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grikoksal\Desktop\TIM\Ar-Ge\Ihracat\2020\202008 - Ağustos\dağıtım\"/>
    </mc:Choice>
  </mc:AlternateContent>
  <xr:revisionPtr revIDLastSave="0" documentId="13_ncr:1_{31C8D088-97AE-4259-97F9-D0000F5E44B8}" xr6:coauthVersionLast="36" xr6:coauthVersionMax="36" xr10:uidLastSave="{00000000-0000-0000-0000-000000000000}"/>
  <bookViews>
    <workbookView xWindow="192" yWindow="132" windowWidth="7008" windowHeight="7500" tabRatio="987" xr2:uid="{00000000-000D-0000-FFFF-FFFF00000000}"/>
  </bookViews>
  <sheets>
    <sheet name="YENI_GUNLUK_DEGER" sheetId="9" r:id="rId1"/>
    <sheet name="GENSEK" sheetId="2" r:id="rId2"/>
    <sheet name="ULKE" sheetId="1" r:id="rId3"/>
    <sheet name="SEKTOR" sheetId="4" r:id="rId4"/>
    <sheet name="ORTADOGU_JAPONYA" sheetId="13" state="hidden" r:id="rId5"/>
    <sheet name="ILLER" sheetId="30" r:id="rId6"/>
    <sheet name="GUNLUK_SEKTOR_ULKE" sheetId="28" r:id="rId7"/>
    <sheet name="GUNLUK_SEKTOR_ULKEGRUBU" sheetId="31" r:id="rId8"/>
    <sheet name="GUNLUK_KONSOLIDE_ULKE" sheetId="32" r:id="rId9"/>
    <sheet name="GUNLUK_KONSOLIDE_ULKE_GRUBU" sheetId="33" r:id="rId10"/>
    <sheet name="ILLER_GENEL" sheetId="34" r:id="rId11"/>
    <sheet name="ILLER_SEKTOR" sheetId="35" r:id="rId12"/>
    <sheet name="ILLER_ULKE" sheetId="36" r:id="rId13"/>
    <sheet name="SEKTOR_KG" sheetId="37" r:id="rId14"/>
  </sheets>
  <definedNames>
    <definedName name="_xlnm.Print_Area" localSheetId="1">GENSEK!$A$1:$O$54</definedName>
    <definedName name="_xlnm.Print_Area" localSheetId="5">ILLER!$A$1:$N$90</definedName>
    <definedName name="_xlnm.Print_Area" localSheetId="3">SEKTOR!$A:$N</definedName>
    <definedName name="_xlnm.Print_Area" localSheetId="13">SEKTOR_KG!$A:$N</definedName>
    <definedName name="_xlnm.Print_Area" localSheetId="2">ULKE!$A$1:$N$265</definedName>
  </definedNames>
  <calcPr calcId="191029"/>
</workbook>
</file>

<file path=xl/calcChain.xml><?xml version="1.0" encoding="utf-8"?>
<calcChain xmlns="http://schemas.openxmlformats.org/spreadsheetml/2006/main">
  <c r="M5039" i="36" l="1"/>
  <c r="M5040" i="36"/>
  <c r="M5041" i="36"/>
  <c r="M5042" i="36"/>
  <c r="M5043" i="36"/>
  <c r="M5044" i="36"/>
  <c r="M5045" i="36"/>
  <c r="M5046" i="36"/>
  <c r="M5047" i="36"/>
  <c r="M5048" i="36"/>
  <c r="M5049" i="36"/>
  <c r="M5050" i="36"/>
  <c r="M5051" i="36"/>
  <c r="M5052" i="36"/>
  <c r="M5053" i="36"/>
  <c r="M5054" i="36"/>
  <c r="M5055" i="36"/>
  <c r="M5056" i="36"/>
  <c r="M5057" i="36"/>
  <c r="M5058" i="36"/>
  <c r="M5059" i="36"/>
  <c r="M5060" i="36"/>
  <c r="M5061" i="36"/>
  <c r="M5062" i="36"/>
  <c r="M5063" i="36"/>
  <c r="M5064" i="36"/>
  <c r="M5065" i="36"/>
  <c r="M5066" i="36"/>
  <c r="M5067" i="36"/>
  <c r="M5068" i="36"/>
  <c r="M5069" i="36"/>
  <c r="M5070" i="36"/>
  <c r="M5071" i="36"/>
  <c r="M5072" i="36"/>
  <c r="M5073" i="36"/>
  <c r="M5074" i="36"/>
  <c r="M5075" i="36"/>
  <c r="M5076" i="36"/>
  <c r="M5077" i="36"/>
  <c r="M5078" i="36"/>
  <c r="M5079" i="36"/>
  <c r="M5080" i="36"/>
  <c r="M5081" i="36"/>
  <c r="M5082" i="36"/>
  <c r="M5083" i="36"/>
  <c r="M5084" i="36"/>
  <c r="M5085" i="36"/>
  <c r="M5086" i="36"/>
  <c r="M5087" i="36"/>
  <c r="M5088" i="36"/>
  <c r="M5089" i="36"/>
  <c r="M5090" i="36"/>
  <c r="M5091" i="36"/>
  <c r="M5092" i="36"/>
  <c r="M5093" i="36"/>
  <c r="M5094" i="36"/>
  <c r="M5095" i="36"/>
  <c r="M5096" i="36"/>
  <c r="M5097" i="36"/>
  <c r="M5098" i="36"/>
  <c r="M5099" i="36"/>
  <c r="M5100" i="36"/>
  <c r="M5101" i="36"/>
  <c r="M5102" i="36"/>
  <c r="M5103" i="36"/>
  <c r="M5104" i="36"/>
  <c r="M5105" i="36"/>
  <c r="M5106" i="36"/>
  <c r="M5107" i="36"/>
  <c r="M5108" i="36"/>
  <c r="M5109" i="36"/>
  <c r="M5110" i="36"/>
  <c r="M5111" i="36"/>
  <c r="M5112" i="36"/>
  <c r="M5113" i="36"/>
  <c r="M5114" i="36"/>
  <c r="M5115" i="36"/>
  <c r="M5116" i="36"/>
  <c r="M5117" i="36"/>
  <c r="M5118" i="36"/>
  <c r="M5119" i="36"/>
  <c r="M5120" i="36"/>
  <c r="M5121" i="36"/>
  <c r="M5122" i="36"/>
  <c r="M5123" i="36"/>
  <c r="M5124" i="36"/>
  <c r="M5125" i="36"/>
  <c r="M5126" i="36"/>
  <c r="M5127" i="36"/>
  <c r="M5128" i="36"/>
  <c r="M5129" i="36"/>
  <c r="M5130" i="36"/>
  <c r="M5131" i="36"/>
  <c r="M5132" i="36"/>
  <c r="M5133" i="36"/>
  <c r="M5134" i="36"/>
  <c r="M5135" i="36"/>
  <c r="M5136" i="36"/>
  <c r="M5137" i="36"/>
  <c r="M5138" i="36"/>
  <c r="M5139" i="36"/>
  <c r="M5140" i="36"/>
  <c r="M5141" i="36"/>
  <c r="M5142" i="36"/>
  <c r="M5143" i="36"/>
  <c r="M5144" i="36"/>
  <c r="M5145" i="36"/>
  <c r="M5146" i="36"/>
  <c r="M5147" i="36"/>
  <c r="M5148" i="36"/>
  <c r="M5149" i="36"/>
  <c r="M5150" i="36"/>
  <c r="M5151" i="36"/>
  <c r="M5152" i="36"/>
  <c r="M5153" i="36"/>
  <c r="M5154" i="36"/>
  <c r="M5155" i="36"/>
  <c r="M5156" i="36"/>
  <c r="M5157" i="36"/>
  <c r="M5158" i="36"/>
  <c r="M5159" i="36"/>
  <c r="M5160" i="36"/>
  <c r="M5161" i="36"/>
  <c r="M5162" i="36"/>
  <c r="M5163" i="36"/>
  <c r="M5164" i="36"/>
  <c r="M5165" i="36"/>
  <c r="M5166" i="36"/>
  <c r="M5167" i="36"/>
  <c r="M5168" i="36"/>
  <c r="M5169" i="36"/>
  <c r="M5170" i="36"/>
  <c r="M5171" i="36"/>
  <c r="M5172" i="36"/>
  <c r="M5173" i="36"/>
  <c r="M5174" i="36"/>
  <c r="M5175" i="36"/>
  <c r="M5176" i="36"/>
  <c r="M5177" i="36"/>
  <c r="M5178" i="36"/>
  <c r="M5179" i="36"/>
  <c r="M5180" i="36"/>
  <c r="M5181" i="36"/>
  <c r="M5182" i="36"/>
  <c r="M5183" i="36"/>
  <c r="M5184" i="36"/>
  <c r="M5185" i="36"/>
  <c r="M5186" i="36"/>
  <c r="M5187" i="36"/>
  <c r="M5188" i="36"/>
  <c r="M5189" i="36"/>
  <c r="M5190" i="36"/>
  <c r="M5191" i="36"/>
  <c r="M5192" i="36"/>
  <c r="M5193" i="36"/>
  <c r="M5194" i="36"/>
  <c r="M5195" i="36"/>
  <c r="M5196" i="36"/>
  <c r="M5197" i="36"/>
  <c r="M5198" i="36"/>
  <c r="M5199" i="36"/>
  <c r="M5200" i="36"/>
  <c r="M5201" i="36"/>
  <c r="M5202" i="36"/>
  <c r="M5203" i="36"/>
  <c r="M5204" i="36"/>
  <c r="M5205" i="36"/>
  <c r="M5206" i="36"/>
  <c r="M5207" i="36"/>
  <c r="M5208" i="36"/>
  <c r="M5209" i="36"/>
  <c r="M5210" i="36"/>
  <c r="M5211" i="36"/>
  <c r="M5212" i="36"/>
  <c r="M5213" i="36"/>
  <c r="M5214" i="36"/>
  <c r="M5215" i="36"/>
  <c r="M5216" i="36"/>
  <c r="M5217" i="36"/>
  <c r="M5218" i="36"/>
  <c r="M5219" i="36"/>
  <c r="M5220" i="36"/>
  <c r="M5221" i="36"/>
  <c r="M5222" i="36"/>
  <c r="M5223" i="36"/>
  <c r="M5224" i="36"/>
  <c r="M5225" i="36"/>
  <c r="M5226" i="36"/>
  <c r="M5227" i="36"/>
  <c r="M5228" i="36"/>
  <c r="M5229" i="36"/>
  <c r="M5230" i="36"/>
  <c r="M5231" i="36"/>
  <c r="M5232" i="36"/>
  <c r="M5233" i="36"/>
  <c r="M5234" i="36"/>
  <c r="M5235" i="36"/>
  <c r="M5236" i="36"/>
  <c r="M5237" i="36"/>
  <c r="M5238" i="36"/>
  <c r="M5239" i="36"/>
  <c r="M5240" i="36"/>
  <c r="M5241" i="36"/>
  <c r="M5242" i="36"/>
  <c r="M5243" i="36"/>
  <c r="M5244" i="36"/>
  <c r="M5245" i="36"/>
  <c r="M5246" i="36"/>
  <c r="M5247" i="36"/>
  <c r="M5248" i="36"/>
  <c r="M5249" i="36"/>
  <c r="M5250" i="36"/>
  <c r="M5251" i="36"/>
  <c r="M5252" i="36"/>
  <c r="M5253" i="36"/>
  <c r="M5254" i="36"/>
  <c r="M5255" i="36"/>
  <c r="M5256" i="36"/>
  <c r="M5257" i="36"/>
  <c r="M5258" i="36"/>
  <c r="M5259" i="36"/>
  <c r="M5260" i="36"/>
  <c r="M5261" i="36"/>
  <c r="M5262" i="36"/>
  <c r="M5263" i="36"/>
  <c r="M5264" i="36"/>
  <c r="M5265" i="36"/>
  <c r="M5266" i="36"/>
  <c r="M5267" i="36"/>
  <c r="M5268" i="36"/>
  <c r="M5269" i="36"/>
  <c r="M5270" i="36"/>
  <c r="M5271" i="36"/>
  <c r="M5272" i="36"/>
  <c r="M5273" i="36"/>
  <c r="M5274" i="36"/>
  <c r="M5275" i="36"/>
  <c r="M5276" i="36"/>
  <c r="M5277" i="36"/>
  <c r="M5278" i="36"/>
  <c r="M5279" i="36"/>
  <c r="M5280" i="36"/>
  <c r="M5281" i="36"/>
  <c r="M5282" i="36"/>
  <c r="M5283" i="36"/>
  <c r="M5284" i="36"/>
  <c r="M5285" i="36"/>
  <c r="M5286" i="36"/>
  <c r="M5287" i="36"/>
  <c r="M5288" i="36"/>
  <c r="M5289" i="36"/>
  <c r="M5290" i="36"/>
  <c r="M5291" i="36"/>
  <c r="M5292" i="36"/>
  <c r="M5293" i="36"/>
  <c r="M5294" i="36"/>
  <c r="M5295" i="36"/>
  <c r="M5296" i="36"/>
  <c r="M5297" i="36"/>
  <c r="M5298" i="36"/>
  <c r="M5299" i="36"/>
  <c r="M5300" i="36"/>
  <c r="M5301" i="36"/>
  <c r="M5302" i="36"/>
  <c r="M5303" i="36"/>
  <c r="M5304" i="36"/>
  <c r="M5305" i="36"/>
  <c r="M5306" i="36"/>
  <c r="M5307" i="36"/>
  <c r="M5308" i="36"/>
  <c r="M5309" i="36"/>
  <c r="M5310" i="36"/>
  <c r="M5311" i="36"/>
  <c r="M5312" i="36"/>
  <c r="M5313" i="36"/>
  <c r="M5314" i="36"/>
  <c r="M5315" i="36"/>
  <c r="M5316" i="36"/>
  <c r="M5317" i="36"/>
  <c r="M5318" i="36"/>
  <c r="M5319" i="36"/>
  <c r="M5320" i="36"/>
  <c r="M5321" i="36"/>
  <c r="M5322" i="36"/>
  <c r="M5323" i="36"/>
  <c r="M5324" i="36"/>
  <c r="M5325" i="36"/>
  <c r="M5326" i="36"/>
  <c r="M5327" i="36"/>
  <c r="M5328" i="36"/>
  <c r="M5329" i="36"/>
  <c r="M5330" i="36"/>
  <c r="M5331" i="36"/>
  <c r="M5332" i="36"/>
  <c r="M5333" i="36"/>
  <c r="M5334" i="36"/>
  <c r="M5335" i="36"/>
  <c r="M5336" i="36"/>
  <c r="M5337" i="36"/>
  <c r="M5338" i="36"/>
  <c r="M5339" i="36"/>
  <c r="M5340" i="36"/>
  <c r="M5341" i="36"/>
  <c r="M5342" i="36"/>
  <c r="M5343" i="36"/>
  <c r="M5344" i="36"/>
  <c r="M5345" i="36"/>
  <c r="M5346" i="36"/>
  <c r="M5347" i="36"/>
  <c r="M5348" i="36"/>
  <c r="M5349" i="36"/>
  <c r="M5350" i="36"/>
  <c r="M5351" i="36"/>
  <c r="M5352" i="36"/>
  <c r="M5353" i="36"/>
  <c r="M5354" i="36"/>
  <c r="M5355" i="36"/>
  <c r="M5356" i="36"/>
  <c r="M5357" i="36"/>
  <c r="M5358" i="36"/>
  <c r="M5359" i="36"/>
  <c r="M5360" i="36"/>
  <c r="M5361" i="36"/>
  <c r="M5362" i="36"/>
  <c r="M5363" i="36"/>
  <c r="M5364" i="36"/>
  <c r="M5365" i="36"/>
  <c r="M5366" i="36"/>
  <c r="M5367" i="36"/>
  <c r="M5368" i="36"/>
  <c r="M5369" i="36"/>
  <c r="M5370" i="36"/>
  <c r="M5371" i="36"/>
  <c r="M5372" i="36"/>
  <c r="M5373" i="36"/>
  <c r="M5374" i="36"/>
  <c r="M5375" i="36"/>
  <c r="M5376" i="36"/>
  <c r="M5377" i="36"/>
  <c r="M5378" i="36"/>
  <c r="M5379" i="36"/>
  <c r="M5380" i="36"/>
  <c r="M5381" i="36"/>
  <c r="M5382" i="36"/>
  <c r="M5383" i="36"/>
  <c r="M5384" i="36"/>
  <c r="M5385" i="36"/>
  <c r="M5386" i="36"/>
  <c r="M5387" i="36"/>
  <c r="M5388" i="36"/>
  <c r="M5389" i="36"/>
  <c r="M5390" i="36"/>
  <c r="M5391" i="36"/>
  <c r="M5392" i="36"/>
  <c r="M5393" i="36"/>
  <c r="M5394" i="36"/>
  <c r="M5395" i="36"/>
  <c r="M5396" i="36"/>
  <c r="M5397" i="36"/>
  <c r="M5398" i="36"/>
  <c r="M5399" i="36"/>
  <c r="M5400" i="36"/>
  <c r="M5401" i="36"/>
  <c r="M5402" i="36"/>
  <c r="M5403" i="36"/>
  <c r="M5404" i="36"/>
  <c r="M5405" i="36"/>
  <c r="M5406" i="36"/>
  <c r="M5407" i="36"/>
  <c r="M5408" i="36"/>
  <c r="M5409" i="36"/>
  <c r="M5410" i="36"/>
  <c r="M5411" i="36"/>
  <c r="M5412" i="36"/>
  <c r="M5413" i="36"/>
  <c r="M5414" i="36"/>
  <c r="M5415" i="36"/>
  <c r="M5416" i="36"/>
  <c r="M5417" i="36"/>
  <c r="M5418" i="36"/>
  <c r="M5419" i="36"/>
  <c r="M5420" i="36"/>
  <c r="M5421" i="36"/>
  <c r="M5422" i="36"/>
  <c r="M5423" i="36"/>
  <c r="M5424" i="36"/>
  <c r="M5425" i="36"/>
  <c r="M5426" i="36"/>
  <c r="M5427" i="36"/>
  <c r="M5428" i="36"/>
  <c r="M5429" i="36"/>
  <c r="M5430" i="36"/>
  <c r="M5431" i="36"/>
  <c r="M5432" i="36"/>
  <c r="M5433" i="36"/>
  <c r="M5434" i="36"/>
  <c r="M5435" i="36"/>
  <c r="M5436" i="36"/>
  <c r="M5437" i="36"/>
  <c r="M5438" i="36"/>
  <c r="M5439" i="36"/>
  <c r="M5440" i="36"/>
  <c r="M5441" i="36"/>
  <c r="M5442" i="36"/>
  <c r="M5443" i="36"/>
  <c r="M5444" i="36"/>
  <c r="M5445" i="36"/>
  <c r="M5446" i="36"/>
  <c r="M5447" i="36"/>
  <c r="M5448" i="36"/>
  <c r="M5449" i="36"/>
  <c r="M5450" i="36"/>
  <c r="M5451" i="36"/>
  <c r="M5452" i="36"/>
  <c r="M5453" i="36"/>
  <c r="M5454" i="36"/>
  <c r="M5455" i="36"/>
  <c r="M5456" i="36"/>
  <c r="M5457" i="36"/>
  <c r="M5458" i="36"/>
  <c r="M5459" i="36"/>
  <c r="M5460" i="36"/>
  <c r="M5461" i="36"/>
  <c r="M5462" i="36"/>
  <c r="M5463" i="36"/>
  <c r="M5464" i="36"/>
  <c r="M5465" i="36"/>
  <c r="M5466" i="36"/>
  <c r="M5467" i="36"/>
  <c r="M5468" i="36"/>
  <c r="M5469" i="36"/>
  <c r="M5470" i="36"/>
  <c r="M5471" i="36"/>
  <c r="M5472" i="36"/>
  <c r="M5473" i="36"/>
  <c r="M5474" i="36"/>
  <c r="M5475" i="36"/>
  <c r="M5476" i="36"/>
  <c r="M5477" i="36"/>
  <c r="M5478" i="36"/>
  <c r="M5479" i="36"/>
  <c r="M5480" i="36"/>
  <c r="M5481" i="36"/>
  <c r="M5482" i="36"/>
  <c r="M5483" i="36"/>
  <c r="M5484" i="36"/>
  <c r="M5485" i="36"/>
  <c r="M5486" i="36"/>
  <c r="M5487" i="36"/>
  <c r="M5488" i="36"/>
  <c r="M5489" i="36"/>
  <c r="M5490" i="36"/>
  <c r="M5491" i="36"/>
  <c r="M5492" i="36"/>
  <c r="M5493" i="36"/>
  <c r="M5494" i="36"/>
  <c r="M5495" i="36"/>
  <c r="M5496" i="36"/>
  <c r="M5497" i="36"/>
  <c r="M5498" i="36"/>
  <c r="M5499" i="36"/>
  <c r="M5500" i="36"/>
  <c r="M5501" i="36"/>
  <c r="M5502" i="36"/>
  <c r="M5503" i="36"/>
  <c r="M5504" i="36"/>
  <c r="M5505" i="36"/>
  <c r="M5506" i="36"/>
  <c r="M5507" i="36"/>
  <c r="M5508" i="36"/>
  <c r="M5509" i="36"/>
  <c r="M5510" i="36"/>
  <c r="M5511" i="36"/>
  <c r="M5512" i="36"/>
  <c r="M5513" i="36"/>
  <c r="M5514" i="36"/>
  <c r="M5515" i="36"/>
  <c r="M5516" i="36"/>
  <c r="M5517" i="36"/>
  <c r="M5518" i="36"/>
  <c r="M5519" i="36"/>
  <c r="M5520" i="36"/>
  <c r="M5521" i="36"/>
  <c r="M5522" i="36"/>
  <c r="M5523" i="36"/>
  <c r="M5524" i="36"/>
  <c r="M5525" i="36"/>
  <c r="M5526" i="36"/>
  <c r="M5527" i="36"/>
  <c r="M5528" i="36"/>
  <c r="M5529" i="36"/>
  <c r="M5530" i="36"/>
  <c r="M5531" i="36"/>
  <c r="M5532" i="36"/>
  <c r="M5533" i="36"/>
  <c r="M5534" i="36"/>
  <c r="M5535" i="36"/>
  <c r="M5536" i="36"/>
  <c r="M5537" i="36"/>
  <c r="M5538" i="36"/>
  <c r="M5539" i="36"/>
  <c r="M5540" i="36"/>
  <c r="M5541" i="36"/>
  <c r="M5542" i="36"/>
  <c r="M5543" i="36"/>
  <c r="M5544" i="36"/>
  <c r="M5545" i="36"/>
  <c r="M5546" i="36"/>
  <c r="M5547" i="36"/>
  <c r="M5548" i="36"/>
  <c r="M5549" i="36"/>
  <c r="M5550" i="36"/>
  <c r="M5551" i="36"/>
  <c r="M5552" i="36"/>
  <c r="M5553" i="36"/>
  <c r="M5554" i="36"/>
  <c r="M5555" i="36"/>
  <c r="M5556" i="36"/>
  <c r="M5557" i="36"/>
  <c r="M5558" i="36"/>
  <c r="M5559" i="36"/>
  <c r="M5560" i="36"/>
  <c r="M5561" i="36"/>
  <c r="M5562" i="36"/>
  <c r="M5563" i="36"/>
  <c r="M5564" i="36"/>
  <c r="M5565" i="36"/>
  <c r="M5566" i="36"/>
  <c r="M5567" i="36"/>
  <c r="M5568" i="36"/>
  <c r="M5569" i="36"/>
  <c r="M5570" i="36"/>
  <c r="M5571" i="36"/>
  <c r="M5572" i="36"/>
  <c r="M5573" i="36"/>
  <c r="M5574" i="36"/>
  <c r="M5575" i="36"/>
  <c r="M5576" i="36"/>
  <c r="M5577" i="36"/>
  <c r="M5578" i="36"/>
  <c r="M5579" i="36"/>
  <c r="M5580" i="36"/>
  <c r="M5581" i="36"/>
  <c r="M5582" i="36"/>
  <c r="M5583" i="36"/>
  <c r="M5584" i="36"/>
  <c r="M5585" i="36"/>
  <c r="M5586" i="36"/>
  <c r="M5587" i="36"/>
  <c r="M5588" i="36"/>
  <c r="M5589" i="36"/>
  <c r="M5590" i="36"/>
  <c r="M5591" i="36"/>
  <c r="M5592" i="36"/>
  <c r="M5593" i="36"/>
  <c r="M5594" i="36"/>
  <c r="M5595" i="36"/>
  <c r="M5596" i="36"/>
  <c r="M5597" i="36"/>
  <c r="M5598" i="36"/>
  <c r="M5599" i="36"/>
  <c r="M5600" i="36"/>
  <c r="M5601" i="36"/>
  <c r="M5602" i="36"/>
  <c r="M5603" i="36"/>
  <c r="M5604" i="36"/>
  <c r="M5605" i="36"/>
  <c r="M5606" i="36"/>
  <c r="M5607" i="36"/>
  <c r="M5608" i="36"/>
  <c r="M5609" i="36"/>
  <c r="M5610" i="36"/>
  <c r="M5611" i="36"/>
  <c r="M5612" i="36"/>
  <c r="M5613" i="36"/>
  <c r="M5614" i="36"/>
  <c r="M5615" i="36"/>
  <c r="M5616" i="36"/>
  <c r="M5617" i="36"/>
  <c r="M5618" i="36"/>
  <c r="M5619" i="36"/>
  <c r="M5620" i="36"/>
  <c r="M5621" i="36"/>
  <c r="M5622" i="36"/>
  <c r="M5623" i="36"/>
  <c r="M5624" i="36"/>
  <c r="M5625" i="36"/>
  <c r="M5626" i="36"/>
  <c r="M5627" i="36"/>
  <c r="M5628" i="36"/>
  <c r="M5629" i="36"/>
  <c r="M5630" i="36"/>
  <c r="M5631" i="36"/>
  <c r="M5632" i="36"/>
  <c r="M5633" i="36"/>
  <c r="M5634" i="36"/>
  <c r="M5635" i="36"/>
  <c r="M5636" i="36"/>
  <c r="M5637" i="36"/>
  <c r="M5638" i="36"/>
  <c r="M5639" i="36"/>
  <c r="M5640" i="36"/>
  <c r="M5641" i="36"/>
  <c r="M5642" i="36"/>
  <c r="M5643" i="36"/>
  <c r="M5644" i="36"/>
  <c r="M5645" i="36"/>
  <c r="M5646" i="36"/>
  <c r="M5647" i="36"/>
  <c r="M5648" i="36"/>
  <c r="M5649" i="36"/>
  <c r="M5650" i="36"/>
  <c r="M5651" i="36"/>
  <c r="M5652" i="36"/>
  <c r="M5653" i="36"/>
  <c r="M5654" i="36"/>
  <c r="M5655" i="36"/>
  <c r="M5656" i="36"/>
  <c r="M5657" i="36"/>
  <c r="M5658" i="36"/>
  <c r="M5659" i="36"/>
  <c r="M5660" i="36"/>
  <c r="M5661" i="36"/>
  <c r="M5662" i="36"/>
  <c r="M5663" i="36"/>
  <c r="M5664" i="36"/>
  <c r="M5665" i="36"/>
  <c r="M5666" i="36"/>
  <c r="M5667" i="36"/>
  <c r="M5668" i="36"/>
  <c r="M5669" i="36"/>
  <c r="M5670" i="36"/>
  <c r="M5671" i="36"/>
  <c r="M5672" i="36"/>
  <c r="M5673" i="36"/>
  <c r="M5674" i="36"/>
  <c r="M5675" i="36"/>
  <c r="M5676" i="36"/>
  <c r="M5677" i="36"/>
  <c r="M5678" i="36"/>
  <c r="M5679" i="36"/>
  <c r="M5680" i="36"/>
  <c r="M5681" i="36"/>
  <c r="M5682" i="36"/>
  <c r="M5683" i="36"/>
  <c r="M5684" i="36"/>
  <c r="M5685" i="36"/>
  <c r="M5686" i="36"/>
  <c r="M5687" i="36"/>
  <c r="M5688" i="36"/>
  <c r="M5689" i="36"/>
  <c r="M5690" i="36"/>
  <c r="M5691" i="36"/>
  <c r="M5692" i="36"/>
  <c r="M5693" i="36"/>
  <c r="M5694" i="36"/>
  <c r="M5695" i="36"/>
  <c r="M5696" i="36"/>
  <c r="M5697" i="36"/>
  <c r="M5698" i="36"/>
  <c r="M5699" i="36"/>
  <c r="M5700" i="36"/>
  <c r="M5701" i="36"/>
  <c r="M5702" i="36"/>
  <c r="M5703" i="36"/>
  <c r="M5704" i="36"/>
  <c r="M5705" i="36"/>
  <c r="M5706" i="36"/>
  <c r="M5707" i="36"/>
  <c r="M5708" i="36"/>
  <c r="M5709" i="36"/>
  <c r="M5710" i="36"/>
  <c r="M5711" i="36"/>
  <c r="M5712" i="36"/>
  <c r="M5713" i="36"/>
  <c r="M5714" i="36"/>
  <c r="M5715" i="36"/>
  <c r="M5716" i="36"/>
  <c r="M5717" i="36"/>
  <c r="M5718" i="36"/>
  <c r="M5719" i="36"/>
  <c r="M5720" i="36"/>
  <c r="M5721" i="36"/>
  <c r="M5722" i="36"/>
  <c r="M5723" i="36"/>
  <c r="M5724" i="36"/>
  <c r="M5725" i="36"/>
  <c r="M5726" i="36"/>
  <c r="M5727" i="36"/>
  <c r="M5728" i="36"/>
  <c r="M5729" i="36"/>
  <c r="M5730" i="36"/>
  <c r="M5731" i="36"/>
  <c r="M5732" i="36"/>
  <c r="M5733" i="36"/>
  <c r="M5734" i="36"/>
  <c r="M5735" i="36"/>
  <c r="M5736" i="36"/>
  <c r="M5737" i="36"/>
  <c r="M5738" i="36"/>
  <c r="M5739" i="36"/>
  <c r="M5740" i="36"/>
  <c r="M5741" i="36"/>
  <c r="M5742" i="36"/>
  <c r="M5743" i="36"/>
  <c r="M5744" i="36"/>
  <c r="M5745" i="36"/>
  <c r="M5746" i="36"/>
  <c r="M5747" i="36"/>
  <c r="M5748" i="36"/>
  <c r="M5749" i="36"/>
  <c r="M5750" i="36"/>
  <c r="M5751" i="36"/>
  <c r="M5752" i="36"/>
  <c r="M5753" i="36"/>
  <c r="M5754" i="36"/>
  <c r="M5755" i="36"/>
  <c r="M5756" i="36"/>
  <c r="M5757" i="36"/>
  <c r="M5758" i="36"/>
  <c r="M5759" i="36"/>
  <c r="M5760" i="36"/>
  <c r="M5761" i="36"/>
  <c r="M5762" i="36"/>
  <c r="M5763" i="36"/>
  <c r="M5764" i="36"/>
  <c r="M5765" i="36"/>
  <c r="M5766" i="36"/>
  <c r="M5767" i="36"/>
  <c r="M5768" i="36"/>
  <c r="M5769" i="36"/>
  <c r="M5770" i="36"/>
  <c r="M5771" i="36"/>
  <c r="M5772" i="36"/>
  <c r="M5773" i="36"/>
  <c r="M5774" i="36"/>
  <c r="M5775" i="36"/>
  <c r="M5776" i="36"/>
  <c r="M5777" i="36"/>
  <c r="M5778" i="36"/>
  <c r="M5779" i="36"/>
  <c r="M5780" i="36"/>
  <c r="M5781" i="36"/>
  <c r="M5782" i="36"/>
  <c r="M5783" i="36"/>
  <c r="M5784" i="36"/>
  <c r="M5785" i="36"/>
  <c r="M5786" i="36"/>
  <c r="M5787" i="36"/>
  <c r="M5788" i="36"/>
  <c r="M5789" i="36"/>
  <c r="M5790" i="36"/>
  <c r="M5791" i="36"/>
  <c r="M5792" i="36"/>
  <c r="M5793" i="36"/>
  <c r="M5794" i="36"/>
  <c r="M5795" i="36"/>
  <c r="M5796" i="36"/>
  <c r="M5797" i="36"/>
  <c r="M5798" i="36"/>
  <c r="M5799" i="36"/>
  <c r="M5800" i="36"/>
  <c r="M5801" i="36"/>
  <c r="M5802" i="36"/>
  <c r="M5803" i="36"/>
  <c r="M5804" i="36"/>
  <c r="M5805" i="36"/>
  <c r="M5806" i="36"/>
  <c r="M5807" i="36"/>
  <c r="M5808" i="36"/>
  <c r="M5809" i="36"/>
  <c r="M5810" i="36"/>
  <c r="M5811" i="36"/>
  <c r="M5812" i="36"/>
  <c r="M5813" i="36"/>
  <c r="M5814" i="36"/>
  <c r="M5815" i="36"/>
  <c r="M5816" i="36"/>
  <c r="M5817" i="36"/>
  <c r="M5818" i="36"/>
  <c r="M5819" i="36"/>
  <c r="M5820" i="36"/>
  <c r="M5821" i="36"/>
  <c r="M5822" i="36"/>
  <c r="M5823" i="36"/>
  <c r="M5824" i="36"/>
  <c r="M5825" i="36"/>
  <c r="M5826" i="36"/>
  <c r="M5827" i="36"/>
  <c r="M5828" i="36"/>
  <c r="M5829" i="36"/>
  <c r="M5830" i="36"/>
  <c r="M5831" i="36"/>
  <c r="M5832" i="36"/>
  <c r="M5833" i="36"/>
  <c r="M5834" i="36"/>
  <c r="M5835" i="36"/>
  <c r="M5836" i="36"/>
  <c r="M5837" i="36"/>
  <c r="M5838" i="36"/>
  <c r="M5839" i="36"/>
  <c r="M5840" i="36"/>
  <c r="M5841" i="36"/>
  <c r="M5842" i="36"/>
  <c r="M5843" i="36"/>
  <c r="M5844" i="36"/>
  <c r="M5845" i="36"/>
  <c r="M5846" i="36"/>
  <c r="M5847" i="36"/>
  <c r="M5848" i="36"/>
  <c r="M5849" i="36"/>
  <c r="M5850" i="36"/>
  <c r="M5851" i="36"/>
  <c r="M5852" i="36"/>
  <c r="M5853" i="36"/>
  <c r="M5854" i="36"/>
  <c r="M5855" i="36"/>
  <c r="M5856" i="36"/>
  <c r="M5857" i="36"/>
  <c r="M5858" i="36"/>
  <c r="M5859" i="36"/>
  <c r="M5860" i="36"/>
  <c r="M5861" i="36"/>
  <c r="M5862" i="36"/>
  <c r="M5863" i="36"/>
  <c r="M5864" i="36"/>
  <c r="M5865" i="36"/>
  <c r="M5866" i="36"/>
  <c r="M5867" i="36"/>
  <c r="M5868" i="36"/>
  <c r="M5869" i="36"/>
  <c r="M5870" i="36"/>
  <c r="M5871" i="36"/>
  <c r="M5872" i="36"/>
  <c r="M5873" i="36"/>
  <c r="M5874" i="36"/>
  <c r="M5875" i="36"/>
  <c r="M5876" i="36"/>
  <c r="M5877" i="36"/>
  <c r="M5878" i="36"/>
  <c r="M5879" i="36"/>
  <c r="M5880" i="36"/>
  <c r="M5881" i="36"/>
  <c r="M5882" i="36"/>
  <c r="M5883" i="36"/>
  <c r="M5884" i="36"/>
  <c r="M5885" i="36"/>
  <c r="M5886" i="36"/>
  <c r="M5887" i="36"/>
  <c r="M5888" i="36"/>
  <c r="M5889" i="36"/>
  <c r="M5890" i="36"/>
  <c r="M5891" i="36"/>
  <c r="M5892" i="36"/>
  <c r="M5893" i="36"/>
  <c r="M5894" i="36"/>
  <c r="M5895" i="36"/>
  <c r="M5896" i="36"/>
  <c r="M5897" i="36"/>
  <c r="M5898" i="36"/>
  <c r="M5899" i="36"/>
  <c r="M5900" i="36"/>
  <c r="M5901" i="36"/>
  <c r="M5902" i="36"/>
  <c r="M5903" i="36"/>
  <c r="M5904" i="36"/>
  <c r="M5905" i="36"/>
  <c r="M5906" i="36"/>
  <c r="M5907" i="36"/>
  <c r="M5908" i="36"/>
  <c r="M5909" i="36"/>
  <c r="M5910" i="36"/>
  <c r="M5911" i="36"/>
  <c r="M5912" i="36"/>
  <c r="M5913" i="36"/>
  <c r="M5914" i="36"/>
  <c r="M5915" i="36"/>
  <c r="M5916" i="36"/>
  <c r="M5917" i="36"/>
  <c r="M5918" i="36"/>
  <c r="M5919" i="36"/>
  <c r="M5920" i="36"/>
  <c r="M5921" i="36"/>
  <c r="M5922" i="36"/>
  <c r="M5923" i="36"/>
  <c r="M5924" i="36"/>
  <c r="M5925" i="36"/>
  <c r="M5926" i="36"/>
  <c r="M5927" i="36"/>
  <c r="M5928" i="36"/>
  <c r="M5929" i="36"/>
  <c r="M5930" i="36"/>
  <c r="M5931" i="36"/>
  <c r="M5932" i="36"/>
  <c r="M5933" i="36"/>
  <c r="M5934" i="36"/>
  <c r="M5935" i="36"/>
  <c r="M5936" i="36"/>
  <c r="M5937" i="36"/>
  <c r="M5938" i="36"/>
  <c r="M5939" i="36"/>
  <c r="M5940" i="36"/>
  <c r="M5941" i="36"/>
  <c r="M5942" i="36"/>
  <c r="M5943" i="36"/>
  <c r="M5944" i="36"/>
  <c r="M5945" i="36"/>
  <c r="M5946" i="36"/>
  <c r="M5947" i="36"/>
  <c r="M5948" i="36"/>
  <c r="M5949" i="36"/>
  <c r="M5950" i="36"/>
  <c r="M5951" i="36"/>
  <c r="M5952" i="36"/>
  <c r="M5953" i="36"/>
  <c r="M5954" i="36"/>
  <c r="M5955" i="36"/>
  <c r="M5956" i="36"/>
  <c r="M5957" i="36"/>
  <c r="M5958" i="36"/>
  <c r="M5959" i="36"/>
  <c r="M5960" i="36"/>
  <c r="M5961" i="36"/>
  <c r="M5962" i="36"/>
  <c r="M5963" i="36"/>
  <c r="M5964" i="36"/>
  <c r="M5965" i="36"/>
  <c r="M5966" i="36"/>
  <c r="M5967" i="36"/>
  <c r="M5968" i="36"/>
  <c r="M5969" i="36"/>
  <c r="M5970" i="36"/>
  <c r="M5971" i="36"/>
  <c r="M5972" i="36"/>
  <c r="M5973" i="36"/>
  <c r="M5974" i="36"/>
  <c r="M5975" i="36"/>
  <c r="M5976" i="36"/>
  <c r="M5977" i="36"/>
  <c r="M5978" i="36"/>
  <c r="M5979" i="36"/>
  <c r="M5980" i="36"/>
  <c r="M5981" i="36"/>
  <c r="M5982" i="36"/>
  <c r="M5983" i="36"/>
  <c r="M5984" i="36"/>
  <c r="M5985" i="36"/>
  <c r="M5986" i="36"/>
  <c r="M5987" i="36"/>
  <c r="M5988" i="36"/>
  <c r="M5989" i="36"/>
  <c r="M5990" i="36"/>
  <c r="M5991" i="36"/>
  <c r="M5992" i="36"/>
  <c r="M5993" i="36"/>
  <c r="M5994" i="36"/>
  <c r="M5995" i="36"/>
  <c r="M5996" i="36"/>
  <c r="M5997" i="36"/>
  <c r="M5998" i="36"/>
  <c r="M5999" i="36"/>
  <c r="M6000" i="36"/>
  <c r="M6001" i="36"/>
  <c r="M6002" i="36"/>
  <c r="M6003" i="36"/>
  <c r="M6004" i="36"/>
  <c r="M6005" i="36"/>
  <c r="M6006" i="36"/>
  <c r="M6007" i="36"/>
  <c r="M6008" i="36"/>
  <c r="M6009" i="36"/>
  <c r="M6010" i="36"/>
  <c r="M6011" i="36"/>
  <c r="M6012" i="36"/>
  <c r="M6013" i="36"/>
  <c r="M6014" i="36"/>
  <c r="M6015" i="36"/>
  <c r="M6016" i="36"/>
  <c r="M6017" i="36"/>
  <c r="M6018" i="36"/>
  <c r="M6019" i="36"/>
  <c r="M6020" i="36"/>
  <c r="M6021" i="36"/>
  <c r="M6022" i="36"/>
  <c r="M6023" i="36"/>
  <c r="M6024" i="36"/>
  <c r="M6025" i="36"/>
  <c r="M6026" i="36"/>
  <c r="M6027" i="36"/>
  <c r="M6028" i="36"/>
  <c r="M6029" i="36"/>
  <c r="M6030" i="36"/>
  <c r="M6031" i="36"/>
  <c r="M6032" i="36"/>
  <c r="M6033" i="36"/>
  <c r="M6034" i="36"/>
  <c r="M6035" i="36"/>
  <c r="M6036" i="36"/>
  <c r="M6037" i="36"/>
  <c r="M6038" i="36"/>
  <c r="M6039" i="36"/>
  <c r="M6040" i="36"/>
  <c r="M6041" i="36"/>
  <c r="M6042" i="36"/>
  <c r="M6043" i="36"/>
  <c r="M6044" i="36"/>
  <c r="M6045" i="36"/>
  <c r="M6046" i="36"/>
  <c r="M6047" i="36"/>
  <c r="M6048" i="36"/>
  <c r="M6049" i="36"/>
  <c r="M6050" i="36"/>
  <c r="M6051" i="36"/>
  <c r="M6052" i="36"/>
  <c r="M6053" i="36"/>
  <c r="M6054" i="36"/>
  <c r="M6055" i="36"/>
  <c r="M6056" i="36"/>
  <c r="M6057" i="36"/>
  <c r="M6058" i="36"/>
  <c r="M6059" i="36"/>
  <c r="M6060" i="36"/>
  <c r="M6061" i="36"/>
  <c r="M6062" i="36"/>
  <c r="M6063" i="36"/>
  <c r="M6064" i="36"/>
  <c r="M6065" i="36"/>
  <c r="M6066" i="36"/>
  <c r="M6067" i="36"/>
  <c r="M6068" i="36"/>
  <c r="M6069" i="36"/>
  <c r="M6070" i="36"/>
  <c r="M6071" i="36"/>
  <c r="M6072" i="36"/>
  <c r="M6073" i="36"/>
  <c r="M6074" i="36"/>
  <c r="M6075" i="36"/>
  <c r="M6076" i="36"/>
  <c r="M6077" i="36"/>
  <c r="M6078" i="36"/>
  <c r="M6079" i="36"/>
  <c r="M6080" i="36"/>
  <c r="M6081" i="36"/>
  <c r="M6082" i="36"/>
  <c r="M6083" i="36"/>
  <c r="M6084" i="36"/>
  <c r="M6085" i="36"/>
  <c r="M6086" i="36"/>
  <c r="M6087" i="36"/>
  <c r="M6088" i="36"/>
  <c r="M6089" i="36"/>
  <c r="M6090" i="36"/>
  <c r="M6091" i="36"/>
  <c r="M6092" i="36"/>
  <c r="M6093" i="36"/>
  <c r="M6094" i="36"/>
  <c r="M6095" i="36"/>
  <c r="M6096" i="36"/>
  <c r="M6097" i="36"/>
  <c r="M6098" i="36"/>
  <c r="M6099" i="36"/>
  <c r="M6100" i="36"/>
  <c r="M6101" i="36"/>
  <c r="M6102" i="36"/>
  <c r="M6103" i="36"/>
  <c r="M6104" i="36"/>
  <c r="M6105" i="36"/>
  <c r="M6106" i="36"/>
  <c r="M6107" i="36"/>
  <c r="M6108" i="36"/>
  <c r="M6109" i="36"/>
  <c r="M6110" i="36"/>
  <c r="M6111" i="36"/>
  <c r="M6112" i="36"/>
  <c r="M6113" i="36"/>
  <c r="M6114" i="36"/>
  <c r="M6115" i="36"/>
  <c r="M6116" i="36"/>
  <c r="M6117" i="36"/>
  <c r="M6118" i="36"/>
  <c r="M6119" i="36"/>
  <c r="M6120" i="36"/>
  <c r="M6121" i="36"/>
  <c r="M6122" i="36"/>
  <c r="M6123" i="36"/>
  <c r="M6124" i="36"/>
  <c r="M6125" i="36"/>
  <c r="M6126" i="36"/>
  <c r="M6127" i="36"/>
  <c r="M6128" i="36"/>
  <c r="M6129" i="36"/>
  <c r="M6130" i="36"/>
  <c r="M6131" i="36"/>
  <c r="M6132" i="36"/>
  <c r="M6133" i="36"/>
  <c r="M6134" i="36"/>
  <c r="M6135" i="36"/>
  <c r="M6136" i="36"/>
  <c r="M6137" i="36"/>
  <c r="M6138" i="36"/>
  <c r="M6139" i="36"/>
  <c r="M6140" i="36"/>
  <c r="M6141" i="36"/>
  <c r="M6142" i="36"/>
  <c r="M6143" i="36"/>
  <c r="M6144" i="36"/>
  <c r="M6145" i="36"/>
  <c r="M6146" i="36"/>
  <c r="M6147" i="36"/>
  <c r="M6148" i="36"/>
  <c r="M6149" i="36"/>
  <c r="M6150" i="36"/>
  <c r="M6151" i="36"/>
  <c r="M6152" i="36"/>
  <c r="M6153" i="36"/>
  <c r="M6154" i="36"/>
  <c r="M6155" i="36"/>
  <c r="M6156" i="36"/>
  <c r="M6157" i="36"/>
  <c r="M6158" i="36"/>
  <c r="M6159" i="36"/>
  <c r="M6160" i="36"/>
  <c r="M6161" i="36"/>
  <c r="M6162" i="36"/>
  <c r="M6163" i="36"/>
  <c r="M6164" i="36"/>
  <c r="M6165" i="36"/>
  <c r="M6166" i="36"/>
  <c r="M6167" i="36"/>
  <c r="M6168" i="36"/>
  <c r="M6169" i="36"/>
  <c r="M6170" i="36"/>
  <c r="M6171" i="36"/>
  <c r="M6172" i="36"/>
  <c r="M6173" i="36"/>
  <c r="M6174" i="36"/>
  <c r="M6175" i="36"/>
  <c r="M6176" i="36"/>
  <c r="M6177" i="36"/>
  <c r="M6178" i="36"/>
  <c r="M6179" i="36"/>
  <c r="M6180" i="36"/>
  <c r="M6181" i="36"/>
  <c r="M6182" i="36"/>
  <c r="M6183" i="36"/>
  <c r="M6184" i="36"/>
  <c r="M6185" i="36"/>
  <c r="M6186" i="36"/>
  <c r="M6187" i="36"/>
  <c r="M6188" i="36"/>
  <c r="M6189" i="36"/>
  <c r="M6190" i="36"/>
  <c r="M6191" i="36"/>
  <c r="M6192" i="36"/>
  <c r="M6193" i="36"/>
  <c r="M6194" i="36"/>
  <c r="M6195" i="36"/>
  <c r="M6196" i="36"/>
  <c r="M6197" i="36"/>
  <c r="M6198" i="36"/>
  <c r="M6199" i="36"/>
  <c r="M6200" i="36"/>
  <c r="M6201" i="36"/>
  <c r="M6202" i="36"/>
  <c r="M6203" i="36"/>
  <c r="M6204" i="36"/>
  <c r="M6205" i="36"/>
  <c r="M6206" i="36"/>
  <c r="M6207" i="36"/>
  <c r="M6208" i="36"/>
  <c r="M6209" i="36"/>
  <c r="M6210" i="36"/>
  <c r="M6211" i="36"/>
  <c r="M6212" i="36"/>
  <c r="M6213" i="36"/>
  <c r="M6214" i="36"/>
  <c r="M6215" i="36"/>
  <c r="M6216" i="36"/>
  <c r="M6217" i="36"/>
  <c r="M6218" i="36"/>
  <c r="M6219" i="36"/>
  <c r="M6220" i="36"/>
  <c r="M6221" i="36"/>
  <c r="M6222" i="36"/>
  <c r="M6223" i="36"/>
  <c r="M6224" i="36"/>
  <c r="M6225" i="36"/>
  <c r="M6226" i="36"/>
  <c r="M6227" i="36"/>
  <c r="M6228" i="36"/>
  <c r="M6229" i="36"/>
  <c r="M6230" i="36"/>
  <c r="M6231" i="36"/>
  <c r="M6232" i="36"/>
  <c r="M6233" i="36"/>
  <c r="M6234" i="36"/>
  <c r="M6235" i="36"/>
  <c r="M6236" i="36"/>
  <c r="M6237" i="36"/>
  <c r="M6238" i="36"/>
  <c r="M6239" i="36"/>
  <c r="M6240" i="36"/>
  <c r="M6241" i="36"/>
  <c r="M6242" i="36"/>
  <c r="M6243" i="36"/>
  <c r="M6244" i="36"/>
  <c r="M6245" i="36"/>
  <c r="M6246" i="36"/>
  <c r="M6247" i="36"/>
  <c r="M6248" i="36"/>
  <c r="M6249" i="36"/>
  <c r="M6250" i="36"/>
  <c r="M6251" i="36"/>
  <c r="M6252" i="36"/>
  <c r="M6253" i="36"/>
  <c r="M6254" i="36"/>
  <c r="M6255" i="36"/>
  <c r="M6256" i="36"/>
  <c r="M6257" i="36"/>
  <c r="M6258" i="36"/>
  <c r="M6259" i="36"/>
  <c r="M6260" i="36"/>
  <c r="M6261" i="36"/>
  <c r="M6262" i="36"/>
  <c r="M6263" i="36"/>
  <c r="M6264" i="36"/>
  <c r="M6265" i="36"/>
  <c r="M6266" i="36"/>
  <c r="M6267" i="36"/>
  <c r="M6268" i="36"/>
  <c r="M6269" i="36"/>
  <c r="M6270" i="36"/>
  <c r="M6271" i="36"/>
  <c r="M6272" i="36"/>
  <c r="M6273" i="36"/>
  <c r="M6274" i="36"/>
  <c r="M6275" i="36"/>
  <c r="M6276" i="36"/>
  <c r="M6277" i="36"/>
  <c r="M6278" i="36"/>
  <c r="M6279" i="36"/>
  <c r="M6280" i="36"/>
  <c r="M6281" i="36"/>
  <c r="M6282" i="36"/>
  <c r="M6283" i="36"/>
  <c r="M6284" i="36"/>
  <c r="M6285" i="36"/>
  <c r="M6286" i="36"/>
  <c r="M6287" i="36"/>
  <c r="M6288" i="36"/>
  <c r="M6289" i="36"/>
  <c r="M6290" i="36"/>
  <c r="M6291" i="36"/>
  <c r="M6292" i="36"/>
  <c r="M6293" i="36"/>
  <c r="M6294" i="36"/>
  <c r="M6295" i="36"/>
  <c r="M6296" i="36"/>
  <c r="M6297" i="36"/>
  <c r="M6298" i="36"/>
  <c r="M6299" i="36"/>
  <c r="M6300" i="36"/>
  <c r="M6301" i="36"/>
  <c r="M6302" i="36"/>
  <c r="M6303" i="36"/>
  <c r="M6304" i="36"/>
  <c r="M6305" i="36"/>
  <c r="M6306" i="36"/>
  <c r="M6307" i="36"/>
  <c r="M6308" i="36"/>
  <c r="M6309" i="36"/>
  <c r="M6310" i="36"/>
  <c r="M6311" i="36"/>
  <c r="M6312" i="36"/>
  <c r="M6313" i="36"/>
  <c r="M6314" i="36"/>
  <c r="M6315" i="36"/>
  <c r="M6316" i="36"/>
  <c r="M6317" i="36"/>
  <c r="M6318" i="36"/>
  <c r="M6319" i="36"/>
  <c r="M6320" i="36"/>
  <c r="M6321" i="36"/>
  <c r="M6322" i="36"/>
  <c r="M6323" i="36"/>
  <c r="M6324" i="36"/>
  <c r="M6325" i="36"/>
  <c r="M6326" i="36"/>
  <c r="M6327" i="36"/>
  <c r="M6328" i="36"/>
  <c r="M6329" i="36"/>
  <c r="M6330" i="36"/>
  <c r="M6331" i="36"/>
  <c r="M6332" i="36"/>
  <c r="M6333" i="36"/>
  <c r="M6334" i="36"/>
  <c r="M6335" i="36"/>
  <c r="M6336" i="36"/>
  <c r="M6337" i="36"/>
  <c r="M6338" i="36"/>
  <c r="M6339" i="36"/>
  <c r="M6340" i="36"/>
  <c r="M6341" i="36"/>
  <c r="M6342" i="36"/>
  <c r="M6343" i="36"/>
  <c r="M6344" i="36"/>
  <c r="M6345" i="36"/>
  <c r="M6346" i="36"/>
  <c r="M6347" i="36"/>
  <c r="M6348" i="36"/>
  <c r="M6349" i="36"/>
  <c r="M6350" i="36"/>
  <c r="M6351" i="36"/>
  <c r="M6352" i="36"/>
  <c r="M6353" i="36"/>
  <c r="M6354" i="36"/>
  <c r="M6355" i="36"/>
  <c r="M6356" i="36"/>
  <c r="M6357" i="36"/>
  <c r="M6358" i="36"/>
  <c r="M6359" i="36"/>
  <c r="M6360" i="36"/>
  <c r="M6361" i="36"/>
  <c r="M6362" i="36"/>
  <c r="M6363" i="36"/>
  <c r="M6364" i="36"/>
  <c r="M6365" i="36"/>
  <c r="M6366" i="36"/>
  <c r="M6367" i="36"/>
  <c r="M6368" i="36"/>
  <c r="M6369" i="36"/>
  <c r="M6370" i="36"/>
  <c r="M6371" i="36"/>
  <c r="M6372" i="36"/>
  <c r="M6373" i="36"/>
  <c r="M6374" i="36"/>
  <c r="M6375" i="36"/>
  <c r="M6376" i="36"/>
  <c r="M6377" i="36"/>
  <c r="M6378" i="36"/>
  <c r="M6379" i="36"/>
  <c r="M6380" i="36"/>
  <c r="M6381" i="36"/>
  <c r="M6382" i="36"/>
  <c r="M6383" i="36"/>
  <c r="M6384" i="36"/>
  <c r="M6385" i="36"/>
  <c r="M6386" i="36"/>
  <c r="M6387" i="36"/>
  <c r="M6388" i="36"/>
  <c r="M6389" i="36"/>
  <c r="M6390" i="36"/>
  <c r="M6391" i="36"/>
  <c r="M6392" i="36"/>
  <c r="M6393" i="36"/>
  <c r="M6394" i="36"/>
  <c r="M6395" i="36"/>
  <c r="M6396" i="36"/>
  <c r="M6397" i="36"/>
  <c r="M6398" i="36"/>
  <c r="M6399" i="36"/>
  <c r="M6400" i="36"/>
  <c r="M6401" i="36"/>
  <c r="M6402" i="36"/>
  <c r="M6403" i="36"/>
  <c r="M6404" i="36"/>
  <c r="M6405" i="36"/>
  <c r="M6406" i="36"/>
  <c r="M6407" i="36"/>
  <c r="M6408" i="36"/>
  <c r="M6409" i="36"/>
  <c r="M6410" i="36"/>
  <c r="M6411" i="36"/>
  <c r="M6412" i="36"/>
  <c r="M6413" i="36"/>
  <c r="M6414" i="36"/>
  <c r="M6415" i="36"/>
  <c r="M6416" i="36"/>
  <c r="M6417" i="36"/>
  <c r="M6418" i="36"/>
  <c r="M6419" i="36"/>
  <c r="M6420" i="36"/>
  <c r="M6421" i="36"/>
  <c r="M6422" i="36"/>
  <c r="M6423" i="36"/>
  <c r="M6424" i="36"/>
  <c r="M6425" i="36"/>
  <c r="M6426" i="36"/>
  <c r="M6427" i="36"/>
  <c r="M6428" i="36"/>
  <c r="M6429" i="36"/>
  <c r="M6430" i="36"/>
  <c r="M6431" i="36"/>
  <c r="M6432" i="36"/>
  <c r="M6433" i="36"/>
  <c r="M6434" i="36"/>
  <c r="M6435" i="36"/>
  <c r="M6436" i="36"/>
  <c r="M6437" i="36"/>
  <c r="M6438" i="36"/>
  <c r="M6439" i="36"/>
  <c r="M6440" i="36"/>
  <c r="M6441" i="36"/>
  <c r="M6442" i="36"/>
  <c r="M6443" i="36"/>
  <c r="M6444" i="36"/>
  <c r="M6445" i="36"/>
  <c r="M6446" i="36"/>
  <c r="M6447" i="36"/>
  <c r="M6448" i="36"/>
  <c r="M6449" i="36"/>
  <c r="M6450" i="36"/>
  <c r="M6451" i="36"/>
  <c r="M6452" i="36"/>
  <c r="M6453" i="36"/>
  <c r="M6454" i="36"/>
  <c r="M6455" i="36"/>
  <c r="M6456" i="36"/>
  <c r="M6457" i="36"/>
  <c r="M6458" i="36"/>
  <c r="M6459" i="36"/>
  <c r="M6460" i="36"/>
  <c r="M6461" i="36"/>
  <c r="M6462" i="36"/>
  <c r="M6463" i="36"/>
  <c r="M6464" i="36"/>
  <c r="M6465" i="36"/>
  <c r="M6466" i="36"/>
  <c r="M6467" i="36"/>
  <c r="M6468" i="36"/>
  <c r="M6469" i="36"/>
  <c r="M6470" i="36"/>
  <c r="M6471" i="36"/>
  <c r="M6472" i="36"/>
  <c r="M6473" i="36"/>
  <c r="M6474" i="36"/>
  <c r="M6475" i="36"/>
  <c r="M6476" i="36"/>
  <c r="M6477" i="36"/>
  <c r="M6478" i="36"/>
  <c r="M6479" i="36"/>
  <c r="M6480" i="36"/>
  <c r="M6481" i="36"/>
  <c r="M6482" i="36"/>
  <c r="M6483" i="36"/>
  <c r="M6484" i="36"/>
  <c r="M6485" i="36"/>
  <c r="M6486" i="36"/>
  <c r="M6487" i="36"/>
  <c r="M6488" i="36"/>
  <c r="M6489" i="36"/>
  <c r="M6490" i="36"/>
  <c r="M6491" i="36"/>
  <c r="M6492" i="36"/>
  <c r="M6493" i="36"/>
  <c r="M6494" i="36"/>
  <c r="M6495" i="36"/>
  <c r="M6496" i="36"/>
  <c r="M6497" i="36"/>
  <c r="M6498" i="36"/>
  <c r="M6499" i="36"/>
  <c r="M6500" i="36"/>
  <c r="M6501" i="36"/>
  <c r="M6502" i="36"/>
  <c r="M6503" i="36"/>
  <c r="M6504" i="36"/>
  <c r="M6505" i="36"/>
  <c r="M6506" i="36"/>
  <c r="M6507" i="36"/>
  <c r="M6508" i="36"/>
  <c r="M6509" i="36"/>
  <c r="M6510" i="36"/>
  <c r="M6511" i="36"/>
  <c r="M6512" i="36"/>
  <c r="M6513" i="36"/>
  <c r="M6514" i="36"/>
  <c r="M6515" i="36"/>
  <c r="M6516" i="36"/>
  <c r="M6517" i="36"/>
  <c r="M6518" i="36"/>
  <c r="M6519" i="36"/>
  <c r="M6520" i="36"/>
  <c r="M6521" i="36"/>
  <c r="M6522" i="36"/>
  <c r="M6523" i="36"/>
  <c r="M6524" i="36"/>
  <c r="M6525" i="36"/>
  <c r="M6526" i="36"/>
  <c r="M6527" i="36"/>
  <c r="M6528" i="36"/>
  <c r="M6529" i="36"/>
  <c r="M6530" i="36"/>
  <c r="M6531" i="36"/>
  <c r="M6532" i="36"/>
  <c r="M6533" i="36"/>
  <c r="M6534" i="36"/>
  <c r="M6535" i="36"/>
  <c r="M6536" i="36"/>
  <c r="M6537" i="36"/>
  <c r="M6538" i="36"/>
  <c r="M6539" i="36"/>
  <c r="M6540" i="36"/>
  <c r="M6541" i="36"/>
  <c r="M6542" i="36"/>
  <c r="M6543" i="36"/>
  <c r="M6544" i="36"/>
  <c r="M6545" i="36"/>
  <c r="M6546" i="36"/>
  <c r="M6547" i="36"/>
  <c r="M6548" i="36"/>
  <c r="M6549" i="36"/>
  <c r="M6550" i="36"/>
  <c r="M6551" i="36"/>
  <c r="M6552" i="36"/>
  <c r="M6553" i="36"/>
  <c r="M6554" i="36"/>
  <c r="M6555" i="36"/>
  <c r="M6556" i="36"/>
  <c r="M6557" i="36"/>
  <c r="M6558" i="36"/>
  <c r="M6559" i="36"/>
  <c r="M6560" i="36"/>
  <c r="M6561" i="36"/>
  <c r="M6562" i="36"/>
  <c r="M6563" i="36"/>
  <c r="M6564" i="36"/>
  <c r="M6565" i="36"/>
  <c r="M6566" i="36"/>
  <c r="M6567" i="36"/>
  <c r="M6568" i="36"/>
  <c r="M6569" i="36"/>
  <c r="M6570" i="36"/>
  <c r="M6571" i="36"/>
  <c r="M6572" i="36"/>
  <c r="M6573" i="36"/>
  <c r="M6574" i="36"/>
  <c r="M6575" i="36"/>
  <c r="M6576" i="36"/>
  <c r="M6577" i="36"/>
  <c r="M6578" i="36"/>
  <c r="M6579" i="36"/>
  <c r="M6580" i="36"/>
  <c r="M6581" i="36"/>
  <c r="M6582" i="36"/>
  <c r="M6583" i="36"/>
  <c r="M6584" i="36"/>
  <c r="M6585" i="36"/>
  <c r="M6586" i="36"/>
  <c r="M6587" i="36"/>
  <c r="M6588" i="36"/>
  <c r="M6589" i="36"/>
  <c r="M6590" i="36"/>
  <c r="M6591" i="36"/>
  <c r="M6592" i="36"/>
  <c r="M6593" i="36"/>
  <c r="M6594" i="36"/>
  <c r="M6595" i="36"/>
  <c r="M6596" i="36"/>
  <c r="M6597" i="36"/>
  <c r="M6598" i="36"/>
  <c r="M6599" i="36"/>
  <c r="M6600" i="36"/>
  <c r="M6601" i="36"/>
  <c r="M6602" i="36"/>
  <c r="M6603" i="36"/>
  <c r="M6604" i="36"/>
  <c r="M6605" i="36"/>
  <c r="M6606" i="36"/>
  <c r="M6607" i="36"/>
  <c r="M6608" i="36"/>
  <c r="M6609" i="36"/>
  <c r="M6610" i="36"/>
  <c r="M6611" i="36"/>
  <c r="M6612" i="36"/>
  <c r="M6613" i="36"/>
  <c r="M6614" i="36"/>
  <c r="M6615" i="36"/>
  <c r="M6616" i="36"/>
  <c r="M6617" i="36"/>
  <c r="M6618" i="36"/>
  <c r="M6619" i="36"/>
  <c r="M6620" i="36"/>
  <c r="M6621" i="36"/>
  <c r="M6622" i="36"/>
  <c r="M6623" i="36"/>
  <c r="M6624" i="36"/>
  <c r="M6625" i="36"/>
  <c r="M6626" i="36"/>
  <c r="M6627" i="36"/>
  <c r="M6628" i="36"/>
  <c r="M6629" i="36"/>
  <c r="M6630" i="36"/>
  <c r="M6631" i="36"/>
  <c r="M6632" i="36"/>
  <c r="M6633" i="36"/>
  <c r="M6634" i="36"/>
  <c r="M6635" i="36"/>
  <c r="M6636" i="36"/>
  <c r="M6637" i="36"/>
  <c r="M6638" i="36"/>
  <c r="M6639" i="36"/>
  <c r="M6640" i="36"/>
  <c r="M6641" i="36"/>
  <c r="M6642" i="36"/>
  <c r="M6643" i="36"/>
  <c r="M6644" i="36"/>
  <c r="M6645" i="36"/>
  <c r="M6646" i="36"/>
  <c r="M6647" i="36"/>
  <c r="M6648" i="36"/>
  <c r="M6649" i="36"/>
  <c r="M6650" i="36"/>
  <c r="M6651" i="36"/>
  <c r="M6652" i="36"/>
  <c r="M6653" i="36"/>
  <c r="M6654" i="36"/>
  <c r="M6655" i="36"/>
  <c r="M6656" i="36"/>
  <c r="M6657" i="36"/>
  <c r="M6658" i="36"/>
  <c r="M6659" i="36"/>
  <c r="M6660" i="36"/>
  <c r="M6661" i="36"/>
  <c r="M6662" i="36"/>
  <c r="M6663" i="36"/>
  <c r="M6664" i="36"/>
  <c r="M6665" i="36"/>
  <c r="M6666" i="36"/>
  <c r="M6667" i="36"/>
  <c r="M6668" i="36"/>
  <c r="M6669" i="36"/>
  <c r="M6670" i="36"/>
  <c r="M6671" i="36"/>
  <c r="M6672" i="36"/>
  <c r="M6673" i="36"/>
  <c r="M6674" i="36"/>
  <c r="M6675" i="36"/>
  <c r="M6676" i="36"/>
  <c r="M6677" i="36"/>
  <c r="M6678" i="36"/>
  <c r="M6679" i="36"/>
  <c r="M6680" i="36"/>
  <c r="M6681" i="36"/>
  <c r="M6682" i="36"/>
  <c r="M6683" i="36"/>
  <c r="M6684" i="36"/>
  <c r="M6685" i="36"/>
  <c r="M6686" i="36"/>
  <c r="M6687" i="36"/>
  <c r="M6688" i="36"/>
  <c r="M6689" i="36"/>
  <c r="M6690" i="36"/>
  <c r="M6691" i="36"/>
  <c r="M6692" i="36"/>
  <c r="M6693" i="36"/>
  <c r="M6694" i="36"/>
  <c r="M6695" i="36"/>
  <c r="M6696" i="36"/>
  <c r="M6697" i="36"/>
  <c r="M6698" i="36"/>
  <c r="M6699" i="36"/>
  <c r="M6700" i="36"/>
  <c r="M6701" i="36"/>
  <c r="M6702" i="36"/>
  <c r="M6703" i="36"/>
  <c r="M6704" i="36"/>
  <c r="M6705" i="36"/>
  <c r="M6706" i="36"/>
  <c r="M6707" i="36"/>
  <c r="M6708" i="36"/>
  <c r="M6709" i="36"/>
  <c r="M6710" i="36"/>
  <c r="M6711" i="36"/>
  <c r="M6712" i="36"/>
  <c r="M6713" i="36"/>
  <c r="M6714" i="36"/>
  <c r="M6715" i="36"/>
  <c r="M6716" i="36"/>
  <c r="M6717" i="36"/>
  <c r="M6718" i="36"/>
  <c r="M6719" i="36"/>
  <c r="M6720" i="36"/>
  <c r="M6721" i="36"/>
  <c r="M6722" i="36"/>
  <c r="M6723" i="36"/>
  <c r="M6724" i="36"/>
  <c r="M6725" i="36"/>
  <c r="M6726" i="36"/>
  <c r="M6727" i="36"/>
  <c r="M6728" i="36"/>
  <c r="M6729" i="36"/>
  <c r="M6730" i="36"/>
  <c r="M6731" i="36"/>
  <c r="M6732" i="36"/>
  <c r="M6733" i="36"/>
  <c r="M6734" i="36"/>
  <c r="M6735" i="36"/>
  <c r="M6736" i="36"/>
  <c r="M6737" i="36"/>
  <c r="M6738" i="36"/>
  <c r="M6739" i="36"/>
  <c r="M6740" i="36"/>
  <c r="M6741" i="36"/>
  <c r="M6742" i="36"/>
  <c r="M6743" i="36"/>
  <c r="M6744" i="36"/>
  <c r="M6745" i="36"/>
  <c r="M6746" i="36"/>
  <c r="M6747" i="36"/>
  <c r="M6748" i="36"/>
  <c r="M6749" i="36"/>
  <c r="M6750" i="36"/>
  <c r="M6751" i="36"/>
  <c r="M6752" i="36"/>
  <c r="M6753" i="36"/>
  <c r="M6754" i="36"/>
  <c r="M6755" i="36"/>
  <c r="M6756" i="36"/>
  <c r="M6757" i="36"/>
  <c r="M6758" i="36"/>
  <c r="M6759" i="36"/>
  <c r="M6760" i="36"/>
  <c r="M6761" i="36"/>
  <c r="M6762" i="36"/>
  <c r="M6763" i="36"/>
  <c r="M6764" i="36"/>
  <c r="M6765" i="36"/>
  <c r="M6766" i="36"/>
  <c r="M6767" i="36"/>
  <c r="M6768" i="36"/>
  <c r="M6769" i="36"/>
  <c r="M6770" i="36"/>
  <c r="M6771" i="36"/>
  <c r="M6772" i="36"/>
  <c r="M6773" i="36"/>
  <c r="M6774" i="36"/>
  <c r="M6775" i="36"/>
  <c r="M6776" i="36"/>
  <c r="M6777" i="36"/>
  <c r="M6778" i="36"/>
  <c r="M6779" i="36"/>
  <c r="M6780" i="36"/>
  <c r="M6781" i="36"/>
  <c r="M6782" i="36"/>
  <c r="M6783" i="36"/>
  <c r="M6784" i="36"/>
  <c r="M6785" i="36"/>
  <c r="M6786" i="36"/>
  <c r="M6787" i="36"/>
  <c r="M6788" i="36"/>
  <c r="M6789" i="36"/>
  <c r="M6790" i="36"/>
  <c r="M6791" i="36"/>
  <c r="M6792" i="36"/>
  <c r="M6793" i="36"/>
  <c r="M6794" i="36"/>
  <c r="M6795" i="36"/>
  <c r="M6796" i="36"/>
  <c r="M6797" i="36"/>
  <c r="M6798" i="36"/>
  <c r="M6799" i="36"/>
  <c r="M6800" i="36"/>
  <c r="M6801" i="36"/>
  <c r="M6802" i="36"/>
  <c r="M6803" i="36"/>
  <c r="M6804" i="36"/>
  <c r="M6805" i="36"/>
  <c r="M6806" i="36"/>
  <c r="M6807" i="36"/>
  <c r="M6808" i="36"/>
  <c r="M6809" i="36"/>
  <c r="M6810" i="36"/>
  <c r="M6811" i="36"/>
  <c r="M6812" i="36"/>
  <c r="M6813" i="36"/>
  <c r="M6814" i="36"/>
  <c r="M6815" i="36"/>
  <c r="M6816" i="36"/>
  <c r="M6817" i="36"/>
  <c r="M6818" i="36"/>
  <c r="M6819" i="36"/>
  <c r="M6820" i="36"/>
  <c r="M6821" i="36"/>
  <c r="M6822" i="36"/>
  <c r="M6823" i="36"/>
  <c r="M6824" i="36"/>
  <c r="M6825" i="36"/>
  <c r="M6826" i="36"/>
  <c r="M6827" i="36"/>
  <c r="M6828" i="36"/>
  <c r="M6829" i="36"/>
  <c r="M6830" i="36"/>
  <c r="M6831" i="36"/>
  <c r="M6832" i="36"/>
  <c r="M6833" i="36"/>
  <c r="M6834" i="36"/>
  <c r="M6835" i="36"/>
  <c r="M6836" i="36"/>
  <c r="M6837" i="36"/>
  <c r="M6838" i="36"/>
  <c r="M6839" i="36"/>
  <c r="M6840" i="36"/>
  <c r="M6841" i="36"/>
  <c r="M6842" i="36"/>
  <c r="M6843" i="36"/>
  <c r="M6844" i="36"/>
  <c r="M6845" i="36"/>
  <c r="M6846" i="36"/>
  <c r="M6847" i="36"/>
  <c r="M6848" i="36"/>
  <c r="M6849" i="36"/>
  <c r="M6850" i="36"/>
  <c r="M6851" i="36"/>
  <c r="M6852" i="36"/>
  <c r="M6853" i="36"/>
  <c r="M6854" i="36"/>
  <c r="M6855" i="36"/>
  <c r="M6856" i="36"/>
  <c r="M6857" i="36"/>
  <c r="M6858" i="36"/>
  <c r="M6859" i="36"/>
  <c r="M6860" i="36"/>
  <c r="M6861" i="36"/>
  <c r="M6862" i="36"/>
  <c r="M6863" i="36"/>
  <c r="M6864" i="36"/>
  <c r="M6865" i="36"/>
  <c r="M6866" i="36"/>
  <c r="M6867" i="36"/>
  <c r="M6868" i="36"/>
  <c r="M6869" i="36"/>
  <c r="M6870" i="36"/>
  <c r="M6871" i="36"/>
  <c r="M6872" i="36"/>
  <c r="M6873" i="36"/>
  <c r="M6874" i="36"/>
  <c r="M6875" i="36"/>
  <c r="M6876" i="36"/>
  <c r="M6877" i="36"/>
  <c r="M6878" i="36"/>
  <c r="M6879" i="36"/>
  <c r="M6880" i="36"/>
  <c r="M6881" i="36"/>
  <c r="M6882" i="36"/>
  <c r="M6883" i="36"/>
  <c r="M6884" i="36"/>
  <c r="M6885" i="36"/>
  <c r="M6886" i="36"/>
  <c r="M6887" i="36"/>
  <c r="M6888" i="36"/>
  <c r="M6889" i="36"/>
  <c r="M6890" i="36"/>
  <c r="M6891" i="36"/>
  <c r="M6892" i="36"/>
  <c r="M6893" i="36"/>
  <c r="M6894" i="36"/>
  <c r="M6895" i="36"/>
  <c r="M6896" i="36"/>
  <c r="M6897" i="36"/>
  <c r="M6898" i="36"/>
  <c r="M6899" i="36"/>
  <c r="M6900" i="36"/>
  <c r="M6901" i="36"/>
  <c r="M6902" i="36"/>
  <c r="M6903" i="36"/>
  <c r="M6904" i="36"/>
  <c r="M6905" i="36"/>
  <c r="M6906" i="36"/>
  <c r="M6907" i="36"/>
  <c r="M6908" i="36"/>
  <c r="M6909" i="36"/>
  <c r="M6910" i="36"/>
  <c r="M6911" i="36"/>
  <c r="M6912" i="36"/>
  <c r="M6913" i="36"/>
  <c r="M6914" i="36"/>
  <c r="M6915" i="36"/>
  <c r="M6916" i="36"/>
  <c r="M6917" i="36"/>
  <c r="M6918" i="36"/>
  <c r="M6919" i="36"/>
  <c r="M6920" i="36"/>
  <c r="M6921" i="36"/>
  <c r="M6922" i="36"/>
  <c r="M6923" i="36"/>
  <c r="M6924" i="36"/>
  <c r="M6925" i="36"/>
  <c r="M6926" i="36"/>
  <c r="M6927" i="36"/>
  <c r="M6928" i="36"/>
  <c r="M6929" i="36"/>
  <c r="M6930" i="36"/>
  <c r="M6931" i="36"/>
  <c r="M6932" i="36"/>
  <c r="M6933" i="36"/>
  <c r="M6934" i="36"/>
  <c r="M6935" i="36"/>
  <c r="M6936" i="36"/>
  <c r="M6937" i="36"/>
  <c r="M6938" i="36"/>
  <c r="M6939" i="36"/>
  <c r="M6940" i="36"/>
  <c r="M6941" i="36"/>
  <c r="M6942" i="36"/>
  <c r="M6943" i="36"/>
  <c r="M6944" i="36"/>
  <c r="M6945" i="36"/>
  <c r="M6946" i="36"/>
  <c r="M6947" i="36"/>
  <c r="M6948" i="36"/>
  <c r="M6949" i="36"/>
  <c r="M6950" i="36"/>
  <c r="M6951" i="36"/>
  <c r="M6952" i="36"/>
  <c r="M6953" i="36"/>
  <c r="M6954" i="36"/>
  <c r="M6955" i="36"/>
  <c r="M6956" i="36"/>
  <c r="M6957" i="36"/>
  <c r="M6958" i="36"/>
  <c r="M6959" i="36"/>
  <c r="M6960" i="36"/>
  <c r="M6961" i="36"/>
  <c r="M6962" i="36"/>
  <c r="M6963" i="36"/>
  <c r="M6964" i="36"/>
  <c r="M6965" i="36"/>
  <c r="M6966" i="36"/>
  <c r="M6967" i="36"/>
  <c r="M6968" i="36"/>
  <c r="M6969" i="36"/>
  <c r="M6970" i="36"/>
  <c r="M6971" i="36"/>
  <c r="M6972" i="36"/>
  <c r="M6973" i="36"/>
  <c r="M6974" i="36"/>
  <c r="M6975" i="36"/>
  <c r="M6976" i="36"/>
  <c r="M6977" i="36"/>
  <c r="M6978" i="36"/>
  <c r="M6979" i="36"/>
  <c r="M6980" i="36"/>
  <c r="M6981" i="36"/>
  <c r="M6982" i="36"/>
  <c r="M6983" i="36"/>
  <c r="M6984" i="36"/>
  <c r="M6985" i="36"/>
  <c r="M6986" i="36"/>
  <c r="M6987" i="36"/>
  <c r="M6988" i="36"/>
  <c r="M6989" i="36"/>
  <c r="M6990" i="36"/>
  <c r="M6991" i="36"/>
  <c r="M6992" i="36"/>
  <c r="M6993" i="36"/>
  <c r="M6994" i="36"/>
  <c r="M6995" i="36"/>
  <c r="M6996" i="36"/>
  <c r="M6997" i="36"/>
  <c r="M6998" i="36"/>
  <c r="M6999" i="36"/>
  <c r="M7000" i="36"/>
  <c r="M7001" i="36"/>
  <c r="M7002" i="36"/>
  <c r="M7003" i="36"/>
  <c r="M7004" i="36"/>
  <c r="M7005" i="36"/>
  <c r="M7006" i="36"/>
  <c r="M7007" i="36"/>
  <c r="M7008" i="36"/>
  <c r="M7009" i="36"/>
  <c r="M7010" i="36"/>
  <c r="M7011" i="36"/>
  <c r="M7012" i="36"/>
  <c r="M7013" i="36"/>
  <c r="M7014" i="36"/>
  <c r="M7015" i="36"/>
  <c r="M7016" i="36"/>
  <c r="M7017" i="36"/>
  <c r="M7018" i="36"/>
  <c r="M7019" i="36"/>
  <c r="M7020" i="36"/>
  <c r="M7021" i="36"/>
  <c r="M7022" i="36"/>
  <c r="M7023" i="36"/>
  <c r="M7024" i="36"/>
  <c r="M7025" i="36"/>
  <c r="M7026" i="36"/>
  <c r="M7027" i="36"/>
  <c r="M7028" i="36"/>
  <c r="M7029" i="36"/>
  <c r="M7030" i="36"/>
  <c r="M7031" i="36"/>
  <c r="M7032" i="36"/>
  <c r="M7033" i="36"/>
  <c r="M7034" i="36"/>
  <c r="M7035" i="36"/>
  <c r="M7036" i="36"/>
  <c r="M7037" i="36"/>
  <c r="M7038" i="36"/>
  <c r="M7039" i="36"/>
  <c r="M7040" i="36"/>
  <c r="M7041" i="36"/>
  <c r="M7042" i="36"/>
  <c r="M7043" i="36"/>
  <c r="M7044" i="36"/>
  <c r="M7045" i="36"/>
  <c r="M7046" i="36"/>
  <c r="M7047" i="36"/>
  <c r="M7048" i="36"/>
  <c r="M7049" i="36"/>
  <c r="M7050" i="36"/>
  <c r="M7051" i="36"/>
  <c r="M7052" i="36"/>
  <c r="M7053" i="36"/>
  <c r="M7054" i="36"/>
  <c r="M7055" i="36"/>
  <c r="M7056" i="36"/>
  <c r="M7057" i="36"/>
  <c r="M7058" i="36"/>
  <c r="M7059" i="36"/>
  <c r="M7060" i="36"/>
  <c r="M7061" i="36"/>
  <c r="M7062" i="36"/>
  <c r="M7063" i="36"/>
  <c r="M7064" i="36"/>
  <c r="M7065" i="36"/>
  <c r="M7066" i="36"/>
  <c r="M7067" i="36"/>
  <c r="M7068" i="36"/>
  <c r="M7069" i="36"/>
  <c r="M7070" i="36"/>
  <c r="M7071" i="36"/>
  <c r="M7072" i="36"/>
  <c r="M7073" i="36"/>
  <c r="M7074" i="36"/>
  <c r="M7075" i="36"/>
  <c r="M7076" i="36"/>
  <c r="M7077" i="36"/>
  <c r="M7078" i="36"/>
  <c r="M7079" i="36"/>
  <c r="M7080" i="36"/>
  <c r="M7081" i="36"/>
  <c r="M7082" i="36"/>
  <c r="M7083" i="36"/>
  <c r="M7084" i="36"/>
  <c r="M7085" i="36"/>
  <c r="M7086" i="36"/>
  <c r="M7087" i="36"/>
  <c r="M7088" i="36"/>
  <c r="M7089" i="36"/>
  <c r="M7090" i="36"/>
  <c r="M7091" i="36"/>
  <c r="M7092" i="36"/>
  <c r="M7093" i="36"/>
  <c r="M7094" i="36"/>
  <c r="M7095" i="36"/>
  <c r="M7096" i="36"/>
  <c r="M7097" i="36"/>
  <c r="M7098" i="36"/>
  <c r="M7099" i="36"/>
  <c r="M7100" i="36"/>
  <c r="M7101" i="36"/>
  <c r="M7102" i="36"/>
  <c r="M7103" i="36"/>
  <c r="M7104" i="36"/>
  <c r="M7105" i="36"/>
  <c r="M7106" i="36"/>
  <c r="M7107" i="36"/>
  <c r="M7108" i="36"/>
  <c r="M7109" i="36"/>
  <c r="M7110" i="36"/>
  <c r="M7111" i="36"/>
  <c r="M7112" i="36"/>
  <c r="M7113" i="36"/>
  <c r="M7114" i="36"/>
  <c r="M7115" i="36"/>
  <c r="M7116" i="36"/>
  <c r="M7117" i="36"/>
  <c r="M7118" i="36"/>
  <c r="M7119" i="36"/>
  <c r="M7120" i="36"/>
  <c r="M7121" i="36"/>
  <c r="M7122" i="36"/>
  <c r="M7123" i="36"/>
  <c r="M7124" i="36"/>
  <c r="M7125" i="36"/>
  <c r="M7126" i="36"/>
  <c r="M7127" i="36"/>
  <c r="M7128" i="36"/>
  <c r="M7129" i="36"/>
  <c r="M7130" i="36"/>
  <c r="M7131" i="36"/>
  <c r="M7132" i="36"/>
  <c r="M7133" i="36"/>
  <c r="M7134" i="36"/>
  <c r="M7135" i="36"/>
  <c r="M7136" i="36"/>
  <c r="M7137" i="36"/>
  <c r="M7138" i="36"/>
  <c r="M7139" i="36"/>
  <c r="M7140" i="36"/>
  <c r="M7141" i="36"/>
  <c r="M7142" i="36"/>
  <c r="M7143" i="36"/>
  <c r="M7144" i="36"/>
  <c r="M7145" i="36"/>
  <c r="M7146" i="36"/>
  <c r="M7147" i="36"/>
  <c r="M7148" i="36"/>
  <c r="M7149" i="36"/>
  <c r="M7150" i="36"/>
  <c r="M7151" i="36"/>
  <c r="M7152" i="36"/>
  <c r="M7153" i="36"/>
  <c r="M7154" i="36"/>
  <c r="M7155" i="36"/>
  <c r="M7156" i="36"/>
  <c r="M7157" i="36"/>
  <c r="M7158" i="36"/>
  <c r="M7159" i="36"/>
  <c r="M7160" i="36"/>
  <c r="M7161" i="36"/>
  <c r="M7162" i="36"/>
  <c r="M7163" i="36"/>
  <c r="M7164" i="36"/>
  <c r="M7165" i="36"/>
  <c r="M7166" i="36"/>
  <c r="M7167" i="36"/>
  <c r="M7168" i="36"/>
  <c r="M7169" i="36"/>
  <c r="M7170" i="36"/>
  <c r="M7171" i="36"/>
  <c r="M7172" i="36"/>
  <c r="M7173" i="36"/>
  <c r="M7174" i="36"/>
  <c r="M7175" i="36"/>
  <c r="M7176" i="36"/>
  <c r="M7177" i="36"/>
  <c r="M7178" i="36"/>
  <c r="M7179" i="36"/>
  <c r="M7180" i="36"/>
  <c r="M7181" i="36"/>
  <c r="M7182" i="36"/>
  <c r="M7183" i="36"/>
  <c r="M7184" i="36"/>
  <c r="M7185" i="36"/>
  <c r="M7186" i="36"/>
  <c r="M7187" i="36"/>
  <c r="M7188" i="36"/>
  <c r="M7189" i="36"/>
  <c r="M7190" i="36"/>
  <c r="M7191" i="36"/>
  <c r="M7192" i="36"/>
  <c r="M7193" i="36"/>
  <c r="M7194" i="36"/>
  <c r="M7195" i="36"/>
  <c r="M7196" i="36"/>
  <c r="M7197" i="36"/>
  <c r="M7198" i="36"/>
  <c r="M7199" i="36"/>
  <c r="M7200" i="36"/>
  <c r="M7201" i="36"/>
  <c r="M7202" i="36"/>
  <c r="M7203" i="36"/>
  <c r="M7204" i="36"/>
  <c r="M7205" i="36"/>
  <c r="M7206" i="36"/>
  <c r="M7207" i="36"/>
  <c r="M7208" i="36"/>
  <c r="M7209" i="36"/>
  <c r="M7210" i="36"/>
  <c r="M7211" i="36"/>
  <c r="M7212" i="36"/>
  <c r="M7213" i="36"/>
  <c r="M7214" i="36"/>
  <c r="M7215" i="36"/>
  <c r="M7216" i="36"/>
  <c r="M7217" i="36"/>
  <c r="M7218" i="36"/>
  <c r="M7219" i="36"/>
  <c r="M7220" i="36"/>
  <c r="M7221" i="36"/>
  <c r="M7222" i="36"/>
  <c r="M7223" i="36"/>
  <c r="M7224" i="36"/>
  <c r="M7225" i="36"/>
  <c r="M7226" i="36"/>
  <c r="M7227" i="36"/>
  <c r="M7228" i="36"/>
  <c r="M7229" i="36"/>
  <c r="M7230" i="36"/>
  <c r="M7231" i="36"/>
  <c r="M7232" i="36"/>
  <c r="M7233" i="36"/>
  <c r="M7234" i="36"/>
  <c r="M7235" i="36"/>
  <c r="M7236" i="36"/>
  <c r="M7237" i="36"/>
  <c r="M7238" i="36"/>
  <c r="M7239" i="36"/>
  <c r="M7240" i="36"/>
  <c r="M7241" i="36"/>
  <c r="M7242" i="36"/>
  <c r="M7243" i="36"/>
  <c r="M7244" i="36"/>
  <c r="M7245" i="36"/>
  <c r="M7246" i="36"/>
  <c r="M7247" i="36"/>
  <c r="M7248" i="36"/>
  <c r="M7249" i="36"/>
  <c r="M7250" i="36"/>
  <c r="M7251" i="36"/>
  <c r="M7252" i="36"/>
  <c r="M7253" i="36"/>
  <c r="M7254" i="36"/>
  <c r="M7255" i="36"/>
  <c r="M7256" i="36"/>
  <c r="M7257" i="36"/>
  <c r="M7258" i="36"/>
  <c r="M7259" i="36"/>
  <c r="M7260" i="36"/>
  <c r="M7261" i="36"/>
  <c r="M7262" i="36"/>
  <c r="M7263" i="36"/>
  <c r="M7264" i="36"/>
  <c r="M7265" i="36"/>
  <c r="M7266" i="36"/>
  <c r="M7267" i="36"/>
  <c r="M7268" i="36"/>
  <c r="M7269" i="36"/>
  <c r="M7270" i="36"/>
  <c r="M7271" i="36"/>
  <c r="M7272" i="36"/>
  <c r="M7273" i="36"/>
  <c r="M7274" i="36"/>
  <c r="M7275" i="36"/>
  <c r="M7276" i="36"/>
  <c r="M7277" i="36"/>
  <c r="M7278" i="36"/>
  <c r="M7279" i="36"/>
  <c r="M7280" i="36"/>
  <c r="M7281" i="36"/>
  <c r="M7282" i="36"/>
  <c r="M7283" i="36"/>
  <c r="M7284" i="36"/>
  <c r="M7285" i="36"/>
  <c r="M7286" i="36"/>
  <c r="M7287" i="36"/>
  <c r="M7288" i="36"/>
  <c r="M7289" i="36"/>
  <c r="M7290" i="36"/>
  <c r="M7291" i="36"/>
  <c r="M7292" i="36"/>
  <c r="M7293" i="36"/>
  <c r="M7294" i="36"/>
  <c r="M7295" i="36"/>
  <c r="M7296" i="36"/>
  <c r="M7297" i="36"/>
  <c r="M7298" i="36"/>
  <c r="M7299" i="36"/>
  <c r="M7300" i="36"/>
  <c r="M7301" i="36"/>
  <c r="M7302" i="36"/>
  <c r="M7303" i="36"/>
  <c r="M7304" i="36"/>
  <c r="M7305" i="36"/>
  <c r="M7306" i="36"/>
  <c r="M7307" i="36"/>
  <c r="M7308" i="36"/>
  <c r="M7309" i="36"/>
  <c r="M7310" i="36"/>
  <c r="M7311" i="36"/>
  <c r="M7312" i="36"/>
  <c r="M7313" i="36"/>
  <c r="M7314" i="36"/>
  <c r="M7315" i="36"/>
  <c r="M7316" i="36"/>
  <c r="M7317" i="36"/>
  <c r="M7318" i="36"/>
  <c r="M7319" i="36"/>
  <c r="M7320" i="36"/>
  <c r="M7321" i="36"/>
  <c r="M7322" i="36"/>
  <c r="M7323" i="36"/>
  <c r="M7324" i="36"/>
  <c r="M7325" i="36"/>
  <c r="M7326" i="36"/>
  <c r="M7327" i="36"/>
  <c r="M7328" i="36"/>
  <c r="M7329" i="36"/>
  <c r="M7330" i="36"/>
  <c r="M7331" i="36"/>
  <c r="M7332" i="36"/>
  <c r="M7333" i="36"/>
  <c r="M7334" i="36"/>
  <c r="M7335" i="36"/>
  <c r="M7336" i="36"/>
  <c r="M7337" i="36"/>
  <c r="M7338" i="36"/>
  <c r="M7339" i="36"/>
  <c r="M7340" i="36"/>
  <c r="M7341" i="36"/>
  <c r="M7342" i="36"/>
  <c r="M7343" i="36"/>
  <c r="M7344" i="36"/>
  <c r="M7345" i="36"/>
  <c r="M7346" i="36"/>
  <c r="M7347" i="36"/>
  <c r="M7348" i="36"/>
  <c r="M7349" i="36"/>
  <c r="M7350" i="36"/>
  <c r="M7351" i="36"/>
  <c r="M7352" i="36"/>
  <c r="M7353" i="36"/>
  <c r="M7354" i="36"/>
  <c r="M7355" i="36"/>
  <c r="M7356" i="36"/>
  <c r="M7357" i="36"/>
  <c r="M7358" i="36"/>
  <c r="M7359" i="36"/>
  <c r="M7360" i="36"/>
  <c r="M7361" i="36"/>
  <c r="M7362" i="36"/>
  <c r="M7363" i="36"/>
  <c r="M7364" i="36"/>
  <c r="M7365" i="36"/>
  <c r="M7366" i="36"/>
  <c r="M7367" i="36"/>
  <c r="M7368" i="36"/>
  <c r="M7369" i="36"/>
  <c r="M7370" i="36"/>
  <c r="M7371" i="36"/>
  <c r="M7372" i="36"/>
  <c r="M7373" i="36"/>
  <c r="M7374" i="36"/>
  <c r="M7375" i="36"/>
  <c r="M7376" i="36"/>
  <c r="M7377" i="36"/>
  <c r="M7378" i="36"/>
  <c r="M7379" i="36"/>
  <c r="M7380" i="36"/>
  <c r="M7381" i="36"/>
  <c r="M7382" i="36"/>
  <c r="M7383" i="36"/>
  <c r="M7384" i="36"/>
  <c r="M7385" i="36"/>
  <c r="M7386" i="36"/>
  <c r="M7387" i="36"/>
  <c r="M7388" i="36"/>
  <c r="M7389" i="36"/>
  <c r="M7390" i="36"/>
  <c r="M7391" i="36"/>
  <c r="M7392" i="36"/>
  <c r="M7393" i="36"/>
  <c r="M7394" i="36"/>
  <c r="M7395" i="36"/>
  <c r="M7396" i="36"/>
  <c r="M7397" i="36"/>
  <c r="M7398" i="36"/>
  <c r="M7399" i="36"/>
  <c r="M7400" i="36"/>
  <c r="M7401" i="36"/>
  <c r="M7402" i="36"/>
  <c r="M7403" i="36"/>
  <c r="M7404" i="36"/>
  <c r="M7405" i="36"/>
  <c r="M7406" i="36"/>
  <c r="M7407" i="36"/>
  <c r="M7408" i="36"/>
  <c r="M7409" i="36"/>
  <c r="M7410" i="36"/>
  <c r="M7411" i="36"/>
  <c r="M7412" i="36"/>
  <c r="M7413" i="36"/>
  <c r="M7414" i="36"/>
  <c r="M7415" i="36"/>
  <c r="M7416" i="36"/>
  <c r="M7417" i="36"/>
  <c r="M7418" i="36"/>
  <c r="M7419" i="36"/>
  <c r="M7420" i="36"/>
  <c r="M7421" i="36"/>
  <c r="M7422" i="36"/>
  <c r="M7423" i="36"/>
  <c r="M7424" i="36"/>
  <c r="M7425" i="36"/>
  <c r="M7426" i="36"/>
  <c r="M7427" i="36"/>
  <c r="M7428" i="36"/>
  <c r="M7429" i="36"/>
  <c r="M7430" i="36"/>
  <c r="M7431" i="36"/>
  <c r="M7432" i="36"/>
  <c r="M7433" i="36"/>
  <c r="M7434" i="36"/>
  <c r="M7435" i="36"/>
  <c r="M7436" i="36"/>
  <c r="M7437" i="36"/>
  <c r="M7438" i="36"/>
  <c r="M7439" i="36"/>
  <c r="M7440" i="36"/>
  <c r="M7441" i="36"/>
  <c r="M7442" i="36"/>
  <c r="M7443" i="36"/>
  <c r="M7444" i="36"/>
  <c r="M7445" i="36"/>
  <c r="M7446" i="36"/>
  <c r="M7447" i="36"/>
  <c r="M7448" i="36"/>
  <c r="M7449" i="36"/>
  <c r="M7450" i="36"/>
  <c r="M7451" i="36"/>
  <c r="M7452" i="36"/>
  <c r="M7453" i="36"/>
  <c r="M7454" i="36"/>
  <c r="M7455" i="36"/>
  <c r="M7456" i="36"/>
  <c r="M7457" i="36"/>
  <c r="M7458" i="36"/>
  <c r="M7459" i="36"/>
  <c r="M7460" i="36"/>
  <c r="M7461" i="36"/>
  <c r="M7462" i="36"/>
  <c r="M7463" i="36"/>
  <c r="M7464" i="36"/>
  <c r="M7465" i="36"/>
  <c r="M7466" i="36"/>
  <c r="M7467" i="36"/>
  <c r="M7468" i="36"/>
  <c r="M7469" i="36"/>
  <c r="M7470" i="36"/>
  <c r="M7471" i="36"/>
  <c r="M7472" i="36"/>
  <c r="M7473" i="36"/>
  <c r="M7474" i="36"/>
  <c r="M7475" i="36"/>
  <c r="M7476" i="36"/>
  <c r="M7477" i="36"/>
  <c r="M7478" i="36"/>
  <c r="M7479" i="36"/>
  <c r="M7480" i="36"/>
  <c r="M7481" i="36"/>
  <c r="M7482" i="36"/>
  <c r="M7483" i="36"/>
  <c r="M7484" i="36"/>
  <c r="M7485" i="36"/>
  <c r="M7486" i="36"/>
  <c r="M7487" i="36"/>
  <c r="M7488" i="36"/>
  <c r="M7489" i="36"/>
  <c r="M7490" i="36"/>
  <c r="M7491" i="36"/>
  <c r="M7492" i="36"/>
  <c r="M7493" i="36"/>
  <c r="M7494" i="36"/>
  <c r="M7495" i="36"/>
  <c r="M7496" i="36"/>
  <c r="M7497" i="36"/>
  <c r="M7498" i="36"/>
  <c r="M7499" i="36"/>
  <c r="M7500" i="36"/>
  <c r="M7501" i="36"/>
  <c r="M7502" i="36"/>
  <c r="M7503" i="36"/>
  <c r="M7504" i="36"/>
  <c r="M7505" i="36"/>
  <c r="M7506" i="36"/>
  <c r="M7507" i="36"/>
  <c r="M7508" i="36"/>
  <c r="M7509" i="36"/>
  <c r="M7510" i="36"/>
  <c r="M7511" i="36"/>
  <c r="M7512" i="36"/>
  <c r="M7513" i="36"/>
  <c r="M7514" i="36"/>
  <c r="M7515" i="36"/>
  <c r="M7516" i="36"/>
  <c r="M7517" i="36"/>
  <c r="M7518" i="36"/>
  <c r="M7519" i="36"/>
  <c r="M7520" i="36"/>
  <c r="M7521" i="36"/>
  <c r="M7522" i="36"/>
  <c r="M7523" i="36"/>
  <c r="M7524" i="36"/>
  <c r="M7525" i="36"/>
  <c r="M7526" i="36"/>
  <c r="M7527" i="36"/>
  <c r="M7528" i="36"/>
  <c r="M7529" i="36"/>
  <c r="M7530" i="36"/>
  <c r="M7531" i="36"/>
  <c r="M7532" i="36"/>
  <c r="M7533" i="36"/>
  <c r="M7534" i="36"/>
  <c r="M7535" i="36"/>
  <c r="M7536" i="36"/>
  <c r="M7537" i="36"/>
  <c r="M7538" i="36"/>
  <c r="M7539" i="36"/>
  <c r="M7540" i="36"/>
  <c r="M7541" i="36"/>
  <c r="M7542" i="36"/>
  <c r="M7543" i="36"/>
  <c r="M7544" i="36"/>
  <c r="M7545" i="36"/>
  <c r="M7546" i="36"/>
  <c r="M7547" i="36"/>
  <c r="M7548" i="36"/>
  <c r="M7549" i="36"/>
  <c r="M7550" i="36"/>
  <c r="M7551" i="36"/>
  <c r="M7552" i="36"/>
  <c r="M7553" i="36"/>
  <c r="M7554" i="36"/>
  <c r="M7555" i="36"/>
  <c r="M7556" i="36"/>
  <c r="M7557" i="36"/>
  <c r="M7558" i="36"/>
  <c r="M7559" i="36"/>
  <c r="M7560" i="36"/>
  <c r="M7561" i="36"/>
  <c r="M7562" i="36"/>
  <c r="M7563" i="36"/>
  <c r="M7564" i="36"/>
  <c r="M7565" i="36"/>
  <c r="M7566" i="36"/>
  <c r="M7567" i="36"/>
  <c r="M7568" i="36"/>
  <c r="M7569" i="36"/>
  <c r="M7570" i="36"/>
  <c r="M7571" i="36"/>
  <c r="M7572" i="36"/>
  <c r="M7573" i="36"/>
  <c r="M7574" i="36"/>
  <c r="M7575" i="36"/>
  <c r="M7576" i="36"/>
  <c r="M7577" i="36"/>
  <c r="M7578" i="36"/>
  <c r="M7579" i="36"/>
  <c r="M7580" i="36"/>
  <c r="M7581" i="36"/>
  <c r="M7582" i="36"/>
  <c r="M7583" i="36"/>
  <c r="M7584" i="36"/>
  <c r="M7585" i="36"/>
  <c r="M7586" i="36"/>
  <c r="M7587" i="36"/>
  <c r="M7588" i="36"/>
  <c r="M7589" i="36"/>
  <c r="M7590" i="36"/>
  <c r="M7591" i="36"/>
  <c r="M7592" i="36"/>
  <c r="M7593" i="36"/>
  <c r="M7594" i="36"/>
  <c r="M7595" i="36"/>
  <c r="M7596" i="36"/>
  <c r="M7597" i="36"/>
  <c r="M7598" i="36"/>
  <c r="M7599" i="36"/>
  <c r="M7600" i="36"/>
  <c r="M7601" i="36"/>
  <c r="M7602" i="36"/>
  <c r="M7603" i="36"/>
  <c r="M7604" i="36"/>
  <c r="M7605" i="36"/>
  <c r="M7606" i="36"/>
  <c r="M7607" i="36"/>
  <c r="M7608" i="36"/>
  <c r="M7609" i="36"/>
  <c r="M7610" i="36"/>
  <c r="M7611" i="36"/>
  <c r="M7612" i="36"/>
  <c r="M7613" i="36"/>
  <c r="M7614" i="36"/>
  <c r="M7615" i="36"/>
  <c r="M7616" i="36"/>
  <c r="M7617" i="36"/>
  <c r="M7618" i="36"/>
  <c r="M7619" i="36"/>
  <c r="M7620" i="36"/>
  <c r="M7621" i="36"/>
  <c r="M7622" i="36"/>
  <c r="M7623" i="36"/>
  <c r="M7624" i="36"/>
  <c r="M7625" i="36"/>
  <c r="M7626" i="36"/>
  <c r="M7627" i="36"/>
  <c r="M7628" i="36"/>
  <c r="M7629" i="36"/>
  <c r="M7630" i="36"/>
  <c r="M7631" i="36"/>
  <c r="M7632" i="36"/>
  <c r="M7633" i="36"/>
  <c r="M7634" i="36"/>
  <c r="M7635" i="36"/>
  <c r="M7636" i="36"/>
  <c r="M7637" i="36"/>
  <c r="M7638" i="36"/>
  <c r="M7639" i="36"/>
  <c r="M7640" i="36"/>
  <c r="M7641" i="36"/>
  <c r="M7642" i="36"/>
  <c r="M7643" i="36"/>
  <c r="M7644" i="36"/>
  <c r="M7645" i="36"/>
  <c r="M7646" i="36"/>
  <c r="M7647" i="36"/>
  <c r="M7648" i="36"/>
  <c r="M7649" i="36"/>
  <c r="M7650" i="36"/>
  <c r="M7651" i="36"/>
  <c r="M7652" i="36"/>
  <c r="M7653" i="36"/>
  <c r="M7654" i="36"/>
  <c r="M7655" i="36"/>
  <c r="M7656" i="36"/>
  <c r="M7657" i="36"/>
  <c r="M7658" i="36"/>
  <c r="M7659" i="36"/>
  <c r="M7660" i="36"/>
  <c r="M7661" i="36"/>
  <c r="M7662" i="36"/>
  <c r="M7663" i="36"/>
  <c r="M7664" i="36"/>
  <c r="M7665" i="36"/>
  <c r="M7666" i="36"/>
  <c r="M7667" i="36"/>
  <c r="M7668" i="36"/>
  <c r="M7669" i="36"/>
  <c r="M7670" i="36"/>
  <c r="M7671" i="36"/>
  <c r="M7672" i="36"/>
  <c r="M7673" i="36"/>
  <c r="M7674" i="36"/>
  <c r="M7675" i="36"/>
  <c r="M7676" i="36"/>
  <c r="M7677" i="36"/>
  <c r="M7678" i="36"/>
  <c r="M7679" i="36"/>
  <c r="M7680" i="36"/>
  <c r="M7681" i="36"/>
  <c r="M7682" i="36"/>
  <c r="M7683" i="36"/>
  <c r="M7684" i="36"/>
  <c r="M7685" i="36"/>
  <c r="M7686" i="36"/>
  <c r="M7687" i="36"/>
  <c r="M7688" i="36"/>
  <c r="M7689" i="36"/>
  <c r="M7690" i="36"/>
  <c r="M7691" i="36"/>
  <c r="M7692" i="36"/>
  <c r="M7693" i="36"/>
  <c r="M7694" i="36"/>
  <c r="M7695" i="36"/>
  <c r="M7696" i="36"/>
  <c r="M7697" i="36"/>
  <c r="M7698" i="36"/>
  <c r="M7699" i="36"/>
  <c r="M7700" i="36"/>
  <c r="M7701" i="36"/>
  <c r="M7702" i="36"/>
  <c r="M7703" i="36"/>
  <c r="M7704" i="36"/>
  <c r="M7705" i="36"/>
  <c r="M7706" i="36"/>
  <c r="M7707" i="36"/>
  <c r="M7708" i="36"/>
  <c r="M7709" i="36"/>
  <c r="M7710" i="36"/>
  <c r="M7711" i="36"/>
  <c r="M7712" i="36"/>
  <c r="M7713" i="36"/>
  <c r="M7714" i="36"/>
  <c r="M7715" i="36"/>
  <c r="M7716" i="36"/>
  <c r="M7717" i="36"/>
  <c r="M7718" i="36"/>
  <c r="M7719" i="36"/>
  <c r="M7720" i="36"/>
  <c r="M7721" i="36"/>
  <c r="M7722" i="36"/>
  <c r="M7723" i="36"/>
  <c r="M7724" i="36"/>
  <c r="M7725" i="36"/>
  <c r="M7726" i="36"/>
  <c r="M7727" i="36"/>
  <c r="M7728" i="36"/>
  <c r="M7729" i="36"/>
  <c r="M7730" i="36"/>
  <c r="M7731" i="36"/>
  <c r="M7732" i="36"/>
  <c r="M7733" i="36"/>
  <c r="M7734" i="36"/>
  <c r="M7735" i="36"/>
  <c r="M7736" i="36"/>
  <c r="M7737" i="36"/>
  <c r="M7738" i="36"/>
  <c r="M7739" i="36"/>
  <c r="M7740" i="36"/>
  <c r="M7741" i="36"/>
  <c r="M7742" i="36"/>
  <c r="M7743" i="36"/>
  <c r="M7744" i="36"/>
  <c r="M7745" i="36"/>
  <c r="M7746" i="36"/>
  <c r="M7747" i="36"/>
  <c r="M7748" i="36"/>
  <c r="M7749" i="36"/>
  <c r="M7750" i="36"/>
  <c r="M7751" i="36"/>
  <c r="M7752" i="36"/>
  <c r="M7753" i="36"/>
  <c r="M7754" i="36"/>
  <c r="M7755" i="36"/>
  <c r="M7756" i="36"/>
  <c r="M7757" i="36"/>
  <c r="M7758" i="36"/>
  <c r="M7759" i="36"/>
  <c r="M7760" i="36"/>
  <c r="M7761" i="36"/>
  <c r="M7762" i="36"/>
  <c r="M7763" i="36"/>
  <c r="M7764" i="36"/>
  <c r="M7765" i="36"/>
  <c r="M7766" i="36"/>
  <c r="M7767" i="36"/>
  <c r="M7768" i="36"/>
  <c r="M7769" i="36"/>
  <c r="M7770" i="36"/>
  <c r="M7771" i="36"/>
  <c r="M7772" i="36"/>
  <c r="M7773" i="36"/>
  <c r="M7774" i="36"/>
  <c r="M7775" i="36"/>
  <c r="M7776" i="36"/>
  <c r="M7777" i="36"/>
  <c r="M7778" i="36"/>
  <c r="M7779" i="36"/>
  <c r="M7780" i="36"/>
  <c r="M7781" i="36"/>
  <c r="M7782" i="36"/>
  <c r="M7783" i="36"/>
  <c r="M7784" i="36"/>
  <c r="M7785" i="36"/>
  <c r="M7786" i="36"/>
  <c r="M7787" i="36"/>
  <c r="M7788" i="36"/>
  <c r="M7789" i="36"/>
  <c r="M7790" i="36"/>
  <c r="M7791" i="36"/>
  <c r="M7792" i="36"/>
  <c r="M7793" i="36"/>
  <c r="M7794" i="36"/>
  <c r="M7795" i="36"/>
  <c r="M7796" i="36"/>
  <c r="M7797" i="36"/>
  <c r="M7798" i="36"/>
  <c r="M7799" i="36"/>
  <c r="M7800" i="36"/>
  <c r="M7801" i="36"/>
  <c r="M7802" i="36"/>
  <c r="M7803" i="36"/>
  <c r="M7804" i="36"/>
  <c r="M7805" i="36"/>
  <c r="M7806" i="36"/>
  <c r="M7807" i="36"/>
  <c r="M7808" i="36"/>
  <c r="M7809" i="36"/>
  <c r="M7810" i="36"/>
  <c r="M7811" i="36"/>
  <c r="M7812" i="36"/>
  <c r="M7813" i="36"/>
  <c r="M7814" i="36"/>
  <c r="M7815" i="36"/>
  <c r="M7816" i="36"/>
  <c r="M7817" i="36"/>
  <c r="M7818" i="36"/>
  <c r="M7819" i="36"/>
  <c r="M7820" i="36"/>
  <c r="M7821" i="36"/>
  <c r="M7822" i="36"/>
  <c r="M7823" i="36"/>
  <c r="M7824" i="36"/>
  <c r="M7825" i="36"/>
  <c r="M7826" i="36"/>
  <c r="M7827" i="36"/>
  <c r="M7828" i="36"/>
  <c r="M7829" i="36"/>
  <c r="M7830" i="36"/>
  <c r="M7831" i="36"/>
  <c r="M7832" i="36"/>
  <c r="M7833" i="36"/>
  <c r="M7834" i="36"/>
  <c r="M7835" i="36"/>
  <c r="M7836" i="36"/>
  <c r="M7837" i="36"/>
  <c r="M7838" i="36"/>
  <c r="M7839" i="36"/>
  <c r="M7840" i="36"/>
  <c r="M7841" i="36"/>
  <c r="M7842" i="36"/>
  <c r="M7843" i="36"/>
  <c r="M7844" i="36"/>
  <c r="M7845" i="36"/>
  <c r="M7846" i="36"/>
  <c r="M7847" i="36"/>
  <c r="M7848" i="36"/>
  <c r="M7849" i="36"/>
  <c r="M7850" i="36"/>
  <c r="M7851" i="36"/>
  <c r="M7852" i="36"/>
  <c r="M7853" i="36"/>
  <c r="M7854" i="36"/>
  <c r="M7855" i="36"/>
  <c r="M7856" i="36"/>
  <c r="M7857" i="36"/>
  <c r="M7858" i="36"/>
  <c r="M7859" i="36"/>
  <c r="M7860" i="36"/>
  <c r="M7861" i="36"/>
  <c r="M7862" i="36"/>
  <c r="M7863" i="36"/>
  <c r="M7864" i="36"/>
  <c r="M7865" i="36"/>
  <c r="M7866" i="36"/>
  <c r="M7867" i="36"/>
  <c r="M7868" i="36"/>
  <c r="M7869" i="36"/>
  <c r="M7870" i="36"/>
  <c r="M7871" i="36"/>
  <c r="M7872" i="36"/>
  <c r="M7873" i="36"/>
  <c r="M7874" i="36"/>
  <c r="M7875" i="36"/>
  <c r="M7876" i="36"/>
  <c r="M7877" i="36"/>
  <c r="M7878" i="36"/>
  <c r="M7879" i="36"/>
  <c r="M7880" i="36"/>
  <c r="M7881" i="36"/>
  <c r="M7882" i="36"/>
  <c r="M7883" i="36"/>
  <c r="M7884" i="36"/>
  <c r="M7885" i="36"/>
  <c r="M7886" i="36"/>
  <c r="M7887" i="36"/>
  <c r="M7888" i="36"/>
  <c r="M7889" i="36"/>
  <c r="M7890" i="36"/>
  <c r="M7891" i="36"/>
  <c r="M7892" i="36"/>
  <c r="M7893" i="36"/>
  <c r="M7894" i="36"/>
  <c r="M7895" i="36"/>
  <c r="M7896" i="36"/>
  <c r="M7897" i="36"/>
  <c r="M7898" i="36"/>
  <c r="M7899" i="36"/>
  <c r="M7900" i="36"/>
  <c r="M7901" i="36"/>
  <c r="M7902" i="36"/>
  <c r="M7903" i="36"/>
  <c r="M7904" i="36"/>
  <c r="M7905" i="36"/>
  <c r="M7906" i="36"/>
  <c r="M7907" i="36"/>
  <c r="M7908" i="36"/>
  <c r="M7909" i="36"/>
  <c r="M7910" i="36"/>
  <c r="M7911" i="36"/>
  <c r="M7912" i="36"/>
  <c r="M7913" i="36"/>
  <c r="M7914" i="36"/>
  <c r="M7915" i="36"/>
  <c r="M7916" i="36"/>
  <c r="M7917" i="36"/>
  <c r="M7918" i="36"/>
  <c r="M7919" i="36"/>
  <c r="M7920" i="36"/>
  <c r="M7921" i="36"/>
  <c r="M7922" i="36"/>
  <c r="M7923" i="36"/>
  <c r="M7924" i="36"/>
  <c r="M7925" i="36"/>
  <c r="M7926" i="36"/>
  <c r="M7927" i="36"/>
  <c r="M7928" i="36"/>
  <c r="M7929" i="36"/>
  <c r="M7930" i="36"/>
  <c r="M7931" i="36"/>
  <c r="M7932" i="36"/>
  <c r="M7933" i="36"/>
  <c r="M7934" i="36"/>
  <c r="M7935" i="36"/>
  <c r="M7936" i="36"/>
  <c r="M7937" i="36"/>
  <c r="M7938" i="36"/>
  <c r="M7939" i="36"/>
  <c r="M7940" i="36"/>
  <c r="M7941" i="36"/>
  <c r="M7942" i="36"/>
  <c r="M7943" i="36"/>
  <c r="M7944" i="36"/>
  <c r="M7945" i="36"/>
  <c r="M7946" i="36"/>
  <c r="M7947" i="36"/>
  <c r="M7948" i="36"/>
  <c r="M7949" i="36"/>
  <c r="M7950" i="36"/>
  <c r="M7951" i="36"/>
  <c r="M7952" i="36"/>
  <c r="M7953" i="36"/>
  <c r="M7954" i="36"/>
  <c r="M7955" i="36"/>
  <c r="M7956" i="36"/>
  <c r="M7957" i="36"/>
  <c r="M7958" i="36"/>
  <c r="M7959" i="36"/>
  <c r="M7960" i="36"/>
  <c r="M7961" i="36"/>
  <c r="M7962" i="36"/>
  <c r="M7963" i="36"/>
  <c r="M7964" i="36"/>
  <c r="M7965" i="36"/>
  <c r="M7966" i="36"/>
  <c r="M7967" i="36"/>
  <c r="M7968" i="36"/>
  <c r="M7969" i="36"/>
  <c r="M7970" i="36"/>
  <c r="M7971" i="36"/>
  <c r="M7972" i="36"/>
  <c r="M7973" i="36"/>
  <c r="M7974" i="36"/>
  <c r="M7975" i="36"/>
  <c r="M7976" i="36"/>
  <c r="M7977" i="36"/>
  <c r="M7978" i="36"/>
  <c r="M7979" i="36"/>
  <c r="M7980" i="36"/>
  <c r="M7981" i="36"/>
  <c r="M7982" i="36"/>
  <c r="M7983" i="36"/>
  <c r="M7984" i="36"/>
  <c r="M7985" i="36"/>
  <c r="M7986" i="36"/>
  <c r="M7987" i="36"/>
  <c r="M7988" i="36"/>
  <c r="M7989" i="36"/>
  <c r="M7990" i="36"/>
  <c r="M7991" i="36"/>
  <c r="M7992" i="36"/>
  <c r="M7993" i="36"/>
  <c r="M7994" i="36"/>
  <c r="M7995" i="36"/>
  <c r="M7996" i="36"/>
  <c r="M7997" i="36"/>
  <c r="M7998" i="36"/>
  <c r="M7999" i="36"/>
  <c r="M8000" i="36"/>
  <c r="M8001" i="36"/>
  <c r="M8002" i="36"/>
  <c r="M8003" i="36"/>
  <c r="M8004" i="36"/>
  <c r="M8005" i="36"/>
  <c r="M8006" i="36"/>
  <c r="M8007" i="36"/>
  <c r="M8008" i="36"/>
  <c r="M8009" i="36"/>
  <c r="M8010" i="36"/>
  <c r="M8011" i="36"/>
  <c r="M8012" i="36"/>
  <c r="M8013" i="36"/>
  <c r="M8014" i="36"/>
  <c r="M8015" i="36"/>
  <c r="M8016" i="36"/>
  <c r="M8017" i="36"/>
  <c r="M8018" i="36"/>
  <c r="M8019" i="36"/>
  <c r="M8020" i="36"/>
  <c r="M8021" i="36"/>
  <c r="M8022" i="36"/>
  <c r="M8023" i="36"/>
  <c r="M8024" i="36"/>
  <c r="M8025" i="36"/>
  <c r="M8026" i="36"/>
  <c r="M8027" i="36"/>
  <c r="M8028" i="36"/>
  <c r="M8029" i="36"/>
  <c r="M8030" i="36"/>
  <c r="M8031" i="36"/>
  <c r="M8032" i="36"/>
  <c r="M8033" i="36"/>
  <c r="M8034" i="36"/>
  <c r="M8035" i="36"/>
  <c r="M8036" i="36"/>
  <c r="M8037" i="36"/>
  <c r="M8038" i="36"/>
  <c r="M8039" i="36"/>
  <c r="M8040" i="36"/>
  <c r="M8041" i="36"/>
  <c r="M8042" i="36"/>
  <c r="M8043" i="36"/>
  <c r="M8044" i="36"/>
  <c r="M8045" i="36"/>
  <c r="M8046" i="36"/>
  <c r="M8047" i="36"/>
  <c r="M8048" i="36"/>
  <c r="M8049" i="36"/>
  <c r="M8050" i="36"/>
  <c r="M8051" i="36"/>
  <c r="M8052" i="36"/>
  <c r="M8053" i="36"/>
  <c r="M8054" i="36"/>
  <c r="M8055" i="36"/>
  <c r="M8056" i="36"/>
  <c r="M8057" i="36"/>
  <c r="M8058" i="36"/>
  <c r="M8059" i="36"/>
  <c r="M8060" i="36"/>
  <c r="M8061" i="36"/>
  <c r="M8062" i="36"/>
  <c r="M8063" i="36"/>
  <c r="M8064" i="36"/>
  <c r="M8065" i="36"/>
  <c r="M8066" i="36"/>
  <c r="M8067" i="36"/>
  <c r="M8068" i="36"/>
  <c r="M8069" i="36"/>
  <c r="M8070" i="36"/>
  <c r="M8071" i="36"/>
  <c r="M8072" i="36"/>
  <c r="M8073" i="36"/>
  <c r="M8074" i="36"/>
  <c r="M8075" i="36"/>
  <c r="M8076" i="36"/>
  <c r="M8077" i="36"/>
  <c r="M8078" i="36"/>
  <c r="M8079" i="36"/>
  <c r="M8080" i="36"/>
  <c r="M8081" i="36"/>
  <c r="M8082" i="36"/>
  <c r="M8083" i="36"/>
  <c r="M8084" i="36"/>
  <c r="M8085" i="36"/>
  <c r="M8086" i="36"/>
  <c r="M8087" i="36"/>
  <c r="M8088" i="36"/>
  <c r="M8089" i="36"/>
  <c r="M8090" i="36"/>
  <c r="M8091" i="36"/>
  <c r="M8092" i="36"/>
  <c r="M8093" i="36"/>
  <c r="M8094" i="36"/>
  <c r="M8095" i="36"/>
  <c r="M8096" i="36"/>
  <c r="M8097" i="36"/>
  <c r="M8098" i="36"/>
  <c r="M8099" i="36"/>
  <c r="M8100" i="36"/>
  <c r="M8101" i="36"/>
  <c r="M8102" i="36"/>
  <c r="M8103" i="36"/>
  <c r="M8104" i="36"/>
  <c r="M8105" i="36"/>
  <c r="M8106" i="36"/>
  <c r="M8107" i="36"/>
  <c r="M8108" i="36"/>
  <c r="M8109" i="36"/>
  <c r="M8110" i="36"/>
  <c r="M8111" i="36"/>
  <c r="M8112" i="36"/>
  <c r="M8113" i="36"/>
  <c r="M8114" i="36"/>
  <c r="M8115" i="36"/>
  <c r="M8116" i="36"/>
  <c r="M8117" i="36"/>
  <c r="M8118" i="36"/>
  <c r="M8119" i="36"/>
  <c r="M8120" i="36"/>
  <c r="M8121" i="36"/>
  <c r="M8122" i="36"/>
  <c r="M8123" i="36"/>
  <c r="M8124" i="36"/>
  <c r="M8125" i="36"/>
  <c r="M8126" i="36"/>
  <c r="M8127" i="36"/>
  <c r="M8128" i="36"/>
  <c r="M8129" i="36"/>
  <c r="M8130" i="36"/>
  <c r="M8131" i="36"/>
  <c r="M8132" i="36"/>
  <c r="M8133" i="36"/>
  <c r="M8134" i="36"/>
  <c r="M8135" i="36"/>
  <c r="M8136" i="36"/>
  <c r="M8137" i="36"/>
  <c r="M8138" i="36"/>
  <c r="M8139" i="36"/>
  <c r="M8140" i="36"/>
  <c r="M8141" i="36"/>
  <c r="M8142" i="36"/>
  <c r="M8143" i="36"/>
  <c r="M8144" i="36"/>
  <c r="M8145" i="36"/>
  <c r="M8146" i="36"/>
  <c r="M8147" i="36"/>
  <c r="M8148" i="36"/>
  <c r="M8149" i="36"/>
  <c r="M8150" i="36"/>
  <c r="M8151" i="36"/>
  <c r="M8152" i="36"/>
  <c r="M8153" i="36"/>
  <c r="M8154" i="36"/>
  <c r="M8155" i="36"/>
  <c r="M8156" i="36"/>
  <c r="M8157" i="36"/>
  <c r="M8158" i="36"/>
  <c r="M8159" i="36"/>
  <c r="M8160" i="36"/>
  <c r="M8161" i="36"/>
  <c r="M8162" i="36"/>
  <c r="M8163" i="36"/>
  <c r="M8164" i="36"/>
  <c r="M8165" i="36"/>
  <c r="M8166" i="36"/>
  <c r="M8167" i="36"/>
  <c r="M8168" i="36"/>
  <c r="M8169" i="36"/>
  <c r="M8170" i="36"/>
  <c r="M8171" i="36"/>
  <c r="M8172" i="36"/>
  <c r="M8173" i="36"/>
  <c r="M8174" i="36"/>
  <c r="M8175" i="36"/>
  <c r="M8176" i="36"/>
  <c r="M8177" i="36"/>
  <c r="M8178" i="36"/>
  <c r="M8179" i="36"/>
  <c r="M8180" i="36"/>
  <c r="M8181" i="36"/>
  <c r="M8182" i="36"/>
  <c r="M8183" i="36"/>
  <c r="M8184" i="36"/>
  <c r="M8185" i="36"/>
  <c r="M8186" i="36"/>
  <c r="M8187" i="36"/>
  <c r="M8188" i="36"/>
  <c r="M8189" i="36"/>
  <c r="M8190" i="36"/>
  <c r="M8191" i="36"/>
  <c r="M8192" i="36"/>
  <c r="M8193" i="36"/>
  <c r="M8194" i="36"/>
  <c r="M8195" i="36"/>
  <c r="M8196" i="36"/>
  <c r="M8197" i="36"/>
  <c r="M8198" i="36"/>
  <c r="M8199" i="36"/>
  <c r="M8200" i="36"/>
  <c r="M8201" i="36"/>
  <c r="M8202" i="36"/>
  <c r="M8203" i="36"/>
  <c r="M8204" i="36"/>
  <c r="M8205" i="36"/>
  <c r="M8206" i="36"/>
  <c r="M8207" i="36"/>
  <c r="M8208" i="36"/>
  <c r="M8209" i="36"/>
  <c r="M8210" i="36"/>
  <c r="M8211" i="36"/>
  <c r="M8212" i="36"/>
  <c r="M8213" i="36"/>
  <c r="M8214" i="36"/>
  <c r="M8215" i="36"/>
  <c r="M8216" i="36"/>
  <c r="M8217" i="36"/>
  <c r="M8218" i="36"/>
  <c r="M8219" i="36"/>
  <c r="M8220" i="36"/>
  <c r="M8221" i="36"/>
  <c r="M8222" i="36"/>
  <c r="M8223" i="36"/>
  <c r="M8224" i="36"/>
  <c r="M8225" i="36"/>
  <c r="M8226" i="36"/>
  <c r="M8227" i="36"/>
  <c r="M8228" i="36"/>
  <c r="M8229" i="36"/>
  <c r="M8230" i="36"/>
  <c r="M8231" i="36"/>
  <c r="M8232" i="36"/>
  <c r="M8233" i="36"/>
  <c r="M8234" i="36"/>
  <c r="M8235" i="36"/>
  <c r="M8236" i="36"/>
  <c r="M8237" i="36"/>
  <c r="M8238" i="36"/>
  <c r="M8239" i="36"/>
  <c r="M8240" i="36"/>
  <c r="M8241" i="36"/>
  <c r="M8242" i="36"/>
  <c r="M8243" i="36"/>
  <c r="M8244" i="36"/>
  <c r="M8245" i="36"/>
  <c r="M8246" i="36"/>
  <c r="M8247" i="36"/>
  <c r="M8248" i="36"/>
  <c r="M8249" i="36"/>
  <c r="M8250" i="36"/>
  <c r="M8251" i="36"/>
  <c r="M8252" i="36"/>
  <c r="M8253" i="36"/>
  <c r="M8254" i="36"/>
  <c r="M8255" i="36"/>
  <c r="M8256" i="36"/>
  <c r="M8257" i="36"/>
  <c r="M8258" i="36"/>
  <c r="M8259" i="36"/>
  <c r="M8260" i="36"/>
  <c r="M8261" i="36"/>
  <c r="M8262" i="36"/>
  <c r="M8263" i="36"/>
  <c r="M8264" i="36"/>
  <c r="M8265" i="36"/>
  <c r="M8266" i="36"/>
  <c r="M8267" i="36"/>
  <c r="M8268" i="36"/>
  <c r="M8269" i="36"/>
  <c r="M8270" i="36"/>
  <c r="M8271" i="36"/>
  <c r="M8272" i="36"/>
  <c r="M8273" i="36"/>
  <c r="M8274" i="36"/>
  <c r="M8275" i="36"/>
  <c r="M8276" i="36"/>
  <c r="M8277" i="36"/>
  <c r="M8278" i="36"/>
  <c r="M8279" i="36"/>
  <c r="M8280" i="36"/>
  <c r="M8281" i="36"/>
  <c r="M8282" i="36"/>
  <c r="M8283" i="36"/>
  <c r="M8284" i="36"/>
  <c r="M8285" i="36"/>
  <c r="M8286" i="36"/>
  <c r="M8287" i="36"/>
  <c r="M8288" i="36"/>
  <c r="M8289" i="36"/>
  <c r="M8290" i="36"/>
  <c r="M8291" i="36"/>
  <c r="M8292" i="36"/>
  <c r="M8293" i="36"/>
  <c r="M8294" i="36"/>
  <c r="M8295" i="36"/>
  <c r="M8296" i="36"/>
  <c r="M8297" i="36"/>
  <c r="M8298" i="36"/>
  <c r="M8299" i="36"/>
  <c r="M8300" i="36"/>
  <c r="M8301" i="36"/>
  <c r="M8302" i="36"/>
  <c r="M8303" i="36"/>
  <c r="M8304" i="36"/>
  <c r="M8305" i="36"/>
  <c r="M8306" i="36"/>
  <c r="M8307" i="36"/>
  <c r="M8308" i="36"/>
  <c r="M8309" i="36"/>
  <c r="M8310" i="36"/>
  <c r="M8311" i="36"/>
  <c r="M8312" i="36"/>
  <c r="M8313" i="36"/>
  <c r="M8314" i="36"/>
  <c r="M8315" i="36"/>
  <c r="M8316" i="36"/>
  <c r="M8317" i="36"/>
  <c r="M8318" i="36"/>
  <c r="M8319" i="36"/>
  <c r="M8320" i="36"/>
  <c r="M8321" i="36"/>
  <c r="M8322" i="36"/>
  <c r="M8323" i="36"/>
  <c r="M8324" i="36"/>
  <c r="M8325" i="36"/>
  <c r="M8326" i="36"/>
  <c r="M8327" i="36"/>
  <c r="M8328" i="36"/>
  <c r="M8329" i="36"/>
  <c r="M8330" i="36"/>
  <c r="M8331" i="36"/>
  <c r="M8332" i="36"/>
  <c r="M8333" i="36"/>
  <c r="M8334" i="36"/>
  <c r="M8335" i="36"/>
  <c r="M8336" i="36"/>
  <c r="M8337" i="36"/>
  <c r="M8338" i="36"/>
  <c r="M8339" i="36"/>
  <c r="M8340" i="36"/>
  <c r="M8341" i="36"/>
  <c r="M8342" i="36"/>
  <c r="M8343" i="36"/>
  <c r="M8344" i="36"/>
  <c r="M8345" i="36"/>
  <c r="M8346" i="36"/>
  <c r="M8347" i="36"/>
  <c r="M8348" i="36"/>
  <c r="M8349" i="36"/>
  <c r="M8350" i="36"/>
  <c r="M8351" i="36"/>
  <c r="M8352" i="36"/>
  <c r="M8353" i="36"/>
  <c r="M8354" i="36"/>
  <c r="M8355" i="36"/>
  <c r="M8356" i="36"/>
  <c r="M8357" i="36"/>
  <c r="M8358" i="36"/>
  <c r="M8359" i="36"/>
  <c r="M8360" i="36"/>
  <c r="M8361" i="36"/>
  <c r="M8362" i="36"/>
  <c r="M8363" i="36"/>
  <c r="M8364" i="36"/>
  <c r="M8365" i="36"/>
  <c r="M8366" i="36"/>
  <c r="M8367" i="36"/>
  <c r="M8368" i="36"/>
  <c r="M8369" i="36"/>
  <c r="M8370" i="36"/>
  <c r="M8371" i="36"/>
  <c r="M8372" i="36"/>
  <c r="M8373" i="36"/>
  <c r="M8374" i="36"/>
  <c r="M8375" i="36"/>
  <c r="M8376" i="36"/>
  <c r="M8377" i="36"/>
  <c r="M8378" i="36"/>
  <c r="M8379" i="36"/>
  <c r="M8380" i="36"/>
  <c r="M8381" i="36"/>
  <c r="M8382" i="36"/>
  <c r="M8383" i="36"/>
  <c r="M8384" i="36"/>
  <c r="M8385" i="36"/>
  <c r="M8386" i="36"/>
  <c r="M8387" i="36"/>
  <c r="M8388" i="36"/>
  <c r="M8389" i="36"/>
  <c r="M8390" i="36"/>
  <c r="M8391" i="36"/>
  <c r="M8392" i="36"/>
  <c r="M8393" i="36"/>
  <c r="M8394" i="36"/>
  <c r="M8395" i="36"/>
  <c r="M8396" i="36"/>
  <c r="M8397" i="36"/>
  <c r="M8398" i="36"/>
  <c r="M8399" i="36"/>
  <c r="M8400" i="36"/>
  <c r="M8401" i="36"/>
  <c r="M8402" i="36"/>
  <c r="M8403" i="36"/>
  <c r="M8404" i="36"/>
  <c r="M8405" i="36"/>
  <c r="M8406" i="36"/>
  <c r="M8407" i="36"/>
  <c r="M8408" i="36"/>
  <c r="M8409" i="36"/>
  <c r="M8410" i="36"/>
  <c r="M8411" i="36"/>
  <c r="M8412" i="36"/>
  <c r="M8413" i="36"/>
  <c r="M8414" i="36"/>
  <c r="M8415" i="36"/>
  <c r="M8416" i="36"/>
  <c r="M8417" i="36"/>
  <c r="M8418" i="36"/>
  <c r="M8419" i="36"/>
  <c r="M8420" i="36"/>
  <c r="M8421" i="36"/>
  <c r="M8422" i="36"/>
  <c r="M8423" i="36"/>
  <c r="M8424" i="36"/>
  <c r="M8425" i="36"/>
  <c r="M8426" i="36"/>
  <c r="M8427" i="36"/>
  <c r="M8428" i="36"/>
  <c r="M8429" i="36"/>
  <c r="M8430" i="36"/>
  <c r="M8431" i="36"/>
  <c r="M8432" i="36"/>
  <c r="M8433" i="36"/>
  <c r="M8434" i="36"/>
  <c r="M8435" i="36"/>
  <c r="M8436" i="36"/>
  <c r="M8437" i="36"/>
  <c r="M8438" i="36"/>
  <c r="M8439" i="36"/>
  <c r="M8440" i="36"/>
  <c r="M8441" i="36"/>
  <c r="M8442" i="36"/>
  <c r="M8443" i="36"/>
  <c r="M8444" i="36"/>
  <c r="M8445" i="36"/>
  <c r="M8446" i="36"/>
  <c r="M8447" i="36"/>
  <c r="M8448" i="36"/>
  <c r="M8449" i="36"/>
  <c r="M8450" i="36"/>
  <c r="M8451" i="36"/>
  <c r="M8452" i="36"/>
  <c r="M8453" i="36"/>
  <c r="M8454" i="36"/>
  <c r="M8455" i="36"/>
  <c r="M8456" i="36"/>
  <c r="M8457" i="36"/>
  <c r="M8458" i="36"/>
  <c r="M8459" i="36"/>
  <c r="M8460" i="36"/>
  <c r="M8461" i="36"/>
  <c r="M8462" i="36"/>
  <c r="M8463" i="36"/>
  <c r="M8464" i="36"/>
  <c r="M8465" i="36"/>
  <c r="M8466" i="36"/>
  <c r="M8467" i="36"/>
  <c r="M8468" i="36"/>
  <c r="M8469" i="36"/>
  <c r="M8470" i="36"/>
  <c r="M8471" i="36"/>
  <c r="M8472" i="36"/>
  <c r="M8473" i="36"/>
  <c r="M8474" i="36"/>
  <c r="M8475" i="36"/>
  <c r="M8476" i="36"/>
  <c r="M8477" i="36"/>
  <c r="M8478" i="36"/>
  <c r="M8479" i="36"/>
  <c r="M8480" i="36"/>
  <c r="M8481" i="36"/>
  <c r="M8482" i="36"/>
  <c r="M8483" i="36"/>
  <c r="M8484" i="36"/>
  <c r="M8485" i="36"/>
  <c r="M8486" i="36"/>
  <c r="M8487" i="36"/>
  <c r="M8488" i="36"/>
  <c r="M8489" i="36"/>
  <c r="M8490" i="36"/>
  <c r="M8491" i="36"/>
  <c r="M8492" i="36"/>
  <c r="M8493" i="36"/>
  <c r="M8494" i="36"/>
  <c r="M8495" i="36"/>
  <c r="M8496" i="36"/>
  <c r="M8497" i="36"/>
  <c r="M8498" i="36"/>
  <c r="M8499" i="36"/>
  <c r="M8500" i="36"/>
  <c r="M8501" i="36"/>
  <c r="M8502" i="36"/>
  <c r="M8503" i="36"/>
  <c r="M8504" i="36"/>
  <c r="M8505" i="36"/>
  <c r="M8506" i="36"/>
  <c r="M8507" i="36"/>
  <c r="M8508" i="36"/>
  <c r="M8509" i="36"/>
  <c r="M8510" i="36"/>
  <c r="M8511" i="36"/>
  <c r="M8512" i="36"/>
  <c r="M8513" i="36"/>
  <c r="M8514" i="36"/>
  <c r="M8515" i="36"/>
  <c r="M8516" i="36"/>
  <c r="M8517" i="36"/>
  <c r="M8518" i="36"/>
  <c r="M8519" i="36"/>
  <c r="M8520" i="36"/>
  <c r="M8521" i="36"/>
  <c r="M8522" i="36"/>
  <c r="M8523" i="36"/>
  <c r="M8524" i="36"/>
  <c r="M8525" i="36"/>
  <c r="M8526" i="36"/>
  <c r="M8527" i="36"/>
  <c r="M8528" i="36"/>
  <c r="M8529" i="36"/>
  <c r="M8530" i="36"/>
  <c r="M8531" i="36"/>
  <c r="M8532" i="36"/>
  <c r="M8533" i="36"/>
  <c r="M8534" i="36"/>
  <c r="M8535" i="36"/>
  <c r="M8536" i="36"/>
  <c r="M8537" i="36"/>
  <c r="M8538" i="36"/>
  <c r="M8539" i="36"/>
  <c r="M8540" i="36"/>
  <c r="M8541" i="36"/>
  <c r="M8542" i="36"/>
  <c r="M8543" i="36"/>
  <c r="M8544" i="36"/>
  <c r="M8545" i="36"/>
  <c r="M8546" i="36"/>
  <c r="M8547" i="36"/>
  <c r="M8548" i="36"/>
  <c r="M8549" i="36"/>
  <c r="M8550" i="36"/>
  <c r="M8551" i="36"/>
  <c r="M8552" i="36"/>
  <c r="M8553" i="36"/>
  <c r="M8554" i="36"/>
  <c r="M8555" i="36"/>
  <c r="M8556" i="36"/>
  <c r="M8557" i="36"/>
  <c r="M8558" i="36"/>
  <c r="M8559" i="36"/>
  <c r="M8560" i="36"/>
  <c r="M8561" i="36"/>
  <c r="M8562" i="36"/>
  <c r="M8563" i="36"/>
  <c r="M8564" i="36"/>
  <c r="M8565" i="36"/>
  <c r="M8566" i="36"/>
  <c r="M8567" i="36"/>
  <c r="M8568" i="36"/>
  <c r="M8569" i="36"/>
  <c r="M8570" i="36"/>
  <c r="M8571" i="36"/>
  <c r="M8572" i="36"/>
  <c r="M8573" i="36"/>
  <c r="M8574" i="36"/>
  <c r="M8575" i="36"/>
  <c r="M8576" i="36"/>
  <c r="M8577" i="36"/>
  <c r="M8578" i="36"/>
  <c r="M8579" i="36"/>
  <c r="M8580" i="36"/>
  <c r="M8581" i="36"/>
  <c r="M8582" i="36"/>
  <c r="M8583" i="36"/>
  <c r="M8584" i="36"/>
  <c r="M8585" i="36"/>
  <c r="M8586" i="36"/>
  <c r="M8587" i="36"/>
  <c r="M8588" i="36"/>
  <c r="M8589" i="36"/>
  <c r="M8590" i="36"/>
  <c r="M8591" i="36"/>
  <c r="M8592" i="36"/>
  <c r="M8593" i="36"/>
  <c r="M8594" i="36"/>
  <c r="M8595" i="36"/>
  <c r="M8596" i="36"/>
  <c r="M8597" i="36"/>
  <c r="M8598" i="36"/>
  <c r="M8599" i="36"/>
  <c r="M8600" i="36"/>
  <c r="M8601" i="36"/>
  <c r="M8602" i="36"/>
  <c r="M8603" i="36"/>
  <c r="M8604" i="36"/>
  <c r="M8605" i="36"/>
  <c r="M8606" i="36"/>
  <c r="M8607" i="36"/>
  <c r="M8608" i="36"/>
  <c r="M8609" i="36"/>
  <c r="M8610" i="36"/>
  <c r="M8611" i="36"/>
  <c r="M8612" i="36"/>
  <c r="M8613" i="36"/>
  <c r="M8614" i="36"/>
  <c r="M8615" i="36"/>
  <c r="M8616" i="36"/>
  <c r="M8617" i="36"/>
  <c r="M8618" i="36"/>
  <c r="M8619" i="36"/>
  <c r="M8620" i="36"/>
  <c r="M8621" i="36"/>
  <c r="M8622" i="36"/>
  <c r="M8623" i="36"/>
  <c r="M8624" i="36"/>
  <c r="M8625" i="36"/>
  <c r="M8626" i="36"/>
  <c r="M8627" i="36"/>
  <c r="M8628" i="36"/>
  <c r="M8629" i="36"/>
  <c r="M8630" i="36"/>
  <c r="M8631" i="36"/>
  <c r="M8632" i="36"/>
  <c r="M8633" i="36"/>
  <c r="M8634" i="36"/>
  <c r="M8635" i="36"/>
  <c r="M8636" i="36"/>
  <c r="M8637" i="36"/>
  <c r="M8638" i="36"/>
  <c r="M8639" i="36"/>
  <c r="M8640" i="36"/>
  <c r="M8641" i="36"/>
  <c r="M8642" i="36"/>
  <c r="M8643" i="36"/>
  <c r="M8644" i="36"/>
  <c r="M8645" i="36"/>
  <c r="M8646" i="36"/>
  <c r="M8647" i="36"/>
  <c r="M8648" i="36"/>
  <c r="M8649" i="36"/>
  <c r="M8650" i="36"/>
  <c r="M8651" i="36"/>
  <c r="M8652" i="36"/>
  <c r="M8653" i="36"/>
  <c r="M8654" i="36"/>
  <c r="M8655" i="36"/>
  <c r="M8656" i="36"/>
  <c r="M8657" i="36"/>
  <c r="M8658" i="36"/>
  <c r="M8659" i="36"/>
  <c r="M8660" i="36"/>
  <c r="M8661" i="36"/>
  <c r="M8662" i="36"/>
  <c r="M8663" i="36"/>
  <c r="M8664" i="36"/>
  <c r="M8665" i="36"/>
  <c r="M8666" i="36"/>
  <c r="M8667" i="36"/>
  <c r="M8668" i="36"/>
  <c r="M8669" i="36"/>
  <c r="M8670" i="36"/>
  <c r="M8671" i="36"/>
  <c r="M8672" i="36"/>
  <c r="M8673" i="36"/>
  <c r="M8674" i="36"/>
  <c r="M8675" i="36"/>
  <c r="M8676" i="36"/>
  <c r="M8677" i="36"/>
  <c r="M8678" i="36"/>
  <c r="M8679" i="36"/>
  <c r="M8680" i="36"/>
  <c r="M8681" i="36"/>
  <c r="M8682" i="36"/>
  <c r="M8683" i="36"/>
  <c r="M8684" i="36"/>
  <c r="M8685" i="36"/>
  <c r="M8686" i="36"/>
  <c r="M8687" i="36"/>
  <c r="M8688" i="36"/>
  <c r="M8689" i="36"/>
  <c r="M8690" i="36"/>
  <c r="M8691" i="36"/>
  <c r="M8692" i="36"/>
  <c r="M8693" i="36"/>
  <c r="M8694" i="36"/>
  <c r="M8695" i="36"/>
  <c r="M8696" i="36"/>
  <c r="M8697" i="36"/>
  <c r="M8698" i="36"/>
  <c r="M8699" i="36"/>
  <c r="M8700" i="36"/>
  <c r="M8701" i="36"/>
  <c r="M8702" i="36"/>
  <c r="M8703" i="36"/>
  <c r="M8704" i="36"/>
  <c r="M8705" i="36"/>
  <c r="M8706" i="36"/>
  <c r="M8707" i="36"/>
  <c r="M8708" i="36"/>
  <c r="M8709" i="36"/>
  <c r="M8710" i="36"/>
  <c r="M8711" i="36"/>
  <c r="M8712" i="36"/>
  <c r="M8713" i="36"/>
  <c r="M8714" i="36"/>
  <c r="M8715" i="36"/>
  <c r="M8716" i="36"/>
  <c r="M8717" i="36"/>
  <c r="M8718" i="36"/>
  <c r="M8719" i="36"/>
  <c r="M8720" i="36"/>
  <c r="M8721" i="36"/>
  <c r="M8722" i="36"/>
  <c r="M8723" i="36"/>
  <c r="M8724" i="36"/>
  <c r="M8725" i="36"/>
  <c r="M8726" i="36"/>
  <c r="M8727" i="36"/>
  <c r="M8728" i="36"/>
  <c r="M8729" i="36"/>
  <c r="M8730" i="36"/>
  <c r="M8731" i="36"/>
  <c r="M8732" i="36"/>
  <c r="M8733" i="36"/>
  <c r="M8734" i="36"/>
  <c r="M8735" i="36"/>
  <c r="M8736" i="36"/>
  <c r="M8737" i="36"/>
  <c r="M8738" i="36"/>
  <c r="M8739" i="36"/>
  <c r="M8740" i="36"/>
  <c r="M8741" i="36"/>
  <c r="M8742" i="36"/>
  <c r="M8743" i="36"/>
  <c r="M8744" i="36"/>
  <c r="M8745" i="36"/>
  <c r="M8746" i="36"/>
  <c r="M8747" i="36"/>
  <c r="M8748" i="36"/>
  <c r="M8749" i="36"/>
  <c r="M8750" i="36"/>
  <c r="M8751" i="36"/>
  <c r="M8752" i="36"/>
  <c r="M8753" i="36"/>
  <c r="M8754" i="36"/>
  <c r="M8755" i="36"/>
  <c r="M8756" i="36"/>
  <c r="M8757" i="36"/>
  <c r="M8758" i="36"/>
  <c r="M8759" i="36"/>
  <c r="M8760" i="36"/>
  <c r="M8761" i="36"/>
  <c r="M8762" i="36"/>
  <c r="M8763" i="36"/>
  <c r="M8764" i="36"/>
  <c r="M8765" i="36"/>
  <c r="M8766" i="36"/>
  <c r="M8767" i="36"/>
  <c r="M8768" i="36"/>
  <c r="M8769" i="36"/>
  <c r="M8770" i="36"/>
  <c r="M8771" i="36"/>
  <c r="M8772" i="36"/>
  <c r="M8773" i="36"/>
  <c r="M8774" i="36"/>
  <c r="M8775" i="36"/>
  <c r="M8776" i="36"/>
  <c r="M8777" i="36"/>
  <c r="M8778" i="36"/>
  <c r="M8779" i="36"/>
  <c r="M8780" i="36"/>
  <c r="M8781" i="36"/>
  <c r="M8782" i="36"/>
  <c r="M8783" i="36"/>
  <c r="M8784" i="36"/>
  <c r="M8785" i="36"/>
  <c r="M8786" i="36"/>
  <c r="M8787" i="36"/>
  <c r="M8788" i="36"/>
  <c r="M8789" i="36"/>
  <c r="M8790" i="36"/>
  <c r="M8791" i="36"/>
  <c r="M8792" i="36"/>
  <c r="M8793" i="36"/>
  <c r="M8794" i="36"/>
  <c r="M8795" i="36"/>
  <c r="M8796" i="36"/>
  <c r="M8797" i="36"/>
  <c r="M8798" i="36"/>
  <c r="M8799" i="36"/>
  <c r="M8800" i="36"/>
  <c r="M8801" i="36"/>
  <c r="M8802" i="36"/>
  <c r="M8803" i="36"/>
  <c r="M8804" i="36"/>
  <c r="M8805" i="36"/>
  <c r="M8806" i="36"/>
  <c r="M8807" i="36"/>
  <c r="M8808" i="36"/>
  <c r="M8809" i="36"/>
  <c r="M8810" i="36"/>
  <c r="M8811" i="36"/>
  <c r="M8812" i="36"/>
  <c r="M8813" i="36"/>
  <c r="M8814" i="36"/>
  <c r="M8815" i="36"/>
  <c r="M8816" i="36"/>
  <c r="M8817" i="36"/>
  <c r="M8818" i="36"/>
  <c r="M8819" i="36"/>
  <c r="M8820" i="36"/>
  <c r="M8821" i="36"/>
  <c r="M8822" i="36"/>
  <c r="M8823" i="36"/>
  <c r="M8824" i="36"/>
  <c r="M8825" i="36"/>
  <c r="M8826" i="36"/>
  <c r="M8827" i="36"/>
  <c r="M8828" i="36"/>
  <c r="M8829" i="36"/>
  <c r="M8830" i="36"/>
  <c r="M8831" i="36"/>
  <c r="M8832" i="36"/>
  <c r="M8833" i="36"/>
  <c r="M8834" i="36"/>
  <c r="M8835" i="36"/>
  <c r="M8836" i="36"/>
  <c r="M8837" i="36"/>
  <c r="M8838" i="36"/>
  <c r="M8839" i="36"/>
  <c r="M8840" i="36"/>
  <c r="M8841" i="36"/>
  <c r="M8842" i="36"/>
  <c r="M8843" i="36"/>
  <c r="M8844" i="36"/>
  <c r="M8845" i="36"/>
  <c r="M8846" i="36"/>
  <c r="M8847" i="36"/>
  <c r="M8848" i="36"/>
  <c r="M8849" i="36"/>
  <c r="M8850" i="36"/>
  <c r="M8851" i="36"/>
  <c r="M8852" i="36"/>
  <c r="M8853" i="36"/>
  <c r="M8854" i="36"/>
  <c r="M8855" i="36"/>
  <c r="M8856" i="36"/>
  <c r="M8857" i="36"/>
  <c r="M8858" i="36"/>
  <c r="M8859" i="36"/>
  <c r="M8860" i="36"/>
  <c r="M8861" i="36"/>
  <c r="M8862" i="36"/>
  <c r="M8863" i="36"/>
  <c r="M8864" i="36"/>
  <c r="M8865" i="36"/>
  <c r="M8866" i="36"/>
  <c r="M8867" i="36"/>
  <c r="M8868" i="36"/>
  <c r="M8869" i="36"/>
  <c r="M8870" i="36"/>
  <c r="M8871" i="36"/>
  <c r="M8872" i="36"/>
  <c r="M8873" i="36"/>
  <c r="M8874" i="36"/>
  <c r="M8875" i="36"/>
  <c r="M8876" i="36"/>
  <c r="M8877" i="36"/>
  <c r="M8878" i="36"/>
  <c r="M8879" i="36"/>
  <c r="M8880" i="36"/>
  <c r="M8881" i="36"/>
  <c r="M8882" i="36"/>
  <c r="M8883" i="36"/>
  <c r="M8884" i="36"/>
  <c r="M8885" i="36"/>
  <c r="M8886" i="36"/>
  <c r="M8887" i="36"/>
  <c r="M8888" i="36"/>
  <c r="M8889" i="36"/>
  <c r="M8890" i="36"/>
  <c r="M8891" i="36"/>
  <c r="M8892" i="36"/>
  <c r="M8893" i="36"/>
  <c r="M8894" i="36"/>
  <c r="M8895" i="36"/>
  <c r="M8896" i="36"/>
  <c r="M8897" i="36"/>
  <c r="M8898" i="36"/>
  <c r="M8899" i="36"/>
  <c r="M8900" i="36"/>
  <c r="M8901" i="36"/>
  <c r="M8902" i="36"/>
  <c r="M8903" i="36"/>
  <c r="M8904" i="36"/>
  <c r="M8905" i="36"/>
  <c r="M8906" i="36"/>
  <c r="M8907" i="36"/>
  <c r="M8908" i="36"/>
  <c r="M8909" i="36"/>
  <c r="M8910" i="36"/>
  <c r="M8911" i="36"/>
  <c r="M8912" i="36"/>
  <c r="M8913" i="36"/>
  <c r="M8914" i="36"/>
  <c r="M8915" i="36"/>
  <c r="M8916" i="36"/>
  <c r="M8917" i="36"/>
  <c r="M8918" i="36"/>
  <c r="M8919" i="36"/>
  <c r="M8920" i="36"/>
  <c r="M8921" i="36"/>
  <c r="M8922" i="36"/>
  <c r="M8923" i="36"/>
  <c r="M8924" i="36"/>
  <c r="M8925" i="36"/>
  <c r="M8926" i="36"/>
  <c r="M8927" i="36"/>
  <c r="M8928" i="36"/>
  <c r="M8929" i="36"/>
  <c r="M8930" i="36"/>
  <c r="M8931" i="36"/>
  <c r="M8932" i="36"/>
  <c r="M8933" i="36"/>
  <c r="M8934" i="36"/>
  <c r="M8935" i="36"/>
  <c r="M8936" i="36"/>
  <c r="M8937" i="36"/>
  <c r="M8938" i="36"/>
  <c r="M8939" i="36"/>
  <c r="M8940" i="36"/>
  <c r="M8941" i="36"/>
  <c r="M8942" i="36"/>
  <c r="M8943" i="36"/>
  <c r="M8944" i="36"/>
  <c r="M8945" i="36"/>
  <c r="M8946" i="36"/>
  <c r="M8947" i="36"/>
  <c r="M8948" i="36"/>
  <c r="M8949" i="36"/>
  <c r="M8950" i="36"/>
  <c r="M8951" i="36"/>
  <c r="M8952" i="36"/>
  <c r="M8953" i="36"/>
  <c r="M8954" i="36"/>
  <c r="M8955" i="36"/>
  <c r="M8956" i="36"/>
  <c r="M8957" i="36"/>
  <c r="M8958" i="36"/>
  <c r="M8959" i="36"/>
  <c r="M8960" i="36"/>
  <c r="M8961" i="36"/>
  <c r="M8962" i="36"/>
  <c r="M8963" i="36"/>
  <c r="M8964" i="36"/>
  <c r="M8965" i="36"/>
  <c r="M8966" i="36"/>
  <c r="M8967" i="36"/>
  <c r="M8968" i="36"/>
  <c r="M8969" i="36"/>
  <c r="M8970" i="36"/>
  <c r="M8971" i="36"/>
  <c r="M8972" i="36"/>
  <c r="M8973" i="36"/>
  <c r="M8974" i="36"/>
  <c r="M8975" i="36"/>
  <c r="M8976" i="36"/>
  <c r="M8977" i="36"/>
  <c r="M8978" i="36"/>
  <c r="M8979" i="36"/>
  <c r="M8980" i="36"/>
  <c r="M8981" i="36"/>
  <c r="M8982" i="36"/>
  <c r="M8983" i="36"/>
  <c r="M8984" i="36"/>
  <c r="M8985" i="36"/>
  <c r="M8986" i="36"/>
  <c r="M8987" i="36"/>
  <c r="M8988" i="36"/>
  <c r="M8989" i="36"/>
  <c r="M8990" i="36"/>
  <c r="M8991" i="36"/>
  <c r="M8992" i="36"/>
  <c r="M8993" i="36"/>
  <c r="M8994" i="36"/>
  <c r="M8995" i="36"/>
  <c r="M8996" i="36"/>
  <c r="M8997" i="36"/>
  <c r="M8998" i="36"/>
  <c r="M8999" i="36"/>
  <c r="M9000" i="36"/>
  <c r="M9001" i="36"/>
  <c r="M9002" i="36"/>
  <c r="M9003" i="36"/>
  <c r="M9004" i="36"/>
  <c r="M9005" i="36"/>
  <c r="M9006" i="36"/>
  <c r="M9007" i="36"/>
  <c r="M9008" i="36"/>
  <c r="M9009" i="36"/>
  <c r="M9010" i="36"/>
  <c r="M9011" i="36"/>
  <c r="M9012" i="36"/>
  <c r="M9013" i="36"/>
  <c r="M9014" i="36"/>
  <c r="M9015" i="36"/>
  <c r="M9016" i="36"/>
  <c r="M9017" i="36"/>
  <c r="M9018" i="36"/>
  <c r="M9019" i="36"/>
  <c r="M9020" i="36"/>
  <c r="M9021" i="36"/>
  <c r="M9022" i="36"/>
  <c r="M9023" i="36"/>
  <c r="M9024" i="36"/>
  <c r="M9025" i="36"/>
  <c r="M9026" i="36"/>
  <c r="M9027" i="36"/>
  <c r="M9028" i="36"/>
  <c r="M9029" i="36"/>
  <c r="M9030" i="36"/>
  <c r="M9031" i="36"/>
  <c r="M9032" i="36"/>
  <c r="M9033" i="36"/>
  <c r="M9034" i="36"/>
  <c r="M9035" i="36"/>
  <c r="M9036" i="36"/>
  <c r="M9037" i="36"/>
  <c r="M9038" i="36"/>
  <c r="M9039" i="36"/>
  <c r="M9040" i="36"/>
  <c r="M9041" i="36"/>
  <c r="M9042" i="36"/>
  <c r="M9043" i="36"/>
  <c r="M9044" i="36"/>
  <c r="M9045" i="36"/>
  <c r="M9046" i="36"/>
  <c r="M9047" i="36"/>
  <c r="M9048" i="36"/>
  <c r="M9049" i="36"/>
  <c r="M9050" i="36"/>
  <c r="M9051" i="36"/>
  <c r="M9052" i="36"/>
  <c r="M9053" i="36"/>
  <c r="M9054" i="36"/>
  <c r="M9055" i="36"/>
  <c r="M9056" i="36"/>
  <c r="M9057" i="36"/>
  <c r="M9058" i="36"/>
  <c r="M9059" i="36"/>
  <c r="M9060" i="36"/>
  <c r="M9061" i="36"/>
  <c r="M9062" i="36"/>
  <c r="M9063" i="36"/>
  <c r="M9064" i="36"/>
  <c r="M9065" i="36"/>
  <c r="M9066" i="36"/>
  <c r="M9067" i="36"/>
  <c r="M9068" i="36"/>
  <c r="M9069" i="36"/>
  <c r="M9070" i="36"/>
  <c r="M9071" i="36"/>
  <c r="M9072" i="36"/>
  <c r="M9073" i="36"/>
  <c r="M9074" i="36"/>
  <c r="M9075" i="36"/>
  <c r="M9076" i="36"/>
  <c r="M9077" i="36"/>
  <c r="M9078" i="36"/>
  <c r="M9079" i="36"/>
  <c r="M9080" i="36"/>
  <c r="M9081" i="36"/>
  <c r="M9082" i="36"/>
  <c r="M9083" i="36"/>
  <c r="M9084" i="36"/>
  <c r="M9085" i="36"/>
  <c r="M9086" i="36"/>
  <c r="M9087" i="36"/>
  <c r="M9088" i="36"/>
  <c r="M9089" i="36"/>
  <c r="M9090" i="36"/>
  <c r="M9091" i="36"/>
  <c r="M9092" i="36"/>
  <c r="M9093" i="36"/>
  <c r="M9094" i="36"/>
  <c r="M9095" i="36"/>
  <c r="M9096" i="36"/>
  <c r="M9097" i="36"/>
  <c r="M9098" i="36"/>
  <c r="M9099" i="36"/>
  <c r="M9100" i="36"/>
  <c r="M9101" i="36"/>
  <c r="M9102" i="36"/>
  <c r="M9103" i="36"/>
  <c r="M9104" i="36"/>
  <c r="M9105" i="36"/>
  <c r="M9106" i="36"/>
  <c r="M9107" i="36"/>
  <c r="M9108" i="36"/>
  <c r="M9109" i="36"/>
  <c r="M9110" i="36"/>
  <c r="M9111" i="36"/>
  <c r="M9112" i="36"/>
  <c r="M9113" i="36"/>
  <c r="M9114" i="36"/>
  <c r="J5039" i="36"/>
  <c r="J5040" i="36"/>
  <c r="J5041" i="36"/>
  <c r="J5042" i="36"/>
  <c r="J5043" i="36"/>
  <c r="J5044" i="36"/>
  <c r="J5045" i="36"/>
  <c r="J5046" i="36"/>
  <c r="J5047" i="36"/>
  <c r="J5048" i="36"/>
  <c r="J5049" i="36"/>
  <c r="J5050" i="36"/>
  <c r="J5051" i="36"/>
  <c r="J5052" i="36"/>
  <c r="J5053" i="36"/>
  <c r="J5054" i="36"/>
  <c r="J5055" i="36"/>
  <c r="J5056" i="36"/>
  <c r="J5057" i="36"/>
  <c r="J5058" i="36"/>
  <c r="J5059" i="36"/>
  <c r="J5060" i="36"/>
  <c r="J5061" i="36"/>
  <c r="J5062" i="36"/>
  <c r="J5063" i="36"/>
  <c r="J5064" i="36"/>
  <c r="J5065" i="36"/>
  <c r="J5066" i="36"/>
  <c r="J5067" i="36"/>
  <c r="J5068" i="36"/>
  <c r="J5069" i="36"/>
  <c r="J5070" i="36"/>
  <c r="J5071" i="36"/>
  <c r="J5072" i="36"/>
  <c r="J5073" i="36"/>
  <c r="J5074" i="36"/>
  <c r="J5075" i="36"/>
  <c r="J5076" i="36"/>
  <c r="J5077" i="36"/>
  <c r="J5078" i="36"/>
  <c r="J5079" i="36"/>
  <c r="J5080" i="36"/>
  <c r="J5081" i="36"/>
  <c r="J5082" i="36"/>
  <c r="J5083" i="36"/>
  <c r="J5084" i="36"/>
  <c r="J5085" i="36"/>
  <c r="J5086" i="36"/>
  <c r="J5087" i="36"/>
  <c r="J5088" i="36"/>
  <c r="J5089" i="36"/>
  <c r="J5090" i="36"/>
  <c r="J5091" i="36"/>
  <c r="J5092" i="36"/>
  <c r="J5093" i="36"/>
  <c r="J5094" i="36"/>
  <c r="J5095" i="36"/>
  <c r="J5096" i="36"/>
  <c r="J5097" i="36"/>
  <c r="J5098" i="36"/>
  <c r="J5099" i="36"/>
  <c r="J5100" i="36"/>
  <c r="J5101" i="36"/>
  <c r="J5102" i="36"/>
  <c r="J5103" i="36"/>
  <c r="J5104" i="36"/>
  <c r="J5105" i="36"/>
  <c r="J5106" i="36"/>
  <c r="J5107" i="36"/>
  <c r="J5108" i="36"/>
  <c r="J5109" i="36"/>
  <c r="J5110" i="36"/>
  <c r="J5111" i="36"/>
  <c r="J5112" i="36"/>
  <c r="J5113" i="36"/>
  <c r="J5114" i="36"/>
  <c r="J5115" i="36"/>
  <c r="J5116" i="36"/>
  <c r="J5117" i="36"/>
  <c r="J5118" i="36"/>
  <c r="J5119" i="36"/>
  <c r="J5120" i="36"/>
  <c r="J5121" i="36"/>
  <c r="J5122" i="36"/>
  <c r="J5123" i="36"/>
  <c r="J5124" i="36"/>
  <c r="J5125" i="36"/>
  <c r="J5126" i="36"/>
  <c r="J5127" i="36"/>
  <c r="J5128" i="36"/>
  <c r="J5129" i="36"/>
  <c r="J5130" i="36"/>
  <c r="J5131" i="36"/>
  <c r="J5132" i="36"/>
  <c r="J5133" i="36"/>
  <c r="J5134" i="36"/>
  <c r="J5135" i="36"/>
  <c r="J5136" i="36"/>
  <c r="J5137" i="36"/>
  <c r="J5138" i="36"/>
  <c r="J5139" i="36"/>
  <c r="J5140" i="36"/>
  <c r="J5141" i="36"/>
  <c r="J5142" i="36"/>
  <c r="J5143" i="36"/>
  <c r="J5144" i="36"/>
  <c r="J5145" i="36"/>
  <c r="J5146" i="36"/>
  <c r="J5147" i="36"/>
  <c r="J5148" i="36"/>
  <c r="J5149" i="36"/>
  <c r="J5150" i="36"/>
  <c r="J5151" i="36"/>
  <c r="J5152" i="36"/>
  <c r="J5153" i="36"/>
  <c r="J5154" i="36"/>
  <c r="J5155" i="36"/>
  <c r="J5156" i="36"/>
  <c r="J5157" i="36"/>
  <c r="J5158" i="36"/>
  <c r="J5159" i="36"/>
  <c r="J5160" i="36"/>
  <c r="J5161" i="36"/>
  <c r="J5162" i="36"/>
  <c r="J5163" i="36"/>
  <c r="J5164" i="36"/>
  <c r="J5165" i="36"/>
  <c r="J5166" i="36"/>
  <c r="J5167" i="36"/>
  <c r="J5168" i="36"/>
  <c r="J5169" i="36"/>
  <c r="J5170" i="36"/>
  <c r="J5171" i="36"/>
  <c r="J5172" i="36"/>
  <c r="J5173" i="36"/>
  <c r="J5174" i="36"/>
  <c r="J5175" i="36"/>
  <c r="J5176" i="36"/>
  <c r="J5177" i="36"/>
  <c r="J5178" i="36"/>
  <c r="J5179" i="36"/>
  <c r="J5180" i="36"/>
  <c r="J5181" i="36"/>
  <c r="J5182" i="36"/>
  <c r="J5183" i="36"/>
  <c r="J5184" i="36"/>
  <c r="J5185" i="36"/>
  <c r="J5186" i="36"/>
  <c r="J5187" i="36"/>
  <c r="J5188" i="36"/>
  <c r="J5189" i="36"/>
  <c r="J5190" i="36"/>
  <c r="J5191" i="36"/>
  <c r="J5192" i="36"/>
  <c r="J5193" i="36"/>
  <c r="J5194" i="36"/>
  <c r="J5195" i="36"/>
  <c r="J5196" i="36"/>
  <c r="J5197" i="36"/>
  <c r="J5198" i="36"/>
  <c r="J5199" i="36"/>
  <c r="J5200" i="36"/>
  <c r="J5201" i="36"/>
  <c r="J5202" i="36"/>
  <c r="J5203" i="36"/>
  <c r="J5204" i="36"/>
  <c r="J5205" i="36"/>
  <c r="J5206" i="36"/>
  <c r="J5207" i="36"/>
  <c r="J5208" i="36"/>
  <c r="J5209" i="36"/>
  <c r="J5210" i="36"/>
  <c r="J5211" i="36"/>
  <c r="J5212" i="36"/>
  <c r="J5213" i="36"/>
  <c r="J5214" i="36"/>
  <c r="J5215" i="36"/>
  <c r="J5216" i="36"/>
  <c r="J5217" i="36"/>
  <c r="J5218" i="36"/>
  <c r="J5219" i="36"/>
  <c r="J5220" i="36"/>
  <c r="J5221" i="36"/>
  <c r="J5222" i="36"/>
  <c r="J5223" i="36"/>
  <c r="J5224" i="36"/>
  <c r="J5225" i="36"/>
  <c r="J5226" i="36"/>
  <c r="J5227" i="36"/>
  <c r="J5228" i="36"/>
  <c r="J5229" i="36"/>
  <c r="J5230" i="36"/>
  <c r="J5231" i="36"/>
  <c r="J5232" i="36"/>
  <c r="J5233" i="36"/>
  <c r="J5234" i="36"/>
  <c r="J5235" i="36"/>
  <c r="J5236" i="36"/>
  <c r="J5237" i="36"/>
  <c r="J5238" i="36"/>
  <c r="J5239" i="36"/>
  <c r="J5240" i="36"/>
  <c r="J5241" i="36"/>
  <c r="J5242" i="36"/>
  <c r="J5243" i="36"/>
  <c r="J5244" i="36"/>
  <c r="J5245" i="36"/>
  <c r="J5246" i="36"/>
  <c r="J5247" i="36"/>
  <c r="J5248" i="36"/>
  <c r="J5249" i="36"/>
  <c r="J5250" i="36"/>
  <c r="J5251" i="36"/>
  <c r="J5252" i="36"/>
  <c r="J5253" i="36"/>
  <c r="J5254" i="36"/>
  <c r="J5255" i="36"/>
  <c r="J5256" i="36"/>
  <c r="J5257" i="36"/>
  <c r="J5258" i="36"/>
  <c r="J5259" i="36"/>
  <c r="J5260" i="36"/>
  <c r="J5261" i="36"/>
  <c r="J5262" i="36"/>
  <c r="J5263" i="36"/>
  <c r="J5264" i="36"/>
  <c r="J5265" i="36"/>
  <c r="J5266" i="36"/>
  <c r="J5267" i="36"/>
  <c r="J5268" i="36"/>
  <c r="J5269" i="36"/>
  <c r="J5270" i="36"/>
  <c r="J5271" i="36"/>
  <c r="J5272" i="36"/>
  <c r="J5273" i="36"/>
  <c r="J5274" i="36"/>
  <c r="J5275" i="36"/>
  <c r="J5276" i="36"/>
  <c r="J5277" i="36"/>
  <c r="J5278" i="36"/>
  <c r="J5279" i="36"/>
  <c r="J5280" i="36"/>
  <c r="J5281" i="36"/>
  <c r="J5282" i="36"/>
  <c r="J5283" i="36"/>
  <c r="J5284" i="36"/>
  <c r="J5285" i="36"/>
  <c r="J5286" i="36"/>
  <c r="J5287" i="36"/>
  <c r="J5288" i="36"/>
  <c r="J5289" i="36"/>
  <c r="J5290" i="36"/>
  <c r="J5291" i="36"/>
  <c r="J5292" i="36"/>
  <c r="J5293" i="36"/>
  <c r="J5294" i="36"/>
  <c r="J5295" i="36"/>
  <c r="J5296" i="36"/>
  <c r="J5297" i="36"/>
  <c r="J5298" i="36"/>
  <c r="J5299" i="36"/>
  <c r="J5300" i="36"/>
  <c r="J5301" i="36"/>
  <c r="J5302" i="36"/>
  <c r="J5303" i="36"/>
  <c r="J5304" i="36"/>
  <c r="J5305" i="36"/>
  <c r="J5306" i="36"/>
  <c r="J5307" i="36"/>
  <c r="J5308" i="36"/>
  <c r="J5309" i="36"/>
  <c r="J5310" i="36"/>
  <c r="J5311" i="36"/>
  <c r="J5312" i="36"/>
  <c r="J5313" i="36"/>
  <c r="J5314" i="36"/>
  <c r="J5315" i="36"/>
  <c r="J5316" i="36"/>
  <c r="J5317" i="36"/>
  <c r="J5318" i="36"/>
  <c r="J5319" i="36"/>
  <c r="J5320" i="36"/>
  <c r="J5321" i="36"/>
  <c r="J5322" i="36"/>
  <c r="J5323" i="36"/>
  <c r="J5324" i="36"/>
  <c r="J5325" i="36"/>
  <c r="J5326" i="36"/>
  <c r="J5327" i="36"/>
  <c r="J5328" i="36"/>
  <c r="J5329" i="36"/>
  <c r="J5330" i="36"/>
  <c r="J5331" i="36"/>
  <c r="J5332" i="36"/>
  <c r="J5333" i="36"/>
  <c r="J5334" i="36"/>
  <c r="J5335" i="36"/>
  <c r="J5336" i="36"/>
  <c r="J5337" i="36"/>
  <c r="J5338" i="36"/>
  <c r="J5339" i="36"/>
  <c r="J5340" i="36"/>
  <c r="J5341" i="36"/>
  <c r="J5342" i="36"/>
  <c r="J5343" i="36"/>
  <c r="J5344" i="36"/>
  <c r="J5345" i="36"/>
  <c r="J5346" i="36"/>
  <c r="J5347" i="36"/>
  <c r="J5348" i="36"/>
  <c r="J5349" i="36"/>
  <c r="J5350" i="36"/>
  <c r="J5351" i="36"/>
  <c r="J5352" i="36"/>
  <c r="J5353" i="36"/>
  <c r="J5354" i="36"/>
  <c r="J5355" i="36"/>
  <c r="J5356" i="36"/>
  <c r="J5357" i="36"/>
  <c r="J5358" i="36"/>
  <c r="J5359" i="36"/>
  <c r="J5360" i="36"/>
  <c r="J5361" i="36"/>
  <c r="J5362" i="36"/>
  <c r="J5363" i="36"/>
  <c r="J5364" i="36"/>
  <c r="J5365" i="36"/>
  <c r="J5366" i="36"/>
  <c r="J5367" i="36"/>
  <c r="J5368" i="36"/>
  <c r="J5369" i="36"/>
  <c r="J5370" i="36"/>
  <c r="J5371" i="36"/>
  <c r="J5372" i="36"/>
  <c r="J5373" i="36"/>
  <c r="J5374" i="36"/>
  <c r="J5375" i="36"/>
  <c r="J5376" i="36"/>
  <c r="J5377" i="36"/>
  <c r="J5378" i="36"/>
  <c r="J5379" i="36"/>
  <c r="J5380" i="36"/>
  <c r="J5381" i="36"/>
  <c r="J5382" i="36"/>
  <c r="J5383" i="36"/>
  <c r="J5384" i="36"/>
  <c r="J5385" i="36"/>
  <c r="J5386" i="36"/>
  <c r="J5387" i="36"/>
  <c r="J5388" i="36"/>
  <c r="J5389" i="36"/>
  <c r="J5390" i="36"/>
  <c r="J5391" i="36"/>
  <c r="J5392" i="36"/>
  <c r="J5393" i="36"/>
  <c r="J5394" i="36"/>
  <c r="J5395" i="36"/>
  <c r="J5396" i="36"/>
  <c r="J5397" i="36"/>
  <c r="J5398" i="36"/>
  <c r="J5399" i="36"/>
  <c r="J5400" i="36"/>
  <c r="J5401" i="36"/>
  <c r="J5402" i="36"/>
  <c r="J5403" i="36"/>
  <c r="J5404" i="36"/>
  <c r="J5405" i="36"/>
  <c r="J5406" i="36"/>
  <c r="J5407" i="36"/>
  <c r="J5408" i="36"/>
  <c r="J5409" i="36"/>
  <c r="J5410" i="36"/>
  <c r="J5411" i="36"/>
  <c r="J5412" i="36"/>
  <c r="J5413" i="36"/>
  <c r="J5414" i="36"/>
  <c r="J5415" i="36"/>
  <c r="J5416" i="36"/>
  <c r="J5417" i="36"/>
  <c r="J5418" i="36"/>
  <c r="J5419" i="36"/>
  <c r="J5420" i="36"/>
  <c r="J5421" i="36"/>
  <c r="J5422" i="36"/>
  <c r="J5423" i="36"/>
  <c r="J5424" i="36"/>
  <c r="J5425" i="36"/>
  <c r="J5426" i="36"/>
  <c r="J5427" i="36"/>
  <c r="J5428" i="36"/>
  <c r="J5429" i="36"/>
  <c r="J5430" i="36"/>
  <c r="J5431" i="36"/>
  <c r="J5432" i="36"/>
  <c r="J5433" i="36"/>
  <c r="J5434" i="36"/>
  <c r="J5435" i="36"/>
  <c r="J5436" i="36"/>
  <c r="J5437" i="36"/>
  <c r="J5438" i="36"/>
  <c r="J5439" i="36"/>
  <c r="J5440" i="36"/>
  <c r="J5441" i="36"/>
  <c r="J5442" i="36"/>
  <c r="J5443" i="36"/>
  <c r="J5444" i="36"/>
  <c r="J5445" i="36"/>
  <c r="J5446" i="36"/>
  <c r="J5447" i="36"/>
  <c r="J5448" i="36"/>
  <c r="J5449" i="36"/>
  <c r="J5450" i="36"/>
  <c r="J5451" i="36"/>
  <c r="J5452" i="36"/>
  <c r="J5453" i="36"/>
  <c r="J5454" i="36"/>
  <c r="J5455" i="36"/>
  <c r="J5456" i="36"/>
  <c r="J5457" i="36"/>
  <c r="J5458" i="36"/>
  <c r="J5459" i="36"/>
  <c r="J5460" i="36"/>
  <c r="J5461" i="36"/>
  <c r="J5462" i="36"/>
  <c r="J5463" i="36"/>
  <c r="J5464" i="36"/>
  <c r="J5465" i="36"/>
  <c r="J5466" i="36"/>
  <c r="J5467" i="36"/>
  <c r="J5468" i="36"/>
  <c r="J5469" i="36"/>
  <c r="J5470" i="36"/>
  <c r="J5471" i="36"/>
  <c r="J5472" i="36"/>
  <c r="J5473" i="36"/>
  <c r="J5474" i="36"/>
  <c r="J5475" i="36"/>
  <c r="J5476" i="36"/>
  <c r="J5477" i="36"/>
  <c r="J5478" i="36"/>
  <c r="J5479" i="36"/>
  <c r="J5480" i="36"/>
  <c r="J5481" i="36"/>
  <c r="J5482" i="36"/>
  <c r="J5483" i="36"/>
  <c r="J5484" i="36"/>
  <c r="J5485" i="36"/>
  <c r="J5486" i="36"/>
  <c r="J5487" i="36"/>
  <c r="J5488" i="36"/>
  <c r="J5489" i="36"/>
  <c r="J5490" i="36"/>
  <c r="J5491" i="36"/>
  <c r="J5492" i="36"/>
  <c r="J5493" i="36"/>
  <c r="J5494" i="36"/>
  <c r="J5495" i="36"/>
  <c r="J5496" i="36"/>
  <c r="J5497" i="36"/>
  <c r="J5498" i="36"/>
  <c r="J5499" i="36"/>
  <c r="J5500" i="36"/>
  <c r="J5501" i="36"/>
  <c r="J5502" i="36"/>
  <c r="J5503" i="36"/>
  <c r="J5504" i="36"/>
  <c r="J5505" i="36"/>
  <c r="J5506" i="36"/>
  <c r="J5507" i="36"/>
  <c r="J5508" i="36"/>
  <c r="J5509" i="36"/>
  <c r="J5510" i="36"/>
  <c r="J5511" i="36"/>
  <c r="J5512" i="36"/>
  <c r="J5513" i="36"/>
  <c r="J5514" i="36"/>
  <c r="J5515" i="36"/>
  <c r="J5516" i="36"/>
  <c r="J5517" i="36"/>
  <c r="J5518" i="36"/>
  <c r="J5519" i="36"/>
  <c r="J5520" i="36"/>
  <c r="J5521" i="36"/>
  <c r="J5522" i="36"/>
  <c r="J5523" i="36"/>
  <c r="J5524" i="36"/>
  <c r="J5525" i="36"/>
  <c r="J5526" i="36"/>
  <c r="J5527" i="36"/>
  <c r="J5528" i="36"/>
  <c r="J5529" i="36"/>
  <c r="J5530" i="36"/>
  <c r="J5531" i="36"/>
  <c r="J5532" i="36"/>
  <c r="J5533" i="36"/>
  <c r="J5534" i="36"/>
  <c r="J5535" i="36"/>
  <c r="J5536" i="36"/>
  <c r="J5537" i="36"/>
  <c r="J5538" i="36"/>
  <c r="J5539" i="36"/>
  <c r="J5540" i="36"/>
  <c r="J5541" i="36"/>
  <c r="J5542" i="36"/>
  <c r="J5543" i="36"/>
  <c r="J5544" i="36"/>
  <c r="J5545" i="36"/>
  <c r="J5546" i="36"/>
  <c r="J5547" i="36"/>
  <c r="J5548" i="36"/>
  <c r="J5549" i="36"/>
  <c r="J5550" i="36"/>
  <c r="J5551" i="36"/>
  <c r="J5552" i="36"/>
  <c r="J5553" i="36"/>
  <c r="J5554" i="36"/>
  <c r="J5555" i="36"/>
  <c r="J5556" i="36"/>
  <c r="J5557" i="36"/>
  <c r="J5558" i="36"/>
  <c r="J5559" i="36"/>
  <c r="J5560" i="36"/>
  <c r="J5561" i="36"/>
  <c r="J5562" i="36"/>
  <c r="J5563" i="36"/>
  <c r="J5564" i="36"/>
  <c r="J5565" i="36"/>
  <c r="J5566" i="36"/>
  <c r="J5567" i="36"/>
  <c r="J5568" i="36"/>
  <c r="J5569" i="36"/>
  <c r="J5570" i="36"/>
  <c r="J5571" i="36"/>
  <c r="J5572" i="36"/>
  <c r="J5573" i="36"/>
  <c r="J5574" i="36"/>
  <c r="J5575" i="36"/>
  <c r="J5576" i="36"/>
  <c r="J5577" i="36"/>
  <c r="J5578" i="36"/>
  <c r="J5579" i="36"/>
  <c r="J5580" i="36"/>
  <c r="J5581" i="36"/>
  <c r="J5582" i="36"/>
  <c r="J5583" i="36"/>
  <c r="J5584" i="36"/>
  <c r="J5585" i="36"/>
  <c r="J5586" i="36"/>
  <c r="J5587" i="36"/>
  <c r="J5588" i="36"/>
  <c r="J5589" i="36"/>
  <c r="J5590" i="36"/>
  <c r="J5591" i="36"/>
  <c r="J5592" i="36"/>
  <c r="J5593" i="36"/>
  <c r="J5594" i="36"/>
  <c r="J5595" i="36"/>
  <c r="J5596" i="36"/>
  <c r="J5597" i="36"/>
  <c r="J5598" i="36"/>
  <c r="J5599" i="36"/>
  <c r="J5600" i="36"/>
  <c r="J5601" i="36"/>
  <c r="J5602" i="36"/>
  <c r="J5603" i="36"/>
  <c r="J5604" i="36"/>
  <c r="J5605" i="36"/>
  <c r="J5606" i="36"/>
  <c r="J5607" i="36"/>
  <c r="J5608" i="36"/>
  <c r="J5609" i="36"/>
  <c r="J5610" i="36"/>
  <c r="J5611" i="36"/>
  <c r="J5612" i="36"/>
  <c r="J5613" i="36"/>
  <c r="J5614" i="36"/>
  <c r="J5615" i="36"/>
  <c r="J5616" i="36"/>
  <c r="J5617" i="36"/>
  <c r="J5618" i="36"/>
  <c r="J5619" i="36"/>
  <c r="J5620" i="36"/>
  <c r="J5621" i="36"/>
  <c r="J5622" i="36"/>
  <c r="J5623" i="36"/>
  <c r="J5624" i="36"/>
  <c r="J5625" i="36"/>
  <c r="J5626" i="36"/>
  <c r="J5627" i="36"/>
  <c r="J5628" i="36"/>
  <c r="J5629" i="36"/>
  <c r="J5630" i="36"/>
  <c r="J5631" i="36"/>
  <c r="J5632" i="36"/>
  <c r="J5633" i="36"/>
  <c r="J5634" i="36"/>
  <c r="J5635" i="36"/>
  <c r="J5636" i="36"/>
  <c r="J5637" i="36"/>
  <c r="J5638" i="36"/>
  <c r="J5639" i="36"/>
  <c r="J5640" i="36"/>
  <c r="J5641" i="36"/>
  <c r="J5642" i="36"/>
  <c r="J5643" i="36"/>
  <c r="J5644" i="36"/>
  <c r="J5645" i="36"/>
  <c r="J5646" i="36"/>
  <c r="J5647" i="36"/>
  <c r="J5648" i="36"/>
  <c r="J5649" i="36"/>
  <c r="J5650" i="36"/>
  <c r="J5651" i="36"/>
  <c r="J5652" i="36"/>
  <c r="J5653" i="36"/>
  <c r="J5654" i="36"/>
  <c r="J5655" i="36"/>
  <c r="J5656" i="36"/>
  <c r="J5657" i="36"/>
  <c r="J5658" i="36"/>
  <c r="J5659" i="36"/>
  <c r="J5660" i="36"/>
  <c r="J5661" i="36"/>
  <c r="J5662" i="36"/>
  <c r="J5663" i="36"/>
  <c r="J5664" i="36"/>
  <c r="J5665" i="36"/>
  <c r="J5666" i="36"/>
  <c r="J5667" i="36"/>
  <c r="J5668" i="36"/>
  <c r="J5669" i="36"/>
  <c r="J5670" i="36"/>
  <c r="J5671" i="36"/>
  <c r="J5672" i="36"/>
  <c r="J5673" i="36"/>
  <c r="J5674" i="36"/>
  <c r="J5675" i="36"/>
  <c r="J5676" i="36"/>
  <c r="J5677" i="36"/>
  <c r="J5678" i="36"/>
  <c r="J5679" i="36"/>
  <c r="J5680" i="36"/>
  <c r="J5681" i="36"/>
  <c r="J5682" i="36"/>
  <c r="J5683" i="36"/>
  <c r="J5684" i="36"/>
  <c r="J5685" i="36"/>
  <c r="J5686" i="36"/>
  <c r="J5687" i="36"/>
  <c r="J5688" i="36"/>
  <c r="J5689" i="36"/>
  <c r="J5690" i="36"/>
  <c r="J5691" i="36"/>
  <c r="J5692" i="36"/>
  <c r="J5693" i="36"/>
  <c r="J5694" i="36"/>
  <c r="J5695" i="36"/>
  <c r="J5696" i="36"/>
  <c r="J5697" i="36"/>
  <c r="J5698" i="36"/>
  <c r="J5699" i="36"/>
  <c r="J5700" i="36"/>
  <c r="J5701" i="36"/>
  <c r="J5702" i="36"/>
  <c r="J5703" i="36"/>
  <c r="J5704" i="36"/>
  <c r="J5705" i="36"/>
  <c r="J5706" i="36"/>
  <c r="J5707" i="36"/>
  <c r="J5708" i="36"/>
  <c r="J5709" i="36"/>
  <c r="J5710" i="36"/>
  <c r="J5711" i="36"/>
  <c r="J5712" i="36"/>
  <c r="J5713" i="36"/>
  <c r="J5714" i="36"/>
  <c r="J5715" i="36"/>
  <c r="J5716" i="36"/>
  <c r="J5717" i="36"/>
  <c r="J5718" i="36"/>
  <c r="J5719" i="36"/>
  <c r="J5720" i="36"/>
  <c r="J5721" i="36"/>
  <c r="J5722" i="36"/>
  <c r="J5723" i="36"/>
  <c r="J5724" i="36"/>
  <c r="J5725" i="36"/>
  <c r="J5726" i="36"/>
  <c r="J5727" i="36"/>
  <c r="J5728" i="36"/>
  <c r="J5729" i="36"/>
  <c r="J5730" i="36"/>
  <c r="J5731" i="36"/>
  <c r="J5732" i="36"/>
  <c r="J5733" i="36"/>
  <c r="J5734" i="36"/>
  <c r="J5735" i="36"/>
  <c r="J5736" i="36"/>
  <c r="J5737" i="36"/>
  <c r="J5738" i="36"/>
  <c r="J5739" i="36"/>
  <c r="J5740" i="36"/>
  <c r="J5741" i="36"/>
  <c r="J5742" i="36"/>
  <c r="J5743" i="36"/>
  <c r="J5744" i="36"/>
  <c r="J5745" i="36"/>
  <c r="J5746" i="36"/>
  <c r="J5747" i="36"/>
  <c r="J5748" i="36"/>
  <c r="J5749" i="36"/>
  <c r="J5750" i="36"/>
  <c r="J5751" i="36"/>
  <c r="J5752" i="36"/>
  <c r="J5753" i="36"/>
  <c r="J5754" i="36"/>
  <c r="J5755" i="36"/>
  <c r="J5756" i="36"/>
  <c r="J5757" i="36"/>
  <c r="J5758" i="36"/>
  <c r="J5759" i="36"/>
  <c r="J5760" i="36"/>
  <c r="J5761" i="36"/>
  <c r="J5762" i="36"/>
  <c r="J5763" i="36"/>
  <c r="J5764" i="36"/>
  <c r="J5765" i="36"/>
  <c r="J5766" i="36"/>
  <c r="J5767" i="36"/>
  <c r="J5768" i="36"/>
  <c r="J5769" i="36"/>
  <c r="J5770" i="36"/>
  <c r="J5771" i="36"/>
  <c r="J5772" i="36"/>
  <c r="J5773" i="36"/>
  <c r="J5774" i="36"/>
  <c r="J5775" i="36"/>
  <c r="J5776" i="36"/>
  <c r="J5777" i="36"/>
  <c r="J5778" i="36"/>
  <c r="J5779" i="36"/>
  <c r="J5780" i="36"/>
  <c r="J5781" i="36"/>
  <c r="J5782" i="36"/>
  <c r="J5783" i="36"/>
  <c r="J5784" i="36"/>
  <c r="J5785" i="36"/>
  <c r="J5786" i="36"/>
  <c r="J5787" i="36"/>
  <c r="J5788" i="36"/>
  <c r="J5789" i="36"/>
  <c r="J5790" i="36"/>
  <c r="J5791" i="36"/>
  <c r="J5792" i="36"/>
  <c r="J5793" i="36"/>
  <c r="J5794" i="36"/>
  <c r="J5795" i="36"/>
  <c r="J5796" i="36"/>
  <c r="J5797" i="36"/>
  <c r="J5798" i="36"/>
  <c r="J5799" i="36"/>
  <c r="J5800" i="36"/>
  <c r="J5801" i="36"/>
  <c r="J5802" i="36"/>
  <c r="J5803" i="36"/>
  <c r="J5804" i="36"/>
  <c r="J5805" i="36"/>
  <c r="J5806" i="36"/>
  <c r="J5807" i="36"/>
  <c r="J5808" i="36"/>
  <c r="J5809" i="36"/>
  <c r="J5810" i="36"/>
  <c r="J5811" i="36"/>
  <c r="J5812" i="36"/>
  <c r="J5813" i="36"/>
  <c r="J5814" i="36"/>
  <c r="J5815" i="36"/>
  <c r="J5816" i="36"/>
  <c r="J5817" i="36"/>
  <c r="J5818" i="36"/>
  <c r="J5819" i="36"/>
  <c r="J5820" i="36"/>
  <c r="J5821" i="36"/>
  <c r="J5822" i="36"/>
  <c r="J5823" i="36"/>
  <c r="J5824" i="36"/>
  <c r="J5825" i="36"/>
  <c r="J5826" i="36"/>
  <c r="J5827" i="36"/>
  <c r="J5828" i="36"/>
  <c r="J5829" i="36"/>
  <c r="J5830" i="36"/>
  <c r="J5831" i="36"/>
  <c r="J5832" i="36"/>
  <c r="J5833" i="36"/>
  <c r="J5834" i="36"/>
  <c r="J5835" i="36"/>
  <c r="J5836" i="36"/>
  <c r="J5837" i="36"/>
  <c r="J5838" i="36"/>
  <c r="J5839" i="36"/>
  <c r="J5840" i="36"/>
  <c r="J5841" i="36"/>
  <c r="J5842" i="36"/>
  <c r="J5843" i="36"/>
  <c r="J5844" i="36"/>
  <c r="J5845" i="36"/>
  <c r="J5846" i="36"/>
  <c r="J5847" i="36"/>
  <c r="J5848" i="36"/>
  <c r="J5849" i="36"/>
  <c r="J5850" i="36"/>
  <c r="J5851" i="36"/>
  <c r="J5852" i="36"/>
  <c r="J5853" i="36"/>
  <c r="J5854" i="36"/>
  <c r="J5855" i="36"/>
  <c r="J5856" i="36"/>
  <c r="J5857" i="36"/>
  <c r="J5858" i="36"/>
  <c r="J5859" i="36"/>
  <c r="J5860" i="36"/>
  <c r="J5861" i="36"/>
  <c r="J5862" i="36"/>
  <c r="J5863" i="36"/>
  <c r="J5864" i="36"/>
  <c r="J5865" i="36"/>
  <c r="J5866" i="36"/>
  <c r="J5867" i="36"/>
  <c r="J5868" i="36"/>
  <c r="J5869" i="36"/>
  <c r="J5870" i="36"/>
  <c r="J5871" i="36"/>
  <c r="J5872" i="36"/>
  <c r="J5873" i="36"/>
  <c r="J5874" i="36"/>
  <c r="J5875" i="36"/>
  <c r="J5876" i="36"/>
  <c r="J5877" i="36"/>
  <c r="J5878" i="36"/>
  <c r="J5879" i="36"/>
  <c r="J5880" i="36"/>
  <c r="J5881" i="36"/>
  <c r="J5882" i="36"/>
  <c r="J5883" i="36"/>
  <c r="J5884" i="36"/>
  <c r="J5885" i="36"/>
  <c r="J5886" i="36"/>
  <c r="J5887" i="36"/>
  <c r="J5888" i="36"/>
  <c r="J5889" i="36"/>
  <c r="J5890" i="36"/>
  <c r="J5891" i="36"/>
  <c r="J5892" i="36"/>
  <c r="J5893" i="36"/>
  <c r="J5894" i="36"/>
  <c r="J5895" i="36"/>
  <c r="J5896" i="36"/>
  <c r="J5897" i="36"/>
  <c r="J5898" i="36"/>
  <c r="J5899" i="36"/>
  <c r="J5900" i="36"/>
  <c r="J5901" i="36"/>
  <c r="J5902" i="36"/>
  <c r="J5903" i="36"/>
  <c r="J5904" i="36"/>
  <c r="J5905" i="36"/>
  <c r="J5906" i="36"/>
  <c r="J5907" i="36"/>
  <c r="J5908" i="36"/>
  <c r="J5909" i="36"/>
  <c r="J5910" i="36"/>
  <c r="J5911" i="36"/>
  <c r="J5912" i="36"/>
  <c r="J5913" i="36"/>
  <c r="J5914" i="36"/>
  <c r="J5915" i="36"/>
  <c r="J5916" i="36"/>
  <c r="J5917" i="36"/>
  <c r="J5918" i="36"/>
  <c r="J5919" i="36"/>
  <c r="J5920" i="36"/>
  <c r="J5921" i="36"/>
  <c r="J5922" i="36"/>
  <c r="J5923" i="36"/>
  <c r="J5924" i="36"/>
  <c r="J5925" i="36"/>
  <c r="J5926" i="36"/>
  <c r="J5927" i="36"/>
  <c r="J5928" i="36"/>
  <c r="J5929" i="36"/>
  <c r="J5930" i="36"/>
  <c r="J5931" i="36"/>
  <c r="J5932" i="36"/>
  <c r="J5933" i="36"/>
  <c r="J5934" i="36"/>
  <c r="J5935" i="36"/>
  <c r="J5936" i="36"/>
  <c r="J5937" i="36"/>
  <c r="J5938" i="36"/>
  <c r="J5939" i="36"/>
  <c r="J5940" i="36"/>
  <c r="J5941" i="36"/>
  <c r="J5942" i="36"/>
  <c r="J5943" i="36"/>
  <c r="J5944" i="36"/>
  <c r="J5945" i="36"/>
  <c r="J5946" i="36"/>
  <c r="J5947" i="36"/>
  <c r="J5948" i="36"/>
  <c r="J5949" i="36"/>
  <c r="J5950" i="36"/>
  <c r="J5951" i="36"/>
  <c r="J5952" i="36"/>
  <c r="J5953" i="36"/>
  <c r="J5954" i="36"/>
  <c r="J5955" i="36"/>
  <c r="J5956" i="36"/>
  <c r="J5957" i="36"/>
  <c r="J5958" i="36"/>
  <c r="J5959" i="36"/>
  <c r="J5960" i="36"/>
  <c r="J5961" i="36"/>
  <c r="J5962" i="36"/>
  <c r="J5963" i="36"/>
  <c r="J5964" i="36"/>
  <c r="J5965" i="36"/>
  <c r="J5966" i="36"/>
  <c r="J5967" i="36"/>
  <c r="J5968" i="36"/>
  <c r="J5969" i="36"/>
  <c r="J5970" i="36"/>
  <c r="J5971" i="36"/>
  <c r="J5972" i="36"/>
  <c r="J5973" i="36"/>
  <c r="J5974" i="36"/>
  <c r="J5975" i="36"/>
  <c r="J5976" i="36"/>
  <c r="J5977" i="36"/>
  <c r="J5978" i="36"/>
  <c r="J5979" i="36"/>
  <c r="J5980" i="36"/>
  <c r="J5981" i="36"/>
  <c r="J5982" i="36"/>
  <c r="J5983" i="36"/>
  <c r="J5984" i="36"/>
  <c r="J5985" i="36"/>
  <c r="J5986" i="36"/>
  <c r="J5987" i="36"/>
  <c r="J5988" i="36"/>
  <c r="J5989" i="36"/>
  <c r="J5990" i="36"/>
  <c r="J5991" i="36"/>
  <c r="J5992" i="36"/>
  <c r="J5993" i="36"/>
  <c r="J5994" i="36"/>
  <c r="J5995" i="36"/>
  <c r="J5996" i="36"/>
  <c r="J5997" i="36"/>
  <c r="J5998" i="36"/>
  <c r="J5999" i="36"/>
  <c r="J6000" i="36"/>
  <c r="J6001" i="36"/>
  <c r="J6002" i="36"/>
  <c r="J6003" i="36"/>
  <c r="J6004" i="36"/>
  <c r="J6005" i="36"/>
  <c r="J6006" i="36"/>
  <c r="J6007" i="36"/>
  <c r="J6008" i="36"/>
  <c r="J6009" i="36"/>
  <c r="J6010" i="36"/>
  <c r="J6011" i="36"/>
  <c r="J6012" i="36"/>
  <c r="J6013" i="36"/>
  <c r="J6014" i="36"/>
  <c r="J6015" i="36"/>
  <c r="J6016" i="36"/>
  <c r="J6017" i="36"/>
  <c r="J6018" i="36"/>
  <c r="J6019" i="36"/>
  <c r="J6020" i="36"/>
  <c r="J6021" i="36"/>
  <c r="J6022" i="36"/>
  <c r="J6023" i="36"/>
  <c r="J6024" i="36"/>
  <c r="J6025" i="36"/>
  <c r="J6026" i="36"/>
  <c r="J6027" i="36"/>
  <c r="J6028" i="36"/>
  <c r="J6029" i="36"/>
  <c r="J6030" i="36"/>
  <c r="J6031" i="36"/>
  <c r="J6032" i="36"/>
  <c r="J6033" i="36"/>
  <c r="J6034" i="36"/>
  <c r="J6035" i="36"/>
  <c r="J6036" i="36"/>
  <c r="J6037" i="36"/>
  <c r="J6038" i="36"/>
  <c r="J6039" i="36"/>
  <c r="J6040" i="36"/>
  <c r="J6041" i="36"/>
  <c r="J6042" i="36"/>
  <c r="J6043" i="36"/>
  <c r="J6044" i="36"/>
  <c r="J6045" i="36"/>
  <c r="J6046" i="36"/>
  <c r="J6047" i="36"/>
  <c r="J6048" i="36"/>
  <c r="J6049" i="36"/>
  <c r="J6050" i="36"/>
  <c r="J6051" i="36"/>
  <c r="J6052" i="36"/>
  <c r="J6053" i="36"/>
  <c r="J6054" i="36"/>
  <c r="J6055" i="36"/>
  <c r="J6056" i="36"/>
  <c r="J6057" i="36"/>
  <c r="J6058" i="36"/>
  <c r="J6059" i="36"/>
  <c r="J6060" i="36"/>
  <c r="J6061" i="36"/>
  <c r="J6062" i="36"/>
  <c r="J6063" i="36"/>
  <c r="J6064" i="36"/>
  <c r="J6065" i="36"/>
  <c r="J6066" i="36"/>
  <c r="J6067" i="36"/>
  <c r="J6068" i="36"/>
  <c r="J6069" i="36"/>
  <c r="J6070" i="36"/>
  <c r="J6071" i="36"/>
  <c r="J6072" i="36"/>
  <c r="J6073" i="36"/>
  <c r="J6074" i="36"/>
  <c r="J6075" i="36"/>
  <c r="J6076" i="36"/>
  <c r="J6077" i="36"/>
  <c r="J6078" i="36"/>
  <c r="J6079" i="36"/>
  <c r="J6080" i="36"/>
  <c r="J6081" i="36"/>
  <c r="J6082" i="36"/>
  <c r="J6083" i="36"/>
  <c r="J6084" i="36"/>
  <c r="J6085" i="36"/>
  <c r="J6086" i="36"/>
  <c r="J6087" i="36"/>
  <c r="J6088" i="36"/>
  <c r="J6089" i="36"/>
  <c r="J6090" i="36"/>
  <c r="J6091" i="36"/>
  <c r="J6092" i="36"/>
  <c r="J6093" i="36"/>
  <c r="J6094" i="36"/>
  <c r="J6095" i="36"/>
  <c r="J6096" i="36"/>
  <c r="J6097" i="36"/>
  <c r="J6098" i="36"/>
  <c r="J6099" i="36"/>
  <c r="J6100" i="36"/>
  <c r="J6101" i="36"/>
  <c r="J6102" i="36"/>
  <c r="J6103" i="36"/>
  <c r="J6104" i="36"/>
  <c r="J6105" i="36"/>
  <c r="J6106" i="36"/>
  <c r="J6107" i="36"/>
  <c r="J6108" i="36"/>
  <c r="J6109" i="36"/>
  <c r="J6110" i="36"/>
  <c r="J6111" i="36"/>
  <c r="J6112" i="36"/>
  <c r="J6113" i="36"/>
  <c r="J6114" i="36"/>
  <c r="J6115" i="36"/>
  <c r="J6116" i="36"/>
  <c r="J6117" i="36"/>
  <c r="J6118" i="36"/>
  <c r="J6119" i="36"/>
  <c r="J6120" i="36"/>
  <c r="J6121" i="36"/>
  <c r="J6122" i="36"/>
  <c r="J6123" i="36"/>
  <c r="J6124" i="36"/>
  <c r="J6125" i="36"/>
  <c r="J6126" i="36"/>
  <c r="J6127" i="36"/>
  <c r="J6128" i="36"/>
  <c r="J6129" i="36"/>
  <c r="J6130" i="36"/>
  <c r="J6131" i="36"/>
  <c r="J6132" i="36"/>
  <c r="J6133" i="36"/>
  <c r="J6134" i="36"/>
  <c r="J6135" i="36"/>
  <c r="J6136" i="36"/>
  <c r="J6137" i="36"/>
  <c r="J6138" i="36"/>
  <c r="J6139" i="36"/>
  <c r="J6140" i="36"/>
  <c r="J6141" i="36"/>
  <c r="J6142" i="36"/>
  <c r="J6143" i="36"/>
  <c r="J6144" i="36"/>
  <c r="J6145" i="36"/>
  <c r="J6146" i="36"/>
  <c r="J6147" i="36"/>
  <c r="J6148" i="36"/>
  <c r="J6149" i="36"/>
  <c r="J6150" i="36"/>
  <c r="J6151" i="36"/>
  <c r="J6152" i="36"/>
  <c r="J6153" i="36"/>
  <c r="J6154" i="36"/>
  <c r="J6155" i="36"/>
  <c r="J6156" i="36"/>
  <c r="J6157" i="36"/>
  <c r="J6158" i="36"/>
  <c r="J6159" i="36"/>
  <c r="J6160" i="36"/>
  <c r="J6161" i="36"/>
  <c r="J6162" i="36"/>
  <c r="J6163" i="36"/>
  <c r="J6164" i="36"/>
  <c r="J6165" i="36"/>
  <c r="J6166" i="36"/>
  <c r="J6167" i="36"/>
  <c r="J6168" i="36"/>
  <c r="J6169" i="36"/>
  <c r="J6170" i="36"/>
  <c r="J6171" i="36"/>
  <c r="J6172" i="36"/>
  <c r="J6173" i="36"/>
  <c r="J6174" i="36"/>
  <c r="J6175" i="36"/>
  <c r="J6176" i="36"/>
  <c r="J6177" i="36"/>
  <c r="J6178" i="36"/>
  <c r="J6179" i="36"/>
  <c r="J6180" i="36"/>
  <c r="J6181" i="36"/>
  <c r="J6182" i="36"/>
  <c r="J6183" i="36"/>
  <c r="J6184" i="36"/>
  <c r="J6185" i="36"/>
  <c r="J6186" i="36"/>
  <c r="J6187" i="36"/>
  <c r="J6188" i="36"/>
  <c r="J6189" i="36"/>
  <c r="J6190" i="36"/>
  <c r="J6191" i="36"/>
  <c r="J6192" i="36"/>
  <c r="J6193" i="36"/>
  <c r="J6194" i="36"/>
  <c r="J6195" i="36"/>
  <c r="J6196" i="36"/>
  <c r="J6197" i="36"/>
  <c r="J6198" i="36"/>
  <c r="J6199" i="36"/>
  <c r="J6200" i="36"/>
  <c r="J6201" i="36"/>
  <c r="J6202" i="36"/>
  <c r="J6203" i="36"/>
  <c r="J6204" i="36"/>
  <c r="J6205" i="36"/>
  <c r="J6206" i="36"/>
  <c r="J6207" i="36"/>
  <c r="J6208" i="36"/>
  <c r="J6209" i="36"/>
  <c r="J6210" i="36"/>
  <c r="J6211" i="36"/>
  <c r="J6212" i="36"/>
  <c r="J6213" i="36"/>
  <c r="J6214" i="36"/>
  <c r="J6215" i="36"/>
  <c r="J6216" i="36"/>
  <c r="J6217" i="36"/>
  <c r="J6218" i="36"/>
  <c r="J6219" i="36"/>
  <c r="J6220" i="36"/>
  <c r="J6221" i="36"/>
  <c r="J6222" i="36"/>
  <c r="J6223" i="36"/>
  <c r="J6224" i="36"/>
  <c r="J6225" i="36"/>
  <c r="J6226" i="36"/>
  <c r="J6227" i="36"/>
  <c r="J6228" i="36"/>
  <c r="J6229" i="36"/>
  <c r="J6230" i="36"/>
  <c r="J6231" i="36"/>
  <c r="J6232" i="36"/>
  <c r="J6233" i="36"/>
  <c r="J6234" i="36"/>
  <c r="J6235" i="36"/>
  <c r="J6236" i="36"/>
  <c r="J6237" i="36"/>
  <c r="J6238" i="36"/>
  <c r="J6239" i="36"/>
  <c r="J6240" i="36"/>
  <c r="J6241" i="36"/>
  <c r="J6242" i="36"/>
  <c r="J6243" i="36"/>
  <c r="J6244" i="36"/>
  <c r="J6245" i="36"/>
  <c r="J6246" i="36"/>
  <c r="J6247" i="36"/>
  <c r="J6248" i="36"/>
  <c r="J6249" i="36"/>
  <c r="J6250" i="36"/>
  <c r="J6251" i="36"/>
  <c r="J6252" i="36"/>
  <c r="J6253" i="36"/>
  <c r="J6254" i="36"/>
  <c r="J6255" i="36"/>
  <c r="J6256" i="36"/>
  <c r="J6257" i="36"/>
  <c r="J6258" i="36"/>
  <c r="J6259" i="36"/>
  <c r="J6260" i="36"/>
  <c r="J6261" i="36"/>
  <c r="J6262" i="36"/>
  <c r="J6263" i="36"/>
  <c r="J6264" i="36"/>
  <c r="J6265" i="36"/>
  <c r="J6266" i="36"/>
  <c r="J6267" i="36"/>
  <c r="J6268" i="36"/>
  <c r="J6269" i="36"/>
  <c r="J6270" i="36"/>
  <c r="J6271" i="36"/>
  <c r="J6272" i="36"/>
  <c r="J6273" i="36"/>
  <c r="J6274" i="36"/>
  <c r="J6275" i="36"/>
  <c r="J6276" i="36"/>
  <c r="J6277" i="36"/>
  <c r="J6278" i="36"/>
  <c r="J6279" i="36"/>
  <c r="J6280" i="36"/>
  <c r="J6281" i="36"/>
  <c r="J6282" i="36"/>
  <c r="J6283" i="36"/>
  <c r="J6284" i="36"/>
  <c r="J6285" i="36"/>
  <c r="J6286" i="36"/>
  <c r="J6287" i="36"/>
  <c r="J6288" i="36"/>
  <c r="J6289" i="36"/>
  <c r="J6290" i="36"/>
  <c r="J6291" i="36"/>
  <c r="J6292" i="36"/>
  <c r="J6293" i="36"/>
  <c r="J6294" i="36"/>
  <c r="J6295" i="36"/>
  <c r="J6296" i="36"/>
  <c r="J6297" i="36"/>
  <c r="J6298" i="36"/>
  <c r="J6299" i="36"/>
  <c r="J6300" i="36"/>
  <c r="J6301" i="36"/>
  <c r="J6302" i="36"/>
  <c r="J6303" i="36"/>
  <c r="J6304" i="36"/>
  <c r="J6305" i="36"/>
  <c r="J6306" i="36"/>
  <c r="J6307" i="36"/>
  <c r="J6308" i="36"/>
  <c r="J6309" i="36"/>
  <c r="J6310" i="36"/>
  <c r="J6311" i="36"/>
  <c r="J6312" i="36"/>
  <c r="J6313" i="36"/>
  <c r="J6314" i="36"/>
  <c r="J6315" i="36"/>
  <c r="J6316" i="36"/>
  <c r="J6317" i="36"/>
  <c r="J6318" i="36"/>
  <c r="J6319" i="36"/>
  <c r="J6320" i="36"/>
  <c r="J6321" i="36"/>
  <c r="J6322" i="36"/>
  <c r="J6323" i="36"/>
  <c r="J6324" i="36"/>
  <c r="J6325" i="36"/>
  <c r="J6326" i="36"/>
  <c r="J6327" i="36"/>
  <c r="J6328" i="36"/>
  <c r="J6329" i="36"/>
  <c r="J6330" i="36"/>
  <c r="J6331" i="36"/>
  <c r="J6332" i="36"/>
  <c r="J6333" i="36"/>
  <c r="J6334" i="36"/>
  <c r="J6335" i="36"/>
  <c r="J6336" i="36"/>
  <c r="J6337" i="36"/>
  <c r="J6338" i="36"/>
  <c r="J6339" i="36"/>
  <c r="J6340" i="36"/>
  <c r="J6341" i="36"/>
  <c r="J6342" i="36"/>
  <c r="J6343" i="36"/>
  <c r="J6344" i="36"/>
  <c r="J6345" i="36"/>
  <c r="J6346" i="36"/>
  <c r="J6347" i="36"/>
  <c r="J6348" i="36"/>
  <c r="J6349" i="36"/>
  <c r="J6350" i="36"/>
  <c r="J6351" i="36"/>
  <c r="J6352" i="36"/>
  <c r="J6353" i="36"/>
  <c r="J6354" i="36"/>
  <c r="J6355" i="36"/>
  <c r="J6356" i="36"/>
  <c r="J6357" i="36"/>
  <c r="J6358" i="36"/>
  <c r="J6359" i="36"/>
  <c r="J6360" i="36"/>
  <c r="J6361" i="36"/>
  <c r="J6362" i="36"/>
  <c r="J6363" i="36"/>
  <c r="J6364" i="36"/>
  <c r="J6365" i="36"/>
  <c r="J6366" i="36"/>
  <c r="J6367" i="36"/>
  <c r="J6368" i="36"/>
  <c r="J6369" i="36"/>
  <c r="J6370" i="36"/>
  <c r="J6371" i="36"/>
  <c r="J6372" i="36"/>
  <c r="J6373" i="36"/>
  <c r="J6374" i="36"/>
  <c r="J6375" i="36"/>
  <c r="J6376" i="36"/>
  <c r="J6377" i="36"/>
  <c r="J6378" i="36"/>
  <c r="J6379" i="36"/>
  <c r="J6380" i="36"/>
  <c r="J6381" i="36"/>
  <c r="J6382" i="36"/>
  <c r="J6383" i="36"/>
  <c r="J6384" i="36"/>
  <c r="J6385" i="36"/>
  <c r="J6386" i="36"/>
  <c r="J6387" i="36"/>
  <c r="J6388" i="36"/>
  <c r="J6389" i="36"/>
  <c r="J6390" i="36"/>
  <c r="J6391" i="36"/>
  <c r="J6392" i="36"/>
  <c r="J6393" i="36"/>
  <c r="J6394" i="36"/>
  <c r="J6395" i="36"/>
  <c r="J6396" i="36"/>
  <c r="J6397" i="36"/>
  <c r="J6398" i="36"/>
  <c r="J6399" i="36"/>
  <c r="J6400" i="36"/>
  <c r="J6401" i="36"/>
  <c r="J6402" i="36"/>
  <c r="J6403" i="36"/>
  <c r="J6404" i="36"/>
  <c r="J6405" i="36"/>
  <c r="J6406" i="36"/>
  <c r="J6407" i="36"/>
  <c r="J6408" i="36"/>
  <c r="J6409" i="36"/>
  <c r="J6410" i="36"/>
  <c r="J6411" i="36"/>
  <c r="J6412" i="36"/>
  <c r="J6413" i="36"/>
  <c r="J6414" i="36"/>
  <c r="J6415" i="36"/>
  <c r="J6416" i="36"/>
  <c r="J6417" i="36"/>
  <c r="J6418" i="36"/>
  <c r="J6419" i="36"/>
  <c r="J6420" i="36"/>
  <c r="J6421" i="36"/>
  <c r="J6422" i="36"/>
  <c r="J6423" i="36"/>
  <c r="J6424" i="36"/>
  <c r="J6425" i="36"/>
  <c r="J6426" i="36"/>
  <c r="J6427" i="36"/>
  <c r="J6428" i="36"/>
  <c r="J6429" i="36"/>
  <c r="J6430" i="36"/>
  <c r="J6431" i="36"/>
  <c r="J6432" i="36"/>
  <c r="J6433" i="36"/>
  <c r="J6434" i="36"/>
  <c r="J6435" i="36"/>
  <c r="J6436" i="36"/>
  <c r="J6437" i="36"/>
  <c r="J6438" i="36"/>
  <c r="J6439" i="36"/>
  <c r="J6440" i="36"/>
  <c r="J6441" i="36"/>
  <c r="J6442" i="36"/>
  <c r="J6443" i="36"/>
  <c r="J6444" i="36"/>
  <c r="J6445" i="36"/>
  <c r="J6446" i="36"/>
  <c r="J6447" i="36"/>
  <c r="J6448" i="36"/>
  <c r="J6449" i="36"/>
  <c r="J6450" i="36"/>
  <c r="J6451" i="36"/>
  <c r="J6452" i="36"/>
  <c r="J6453" i="36"/>
  <c r="J6454" i="36"/>
  <c r="J6455" i="36"/>
  <c r="J6456" i="36"/>
  <c r="J6457" i="36"/>
  <c r="J6458" i="36"/>
  <c r="J6459" i="36"/>
  <c r="J6460" i="36"/>
  <c r="J6461" i="36"/>
  <c r="J6462" i="36"/>
  <c r="J6463" i="36"/>
  <c r="J6464" i="36"/>
  <c r="J6465" i="36"/>
  <c r="J6466" i="36"/>
  <c r="J6467" i="36"/>
  <c r="J6468" i="36"/>
  <c r="J6469" i="36"/>
  <c r="J6470" i="36"/>
  <c r="J6471" i="36"/>
  <c r="J6472" i="36"/>
  <c r="J6473" i="36"/>
  <c r="J6474" i="36"/>
  <c r="J6475" i="36"/>
  <c r="J6476" i="36"/>
  <c r="J6477" i="36"/>
  <c r="J6478" i="36"/>
  <c r="J6479" i="36"/>
  <c r="J6480" i="36"/>
  <c r="J6481" i="36"/>
  <c r="J6482" i="36"/>
  <c r="J6483" i="36"/>
  <c r="J6484" i="36"/>
  <c r="J6485" i="36"/>
  <c r="J6486" i="36"/>
  <c r="J6487" i="36"/>
  <c r="J6488" i="36"/>
  <c r="J6489" i="36"/>
  <c r="J6490" i="36"/>
  <c r="J6491" i="36"/>
  <c r="J6492" i="36"/>
  <c r="J6493" i="36"/>
  <c r="J6494" i="36"/>
  <c r="J6495" i="36"/>
  <c r="J6496" i="36"/>
  <c r="J6497" i="36"/>
  <c r="J6498" i="36"/>
  <c r="J6499" i="36"/>
  <c r="J6500" i="36"/>
  <c r="J6501" i="36"/>
  <c r="J6502" i="36"/>
  <c r="J6503" i="36"/>
  <c r="J6504" i="36"/>
  <c r="J6505" i="36"/>
  <c r="J6506" i="36"/>
  <c r="J6507" i="36"/>
  <c r="J6508" i="36"/>
  <c r="J6509" i="36"/>
  <c r="J6510" i="36"/>
  <c r="J6511" i="36"/>
  <c r="J6512" i="36"/>
  <c r="J6513" i="36"/>
  <c r="J6514" i="36"/>
  <c r="J6515" i="36"/>
  <c r="J6516" i="36"/>
  <c r="J6517" i="36"/>
  <c r="J6518" i="36"/>
  <c r="J6519" i="36"/>
  <c r="J6520" i="36"/>
  <c r="J6521" i="36"/>
  <c r="J6522" i="36"/>
  <c r="J6523" i="36"/>
  <c r="J6524" i="36"/>
  <c r="J6525" i="36"/>
  <c r="J6526" i="36"/>
  <c r="J6527" i="36"/>
  <c r="J6528" i="36"/>
  <c r="J6529" i="36"/>
  <c r="J6530" i="36"/>
  <c r="J6531" i="36"/>
  <c r="J6532" i="36"/>
  <c r="J6533" i="36"/>
  <c r="J6534" i="36"/>
  <c r="J6535" i="36"/>
  <c r="J6536" i="36"/>
  <c r="J6537" i="36"/>
  <c r="J6538" i="36"/>
  <c r="J6539" i="36"/>
  <c r="J6540" i="36"/>
  <c r="J6541" i="36"/>
  <c r="J6542" i="36"/>
  <c r="J6543" i="36"/>
  <c r="J6544" i="36"/>
  <c r="J6545" i="36"/>
  <c r="J6546" i="36"/>
  <c r="J6547" i="36"/>
  <c r="J6548" i="36"/>
  <c r="J6549" i="36"/>
  <c r="J6550" i="36"/>
  <c r="J6551" i="36"/>
  <c r="J6552" i="36"/>
  <c r="J6553" i="36"/>
  <c r="J6554" i="36"/>
  <c r="J6555" i="36"/>
  <c r="J6556" i="36"/>
  <c r="J6557" i="36"/>
  <c r="J6558" i="36"/>
  <c r="J6559" i="36"/>
  <c r="J6560" i="36"/>
  <c r="J6561" i="36"/>
  <c r="J6562" i="36"/>
  <c r="J6563" i="36"/>
  <c r="J6564" i="36"/>
  <c r="J6565" i="36"/>
  <c r="J6566" i="36"/>
  <c r="J6567" i="36"/>
  <c r="J6568" i="36"/>
  <c r="J6569" i="36"/>
  <c r="J6570" i="36"/>
  <c r="J6571" i="36"/>
  <c r="J6572" i="36"/>
  <c r="J6573" i="36"/>
  <c r="J6574" i="36"/>
  <c r="J6575" i="36"/>
  <c r="J6576" i="36"/>
  <c r="J6577" i="36"/>
  <c r="J6578" i="36"/>
  <c r="J6579" i="36"/>
  <c r="J6580" i="36"/>
  <c r="J6581" i="36"/>
  <c r="J6582" i="36"/>
  <c r="J6583" i="36"/>
  <c r="J6584" i="36"/>
  <c r="J6585" i="36"/>
  <c r="J6586" i="36"/>
  <c r="J6587" i="36"/>
  <c r="J6588" i="36"/>
  <c r="J6589" i="36"/>
  <c r="J6590" i="36"/>
  <c r="J6591" i="36"/>
  <c r="J6592" i="36"/>
  <c r="J6593" i="36"/>
  <c r="J6594" i="36"/>
  <c r="J6595" i="36"/>
  <c r="J6596" i="36"/>
  <c r="J6597" i="36"/>
  <c r="J6598" i="36"/>
  <c r="J6599" i="36"/>
  <c r="J6600" i="36"/>
  <c r="J6601" i="36"/>
  <c r="J6602" i="36"/>
  <c r="J6603" i="36"/>
  <c r="J6604" i="36"/>
  <c r="J6605" i="36"/>
  <c r="J6606" i="36"/>
  <c r="J6607" i="36"/>
  <c r="J6608" i="36"/>
  <c r="J6609" i="36"/>
  <c r="J6610" i="36"/>
  <c r="J6611" i="36"/>
  <c r="J6612" i="36"/>
  <c r="J6613" i="36"/>
  <c r="J6614" i="36"/>
  <c r="J6615" i="36"/>
  <c r="J6616" i="36"/>
  <c r="J6617" i="36"/>
  <c r="J6618" i="36"/>
  <c r="J6619" i="36"/>
  <c r="J6620" i="36"/>
  <c r="J6621" i="36"/>
  <c r="J6622" i="36"/>
  <c r="J6623" i="36"/>
  <c r="J6624" i="36"/>
  <c r="J6625" i="36"/>
  <c r="J6626" i="36"/>
  <c r="J6627" i="36"/>
  <c r="J6628" i="36"/>
  <c r="J6629" i="36"/>
  <c r="J6630" i="36"/>
  <c r="J6631" i="36"/>
  <c r="J6632" i="36"/>
  <c r="J6633" i="36"/>
  <c r="J6634" i="36"/>
  <c r="J6635" i="36"/>
  <c r="J6636" i="36"/>
  <c r="J6637" i="36"/>
  <c r="J6638" i="36"/>
  <c r="J6639" i="36"/>
  <c r="J6640" i="36"/>
  <c r="J6641" i="36"/>
  <c r="J6642" i="36"/>
  <c r="J6643" i="36"/>
  <c r="J6644" i="36"/>
  <c r="J6645" i="36"/>
  <c r="J6646" i="36"/>
  <c r="J6647" i="36"/>
  <c r="J6648" i="36"/>
  <c r="J6649" i="36"/>
  <c r="J6650" i="36"/>
  <c r="J6651" i="36"/>
  <c r="J6652" i="36"/>
  <c r="J6653" i="36"/>
  <c r="J6654" i="36"/>
  <c r="J6655" i="36"/>
  <c r="J6656" i="36"/>
  <c r="J6657" i="36"/>
  <c r="J6658" i="36"/>
  <c r="J6659" i="36"/>
  <c r="J6660" i="36"/>
  <c r="J6661" i="36"/>
  <c r="J6662" i="36"/>
  <c r="J6663" i="36"/>
  <c r="J6664" i="36"/>
  <c r="J6665" i="36"/>
  <c r="J6666" i="36"/>
  <c r="J6667" i="36"/>
  <c r="J6668" i="36"/>
  <c r="J6669" i="36"/>
  <c r="J6670" i="36"/>
  <c r="J6671" i="36"/>
  <c r="J6672" i="36"/>
  <c r="J6673" i="36"/>
  <c r="J6674" i="36"/>
  <c r="J6675" i="36"/>
  <c r="J6676" i="36"/>
  <c r="J6677" i="36"/>
  <c r="J6678" i="36"/>
  <c r="J6679" i="36"/>
  <c r="J6680" i="36"/>
  <c r="J6681" i="36"/>
  <c r="J6682" i="36"/>
  <c r="J6683" i="36"/>
  <c r="J6684" i="36"/>
  <c r="J6685" i="36"/>
  <c r="J6686" i="36"/>
  <c r="J6687" i="36"/>
  <c r="J6688" i="36"/>
  <c r="J6689" i="36"/>
  <c r="J6690" i="36"/>
  <c r="J6691" i="36"/>
  <c r="J6692" i="36"/>
  <c r="J6693" i="36"/>
  <c r="J6694" i="36"/>
  <c r="J6695" i="36"/>
  <c r="J6696" i="36"/>
  <c r="J6697" i="36"/>
  <c r="J6698" i="36"/>
  <c r="J6699" i="36"/>
  <c r="J6700" i="36"/>
  <c r="J6701" i="36"/>
  <c r="J6702" i="36"/>
  <c r="J6703" i="36"/>
  <c r="J6704" i="36"/>
  <c r="J6705" i="36"/>
  <c r="J6706" i="36"/>
  <c r="J6707" i="36"/>
  <c r="J6708" i="36"/>
  <c r="J6709" i="36"/>
  <c r="J6710" i="36"/>
  <c r="J6711" i="36"/>
  <c r="J6712" i="36"/>
  <c r="J6713" i="36"/>
  <c r="J6714" i="36"/>
  <c r="J6715" i="36"/>
  <c r="J6716" i="36"/>
  <c r="J6717" i="36"/>
  <c r="J6718" i="36"/>
  <c r="J6719" i="36"/>
  <c r="J6720" i="36"/>
  <c r="J6721" i="36"/>
  <c r="J6722" i="36"/>
  <c r="J6723" i="36"/>
  <c r="J6724" i="36"/>
  <c r="J6725" i="36"/>
  <c r="J6726" i="36"/>
  <c r="J6727" i="36"/>
  <c r="J6728" i="36"/>
  <c r="J6729" i="36"/>
  <c r="J6730" i="36"/>
  <c r="J6731" i="36"/>
  <c r="J6732" i="36"/>
  <c r="J6733" i="36"/>
  <c r="J6734" i="36"/>
  <c r="J6735" i="36"/>
  <c r="J6736" i="36"/>
  <c r="J6737" i="36"/>
  <c r="J6738" i="36"/>
  <c r="J6739" i="36"/>
  <c r="J6740" i="36"/>
  <c r="J6741" i="36"/>
  <c r="J6742" i="36"/>
  <c r="J6743" i="36"/>
  <c r="J6744" i="36"/>
  <c r="J6745" i="36"/>
  <c r="J6746" i="36"/>
  <c r="J6747" i="36"/>
  <c r="J6748" i="36"/>
  <c r="J6749" i="36"/>
  <c r="J6750" i="36"/>
  <c r="J6751" i="36"/>
  <c r="J6752" i="36"/>
  <c r="J6753" i="36"/>
  <c r="J6754" i="36"/>
  <c r="J6755" i="36"/>
  <c r="J6756" i="36"/>
  <c r="J6757" i="36"/>
  <c r="J6758" i="36"/>
  <c r="J6759" i="36"/>
  <c r="J6760" i="36"/>
  <c r="J6761" i="36"/>
  <c r="J6762" i="36"/>
  <c r="J6763" i="36"/>
  <c r="J6764" i="36"/>
  <c r="J6765" i="36"/>
  <c r="J6766" i="36"/>
  <c r="J6767" i="36"/>
  <c r="J6768" i="36"/>
  <c r="J6769" i="36"/>
  <c r="J6770" i="36"/>
  <c r="J6771" i="36"/>
  <c r="J6772" i="36"/>
  <c r="J6773" i="36"/>
  <c r="J6774" i="36"/>
  <c r="J6775" i="36"/>
  <c r="J6776" i="36"/>
  <c r="J6777" i="36"/>
  <c r="J6778" i="36"/>
  <c r="J6779" i="36"/>
  <c r="J6780" i="36"/>
  <c r="J6781" i="36"/>
  <c r="J6782" i="36"/>
  <c r="J6783" i="36"/>
  <c r="J6784" i="36"/>
  <c r="J6785" i="36"/>
  <c r="J6786" i="36"/>
  <c r="J6787" i="36"/>
  <c r="J6788" i="36"/>
  <c r="J6789" i="36"/>
  <c r="J6790" i="36"/>
  <c r="J6791" i="36"/>
  <c r="J6792" i="36"/>
  <c r="J6793" i="36"/>
  <c r="J6794" i="36"/>
  <c r="J6795" i="36"/>
  <c r="J6796" i="36"/>
  <c r="J6797" i="36"/>
  <c r="J6798" i="36"/>
  <c r="J6799" i="36"/>
  <c r="J6800" i="36"/>
  <c r="J6801" i="36"/>
  <c r="J6802" i="36"/>
  <c r="J6803" i="36"/>
  <c r="J6804" i="36"/>
  <c r="J6805" i="36"/>
  <c r="J6806" i="36"/>
  <c r="J6807" i="36"/>
  <c r="J6808" i="36"/>
  <c r="J6809" i="36"/>
  <c r="J6810" i="36"/>
  <c r="J6811" i="36"/>
  <c r="J6812" i="36"/>
  <c r="J6813" i="36"/>
  <c r="J6814" i="36"/>
  <c r="J6815" i="36"/>
  <c r="J6816" i="36"/>
  <c r="J6817" i="36"/>
  <c r="J6818" i="36"/>
  <c r="J6819" i="36"/>
  <c r="J6820" i="36"/>
  <c r="J6821" i="36"/>
  <c r="J6822" i="36"/>
  <c r="J6823" i="36"/>
  <c r="J6824" i="36"/>
  <c r="J6825" i="36"/>
  <c r="J6826" i="36"/>
  <c r="J6827" i="36"/>
  <c r="J6828" i="36"/>
  <c r="J6829" i="36"/>
  <c r="J6830" i="36"/>
  <c r="J6831" i="36"/>
  <c r="J6832" i="36"/>
  <c r="J6833" i="36"/>
  <c r="J6834" i="36"/>
  <c r="J6835" i="36"/>
  <c r="J6836" i="36"/>
  <c r="J6837" i="36"/>
  <c r="J6838" i="36"/>
  <c r="J6839" i="36"/>
  <c r="J6840" i="36"/>
  <c r="J6841" i="36"/>
  <c r="J6842" i="36"/>
  <c r="J6843" i="36"/>
  <c r="J6844" i="36"/>
  <c r="J6845" i="36"/>
  <c r="J6846" i="36"/>
  <c r="J6847" i="36"/>
  <c r="J6848" i="36"/>
  <c r="J6849" i="36"/>
  <c r="J6850" i="36"/>
  <c r="J6851" i="36"/>
  <c r="J6852" i="36"/>
  <c r="J6853" i="36"/>
  <c r="J6854" i="36"/>
  <c r="J6855" i="36"/>
  <c r="J6856" i="36"/>
  <c r="J6857" i="36"/>
  <c r="J6858" i="36"/>
  <c r="J6859" i="36"/>
  <c r="J6860" i="36"/>
  <c r="J6861" i="36"/>
  <c r="J6862" i="36"/>
  <c r="J6863" i="36"/>
  <c r="J6864" i="36"/>
  <c r="J6865" i="36"/>
  <c r="J6866" i="36"/>
  <c r="J6867" i="36"/>
  <c r="J6868" i="36"/>
  <c r="J6869" i="36"/>
  <c r="J6870" i="36"/>
  <c r="J6871" i="36"/>
  <c r="J6872" i="36"/>
  <c r="J6873" i="36"/>
  <c r="J6874" i="36"/>
  <c r="J6875" i="36"/>
  <c r="J6876" i="36"/>
  <c r="J6877" i="36"/>
  <c r="J6878" i="36"/>
  <c r="J6879" i="36"/>
  <c r="J6880" i="36"/>
  <c r="J6881" i="36"/>
  <c r="J6882" i="36"/>
  <c r="J6883" i="36"/>
  <c r="J6884" i="36"/>
  <c r="J6885" i="36"/>
  <c r="J6886" i="36"/>
  <c r="J6887" i="36"/>
  <c r="J6888" i="36"/>
  <c r="J6889" i="36"/>
  <c r="J6890" i="36"/>
  <c r="J6891" i="36"/>
  <c r="J6892" i="36"/>
  <c r="J6893" i="36"/>
  <c r="J6894" i="36"/>
  <c r="J6895" i="36"/>
  <c r="J6896" i="36"/>
  <c r="J6897" i="36"/>
  <c r="J6898" i="36"/>
  <c r="J6899" i="36"/>
  <c r="J6900" i="36"/>
  <c r="J6901" i="36"/>
  <c r="J6902" i="36"/>
  <c r="J6903" i="36"/>
  <c r="J6904" i="36"/>
  <c r="J6905" i="36"/>
  <c r="J6906" i="36"/>
  <c r="J6907" i="36"/>
  <c r="J6908" i="36"/>
  <c r="J6909" i="36"/>
  <c r="J6910" i="36"/>
  <c r="J6911" i="36"/>
  <c r="J6912" i="36"/>
  <c r="J6913" i="36"/>
  <c r="J6914" i="36"/>
  <c r="J6915" i="36"/>
  <c r="J6916" i="36"/>
  <c r="J6917" i="36"/>
  <c r="J6918" i="36"/>
  <c r="J6919" i="36"/>
  <c r="J6920" i="36"/>
  <c r="J6921" i="36"/>
  <c r="J6922" i="36"/>
  <c r="J6923" i="36"/>
  <c r="J6924" i="36"/>
  <c r="J6925" i="36"/>
  <c r="J6926" i="36"/>
  <c r="J6927" i="36"/>
  <c r="J6928" i="36"/>
  <c r="J6929" i="36"/>
  <c r="J6930" i="36"/>
  <c r="J6931" i="36"/>
  <c r="J6932" i="36"/>
  <c r="J6933" i="36"/>
  <c r="J6934" i="36"/>
  <c r="J6935" i="36"/>
  <c r="J6936" i="36"/>
  <c r="J6937" i="36"/>
  <c r="J6938" i="36"/>
  <c r="J6939" i="36"/>
  <c r="J6940" i="36"/>
  <c r="J6941" i="36"/>
  <c r="J6942" i="36"/>
  <c r="J6943" i="36"/>
  <c r="J6944" i="36"/>
  <c r="J6945" i="36"/>
  <c r="J6946" i="36"/>
  <c r="J6947" i="36"/>
  <c r="J6948" i="36"/>
  <c r="J6949" i="36"/>
  <c r="J6950" i="36"/>
  <c r="J6951" i="36"/>
  <c r="J6952" i="36"/>
  <c r="J6953" i="36"/>
  <c r="J6954" i="36"/>
  <c r="J6955" i="36"/>
  <c r="J6956" i="36"/>
  <c r="J6957" i="36"/>
  <c r="J6958" i="36"/>
  <c r="J6959" i="36"/>
  <c r="J6960" i="36"/>
  <c r="J6961" i="36"/>
  <c r="J6962" i="36"/>
  <c r="J6963" i="36"/>
  <c r="J6964" i="36"/>
  <c r="J6965" i="36"/>
  <c r="J6966" i="36"/>
  <c r="J6967" i="36"/>
  <c r="J6968" i="36"/>
  <c r="J6969" i="36"/>
  <c r="J6970" i="36"/>
  <c r="J6971" i="36"/>
  <c r="J6972" i="36"/>
  <c r="J6973" i="36"/>
  <c r="J6974" i="36"/>
  <c r="J6975" i="36"/>
  <c r="J6976" i="36"/>
  <c r="J6977" i="36"/>
  <c r="J6978" i="36"/>
  <c r="J6979" i="36"/>
  <c r="J6980" i="36"/>
  <c r="J6981" i="36"/>
  <c r="J6982" i="36"/>
  <c r="J6983" i="36"/>
  <c r="J6984" i="36"/>
  <c r="J6985" i="36"/>
  <c r="J6986" i="36"/>
  <c r="J6987" i="36"/>
  <c r="J6988" i="36"/>
  <c r="J6989" i="36"/>
  <c r="J6990" i="36"/>
  <c r="J6991" i="36"/>
  <c r="J6992" i="36"/>
  <c r="J6993" i="36"/>
  <c r="J6994" i="36"/>
  <c r="J6995" i="36"/>
  <c r="J6996" i="36"/>
  <c r="J6997" i="36"/>
  <c r="J6998" i="36"/>
  <c r="J6999" i="36"/>
  <c r="J7000" i="36"/>
  <c r="J7001" i="36"/>
  <c r="J7002" i="36"/>
  <c r="J7003" i="36"/>
  <c r="J7004" i="36"/>
  <c r="J7005" i="36"/>
  <c r="J7006" i="36"/>
  <c r="J7007" i="36"/>
  <c r="J7008" i="36"/>
  <c r="J7009" i="36"/>
  <c r="J7010" i="36"/>
  <c r="J7011" i="36"/>
  <c r="J7012" i="36"/>
  <c r="J7013" i="36"/>
  <c r="J7014" i="36"/>
  <c r="J7015" i="36"/>
  <c r="J7016" i="36"/>
  <c r="J7017" i="36"/>
  <c r="J7018" i="36"/>
  <c r="J7019" i="36"/>
  <c r="J7020" i="36"/>
  <c r="J7021" i="36"/>
  <c r="J7022" i="36"/>
  <c r="J7023" i="36"/>
  <c r="J7024" i="36"/>
  <c r="J7025" i="36"/>
  <c r="J7026" i="36"/>
  <c r="J7027" i="36"/>
  <c r="J7028" i="36"/>
  <c r="J7029" i="36"/>
  <c r="J7030" i="36"/>
  <c r="J7031" i="36"/>
  <c r="J7032" i="36"/>
  <c r="J7033" i="36"/>
  <c r="J7034" i="36"/>
  <c r="J7035" i="36"/>
  <c r="J7036" i="36"/>
  <c r="J7037" i="36"/>
  <c r="J7038" i="36"/>
  <c r="J7039" i="36"/>
  <c r="J7040" i="36"/>
  <c r="J7041" i="36"/>
  <c r="J7042" i="36"/>
  <c r="J7043" i="36"/>
  <c r="J7044" i="36"/>
  <c r="J7045" i="36"/>
  <c r="J7046" i="36"/>
  <c r="J7047" i="36"/>
  <c r="J7048" i="36"/>
  <c r="J7049" i="36"/>
  <c r="J7050" i="36"/>
  <c r="J7051" i="36"/>
  <c r="J7052" i="36"/>
  <c r="J7053" i="36"/>
  <c r="J7054" i="36"/>
  <c r="J7055" i="36"/>
  <c r="J7056" i="36"/>
  <c r="J7057" i="36"/>
  <c r="J7058" i="36"/>
  <c r="J7059" i="36"/>
  <c r="J7060" i="36"/>
  <c r="J7061" i="36"/>
  <c r="J7062" i="36"/>
  <c r="J7063" i="36"/>
  <c r="J7064" i="36"/>
  <c r="J7065" i="36"/>
  <c r="J7066" i="36"/>
  <c r="J7067" i="36"/>
  <c r="J7068" i="36"/>
  <c r="J7069" i="36"/>
  <c r="J7070" i="36"/>
  <c r="J7071" i="36"/>
  <c r="J7072" i="36"/>
  <c r="J7073" i="36"/>
  <c r="J7074" i="36"/>
  <c r="J7075" i="36"/>
  <c r="J7076" i="36"/>
  <c r="J7077" i="36"/>
  <c r="J7078" i="36"/>
  <c r="J7079" i="36"/>
  <c r="J7080" i="36"/>
  <c r="J7081" i="36"/>
  <c r="J7082" i="36"/>
  <c r="J7083" i="36"/>
  <c r="J7084" i="36"/>
  <c r="J7085" i="36"/>
  <c r="J7086" i="36"/>
  <c r="J7087" i="36"/>
  <c r="J7088" i="36"/>
  <c r="J7089" i="36"/>
  <c r="J7090" i="36"/>
  <c r="J7091" i="36"/>
  <c r="J7092" i="36"/>
  <c r="J7093" i="36"/>
  <c r="J7094" i="36"/>
  <c r="J7095" i="36"/>
  <c r="J7096" i="36"/>
  <c r="J7097" i="36"/>
  <c r="J7098" i="36"/>
  <c r="J7099" i="36"/>
  <c r="J7100" i="36"/>
  <c r="J7101" i="36"/>
  <c r="J7102" i="36"/>
  <c r="J7103" i="36"/>
  <c r="J7104" i="36"/>
  <c r="J7105" i="36"/>
  <c r="J7106" i="36"/>
  <c r="J7107" i="36"/>
  <c r="J7108" i="36"/>
  <c r="J7109" i="36"/>
  <c r="J7110" i="36"/>
  <c r="J7111" i="36"/>
  <c r="J7112" i="36"/>
  <c r="J7113" i="36"/>
  <c r="J7114" i="36"/>
  <c r="J7115" i="36"/>
  <c r="J7116" i="36"/>
  <c r="J7117" i="36"/>
  <c r="J7118" i="36"/>
  <c r="J7119" i="36"/>
  <c r="J7120" i="36"/>
  <c r="J7121" i="36"/>
  <c r="J7122" i="36"/>
  <c r="J7123" i="36"/>
  <c r="J7124" i="36"/>
  <c r="J7125" i="36"/>
  <c r="J7126" i="36"/>
  <c r="J7127" i="36"/>
  <c r="J7128" i="36"/>
  <c r="J7129" i="36"/>
  <c r="J7130" i="36"/>
  <c r="J7131" i="36"/>
  <c r="J7132" i="36"/>
  <c r="J7133" i="36"/>
  <c r="J7134" i="36"/>
  <c r="J7135" i="36"/>
  <c r="J7136" i="36"/>
  <c r="J7137" i="36"/>
  <c r="J7138" i="36"/>
  <c r="J7139" i="36"/>
  <c r="J7140" i="36"/>
  <c r="J7141" i="36"/>
  <c r="J7142" i="36"/>
  <c r="J7143" i="36"/>
  <c r="J7144" i="36"/>
  <c r="J7145" i="36"/>
  <c r="J7146" i="36"/>
  <c r="J7147" i="36"/>
  <c r="J7148" i="36"/>
  <c r="J7149" i="36"/>
  <c r="J7150" i="36"/>
  <c r="J7151" i="36"/>
  <c r="J7152" i="36"/>
  <c r="J7153" i="36"/>
  <c r="J7154" i="36"/>
  <c r="J7155" i="36"/>
  <c r="J7156" i="36"/>
  <c r="J7157" i="36"/>
  <c r="J7158" i="36"/>
  <c r="J7159" i="36"/>
  <c r="J7160" i="36"/>
  <c r="J7161" i="36"/>
  <c r="J7162" i="36"/>
  <c r="J7163" i="36"/>
  <c r="J7164" i="36"/>
  <c r="J7165" i="36"/>
  <c r="J7166" i="36"/>
  <c r="J7167" i="36"/>
  <c r="J7168" i="36"/>
  <c r="J7169" i="36"/>
  <c r="J7170" i="36"/>
  <c r="J7171" i="36"/>
  <c r="J7172" i="36"/>
  <c r="J7173" i="36"/>
  <c r="J7174" i="36"/>
  <c r="J7175" i="36"/>
  <c r="J7176" i="36"/>
  <c r="J7177" i="36"/>
  <c r="J7178" i="36"/>
  <c r="J7179" i="36"/>
  <c r="J7180" i="36"/>
  <c r="J7181" i="36"/>
  <c r="J7182" i="36"/>
  <c r="J7183" i="36"/>
  <c r="J7184" i="36"/>
  <c r="J7185" i="36"/>
  <c r="J7186" i="36"/>
  <c r="J7187" i="36"/>
  <c r="J7188" i="36"/>
  <c r="J7189" i="36"/>
  <c r="J7190" i="36"/>
  <c r="J7191" i="36"/>
  <c r="J7192" i="36"/>
  <c r="J7193" i="36"/>
  <c r="J7194" i="36"/>
  <c r="J7195" i="36"/>
  <c r="J7196" i="36"/>
  <c r="J7197" i="36"/>
  <c r="J7198" i="36"/>
  <c r="J7199" i="36"/>
  <c r="J7200" i="36"/>
  <c r="J7201" i="36"/>
  <c r="J7202" i="36"/>
  <c r="J7203" i="36"/>
  <c r="J7204" i="36"/>
  <c r="J7205" i="36"/>
  <c r="J7206" i="36"/>
  <c r="J7207" i="36"/>
  <c r="J7208" i="36"/>
  <c r="J7209" i="36"/>
  <c r="J7210" i="36"/>
  <c r="J7211" i="36"/>
  <c r="J7212" i="36"/>
  <c r="J7213" i="36"/>
  <c r="J7214" i="36"/>
  <c r="J7215" i="36"/>
  <c r="J7216" i="36"/>
  <c r="J7217" i="36"/>
  <c r="J7218" i="36"/>
  <c r="J7219" i="36"/>
  <c r="J7220" i="36"/>
  <c r="J7221" i="36"/>
  <c r="J7222" i="36"/>
  <c r="J7223" i="36"/>
  <c r="J7224" i="36"/>
  <c r="J7225" i="36"/>
  <c r="J7226" i="36"/>
  <c r="J7227" i="36"/>
  <c r="J7228" i="36"/>
  <c r="J7229" i="36"/>
  <c r="J7230" i="36"/>
  <c r="J7231" i="36"/>
  <c r="J7232" i="36"/>
  <c r="J7233" i="36"/>
  <c r="J7234" i="36"/>
  <c r="J7235" i="36"/>
  <c r="J7236" i="36"/>
  <c r="J7237" i="36"/>
  <c r="J7238" i="36"/>
  <c r="J7239" i="36"/>
  <c r="J7240" i="36"/>
  <c r="J7241" i="36"/>
  <c r="J7242" i="36"/>
  <c r="J7243" i="36"/>
  <c r="J7244" i="36"/>
  <c r="J7245" i="36"/>
  <c r="J7246" i="36"/>
  <c r="J7247" i="36"/>
  <c r="J7248" i="36"/>
  <c r="J7249" i="36"/>
  <c r="J7250" i="36"/>
  <c r="J7251" i="36"/>
  <c r="J7252" i="36"/>
  <c r="J7253" i="36"/>
  <c r="J7254" i="36"/>
  <c r="J7255" i="36"/>
  <c r="J7256" i="36"/>
  <c r="J7257" i="36"/>
  <c r="J7258" i="36"/>
  <c r="J7259" i="36"/>
  <c r="J7260" i="36"/>
  <c r="J7261" i="36"/>
  <c r="J7262" i="36"/>
  <c r="J7263" i="36"/>
  <c r="J7264" i="36"/>
  <c r="J7265" i="36"/>
  <c r="J7266" i="36"/>
  <c r="J7267" i="36"/>
  <c r="J7268" i="36"/>
  <c r="J7269" i="36"/>
  <c r="J7270" i="36"/>
  <c r="J7271" i="36"/>
  <c r="J7272" i="36"/>
  <c r="J7273" i="36"/>
  <c r="J7274" i="36"/>
  <c r="J7275" i="36"/>
  <c r="J7276" i="36"/>
  <c r="J7277" i="36"/>
  <c r="J7278" i="36"/>
  <c r="J7279" i="36"/>
  <c r="J7280" i="36"/>
  <c r="J7281" i="36"/>
  <c r="J7282" i="36"/>
  <c r="J7283" i="36"/>
  <c r="J7284" i="36"/>
  <c r="J7285" i="36"/>
  <c r="J7286" i="36"/>
  <c r="J7287" i="36"/>
  <c r="J7288" i="36"/>
  <c r="J7289" i="36"/>
  <c r="J7290" i="36"/>
  <c r="J7291" i="36"/>
  <c r="J7292" i="36"/>
  <c r="J7293" i="36"/>
  <c r="J7294" i="36"/>
  <c r="J7295" i="36"/>
  <c r="J7296" i="36"/>
  <c r="J7297" i="36"/>
  <c r="J7298" i="36"/>
  <c r="J7299" i="36"/>
  <c r="J7300" i="36"/>
  <c r="J7301" i="36"/>
  <c r="J7302" i="36"/>
  <c r="J7303" i="36"/>
  <c r="J7304" i="36"/>
  <c r="J7305" i="36"/>
  <c r="J7306" i="36"/>
  <c r="J7307" i="36"/>
  <c r="J7308" i="36"/>
  <c r="J7309" i="36"/>
  <c r="J7310" i="36"/>
  <c r="J7311" i="36"/>
  <c r="J7312" i="36"/>
  <c r="J7313" i="36"/>
  <c r="J7314" i="36"/>
  <c r="J7315" i="36"/>
  <c r="J7316" i="36"/>
  <c r="J7317" i="36"/>
  <c r="J7318" i="36"/>
  <c r="J7319" i="36"/>
  <c r="J7320" i="36"/>
  <c r="J7321" i="36"/>
  <c r="J7322" i="36"/>
  <c r="J7323" i="36"/>
  <c r="J7324" i="36"/>
  <c r="J7325" i="36"/>
  <c r="J7326" i="36"/>
  <c r="J7327" i="36"/>
  <c r="J7328" i="36"/>
  <c r="J7329" i="36"/>
  <c r="J7330" i="36"/>
  <c r="J7331" i="36"/>
  <c r="J7332" i="36"/>
  <c r="J7333" i="36"/>
  <c r="J7334" i="36"/>
  <c r="J7335" i="36"/>
  <c r="J7336" i="36"/>
  <c r="J7337" i="36"/>
  <c r="J7338" i="36"/>
  <c r="J7339" i="36"/>
  <c r="J7340" i="36"/>
  <c r="J7341" i="36"/>
  <c r="J7342" i="36"/>
  <c r="J7343" i="36"/>
  <c r="J7344" i="36"/>
  <c r="J7345" i="36"/>
  <c r="J7346" i="36"/>
  <c r="J7347" i="36"/>
  <c r="J7348" i="36"/>
  <c r="J7349" i="36"/>
  <c r="J7350" i="36"/>
  <c r="J7351" i="36"/>
  <c r="J7352" i="36"/>
  <c r="J7353" i="36"/>
  <c r="J7354" i="36"/>
  <c r="J7355" i="36"/>
  <c r="J7356" i="36"/>
  <c r="J7357" i="36"/>
  <c r="J7358" i="36"/>
  <c r="J7359" i="36"/>
  <c r="J7360" i="36"/>
  <c r="J7361" i="36"/>
  <c r="J7362" i="36"/>
  <c r="J7363" i="36"/>
  <c r="J7364" i="36"/>
  <c r="J7365" i="36"/>
  <c r="J7366" i="36"/>
  <c r="J7367" i="36"/>
  <c r="J7368" i="36"/>
  <c r="J7369" i="36"/>
  <c r="J7370" i="36"/>
  <c r="J7371" i="36"/>
  <c r="J7372" i="36"/>
  <c r="J7373" i="36"/>
  <c r="J7374" i="36"/>
  <c r="J7375" i="36"/>
  <c r="J7376" i="36"/>
  <c r="J7377" i="36"/>
  <c r="J7378" i="36"/>
  <c r="J7379" i="36"/>
  <c r="J7380" i="36"/>
  <c r="J7381" i="36"/>
  <c r="J7382" i="36"/>
  <c r="J7383" i="36"/>
  <c r="J7384" i="36"/>
  <c r="J7385" i="36"/>
  <c r="J7386" i="36"/>
  <c r="J7387" i="36"/>
  <c r="J7388" i="36"/>
  <c r="J7389" i="36"/>
  <c r="J7390" i="36"/>
  <c r="J7391" i="36"/>
  <c r="J7392" i="36"/>
  <c r="J7393" i="36"/>
  <c r="J7394" i="36"/>
  <c r="J7395" i="36"/>
  <c r="J7396" i="36"/>
  <c r="J7397" i="36"/>
  <c r="J7398" i="36"/>
  <c r="J7399" i="36"/>
  <c r="J7400" i="36"/>
  <c r="J7401" i="36"/>
  <c r="J7402" i="36"/>
  <c r="J7403" i="36"/>
  <c r="J7404" i="36"/>
  <c r="J7405" i="36"/>
  <c r="J7406" i="36"/>
  <c r="J7407" i="36"/>
  <c r="J7408" i="36"/>
  <c r="J7409" i="36"/>
  <c r="J7410" i="36"/>
  <c r="J7411" i="36"/>
  <c r="J7412" i="36"/>
  <c r="J7413" i="36"/>
  <c r="J7414" i="36"/>
  <c r="J7415" i="36"/>
  <c r="J7416" i="36"/>
  <c r="J7417" i="36"/>
  <c r="J7418" i="36"/>
  <c r="J7419" i="36"/>
  <c r="J7420" i="36"/>
  <c r="J7421" i="36"/>
  <c r="J7422" i="36"/>
  <c r="J7423" i="36"/>
  <c r="J7424" i="36"/>
  <c r="J7425" i="36"/>
  <c r="J7426" i="36"/>
  <c r="J7427" i="36"/>
  <c r="J7428" i="36"/>
  <c r="J7429" i="36"/>
  <c r="J7430" i="36"/>
  <c r="J7431" i="36"/>
  <c r="J7432" i="36"/>
  <c r="J7433" i="36"/>
  <c r="J7434" i="36"/>
  <c r="J7435" i="36"/>
  <c r="J7436" i="36"/>
  <c r="J7437" i="36"/>
  <c r="J7438" i="36"/>
  <c r="J7439" i="36"/>
  <c r="J7440" i="36"/>
  <c r="J7441" i="36"/>
  <c r="J7442" i="36"/>
  <c r="J7443" i="36"/>
  <c r="J7444" i="36"/>
  <c r="J7445" i="36"/>
  <c r="J7446" i="36"/>
  <c r="J7447" i="36"/>
  <c r="J7448" i="36"/>
  <c r="J7449" i="36"/>
  <c r="J7450" i="36"/>
  <c r="J7451" i="36"/>
  <c r="J7452" i="36"/>
  <c r="J7453" i="36"/>
  <c r="J7454" i="36"/>
  <c r="J7455" i="36"/>
  <c r="J7456" i="36"/>
  <c r="J7457" i="36"/>
  <c r="J7458" i="36"/>
  <c r="J7459" i="36"/>
  <c r="J7460" i="36"/>
  <c r="J7461" i="36"/>
  <c r="J7462" i="36"/>
  <c r="J7463" i="36"/>
  <c r="J7464" i="36"/>
  <c r="J7465" i="36"/>
  <c r="J7466" i="36"/>
  <c r="J7467" i="36"/>
  <c r="J7468" i="36"/>
  <c r="J7469" i="36"/>
  <c r="J7470" i="36"/>
  <c r="J7471" i="36"/>
  <c r="J7472" i="36"/>
  <c r="J7473" i="36"/>
  <c r="J7474" i="36"/>
  <c r="J7475" i="36"/>
  <c r="J7476" i="36"/>
  <c r="J7477" i="36"/>
  <c r="J7478" i="36"/>
  <c r="J7479" i="36"/>
  <c r="J7480" i="36"/>
  <c r="J7481" i="36"/>
  <c r="J7482" i="36"/>
  <c r="J7483" i="36"/>
  <c r="J7484" i="36"/>
  <c r="J7485" i="36"/>
  <c r="J7486" i="36"/>
  <c r="J7487" i="36"/>
  <c r="J7488" i="36"/>
  <c r="J7489" i="36"/>
  <c r="J7490" i="36"/>
  <c r="J7491" i="36"/>
  <c r="J7492" i="36"/>
  <c r="J7493" i="36"/>
  <c r="J7494" i="36"/>
  <c r="J7495" i="36"/>
  <c r="J7496" i="36"/>
  <c r="J7497" i="36"/>
  <c r="J7498" i="36"/>
  <c r="J7499" i="36"/>
  <c r="J7500" i="36"/>
  <c r="J7501" i="36"/>
  <c r="J7502" i="36"/>
  <c r="J7503" i="36"/>
  <c r="J7504" i="36"/>
  <c r="J7505" i="36"/>
  <c r="J7506" i="36"/>
  <c r="J7507" i="36"/>
  <c r="J7508" i="36"/>
  <c r="J7509" i="36"/>
  <c r="J7510" i="36"/>
  <c r="J7511" i="36"/>
  <c r="J7512" i="36"/>
  <c r="J7513" i="36"/>
  <c r="J7514" i="36"/>
  <c r="J7515" i="36"/>
  <c r="J7516" i="36"/>
  <c r="J7517" i="36"/>
  <c r="J7518" i="36"/>
  <c r="J7519" i="36"/>
  <c r="J7520" i="36"/>
  <c r="J7521" i="36"/>
  <c r="J7522" i="36"/>
  <c r="J7523" i="36"/>
  <c r="J7524" i="36"/>
  <c r="J7525" i="36"/>
  <c r="J7526" i="36"/>
  <c r="J7527" i="36"/>
  <c r="J7528" i="36"/>
  <c r="J7529" i="36"/>
  <c r="J7530" i="36"/>
  <c r="J7531" i="36"/>
  <c r="J7532" i="36"/>
  <c r="J7533" i="36"/>
  <c r="J7534" i="36"/>
  <c r="J7535" i="36"/>
  <c r="J7536" i="36"/>
  <c r="J7537" i="36"/>
  <c r="J7538" i="36"/>
  <c r="J7539" i="36"/>
  <c r="J7540" i="36"/>
  <c r="J7541" i="36"/>
  <c r="J7542" i="36"/>
  <c r="J7543" i="36"/>
  <c r="J7544" i="36"/>
  <c r="J7545" i="36"/>
  <c r="J7546" i="36"/>
  <c r="J7547" i="36"/>
  <c r="J7548" i="36"/>
  <c r="J7549" i="36"/>
  <c r="J7550" i="36"/>
  <c r="J7551" i="36"/>
  <c r="J7552" i="36"/>
  <c r="J7553" i="36"/>
  <c r="J7554" i="36"/>
  <c r="J7555" i="36"/>
  <c r="J7556" i="36"/>
  <c r="J7557" i="36"/>
  <c r="J7558" i="36"/>
  <c r="J7559" i="36"/>
  <c r="J7560" i="36"/>
  <c r="J7561" i="36"/>
  <c r="J7562" i="36"/>
  <c r="J7563" i="36"/>
  <c r="J7564" i="36"/>
  <c r="J7565" i="36"/>
  <c r="J7566" i="36"/>
  <c r="J7567" i="36"/>
  <c r="J7568" i="36"/>
  <c r="J7569" i="36"/>
  <c r="J7570" i="36"/>
  <c r="J7571" i="36"/>
  <c r="J7572" i="36"/>
  <c r="J7573" i="36"/>
  <c r="J7574" i="36"/>
  <c r="J7575" i="36"/>
  <c r="J7576" i="36"/>
  <c r="J7577" i="36"/>
  <c r="J7578" i="36"/>
  <c r="J7579" i="36"/>
  <c r="J7580" i="36"/>
  <c r="J7581" i="36"/>
  <c r="J7582" i="36"/>
  <c r="J7583" i="36"/>
  <c r="J7584" i="36"/>
  <c r="J7585" i="36"/>
  <c r="J7586" i="36"/>
  <c r="J7587" i="36"/>
  <c r="J7588" i="36"/>
  <c r="J7589" i="36"/>
  <c r="J7590" i="36"/>
  <c r="J7591" i="36"/>
  <c r="J7592" i="36"/>
  <c r="J7593" i="36"/>
  <c r="J7594" i="36"/>
  <c r="J7595" i="36"/>
  <c r="J7596" i="36"/>
  <c r="J7597" i="36"/>
  <c r="J7598" i="36"/>
  <c r="J7599" i="36"/>
  <c r="J7600" i="36"/>
  <c r="J7601" i="36"/>
  <c r="J7602" i="36"/>
  <c r="J7603" i="36"/>
  <c r="J7604" i="36"/>
  <c r="J7605" i="36"/>
  <c r="J7606" i="36"/>
  <c r="J7607" i="36"/>
  <c r="J7608" i="36"/>
  <c r="J7609" i="36"/>
  <c r="J7610" i="36"/>
  <c r="J7611" i="36"/>
  <c r="J7612" i="36"/>
  <c r="J7613" i="36"/>
  <c r="J7614" i="36"/>
  <c r="J7615" i="36"/>
  <c r="J7616" i="36"/>
  <c r="J7617" i="36"/>
  <c r="J7618" i="36"/>
  <c r="J7619" i="36"/>
  <c r="J7620" i="36"/>
  <c r="J7621" i="36"/>
  <c r="J7622" i="36"/>
  <c r="J7623" i="36"/>
  <c r="J7624" i="36"/>
  <c r="J7625" i="36"/>
  <c r="J7626" i="36"/>
  <c r="J7627" i="36"/>
  <c r="J7628" i="36"/>
  <c r="J7629" i="36"/>
  <c r="J7630" i="36"/>
  <c r="J7631" i="36"/>
  <c r="J7632" i="36"/>
  <c r="J7633" i="36"/>
  <c r="J7634" i="36"/>
  <c r="J7635" i="36"/>
  <c r="J7636" i="36"/>
  <c r="J7637" i="36"/>
  <c r="J7638" i="36"/>
  <c r="J7639" i="36"/>
  <c r="J7640" i="36"/>
  <c r="J7641" i="36"/>
  <c r="J7642" i="36"/>
  <c r="J7643" i="36"/>
  <c r="J7644" i="36"/>
  <c r="J7645" i="36"/>
  <c r="J7646" i="36"/>
  <c r="J7647" i="36"/>
  <c r="J7648" i="36"/>
  <c r="J7649" i="36"/>
  <c r="J7650" i="36"/>
  <c r="J7651" i="36"/>
  <c r="J7652" i="36"/>
  <c r="J7653" i="36"/>
  <c r="J7654" i="36"/>
  <c r="J7655" i="36"/>
  <c r="J7656" i="36"/>
  <c r="J7657" i="36"/>
  <c r="J7658" i="36"/>
  <c r="J7659" i="36"/>
  <c r="J7660" i="36"/>
  <c r="J7661" i="36"/>
  <c r="J7662" i="36"/>
  <c r="J7663" i="36"/>
  <c r="J7664" i="36"/>
  <c r="J7665" i="36"/>
  <c r="J7666" i="36"/>
  <c r="J7667" i="36"/>
  <c r="J7668" i="36"/>
  <c r="J7669" i="36"/>
  <c r="J7670" i="36"/>
  <c r="J7671" i="36"/>
  <c r="J7672" i="36"/>
  <c r="J7673" i="36"/>
  <c r="J7674" i="36"/>
  <c r="J7675" i="36"/>
  <c r="J7676" i="36"/>
  <c r="J7677" i="36"/>
  <c r="J7678" i="36"/>
  <c r="J7679" i="36"/>
  <c r="J7680" i="36"/>
  <c r="J7681" i="36"/>
  <c r="J7682" i="36"/>
  <c r="J7683" i="36"/>
  <c r="J7684" i="36"/>
  <c r="J7685" i="36"/>
  <c r="J7686" i="36"/>
  <c r="J7687" i="36"/>
  <c r="J7688" i="36"/>
  <c r="J7689" i="36"/>
  <c r="J7690" i="36"/>
  <c r="J7691" i="36"/>
  <c r="J7692" i="36"/>
  <c r="J7693" i="36"/>
  <c r="J7694" i="36"/>
  <c r="J7695" i="36"/>
  <c r="J7696" i="36"/>
  <c r="J7697" i="36"/>
  <c r="J7698" i="36"/>
  <c r="J7699" i="36"/>
  <c r="J7700" i="36"/>
  <c r="J7701" i="36"/>
  <c r="J7702" i="36"/>
  <c r="J7703" i="36"/>
  <c r="J7704" i="36"/>
  <c r="J7705" i="36"/>
  <c r="J7706" i="36"/>
  <c r="J7707" i="36"/>
  <c r="J7708" i="36"/>
  <c r="J7709" i="36"/>
  <c r="J7710" i="36"/>
  <c r="J7711" i="36"/>
  <c r="J7712" i="36"/>
  <c r="J7713" i="36"/>
  <c r="J7714" i="36"/>
  <c r="J7715" i="36"/>
  <c r="J7716" i="36"/>
  <c r="J7717" i="36"/>
  <c r="J7718" i="36"/>
  <c r="J7719" i="36"/>
  <c r="J7720" i="36"/>
  <c r="J7721" i="36"/>
  <c r="J7722" i="36"/>
  <c r="J7723" i="36"/>
  <c r="J7724" i="36"/>
  <c r="J7725" i="36"/>
  <c r="J7726" i="36"/>
  <c r="J7727" i="36"/>
  <c r="J7728" i="36"/>
  <c r="J7729" i="36"/>
  <c r="J7730" i="36"/>
  <c r="J7731" i="36"/>
  <c r="J7732" i="36"/>
  <c r="J7733" i="36"/>
  <c r="J7734" i="36"/>
  <c r="J7735" i="36"/>
  <c r="J7736" i="36"/>
  <c r="J7737" i="36"/>
  <c r="J7738" i="36"/>
  <c r="J7739" i="36"/>
  <c r="J7740" i="36"/>
  <c r="J7741" i="36"/>
  <c r="J7742" i="36"/>
  <c r="J7743" i="36"/>
  <c r="J7744" i="36"/>
  <c r="J7745" i="36"/>
  <c r="J7746" i="36"/>
  <c r="J7747" i="36"/>
  <c r="J7748" i="36"/>
  <c r="J7749" i="36"/>
  <c r="J7750" i="36"/>
  <c r="J7751" i="36"/>
  <c r="J7752" i="36"/>
  <c r="J7753" i="36"/>
  <c r="J7754" i="36"/>
  <c r="J7755" i="36"/>
  <c r="J7756" i="36"/>
  <c r="J7757" i="36"/>
  <c r="J7758" i="36"/>
  <c r="J7759" i="36"/>
  <c r="J7760" i="36"/>
  <c r="J7761" i="36"/>
  <c r="J7762" i="36"/>
  <c r="J7763" i="36"/>
  <c r="J7764" i="36"/>
  <c r="J7765" i="36"/>
  <c r="J7766" i="36"/>
  <c r="J7767" i="36"/>
  <c r="J7768" i="36"/>
  <c r="J7769" i="36"/>
  <c r="J7770" i="36"/>
  <c r="J7771" i="36"/>
  <c r="J7772" i="36"/>
  <c r="J7773" i="36"/>
  <c r="J7774" i="36"/>
  <c r="J7775" i="36"/>
  <c r="J7776" i="36"/>
  <c r="J7777" i="36"/>
  <c r="J7778" i="36"/>
  <c r="J7779" i="36"/>
  <c r="J7780" i="36"/>
  <c r="J7781" i="36"/>
  <c r="J7782" i="36"/>
  <c r="J7783" i="36"/>
  <c r="J7784" i="36"/>
  <c r="J7785" i="36"/>
  <c r="J7786" i="36"/>
  <c r="J7787" i="36"/>
  <c r="J7788" i="36"/>
  <c r="J7789" i="36"/>
  <c r="J7790" i="36"/>
  <c r="J7791" i="36"/>
  <c r="J7792" i="36"/>
  <c r="J7793" i="36"/>
  <c r="J7794" i="36"/>
  <c r="J7795" i="36"/>
  <c r="J7796" i="36"/>
  <c r="J7797" i="36"/>
  <c r="J7798" i="36"/>
  <c r="J7799" i="36"/>
  <c r="J7800" i="36"/>
  <c r="J7801" i="36"/>
  <c r="J7802" i="36"/>
  <c r="J7803" i="36"/>
  <c r="J7804" i="36"/>
  <c r="J7805" i="36"/>
  <c r="J7806" i="36"/>
  <c r="J7807" i="36"/>
  <c r="J7808" i="36"/>
  <c r="J7809" i="36"/>
  <c r="J7810" i="36"/>
  <c r="J7811" i="36"/>
  <c r="J7812" i="36"/>
  <c r="J7813" i="36"/>
  <c r="J7814" i="36"/>
  <c r="J7815" i="36"/>
  <c r="J7816" i="36"/>
  <c r="J7817" i="36"/>
  <c r="J7818" i="36"/>
  <c r="J7819" i="36"/>
  <c r="J7820" i="36"/>
  <c r="J7821" i="36"/>
  <c r="J7822" i="36"/>
  <c r="J7823" i="36"/>
  <c r="J7824" i="36"/>
  <c r="J7825" i="36"/>
  <c r="J7826" i="36"/>
  <c r="J7827" i="36"/>
  <c r="J7828" i="36"/>
  <c r="J7829" i="36"/>
  <c r="J7830" i="36"/>
  <c r="J7831" i="36"/>
  <c r="J7832" i="36"/>
  <c r="J7833" i="36"/>
  <c r="J7834" i="36"/>
  <c r="J7835" i="36"/>
  <c r="J7836" i="36"/>
  <c r="J7837" i="36"/>
  <c r="J7838" i="36"/>
  <c r="J7839" i="36"/>
  <c r="J7840" i="36"/>
  <c r="J7841" i="36"/>
  <c r="J7842" i="36"/>
  <c r="J7843" i="36"/>
  <c r="J7844" i="36"/>
  <c r="J7845" i="36"/>
  <c r="J7846" i="36"/>
  <c r="J7847" i="36"/>
  <c r="J7848" i="36"/>
  <c r="J7849" i="36"/>
  <c r="J7850" i="36"/>
  <c r="J7851" i="36"/>
  <c r="J7852" i="36"/>
  <c r="J7853" i="36"/>
  <c r="J7854" i="36"/>
  <c r="J7855" i="36"/>
  <c r="J7856" i="36"/>
  <c r="J7857" i="36"/>
  <c r="J7858" i="36"/>
  <c r="J7859" i="36"/>
  <c r="J7860" i="36"/>
  <c r="J7861" i="36"/>
  <c r="J7862" i="36"/>
  <c r="J7863" i="36"/>
  <c r="J7864" i="36"/>
  <c r="J7865" i="36"/>
  <c r="J7866" i="36"/>
  <c r="J7867" i="36"/>
  <c r="J7868" i="36"/>
  <c r="J7869" i="36"/>
  <c r="J7870" i="36"/>
  <c r="J7871" i="36"/>
  <c r="J7872" i="36"/>
  <c r="J7873" i="36"/>
  <c r="J7874" i="36"/>
  <c r="J7875" i="36"/>
  <c r="J7876" i="36"/>
  <c r="J7877" i="36"/>
  <c r="J7878" i="36"/>
  <c r="J7879" i="36"/>
  <c r="J7880" i="36"/>
  <c r="J7881" i="36"/>
  <c r="J7882" i="36"/>
  <c r="J7883" i="36"/>
  <c r="J7884" i="36"/>
  <c r="J7885" i="36"/>
  <c r="J7886" i="36"/>
  <c r="J7887" i="36"/>
  <c r="J7888" i="36"/>
  <c r="J7889" i="36"/>
  <c r="J7890" i="36"/>
  <c r="J7891" i="36"/>
  <c r="J7892" i="36"/>
  <c r="J7893" i="36"/>
  <c r="J7894" i="36"/>
  <c r="J7895" i="36"/>
  <c r="J7896" i="36"/>
  <c r="J7897" i="36"/>
  <c r="J7898" i="36"/>
  <c r="J7899" i="36"/>
  <c r="J7900" i="36"/>
  <c r="J7901" i="36"/>
  <c r="J7902" i="36"/>
  <c r="J7903" i="36"/>
  <c r="J7904" i="36"/>
  <c r="J7905" i="36"/>
  <c r="J7906" i="36"/>
  <c r="J7907" i="36"/>
  <c r="J7908" i="36"/>
  <c r="J7909" i="36"/>
  <c r="J7910" i="36"/>
  <c r="J7911" i="36"/>
  <c r="J7912" i="36"/>
  <c r="J7913" i="36"/>
  <c r="J7914" i="36"/>
  <c r="J7915" i="36"/>
  <c r="J7916" i="36"/>
  <c r="J7917" i="36"/>
  <c r="J7918" i="36"/>
  <c r="J7919" i="36"/>
  <c r="J7920" i="36"/>
  <c r="J7921" i="36"/>
  <c r="J7922" i="36"/>
  <c r="J7923" i="36"/>
  <c r="J7924" i="36"/>
  <c r="J7925" i="36"/>
  <c r="J7926" i="36"/>
  <c r="J7927" i="36"/>
  <c r="J7928" i="36"/>
  <c r="J7929" i="36"/>
  <c r="J7930" i="36"/>
  <c r="J7931" i="36"/>
  <c r="J7932" i="36"/>
  <c r="J7933" i="36"/>
  <c r="J7934" i="36"/>
  <c r="J7935" i="36"/>
  <c r="J7936" i="36"/>
  <c r="J7937" i="36"/>
  <c r="J7938" i="36"/>
  <c r="J7939" i="36"/>
  <c r="J7940" i="36"/>
  <c r="J7941" i="36"/>
  <c r="J7942" i="36"/>
  <c r="J7943" i="36"/>
  <c r="J7944" i="36"/>
  <c r="J7945" i="36"/>
  <c r="J7946" i="36"/>
  <c r="J7947" i="36"/>
  <c r="J7948" i="36"/>
  <c r="J7949" i="36"/>
  <c r="J7950" i="36"/>
  <c r="J7951" i="36"/>
  <c r="J7952" i="36"/>
  <c r="J7953" i="36"/>
  <c r="J7954" i="36"/>
  <c r="J7955" i="36"/>
  <c r="J7956" i="36"/>
  <c r="J7957" i="36"/>
  <c r="J7958" i="36"/>
  <c r="J7959" i="36"/>
  <c r="J7960" i="36"/>
  <c r="J7961" i="36"/>
  <c r="J7962" i="36"/>
  <c r="J7963" i="36"/>
  <c r="J7964" i="36"/>
  <c r="J7965" i="36"/>
  <c r="J7966" i="36"/>
  <c r="J7967" i="36"/>
  <c r="J7968" i="36"/>
  <c r="J7969" i="36"/>
  <c r="J7970" i="36"/>
  <c r="J7971" i="36"/>
  <c r="J7972" i="36"/>
  <c r="J7973" i="36"/>
  <c r="J7974" i="36"/>
  <c r="J7975" i="36"/>
  <c r="J7976" i="36"/>
  <c r="J7977" i="36"/>
  <c r="J7978" i="36"/>
  <c r="J7979" i="36"/>
  <c r="J7980" i="36"/>
  <c r="J7981" i="36"/>
  <c r="J7982" i="36"/>
  <c r="J7983" i="36"/>
  <c r="J7984" i="36"/>
  <c r="J7985" i="36"/>
  <c r="J7986" i="36"/>
  <c r="J7987" i="36"/>
  <c r="J7988" i="36"/>
  <c r="J7989" i="36"/>
  <c r="J7990" i="36"/>
  <c r="J7991" i="36"/>
  <c r="J7992" i="36"/>
  <c r="J7993" i="36"/>
  <c r="J7994" i="36"/>
  <c r="J7995" i="36"/>
  <c r="J7996" i="36"/>
  <c r="J7997" i="36"/>
  <c r="J7998" i="36"/>
  <c r="J7999" i="36"/>
  <c r="J8000" i="36"/>
  <c r="J8001" i="36"/>
  <c r="J8002" i="36"/>
  <c r="J8003" i="36"/>
  <c r="J8004" i="36"/>
  <c r="J8005" i="36"/>
  <c r="J8006" i="36"/>
  <c r="J8007" i="36"/>
  <c r="J8008" i="36"/>
  <c r="J8009" i="36"/>
  <c r="J8010" i="36"/>
  <c r="J8011" i="36"/>
  <c r="J8012" i="36"/>
  <c r="J8013" i="36"/>
  <c r="J8014" i="36"/>
  <c r="J8015" i="36"/>
  <c r="J8016" i="36"/>
  <c r="J8017" i="36"/>
  <c r="J8018" i="36"/>
  <c r="J8019" i="36"/>
  <c r="J8020" i="36"/>
  <c r="J8021" i="36"/>
  <c r="J8022" i="36"/>
  <c r="J8023" i="36"/>
  <c r="J8024" i="36"/>
  <c r="J8025" i="36"/>
  <c r="J8026" i="36"/>
  <c r="J8027" i="36"/>
  <c r="J8028" i="36"/>
  <c r="J8029" i="36"/>
  <c r="J8030" i="36"/>
  <c r="J8031" i="36"/>
  <c r="J8032" i="36"/>
  <c r="J8033" i="36"/>
  <c r="J8034" i="36"/>
  <c r="J8035" i="36"/>
  <c r="J8036" i="36"/>
  <c r="J8037" i="36"/>
  <c r="J8038" i="36"/>
  <c r="J8039" i="36"/>
  <c r="J8040" i="36"/>
  <c r="J8041" i="36"/>
  <c r="J8042" i="36"/>
  <c r="J8043" i="36"/>
  <c r="J8044" i="36"/>
  <c r="J8045" i="36"/>
  <c r="J8046" i="36"/>
  <c r="J8047" i="36"/>
  <c r="J8048" i="36"/>
  <c r="J8049" i="36"/>
  <c r="J8050" i="36"/>
  <c r="J8051" i="36"/>
  <c r="J8052" i="36"/>
  <c r="J8053" i="36"/>
  <c r="J8054" i="36"/>
  <c r="J8055" i="36"/>
  <c r="J8056" i="36"/>
  <c r="J8057" i="36"/>
  <c r="J8058" i="36"/>
  <c r="J8059" i="36"/>
  <c r="J8060" i="36"/>
  <c r="J8061" i="36"/>
  <c r="J8062" i="36"/>
  <c r="J8063" i="36"/>
  <c r="J8064" i="36"/>
  <c r="J8065" i="36"/>
  <c r="J8066" i="36"/>
  <c r="J8067" i="36"/>
  <c r="J8068" i="36"/>
  <c r="J8069" i="36"/>
  <c r="J8070" i="36"/>
  <c r="J8071" i="36"/>
  <c r="J8072" i="36"/>
  <c r="J8073" i="36"/>
  <c r="J8074" i="36"/>
  <c r="J8075" i="36"/>
  <c r="J8076" i="36"/>
  <c r="J8077" i="36"/>
  <c r="J8078" i="36"/>
  <c r="J8079" i="36"/>
  <c r="J8080" i="36"/>
  <c r="J8081" i="36"/>
  <c r="J8082" i="36"/>
  <c r="J8083" i="36"/>
  <c r="J8084" i="36"/>
  <c r="J8085" i="36"/>
  <c r="J8086" i="36"/>
  <c r="J8087" i="36"/>
  <c r="J8088" i="36"/>
  <c r="J8089" i="36"/>
  <c r="J8090" i="36"/>
  <c r="J8091" i="36"/>
  <c r="J8092" i="36"/>
  <c r="J8093" i="36"/>
  <c r="J8094" i="36"/>
  <c r="J8095" i="36"/>
  <c r="J8096" i="36"/>
  <c r="J8097" i="36"/>
  <c r="J8098" i="36"/>
  <c r="J8099" i="36"/>
  <c r="J8100" i="36"/>
  <c r="J8101" i="36"/>
  <c r="J8102" i="36"/>
  <c r="J8103" i="36"/>
  <c r="J8104" i="36"/>
  <c r="J8105" i="36"/>
  <c r="J8106" i="36"/>
  <c r="J8107" i="36"/>
  <c r="J8108" i="36"/>
  <c r="J8109" i="36"/>
  <c r="J8110" i="36"/>
  <c r="J8111" i="36"/>
  <c r="J8112" i="36"/>
  <c r="J8113" i="36"/>
  <c r="J8114" i="36"/>
  <c r="J8115" i="36"/>
  <c r="J8116" i="36"/>
  <c r="J8117" i="36"/>
  <c r="J8118" i="36"/>
  <c r="J8119" i="36"/>
  <c r="J8120" i="36"/>
  <c r="J8121" i="36"/>
  <c r="J8122" i="36"/>
  <c r="J8123" i="36"/>
  <c r="J8124" i="36"/>
  <c r="J8125" i="36"/>
  <c r="J8126" i="36"/>
  <c r="J8127" i="36"/>
  <c r="J8128" i="36"/>
  <c r="J8129" i="36"/>
  <c r="J8130" i="36"/>
  <c r="J8131" i="36"/>
  <c r="J8132" i="36"/>
  <c r="J8133" i="36"/>
  <c r="J8134" i="36"/>
  <c r="J8135" i="36"/>
  <c r="J8136" i="36"/>
  <c r="J8137" i="36"/>
  <c r="J8138" i="36"/>
  <c r="J8139" i="36"/>
  <c r="J8140" i="36"/>
  <c r="J8141" i="36"/>
  <c r="J8142" i="36"/>
  <c r="J8143" i="36"/>
  <c r="J8144" i="36"/>
  <c r="J8145" i="36"/>
  <c r="J8146" i="36"/>
  <c r="J8147" i="36"/>
  <c r="J8148" i="36"/>
  <c r="J8149" i="36"/>
  <c r="J8150" i="36"/>
  <c r="J8151" i="36"/>
  <c r="J8152" i="36"/>
  <c r="J8153" i="36"/>
  <c r="J8154" i="36"/>
  <c r="J8155" i="36"/>
  <c r="J8156" i="36"/>
  <c r="J8157" i="36"/>
  <c r="J8158" i="36"/>
  <c r="J8159" i="36"/>
  <c r="J8160" i="36"/>
  <c r="J8161" i="36"/>
  <c r="J8162" i="36"/>
  <c r="J8163" i="36"/>
  <c r="J8164" i="36"/>
  <c r="J8165" i="36"/>
  <c r="J8166" i="36"/>
  <c r="J8167" i="36"/>
  <c r="J8168" i="36"/>
  <c r="J8169" i="36"/>
  <c r="J8170" i="36"/>
  <c r="J8171" i="36"/>
  <c r="J8172" i="36"/>
  <c r="J8173" i="36"/>
  <c r="J8174" i="36"/>
  <c r="J8175" i="36"/>
  <c r="J8176" i="36"/>
  <c r="J8177" i="36"/>
  <c r="J8178" i="36"/>
  <c r="J8179" i="36"/>
  <c r="J8180" i="36"/>
  <c r="J8181" i="36"/>
  <c r="J8182" i="36"/>
  <c r="J8183" i="36"/>
  <c r="J8184" i="36"/>
  <c r="J8185" i="36"/>
  <c r="J8186" i="36"/>
  <c r="J8187" i="36"/>
  <c r="J8188" i="36"/>
  <c r="J8189" i="36"/>
  <c r="J8190" i="36"/>
  <c r="J8191" i="36"/>
  <c r="J8192" i="36"/>
  <c r="J8193" i="36"/>
  <c r="J8194" i="36"/>
  <c r="J8195" i="36"/>
  <c r="J8196" i="36"/>
  <c r="J8197" i="36"/>
  <c r="J8198" i="36"/>
  <c r="J8199" i="36"/>
  <c r="J8200" i="36"/>
  <c r="J8201" i="36"/>
  <c r="J8202" i="36"/>
  <c r="J8203" i="36"/>
  <c r="J8204" i="36"/>
  <c r="J8205" i="36"/>
  <c r="J8206" i="36"/>
  <c r="J8207" i="36"/>
  <c r="J8208" i="36"/>
  <c r="J8209" i="36"/>
  <c r="J8210" i="36"/>
  <c r="J8211" i="36"/>
  <c r="J8212" i="36"/>
  <c r="J8213" i="36"/>
  <c r="J8214" i="36"/>
  <c r="J8215" i="36"/>
  <c r="J8216" i="36"/>
  <c r="J8217" i="36"/>
  <c r="J8218" i="36"/>
  <c r="J8219" i="36"/>
  <c r="J8220" i="36"/>
  <c r="J8221" i="36"/>
  <c r="J8222" i="36"/>
  <c r="J8223" i="36"/>
  <c r="J8224" i="36"/>
  <c r="J8225" i="36"/>
  <c r="J8226" i="36"/>
  <c r="J8227" i="36"/>
  <c r="J8228" i="36"/>
  <c r="J8229" i="36"/>
  <c r="J8230" i="36"/>
  <c r="J8231" i="36"/>
  <c r="J8232" i="36"/>
  <c r="J8233" i="36"/>
  <c r="J8234" i="36"/>
  <c r="J8235" i="36"/>
  <c r="J8236" i="36"/>
  <c r="J8237" i="36"/>
  <c r="J8238" i="36"/>
  <c r="J8239" i="36"/>
  <c r="J8240" i="36"/>
  <c r="J8241" i="36"/>
  <c r="J8242" i="36"/>
  <c r="J8243" i="36"/>
  <c r="J8244" i="36"/>
  <c r="J8245" i="36"/>
  <c r="J8246" i="36"/>
  <c r="J8247" i="36"/>
  <c r="J8248" i="36"/>
  <c r="J8249" i="36"/>
  <c r="J8250" i="36"/>
  <c r="J8251" i="36"/>
  <c r="J8252" i="36"/>
  <c r="J8253" i="36"/>
  <c r="J8254" i="36"/>
  <c r="J8255" i="36"/>
  <c r="J8256" i="36"/>
  <c r="J8257" i="36"/>
  <c r="J8258" i="36"/>
  <c r="J8259" i="36"/>
  <c r="J8260" i="36"/>
  <c r="J8261" i="36"/>
  <c r="J8262" i="36"/>
  <c r="J8263" i="36"/>
  <c r="J8264" i="36"/>
  <c r="J8265" i="36"/>
  <c r="J8266" i="36"/>
  <c r="J8267" i="36"/>
  <c r="J8268" i="36"/>
  <c r="J8269" i="36"/>
  <c r="J8270" i="36"/>
  <c r="J8271" i="36"/>
  <c r="J8272" i="36"/>
  <c r="J8273" i="36"/>
  <c r="J8274" i="36"/>
  <c r="J8275" i="36"/>
  <c r="J8276" i="36"/>
  <c r="J8277" i="36"/>
  <c r="J8278" i="36"/>
  <c r="J8279" i="36"/>
  <c r="J8280" i="36"/>
  <c r="J8281" i="36"/>
  <c r="J8282" i="36"/>
  <c r="J8283" i="36"/>
  <c r="J8284" i="36"/>
  <c r="J8285" i="36"/>
  <c r="J8286" i="36"/>
  <c r="J8287" i="36"/>
  <c r="J8288" i="36"/>
  <c r="J8289" i="36"/>
  <c r="J8290" i="36"/>
  <c r="J8291" i="36"/>
  <c r="J8292" i="36"/>
  <c r="J8293" i="36"/>
  <c r="J8294" i="36"/>
  <c r="J8295" i="36"/>
  <c r="J8296" i="36"/>
  <c r="J8297" i="36"/>
  <c r="J8298" i="36"/>
  <c r="J8299" i="36"/>
  <c r="J8300" i="36"/>
  <c r="J8301" i="36"/>
  <c r="J8302" i="36"/>
  <c r="J8303" i="36"/>
  <c r="J8304" i="36"/>
  <c r="J8305" i="36"/>
  <c r="J8306" i="36"/>
  <c r="J8307" i="36"/>
  <c r="J8308" i="36"/>
  <c r="J8309" i="36"/>
  <c r="J8310" i="36"/>
  <c r="J8311" i="36"/>
  <c r="J8312" i="36"/>
  <c r="J8313" i="36"/>
  <c r="J8314" i="36"/>
  <c r="J8315" i="36"/>
  <c r="J8316" i="36"/>
  <c r="J8317" i="36"/>
  <c r="J8318" i="36"/>
  <c r="J8319" i="36"/>
  <c r="J8320" i="36"/>
  <c r="J8321" i="36"/>
  <c r="J8322" i="36"/>
  <c r="J8323" i="36"/>
  <c r="J8324" i="36"/>
  <c r="J8325" i="36"/>
  <c r="J8326" i="36"/>
  <c r="J8327" i="36"/>
  <c r="J8328" i="36"/>
  <c r="J8329" i="36"/>
  <c r="J8330" i="36"/>
  <c r="J8331" i="36"/>
  <c r="J8332" i="36"/>
  <c r="J8333" i="36"/>
  <c r="J8334" i="36"/>
  <c r="J8335" i="36"/>
  <c r="J8336" i="36"/>
  <c r="J8337" i="36"/>
  <c r="J8338" i="36"/>
  <c r="J8339" i="36"/>
  <c r="J8340" i="36"/>
  <c r="J8341" i="36"/>
  <c r="J8342" i="36"/>
  <c r="J8343" i="36"/>
  <c r="J8344" i="36"/>
  <c r="J8345" i="36"/>
  <c r="J8346" i="36"/>
  <c r="J8347" i="36"/>
  <c r="J8348" i="36"/>
  <c r="J8349" i="36"/>
  <c r="J8350" i="36"/>
  <c r="J8351" i="36"/>
  <c r="J8352" i="36"/>
  <c r="J8353" i="36"/>
  <c r="J8354" i="36"/>
  <c r="J8355" i="36"/>
  <c r="J8356" i="36"/>
  <c r="J8357" i="36"/>
  <c r="J8358" i="36"/>
  <c r="J8359" i="36"/>
  <c r="J8360" i="36"/>
  <c r="J8361" i="36"/>
  <c r="J8362" i="36"/>
  <c r="J8363" i="36"/>
  <c r="J8364" i="36"/>
  <c r="J8365" i="36"/>
  <c r="J8366" i="36"/>
  <c r="J8367" i="36"/>
  <c r="J8368" i="36"/>
  <c r="J8369" i="36"/>
  <c r="J8370" i="36"/>
  <c r="J8371" i="36"/>
  <c r="J8372" i="36"/>
  <c r="J8373" i="36"/>
  <c r="J8374" i="36"/>
  <c r="J8375" i="36"/>
  <c r="J8376" i="36"/>
  <c r="J8377" i="36"/>
  <c r="J8378" i="36"/>
  <c r="J8379" i="36"/>
  <c r="J8380" i="36"/>
  <c r="J8381" i="36"/>
  <c r="J8382" i="36"/>
  <c r="J8383" i="36"/>
  <c r="J8384" i="36"/>
  <c r="J8385" i="36"/>
  <c r="J8386" i="36"/>
  <c r="J8387" i="36"/>
  <c r="J8388" i="36"/>
  <c r="J8389" i="36"/>
  <c r="J8390" i="36"/>
  <c r="J8391" i="36"/>
  <c r="J8392" i="36"/>
  <c r="J8393" i="36"/>
  <c r="J8394" i="36"/>
  <c r="J8395" i="36"/>
  <c r="J8396" i="36"/>
  <c r="J8397" i="36"/>
  <c r="J8398" i="36"/>
  <c r="J8399" i="36"/>
  <c r="J8400" i="36"/>
  <c r="J8401" i="36"/>
  <c r="J8402" i="36"/>
  <c r="J8403" i="36"/>
  <c r="J8404" i="36"/>
  <c r="J8405" i="36"/>
  <c r="J8406" i="36"/>
  <c r="J8407" i="36"/>
  <c r="J8408" i="36"/>
  <c r="J8409" i="36"/>
  <c r="J8410" i="36"/>
  <c r="J8411" i="36"/>
  <c r="J8412" i="36"/>
  <c r="J8413" i="36"/>
  <c r="J8414" i="36"/>
  <c r="J8415" i="36"/>
  <c r="J8416" i="36"/>
  <c r="J8417" i="36"/>
  <c r="J8418" i="36"/>
  <c r="J8419" i="36"/>
  <c r="J8420" i="36"/>
  <c r="J8421" i="36"/>
  <c r="J8422" i="36"/>
  <c r="J8423" i="36"/>
  <c r="J8424" i="36"/>
  <c r="J8425" i="36"/>
  <c r="J8426" i="36"/>
  <c r="J8427" i="36"/>
  <c r="J8428" i="36"/>
  <c r="J8429" i="36"/>
  <c r="J8430" i="36"/>
  <c r="J8431" i="36"/>
  <c r="J8432" i="36"/>
  <c r="J8433" i="36"/>
  <c r="J8434" i="36"/>
  <c r="J8435" i="36"/>
  <c r="J8436" i="36"/>
  <c r="J8437" i="36"/>
  <c r="J8438" i="36"/>
  <c r="J8439" i="36"/>
  <c r="J8440" i="36"/>
  <c r="J8441" i="36"/>
  <c r="J8442" i="36"/>
  <c r="J8443" i="36"/>
  <c r="J8444" i="36"/>
  <c r="J8445" i="36"/>
  <c r="J8446" i="36"/>
  <c r="J8447" i="36"/>
  <c r="J8448" i="36"/>
  <c r="J8449" i="36"/>
  <c r="J8450" i="36"/>
  <c r="J8451" i="36"/>
  <c r="J8452" i="36"/>
  <c r="J8453" i="36"/>
  <c r="J8454" i="36"/>
  <c r="J8455" i="36"/>
  <c r="J8456" i="36"/>
  <c r="J8457" i="36"/>
  <c r="J8458" i="36"/>
  <c r="J8459" i="36"/>
  <c r="J8460" i="36"/>
  <c r="J8461" i="36"/>
  <c r="J8462" i="36"/>
  <c r="J8463" i="36"/>
  <c r="J8464" i="36"/>
  <c r="J8465" i="36"/>
  <c r="J8466" i="36"/>
  <c r="J8467" i="36"/>
  <c r="J8468" i="36"/>
  <c r="J8469" i="36"/>
  <c r="J8470" i="36"/>
  <c r="J8471" i="36"/>
  <c r="J8472" i="36"/>
  <c r="J8473" i="36"/>
  <c r="J8474" i="36"/>
  <c r="J8475" i="36"/>
  <c r="J8476" i="36"/>
  <c r="J8477" i="36"/>
  <c r="J8478" i="36"/>
  <c r="J8479" i="36"/>
  <c r="J8480" i="36"/>
  <c r="J8481" i="36"/>
  <c r="J8482" i="36"/>
  <c r="J8483" i="36"/>
  <c r="J8484" i="36"/>
  <c r="J8485" i="36"/>
  <c r="J8486" i="36"/>
  <c r="J8487" i="36"/>
  <c r="J8488" i="36"/>
  <c r="J8489" i="36"/>
  <c r="J8490" i="36"/>
  <c r="J8491" i="36"/>
  <c r="J8492" i="36"/>
  <c r="J8493" i="36"/>
  <c r="J8494" i="36"/>
  <c r="J8495" i="36"/>
  <c r="J8496" i="36"/>
  <c r="J8497" i="36"/>
  <c r="J8498" i="36"/>
  <c r="J8499" i="36"/>
  <c r="J8500" i="36"/>
  <c r="J8501" i="36"/>
  <c r="J8502" i="36"/>
  <c r="J8503" i="36"/>
  <c r="J8504" i="36"/>
  <c r="J8505" i="36"/>
  <c r="J8506" i="36"/>
  <c r="J8507" i="36"/>
  <c r="J8508" i="36"/>
  <c r="J8509" i="36"/>
  <c r="J8510" i="36"/>
  <c r="J8511" i="36"/>
  <c r="J8512" i="36"/>
  <c r="J8513" i="36"/>
  <c r="J8514" i="36"/>
  <c r="J8515" i="36"/>
  <c r="J8516" i="36"/>
  <c r="J8517" i="36"/>
  <c r="J8518" i="36"/>
  <c r="J8519" i="36"/>
  <c r="J8520" i="36"/>
  <c r="J8521" i="36"/>
  <c r="J8522" i="36"/>
  <c r="J8523" i="36"/>
  <c r="J8524" i="36"/>
  <c r="J8525" i="36"/>
  <c r="J8526" i="36"/>
  <c r="J8527" i="36"/>
  <c r="J8528" i="36"/>
  <c r="J8529" i="36"/>
  <c r="J8530" i="36"/>
  <c r="J8531" i="36"/>
  <c r="J8532" i="36"/>
  <c r="J8533" i="36"/>
  <c r="J8534" i="36"/>
  <c r="J8535" i="36"/>
  <c r="J8536" i="36"/>
  <c r="J8537" i="36"/>
  <c r="J8538" i="36"/>
  <c r="J8539" i="36"/>
  <c r="J8540" i="36"/>
  <c r="J8541" i="36"/>
  <c r="J8542" i="36"/>
  <c r="J8543" i="36"/>
  <c r="J8544" i="36"/>
  <c r="J8545" i="36"/>
  <c r="J8546" i="36"/>
  <c r="J8547" i="36"/>
  <c r="J8548" i="36"/>
  <c r="J8549" i="36"/>
  <c r="J8550" i="36"/>
  <c r="J8551" i="36"/>
  <c r="J8552" i="36"/>
  <c r="J8553" i="36"/>
  <c r="J8554" i="36"/>
  <c r="J8555" i="36"/>
  <c r="J8556" i="36"/>
  <c r="J8557" i="36"/>
  <c r="J8558" i="36"/>
  <c r="J8559" i="36"/>
  <c r="J8560" i="36"/>
  <c r="J8561" i="36"/>
  <c r="J8562" i="36"/>
  <c r="J8563" i="36"/>
  <c r="J8564" i="36"/>
  <c r="J8565" i="36"/>
  <c r="J8566" i="36"/>
  <c r="J8567" i="36"/>
  <c r="J8568" i="36"/>
  <c r="J8569" i="36"/>
  <c r="J8570" i="36"/>
  <c r="J8571" i="36"/>
  <c r="J8572" i="36"/>
  <c r="J8573" i="36"/>
  <c r="J8574" i="36"/>
  <c r="J8575" i="36"/>
  <c r="J8576" i="36"/>
  <c r="J8577" i="36"/>
  <c r="J8578" i="36"/>
  <c r="J8579" i="36"/>
  <c r="J8580" i="36"/>
  <c r="J8581" i="36"/>
  <c r="J8582" i="36"/>
  <c r="J8583" i="36"/>
  <c r="J8584" i="36"/>
  <c r="J8585" i="36"/>
  <c r="J8586" i="36"/>
  <c r="J8587" i="36"/>
  <c r="J8588" i="36"/>
  <c r="J8589" i="36"/>
  <c r="J8590" i="36"/>
  <c r="J8591" i="36"/>
  <c r="J8592" i="36"/>
  <c r="J8593" i="36"/>
  <c r="J8594" i="36"/>
  <c r="J8595" i="36"/>
  <c r="J8596" i="36"/>
  <c r="J8597" i="36"/>
  <c r="J8598" i="36"/>
  <c r="J8599" i="36"/>
  <c r="J8600" i="36"/>
  <c r="J8601" i="36"/>
  <c r="J8602" i="36"/>
  <c r="J8603" i="36"/>
  <c r="J8604" i="36"/>
  <c r="J8605" i="36"/>
  <c r="J8606" i="36"/>
  <c r="J8607" i="36"/>
  <c r="J8608" i="36"/>
  <c r="J8609" i="36"/>
  <c r="J8610" i="36"/>
  <c r="J8611" i="36"/>
  <c r="J8612" i="36"/>
  <c r="J8613" i="36"/>
  <c r="J8614" i="36"/>
  <c r="J8615" i="36"/>
  <c r="J8616" i="36"/>
  <c r="J8617" i="36"/>
  <c r="J8618" i="36"/>
  <c r="J8619" i="36"/>
  <c r="J8620" i="36"/>
  <c r="J8621" i="36"/>
  <c r="J8622" i="36"/>
  <c r="J8623" i="36"/>
  <c r="J8624" i="36"/>
  <c r="J8625" i="36"/>
  <c r="J8626" i="36"/>
  <c r="J8627" i="36"/>
  <c r="J8628" i="36"/>
  <c r="J8629" i="36"/>
  <c r="J8630" i="36"/>
  <c r="J8631" i="36"/>
  <c r="J8632" i="36"/>
  <c r="J8633" i="36"/>
  <c r="J8634" i="36"/>
  <c r="J8635" i="36"/>
  <c r="J8636" i="36"/>
  <c r="J8637" i="36"/>
  <c r="J8638" i="36"/>
  <c r="J8639" i="36"/>
  <c r="J8640" i="36"/>
  <c r="J8641" i="36"/>
  <c r="J8642" i="36"/>
  <c r="J8643" i="36"/>
  <c r="J8644" i="36"/>
  <c r="J8645" i="36"/>
  <c r="J8646" i="36"/>
  <c r="J8647" i="36"/>
  <c r="J8648" i="36"/>
  <c r="J8649" i="36"/>
  <c r="J8650" i="36"/>
  <c r="J8651" i="36"/>
  <c r="J8652" i="36"/>
  <c r="J8653" i="36"/>
  <c r="J8654" i="36"/>
  <c r="J8655" i="36"/>
  <c r="J8656" i="36"/>
  <c r="J8657" i="36"/>
  <c r="J8658" i="36"/>
  <c r="J8659" i="36"/>
  <c r="J8660" i="36"/>
  <c r="J8661" i="36"/>
  <c r="J8662" i="36"/>
  <c r="J8663" i="36"/>
  <c r="J8664" i="36"/>
  <c r="J8665" i="36"/>
  <c r="J8666" i="36"/>
  <c r="J8667" i="36"/>
  <c r="J8668" i="36"/>
  <c r="J8669" i="36"/>
  <c r="J8670" i="36"/>
  <c r="J8671" i="36"/>
  <c r="J8672" i="36"/>
  <c r="J8673" i="36"/>
  <c r="J8674" i="36"/>
  <c r="J8675" i="36"/>
  <c r="J8676" i="36"/>
  <c r="J8677" i="36"/>
  <c r="J8678" i="36"/>
  <c r="J8679" i="36"/>
  <c r="J8680" i="36"/>
  <c r="J8681" i="36"/>
  <c r="J8682" i="36"/>
  <c r="J8683" i="36"/>
  <c r="J8684" i="36"/>
  <c r="J8685" i="36"/>
  <c r="J8686" i="36"/>
  <c r="J8687" i="36"/>
  <c r="J8688" i="36"/>
  <c r="J8689" i="36"/>
  <c r="J8690" i="36"/>
  <c r="J8691" i="36"/>
  <c r="J8692" i="36"/>
  <c r="J8693" i="36"/>
  <c r="J8694" i="36"/>
  <c r="J8695" i="36"/>
  <c r="J8696" i="36"/>
  <c r="J8697" i="36"/>
  <c r="J8698" i="36"/>
  <c r="J8699" i="36"/>
  <c r="J8700" i="36"/>
  <c r="J8701" i="36"/>
  <c r="J8702" i="36"/>
  <c r="J8703" i="36"/>
  <c r="J8704" i="36"/>
  <c r="J8705" i="36"/>
  <c r="J8706" i="36"/>
  <c r="J8707" i="36"/>
  <c r="J8708" i="36"/>
  <c r="J8709" i="36"/>
  <c r="J8710" i="36"/>
  <c r="J8711" i="36"/>
  <c r="J8712" i="36"/>
  <c r="J8713" i="36"/>
  <c r="J8714" i="36"/>
  <c r="J8715" i="36"/>
  <c r="J8716" i="36"/>
  <c r="J8717" i="36"/>
  <c r="J8718" i="36"/>
  <c r="J8719" i="36"/>
  <c r="J8720" i="36"/>
  <c r="J8721" i="36"/>
  <c r="J8722" i="36"/>
  <c r="J8723" i="36"/>
  <c r="J8724" i="36"/>
  <c r="J8725" i="36"/>
  <c r="J8726" i="36"/>
  <c r="J8727" i="36"/>
  <c r="J8728" i="36"/>
  <c r="J8729" i="36"/>
  <c r="J8730" i="36"/>
  <c r="J8731" i="36"/>
  <c r="J8732" i="36"/>
  <c r="J8733" i="36"/>
  <c r="J8734" i="36"/>
  <c r="J8735" i="36"/>
  <c r="J8736" i="36"/>
  <c r="J8737" i="36"/>
  <c r="J8738" i="36"/>
  <c r="J8739" i="36"/>
  <c r="J8740" i="36"/>
  <c r="J8741" i="36"/>
  <c r="J8742" i="36"/>
  <c r="J8743" i="36"/>
  <c r="J8744" i="36"/>
  <c r="J8745" i="36"/>
  <c r="J8746" i="36"/>
  <c r="J8747" i="36"/>
  <c r="J8748" i="36"/>
  <c r="J8749" i="36"/>
  <c r="J8750" i="36"/>
  <c r="J8751" i="36"/>
  <c r="J8752" i="36"/>
  <c r="J8753" i="36"/>
  <c r="J8754" i="36"/>
  <c r="J8755" i="36"/>
  <c r="J8756" i="36"/>
  <c r="J8757" i="36"/>
  <c r="J8758" i="36"/>
  <c r="J8759" i="36"/>
  <c r="J8760" i="36"/>
  <c r="J8761" i="36"/>
  <c r="J8762" i="36"/>
  <c r="J8763" i="36"/>
  <c r="J8764" i="36"/>
  <c r="J8765" i="36"/>
  <c r="J8766" i="36"/>
  <c r="J8767" i="36"/>
  <c r="J8768" i="36"/>
  <c r="J8769" i="36"/>
  <c r="J8770" i="36"/>
  <c r="J8771" i="36"/>
  <c r="J8772" i="36"/>
  <c r="J8773" i="36"/>
  <c r="J8774" i="36"/>
  <c r="J8775" i="36"/>
  <c r="J8776" i="36"/>
  <c r="J8777" i="36"/>
  <c r="J8778" i="36"/>
  <c r="J8779" i="36"/>
  <c r="J8780" i="36"/>
  <c r="J8781" i="36"/>
  <c r="J8782" i="36"/>
  <c r="J8783" i="36"/>
  <c r="J8784" i="36"/>
  <c r="J8785" i="36"/>
  <c r="J8786" i="36"/>
  <c r="J8787" i="36"/>
  <c r="J8788" i="36"/>
  <c r="J8789" i="36"/>
  <c r="J8790" i="36"/>
  <c r="J8791" i="36"/>
  <c r="J8792" i="36"/>
  <c r="J8793" i="36"/>
  <c r="J8794" i="36"/>
  <c r="J8795" i="36"/>
  <c r="J8796" i="36"/>
  <c r="J8797" i="36"/>
  <c r="J8798" i="36"/>
  <c r="J8799" i="36"/>
  <c r="J8800" i="36"/>
  <c r="J8801" i="36"/>
  <c r="J8802" i="36"/>
  <c r="J8803" i="36"/>
  <c r="J8804" i="36"/>
  <c r="J8805" i="36"/>
  <c r="J8806" i="36"/>
  <c r="J8807" i="36"/>
  <c r="J8808" i="36"/>
  <c r="J8809" i="36"/>
  <c r="J8810" i="36"/>
  <c r="J8811" i="36"/>
  <c r="J8812" i="36"/>
  <c r="J8813" i="36"/>
  <c r="J8814" i="36"/>
  <c r="J8815" i="36"/>
  <c r="J8816" i="36"/>
  <c r="J8817" i="36"/>
  <c r="J8818" i="36"/>
  <c r="J8819" i="36"/>
  <c r="J8820" i="36"/>
  <c r="J8821" i="36"/>
  <c r="J8822" i="36"/>
  <c r="J8823" i="36"/>
  <c r="J8824" i="36"/>
  <c r="J8825" i="36"/>
  <c r="J8826" i="36"/>
  <c r="J8827" i="36"/>
  <c r="J8828" i="36"/>
  <c r="J8829" i="36"/>
  <c r="J8830" i="36"/>
  <c r="J8831" i="36"/>
  <c r="J8832" i="36"/>
  <c r="J8833" i="36"/>
  <c r="J8834" i="36"/>
  <c r="J8835" i="36"/>
  <c r="J8836" i="36"/>
  <c r="J8837" i="36"/>
  <c r="J8838" i="36"/>
  <c r="J8839" i="36"/>
  <c r="J8840" i="36"/>
  <c r="J8841" i="36"/>
  <c r="J8842" i="36"/>
  <c r="J8843" i="36"/>
  <c r="J8844" i="36"/>
  <c r="J8845" i="36"/>
  <c r="J8846" i="36"/>
  <c r="J8847" i="36"/>
  <c r="J8848" i="36"/>
  <c r="J8849" i="36"/>
  <c r="J8850" i="36"/>
  <c r="J8851" i="36"/>
  <c r="J8852" i="36"/>
  <c r="J8853" i="36"/>
  <c r="J8854" i="36"/>
  <c r="J8855" i="36"/>
  <c r="J8856" i="36"/>
  <c r="J8857" i="36"/>
  <c r="J8858" i="36"/>
  <c r="J8859" i="36"/>
  <c r="J8860" i="36"/>
  <c r="J8861" i="36"/>
  <c r="J8862" i="36"/>
  <c r="J8863" i="36"/>
  <c r="J8864" i="36"/>
  <c r="J8865" i="36"/>
  <c r="J8866" i="36"/>
  <c r="J8867" i="36"/>
  <c r="J8868" i="36"/>
  <c r="J8869" i="36"/>
  <c r="J8870" i="36"/>
  <c r="J8871" i="36"/>
  <c r="J8872" i="36"/>
  <c r="J8873" i="36"/>
  <c r="J8874" i="36"/>
  <c r="J8875" i="36"/>
  <c r="J8876" i="36"/>
  <c r="J8877" i="36"/>
  <c r="J8878" i="36"/>
  <c r="J8879" i="36"/>
  <c r="J8880" i="36"/>
  <c r="J8881" i="36"/>
  <c r="J8882" i="36"/>
  <c r="J8883" i="36"/>
  <c r="J8884" i="36"/>
  <c r="J8885" i="36"/>
  <c r="J8886" i="36"/>
  <c r="J8887" i="36"/>
  <c r="J8888" i="36"/>
  <c r="J8889" i="36"/>
  <c r="J8890" i="36"/>
  <c r="J8891" i="36"/>
  <c r="J8892" i="36"/>
  <c r="J8893" i="36"/>
  <c r="J8894" i="36"/>
  <c r="J8895" i="36"/>
  <c r="J8896" i="36"/>
  <c r="J8897" i="36"/>
  <c r="J8898" i="36"/>
  <c r="J8899" i="36"/>
  <c r="J8900" i="36"/>
  <c r="J8901" i="36"/>
  <c r="J8902" i="36"/>
  <c r="J8903" i="36"/>
  <c r="J8904" i="36"/>
  <c r="J8905" i="36"/>
  <c r="J8906" i="36"/>
  <c r="J8907" i="36"/>
  <c r="J8908" i="36"/>
  <c r="J8909" i="36"/>
  <c r="J8910" i="36"/>
  <c r="J8911" i="36"/>
  <c r="J8912" i="36"/>
  <c r="J8913" i="36"/>
  <c r="J8914" i="36"/>
  <c r="J8915" i="36"/>
  <c r="J8916" i="36"/>
  <c r="J8917" i="36"/>
  <c r="J8918" i="36"/>
  <c r="J8919" i="36"/>
  <c r="J8920" i="36"/>
  <c r="J8921" i="36"/>
  <c r="J8922" i="36"/>
  <c r="J8923" i="36"/>
  <c r="J8924" i="36"/>
  <c r="J8925" i="36"/>
  <c r="J8926" i="36"/>
  <c r="J8927" i="36"/>
  <c r="J8928" i="36"/>
  <c r="J8929" i="36"/>
  <c r="J8930" i="36"/>
  <c r="J8931" i="36"/>
  <c r="J8932" i="36"/>
  <c r="J8933" i="36"/>
  <c r="J8934" i="36"/>
  <c r="J8935" i="36"/>
  <c r="J8936" i="36"/>
  <c r="J8937" i="36"/>
  <c r="J8938" i="36"/>
  <c r="J8939" i="36"/>
  <c r="J8940" i="36"/>
  <c r="J8941" i="36"/>
  <c r="J8942" i="36"/>
  <c r="J8943" i="36"/>
  <c r="J8944" i="36"/>
  <c r="J8945" i="36"/>
  <c r="J8946" i="36"/>
  <c r="J8947" i="36"/>
  <c r="J8948" i="36"/>
  <c r="J8949" i="36"/>
  <c r="J8950" i="36"/>
  <c r="J8951" i="36"/>
  <c r="J8952" i="36"/>
  <c r="J8953" i="36"/>
  <c r="J8954" i="36"/>
  <c r="J8955" i="36"/>
  <c r="J8956" i="36"/>
  <c r="J8957" i="36"/>
  <c r="J8958" i="36"/>
  <c r="J8959" i="36"/>
  <c r="J8960" i="36"/>
  <c r="J8961" i="36"/>
  <c r="J8962" i="36"/>
  <c r="J8963" i="36"/>
  <c r="J8964" i="36"/>
  <c r="J8965" i="36"/>
  <c r="J8966" i="36"/>
  <c r="J8967" i="36"/>
  <c r="J8968" i="36"/>
  <c r="J8969" i="36"/>
  <c r="J8970" i="36"/>
  <c r="J8971" i="36"/>
  <c r="J8972" i="36"/>
  <c r="J8973" i="36"/>
  <c r="J8974" i="36"/>
  <c r="J8975" i="36"/>
  <c r="J8976" i="36"/>
  <c r="J8977" i="36"/>
  <c r="J8978" i="36"/>
  <c r="J8979" i="36"/>
  <c r="J8980" i="36"/>
  <c r="J8981" i="36"/>
  <c r="J8982" i="36"/>
  <c r="J8983" i="36"/>
  <c r="J8984" i="36"/>
  <c r="J8985" i="36"/>
  <c r="J8986" i="36"/>
  <c r="J8987" i="36"/>
  <c r="J8988" i="36"/>
  <c r="J8989" i="36"/>
  <c r="J8990" i="36"/>
  <c r="J8991" i="36"/>
  <c r="J8992" i="36"/>
  <c r="J8993" i="36"/>
  <c r="J8994" i="36"/>
  <c r="J8995" i="36"/>
  <c r="J8996" i="36"/>
  <c r="J8997" i="36"/>
  <c r="J8998" i="36"/>
  <c r="J8999" i="36"/>
  <c r="J9000" i="36"/>
  <c r="J9001" i="36"/>
  <c r="J9002" i="36"/>
  <c r="J9003" i="36"/>
  <c r="J9004" i="36"/>
  <c r="J9005" i="36"/>
  <c r="J9006" i="36"/>
  <c r="J9007" i="36"/>
  <c r="J9008" i="36"/>
  <c r="J9009" i="36"/>
  <c r="J9010" i="36"/>
  <c r="J9011" i="36"/>
  <c r="J9012" i="36"/>
  <c r="J9013" i="36"/>
  <c r="J9014" i="36"/>
  <c r="J9015" i="36"/>
  <c r="J9016" i="36"/>
  <c r="J9017" i="36"/>
  <c r="J9018" i="36"/>
  <c r="J9019" i="36"/>
  <c r="J9020" i="36"/>
  <c r="J9021" i="36"/>
  <c r="J9022" i="36"/>
  <c r="J9023" i="36"/>
  <c r="J9024" i="36"/>
  <c r="J9025" i="36"/>
  <c r="J9026" i="36"/>
  <c r="J9027" i="36"/>
  <c r="J9028" i="36"/>
  <c r="J9029" i="36"/>
  <c r="J9030" i="36"/>
  <c r="J9031" i="36"/>
  <c r="J9032" i="36"/>
  <c r="J9033" i="36"/>
  <c r="J9034" i="36"/>
  <c r="J9035" i="36"/>
  <c r="J9036" i="36"/>
  <c r="J9037" i="36"/>
  <c r="J9038" i="36"/>
  <c r="J9039" i="36"/>
  <c r="J9040" i="36"/>
  <c r="J9041" i="36"/>
  <c r="J9042" i="36"/>
  <c r="J9043" i="36"/>
  <c r="J9044" i="36"/>
  <c r="J9045" i="36"/>
  <c r="J9046" i="36"/>
  <c r="J9047" i="36"/>
  <c r="J9048" i="36"/>
  <c r="J9049" i="36"/>
  <c r="J9050" i="36"/>
  <c r="J9051" i="36"/>
  <c r="J9052" i="36"/>
  <c r="J9053" i="36"/>
  <c r="J9054" i="36"/>
  <c r="J9055" i="36"/>
  <c r="J9056" i="36"/>
  <c r="J9057" i="36"/>
  <c r="J9058" i="36"/>
  <c r="J9059" i="36"/>
  <c r="J9060" i="36"/>
  <c r="J9061" i="36"/>
  <c r="J9062" i="36"/>
  <c r="J9063" i="36"/>
  <c r="J9064" i="36"/>
  <c r="J9065" i="36"/>
  <c r="J9066" i="36"/>
  <c r="J9067" i="36"/>
  <c r="J9068" i="36"/>
  <c r="J9069" i="36"/>
  <c r="J9070" i="36"/>
  <c r="J9071" i="36"/>
  <c r="J9072" i="36"/>
  <c r="J9073" i="36"/>
  <c r="J9074" i="36"/>
  <c r="J9075" i="36"/>
  <c r="J9076" i="36"/>
  <c r="J9077" i="36"/>
  <c r="J9078" i="36"/>
  <c r="J9079" i="36"/>
  <c r="J9080" i="36"/>
  <c r="J9081" i="36"/>
  <c r="J9082" i="36"/>
  <c r="J9083" i="36"/>
  <c r="J9084" i="36"/>
  <c r="J9085" i="36"/>
  <c r="J9086" i="36"/>
  <c r="J9087" i="36"/>
  <c r="J9088" i="36"/>
  <c r="J9089" i="36"/>
  <c r="J9090" i="36"/>
  <c r="J9091" i="36"/>
  <c r="J9092" i="36"/>
  <c r="J9093" i="36"/>
  <c r="J9094" i="36"/>
  <c r="J9095" i="36"/>
  <c r="J9096" i="36"/>
  <c r="J9097" i="36"/>
  <c r="J9098" i="36"/>
  <c r="J9099" i="36"/>
  <c r="J9100" i="36"/>
  <c r="J9101" i="36"/>
  <c r="J9102" i="36"/>
  <c r="J9103" i="36"/>
  <c r="J9104" i="36"/>
  <c r="J9105" i="36"/>
  <c r="J9106" i="36"/>
  <c r="J9107" i="36"/>
  <c r="J9108" i="36"/>
  <c r="J9109" i="36"/>
  <c r="J9110" i="36"/>
  <c r="J9111" i="36"/>
  <c r="J9112" i="36"/>
  <c r="J9113" i="36"/>
  <c r="J9114" i="36"/>
  <c r="J5038" i="36"/>
  <c r="H5039" i="36"/>
  <c r="H5040" i="36"/>
  <c r="H5041" i="36"/>
  <c r="H5042" i="36"/>
  <c r="H5043" i="36"/>
  <c r="H5044" i="36"/>
  <c r="H5045" i="36"/>
  <c r="H5046" i="36"/>
  <c r="H5047" i="36"/>
  <c r="H5048" i="36"/>
  <c r="H5049" i="36"/>
  <c r="H5050" i="36"/>
  <c r="H5051" i="36"/>
  <c r="H5052" i="36"/>
  <c r="H5053" i="36"/>
  <c r="H5054" i="36"/>
  <c r="H5055" i="36"/>
  <c r="H5056" i="36"/>
  <c r="H5057" i="36"/>
  <c r="H5058" i="36"/>
  <c r="H5059" i="36"/>
  <c r="H5060" i="36"/>
  <c r="H5061" i="36"/>
  <c r="H5062" i="36"/>
  <c r="H5063" i="36"/>
  <c r="H5064" i="36"/>
  <c r="H5065" i="36"/>
  <c r="H5066" i="36"/>
  <c r="H5067" i="36"/>
  <c r="H5068" i="36"/>
  <c r="H5069" i="36"/>
  <c r="H5070" i="36"/>
  <c r="H5071" i="36"/>
  <c r="H5072" i="36"/>
  <c r="H5073" i="36"/>
  <c r="H5074" i="36"/>
  <c r="H5075" i="36"/>
  <c r="H5076" i="36"/>
  <c r="H5077" i="36"/>
  <c r="H5078" i="36"/>
  <c r="H5079" i="36"/>
  <c r="H5080" i="36"/>
  <c r="H5081" i="36"/>
  <c r="H5082" i="36"/>
  <c r="H5083" i="36"/>
  <c r="H5084" i="36"/>
  <c r="H5085" i="36"/>
  <c r="H5086" i="36"/>
  <c r="H5087" i="36"/>
  <c r="H5088" i="36"/>
  <c r="H5089" i="36"/>
  <c r="H5090" i="36"/>
  <c r="H5091" i="36"/>
  <c r="H5092" i="36"/>
  <c r="H5093" i="36"/>
  <c r="H5094" i="36"/>
  <c r="H5095" i="36"/>
  <c r="H5096" i="36"/>
  <c r="H5097" i="36"/>
  <c r="H5098" i="36"/>
  <c r="H5099" i="36"/>
  <c r="H5100" i="36"/>
  <c r="H5101" i="36"/>
  <c r="H5102" i="36"/>
  <c r="H5103" i="36"/>
  <c r="H5104" i="36"/>
  <c r="H5105" i="36"/>
  <c r="H5106" i="36"/>
  <c r="H5107" i="36"/>
  <c r="H5108" i="36"/>
  <c r="H5109" i="36"/>
  <c r="H5110" i="36"/>
  <c r="H5111" i="36"/>
  <c r="H5112" i="36"/>
  <c r="H5113" i="36"/>
  <c r="H5114" i="36"/>
  <c r="H5115" i="36"/>
  <c r="H5116" i="36"/>
  <c r="H5117" i="36"/>
  <c r="H5118" i="36"/>
  <c r="H5119" i="36"/>
  <c r="H5120" i="36"/>
  <c r="H5121" i="36"/>
  <c r="H5122" i="36"/>
  <c r="H5123" i="36"/>
  <c r="H5124" i="36"/>
  <c r="H5125" i="36"/>
  <c r="H5126" i="36"/>
  <c r="H5127" i="36"/>
  <c r="H5128" i="36"/>
  <c r="H5129" i="36"/>
  <c r="H5130" i="36"/>
  <c r="H5131" i="36"/>
  <c r="H5132" i="36"/>
  <c r="H5133" i="36"/>
  <c r="H5134" i="36"/>
  <c r="H5135" i="36"/>
  <c r="H5136" i="36"/>
  <c r="H5137" i="36"/>
  <c r="H5138" i="36"/>
  <c r="H5139" i="36"/>
  <c r="H5140" i="36"/>
  <c r="H5141" i="36"/>
  <c r="H5142" i="36"/>
  <c r="H5143" i="36"/>
  <c r="H5144" i="36"/>
  <c r="H5145" i="36"/>
  <c r="H5146" i="36"/>
  <c r="H5147" i="36"/>
  <c r="H5148" i="36"/>
  <c r="H5149" i="36"/>
  <c r="H5150" i="36"/>
  <c r="H5151" i="36"/>
  <c r="H5152" i="36"/>
  <c r="H5153" i="36"/>
  <c r="H5154" i="36"/>
  <c r="H5155" i="36"/>
  <c r="H5156" i="36"/>
  <c r="H5157" i="36"/>
  <c r="H5158" i="36"/>
  <c r="H5159" i="36"/>
  <c r="H5160" i="36"/>
  <c r="H5161" i="36"/>
  <c r="H5162" i="36"/>
  <c r="H5163" i="36"/>
  <c r="H5164" i="36"/>
  <c r="H5165" i="36"/>
  <c r="H5166" i="36"/>
  <c r="H5167" i="36"/>
  <c r="H5168" i="36"/>
  <c r="H5169" i="36"/>
  <c r="H5170" i="36"/>
  <c r="H5171" i="36"/>
  <c r="H5172" i="36"/>
  <c r="H5173" i="36"/>
  <c r="H5174" i="36"/>
  <c r="H5175" i="36"/>
  <c r="H5176" i="36"/>
  <c r="H5177" i="36"/>
  <c r="H5178" i="36"/>
  <c r="H5179" i="36"/>
  <c r="H5180" i="36"/>
  <c r="H5181" i="36"/>
  <c r="H5182" i="36"/>
  <c r="H5183" i="36"/>
  <c r="H5184" i="36"/>
  <c r="H5185" i="36"/>
  <c r="H5186" i="36"/>
  <c r="H5187" i="36"/>
  <c r="H5188" i="36"/>
  <c r="H5189" i="36"/>
  <c r="H5190" i="36"/>
  <c r="H5191" i="36"/>
  <c r="H5192" i="36"/>
  <c r="H5193" i="36"/>
  <c r="H5194" i="36"/>
  <c r="H5195" i="36"/>
  <c r="H5196" i="36"/>
  <c r="H5197" i="36"/>
  <c r="H5198" i="36"/>
  <c r="H5199" i="36"/>
  <c r="H5200" i="36"/>
  <c r="H5201" i="36"/>
  <c r="H5202" i="36"/>
  <c r="H5203" i="36"/>
  <c r="H5204" i="36"/>
  <c r="H5205" i="36"/>
  <c r="H5206" i="36"/>
  <c r="H5207" i="36"/>
  <c r="H5208" i="36"/>
  <c r="H5209" i="36"/>
  <c r="H5210" i="36"/>
  <c r="H5211" i="36"/>
  <c r="H5212" i="36"/>
  <c r="H5213" i="36"/>
  <c r="H5214" i="36"/>
  <c r="H5215" i="36"/>
  <c r="H5216" i="36"/>
  <c r="H5217" i="36"/>
  <c r="H5218" i="36"/>
  <c r="H5219" i="36"/>
  <c r="H5220" i="36"/>
  <c r="H5221" i="36"/>
  <c r="H5222" i="36"/>
  <c r="H5223" i="36"/>
  <c r="H5224" i="36"/>
  <c r="H5225" i="36"/>
  <c r="H5226" i="36"/>
  <c r="H5227" i="36"/>
  <c r="H5228" i="36"/>
  <c r="H5229" i="36"/>
  <c r="H5230" i="36"/>
  <c r="H5231" i="36"/>
  <c r="H5232" i="36"/>
  <c r="H5233" i="36"/>
  <c r="H5234" i="36"/>
  <c r="H5235" i="36"/>
  <c r="H5236" i="36"/>
  <c r="H5237" i="36"/>
  <c r="H5238" i="36"/>
  <c r="H5239" i="36"/>
  <c r="H5240" i="36"/>
  <c r="H5241" i="36"/>
  <c r="H5242" i="36"/>
  <c r="H5243" i="36"/>
  <c r="H5244" i="36"/>
  <c r="H5245" i="36"/>
  <c r="H5246" i="36"/>
  <c r="H5247" i="36"/>
  <c r="H5248" i="36"/>
  <c r="H5249" i="36"/>
  <c r="H5250" i="36"/>
  <c r="H5251" i="36"/>
  <c r="H5252" i="36"/>
  <c r="H5253" i="36"/>
  <c r="H5254" i="36"/>
  <c r="H5255" i="36"/>
  <c r="H5256" i="36"/>
  <c r="H5257" i="36"/>
  <c r="H5258" i="36"/>
  <c r="H5259" i="36"/>
  <c r="H5260" i="36"/>
  <c r="H5261" i="36"/>
  <c r="H5262" i="36"/>
  <c r="H5263" i="36"/>
  <c r="H5264" i="36"/>
  <c r="H5265" i="36"/>
  <c r="H5266" i="36"/>
  <c r="H5267" i="36"/>
  <c r="H5268" i="36"/>
  <c r="H5269" i="36"/>
  <c r="H5270" i="36"/>
  <c r="H5271" i="36"/>
  <c r="H5272" i="36"/>
  <c r="H5273" i="36"/>
  <c r="H5274" i="36"/>
  <c r="H5275" i="36"/>
  <c r="H5276" i="36"/>
  <c r="H5277" i="36"/>
  <c r="H5278" i="36"/>
  <c r="H5279" i="36"/>
  <c r="H5280" i="36"/>
  <c r="H5281" i="36"/>
  <c r="H5282" i="36"/>
  <c r="H5283" i="36"/>
  <c r="H5284" i="36"/>
  <c r="H5285" i="36"/>
  <c r="H5286" i="36"/>
  <c r="H5287" i="36"/>
  <c r="H5288" i="36"/>
  <c r="H5289" i="36"/>
  <c r="H5290" i="36"/>
  <c r="H5291" i="36"/>
  <c r="H5292" i="36"/>
  <c r="H5293" i="36"/>
  <c r="H5294" i="36"/>
  <c r="H5295" i="36"/>
  <c r="H5296" i="36"/>
  <c r="H5297" i="36"/>
  <c r="H5298" i="36"/>
  <c r="H5299" i="36"/>
  <c r="H5300" i="36"/>
  <c r="H5301" i="36"/>
  <c r="H5302" i="36"/>
  <c r="H5303" i="36"/>
  <c r="H5304" i="36"/>
  <c r="H5305" i="36"/>
  <c r="H5306" i="36"/>
  <c r="H5307" i="36"/>
  <c r="H5308" i="36"/>
  <c r="H5309" i="36"/>
  <c r="H5310" i="36"/>
  <c r="H5311" i="36"/>
  <c r="H5312" i="36"/>
  <c r="H5313" i="36"/>
  <c r="H5314" i="36"/>
  <c r="H5315" i="36"/>
  <c r="H5316" i="36"/>
  <c r="H5317" i="36"/>
  <c r="H5318" i="36"/>
  <c r="H5319" i="36"/>
  <c r="H5320" i="36"/>
  <c r="H5321" i="36"/>
  <c r="H5322" i="36"/>
  <c r="H5323" i="36"/>
  <c r="H5324" i="36"/>
  <c r="H5325" i="36"/>
  <c r="H5326" i="36"/>
  <c r="H5327" i="36"/>
  <c r="H5328" i="36"/>
  <c r="H5329" i="36"/>
  <c r="H5330" i="36"/>
  <c r="H5331" i="36"/>
  <c r="H5332" i="36"/>
  <c r="H5333" i="36"/>
  <c r="H5334" i="36"/>
  <c r="H5335" i="36"/>
  <c r="H5336" i="36"/>
  <c r="H5337" i="36"/>
  <c r="H5338" i="36"/>
  <c r="H5339" i="36"/>
  <c r="H5340" i="36"/>
  <c r="H5341" i="36"/>
  <c r="H5342" i="36"/>
  <c r="H5343" i="36"/>
  <c r="H5344" i="36"/>
  <c r="H5345" i="36"/>
  <c r="H5346" i="36"/>
  <c r="H5347" i="36"/>
  <c r="H5348" i="36"/>
  <c r="H5349" i="36"/>
  <c r="H5350" i="36"/>
  <c r="H5351" i="36"/>
  <c r="H5352" i="36"/>
  <c r="H5353" i="36"/>
  <c r="H5354" i="36"/>
  <c r="H5355" i="36"/>
  <c r="H5356" i="36"/>
  <c r="H5357" i="36"/>
  <c r="H5358" i="36"/>
  <c r="H5359" i="36"/>
  <c r="H5360" i="36"/>
  <c r="H5361" i="36"/>
  <c r="H5362" i="36"/>
  <c r="H5363" i="36"/>
  <c r="H5364" i="36"/>
  <c r="H5365" i="36"/>
  <c r="H5366" i="36"/>
  <c r="H5367" i="36"/>
  <c r="H5368" i="36"/>
  <c r="H5369" i="36"/>
  <c r="H5370" i="36"/>
  <c r="H5371" i="36"/>
  <c r="H5372" i="36"/>
  <c r="H5373" i="36"/>
  <c r="H5374" i="36"/>
  <c r="H5375" i="36"/>
  <c r="H5376" i="36"/>
  <c r="H5377" i="36"/>
  <c r="H5378" i="36"/>
  <c r="H5379" i="36"/>
  <c r="H5380" i="36"/>
  <c r="H5381" i="36"/>
  <c r="H5382" i="36"/>
  <c r="H5383" i="36"/>
  <c r="H5384" i="36"/>
  <c r="H5385" i="36"/>
  <c r="H5386" i="36"/>
  <c r="H5387" i="36"/>
  <c r="H5388" i="36"/>
  <c r="H5389" i="36"/>
  <c r="H5390" i="36"/>
  <c r="H5391" i="36"/>
  <c r="H5392" i="36"/>
  <c r="H5393" i="36"/>
  <c r="H5394" i="36"/>
  <c r="H5395" i="36"/>
  <c r="H5396" i="36"/>
  <c r="H5397" i="36"/>
  <c r="H5398" i="36"/>
  <c r="H5399" i="36"/>
  <c r="H5400" i="36"/>
  <c r="H5401" i="36"/>
  <c r="H5402" i="36"/>
  <c r="H5403" i="36"/>
  <c r="H5404" i="36"/>
  <c r="H5405" i="36"/>
  <c r="H5406" i="36"/>
  <c r="H5407" i="36"/>
  <c r="H5408" i="36"/>
  <c r="H5409" i="36"/>
  <c r="H5410" i="36"/>
  <c r="H5411" i="36"/>
  <c r="H5412" i="36"/>
  <c r="H5413" i="36"/>
  <c r="H5414" i="36"/>
  <c r="H5415" i="36"/>
  <c r="H5416" i="36"/>
  <c r="H5417" i="36"/>
  <c r="H5418" i="36"/>
  <c r="H5419" i="36"/>
  <c r="H5420" i="36"/>
  <c r="H5421" i="36"/>
  <c r="H5422" i="36"/>
  <c r="H5423" i="36"/>
  <c r="H5424" i="36"/>
  <c r="H5425" i="36"/>
  <c r="H5426" i="36"/>
  <c r="H5427" i="36"/>
  <c r="H5428" i="36"/>
  <c r="H5429" i="36"/>
  <c r="H5430" i="36"/>
  <c r="H5431" i="36"/>
  <c r="H5432" i="36"/>
  <c r="H5433" i="36"/>
  <c r="H5434" i="36"/>
  <c r="H5435" i="36"/>
  <c r="H5436" i="36"/>
  <c r="H5437" i="36"/>
  <c r="H5438" i="36"/>
  <c r="H5439" i="36"/>
  <c r="H5440" i="36"/>
  <c r="H5441" i="36"/>
  <c r="H5442" i="36"/>
  <c r="H5443" i="36"/>
  <c r="H5444" i="36"/>
  <c r="H5445" i="36"/>
  <c r="H5446" i="36"/>
  <c r="H5447" i="36"/>
  <c r="H5448" i="36"/>
  <c r="H5449" i="36"/>
  <c r="H5450" i="36"/>
  <c r="H5451" i="36"/>
  <c r="H5452" i="36"/>
  <c r="H5453" i="36"/>
  <c r="H5454" i="36"/>
  <c r="H5455" i="36"/>
  <c r="H5456" i="36"/>
  <c r="H5457" i="36"/>
  <c r="H5458" i="36"/>
  <c r="H5459" i="36"/>
  <c r="H5460" i="36"/>
  <c r="H5461" i="36"/>
  <c r="H5462" i="36"/>
  <c r="H5463" i="36"/>
  <c r="H5464" i="36"/>
  <c r="H5465" i="36"/>
  <c r="H5466" i="36"/>
  <c r="H5467" i="36"/>
  <c r="H5468" i="36"/>
  <c r="H5469" i="36"/>
  <c r="H5470" i="36"/>
  <c r="H5471" i="36"/>
  <c r="H5472" i="36"/>
  <c r="H5473" i="36"/>
  <c r="H5474" i="36"/>
  <c r="H5475" i="36"/>
  <c r="H5476" i="36"/>
  <c r="H5477" i="36"/>
  <c r="H5478" i="36"/>
  <c r="H5479" i="36"/>
  <c r="H5480" i="36"/>
  <c r="H5481" i="36"/>
  <c r="H5482" i="36"/>
  <c r="H5483" i="36"/>
  <c r="H5484" i="36"/>
  <c r="H5485" i="36"/>
  <c r="H5486" i="36"/>
  <c r="H5487" i="36"/>
  <c r="H5488" i="36"/>
  <c r="H5489" i="36"/>
  <c r="H5490" i="36"/>
  <c r="H5491" i="36"/>
  <c r="H5492" i="36"/>
  <c r="H5493" i="36"/>
  <c r="H5494" i="36"/>
  <c r="H5495" i="36"/>
  <c r="H5496" i="36"/>
  <c r="H5497" i="36"/>
  <c r="H5498" i="36"/>
  <c r="H5499" i="36"/>
  <c r="H5500" i="36"/>
  <c r="H5501" i="36"/>
  <c r="H5502" i="36"/>
  <c r="H5503" i="36"/>
  <c r="H5504" i="36"/>
  <c r="H5505" i="36"/>
  <c r="H5506" i="36"/>
  <c r="H5507" i="36"/>
  <c r="H5508" i="36"/>
  <c r="H5509" i="36"/>
  <c r="H5510" i="36"/>
  <c r="H5511" i="36"/>
  <c r="H5512" i="36"/>
  <c r="H5513" i="36"/>
  <c r="H5514" i="36"/>
  <c r="H5515" i="36"/>
  <c r="H5516" i="36"/>
  <c r="H5517" i="36"/>
  <c r="H5518" i="36"/>
  <c r="H5519" i="36"/>
  <c r="H5520" i="36"/>
  <c r="H5521" i="36"/>
  <c r="H5522" i="36"/>
  <c r="H5523" i="36"/>
  <c r="H5524" i="36"/>
  <c r="H5525" i="36"/>
  <c r="H5526" i="36"/>
  <c r="H5527" i="36"/>
  <c r="H5528" i="36"/>
  <c r="H5529" i="36"/>
  <c r="H5530" i="36"/>
  <c r="H5531" i="36"/>
  <c r="H5532" i="36"/>
  <c r="H5533" i="36"/>
  <c r="H5534" i="36"/>
  <c r="H5535" i="36"/>
  <c r="H5536" i="36"/>
  <c r="H5537" i="36"/>
  <c r="H5538" i="36"/>
  <c r="H5539" i="36"/>
  <c r="H5540" i="36"/>
  <c r="H5541" i="36"/>
  <c r="H5542" i="36"/>
  <c r="H5543" i="36"/>
  <c r="H5544" i="36"/>
  <c r="H5545" i="36"/>
  <c r="H5546" i="36"/>
  <c r="H5547" i="36"/>
  <c r="H5548" i="36"/>
  <c r="H5549" i="36"/>
  <c r="H5550" i="36"/>
  <c r="H5551" i="36"/>
  <c r="H5552" i="36"/>
  <c r="H5553" i="36"/>
  <c r="H5554" i="36"/>
  <c r="H5555" i="36"/>
  <c r="H5556" i="36"/>
  <c r="H5557" i="36"/>
  <c r="H5558" i="36"/>
  <c r="H5559" i="36"/>
  <c r="H5560" i="36"/>
  <c r="H5561" i="36"/>
  <c r="H5562" i="36"/>
  <c r="H5563" i="36"/>
  <c r="H5564" i="36"/>
  <c r="H5565" i="36"/>
  <c r="H5566" i="36"/>
  <c r="H5567" i="36"/>
  <c r="H5568" i="36"/>
  <c r="H5569" i="36"/>
  <c r="H5570" i="36"/>
  <c r="H5571" i="36"/>
  <c r="H5572" i="36"/>
  <c r="H5573" i="36"/>
  <c r="H5574" i="36"/>
  <c r="H5575" i="36"/>
  <c r="H5576" i="36"/>
  <c r="H5577" i="36"/>
  <c r="H5578" i="36"/>
  <c r="H5579" i="36"/>
  <c r="H5580" i="36"/>
  <c r="H5581" i="36"/>
  <c r="H5582" i="36"/>
  <c r="H5583" i="36"/>
  <c r="H5584" i="36"/>
  <c r="H5585" i="36"/>
  <c r="H5586" i="36"/>
  <c r="H5587" i="36"/>
  <c r="H5588" i="36"/>
  <c r="H5589" i="36"/>
  <c r="H5590" i="36"/>
  <c r="H5591" i="36"/>
  <c r="H5592" i="36"/>
  <c r="H5593" i="36"/>
  <c r="H5594" i="36"/>
  <c r="H5595" i="36"/>
  <c r="H5596" i="36"/>
  <c r="H5597" i="36"/>
  <c r="H5598" i="36"/>
  <c r="H5599" i="36"/>
  <c r="H5600" i="36"/>
  <c r="H5601" i="36"/>
  <c r="H5602" i="36"/>
  <c r="H5603" i="36"/>
  <c r="H5604" i="36"/>
  <c r="H5605" i="36"/>
  <c r="H5606" i="36"/>
  <c r="H5607" i="36"/>
  <c r="H5608" i="36"/>
  <c r="H5609" i="36"/>
  <c r="H5610" i="36"/>
  <c r="H5611" i="36"/>
  <c r="H5612" i="36"/>
  <c r="H5613" i="36"/>
  <c r="H5614" i="36"/>
  <c r="H5615" i="36"/>
  <c r="H5616" i="36"/>
  <c r="H5617" i="36"/>
  <c r="H5618" i="36"/>
  <c r="H5619" i="36"/>
  <c r="H5620" i="36"/>
  <c r="H5621" i="36"/>
  <c r="H5622" i="36"/>
  <c r="H5623" i="36"/>
  <c r="H5624" i="36"/>
  <c r="H5625" i="36"/>
  <c r="H5626" i="36"/>
  <c r="H5627" i="36"/>
  <c r="H5628" i="36"/>
  <c r="H5629" i="36"/>
  <c r="H5630" i="36"/>
  <c r="H5631" i="36"/>
  <c r="H5632" i="36"/>
  <c r="H5633" i="36"/>
  <c r="H5634" i="36"/>
  <c r="H5635" i="36"/>
  <c r="H5636" i="36"/>
  <c r="H5637" i="36"/>
  <c r="H5638" i="36"/>
  <c r="H5639" i="36"/>
  <c r="H5640" i="36"/>
  <c r="H5641" i="36"/>
  <c r="H5642" i="36"/>
  <c r="H5643" i="36"/>
  <c r="H5644" i="36"/>
  <c r="H5645" i="36"/>
  <c r="H5646" i="36"/>
  <c r="H5647" i="36"/>
  <c r="H5648" i="36"/>
  <c r="H5649" i="36"/>
  <c r="H5650" i="36"/>
  <c r="H5651" i="36"/>
  <c r="H5652" i="36"/>
  <c r="H5653" i="36"/>
  <c r="H5654" i="36"/>
  <c r="H5655" i="36"/>
  <c r="H5656" i="36"/>
  <c r="H5657" i="36"/>
  <c r="H5658" i="36"/>
  <c r="H5659" i="36"/>
  <c r="H5660" i="36"/>
  <c r="H5661" i="36"/>
  <c r="H5662" i="36"/>
  <c r="H5663" i="36"/>
  <c r="H5664" i="36"/>
  <c r="H5665" i="36"/>
  <c r="H5666" i="36"/>
  <c r="H5667" i="36"/>
  <c r="H5668" i="36"/>
  <c r="H5669" i="36"/>
  <c r="H5670" i="36"/>
  <c r="H5671" i="36"/>
  <c r="H5672" i="36"/>
  <c r="H5673" i="36"/>
  <c r="H5674" i="36"/>
  <c r="H5675" i="36"/>
  <c r="H5676" i="36"/>
  <c r="H5677" i="36"/>
  <c r="H5678" i="36"/>
  <c r="H5679" i="36"/>
  <c r="H5680" i="36"/>
  <c r="H5681" i="36"/>
  <c r="H5682" i="36"/>
  <c r="H5683" i="36"/>
  <c r="H5684" i="36"/>
  <c r="H5685" i="36"/>
  <c r="H5686" i="36"/>
  <c r="H5687" i="36"/>
  <c r="H5688" i="36"/>
  <c r="H5689" i="36"/>
  <c r="H5690" i="36"/>
  <c r="H5691" i="36"/>
  <c r="H5692" i="36"/>
  <c r="H5693" i="36"/>
  <c r="H5694" i="36"/>
  <c r="H5695" i="36"/>
  <c r="H5696" i="36"/>
  <c r="H5697" i="36"/>
  <c r="H5698" i="36"/>
  <c r="H5699" i="36"/>
  <c r="H5700" i="36"/>
  <c r="H5701" i="36"/>
  <c r="H5702" i="36"/>
  <c r="H5703" i="36"/>
  <c r="H5704" i="36"/>
  <c r="H5705" i="36"/>
  <c r="H5706" i="36"/>
  <c r="H5707" i="36"/>
  <c r="H5708" i="36"/>
  <c r="H5709" i="36"/>
  <c r="H5710" i="36"/>
  <c r="H5711" i="36"/>
  <c r="H5712" i="36"/>
  <c r="H5713" i="36"/>
  <c r="H5714" i="36"/>
  <c r="H5715" i="36"/>
  <c r="H5716" i="36"/>
  <c r="H5717" i="36"/>
  <c r="H5718" i="36"/>
  <c r="H5719" i="36"/>
  <c r="H5720" i="36"/>
  <c r="H5721" i="36"/>
  <c r="H5722" i="36"/>
  <c r="H5723" i="36"/>
  <c r="H5724" i="36"/>
  <c r="H5725" i="36"/>
  <c r="H5726" i="36"/>
  <c r="H5727" i="36"/>
  <c r="H5728" i="36"/>
  <c r="H5729" i="36"/>
  <c r="H5730" i="36"/>
  <c r="H5731" i="36"/>
  <c r="H5732" i="36"/>
  <c r="H5733" i="36"/>
  <c r="H5734" i="36"/>
  <c r="H5735" i="36"/>
  <c r="H5736" i="36"/>
  <c r="H5737" i="36"/>
  <c r="H5738" i="36"/>
  <c r="H5739" i="36"/>
  <c r="H5740" i="36"/>
  <c r="H5741" i="36"/>
  <c r="H5742" i="36"/>
  <c r="H5743" i="36"/>
  <c r="H5744" i="36"/>
  <c r="H5745" i="36"/>
  <c r="H5746" i="36"/>
  <c r="H5747" i="36"/>
  <c r="H5748" i="36"/>
  <c r="H5749" i="36"/>
  <c r="H5750" i="36"/>
  <c r="H5751" i="36"/>
  <c r="H5752" i="36"/>
  <c r="H5753" i="36"/>
  <c r="H5754" i="36"/>
  <c r="H5755" i="36"/>
  <c r="H5756" i="36"/>
  <c r="H5757" i="36"/>
  <c r="H5758" i="36"/>
  <c r="H5759" i="36"/>
  <c r="H5760" i="36"/>
  <c r="H5761" i="36"/>
  <c r="H5762" i="36"/>
  <c r="H5763" i="36"/>
  <c r="H5764" i="36"/>
  <c r="H5765" i="36"/>
  <c r="H5766" i="36"/>
  <c r="H5767" i="36"/>
  <c r="H5768" i="36"/>
  <c r="H5769" i="36"/>
  <c r="H5770" i="36"/>
  <c r="H5771" i="36"/>
  <c r="H5772" i="36"/>
  <c r="H5773" i="36"/>
  <c r="H5774" i="36"/>
  <c r="H5775" i="36"/>
  <c r="H5776" i="36"/>
  <c r="H5777" i="36"/>
  <c r="H5778" i="36"/>
  <c r="H5779" i="36"/>
  <c r="H5780" i="36"/>
  <c r="H5781" i="36"/>
  <c r="H5782" i="36"/>
  <c r="H5783" i="36"/>
  <c r="H5784" i="36"/>
  <c r="H5785" i="36"/>
  <c r="H5786" i="36"/>
  <c r="H5787" i="36"/>
  <c r="H5788" i="36"/>
  <c r="H5789" i="36"/>
  <c r="H5790" i="36"/>
  <c r="H5791" i="36"/>
  <c r="H5792" i="36"/>
  <c r="H5793" i="36"/>
  <c r="H5794" i="36"/>
  <c r="H5795" i="36"/>
  <c r="H5796" i="36"/>
  <c r="H5797" i="36"/>
  <c r="H5798" i="36"/>
  <c r="H5799" i="36"/>
  <c r="H5800" i="36"/>
  <c r="H5801" i="36"/>
  <c r="H5802" i="36"/>
  <c r="H5803" i="36"/>
  <c r="H5804" i="36"/>
  <c r="H5805" i="36"/>
  <c r="H5806" i="36"/>
  <c r="H5807" i="36"/>
  <c r="H5808" i="36"/>
  <c r="H5809" i="36"/>
  <c r="H5810" i="36"/>
  <c r="H5811" i="36"/>
  <c r="H5812" i="36"/>
  <c r="H5813" i="36"/>
  <c r="H5814" i="36"/>
  <c r="H5815" i="36"/>
  <c r="H5816" i="36"/>
  <c r="H5817" i="36"/>
  <c r="H5818" i="36"/>
  <c r="H5819" i="36"/>
  <c r="H5820" i="36"/>
  <c r="H5821" i="36"/>
  <c r="H5822" i="36"/>
  <c r="H5823" i="36"/>
  <c r="H5824" i="36"/>
  <c r="H5825" i="36"/>
  <c r="H5826" i="36"/>
  <c r="H5827" i="36"/>
  <c r="H5828" i="36"/>
  <c r="H5829" i="36"/>
  <c r="H5830" i="36"/>
  <c r="H5831" i="36"/>
  <c r="H5832" i="36"/>
  <c r="H5833" i="36"/>
  <c r="H5834" i="36"/>
  <c r="H5835" i="36"/>
  <c r="H5836" i="36"/>
  <c r="H5837" i="36"/>
  <c r="H5838" i="36"/>
  <c r="H5839" i="36"/>
  <c r="H5840" i="36"/>
  <c r="H5841" i="36"/>
  <c r="H5842" i="36"/>
  <c r="H5843" i="36"/>
  <c r="H5844" i="36"/>
  <c r="H5845" i="36"/>
  <c r="H5846" i="36"/>
  <c r="H5847" i="36"/>
  <c r="H5848" i="36"/>
  <c r="H5849" i="36"/>
  <c r="H5850" i="36"/>
  <c r="H5851" i="36"/>
  <c r="H5852" i="36"/>
  <c r="H5853" i="36"/>
  <c r="H5854" i="36"/>
  <c r="H5855" i="36"/>
  <c r="H5856" i="36"/>
  <c r="H5857" i="36"/>
  <c r="H5858" i="36"/>
  <c r="H5859" i="36"/>
  <c r="H5860" i="36"/>
  <c r="H5861" i="36"/>
  <c r="H5862" i="36"/>
  <c r="H5863" i="36"/>
  <c r="H5864" i="36"/>
  <c r="H5865" i="36"/>
  <c r="H5866" i="36"/>
  <c r="H5867" i="36"/>
  <c r="H5868" i="36"/>
  <c r="H5869" i="36"/>
  <c r="H5870" i="36"/>
  <c r="H5871" i="36"/>
  <c r="H5872" i="36"/>
  <c r="H5873" i="36"/>
  <c r="H5874" i="36"/>
  <c r="H5875" i="36"/>
  <c r="H5876" i="36"/>
  <c r="H5877" i="36"/>
  <c r="H5878" i="36"/>
  <c r="H5879" i="36"/>
  <c r="H5880" i="36"/>
  <c r="H5881" i="36"/>
  <c r="H5882" i="36"/>
  <c r="H5883" i="36"/>
  <c r="H5884" i="36"/>
  <c r="H5885" i="36"/>
  <c r="H5886" i="36"/>
  <c r="H5887" i="36"/>
  <c r="H5888" i="36"/>
  <c r="H5889" i="36"/>
  <c r="H5890" i="36"/>
  <c r="H5891" i="36"/>
  <c r="H5892" i="36"/>
  <c r="H5893" i="36"/>
  <c r="H5894" i="36"/>
  <c r="H5895" i="36"/>
  <c r="H5896" i="36"/>
  <c r="H5897" i="36"/>
  <c r="H5898" i="36"/>
  <c r="H5899" i="36"/>
  <c r="H5900" i="36"/>
  <c r="H5901" i="36"/>
  <c r="H5902" i="36"/>
  <c r="H5903" i="36"/>
  <c r="H5904" i="36"/>
  <c r="H5905" i="36"/>
  <c r="H5906" i="36"/>
  <c r="H5907" i="36"/>
  <c r="H5908" i="36"/>
  <c r="H5909" i="36"/>
  <c r="H5910" i="36"/>
  <c r="H5911" i="36"/>
  <c r="H5912" i="36"/>
  <c r="H5913" i="36"/>
  <c r="H5914" i="36"/>
  <c r="H5915" i="36"/>
  <c r="H5916" i="36"/>
  <c r="H5917" i="36"/>
  <c r="H5918" i="36"/>
  <c r="H5919" i="36"/>
  <c r="H5920" i="36"/>
  <c r="H5921" i="36"/>
  <c r="H5922" i="36"/>
  <c r="H5923" i="36"/>
  <c r="H5924" i="36"/>
  <c r="H5925" i="36"/>
  <c r="H5926" i="36"/>
  <c r="H5927" i="36"/>
  <c r="H5928" i="36"/>
  <c r="H5929" i="36"/>
  <c r="H5930" i="36"/>
  <c r="H5931" i="36"/>
  <c r="H5932" i="36"/>
  <c r="H5933" i="36"/>
  <c r="H5934" i="36"/>
  <c r="H5935" i="36"/>
  <c r="H5936" i="36"/>
  <c r="H5937" i="36"/>
  <c r="H5938" i="36"/>
  <c r="H5939" i="36"/>
  <c r="H5940" i="36"/>
  <c r="H5941" i="36"/>
  <c r="H5942" i="36"/>
  <c r="H5943" i="36"/>
  <c r="H5944" i="36"/>
  <c r="H5945" i="36"/>
  <c r="H5946" i="36"/>
  <c r="H5947" i="36"/>
  <c r="H5948" i="36"/>
  <c r="H5949" i="36"/>
  <c r="H5950" i="36"/>
  <c r="H5951" i="36"/>
  <c r="H5952" i="36"/>
  <c r="H5953" i="36"/>
  <c r="H5954" i="36"/>
  <c r="H5955" i="36"/>
  <c r="H5956" i="36"/>
  <c r="H5957" i="36"/>
  <c r="H5958" i="36"/>
  <c r="H5959" i="36"/>
  <c r="H5960" i="36"/>
  <c r="H5961" i="36"/>
  <c r="H5962" i="36"/>
  <c r="H5963" i="36"/>
  <c r="H5964" i="36"/>
  <c r="H5965" i="36"/>
  <c r="H5966" i="36"/>
  <c r="H5967" i="36"/>
  <c r="H5968" i="36"/>
  <c r="H5969" i="36"/>
  <c r="H5970" i="36"/>
  <c r="H5971" i="36"/>
  <c r="H5972" i="36"/>
  <c r="H5973" i="36"/>
  <c r="H5974" i="36"/>
  <c r="H5975" i="36"/>
  <c r="H5976" i="36"/>
  <c r="H5977" i="36"/>
  <c r="H5978" i="36"/>
  <c r="H5979" i="36"/>
  <c r="H5980" i="36"/>
  <c r="H5981" i="36"/>
  <c r="H5982" i="36"/>
  <c r="H5983" i="36"/>
  <c r="H5984" i="36"/>
  <c r="H5985" i="36"/>
  <c r="H5986" i="36"/>
  <c r="H5987" i="36"/>
  <c r="H5988" i="36"/>
  <c r="H5989" i="36"/>
  <c r="H5990" i="36"/>
  <c r="H5991" i="36"/>
  <c r="H5992" i="36"/>
  <c r="H5993" i="36"/>
  <c r="H5994" i="36"/>
  <c r="H5995" i="36"/>
  <c r="H5996" i="36"/>
  <c r="H5997" i="36"/>
  <c r="H5998" i="36"/>
  <c r="H5999" i="36"/>
  <c r="H6000" i="36"/>
  <c r="H6001" i="36"/>
  <c r="H6002" i="36"/>
  <c r="H6003" i="36"/>
  <c r="H6004" i="36"/>
  <c r="H6005" i="36"/>
  <c r="H6006" i="36"/>
  <c r="H6007" i="36"/>
  <c r="H6008" i="36"/>
  <c r="H6009" i="36"/>
  <c r="H6010" i="36"/>
  <c r="H6011" i="36"/>
  <c r="H6012" i="36"/>
  <c r="H6013" i="36"/>
  <c r="H6014" i="36"/>
  <c r="H6015" i="36"/>
  <c r="H6016" i="36"/>
  <c r="H6017" i="36"/>
  <c r="H6018" i="36"/>
  <c r="H6019" i="36"/>
  <c r="H6020" i="36"/>
  <c r="H6021" i="36"/>
  <c r="H6022" i="36"/>
  <c r="H6023" i="36"/>
  <c r="H6024" i="36"/>
  <c r="H6025" i="36"/>
  <c r="H6026" i="36"/>
  <c r="H6027" i="36"/>
  <c r="H6028" i="36"/>
  <c r="H6029" i="36"/>
  <c r="H6030" i="36"/>
  <c r="H6031" i="36"/>
  <c r="H6032" i="36"/>
  <c r="H6033" i="36"/>
  <c r="H6034" i="36"/>
  <c r="H6035" i="36"/>
  <c r="H6036" i="36"/>
  <c r="H6037" i="36"/>
  <c r="H6038" i="36"/>
  <c r="H6039" i="36"/>
  <c r="H6040" i="36"/>
  <c r="H6041" i="36"/>
  <c r="H6042" i="36"/>
  <c r="H6043" i="36"/>
  <c r="H6044" i="36"/>
  <c r="H6045" i="36"/>
  <c r="H6046" i="36"/>
  <c r="H6047" i="36"/>
  <c r="H6048" i="36"/>
  <c r="H6049" i="36"/>
  <c r="H6050" i="36"/>
  <c r="H6051" i="36"/>
  <c r="H6052" i="36"/>
  <c r="H6053" i="36"/>
  <c r="H6054" i="36"/>
  <c r="H6055" i="36"/>
  <c r="H6056" i="36"/>
  <c r="H6057" i="36"/>
  <c r="H6058" i="36"/>
  <c r="H6059" i="36"/>
  <c r="H6060" i="36"/>
  <c r="H6061" i="36"/>
  <c r="H6062" i="36"/>
  <c r="H6063" i="36"/>
  <c r="H6064" i="36"/>
  <c r="H6065" i="36"/>
  <c r="H6066" i="36"/>
  <c r="H6067" i="36"/>
  <c r="H6068" i="36"/>
  <c r="H6069" i="36"/>
  <c r="H6070" i="36"/>
  <c r="H6071" i="36"/>
  <c r="H6072" i="36"/>
  <c r="H6073" i="36"/>
  <c r="H6074" i="36"/>
  <c r="H6075" i="36"/>
  <c r="H6076" i="36"/>
  <c r="H6077" i="36"/>
  <c r="H6078" i="36"/>
  <c r="H6079" i="36"/>
  <c r="H6080" i="36"/>
  <c r="H6081" i="36"/>
  <c r="H6082" i="36"/>
  <c r="H6083" i="36"/>
  <c r="H6084" i="36"/>
  <c r="H6085" i="36"/>
  <c r="H6086" i="36"/>
  <c r="H6087" i="36"/>
  <c r="H6088" i="36"/>
  <c r="H6089" i="36"/>
  <c r="H6090" i="36"/>
  <c r="H6091" i="36"/>
  <c r="H6092" i="36"/>
  <c r="H6093" i="36"/>
  <c r="H6094" i="36"/>
  <c r="H6095" i="36"/>
  <c r="H6096" i="36"/>
  <c r="H6097" i="36"/>
  <c r="H6098" i="36"/>
  <c r="H6099" i="36"/>
  <c r="H6100" i="36"/>
  <c r="H6101" i="36"/>
  <c r="H6102" i="36"/>
  <c r="H6103" i="36"/>
  <c r="H6104" i="36"/>
  <c r="H6105" i="36"/>
  <c r="H6106" i="36"/>
  <c r="H6107" i="36"/>
  <c r="H6108" i="36"/>
  <c r="H6109" i="36"/>
  <c r="H6110" i="36"/>
  <c r="H6111" i="36"/>
  <c r="H6112" i="36"/>
  <c r="H6113" i="36"/>
  <c r="H6114" i="36"/>
  <c r="H6115" i="36"/>
  <c r="H6116" i="36"/>
  <c r="H6117" i="36"/>
  <c r="H6118" i="36"/>
  <c r="H6119" i="36"/>
  <c r="H6120" i="36"/>
  <c r="H6121" i="36"/>
  <c r="H6122" i="36"/>
  <c r="H6123" i="36"/>
  <c r="H6124" i="36"/>
  <c r="H6125" i="36"/>
  <c r="H6126" i="36"/>
  <c r="H6127" i="36"/>
  <c r="H6128" i="36"/>
  <c r="H6129" i="36"/>
  <c r="H6130" i="36"/>
  <c r="H6131" i="36"/>
  <c r="H6132" i="36"/>
  <c r="H6133" i="36"/>
  <c r="H6134" i="36"/>
  <c r="H6135" i="36"/>
  <c r="H6136" i="36"/>
  <c r="H6137" i="36"/>
  <c r="H6138" i="36"/>
  <c r="H6139" i="36"/>
  <c r="H6140" i="36"/>
  <c r="H6141" i="36"/>
  <c r="H6142" i="36"/>
  <c r="H6143" i="36"/>
  <c r="H6144" i="36"/>
  <c r="H6145" i="36"/>
  <c r="H6146" i="36"/>
  <c r="H6147" i="36"/>
  <c r="H6148" i="36"/>
  <c r="H6149" i="36"/>
  <c r="H6150" i="36"/>
  <c r="H6151" i="36"/>
  <c r="H6152" i="36"/>
  <c r="H6153" i="36"/>
  <c r="H6154" i="36"/>
  <c r="H6155" i="36"/>
  <c r="H6156" i="36"/>
  <c r="H6157" i="36"/>
  <c r="H6158" i="36"/>
  <c r="H6159" i="36"/>
  <c r="H6160" i="36"/>
  <c r="H6161" i="36"/>
  <c r="H6162" i="36"/>
  <c r="H6163" i="36"/>
  <c r="H6164" i="36"/>
  <c r="H6165" i="36"/>
  <c r="H6166" i="36"/>
  <c r="H6167" i="36"/>
  <c r="H6168" i="36"/>
  <c r="H6169" i="36"/>
  <c r="H6170" i="36"/>
  <c r="H6171" i="36"/>
  <c r="H6172" i="36"/>
  <c r="H6173" i="36"/>
  <c r="H6174" i="36"/>
  <c r="H6175" i="36"/>
  <c r="H6176" i="36"/>
  <c r="H6177" i="36"/>
  <c r="H6178" i="36"/>
  <c r="H6179" i="36"/>
  <c r="H6180" i="36"/>
  <c r="H6181" i="36"/>
  <c r="H6182" i="36"/>
  <c r="H6183" i="36"/>
  <c r="H6184" i="36"/>
  <c r="H6185" i="36"/>
  <c r="H6186" i="36"/>
  <c r="H6187" i="36"/>
  <c r="H6188" i="36"/>
  <c r="H6189" i="36"/>
  <c r="H6190" i="36"/>
  <c r="H6191" i="36"/>
  <c r="H6192" i="36"/>
  <c r="H6193" i="36"/>
  <c r="H6194" i="36"/>
  <c r="H6195" i="36"/>
  <c r="H6196" i="36"/>
  <c r="H6197" i="36"/>
  <c r="H6198" i="36"/>
  <c r="H6199" i="36"/>
  <c r="H6200" i="36"/>
  <c r="H6201" i="36"/>
  <c r="H6202" i="36"/>
  <c r="H6203" i="36"/>
  <c r="H6204" i="36"/>
  <c r="H6205" i="36"/>
  <c r="H6206" i="36"/>
  <c r="H6207" i="36"/>
  <c r="H6208" i="36"/>
  <c r="H6209" i="36"/>
  <c r="H6210" i="36"/>
  <c r="H6211" i="36"/>
  <c r="H6212" i="36"/>
  <c r="H6213" i="36"/>
  <c r="H6214" i="36"/>
  <c r="H6215" i="36"/>
  <c r="H6216" i="36"/>
  <c r="H6217" i="36"/>
  <c r="H6218" i="36"/>
  <c r="H6219" i="36"/>
  <c r="H6220" i="36"/>
  <c r="H6221" i="36"/>
  <c r="H6222" i="36"/>
  <c r="H6223" i="36"/>
  <c r="H6224" i="36"/>
  <c r="H6225" i="36"/>
  <c r="H6226" i="36"/>
  <c r="H6227" i="36"/>
  <c r="H6228" i="36"/>
  <c r="H6229" i="36"/>
  <c r="H6230" i="36"/>
  <c r="H6231" i="36"/>
  <c r="H6232" i="36"/>
  <c r="H6233" i="36"/>
  <c r="H6234" i="36"/>
  <c r="H6235" i="36"/>
  <c r="H6236" i="36"/>
  <c r="H6237" i="36"/>
  <c r="H6238" i="36"/>
  <c r="H6239" i="36"/>
  <c r="H6240" i="36"/>
  <c r="H6241" i="36"/>
  <c r="H6242" i="36"/>
  <c r="H6243" i="36"/>
  <c r="H6244" i="36"/>
  <c r="H6245" i="36"/>
  <c r="H6246" i="36"/>
  <c r="H6247" i="36"/>
  <c r="H6248" i="36"/>
  <c r="H6249" i="36"/>
  <c r="H6250" i="36"/>
  <c r="H6251" i="36"/>
  <c r="H6252" i="36"/>
  <c r="H6253" i="36"/>
  <c r="H6254" i="36"/>
  <c r="H6255" i="36"/>
  <c r="H6256" i="36"/>
  <c r="H6257" i="36"/>
  <c r="H6258" i="36"/>
  <c r="H6259" i="36"/>
  <c r="H6260" i="36"/>
  <c r="H6261" i="36"/>
  <c r="H6262" i="36"/>
  <c r="H6263" i="36"/>
  <c r="H6264" i="36"/>
  <c r="H6265" i="36"/>
  <c r="H6266" i="36"/>
  <c r="H6267" i="36"/>
  <c r="H6268" i="36"/>
  <c r="H6269" i="36"/>
  <c r="H6270" i="36"/>
  <c r="H6271" i="36"/>
  <c r="H6272" i="36"/>
  <c r="H6273" i="36"/>
  <c r="H6274" i="36"/>
  <c r="H6275" i="36"/>
  <c r="H6276" i="36"/>
  <c r="H6277" i="36"/>
  <c r="H6278" i="36"/>
  <c r="H6279" i="36"/>
  <c r="H6280" i="36"/>
  <c r="H6281" i="36"/>
  <c r="H6282" i="36"/>
  <c r="H6283" i="36"/>
  <c r="H6284" i="36"/>
  <c r="H6285" i="36"/>
  <c r="H6286" i="36"/>
  <c r="H6287" i="36"/>
  <c r="H6288" i="36"/>
  <c r="H6289" i="36"/>
  <c r="H6290" i="36"/>
  <c r="H6291" i="36"/>
  <c r="H6292" i="36"/>
  <c r="H6293" i="36"/>
  <c r="H6294" i="36"/>
  <c r="H6295" i="36"/>
  <c r="H6296" i="36"/>
  <c r="H6297" i="36"/>
  <c r="H6298" i="36"/>
  <c r="H6299" i="36"/>
  <c r="H6300" i="36"/>
  <c r="H6301" i="36"/>
  <c r="H6302" i="36"/>
  <c r="H6303" i="36"/>
  <c r="H6304" i="36"/>
  <c r="H6305" i="36"/>
  <c r="H6306" i="36"/>
  <c r="H6307" i="36"/>
  <c r="H6308" i="36"/>
  <c r="H6309" i="36"/>
  <c r="H6310" i="36"/>
  <c r="H6311" i="36"/>
  <c r="H6312" i="36"/>
  <c r="H6313" i="36"/>
  <c r="H6314" i="36"/>
  <c r="H6315" i="36"/>
  <c r="H6316" i="36"/>
  <c r="H6317" i="36"/>
  <c r="H6318" i="36"/>
  <c r="H6319" i="36"/>
  <c r="H6320" i="36"/>
  <c r="H6321" i="36"/>
  <c r="H6322" i="36"/>
  <c r="H6323" i="36"/>
  <c r="H6324" i="36"/>
  <c r="H6325" i="36"/>
  <c r="H6326" i="36"/>
  <c r="H6327" i="36"/>
  <c r="H6328" i="36"/>
  <c r="H6329" i="36"/>
  <c r="H6330" i="36"/>
  <c r="H6331" i="36"/>
  <c r="H6332" i="36"/>
  <c r="H6333" i="36"/>
  <c r="H6334" i="36"/>
  <c r="H6335" i="36"/>
  <c r="H6336" i="36"/>
  <c r="H6337" i="36"/>
  <c r="H6338" i="36"/>
  <c r="H6339" i="36"/>
  <c r="H6340" i="36"/>
  <c r="H6341" i="36"/>
  <c r="H6342" i="36"/>
  <c r="H6343" i="36"/>
  <c r="H6344" i="36"/>
  <c r="H6345" i="36"/>
  <c r="H6346" i="36"/>
  <c r="H6347" i="36"/>
  <c r="H6348" i="36"/>
  <c r="H6349" i="36"/>
  <c r="H6350" i="36"/>
  <c r="H6351" i="36"/>
  <c r="H6352" i="36"/>
  <c r="H6353" i="36"/>
  <c r="H6354" i="36"/>
  <c r="H6355" i="36"/>
  <c r="H6356" i="36"/>
  <c r="H6357" i="36"/>
  <c r="H6358" i="36"/>
  <c r="H6359" i="36"/>
  <c r="H6360" i="36"/>
  <c r="H6361" i="36"/>
  <c r="H6362" i="36"/>
  <c r="H6363" i="36"/>
  <c r="H6364" i="36"/>
  <c r="H6365" i="36"/>
  <c r="H6366" i="36"/>
  <c r="H6367" i="36"/>
  <c r="H6368" i="36"/>
  <c r="H6369" i="36"/>
  <c r="H6370" i="36"/>
  <c r="H6371" i="36"/>
  <c r="H6372" i="36"/>
  <c r="H6373" i="36"/>
  <c r="H6374" i="36"/>
  <c r="H6375" i="36"/>
  <c r="H6376" i="36"/>
  <c r="H6377" i="36"/>
  <c r="H6378" i="36"/>
  <c r="H6379" i="36"/>
  <c r="H6380" i="36"/>
  <c r="H6381" i="36"/>
  <c r="H6382" i="36"/>
  <c r="H6383" i="36"/>
  <c r="H6384" i="36"/>
  <c r="H6385" i="36"/>
  <c r="H6386" i="36"/>
  <c r="H6387" i="36"/>
  <c r="H6388" i="36"/>
  <c r="H6389" i="36"/>
  <c r="H6390" i="36"/>
  <c r="H6391" i="36"/>
  <c r="H6392" i="36"/>
  <c r="H6393" i="36"/>
  <c r="H6394" i="36"/>
  <c r="H6395" i="36"/>
  <c r="H6396" i="36"/>
  <c r="H6397" i="36"/>
  <c r="H6398" i="36"/>
  <c r="H6399" i="36"/>
  <c r="H6400" i="36"/>
  <c r="H6401" i="36"/>
  <c r="H6402" i="36"/>
  <c r="H6403" i="36"/>
  <c r="H6404" i="36"/>
  <c r="H6405" i="36"/>
  <c r="H6406" i="36"/>
  <c r="H6407" i="36"/>
  <c r="H6408" i="36"/>
  <c r="H6409" i="36"/>
  <c r="H6410" i="36"/>
  <c r="H6411" i="36"/>
  <c r="H6412" i="36"/>
  <c r="H6413" i="36"/>
  <c r="H6414" i="36"/>
  <c r="H6415" i="36"/>
  <c r="H6416" i="36"/>
  <c r="H6417" i="36"/>
  <c r="H6418" i="36"/>
  <c r="H6419" i="36"/>
  <c r="H6420" i="36"/>
  <c r="H6421" i="36"/>
  <c r="H6422" i="36"/>
  <c r="H6423" i="36"/>
  <c r="H6424" i="36"/>
  <c r="H6425" i="36"/>
  <c r="H6426" i="36"/>
  <c r="H6427" i="36"/>
  <c r="H6428" i="36"/>
  <c r="H6429" i="36"/>
  <c r="H6430" i="36"/>
  <c r="H6431" i="36"/>
  <c r="H6432" i="36"/>
  <c r="H6433" i="36"/>
  <c r="H6434" i="36"/>
  <c r="H6435" i="36"/>
  <c r="H6436" i="36"/>
  <c r="H6437" i="36"/>
  <c r="H6438" i="36"/>
  <c r="H6439" i="36"/>
  <c r="H6440" i="36"/>
  <c r="H6441" i="36"/>
  <c r="H6442" i="36"/>
  <c r="H6443" i="36"/>
  <c r="H6444" i="36"/>
  <c r="H6445" i="36"/>
  <c r="H6446" i="36"/>
  <c r="H6447" i="36"/>
  <c r="H6448" i="36"/>
  <c r="H6449" i="36"/>
  <c r="H6450" i="36"/>
  <c r="H6451" i="36"/>
  <c r="H6452" i="36"/>
  <c r="H6453" i="36"/>
  <c r="H6454" i="36"/>
  <c r="H6455" i="36"/>
  <c r="H6456" i="36"/>
  <c r="H6457" i="36"/>
  <c r="H6458" i="36"/>
  <c r="H6459" i="36"/>
  <c r="H6460" i="36"/>
  <c r="H6461" i="36"/>
  <c r="H6462" i="36"/>
  <c r="H6463" i="36"/>
  <c r="H6464" i="36"/>
  <c r="H6465" i="36"/>
  <c r="H6466" i="36"/>
  <c r="H6467" i="36"/>
  <c r="H6468" i="36"/>
  <c r="H6469" i="36"/>
  <c r="H6470" i="36"/>
  <c r="H6471" i="36"/>
  <c r="H6472" i="36"/>
  <c r="H6473" i="36"/>
  <c r="H6474" i="36"/>
  <c r="H6475" i="36"/>
  <c r="H6476" i="36"/>
  <c r="H6477" i="36"/>
  <c r="H6478" i="36"/>
  <c r="H6479" i="36"/>
  <c r="H6480" i="36"/>
  <c r="H6481" i="36"/>
  <c r="H6482" i="36"/>
  <c r="H6483" i="36"/>
  <c r="H6484" i="36"/>
  <c r="H6485" i="36"/>
  <c r="H6486" i="36"/>
  <c r="H6487" i="36"/>
  <c r="H6488" i="36"/>
  <c r="H6489" i="36"/>
  <c r="H6490" i="36"/>
  <c r="H6491" i="36"/>
  <c r="H6492" i="36"/>
  <c r="H6493" i="36"/>
  <c r="H6494" i="36"/>
  <c r="H6495" i="36"/>
  <c r="H6496" i="36"/>
  <c r="H6497" i="36"/>
  <c r="H6498" i="36"/>
  <c r="H6499" i="36"/>
  <c r="H6500" i="36"/>
  <c r="H6501" i="36"/>
  <c r="H6502" i="36"/>
  <c r="H6503" i="36"/>
  <c r="H6504" i="36"/>
  <c r="H6505" i="36"/>
  <c r="H6506" i="36"/>
  <c r="H6507" i="36"/>
  <c r="H6508" i="36"/>
  <c r="H6509" i="36"/>
  <c r="H6510" i="36"/>
  <c r="H6511" i="36"/>
  <c r="H6512" i="36"/>
  <c r="H6513" i="36"/>
  <c r="H6514" i="36"/>
  <c r="H6515" i="36"/>
  <c r="H6516" i="36"/>
  <c r="H6517" i="36"/>
  <c r="H6518" i="36"/>
  <c r="H6519" i="36"/>
  <c r="H6520" i="36"/>
  <c r="H6521" i="36"/>
  <c r="H6522" i="36"/>
  <c r="H6523" i="36"/>
  <c r="H6524" i="36"/>
  <c r="H6525" i="36"/>
  <c r="H6526" i="36"/>
  <c r="H6527" i="36"/>
  <c r="H6528" i="36"/>
  <c r="H6529" i="36"/>
  <c r="H6530" i="36"/>
  <c r="H6531" i="36"/>
  <c r="H6532" i="36"/>
  <c r="H6533" i="36"/>
  <c r="H6534" i="36"/>
  <c r="H6535" i="36"/>
  <c r="H6536" i="36"/>
  <c r="H6537" i="36"/>
  <c r="H6538" i="36"/>
  <c r="H6539" i="36"/>
  <c r="H6540" i="36"/>
  <c r="H6541" i="36"/>
  <c r="H6542" i="36"/>
  <c r="H6543" i="36"/>
  <c r="H6544" i="36"/>
  <c r="H6545" i="36"/>
  <c r="H6546" i="36"/>
  <c r="H6547" i="36"/>
  <c r="H6548" i="36"/>
  <c r="H6549" i="36"/>
  <c r="H6550" i="36"/>
  <c r="H6551" i="36"/>
  <c r="H6552" i="36"/>
  <c r="H6553" i="36"/>
  <c r="H6554" i="36"/>
  <c r="H6555" i="36"/>
  <c r="H6556" i="36"/>
  <c r="H6557" i="36"/>
  <c r="H6558" i="36"/>
  <c r="H6559" i="36"/>
  <c r="H6560" i="36"/>
  <c r="H6561" i="36"/>
  <c r="H6562" i="36"/>
  <c r="H6563" i="36"/>
  <c r="H6564" i="36"/>
  <c r="H6565" i="36"/>
  <c r="H6566" i="36"/>
  <c r="H6567" i="36"/>
  <c r="H6568" i="36"/>
  <c r="H6569" i="36"/>
  <c r="H6570" i="36"/>
  <c r="H6571" i="36"/>
  <c r="H6572" i="36"/>
  <c r="H6573" i="36"/>
  <c r="H6574" i="36"/>
  <c r="H6575" i="36"/>
  <c r="H6576" i="36"/>
  <c r="H6577" i="36"/>
  <c r="H6578" i="36"/>
  <c r="H6579" i="36"/>
  <c r="H6580" i="36"/>
  <c r="H6581" i="36"/>
  <c r="H6582" i="36"/>
  <c r="H6583" i="36"/>
  <c r="H6584" i="36"/>
  <c r="H6585" i="36"/>
  <c r="H6586" i="36"/>
  <c r="H6587" i="36"/>
  <c r="H6588" i="36"/>
  <c r="H6589" i="36"/>
  <c r="H6590" i="36"/>
  <c r="H6591" i="36"/>
  <c r="H6592" i="36"/>
  <c r="H6593" i="36"/>
  <c r="H6594" i="36"/>
  <c r="H6595" i="36"/>
  <c r="H6596" i="36"/>
  <c r="H6597" i="36"/>
  <c r="H6598" i="36"/>
  <c r="H6599" i="36"/>
  <c r="H6600" i="36"/>
  <c r="H6601" i="36"/>
  <c r="H6602" i="36"/>
  <c r="H6603" i="36"/>
  <c r="H6604" i="36"/>
  <c r="H6605" i="36"/>
  <c r="H6606" i="36"/>
  <c r="H6607" i="36"/>
  <c r="H6608" i="36"/>
  <c r="H6609" i="36"/>
  <c r="H6610" i="36"/>
  <c r="H6611" i="36"/>
  <c r="H6612" i="36"/>
  <c r="H6613" i="36"/>
  <c r="H6614" i="36"/>
  <c r="H6615" i="36"/>
  <c r="H6616" i="36"/>
  <c r="H6617" i="36"/>
  <c r="H6618" i="36"/>
  <c r="H6619" i="36"/>
  <c r="H6620" i="36"/>
  <c r="H6621" i="36"/>
  <c r="H6622" i="36"/>
  <c r="H6623" i="36"/>
  <c r="H6624" i="36"/>
  <c r="H6625" i="36"/>
  <c r="H6626" i="36"/>
  <c r="H6627" i="36"/>
  <c r="H6628" i="36"/>
  <c r="H6629" i="36"/>
  <c r="H6630" i="36"/>
  <c r="H6631" i="36"/>
  <c r="H6632" i="36"/>
  <c r="H6633" i="36"/>
  <c r="H6634" i="36"/>
  <c r="H6635" i="36"/>
  <c r="H6636" i="36"/>
  <c r="H6637" i="36"/>
  <c r="H6638" i="36"/>
  <c r="H6639" i="36"/>
  <c r="H6640" i="36"/>
  <c r="H6641" i="36"/>
  <c r="H6642" i="36"/>
  <c r="H6643" i="36"/>
  <c r="H6644" i="36"/>
  <c r="H6645" i="36"/>
  <c r="H6646" i="36"/>
  <c r="H6647" i="36"/>
  <c r="H6648" i="36"/>
  <c r="H6649" i="36"/>
  <c r="H6650" i="36"/>
  <c r="H6651" i="36"/>
  <c r="H6652" i="36"/>
  <c r="H6653" i="36"/>
  <c r="H6654" i="36"/>
  <c r="H6655" i="36"/>
  <c r="H6656" i="36"/>
  <c r="H6657" i="36"/>
  <c r="H6658" i="36"/>
  <c r="H6659" i="36"/>
  <c r="H6660" i="36"/>
  <c r="H6661" i="36"/>
  <c r="H6662" i="36"/>
  <c r="H6663" i="36"/>
  <c r="H6664" i="36"/>
  <c r="H6665" i="36"/>
  <c r="H6666" i="36"/>
  <c r="H6667" i="36"/>
  <c r="H6668" i="36"/>
  <c r="H6669" i="36"/>
  <c r="H6670" i="36"/>
  <c r="H6671" i="36"/>
  <c r="H6672" i="36"/>
  <c r="H6673" i="36"/>
  <c r="H6674" i="36"/>
  <c r="H6675" i="36"/>
  <c r="H6676" i="36"/>
  <c r="H6677" i="36"/>
  <c r="H6678" i="36"/>
  <c r="H6679" i="36"/>
  <c r="H6680" i="36"/>
  <c r="H6681" i="36"/>
  <c r="H6682" i="36"/>
  <c r="H6683" i="36"/>
  <c r="H6684" i="36"/>
  <c r="H6685" i="36"/>
  <c r="H6686" i="36"/>
  <c r="H6687" i="36"/>
  <c r="H6688" i="36"/>
  <c r="H6689" i="36"/>
  <c r="H6690" i="36"/>
  <c r="H6691" i="36"/>
  <c r="H6692" i="36"/>
  <c r="H6693" i="36"/>
  <c r="H6694" i="36"/>
  <c r="H6695" i="36"/>
  <c r="H6696" i="36"/>
  <c r="H6697" i="36"/>
  <c r="H6698" i="36"/>
  <c r="H6699" i="36"/>
  <c r="H6700" i="36"/>
  <c r="H6701" i="36"/>
  <c r="H6702" i="36"/>
  <c r="H6703" i="36"/>
  <c r="H6704" i="36"/>
  <c r="H6705" i="36"/>
  <c r="H6706" i="36"/>
  <c r="H6707" i="36"/>
  <c r="H6708" i="36"/>
  <c r="H6709" i="36"/>
  <c r="H6710" i="36"/>
  <c r="H6711" i="36"/>
  <c r="H6712" i="36"/>
  <c r="H6713" i="36"/>
  <c r="H6714" i="36"/>
  <c r="H6715" i="36"/>
  <c r="H6716" i="36"/>
  <c r="H6717" i="36"/>
  <c r="H6718" i="36"/>
  <c r="H6719" i="36"/>
  <c r="H6720" i="36"/>
  <c r="H6721" i="36"/>
  <c r="H6722" i="36"/>
  <c r="H6723" i="36"/>
  <c r="H6724" i="36"/>
  <c r="H6725" i="36"/>
  <c r="H6726" i="36"/>
  <c r="H6727" i="36"/>
  <c r="H6728" i="36"/>
  <c r="H6729" i="36"/>
  <c r="H6730" i="36"/>
  <c r="H6731" i="36"/>
  <c r="H6732" i="36"/>
  <c r="H6733" i="36"/>
  <c r="H6734" i="36"/>
  <c r="H6735" i="36"/>
  <c r="H6736" i="36"/>
  <c r="H6737" i="36"/>
  <c r="H6738" i="36"/>
  <c r="H6739" i="36"/>
  <c r="H6740" i="36"/>
  <c r="H6741" i="36"/>
  <c r="H6742" i="36"/>
  <c r="H6743" i="36"/>
  <c r="H6744" i="36"/>
  <c r="H6745" i="36"/>
  <c r="H6746" i="36"/>
  <c r="H6747" i="36"/>
  <c r="H6748" i="36"/>
  <c r="H6749" i="36"/>
  <c r="H6750" i="36"/>
  <c r="H6751" i="36"/>
  <c r="H6752" i="36"/>
  <c r="H6753" i="36"/>
  <c r="H6754" i="36"/>
  <c r="H6755" i="36"/>
  <c r="H6756" i="36"/>
  <c r="H6757" i="36"/>
  <c r="H6758" i="36"/>
  <c r="H6759" i="36"/>
  <c r="H6760" i="36"/>
  <c r="H6761" i="36"/>
  <c r="H6762" i="36"/>
  <c r="H6763" i="36"/>
  <c r="H6764" i="36"/>
  <c r="H6765" i="36"/>
  <c r="H6766" i="36"/>
  <c r="H6767" i="36"/>
  <c r="H6768" i="36"/>
  <c r="H6769" i="36"/>
  <c r="H6770" i="36"/>
  <c r="H6771" i="36"/>
  <c r="H6772" i="36"/>
  <c r="H6773" i="36"/>
  <c r="H6774" i="36"/>
  <c r="H6775" i="36"/>
  <c r="H6776" i="36"/>
  <c r="H6777" i="36"/>
  <c r="H6778" i="36"/>
  <c r="H6779" i="36"/>
  <c r="H6780" i="36"/>
  <c r="H6781" i="36"/>
  <c r="H6782" i="36"/>
  <c r="H6783" i="36"/>
  <c r="H6784" i="36"/>
  <c r="H6785" i="36"/>
  <c r="H6786" i="36"/>
  <c r="H6787" i="36"/>
  <c r="H6788" i="36"/>
  <c r="H6789" i="36"/>
  <c r="H6790" i="36"/>
  <c r="H6791" i="36"/>
  <c r="H6792" i="36"/>
  <c r="H6793" i="36"/>
  <c r="H6794" i="36"/>
  <c r="H6795" i="36"/>
  <c r="H6796" i="36"/>
  <c r="H6797" i="36"/>
  <c r="H6798" i="36"/>
  <c r="H6799" i="36"/>
  <c r="H6800" i="36"/>
  <c r="H6801" i="36"/>
  <c r="H6802" i="36"/>
  <c r="H6803" i="36"/>
  <c r="H6804" i="36"/>
  <c r="H6805" i="36"/>
  <c r="H6806" i="36"/>
  <c r="H6807" i="36"/>
  <c r="H6808" i="36"/>
  <c r="H6809" i="36"/>
  <c r="H6810" i="36"/>
  <c r="H6811" i="36"/>
  <c r="H6812" i="36"/>
  <c r="H6813" i="36"/>
  <c r="H6814" i="36"/>
  <c r="H6815" i="36"/>
  <c r="H6816" i="36"/>
  <c r="H6817" i="36"/>
  <c r="H6818" i="36"/>
  <c r="H6819" i="36"/>
  <c r="H6820" i="36"/>
  <c r="H6821" i="36"/>
  <c r="H6822" i="36"/>
  <c r="H6823" i="36"/>
  <c r="H6824" i="36"/>
  <c r="H6825" i="36"/>
  <c r="H6826" i="36"/>
  <c r="H6827" i="36"/>
  <c r="H6828" i="36"/>
  <c r="H6829" i="36"/>
  <c r="H6830" i="36"/>
  <c r="H6831" i="36"/>
  <c r="H6832" i="36"/>
  <c r="H6833" i="36"/>
  <c r="H6834" i="36"/>
  <c r="H6835" i="36"/>
  <c r="H6836" i="36"/>
  <c r="H6837" i="36"/>
  <c r="H6838" i="36"/>
  <c r="H6839" i="36"/>
  <c r="H6840" i="36"/>
  <c r="H6841" i="36"/>
  <c r="H6842" i="36"/>
  <c r="H6843" i="36"/>
  <c r="H6844" i="36"/>
  <c r="H6845" i="36"/>
  <c r="H6846" i="36"/>
  <c r="H6847" i="36"/>
  <c r="H6848" i="36"/>
  <c r="H6849" i="36"/>
  <c r="H6850" i="36"/>
  <c r="H6851" i="36"/>
  <c r="H6852" i="36"/>
  <c r="H6853" i="36"/>
  <c r="H6854" i="36"/>
  <c r="H6855" i="36"/>
  <c r="H6856" i="36"/>
  <c r="H6857" i="36"/>
  <c r="H6858" i="36"/>
  <c r="H6859" i="36"/>
  <c r="H6860" i="36"/>
  <c r="H6861" i="36"/>
  <c r="H6862" i="36"/>
  <c r="H6863" i="36"/>
  <c r="H6864" i="36"/>
  <c r="H6865" i="36"/>
  <c r="H6866" i="36"/>
  <c r="H6867" i="36"/>
  <c r="H6868" i="36"/>
  <c r="H6869" i="36"/>
  <c r="H6870" i="36"/>
  <c r="H6871" i="36"/>
  <c r="H6872" i="36"/>
  <c r="H6873" i="36"/>
  <c r="H6874" i="36"/>
  <c r="H6875" i="36"/>
  <c r="H6876" i="36"/>
  <c r="H6877" i="36"/>
  <c r="H6878" i="36"/>
  <c r="H6879" i="36"/>
  <c r="H6880" i="36"/>
  <c r="H6881" i="36"/>
  <c r="H6882" i="36"/>
  <c r="H6883" i="36"/>
  <c r="H6884" i="36"/>
  <c r="H6885" i="36"/>
  <c r="H6886" i="36"/>
  <c r="H6887" i="36"/>
  <c r="H6888" i="36"/>
  <c r="H6889" i="36"/>
  <c r="H6890" i="36"/>
  <c r="H6891" i="36"/>
  <c r="H6892" i="36"/>
  <c r="H6893" i="36"/>
  <c r="H6894" i="36"/>
  <c r="H6895" i="36"/>
  <c r="H6896" i="36"/>
  <c r="H6897" i="36"/>
  <c r="H6898" i="36"/>
  <c r="H6899" i="36"/>
  <c r="H6900" i="36"/>
  <c r="H6901" i="36"/>
  <c r="H6902" i="36"/>
  <c r="H6903" i="36"/>
  <c r="H6904" i="36"/>
  <c r="H6905" i="36"/>
  <c r="H6906" i="36"/>
  <c r="H6907" i="36"/>
  <c r="H6908" i="36"/>
  <c r="H6909" i="36"/>
  <c r="H6910" i="36"/>
  <c r="H6911" i="36"/>
  <c r="H6912" i="36"/>
  <c r="H6913" i="36"/>
  <c r="H6914" i="36"/>
  <c r="H6915" i="36"/>
  <c r="H6916" i="36"/>
  <c r="H6917" i="36"/>
  <c r="H6918" i="36"/>
  <c r="H6919" i="36"/>
  <c r="H6920" i="36"/>
  <c r="H6921" i="36"/>
  <c r="H6922" i="36"/>
  <c r="H6923" i="36"/>
  <c r="H6924" i="36"/>
  <c r="H6925" i="36"/>
  <c r="H6926" i="36"/>
  <c r="H6927" i="36"/>
  <c r="H6928" i="36"/>
  <c r="H6929" i="36"/>
  <c r="H6930" i="36"/>
  <c r="H6931" i="36"/>
  <c r="H6932" i="36"/>
  <c r="H6933" i="36"/>
  <c r="H6934" i="36"/>
  <c r="H6935" i="36"/>
  <c r="H6936" i="36"/>
  <c r="H6937" i="36"/>
  <c r="H6938" i="36"/>
  <c r="H6939" i="36"/>
  <c r="H6940" i="36"/>
  <c r="H6941" i="36"/>
  <c r="H6942" i="36"/>
  <c r="H6943" i="36"/>
  <c r="H6944" i="36"/>
  <c r="H6945" i="36"/>
  <c r="H6946" i="36"/>
  <c r="H6947" i="36"/>
  <c r="H6948" i="36"/>
  <c r="H6949" i="36"/>
  <c r="H6950" i="36"/>
  <c r="H6951" i="36"/>
  <c r="H6952" i="36"/>
  <c r="H6953" i="36"/>
  <c r="H6954" i="36"/>
  <c r="H6955" i="36"/>
  <c r="H6956" i="36"/>
  <c r="H6957" i="36"/>
  <c r="H6958" i="36"/>
  <c r="H6959" i="36"/>
  <c r="H6960" i="36"/>
  <c r="H6961" i="36"/>
  <c r="H6962" i="36"/>
  <c r="H6963" i="36"/>
  <c r="H6964" i="36"/>
  <c r="H6965" i="36"/>
  <c r="H6966" i="36"/>
  <c r="H6967" i="36"/>
  <c r="H6968" i="36"/>
  <c r="H6969" i="36"/>
  <c r="H6970" i="36"/>
  <c r="H6971" i="36"/>
  <c r="H6972" i="36"/>
  <c r="H6973" i="36"/>
  <c r="H6974" i="36"/>
  <c r="H6975" i="36"/>
  <c r="H6976" i="36"/>
  <c r="H6977" i="36"/>
  <c r="H6978" i="36"/>
  <c r="H6979" i="36"/>
  <c r="H6980" i="36"/>
  <c r="H6981" i="36"/>
  <c r="H6982" i="36"/>
  <c r="H6983" i="36"/>
  <c r="H6984" i="36"/>
  <c r="H6985" i="36"/>
  <c r="H6986" i="36"/>
  <c r="H6987" i="36"/>
  <c r="H6988" i="36"/>
  <c r="H6989" i="36"/>
  <c r="H6990" i="36"/>
  <c r="H6991" i="36"/>
  <c r="H6992" i="36"/>
  <c r="H6993" i="36"/>
  <c r="H6994" i="36"/>
  <c r="H6995" i="36"/>
  <c r="H6996" i="36"/>
  <c r="H6997" i="36"/>
  <c r="H6998" i="36"/>
  <c r="H6999" i="36"/>
  <c r="H7000" i="36"/>
  <c r="H7001" i="36"/>
  <c r="H7002" i="36"/>
  <c r="H7003" i="36"/>
  <c r="H7004" i="36"/>
  <c r="H7005" i="36"/>
  <c r="H7006" i="36"/>
  <c r="H7007" i="36"/>
  <c r="H7008" i="36"/>
  <c r="H7009" i="36"/>
  <c r="H7010" i="36"/>
  <c r="H7011" i="36"/>
  <c r="H7012" i="36"/>
  <c r="H7013" i="36"/>
  <c r="H7014" i="36"/>
  <c r="H7015" i="36"/>
  <c r="H7016" i="36"/>
  <c r="H7017" i="36"/>
  <c r="H7018" i="36"/>
  <c r="H7019" i="36"/>
  <c r="H7020" i="36"/>
  <c r="H7021" i="36"/>
  <c r="H7022" i="36"/>
  <c r="H7023" i="36"/>
  <c r="H7024" i="36"/>
  <c r="H7025" i="36"/>
  <c r="H7026" i="36"/>
  <c r="H7027" i="36"/>
  <c r="H7028" i="36"/>
  <c r="H7029" i="36"/>
  <c r="H7030" i="36"/>
  <c r="H7031" i="36"/>
  <c r="H7032" i="36"/>
  <c r="H7033" i="36"/>
  <c r="H7034" i="36"/>
  <c r="H7035" i="36"/>
  <c r="H7036" i="36"/>
  <c r="H7037" i="36"/>
  <c r="H7038" i="36"/>
  <c r="H7039" i="36"/>
  <c r="H7040" i="36"/>
  <c r="H7041" i="36"/>
  <c r="H7042" i="36"/>
  <c r="H7043" i="36"/>
  <c r="H7044" i="36"/>
  <c r="H7045" i="36"/>
  <c r="H7046" i="36"/>
  <c r="H7047" i="36"/>
  <c r="H7048" i="36"/>
  <c r="H7049" i="36"/>
  <c r="H7050" i="36"/>
  <c r="H7051" i="36"/>
  <c r="H7052" i="36"/>
  <c r="H7053" i="36"/>
  <c r="H7054" i="36"/>
  <c r="H7055" i="36"/>
  <c r="H7056" i="36"/>
  <c r="H7057" i="36"/>
  <c r="H7058" i="36"/>
  <c r="H7059" i="36"/>
  <c r="H7060" i="36"/>
  <c r="H7061" i="36"/>
  <c r="H7062" i="36"/>
  <c r="H7063" i="36"/>
  <c r="H7064" i="36"/>
  <c r="H7065" i="36"/>
  <c r="H7066" i="36"/>
  <c r="H7067" i="36"/>
  <c r="H7068" i="36"/>
  <c r="H7069" i="36"/>
  <c r="H7070" i="36"/>
  <c r="H7071" i="36"/>
  <c r="H7072" i="36"/>
  <c r="H7073" i="36"/>
  <c r="H7074" i="36"/>
  <c r="H7075" i="36"/>
  <c r="H7076" i="36"/>
  <c r="H7077" i="36"/>
  <c r="H7078" i="36"/>
  <c r="H7079" i="36"/>
  <c r="H7080" i="36"/>
  <c r="H7081" i="36"/>
  <c r="H7082" i="36"/>
  <c r="H7083" i="36"/>
  <c r="H7084" i="36"/>
  <c r="H7085" i="36"/>
  <c r="H7086" i="36"/>
  <c r="H7087" i="36"/>
  <c r="H7088" i="36"/>
  <c r="H7089" i="36"/>
  <c r="H7090" i="36"/>
  <c r="H7091" i="36"/>
  <c r="H7092" i="36"/>
  <c r="H7093" i="36"/>
  <c r="H7094" i="36"/>
  <c r="H7095" i="36"/>
  <c r="H7096" i="36"/>
  <c r="H7097" i="36"/>
  <c r="H7098" i="36"/>
  <c r="H7099" i="36"/>
  <c r="H7100" i="36"/>
  <c r="H7101" i="36"/>
  <c r="H7102" i="36"/>
  <c r="H7103" i="36"/>
  <c r="H7104" i="36"/>
  <c r="H7105" i="36"/>
  <c r="H7106" i="36"/>
  <c r="H7107" i="36"/>
  <c r="H7108" i="36"/>
  <c r="H7109" i="36"/>
  <c r="H7110" i="36"/>
  <c r="H7111" i="36"/>
  <c r="H7112" i="36"/>
  <c r="H7113" i="36"/>
  <c r="H7114" i="36"/>
  <c r="H7115" i="36"/>
  <c r="H7116" i="36"/>
  <c r="H7117" i="36"/>
  <c r="H7118" i="36"/>
  <c r="H7119" i="36"/>
  <c r="H7120" i="36"/>
  <c r="H7121" i="36"/>
  <c r="H7122" i="36"/>
  <c r="H7123" i="36"/>
  <c r="H7124" i="36"/>
  <c r="H7125" i="36"/>
  <c r="H7126" i="36"/>
  <c r="H7127" i="36"/>
  <c r="H7128" i="36"/>
  <c r="H7129" i="36"/>
  <c r="H7130" i="36"/>
  <c r="H7131" i="36"/>
  <c r="H7132" i="36"/>
  <c r="H7133" i="36"/>
  <c r="H7134" i="36"/>
  <c r="H7135" i="36"/>
  <c r="H7136" i="36"/>
  <c r="H7137" i="36"/>
  <c r="H7138" i="36"/>
  <c r="H7139" i="36"/>
  <c r="H7140" i="36"/>
  <c r="H7141" i="36"/>
  <c r="H7142" i="36"/>
  <c r="H7143" i="36"/>
  <c r="H7144" i="36"/>
  <c r="H7145" i="36"/>
  <c r="H7146" i="36"/>
  <c r="H7147" i="36"/>
  <c r="H7148" i="36"/>
  <c r="H7149" i="36"/>
  <c r="H7150" i="36"/>
  <c r="H7151" i="36"/>
  <c r="H7152" i="36"/>
  <c r="H7153" i="36"/>
  <c r="H7154" i="36"/>
  <c r="H7155" i="36"/>
  <c r="H7156" i="36"/>
  <c r="H7157" i="36"/>
  <c r="H7158" i="36"/>
  <c r="H7159" i="36"/>
  <c r="H7160" i="36"/>
  <c r="H7161" i="36"/>
  <c r="H7162" i="36"/>
  <c r="H7163" i="36"/>
  <c r="H7164" i="36"/>
  <c r="H7165" i="36"/>
  <c r="H7166" i="36"/>
  <c r="H7167" i="36"/>
  <c r="H7168" i="36"/>
  <c r="H7169" i="36"/>
  <c r="H7170" i="36"/>
  <c r="H7171" i="36"/>
  <c r="H7172" i="36"/>
  <c r="H7173" i="36"/>
  <c r="H7174" i="36"/>
  <c r="H7175" i="36"/>
  <c r="H7176" i="36"/>
  <c r="H7177" i="36"/>
  <c r="H7178" i="36"/>
  <c r="H7179" i="36"/>
  <c r="H7180" i="36"/>
  <c r="H7181" i="36"/>
  <c r="H7182" i="36"/>
  <c r="H7183" i="36"/>
  <c r="H7184" i="36"/>
  <c r="H7185" i="36"/>
  <c r="H7186" i="36"/>
  <c r="H7187" i="36"/>
  <c r="H7188" i="36"/>
  <c r="H7189" i="36"/>
  <c r="H7190" i="36"/>
  <c r="H7191" i="36"/>
  <c r="H7192" i="36"/>
  <c r="H7193" i="36"/>
  <c r="H7194" i="36"/>
  <c r="H7195" i="36"/>
  <c r="H7196" i="36"/>
  <c r="H7197" i="36"/>
  <c r="H7198" i="36"/>
  <c r="H7199" i="36"/>
  <c r="H7200" i="36"/>
  <c r="H7201" i="36"/>
  <c r="H7202" i="36"/>
  <c r="H7203" i="36"/>
  <c r="H7204" i="36"/>
  <c r="H7205" i="36"/>
  <c r="H7206" i="36"/>
  <c r="H7207" i="36"/>
  <c r="H7208" i="36"/>
  <c r="H7209" i="36"/>
  <c r="H7210" i="36"/>
  <c r="H7211" i="36"/>
  <c r="H7212" i="36"/>
  <c r="H7213" i="36"/>
  <c r="H7214" i="36"/>
  <c r="H7215" i="36"/>
  <c r="H7216" i="36"/>
  <c r="H7217" i="36"/>
  <c r="H7218" i="36"/>
  <c r="H7219" i="36"/>
  <c r="H7220" i="36"/>
  <c r="H7221" i="36"/>
  <c r="H7222" i="36"/>
  <c r="H7223" i="36"/>
  <c r="H7224" i="36"/>
  <c r="H7225" i="36"/>
  <c r="H7226" i="36"/>
  <c r="H7227" i="36"/>
  <c r="H7228" i="36"/>
  <c r="H7229" i="36"/>
  <c r="H7230" i="36"/>
  <c r="H7231" i="36"/>
  <c r="H7232" i="36"/>
  <c r="H7233" i="36"/>
  <c r="H7234" i="36"/>
  <c r="H7235" i="36"/>
  <c r="H7236" i="36"/>
  <c r="H7237" i="36"/>
  <c r="H7238" i="36"/>
  <c r="H7239" i="36"/>
  <c r="H7240" i="36"/>
  <c r="H7241" i="36"/>
  <c r="H7242" i="36"/>
  <c r="H7243" i="36"/>
  <c r="H7244" i="36"/>
  <c r="H7245" i="36"/>
  <c r="H7246" i="36"/>
  <c r="H7247" i="36"/>
  <c r="H7248" i="36"/>
  <c r="H7249" i="36"/>
  <c r="H7250" i="36"/>
  <c r="H7251" i="36"/>
  <c r="H7252" i="36"/>
  <c r="H7253" i="36"/>
  <c r="H7254" i="36"/>
  <c r="H7255" i="36"/>
  <c r="H7256" i="36"/>
  <c r="H7257" i="36"/>
  <c r="H7258" i="36"/>
  <c r="H7259" i="36"/>
  <c r="H7260" i="36"/>
  <c r="H7261" i="36"/>
  <c r="H7262" i="36"/>
  <c r="H7263" i="36"/>
  <c r="H7264" i="36"/>
  <c r="H7265" i="36"/>
  <c r="H7266" i="36"/>
  <c r="H7267" i="36"/>
  <c r="H7268" i="36"/>
  <c r="H7269" i="36"/>
  <c r="H7270" i="36"/>
  <c r="H7271" i="36"/>
  <c r="H7272" i="36"/>
  <c r="H7273" i="36"/>
  <c r="H7274" i="36"/>
  <c r="H7275" i="36"/>
  <c r="H7276" i="36"/>
  <c r="H7277" i="36"/>
  <c r="H7278" i="36"/>
  <c r="H7279" i="36"/>
  <c r="H7280" i="36"/>
  <c r="H7281" i="36"/>
  <c r="H7282" i="36"/>
  <c r="H7283" i="36"/>
  <c r="H7284" i="36"/>
  <c r="H7285" i="36"/>
  <c r="H7286" i="36"/>
  <c r="H7287" i="36"/>
  <c r="H7288" i="36"/>
  <c r="H7289" i="36"/>
  <c r="H7290" i="36"/>
  <c r="H7291" i="36"/>
  <c r="H7292" i="36"/>
  <c r="H7293" i="36"/>
  <c r="H7294" i="36"/>
  <c r="H7295" i="36"/>
  <c r="H7296" i="36"/>
  <c r="H7297" i="36"/>
  <c r="H7298" i="36"/>
  <c r="H7299" i="36"/>
  <c r="H7300" i="36"/>
  <c r="H7301" i="36"/>
  <c r="H7302" i="36"/>
  <c r="H7303" i="36"/>
  <c r="H7304" i="36"/>
  <c r="H7305" i="36"/>
  <c r="H7306" i="36"/>
  <c r="H7307" i="36"/>
  <c r="H7308" i="36"/>
  <c r="H7309" i="36"/>
  <c r="H7310" i="36"/>
  <c r="H7311" i="36"/>
  <c r="H7312" i="36"/>
  <c r="H7313" i="36"/>
  <c r="H7314" i="36"/>
  <c r="H7315" i="36"/>
  <c r="H7316" i="36"/>
  <c r="H7317" i="36"/>
  <c r="H7318" i="36"/>
  <c r="H7319" i="36"/>
  <c r="H7320" i="36"/>
  <c r="H7321" i="36"/>
  <c r="H7322" i="36"/>
  <c r="H7323" i="36"/>
  <c r="H7324" i="36"/>
  <c r="H7325" i="36"/>
  <c r="H7326" i="36"/>
  <c r="H7327" i="36"/>
  <c r="H7328" i="36"/>
  <c r="H7329" i="36"/>
  <c r="H7330" i="36"/>
  <c r="H7331" i="36"/>
  <c r="H7332" i="36"/>
  <c r="H7333" i="36"/>
  <c r="H7334" i="36"/>
  <c r="H7335" i="36"/>
  <c r="H7336" i="36"/>
  <c r="H7337" i="36"/>
  <c r="H7338" i="36"/>
  <c r="H7339" i="36"/>
  <c r="H7340" i="36"/>
  <c r="H7341" i="36"/>
  <c r="H7342" i="36"/>
  <c r="H7343" i="36"/>
  <c r="H7344" i="36"/>
  <c r="H7345" i="36"/>
  <c r="H7346" i="36"/>
  <c r="H7347" i="36"/>
  <c r="H7348" i="36"/>
  <c r="H7349" i="36"/>
  <c r="H7350" i="36"/>
  <c r="H7351" i="36"/>
  <c r="H7352" i="36"/>
  <c r="H7353" i="36"/>
  <c r="H7354" i="36"/>
  <c r="H7355" i="36"/>
  <c r="H7356" i="36"/>
  <c r="H7357" i="36"/>
  <c r="H7358" i="36"/>
  <c r="H7359" i="36"/>
  <c r="H7360" i="36"/>
  <c r="H7361" i="36"/>
  <c r="H7362" i="36"/>
  <c r="H7363" i="36"/>
  <c r="H7364" i="36"/>
  <c r="H7365" i="36"/>
  <c r="H7366" i="36"/>
  <c r="H7367" i="36"/>
  <c r="H7368" i="36"/>
  <c r="H7369" i="36"/>
  <c r="H7370" i="36"/>
  <c r="H7371" i="36"/>
  <c r="H7372" i="36"/>
  <c r="H7373" i="36"/>
  <c r="H7374" i="36"/>
  <c r="H7375" i="36"/>
  <c r="H7376" i="36"/>
  <c r="H7377" i="36"/>
  <c r="H7378" i="36"/>
  <c r="H7379" i="36"/>
  <c r="H7380" i="36"/>
  <c r="H7381" i="36"/>
  <c r="H7382" i="36"/>
  <c r="H7383" i="36"/>
  <c r="H7384" i="36"/>
  <c r="H7385" i="36"/>
  <c r="H7386" i="36"/>
  <c r="H7387" i="36"/>
  <c r="H7388" i="36"/>
  <c r="H7389" i="36"/>
  <c r="H7390" i="36"/>
  <c r="H7391" i="36"/>
  <c r="H7392" i="36"/>
  <c r="H7393" i="36"/>
  <c r="H7394" i="36"/>
  <c r="H7395" i="36"/>
  <c r="H7396" i="36"/>
  <c r="H7397" i="36"/>
  <c r="H7398" i="36"/>
  <c r="H7399" i="36"/>
  <c r="H7400" i="36"/>
  <c r="H7401" i="36"/>
  <c r="H7402" i="36"/>
  <c r="H7403" i="36"/>
  <c r="H7404" i="36"/>
  <c r="H7405" i="36"/>
  <c r="H7406" i="36"/>
  <c r="H7407" i="36"/>
  <c r="H7408" i="36"/>
  <c r="H7409" i="36"/>
  <c r="H7410" i="36"/>
  <c r="H7411" i="36"/>
  <c r="H7412" i="36"/>
  <c r="H7413" i="36"/>
  <c r="H7414" i="36"/>
  <c r="H7415" i="36"/>
  <c r="H7416" i="36"/>
  <c r="H7417" i="36"/>
  <c r="H7418" i="36"/>
  <c r="H7419" i="36"/>
  <c r="H7420" i="36"/>
  <c r="H7421" i="36"/>
  <c r="H7422" i="36"/>
  <c r="H7423" i="36"/>
  <c r="H7424" i="36"/>
  <c r="H7425" i="36"/>
  <c r="H7426" i="36"/>
  <c r="H7427" i="36"/>
  <c r="H7428" i="36"/>
  <c r="H7429" i="36"/>
  <c r="H7430" i="36"/>
  <c r="H7431" i="36"/>
  <c r="H7432" i="36"/>
  <c r="H7433" i="36"/>
  <c r="H7434" i="36"/>
  <c r="H7435" i="36"/>
  <c r="H7436" i="36"/>
  <c r="H7437" i="36"/>
  <c r="H7438" i="36"/>
  <c r="H7439" i="36"/>
  <c r="H7440" i="36"/>
  <c r="H7441" i="36"/>
  <c r="H7442" i="36"/>
  <c r="H7443" i="36"/>
  <c r="H7444" i="36"/>
  <c r="H7445" i="36"/>
  <c r="H7446" i="36"/>
  <c r="H7447" i="36"/>
  <c r="H7448" i="36"/>
  <c r="H7449" i="36"/>
  <c r="H7450" i="36"/>
  <c r="H7451" i="36"/>
  <c r="H7452" i="36"/>
  <c r="H7453" i="36"/>
  <c r="H7454" i="36"/>
  <c r="H7455" i="36"/>
  <c r="H7456" i="36"/>
  <c r="H7457" i="36"/>
  <c r="H7458" i="36"/>
  <c r="H7459" i="36"/>
  <c r="H7460" i="36"/>
  <c r="H7461" i="36"/>
  <c r="H7462" i="36"/>
  <c r="H7463" i="36"/>
  <c r="H7464" i="36"/>
  <c r="H7465" i="36"/>
  <c r="H7466" i="36"/>
  <c r="H7467" i="36"/>
  <c r="H7468" i="36"/>
  <c r="H7469" i="36"/>
  <c r="H7470" i="36"/>
  <c r="H7471" i="36"/>
  <c r="H7472" i="36"/>
  <c r="H7473" i="36"/>
  <c r="H7474" i="36"/>
  <c r="H7475" i="36"/>
  <c r="H7476" i="36"/>
  <c r="H7477" i="36"/>
  <c r="H7478" i="36"/>
  <c r="H7479" i="36"/>
  <c r="H7480" i="36"/>
  <c r="H7481" i="36"/>
  <c r="H7482" i="36"/>
  <c r="H7483" i="36"/>
  <c r="H7484" i="36"/>
  <c r="H7485" i="36"/>
  <c r="H7486" i="36"/>
  <c r="H7487" i="36"/>
  <c r="H7488" i="36"/>
  <c r="H7489" i="36"/>
  <c r="H7490" i="36"/>
  <c r="H7491" i="36"/>
  <c r="H7492" i="36"/>
  <c r="H7493" i="36"/>
  <c r="H7494" i="36"/>
  <c r="H7495" i="36"/>
  <c r="H7496" i="36"/>
  <c r="H7497" i="36"/>
  <c r="H7498" i="36"/>
  <c r="H7499" i="36"/>
  <c r="H7500" i="36"/>
  <c r="H7501" i="36"/>
  <c r="H7502" i="36"/>
  <c r="H7503" i="36"/>
  <c r="H7504" i="36"/>
  <c r="H7505" i="36"/>
  <c r="H7506" i="36"/>
  <c r="H7507" i="36"/>
  <c r="H7508" i="36"/>
  <c r="H7509" i="36"/>
  <c r="H7510" i="36"/>
  <c r="H7511" i="36"/>
  <c r="H7512" i="36"/>
  <c r="H7513" i="36"/>
  <c r="H7514" i="36"/>
  <c r="H7515" i="36"/>
  <c r="H7516" i="36"/>
  <c r="H7517" i="36"/>
  <c r="H7518" i="36"/>
  <c r="H7519" i="36"/>
  <c r="H7520" i="36"/>
  <c r="H7521" i="36"/>
  <c r="H7522" i="36"/>
  <c r="H7523" i="36"/>
  <c r="H7524" i="36"/>
  <c r="H7525" i="36"/>
  <c r="H7526" i="36"/>
  <c r="H7527" i="36"/>
  <c r="H7528" i="36"/>
  <c r="H7529" i="36"/>
  <c r="H7530" i="36"/>
  <c r="H7531" i="36"/>
  <c r="H7532" i="36"/>
  <c r="H7533" i="36"/>
  <c r="H7534" i="36"/>
  <c r="H7535" i="36"/>
  <c r="H7536" i="36"/>
  <c r="H7537" i="36"/>
  <c r="H7538" i="36"/>
  <c r="H7539" i="36"/>
  <c r="H7540" i="36"/>
  <c r="H7541" i="36"/>
  <c r="H7542" i="36"/>
  <c r="H7543" i="36"/>
  <c r="H7544" i="36"/>
  <c r="H7545" i="36"/>
  <c r="H7546" i="36"/>
  <c r="H7547" i="36"/>
  <c r="H7548" i="36"/>
  <c r="H7549" i="36"/>
  <c r="H7550" i="36"/>
  <c r="H7551" i="36"/>
  <c r="H7552" i="36"/>
  <c r="H7553" i="36"/>
  <c r="H7554" i="36"/>
  <c r="H7555" i="36"/>
  <c r="H7556" i="36"/>
  <c r="H7557" i="36"/>
  <c r="H7558" i="36"/>
  <c r="H7559" i="36"/>
  <c r="H7560" i="36"/>
  <c r="H7561" i="36"/>
  <c r="H7562" i="36"/>
  <c r="H7563" i="36"/>
  <c r="H7564" i="36"/>
  <c r="H7565" i="36"/>
  <c r="H7566" i="36"/>
  <c r="H7567" i="36"/>
  <c r="H7568" i="36"/>
  <c r="H7569" i="36"/>
  <c r="H7570" i="36"/>
  <c r="H7571" i="36"/>
  <c r="H7572" i="36"/>
  <c r="H7573" i="36"/>
  <c r="H7574" i="36"/>
  <c r="H7575" i="36"/>
  <c r="H7576" i="36"/>
  <c r="H7577" i="36"/>
  <c r="H7578" i="36"/>
  <c r="H7579" i="36"/>
  <c r="H7580" i="36"/>
  <c r="H7581" i="36"/>
  <c r="H7582" i="36"/>
  <c r="H7583" i="36"/>
  <c r="H7584" i="36"/>
  <c r="H7585" i="36"/>
  <c r="H7586" i="36"/>
  <c r="H7587" i="36"/>
  <c r="H7588" i="36"/>
  <c r="H7589" i="36"/>
  <c r="H7590" i="36"/>
  <c r="H7591" i="36"/>
  <c r="H7592" i="36"/>
  <c r="H7593" i="36"/>
  <c r="H7594" i="36"/>
  <c r="H7595" i="36"/>
  <c r="H7596" i="36"/>
  <c r="H7597" i="36"/>
  <c r="H7598" i="36"/>
  <c r="H7599" i="36"/>
  <c r="H7600" i="36"/>
  <c r="H7601" i="36"/>
  <c r="H7602" i="36"/>
  <c r="H7603" i="36"/>
  <c r="H7604" i="36"/>
  <c r="H7605" i="36"/>
  <c r="H7606" i="36"/>
  <c r="H7607" i="36"/>
  <c r="H7608" i="36"/>
  <c r="H7609" i="36"/>
  <c r="H7610" i="36"/>
  <c r="H7611" i="36"/>
  <c r="H7612" i="36"/>
  <c r="H7613" i="36"/>
  <c r="H7614" i="36"/>
  <c r="H7615" i="36"/>
  <c r="H7616" i="36"/>
  <c r="H7617" i="36"/>
  <c r="H7618" i="36"/>
  <c r="H7619" i="36"/>
  <c r="H7620" i="36"/>
  <c r="H7621" i="36"/>
  <c r="H7622" i="36"/>
  <c r="H7623" i="36"/>
  <c r="H7624" i="36"/>
  <c r="H7625" i="36"/>
  <c r="H7626" i="36"/>
  <c r="H7627" i="36"/>
  <c r="H7628" i="36"/>
  <c r="H7629" i="36"/>
  <c r="H7630" i="36"/>
  <c r="H7631" i="36"/>
  <c r="H7632" i="36"/>
  <c r="H7633" i="36"/>
  <c r="H7634" i="36"/>
  <c r="H7635" i="36"/>
  <c r="H7636" i="36"/>
  <c r="H7637" i="36"/>
  <c r="H7638" i="36"/>
  <c r="H7639" i="36"/>
  <c r="H7640" i="36"/>
  <c r="H7641" i="36"/>
  <c r="H7642" i="36"/>
  <c r="H7643" i="36"/>
  <c r="H7644" i="36"/>
  <c r="H7645" i="36"/>
  <c r="H7646" i="36"/>
  <c r="H7647" i="36"/>
  <c r="H7648" i="36"/>
  <c r="H7649" i="36"/>
  <c r="H7650" i="36"/>
  <c r="H7651" i="36"/>
  <c r="H7652" i="36"/>
  <c r="H7653" i="36"/>
  <c r="H7654" i="36"/>
  <c r="H7655" i="36"/>
  <c r="H7656" i="36"/>
  <c r="H7657" i="36"/>
  <c r="H7658" i="36"/>
  <c r="H7659" i="36"/>
  <c r="H7660" i="36"/>
  <c r="H7661" i="36"/>
  <c r="H7662" i="36"/>
  <c r="H7663" i="36"/>
  <c r="H7664" i="36"/>
  <c r="H7665" i="36"/>
  <c r="H7666" i="36"/>
  <c r="H7667" i="36"/>
  <c r="H7668" i="36"/>
  <c r="H7669" i="36"/>
  <c r="H7670" i="36"/>
  <c r="H7671" i="36"/>
  <c r="H7672" i="36"/>
  <c r="H7673" i="36"/>
  <c r="H7674" i="36"/>
  <c r="H7675" i="36"/>
  <c r="H7676" i="36"/>
  <c r="H7677" i="36"/>
  <c r="H7678" i="36"/>
  <c r="H7679" i="36"/>
  <c r="H7680" i="36"/>
  <c r="H7681" i="36"/>
  <c r="H7682" i="36"/>
  <c r="H7683" i="36"/>
  <c r="H7684" i="36"/>
  <c r="H7685" i="36"/>
  <c r="H7686" i="36"/>
  <c r="H7687" i="36"/>
  <c r="H7688" i="36"/>
  <c r="H7689" i="36"/>
  <c r="H7690" i="36"/>
  <c r="H7691" i="36"/>
  <c r="H7692" i="36"/>
  <c r="H7693" i="36"/>
  <c r="H7694" i="36"/>
  <c r="H7695" i="36"/>
  <c r="H7696" i="36"/>
  <c r="H7697" i="36"/>
  <c r="H7698" i="36"/>
  <c r="H7699" i="36"/>
  <c r="H7700" i="36"/>
  <c r="H7701" i="36"/>
  <c r="H7702" i="36"/>
  <c r="H7703" i="36"/>
  <c r="H7704" i="36"/>
  <c r="H7705" i="36"/>
  <c r="H7706" i="36"/>
  <c r="H7707" i="36"/>
  <c r="H7708" i="36"/>
  <c r="H7709" i="36"/>
  <c r="H7710" i="36"/>
  <c r="H7711" i="36"/>
  <c r="H7712" i="36"/>
  <c r="H7713" i="36"/>
  <c r="H7714" i="36"/>
  <c r="H7715" i="36"/>
  <c r="H7716" i="36"/>
  <c r="H7717" i="36"/>
  <c r="H7718" i="36"/>
  <c r="H7719" i="36"/>
  <c r="H7720" i="36"/>
  <c r="H7721" i="36"/>
  <c r="H7722" i="36"/>
  <c r="H7723" i="36"/>
  <c r="H7724" i="36"/>
  <c r="H7725" i="36"/>
  <c r="H7726" i="36"/>
  <c r="H7727" i="36"/>
  <c r="H7728" i="36"/>
  <c r="H7729" i="36"/>
  <c r="H7730" i="36"/>
  <c r="H7731" i="36"/>
  <c r="H7732" i="36"/>
  <c r="H7733" i="36"/>
  <c r="H7734" i="36"/>
  <c r="H7735" i="36"/>
  <c r="H7736" i="36"/>
  <c r="H7737" i="36"/>
  <c r="H7738" i="36"/>
  <c r="H7739" i="36"/>
  <c r="H7740" i="36"/>
  <c r="H7741" i="36"/>
  <c r="H7742" i="36"/>
  <c r="H7743" i="36"/>
  <c r="H7744" i="36"/>
  <c r="H7745" i="36"/>
  <c r="H7746" i="36"/>
  <c r="H7747" i="36"/>
  <c r="H7748" i="36"/>
  <c r="H7749" i="36"/>
  <c r="H7750" i="36"/>
  <c r="H7751" i="36"/>
  <c r="H7752" i="36"/>
  <c r="H7753" i="36"/>
  <c r="H7754" i="36"/>
  <c r="H7755" i="36"/>
  <c r="H7756" i="36"/>
  <c r="H7757" i="36"/>
  <c r="H7758" i="36"/>
  <c r="H7759" i="36"/>
  <c r="H7760" i="36"/>
  <c r="H7761" i="36"/>
  <c r="H7762" i="36"/>
  <c r="H7763" i="36"/>
  <c r="H7764" i="36"/>
  <c r="H7765" i="36"/>
  <c r="H7766" i="36"/>
  <c r="H7767" i="36"/>
  <c r="H7768" i="36"/>
  <c r="H7769" i="36"/>
  <c r="H7770" i="36"/>
  <c r="H7771" i="36"/>
  <c r="H7772" i="36"/>
  <c r="H7773" i="36"/>
  <c r="H7774" i="36"/>
  <c r="H7775" i="36"/>
  <c r="H7776" i="36"/>
  <c r="H7777" i="36"/>
  <c r="H7778" i="36"/>
  <c r="H7779" i="36"/>
  <c r="H7780" i="36"/>
  <c r="H7781" i="36"/>
  <c r="H7782" i="36"/>
  <c r="H7783" i="36"/>
  <c r="H7784" i="36"/>
  <c r="H7785" i="36"/>
  <c r="H7786" i="36"/>
  <c r="H7787" i="36"/>
  <c r="H7788" i="36"/>
  <c r="H7789" i="36"/>
  <c r="H7790" i="36"/>
  <c r="H7791" i="36"/>
  <c r="H7792" i="36"/>
  <c r="H7793" i="36"/>
  <c r="H7794" i="36"/>
  <c r="H7795" i="36"/>
  <c r="H7796" i="36"/>
  <c r="H7797" i="36"/>
  <c r="H7798" i="36"/>
  <c r="H7799" i="36"/>
  <c r="H7800" i="36"/>
  <c r="H7801" i="36"/>
  <c r="H7802" i="36"/>
  <c r="H7803" i="36"/>
  <c r="H7804" i="36"/>
  <c r="H7805" i="36"/>
  <c r="H7806" i="36"/>
  <c r="H7807" i="36"/>
  <c r="H7808" i="36"/>
  <c r="H7809" i="36"/>
  <c r="H7810" i="36"/>
  <c r="H7811" i="36"/>
  <c r="H7812" i="36"/>
  <c r="H7813" i="36"/>
  <c r="H7814" i="36"/>
  <c r="H7815" i="36"/>
  <c r="H7816" i="36"/>
  <c r="H7817" i="36"/>
  <c r="H7818" i="36"/>
  <c r="H7819" i="36"/>
  <c r="H7820" i="36"/>
  <c r="H7821" i="36"/>
  <c r="H7822" i="36"/>
  <c r="H7823" i="36"/>
  <c r="H7824" i="36"/>
  <c r="H7825" i="36"/>
  <c r="H7826" i="36"/>
  <c r="H7827" i="36"/>
  <c r="H7828" i="36"/>
  <c r="H7829" i="36"/>
  <c r="H7830" i="36"/>
  <c r="H7831" i="36"/>
  <c r="H7832" i="36"/>
  <c r="H7833" i="36"/>
  <c r="H7834" i="36"/>
  <c r="H7835" i="36"/>
  <c r="H7836" i="36"/>
  <c r="H7837" i="36"/>
  <c r="H7838" i="36"/>
  <c r="H7839" i="36"/>
  <c r="H7840" i="36"/>
  <c r="H7841" i="36"/>
  <c r="H7842" i="36"/>
  <c r="H7843" i="36"/>
  <c r="H7844" i="36"/>
  <c r="H7845" i="36"/>
  <c r="H7846" i="36"/>
  <c r="H7847" i="36"/>
  <c r="H7848" i="36"/>
  <c r="H7849" i="36"/>
  <c r="H7850" i="36"/>
  <c r="H7851" i="36"/>
  <c r="H7852" i="36"/>
  <c r="H7853" i="36"/>
  <c r="H7854" i="36"/>
  <c r="H7855" i="36"/>
  <c r="H7856" i="36"/>
  <c r="H7857" i="36"/>
  <c r="H7858" i="36"/>
  <c r="H7859" i="36"/>
  <c r="H7860" i="36"/>
  <c r="H7861" i="36"/>
  <c r="H7862" i="36"/>
  <c r="H7863" i="36"/>
  <c r="H7864" i="36"/>
  <c r="H7865" i="36"/>
  <c r="H7866" i="36"/>
  <c r="H7867" i="36"/>
  <c r="H7868" i="36"/>
  <c r="H7869" i="36"/>
  <c r="H7870" i="36"/>
  <c r="H7871" i="36"/>
  <c r="H7872" i="36"/>
  <c r="H7873" i="36"/>
  <c r="H7874" i="36"/>
  <c r="H7875" i="36"/>
  <c r="H7876" i="36"/>
  <c r="H7877" i="36"/>
  <c r="H7878" i="36"/>
  <c r="H7879" i="36"/>
  <c r="H7880" i="36"/>
  <c r="H7881" i="36"/>
  <c r="H7882" i="36"/>
  <c r="H7883" i="36"/>
  <c r="H7884" i="36"/>
  <c r="H7885" i="36"/>
  <c r="H7886" i="36"/>
  <c r="H7887" i="36"/>
  <c r="H7888" i="36"/>
  <c r="H7889" i="36"/>
  <c r="H7890" i="36"/>
  <c r="H7891" i="36"/>
  <c r="H7892" i="36"/>
  <c r="H7893" i="36"/>
  <c r="H7894" i="36"/>
  <c r="H7895" i="36"/>
  <c r="H7896" i="36"/>
  <c r="H7897" i="36"/>
  <c r="H7898" i="36"/>
  <c r="H7899" i="36"/>
  <c r="H7900" i="36"/>
  <c r="H7901" i="36"/>
  <c r="H7902" i="36"/>
  <c r="H7903" i="36"/>
  <c r="H7904" i="36"/>
  <c r="H7905" i="36"/>
  <c r="H7906" i="36"/>
  <c r="H7907" i="36"/>
  <c r="H7908" i="36"/>
  <c r="H7909" i="36"/>
  <c r="H7910" i="36"/>
  <c r="H7911" i="36"/>
  <c r="H7912" i="36"/>
  <c r="H7913" i="36"/>
  <c r="H7914" i="36"/>
  <c r="H7915" i="36"/>
  <c r="H7916" i="36"/>
  <c r="H7917" i="36"/>
  <c r="H7918" i="36"/>
  <c r="H7919" i="36"/>
  <c r="H7920" i="36"/>
  <c r="H7921" i="36"/>
  <c r="H7922" i="36"/>
  <c r="H7923" i="36"/>
  <c r="H7924" i="36"/>
  <c r="H7925" i="36"/>
  <c r="H7926" i="36"/>
  <c r="H7927" i="36"/>
  <c r="H7928" i="36"/>
  <c r="H7929" i="36"/>
  <c r="H7930" i="36"/>
  <c r="H7931" i="36"/>
  <c r="H7932" i="36"/>
  <c r="H7933" i="36"/>
  <c r="H7934" i="36"/>
  <c r="H7935" i="36"/>
  <c r="H7936" i="36"/>
  <c r="H7937" i="36"/>
  <c r="H7938" i="36"/>
  <c r="H7939" i="36"/>
  <c r="H7940" i="36"/>
  <c r="H7941" i="36"/>
  <c r="H7942" i="36"/>
  <c r="H7943" i="36"/>
  <c r="H7944" i="36"/>
  <c r="H7945" i="36"/>
  <c r="H7946" i="36"/>
  <c r="H7947" i="36"/>
  <c r="H7948" i="36"/>
  <c r="H7949" i="36"/>
  <c r="H7950" i="36"/>
  <c r="H7951" i="36"/>
  <c r="H7952" i="36"/>
  <c r="H7953" i="36"/>
  <c r="H7954" i="36"/>
  <c r="H7955" i="36"/>
  <c r="H7956" i="36"/>
  <c r="H7957" i="36"/>
  <c r="H7958" i="36"/>
  <c r="H7959" i="36"/>
  <c r="H7960" i="36"/>
  <c r="H7961" i="36"/>
  <c r="H7962" i="36"/>
  <c r="H7963" i="36"/>
  <c r="H7964" i="36"/>
  <c r="H7965" i="36"/>
  <c r="H7966" i="36"/>
  <c r="H7967" i="36"/>
  <c r="H7968" i="36"/>
  <c r="H7969" i="36"/>
  <c r="H7970" i="36"/>
  <c r="H7971" i="36"/>
  <c r="H7972" i="36"/>
  <c r="H7973" i="36"/>
  <c r="H7974" i="36"/>
  <c r="H7975" i="36"/>
  <c r="H7976" i="36"/>
  <c r="H7977" i="36"/>
  <c r="H7978" i="36"/>
  <c r="H7979" i="36"/>
  <c r="H7980" i="36"/>
  <c r="H7981" i="36"/>
  <c r="H7982" i="36"/>
  <c r="H7983" i="36"/>
  <c r="H7984" i="36"/>
  <c r="H7985" i="36"/>
  <c r="H7986" i="36"/>
  <c r="H7987" i="36"/>
  <c r="H7988" i="36"/>
  <c r="H7989" i="36"/>
  <c r="H7990" i="36"/>
  <c r="H7991" i="36"/>
  <c r="H7992" i="36"/>
  <c r="H7993" i="36"/>
  <c r="H7994" i="36"/>
  <c r="H7995" i="36"/>
  <c r="H7996" i="36"/>
  <c r="H7997" i="36"/>
  <c r="H7998" i="36"/>
  <c r="H7999" i="36"/>
  <c r="H8000" i="36"/>
  <c r="H8001" i="36"/>
  <c r="H8002" i="36"/>
  <c r="H8003" i="36"/>
  <c r="H8004" i="36"/>
  <c r="H8005" i="36"/>
  <c r="H8006" i="36"/>
  <c r="H8007" i="36"/>
  <c r="H8008" i="36"/>
  <c r="H8009" i="36"/>
  <c r="H8010" i="36"/>
  <c r="H8011" i="36"/>
  <c r="H8012" i="36"/>
  <c r="H8013" i="36"/>
  <c r="H8014" i="36"/>
  <c r="H8015" i="36"/>
  <c r="H8016" i="36"/>
  <c r="H8017" i="36"/>
  <c r="H8018" i="36"/>
  <c r="H8019" i="36"/>
  <c r="H8020" i="36"/>
  <c r="H8021" i="36"/>
  <c r="H8022" i="36"/>
  <c r="H8023" i="36"/>
  <c r="H8024" i="36"/>
  <c r="H8025" i="36"/>
  <c r="H8026" i="36"/>
  <c r="H8027" i="36"/>
  <c r="H8028" i="36"/>
  <c r="H8029" i="36"/>
  <c r="H8030" i="36"/>
  <c r="H8031" i="36"/>
  <c r="H8032" i="36"/>
  <c r="H8033" i="36"/>
  <c r="H8034" i="36"/>
  <c r="H8035" i="36"/>
  <c r="H8036" i="36"/>
  <c r="H8037" i="36"/>
  <c r="H8038" i="36"/>
  <c r="H8039" i="36"/>
  <c r="H8040" i="36"/>
  <c r="H8041" i="36"/>
  <c r="H8042" i="36"/>
  <c r="H8043" i="36"/>
  <c r="H8044" i="36"/>
  <c r="H8045" i="36"/>
  <c r="H8046" i="36"/>
  <c r="H8047" i="36"/>
  <c r="H8048" i="36"/>
  <c r="H8049" i="36"/>
  <c r="H8050" i="36"/>
  <c r="H8051" i="36"/>
  <c r="H8052" i="36"/>
  <c r="H8053" i="36"/>
  <c r="H8054" i="36"/>
  <c r="H8055" i="36"/>
  <c r="H8056" i="36"/>
  <c r="H8057" i="36"/>
  <c r="H8058" i="36"/>
  <c r="H8059" i="36"/>
  <c r="H8060" i="36"/>
  <c r="H8061" i="36"/>
  <c r="H8062" i="36"/>
  <c r="H8063" i="36"/>
  <c r="H8064" i="36"/>
  <c r="H8065" i="36"/>
  <c r="H8066" i="36"/>
  <c r="H8067" i="36"/>
  <c r="H8068" i="36"/>
  <c r="H8069" i="36"/>
  <c r="H8070" i="36"/>
  <c r="H8071" i="36"/>
  <c r="H8072" i="36"/>
  <c r="H8073" i="36"/>
  <c r="H8074" i="36"/>
  <c r="H8075" i="36"/>
  <c r="H8076" i="36"/>
  <c r="H8077" i="36"/>
  <c r="H8078" i="36"/>
  <c r="H8079" i="36"/>
  <c r="H8080" i="36"/>
  <c r="H8081" i="36"/>
  <c r="H8082" i="36"/>
  <c r="H8083" i="36"/>
  <c r="H8084" i="36"/>
  <c r="H8085" i="36"/>
  <c r="H8086" i="36"/>
  <c r="H8087" i="36"/>
  <c r="H8088" i="36"/>
  <c r="H8089" i="36"/>
  <c r="H8090" i="36"/>
  <c r="H8091" i="36"/>
  <c r="H8092" i="36"/>
  <c r="H8093" i="36"/>
  <c r="H8094" i="36"/>
  <c r="H8095" i="36"/>
  <c r="H8096" i="36"/>
  <c r="H8097" i="36"/>
  <c r="H8098" i="36"/>
  <c r="H8099" i="36"/>
  <c r="H8100" i="36"/>
  <c r="H8101" i="36"/>
  <c r="H8102" i="36"/>
  <c r="H8103" i="36"/>
  <c r="H8104" i="36"/>
  <c r="H8105" i="36"/>
  <c r="H8106" i="36"/>
  <c r="H8107" i="36"/>
  <c r="H8108" i="36"/>
  <c r="H8109" i="36"/>
  <c r="H8110" i="36"/>
  <c r="H8111" i="36"/>
  <c r="H8112" i="36"/>
  <c r="H8113" i="36"/>
  <c r="H8114" i="36"/>
  <c r="H8115" i="36"/>
  <c r="H8116" i="36"/>
  <c r="H8117" i="36"/>
  <c r="H8118" i="36"/>
  <c r="H8119" i="36"/>
  <c r="H8120" i="36"/>
  <c r="H8121" i="36"/>
  <c r="H8122" i="36"/>
  <c r="H8123" i="36"/>
  <c r="H8124" i="36"/>
  <c r="H8125" i="36"/>
  <c r="H8126" i="36"/>
  <c r="H8127" i="36"/>
  <c r="H8128" i="36"/>
  <c r="H8129" i="36"/>
  <c r="H8130" i="36"/>
  <c r="H8131" i="36"/>
  <c r="H8132" i="36"/>
  <c r="H8133" i="36"/>
  <c r="H8134" i="36"/>
  <c r="H8135" i="36"/>
  <c r="H8136" i="36"/>
  <c r="H8137" i="36"/>
  <c r="H8138" i="36"/>
  <c r="H8139" i="36"/>
  <c r="H8140" i="36"/>
  <c r="H8141" i="36"/>
  <c r="H8142" i="36"/>
  <c r="H8143" i="36"/>
  <c r="H8144" i="36"/>
  <c r="H8145" i="36"/>
  <c r="H8146" i="36"/>
  <c r="H8147" i="36"/>
  <c r="H8148" i="36"/>
  <c r="H8149" i="36"/>
  <c r="H8150" i="36"/>
  <c r="H8151" i="36"/>
  <c r="H8152" i="36"/>
  <c r="H8153" i="36"/>
  <c r="H8154" i="36"/>
  <c r="H8155" i="36"/>
  <c r="H8156" i="36"/>
  <c r="H8157" i="36"/>
  <c r="H8158" i="36"/>
  <c r="H8159" i="36"/>
  <c r="H8160" i="36"/>
  <c r="H8161" i="36"/>
  <c r="H8162" i="36"/>
  <c r="H8163" i="36"/>
  <c r="H8164" i="36"/>
  <c r="H8165" i="36"/>
  <c r="H8166" i="36"/>
  <c r="H8167" i="36"/>
  <c r="H8168" i="36"/>
  <c r="H8169" i="36"/>
  <c r="H8170" i="36"/>
  <c r="H8171" i="36"/>
  <c r="H8172" i="36"/>
  <c r="H8173" i="36"/>
  <c r="H8174" i="36"/>
  <c r="H8175" i="36"/>
  <c r="H8176" i="36"/>
  <c r="H8177" i="36"/>
  <c r="H8178" i="36"/>
  <c r="H8179" i="36"/>
  <c r="H8180" i="36"/>
  <c r="H8181" i="36"/>
  <c r="H8182" i="36"/>
  <c r="H8183" i="36"/>
  <c r="H8184" i="36"/>
  <c r="H8185" i="36"/>
  <c r="H8186" i="36"/>
  <c r="H8187" i="36"/>
  <c r="H8188" i="36"/>
  <c r="H8189" i="36"/>
  <c r="H8190" i="36"/>
  <c r="H8191" i="36"/>
  <c r="H8192" i="36"/>
  <c r="H8193" i="36"/>
  <c r="H8194" i="36"/>
  <c r="H8195" i="36"/>
  <c r="H8196" i="36"/>
  <c r="H8197" i="36"/>
  <c r="H8198" i="36"/>
  <c r="H8199" i="36"/>
  <c r="H8200" i="36"/>
  <c r="H8201" i="36"/>
  <c r="H8202" i="36"/>
  <c r="H8203" i="36"/>
  <c r="H8204" i="36"/>
  <c r="H8205" i="36"/>
  <c r="H8206" i="36"/>
  <c r="H8207" i="36"/>
  <c r="H8208" i="36"/>
  <c r="H8209" i="36"/>
  <c r="H8210" i="36"/>
  <c r="H8211" i="36"/>
  <c r="H8212" i="36"/>
  <c r="H8213" i="36"/>
  <c r="H8214" i="36"/>
  <c r="H8215" i="36"/>
  <c r="H8216" i="36"/>
  <c r="H8217" i="36"/>
  <c r="H8218" i="36"/>
  <c r="H8219" i="36"/>
  <c r="H8220" i="36"/>
  <c r="H8221" i="36"/>
  <c r="H8222" i="36"/>
  <c r="H8223" i="36"/>
  <c r="H8224" i="36"/>
  <c r="H8225" i="36"/>
  <c r="H8226" i="36"/>
  <c r="H8227" i="36"/>
  <c r="H8228" i="36"/>
  <c r="H8229" i="36"/>
  <c r="H8230" i="36"/>
  <c r="H8231" i="36"/>
  <c r="H8232" i="36"/>
  <c r="H8233" i="36"/>
  <c r="H8234" i="36"/>
  <c r="H8235" i="36"/>
  <c r="H8236" i="36"/>
  <c r="H8237" i="36"/>
  <c r="H8238" i="36"/>
  <c r="H8239" i="36"/>
  <c r="H8240" i="36"/>
  <c r="H8241" i="36"/>
  <c r="H8242" i="36"/>
  <c r="H8243" i="36"/>
  <c r="H8244" i="36"/>
  <c r="H8245" i="36"/>
  <c r="H8246" i="36"/>
  <c r="H8247" i="36"/>
  <c r="H8248" i="36"/>
  <c r="H8249" i="36"/>
  <c r="H8250" i="36"/>
  <c r="H8251" i="36"/>
  <c r="H8252" i="36"/>
  <c r="H8253" i="36"/>
  <c r="H8254" i="36"/>
  <c r="H8255" i="36"/>
  <c r="H8256" i="36"/>
  <c r="H8257" i="36"/>
  <c r="H8258" i="36"/>
  <c r="H8259" i="36"/>
  <c r="H8260" i="36"/>
  <c r="H8261" i="36"/>
  <c r="H8262" i="36"/>
  <c r="H8263" i="36"/>
  <c r="H8264" i="36"/>
  <c r="H8265" i="36"/>
  <c r="H8266" i="36"/>
  <c r="H8267" i="36"/>
  <c r="H8268" i="36"/>
  <c r="H8269" i="36"/>
  <c r="H8270" i="36"/>
  <c r="H8271" i="36"/>
  <c r="H8272" i="36"/>
  <c r="H8273" i="36"/>
  <c r="H8274" i="36"/>
  <c r="H8275" i="36"/>
  <c r="H8276" i="36"/>
  <c r="H8277" i="36"/>
  <c r="H8278" i="36"/>
  <c r="H8279" i="36"/>
  <c r="H8280" i="36"/>
  <c r="H8281" i="36"/>
  <c r="H8282" i="36"/>
  <c r="H8283" i="36"/>
  <c r="H8284" i="36"/>
  <c r="H8285" i="36"/>
  <c r="H8286" i="36"/>
  <c r="H8287" i="36"/>
  <c r="H8288" i="36"/>
  <c r="H8289" i="36"/>
  <c r="H8290" i="36"/>
  <c r="H8291" i="36"/>
  <c r="H8292" i="36"/>
  <c r="H8293" i="36"/>
  <c r="H8294" i="36"/>
  <c r="H8295" i="36"/>
  <c r="H8296" i="36"/>
  <c r="H8297" i="36"/>
  <c r="H8298" i="36"/>
  <c r="H8299" i="36"/>
  <c r="H8300" i="36"/>
  <c r="H8301" i="36"/>
  <c r="H8302" i="36"/>
  <c r="H8303" i="36"/>
  <c r="H8304" i="36"/>
  <c r="H8305" i="36"/>
  <c r="H8306" i="36"/>
  <c r="H8307" i="36"/>
  <c r="H8308" i="36"/>
  <c r="H8309" i="36"/>
  <c r="H8310" i="36"/>
  <c r="H8311" i="36"/>
  <c r="H8312" i="36"/>
  <c r="H8313" i="36"/>
  <c r="H8314" i="36"/>
  <c r="H8315" i="36"/>
  <c r="H8316" i="36"/>
  <c r="H8317" i="36"/>
  <c r="H8318" i="36"/>
  <c r="H8319" i="36"/>
  <c r="H8320" i="36"/>
  <c r="H8321" i="36"/>
  <c r="H8322" i="36"/>
  <c r="H8323" i="36"/>
  <c r="H8324" i="36"/>
  <c r="H8325" i="36"/>
  <c r="H8326" i="36"/>
  <c r="H8327" i="36"/>
  <c r="H8328" i="36"/>
  <c r="H8329" i="36"/>
  <c r="H8330" i="36"/>
  <c r="H8331" i="36"/>
  <c r="H8332" i="36"/>
  <c r="H8333" i="36"/>
  <c r="H8334" i="36"/>
  <c r="H8335" i="36"/>
  <c r="H8336" i="36"/>
  <c r="H8337" i="36"/>
  <c r="H8338" i="36"/>
  <c r="H8339" i="36"/>
  <c r="H8340" i="36"/>
  <c r="H8341" i="36"/>
  <c r="H8342" i="36"/>
  <c r="H8343" i="36"/>
  <c r="H8344" i="36"/>
  <c r="H8345" i="36"/>
  <c r="H8346" i="36"/>
  <c r="H8347" i="36"/>
  <c r="H8348" i="36"/>
  <c r="H8349" i="36"/>
  <c r="H8350" i="36"/>
  <c r="H8351" i="36"/>
  <c r="H8352" i="36"/>
  <c r="H8353" i="36"/>
  <c r="H8354" i="36"/>
  <c r="H8355" i="36"/>
  <c r="H8356" i="36"/>
  <c r="H8357" i="36"/>
  <c r="H8358" i="36"/>
  <c r="H8359" i="36"/>
  <c r="H8360" i="36"/>
  <c r="H8361" i="36"/>
  <c r="H8362" i="36"/>
  <c r="H8363" i="36"/>
  <c r="H8364" i="36"/>
  <c r="H8365" i="36"/>
  <c r="H8366" i="36"/>
  <c r="H8367" i="36"/>
  <c r="H8368" i="36"/>
  <c r="H8369" i="36"/>
  <c r="H8370" i="36"/>
  <c r="H8371" i="36"/>
  <c r="H8372" i="36"/>
  <c r="H8373" i="36"/>
  <c r="H8374" i="36"/>
  <c r="H8375" i="36"/>
  <c r="H8376" i="36"/>
  <c r="H8377" i="36"/>
  <c r="H8378" i="36"/>
  <c r="H8379" i="36"/>
  <c r="H8380" i="36"/>
  <c r="H8381" i="36"/>
  <c r="H8382" i="36"/>
  <c r="H8383" i="36"/>
  <c r="H8384" i="36"/>
  <c r="H8385" i="36"/>
  <c r="H8386" i="36"/>
  <c r="H8387" i="36"/>
  <c r="H8388" i="36"/>
  <c r="H8389" i="36"/>
  <c r="H8390" i="36"/>
  <c r="H8391" i="36"/>
  <c r="H8392" i="36"/>
  <c r="H8393" i="36"/>
  <c r="H8394" i="36"/>
  <c r="H8395" i="36"/>
  <c r="H8396" i="36"/>
  <c r="H8397" i="36"/>
  <c r="H8398" i="36"/>
  <c r="H8399" i="36"/>
  <c r="H8400" i="36"/>
  <c r="H8401" i="36"/>
  <c r="H8402" i="36"/>
  <c r="H8403" i="36"/>
  <c r="H8404" i="36"/>
  <c r="H8405" i="36"/>
  <c r="H8406" i="36"/>
  <c r="H8407" i="36"/>
  <c r="H8408" i="36"/>
  <c r="H8409" i="36"/>
  <c r="H8410" i="36"/>
  <c r="H8411" i="36"/>
  <c r="H8412" i="36"/>
  <c r="H8413" i="36"/>
  <c r="H8414" i="36"/>
  <c r="H8415" i="36"/>
  <c r="H8416" i="36"/>
  <c r="H8417" i="36"/>
  <c r="H8418" i="36"/>
  <c r="H8419" i="36"/>
  <c r="H8420" i="36"/>
  <c r="H8421" i="36"/>
  <c r="H8422" i="36"/>
  <c r="H8423" i="36"/>
  <c r="H8424" i="36"/>
  <c r="H8425" i="36"/>
  <c r="H8426" i="36"/>
  <c r="H8427" i="36"/>
  <c r="H8428" i="36"/>
  <c r="H8429" i="36"/>
  <c r="H8430" i="36"/>
  <c r="H8431" i="36"/>
  <c r="H8432" i="36"/>
  <c r="H8433" i="36"/>
  <c r="H8434" i="36"/>
  <c r="H8435" i="36"/>
  <c r="H8436" i="36"/>
  <c r="H8437" i="36"/>
  <c r="H8438" i="36"/>
  <c r="H8439" i="36"/>
  <c r="H8440" i="36"/>
  <c r="H8441" i="36"/>
  <c r="H8442" i="36"/>
  <c r="H8443" i="36"/>
  <c r="H8444" i="36"/>
  <c r="H8445" i="36"/>
  <c r="H8446" i="36"/>
  <c r="H8447" i="36"/>
  <c r="H8448" i="36"/>
  <c r="H8449" i="36"/>
  <c r="H8450" i="36"/>
  <c r="H8451" i="36"/>
  <c r="H8452" i="36"/>
  <c r="H8453" i="36"/>
  <c r="H8454" i="36"/>
  <c r="H8455" i="36"/>
  <c r="H8456" i="36"/>
  <c r="H8457" i="36"/>
  <c r="H8458" i="36"/>
  <c r="H8459" i="36"/>
  <c r="H8460" i="36"/>
  <c r="H8461" i="36"/>
  <c r="H8462" i="36"/>
  <c r="H8463" i="36"/>
  <c r="H8464" i="36"/>
  <c r="H8465" i="36"/>
  <c r="H8466" i="36"/>
  <c r="H8467" i="36"/>
  <c r="H8468" i="36"/>
  <c r="H8469" i="36"/>
  <c r="H8470" i="36"/>
  <c r="H8471" i="36"/>
  <c r="H8472" i="36"/>
  <c r="H8473" i="36"/>
  <c r="H8474" i="36"/>
  <c r="H8475" i="36"/>
  <c r="H8476" i="36"/>
  <c r="H8477" i="36"/>
  <c r="H8478" i="36"/>
  <c r="H8479" i="36"/>
  <c r="H8480" i="36"/>
  <c r="H8481" i="36"/>
  <c r="H8482" i="36"/>
  <c r="H8483" i="36"/>
  <c r="H8484" i="36"/>
  <c r="H8485" i="36"/>
  <c r="H8486" i="36"/>
  <c r="H8487" i="36"/>
  <c r="H8488" i="36"/>
  <c r="H8489" i="36"/>
  <c r="H8490" i="36"/>
  <c r="H8491" i="36"/>
  <c r="H8492" i="36"/>
  <c r="H8493" i="36"/>
  <c r="H8494" i="36"/>
  <c r="H8495" i="36"/>
  <c r="H8496" i="36"/>
  <c r="H8497" i="36"/>
  <c r="H8498" i="36"/>
  <c r="H8499" i="36"/>
  <c r="H8500" i="36"/>
  <c r="H8501" i="36"/>
  <c r="H8502" i="36"/>
  <c r="H8503" i="36"/>
  <c r="H8504" i="36"/>
  <c r="H8505" i="36"/>
  <c r="H8506" i="36"/>
  <c r="H8507" i="36"/>
  <c r="H8508" i="36"/>
  <c r="H8509" i="36"/>
  <c r="H8510" i="36"/>
  <c r="H8511" i="36"/>
  <c r="H8512" i="36"/>
  <c r="H8513" i="36"/>
  <c r="H8514" i="36"/>
  <c r="H8515" i="36"/>
  <c r="H8516" i="36"/>
  <c r="H8517" i="36"/>
  <c r="H8518" i="36"/>
  <c r="H8519" i="36"/>
  <c r="H8520" i="36"/>
  <c r="H8521" i="36"/>
  <c r="H8522" i="36"/>
  <c r="H8523" i="36"/>
  <c r="H8524" i="36"/>
  <c r="H8525" i="36"/>
  <c r="H8526" i="36"/>
  <c r="H8527" i="36"/>
  <c r="H8528" i="36"/>
  <c r="H8529" i="36"/>
  <c r="H8530" i="36"/>
  <c r="H8531" i="36"/>
  <c r="H8532" i="36"/>
  <c r="H8533" i="36"/>
  <c r="H8534" i="36"/>
  <c r="H8535" i="36"/>
  <c r="H8536" i="36"/>
  <c r="H8537" i="36"/>
  <c r="H8538" i="36"/>
  <c r="H8539" i="36"/>
  <c r="H8540" i="36"/>
  <c r="H8541" i="36"/>
  <c r="H8542" i="36"/>
  <c r="H8543" i="36"/>
  <c r="H8544" i="36"/>
  <c r="H8545" i="36"/>
  <c r="H8546" i="36"/>
  <c r="H8547" i="36"/>
  <c r="H8548" i="36"/>
  <c r="H8549" i="36"/>
  <c r="H8550" i="36"/>
  <c r="H8551" i="36"/>
  <c r="H8552" i="36"/>
  <c r="H8553" i="36"/>
  <c r="H8554" i="36"/>
  <c r="H8555" i="36"/>
  <c r="H8556" i="36"/>
  <c r="H8557" i="36"/>
  <c r="H8558" i="36"/>
  <c r="H8559" i="36"/>
  <c r="H8560" i="36"/>
  <c r="H8561" i="36"/>
  <c r="H8562" i="36"/>
  <c r="H8563" i="36"/>
  <c r="H8564" i="36"/>
  <c r="H8565" i="36"/>
  <c r="H8566" i="36"/>
  <c r="H8567" i="36"/>
  <c r="H8568" i="36"/>
  <c r="H8569" i="36"/>
  <c r="H8570" i="36"/>
  <c r="H8571" i="36"/>
  <c r="H8572" i="36"/>
  <c r="H8573" i="36"/>
  <c r="H8574" i="36"/>
  <c r="H8575" i="36"/>
  <c r="H8576" i="36"/>
  <c r="H8577" i="36"/>
  <c r="H8578" i="36"/>
  <c r="H8579" i="36"/>
  <c r="H8580" i="36"/>
  <c r="H8581" i="36"/>
  <c r="H8582" i="36"/>
  <c r="H8583" i="36"/>
  <c r="H8584" i="36"/>
  <c r="H8585" i="36"/>
  <c r="H8586" i="36"/>
  <c r="H8587" i="36"/>
  <c r="H8588" i="36"/>
  <c r="H8589" i="36"/>
  <c r="H8590" i="36"/>
  <c r="H8591" i="36"/>
  <c r="H8592" i="36"/>
  <c r="H8593" i="36"/>
  <c r="H8594" i="36"/>
  <c r="H8595" i="36"/>
  <c r="H8596" i="36"/>
  <c r="H8597" i="36"/>
  <c r="H8598" i="36"/>
  <c r="H8599" i="36"/>
  <c r="H8600" i="36"/>
  <c r="H8601" i="36"/>
  <c r="H8602" i="36"/>
  <c r="H8603" i="36"/>
  <c r="H8604" i="36"/>
  <c r="H8605" i="36"/>
  <c r="H8606" i="36"/>
  <c r="H8607" i="36"/>
  <c r="H8608" i="36"/>
  <c r="H8609" i="36"/>
  <c r="H8610" i="36"/>
  <c r="H8611" i="36"/>
  <c r="H8612" i="36"/>
  <c r="H8613" i="36"/>
  <c r="H8614" i="36"/>
  <c r="H8615" i="36"/>
  <c r="H8616" i="36"/>
  <c r="H8617" i="36"/>
  <c r="H8618" i="36"/>
  <c r="H8619" i="36"/>
  <c r="H8620" i="36"/>
  <c r="H8621" i="36"/>
  <c r="H8622" i="36"/>
  <c r="H8623" i="36"/>
  <c r="H8624" i="36"/>
  <c r="H8625" i="36"/>
  <c r="H8626" i="36"/>
  <c r="H8627" i="36"/>
  <c r="H8628" i="36"/>
  <c r="H8629" i="36"/>
  <c r="H8630" i="36"/>
  <c r="H8631" i="36"/>
  <c r="H8632" i="36"/>
  <c r="H8633" i="36"/>
  <c r="H8634" i="36"/>
  <c r="H8635" i="36"/>
  <c r="H8636" i="36"/>
  <c r="H8637" i="36"/>
  <c r="H8638" i="36"/>
  <c r="H8639" i="36"/>
  <c r="H8640" i="36"/>
  <c r="H8641" i="36"/>
  <c r="H8642" i="36"/>
  <c r="H8643" i="36"/>
  <c r="H8644" i="36"/>
  <c r="H8645" i="36"/>
  <c r="H8646" i="36"/>
  <c r="H8647" i="36"/>
  <c r="H8648" i="36"/>
  <c r="H8649" i="36"/>
  <c r="H8650" i="36"/>
  <c r="H8651" i="36"/>
  <c r="H8652" i="36"/>
  <c r="H8653" i="36"/>
  <c r="H8654" i="36"/>
  <c r="H8655" i="36"/>
  <c r="H8656" i="36"/>
  <c r="H8657" i="36"/>
  <c r="H8658" i="36"/>
  <c r="H8659" i="36"/>
  <c r="H8660" i="36"/>
  <c r="H8661" i="36"/>
  <c r="H8662" i="36"/>
  <c r="H8663" i="36"/>
  <c r="H8664" i="36"/>
  <c r="H8665" i="36"/>
  <c r="H8666" i="36"/>
  <c r="H8667" i="36"/>
  <c r="H8668" i="36"/>
  <c r="H8669" i="36"/>
  <c r="H8670" i="36"/>
  <c r="H8671" i="36"/>
  <c r="H8672" i="36"/>
  <c r="H8673" i="36"/>
  <c r="H8674" i="36"/>
  <c r="H8675" i="36"/>
  <c r="H8676" i="36"/>
  <c r="H8677" i="36"/>
  <c r="H8678" i="36"/>
  <c r="H8679" i="36"/>
  <c r="H8680" i="36"/>
  <c r="H8681" i="36"/>
  <c r="H8682" i="36"/>
  <c r="H8683" i="36"/>
  <c r="H8684" i="36"/>
  <c r="H8685" i="36"/>
  <c r="H8686" i="36"/>
  <c r="H8687" i="36"/>
  <c r="H8688" i="36"/>
  <c r="H8689" i="36"/>
  <c r="H8690" i="36"/>
  <c r="H8691" i="36"/>
  <c r="H8692" i="36"/>
  <c r="H8693" i="36"/>
  <c r="H8694" i="36"/>
  <c r="H8695" i="36"/>
  <c r="H8696" i="36"/>
  <c r="H8697" i="36"/>
  <c r="H8698" i="36"/>
  <c r="H8699" i="36"/>
  <c r="H8700" i="36"/>
  <c r="H8701" i="36"/>
  <c r="H8702" i="36"/>
  <c r="H8703" i="36"/>
  <c r="H8704" i="36"/>
  <c r="H8705" i="36"/>
  <c r="H8706" i="36"/>
  <c r="H8707" i="36"/>
  <c r="H8708" i="36"/>
  <c r="H8709" i="36"/>
  <c r="H8710" i="36"/>
  <c r="H8711" i="36"/>
  <c r="H8712" i="36"/>
  <c r="H8713" i="36"/>
  <c r="H8714" i="36"/>
  <c r="H8715" i="36"/>
  <c r="H8716" i="36"/>
  <c r="H8717" i="36"/>
  <c r="H8718" i="36"/>
  <c r="H8719" i="36"/>
  <c r="H8720" i="36"/>
  <c r="H8721" i="36"/>
  <c r="H8722" i="36"/>
  <c r="H8723" i="36"/>
  <c r="H8724" i="36"/>
  <c r="H8725" i="36"/>
  <c r="H8726" i="36"/>
  <c r="H8727" i="36"/>
  <c r="H8728" i="36"/>
  <c r="H8729" i="36"/>
  <c r="H8730" i="36"/>
  <c r="H8731" i="36"/>
  <c r="H8732" i="36"/>
  <c r="H8733" i="36"/>
  <c r="H8734" i="36"/>
  <c r="H8735" i="36"/>
  <c r="H8736" i="36"/>
  <c r="H8737" i="36"/>
  <c r="H8738" i="36"/>
  <c r="H8739" i="36"/>
  <c r="H8740" i="36"/>
  <c r="H8741" i="36"/>
  <c r="H8742" i="36"/>
  <c r="H8743" i="36"/>
  <c r="H8744" i="36"/>
  <c r="H8745" i="36"/>
  <c r="H8746" i="36"/>
  <c r="H8747" i="36"/>
  <c r="H8748" i="36"/>
  <c r="H8749" i="36"/>
  <c r="H8750" i="36"/>
  <c r="H8751" i="36"/>
  <c r="H8752" i="36"/>
  <c r="H8753" i="36"/>
  <c r="H8754" i="36"/>
  <c r="H8755" i="36"/>
  <c r="H8756" i="36"/>
  <c r="H8757" i="36"/>
  <c r="H8758" i="36"/>
  <c r="H8759" i="36"/>
  <c r="H8760" i="36"/>
  <c r="H8761" i="36"/>
  <c r="H8762" i="36"/>
  <c r="H8763" i="36"/>
  <c r="H8764" i="36"/>
  <c r="H8765" i="36"/>
  <c r="H8766" i="36"/>
  <c r="H8767" i="36"/>
  <c r="H8768" i="36"/>
  <c r="H8769" i="36"/>
  <c r="H8770" i="36"/>
  <c r="H8771" i="36"/>
  <c r="H8772" i="36"/>
  <c r="H8773" i="36"/>
  <c r="H8774" i="36"/>
  <c r="H8775" i="36"/>
  <c r="H8776" i="36"/>
  <c r="H8777" i="36"/>
  <c r="H8778" i="36"/>
  <c r="H8779" i="36"/>
  <c r="H8780" i="36"/>
  <c r="H8781" i="36"/>
  <c r="H8782" i="36"/>
  <c r="H8783" i="36"/>
  <c r="H8784" i="36"/>
  <c r="H8785" i="36"/>
  <c r="H8786" i="36"/>
  <c r="H8787" i="36"/>
  <c r="H8788" i="36"/>
  <c r="H8789" i="36"/>
  <c r="H8790" i="36"/>
  <c r="H8791" i="36"/>
  <c r="H8792" i="36"/>
  <c r="H8793" i="36"/>
  <c r="H8794" i="36"/>
  <c r="H8795" i="36"/>
  <c r="H8796" i="36"/>
  <c r="H8797" i="36"/>
  <c r="H8798" i="36"/>
  <c r="H8799" i="36"/>
  <c r="H8800" i="36"/>
  <c r="H8801" i="36"/>
  <c r="H8802" i="36"/>
  <c r="H8803" i="36"/>
  <c r="H8804" i="36"/>
  <c r="H8805" i="36"/>
  <c r="H8806" i="36"/>
  <c r="H8807" i="36"/>
  <c r="H8808" i="36"/>
  <c r="H8809" i="36"/>
  <c r="H8810" i="36"/>
  <c r="H8811" i="36"/>
  <c r="H8812" i="36"/>
  <c r="H8813" i="36"/>
  <c r="H8814" i="36"/>
  <c r="H8815" i="36"/>
  <c r="H8816" i="36"/>
  <c r="H8817" i="36"/>
  <c r="H8818" i="36"/>
  <c r="H8819" i="36"/>
  <c r="H8820" i="36"/>
  <c r="H8821" i="36"/>
  <c r="H8822" i="36"/>
  <c r="H8823" i="36"/>
  <c r="H8824" i="36"/>
  <c r="H8825" i="36"/>
  <c r="H8826" i="36"/>
  <c r="H8827" i="36"/>
  <c r="H8828" i="36"/>
  <c r="H8829" i="36"/>
  <c r="H8830" i="36"/>
  <c r="H8831" i="36"/>
  <c r="H8832" i="36"/>
  <c r="H8833" i="36"/>
  <c r="H8834" i="36"/>
  <c r="H8835" i="36"/>
  <c r="H8836" i="36"/>
  <c r="H8837" i="36"/>
  <c r="H8838" i="36"/>
  <c r="H8839" i="36"/>
  <c r="H8840" i="36"/>
  <c r="H8841" i="36"/>
  <c r="H8842" i="36"/>
  <c r="H8843" i="36"/>
  <c r="H8844" i="36"/>
  <c r="H8845" i="36"/>
  <c r="H8846" i="36"/>
  <c r="H8847" i="36"/>
  <c r="H8848" i="36"/>
  <c r="H8849" i="36"/>
  <c r="H8850" i="36"/>
  <c r="H8851" i="36"/>
  <c r="H8852" i="36"/>
  <c r="H8853" i="36"/>
  <c r="H8854" i="36"/>
  <c r="H8855" i="36"/>
  <c r="H8856" i="36"/>
  <c r="H8857" i="36"/>
  <c r="H8858" i="36"/>
  <c r="H8859" i="36"/>
  <c r="H8860" i="36"/>
  <c r="H8861" i="36"/>
  <c r="H8862" i="36"/>
  <c r="H8863" i="36"/>
  <c r="H8864" i="36"/>
  <c r="H8865" i="36"/>
  <c r="H8866" i="36"/>
  <c r="H8867" i="36"/>
  <c r="H8868" i="36"/>
  <c r="H8869" i="36"/>
  <c r="H8870" i="36"/>
  <c r="H8871" i="36"/>
  <c r="H8872" i="36"/>
  <c r="H8873" i="36"/>
  <c r="H8874" i="36"/>
  <c r="H8875" i="36"/>
  <c r="H8876" i="36"/>
  <c r="H8877" i="36"/>
  <c r="H8878" i="36"/>
  <c r="H8879" i="36"/>
  <c r="H8880" i="36"/>
  <c r="H8881" i="36"/>
  <c r="H8882" i="36"/>
  <c r="H8883" i="36"/>
  <c r="H8884" i="36"/>
  <c r="H8885" i="36"/>
  <c r="H8886" i="36"/>
  <c r="H8887" i="36"/>
  <c r="H8888" i="36"/>
  <c r="H8889" i="36"/>
  <c r="H8890" i="36"/>
  <c r="H8891" i="36"/>
  <c r="H8892" i="36"/>
  <c r="H8893" i="36"/>
  <c r="H8894" i="36"/>
  <c r="H8895" i="36"/>
  <c r="H8896" i="36"/>
  <c r="H8897" i="36"/>
  <c r="H8898" i="36"/>
  <c r="H8899" i="36"/>
  <c r="H8900" i="36"/>
  <c r="H8901" i="36"/>
  <c r="H8902" i="36"/>
  <c r="H8903" i="36"/>
  <c r="H8904" i="36"/>
  <c r="H8905" i="36"/>
  <c r="H8906" i="36"/>
  <c r="H8907" i="36"/>
  <c r="H8908" i="36"/>
  <c r="H8909" i="36"/>
  <c r="H8910" i="36"/>
  <c r="H8911" i="36"/>
  <c r="H8912" i="36"/>
  <c r="H8913" i="36"/>
  <c r="H8914" i="36"/>
  <c r="H8915" i="36"/>
  <c r="H8916" i="36"/>
  <c r="H8917" i="36"/>
  <c r="H8918" i="36"/>
  <c r="H8919" i="36"/>
  <c r="H8920" i="36"/>
  <c r="H8921" i="36"/>
  <c r="H8922" i="36"/>
  <c r="H8923" i="36"/>
  <c r="H8924" i="36"/>
  <c r="H8925" i="36"/>
  <c r="H8926" i="36"/>
  <c r="H8927" i="36"/>
  <c r="H8928" i="36"/>
  <c r="H8929" i="36"/>
  <c r="H8930" i="36"/>
  <c r="H8931" i="36"/>
  <c r="H8932" i="36"/>
  <c r="H8933" i="36"/>
  <c r="H8934" i="36"/>
  <c r="H8935" i="36"/>
  <c r="H8936" i="36"/>
  <c r="H8937" i="36"/>
  <c r="H8938" i="36"/>
  <c r="H8939" i="36"/>
  <c r="H8940" i="36"/>
  <c r="H8941" i="36"/>
  <c r="H8942" i="36"/>
  <c r="H8943" i="36"/>
  <c r="H8944" i="36"/>
  <c r="H8945" i="36"/>
  <c r="H8946" i="36"/>
  <c r="H8947" i="36"/>
  <c r="H8948" i="36"/>
  <c r="H8949" i="36"/>
  <c r="H8950" i="36"/>
  <c r="H8951" i="36"/>
  <c r="H8952" i="36"/>
  <c r="H8953" i="36"/>
  <c r="H8954" i="36"/>
  <c r="H8955" i="36"/>
  <c r="H8956" i="36"/>
  <c r="H8957" i="36"/>
  <c r="H8958" i="36"/>
  <c r="H8959" i="36"/>
  <c r="H8960" i="36"/>
  <c r="H8961" i="36"/>
  <c r="H8962" i="36"/>
  <c r="H8963" i="36"/>
  <c r="H8964" i="36"/>
  <c r="H8965" i="36"/>
  <c r="H8966" i="36"/>
  <c r="H8967" i="36"/>
  <c r="H8968" i="36"/>
  <c r="H8969" i="36"/>
  <c r="H8970" i="36"/>
  <c r="H8971" i="36"/>
  <c r="H8972" i="36"/>
  <c r="H8973" i="36"/>
  <c r="H8974" i="36"/>
  <c r="H8975" i="36"/>
  <c r="H8976" i="36"/>
  <c r="H8977" i="36"/>
  <c r="H8978" i="36"/>
  <c r="H8979" i="36"/>
  <c r="H8980" i="36"/>
  <c r="H8981" i="36"/>
  <c r="H8982" i="36"/>
  <c r="H8983" i="36"/>
  <c r="H8984" i="36"/>
  <c r="H8985" i="36"/>
  <c r="H8986" i="36"/>
  <c r="H8987" i="36"/>
  <c r="H8988" i="36"/>
  <c r="H8989" i="36"/>
  <c r="H8990" i="36"/>
  <c r="H8991" i="36"/>
  <c r="H8992" i="36"/>
  <c r="H8993" i="36"/>
  <c r="H8994" i="36"/>
  <c r="H8995" i="36"/>
  <c r="H8996" i="36"/>
  <c r="H8997" i="36"/>
  <c r="H8998" i="36"/>
  <c r="H8999" i="36"/>
  <c r="H9000" i="36"/>
  <c r="H9001" i="36"/>
  <c r="H9002" i="36"/>
  <c r="H9003" i="36"/>
  <c r="H9004" i="36"/>
  <c r="H9005" i="36"/>
  <c r="H9006" i="36"/>
  <c r="H9007" i="36"/>
  <c r="H9008" i="36"/>
  <c r="H9009" i="36"/>
  <c r="H9010" i="36"/>
  <c r="H9011" i="36"/>
  <c r="H9012" i="36"/>
  <c r="H9013" i="36"/>
  <c r="H9014" i="36"/>
  <c r="H9015" i="36"/>
  <c r="H9016" i="36"/>
  <c r="H9017" i="36"/>
  <c r="H9018" i="36"/>
  <c r="H9019" i="36"/>
  <c r="H9020" i="36"/>
  <c r="H9021" i="36"/>
  <c r="H9022" i="36"/>
  <c r="H9023" i="36"/>
  <c r="H9024" i="36"/>
  <c r="H9025" i="36"/>
  <c r="H9026" i="36"/>
  <c r="H9027" i="36"/>
  <c r="H9028" i="36"/>
  <c r="H9029" i="36"/>
  <c r="H9030" i="36"/>
  <c r="H9031" i="36"/>
  <c r="H9032" i="36"/>
  <c r="H9033" i="36"/>
  <c r="H9034" i="36"/>
  <c r="H9035" i="36"/>
  <c r="H9036" i="36"/>
  <c r="H9037" i="36"/>
  <c r="H9038" i="36"/>
  <c r="H9039" i="36"/>
  <c r="H9040" i="36"/>
  <c r="H9041" i="36"/>
  <c r="H9042" i="36"/>
  <c r="H9043" i="36"/>
  <c r="H9044" i="36"/>
  <c r="H9045" i="36"/>
  <c r="H9046" i="36"/>
  <c r="H9047" i="36"/>
  <c r="H9048" i="36"/>
  <c r="H9049" i="36"/>
  <c r="H9050" i="36"/>
  <c r="H9051" i="36"/>
  <c r="H9052" i="36"/>
  <c r="H9053" i="36"/>
  <c r="H9054" i="36"/>
  <c r="H9055" i="36"/>
  <c r="H9056" i="36"/>
  <c r="H9057" i="36"/>
  <c r="H9058" i="36"/>
  <c r="H9059" i="36"/>
  <c r="H9060" i="36"/>
  <c r="H9061" i="36"/>
  <c r="H9062" i="36"/>
  <c r="H9063" i="36"/>
  <c r="H9064" i="36"/>
  <c r="H9065" i="36"/>
  <c r="H9066" i="36"/>
  <c r="H9067" i="36"/>
  <c r="H9068" i="36"/>
  <c r="H9069" i="36"/>
  <c r="H9070" i="36"/>
  <c r="H9071" i="36"/>
  <c r="H9072" i="36"/>
  <c r="H9073" i="36"/>
  <c r="H9074" i="36"/>
  <c r="H9075" i="36"/>
  <c r="H9076" i="36"/>
  <c r="H9077" i="36"/>
  <c r="H9078" i="36"/>
  <c r="H9079" i="36"/>
  <c r="H9080" i="36"/>
  <c r="H9081" i="36"/>
  <c r="H9082" i="36"/>
  <c r="H9083" i="36"/>
  <c r="H9084" i="36"/>
  <c r="H9085" i="36"/>
  <c r="H9086" i="36"/>
  <c r="H9087" i="36"/>
  <c r="H9088" i="36"/>
  <c r="H9089" i="36"/>
  <c r="H9090" i="36"/>
  <c r="H9091" i="36"/>
  <c r="H9092" i="36"/>
  <c r="H9093" i="36"/>
  <c r="H9094" i="36"/>
  <c r="H9095" i="36"/>
  <c r="H9096" i="36"/>
  <c r="H9097" i="36"/>
  <c r="H9098" i="36"/>
  <c r="H9099" i="36"/>
  <c r="H9100" i="36"/>
  <c r="H9101" i="36"/>
  <c r="H9102" i="36"/>
  <c r="H9103" i="36"/>
  <c r="H9104" i="36"/>
  <c r="H9105" i="36"/>
  <c r="H9106" i="36"/>
  <c r="H9107" i="36"/>
  <c r="H9108" i="36"/>
  <c r="H9109" i="36"/>
  <c r="H9110" i="36"/>
  <c r="H9111" i="36"/>
  <c r="H9112" i="36"/>
  <c r="H9113" i="36"/>
  <c r="H9114" i="36"/>
  <c r="E5038" i="36"/>
  <c r="E5039" i="36"/>
  <c r="E5040" i="36"/>
  <c r="E5041" i="36"/>
  <c r="E5042" i="36"/>
  <c r="E5043" i="36"/>
  <c r="E5044" i="36"/>
  <c r="E5045" i="36"/>
  <c r="E5046" i="36"/>
  <c r="E5047" i="36"/>
  <c r="E5048" i="36"/>
  <c r="E5049" i="36"/>
  <c r="E5050" i="36"/>
  <c r="E5051" i="36"/>
  <c r="E5052" i="36"/>
  <c r="E5053" i="36"/>
  <c r="E5054" i="36"/>
  <c r="E5055" i="36"/>
  <c r="E5056" i="36"/>
  <c r="E5057" i="36"/>
  <c r="E5058" i="36"/>
  <c r="E5059" i="36"/>
  <c r="E5060" i="36"/>
  <c r="E5061" i="36"/>
  <c r="E5062" i="36"/>
  <c r="E5063" i="36"/>
  <c r="E5064" i="36"/>
  <c r="E5065" i="36"/>
  <c r="E5066" i="36"/>
  <c r="E5067" i="36"/>
  <c r="E5068" i="36"/>
  <c r="E5069" i="36"/>
  <c r="E5070" i="36"/>
  <c r="E5071" i="36"/>
  <c r="E5072" i="36"/>
  <c r="E5073" i="36"/>
  <c r="E5074" i="36"/>
  <c r="E5075" i="36"/>
  <c r="E5076" i="36"/>
  <c r="E5077" i="36"/>
  <c r="E5078" i="36"/>
  <c r="E5079" i="36"/>
  <c r="E5080" i="36"/>
  <c r="E5081" i="36"/>
  <c r="E5082" i="36"/>
  <c r="E5083" i="36"/>
  <c r="E5084" i="36"/>
  <c r="E5085" i="36"/>
  <c r="E5086" i="36"/>
  <c r="E5087" i="36"/>
  <c r="E5088" i="36"/>
  <c r="E5089" i="36"/>
  <c r="E5090" i="36"/>
  <c r="E5091" i="36"/>
  <c r="E5092" i="36"/>
  <c r="E5093" i="36"/>
  <c r="E5094" i="36"/>
  <c r="E5095" i="36"/>
  <c r="E5096" i="36"/>
  <c r="E5097" i="36"/>
  <c r="E5098" i="36"/>
  <c r="E5099" i="36"/>
  <c r="E5100" i="36"/>
  <c r="E5101" i="36"/>
  <c r="E5102" i="36"/>
  <c r="E5103" i="36"/>
  <c r="E5104" i="36"/>
  <c r="E5105" i="36"/>
  <c r="E5106" i="36"/>
  <c r="E5107" i="36"/>
  <c r="E5108" i="36"/>
  <c r="E5109" i="36"/>
  <c r="E5110" i="36"/>
  <c r="E5111" i="36"/>
  <c r="E5112" i="36"/>
  <c r="E5113" i="36"/>
  <c r="E5114" i="36"/>
  <c r="E5115" i="36"/>
  <c r="E5116" i="36"/>
  <c r="E5117" i="36"/>
  <c r="E5118" i="36"/>
  <c r="E5119" i="36"/>
  <c r="E5120" i="36"/>
  <c r="E5121" i="36"/>
  <c r="E5122" i="36"/>
  <c r="E5123" i="36"/>
  <c r="E5124" i="36"/>
  <c r="E5125" i="36"/>
  <c r="E5126" i="36"/>
  <c r="E5127" i="36"/>
  <c r="E5128" i="36"/>
  <c r="E5129" i="36"/>
  <c r="E5130" i="36"/>
  <c r="E5131" i="36"/>
  <c r="E5132" i="36"/>
  <c r="E5133" i="36"/>
  <c r="E5134" i="36"/>
  <c r="E5135" i="36"/>
  <c r="E5136" i="36"/>
  <c r="E5137" i="36"/>
  <c r="E5138" i="36"/>
  <c r="E5139" i="36"/>
  <c r="E5140" i="36"/>
  <c r="E5141" i="36"/>
  <c r="E5142" i="36"/>
  <c r="E5143" i="36"/>
  <c r="E5144" i="36"/>
  <c r="E5145" i="36"/>
  <c r="E5146" i="36"/>
  <c r="E5147" i="36"/>
  <c r="E5148" i="36"/>
  <c r="E5149" i="36"/>
  <c r="E5150" i="36"/>
  <c r="E5151" i="36"/>
  <c r="E5152" i="36"/>
  <c r="E5153" i="36"/>
  <c r="E5154" i="36"/>
  <c r="E5155" i="36"/>
  <c r="E5156" i="36"/>
  <c r="E5157" i="36"/>
  <c r="E5158" i="36"/>
  <c r="E5159" i="36"/>
  <c r="E5160" i="36"/>
  <c r="E5161" i="36"/>
  <c r="E5162" i="36"/>
  <c r="E5163" i="36"/>
  <c r="E5164" i="36"/>
  <c r="E5165" i="36"/>
  <c r="E5166" i="36"/>
  <c r="E5167" i="36"/>
  <c r="E5168" i="36"/>
  <c r="E5169" i="36"/>
  <c r="E5170" i="36"/>
  <c r="E5171" i="36"/>
  <c r="E5172" i="36"/>
  <c r="E5173" i="36"/>
  <c r="E5174" i="36"/>
  <c r="E5175" i="36"/>
  <c r="E5176" i="36"/>
  <c r="E5177" i="36"/>
  <c r="E5178" i="36"/>
  <c r="E5179" i="36"/>
  <c r="E5180" i="36"/>
  <c r="E5181" i="36"/>
  <c r="E5182" i="36"/>
  <c r="E5183" i="36"/>
  <c r="E5184" i="36"/>
  <c r="E5185" i="36"/>
  <c r="E5186" i="36"/>
  <c r="E5187" i="36"/>
  <c r="E5188" i="36"/>
  <c r="E5189" i="36"/>
  <c r="E5190" i="36"/>
  <c r="E5191" i="36"/>
  <c r="E5192" i="36"/>
  <c r="E5193" i="36"/>
  <c r="E5194" i="36"/>
  <c r="E5195" i="36"/>
  <c r="E5196" i="36"/>
  <c r="E5197" i="36"/>
  <c r="E5198" i="36"/>
  <c r="E5199" i="36"/>
  <c r="E5200" i="36"/>
  <c r="E5201" i="36"/>
  <c r="E5202" i="36"/>
  <c r="E5203" i="36"/>
  <c r="E5204" i="36"/>
  <c r="E5205" i="36"/>
  <c r="E5206" i="36"/>
  <c r="E5207" i="36"/>
  <c r="E5208" i="36"/>
  <c r="E5209" i="36"/>
  <c r="E5210" i="36"/>
  <c r="E5211" i="36"/>
  <c r="E5212" i="36"/>
  <c r="E5213" i="36"/>
  <c r="E5214" i="36"/>
  <c r="E5215" i="36"/>
  <c r="E5216" i="36"/>
  <c r="E5217" i="36"/>
  <c r="E5218" i="36"/>
  <c r="E5219" i="36"/>
  <c r="E5220" i="36"/>
  <c r="E5221" i="36"/>
  <c r="E5222" i="36"/>
  <c r="E5223" i="36"/>
  <c r="E5224" i="36"/>
  <c r="E5225" i="36"/>
  <c r="E5226" i="36"/>
  <c r="E5227" i="36"/>
  <c r="E5228" i="36"/>
  <c r="E5229" i="36"/>
  <c r="E5230" i="36"/>
  <c r="E5231" i="36"/>
  <c r="E5232" i="36"/>
  <c r="E5233" i="36"/>
  <c r="E5234" i="36"/>
  <c r="E5235" i="36"/>
  <c r="E5236" i="36"/>
  <c r="E5237" i="36"/>
  <c r="E5238" i="36"/>
  <c r="E5239" i="36"/>
  <c r="E5240" i="36"/>
  <c r="E5241" i="36"/>
  <c r="E5242" i="36"/>
  <c r="E5243" i="36"/>
  <c r="E5244" i="36"/>
  <c r="E5245" i="36"/>
  <c r="E5246" i="36"/>
  <c r="E5247" i="36"/>
  <c r="E5248" i="36"/>
  <c r="E5249" i="36"/>
  <c r="E5250" i="36"/>
  <c r="E5251" i="36"/>
  <c r="E5252" i="36"/>
  <c r="E5253" i="36"/>
  <c r="E5254" i="36"/>
  <c r="E5255" i="36"/>
  <c r="E5256" i="36"/>
  <c r="E5257" i="36"/>
  <c r="E5258" i="36"/>
  <c r="E5259" i="36"/>
  <c r="E5260" i="36"/>
  <c r="E5261" i="36"/>
  <c r="E5262" i="36"/>
  <c r="E5263" i="36"/>
  <c r="E5264" i="36"/>
  <c r="E5265" i="36"/>
  <c r="E5266" i="36"/>
  <c r="E5267" i="36"/>
  <c r="E5268" i="36"/>
  <c r="E5269" i="36"/>
  <c r="E5270" i="36"/>
  <c r="E5271" i="36"/>
  <c r="E5272" i="36"/>
  <c r="E5273" i="36"/>
  <c r="E5274" i="36"/>
  <c r="E5275" i="36"/>
  <c r="E5276" i="36"/>
  <c r="E5277" i="36"/>
  <c r="E5278" i="36"/>
  <c r="E5279" i="36"/>
  <c r="E5280" i="36"/>
  <c r="E5281" i="36"/>
  <c r="E5282" i="36"/>
  <c r="E5283" i="36"/>
  <c r="E5284" i="36"/>
  <c r="E5285" i="36"/>
  <c r="E5286" i="36"/>
  <c r="E5287" i="36"/>
  <c r="E5288" i="36"/>
  <c r="E5289" i="36"/>
  <c r="E5290" i="36"/>
  <c r="E5291" i="36"/>
  <c r="E5292" i="36"/>
  <c r="E5293" i="36"/>
  <c r="E5294" i="36"/>
  <c r="E5295" i="36"/>
  <c r="E5296" i="36"/>
  <c r="E5297" i="36"/>
  <c r="E5298" i="36"/>
  <c r="E5299" i="36"/>
  <c r="E5300" i="36"/>
  <c r="E5301" i="36"/>
  <c r="E5302" i="36"/>
  <c r="E5303" i="36"/>
  <c r="E5304" i="36"/>
  <c r="E5305" i="36"/>
  <c r="E5306" i="36"/>
  <c r="E5307" i="36"/>
  <c r="E5308" i="36"/>
  <c r="E5309" i="36"/>
  <c r="E5310" i="36"/>
  <c r="E5311" i="36"/>
  <c r="E5312" i="36"/>
  <c r="E5313" i="36"/>
  <c r="E5314" i="36"/>
  <c r="E5315" i="36"/>
  <c r="E5316" i="36"/>
  <c r="E5317" i="36"/>
  <c r="E5318" i="36"/>
  <c r="E5319" i="36"/>
  <c r="E5320" i="36"/>
  <c r="E5321" i="36"/>
  <c r="E5322" i="36"/>
  <c r="E5323" i="36"/>
  <c r="E5324" i="36"/>
  <c r="E5325" i="36"/>
  <c r="E5326" i="36"/>
  <c r="E5327" i="36"/>
  <c r="E5328" i="36"/>
  <c r="E5329" i="36"/>
  <c r="E5330" i="36"/>
  <c r="E5331" i="36"/>
  <c r="E5332" i="36"/>
  <c r="E5333" i="36"/>
  <c r="E5334" i="36"/>
  <c r="E5335" i="36"/>
  <c r="E5336" i="36"/>
  <c r="E5337" i="36"/>
  <c r="E5338" i="36"/>
  <c r="E5339" i="36"/>
  <c r="E5340" i="36"/>
  <c r="E5341" i="36"/>
  <c r="E5342" i="36"/>
  <c r="E5343" i="36"/>
  <c r="E5344" i="36"/>
  <c r="E5345" i="36"/>
  <c r="E5346" i="36"/>
  <c r="E5347" i="36"/>
  <c r="E5348" i="36"/>
  <c r="E5349" i="36"/>
  <c r="E5350" i="36"/>
  <c r="E5351" i="36"/>
  <c r="E5352" i="36"/>
  <c r="E5353" i="36"/>
  <c r="E5354" i="36"/>
  <c r="E5355" i="36"/>
  <c r="E5356" i="36"/>
  <c r="E5357" i="36"/>
  <c r="E5358" i="36"/>
  <c r="E5359" i="36"/>
  <c r="E5360" i="36"/>
  <c r="E5361" i="36"/>
  <c r="E5362" i="36"/>
  <c r="E5363" i="36"/>
  <c r="E5364" i="36"/>
  <c r="E5365" i="36"/>
  <c r="E5366" i="36"/>
  <c r="E5367" i="36"/>
  <c r="E5368" i="36"/>
  <c r="E5369" i="36"/>
  <c r="E5370" i="36"/>
  <c r="E5371" i="36"/>
  <c r="E5372" i="36"/>
  <c r="E5373" i="36"/>
  <c r="E5374" i="36"/>
  <c r="E5375" i="36"/>
  <c r="E5376" i="36"/>
  <c r="E5377" i="36"/>
  <c r="E5378" i="36"/>
  <c r="E5379" i="36"/>
  <c r="E5380" i="36"/>
  <c r="E5381" i="36"/>
  <c r="E5382" i="36"/>
  <c r="E5383" i="36"/>
  <c r="E5384" i="36"/>
  <c r="E5385" i="36"/>
  <c r="E5386" i="36"/>
  <c r="E5387" i="36"/>
  <c r="E5388" i="36"/>
  <c r="E5389" i="36"/>
  <c r="E5390" i="36"/>
  <c r="E5391" i="36"/>
  <c r="E5392" i="36"/>
  <c r="E5393" i="36"/>
  <c r="E5394" i="36"/>
  <c r="E5395" i="36"/>
  <c r="E5396" i="36"/>
  <c r="E5397" i="36"/>
  <c r="E5398" i="36"/>
  <c r="E5399" i="36"/>
  <c r="E5400" i="36"/>
  <c r="E5401" i="36"/>
  <c r="E5402" i="36"/>
  <c r="E5403" i="36"/>
  <c r="E5404" i="36"/>
  <c r="E5405" i="36"/>
  <c r="E5406" i="36"/>
  <c r="E5407" i="36"/>
  <c r="E5408" i="36"/>
  <c r="E5409" i="36"/>
  <c r="E5410" i="36"/>
  <c r="E5411" i="36"/>
  <c r="E5412" i="36"/>
  <c r="E5413" i="36"/>
  <c r="E5414" i="36"/>
  <c r="E5415" i="36"/>
  <c r="E5416" i="36"/>
  <c r="E5417" i="36"/>
  <c r="E5418" i="36"/>
  <c r="E5419" i="36"/>
  <c r="E5420" i="36"/>
  <c r="E5421" i="36"/>
  <c r="E5422" i="36"/>
  <c r="E5423" i="36"/>
  <c r="E5424" i="36"/>
  <c r="E5425" i="36"/>
  <c r="E5426" i="36"/>
  <c r="E5427" i="36"/>
  <c r="E5428" i="36"/>
  <c r="E5429" i="36"/>
  <c r="E5430" i="36"/>
  <c r="E5431" i="36"/>
  <c r="E5432" i="36"/>
  <c r="E5433" i="36"/>
  <c r="E5434" i="36"/>
  <c r="E5435" i="36"/>
  <c r="E5436" i="36"/>
  <c r="E5437" i="36"/>
  <c r="E5438" i="36"/>
  <c r="E5439" i="36"/>
  <c r="E5440" i="36"/>
  <c r="E5441" i="36"/>
  <c r="E5442" i="36"/>
  <c r="E5443" i="36"/>
  <c r="E5444" i="36"/>
  <c r="E5445" i="36"/>
  <c r="E5446" i="36"/>
  <c r="E5447" i="36"/>
  <c r="E5448" i="36"/>
  <c r="E5449" i="36"/>
  <c r="E5450" i="36"/>
  <c r="E5451" i="36"/>
  <c r="E5452" i="36"/>
  <c r="E5453" i="36"/>
  <c r="E5454" i="36"/>
  <c r="E5455" i="36"/>
  <c r="E5456" i="36"/>
  <c r="E5457" i="36"/>
  <c r="E5458" i="36"/>
  <c r="E5459" i="36"/>
  <c r="E5460" i="36"/>
  <c r="E5461" i="36"/>
  <c r="E5462" i="36"/>
  <c r="E5463" i="36"/>
  <c r="E5464" i="36"/>
  <c r="E5465" i="36"/>
  <c r="E5466" i="36"/>
  <c r="E5467" i="36"/>
  <c r="E5468" i="36"/>
  <c r="E5469" i="36"/>
  <c r="E5470" i="36"/>
  <c r="E5471" i="36"/>
  <c r="E5472" i="36"/>
  <c r="E5473" i="36"/>
  <c r="E5474" i="36"/>
  <c r="E5475" i="36"/>
  <c r="E5476" i="36"/>
  <c r="E5477" i="36"/>
  <c r="E5478" i="36"/>
  <c r="E5479" i="36"/>
  <c r="E5480" i="36"/>
  <c r="E5481" i="36"/>
  <c r="E5482" i="36"/>
  <c r="E5483" i="36"/>
  <c r="E5484" i="36"/>
  <c r="E5485" i="36"/>
  <c r="E5486" i="36"/>
  <c r="E5487" i="36"/>
  <c r="E5488" i="36"/>
  <c r="E5489" i="36"/>
  <c r="E5490" i="36"/>
  <c r="E5491" i="36"/>
  <c r="E5492" i="36"/>
  <c r="E5493" i="36"/>
  <c r="E5494" i="36"/>
  <c r="E5495" i="36"/>
  <c r="E5496" i="36"/>
  <c r="E5497" i="36"/>
  <c r="E5498" i="36"/>
  <c r="E5499" i="36"/>
  <c r="E5500" i="36"/>
  <c r="E5501" i="36"/>
  <c r="E5502" i="36"/>
  <c r="E5503" i="36"/>
  <c r="E5504" i="36"/>
  <c r="E5505" i="36"/>
  <c r="E5506" i="36"/>
  <c r="E5507" i="36"/>
  <c r="E5508" i="36"/>
  <c r="E5509" i="36"/>
  <c r="E5510" i="36"/>
  <c r="E5511" i="36"/>
  <c r="E5512" i="36"/>
  <c r="E5513" i="36"/>
  <c r="E5514" i="36"/>
  <c r="E5515" i="36"/>
  <c r="E5516" i="36"/>
  <c r="E5517" i="36"/>
  <c r="E5518" i="36"/>
  <c r="E5519" i="36"/>
  <c r="E5520" i="36"/>
  <c r="E5521" i="36"/>
  <c r="E5522" i="36"/>
  <c r="E5523" i="36"/>
  <c r="E5524" i="36"/>
  <c r="E5525" i="36"/>
  <c r="E5526" i="36"/>
  <c r="E5527" i="36"/>
  <c r="E5528" i="36"/>
  <c r="E5529" i="36"/>
  <c r="E5530" i="36"/>
  <c r="E5531" i="36"/>
  <c r="E5532" i="36"/>
  <c r="E5533" i="36"/>
  <c r="E5534" i="36"/>
  <c r="E5535" i="36"/>
  <c r="E5536" i="36"/>
  <c r="E5537" i="36"/>
  <c r="E5538" i="36"/>
  <c r="E5539" i="36"/>
  <c r="E5540" i="36"/>
  <c r="E5541" i="36"/>
  <c r="E5542" i="36"/>
  <c r="E5543" i="36"/>
  <c r="E5544" i="36"/>
  <c r="E5545" i="36"/>
  <c r="E5546" i="36"/>
  <c r="E5547" i="36"/>
  <c r="E5548" i="36"/>
  <c r="E5549" i="36"/>
  <c r="E5550" i="36"/>
  <c r="E5551" i="36"/>
  <c r="E5552" i="36"/>
  <c r="E5553" i="36"/>
  <c r="E5554" i="36"/>
  <c r="E5555" i="36"/>
  <c r="E5556" i="36"/>
  <c r="E5557" i="36"/>
  <c r="E5558" i="36"/>
  <c r="E5559" i="36"/>
  <c r="E5560" i="36"/>
  <c r="E5561" i="36"/>
  <c r="E5562" i="36"/>
  <c r="E5563" i="36"/>
  <c r="E5564" i="36"/>
  <c r="E5565" i="36"/>
  <c r="E5566" i="36"/>
  <c r="E5567" i="36"/>
  <c r="E5568" i="36"/>
  <c r="E5569" i="36"/>
  <c r="E5570" i="36"/>
  <c r="E5571" i="36"/>
  <c r="E5572" i="36"/>
  <c r="E5573" i="36"/>
  <c r="E5574" i="36"/>
  <c r="E5575" i="36"/>
  <c r="E5576" i="36"/>
  <c r="E5577" i="36"/>
  <c r="E5578" i="36"/>
  <c r="E5579" i="36"/>
  <c r="E5580" i="36"/>
  <c r="E5581" i="36"/>
  <c r="E5582" i="36"/>
  <c r="E5583" i="36"/>
  <c r="E5584" i="36"/>
  <c r="E5585" i="36"/>
  <c r="E5586" i="36"/>
  <c r="E5587" i="36"/>
  <c r="E5588" i="36"/>
  <c r="E5589" i="36"/>
  <c r="E5590" i="36"/>
  <c r="E5591" i="36"/>
  <c r="E5592" i="36"/>
  <c r="E5593" i="36"/>
  <c r="E5594" i="36"/>
  <c r="E5595" i="36"/>
  <c r="E5596" i="36"/>
  <c r="E5597" i="36"/>
  <c r="E5598" i="36"/>
  <c r="E5599" i="36"/>
  <c r="E5600" i="36"/>
  <c r="E5601" i="36"/>
  <c r="E5602" i="36"/>
  <c r="E5603" i="36"/>
  <c r="E5604" i="36"/>
  <c r="E5605" i="36"/>
  <c r="E5606" i="36"/>
  <c r="E5607" i="36"/>
  <c r="E5608" i="36"/>
  <c r="E5609" i="36"/>
  <c r="E5610" i="36"/>
  <c r="E5611" i="36"/>
  <c r="E5612" i="36"/>
  <c r="E5613" i="36"/>
  <c r="E5614" i="36"/>
  <c r="E5615" i="36"/>
  <c r="E5616" i="36"/>
  <c r="E5617" i="36"/>
  <c r="E5618" i="36"/>
  <c r="E5619" i="36"/>
  <c r="E5620" i="36"/>
  <c r="E5621" i="36"/>
  <c r="E5622" i="36"/>
  <c r="E5623" i="36"/>
  <c r="E5624" i="36"/>
  <c r="E5625" i="36"/>
  <c r="E5626" i="36"/>
  <c r="E5627" i="36"/>
  <c r="E5628" i="36"/>
  <c r="E5629" i="36"/>
  <c r="E5630" i="36"/>
  <c r="E5631" i="36"/>
  <c r="E5632" i="36"/>
  <c r="E5633" i="36"/>
  <c r="E5634" i="36"/>
  <c r="E5635" i="36"/>
  <c r="E5636" i="36"/>
  <c r="E5637" i="36"/>
  <c r="E5638" i="36"/>
  <c r="E5639" i="36"/>
  <c r="E5640" i="36"/>
  <c r="E5641" i="36"/>
  <c r="E5642" i="36"/>
  <c r="E5643" i="36"/>
  <c r="E5644" i="36"/>
  <c r="E5645" i="36"/>
  <c r="E5646" i="36"/>
  <c r="E5647" i="36"/>
  <c r="E5648" i="36"/>
  <c r="E5649" i="36"/>
  <c r="E5650" i="36"/>
  <c r="E5651" i="36"/>
  <c r="E5652" i="36"/>
  <c r="E5653" i="36"/>
  <c r="E5654" i="36"/>
  <c r="E5655" i="36"/>
  <c r="E5656" i="36"/>
  <c r="E5657" i="36"/>
  <c r="E5658" i="36"/>
  <c r="E5659" i="36"/>
  <c r="E5660" i="36"/>
  <c r="E5661" i="36"/>
  <c r="E5662" i="36"/>
  <c r="E5663" i="36"/>
  <c r="E5664" i="36"/>
  <c r="E5665" i="36"/>
  <c r="E5666" i="36"/>
  <c r="E5667" i="36"/>
  <c r="E5668" i="36"/>
  <c r="E5669" i="36"/>
  <c r="E5670" i="36"/>
  <c r="E5671" i="36"/>
  <c r="E5672" i="36"/>
  <c r="E5673" i="36"/>
  <c r="E5674" i="36"/>
  <c r="E5675" i="36"/>
  <c r="E5676" i="36"/>
  <c r="E5677" i="36"/>
  <c r="E5678" i="36"/>
  <c r="E5679" i="36"/>
  <c r="E5680" i="36"/>
  <c r="E5681" i="36"/>
  <c r="E5682" i="36"/>
  <c r="E5683" i="36"/>
  <c r="E5684" i="36"/>
  <c r="E5685" i="36"/>
  <c r="E5686" i="36"/>
  <c r="E5687" i="36"/>
  <c r="E5688" i="36"/>
  <c r="E5689" i="36"/>
  <c r="E5690" i="36"/>
  <c r="E5691" i="36"/>
  <c r="E5692" i="36"/>
  <c r="E5693" i="36"/>
  <c r="E5694" i="36"/>
  <c r="E5695" i="36"/>
  <c r="E5696" i="36"/>
  <c r="E5697" i="36"/>
  <c r="E5698" i="36"/>
  <c r="E5699" i="36"/>
  <c r="E5700" i="36"/>
  <c r="E5701" i="36"/>
  <c r="E5702" i="36"/>
  <c r="E5703" i="36"/>
  <c r="E5704" i="36"/>
  <c r="E5705" i="36"/>
  <c r="E5706" i="36"/>
  <c r="E5707" i="36"/>
  <c r="E5708" i="36"/>
  <c r="E5709" i="36"/>
  <c r="E5710" i="36"/>
  <c r="E5711" i="36"/>
  <c r="E5712" i="36"/>
  <c r="E5713" i="36"/>
  <c r="E5714" i="36"/>
  <c r="E5715" i="36"/>
  <c r="E5716" i="36"/>
  <c r="E5717" i="36"/>
  <c r="E5718" i="36"/>
  <c r="E5719" i="36"/>
  <c r="E5720" i="36"/>
  <c r="E5721" i="36"/>
  <c r="E5722" i="36"/>
  <c r="E5723" i="36"/>
  <c r="E5724" i="36"/>
  <c r="E5725" i="36"/>
  <c r="E5726" i="36"/>
  <c r="E5727" i="36"/>
  <c r="E5728" i="36"/>
  <c r="E5729" i="36"/>
  <c r="E5730" i="36"/>
  <c r="E5731" i="36"/>
  <c r="E5732" i="36"/>
  <c r="E5733" i="36"/>
  <c r="E5734" i="36"/>
  <c r="E5735" i="36"/>
  <c r="E5736" i="36"/>
  <c r="E5737" i="36"/>
  <c r="E5738" i="36"/>
  <c r="E5739" i="36"/>
  <c r="E5740" i="36"/>
  <c r="E5741" i="36"/>
  <c r="E5742" i="36"/>
  <c r="E5743" i="36"/>
  <c r="E5744" i="36"/>
  <c r="E5745" i="36"/>
  <c r="E5746" i="36"/>
  <c r="E5747" i="36"/>
  <c r="E5748" i="36"/>
  <c r="E5749" i="36"/>
  <c r="E5750" i="36"/>
  <c r="E5751" i="36"/>
  <c r="E5752" i="36"/>
  <c r="E5753" i="36"/>
  <c r="E5754" i="36"/>
  <c r="E5755" i="36"/>
  <c r="E5756" i="36"/>
  <c r="E5757" i="36"/>
  <c r="E5758" i="36"/>
  <c r="E5759" i="36"/>
  <c r="E5760" i="36"/>
  <c r="E5761" i="36"/>
  <c r="E5762" i="36"/>
  <c r="E5763" i="36"/>
  <c r="E5764" i="36"/>
  <c r="E5765" i="36"/>
  <c r="E5766" i="36"/>
  <c r="E5767" i="36"/>
  <c r="E5768" i="36"/>
  <c r="E5769" i="36"/>
  <c r="E5770" i="36"/>
  <c r="E5771" i="36"/>
  <c r="E5772" i="36"/>
  <c r="E5773" i="36"/>
  <c r="E5774" i="36"/>
  <c r="E5775" i="36"/>
  <c r="E5776" i="36"/>
  <c r="E5777" i="36"/>
  <c r="E5778" i="36"/>
  <c r="E5779" i="36"/>
  <c r="E5780" i="36"/>
  <c r="E5781" i="36"/>
  <c r="E5782" i="36"/>
  <c r="E5783" i="36"/>
  <c r="E5784" i="36"/>
  <c r="E5785" i="36"/>
  <c r="E5786" i="36"/>
  <c r="E5787" i="36"/>
  <c r="E5788" i="36"/>
  <c r="E5789" i="36"/>
  <c r="E5790" i="36"/>
  <c r="E5791" i="36"/>
  <c r="E5792" i="36"/>
  <c r="E5793" i="36"/>
  <c r="E5794" i="36"/>
  <c r="E5795" i="36"/>
  <c r="E5796" i="36"/>
  <c r="E5797" i="36"/>
  <c r="E5798" i="36"/>
  <c r="E5799" i="36"/>
  <c r="E5800" i="36"/>
  <c r="E5801" i="36"/>
  <c r="E5802" i="36"/>
  <c r="E5803" i="36"/>
  <c r="E5804" i="36"/>
  <c r="E5805" i="36"/>
  <c r="E5806" i="36"/>
  <c r="E5807" i="36"/>
  <c r="E5808" i="36"/>
  <c r="E5809" i="36"/>
  <c r="E5810" i="36"/>
  <c r="E5811" i="36"/>
  <c r="E5812" i="36"/>
  <c r="E5813" i="36"/>
  <c r="E5814" i="36"/>
  <c r="E5815" i="36"/>
  <c r="E5816" i="36"/>
  <c r="E5817" i="36"/>
  <c r="E5818" i="36"/>
  <c r="E5819" i="36"/>
  <c r="E5820" i="36"/>
  <c r="E5821" i="36"/>
  <c r="E5822" i="36"/>
  <c r="E5823" i="36"/>
  <c r="E5824" i="36"/>
  <c r="E5825" i="36"/>
  <c r="E5826" i="36"/>
  <c r="E5827" i="36"/>
  <c r="E5828" i="36"/>
  <c r="E5829" i="36"/>
  <c r="E5830" i="36"/>
  <c r="E5831" i="36"/>
  <c r="E5832" i="36"/>
  <c r="E5833" i="36"/>
  <c r="E5834" i="36"/>
  <c r="E5835" i="36"/>
  <c r="E5836" i="36"/>
  <c r="E5837" i="36"/>
  <c r="E5838" i="36"/>
  <c r="E5839" i="36"/>
  <c r="E5840" i="36"/>
  <c r="E5841" i="36"/>
  <c r="E5842" i="36"/>
  <c r="E5843" i="36"/>
  <c r="E5844" i="36"/>
  <c r="E5845" i="36"/>
  <c r="E5846" i="36"/>
  <c r="E5847" i="36"/>
  <c r="E5848" i="36"/>
  <c r="E5849" i="36"/>
  <c r="E5850" i="36"/>
  <c r="E5851" i="36"/>
  <c r="E5852" i="36"/>
  <c r="E5853" i="36"/>
  <c r="E5854" i="36"/>
  <c r="E5855" i="36"/>
  <c r="E5856" i="36"/>
  <c r="E5857" i="36"/>
  <c r="E5858" i="36"/>
  <c r="E5859" i="36"/>
  <c r="E5860" i="36"/>
  <c r="E5861" i="36"/>
  <c r="E5862" i="36"/>
  <c r="E5863" i="36"/>
  <c r="E5864" i="36"/>
  <c r="E5865" i="36"/>
  <c r="E5866" i="36"/>
  <c r="E5867" i="36"/>
  <c r="E5868" i="36"/>
  <c r="E5869" i="36"/>
  <c r="E5870" i="36"/>
  <c r="E5871" i="36"/>
  <c r="E5872" i="36"/>
  <c r="E5873" i="36"/>
  <c r="E5874" i="36"/>
  <c r="E5875" i="36"/>
  <c r="E5876" i="36"/>
  <c r="E5877" i="36"/>
  <c r="E5878" i="36"/>
  <c r="E5879" i="36"/>
  <c r="E5880" i="36"/>
  <c r="E5881" i="36"/>
  <c r="E5882" i="36"/>
  <c r="E5883" i="36"/>
  <c r="E5884" i="36"/>
  <c r="E5885" i="36"/>
  <c r="E5886" i="36"/>
  <c r="E5887" i="36"/>
  <c r="E5888" i="36"/>
  <c r="E5889" i="36"/>
  <c r="E5890" i="36"/>
  <c r="E5891" i="36"/>
  <c r="E5892" i="36"/>
  <c r="E5893" i="36"/>
  <c r="E5894" i="36"/>
  <c r="E5895" i="36"/>
  <c r="E5896" i="36"/>
  <c r="E5897" i="36"/>
  <c r="E5898" i="36"/>
  <c r="E5899" i="36"/>
  <c r="E5900" i="36"/>
  <c r="E5901" i="36"/>
  <c r="E5902" i="36"/>
  <c r="E5903" i="36"/>
  <c r="E5904" i="36"/>
  <c r="E5905" i="36"/>
  <c r="E5906" i="36"/>
  <c r="E5907" i="36"/>
  <c r="E5908" i="36"/>
  <c r="E5909" i="36"/>
  <c r="E5910" i="36"/>
  <c r="E5911" i="36"/>
  <c r="E5912" i="36"/>
  <c r="E5913" i="36"/>
  <c r="E5914" i="36"/>
  <c r="E5915" i="36"/>
  <c r="E5916" i="36"/>
  <c r="E5917" i="36"/>
  <c r="E5918" i="36"/>
  <c r="E5919" i="36"/>
  <c r="E5920" i="36"/>
  <c r="E5921" i="36"/>
  <c r="E5922" i="36"/>
  <c r="E5923" i="36"/>
  <c r="E5924" i="36"/>
  <c r="E5925" i="36"/>
  <c r="E5926" i="36"/>
  <c r="E5927" i="36"/>
  <c r="E5928" i="36"/>
  <c r="E5929" i="36"/>
  <c r="E5930" i="36"/>
  <c r="E5931" i="36"/>
  <c r="E5932" i="36"/>
  <c r="E5933" i="36"/>
  <c r="E5934" i="36"/>
  <c r="E5935" i="36"/>
  <c r="E5936" i="36"/>
  <c r="E5937" i="36"/>
  <c r="E5938" i="36"/>
  <c r="E5939" i="36"/>
  <c r="E5940" i="36"/>
  <c r="E5941" i="36"/>
  <c r="E5942" i="36"/>
  <c r="E5943" i="36"/>
  <c r="E5944" i="36"/>
  <c r="E5945" i="36"/>
  <c r="E5946" i="36"/>
  <c r="E5947" i="36"/>
  <c r="E5948" i="36"/>
  <c r="E5949" i="36"/>
  <c r="E5950" i="36"/>
  <c r="E5951" i="36"/>
  <c r="E5952" i="36"/>
  <c r="E5953" i="36"/>
  <c r="E5954" i="36"/>
  <c r="E5955" i="36"/>
  <c r="E5956" i="36"/>
  <c r="E5957" i="36"/>
  <c r="E5958" i="36"/>
  <c r="E5959" i="36"/>
  <c r="E5960" i="36"/>
  <c r="E5961" i="36"/>
  <c r="E5962" i="36"/>
  <c r="E5963" i="36"/>
  <c r="E5964" i="36"/>
  <c r="E5965" i="36"/>
  <c r="E5966" i="36"/>
  <c r="E5967" i="36"/>
  <c r="E5968" i="36"/>
  <c r="E5969" i="36"/>
  <c r="E5970" i="36"/>
  <c r="E5971" i="36"/>
  <c r="E5972" i="36"/>
  <c r="E5973" i="36"/>
  <c r="E5974" i="36"/>
  <c r="E5975" i="36"/>
  <c r="E5976" i="36"/>
  <c r="E5977" i="36"/>
  <c r="E5978" i="36"/>
  <c r="E5979" i="36"/>
  <c r="E5980" i="36"/>
  <c r="E5981" i="36"/>
  <c r="E5982" i="36"/>
  <c r="E5983" i="36"/>
  <c r="E5984" i="36"/>
  <c r="E5985" i="36"/>
  <c r="E5986" i="36"/>
  <c r="E5987" i="36"/>
  <c r="E5988" i="36"/>
  <c r="E5989" i="36"/>
  <c r="E5990" i="36"/>
  <c r="E5991" i="36"/>
  <c r="E5992" i="36"/>
  <c r="E5993" i="36"/>
  <c r="E5994" i="36"/>
  <c r="E5995" i="36"/>
  <c r="E5996" i="36"/>
  <c r="E5997" i="36"/>
  <c r="E5998" i="36"/>
  <c r="E5999" i="36"/>
  <c r="E6000" i="36"/>
  <c r="E6001" i="36"/>
  <c r="E6002" i="36"/>
  <c r="E6003" i="36"/>
  <c r="E6004" i="36"/>
  <c r="E6005" i="36"/>
  <c r="E6006" i="36"/>
  <c r="E6007" i="36"/>
  <c r="E6008" i="36"/>
  <c r="E6009" i="36"/>
  <c r="E6010" i="36"/>
  <c r="E6011" i="36"/>
  <c r="E6012" i="36"/>
  <c r="E6013" i="36"/>
  <c r="E6014" i="36"/>
  <c r="E6015" i="36"/>
  <c r="E6016" i="36"/>
  <c r="E6017" i="36"/>
  <c r="E6018" i="36"/>
  <c r="E6019" i="36"/>
  <c r="E6020" i="36"/>
  <c r="E6021" i="36"/>
  <c r="E6022" i="36"/>
  <c r="E6023" i="36"/>
  <c r="E6024" i="36"/>
  <c r="E6025" i="36"/>
  <c r="E6026" i="36"/>
  <c r="E6027" i="36"/>
  <c r="E6028" i="36"/>
  <c r="E6029" i="36"/>
  <c r="E6030" i="36"/>
  <c r="E6031" i="36"/>
  <c r="E6032" i="36"/>
  <c r="E6033" i="36"/>
  <c r="E6034" i="36"/>
  <c r="E6035" i="36"/>
  <c r="E6036" i="36"/>
  <c r="E6037" i="36"/>
  <c r="E6038" i="36"/>
  <c r="E6039" i="36"/>
  <c r="E6040" i="36"/>
  <c r="E6041" i="36"/>
  <c r="E6042" i="36"/>
  <c r="E6043" i="36"/>
  <c r="E6044" i="36"/>
  <c r="E6045" i="36"/>
  <c r="E6046" i="36"/>
  <c r="E6047" i="36"/>
  <c r="E6048" i="36"/>
  <c r="E6049" i="36"/>
  <c r="E6050" i="36"/>
  <c r="E6051" i="36"/>
  <c r="E6052" i="36"/>
  <c r="E6053" i="36"/>
  <c r="E6054" i="36"/>
  <c r="E6055" i="36"/>
  <c r="E6056" i="36"/>
  <c r="E6057" i="36"/>
  <c r="E6058" i="36"/>
  <c r="E6059" i="36"/>
  <c r="E6060" i="36"/>
  <c r="E6061" i="36"/>
  <c r="E6062" i="36"/>
  <c r="E6063" i="36"/>
  <c r="E6064" i="36"/>
  <c r="E6065" i="36"/>
  <c r="E6066" i="36"/>
  <c r="E6067" i="36"/>
  <c r="E6068" i="36"/>
  <c r="E6069" i="36"/>
  <c r="E6070" i="36"/>
  <c r="E6071" i="36"/>
  <c r="E6072" i="36"/>
  <c r="E6073" i="36"/>
  <c r="E6074" i="36"/>
  <c r="E6075" i="36"/>
  <c r="E6076" i="36"/>
  <c r="E6077" i="36"/>
  <c r="E6078" i="36"/>
  <c r="E6079" i="36"/>
  <c r="E6080" i="36"/>
  <c r="E6081" i="36"/>
  <c r="E6082" i="36"/>
  <c r="E6083" i="36"/>
  <c r="E6084" i="36"/>
  <c r="E6085" i="36"/>
  <c r="E6086" i="36"/>
  <c r="E6087" i="36"/>
  <c r="E6088" i="36"/>
  <c r="E6089" i="36"/>
  <c r="E6090" i="36"/>
  <c r="E6091" i="36"/>
  <c r="E6092" i="36"/>
  <c r="E6093" i="36"/>
  <c r="E6094" i="36"/>
  <c r="E6095" i="36"/>
  <c r="E6096" i="36"/>
  <c r="E6097" i="36"/>
  <c r="E6098" i="36"/>
  <c r="E6099" i="36"/>
  <c r="E6100" i="36"/>
  <c r="E6101" i="36"/>
  <c r="E6102" i="36"/>
  <c r="E6103" i="36"/>
  <c r="E6104" i="36"/>
  <c r="E6105" i="36"/>
  <c r="E6106" i="36"/>
  <c r="E6107" i="36"/>
  <c r="E6108" i="36"/>
  <c r="E6109" i="36"/>
  <c r="E6110" i="36"/>
  <c r="E6111" i="36"/>
  <c r="E6112" i="36"/>
  <c r="E6113" i="36"/>
  <c r="E6114" i="36"/>
  <c r="E6115" i="36"/>
  <c r="E6116" i="36"/>
  <c r="E6117" i="36"/>
  <c r="E6118" i="36"/>
  <c r="E6119" i="36"/>
  <c r="E6120" i="36"/>
  <c r="E6121" i="36"/>
  <c r="E6122" i="36"/>
  <c r="E6123" i="36"/>
  <c r="E6124" i="36"/>
  <c r="E6125" i="36"/>
  <c r="E6126" i="36"/>
  <c r="E6127" i="36"/>
  <c r="E6128" i="36"/>
  <c r="E6129" i="36"/>
  <c r="E6130" i="36"/>
  <c r="E6131" i="36"/>
  <c r="E6132" i="36"/>
  <c r="E6133" i="36"/>
  <c r="E6134" i="36"/>
  <c r="E6135" i="36"/>
  <c r="E6136" i="36"/>
  <c r="E6137" i="36"/>
  <c r="E6138" i="36"/>
  <c r="E6139" i="36"/>
  <c r="E6140" i="36"/>
  <c r="E6141" i="36"/>
  <c r="E6142" i="36"/>
  <c r="E6143" i="36"/>
  <c r="E6144" i="36"/>
  <c r="E6145" i="36"/>
  <c r="E6146" i="36"/>
  <c r="E6147" i="36"/>
  <c r="E6148" i="36"/>
  <c r="E6149" i="36"/>
  <c r="E6150" i="36"/>
  <c r="E6151" i="36"/>
  <c r="E6152" i="36"/>
  <c r="E6153" i="36"/>
  <c r="E6154" i="36"/>
  <c r="E6155" i="36"/>
  <c r="E6156" i="36"/>
  <c r="E6157" i="36"/>
  <c r="E6158" i="36"/>
  <c r="E6159" i="36"/>
  <c r="E6160" i="36"/>
  <c r="E6161" i="36"/>
  <c r="E6162" i="36"/>
  <c r="E6163" i="36"/>
  <c r="E6164" i="36"/>
  <c r="E6165" i="36"/>
  <c r="E6166" i="36"/>
  <c r="E6167" i="36"/>
  <c r="E6168" i="36"/>
  <c r="E6169" i="36"/>
  <c r="E6170" i="36"/>
  <c r="E6171" i="36"/>
  <c r="E6172" i="36"/>
  <c r="E6173" i="36"/>
  <c r="E6174" i="36"/>
  <c r="E6175" i="36"/>
  <c r="E6176" i="36"/>
  <c r="E6177" i="36"/>
  <c r="E6178" i="36"/>
  <c r="E6179" i="36"/>
  <c r="E6180" i="36"/>
  <c r="E6181" i="36"/>
  <c r="E6182" i="36"/>
  <c r="E6183" i="36"/>
  <c r="E6184" i="36"/>
  <c r="E6185" i="36"/>
  <c r="E6186" i="36"/>
  <c r="E6187" i="36"/>
  <c r="E6188" i="36"/>
  <c r="E6189" i="36"/>
  <c r="E6190" i="36"/>
  <c r="E6191" i="36"/>
  <c r="E6192" i="36"/>
  <c r="E6193" i="36"/>
  <c r="E6194" i="36"/>
  <c r="E6195" i="36"/>
  <c r="E6196" i="36"/>
  <c r="E6197" i="36"/>
  <c r="E6198" i="36"/>
  <c r="E6199" i="36"/>
  <c r="E6200" i="36"/>
  <c r="E6201" i="36"/>
  <c r="E6202" i="36"/>
  <c r="E6203" i="36"/>
  <c r="E6204" i="36"/>
  <c r="E6205" i="36"/>
  <c r="E6206" i="36"/>
  <c r="E6207" i="36"/>
  <c r="E6208" i="36"/>
  <c r="E6209" i="36"/>
  <c r="E6210" i="36"/>
  <c r="E6211" i="36"/>
  <c r="E6212" i="36"/>
  <c r="E6213" i="36"/>
  <c r="E6214" i="36"/>
  <c r="E6215" i="36"/>
  <c r="E6216" i="36"/>
  <c r="E6217" i="36"/>
  <c r="E6218" i="36"/>
  <c r="E6219" i="36"/>
  <c r="E6220" i="36"/>
  <c r="E6221" i="36"/>
  <c r="E6222" i="36"/>
  <c r="E6223" i="36"/>
  <c r="E6224" i="36"/>
  <c r="E6225" i="36"/>
  <c r="E6226" i="36"/>
  <c r="E6227" i="36"/>
  <c r="E6228" i="36"/>
  <c r="E6229" i="36"/>
  <c r="E6230" i="36"/>
  <c r="E6231" i="36"/>
  <c r="E6232" i="36"/>
  <c r="E6233" i="36"/>
  <c r="E6234" i="36"/>
  <c r="E6235" i="36"/>
  <c r="E6236" i="36"/>
  <c r="E6237" i="36"/>
  <c r="E6238" i="36"/>
  <c r="E6239" i="36"/>
  <c r="E6240" i="36"/>
  <c r="E6241" i="36"/>
  <c r="E6242" i="36"/>
  <c r="E6243" i="36"/>
  <c r="E6244" i="36"/>
  <c r="E6245" i="36"/>
  <c r="E6246" i="36"/>
  <c r="E6247" i="36"/>
  <c r="E6248" i="36"/>
  <c r="E6249" i="36"/>
  <c r="E6250" i="36"/>
  <c r="E6251" i="36"/>
  <c r="E6252" i="36"/>
  <c r="E6253" i="36"/>
  <c r="E6254" i="36"/>
  <c r="E6255" i="36"/>
  <c r="E6256" i="36"/>
  <c r="E6257" i="36"/>
  <c r="E6258" i="36"/>
  <c r="E6259" i="36"/>
  <c r="E6260" i="36"/>
  <c r="E6261" i="36"/>
  <c r="E6262" i="36"/>
  <c r="E6263" i="36"/>
  <c r="E6264" i="36"/>
  <c r="E6265" i="36"/>
  <c r="E6266" i="36"/>
  <c r="E6267" i="36"/>
  <c r="E6268" i="36"/>
  <c r="E6269" i="36"/>
  <c r="E6270" i="36"/>
  <c r="E6271" i="36"/>
  <c r="E6272" i="36"/>
  <c r="E6273" i="36"/>
  <c r="E6274" i="36"/>
  <c r="E6275" i="36"/>
  <c r="E6276" i="36"/>
  <c r="E6277" i="36"/>
  <c r="E6278" i="36"/>
  <c r="E6279" i="36"/>
  <c r="E6280" i="36"/>
  <c r="E6281" i="36"/>
  <c r="E6282" i="36"/>
  <c r="E6283" i="36"/>
  <c r="E6284" i="36"/>
  <c r="E6285" i="36"/>
  <c r="E6286" i="36"/>
  <c r="E6287" i="36"/>
  <c r="E6288" i="36"/>
  <c r="E6289" i="36"/>
  <c r="E6290" i="36"/>
  <c r="E6291" i="36"/>
  <c r="E6292" i="36"/>
  <c r="E6293" i="36"/>
  <c r="E6294" i="36"/>
  <c r="E6295" i="36"/>
  <c r="E6296" i="36"/>
  <c r="E6297" i="36"/>
  <c r="E6298" i="36"/>
  <c r="E6299" i="36"/>
  <c r="E6300" i="36"/>
  <c r="E6301" i="36"/>
  <c r="E6302" i="36"/>
  <c r="E6303" i="36"/>
  <c r="E6304" i="36"/>
  <c r="E6305" i="36"/>
  <c r="E6306" i="36"/>
  <c r="E6307" i="36"/>
  <c r="E6308" i="36"/>
  <c r="E6309" i="36"/>
  <c r="E6310" i="36"/>
  <c r="E6311" i="36"/>
  <c r="E6312" i="36"/>
  <c r="E6313" i="36"/>
  <c r="E6314" i="36"/>
  <c r="E6315" i="36"/>
  <c r="E6316" i="36"/>
  <c r="E6317" i="36"/>
  <c r="E6318" i="36"/>
  <c r="E6319" i="36"/>
  <c r="E6320" i="36"/>
  <c r="E6321" i="36"/>
  <c r="E6322" i="36"/>
  <c r="E6323" i="36"/>
  <c r="E6324" i="36"/>
  <c r="E6325" i="36"/>
  <c r="E6326" i="36"/>
  <c r="E6327" i="36"/>
  <c r="E6328" i="36"/>
  <c r="E6329" i="36"/>
  <c r="E6330" i="36"/>
  <c r="E6331" i="36"/>
  <c r="E6332" i="36"/>
  <c r="E6333" i="36"/>
  <c r="E6334" i="36"/>
  <c r="E6335" i="36"/>
  <c r="E6336" i="36"/>
  <c r="E6337" i="36"/>
  <c r="E6338" i="36"/>
  <c r="E6339" i="36"/>
  <c r="E6340" i="36"/>
  <c r="E6341" i="36"/>
  <c r="E6342" i="36"/>
  <c r="E6343" i="36"/>
  <c r="E6344" i="36"/>
  <c r="E6345" i="36"/>
  <c r="E6346" i="36"/>
  <c r="E6347" i="36"/>
  <c r="E6348" i="36"/>
  <c r="E6349" i="36"/>
  <c r="E6350" i="36"/>
  <c r="E6351" i="36"/>
  <c r="E6352" i="36"/>
  <c r="E6353" i="36"/>
  <c r="E6354" i="36"/>
  <c r="E6355" i="36"/>
  <c r="E6356" i="36"/>
  <c r="E6357" i="36"/>
  <c r="E6358" i="36"/>
  <c r="E6359" i="36"/>
  <c r="E6360" i="36"/>
  <c r="E6361" i="36"/>
  <c r="E6362" i="36"/>
  <c r="E6363" i="36"/>
  <c r="E6364" i="36"/>
  <c r="E6365" i="36"/>
  <c r="E6366" i="36"/>
  <c r="E6367" i="36"/>
  <c r="E6368" i="36"/>
  <c r="E6369" i="36"/>
  <c r="E6370" i="36"/>
  <c r="E6371" i="36"/>
  <c r="E6372" i="36"/>
  <c r="E6373" i="36"/>
  <c r="E6374" i="36"/>
  <c r="E6375" i="36"/>
  <c r="E6376" i="36"/>
  <c r="E6377" i="36"/>
  <c r="E6378" i="36"/>
  <c r="E6379" i="36"/>
  <c r="E6380" i="36"/>
  <c r="E6381" i="36"/>
  <c r="E6382" i="36"/>
  <c r="E6383" i="36"/>
  <c r="E6384" i="36"/>
  <c r="E6385" i="36"/>
  <c r="E6386" i="36"/>
  <c r="E6387" i="36"/>
  <c r="E6388" i="36"/>
  <c r="E6389" i="36"/>
  <c r="E6390" i="36"/>
  <c r="E6391" i="36"/>
  <c r="E6392" i="36"/>
  <c r="E6393" i="36"/>
  <c r="E6394" i="36"/>
  <c r="E6395" i="36"/>
  <c r="E6396" i="36"/>
  <c r="E6397" i="36"/>
  <c r="E6398" i="36"/>
  <c r="E6399" i="36"/>
  <c r="E6400" i="36"/>
  <c r="E6401" i="36"/>
  <c r="E6402" i="36"/>
  <c r="E6403" i="36"/>
  <c r="E6404" i="36"/>
  <c r="E6405" i="36"/>
  <c r="E6406" i="36"/>
  <c r="E6407" i="36"/>
  <c r="E6408" i="36"/>
  <c r="E6409" i="36"/>
  <c r="E6410" i="36"/>
  <c r="E6411" i="36"/>
  <c r="E6412" i="36"/>
  <c r="E6413" i="36"/>
  <c r="E6414" i="36"/>
  <c r="E6415" i="36"/>
  <c r="E6416" i="36"/>
  <c r="E6417" i="36"/>
  <c r="E6418" i="36"/>
  <c r="E6419" i="36"/>
  <c r="E6420" i="36"/>
  <c r="E6421" i="36"/>
  <c r="E6422" i="36"/>
  <c r="E6423" i="36"/>
  <c r="E6424" i="36"/>
  <c r="E6425" i="36"/>
  <c r="E6426" i="36"/>
  <c r="E6427" i="36"/>
  <c r="E6428" i="36"/>
  <c r="E6429" i="36"/>
  <c r="E6430" i="36"/>
  <c r="E6431" i="36"/>
  <c r="E6432" i="36"/>
  <c r="E6433" i="36"/>
  <c r="E6434" i="36"/>
  <c r="E6435" i="36"/>
  <c r="E6436" i="36"/>
  <c r="E6437" i="36"/>
  <c r="E6438" i="36"/>
  <c r="E6439" i="36"/>
  <c r="E6440" i="36"/>
  <c r="E6441" i="36"/>
  <c r="E6442" i="36"/>
  <c r="E6443" i="36"/>
  <c r="E6444" i="36"/>
  <c r="E6445" i="36"/>
  <c r="E6446" i="36"/>
  <c r="E6447" i="36"/>
  <c r="E6448" i="36"/>
  <c r="E6449" i="36"/>
  <c r="E6450" i="36"/>
  <c r="E6451" i="36"/>
  <c r="E6452" i="36"/>
  <c r="E6453" i="36"/>
  <c r="E6454" i="36"/>
  <c r="E6455" i="36"/>
  <c r="E6456" i="36"/>
  <c r="E6457" i="36"/>
  <c r="E6458" i="36"/>
  <c r="E6459" i="36"/>
  <c r="E6460" i="36"/>
  <c r="E6461" i="36"/>
  <c r="E6462" i="36"/>
  <c r="E6463" i="36"/>
  <c r="E6464" i="36"/>
  <c r="E6465" i="36"/>
  <c r="E6466" i="36"/>
  <c r="E6467" i="36"/>
  <c r="E6468" i="36"/>
  <c r="E6469" i="36"/>
  <c r="E6470" i="36"/>
  <c r="E6471" i="36"/>
  <c r="E6472" i="36"/>
  <c r="E6473" i="36"/>
  <c r="E6474" i="36"/>
  <c r="E6475" i="36"/>
  <c r="E6476" i="36"/>
  <c r="E6477" i="36"/>
  <c r="E6478" i="36"/>
  <c r="E6479" i="36"/>
  <c r="E6480" i="36"/>
  <c r="E6481" i="36"/>
  <c r="E6482" i="36"/>
  <c r="E6483" i="36"/>
  <c r="E6484" i="36"/>
  <c r="E6485" i="36"/>
  <c r="E6486" i="36"/>
  <c r="E6487" i="36"/>
  <c r="E6488" i="36"/>
  <c r="E6489" i="36"/>
  <c r="E6490" i="36"/>
  <c r="E6491" i="36"/>
  <c r="E6492" i="36"/>
  <c r="E6493" i="36"/>
  <c r="E6494" i="36"/>
  <c r="E6495" i="36"/>
  <c r="E6496" i="36"/>
  <c r="E6497" i="36"/>
  <c r="E6498" i="36"/>
  <c r="E6499" i="36"/>
  <c r="E6500" i="36"/>
  <c r="E6501" i="36"/>
  <c r="E6502" i="36"/>
  <c r="E6503" i="36"/>
  <c r="E6504" i="36"/>
  <c r="E6505" i="36"/>
  <c r="E6506" i="36"/>
  <c r="E6507" i="36"/>
  <c r="E6508" i="36"/>
  <c r="E6509" i="36"/>
  <c r="E6510" i="36"/>
  <c r="E6511" i="36"/>
  <c r="E6512" i="36"/>
  <c r="E6513" i="36"/>
  <c r="E6514" i="36"/>
  <c r="E6515" i="36"/>
  <c r="E6516" i="36"/>
  <c r="E6517" i="36"/>
  <c r="E6518" i="36"/>
  <c r="E6519" i="36"/>
  <c r="E6520" i="36"/>
  <c r="E6521" i="36"/>
  <c r="E6522" i="36"/>
  <c r="E6523" i="36"/>
  <c r="E6524" i="36"/>
  <c r="E6525" i="36"/>
  <c r="E6526" i="36"/>
  <c r="E6527" i="36"/>
  <c r="E6528" i="36"/>
  <c r="E6529" i="36"/>
  <c r="E6530" i="36"/>
  <c r="E6531" i="36"/>
  <c r="E6532" i="36"/>
  <c r="E6533" i="36"/>
  <c r="E6534" i="36"/>
  <c r="E6535" i="36"/>
  <c r="E6536" i="36"/>
  <c r="E6537" i="36"/>
  <c r="E6538" i="36"/>
  <c r="E6539" i="36"/>
  <c r="E6540" i="36"/>
  <c r="E6541" i="36"/>
  <c r="E6542" i="36"/>
  <c r="E6543" i="36"/>
  <c r="E6544" i="36"/>
  <c r="E6545" i="36"/>
  <c r="E6546" i="36"/>
  <c r="E6547" i="36"/>
  <c r="E6548" i="36"/>
  <c r="E6549" i="36"/>
  <c r="E6550" i="36"/>
  <c r="E6551" i="36"/>
  <c r="E6552" i="36"/>
  <c r="E6553" i="36"/>
  <c r="E6554" i="36"/>
  <c r="E6555" i="36"/>
  <c r="E6556" i="36"/>
  <c r="E6557" i="36"/>
  <c r="E6558" i="36"/>
  <c r="E6559" i="36"/>
  <c r="E6560" i="36"/>
  <c r="E6561" i="36"/>
  <c r="E6562" i="36"/>
  <c r="E6563" i="36"/>
  <c r="E6564" i="36"/>
  <c r="E6565" i="36"/>
  <c r="E6566" i="36"/>
  <c r="E6567" i="36"/>
  <c r="E6568" i="36"/>
  <c r="E6569" i="36"/>
  <c r="E6570" i="36"/>
  <c r="E6571" i="36"/>
  <c r="E6572" i="36"/>
  <c r="E6573" i="36"/>
  <c r="E6574" i="36"/>
  <c r="E6575" i="36"/>
  <c r="E6576" i="36"/>
  <c r="E6577" i="36"/>
  <c r="E6578" i="36"/>
  <c r="E6579" i="36"/>
  <c r="E6580" i="36"/>
  <c r="E6581" i="36"/>
  <c r="E6582" i="36"/>
  <c r="E6583" i="36"/>
  <c r="E6584" i="36"/>
  <c r="E6585" i="36"/>
  <c r="E6586" i="36"/>
  <c r="E6587" i="36"/>
  <c r="E6588" i="36"/>
  <c r="E6589" i="36"/>
  <c r="E6590" i="36"/>
  <c r="E6591" i="36"/>
  <c r="E6592" i="36"/>
  <c r="E6593" i="36"/>
  <c r="E6594" i="36"/>
  <c r="E6595" i="36"/>
  <c r="E6596" i="36"/>
  <c r="E6597" i="36"/>
  <c r="E6598" i="36"/>
  <c r="E6599" i="36"/>
  <c r="E6600" i="36"/>
  <c r="E6601" i="36"/>
  <c r="E6602" i="36"/>
  <c r="E6603" i="36"/>
  <c r="E6604" i="36"/>
  <c r="E6605" i="36"/>
  <c r="E6606" i="36"/>
  <c r="E6607" i="36"/>
  <c r="E6608" i="36"/>
  <c r="E6609" i="36"/>
  <c r="E6610" i="36"/>
  <c r="E6611" i="36"/>
  <c r="E6612" i="36"/>
  <c r="E6613" i="36"/>
  <c r="E6614" i="36"/>
  <c r="E6615" i="36"/>
  <c r="E6616" i="36"/>
  <c r="E6617" i="36"/>
  <c r="E6618" i="36"/>
  <c r="E6619" i="36"/>
  <c r="E6620" i="36"/>
  <c r="E6621" i="36"/>
  <c r="E6622" i="36"/>
  <c r="E6623" i="36"/>
  <c r="E6624" i="36"/>
  <c r="E6625" i="36"/>
  <c r="E6626" i="36"/>
  <c r="E6627" i="36"/>
  <c r="E6628" i="36"/>
  <c r="E6629" i="36"/>
  <c r="E6630" i="36"/>
  <c r="E6631" i="36"/>
  <c r="E6632" i="36"/>
  <c r="E6633" i="36"/>
  <c r="E6634" i="36"/>
  <c r="E6635" i="36"/>
  <c r="E6636" i="36"/>
  <c r="E6637" i="36"/>
  <c r="E6638" i="36"/>
  <c r="E6639" i="36"/>
  <c r="E6640" i="36"/>
  <c r="E6641" i="36"/>
  <c r="E6642" i="36"/>
  <c r="E6643" i="36"/>
  <c r="E6644" i="36"/>
  <c r="E6645" i="36"/>
  <c r="E6646" i="36"/>
  <c r="E6647" i="36"/>
  <c r="E6648" i="36"/>
  <c r="E6649" i="36"/>
  <c r="E6650" i="36"/>
  <c r="E6651" i="36"/>
  <c r="E6652" i="36"/>
  <c r="E6653" i="36"/>
  <c r="E6654" i="36"/>
  <c r="E6655" i="36"/>
  <c r="E6656" i="36"/>
  <c r="E6657" i="36"/>
  <c r="E6658" i="36"/>
  <c r="E6659" i="36"/>
  <c r="E6660" i="36"/>
  <c r="E6661" i="36"/>
  <c r="E6662" i="36"/>
  <c r="E6663" i="36"/>
  <c r="E6664" i="36"/>
  <c r="E6665" i="36"/>
  <c r="E6666" i="36"/>
  <c r="E6667" i="36"/>
  <c r="E6668" i="36"/>
  <c r="E6669" i="36"/>
  <c r="E6670" i="36"/>
  <c r="E6671" i="36"/>
  <c r="E6672" i="36"/>
  <c r="E6673" i="36"/>
  <c r="E6674" i="36"/>
  <c r="E6675" i="36"/>
  <c r="E6676" i="36"/>
  <c r="E6677" i="36"/>
  <c r="E6678" i="36"/>
  <c r="E6679" i="36"/>
  <c r="E6680" i="36"/>
  <c r="E6681" i="36"/>
  <c r="E6682" i="36"/>
  <c r="E6683" i="36"/>
  <c r="E6684" i="36"/>
  <c r="E6685" i="36"/>
  <c r="E6686" i="36"/>
  <c r="E6687" i="36"/>
  <c r="E6688" i="36"/>
  <c r="E6689" i="36"/>
  <c r="E6690" i="36"/>
  <c r="E6691" i="36"/>
  <c r="E6692" i="36"/>
  <c r="E6693" i="36"/>
  <c r="E6694" i="36"/>
  <c r="E6695" i="36"/>
  <c r="E6696" i="36"/>
  <c r="E6697" i="36"/>
  <c r="E6698" i="36"/>
  <c r="E6699" i="36"/>
  <c r="E6700" i="36"/>
  <c r="E6701" i="36"/>
  <c r="E6702" i="36"/>
  <c r="E6703" i="36"/>
  <c r="E6704" i="36"/>
  <c r="E6705" i="36"/>
  <c r="E6706" i="36"/>
  <c r="E6707" i="36"/>
  <c r="E6708" i="36"/>
  <c r="E6709" i="36"/>
  <c r="E6710" i="36"/>
  <c r="E6711" i="36"/>
  <c r="E6712" i="36"/>
  <c r="E6713" i="36"/>
  <c r="E6714" i="36"/>
  <c r="E6715" i="36"/>
  <c r="E6716" i="36"/>
  <c r="E6717" i="36"/>
  <c r="E6718" i="36"/>
  <c r="E6719" i="36"/>
  <c r="E6720" i="36"/>
  <c r="E6721" i="36"/>
  <c r="E6722" i="36"/>
  <c r="E6723" i="36"/>
  <c r="E6724" i="36"/>
  <c r="E6725" i="36"/>
  <c r="E6726" i="36"/>
  <c r="E6727" i="36"/>
  <c r="E6728" i="36"/>
  <c r="E6729" i="36"/>
  <c r="E6730" i="36"/>
  <c r="E6731" i="36"/>
  <c r="E6732" i="36"/>
  <c r="E6733" i="36"/>
  <c r="E6734" i="36"/>
  <c r="E6735" i="36"/>
  <c r="E6736" i="36"/>
  <c r="E6737" i="36"/>
  <c r="E6738" i="36"/>
  <c r="E6739" i="36"/>
  <c r="E6740" i="36"/>
  <c r="E6741" i="36"/>
  <c r="E6742" i="36"/>
  <c r="E6743" i="36"/>
  <c r="E6744" i="36"/>
  <c r="E6745" i="36"/>
  <c r="E6746" i="36"/>
  <c r="E6747" i="36"/>
  <c r="E6748" i="36"/>
  <c r="E6749" i="36"/>
  <c r="E6750" i="36"/>
  <c r="E6751" i="36"/>
  <c r="E6752" i="36"/>
  <c r="E6753" i="36"/>
  <c r="E6754" i="36"/>
  <c r="E6755" i="36"/>
  <c r="E6756" i="36"/>
  <c r="E6757" i="36"/>
  <c r="E6758" i="36"/>
  <c r="E6759" i="36"/>
  <c r="E6760" i="36"/>
  <c r="E6761" i="36"/>
  <c r="E6762" i="36"/>
  <c r="E6763" i="36"/>
  <c r="E6764" i="36"/>
  <c r="E6765" i="36"/>
  <c r="E6766" i="36"/>
  <c r="E6767" i="36"/>
  <c r="E6768" i="36"/>
  <c r="E6769" i="36"/>
  <c r="E6770" i="36"/>
  <c r="E6771" i="36"/>
  <c r="E6772" i="36"/>
  <c r="E6773" i="36"/>
  <c r="E6774" i="36"/>
  <c r="E6775" i="36"/>
  <c r="E6776" i="36"/>
  <c r="E6777" i="36"/>
  <c r="E6778" i="36"/>
  <c r="E6779" i="36"/>
  <c r="E6780" i="36"/>
  <c r="E6781" i="36"/>
  <c r="E6782" i="36"/>
  <c r="E6783" i="36"/>
  <c r="E6784" i="36"/>
  <c r="E6785" i="36"/>
  <c r="E6786" i="36"/>
  <c r="E6787" i="36"/>
  <c r="E6788" i="36"/>
  <c r="E6789" i="36"/>
  <c r="E6790" i="36"/>
  <c r="E6791" i="36"/>
  <c r="E6792" i="36"/>
  <c r="E6793" i="36"/>
  <c r="E6794" i="36"/>
  <c r="E6795" i="36"/>
  <c r="E6796" i="36"/>
  <c r="E6797" i="36"/>
  <c r="E6798" i="36"/>
  <c r="E6799" i="36"/>
  <c r="E6800" i="36"/>
  <c r="E6801" i="36"/>
  <c r="E6802" i="36"/>
  <c r="E6803" i="36"/>
  <c r="E6804" i="36"/>
  <c r="E6805" i="36"/>
  <c r="E6806" i="36"/>
  <c r="E6807" i="36"/>
  <c r="E6808" i="36"/>
  <c r="E6809" i="36"/>
  <c r="E6810" i="36"/>
  <c r="E6811" i="36"/>
  <c r="E6812" i="36"/>
  <c r="E6813" i="36"/>
  <c r="E6814" i="36"/>
  <c r="E6815" i="36"/>
  <c r="E6816" i="36"/>
  <c r="E6817" i="36"/>
  <c r="E6818" i="36"/>
  <c r="E6819" i="36"/>
  <c r="E6820" i="36"/>
  <c r="E6821" i="36"/>
  <c r="E6822" i="36"/>
  <c r="E6823" i="36"/>
  <c r="E6824" i="36"/>
  <c r="E6825" i="36"/>
  <c r="E6826" i="36"/>
  <c r="E6827" i="36"/>
  <c r="E6828" i="36"/>
  <c r="E6829" i="36"/>
  <c r="E6830" i="36"/>
  <c r="E6831" i="36"/>
  <c r="E6832" i="36"/>
  <c r="E6833" i="36"/>
  <c r="E6834" i="36"/>
  <c r="E6835" i="36"/>
  <c r="E6836" i="36"/>
  <c r="E6837" i="36"/>
  <c r="E6838" i="36"/>
  <c r="E6839" i="36"/>
  <c r="E6840" i="36"/>
  <c r="E6841" i="36"/>
  <c r="E6842" i="36"/>
  <c r="E6843" i="36"/>
  <c r="E6844" i="36"/>
  <c r="E6845" i="36"/>
  <c r="E6846" i="36"/>
  <c r="E6847" i="36"/>
  <c r="E6848" i="36"/>
  <c r="E6849" i="36"/>
  <c r="E6850" i="36"/>
  <c r="E6851" i="36"/>
  <c r="E6852" i="36"/>
  <c r="E6853" i="36"/>
  <c r="E6854" i="36"/>
  <c r="E6855" i="36"/>
  <c r="E6856" i="36"/>
  <c r="E6857" i="36"/>
  <c r="E6858" i="36"/>
  <c r="E6859" i="36"/>
  <c r="E6860" i="36"/>
  <c r="E6861" i="36"/>
  <c r="E6862" i="36"/>
  <c r="E6863" i="36"/>
  <c r="E6864" i="36"/>
  <c r="E6865" i="36"/>
  <c r="E6866" i="36"/>
  <c r="E6867" i="36"/>
  <c r="E6868" i="36"/>
  <c r="E6869" i="36"/>
  <c r="E6870" i="36"/>
  <c r="E6871" i="36"/>
  <c r="E6872" i="36"/>
  <c r="E6873" i="36"/>
  <c r="E6874" i="36"/>
  <c r="E6875" i="36"/>
  <c r="E6876" i="36"/>
  <c r="E6877" i="36"/>
  <c r="E6878" i="36"/>
  <c r="E6879" i="36"/>
  <c r="E6880" i="36"/>
  <c r="E6881" i="36"/>
  <c r="E6882" i="36"/>
  <c r="E6883" i="36"/>
  <c r="E6884" i="36"/>
  <c r="E6885" i="36"/>
  <c r="E6886" i="36"/>
  <c r="E6887" i="36"/>
  <c r="E6888" i="36"/>
  <c r="E6889" i="36"/>
  <c r="E6890" i="36"/>
  <c r="E6891" i="36"/>
  <c r="E6892" i="36"/>
  <c r="E6893" i="36"/>
  <c r="E6894" i="36"/>
  <c r="E6895" i="36"/>
  <c r="E6896" i="36"/>
  <c r="E6897" i="36"/>
  <c r="E6898" i="36"/>
  <c r="E6899" i="36"/>
  <c r="E6900" i="36"/>
  <c r="E6901" i="36"/>
  <c r="E6902" i="36"/>
  <c r="E6903" i="36"/>
  <c r="E6904" i="36"/>
  <c r="E6905" i="36"/>
  <c r="E6906" i="36"/>
  <c r="E6907" i="36"/>
  <c r="E6908" i="36"/>
  <c r="E6909" i="36"/>
  <c r="E6910" i="36"/>
  <c r="E6911" i="36"/>
  <c r="E6912" i="36"/>
  <c r="E6913" i="36"/>
  <c r="E6914" i="36"/>
  <c r="E6915" i="36"/>
  <c r="E6916" i="36"/>
  <c r="E6917" i="36"/>
  <c r="E6918" i="36"/>
  <c r="E6919" i="36"/>
  <c r="E6920" i="36"/>
  <c r="E6921" i="36"/>
  <c r="E6922" i="36"/>
  <c r="E6923" i="36"/>
  <c r="E6924" i="36"/>
  <c r="E6925" i="36"/>
  <c r="E6926" i="36"/>
  <c r="E6927" i="36"/>
  <c r="E6928" i="36"/>
  <c r="E6929" i="36"/>
  <c r="E6930" i="36"/>
  <c r="E6931" i="36"/>
  <c r="E6932" i="36"/>
  <c r="E6933" i="36"/>
  <c r="E6934" i="36"/>
  <c r="E6935" i="36"/>
  <c r="E6936" i="36"/>
  <c r="E6937" i="36"/>
  <c r="E6938" i="36"/>
  <c r="E6939" i="36"/>
  <c r="E6940" i="36"/>
  <c r="E6941" i="36"/>
  <c r="E6942" i="36"/>
  <c r="E6943" i="36"/>
  <c r="E6944" i="36"/>
  <c r="E6945" i="36"/>
  <c r="E6946" i="36"/>
  <c r="E6947" i="36"/>
  <c r="E6948" i="36"/>
  <c r="E6949" i="36"/>
  <c r="E6950" i="36"/>
  <c r="E6951" i="36"/>
  <c r="E6952" i="36"/>
  <c r="E6953" i="36"/>
  <c r="E6954" i="36"/>
  <c r="E6955" i="36"/>
  <c r="E6956" i="36"/>
  <c r="E6957" i="36"/>
  <c r="E6958" i="36"/>
  <c r="E6959" i="36"/>
  <c r="E6960" i="36"/>
  <c r="E6961" i="36"/>
  <c r="E6962" i="36"/>
  <c r="E6963" i="36"/>
  <c r="E6964" i="36"/>
  <c r="E6965" i="36"/>
  <c r="E6966" i="36"/>
  <c r="E6967" i="36"/>
  <c r="E6968" i="36"/>
  <c r="E6969" i="36"/>
  <c r="E6970" i="36"/>
  <c r="E6971" i="36"/>
  <c r="E6972" i="36"/>
  <c r="E6973" i="36"/>
  <c r="E6974" i="36"/>
  <c r="E6975" i="36"/>
  <c r="E6976" i="36"/>
  <c r="E6977" i="36"/>
  <c r="E6978" i="36"/>
  <c r="E6979" i="36"/>
  <c r="E6980" i="36"/>
  <c r="E6981" i="36"/>
  <c r="E6982" i="36"/>
  <c r="E6983" i="36"/>
  <c r="E6984" i="36"/>
  <c r="E6985" i="36"/>
  <c r="E6986" i="36"/>
  <c r="E6987" i="36"/>
  <c r="E6988" i="36"/>
  <c r="E6989" i="36"/>
  <c r="E6990" i="36"/>
  <c r="E6991" i="36"/>
  <c r="E6992" i="36"/>
  <c r="E6993" i="36"/>
  <c r="E6994" i="36"/>
  <c r="E6995" i="36"/>
  <c r="E6996" i="36"/>
  <c r="E6997" i="36"/>
  <c r="E6998" i="36"/>
  <c r="E6999" i="36"/>
  <c r="E7000" i="36"/>
  <c r="E7001" i="36"/>
  <c r="E7002" i="36"/>
  <c r="E7003" i="36"/>
  <c r="E7004" i="36"/>
  <c r="E7005" i="36"/>
  <c r="E7006" i="36"/>
  <c r="E7007" i="36"/>
  <c r="E7008" i="36"/>
  <c r="E7009" i="36"/>
  <c r="E7010" i="36"/>
  <c r="E7011" i="36"/>
  <c r="E7012" i="36"/>
  <c r="E7013" i="36"/>
  <c r="E7014" i="36"/>
  <c r="E7015" i="36"/>
  <c r="E7016" i="36"/>
  <c r="E7017" i="36"/>
  <c r="E7018" i="36"/>
  <c r="E7019" i="36"/>
  <c r="E7020" i="36"/>
  <c r="E7021" i="36"/>
  <c r="E7022" i="36"/>
  <c r="E7023" i="36"/>
  <c r="E7024" i="36"/>
  <c r="E7025" i="36"/>
  <c r="E7026" i="36"/>
  <c r="E7027" i="36"/>
  <c r="E7028" i="36"/>
  <c r="E7029" i="36"/>
  <c r="E7030" i="36"/>
  <c r="E7031" i="36"/>
  <c r="E7032" i="36"/>
  <c r="E7033" i="36"/>
  <c r="E7034" i="36"/>
  <c r="E7035" i="36"/>
  <c r="E7036" i="36"/>
  <c r="E7037" i="36"/>
  <c r="E7038" i="36"/>
  <c r="E7039" i="36"/>
  <c r="E7040" i="36"/>
  <c r="E7041" i="36"/>
  <c r="E7042" i="36"/>
  <c r="E7043" i="36"/>
  <c r="E7044" i="36"/>
  <c r="E7045" i="36"/>
  <c r="E7046" i="36"/>
  <c r="E7047" i="36"/>
  <c r="E7048" i="36"/>
  <c r="E7049" i="36"/>
  <c r="E7050" i="36"/>
  <c r="E7051" i="36"/>
  <c r="E7052" i="36"/>
  <c r="E7053" i="36"/>
  <c r="E7054" i="36"/>
  <c r="E7055" i="36"/>
  <c r="E7056" i="36"/>
  <c r="E7057" i="36"/>
  <c r="E7058" i="36"/>
  <c r="E7059" i="36"/>
  <c r="E7060" i="36"/>
  <c r="E7061" i="36"/>
  <c r="E7062" i="36"/>
  <c r="E7063" i="36"/>
  <c r="E7064" i="36"/>
  <c r="E7065" i="36"/>
  <c r="E7066" i="36"/>
  <c r="E7067" i="36"/>
  <c r="E7068" i="36"/>
  <c r="E7069" i="36"/>
  <c r="E7070" i="36"/>
  <c r="E7071" i="36"/>
  <c r="E7072" i="36"/>
  <c r="E7073" i="36"/>
  <c r="E7074" i="36"/>
  <c r="E7075" i="36"/>
  <c r="E7076" i="36"/>
  <c r="E7077" i="36"/>
  <c r="E7078" i="36"/>
  <c r="E7079" i="36"/>
  <c r="E7080" i="36"/>
  <c r="E7081" i="36"/>
  <c r="E7082" i="36"/>
  <c r="E7083" i="36"/>
  <c r="E7084" i="36"/>
  <c r="E7085" i="36"/>
  <c r="E7086" i="36"/>
  <c r="E7087" i="36"/>
  <c r="E7088" i="36"/>
  <c r="E7089" i="36"/>
  <c r="E7090" i="36"/>
  <c r="E7091" i="36"/>
  <c r="E7092" i="36"/>
  <c r="E7093" i="36"/>
  <c r="E7094" i="36"/>
  <c r="E7095" i="36"/>
  <c r="E7096" i="36"/>
  <c r="E7097" i="36"/>
  <c r="E7098" i="36"/>
  <c r="E7099" i="36"/>
  <c r="E7100" i="36"/>
  <c r="E7101" i="36"/>
  <c r="E7102" i="36"/>
  <c r="E7103" i="36"/>
  <c r="E7104" i="36"/>
  <c r="E7105" i="36"/>
  <c r="E7106" i="36"/>
  <c r="E7107" i="36"/>
  <c r="E7108" i="36"/>
  <c r="E7109" i="36"/>
  <c r="E7110" i="36"/>
  <c r="E7111" i="36"/>
  <c r="E7112" i="36"/>
  <c r="E7113" i="36"/>
  <c r="E7114" i="36"/>
  <c r="E7115" i="36"/>
  <c r="E7116" i="36"/>
  <c r="E7117" i="36"/>
  <c r="E7118" i="36"/>
  <c r="E7119" i="36"/>
  <c r="E7120" i="36"/>
  <c r="E7121" i="36"/>
  <c r="E7122" i="36"/>
  <c r="E7123" i="36"/>
  <c r="E7124" i="36"/>
  <c r="E7125" i="36"/>
  <c r="E7126" i="36"/>
  <c r="E7127" i="36"/>
  <c r="E7128" i="36"/>
  <c r="E7129" i="36"/>
  <c r="E7130" i="36"/>
  <c r="E7131" i="36"/>
  <c r="E7132" i="36"/>
  <c r="E7133" i="36"/>
  <c r="E7134" i="36"/>
  <c r="E7135" i="36"/>
  <c r="E7136" i="36"/>
  <c r="E7137" i="36"/>
  <c r="E7138" i="36"/>
  <c r="E7139" i="36"/>
  <c r="E7140" i="36"/>
  <c r="E7141" i="36"/>
  <c r="E7142" i="36"/>
  <c r="E7143" i="36"/>
  <c r="E7144" i="36"/>
  <c r="E7145" i="36"/>
  <c r="E7146" i="36"/>
  <c r="E7147" i="36"/>
  <c r="E7148" i="36"/>
  <c r="E7149" i="36"/>
  <c r="E7150" i="36"/>
  <c r="E7151" i="36"/>
  <c r="E7152" i="36"/>
  <c r="E7153" i="36"/>
  <c r="E7154" i="36"/>
  <c r="E7155" i="36"/>
  <c r="E7156" i="36"/>
  <c r="E7157" i="36"/>
  <c r="E7158" i="36"/>
  <c r="E7159" i="36"/>
  <c r="E7160" i="36"/>
  <c r="E7161" i="36"/>
  <c r="E7162" i="36"/>
  <c r="E7163" i="36"/>
  <c r="E7164" i="36"/>
  <c r="E7165" i="36"/>
  <c r="E7166" i="36"/>
  <c r="E7167" i="36"/>
  <c r="E7168" i="36"/>
  <c r="E7169" i="36"/>
  <c r="E7170" i="36"/>
  <c r="E7171" i="36"/>
  <c r="E7172" i="36"/>
  <c r="E7173" i="36"/>
  <c r="E7174" i="36"/>
  <c r="E7175" i="36"/>
  <c r="E7176" i="36"/>
  <c r="E7177" i="36"/>
  <c r="E7178" i="36"/>
  <c r="E7179" i="36"/>
  <c r="E7180" i="36"/>
  <c r="E7181" i="36"/>
  <c r="E7182" i="36"/>
  <c r="E7183" i="36"/>
  <c r="E7184" i="36"/>
  <c r="E7185" i="36"/>
  <c r="E7186" i="36"/>
  <c r="E7187" i="36"/>
  <c r="E7188" i="36"/>
  <c r="E7189" i="36"/>
  <c r="E7190" i="36"/>
  <c r="E7191" i="36"/>
  <c r="E7192" i="36"/>
  <c r="E7193" i="36"/>
  <c r="E7194" i="36"/>
  <c r="E7195" i="36"/>
  <c r="E7196" i="36"/>
  <c r="E7197" i="36"/>
  <c r="E7198" i="36"/>
  <c r="E7199" i="36"/>
  <c r="E7200" i="36"/>
  <c r="E7201" i="36"/>
  <c r="E7202" i="36"/>
  <c r="E7203" i="36"/>
  <c r="E7204" i="36"/>
  <c r="E7205" i="36"/>
  <c r="E7206" i="36"/>
  <c r="E7207" i="36"/>
  <c r="E7208" i="36"/>
  <c r="E7209" i="36"/>
  <c r="E7210" i="36"/>
  <c r="E7211" i="36"/>
  <c r="E7212" i="36"/>
  <c r="E7213" i="36"/>
  <c r="E7214" i="36"/>
  <c r="E7215" i="36"/>
  <c r="E7216" i="36"/>
  <c r="E7217" i="36"/>
  <c r="E7218" i="36"/>
  <c r="E7219" i="36"/>
  <c r="E7220" i="36"/>
  <c r="E7221" i="36"/>
  <c r="E7222" i="36"/>
  <c r="E7223" i="36"/>
  <c r="E7224" i="36"/>
  <c r="E7225" i="36"/>
  <c r="E7226" i="36"/>
  <c r="E7227" i="36"/>
  <c r="E7228" i="36"/>
  <c r="E7229" i="36"/>
  <c r="E7230" i="36"/>
  <c r="E7231" i="36"/>
  <c r="E7232" i="36"/>
  <c r="E7233" i="36"/>
  <c r="E7234" i="36"/>
  <c r="E7235" i="36"/>
  <c r="E7236" i="36"/>
  <c r="E7237" i="36"/>
  <c r="E7238" i="36"/>
  <c r="E7239" i="36"/>
  <c r="E7240" i="36"/>
  <c r="E7241" i="36"/>
  <c r="E7242" i="36"/>
  <c r="E7243" i="36"/>
  <c r="E7244" i="36"/>
  <c r="E7245" i="36"/>
  <c r="E7246" i="36"/>
  <c r="E7247" i="36"/>
  <c r="E7248" i="36"/>
  <c r="E7249" i="36"/>
  <c r="E7250" i="36"/>
  <c r="E7251" i="36"/>
  <c r="E7252" i="36"/>
  <c r="E7253" i="36"/>
  <c r="E7254" i="36"/>
  <c r="E7255" i="36"/>
  <c r="E7256" i="36"/>
  <c r="E7257" i="36"/>
  <c r="E7258" i="36"/>
  <c r="E7259" i="36"/>
  <c r="E7260" i="36"/>
  <c r="E7261" i="36"/>
  <c r="E7262" i="36"/>
  <c r="E7263" i="36"/>
  <c r="E7264" i="36"/>
  <c r="E7265" i="36"/>
  <c r="E7266" i="36"/>
  <c r="E7267" i="36"/>
  <c r="E7268" i="36"/>
  <c r="E7269" i="36"/>
  <c r="E7270" i="36"/>
  <c r="E7271" i="36"/>
  <c r="E7272" i="36"/>
  <c r="E7273" i="36"/>
  <c r="E7274" i="36"/>
  <c r="E7275" i="36"/>
  <c r="E7276" i="36"/>
  <c r="E7277" i="36"/>
  <c r="E7278" i="36"/>
  <c r="E7279" i="36"/>
  <c r="E7280" i="36"/>
  <c r="E7281" i="36"/>
  <c r="E7282" i="36"/>
  <c r="E7283" i="36"/>
  <c r="E7284" i="36"/>
  <c r="E7285" i="36"/>
  <c r="E7286" i="36"/>
  <c r="E7287" i="36"/>
  <c r="E7288" i="36"/>
  <c r="E7289" i="36"/>
  <c r="E7290" i="36"/>
  <c r="E7291" i="36"/>
  <c r="E7292" i="36"/>
  <c r="E7293" i="36"/>
  <c r="E7294" i="36"/>
  <c r="E7295" i="36"/>
  <c r="E7296" i="36"/>
  <c r="E7297" i="36"/>
  <c r="E7298" i="36"/>
  <c r="E7299" i="36"/>
  <c r="E7300" i="36"/>
  <c r="E7301" i="36"/>
  <c r="E7302" i="36"/>
  <c r="E7303" i="36"/>
  <c r="E7304" i="36"/>
  <c r="E7305" i="36"/>
  <c r="E7306" i="36"/>
  <c r="E7307" i="36"/>
  <c r="E7308" i="36"/>
  <c r="E7309" i="36"/>
  <c r="E7310" i="36"/>
  <c r="E7311" i="36"/>
  <c r="E7312" i="36"/>
  <c r="E7313" i="36"/>
  <c r="E7314" i="36"/>
  <c r="E7315" i="36"/>
  <c r="E7316" i="36"/>
  <c r="E7317" i="36"/>
  <c r="E7318" i="36"/>
  <c r="E7319" i="36"/>
  <c r="E7320" i="36"/>
  <c r="E7321" i="36"/>
  <c r="E7322" i="36"/>
  <c r="E7323" i="36"/>
  <c r="E7324" i="36"/>
  <c r="E7325" i="36"/>
  <c r="E7326" i="36"/>
  <c r="E7327" i="36"/>
  <c r="E7328" i="36"/>
  <c r="E7329" i="36"/>
  <c r="E7330" i="36"/>
  <c r="E7331" i="36"/>
  <c r="E7332" i="36"/>
  <c r="E7333" i="36"/>
  <c r="E7334" i="36"/>
  <c r="E7335" i="36"/>
  <c r="E7336" i="36"/>
  <c r="E7337" i="36"/>
  <c r="E7338" i="36"/>
  <c r="E7339" i="36"/>
  <c r="E7340" i="36"/>
  <c r="E7341" i="36"/>
  <c r="E7342" i="36"/>
  <c r="E7343" i="36"/>
  <c r="E7344" i="36"/>
  <c r="E7345" i="36"/>
  <c r="E7346" i="36"/>
  <c r="E7347" i="36"/>
  <c r="E7348" i="36"/>
  <c r="E7349" i="36"/>
  <c r="E7350" i="36"/>
  <c r="E7351" i="36"/>
  <c r="E7352" i="36"/>
  <c r="E7353" i="36"/>
  <c r="E7354" i="36"/>
  <c r="E7355" i="36"/>
  <c r="E7356" i="36"/>
  <c r="E7357" i="36"/>
  <c r="E7358" i="36"/>
  <c r="E7359" i="36"/>
  <c r="E7360" i="36"/>
  <c r="E7361" i="36"/>
  <c r="E7362" i="36"/>
  <c r="E7363" i="36"/>
  <c r="E7364" i="36"/>
  <c r="E7365" i="36"/>
  <c r="E7366" i="36"/>
  <c r="E7367" i="36"/>
  <c r="E7368" i="36"/>
  <c r="E7369" i="36"/>
  <c r="E7370" i="36"/>
  <c r="E7371" i="36"/>
  <c r="E7372" i="36"/>
  <c r="E7373" i="36"/>
  <c r="E7374" i="36"/>
  <c r="E7375" i="36"/>
  <c r="E7376" i="36"/>
  <c r="E7377" i="36"/>
  <c r="E7378" i="36"/>
  <c r="E7379" i="36"/>
  <c r="E7380" i="36"/>
  <c r="E7381" i="36"/>
  <c r="E7382" i="36"/>
  <c r="E7383" i="36"/>
  <c r="E7384" i="36"/>
  <c r="E7385" i="36"/>
  <c r="E7386" i="36"/>
  <c r="E7387" i="36"/>
  <c r="E7388" i="36"/>
  <c r="E7389" i="36"/>
  <c r="E7390" i="36"/>
  <c r="E7391" i="36"/>
  <c r="E7392" i="36"/>
  <c r="E7393" i="36"/>
  <c r="E7394" i="36"/>
  <c r="E7395" i="36"/>
  <c r="E7396" i="36"/>
  <c r="E7397" i="36"/>
  <c r="E7398" i="36"/>
  <c r="E7399" i="36"/>
  <c r="E7400" i="36"/>
  <c r="E7401" i="36"/>
  <c r="E7402" i="36"/>
  <c r="E7403" i="36"/>
  <c r="E7404" i="36"/>
  <c r="E7405" i="36"/>
  <c r="E7406" i="36"/>
  <c r="E7407" i="36"/>
  <c r="E7408" i="36"/>
  <c r="E7409" i="36"/>
  <c r="E7410" i="36"/>
  <c r="E7411" i="36"/>
  <c r="E7412" i="36"/>
  <c r="E7413" i="36"/>
  <c r="E7414" i="36"/>
  <c r="E7415" i="36"/>
  <c r="E7416" i="36"/>
  <c r="E7417" i="36"/>
  <c r="E7418" i="36"/>
  <c r="E7419" i="36"/>
  <c r="E7420" i="36"/>
  <c r="E7421" i="36"/>
  <c r="E7422" i="36"/>
  <c r="E7423" i="36"/>
  <c r="E7424" i="36"/>
  <c r="E7425" i="36"/>
  <c r="E7426" i="36"/>
  <c r="E7427" i="36"/>
  <c r="E7428" i="36"/>
  <c r="E7429" i="36"/>
  <c r="E7430" i="36"/>
  <c r="E7431" i="36"/>
  <c r="E7432" i="36"/>
  <c r="E7433" i="36"/>
  <c r="E7434" i="36"/>
  <c r="E7435" i="36"/>
  <c r="E7436" i="36"/>
  <c r="E7437" i="36"/>
  <c r="E7438" i="36"/>
  <c r="E7439" i="36"/>
  <c r="E7440" i="36"/>
  <c r="E7441" i="36"/>
  <c r="E7442" i="36"/>
  <c r="E7443" i="36"/>
  <c r="E7444" i="36"/>
  <c r="E7445" i="36"/>
  <c r="E7446" i="36"/>
  <c r="E7447" i="36"/>
  <c r="E7448" i="36"/>
  <c r="E7449" i="36"/>
  <c r="E7450" i="36"/>
  <c r="E7451" i="36"/>
  <c r="E7452" i="36"/>
  <c r="E7453" i="36"/>
  <c r="E7454" i="36"/>
  <c r="E7455" i="36"/>
  <c r="E7456" i="36"/>
  <c r="E7457" i="36"/>
  <c r="E7458" i="36"/>
  <c r="E7459" i="36"/>
  <c r="E7460" i="36"/>
  <c r="E7461" i="36"/>
  <c r="E7462" i="36"/>
  <c r="E7463" i="36"/>
  <c r="E7464" i="36"/>
  <c r="E7465" i="36"/>
  <c r="E7466" i="36"/>
  <c r="E7467" i="36"/>
  <c r="E7468" i="36"/>
  <c r="E7469" i="36"/>
  <c r="E7470" i="36"/>
  <c r="E7471" i="36"/>
  <c r="E7472" i="36"/>
  <c r="E7473" i="36"/>
  <c r="E7474" i="36"/>
  <c r="E7475" i="36"/>
  <c r="E7476" i="36"/>
  <c r="E7477" i="36"/>
  <c r="E7478" i="36"/>
  <c r="E7479" i="36"/>
  <c r="E7480" i="36"/>
  <c r="E7481" i="36"/>
  <c r="E7482" i="36"/>
  <c r="E7483" i="36"/>
  <c r="E7484" i="36"/>
  <c r="E7485" i="36"/>
  <c r="E7486" i="36"/>
  <c r="E7487" i="36"/>
  <c r="E7488" i="36"/>
  <c r="E7489" i="36"/>
  <c r="E7490" i="36"/>
  <c r="E7491" i="36"/>
  <c r="E7492" i="36"/>
  <c r="E7493" i="36"/>
  <c r="E7494" i="36"/>
  <c r="E7495" i="36"/>
  <c r="E7496" i="36"/>
  <c r="E7497" i="36"/>
  <c r="E7498" i="36"/>
  <c r="E7499" i="36"/>
  <c r="E7500" i="36"/>
  <c r="E7501" i="36"/>
  <c r="E7502" i="36"/>
  <c r="E7503" i="36"/>
  <c r="E7504" i="36"/>
  <c r="E7505" i="36"/>
  <c r="E7506" i="36"/>
  <c r="E7507" i="36"/>
  <c r="E7508" i="36"/>
  <c r="E7509" i="36"/>
  <c r="E7510" i="36"/>
  <c r="E7511" i="36"/>
  <c r="E7512" i="36"/>
  <c r="E7513" i="36"/>
  <c r="E7514" i="36"/>
  <c r="E7515" i="36"/>
  <c r="E7516" i="36"/>
  <c r="E7517" i="36"/>
  <c r="E7518" i="36"/>
  <c r="E7519" i="36"/>
  <c r="E7520" i="36"/>
  <c r="E7521" i="36"/>
  <c r="E7522" i="36"/>
  <c r="E7523" i="36"/>
  <c r="E7524" i="36"/>
  <c r="E7525" i="36"/>
  <c r="E7526" i="36"/>
  <c r="E7527" i="36"/>
  <c r="E7528" i="36"/>
  <c r="E7529" i="36"/>
  <c r="E7530" i="36"/>
  <c r="E7531" i="36"/>
  <c r="E7532" i="36"/>
  <c r="E7533" i="36"/>
  <c r="E7534" i="36"/>
  <c r="E7535" i="36"/>
  <c r="E7536" i="36"/>
  <c r="E7537" i="36"/>
  <c r="E7538" i="36"/>
  <c r="E7539" i="36"/>
  <c r="E7540" i="36"/>
  <c r="E7541" i="36"/>
  <c r="E7542" i="36"/>
  <c r="E7543" i="36"/>
  <c r="E7544" i="36"/>
  <c r="E7545" i="36"/>
  <c r="E7546" i="36"/>
  <c r="E7547" i="36"/>
  <c r="E7548" i="36"/>
  <c r="E7549" i="36"/>
  <c r="E7550" i="36"/>
  <c r="E7551" i="36"/>
  <c r="E7552" i="36"/>
  <c r="E7553" i="36"/>
  <c r="E7554" i="36"/>
  <c r="E7555" i="36"/>
  <c r="E7556" i="36"/>
  <c r="E7557" i="36"/>
  <c r="E7558" i="36"/>
  <c r="E7559" i="36"/>
  <c r="E7560" i="36"/>
  <c r="E7561" i="36"/>
  <c r="E7562" i="36"/>
  <c r="E7563" i="36"/>
  <c r="E7564" i="36"/>
  <c r="E7565" i="36"/>
  <c r="E7566" i="36"/>
  <c r="E7567" i="36"/>
  <c r="E7568" i="36"/>
  <c r="E7569" i="36"/>
  <c r="E7570" i="36"/>
  <c r="E7571" i="36"/>
  <c r="E7572" i="36"/>
  <c r="E7573" i="36"/>
  <c r="E7574" i="36"/>
  <c r="E7575" i="36"/>
  <c r="E7576" i="36"/>
  <c r="E7577" i="36"/>
  <c r="E7578" i="36"/>
  <c r="E7579" i="36"/>
  <c r="E7580" i="36"/>
  <c r="E7581" i="36"/>
  <c r="E7582" i="36"/>
  <c r="E7583" i="36"/>
  <c r="E7584" i="36"/>
  <c r="E7585" i="36"/>
  <c r="E7586" i="36"/>
  <c r="E7587" i="36"/>
  <c r="E7588" i="36"/>
  <c r="E7589" i="36"/>
  <c r="E7590" i="36"/>
  <c r="E7591" i="36"/>
  <c r="E7592" i="36"/>
  <c r="E7593" i="36"/>
  <c r="E7594" i="36"/>
  <c r="E7595" i="36"/>
  <c r="E7596" i="36"/>
  <c r="E7597" i="36"/>
  <c r="E7598" i="36"/>
  <c r="E7599" i="36"/>
  <c r="E7600" i="36"/>
  <c r="E7601" i="36"/>
  <c r="E7602" i="36"/>
  <c r="E7603" i="36"/>
  <c r="E7604" i="36"/>
  <c r="E7605" i="36"/>
  <c r="E7606" i="36"/>
  <c r="E7607" i="36"/>
  <c r="E7608" i="36"/>
  <c r="E7609" i="36"/>
  <c r="E7610" i="36"/>
  <c r="E7611" i="36"/>
  <c r="E7612" i="36"/>
  <c r="E7613" i="36"/>
  <c r="E7614" i="36"/>
  <c r="E7615" i="36"/>
  <c r="E7616" i="36"/>
  <c r="E7617" i="36"/>
  <c r="E7618" i="36"/>
  <c r="E7619" i="36"/>
  <c r="E7620" i="36"/>
  <c r="E7621" i="36"/>
  <c r="E7622" i="36"/>
  <c r="E7623" i="36"/>
  <c r="E7624" i="36"/>
  <c r="E7625" i="36"/>
  <c r="E7626" i="36"/>
  <c r="E7627" i="36"/>
  <c r="E7628" i="36"/>
  <c r="E7629" i="36"/>
  <c r="E7630" i="36"/>
  <c r="E7631" i="36"/>
  <c r="E7632" i="36"/>
  <c r="E7633" i="36"/>
  <c r="E7634" i="36"/>
  <c r="E7635" i="36"/>
  <c r="E7636" i="36"/>
  <c r="E7637" i="36"/>
  <c r="E7638" i="36"/>
  <c r="E7639" i="36"/>
  <c r="E7640" i="36"/>
  <c r="E7641" i="36"/>
  <c r="E7642" i="36"/>
  <c r="E7643" i="36"/>
  <c r="E7644" i="36"/>
  <c r="E7645" i="36"/>
  <c r="E7646" i="36"/>
  <c r="E7647" i="36"/>
  <c r="E7648" i="36"/>
  <c r="E7649" i="36"/>
  <c r="E7650" i="36"/>
  <c r="E7651" i="36"/>
  <c r="E7652" i="36"/>
  <c r="E7653" i="36"/>
  <c r="E7654" i="36"/>
  <c r="E7655" i="36"/>
  <c r="E7656" i="36"/>
  <c r="E7657" i="36"/>
  <c r="E7658" i="36"/>
  <c r="E7659" i="36"/>
  <c r="E7660" i="36"/>
  <c r="E7661" i="36"/>
  <c r="E7662" i="36"/>
  <c r="E7663" i="36"/>
  <c r="E7664" i="36"/>
  <c r="E7665" i="36"/>
  <c r="E7666" i="36"/>
  <c r="E7667" i="36"/>
  <c r="E7668" i="36"/>
  <c r="E7669" i="36"/>
  <c r="E7670" i="36"/>
  <c r="E7671" i="36"/>
  <c r="E7672" i="36"/>
  <c r="E7673" i="36"/>
  <c r="E7674" i="36"/>
  <c r="E7675" i="36"/>
  <c r="E7676" i="36"/>
  <c r="E7677" i="36"/>
  <c r="E7678" i="36"/>
  <c r="E7679" i="36"/>
  <c r="E7680" i="36"/>
  <c r="E7681" i="36"/>
  <c r="E7682" i="36"/>
  <c r="E7683" i="36"/>
  <c r="E7684" i="36"/>
  <c r="E7685" i="36"/>
  <c r="E7686" i="36"/>
  <c r="E7687" i="36"/>
  <c r="E7688" i="36"/>
  <c r="E7689" i="36"/>
  <c r="E7690" i="36"/>
  <c r="E7691" i="36"/>
  <c r="E7692" i="36"/>
  <c r="E7693" i="36"/>
  <c r="E7694" i="36"/>
  <c r="E7695" i="36"/>
  <c r="E7696" i="36"/>
  <c r="E7697" i="36"/>
  <c r="E7698" i="36"/>
  <c r="E7699" i="36"/>
  <c r="E7700" i="36"/>
  <c r="E7701" i="36"/>
  <c r="E7702" i="36"/>
  <c r="E7703" i="36"/>
  <c r="E7704" i="36"/>
  <c r="E7705" i="36"/>
  <c r="E7706" i="36"/>
  <c r="E7707" i="36"/>
  <c r="E7708" i="36"/>
  <c r="E7709" i="36"/>
  <c r="E7710" i="36"/>
  <c r="E7711" i="36"/>
  <c r="E7712" i="36"/>
  <c r="E7713" i="36"/>
  <c r="E7714" i="36"/>
  <c r="E7715" i="36"/>
  <c r="E7716" i="36"/>
  <c r="E7717" i="36"/>
  <c r="E7718" i="36"/>
  <c r="E7719" i="36"/>
  <c r="E7720" i="36"/>
  <c r="E7721" i="36"/>
  <c r="E7722" i="36"/>
  <c r="E7723" i="36"/>
  <c r="E7724" i="36"/>
  <c r="E7725" i="36"/>
  <c r="E7726" i="36"/>
  <c r="E7727" i="36"/>
  <c r="E7728" i="36"/>
  <c r="E7729" i="36"/>
  <c r="E7730" i="36"/>
  <c r="E7731" i="36"/>
  <c r="E7732" i="36"/>
  <c r="E7733" i="36"/>
  <c r="E7734" i="36"/>
  <c r="E7735" i="36"/>
  <c r="E7736" i="36"/>
  <c r="E7737" i="36"/>
  <c r="E7738" i="36"/>
  <c r="E7739" i="36"/>
  <c r="E7740" i="36"/>
  <c r="E7741" i="36"/>
  <c r="E7742" i="36"/>
  <c r="E7743" i="36"/>
  <c r="E7744" i="36"/>
  <c r="E7745" i="36"/>
  <c r="E7746" i="36"/>
  <c r="E7747" i="36"/>
  <c r="E7748" i="36"/>
  <c r="E7749" i="36"/>
  <c r="E7750" i="36"/>
  <c r="E7751" i="36"/>
  <c r="E7752" i="36"/>
  <c r="E7753" i="36"/>
  <c r="E7754" i="36"/>
  <c r="E7755" i="36"/>
  <c r="E7756" i="36"/>
  <c r="E7757" i="36"/>
  <c r="E7758" i="36"/>
  <c r="E7759" i="36"/>
  <c r="E7760" i="36"/>
  <c r="E7761" i="36"/>
  <c r="E7762" i="36"/>
  <c r="E7763" i="36"/>
  <c r="E7764" i="36"/>
  <c r="E7765" i="36"/>
  <c r="E7766" i="36"/>
  <c r="E7767" i="36"/>
  <c r="E7768" i="36"/>
  <c r="E7769" i="36"/>
  <c r="E7770" i="36"/>
  <c r="E7771" i="36"/>
  <c r="E7772" i="36"/>
  <c r="E7773" i="36"/>
  <c r="E7774" i="36"/>
  <c r="E7775" i="36"/>
  <c r="E7776" i="36"/>
  <c r="E7777" i="36"/>
  <c r="E7778" i="36"/>
  <c r="E7779" i="36"/>
  <c r="E7780" i="36"/>
  <c r="E7781" i="36"/>
  <c r="E7782" i="36"/>
  <c r="E7783" i="36"/>
  <c r="E7784" i="36"/>
  <c r="E7785" i="36"/>
  <c r="E7786" i="36"/>
  <c r="E7787" i="36"/>
  <c r="E7788" i="36"/>
  <c r="E7789" i="36"/>
  <c r="E7790" i="36"/>
  <c r="E7791" i="36"/>
  <c r="E7792" i="36"/>
  <c r="E7793" i="36"/>
  <c r="E7794" i="36"/>
  <c r="E7795" i="36"/>
  <c r="E7796" i="36"/>
  <c r="E7797" i="36"/>
  <c r="E7798" i="36"/>
  <c r="E7799" i="36"/>
  <c r="E7800" i="36"/>
  <c r="E7801" i="36"/>
  <c r="E7802" i="36"/>
  <c r="E7803" i="36"/>
  <c r="E7804" i="36"/>
  <c r="E7805" i="36"/>
  <c r="E7806" i="36"/>
  <c r="E7807" i="36"/>
  <c r="E7808" i="36"/>
  <c r="E7809" i="36"/>
  <c r="E7810" i="36"/>
  <c r="E7811" i="36"/>
  <c r="E7812" i="36"/>
  <c r="E7813" i="36"/>
  <c r="E7814" i="36"/>
  <c r="E7815" i="36"/>
  <c r="E7816" i="36"/>
  <c r="E7817" i="36"/>
  <c r="E7818" i="36"/>
  <c r="E7819" i="36"/>
  <c r="E7820" i="36"/>
  <c r="E7821" i="36"/>
  <c r="E7822" i="36"/>
  <c r="E7823" i="36"/>
  <c r="E7824" i="36"/>
  <c r="E7825" i="36"/>
  <c r="E7826" i="36"/>
  <c r="E7827" i="36"/>
  <c r="E7828" i="36"/>
  <c r="E7829" i="36"/>
  <c r="E7830" i="36"/>
  <c r="E7831" i="36"/>
  <c r="E7832" i="36"/>
  <c r="E7833" i="36"/>
  <c r="E7834" i="36"/>
  <c r="E7835" i="36"/>
  <c r="E7836" i="36"/>
  <c r="E7837" i="36"/>
  <c r="E7838" i="36"/>
  <c r="E7839" i="36"/>
  <c r="E7840" i="36"/>
  <c r="E7841" i="36"/>
  <c r="E7842" i="36"/>
  <c r="E7843" i="36"/>
  <c r="E7844" i="36"/>
  <c r="E7845" i="36"/>
  <c r="E7846" i="36"/>
  <c r="E7847" i="36"/>
  <c r="E7848" i="36"/>
  <c r="E7849" i="36"/>
  <c r="E7850" i="36"/>
  <c r="E7851" i="36"/>
  <c r="E7852" i="36"/>
  <c r="E7853" i="36"/>
  <c r="E7854" i="36"/>
  <c r="E7855" i="36"/>
  <c r="E7856" i="36"/>
  <c r="E7857" i="36"/>
  <c r="E7858" i="36"/>
  <c r="E7859" i="36"/>
  <c r="E7860" i="36"/>
  <c r="E7861" i="36"/>
  <c r="E7862" i="36"/>
  <c r="E7863" i="36"/>
  <c r="E7864" i="36"/>
  <c r="E7865" i="36"/>
  <c r="E7866" i="36"/>
  <c r="E7867" i="36"/>
  <c r="E7868" i="36"/>
  <c r="E7869" i="36"/>
  <c r="E7870" i="36"/>
  <c r="E7871" i="36"/>
  <c r="E7872" i="36"/>
  <c r="E7873" i="36"/>
  <c r="E7874" i="36"/>
  <c r="E7875" i="36"/>
  <c r="E7876" i="36"/>
  <c r="E7877" i="36"/>
  <c r="E7878" i="36"/>
  <c r="E7879" i="36"/>
  <c r="E7880" i="36"/>
  <c r="E7881" i="36"/>
  <c r="E7882" i="36"/>
  <c r="E7883" i="36"/>
  <c r="E7884" i="36"/>
  <c r="E7885" i="36"/>
  <c r="E7886" i="36"/>
  <c r="E7887" i="36"/>
  <c r="E7888" i="36"/>
  <c r="E7889" i="36"/>
  <c r="E7890" i="36"/>
  <c r="E7891" i="36"/>
  <c r="E7892" i="36"/>
  <c r="E7893" i="36"/>
  <c r="E7894" i="36"/>
  <c r="E7895" i="36"/>
  <c r="E7896" i="36"/>
  <c r="E7897" i="36"/>
  <c r="E7898" i="36"/>
  <c r="E7899" i="36"/>
  <c r="E7900" i="36"/>
  <c r="E7901" i="36"/>
  <c r="E7902" i="36"/>
  <c r="E7903" i="36"/>
  <c r="E7904" i="36"/>
  <c r="E7905" i="36"/>
  <c r="E7906" i="36"/>
  <c r="E7907" i="36"/>
  <c r="E7908" i="36"/>
  <c r="E7909" i="36"/>
  <c r="E7910" i="36"/>
  <c r="E7911" i="36"/>
  <c r="E7912" i="36"/>
  <c r="E7913" i="36"/>
  <c r="E7914" i="36"/>
  <c r="E7915" i="36"/>
  <c r="E7916" i="36"/>
  <c r="E7917" i="36"/>
  <c r="E7918" i="36"/>
  <c r="E7919" i="36"/>
  <c r="E7920" i="36"/>
  <c r="E7921" i="36"/>
  <c r="E7922" i="36"/>
  <c r="E7923" i="36"/>
  <c r="E7924" i="36"/>
  <c r="E7925" i="36"/>
  <c r="E7926" i="36"/>
  <c r="E7927" i="36"/>
  <c r="E7928" i="36"/>
  <c r="E7929" i="36"/>
  <c r="E7930" i="36"/>
  <c r="E7931" i="36"/>
  <c r="E7932" i="36"/>
  <c r="E7933" i="36"/>
  <c r="E7934" i="36"/>
  <c r="E7935" i="36"/>
  <c r="E7936" i="36"/>
  <c r="E7937" i="36"/>
  <c r="E7938" i="36"/>
  <c r="E7939" i="36"/>
  <c r="E7940" i="36"/>
  <c r="E7941" i="36"/>
  <c r="E7942" i="36"/>
  <c r="E7943" i="36"/>
  <c r="E7944" i="36"/>
  <c r="E7945" i="36"/>
  <c r="E7946" i="36"/>
  <c r="E7947" i="36"/>
  <c r="E7948" i="36"/>
  <c r="E7949" i="36"/>
  <c r="E7950" i="36"/>
  <c r="E7951" i="36"/>
  <c r="E7952" i="36"/>
  <c r="E7953" i="36"/>
  <c r="E7954" i="36"/>
  <c r="E7955" i="36"/>
  <c r="E7956" i="36"/>
  <c r="E7957" i="36"/>
  <c r="E7958" i="36"/>
  <c r="E7959" i="36"/>
  <c r="E7960" i="36"/>
  <c r="E7961" i="36"/>
  <c r="E7962" i="36"/>
  <c r="E7963" i="36"/>
  <c r="E7964" i="36"/>
  <c r="E7965" i="36"/>
  <c r="E7966" i="36"/>
  <c r="E7967" i="36"/>
  <c r="E7968" i="36"/>
  <c r="E7969" i="36"/>
  <c r="E7970" i="36"/>
  <c r="E7971" i="36"/>
  <c r="E7972" i="36"/>
  <c r="E7973" i="36"/>
  <c r="E7974" i="36"/>
  <c r="E7975" i="36"/>
  <c r="E7976" i="36"/>
  <c r="E7977" i="36"/>
  <c r="E7978" i="36"/>
  <c r="E7979" i="36"/>
  <c r="E7980" i="36"/>
  <c r="E7981" i="36"/>
  <c r="E7982" i="36"/>
  <c r="E7983" i="36"/>
  <c r="E7984" i="36"/>
  <c r="E7985" i="36"/>
  <c r="E7986" i="36"/>
  <c r="E7987" i="36"/>
  <c r="E7988" i="36"/>
  <c r="E7989" i="36"/>
  <c r="E7990" i="36"/>
  <c r="E7991" i="36"/>
  <c r="E7992" i="36"/>
  <c r="E7993" i="36"/>
  <c r="E7994" i="36"/>
  <c r="E7995" i="36"/>
  <c r="E7996" i="36"/>
  <c r="E7997" i="36"/>
  <c r="E7998" i="36"/>
  <c r="E7999" i="36"/>
  <c r="E8000" i="36"/>
  <c r="E8001" i="36"/>
  <c r="E8002" i="36"/>
  <c r="E8003" i="36"/>
  <c r="E8004" i="36"/>
  <c r="E8005" i="36"/>
  <c r="E8006" i="36"/>
  <c r="E8007" i="36"/>
  <c r="E8008" i="36"/>
  <c r="E8009" i="36"/>
  <c r="E8010" i="36"/>
  <c r="E8011" i="36"/>
  <c r="E8012" i="36"/>
  <c r="E8013" i="36"/>
  <c r="E8014" i="36"/>
  <c r="E8015" i="36"/>
  <c r="E8016" i="36"/>
  <c r="E8017" i="36"/>
  <c r="E8018" i="36"/>
  <c r="E8019" i="36"/>
  <c r="E8020" i="36"/>
  <c r="E8021" i="36"/>
  <c r="E8022" i="36"/>
  <c r="E8023" i="36"/>
  <c r="E8024" i="36"/>
  <c r="E8025" i="36"/>
  <c r="E8026" i="36"/>
  <c r="E8027" i="36"/>
  <c r="E8028" i="36"/>
  <c r="E8029" i="36"/>
  <c r="E8030" i="36"/>
  <c r="E8031" i="36"/>
  <c r="E8032" i="36"/>
  <c r="E8033" i="36"/>
  <c r="E8034" i="36"/>
  <c r="E8035" i="36"/>
  <c r="E8036" i="36"/>
  <c r="E8037" i="36"/>
  <c r="E8038" i="36"/>
  <c r="E8039" i="36"/>
  <c r="E8040" i="36"/>
  <c r="E8041" i="36"/>
  <c r="E8042" i="36"/>
  <c r="E8043" i="36"/>
  <c r="E8044" i="36"/>
  <c r="E8045" i="36"/>
  <c r="E8046" i="36"/>
  <c r="E8047" i="36"/>
  <c r="E8048" i="36"/>
  <c r="E8049" i="36"/>
  <c r="E8050" i="36"/>
  <c r="E8051" i="36"/>
  <c r="E8052" i="36"/>
  <c r="E8053" i="36"/>
  <c r="E8054" i="36"/>
  <c r="E8055" i="36"/>
  <c r="E8056" i="36"/>
  <c r="E8057" i="36"/>
  <c r="E8058" i="36"/>
  <c r="E8059" i="36"/>
  <c r="E8060" i="36"/>
  <c r="E8061" i="36"/>
  <c r="E8062" i="36"/>
  <c r="E8063" i="36"/>
  <c r="E8064" i="36"/>
  <c r="E8065" i="36"/>
  <c r="E8066" i="36"/>
  <c r="E8067" i="36"/>
  <c r="E8068" i="36"/>
  <c r="E8069" i="36"/>
  <c r="E8070" i="36"/>
  <c r="E8071" i="36"/>
  <c r="E8072" i="36"/>
  <c r="E8073" i="36"/>
  <c r="E8074" i="36"/>
  <c r="E8075" i="36"/>
  <c r="E8076" i="36"/>
  <c r="E8077" i="36"/>
  <c r="E8078" i="36"/>
  <c r="E8079" i="36"/>
  <c r="E8080" i="36"/>
  <c r="E8081" i="36"/>
  <c r="E8082" i="36"/>
  <c r="E8083" i="36"/>
  <c r="E8084" i="36"/>
  <c r="E8085" i="36"/>
  <c r="E8086" i="36"/>
  <c r="E8087" i="36"/>
  <c r="E8088" i="36"/>
  <c r="E8089" i="36"/>
  <c r="E8090" i="36"/>
  <c r="E8091" i="36"/>
  <c r="E8092" i="36"/>
  <c r="E8093" i="36"/>
  <c r="E8094" i="36"/>
  <c r="E8095" i="36"/>
  <c r="E8096" i="36"/>
  <c r="E8097" i="36"/>
  <c r="E8098" i="36"/>
  <c r="E8099" i="36"/>
  <c r="E8100" i="36"/>
  <c r="E8101" i="36"/>
  <c r="E8102" i="36"/>
  <c r="E8103" i="36"/>
  <c r="E8104" i="36"/>
  <c r="E8105" i="36"/>
  <c r="E8106" i="36"/>
  <c r="E8107" i="36"/>
  <c r="E8108" i="36"/>
  <c r="E8109" i="36"/>
  <c r="E8110" i="36"/>
  <c r="E8111" i="36"/>
  <c r="E8112" i="36"/>
  <c r="E8113" i="36"/>
  <c r="E8114" i="36"/>
  <c r="E8115" i="36"/>
  <c r="E8116" i="36"/>
  <c r="E8117" i="36"/>
  <c r="E8118" i="36"/>
  <c r="E8119" i="36"/>
  <c r="E8120" i="36"/>
  <c r="E8121" i="36"/>
  <c r="E8122" i="36"/>
  <c r="E8123" i="36"/>
  <c r="E8124" i="36"/>
  <c r="E8125" i="36"/>
  <c r="E8126" i="36"/>
  <c r="E8127" i="36"/>
  <c r="E8128" i="36"/>
  <c r="E8129" i="36"/>
  <c r="E8130" i="36"/>
  <c r="E8131" i="36"/>
  <c r="E8132" i="36"/>
  <c r="E8133" i="36"/>
  <c r="E8134" i="36"/>
  <c r="E8135" i="36"/>
  <c r="E8136" i="36"/>
  <c r="E8137" i="36"/>
  <c r="E8138" i="36"/>
  <c r="E8139" i="36"/>
  <c r="E8140" i="36"/>
  <c r="E8141" i="36"/>
  <c r="E8142" i="36"/>
  <c r="E8143" i="36"/>
  <c r="E8144" i="36"/>
  <c r="E8145" i="36"/>
  <c r="E8146" i="36"/>
  <c r="E8147" i="36"/>
  <c r="E8148" i="36"/>
  <c r="E8149" i="36"/>
  <c r="E8150" i="36"/>
  <c r="E8151" i="36"/>
  <c r="E8152" i="36"/>
  <c r="E8153" i="36"/>
  <c r="E8154" i="36"/>
  <c r="E8155" i="36"/>
  <c r="E8156" i="36"/>
  <c r="E8157" i="36"/>
  <c r="E8158" i="36"/>
  <c r="E8159" i="36"/>
  <c r="E8160" i="36"/>
  <c r="E8161" i="36"/>
  <c r="E8162" i="36"/>
  <c r="E8163" i="36"/>
  <c r="E8164" i="36"/>
  <c r="E8165" i="36"/>
  <c r="E8166" i="36"/>
  <c r="E8167" i="36"/>
  <c r="E8168" i="36"/>
  <c r="E8169" i="36"/>
  <c r="E8170" i="36"/>
  <c r="E8171" i="36"/>
  <c r="E8172" i="36"/>
  <c r="E8173" i="36"/>
  <c r="E8174" i="36"/>
  <c r="E8175" i="36"/>
  <c r="E8176" i="36"/>
  <c r="E8177" i="36"/>
  <c r="E8178" i="36"/>
  <c r="E8179" i="36"/>
  <c r="E8180" i="36"/>
  <c r="E8181" i="36"/>
  <c r="E8182" i="36"/>
  <c r="E8183" i="36"/>
  <c r="E8184" i="36"/>
  <c r="E8185" i="36"/>
  <c r="E8186" i="36"/>
  <c r="E8187" i="36"/>
  <c r="E8188" i="36"/>
  <c r="E8189" i="36"/>
  <c r="E8190" i="36"/>
  <c r="E8191" i="36"/>
  <c r="E8192" i="36"/>
  <c r="E8193" i="36"/>
  <c r="E8194" i="36"/>
  <c r="E8195" i="36"/>
  <c r="E8196" i="36"/>
  <c r="E8197" i="36"/>
  <c r="E8198" i="36"/>
  <c r="E8199" i="36"/>
  <c r="E8200" i="36"/>
  <c r="E8201" i="36"/>
  <c r="E8202" i="36"/>
  <c r="E8203" i="36"/>
  <c r="E8204" i="36"/>
  <c r="E8205" i="36"/>
  <c r="E8206" i="36"/>
  <c r="E8207" i="36"/>
  <c r="E8208" i="36"/>
  <c r="E8209" i="36"/>
  <c r="E8210" i="36"/>
  <c r="E8211" i="36"/>
  <c r="E8212" i="36"/>
  <c r="E8213" i="36"/>
  <c r="E8214" i="36"/>
  <c r="E8215" i="36"/>
  <c r="E8216" i="36"/>
  <c r="E8217" i="36"/>
  <c r="E8218" i="36"/>
  <c r="E8219" i="36"/>
  <c r="E8220" i="36"/>
  <c r="E8221" i="36"/>
  <c r="E8222" i="36"/>
  <c r="E8223" i="36"/>
  <c r="E8224" i="36"/>
  <c r="E8225" i="36"/>
  <c r="E8226" i="36"/>
  <c r="E8227" i="36"/>
  <c r="E8228" i="36"/>
  <c r="E8229" i="36"/>
  <c r="E8230" i="36"/>
  <c r="E8231" i="36"/>
  <c r="E8232" i="36"/>
  <c r="E8233" i="36"/>
  <c r="E8234" i="36"/>
  <c r="E8235" i="36"/>
  <c r="E8236" i="36"/>
  <c r="E8237" i="36"/>
  <c r="E8238" i="36"/>
  <c r="E8239" i="36"/>
  <c r="E8240" i="36"/>
  <c r="E8241" i="36"/>
  <c r="E8242" i="36"/>
  <c r="E8243" i="36"/>
  <c r="E8244" i="36"/>
  <c r="E8245" i="36"/>
  <c r="E8246" i="36"/>
  <c r="E8247" i="36"/>
  <c r="E8248" i="36"/>
  <c r="E8249" i="36"/>
  <c r="E8250" i="36"/>
  <c r="E8251" i="36"/>
  <c r="E8252" i="36"/>
  <c r="E8253" i="36"/>
  <c r="E8254" i="36"/>
  <c r="E8255" i="36"/>
  <c r="E8256" i="36"/>
  <c r="E8257" i="36"/>
  <c r="E8258" i="36"/>
  <c r="E8259" i="36"/>
  <c r="E8260" i="36"/>
  <c r="E8261" i="36"/>
  <c r="E8262" i="36"/>
  <c r="E8263" i="36"/>
  <c r="E8264" i="36"/>
  <c r="E8265" i="36"/>
  <c r="E8266" i="36"/>
  <c r="E8267" i="36"/>
  <c r="E8268" i="36"/>
  <c r="E8269" i="36"/>
  <c r="E8270" i="36"/>
  <c r="E8271" i="36"/>
  <c r="E8272" i="36"/>
  <c r="E8273" i="36"/>
  <c r="E8274" i="36"/>
  <c r="E8275" i="36"/>
  <c r="E8276" i="36"/>
  <c r="E8277" i="36"/>
  <c r="E8278" i="36"/>
  <c r="E8279" i="36"/>
  <c r="E8280" i="36"/>
  <c r="E8281" i="36"/>
  <c r="E8282" i="36"/>
  <c r="E8283" i="36"/>
  <c r="E8284" i="36"/>
  <c r="E8285" i="36"/>
  <c r="E8286" i="36"/>
  <c r="E8287" i="36"/>
  <c r="E8288" i="36"/>
  <c r="E8289" i="36"/>
  <c r="E8290" i="36"/>
  <c r="E8291" i="36"/>
  <c r="E8292" i="36"/>
  <c r="E8293" i="36"/>
  <c r="E8294" i="36"/>
  <c r="E8295" i="36"/>
  <c r="E8296" i="36"/>
  <c r="E8297" i="36"/>
  <c r="E8298" i="36"/>
  <c r="E8299" i="36"/>
  <c r="E8300" i="36"/>
  <c r="E8301" i="36"/>
  <c r="E8302" i="36"/>
  <c r="E8303" i="36"/>
  <c r="E8304" i="36"/>
  <c r="E8305" i="36"/>
  <c r="E8306" i="36"/>
  <c r="E8307" i="36"/>
  <c r="E8308" i="36"/>
  <c r="E8309" i="36"/>
  <c r="E8310" i="36"/>
  <c r="E8311" i="36"/>
  <c r="E8312" i="36"/>
  <c r="E8313" i="36"/>
  <c r="E8314" i="36"/>
  <c r="E8315" i="36"/>
  <c r="E8316" i="36"/>
  <c r="E8317" i="36"/>
  <c r="E8318" i="36"/>
  <c r="E8319" i="36"/>
  <c r="E8320" i="36"/>
  <c r="E8321" i="36"/>
  <c r="E8322" i="36"/>
  <c r="E8323" i="36"/>
  <c r="E8324" i="36"/>
  <c r="E8325" i="36"/>
  <c r="E8326" i="36"/>
  <c r="E8327" i="36"/>
  <c r="E8328" i="36"/>
  <c r="E8329" i="36"/>
  <c r="E8330" i="36"/>
  <c r="E8331" i="36"/>
  <c r="E8332" i="36"/>
  <c r="E8333" i="36"/>
  <c r="E8334" i="36"/>
  <c r="E8335" i="36"/>
  <c r="E8336" i="36"/>
  <c r="E8337" i="36"/>
  <c r="E8338" i="36"/>
  <c r="E8339" i="36"/>
  <c r="E8340" i="36"/>
  <c r="E8341" i="36"/>
  <c r="E8342" i="36"/>
  <c r="E8343" i="36"/>
  <c r="E8344" i="36"/>
  <c r="E8345" i="36"/>
  <c r="E8346" i="36"/>
  <c r="E8347" i="36"/>
  <c r="E8348" i="36"/>
  <c r="E8349" i="36"/>
  <c r="E8350" i="36"/>
  <c r="E8351" i="36"/>
  <c r="E8352" i="36"/>
  <c r="E8353" i="36"/>
  <c r="E8354" i="36"/>
  <c r="E8355" i="36"/>
  <c r="E8356" i="36"/>
  <c r="E8357" i="36"/>
  <c r="E8358" i="36"/>
  <c r="E8359" i="36"/>
  <c r="E8360" i="36"/>
  <c r="E8361" i="36"/>
  <c r="E8362" i="36"/>
  <c r="E8363" i="36"/>
  <c r="E8364" i="36"/>
  <c r="E8365" i="36"/>
  <c r="E8366" i="36"/>
  <c r="E8367" i="36"/>
  <c r="E8368" i="36"/>
  <c r="E8369" i="36"/>
  <c r="E8370" i="36"/>
  <c r="E8371" i="36"/>
  <c r="E8372" i="36"/>
  <c r="E8373" i="36"/>
  <c r="E8374" i="36"/>
  <c r="E8375" i="36"/>
  <c r="E8376" i="36"/>
  <c r="E8377" i="36"/>
  <c r="E8378" i="36"/>
  <c r="E8379" i="36"/>
  <c r="E8380" i="36"/>
  <c r="E8381" i="36"/>
  <c r="E8382" i="36"/>
  <c r="E8383" i="36"/>
  <c r="E8384" i="36"/>
  <c r="E8385" i="36"/>
  <c r="E8386" i="36"/>
  <c r="E8387" i="36"/>
  <c r="E8388" i="36"/>
  <c r="E8389" i="36"/>
  <c r="E8390" i="36"/>
  <c r="E8391" i="36"/>
  <c r="E8392" i="36"/>
  <c r="E8393" i="36"/>
  <c r="E8394" i="36"/>
  <c r="E8395" i="36"/>
  <c r="E8396" i="36"/>
  <c r="E8397" i="36"/>
  <c r="E8398" i="36"/>
  <c r="E8399" i="36"/>
  <c r="E8400" i="36"/>
  <c r="E8401" i="36"/>
  <c r="E8402" i="36"/>
  <c r="E8403" i="36"/>
  <c r="E8404" i="36"/>
  <c r="E8405" i="36"/>
  <c r="E8406" i="36"/>
  <c r="E8407" i="36"/>
  <c r="E8408" i="36"/>
  <c r="E8409" i="36"/>
  <c r="E8410" i="36"/>
  <c r="E8411" i="36"/>
  <c r="E8412" i="36"/>
  <c r="E8413" i="36"/>
  <c r="E8414" i="36"/>
  <c r="E8415" i="36"/>
  <c r="E8416" i="36"/>
  <c r="E8417" i="36"/>
  <c r="E8418" i="36"/>
  <c r="E8419" i="36"/>
  <c r="E8420" i="36"/>
  <c r="E8421" i="36"/>
  <c r="E8422" i="36"/>
  <c r="E8423" i="36"/>
  <c r="E8424" i="36"/>
  <c r="E8425" i="36"/>
  <c r="E8426" i="36"/>
  <c r="E8427" i="36"/>
  <c r="E8428" i="36"/>
  <c r="E8429" i="36"/>
  <c r="E8430" i="36"/>
  <c r="E8431" i="36"/>
  <c r="E8432" i="36"/>
  <c r="E8433" i="36"/>
  <c r="E8434" i="36"/>
  <c r="E8435" i="36"/>
  <c r="E8436" i="36"/>
  <c r="E8437" i="36"/>
  <c r="E8438" i="36"/>
  <c r="E8439" i="36"/>
  <c r="E8440" i="36"/>
  <c r="E8441" i="36"/>
  <c r="E8442" i="36"/>
  <c r="E8443" i="36"/>
  <c r="E8444" i="36"/>
  <c r="E8445" i="36"/>
  <c r="E8446" i="36"/>
  <c r="E8447" i="36"/>
  <c r="E8448" i="36"/>
  <c r="E8449" i="36"/>
  <c r="E8450" i="36"/>
  <c r="E8451" i="36"/>
  <c r="E8452" i="36"/>
  <c r="E8453" i="36"/>
  <c r="E8454" i="36"/>
  <c r="E8455" i="36"/>
  <c r="E8456" i="36"/>
  <c r="E8457" i="36"/>
  <c r="E8458" i="36"/>
  <c r="E8459" i="36"/>
  <c r="E8460" i="36"/>
  <c r="E8461" i="36"/>
  <c r="E8462" i="36"/>
  <c r="E8463" i="36"/>
  <c r="E8464" i="36"/>
  <c r="E8465" i="36"/>
  <c r="E8466" i="36"/>
  <c r="E8467" i="36"/>
  <c r="E8468" i="36"/>
  <c r="E8469" i="36"/>
  <c r="E8470" i="36"/>
  <c r="E8471" i="36"/>
  <c r="E8472" i="36"/>
  <c r="E8473" i="36"/>
  <c r="E8474" i="36"/>
  <c r="E8475" i="36"/>
  <c r="E8476" i="36"/>
  <c r="E8477" i="36"/>
  <c r="E8478" i="36"/>
  <c r="E8479" i="36"/>
  <c r="E8480" i="36"/>
  <c r="E8481" i="36"/>
  <c r="E8482" i="36"/>
  <c r="E8483" i="36"/>
  <c r="E8484" i="36"/>
  <c r="E8485" i="36"/>
  <c r="E8486" i="36"/>
  <c r="E8487" i="36"/>
  <c r="E8488" i="36"/>
  <c r="E8489" i="36"/>
  <c r="E8490" i="36"/>
  <c r="E8491" i="36"/>
  <c r="E8492" i="36"/>
  <c r="E8493" i="36"/>
  <c r="E8494" i="36"/>
  <c r="E8495" i="36"/>
  <c r="E8496" i="36"/>
  <c r="E8497" i="36"/>
  <c r="E8498" i="36"/>
  <c r="E8499" i="36"/>
  <c r="E8500" i="36"/>
  <c r="E8501" i="36"/>
  <c r="E8502" i="36"/>
  <c r="E8503" i="36"/>
  <c r="E8504" i="36"/>
  <c r="E8505" i="36"/>
  <c r="E8506" i="36"/>
  <c r="E8507" i="36"/>
  <c r="E8508" i="36"/>
  <c r="E8509" i="36"/>
  <c r="E8510" i="36"/>
  <c r="E8511" i="36"/>
  <c r="E8512" i="36"/>
  <c r="E8513" i="36"/>
  <c r="E8514" i="36"/>
  <c r="E8515" i="36"/>
  <c r="E8516" i="36"/>
  <c r="E8517" i="36"/>
  <c r="E8518" i="36"/>
  <c r="E8519" i="36"/>
  <c r="E8520" i="36"/>
  <c r="E8521" i="36"/>
  <c r="E8522" i="36"/>
  <c r="E8523" i="36"/>
  <c r="E8524" i="36"/>
  <c r="E8525" i="36"/>
  <c r="E8526" i="36"/>
  <c r="E8527" i="36"/>
  <c r="E8528" i="36"/>
  <c r="E8529" i="36"/>
  <c r="E8530" i="36"/>
  <c r="E8531" i="36"/>
  <c r="E8532" i="36"/>
  <c r="E8533" i="36"/>
  <c r="E8534" i="36"/>
  <c r="E8535" i="36"/>
  <c r="E8536" i="36"/>
  <c r="E8537" i="36"/>
  <c r="E8538" i="36"/>
  <c r="E8539" i="36"/>
  <c r="E8540" i="36"/>
  <c r="E8541" i="36"/>
  <c r="E8542" i="36"/>
  <c r="E8543" i="36"/>
  <c r="E8544" i="36"/>
  <c r="E8545" i="36"/>
  <c r="E8546" i="36"/>
  <c r="E8547" i="36"/>
  <c r="E8548" i="36"/>
  <c r="E8549" i="36"/>
  <c r="E8550" i="36"/>
  <c r="E8551" i="36"/>
  <c r="E8552" i="36"/>
  <c r="E8553" i="36"/>
  <c r="E8554" i="36"/>
  <c r="E8555" i="36"/>
  <c r="E8556" i="36"/>
  <c r="E8557" i="36"/>
  <c r="E8558" i="36"/>
  <c r="E8559" i="36"/>
  <c r="E8560" i="36"/>
  <c r="E8561" i="36"/>
  <c r="E8562" i="36"/>
  <c r="E8563" i="36"/>
  <c r="E8564" i="36"/>
  <c r="E8565" i="36"/>
  <c r="E8566" i="36"/>
  <c r="E8567" i="36"/>
  <c r="E8568" i="36"/>
  <c r="E8569" i="36"/>
  <c r="E8570" i="36"/>
  <c r="E8571" i="36"/>
  <c r="E8572" i="36"/>
  <c r="E8573" i="36"/>
  <c r="E8574" i="36"/>
  <c r="E8575" i="36"/>
  <c r="E8576" i="36"/>
  <c r="E8577" i="36"/>
  <c r="E8578" i="36"/>
  <c r="E8579" i="36"/>
  <c r="E8580" i="36"/>
  <c r="E8581" i="36"/>
  <c r="E8582" i="36"/>
  <c r="E8583" i="36"/>
  <c r="E8584" i="36"/>
  <c r="E8585" i="36"/>
  <c r="E8586" i="36"/>
  <c r="E8587" i="36"/>
  <c r="E8588" i="36"/>
  <c r="E8589" i="36"/>
  <c r="E8590" i="36"/>
  <c r="E8591" i="36"/>
  <c r="E8592" i="36"/>
  <c r="E8593" i="36"/>
  <c r="E8594" i="36"/>
  <c r="E8595" i="36"/>
  <c r="E8596" i="36"/>
  <c r="E8597" i="36"/>
  <c r="E8598" i="36"/>
  <c r="E8599" i="36"/>
  <c r="E8600" i="36"/>
  <c r="E8601" i="36"/>
  <c r="E8602" i="36"/>
  <c r="E8603" i="36"/>
  <c r="E8604" i="36"/>
  <c r="E8605" i="36"/>
  <c r="E8606" i="36"/>
  <c r="E8607" i="36"/>
  <c r="E8608" i="36"/>
  <c r="E8609" i="36"/>
  <c r="E8610" i="36"/>
  <c r="E8611" i="36"/>
  <c r="E8612" i="36"/>
  <c r="E8613" i="36"/>
  <c r="E8614" i="36"/>
  <c r="E8615" i="36"/>
  <c r="E8616" i="36"/>
  <c r="E8617" i="36"/>
  <c r="E8618" i="36"/>
  <c r="E8619" i="36"/>
  <c r="E8620" i="36"/>
  <c r="E8621" i="36"/>
  <c r="E8622" i="36"/>
  <c r="E8623" i="36"/>
  <c r="E8624" i="36"/>
  <c r="E8625" i="36"/>
  <c r="E8626" i="36"/>
  <c r="E8627" i="36"/>
  <c r="E8628" i="36"/>
  <c r="E8629" i="36"/>
  <c r="E8630" i="36"/>
  <c r="E8631" i="36"/>
  <c r="E8632" i="36"/>
  <c r="E8633" i="36"/>
  <c r="E8634" i="36"/>
  <c r="E8635" i="36"/>
  <c r="E8636" i="36"/>
  <c r="E8637" i="36"/>
  <c r="E8638" i="36"/>
  <c r="E8639" i="36"/>
  <c r="E8640" i="36"/>
  <c r="E8641" i="36"/>
  <c r="E8642" i="36"/>
  <c r="E8643" i="36"/>
  <c r="E8644" i="36"/>
  <c r="E8645" i="36"/>
  <c r="E8646" i="36"/>
  <c r="E8647" i="36"/>
  <c r="E8648" i="36"/>
  <c r="E8649" i="36"/>
  <c r="E8650" i="36"/>
  <c r="E8651" i="36"/>
  <c r="E8652" i="36"/>
  <c r="E8653" i="36"/>
  <c r="E8654" i="36"/>
  <c r="E8655" i="36"/>
  <c r="E8656" i="36"/>
  <c r="E8657" i="36"/>
  <c r="E8658" i="36"/>
  <c r="E8659" i="36"/>
  <c r="E8660" i="36"/>
  <c r="E8661" i="36"/>
  <c r="E8662" i="36"/>
  <c r="E8663" i="36"/>
  <c r="E8664" i="36"/>
  <c r="E8665" i="36"/>
  <c r="E8666" i="36"/>
  <c r="E8667" i="36"/>
  <c r="E8668" i="36"/>
  <c r="E8669" i="36"/>
  <c r="E8670" i="36"/>
  <c r="E8671" i="36"/>
  <c r="E8672" i="36"/>
  <c r="E8673" i="36"/>
  <c r="E8674" i="36"/>
  <c r="E8675" i="36"/>
  <c r="E8676" i="36"/>
  <c r="E8677" i="36"/>
  <c r="E8678" i="36"/>
  <c r="E8679" i="36"/>
  <c r="E8680" i="36"/>
  <c r="E8681" i="36"/>
  <c r="E8682" i="36"/>
  <c r="E8683" i="36"/>
  <c r="E8684" i="36"/>
  <c r="E8685" i="36"/>
  <c r="E8686" i="36"/>
  <c r="E8687" i="36"/>
  <c r="E8688" i="36"/>
  <c r="E8689" i="36"/>
  <c r="E8690" i="36"/>
  <c r="E8691" i="36"/>
  <c r="E8692" i="36"/>
  <c r="E8693" i="36"/>
  <c r="E8694" i="36"/>
  <c r="E8695" i="36"/>
  <c r="E8696" i="36"/>
  <c r="E8697" i="36"/>
  <c r="E8698" i="36"/>
  <c r="E8699" i="36"/>
  <c r="E8700" i="36"/>
  <c r="E8701" i="36"/>
  <c r="E8702" i="36"/>
  <c r="E8703" i="36"/>
  <c r="E8704" i="36"/>
  <c r="E8705" i="36"/>
  <c r="E8706" i="36"/>
  <c r="E8707" i="36"/>
  <c r="E8708" i="36"/>
  <c r="E8709" i="36"/>
  <c r="E8710" i="36"/>
  <c r="E8711" i="36"/>
  <c r="E8712" i="36"/>
  <c r="E8713" i="36"/>
  <c r="E8714" i="36"/>
  <c r="E8715" i="36"/>
  <c r="E8716" i="36"/>
  <c r="E8717" i="36"/>
  <c r="E8718" i="36"/>
  <c r="E8719" i="36"/>
  <c r="E8720" i="36"/>
  <c r="E8721" i="36"/>
  <c r="E8722" i="36"/>
  <c r="E8723" i="36"/>
  <c r="E8724" i="36"/>
  <c r="E8725" i="36"/>
  <c r="E8726" i="36"/>
  <c r="E8727" i="36"/>
  <c r="E8728" i="36"/>
  <c r="E8729" i="36"/>
  <c r="E8730" i="36"/>
  <c r="E8731" i="36"/>
  <c r="E8732" i="36"/>
  <c r="E8733" i="36"/>
  <c r="E8734" i="36"/>
  <c r="E8735" i="36"/>
  <c r="E8736" i="36"/>
  <c r="E8737" i="36"/>
  <c r="E8738" i="36"/>
  <c r="E8739" i="36"/>
  <c r="E8740" i="36"/>
  <c r="E8741" i="36"/>
  <c r="E8742" i="36"/>
  <c r="E8743" i="36"/>
  <c r="E8744" i="36"/>
  <c r="E8745" i="36"/>
  <c r="E8746" i="36"/>
  <c r="E8747" i="36"/>
  <c r="E8748" i="36"/>
  <c r="E8749" i="36"/>
  <c r="E8750" i="36"/>
  <c r="E8751" i="36"/>
  <c r="E8752" i="36"/>
  <c r="E8753" i="36"/>
  <c r="E8754" i="36"/>
  <c r="E8755" i="36"/>
  <c r="E8756" i="36"/>
  <c r="E8757" i="36"/>
  <c r="E8758" i="36"/>
  <c r="E8759" i="36"/>
  <c r="E8760" i="36"/>
  <c r="E8761" i="36"/>
  <c r="E8762" i="36"/>
  <c r="E8763" i="36"/>
  <c r="E8764" i="36"/>
  <c r="E8765" i="36"/>
  <c r="E8766" i="36"/>
  <c r="E8767" i="36"/>
  <c r="E8768" i="36"/>
  <c r="E8769" i="36"/>
  <c r="E8770" i="36"/>
  <c r="E8771" i="36"/>
  <c r="E8772" i="36"/>
  <c r="E8773" i="36"/>
  <c r="E8774" i="36"/>
  <c r="E8775" i="36"/>
  <c r="E8776" i="36"/>
  <c r="E8777" i="36"/>
  <c r="E8778" i="36"/>
  <c r="E8779" i="36"/>
  <c r="E8780" i="36"/>
  <c r="E8781" i="36"/>
  <c r="E8782" i="36"/>
  <c r="E8783" i="36"/>
  <c r="E8784" i="36"/>
  <c r="E8785" i="36"/>
  <c r="E8786" i="36"/>
  <c r="E8787" i="36"/>
  <c r="E8788" i="36"/>
  <c r="E8789" i="36"/>
  <c r="E8790" i="36"/>
  <c r="E8791" i="36"/>
  <c r="E8792" i="36"/>
  <c r="E8793" i="36"/>
  <c r="E8794" i="36"/>
  <c r="E8795" i="36"/>
  <c r="E8796" i="36"/>
  <c r="E8797" i="36"/>
  <c r="E8798" i="36"/>
  <c r="E8799" i="36"/>
  <c r="E8800" i="36"/>
  <c r="E8801" i="36"/>
  <c r="E8802" i="36"/>
  <c r="E8803" i="36"/>
  <c r="E8804" i="36"/>
  <c r="E8805" i="36"/>
  <c r="E8806" i="36"/>
  <c r="E8807" i="36"/>
  <c r="E8808" i="36"/>
  <c r="E8809" i="36"/>
  <c r="E8810" i="36"/>
  <c r="E8811" i="36"/>
  <c r="E8812" i="36"/>
  <c r="E8813" i="36"/>
  <c r="E8814" i="36"/>
  <c r="E8815" i="36"/>
  <c r="E8816" i="36"/>
  <c r="E8817" i="36"/>
  <c r="E8818" i="36"/>
  <c r="E8819" i="36"/>
  <c r="E8820" i="36"/>
  <c r="E8821" i="36"/>
  <c r="E8822" i="36"/>
  <c r="E8823" i="36"/>
  <c r="E8824" i="36"/>
  <c r="E8825" i="36"/>
  <c r="E8826" i="36"/>
  <c r="E8827" i="36"/>
  <c r="E8828" i="36"/>
  <c r="E8829" i="36"/>
  <c r="E8830" i="36"/>
  <c r="E8831" i="36"/>
  <c r="E8832" i="36"/>
  <c r="E8833" i="36"/>
  <c r="E8834" i="36"/>
  <c r="E8835" i="36"/>
  <c r="E8836" i="36"/>
  <c r="E8837" i="36"/>
  <c r="E8838" i="36"/>
  <c r="E8839" i="36"/>
  <c r="E8840" i="36"/>
  <c r="E8841" i="36"/>
  <c r="E8842" i="36"/>
  <c r="E8843" i="36"/>
  <c r="E8844" i="36"/>
  <c r="E8845" i="36"/>
  <c r="E8846" i="36"/>
  <c r="E8847" i="36"/>
  <c r="E8848" i="36"/>
  <c r="E8849" i="36"/>
  <c r="E8850" i="36"/>
  <c r="E8851" i="36"/>
  <c r="E8852" i="36"/>
  <c r="E8853" i="36"/>
  <c r="E8854" i="36"/>
  <c r="E8855" i="36"/>
  <c r="E8856" i="36"/>
  <c r="E8857" i="36"/>
  <c r="E8858" i="36"/>
  <c r="E8859" i="36"/>
  <c r="E8860" i="36"/>
  <c r="E8861" i="36"/>
  <c r="E8862" i="36"/>
  <c r="E8863" i="36"/>
  <c r="E8864" i="36"/>
  <c r="E8865" i="36"/>
  <c r="E8866" i="36"/>
  <c r="E8867" i="36"/>
  <c r="E8868" i="36"/>
  <c r="E8869" i="36"/>
  <c r="E8870" i="36"/>
  <c r="E8871" i="36"/>
  <c r="E8872" i="36"/>
  <c r="E8873" i="36"/>
  <c r="E8874" i="36"/>
  <c r="E8875" i="36"/>
  <c r="E8876" i="36"/>
  <c r="E8877" i="36"/>
  <c r="E8878" i="36"/>
  <c r="E8879" i="36"/>
  <c r="E8880" i="36"/>
  <c r="E8881" i="36"/>
  <c r="E8882" i="36"/>
  <c r="E8883" i="36"/>
  <c r="E8884" i="36"/>
  <c r="E8885" i="36"/>
  <c r="E8886" i="36"/>
  <c r="E8887" i="36"/>
  <c r="E8888" i="36"/>
  <c r="E8889" i="36"/>
  <c r="E8890" i="36"/>
  <c r="E8891" i="36"/>
  <c r="E8892" i="36"/>
  <c r="E8893" i="36"/>
  <c r="E8894" i="36"/>
  <c r="E8895" i="36"/>
  <c r="E8896" i="36"/>
  <c r="E8897" i="36"/>
  <c r="E8898" i="36"/>
  <c r="E8899" i="36"/>
  <c r="E8900" i="36"/>
  <c r="E8901" i="36"/>
  <c r="E8902" i="36"/>
  <c r="E8903" i="36"/>
  <c r="E8904" i="36"/>
  <c r="E8905" i="36"/>
  <c r="E8906" i="36"/>
  <c r="E8907" i="36"/>
  <c r="E8908" i="36"/>
  <c r="E8909" i="36"/>
  <c r="E8910" i="36"/>
  <c r="E8911" i="36"/>
  <c r="E8912" i="36"/>
  <c r="E8913" i="36"/>
  <c r="E8914" i="36"/>
  <c r="E8915" i="36"/>
  <c r="E8916" i="36"/>
  <c r="E8917" i="36"/>
  <c r="E8918" i="36"/>
  <c r="E8919" i="36"/>
  <c r="E8920" i="36"/>
  <c r="E8921" i="36"/>
  <c r="E8922" i="36"/>
  <c r="E8923" i="36"/>
  <c r="E8924" i="36"/>
  <c r="E8925" i="36"/>
  <c r="E8926" i="36"/>
  <c r="E8927" i="36"/>
  <c r="E8928" i="36"/>
  <c r="E8929" i="36"/>
  <c r="E8930" i="36"/>
  <c r="E8931" i="36"/>
  <c r="E8932" i="36"/>
  <c r="E8933" i="36"/>
  <c r="E8934" i="36"/>
  <c r="E8935" i="36"/>
  <c r="E8936" i="36"/>
  <c r="E8937" i="36"/>
  <c r="E8938" i="36"/>
  <c r="E8939" i="36"/>
  <c r="E8940" i="36"/>
  <c r="E8941" i="36"/>
  <c r="E8942" i="36"/>
  <c r="E8943" i="36"/>
  <c r="E8944" i="36"/>
  <c r="E8945" i="36"/>
  <c r="E8946" i="36"/>
  <c r="E8947" i="36"/>
  <c r="E8948" i="36"/>
  <c r="E8949" i="36"/>
  <c r="E8950" i="36"/>
  <c r="E8951" i="36"/>
  <c r="E8952" i="36"/>
  <c r="E8953" i="36"/>
  <c r="E8954" i="36"/>
  <c r="E8955" i="36"/>
  <c r="E8956" i="36"/>
  <c r="E8957" i="36"/>
  <c r="E8958" i="36"/>
  <c r="E8959" i="36"/>
  <c r="E8960" i="36"/>
  <c r="E8961" i="36"/>
  <c r="E8962" i="36"/>
  <c r="E8963" i="36"/>
  <c r="E8964" i="36"/>
  <c r="E8965" i="36"/>
  <c r="E8966" i="36"/>
  <c r="E8967" i="36"/>
  <c r="E8968" i="36"/>
  <c r="E8969" i="36"/>
  <c r="E8970" i="36"/>
  <c r="E8971" i="36"/>
  <c r="E8972" i="36"/>
  <c r="E8973" i="36"/>
  <c r="E8974" i="36"/>
  <c r="E8975" i="36"/>
  <c r="E8976" i="36"/>
  <c r="E8977" i="36"/>
  <c r="E8978" i="36"/>
  <c r="E8979" i="36"/>
  <c r="E8980" i="36"/>
  <c r="E8981" i="36"/>
  <c r="E8982" i="36"/>
  <c r="E8983" i="36"/>
  <c r="E8984" i="36"/>
  <c r="E8985" i="36"/>
  <c r="E8986" i="36"/>
  <c r="E8987" i="36"/>
  <c r="E8988" i="36"/>
  <c r="E8989" i="36"/>
  <c r="E8990" i="36"/>
  <c r="E8991" i="36"/>
  <c r="E8992" i="36"/>
  <c r="E8993" i="36"/>
  <c r="E8994" i="36"/>
  <c r="E8995" i="36"/>
  <c r="E8996" i="36"/>
  <c r="E8997" i="36"/>
  <c r="E8998" i="36"/>
  <c r="E8999" i="36"/>
  <c r="E9000" i="36"/>
  <c r="E9001" i="36"/>
  <c r="E9002" i="36"/>
  <c r="E9003" i="36"/>
  <c r="E9004" i="36"/>
  <c r="E9005" i="36"/>
  <c r="E9006" i="36"/>
  <c r="E9007" i="36"/>
  <c r="E9008" i="36"/>
  <c r="E9009" i="36"/>
  <c r="E9010" i="36"/>
  <c r="E9011" i="36"/>
  <c r="E9012" i="36"/>
  <c r="E9013" i="36"/>
  <c r="E9014" i="36"/>
  <c r="E9015" i="36"/>
  <c r="E9016" i="36"/>
  <c r="E9017" i="36"/>
  <c r="E9018" i="36"/>
  <c r="E9019" i="36"/>
  <c r="E9020" i="36"/>
  <c r="E9021" i="36"/>
  <c r="E9022" i="36"/>
  <c r="E9023" i="36"/>
  <c r="E9024" i="36"/>
  <c r="E9025" i="36"/>
  <c r="E9026" i="36"/>
  <c r="E9027" i="36"/>
  <c r="E9028" i="36"/>
  <c r="E9029" i="36"/>
  <c r="E9030" i="36"/>
  <c r="E9031" i="36"/>
  <c r="E9032" i="36"/>
  <c r="E9033" i="36"/>
  <c r="E9034" i="36"/>
  <c r="E9035" i="36"/>
  <c r="E9036" i="36"/>
  <c r="E9037" i="36"/>
  <c r="E9038" i="36"/>
  <c r="E9039" i="36"/>
  <c r="E9040" i="36"/>
  <c r="E9041" i="36"/>
  <c r="E9042" i="36"/>
  <c r="E9043" i="36"/>
  <c r="E9044" i="36"/>
  <c r="E9045" i="36"/>
  <c r="E9046" i="36"/>
  <c r="E9047" i="36"/>
  <c r="E9048" i="36"/>
  <c r="E9049" i="36"/>
  <c r="E9050" i="36"/>
  <c r="E9051" i="36"/>
  <c r="E9052" i="36"/>
  <c r="E9053" i="36"/>
  <c r="E9054" i="36"/>
  <c r="E9055" i="36"/>
  <c r="E9056" i="36"/>
  <c r="E9057" i="36"/>
  <c r="E9058" i="36"/>
  <c r="E9059" i="36"/>
  <c r="E9060" i="36"/>
  <c r="E9061" i="36"/>
  <c r="E9062" i="36"/>
  <c r="E9063" i="36"/>
  <c r="E9064" i="36"/>
  <c r="E9065" i="36"/>
  <c r="E9066" i="36"/>
  <c r="E9067" i="36"/>
  <c r="E9068" i="36"/>
  <c r="E9069" i="36"/>
  <c r="E9070" i="36"/>
  <c r="E9071" i="36"/>
  <c r="E9072" i="36"/>
  <c r="E9073" i="36"/>
  <c r="E9074" i="36"/>
  <c r="E9075" i="36"/>
  <c r="E9076" i="36"/>
  <c r="E9077" i="36"/>
  <c r="E9078" i="36"/>
  <c r="E9079" i="36"/>
  <c r="E9080" i="36"/>
  <c r="E9081" i="36"/>
  <c r="E9082" i="36"/>
  <c r="E9083" i="36"/>
  <c r="E9084" i="36"/>
  <c r="E9085" i="36"/>
  <c r="E9086" i="36"/>
  <c r="E9087" i="36"/>
  <c r="E9088" i="36"/>
  <c r="E9089" i="36"/>
  <c r="E9090" i="36"/>
  <c r="E9091" i="36"/>
  <c r="E9092" i="36"/>
  <c r="E9093" i="36"/>
  <c r="E9094" i="36"/>
  <c r="E9095" i="36"/>
  <c r="E9096" i="36"/>
  <c r="E9097" i="36"/>
  <c r="E9098" i="36"/>
  <c r="E9099" i="36"/>
  <c r="E9100" i="36"/>
  <c r="E9101" i="36"/>
  <c r="E9102" i="36"/>
  <c r="E9103" i="36"/>
  <c r="E9104" i="36"/>
  <c r="E9105" i="36"/>
  <c r="E9106" i="36"/>
  <c r="E9107" i="36"/>
  <c r="E9108" i="36"/>
  <c r="E9109" i="36"/>
  <c r="E9110" i="36"/>
  <c r="E9111" i="36"/>
  <c r="E9112" i="36"/>
  <c r="E9113" i="36"/>
  <c r="E9114" i="36"/>
  <c r="P13" i="9" l="1"/>
  <c r="P12" i="9" l="1"/>
  <c r="P11" i="9" l="1"/>
  <c r="P10" i="9" l="1"/>
  <c r="P9" i="9" l="1"/>
  <c r="P8" i="9" l="1"/>
  <c r="P7" i="9" l="1"/>
  <c r="F49" i="9" l="1"/>
  <c r="H52" i="9" l="1"/>
  <c r="N40" i="37" l="1"/>
  <c r="M40" i="37"/>
  <c r="L40" i="37"/>
  <c r="K40" i="37"/>
  <c r="J40" i="37"/>
  <c r="I40" i="37"/>
  <c r="H40" i="37"/>
  <c r="G40" i="37"/>
  <c r="F40" i="37"/>
  <c r="E40" i="37"/>
  <c r="D40" i="37"/>
  <c r="C40" i="37"/>
  <c r="B40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M6" i="37"/>
  <c r="L6" i="37"/>
  <c r="K6" i="37"/>
  <c r="J6" i="37"/>
  <c r="I6" i="37"/>
  <c r="H6" i="37"/>
  <c r="G6" i="37"/>
  <c r="F6" i="37"/>
  <c r="E6" i="37"/>
  <c r="D6" i="37"/>
  <c r="C6" i="37"/>
  <c r="C5" i="37" s="1"/>
  <c r="B6" i="37"/>
  <c r="M19" i="37" l="1"/>
  <c r="C19" i="37"/>
  <c r="L19" i="37"/>
  <c r="D19" i="37"/>
  <c r="E19" i="37"/>
  <c r="J19" i="37"/>
  <c r="B19" i="37"/>
  <c r="H5" i="37"/>
  <c r="K5" i="37"/>
  <c r="I5" i="37"/>
  <c r="G5" i="37"/>
  <c r="K19" i="37"/>
  <c r="K42" i="37" s="1"/>
  <c r="F19" i="37"/>
  <c r="B5" i="37"/>
  <c r="J5" i="37"/>
  <c r="N6" i="37"/>
  <c r="N5" i="37" s="1"/>
  <c r="I19" i="37"/>
  <c r="N26" i="37"/>
  <c r="N19" i="37" s="1"/>
  <c r="L5" i="37"/>
  <c r="G19" i="37"/>
  <c r="E5" i="37"/>
  <c r="M5" i="37"/>
  <c r="M42" i="37" s="1"/>
  <c r="H19" i="37"/>
  <c r="C42" i="37"/>
  <c r="D5" i="37"/>
  <c r="F5" i="37"/>
  <c r="M5038" i="36"/>
  <c r="H5038" i="36"/>
  <c r="M5037" i="36"/>
  <c r="J5037" i="36"/>
  <c r="H5037" i="36"/>
  <c r="E5037" i="36"/>
  <c r="M5036" i="36"/>
  <c r="J5036" i="36"/>
  <c r="H5036" i="36"/>
  <c r="E5036" i="36"/>
  <c r="M5035" i="36"/>
  <c r="J5035" i="36"/>
  <c r="H5035" i="36"/>
  <c r="E5035" i="36"/>
  <c r="M5034" i="36"/>
  <c r="J5034" i="36"/>
  <c r="H5034" i="36"/>
  <c r="E5034" i="36"/>
  <c r="M5033" i="36"/>
  <c r="J5033" i="36"/>
  <c r="H5033" i="36"/>
  <c r="E5033" i="36"/>
  <c r="M5032" i="36"/>
  <c r="J5032" i="36"/>
  <c r="H5032" i="36"/>
  <c r="E5032" i="36"/>
  <c r="M5031" i="36"/>
  <c r="J5031" i="36"/>
  <c r="H5031" i="36"/>
  <c r="E5031" i="36"/>
  <c r="M5030" i="36"/>
  <c r="J5030" i="36"/>
  <c r="H5030" i="36"/>
  <c r="E5030" i="36"/>
  <c r="M5029" i="36"/>
  <c r="J5029" i="36"/>
  <c r="H5029" i="36"/>
  <c r="E5029" i="36"/>
  <c r="M5028" i="36"/>
  <c r="J5028" i="36"/>
  <c r="H5028" i="36"/>
  <c r="E5028" i="36"/>
  <c r="M5027" i="36"/>
  <c r="J5027" i="36"/>
  <c r="H5027" i="36"/>
  <c r="E5027" i="36"/>
  <c r="M5026" i="36"/>
  <c r="J5026" i="36"/>
  <c r="H5026" i="36"/>
  <c r="E5026" i="36"/>
  <c r="M5025" i="36"/>
  <c r="J5025" i="36"/>
  <c r="H5025" i="36"/>
  <c r="E5025" i="36"/>
  <c r="M5024" i="36"/>
  <c r="J5024" i="36"/>
  <c r="H5024" i="36"/>
  <c r="E5024" i="36"/>
  <c r="M5023" i="36"/>
  <c r="J5023" i="36"/>
  <c r="H5023" i="36"/>
  <c r="E5023" i="36"/>
  <c r="M5022" i="36"/>
  <c r="J5022" i="36"/>
  <c r="H5022" i="36"/>
  <c r="E5022" i="36"/>
  <c r="M5021" i="36"/>
  <c r="J5021" i="36"/>
  <c r="H5021" i="36"/>
  <c r="E5021" i="36"/>
  <c r="M5020" i="36"/>
  <c r="J5020" i="36"/>
  <c r="H5020" i="36"/>
  <c r="E5020" i="36"/>
  <c r="M5019" i="36"/>
  <c r="J5019" i="36"/>
  <c r="H5019" i="36"/>
  <c r="E5019" i="36"/>
  <c r="M5018" i="36"/>
  <c r="J5018" i="36"/>
  <c r="H5018" i="36"/>
  <c r="E5018" i="36"/>
  <c r="M5017" i="36"/>
  <c r="J5017" i="36"/>
  <c r="H5017" i="36"/>
  <c r="E5017" i="36"/>
  <c r="M5016" i="36"/>
  <c r="J5016" i="36"/>
  <c r="H5016" i="36"/>
  <c r="E5016" i="36"/>
  <c r="M5015" i="36"/>
  <c r="J5015" i="36"/>
  <c r="H5015" i="36"/>
  <c r="E5015" i="36"/>
  <c r="M5014" i="36"/>
  <c r="J5014" i="36"/>
  <c r="H5014" i="36"/>
  <c r="E5014" i="36"/>
  <c r="M5013" i="36"/>
  <c r="J5013" i="36"/>
  <c r="H5013" i="36"/>
  <c r="E5013" i="36"/>
  <c r="M5012" i="36"/>
  <c r="J5012" i="36"/>
  <c r="H5012" i="36"/>
  <c r="E5012" i="36"/>
  <c r="M5011" i="36"/>
  <c r="J5011" i="36"/>
  <c r="H5011" i="36"/>
  <c r="E5011" i="36"/>
  <c r="M5010" i="36"/>
  <c r="J5010" i="36"/>
  <c r="H5010" i="36"/>
  <c r="E5010" i="36"/>
  <c r="M5009" i="36"/>
  <c r="J5009" i="36"/>
  <c r="H5009" i="36"/>
  <c r="E5009" i="36"/>
  <c r="M5008" i="36"/>
  <c r="J5008" i="36"/>
  <c r="H5008" i="36"/>
  <c r="E5008" i="36"/>
  <c r="M5007" i="36"/>
  <c r="J5007" i="36"/>
  <c r="H5007" i="36"/>
  <c r="E5007" i="36"/>
  <c r="M5006" i="36"/>
  <c r="J5006" i="36"/>
  <c r="H5006" i="36"/>
  <c r="E5006" i="36"/>
  <c r="M5005" i="36"/>
  <c r="J5005" i="36"/>
  <c r="H5005" i="36"/>
  <c r="E5005" i="36"/>
  <c r="M5004" i="36"/>
  <c r="J5004" i="36"/>
  <c r="H5004" i="36"/>
  <c r="E5004" i="36"/>
  <c r="M5003" i="36"/>
  <c r="J5003" i="36"/>
  <c r="H5003" i="36"/>
  <c r="E5003" i="36"/>
  <c r="M5002" i="36"/>
  <c r="J5002" i="36"/>
  <c r="H5002" i="36"/>
  <c r="E5002" i="36"/>
  <c r="M5001" i="36"/>
  <c r="J5001" i="36"/>
  <c r="H5001" i="36"/>
  <c r="E5001" i="36"/>
  <c r="M5000" i="36"/>
  <c r="J5000" i="36"/>
  <c r="H5000" i="36"/>
  <c r="E5000" i="36"/>
  <c r="M4999" i="36"/>
  <c r="J4999" i="36"/>
  <c r="H4999" i="36"/>
  <c r="E4999" i="36"/>
  <c r="M4998" i="36"/>
  <c r="J4998" i="36"/>
  <c r="H4998" i="36"/>
  <c r="E4998" i="36"/>
  <c r="M4997" i="36"/>
  <c r="J4997" i="36"/>
  <c r="H4997" i="36"/>
  <c r="E4997" i="36"/>
  <c r="M4996" i="36"/>
  <c r="J4996" i="36"/>
  <c r="H4996" i="36"/>
  <c r="E4996" i="36"/>
  <c r="M4995" i="36"/>
  <c r="J4995" i="36"/>
  <c r="H4995" i="36"/>
  <c r="E4995" i="36"/>
  <c r="M4994" i="36"/>
  <c r="J4994" i="36"/>
  <c r="H4994" i="36"/>
  <c r="E4994" i="36"/>
  <c r="M4993" i="36"/>
  <c r="J4993" i="36"/>
  <c r="H4993" i="36"/>
  <c r="E4993" i="36"/>
  <c r="M4992" i="36"/>
  <c r="J4992" i="36"/>
  <c r="H4992" i="36"/>
  <c r="E4992" i="36"/>
  <c r="M4991" i="36"/>
  <c r="J4991" i="36"/>
  <c r="H4991" i="36"/>
  <c r="E4991" i="36"/>
  <c r="M4990" i="36"/>
  <c r="J4990" i="36"/>
  <c r="H4990" i="36"/>
  <c r="E4990" i="36"/>
  <c r="M4989" i="36"/>
  <c r="J4989" i="36"/>
  <c r="H4989" i="36"/>
  <c r="E4989" i="36"/>
  <c r="M4988" i="36"/>
  <c r="J4988" i="36"/>
  <c r="H4988" i="36"/>
  <c r="E4988" i="36"/>
  <c r="M4987" i="36"/>
  <c r="J4987" i="36"/>
  <c r="H4987" i="36"/>
  <c r="E4987" i="36"/>
  <c r="M4986" i="36"/>
  <c r="J4986" i="36"/>
  <c r="H4986" i="36"/>
  <c r="E4986" i="36"/>
  <c r="M4985" i="36"/>
  <c r="J4985" i="36"/>
  <c r="H4985" i="36"/>
  <c r="E4985" i="36"/>
  <c r="M4984" i="36"/>
  <c r="J4984" i="36"/>
  <c r="H4984" i="36"/>
  <c r="E4984" i="36"/>
  <c r="M4983" i="36"/>
  <c r="J4983" i="36"/>
  <c r="H4983" i="36"/>
  <c r="E4983" i="36"/>
  <c r="M4982" i="36"/>
  <c r="J4982" i="36"/>
  <c r="H4982" i="36"/>
  <c r="E4982" i="36"/>
  <c r="M4981" i="36"/>
  <c r="J4981" i="36"/>
  <c r="H4981" i="36"/>
  <c r="E4981" i="36"/>
  <c r="M4980" i="36"/>
  <c r="J4980" i="36"/>
  <c r="H4980" i="36"/>
  <c r="E4980" i="36"/>
  <c r="M4979" i="36"/>
  <c r="J4979" i="36"/>
  <c r="H4979" i="36"/>
  <c r="E4979" i="36"/>
  <c r="M4978" i="36"/>
  <c r="J4978" i="36"/>
  <c r="H4978" i="36"/>
  <c r="E4978" i="36"/>
  <c r="M4977" i="36"/>
  <c r="J4977" i="36"/>
  <c r="H4977" i="36"/>
  <c r="E4977" i="36"/>
  <c r="M4976" i="36"/>
  <c r="J4976" i="36"/>
  <c r="H4976" i="36"/>
  <c r="E4976" i="36"/>
  <c r="M4975" i="36"/>
  <c r="J4975" i="36"/>
  <c r="H4975" i="36"/>
  <c r="E4975" i="36"/>
  <c r="M4974" i="36"/>
  <c r="J4974" i="36"/>
  <c r="H4974" i="36"/>
  <c r="E4974" i="36"/>
  <c r="M4973" i="36"/>
  <c r="J4973" i="36"/>
  <c r="H4973" i="36"/>
  <c r="E4973" i="36"/>
  <c r="M4972" i="36"/>
  <c r="J4972" i="36"/>
  <c r="H4972" i="36"/>
  <c r="E4972" i="36"/>
  <c r="M4971" i="36"/>
  <c r="J4971" i="36"/>
  <c r="H4971" i="36"/>
  <c r="E4971" i="36"/>
  <c r="M4970" i="36"/>
  <c r="J4970" i="36"/>
  <c r="H4970" i="36"/>
  <c r="E4970" i="36"/>
  <c r="M4969" i="36"/>
  <c r="J4969" i="36"/>
  <c r="H4969" i="36"/>
  <c r="E4969" i="36"/>
  <c r="M4968" i="36"/>
  <c r="J4968" i="36"/>
  <c r="H4968" i="36"/>
  <c r="E4968" i="36"/>
  <c r="M4967" i="36"/>
  <c r="J4967" i="36"/>
  <c r="H4967" i="36"/>
  <c r="E4967" i="36"/>
  <c r="M4966" i="36"/>
  <c r="J4966" i="36"/>
  <c r="H4966" i="36"/>
  <c r="E4966" i="36"/>
  <c r="M4965" i="36"/>
  <c r="J4965" i="36"/>
  <c r="H4965" i="36"/>
  <c r="E4965" i="36"/>
  <c r="M4964" i="36"/>
  <c r="J4964" i="36"/>
  <c r="H4964" i="36"/>
  <c r="E4964" i="36"/>
  <c r="M4963" i="36"/>
  <c r="J4963" i="36"/>
  <c r="H4963" i="36"/>
  <c r="E4963" i="36"/>
  <c r="M4962" i="36"/>
  <c r="J4962" i="36"/>
  <c r="H4962" i="36"/>
  <c r="E4962" i="36"/>
  <c r="M4961" i="36"/>
  <c r="J4961" i="36"/>
  <c r="H4961" i="36"/>
  <c r="E4961" i="36"/>
  <c r="M4960" i="36"/>
  <c r="J4960" i="36"/>
  <c r="H4960" i="36"/>
  <c r="E4960" i="36"/>
  <c r="M4959" i="36"/>
  <c r="J4959" i="36"/>
  <c r="H4959" i="36"/>
  <c r="E4959" i="36"/>
  <c r="M4958" i="36"/>
  <c r="J4958" i="36"/>
  <c r="H4958" i="36"/>
  <c r="E4958" i="36"/>
  <c r="M4957" i="36"/>
  <c r="J4957" i="36"/>
  <c r="H4957" i="36"/>
  <c r="E4957" i="36"/>
  <c r="M4956" i="36"/>
  <c r="J4956" i="36"/>
  <c r="H4956" i="36"/>
  <c r="E4956" i="36"/>
  <c r="M4955" i="36"/>
  <c r="J4955" i="36"/>
  <c r="H4955" i="36"/>
  <c r="E4955" i="36"/>
  <c r="M4954" i="36"/>
  <c r="J4954" i="36"/>
  <c r="H4954" i="36"/>
  <c r="E4954" i="36"/>
  <c r="M4953" i="36"/>
  <c r="J4953" i="36"/>
  <c r="H4953" i="36"/>
  <c r="E4953" i="36"/>
  <c r="M4952" i="36"/>
  <c r="J4952" i="36"/>
  <c r="H4952" i="36"/>
  <c r="E4952" i="36"/>
  <c r="M4951" i="36"/>
  <c r="J4951" i="36"/>
  <c r="H4951" i="36"/>
  <c r="E4951" i="36"/>
  <c r="M4950" i="36"/>
  <c r="J4950" i="36"/>
  <c r="H4950" i="36"/>
  <c r="E4950" i="36"/>
  <c r="M4949" i="36"/>
  <c r="J4949" i="36"/>
  <c r="H4949" i="36"/>
  <c r="E4949" i="36"/>
  <c r="M4948" i="36"/>
  <c r="J4948" i="36"/>
  <c r="H4948" i="36"/>
  <c r="E4948" i="36"/>
  <c r="M4947" i="36"/>
  <c r="J4947" i="36"/>
  <c r="H4947" i="36"/>
  <c r="E4947" i="36"/>
  <c r="M4946" i="36"/>
  <c r="J4946" i="36"/>
  <c r="H4946" i="36"/>
  <c r="E4946" i="36"/>
  <c r="M4945" i="36"/>
  <c r="J4945" i="36"/>
  <c r="H4945" i="36"/>
  <c r="E4945" i="36"/>
  <c r="M4944" i="36"/>
  <c r="J4944" i="36"/>
  <c r="H4944" i="36"/>
  <c r="E4944" i="36"/>
  <c r="M4943" i="36"/>
  <c r="J4943" i="36"/>
  <c r="H4943" i="36"/>
  <c r="E4943" i="36"/>
  <c r="M4942" i="36"/>
  <c r="J4942" i="36"/>
  <c r="H4942" i="36"/>
  <c r="E4942" i="36"/>
  <c r="M4941" i="36"/>
  <c r="J4941" i="36"/>
  <c r="H4941" i="36"/>
  <c r="E4941" i="36"/>
  <c r="M4940" i="36"/>
  <c r="J4940" i="36"/>
  <c r="H4940" i="36"/>
  <c r="E4940" i="36"/>
  <c r="M4939" i="36"/>
  <c r="J4939" i="36"/>
  <c r="H4939" i="36"/>
  <c r="E4939" i="36"/>
  <c r="M4938" i="36"/>
  <c r="J4938" i="36"/>
  <c r="H4938" i="36"/>
  <c r="E4938" i="36"/>
  <c r="M4937" i="36"/>
  <c r="J4937" i="36"/>
  <c r="H4937" i="36"/>
  <c r="E4937" i="36"/>
  <c r="M4936" i="36"/>
  <c r="J4936" i="36"/>
  <c r="H4936" i="36"/>
  <c r="E4936" i="36"/>
  <c r="M4935" i="36"/>
  <c r="J4935" i="36"/>
  <c r="H4935" i="36"/>
  <c r="E4935" i="36"/>
  <c r="M4934" i="36"/>
  <c r="J4934" i="36"/>
  <c r="H4934" i="36"/>
  <c r="E4934" i="36"/>
  <c r="M4933" i="36"/>
  <c r="J4933" i="36"/>
  <c r="H4933" i="36"/>
  <c r="E4933" i="36"/>
  <c r="M4932" i="36"/>
  <c r="J4932" i="36"/>
  <c r="H4932" i="36"/>
  <c r="E4932" i="36"/>
  <c r="M4931" i="36"/>
  <c r="J4931" i="36"/>
  <c r="H4931" i="36"/>
  <c r="E4931" i="36"/>
  <c r="M4930" i="36"/>
  <c r="J4930" i="36"/>
  <c r="H4930" i="36"/>
  <c r="E4930" i="36"/>
  <c r="M4929" i="36"/>
  <c r="J4929" i="36"/>
  <c r="H4929" i="36"/>
  <c r="E4929" i="36"/>
  <c r="M4928" i="36"/>
  <c r="J4928" i="36"/>
  <c r="H4928" i="36"/>
  <c r="E4928" i="36"/>
  <c r="M4927" i="36"/>
  <c r="J4927" i="36"/>
  <c r="H4927" i="36"/>
  <c r="E4927" i="36"/>
  <c r="M4926" i="36"/>
  <c r="J4926" i="36"/>
  <c r="H4926" i="36"/>
  <c r="E4926" i="36"/>
  <c r="M4925" i="36"/>
  <c r="J4925" i="36"/>
  <c r="H4925" i="36"/>
  <c r="E4925" i="36"/>
  <c r="M4924" i="36"/>
  <c r="J4924" i="36"/>
  <c r="H4924" i="36"/>
  <c r="E4924" i="36"/>
  <c r="M4923" i="36"/>
  <c r="J4923" i="36"/>
  <c r="H4923" i="36"/>
  <c r="E4923" i="36"/>
  <c r="M4922" i="36"/>
  <c r="J4922" i="36"/>
  <c r="H4922" i="36"/>
  <c r="E4922" i="36"/>
  <c r="M4921" i="36"/>
  <c r="J4921" i="36"/>
  <c r="H4921" i="36"/>
  <c r="E4921" i="36"/>
  <c r="M4920" i="36"/>
  <c r="J4920" i="36"/>
  <c r="H4920" i="36"/>
  <c r="E4920" i="36"/>
  <c r="M4919" i="36"/>
  <c r="J4919" i="36"/>
  <c r="H4919" i="36"/>
  <c r="E4919" i="36"/>
  <c r="M4918" i="36"/>
  <c r="J4918" i="36"/>
  <c r="H4918" i="36"/>
  <c r="E4918" i="36"/>
  <c r="M4917" i="36"/>
  <c r="J4917" i="36"/>
  <c r="H4917" i="36"/>
  <c r="E4917" i="36"/>
  <c r="M4916" i="36"/>
  <c r="J4916" i="36"/>
  <c r="H4916" i="36"/>
  <c r="E4916" i="36"/>
  <c r="M4915" i="36"/>
  <c r="J4915" i="36"/>
  <c r="H4915" i="36"/>
  <c r="E4915" i="36"/>
  <c r="M4914" i="36"/>
  <c r="J4914" i="36"/>
  <c r="H4914" i="36"/>
  <c r="E4914" i="36"/>
  <c r="M4913" i="36"/>
  <c r="J4913" i="36"/>
  <c r="H4913" i="36"/>
  <c r="E4913" i="36"/>
  <c r="M4912" i="36"/>
  <c r="J4912" i="36"/>
  <c r="H4912" i="36"/>
  <c r="E4912" i="36"/>
  <c r="M4911" i="36"/>
  <c r="J4911" i="36"/>
  <c r="H4911" i="36"/>
  <c r="E4911" i="36"/>
  <c r="M4910" i="36"/>
  <c r="J4910" i="36"/>
  <c r="H4910" i="36"/>
  <c r="E4910" i="36"/>
  <c r="M4909" i="36"/>
  <c r="J4909" i="36"/>
  <c r="H4909" i="36"/>
  <c r="E4909" i="36"/>
  <c r="M4908" i="36"/>
  <c r="J4908" i="36"/>
  <c r="H4908" i="36"/>
  <c r="E4908" i="36"/>
  <c r="M4907" i="36"/>
  <c r="J4907" i="36"/>
  <c r="H4907" i="36"/>
  <c r="E4907" i="36"/>
  <c r="M4906" i="36"/>
  <c r="J4906" i="36"/>
  <c r="H4906" i="36"/>
  <c r="E4906" i="36"/>
  <c r="M4905" i="36"/>
  <c r="J4905" i="36"/>
  <c r="H4905" i="36"/>
  <c r="E4905" i="36"/>
  <c r="M4904" i="36"/>
  <c r="J4904" i="36"/>
  <c r="H4904" i="36"/>
  <c r="E4904" i="36"/>
  <c r="M4903" i="36"/>
  <c r="J4903" i="36"/>
  <c r="H4903" i="36"/>
  <c r="E4903" i="36"/>
  <c r="M4902" i="36"/>
  <c r="J4902" i="36"/>
  <c r="H4902" i="36"/>
  <c r="E4902" i="36"/>
  <c r="M4901" i="36"/>
  <c r="J4901" i="36"/>
  <c r="H4901" i="36"/>
  <c r="E4901" i="36"/>
  <c r="M4900" i="36"/>
  <c r="J4900" i="36"/>
  <c r="H4900" i="36"/>
  <c r="E4900" i="36"/>
  <c r="M4899" i="36"/>
  <c r="J4899" i="36"/>
  <c r="H4899" i="36"/>
  <c r="E4899" i="36"/>
  <c r="M4898" i="36"/>
  <c r="J4898" i="36"/>
  <c r="H4898" i="36"/>
  <c r="E4898" i="36"/>
  <c r="M4897" i="36"/>
  <c r="J4897" i="36"/>
  <c r="H4897" i="36"/>
  <c r="E4897" i="36"/>
  <c r="M4896" i="36"/>
  <c r="J4896" i="36"/>
  <c r="H4896" i="36"/>
  <c r="E4896" i="36"/>
  <c r="M4895" i="36"/>
  <c r="J4895" i="36"/>
  <c r="H4895" i="36"/>
  <c r="E4895" i="36"/>
  <c r="M4894" i="36"/>
  <c r="J4894" i="36"/>
  <c r="H4894" i="36"/>
  <c r="E4894" i="36"/>
  <c r="M4893" i="36"/>
  <c r="J4893" i="36"/>
  <c r="H4893" i="36"/>
  <c r="E4893" i="36"/>
  <c r="M4892" i="36"/>
  <c r="J4892" i="36"/>
  <c r="H4892" i="36"/>
  <c r="E4892" i="36"/>
  <c r="M4891" i="36"/>
  <c r="J4891" i="36"/>
  <c r="H4891" i="36"/>
  <c r="E4891" i="36"/>
  <c r="M4890" i="36"/>
  <c r="J4890" i="36"/>
  <c r="H4890" i="36"/>
  <c r="E4890" i="36"/>
  <c r="M4889" i="36"/>
  <c r="J4889" i="36"/>
  <c r="H4889" i="36"/>
  <c r="E4889" i="36"/>
  <c r="M4888" i="36"/>
  <c r="J4888" i="36"/>
  <c r="H4888" i="36"/>
  <c r="E4888" i="36"/>
  <c r="M4887" i="36"/>
  <c r="J4887" i="36"/>
  <c r="H4887" i="36"/>
  <c r="E4887" i="36"/>
  <c r="M4886" i="36"/>
  <c r="J4886" i="36"/>
  <c r="H4886" i="36"/>
  <c r="E4886" i="36"/>
  <c r="M4885" i="36"/>
  <c r="J4885" i="36"/>
  <c r="H4885" i="36"/>
  <c r="E4885" i="36"/>
  <c r="M4884" i="36"/>
  <c r="J4884" i="36"/>
  <c r="H4884" i="36"/>
  <c r="E4884" i="36"/>
  <c r="M4883" i="36"/>
  <c r="J4883" i="36"/>
  <c r="H4883" i="36"/>
  <c r="E4883" i="36"/>
  <c r="M4882" i="36"/>
  <c r="J4882" i="36"/>
  <c r="H4882" i="36"/>
  <c r="E4882" i="36"/>
  <c r="M4881" i="36"/>
  <c r="J4881" i="36"/>
  <c r="H4881" i="36"/>
  <c r="E4881" i="36"/>
  <c r="M4880" i="36"/>
  <c r="J4880" i="36"/>
  <c r="H4880" i="36"/>
  <c r="E4880" i="36"/>
  <c r="M4879" i="36"/>
  <c r="J4879" i="36"/>
  <c r="H4879" i="36"/>
  <c r="E4879" i="36"/>
  <c r="M4878" i="36"/>
  <c r="J4878" i="36"/>
  <c r="H4878" i="36"/>
  <c r="E4878" i="36"/>
  <c r="M4877" i="36"/>
  <c r="J4877" i="36"/>
  <c r="H4877" i="36"/>
  <c r="E4877" i="36"/>
  <c r="M4876" i="36"/>
  <c r="J4876" i="36"/>
  <c r="H4876" i="36"/>
  <c r="E4876" i="36"/>
  <c r="M4875" i="36"/>
  <c r="J4875" i="36"/>
  <c r="H4875" i="36"/>
  <c r="E4875" i="36"/>
  <c r="M4874" i="36"/>
  <c r="J4874" i="36"/>
  <c r="H4874" i="36"/>
  <c r="E4874" i="36"/>
  <c r="M4873" i="36"/>
  <c r="J4873" i="36"/>
  <c r="H4873" i="36"/>
  <c r="E4873" i="36"/>
  <c r="M4872" i="36"/>
  <c r="J4872" i="36"/>
  <c r="H4872" i="36"/>
  <c r="E4872" i="36"/>
  <c r="M4871" i="36"/>
  <c r="J4871" i="36"/>
  <c r="H4871" i="36"/>
  <c r="E4871" i="36"/>
  <c r="M4870" i="36"/>
  <c r="J4870" i="36"/>
  <c r="H4870" i="36"/>
  <c r="E4870" i="36"/>
  <c r="M4869" i="36"/>
  <c r="J4869" i="36"/>
  <c r="H4869" i="36"/>
  <c r="E4869" i="36"/>
  <c r="M4868" i="36"/>
  <c r="J4868" i="36"/>
  <c r="H4868" i="36"/>
  <c r="E4868" i="36"/>
  <c r="M4867" i="36"/>
  <c r="J4867" i="36"/>
  <c r="H4867" i="36"/>
  <c r="E4867" i="36"/>
  <c r="M4866" i="36"/>
  <c r="J4866" i="36"/>
  <c r="H4866" i="36"/>
  <c r="E4866" i="36"/>
  <c r="M4865" i="36"/>
  <c r="J4865" i="36"/>
  <c r="H4865" i="36"/>
  <c r="E4865" i="36"/>
  <c r="M4864" i="36"/>
  <c r="J4864" i="36"/>
  <c r="H4864" i="36"/>
  <c r="E4864" i="36"/>
  <c r="M4863" i="36"/>
  <c r="J4863" i="36"/>
  <c r="H4863" i="36"/>
  <c r="E4863" i="36"/>
  <c r="M4862" i="36"/>
  <c r="J4862" i="36"/>
  <c r="H4862" i="36"/>
  <c r="E4862" i="36"/>
  <c r="M4861" i="36"/>
  <c r="J4861" i="36"/>
  <c r="H4861" i="36"/>
  <c r="E4861" i="36"/>
  <c r="M4860" i="36"/>
  <c r="J4860" i="36"/>
  <c r="H4860" i="36"/>
  <c r="E4860" i="36"/>
  <c r="M4859" i="36"/>
  <c r="J4859" i="36"/>
  <c r="H4859" i="36"/>
  <c r="E4859" i="36"/>
  <c r="M4858" i="36"/>
  <c r="J4858" i="36"/>
  <c r="H4858" i="36"/>
  <c r="E4858" i="36"/>
  <c r="M4857" i="36"/>
  <c r="J4857" i="36"/>
  <c r="H4857" i="36"/>
  <c r="E4857" i="36"/>
  <c r="M4856" i="36"/>
  <c r="J4856" i="36"/>
  <c r="H4856" i="36"/>
  <c r="E4856" i="36"/>
  <c r="M4855" i="36"/>
  <c r="J4855" i="36"/>
  <c r="H4855" i="36"/>
  <c r="E4855" i="36"/>
  <c r="M4854" i="36"/>
  <c r="J4854" i="36"/>
  <c r="H4854" i="36"/>
  <c r="E4854" i="36"/>
  <c r="M4853" i="36"/>
  <c r="J4853" i="36"/>
  <c r="H4853" i="36"/>
  <c r="E4853" i="36"/>
  <c r="M4852" i="36"/>
  <c r="J4852" i="36"/>
  <c r="H4852" i="36"/>
  <c r="E4852" i="36"/>
  <c r="M4851" i="36"/>
  <c r="J4851" i="36"/>
  <c r="H4851" i="36"/>
  <c r="E4851" i="36"/>
  <c r="M4850" i="36"/>
  <c r="J4850" i="36"/>
  <c r="H4850" i="36"/>
  <c r="E4850" i="36"/>
  <c r="M4849" i="36"/>
  <c r="J4849" i="36"/>
  <c r="H4849" i="36"/>
  <c r="E4849" i="36"/>
  <c r="M4848" i="36"/>
  <c r="J4848" i="36"/>
  <c r="H4848" i="36"/>
  <c r="E4848" i="36"/>
  <c r="M4847" i="36"/>
  <c r="J4847" i="36"/>
  <c r="H4847" i="36"/>
  <c r="E4847" i="36"/>
  <c r="M4846" i="36"/>
  <c r="J4846" i="36"/>
  <c r="H4846" i="36"/>
  <c r="E4846" i="36"/>
  <c r="M4845" i="36"/>
  <c r="J4845" i="36"/>
  <c r="H4845" i="36"/>
  <c r="E4845" i="36"/>
  <c r="M4844" i="36"/>
  <c r="J4844" i="36"/>
  <c r="H4844" i="36"/>
  <c r="E4844" i="36"/>
  <c r="M4843" i="36"/>
  <c r="J4843" i="36"/>
  <c r="H4843" i="36"/>
  <c r="E4843" i="36"/>
  <c r="M4842" i="36"/>
  <c r="J4842" i="36"/>
  <c r="H4842" i="36"/>
  <c r="E4842" i="36"/>
  <c r="M4841" i="36"/>
  <c r="J4841" i="36"/>
  <c r="H4841" i="36"/>
  <c r="E4841" i="36"/>
  <c r="M4840" i="36"/>
  <c r="J4840" i="36"/>
  <c r="H4840" i="36"/>
  <c r="E4840" i="36"/>
  <c r="M4839" i="36"/>
  <c r="J4839" i="36"/>
  <c r="H4839" i="36"/>
  <c r="E4839" i="36"/>
  <c r="M4838" i="36"/>
  <c r="J4838" i="36"/>
  <c r="H4838" i="36"/>
  <c r="E4838" i="36"/>
  <c r="M4837" i="36"/>
  <c r="J4837" i="36"/>
  <c r="H4837" i="36"/>
  <c r="E4837" i="36"/>
  <c r="M4836" i="36"/>
  <c r="J4836" i="36"/>
  <c r="H4836" i="36"/>
  <c r="E4836" i="36"/>
  <c r="M4835" i="36"/>
  <c r="J4835" i="36"/>
  <c r="H4835" i="36"/>
  <c r="E4835" i="36"/>
  <c r="M4834" i="36"/>
  <c r="J4834" i="36"/>
  <c r="H4834" i="36"/>
  <c r="E4834" i="36"/>
  <c r="M4833" i="36"/>
  <c r="J4833" i="36"/>
  <c r="H4833" i="36"/>
  <c r="E4833" i="36"/>
  <c r="M4832" i="36"/>
  <c r="J4832" i="36"/>
  <c r="H4832" i="36"/>
  <c r="E4832" i="36"/>
  <c r="M4831" i="36"/>
  <c r="J4831" i="36"/>
  <c r="H4831" i="36"/>
  <c r="E4831" i="36"/>
  <c r="M4830" i="36"/>
  <c r="J4830" i="36"/>
  <c r="H4830" i="36"/>
  <c r="E4830" i="36"/>
  <c r="M4829" i="36"/>
  <c r="J4829" i="36"/>
  <c r="H4829" i="36"/>
  <c r="E4829" i="36"/>
  <c r="M4828" i="36"/>
  <c r="J4828" i="36"/>
  <c r="H4828" i="36"/>
  <c r="E4828" i="36"/>
  <c r="M4827" i="36"/>
  <c r="J4827" i="36"/>
  <c r="H4827" i="36"/>
  <c r="E4827" i="36"/>
  <c r="M4826" i="36"/>
  <c r="J4826" i="36"/>
  <c r="H4826" i="36"/>
  <c r="E4826" i="36"/>
  <c r="M4825" i="36"/>
  <c r="J4825" i="36"/>
  <c r="H4825" i="36"/>
  <c r="E4825" i="36"/>
  <c r="M4824" i="36"/>
  <c r="J4824" i="36"/>
  <c r="H4824" i="36"/>
  <c r="E4824" i="36"/>
  <c r="M4823" i="36"/>
  <c r="J4823" i="36"/>
  <c r="H4823" i="36"/>
  <c r="E4823" i="36"/>
  <c r="M4822" i="36"/>
  <c r="J4822" i="36"/>
  <c r="H4822" i="36"/>
  <c r="E4822" i="36"/>
  <c r="M4821" i="36"/>
  <c r="J4821" i="36"/>
  <c r="H4821" i="36"/>
  <c r="E4821" i="36"/>
  <c r="M4820" i="36"/>
  <c r="J4820" i="36"/>
  <c r="H4820" i="36"/>
  <c r="E4820" i="36"/>
  <c r="M4819" i="36"/>
  <c r="J4819" i="36"/>
  <c r="H4819" i="36"/>
  <c r="E4819" i="36"/>
  <c r="M4818" i="36"/>
  <c r="J4818" i="36"/>
  <c r="H4818" i="36"/>
  <c r="E4818" i="36"/>
  <c r="M4817" i="36"/>
  <c r="J4817" i="36"/>
  <c r="H4817" i="36"/>
  <c r="E4817" i="36"/>
  <c r="M4816" i="36"/>
  <c r="J4816" i="36"/>
  <c r="H4816" i="36"/>
  <c r="E4816" i="36"/>
  <c r="M4815" i="36"/>
  <c r="J4815" i="36"/>
  <c r="H4815" i="36"/>
  <c r="E4815" i="36"/>
  <c r="M4814" i="36"/>
  <c r="J4814" i="36"/>
  <c r="H4814" i="36"/>
  <c r="E4814" i="36"/>
  <c r="M4813" i="36"/>
  <c r="J4813" i="36"/>
  <c r="H4813" i="36"/>
  <c r="E4813" i="36"/>
  <c r="M4812" i="36"/>
  <c r="J4812" i="36"/>
  <c r="H4812" i="36"/>
  <c r="E4812" i="36"/>
  <c r="M4811" i="36"/>
  <c r="J4811" i="36"/>
  <c r="H4811" i="36"/>
  <c r="E4811" i="36"/>
  <c r="M4810" i="36"/>
  <c r="J4810" i="36"/>
  <c r="H4810" i="36"/>
  <c r="E4810" i="36"/>
  <c r="M4809" i="36"/>
  <c r="J4809" i="36"/>
  <c r="H4809" i="36"/>
  <c r="E4809" i="36"/>
  <c r="M4808" i="36"/>
  <c r="J4808" i="36"/>
  <c r="H4808" i="36"/>
  <c r="E4808" i="36"/>
  <c r="M4807" i="36"/>
  <c r="J4807" i="36"/>
  <c r="H4807" i="36"/>
  <c r="E4807" i="36"/>
  <c r="M4806" i="36"/>
  <c r="J4806" i="36"/>
  <c r="H4806" i="36"/>
  <c r="E4806" i="36"/>
  <c r="M4805" i="36"/>
  <c r="J4805" i="36"/>
  <c r="H4805" i="36"/>
  <c r="E4805" i="36"/>
  <c r="M4804" i="36"/>
  <c r="J4804" i="36"/>
  <c r="H4804" i="36"/>
  <c r="E4804" i="36"/>
  <c r="M4803" i="36"/>
  <c r="J4803" i="36"/>
  <c r="H4803" i="36"/>
  <c r="E4803" i="36"/>
  <c r="M4802" i="36"/>
  <c r="J4802" i="36"/>
  <c r="H4802" i="36"/>
  <c r="E4802" i="36"/>
  <c r="M4801" i="36"/>
  <c r="J4801" i="36"/>
  <c r="H4801" i="36"/>
  <c r="E4801" i="36"/>
  <c r="M4800" i="36"/>
  <c r="J4800" i="36"/>
  <c r="H4800" i="36"/>
  <c r="E4800" i="36"/>
  <c r="M4799" i="36"/>
  <c r="J4799" i="36"/>
  <c r="H4799" i="36"/>
  <c r="E4799" i="36"/>
  <c r="M4798" i="36"/>
  <c r="J4798" i="36"/>
  <c r="H4798" i="36"/>
  <c r="E4798" i="36"/>
  <c r="M4797" i="36"/>
  <c r="J4797" i="36"/>
  <c r="H4797" i="36"/>
  <c r="E4797" i="36"/>
  <c r="M4796" i="36"/>
  <c r="J4796" i="36"/>
  <c r="H4796" i="36"/>
  <c r="E4796" i="36"/>
  <c r="M4795" i="36"/>
  <c r="J4795" i="36"/>
  <c r="H4795" i="36"/>
  <c r="E4795" i="36"/>
  <c r="M4794" i="36"/>
  <c r="J4794" i="36"/>
  <c r="H4794" i="36"/>
  <c r="E4794" i="36"/>
  <c r="M4793" i="36"/>
  <c r="J4793" i="36"/>
  <c r="H4793" i="36"/>
  <c r="E4793" i="36"/>
  <c r="M4792" i="36"/>
  <c r="J4792" i="36"/>
  <c r="H4792" i="36"/>
  <c r="E4792" i="36"/>
  <c r="M4791" i="36"/>
  <c r="J4791" i="36"/>
  <c r="H4791" i="36"/>
  <c r="E4791" i="36"/>
  <c r="M4790" i="36"/>
  <c r="J4790" i="36"/>
  <c r="H4790" i="36"/>
  <c r="E4790" i="36"/>
  <c r="M4789" i="36"/>
  <c r="J4789" i="36"/>
  <c r="H4789" i="36"/>
  <c r="E4789" i="36"/>
  <c r="M4788" i="36"/>
  <c r="J4788" i="36"/>
  <c r="H4788" i="36"/>
  <c r="E4788" i="36"/>
  <c r="M4787" i="36"/>
  <c r="J4787" i="36"/>
  <c r="H4787" i="36"/>
  <c r="E4787" i="36"/>
  <c r="M4786" i="36"/>
  <c r="J4786" i="36"/>
  <c r="H4786" i="36"/>
  <c r="E4786" i="36"/>
  <c r="M4785" i="36"/>
  <c r="J4785" i="36"/>
  <c r="H4785" i="36"/>
  <c r="E4785" i="36"/>
  <c r="M4784" i="36"/>
  <c r="J4784" i="36"/>
  <c r="H4784" i="36"/>
  <c r="E4784" i="36"/>
  <c r="M4783" i="36"/>
  <c r="J4783" i="36"/>
  <c r="H4783" i="36"/>
  <c r="E4783" i="36"/>
  <c r="M4782" i="36"/>
  <c r="J4782" i="36"/>
  <c r="H4782" i="36"/>
  <c r="E4782" i="36"/>
  <c r="M4781" i="36"/>
  <c r="J4781" i="36"/>
  <c r="H4781" i="36"/>
  <c r="E4781" i="36"/>
  <c r="M4780" i="36"/>
  <c r="J4780" i="36"/>
  <c r="H4780" i="36"/>
  <c r="E4780" i="36"/>
  <c r="M4779" i="36"/>
  <c r="J4779" i="36"/>
  <c r="H4779" i="36"/>
  <c r="E4779" i="36"/>
  <c r="M4778" i="36"/>
  <c r="J4778" i="36"/>
  <c r="H4778" i="36"/>
  <c r="E4778" i="36"/>
  <c r="M4777" i="36"/>
  <c r="J4777" i="36"/>
  <c r="H4777" i="36"/>
  <c r="E4777" i="36"/>
  <c r="M4776" i="36"/>
  <c r="J4776" i="36"/>
  <c r="H4776" i="36"/>
  <c r="E4776" i="36"/>
  <c r="M4775" i="36"/>
  <c r="J4775" i="36"/>
  <c r="H4775" i="36"/>
  <c r="E4775" i="36"/>
  <c r="M4774" i="36"/>
  <c r="J4774" i="36"/>
  <c r="H4774" i="36"/>
  <c r="E4774" i="36"/>
  <c r="M4773" i="36"/>
  <c r="J4773" i="36"/>
  <c r="H4773" i="36"/>
  <c r="E4773" i="36"/>
  <c r="M4772" i="36"/>
  <c r="J4772" i="36"/>
  <c r="H4772" i="36"/>
  <c r="E4772" i="36"/>
  <c r="M4771" i="36"/>
  <c r="J4771" i="36"/>
  <c r="H4771" i="36"/>
  <c r="E4771" i="36"/>
  <c r="M4770" i="36"/>
  <c r="J4770" i="36"/>
  <c r="H4770" i="36"/>
  <c r="E4770" i="36"/>
  <c r="M4769" i="36"/>
  <c r="J4769" i="36"/>
  <c r="H4769" i="36"/>
  <c r="E4769" i="36"/>
  <c r="M4768" i="36"/>
  <c r="J4768" i="36"/>
  <c r="H4768" i="36"/>
  <c r="E4768" i="36"/>
  <c r="M4767" i="36"/>
  <c r="J4767" i="36"/>
  <c r="H4767" i="36"/>
  <c r="E4767" i="36"/>
  <c r="M4766" i="36"/>
  <c r="J4766" i="36"/>
  <c r="H4766" i="36"/>
  <c r="E4766" i="36"/>
  <c r="M4765" i="36"/>
  <c r="J4765" i="36"/>
  <c r="H4765" i="36"/>
  <c r="E4765" i="36"/>
  <c r="M4764" i="36"/>
  <c r="J4764" i="36"/>
  <c r="H4764" i="36"/>
  <c r="E4764" i="36"/>
  <c r="M4763" i="36"/>
  <c r="J4763" i="36"/>
  <c r="H4763" i="36"/>
  <c r="E4763" i="36"/>
  <c r="M4762" i="36"/>
  <c r="J4762" i="36"/>
  <c r="H4762" i="36"/>
  <c r="E4762" i="36"/>
  <c r="M4761" i="36"/>
  <c r="J4761" i="36"/>
  <c r="H4761" i="36"/>
  <c r="E4761" i="36"/>
  <c r="M4760" i="36"/>
  <c r="J4760" i="36"/>
  <c r="H4760" i="36"/>
  <c r="E4760" i="36"/>
  <c r="M4759" i="36"/>
  <c r="J4759" i="36"/>
  <c r="H4759" i="36"/>
  <c r="E4759" i="36"/>
  <c r="M4758" i="36"/>
  <c r="J4758" i="36"/>
  <c r="H4758" i="36"/>
  <c r="E4758" i="36"/>
  <c r="M4757" i="36"/>
  <c r="J4757" i="36"/>
  <c r="H4757" i="36"/>
  <c r="E4757" i="36"/>
  <c r="M4756" i="36"/>
  <c r="J4756" i="36"/>
  <c r="H4756" i="36"/>
  <c r="E4756" i="36"/>
  <c r="M4755" i="36"/>
  <c r="J4755" i="36"/>
  <c r="H4755" i="36"/>
  <c r="E4755" i="36"/>
  <c r="M4754" i="36"/>
  <c r="J4754" i="36"/>
  <c r="H4754" i="36"/>
  <c r="E4754" i="36"/>
  <c r="M4753" i="36"/>
  <c r="J4753" i="36"/>
  <c r="H4753" i="36"/>
  <c r="E4753" i="36"/>
  <c r="M4752" i="36"/>
  <c r="J4752" i="36"/>
  <c r="H4752" i="36"/>
  <c r="E4752" i="36"/>
  <c r="M4751" i="36"/>
  <c r="J4751" i="36"/>
  <c r="H4751" i="36"/>
  <c r="E4751" i="36"/>
  <c r="M4750" i="36"/>
  <c r="J4750" i="36"/>
  <c r="H4750" i="36"/>
  <c r="E4750" i="36"/>
  <c r="M4749" i="36"/>
  <c r="J4749" i="36"/>
  <c r="H4749" i="36"/>
  <c r="E4749" i="36"/>
  <c r="M4748" i="36"/>
  <c r="J4748" i="36"/>
  <c r="H4748" i="36"/>
  <c r="E4748" i="36"/>
  <c r="M4747" i="36"/>
  <c r="J4747" i="36"/>
  <c r="H4747" i="36"/>
  <c r="E4747" i="36"/>
  <c r="M4746" i="36"/>
  <c r="J4746" i="36"/>
  <c r="H4746" i="36"/>
  <c r="E4746" i="36"/>
  <c r="M4745" i="36"/>
  <c r="J4745" i="36"/>
  <c r="H4745" i="36"/>
  <c r="E4745" i="36"/>
  <c r="M4744" i="36"/>
  <c r="J4744" i="36"/>
  <c r="H4744" i="36"/>
  <c r="E4744" i="36"/>
  <c r="M4743" i="36"/>
  <c r="J4743" i="36"/>
  <c r="H4743" i="36"/>
  <c r="E4743" i="36"/>
  <c r="M4742" i="36"/>
  <c r="J4742" i="36"/>
  <c r="H4742" i="36"/>
  <c r="E4742" i="36"/>
  <c r="M4741" i="36"/>
  <c r="J4741" i="36"/>
  <c r="H4741" i="36"/>
  <c r="E4741" i="36"/>
  <c r="M4740" i="36"/>
  <c r="J4740" i="36"/>
  <c r="H4740" i="36"/>
  <c r="E4740" i="36"/>
  <c r="M4739" i="36"/>
  <c r="J4739" i="36"/>
  <c r="H4739" i="36"/>
  <c r="E4739" i="36"/>
  <c r="M4738" i="36"/>
  <c r="J4738" i="36"/>
  <c r="H4738" i="36"/>
  <c r="E4738" i="36"/>
  <c r="M4737" i="36"/>
  <c r="J4737" i="36"/>
  <c r="H4737" i="36"/>
  <c r="E4737" i="36"/>
  <c r="M4736" i="36"/>
  <c r="J4736" i="36"/>
  <c r="H4736" i="36"/>
  <c r="E4736" i="36"/>
  <c r="M4735" i="36"/>
  <c r="J4735" i="36"/>
  <c r="H4735" i="36"/>
  <c r="E4735" i="36"/>
  <c r="M4734" i="36"/>
  <c r="J4734" i="36"/>
  <c r="H4734" i="36"/>
  <c r="E4734" i="36"/>
  <c r="M4733" i="36"/>
  <c r="J4733" i="36"/>
  <c r="H4733" i="36"/>
  <c r="E4733" i="36"/>
  <c r="M4732" i="36"/>
  <c r="J4732" i="36"/>
  <c r="H4732" i="36"/>
  <c r="E4732" i="36"/>
  <c r="M4731" i="36"/>
  <c r="J4731" i="36"/>
  <c r="H4731" i="36"/>
  <c r="E4731" i="36"/>
  <c r="M4730" i="36"/>
  <c r="J4730" i="36"/>
  <c r="H4730" i="36"/>
  <c r="E4730" i="36"/>
  <c r="M4729" i="36"/>
  <c r="J4729" i="36"/>
  <c r="H4729" i="36"/>
  <c r="E4729" i="36"/>
  <c r="M4728" i="36"/>
  <c r="J4728" i="36"/>
  <c r="H4728" i="36"/>
  <c r="E4728" i="36"/>
  <c r="M4727" i="36"/>
  <c r="J4727" i="36"/>
  <c r="H4727" i="36"/>
  <c r="E4727" i="36"/>
  <c r="M4726" i="36"/>
  <c r="J4726" i="36"/>
  <c r="H4726" i="36"/>
  <c r="E4726" i="36"/>
  <c r="M4725" i="36"/>
  <c r="J4725" i="36"/>
  <c r="H4725" i="36"/>
  <c r="E4725" i="36"/>
  <c r="M4724" i="36"/>
  <c r="J4724" i="36"/>
  <c r="H4724" i="36"/>
  <c r="E4724" i="36"/>
  <c r="M4723" i="36"/>
  <c r="J4723" i="36"/>
  <c r="H4723" i="36"/>
  <c r="E4723" i="36"/>
  <c r="M4722" i="36"/>
  <c r="J4722" i="36"/>
  <c r="H4722" i="36"/>
  <c r="E4722" i="36"/>
  <c r="M4721" i="36"/>
  <c r="J4721" i="36"/>
  <c r="H4721" i="36"/>
  <c r="E4721" i="36"/>
  <c r="M4720" i="36"/>
  <c r="J4720" i="36"/>
  <c r="H4720" i="36"/>
  <c r="E4720" i="36"/>
  <c r="M4719" i="36"/>
  <c r="J4719" i="36"/>
  <c r="H4719" i="36"/>
  <c r="E4719" i="36"/>
  <c r="M4718" i="36"/>
  <c r="J4718" i="36"/>
  <c r="H4718" i="36"/>
  <c r="E4718" i="36"/>
  <c r="M4717" i="36"/>
  <c r="J4717" i="36"/>
  <c r="H4717" i="36"/>
  <c r="E4717" i="36"/>
  <c r="M4716" i="36"/>
  <c r="J4716" i="36"/>
  <c r="H4716" i="36"/>
  <c r="E4716" i="36"/>
  <c r="M4715" i="36"/>
  <c r="J4715" i="36"/>
  <c r="H4715" i="36"/>
  <c r="E4715" i="36"/>
  <c r="M4714" i="36"/>
  <c r="J4714" i="36"/>
  <c r="H4714" i="36"/>
  <c r="E4714" i="36"/>
  <c r="M4713" i="36"/>
  <c r="J4713" i="36"/>
  <c r="H4713" i="36"/>
  <c r="E4713" i="36"/>
  <c r="M4712" i="36"/>
  <c r="J4712" i="36"/>
  <c r="H4712" i="36"/>
  <c r="E4712" i="36"/>
  <c r="M4711" i="36"/>
  <c r="J4711" i="36"/>
  <c r="H4711" i="36"/>
  <c r="E4711" i="36"/>
  <c r="M4710" i="36"/>
  <c r="J4710" i="36"/>
  <c r="H4710" i="36"/>
  <c r="E4710" i="36"/>
  <c r="M4709" i="36"/>
  <c r="J4709" i="36"/>
  <c r="H4709" i="36"/>
  <c r="E4709" i="36"/>
  <c r="M4708" i="36"/>
  <c r="J4708" i="36"/>
  <c r="H4708" i="36"/>
  <c r="E4708" i="36"/>
  <c r="M4707" i="36"/>
  <c r="J4707" i="36"/>
  <c r="H4707" i="36"/>
  <c r="E4707" i="36"/>
  <c r="M4706" i="36"/>
  <c r="J4706" i="36"/>
  <c r="H4706" i="36"/>
  <c r="E4706" i="36"/>
  <c r="M4705" i="36"/>
  <c r="J4705" i="36"/>
  <c r="H4705" i="36"/>
  <c r="E4705" i="36"/>
  <c r="M4704" i="36"/>
  <c r="J4704" i="36"/>
  <c r="H4704" i="36"/>
  <c r="E4704" i="36"/>
  <c r="M4703" i="36"/>
  <c r="J4703" i="36"/>
  <c r="H4703" i="36"/>
  <c r="E4703" i="36"/>
  <c r="M4702" i="36"/>
  <c r="J4702" i="36"/>
  <c r="H4702" i="36"/>
  <c r="E4702" i="36"/>
  <c r="M4701" i="36"/>
  <c r="J4701" i="36"/>
  <c r="H4701" i="36"/>
  <c r="E4701" i="36"/>
  <c r="M4700" i="36"/>
  <c r="J4700" i="36"/>
  <c r="H4700" i="36"/>
  <c r="E4700" i="36"/>
  <c r="M4699" i="36"/>
  <c r="J4699" i="36"/>
  <c r="H4699" i="36"/>
  <c r="E4699" i="36"/>
  <c r="M4698" i="36"/>
  <c r="J4698" i="36"/>
  <c r="H4698" i="36"/>
  <c r="E4698" i="36"/>
  <c r="M4697" i="36"/>
  <c r="J4697" i="36"/>
  <c r="H4697" i="36"/>
  <c r="E4697" i="36"/>
  <c r="M4696" i="36"/>
  <c r="J4696" i="36"/>
  <c r="H4696" i="36"/>
  <c r="E4696" i="36"/>
  <c r="M4695" i="36"/>
  <c r="J4695" i="36"/>
  <c r="H4695" i="36"/>
  <c r="E4695" i="36"/>
  <c r="M4694" i="36"/>
  <c r="J4694" i="36"/>
  <c r="H4694" i="36"/>
  <c r="E4694" i="36"/>
  <c r="M4693" i="36"/>
  <c r="J4693" i="36"/>
  <c r="H4693" i="36"/>
  <c r="E4693" i="36"/>
  <c r="M4692" i="36"/>
  <c r="J4692" i="36"/>
  <c r="H4692" i="36"/>
  <c r="E4692" i="36"/>
  <c r="M4691" i="36"/>
  <c r="J4691" i="36"/>
  <c r="H4691" i="36"/>
  <c r="E4691" i="36"/>
  <c r="M4690" i="36"/>
  <c r="J4690" i="36"/>
  <c r="H4690" i="36"/>
  <c r="E4690" i="36"/>
  <c r="M4689" i="36"/>
  <c r="J4689" i="36"/>
  <c r="H4689" i="36"/>
  <c r="E4689" i="36"/>
  <c r="M4688" i="36"/>
  <c r="J4688" i="36"/>
  <c r="H4688" i="36"/>
  <c r="E4688" i="36"/>
  <c r="M4687" i="36"/>
  <c r="J4687" i="36"/>
  <c r="H4687" i="36"/>
  <c r="E4687" i="36"/>
  <c r="M4686" i="36"/>
  <c r="J4686" i="36"/>
  <c r="H4686" i="36"/>
  <c r="E4686" i="36"/>
  <c r="M4685" i="36"/>
  <c r="J4685" i="36"/>
  <c r="H4685" i="36"/>
  <c r="E4685" i="36"/>
  <c r="M4684" i="36"/>
  <c r="J4684" i="36"/>
  <c r="H4684" i="36"/>
  <c r="E4684" i="36"/>
  <c r="M4683" i="36"/>
  <c r="J4683" i="36"/>
  <c r="H4683" i="36"/>
  <c r="E4683" i="36"/>
  <c r="M4682" i="36"/>
  <c r="J4682" i="36"/>
  <c r="H4682" i="36"/>
  <c r="E4682" i="36"/>
  <c r="M4681" i="36"/>
  <c r="J4681" i="36"/>
  <c r="H4681" i="36"/>
  <c r="E4681" i="36"/>
  <c r="M4680" i="36"/>
  <c r="J4680" i="36"/>
  <c r="H4680" i="36"/>
  <c r="E4680" i="36"/>
  <c r="M4679" i="36"/>
  <c r="J4679" i="36"/>
  <c r="H4679" i="36"/>
  <c r="E4679" i="36"/>
  <c r="M4678" i="36"/>
  <c r="J4678" i="36"/>
  <c r="H4678" i="36"/>
  <c r="E4678" i="36"/>
  <c r="M4677" i="36"/>
  <c r="J4677" i="36"/>
  <c r="H4677" i="36"/>
  <c r="E4677" i="36"/>
  <c r="M4676" i="36"/>
  <c r="J4676" i="36"/>
  <c r="H4676" i="36"/>
  <c r="E4676" i="36"/>
  <c r="M4675" i="36"/>
  <c r="J4675" i="36"/>
  <c r="H4675" i="36"/>
  <c r="E4675" i="36"/>
  <c r="M4674" i="36"/>
  <c r="J4674" i="36"/>
  <c r="H4674" i="36"/>
  <c r="E4674" i="36"/>
  <c r="M4673" i="36"/>
  <c r="J4673" i="36"/>
  <c r="H4673" i="36"/>
  <c r="E4673" i="36"/>
  <c r="M4672" i="36"/>
  <c r="J4672" i="36"/>
  <c r="H4672" i="36"/>
  <c r="E4672" i="36"/>
  <c r="M4671" i="36"/>
  <c r="J4671" i="36"/>
  <c r="H4671" i="36"/>
  <c r="E4671" i="36"/>
  <c r="M4670" i="36"/>
  <c r="J4670" i="36"/>
  <c r="H4670" i="36"/>
  <c r="E4670" i="36"/>
  <c r="M4669" i="36"/>
  <c r="J4669" i="36"/>
  <c r="H4669" i="36"/>
  <c r="E4669" i="36"/>
  <c r="M4668" i="36"/>
  <c r="J4668" i="36"/>
  <c r="H4668" i="36"/>
  <c r="E4668" i="36"/>
  <c r="M4667" i="36"/>
  <c r="J4667" i="36"/>
  <c r="H4667" i="36"/>
  <c r="E4667" i="36"/>
  <c r="M4666" i="36"/>
  <c r="J4666" i="36"/>
  <c r="H4666" i="36"/>
  <c r="E4666" i="36"/>
  <c r="M4665" i="36"/>
  <c r="J4665" i="36"/>
  <c r="H4665" i="36"/>
  <c r="E4665" i="36"/>
  <c r="M4664" i="36"/>
  <c r="J4664" i="36"/>
  <c r="H4664" i="36"/>
  <c r="E4664" i="36"/>
  <c r="M4663" i="36"/>
  <c r="J4663" i="36"/>
  <c r="H4663" i="36"/>
  <c r="E4663" i="36"/>
  <c r="M4662" i="36"/>
  <c r="J4662" i="36"/>
  <c r="H4662" i="36"/>
  <c r="E4662" i="36"/>
  <c r="M4661" i="36"/>
  <c r="J4661" i="36"/>
  <c r="H4661" i="36"/>
  <c r="E4661" i="36"/>
  <c r="M4660" i="36"/>
  <c r="J4660" i="36"/>
  <c r="H4660" i="36"/>
  <c r="E4660" i="36"/>
  <c r="M4659" i="36"/>
  <c r="J4659" i="36"/>
  <c r="H4659" i="36"/>
  <c r="E4659" i="36"/>
  <c r="M4658" i="36"/>
  <c r="J4658" i="36"/>
  <c r="H4658" i="36"/>
  <c r="E4658" i="36"/>
  <c r="M4657" i="36"/>
  <c r="J4657" i="36"/>
  <c r="H4657" i="36"/>
  <c r="E4657" i="36"/>
  <c r="M4656" i="36"/>
  <c r="J4656" i="36"/>
  <c r="H4656" i="36"/>
  <c r="E4656" i="36"/>
  <c r="M4655" i="36"/>
  <c r="J4655" i="36"/>
  <c r="H4655" i="36"/>
  <c r="E4655" i="36"/>
  <c r="M4654" i="36"/>
  <c r="J4654" i="36"/>
  <c r="H4654" i="36"/>
  <c r="E4654" i="36"/>
  <c r="M4653" i="36"/>
  <c r="J4653" i="36"/>
  <c r="H4653" i="36"/>
  <c r="E4653" i="36"/>
  <c r="M4652" i="36"/>
  <c r="J4652" i="36"/>
  <c r="H4652" i="36"/>
  <c r="E4652" i="36"/>
  <c r="M4651" i="36"/>
  <c r="J4651" i="36"/>
  <c r="H4651" i="36"/>
  <c r="E4651" i="36"/>
  <c r="M4650" i="36"/>
  <c r="J4650" i="36"/>
  <c r="H4650" i="36"/>
  <c r="E4650" i="36"/>
  <c r="M4649" i="36"/>
  <c r="J4649" i="36"/>
  <c r="H4649" i="36"/>
  <c r="E4649" i="36"/>
  <c r="M4648" i="36"/>
  <c r="J4648" i="36"/>
  <c r="H4648" i="36"/>
  <c r="E4648" i="36"/>
  <c r="M4647" i="36"/>
  <c r="J4647" i="36"/>
  <c r="H4647" i="36"/>
  <c r="E4647" i="36"/>
  <c r="M4646" i="36"/>
  <c r="J4646" i="36"/>
  <c r="H4646" i="36"/>
  <c r="E4646" i="36"/>
  <c r="M4645" i="36"/>
  <c r="J4645" i="36"/>
  <c r="H4645" i="36"/>
  <c r="E4645" i="36"/>
  <c r="M4644" i="36"/>
  <c r="J4644" i="36"/>
  <c r="H4644" i="36"/>
  <c r="E4644" i="36"/>
  <c r="M4643" i="36"/>
  <c r="J4643" i="36"/>
  <c r="H4643" i="36"/>
  <c r="E4643" i="36"/>
  <c r="M4642" i="36"/>
  <c r="J4642" i="36"/>
  <c r="H4642" i="36"/>
  <c r="E4642" i="36"/>
  <c r="M4641" i="36"/>
  <c r="J4641" i="36"/>
  <c r="H4641" i="36"/>
  <c r="E4641" i="36"/>
  <c r="M4640" i="36"/>
  <c r="J4640" i="36"/>
  <c r="H4640" i="36"/>
  <c r="E4640" i="36"/>
  <c r="M4639" i="36"/>
  <c r="J4639" i="36"/>
  <c r="H4639" i="36"/>
  <c r="E4639" i="36"/>
  <c r="M4638" i="36"/>
  <c r="J4638" i="36"/>
  <c r="H4638" i="36"/>
  <c r="E4638" i="36"/>
  <c r="M4637" i="36"/>
  <c r="J4637" i="36"/>
  <c r="H4637" i="36"/>
  <c r="E4637" i="36"/>
  <c r="M4636" i="36"/>
  <c r="J4636" i="36"/>
  <c r="H4636" i="36"/>
  <c r="E4636" i="36"/>
  <c r="M4635" i="36"/>
  <c r="J4635" i="36"/>
  <c r="H4635" i="36"/>
  <c r="E4635" i="36"/>
  <c r="M4634" i="36"/>
  <c r="J4634" i="36"/>
  <c r="H4634" i="36"/>
  <c r="E4634" i="36"/>
  <c r="M4633" i="36"/>
  <c r="J4633" i="36"/>
  <c r="H4633" i="36"/>
  <c r="E4633" i="36"/>
  <c r="M4632" i="36"/>
  <c r="J4632" i="36"/>
  <c r="H4632" i="36"/>
  <c r="E4632" i="36"/>
  <c r="M4631" i="36"/>
  <c r="J4631" i="36"/>
  <c r="H4631" i="36"/>
  <c r="E4631" i="36"/>
  <c r="M4630" i="36"/>
  <c r="J4630" i="36"/>
  <c r="H4630" i="36"/>
  <c r="E4630" i="36"/>
  <c r="M4629" i="36"/>
  <c r="J4629" i="36"/>
  <c r="H4629" i="36"/>
  <c r="E4629" i="36"/>
  <c r="M4628" i="36"/>
  <c r="J4628" i="36"/>
  <c r="H4628" i="36"/>
  <c r="E4628" i="36"/>
  <c r="M4627" i="36"/>
  <c r="J4627" i="36"/>
  <c r="H4627" i="36"/>
  <c r="E4627" i="36"/>
  <c r="M4626" i="36"/>
  <c r="J4626" i="36"/>
  <c r="H4626" i="36"/>
  <c r="E4626" i="36"/>
  <c r="M4625" i="36"/>
  <c r="J4625" i="36"/>
  <c r="H4625" i="36"/>
  <c r="E4625" i="36"/>
  <c r="M4624" i="36"/>
  <c r="J4624" i="36"/>
  <c r="H4624" i="36"/>
  <c r="E4624" i="36"/>
  <c r="M4623" i="36"/>
  <c r="J4623" i="36"/>
  <c r="H4623" i="36"/>
  <c r="E4623" i="36"/>
  <c r="M4622" i="36"/>
  <c r="J4622" i="36"/>
  <c r="H4622" i="36"/>
  <c r="E4622" i="36"/>
  <c r="M4621" i="36"/>
  <c r="J4621" i="36"/>
  <c r="H4621" i="36"/>
  <c r="E4621" i="36"/>
  <c r="M4620" i="36"/>
  <c r="J4620" i="36"/>
  <c r="H4620" i="36"/>
  <c r="E4620" i="36"/>
  <c r="M4619" i="36"/>
  <c r="J4619" i="36"/>
  <c r="H4619" i="36"/>
  <c r="E4619" i="36"/>
  <c r="M4618" i="36"/>
  <c r="J4618" i="36"/>
  <c r="H4618" i="36"/>
  <c r="E4618" i="36"/>
  <c r="M4617" i="36"/>
  <c r="J4617" i="36"/>
  <c r="H4617" i="36"/>
  <c r="E4617" i="36"/>
  <c r="M4616" i="36"/>
  <c r="J4616" i="36"/>
  <c r="H4616" i="36"/>
  <c r="E4616" i="36"/>
  <c r="M4615" i="36"/>
  <c r="J4615" i="36"/>
  <c r="H4615" i="36"/>
  <c r="E4615" i="36"/>
  <c r="M4614" i="36"/>
  <c r="J4614" i="36"/>
  <c r="H4614" i="36"/>
  <c r="E4614" i="36"/>
  <c r="M4613" i="36"/>
  <c r="J4613" i="36"/>
  <c r="H4613" i="36"/>
  <c r="E4613" i="36"/>
  <c r="M4612" i="36"/>
  <c r="J4612" i="36"/>
  <c r="H4612" i="36"/>
  <c r="E4612" i="36"/>
  <c r="M4611" i="36"/>
  <c r="J4611" i="36"/>
  <c r="H4611" i="36"/>
  <c r="E4611" i="36"/>
  <c r="M4610" i="36"/>
  <c r="J4610" i="36"/>
  <c r="H4610" i="36"/>
  <c r="E4610" i="36"/>
  <c r="M4609" i="36"/>
  <c r="J4609" i="36"/>
  <c r="H4609" i="36"/>
  <c r="E4609" i="36"/>
  <c r="M4608" i="36"/>
  <c r="J4608" i="36"/>
  <c r="H4608" i="36"/>
  <c r="E4608" i="36"/>
  <c r="M4607" i="36"/>
  <c r="J4607" i="36"/>
  <c r="H4607" i="36"/>
  <c r="E4607" i="36"/>
  <c r="M4606" i="36"/>
  <c r="J4606" i="36"/>
  <c r="H4606" i="36"/>
  <c r="E4606" i="36"/>
  <c r="M4605" i="36"/>
  <c r="J4605" i="36"/>
  <c r="H4605" i="36"/>
  <c r="E4605" i="36"/>
  <c r="M4604" i="36"/>
  <c r="J4604" i="36"/>
  <c r="H4604" i="36"/>
  <c r="E4604" i="36"/>
  <c r="M4603" i="36"/>
  <c r="J4603" i="36"/>
  <c r="H4603" i="36"/>
  <c r="E4603" i="36"/>
  <c r="M4602" i="36"/>
  <c r="J4602" i="36"/>
  <c r="H4602" i="36"/>
  <c r="E4602" i="36"/>
  <c r="M4601" i="36"/>
  <c r="J4601" i="36"/>
  <c r="H4601" i="36"/>
  <c r="E4601" i="36"/>
  <c r="M4600" i="36"/>
  <c r="J4600" i="36"/>
  <c r="H4600" i="36"/>
  <c r="E4600" i="36"/>
  <c r="M4599" i="36"/>
  <c r="J4599" i="36"/>
  <c r="H4599" i="36"/>
  <c r="E4599" i="36"/>
  <c r="M4598" i="36"/>
  <c r="J4598" i="36"/>
  <c r="H4598" i="36"/>
  <c r="E4598" i="36"/>
  <c r="M4597" i="36"/>
  <c r="J4597" i="36"/>
  <c r="H4597" i="36"/>
  <c r="E4597" i="36"/>
  <c r="M4596" i="36"/>
  <c r="J4596" i="36"/>
  <c r="H4596" i="36"/>
  <c r="E4596" i="36"/>
  <c r="M4595" i="36"/>
  <c r="J4595" i="36"/>
  <c r="H4595" i="36"/>
  <c r="E4595" i="36"/>
  <c r="M4594" i="36"/>
  <c r="J4594" i="36"/>
  <c r="H4594" i="36"/>
  <c r="E4594" i="36"/>
  <c r="M4593" i="36"/>
  <c r="J4593" i="36"/>
  <c r="H4593" i="36"/>
  <c r="E4593" i="36"/>
  <c r="M4592" i="36"/>
  <c r="J4592" i="36"/>
  <c r="H4592" i="36"/>
  <c r="E4592" i="36"/>
  <c r="M4591" i="36"/>
  <c r="J4591" i="36"/>
  <c r="H4591" i="36"/>
  <c r="E4591" i="36"/>
  <c r="M4590" i="36"/>
  <c r="J4590" i="36"/>
  <c r="H4590" i="36"/>
  <c r="E4590" i="36"/>
  <c r="M4589" i="36"/>
  <c r="J4589" i="36"/>
  <c r="H4589" i="36"/>
  <c r="E4589" i="36"/>
  <c r="M4588" i="36"/>
  <c r="J4588" i="36"/>
  <c r="H4588" i="36"/>
  <c r="E4588" i="36"/>
  <c r="M4587" i="36"/>
  <c r="J4587" i="36"/>
  <c r="H4587" i="36"/>
  <c r="E4587" i="36"/>
  <c r="M4586" i="36"/>
  <c r="J4586" i="36"/>
  <c r="H4586" i="36"/>
  <c r="E4586" i="36"/>
  <c r="M4585" i="36"/>
  <c r="J4585" i="36"/>
  <c r="H4585" i="36"/>
  <c r="E4585" i="36"/>
  <c r="M4584" i="36"/>
  <c r="J4584" i="36"/>
  <c r="H4584" i="36"/>
  <c r="E4584" i="36"/>
  <c r="M4583" i="36"/>
  <c r="J4583" i="36"/>
  <c r="H4583" i="36"/>
  <c r="E4583" i="36"/>
  <c r="M4582" i="36"/>
  <c r="J4582" i="36"/>
  <c r="H4582" i="36"/>
  <c r="E4582" i="36"/>
  <c r="M4581" i="36"/>
  <c r="J4581" i="36"/>
  <c r="H4581" i="36"/>
  <c r="E4581" i="36"/>
  <c r="M4580" i="36"/>
  <c r="J4580" i="36"/>
  <c r="H4580" i="36"/>
  <c r="E4580" i="36"/>
  <c r="M4579" i="36"/>
  <c r="J4579" i="36"/>
  <c r="H4579" i="36"/>
  <c r="E4579" i="36"/>
  <c r="M4578" i="36"/>
  <c r="J4578" i="36"/>
  <c r="H4578" i="36"/>
  <c r="E4578" i="36"/>
  <c r="M4577" i="36"/>
  <c r="J4577" i="36"/>
  <c r="H4577" i="36"/>
  <c r="E4577" i="36"/>
  <c r="M4576" i="36"/>
  <c r="J4576" i="36"/>
  <c r="H4576" i="36"/>
  <c r="E4576" i="36"/>
  <c r="M4575" i="36"/>
  <c r="J4575" i="36"/>
  <c r="H4575" i="36"/>
  <c r="E4575" i="36"/>
  <c r="M4574" i="36"/>
  <c r="J4574" i="36"/>
  <c r="H4574" i="36"/>
  <c r="E4574" i="36"/>
  <c r="M4573" i="36"/>
  <c r="J4573" i="36"/>
  <c r="H4573" i="36"/>
  <c r="E4573" i="36"/>
  <c r="M4572" i="36"/>
  <c r="J4572" i="36"/>
  <c r="H4572" i="36"/>
  <c r="E4572" i="36"/>
  <c r="M4571" i="36"/>
  <c r="J4571" i="36"/>
  <c r="H4571" i="36"/>
  <c r="E4571" i="36"/>
  <c r="M4570" i="36"/>
  <c r="J4570" i="36"/>
  <c r="H4570" i="36"/>
  <c r="E4570" i="36"/>
  <c r="M4569" i="36"/>
  <c r="J4569" i="36"/>
  <c r="H4569" i="36"/>
  <c r="E4569" i="36"/>
  <c r="M4568" i="36"/>
  <c r="J4568" i="36"/>
  <c r="H4568" i="36"/>
  <c r="E4568" i="36"/>
  <c r="M4567" i="36"/>
  <c r="J4567" i="36"/>
  <c r="H4567" i="36"/>
  <c r="E4567" i="36"/>
  <c r="M4566" i="36"/>
  <c r="J4566" i="36"/>
  <c r="H4566" i="36"/>
  <c r="E4566" i="36"/>
  <c r="M4565" i="36"/>
  <c r="J4565" i="36"/>
  <c r="H4565" i="36"/>
  <c r="E4565" i="36"/>
  <c r="M4564" i="36"/>
  <c r="J4564" i="36"/>
  <c r="H4564" i="36"/>
  <c r="E4564" i="36"/>
  <c r="M4563" i="36"/>
  <c r="J4563" i="36"/>
  <c r="H4563" i="36"/>
  <c r="E4563" i="36"/>
  <c r="M4562" i="36"/>
  <c r="J4562" i="36"/>
  <c r="H4562" i="36"/>
  <c r="E4562" i="36"/>
  <c r="M4561" i="36"/>
  <c r="J4561" i="36"/>
  <c r="H4561" i="36"/>
  <c r="E4561" i="36"/>
  <c r="M4560" i="36"/>
  <c r="J4560" i="36"/>
  <c r="H4560" i="36"/>
  <c r="E4560" i="36"/>
  <c r="M4559" i="36"/>
  <c r="J4559" i="36"/>
  <c r="H4559" i="36"/>
  <c r="E4559" i="36"/>
  <c r="M4558" i="36"/>
  <c r="J4558" i="36"/>
  <c r="H4558" i="36"/>
  <c r="E4558" i="36"/>
  <c r="M4557" i="36"/>
  <c r="J4557" i="36"/>
  <c r="H4557" i="36"/>
  <c r="E4557" i="36"/>
  <c r="M4556" i="36"/>
  <c r="J4556" i="36"/>
  <c r="H4556" i="36"/>
  <c r="E4556" i="36"/>
  <c r="M4555" i="36"/>
  <c r="J4555" i="36"/>
  <c r="H4555" i="36"/>
  <c r="E4555" i="36"/>
  <c r="M4554" i="36"/>
  <c r="J4554" i="36"/>
  <c r="H4554" i="36"/>
  <c r="E4554" i="36"/>
  <c r="M4553" i="36"/>
  <c r="J4553" i="36"/>
  <c r="H4553" i="36"/>
  <c r="E4553" i="36"/>
  <c r="M4552" i="36"/>
  <c r="J4552" i="36"/>
  <c r="H4552" i="36"/>
  <c r="E4552" i="36"/>
  <c r="M4551" i="36"/>
  <c r="J4551" i="36"/>
  <c r="H4551" i="36"/>
  <c r="E4551" i="36"/>
  <c r="M4550" i="36"/>
  <c r="J4550" i="36"/>
  <c r="H4550" i="36"/>
  <c r="E4550" i="36"/>
  <c r="M4549" i="36"/>
  <c r="J4549" i="36"/>
  <c r="H4549" i="36"/>
  <c r="E4549" i="36"/>
  <c r="M4548" i="36"/>
  <c r="J4548" i="36"/>
  <c r="H4548" i="36"/>
  <c r="E4548" i="36"/>
  <c r="M4547" i="36"/>
  <c r="J4547" i="36"/>
  <c r="H4547" i="36"/>
  <c r="E4547" i="36"/>
  <c r="M4546" i="36"/>
  <c r="J4546" i="36"/>
  <c r="H4546" i="36"/>
  <c r="E4546" i="36"/>
  <c r="M4545" i="36"/>
  <c r="J4545" i="36"/>
  <c r="H4545" i="36"/>
  <c r="E4545" i="36"/>
  <c r="M4544" i="36"/>
  <c r="J4544" i="36"/>
  <c r="H4544" i="36"/>
  <c r="E4544" i="36"/>
  <c r="M4543" i="36"/>
  <c r="J4543" i="36"/>
  <c r="H4543" i="36"/>
  <c r="E4543" i="36"/>
  <c r="M4542" i="36"/>
  <c r="J4542" i="36"/>
  <c r="H4542" i="36"/>
  <c r="E4542" i="36"/>
  <c r="M4541" i="36"/>
  <c r="J4541" i="36"/>
  <c r="H4541" i="36"/>
  <c r="E4541" i="36"/>
  <c r="M4540" i="36"/>
  <c r="J4540" i="36"/>
  <c r="H4540" i="36"/>
  <c r="E4540" i="36"/>
  <c r="M4539" i="36"/>
  <c r="J4539" i="36"/>
  <c r="H4539" i="36"/>
  <c r="E4539" i="36"/>
  <c r="M4538" i="36"/>
  <c r="J4538" i="36"/>
  <c r="H4538" i="36"/>
  <c r="E4538" i="36"/>
  <c r="M4537" i="36"/>
  <c r="J4537" i="36"/>
  <c r="H4537" i="36"/>
  <c r="E4537" i="36"/>
  <c r="M4536" i="36"/>
  <c r="J4536" i="36"/>
  <c r="H4536" i="36"/>
  <c r="E4536" i="36"/>
  <c r="M4535" i="36"/>
  <c r="J4535" i="36"/>
  <c r="H4535" i="36"/>
  <c r="E4535" i="36"/>
  <c r="M4534" i="36"/>
  <c r="J4534" i="36"/>
  <c r="H4534" i="36"/>
  <c r="E4534" i="36"/>
  <c r="M4533" i="36"/>
  <c r="J4533" i="36"/>
  <c r="H4533" i="36"/>
  <c r="E4533" i="36"/>
  <c r="M4532" i="36"/>
  <c r="J4532" i="36"/>
  <c r="H4532" i="36"/>
  <c r="E4532" i="36"/>
  <c r="M4531" i="36"/>
  <c r="J4531" i="36"/>
  <c r="H4531" i="36"/>
  <c r="E4531" i="36"/>
  <c r="M4530" i="36"/>
  <c r="J4530" i="36"/>
  <c r="H4530" i="36"/>
  <c r="E4530" i="36"/>
  <c r="M4529" i="36"/>
  <c r="J4529" i="36"/>
  <c r="H4529" i="36"/>
  <c r="E4529" i="36"/>
  <c r="M4528" i="36"/>
  <c r="J4528" i="36"/>
  <c r="H4528" i="36"/>
  <c r="E4528" i="36"/>
  <c r="M4527" i="36"/>
  <c r="J4527" i="36"/>
  <c r="H4527" i="36"/>
  <c r="E4527" i="36"/>
  <c r="M4526" i="36"/>
  <c r="J4526" i="36"/>
  <c r="H4526" i="36"/>
  <c r="E4526" i="36"/>
  <c r="M4525" i="36"/>
  <c r="J4525" i="36"/>
  <c r="H4525" i="36"/>
  <c r="E4525" i="36"/>
  <c r="M4524" i="36"/>
  <c r="J4524" i="36"/>
  <c r="H4524" i="36"/>
  <c r="E4524" i="36"/>
  <c r="M4523" i="36"/>
  <c r="J4523" i="36"/>
  <c r="H4523" i="36"/>
  <c r="E4523" i="36"/>
  <c r="M4522" i="36"/>
  <c r="J4522" i="36"/>
  <c r="H4522" i="36"/>
  <c r="E4522" i="36"/>
  <c r="M4521" i="36"/>
  <c r="J4521" i="36"/>
  <c r="H4521" i="36"/>
  <c r="E4521" i="36"/>
  <c r="M4520" i="36"/>
  <c r="J4520" i="36"/>
  <c r="H4520" i="36"/>
  <c r="E4520" i="36"/>
  <c r="M4519" i="36"/>
  <c r="J4519" i="36"/>
  <c r="H4519" i="36"/>
  <c r="E4519" i="36"/>
  <c r="M4518" i="36"/>
  <c r="J4518" i="36"/>
  <c r="H4518" i="36"/>
  <c r="E4518" i="36"/>
  <c r="M4517" i="36"/>
  <c r="J4517" i="36"/>
  <c r="H4517" i="36"/>
  <c r="E4517" i="36"/>
  <c r="M4516" i="36"/>
  <c r="J4516" i="36"/>
  <c r="H4516" i="36"/>
  <c r="E4516" i="36"/>
  <c r="M4515" i="36"/>
  <c r="J4515" i="36"/>
  <c r="H4515" i="36"/>
  <c r="E4515" i="36"/>
  <c r="M4514" i="36"/>
  <c r="J4514" i="36"/>
  <c r="H4514" i="36"/>
  <c r="E4514" i="36"/>
  <c r="M4513" i="36"/>
  <c r="J4513" i="36"/>
  <c r="H4513" i="36"/>
  <c r="E4513" i="36"/>
  <c r="M4512" i="36"/>
  <c r="J4512" i="36"/>
  <c r="H4512" i="36"/>
  <c r="E4512" i="36"/>
  <c r="M4511" i="36"/>
  <c r="J4511" i="36"/>
  <c r="H4511" i="36"/>
  <c r="E4511" i="36"/>
  <c r="M4510" i="36"/>
  <c r="J4510" i="36"/>
  <c r="H4510" i="36"/>
  <c r="E4510" i="36"/>
  <c r="M4509" i="36"/>
  <c r="J4509" i="36"/>
  <c r="H4509" i="36"/>
  <c r="E4509" i="36"/>
  <c r="M4508" i="36"/>
  <c r="J4508" i="36"/>
  <c r="H4508" i="36"/>
  <c r="E4508" i="36"/>
  <c r="M4507" i="36"/>
  <c r="J4507" i="36"/>
  <c r="H4507" i="36"/>
  <c r="E4507" i="36"/>
  <c r="M4506" i="36"/>
  <c r="J4506" i="36"/>
  <c r="H4506" i="36"/>
  <c r="E4506" i="36"/>
  <c r="M4505" i="36"/>
  <c r="J4505" i="36"/>
  <c r="H4505" i="36"/>
  <c r="E4505" i="36"/>
  <c r="M4504" i="36"/>
  <c r="J4504" i="36"/>
  <c r="H4504" i="36"/>
  <c r="E4504" i="36"/>
  <c r="M4503" i="36"/>
  <c r="J4503" i="36"/>
  <c r="H4503" i="36"/>
  <c r="E4503" i="36"/>
  <c r="M4502" i="36"/>
  <c r="J4502" i="36"/>
  <c r="H4502" i="36"/>
  <c r="E4502" i="36"/>
  <c r="M4501" i="36"/>
  <c r="J4501" i="36"/>
  <c r="H4501" i="36"/>
  <c r="E4501" i="36"/>
  <c r="M4500" i="36"/>
  <c r="J4500" i="36"/>
  <c r="H4500" i="36"/>
  <c r="E4500" i="36"/>
  <c r="M4499" i="36"/>
  <c r="J4499" i="36"/>
  <c r="H4499" i="36"/>
  <c r="E4499" i="36"/>
  <c r="M4498" i="36"/>
  <c r="J4498" i="36"/>
  <c r="H4498" i="36"/>
  <c r="E4498" i="36"/>
  <c r="M4497" i="36"/>
  <c r="J4497" i="36"/>
  <c r="H4497" i="36"/>
  <c r="E4497" i="36"/>
  <c r="M4496" i="36"/>
  <c r="J4496" i="36"/>
  <c r="H4496" i="36"/>
  <c r="E4496" i="36"/>
  <c r="M4495" i="36"/>
  <c r="J4495" i="36"/>
  <c r="H4495" i="36"/>
  <c r="E4495" i="36"/>
  <c r="M4494" i="36"/>
  <c r="J4494" i="36"/>
  <c r="H4494" i="36"/>
  <c r="E4494" i="36"/>
  <c r="M4493" i="36"/>
  <c r="J4493" i="36"/>
  <c r="H4493" i="36"/>
  <c r="E4493" i="36"/>
  <c r="M4492" i="36"/>
  <c r="J4492" i="36"/>
  <c r="H4492" i="36"/>
  <c r="E4492" i="36"/>
  <c r="M4491" i="36"/>
  <c r="J4491" i="36"/>
  <c r="H4491" i="36"/>
  <c r="E4491" i="36"/>
  <c r="M4490" i="36"/>
  <c r="J4490" i="36"/>
  <c r="H4490" i="36"/>
  <c r="E4490" i="36"/>
  <c r="M4489" i="36"/>
  <c r="J4489" i="36"/>
  <c r="H4489" i="36"/>
  <c r="E4489" i="36"/>
  <c r="M4488" i="36"/>
  <c r="J4488" i="36"/>
  <c r="H4488" i="36"/>
  <c r="E4488" i="36"/>
  <c r="M4487" i="36"/>
  <c r="J4487" i="36"/>
  <c r="H4487" i="36"/>
  <c r="E4487" i="36"/>
  <c r="M4486" i="36"/>
  <c r="J4486" i="36"/>
  <c r="H4486" i="36"/>
  <c r="E4486" i="36"/>
  <c r="M4485" i="36"/>
  <c r="J4485" i="36"/>
  <c r="H4485" i="36"/>
  <c r="E4485" i="36"/>
  <c r="M4484" i="36"/>
  <c r="J4484" i="36"/>
  <c r="H4484" i="36"/>
  <c r="E4484" i="36"/>
  <c r="M4483" i="36"/>
  <c r="J4483" i="36"/>
  <c r="H4483" i="36"/>
  <c r="E4483" i="36"/>
  <c r="M4482" i="36"/>
  <c r="J4482" i="36"/>
  <c r="H4482" i="36"/>
  <c r="E4482" i="36"/>
  <c r="M4481" i="36"/>
  <c r="J4481" i="36"/>
  <c r="H4481" i="36"/>
  <c r="E4481" i="36"/>
  <c r="M4480" i="36"/>
  <c r="J4480" i="36"/>
  <c r="H4480" i="36"/>
  <c r="E4480" i="36"/>
  <c r="M4479" i="36"/>
  <c r="J4479" i="36"/>
  <c r="H4479" i="36"/>
  <c r="E4479" i="36"/>
  <c r="M4478" i="36"/>
  <c r="J4478" i="36"/>
  <c r="H4478" i="36"/>
  <c r="E4478" i="36"/>
  <c r="M4477" i="36"/>
  <c r="J4477" i="36"/>
  <c r="H4477" i="36"/>
  <c r="E4477" i="36"/>
  <c r="M4476" i="36"/>
  <c r="J4476" i="36"/>
  <c r="H4476" i="36"/>
  <c r="E4476" i="36"/>
  <c r="M4475" i="36"/>
  <c r="J4475" i="36"/>
  <c r="H4475" i="36"/>
  <c r="E4475" i="36"/>
  <c r="M4474" i="36"/>
  <c r="J4474" i="36"/>
  <c r="H4474" i="36"/>
  <c r="E4474" i="36"/>
  <c r="M4473" i="36"/>
  <c r="J4473" i="36"/>
  <c r="H4473" i="36"/>
  <c r="E4473" i="36"/>
  <c r="M4472" i="36"/>
  <c r="J4472" i="36"/>
  <c r="H4472" i="36"/>
  <c r="E4472" i="36"/>
  <c r="M4471" i="36"/>
  <c r="J4471" i="36"/>
  <c r="H4471" i="36"/>
  <c r="E4471" i="36"/>
  <c r="M4470" i="36"/>
  <c r="J4470" i="36"/>
  <c r="H4470" i="36"/>
  <c r="E4470" i="36"/>
  <c r="M4469" i="36"/>
  <c r="J4469" i="36"/>
  <c r="H4469" i="36"/>
  <c r="E4469" i="36"/>
  <c r="M4468" i="36"/>
  <c r="J4468" i="36"/>
  <c r="H4468" i="36"/>
  <c r="E4468" i="36"/>
  <c r="M4467" i="36"/>
  <c r="J4467" i="36"/>
  <c r="H4467" i="36"/>
  <c r="E4467" i="36"/>
  <c r="M4466" i="36"/>
  <c r="J4466" i="36"/>
  <c r="H4466" i="36"/>
  <c r="E4466" i="36"/>
  <c r="M4465" i="36"/>
  <c r="J4465" i="36"/>
  <c r="H4465" i="36"/>
  <c r="E4465" i="36"/>
  <c r="M4464" i="36"/>
  <c r="J4464" i="36"/>
  <c r="H4464" i="36"/>
  <c r="E4464" i="36"/>
  <c r="M4463" i="36"/>
  <c r="J4463" i="36"/>
  <c r="H4463" i="36"/>
  <c r="E4463" i="36"/>
  <c r="M4462" i="36"/>
  <c r="J4462" i="36"/>
  <c r="H4462" i="36"/>
  <c r="E4462" i="36"/>
  <c r="M4461" i="36"/>
  <c r="J4461" i="36"/>
  <c r="H4461" i="36"/>
  <c r="E4461" i="36"/>
  <c r="M4460" i="36"/>
  <c r="J4460" i="36"/>
  <c r="H4460" i="36"/>
  <c r="E4460" i="36"/>
  <c r="M4459" i="36"/>
  <c r="J4459" i="36"/>
  <c r="H4459" i="36"/>
  <c r="E4459" i="36"/>
  <c r="M4458" i="36"/>
  <c r="J4458" i="36"/>
  <c r="H4458" i="36"/>
  <c r="E4458" i="36"/>
  <c r="M4457" i="36"/>
  <c r="J4457" i="36"/>
  <c r="H4457" i="36"/>
  <c r="E4457" i="36"/>
  <c r="M4456" i="36"/>
  <c r="J4456" i="36"/>
  <c r="H4456" i="36"/>
  <c r="E4456" i="36"/>
  <c r="M4455" i="36"/>
  <c r="J4455" i="36"/>
  <c r="H4455" i="36"/>
  <c r="E4455" i="36"/>
  <c r="M4454" i="36"/>
  <c r="J4454" i="36"/>
  <c r="H4454" i="36"/>
  <c r="E4454" i="36"/>
  <c r="M4453" i="36"/>
  <c r="J4453" i="36"/>
  <c r="H4453" i="36"/>
  <c r="E4453" i="36"/>
  <c r="M4452" i="36"/>
  <c r="J4452" i="36"/>
  <c r="H4452" i="36"/>
  <c r="E4452" i="36"/>
  <c r="M4451" i="36"/>
  <c r="J4451" i="36"/>
  <c r="H4451" i="36"/>
  <c r="E4451" i="36"/>
  <c r="M4450" i="36"/>
  <c r="J4450" i="36"/>
  <c r="H4450" i="36"/>
  <c r="E4450" i="36"/>
  <c r="M4449" i="36"/>
  <c r="J4449" i="36"/>
  <c r="H4449" i="36"/>
  <c r="E4449" i="36"/>
  <c r="M4448" i="36"/>
  <c r="J4448" i="36"/>
  <c r="H4448" i="36"/>
  <c r="E4448" i="36"/>
  <c r="M4447" i="36"/>
  <c r="J4447" i="36"/>
  <c r="H4447" i="36"/>
  <c r="E4447" i="36"/>
  <c r="M4446" i="36"/>
  <c r="J4446" i="36"/>
  <c r="H4446" i="36"/>
  <c r="E4446" i="36"/>
  <c r="M4445" i="36"/>
  <c r="J4445" i="36"/>
  <c r="H4445" i="36"/>
  <c r="E4445" i="36"/>
  <c r="M4444" i="36"/>
  <c r="J4444" i="36"/>
  <c r="H4444" i="36"/>
  <c r="E4444" i="36"/>
  <c r="M4443" i="36"/>
  <c r="J4443" i="36"/>
  <c r="H4443" i="36"/>
  <c r="E4443" i="36"/>
  <c r="M4442" i="36"/>
  <c r="J4442" i="36"/>
  <c r="H4442" i="36"/>
  <c r="E4442" i="36"/>
  <c r="M4441" i="36"/>
  <c r="J4441" i="36"/>
  <c r="H4441" i="36"/>
  <c r="E4441" i="36"/>
  <c r="M4440" i="36"/>
  <c r="J4440" i="36"/>
  <c r="H4440" i="36"/>
  <c r="E4440" i="36"/>
  <c r="M4439" i="36"/>
  <c r="J4439" i="36"/>
  <c r="H4439" i="36"/>
  <c r="E4439" i="36"/>
  <c r="M4438" i="36"/>
  <c r="J4438" i="36"/>
  <c r="H4438" i="36"/>
  <c r="E4438" i="36"/>
  <c r="M4437" i="36"/>
  <c r="J4437" i="36"/>
  <c r="H4437" i="36"/>
  <c r="E4437" i="36"/>
  <c r="M4436" i="36"/>
  <c r="J4436" i="36"/>
  <c r="H4436" i="36"/>
  <c r="E4436" i="36"/>
  <c r="M4435" i="36"/>
  <c r="J4435" i="36"/>
  <c r="H4435" i="36"/>
  <c r="E4435" i="36"/>
  <c r="M4434" i="36"/>
  <c r="J4434" i="36"/>
  <c r="H4434" i="36"/>
  <c r="E4434" i="36"/>
  <c r="M4433" i="36"/>
  <c r="J4433" i="36"/>
  <c r="H4433" i="36"/>
  <c r="E4433" i="36"/>
  <c r="M4432" i="36"/>
  <c r="J4432" i="36"/>
  <c r="H4432" i="36"/>
  <c r="E4432" i="36"/>
  <c r="M4431" i="36"/>
  <c r="J4431" i="36"/>
  <c r="H4431" i="36"/>
  <c r="E4431" i="36"/>
  <c r="M4430" i="36"/>
  <c r="J4430" i="36"/>
  <c r="H4430" i="36"/>
  <c r="E4430" i="36"/>
  <c r="M4429" i="36"/>
  <c r="J4429" i="36"/>
  <c r="H4429" i="36"/>
  <c r="E4429" i="36"/>
  <c r="M4428" i="36"/>
  <c r="J4428" i="36"/>
  <c r="H4428" i="36"/>
  <c r="E4428" i="36"/>
  <c r="M4427" i="36"/>
  <c r="J4427" i="36"/>
  <c r="H4427" i="36"/>
  <c r="E4427" i="36"/>
  <c r="M4426" i="36"/>
  <c r="J4426" i="36"/>
  <c r="H4426" i="36"/>
  <c r="E4426" i="36"/>
  <c r="M4425" i="36"/>
  <c r="J4425" i="36"/>
  <c r="H4425" i="36"/>
  <c r="E4425" i="36"/>
  <c r="M4424" i="36"/>
  <c r="J4424" i="36"/>
  <c r="H4424" i="36"/>
  <c r="E4424" i="36"/>
  <c r="M4423" i="36"/>
  <c r="J4423" i="36"/>
  <c r="H4423" i="36"/>
  <c r="E4423" i="36"/>
  <c r="M4422" i="36"/>
  <c r="J4422" i="36"/>
  <c r="H4422" i="36"/>
  <c r="E4422" i="36"/>
  <c r="M4421" i="36"/>
  <c r="J4421" i="36"/>
  <c r="H4421" i="36"/>
  <c r="E4421" i="36"/>
  <c r="M4420" i="36"/>
  <c r="J4420" i="36"/>
  <c r="H4420" i="36"/>
  <c r="E4420" i="36"/>
  <c r="M4419" i="36"/>
  <c r="J4419" i="36"/>
  <c r="H4419" i="36"/>
  <c r="E4419" i="36"/>
  <c r="M4418" i="36"/>
  <c r="J4418" i="36"/>
  <c r="H4418" i="36"/>
  <c r="E4418" i="36"/>
  <c r="M4417" i="36"/>
  <c r="J4417" i="36"/>
  <c r="H4417" i="36"/>
  <c r="E4417" i="36"/>
  <c r="M4416" i="36"/>
  <c r="J4416" i="36"/>
  <c r="H4416" i="36"/>
  <c r="E4416" i="36"/>
  <c r="M4415" i="36"/>
  <c r="J4415" i="36"/>
  <c r="H4415" i="36"/>
  <c r="E4415" i="36"/>
  <c r="M4414" i="36"/>
  <c r="J4414" i="36"/>
  <c r="H4414" i="36"/>
  <c r="E4414" i="36"/>
  <c r="M4413" i="36"/>
  <c r="J4413" i="36"/>
  <c r="H4413" i="36"/>
  <c r="E4413" i="36"/>
  <c r="M4412" i="36"/>
  <c r="J4412" i="36"/>
  <c r="H4412" i="36"/>
  <c r="E4412" i="36"/>
  <c r="M4411" i="36"/>
  <c r="J4411" i="36"/>
  <c r="H4411" i="36"/>
  <c r="E4411" i="36"/>
  <c r="M4410" i="36"/>
  <c r="J4410" i="36"/>
  <c r="H4410" i="36"/>
  <c r="E4410" i="36"/>
  <c r="M4409" i="36"/>
  <c r="J4409" i="36"/>
  <c r="H4409" i="36"/>
  <c r="E4409" i="36"/>
  <c r="M4408" i="36"/>
  <c r="J4408" i="36"/>
  <c r="H4408" i="36"/>
  <c r="E4408" i="36"/>
  <c r="M4407" i="36"/>
  <c r="J4407" i="36"/>
  <c r="H4407" i="36"/>
  <c r="E4407" i="36"/>
  <c r="M4406" i="36"/>
  <c r="J4406" i="36"/>
  <c r="H4406" i="36"/>
  <c r="E4406" i="36"/>
  <c r="M4405" i="36"/>
  <c r="J4405" i="36"/>
  <c r="H4405" i="36"/>
  <c r="E4405" i="36"/>
  <c r="M4404" i="36"/>
  <c r="J4404" i="36"/>
  <c r="H4404" i="36"/>
  <c r="E4404" i="36"/>
  <c r="M4403" i="36"/>
  <c r="J4403" i="36"/>
  <c r="H4403" i="36"/>
  <c r="E4403" i="36"/>
  <c r="M4402" i="36"/>
  <c r="J4402" i="36"/>
  <c r="H4402" i="36"/>
  <c r="E4402" i="36"/>
  <c r="M4401" i="36"/>
  <c r="J4401" i="36"/>
  <c r="H4401" i="36"/>
  <c r="E4401" i="36"/>
  <c r="M4400" i="36"/>
  <c r="J4400" i="36"/>
  <c r="H4400" i="36"/>
  <c r="E4400" i="36"/>
  <c r="M4399" i="36"/>
  <c r="J4399" i="36"/>
  <c r="H4399" i="36"/>
  <c r="E4399" i="36"/>
  <c r="M4398" i="36"/>
  <c r="J4398" i="36"/>
  <c r="H4398" i="36"/>
  <c r="E4398" i="36"/>
  <c r="M4397" i="36"/>
  <c r="J4397" i="36"/>
  <c r="H4397" i="36"/>
  <c r="E4397" i="36"/>
  <c r="M4396" i="36"/>
  <c r="J4396" i="36"/>
  <c r="H4396" i="36"/>
  <c r="E4396" i="36"/>
  <c r="M4395" i="36"/>
  <c r="J4395" i="36"/>
  <c r="H4395" i="36"/>
  <c r="E4395" i="36"/>
  <c r="M4394" i="36"/>
  <c r="J4394" i="36"/>
  <c r="H4394" i="36"/>
  <c r="E4394" i="36"/>
  <c r="M4393" i="36"/>
  <c r="J4393" i="36"/>
  <c r="H4393" i="36"/>
  <c r="E4393" i="36"/>
  <c r="M4392" i="36"/>
  <c r="J4392" i="36"/>
  <c r="H4392" i="36"/>
  <c r="E4392" i="36"/>
  <c r="M4391" i="36"/>
  <c r="J4391" i="36"/>
  <c r="H4391" i="36"/>
  <c r="E4391" i="36"/>
  <c r="M4390" i="36"/>
  <c r="J4390" i="36"/>
  <c r="H4390" i="36"/>
  <c r="E4390" i="36"/>
  <c r="M4389" i="36"/>
  <c r="J4389" i="36"/>
  <c r="H4389" i="36"/>
  <c r="E4389" i="36"/>
  <c r="M4388" i="36"/>
  <c r="J4388" i="36"/>
  <c r="H4388" i="36"/>
  <c r="E4388" i="36"/>
  <c r="M4387" i="36"/>
  <c r="J4387" i="36"/>
  <c r="H4387" i="36"/>
  <c r="E4387" i="36"/>
  <c r="M4386" i="36"/>
  <c r="J4386" i="36"/>
  <c r="H4386" i="36"/>
  <c r="E4386" i="36"/>
  <c r="M4385" i="36"/>
  <c r="J4385" i="36"/>
  <c r="H4385" i="36"/>
  <c r="E4385" i="36"/>
  <c r="M4384" i="36"/>
  <c r="J4384" i="36"/>
  <c r="H4384" i="36"/>
  <c r="E4384" i="36"/>
  <c r="M4383" i="36"/>
  <c r="J4383" i="36"/>
  <c r="H4383" i="36"/>
  <c r="E4383" i="36"/>
  <c r="M4382" i="36"/>
  <c r="J4382" i="36"/>
  <c r="H4382" i="36"/>
  <c r="E4382" i="36"/>
  <c r="M4381" i="36"/>
  <c r="J4381" i="36"/>
  <c r="H4381" i="36"/>
  <c r="E4381" i="36"/>
  <c r="M4380" i="36"/>
  <c r="J4380" i="36"/>
  <c r="H4380" i="36"/>
  <c r="E4380" i="36"/>
  <c r="M4379" i="36"/>
  <c r="J4379" i="36"/>
  <c r="H4379" i="36"/>
  <c r="E4379" i="36"/>
  <c r="M4378" i="36"/>
  <c r="J4378" i="36"/>
  <c r="H4378" i="36"/>
  <c r="E4378" i="36"/>
  <c r="M4377" i="36"/>
  <c r="J4377" i="36"/>
  <c r="H4377" i="36"/>
  <c r="E4377" i="36"/>
  <c r="M4376" i="36"/>
  <c r="J4376" i="36"/>
  <c r="H4376" i="36"/>
  <c r="E4376" i="36"/>
  <c r="M4375" i="36"/>
  <c r="J4375" i="36"/>
  <c r="H4375" i="36"/>
  <c r="E4375" i="36"/>
  <c r="M4374" i="36"/>
  <c r="J4374" i="36"/>
  <c r="H4374" i="36"/>
  <c r="E4374" i="36"/>
  <c r="M4373" i="36"/>
  <c r="J4373" i="36"/>
  <c r="H4373" i="36"/>
  <c r="E4373" i="36"/>
  <c r="M4372" i="36"/>
  <c r="J4372" i="36"/>
  <c r="H4372" i="36"/>
  <c r="E4372" i="36"/>
  <c r="M4371" i="36"/>
  <c r="J4371" i="36"/>
  <c r="H4371" i="36"/>
  <c r="E4371" i="36"/>
  <c r="M4370" i="36"/>
  <c r="J4370" i="36"/>
  <c r="H4370" i="36"/>
  <c r="E4370" i="36"/>
  <c r="M4369" i="36"/>
  <c r="J4369" i="36"/>
  <c r="H4369" i="36"/>
  <c r="E4369" i="36"/>
  <c r="M4368" i="36"/>
  <c r="J4368" i="36"/>
  <c r="H4368" i="36"/>
  <c r="E4368" i="36"/>
  <c r="M4367" i="36"/>
  <c r="J4367" i="36"/>
  <c r="H4367" i="36"/>
  <c r="E4367" i="36"/>
  <c r="M4366" i="36"/>
  <c r="J4366" i="36"/>
  <c r="H4366" i="36"/>
  <c r="E4366" i="36"/>
  <c r="M4365" i="36"/>
  <c r="J4365" i="36"/>
  <c r="H4365" i="36"/>
  <c r="E4365" i="36"/>
  <c r="M4364" i="36"/>
  <c r="J4364" i="36"/>
  <c r="H4364" i="36"/>
  <c r="E4364" i="36"/>
  <c r="M4363" i="36"/>
  <c r="J4363" i="36"/>
  <c r="H4363" i="36"/>
  <c r="E4363" i="36"/>
  <c r="M4362" i="36"/>
  <c r="J4362" i="36"/>
  <c r="H4362" i="36"/>
  <c r="E4362" i="36"/>
  <c r="M4361" i="36"/>
  <c r="J4361" i="36"/>
  <c r="H4361" i="36"/>
  <c r="E4361" i="36"/>
  <c r="M4360" i="36"/>
  <c r="J4360" i="36"/>
  <c r="H4360" i="36"/>
  <c r="E4360" i="36"/>
  <c r="M4359" i="36"/>
  <c r="J4359" i="36"/>
  <c r="H4359" i="36"/>
  <c r="E4359" i="36"/>
  <c r="M4358" i="36"/>
  <c r="J4358" i="36"/>
  <c r="H4358" i="36"/>
  <c r="E4358" i="36"/>
  <c r="M4357" i="36"/>
  <c r="J4357" i="36"/>
  <c r="H4357" i="36"/>
  <c r="E4357" i="36"/>
  <c r="M4356" i="36"/>
  <c r="J4356" i="36"/>
  <c r="H4356" i="36"/>
  <c r="E4356" i="36"/>
  <c r="M4355" i="36"/>
  <c r="J4355" i="36"/>
  <c r="H4355" i="36"/>
  <c r="E4355" i="36"/>
  <c r="M4354" i="36"/>
  <c r="J4354" i="36"/>
  <c r="H4354" i="36"/>
  <c r="E4354" i="36"/>
  <c r="M4353" i="36"/>
  <c r="J4353" i="36"/>
  <c r="H4353" i="36"/>
  <c r="E4353" i="36"/>
  <c r="M4352" i="36"/>
  <c r="J4352" i="36"/>
  <c r="H4352" i="36"/>
  <c r="E4352" i="36"/>
  <c r="M4351" i="36"/>
  <c r="J4351" i="36"/>
  <c r="H4351" i="36"/>
  <c r="E4351" i="36"/>
  <c r="M4350" i="36"/>
  <c r="J4350" i="36"/>
  <c r="H4350" i="36"/>
  <c r="E4350" i="36"/>
  <c r="M4349" i="36"/>
  <c r="J4349" i="36"/>
  <c r="H4349" i="36"/>
  <c r="E4349" i="36"/>
  <c r="M4348" i="36"/>
  <c r="J4348" i="36"/>
  <c r="H4348" i="36"/>
  <c r="E4348" i="36"/>
  <c r="M4347" i="36"/>
  <c r="J4347" i="36"/>
  <c r="H4347" i="36"/>
  <c r="E4347" i="36"/>
  <c r="M4346" i="36"/>
  <c r="J4346" i="36"/>
  <c r="H4346" i="36"/>
  <c r="E4346" i="36"/>
  <c r="M4345" i="36"/>
  <c r="J4345" i="36"/>
  <c r="H4345" i="36"/>
  <c r="E4345" i="36"/>
  <c r="M4344" i="36"/>
  <c r="J4344" i="36"/>
  <c r="H4344" i="36"/>
  <c r="E4344" i="36"/>
  <c r="M4343" i="36"/>
  <c r="J4343" i="36"/>
  <c r="H4343" i="36"/>
  <c r="E4343" i="36"/>
  <c r="M4342" i="36"/>
  <c r="J4342" i="36"/>
  <c r="H4342" i="36"/>
  <c r="E4342" i="36"/>
  <c r="M4341" i="36"/>
  <c r="J4341" i="36"/>
  <c r="H4341" i="36"/>
  <c r="E4341" i="36"/>
  <c r="M4340" i="36"/>
  <c r="J4340" i="36"/>
  <c r="H4340" i="36"/>
  <c r="E4340" i="36"/>
  <c r="M4339" i="36"/>
  <c r="J4339" i="36"/>
  <c r="H4339" i="36"/>
  <c r="E4339" i="36"/>
  <c r="M4338" i="36"/>
  <c r="J4338" i="36"/>
  <c r="H4338" i="36"/>
  <c r="E4338" i="36"/>
  <c r="M4337" i="36"/>
  <c r="J4337" i="36"/>
  <c r="H4337" i="36"/>
  <c r="E4337" i="36"/>
  <c r="M4336" i="36"/>
  <c r="J4336" i="36"/>
  <c r="H4336" i="36"/>
  <c r="E4336" i="36"/>
  <c r="M4335" i="36"/>
  <c r="J4335" i="36"/>
  <c r="H4335" i="36"/>
  <c r="E4335" i="36"/>
  <c r="M4334" i="36"/>
  <c r="J4334" i="36"/>
  <c r="H4334" i="36"/>
  <c r="E4334" i="36"/>
  <c r="M4333" i="36"/>
  <c r="J4333" i="36"/>
  <c r="H4333" i="36"/>
  <c r="E4333" i="36"/>
  <c r="M4332" i="36"/>
  <c r="J4332" i="36"/>
  <c r="H4332" i="36"/>
  <c r="E4332" i="36"/>
  <c r="M4331" i="36"/>
  <c r="J4331" i="36"/>
  <c r="H4331" i="36"/>
  <c r="E4331" i="36"/>
  <c r="M4330" i="36"/>
  <c r="J4330" i="36"/>
  <c r="H4330" i="36"/>
  <c r="E4330" i="36"/>
  <c r="M4329" i="36"/>
  <c r="J4329" i="36"/>
  <c r="H4329" i="36"/>
  <c r="E4329" i="36"/>
  <c r="M4328" i="36"/>
  <c r="J4328" i="36"/>
  <c r="H4328" i="36"/>
  <c r="E4328" i="36"/>
  <c r="M4327" i="36"/>
  <c r="J4327" i="36"/>
  <c r="H4327" i="36"/>
  <c r="E4327" i="36"/>
  <c r="M4326" i="36"/>
  <c r="J4326" i="36"/>
  <c r="H4326" i="36"/>
  <c r="E4326" i="36"/>
  <c r="M4325" i="36"/>
  <c r="J4325" i="36"/>
  <c r="H4325" i="36"/>
  <c r="E4325" i="36"/>
  <c r="M4324" i="36"/>
  <c r="J4324" i="36"/>
  <c r="H4324" i="36"/>
  <c r="E4324" i="36"/>
  <c r="M4323" i="36"/>
  <c r="J4323" i="36"/>
  <c r="H4323" i="36"/>
  <c r="E4323" i="36"/>
  <c r="M4322" i="36"/>
  <c r="J4322" i="36"/>
  <c r="H4322" i="36"/>
  <c r="E4322" i="36"/>
  <c r="M4321" i="36"/>
  <c r="J4321" i="36"/>
  <c r="H4321" i="36"/>
  <c r="E4321" i="36"/>
  <c r="M4320" i="36"/>
  <c r="J4320" i="36"/>
  <c r="H4320" i="36"/>
  <c r="E4320" i="36"/>
  <c r="M4319" i="36"/>
  <c r="J4319" i="36"/>
  <c r="H4319" i="36"/>
  <c r="E4319" i="36"/>
  <c r="M4318" i="36"/>
  <c r="J4318" i="36"/>
  <c r="H4318" i="36"/>
  <c r="E4318" i="36"/>
  <c r="M4317" i="36"/>
  <c r="J4317" i="36"/>
  <c r="H4317" i="36"/>
  <c r="E4317" i="36"/>
  <c r="M4316" i="36"/>
  <c r="J4316" i="36"/>
  <c r="H4316" i="36"/>
  <c r="E4316" i="36"/>
  <c r="M4315" i="36"/>
  <c r="J4315" i="36"/>
  <c r="H4315" i="36"/>
  <c r="E4315" i="36"/>
  <c r="M4314" i="36"/>
  <c r="J4314" i="36"/>
  <c r="H4314" i="36"/>
  <c r="E4314" i="36"/>
  <c r="M4313" i="36"/>
  <c r="J4313" i="36"/>
  <c r="H4313" i="36"/>
  <c r="E4313" i="36"/>
  <c r="M4312" i="36"/>
  <c r="J4312" i="36"/>
  <c r="H4312" i="36"/>
  <c r="E4312" i="36"/>
  <c r="M4311" i="36"/>
  <c r="J4311" i="36"/>
  <c r="H4311" i="36"/>
  <c r="E4311" i="36"/>
  <c r="M4310" i="36"/>
  <c r="J4310" i="36"/>
  <c r="H4310" i="36"/>
  <c r="E4310" i="36"/>
  <c r="M4309" i="36"/>
  <c r="J4309" i="36"/>
  <c r="H4309" i="36"/>
  <c r="E4309" i="36"/>
  <c r="M4308" i="36"/>
  <c r="J4308" i="36"/>
  <c r="H4308" i="36"/>
  <c r="E4308" i="36"/>
  <c r="M4307" i="36"/>
  <c r="J4307" i="36"/>
  <c r="H4307" i="36"/>
  <c r="E4307" i="36"/>
  <c r="M4306" i="36"/>
  <c r="J4306" i="36"/>
  <c r="H4306" i="36"/>
  <c r="E4306" i="36"/>
  <c r="M4305" i="36"/>
  <c r="J4305" i="36"/>
  <c r="H4305" i="36"/>
  <c r="E4305" i="36"/>
  <c r="M4304" i="36"/>
  <c r="J4304" i="36"/>
  <c r="H4304" i="36"/>
  <c r="E4304" i="36"/>
  <c r="M4303" i="36"/>
  <c r="J4303" i="36"/>
  <c r="H4303" i="36"/>
  <c r="E4303" i="36"/>
  <c r="M4302" i="36"/>
  <c r="J4302" i="36"/>
  <c r="H4302" i="36"/>
  <c r="E4302" i="36"/>
  <c r="M4301" i="36"/>
  <c r="J4301" i="36"/>
  <c r="H4301" i="36"/>
  <c r="E4301" i="36"/>
  <c r="M4300" i="36"/>
  <c r="J4300" i="36"/>
  <c r="H4300" i="36"/>
  <c r="E4300" i="36"/>
  <c r="M4299" i="36"/>
  <c r="J4299" i="36"/>
  <c r="H4299" i="36"/>
  <c r="E4299" i="36"/>
  <c r="M4298" i="36"/>
  <c r="J4298" i="36"/>
  <c r="H4298" i="36"/>
  <c r="E4298" i="36"/>
  <c r="M4297" i="36"/>
  <c r="J4297" i="36"/>
  <c r="H4297" i="36"/>
  <c r="E4297" i="36"/>
  <c r="M4296" i="36"/>
  <c r="J4296" i="36"/>
  <c r="H4296" i="36"/>
  <c r="E4296" i="36"/>
  <c r="M4295" i="36"/>
  <c r="J4295" i="36"/>
  <c r="H4295" i="36"/>
  <c r="E4295" i="36"/>
  <c r="M4294" i="36"/>
  <c r="J4294" i="36"/>
  <c r="H4294" i="36"/>
  <c r="E4294" i="36"/>
  <c r="M4293" i="36"/>
  <c r="J4293" i="36"/>
  <c r="H4293" i="36"/>
  <c r="E4293" i="36"/>
  <c r="M4292" i="36"/>
  <c r="J4292" i="36"/>
  <c r="H4292" i="36"/>
  <c r="E4292" i="36"/>
  <c r="M4291" i="36"/>
  <c r="J4291" i="36"/>
  <c r="H4291" i="36"/>
  <c r="E4291" i="36"/>
  <c r="M4290" i="36"/>
  <c r="J4290" i="36"/>
  <c r="H4290" i="36"/>
  <c r="E4290" i="36"/>
  <c r="M4289" i="36"/>
  <c r="J4289" i="36"/>
  <c r="H4289" i="36"/>
  <c r="E4289" i="36"/>
  <c r="M4288" i="36"/>
  <c r="J4288" i="36"/>
  <c r="H4288" i="36"/>
  <c r="E4288" i="36"/>
  <c r="M4287" i="36"/>
  <c r="J4287" i="36"/>
  <c r="H4287" i="36"/>
  <c r="E4287" i="36"/>
  <c r="M4286" i="36"/>
  <c r="J4286" i="36"/>
  <c r="H4286" i="36"/>
  <c r="E4286" i="36"/>
  <c r="M4285" i="36"/>
  <c r="J4285" i="36"/>
  <c r="H4285" i="36"/>
  <c r="E4285" i="36"/>
  <c r="M4284" i="36"/>
  <c r="J4284" i="36"/>
  <c r="H4284" i="36"/>
  <c r="E4284" i="36"/>
  <c r="M4283" i="36"/>
  <c r="J4283" i="36"/>
  <c r="H4283" i="36"/>
  <c r="E4283" i="36"/>
  <c r="M4282" i="36"/>
  <c r="J4282" i="36"/>
  <c r="H4282" i="36"/>
  <c r="E4282" i="36"/>
  <c r="M4281" i="36"/>
  <c r="J4281" i="36"/>
  <c r="H4281" i="36"/>
  <c r="E4281" i="36"/>
  <c r="M4280" i="36"/>
  <c r="J4280" i="36"/>
  <c r="H4280" i="36"/>
  <c r="E4280" i="36"/>
  <c r="M4279" i="36"/>
  <c r="J4279" i="36"/>
  <c r="H4279" i="36"/>
  <c r="E4279" i="36"/>
  <c r="M4278" i="36"/>
  <c r="J4278" i="36"/>
  <c r="H4278" i="36"/>
  <c r="E4278" i="36"/>
  <c r="M4277" i="36"/>
  <c r="J4277" i="36"/>
  <c r="H4277" i="36"/>
  <c r="E4277" i="36"/>
  <c r="M4276" i="36"/>
  <c r="J4276" i="36"/>
  <c r="H4276" i="36"/>
  <c r="E4276" i="36"/>
  <c r="M4275" i="36"/>
  <c r="J4275" i="36"/>
  <c r="H4275" i="36"/>
  <c r="E4275" i="36"/>
  <c r="M4274" i="36"/>
  <c r="J4274" i="36"/>
  <c r="H4274" i="36"/>
  <c r="E4274" i="36"/>
  <c r="M4273" i="36"/>
  <c r="J4273" i="36"/>
  <c r="H4273" i="36"/>
  <c r="E4273" i="36"/>
  <c r="M4272" i="36"/>
  <c r="J4272" i="36"/>
  <c r="H4272" i="36"/>
  <c r="E4272" i="36"/>
  <c r="M4271" i="36"/>
  <c r="J4271" i="36"/>
  <c r="H4271" i="36"/>
  <c r="E4271" i="36"/>
  <c r="M4270" i="36"/>
  <c r="J4270" i="36"/>
  <c r="H4270" i="36"/>
  <c r="E4270" i="36"/>
  <c r="M4269" i="36"/>
  <c r="J4269" i="36"/>
  <c r="H4269" i="36"/>
  <c r="E4269" i="36"/>
  <c r="M4268" i="36"/>
  <c r="J4268" i="36"/>
  <c r="H4268" i="36"/>
  <c r="E4268" i="36"/>
  <c r="M4267" i="36"/>
  <c r="J4267" i="36"/>
  <c r="H4267" i="36"/>
  <c r="E4267" i="36"/>
  <c r="M4266" i="36"/>
  <c r="J4266" i="36"/>
  <c r="H4266" i="36"/>
  <c r="E4266" i="36"/>
  <c r="M4265" i="36"/>
  <c r="J4265" i="36"/>
  <c r="H4265" i="36"/>
  <c r="E4265" i="36"/>
  <c r="M4264" i="36"/>
  <c r="J4264" i="36"/>
  <c r="H4264" i="36"/>
  <c r="E4264" i="36"/>
  <c r="M4263" i="36"/>
  <c r="J4263" i="36"/>
  <c r="H4263" i="36"/>
  <c r="E4263" i="36"/>
  <c r="M4262" i="36"/>
  <c r="J4262" i="36"/>
  <c r="H4262" i="36"/>
  <c r="E4262" i="36"/>
  <c r="M4261" i="36"/>
  <c r="J4261" i="36"/>
  <c r="H4261" i="36"/>
  <c r="E4261" i="36"/>
  <c r="M4260" i="36"/>
  <c r="J4260" i="36"/>
  <c r="H4260" i="36"/>
  <c r="E4260" i="36"/>
  <c r="M4259" i="36"/>
  <c r="J4259" i="36"/>
  <c r="H4259" i="36"/>
  <c r="E4259" i="36"/>
  <c r="M4258" i="36"/>
  <c r="J4258" i="36"/>
  <c r="H4258" i="36"/>
  <c r="E4258" i="36"/>
  <c r="M4257" i="36"/>
  <c r="J4257" i="36"/>
  <c r="H4257" i="36"/>
  <c r="E4257" i="36"/>
  <c r="M4256" i="36"/>
  <c r="J4256" i="36"/>
  <c r="H4256" i="36"/>
  <c r="E4256" i="36"/>
  <c r="M4255" i="36"/>
  <c r="J4255" i="36"/>
  <c r="H4255" i="36"/>
  <c r="E4255" i="36"/>
  <c r="M4254" i="36"/>
  <c r="J4254" i="36"/>
  <c r="H4254" i="36"/>
  <c r="E4254" i="36"/>
  <c r="M4253" i="36"/>
  <c r="J4253" i="36"/>
  <c r="H4253" i="36"/>
  <c r="E4253" i="36"/>
  <c r="M4252" i="36"/>
  <c r="J4252" i="36"/>
  <c r="H4252" i="36"/>
  <c r="E4252" i="36"/>
  <c r="M4251" i="36"/>
  <c r="J4251" i="36"/>
  <c r="H4251" i="36"/>
  <c r="E4251" i="36"/>
  <c r="M4250" i="36"/>
  <c r="J4250" i="36"/>
  <c r="H4250" i="36"/>
  <c r="E4250" i="36"/>
  <c r="M4249" i="36"/>
  <c r="J4249" i="36"/>
  <c r="H4249" i="36"/>
  <c r="E4249" i="36"/>
  <c r="M4248" i="36"/>
  <c r="J4248" i="36"/>
  <c r="H4248" i="36"/>
  <c r="E4248" i="36"/>
  <c r="M4247" i="36"/>
  <c r="J4247" i="36"/>
  <c r="H4247" i="36"/>
  <c r="E4247" i="36"/>
  <c r="M4246" i="36"/>
  <c r="J4246" i="36"/>
  <c r="H4246" i="36"/>
  <c r="E4246" i="36"/>
  <c r="M4245" i="36"/>
  <c r="J4245" i="36"/>
  <c r="H4245" i="36"/>
  <c r="E4245" i="36"/>
  <c r="M4244" i="36"/>
  <c r="J4244" i="36"/>
  <c r="H4244" i="36"/>
  <c r="E4244" i="36"/>
  <c r="M4243" i="36"/>
  <c r="J4243" i="36"/>
  <c r="H4243" i="36"/>
  <c r="E4243" i="36"/>
  <c r="M4242" i="36"/>
  <c r="J4242" i="36"/>
  <c r="H4242" i="36"/>
  <c r="E4242" i="36"/>
  <c r="M4241" i="36"/>
  <c r="J4241" i="36"/>
  <c r="H4241" i="36"/>
  <c r="E4241" i="36"/>
  <c r="M4240" i="36"/>
  <c r="J4240" i="36"/>
  <c r="H4240" i="36"/>
  <c r="E4240" i="36"/>
  <c r="M4239" i="36"/>
  <c r="J4239" i="36"/>
  <c r="H4239" i="36"/>
  <c r="E4239" i="36"/>
  <c r="M4238" i="36"/>
  <c r="J4238" i="36"/>
  <c r="H4238" i="36"/>
  <c r="E4238" i="36"/>
  <c r="M4237" i="36"/>
  <c r="J4237" i="36"/>
  <c r="H4237" i="36"/>
  <c r="E4237" i="36"/>
  <c r="M4236" i="36"/>
  <c r="J4236" i="36"/>
  <c r="H4236" i="36"/>
  <c r="E4236" i="36"/>
  <c r="M4235" i="36"/>
  <c r="J4235" i="36"/>
  <c r="H4235" i="36"/>
  <c r="E4235" i="36"/>
  <c r="M4234" i="36"/>
  <c r="J4234" i="36"/>
  <c r="H4234" i="36"/>
  <c r="E4234" i="36"/>
  <c r="M4233" i="36"/>
  <c r="J4233" i="36"/>
  <c r="H4233" i="36"/>
  <c r="E4233" i="36"/>
  <c r="M4232" i="36"/>
  <c r="J4232" i="36"/>
  <c r="H4232" i="36"/>
  <c r="E4232" i="36"/>
  <c r="M4231" i="36"/>
  <c r="J4231" i="36"/>
  <c r="H4231" i="36"/>
  <c r="E4231" i="36"/>
  <c r="M4230" i="36"/>
  <c r="J4230" i="36"/>
  <c r="H4230" i="36"/>
  <c r="E4230" i="36"/>
  <c r="M4229" i="36"/>
  <c r="J4229" i="36"/>
  <c r="H4229" i="36"/>
  <c r="E4229" i="36"/>
  <c r="M4228" i="36"/>
  <c r="J4228" i="36"/>
  <c r="H4228" i="36"/>
  <c r="E4228" i="36"/>
  <c r="M4227" i="36"/>
  <c r="J4227" i="36"/>
  <c r="H4227" i="36"/>
  <c r="E4227" i="36"/>
  <c r="M4226" i="36"/>
  <c r="J4226" i="36"/>
  <c r="H4226" i="36"/>
  <c r="E4226" i="36"/>
  <c r="M4225" i="36"/>
  <c r="J4225" i="36"/>
  <c r="H4225" i="36"/>
  <c r="E4225" i="36"/>
  <c r="M4224" i="36"/>
  <c r="J4224" i="36"/>
  <c r="H4224" i="36"/>
  <c r="E4224" i="36"/>
  <c r="M4223" i="36"/>
  <c r="J4223" i="36"/>
  <c r="H4223" i="36"/>
  <c r="E4223" i="36"/>
  <c r="M4222" i="36"/>
  <c r="J4222" i="36"/>
  <c r="H4222" i="36"/>
  <c r="E4222" i="36"/>
  <c r="M4221" i="36"/>
  <c r="J4221" i="36"/>
  <c r="H4221" i="36"/>
  <c r="E4221" i="36"/>
  <c r="M4220" i="36"/>
  <c r="J4220" i="36"/>
  <c r="H4220" i="36"/>
  <c r="E4220" i="36"/>
  <c r="M4219" i="36"/>
  <c r="J4219" i="36"/>
  <c r="H4219" i="36"/>
  <c r="E4219" i="36"/>
  <c r="M4218" i="36"/>
  <c r="J4218" i="36"/>
  <c r="H4218" i="36"/>
  <c r="E4218" i="36"/>
  <c r="M4217" i="36"/>
  <c r="J4217" i="36"/>
  <c r="H4217" i="36"/>
  <c r="E4217" i="36"/>
  <c r="M4216" i="36"/>
  <c r="J4216" i="36"/>
  <c r="H4216" i="36"/>
  <c r="E4216" i="36"/>
  <c r="M4215" i="36"/>
  <c r="J4215" i="36"/>
  <c r="H4215" i="36"/>
  <c r="E4215" i="36"/>
  <c r="M4214" i="36"/>
  <c r="J4214" i="36"/>
  <c r="H4214" i="36"/>
  <c r="E4214" i="36"/>
  <c r="M4213" i="36"/>
  <c r="J4213" i="36"/>
  <c r="H4213" i="36"/>
  <c r="E4213" i="36"/>
  <c r="M4212" i="36"/>
  <c r="J4212" i="36"/>
  <c r="H4212" i="36"/>
  <c r="E4212" i="36"/>
  <c r="M4211" i="36"/>
  <c r="J4211" i="36"/>
  <c r="H4211" i="36"/>
  <c r="E4211" i="36"/>
  <c r="M4210" i="36"/>
  <c r="J4210" i="36"/>
  <c r="H4210" i="36"/>
  <c r="E4210" i="36"/>
  <c r="M4209" i="36"/>
  <c r="J4209" i="36"/>
  <c r="H4209" i="36"/>
  <c r="E4209" i="36"/>
  <c r="M4208" i="36"/>
  <c r="J4208" i="36"/>
  <c r="H4208" i="36"/>
  <c r="E4208" i="36"/>
  <c r="M4207" i="36"/>
  <c r="J4207" i="36"/>
  <c r="H4207" i="36"/>
  <c r="E4207" i="36"/>
  <c r="M4206" i="36"/>
  <c r="J4206" i="36"/>
  <c r="H4206" i="36"/>
  <c r="E4206" i="36"/>
  <c r="M4205" i="36"/>
  <c r="J4205" i="36"/>
  <c r="H4205" i="36"/>
  <c r="E4205" i="36"/>
  <c r="M4204" i="36"/>
  <c r="J4204" i="36"/>
  <c r="H4204" i="36"/>
  <c r="E4204" i="36"/>
  <c r="M4203" i="36"/>
  <c r="J4203" i="36"/>
  <c r="H4203" i="36"/>
  <c r="E4203" i="36"/>
  <c r="M4202" i="36"/>
  <c r="J4202" i="36"/>
  <c r="H4202" i="36"/>
  <c r="E4202" i="36"/>
  <c r="M4201" i="36"/>
  <c r="J4201" i="36"/>
  <c r="H4201" i="36"/>
  <c r="E4201" i="36"/>
  <c r="M4200" i="36"/>
  <c r="J4200" i="36"/>
  <c r="H4200" i="36"/>
  <c r="E4200" i="36"/>
  <c r="M4199" i="36"/>
  <c r="J4199" i="36"/>
  <c r="H4199" i="36"/>
  <c r="E4199" i="36"/>
  <c r="M4198" i="36"/>
  <c r="J4198" i="36"/>
  <c r="H4198" i="36"/>
  <c r="E4198" i="36"/>
  <c r="M4197" i="36"/>
  <c r="J4197" i="36"/>
  <c r="H4197" i="36"/>
  <c r="E4197" i="36"/>
  <c r="M4196" i="36"/>
  <c r="J4196" i="36"/>
  <c r="H4196" i="36"/>
  <c r="E4196" i="36"/>
  <c r="M4195" i="36"/>
  <c r="J4195" i="36"/>
  <c r="H4195" i="36"/>
  <c r="E4195" i="36"/>
  <c r="M4194" i="36"/>
  <c r="J4194" i="36"/>
  <c r="H4194" i="36"/>
  <c r="E4194" i="36"/>
  <c r="M4193" i="36"/>
  <c r="J4193" i="36"/>
  <c r="H4193" i="36"/>
  <c r="E4193" i="36"/>
  <c r="M4192" i="36"/>
  <c r="J4192" i="36"/>
  <c r="H4192" i="36"/>
  <c r="E4192" i="36"/>
  <c r="M4191" i="36"/>
  <c r="J4191" i="36"/>
  <c r="H4191" i="36"/>
  <c r="E4191" i="36"/>
  <c r="M4190" i="36"/>
  <c r="J4190" i="36"/>
  <c r="H4190" i="36"/>
  <c r="E4190" i="36"/>
  <c r="M4189" i="36"/>
  <c r="J4189" i="36"/>
  <c r="H4189" i="36"/>
  <c r="E4189" i="36"/>
  <c r="M4188" i="36"/>
  <c r="J4188" i="36"/>
  <c r="H4188" i="36"/>
  <c r="E4188" i="36"/>
  <c r="M4187" i="36"/>
  <c r="J4187" i="36"/>
  <c r="H4187" i="36"/>
  <c r="E4187" i="36"/>
  <c r="M4186" i="36"/>
  <c r="J4186" i="36"/>
  <c r="H4186" i="36"/>
  <c r="E4186" i="36"/>
  <c r="M4185" i="36"/>
  <c r="J4185" i="36"/>
  <c r="H4185" i="36"/>
  <c r="E4185" i="36"/>
  <c r="M4184" i="36"/>
  <c r="J4184" i="36"/>
  <c r="H4184" i="36"/>
  <c r="E4184" i="36"/>
  <c r="M4183" i="36"/>
  <c r="J4183" i="36"/>
  <c r="H4183" i="36"/>
  <c r="E4183" i="36"/>
  <c r="M4182" i="36"/>
  <c r="J4182" i="36"/>
  <c r="H4182" i="36"/>
  <c r="E4182" i="36"/>
  <c r="M4181" i="36"/>
  <c r="J4181" i="36"/>
  <c r="H4181" i="36"/>
  <c r="E4181" i="36"/>
  <c r="M4180" i="36"/>
  <c r="J4180" i="36"/>
  <c r="H4180" i="36"/>
  <c r="E4180" i="36"/>
  <c r="M4179" i="36"/>
  <c r="J4179" i="36"/>
  <c r="H4179" i="36"/>
  <c r="E4179" i="36"/>
  <c r="M4178" i="36"/>
  <c r="J4178" i="36"/>
  <c r="H4178" i="36"/>
  <c r="E4178" i="36"/>
  <c r="M4177" i="36"/>
  <c r="J4177" i="36"/>
  <c r="H4177" i="36"/>
  <c r="E4177" i="36"/>
  <c r="M4176" i="36"/>
  <c r="J4176" i="36"/>
  <c r="H4176" i="36"/>
  <c r="E4176" i="36"/>
  <c r="M4175" i="36"/>
  <c r="J4175" i="36"/>
  <c r="H4175" i="36"/>
  <c r="E4175" i="36"/>
  <c r="M4174" i="36"/>
  <c r="J4174" i="36"/>
  <c r="H4174" i="36"/>
  <c r="E4174" i="36"/>
  <c r="M4173" i="36"/>
  <c r="J4173" i="36"/>
  <c r="H4173" i="36"/>
  <c r="E4173" i="36"/>
  <c r="M4172" i="36"/>
  <c r="J4172" i="36"/>
  <c r="H4172" i="36"/>
  <c r="E4172" i="36"/>
  <c r="M4171" i="36"/>
  <c r="J4171" i="36"/>
  <c r="H4171" i="36"/>
  <c r="E4171" i="36"/>
  <c r="M4170" i="36"/>
  <c r="J4170" i="36"/>
  <c r="H4170" i="36"/>
  <c r="E4170" i="36"/>
  <c r="M4169" i="36"/>
  <c r="J4169" i="36"/>
  <c r="H4169" i="36"/>
  <c r="E4169" i="36"/>
  <c r="M4168" i="36"/>
  <c r="J4168" i="36"/>
  <c r="H4168" i="36"/>
  <c r="E4168" i="36"/>
  <c r="M4167" i="36"/>
  <c r="J4167" i="36"/>
  <c r="H4167" i="36"/>
  <c r="E4167" i="36"/>
  <c r="M4166" i="36"/>
  <c r="J4166" i="36"/>
  <c r="H4166" i="36"/>
  <c r="E4166" i="36"/>
  <c r="M4165" i="36"/>
  <c r="J4165" i="36"/>
  <c r="H4165" i="36"/>
  <c r="E4165" i="36"/>
  <c r="M4164" i="36"/>
  <c r="J4164" i="36"/>
  <c r="H4164" i="36"/>
  <c r="E4164" i="36"/>
  <c r="M4163" i="36"/>
  <c r="J4163" i="36"/>
  <c r="H4163" i="36"/>
  <c r="E4163" i="36"/>
  <c r="M4162" i="36"/>
  <c r="J4162" i="36"/>
  <c r="H4162" i="36"/>
  <c r="E4162" i="36"/>
  <c r="M4161" i="36"/>
  <c r="J4161" i="36"/>
  <c r="H4161" i="36"/>
  <c r="E4161" i="36"/>
  <c r="M4160" i="36"/>
  <c r="J4160" i="36"/>
  <c r="H4160" i="36"/>
  <c r="E4160" i="36"/>
  <c r="M4159" i="36"/>
  <c r="J4159" i="36"/>
  <c r="H4159" i="36"/>
  <c r="E4159" i="36"/>
  <c r="M4158" i="36"/>
  <c r="J4158" i="36"/>
  <c r="H4158" i="36"/>
  <c r="E4158" i="36"/>
  <c r="M4157" i="36"/>
  <c r="J4157" i="36"/>
  <c r="H4157" i="36"/>
  <c r="E4157" i="36"/>
  <c r="M4156" i="36"/>
  <c r="J4156" i="36"/>
  <c r="H4156" i="36"/>
  <c r="E4156" i="36"/>
  <c r="M4155" i="36"/>
  <c r="J4155" i="36"/>
  <c r="H4155" i="36"/>
  <c r="E4155" i="36"/>
  <c r="M4154" i="36"/>
  <c r="J4154" i="36"/>
  <c r="H4154" i="36"/>
  <c r="E4154" i="36"/>
  <c r="M4153" i="36"/>
  <c r="J4153" i="36"/>
  <c r="H4153" i="36"/>
  <c r="E4153" i="36"/>
  <c r="M4152" i="36"/>
  <c r="J4152" i="36"/>
  <c r="H4152" i="36"/>
  <c r="E4152" i="36"/>
  <c r="M4151" i="36"/>
  <c r="J4151" i="36"/>
  <c r="H4151" i="36"/>
  <c r="E4151" i="36"/>
  <c r="M4150" i="36"/>
  <c r="J4150" i="36"/>
  <c r="H4150" i="36"/>
  <c r="E4150" i="36"/>
  <c r="M4149" i="36"/>
  <c r="J4149" i="36"/>
  <c r="H4149" i="36"/>
  <c r="E4149" i="36"/>
  <c r="M4148" i="36"/>
  <c r="J4148" i="36"/>
  <c r="H4148" i="36"/>
  <c r="E4148" i="36"/>
  <c r="M4147" i="36"/>
  <c r="J4147" i="36"/>
  <c r="H4147" i="36"/>
  <c r="E4147" i="36"/>
  <c r="M4146" i="36"/>
  <c r="J4146" i="36"/>
  <c r="H4146" i="36"/>
  <c r="E4146" i="36"/>
  <c r="M4145" i="36"/>
  <c r="J4145" i="36"/>
  <c r="H4145" i="36"/>
  <c r="E4145" i="36"/>
  <c r="M4144" i="36"/>
  <c r="J4144" i="36"/>
  <c r="H4144" i="36"/>
  <c r="E4144" i="36"/>
  <c r="M4143" i="36"/>
  <c r="J4143" i="36"/>
  <c r="H4143" i="36"/>
  <c r="E4143" i="36"/>
  <c r="M4142" i="36"/>
  <c r="J4142" i="36"/>
  <c r="H4142" i="36"/>
  <c r="E4142" i="36"/>
  <c r="M4141" i="36"/>
  <c r="J4141" i="36"/>
  <c r="H4141" i="36"/>
  <c r="E4141" i="36"/>
  <c r="M4140" i="36"/>
  <c r="J4140" i="36"/>
  <c r="H4140" i="36"/>
  <c r="E4140" i="36"/>
  <c r="M4139" i="36"/>
  <c r="J4139" i="36"/>
  <c r="H4139" i="36"/>
  <c r="E4139" i="36"/>
  <c r="M4138" i="36"/>
  <c r="J4138" i="36"/>
  <c r="H4138" i="36"/>
  <c r="E4138" i="36"/>
  <c r="M4137" i="36"/>
  <c r="J4137" i="36"/>
  <c r="H4137" i="36"/>
  <c r="E4137" i="36"/>
  <c r="M4136" i="36"/>
  <c r="J4136" i="36"/>
  <c r="H4136" i="36"/>
  <c r="E4136" i="36"/>
  <c r="M4135" i="36"/>
  <c r="J4135" i="36"/>
  <c r="H4135" i="36"/>
  <c r="E4135" i="36"/>
  <c r="M4134" i="36"/>
  <c r="J4134" i="36"/>
  <c r="H4134" i="36"/>
  <c r="E4134" i="36"/>
  <c r="M4133" i="36"/>
  <c r="J4133" i="36"/>
  <c r="H4133" i="36"/>
  <c r="E4133" i="36"/>
  <c r="M4132" i="36"/>
  <c r="J4132" i="36"/>
  <c r="H4132" i="36"/>
  <c r="E4132" i="36"/>
  <c r="M4131" i="36"/>
  <c r="J4131" i="36"/>
  <c r="H4131" i="36"/>
  <c r="E4131" i="36"/>
  <c r="M4130" i="36"/>
  <c r="J4130" i="36"/>
  <c r="H4130" i="36"/>
  <c r="E4130" i="36"/>
  <c r="M4129" i="36"/>
  <c r="J4129" i="36"/>
  <c r="H4129" i="36"/>
  <c r="E4129" i="36"/>
  <c r="M4128" i="36"/>
  <c r="J4128" i="36"/>
  <c r="H4128" i="36"/>
  <c r="E4128" i="36"/>
  <c r="M4127" i="36"/>
  <c r="J4127" i="36"/>
  <c r="H4127" i="36"/>
  <c r="E4127" i="36"/>
  <c r="M4126" i="36"/>
  <c r="J4126" i="36"/>
  <c r="H4126" i="36"/>
  <c r="E4126" i="36"/>
  <c r="M4125" i="36"/>
  <c r="J4125" i="36"/>
  <c r="H4125" i="36"/>
  <c r="E4125" i="36"/>
  <c r="M4124" i="36"/>
  <c r="J4124" i="36"/>
  <c r="H4124" i="36"/>
  <c r="E4124" i="36"/>
  <c r="M4123" i="36"/>
  <c r="J4123" i="36"/>
  <c r="H4123" i="36"/>
  <c r="E4123" i="36"/>
  <c r="M4122" i="36"/>
  <c r="J4122" i="36"/>
  <c r="H4122" i="36"/>
  <c r="E4122" i="36"/>
  <c r="M4121" i="36"/>
  <c r="J4121" i="36"/>
  <c r="H4121" i="36"/>
  <c r="E4121" i="36"/>
  <c r="M4120" i="36"/>
  <c r="J4120" i="36"/>
  <c r="H4120" i="36"/>
  <c r="E4120" i="36"/>
  <c r="M4119" i="36"/>
  <c r="J4119" i="36"/>
  <c r="H4119" i="36"/>
  <c r="E4119" i="36"/>
  <c r="M4118" i="36"/>
  <c r="J4118" i="36"/>
  <c r="H4118" i="36"/>
  <c r="E4118" i="36"/>
  <c r="M4117" i="36"/>
  <c r="J4117" i="36"/>
  <c r="H4117" i="36"/>
  <c r="E4117" i="36"/>
  <c r="M4116" i="36"/>
  <c r="J4116" i="36"/>
  <c r="H4116" i="36"/>
  <c r="E4116" i="36"/>
  <c r="M4115" i="36"/>
  <c r="J4115" i="36"/>
  <c r="H4115" i="36"/>
  <c r="E4115" i="36"/>
  <c r="M4114" i="36"/>
  <c r="J4114" i="36"/>
  <c r="H4114" i="36"/>
  <c r="E4114" i="36"/>
  <c r="M4113" i="36"/>
  <c r="J4113" i="36"/>
  <c r="H4113" i="36"/>
  <c r="E4113" i="36"/>
  <c r="M4112" i="36"/>
  <c r="J4112" i="36"/>
  <c r="H4112" i="36"/>
  <c r="E4112" i="36"/>
  <c r="M4111" i="36"/>
  <c r="J4111" i="36"/>
  <c r="H4111" i="36"/>
  <c r="E4111" i="36"/>
  <c r="M4110" i="36"/>
  <c r="J4110" i="36"/>
  <c r="H4110" i="36"/>
  <c r="E4110" i="36"/>
  <c r="M4109" i="36"/>
  <c r="J4109" i="36"/>
  <c r="H4109" i="36"/>
  <c r="E4109" i="36"/>
  <c r="M4108" i="36"/>
  <c r="J4108" i="36"/>
  <c r="H4108" i="36"/>
  <c r="E4108" i="36"/>
  <c r="M4107" i="36"/>
  <c r="J4107" i="36"/>
  <c r="H4107" i="36"/>
  <c r="E4107" i="36"/>
  <c r="M4106" i="36"/>
  <c r="J4106" i="36"/>
  <c r="H4106" i="36"/>
  <c r="E4106" i="36"/>
  <c r="M4105" i="36"/>
  <c r="J4105" i="36"/>
  <c r="H4105" i="36"/>
  <c r="E4105" i="36"/>
  <c r="M4104" i="36"/>
  <c r="J4104" i="36"/>
  <c r="H4104" i="36"/>
  <c r="E4104" i="36"/>
  <c r="M4103" i="36"/>
  <c r="J4103" i="36"/>
  <c r="H4103" i="36"/>
  <c r="E4103" i="36"/>
  <c r="M4102" i="36"/>
  <c r="J4102" i="36"/>
  <c r="H4102" i="36"/>
  <c r="E4102" i="36"/>
  <c r="M4101" i="36"/>
  <c r="J4101" i="36"/>
  <c r="H4101" i="36"/>
  <c r="E4101" i="36"/>
  <c r="M4100" i="36"/>
  <c r="J4100" i="36"/>
  <c r="H4100" i="36"/>
  <c r="E4100" i="36"/>
  <c r="M4099" i="36"/>
  <c r="J4099" i="36"/>
  <c r="H4099" i="36"/>
  <c r="E4099" i="36"/>
  <c r="M4098" i="36"/>
  <c r="J4098" i="36"/>
  <c r="H4098" i="36"/>
  <c r="E4098" i="36"/>
  <c r="M4097" i="36"/>
  <c r="J4097" i="36"/>
  <c r="H4097" i="36"/>
  <c r="E4097" i="36"/>
  <c r="M4096" i="36"/>
  <c r="J4096" i="36"/>
  <c r="H4096" i="36"/>
  <c r="E4096" i="36"/>
  <c r="M4095" i="36"/>
  <c r="J4095" i="36"/>
  <c r="H4095" i="36"/>
  <c r="E4095" i="36"/>
  <c r="M4094" i="36"/>
  <c r="J4094" i="36"/>
  <c r="H4094" i="36"/>
  <c r="E4094" i="36"/>
  <c r="M4093" i="36"/>
  <c r="J4093" i="36"/>
  <c r="H4093" i="36"/>
  <c r="E4093" i="36"/>
  <c r="M4092" i="36"/>
  <c r="J4092" i="36"/>
  <c r="H4092" i="36"/>
  <c r="E4092" i="36"/>
  <c r="M4091" i="36"/>
  <c r="J4091" i="36"/>
  <c r="H4091" i="36"/>
  <c r="E4091" i="36"/>
  <c r="M4090" i="36"/>
  <c r="J4090" i="36"/>
  <c r="H4090" i="36"/>
  <c r="E4090" i="36"/>
  <c r="M4089" i="36"/>
  <c r="J4089" i="36"/>
  <c r="H4089" i="36"/>
  <c r="E4089" i="36"/>
  <c r="M4088" i="36"/>
  <c r="J4088" i="36"/>
  <c r="H4088" i="36"/>
  <c r="E4088" i="36"/>
  <c r="M4087" i="36"/>
  <c r="J4087" i="36"/>
  <c r="H4087" i="36"/>
  <c r="E4087" i="36"/>
  <c r="M4086" i="36"/>
  <c r="J4086" i="36"/>
  <c r="H4086" i="36"/>
  <c r="E4086" i="36"/>
  <c r="M4085" i="36"/>
  <c r="J4085" i="36"/>
  <c r="H4085" i="36"/>
  <c r="E4085" i="36"/>
  <c r="M4084" i="36"/>
  <c r="J4084" i="36"/>
  <c r="H4084" i="36"/>
  <c r="E4084" i="36"/>
  <c r="M4083" i="36"/>
  <c r="J4083" i="36"/>
  <c r="H4083" i="36"/>
  <c r="E4083" i="36"/>
  <c r="M4082" i="36"/>
  <c r="J4082" i="36"/>
  <c r="H4082" i="36"/>
  <c r="E4082" i="36"/>
  <c r="M4081" i="36"/>
  <c r="J4081" i="36"/>
  <c r="H4081" i="36"/>
  <c r="E4081" i="36"/>
  <c r="M4080" i="36"/>
  <c r="J4080" i="36"/>
  <c r="H4080" i="36"/>
  <c r="E4080" i="36"/>
  <c r="M4079" i="36"/>
  <c r="J4079" i="36"/>
  <c r="H4079" i="36"/>
  <c r="E4079" i="36"/>
  <c r="M4078" i="36"/>
  <c r="J4078" i="36"/>
  <c r="H4078" i="36"/>
  <c r="E4078" i="36"/>
  <c r="M4077" i="36"/>
  <c r="J4077" i="36"/>
  <c r="H4077" i="36"/>
  <c r="E4077" i="36"/>
  <c r="M4076" i="36"/>
  <c r="J4076" i="36"/>
  <c r="H4076" i="36"/>
  <c r="E4076" i="36"/>
  <c r="M4075" i="36"/>
  <c r="J4075" i="36"/>
  <c r="H4075" i="36"/>
  <c r="E4075" i="36"/>
  <c r="M4074" i="36"/>
  <c r="J4074" i="36"/>
  <c r="H4074" i="36"/>
  <c r="E4074" i="36"/>
  <c r="M4073" i="36"/>
  <c r="J4073" i="36"/>
  <c r="H4073" i="36"/>
  <c r="E4073" i="36"/>
  <c r="M4072" i="36"/>
  <c r="J4072" i="36"/>
  <c r="H4072" i="36"/>
  <c r="E4072" i="36"/>
  <c r="M4071" i="36"/>
  <c r="J4071" i="36"/>
  <c r="H4071" i="36"/>
  <c r="E4071" i="36"/>
  <c r="M4070" i="36"/>
  <c r="J4070" i="36"/>
  <c r="H4070" i="36"/>
  <c r="E4070" i="36"/>
  <c r="M4069" i="36"/>
  <c r="J4069" i="36"/>
  <c r="H4069" i="36"/>
  <c r="E4069" i="36"/>
  <c r="M4068" i="36"/>
  <c r="J4068" i="36"/>
  <c r="H4068" i="36"/>
  <c r="E4068" i="36"/>
  <c r="M4067" i="36"/>
  <c r="J4067" i="36"/>
  <c r="H4067" i="36"/>
  <c r="E4067" i="36"/>
  <c r="M4066" i="36"/>
  <c r="J4066" i="36"/>
  <c r="H4066" i="36"/>
  <c r="E4066" i="36"/>
  <c r="M4065" i="36"/>
  <c r="J4065" i="36"/>
  <c r="H4065" i="36"/>
  <c r="E4065" i="36"/>
  <c r="M4064" i="36"/>
  <c r="J4064" i="36"/>
  <c r="H4064" i="36"/>
  <c r="E4064" i="36"/>
  <c r="M4063" i="36"/>
  <c r="J4063" i="36"/>
  <c r="H4063" i="36"/>
  <c r="E4063" i="36"/>
  <c r="M4062" i="36"/>
  <c r="J4062" i="36"/>
  <c r="H4062" i="36"/>
  <c r="E4062" i="36"/>
  <c r="M4061" i="36"/>
  <c r="J4061" i="36"/>
  <c r="H4061" i="36"/>
  <c r="E4061" i="36"/>
  <c r="M4060" i="36"/>
  <c r="J4060" i="36"/>
  <c r="H4060" i="36"/>
  <c r="E4060" i="36"/>
  <c r="M4059" i="36"/>
  <c r="J4059" i="36"/>
  <c r="H4059" i="36"/>
  <c r="E4059" i="36"/>
  <c r="M4058" i="36"/>
  <c r="J4058" i="36"/>
  <c r="H4058" i="36"/>
  <c r="E4058" i="36"/>
  <c r="M4057" i="36"/>
  <c r="J4057" i="36"/>
  <c r="H4057" i="36"/>
  <c r="E4057" i="36"/>
  <c r="M4056" i="36"/>
  <c r="J4056" i="36"/>
  <c r="H4056" i="36"/>
  <c r="E4056" i="36"/>
  <c r="M4055" i="36"/>
  <c r="J4055" i="36"/>
  <c r="H4055" i="36"/>
  <c r="E4055" i="36"/>
  <c r="M4054" i="36"/>
  <c r="J4054" i="36"/>
  <c r="H4054" i="36"/>
  <c r="E4054" i="36"/>
  <c r="M4053" i="36"/>
  <c r="J4053" i="36"/>
  <c r="H4053" i="36"/>
  <c r="E4053" i="36"/>
  <c r="M4052" i="36"/>
  <c r="J4052" i="36"/>
  <c r="H4052" i="36"/>
  <c r="E4052" i="36"/>
  <c r="M4051" i="36"/>
  <c r="J4051" i="36"/>
  <c r="H4051" i="36"/>
  <c r="E4051" i="36"/>
  <c r="M4050" i="36"/>
  <c r="J4050" i="36"/>
  <c r="H4050" i="36"/>
  <c r="E4050" i="36"/>
  <c r="M4049" i="36"/>
  <c r="J4049" i="36"/>
  <c r="H4049" i="36"/>
  <c r="E4049" i="36"/>
  <c r="M4048" i="36"/>
  <c r="J4048" i="36"/>
  <c r="H4048" i="36"/>
  <c r="E4048" i="36"/>
  <c r="M4047" i="36"/>
  <c r="J4047" i="36"/>
  <c r="H4047" i="36"/>
  <c r="E4047" i="36"/>
  <c r="M4046" i="36"/>
  <c r="J4046" i="36"/>
  <c r="H4046" i="36"/>
  <c r="E4046" i="36"/>
  <c r="M4045" i="36"/>
  <c r="J4045" i="36"/>
  <c r="H4045" i="36"/>
  <c r="E4045" i="36"/>
  <c r="M4044" i="36"/>
  <c r="J4044" i="36"/>
  <c r="H4044" i="36"/>
  <c r="E4044" i="36"/>
  <c r="M4043" i="36"/>
  <c r="J4043" i="36"/>
  <c r="H4043" i="36"/>
  <c r="E4043" i="36"/>
  <c r="M4042" i="36"/>
  <c r="J4042" i="36"/>
  <c r="H4042" i="36"/>
  <c r="E4042" i="36"/>
  <c r="M4041" i="36"/>
  <c r="J4041" i="36"/>
  <c r="H4041" i="36"/>
  <c r="E4041" i="36"/>
  <c r="M4040" i="36"/>
  <c r="J4040" i="36"/>
  <c r="H4040" i="36"/>
  <c r="E4040" i="36"/>
  <c r="M4039" i="36"/>
  <c r="J4039" i="36"/>
  <c r="H4039" i="36"/>
  <c r="E4039" i="36"/>
  <c r="M4038" i="36"/>
  <c r="J4038" i="36"/>
  <c r="H4038" i="36"/>
  <c r="E4038" i="36"/>
  <c r="M4037" i="36"/>
  <c r="J4037" i="36"/>
  <c r="H4037" i="36"/>
  <c r="E4037" i="36"/>
  <c r="M4036" i="36"/>
  <c r="J4036" i="36"/>
  <c r="H4036" i="36"/>
  <c r="E4036" i="36"/>
  <c r="M4035" i="36"/>
  <c r="J4035" i="36"/>
  <c r="H4035" i="36"/>
  <c r="E4035" i="36"/>
  <c r="M4034" i="36"/>
  <c r="J4034" i="36"/>
  <c r="H4034" i="36"/>
  <c r="E4034" i="36"/>
  <c r="M4033" i="36"/>
  <c r="J4033" i="36"/>
  <c r="H4033" i="36"/>
  <c r="E4033" i="36"/>
  <c r="M4032" i="36"/>
  <c r="J4032" i="36"/>
  <c r="H4032" i="36"/>
  <c r="E4032" i="36"/>
  <c r="M4031" i="36"/>
  <c r="J4031" i="36"/>
  <c r="H4031" i="36"/>
  <c r="E4031" i="36"/>
  <c r="M4030" i="36"/>
  <c r="J4030" i="36"/>
  <c r="H4030" i="36"/>
  <c r="E4030" i="36"/>
  <c r="M4029" i="36"/>
  <c r="J4029" i="36"/>
  <c r="H4029" i="36"/>
  <c r="E4029" i="36"/>
  <c r="M4028" i="36"/>
  <c r="J4028" i="36"/>
  <c r="H4028" i="36"/>
  <c r="E4028" i="36"/>
  <c r="M4027" i="36"/>
  <c r="J4027" i="36"/>
  <c r="H4027" i="36"/>
  <c r="E4027" i="36"/>
  <c r="M4026" i="36"/>
  <c r="J4026" i="36"/>
  <c r="H4026" i="36"/>
  <c r="E4026" i="36"/>
  <c r="M4025" i="36"/>
  <c r="J4025" i="36"/>
  <c r="H4025" i="36"/>
  <c r="E4025" i="36"/>
  <c r="M4024" i="36"/>
  <c r="J4024" i="36"/>
  <c r="H4024" i="36"/>
  <c r="E4024" i="36"/>
  <c r="M4023" i="36"/>
  <c r="J4023" i="36"/>
  <c r="H4023" i="36"/>
  <c r="E4023" i="36"/>
  <c r="M4022" i="36"/>
  <c r="J4022" i="36"/>
  <c r="H4022" i="36"/>
  <c r="E4022" i="36"/>
  <c r="M4021" i="36"/>
  <c r="J4021" i="36"/>
  <c r="H4021" i="36"/>
  <c r="E4021" i="36"/>
  <c r="M4020" i="36"/>
  <c r="J4020" i="36"/>
  <c r="H4020" i="36"/>
  <c r="E4020" i="36"/>
  <c r="M4019" i="36"/>
  <c r="J4019" i="36"/>
  <c r="H4019" i="36"/>
  <c r="E4019" i="36"/>
  <c r="M4018" i="36"/>
  <c r="J4018" i="36"/>
  <c r="H4018" i="36"/>
  <c r="E4018" i="36"/>
  <c r="M4017" i="36"/>
  <c r="J4017" i="36"/>
  <c r="H4017" i="36"/>
  <c r="E4017" i="36"/>
  <c r="M4016" i="36"/>
  <c r="J4016" i="36"/>
  <c r="H4016" i="36"/>
  <c r="E4016" i="36"/>
  <c r="M4015" i="36"/>
  <c r="J4015" i="36"/>
  <c r="H4015" i="36"/>
  <c r="E4015" i="36"/>
  <c r="M4014" i="36"/>
  <c r="J4014" i="36"/>
  <c r="H4014" i="36"/>
  <c r="E4014" i="36"/>
  <c r="M4013" i="36"/>
  <c r="J4013" i="36"/>
  <c r="H4013" i="36"/>
  <c r="E4013" i="36"/>
  <c r="M4012" i="36"/>
  <c r="J4012" i="36"/>
  <c r="H4012" i="36"/>
  <c r="E4012" i="36"/>
  <c r="M4011" i="36"/>
  <c r="J4011" i="36"/>
  <c r="H4011" i="36"/>
  <c r="E4011" i="36"/>
  <c r="M4010" i="36"/>
  <c r="J4010" i="36"/>
  <c r="H4010" i="36"/>
  <c r="E4010" i="36"/>
  <c r="M4009" i="36"/>
  <c r="J4009" i="36"/>
  <c r="H4009" i="36"/>
  <c r="E4009" i="36"/>
  <c r="M4008" i="36"/>
  <c r="J4008" i="36"/>
  <c r="H4008" i="36"/>
  <c r="E4008" i="36"/>
  <c r="M4007" i="36"/>
  <c r="J4007" i="36"/>
  <c r="H4007" i="36"/>
  <c r="E4007" i="36"/>
  <c r="M4006" i="36"/>
  <c r="J4006" i="36"/>
  <c r="H4006" i="36"/>
  <c r="E4006" i="36"/>
  <c r="M4005" i="36"/>
  <c r="J4005" i="36"/>
  <c r="H4005" i="36"/>
  <c r="E4005" i="36"/>
  <c r="M4004" i="36"/>
  <c r="J4004" i="36"/>
  <c r="H4004" i="36"/>
  <c r="E4004" i="36"/>
  <c r="M4003" i="36"/>
  <c r="J4003" i="36"/>
  <c r="H4003" i="36"/>
  <c r="E4003" i="36"/>
  <c r="M4002" i="36"/>
  <c r="J4002" i="36"/>
  <c r="H4002" i="36"/>
  <c r="E4002" i="36"/>
  <c r="M4001" i="36"/>
  <c r="J4001" i="36"/>
  <c r="H4001" i="36"/>
  <c r="E4001" i="36"/>
  <c r="M4000" i="36"/>
  <c r="J4000" i="36"/>
  <c r="H4000" i="36"/>
  <c r="E4000" i="36"/>
  <c r="M3999" i="36"/>
  <c r="J3999" i="36"/>
  <c r="H3999" i="36"/>
  <c r="E3999" i="36"/>
  <c r="M3998" i="36"/>
  <c r="J3998" i="36"/>
  <c r="H3998" i="36"/>
  <c r="E3998" i="36"/>
  <c r="M3997" i="36"/>
  <c r="J3997" i="36"/>
  <c r="H3997" i="36"/>
  <c r="E3997" i="36"/>
  <c r="M3996" i="36"/>
  <c r="J3996" i="36"/>
  <c r="H3996" i="36"/>
  <c r="E3996" i="36"/>
  <c r="M3995" i="36"/>
  <c r="J3995" i="36"/>
  <c r="H3995" i="36"/>
  <c r="E3995" i="36"/>
  <c r="M3994" i="36"/>
  <c r="J3994" i="36"/>
  <c r="H3994" i="36"/>
  <c r="E3994" i="36"/>
  <c r="M3993" i="36"/>
  <c r="J3993" i="36"/>
  <c r="H3993" i="36"/>
  <c r="E3993" i="36"/>
  <c r="M3992" i="36"/>
  <c r="J3992" i="36"/>
  <c r="H3992" i="36"/>
  <c r="E3992" i="36"/>
  <c r="M3991" i="36"/>
  <c r="J3991" i="36"/>
  <c r="H3991" i="36"/>
  <c r="E3991" i="36"/>
  <c r="M3990" i="36"/>
  <c r="J3990" i="36"/>
  <c r="H3990" i="36"/>
  <c r="E3990" i="36"/>
  <c r="M3989" i="36"/>
  <c r="J3989" i="36"/>
  <c r="H3989" i="36"/>
  <c r="E3989" i="36"/>
  <c r="M3988" i="36"/>
  <c r="J3988" i="36"/>
  <c r="H3988" i="36"/>
  <c r="E3988" i="36"/>
  <c r="M3987" i="36"/>
  <c r="J3987" i="36"/>
  <c r="H3987" i="36"/>
  <c r="E3987" i="36"/>
  <c r="M3986" i="36"/>
  <c r="J3986" i="36"/>
  <c r="H3986" i="36"/>
  <c r="E3986" i="36"/>
  <c r="M3985" i="36"/>
  <c r="J3985" i="36"/>
  <c r="H3985" i="36"/>
  <c r="E3985" i="36"/>
  <c r="M3984" i="36"/>
  <c r="J3984" i="36"/>
  <c r="H3984" i="36"/>
  <c r="E3984" i="36"/>
  <c r="M3983" i="36"/>
  <c r="J3983" i="36"/>
  <c r="H3983" i="36"/>
  <c r="E3983" i="36"/>
  <c r="M3982" i="36"/>
  <c r="J3982" i="36"/>
  <c r="H3982" i="36"/>
  <c r="E3982" i="36"/>
  <c r="M3981" i="36"/>
  <c r="J3981" i="36"/>
  <c r="H3981" i="36"/>
  <c r="E3981" i="36"/>
  <c r="M3980" i="36"/>
  <c r="J3980" i="36"/>
  <c r="H3980" i="36"/>
  <c r="E3980" i="36"/>
  <c r="M3979" i="36"/>
  <c r="J3979" i="36"/>
  <c r="H3979" i="36"/>
  <c r="E3979" i="36"/>
  <c r="M3978" i="36"/>
  <c r="J3978" i="36"/>
  <c r="H3978" i="36"/>
  <c r="E3978" i="36"/>
  <c r="M3977" i="36"/>
  <c r="J3977" i="36"/>
  <c r="H3977" i="36"/>
  <c r="E3977" i="36"/>
  <c r="M3976" i="36"/>
  <c r="J3976" i="36"/>
  <c r="H3976" i="36"/>
  <c r="E3976" i="36"/>
  <c r="M3975" i="36"/>
  <c r="J3975" i="36"/>
  <c r="H3975" i="36"/>
  <c r="E3975" i="36"/>
  <c r="M3974" i="36"/>
  <c r="J3974" i="36"/>
  <c r="H3974" i="36"/>
  <c r="E3974" i="36"/>
  <c r="M3973" i="36"/>
  <c r="J3973" i="36"/>
  <c r="H3973" i="36"/>
  <c r="E3973" i="36"/>
  <c r="M3972" i="36"/>
  <c r="J3972" i="36"/>
  <c r="H3972" i="36"/>
  <c r="E3972" i="36"/>
  <c r="M3971" i="36"/>
  <c r="J3971" i="36"/>
  <c r="H3971" i="36"/>
  <c r="E3971" i="36"/>
  <c r="M3970" i="36"/>
  <c r="J3970" i="36"/>
  <c r="H3970" i="36"/>
  <c r="E3970" i="36"/>
  <c r="M3969" i="36"/>
  <c r="J3969" i="36"/>
  <c r="H3969" i="36"/>
  <c r="E3969" i="36"/>
  <c r="M3968" i="36"/>
  <c r="J3968" i="36"/>
  <c r="H3968" i="36"/>
  <c r="E3968" i="36"/>
  <c r="M3967" i="36"/>
  <c r="J3967" i="36"/>
  <c r="H3967" i="36"/>
  <c r="E3967" i="36"/>
  <c r="M3966" i="36"/>
  <c r="J3966" i="36"/>
  <c r="H3966" i="36"/>
  <c r="E3966" i="36"/>
  <c r="M3965" i="36"/>
  <c r="J3965" i="36"/>
  <c r="H3965" i="36"/>
  <c r="E3965" i="36"/>
  <c r="M3964" i="36"/>
  <c r="J3964" i="36"/>
  <c r="H3964" i="36"/>
  <c r="E3964" i="36"/>
  <c r="M3963" i="36"/>
  <c r="J3963" i="36"/>
  <c r="H3963" i="36"/>
  <c r="E3963" i="36"/>
  <c r="M3962" i="36"/>
  <c r="J3962" i="36"/>
  <c r="H3962" i="36"/>
  <c r="E3962" i="36"/>
  <c r="M3961" i="36"/>
  <c r="J3961" i="36"/>
  <c r="H3961" i="36"/>
  <c r="E3961" i="36"/>
  <c r="M3960" i="36"/>
  <c r="J3960" i="36"/>
  <c r="H3960" i="36"/>
  <c r="E3960" i="36"/>
  <c r="M3959" i="36"/>
  <c r="J3959" i="36"/>
  <c r="H3959" i="36"/>
  <c r="E3959" i="36"/>
  <c r="M3958" i="36"/>
  <c r="J3958" i="36"/>
  <c r="H3958" i="36"/>
  <c r="E3958" i="36"/>
  <c r="M3957" i="36"/>
  <c r="J3957" i="36"/>
  <c r="H3957" i="36"/>
  <c r="E3957" i="36"/>
  <c r="M3956" i="36"/>
  <c r="J3956" i="36"/>
  <c r="H3956" i="36"/>
  <c r="E3956" i="36"/>
  <c r="M3955" i="36"/>
  <c r="J3955" i="36"/>
  <c r="H3955" i="36"/>
  <c r="E3955" i="36"/>
  <c r="M3954" i="36"/>
  <c r="J3954" i="36"/>
  <c r="H3954" i="36"/>
  <c r="E3954" i="36"/>
  <c r="M3953" i="36"/>
  <c r="J3953" i="36"/>
  <c r="H3953" i="36"/>
  <c r="E3953" i="36"/>
  <c r="M3952" i="36"/>
  <c r="J3952" i="36"/>
  <c r="H3952" i="36"/>
  <c r="E3952" i="36"/>
  <c r="M3951" i="36"/>
  <c r="J3951" i="36"/>
  <c r="H3951" i="36"/>
  <c r="E3951" i="36"/>
  <c r="M3950" i="36"/>
  <c r="J3950" i="36"/>
  <c r="H3950" i="36"/>
  <c r="E3950" i="36"/>
  <c r="M3949" i="36"/>
  <c r="J3949" i="36"/>
  <c r="H3949" i="36"/>
  <c r="E3949" i="36"/>
  <c r="M3948" i="36"/>
  <c r="J3948" i="36"/>
  <c r="H3948" i="36"/>
  <c r="E3948" i="36"/>
  <c r="M3947" i="36"/>
  <c r="J3947" i="36"/>
  <c r="H3947" i="36"/>
  <c r="E3947" i="36"/>
  <c r="M3946" i="36"/>
  <c r="J3946" i="36"/>
  <c r="H3946" i="36"/>
  <c r="E3946" i="36"/>
  <c r="M3945" i="36"/>
  <c r="J3945" i="36"/>
  <c r="H3945" i="36"/>
  <c r="E3945" i="36"/>
  <c r="M3944" i="36"/>
  <c r="J3944" i="36"/>
  <c r="H3944" i="36"/>
  <c r="E3944" i="36"/>
  <c r="M3943" i="36"/>
  <c r="J3943" i="36"/>
  <c r="H3943" i="36"/>
  <c r="E3943" i="36"/>
  <c r="M3942" i="36"/>
  <c r="J3942" i="36"/>
  <c r="H3942" i="36"/>
  <c r="E3942" i="36"/>
  <c r="M3941" i="36"/>
  <c r="J3941" i="36"/>
  <c r="H3941" i="36"/>
  <c r="E3941" i="36"/>
  <c r="M3940" i="36"/>
  <c r="J3940" i="36"/>
  <c r="H3940" i="36"/>
  <c r="E3940" i="36"/>
  <c r="M3939" i="36"/>
  <c r="J3939" i="36"/>
  <c r="H3939" i="36"/>
  <c r="E3939" i="36"/>
  <c r="M3938" i="36"/>
  <c r="J3938" i="36"/>
  <c r="H3938" i="36"/>
  <c r="E3938" i="36"/>
  <c r="M3937" i="36"/>
  <c r="J3937" i="36"/>
  <c r="H3937" i="36"/>
  <c r="E3937" i="36"/>
  <c r="M3936" i="36"/>
  <c r="J3936" i="36"/>
  <c r="H3936" i="36"/>
  <c r="E3936" i="36"/>
  <c r="M3935" i="36"/>
  <c r="J3935" i="36"/>
  <c r="H3935" i="36"/>
  <c r="E3935" i="36"/>
  <c r="M3934" i="36"/>
  <c r="J3934" i="36"/>
  <c r="H3934" i="36"/>
  <c r="E3934" i="36"/>
  <c r="M3933" i="36"/>
  <c r="J3933" i="36"/>
  <c r="H3933" i="36"/>
  <c r="E3933" i="36"/>
  <c r="M3932" i="36"/>
  <c r="J3932" i="36"/>
  <c r="H3932" i="36"/>
  <c r="E3932" i="36"/>
  <c r="M3931" i="36"/>
  <c r="J3931" i="36"/>
  <c r="H3931" i="36"/>
  <c r="E3931" i="36"/>
  <c r="M3930" i="36"/>
  <c r="J3930" i="36"/>
  <c r="H3930" i="36"/>
  <c r="E3930" i="36"/>
  <c r="M3929" i="36"/>
  <c r="J3929" i="36"/>
  <c r="H3929" i="36"/>
  <c r="E3929" i="36"/>
  <c r="M3928" i="36"/>
  <c r="J3928" i="36"/>
  <c r="H3928" i="36"/>
  <c r="E3928" i="36"/>
  <c r="M3927" i="36"/>
  <c r="J3927" i="36"/>
  <c r="H3927" i="36"/>
  <c r="E3927" i="36"/>
  <c r="M3926" i="36"/>
  <c r="J3926" i="36"/>
  <c r="H3926" i="36"/>
  <c r="E3926" i="36"/>
  <c r="M3925" i="36"/>
  <c r="J3925" i="36"/>
  <c r="H3925" i="36"/>
  <c r="E3925" i="36"/>
  <c r="M3924" i="36"/>
  <c r="J3924" i="36"/>
  <c r="H3924" i="36"/>
  <c r="E3924" i="36"/>
  <c r="M3923" i="36"/>
  <c r="J3923" i="36"/>
  <c r="H3923" i="36"/>
  <c r="E3923" i="36"/>
  <c r="M3922" i="36"/>
  <c r="J3922" i="36"/>
  <c r="H3922" i="36"/>
  <c r="E3922" i="36"/>
  <c r="M3921" i="36"/>
  <c r="J3921" i="36"/>
  <c r="H3921" i="36"/>
  <c r="E3921" i="36"/>
  <c r="M3920" i="36"/>
  <c r="J3920" i="36"/>
  <c r="H3920" i="36"/>
  <c r="E3920" i="36"/>
  <c r="M3919" i="36"/>
  <c r="J3919" i="36"/>
  <c r="H3919" i="36"/>
  <c r="E3919" i="36"/>
  <c r="M3918" i="36"/>
  <c r="J3918" i="36"/>
  <c r="H3918" i="36"/>
  <c r="E3918" i="36"/>
  <c r="M3917" i="36"/>
  <c r="J3917" i="36"/>
  <c r="H3917" i="36"/>
  <c r="E3917" i="36"/>
  <c r="M3916" i="36"/>
  <c r="J3916" i="36"/>
  <c r="H3916" i="36"/>
  <c r="E3916" i="36"/>
  <c r="M3915" i="36"/>
  <c r="J3915" i="36"/>
  <c r="H3915" i="36"/>
  <c r="E3915" i="36"/>
  <c r="M3914" i="36"/>
  <c r="J3914" i="36"/>
  <c r="H3914" i="36"/>
  <c r="E3914" i="36"/>
  <c r="M3913" i="36"/>
  <c r="J3913" i="36"/>
  <c r="H3913" i="36"/>
  <c r="E3913" i="36"/>
  <c r="M3912" i="36"/>
  <c r="J3912" i="36"/>
  <c r="H3912" i="36"/>
  <c r="E3912" i="36"/>
  <c r="M3911" i="36"/>
  <c r="J3911" i="36"/>
  <c r="H3911" i="36"/>
  <c r="E3911" i="36"/>
  <c r="M3910" i="36"/>
  <c r="J3910" i="36"/>
  <c r="H3910" i="36"/>
  <c r="E3910" i="36"/>
  <c r="M3909" i="36"/>
  <c r="J3909" i="36"/>
  <c r="H3909" i="36"/>
  <c r="E3909" i="36"/>
  <c r="M3908" i="36"/>
  <c r="J3908" i="36"/>
  <c r="H3908" i="36"/>
  <c r="E3908" i="36"/>
  <c r="M3907" i="36"/>
  <c r="J3907" i="36"/>
  <c r="H3907" i="36"/>
  <c r="E3907" i="36"/>
  <c r="M3906" i="36"/>
  <c r="J3906" i="36"/>
  <c r="H3906" i="36"/>
  <c r="E3906" i="36"/>
  <c r="M3905" i="36"/>
  <c r="J3905" i="36"/>
  <c r="H3905" i="36"/>
  <c r="E3905" i="36"/>
  <c r="M3904" i="36"/>
  <c r="J3904" i="36"/>
  <c r="H3904" i="36"/>
  <c r="E3904" i="36"/>
  <c r="M3903" i="36"/>
  <c r="J3903" i="36"/>
  <c r="H3903" i="36"/>
  <c r="E3903" i="36"/>
  <c r="M3902" i="36"/>
  <c r="J3902" i="36"/>
  <c r="H3902" i="36"/>
  <c r="E3902" i="36"/>
  <c r="M3901" i="36"/>
  <c r="J3901" i="36"/>
  <c r="H3901" i="36"/>
  <c r="E3901" i="36"/>
  <c r="M3900" i="36"/>
  <c r="J3900" i="36"/>
  <c r="H3900" i="36"/>
  <c r="E3900" i="36"/>
  <c r="M3899" i="36"/>
  <c r="J3899" i="36"/>
  <c r="H3899" i="36"/>
  <c r="E3899" i="36"/>
  <c r="M3898" i="36"/>
  <c r="J3898" i="36"/>
  <c r="H3898" i="36"/>
  <c r="E3898" i="36"/>
  <c r="M3897" i="36"/>
  <c r="J3897" i="36"/>
  <c r="H3897" i="36"/>
  <c r="E3897" i="36"/>
  <c r="M3896" i="36"/>
  <c r="J3896" i="36"/>
  <c r="H3896" i="36"/>
  <c r="E3896" i="36"/>
  <c r="M3895" i="36"/>
  <c r="J3895" i="36"/>
  <c r="H3895" i="36"/>
  <c r="E3895" i="36"/>
  <c r="M3894" i="36"/>
  <c r="J3894" i="36"/>
  <c r="H3894" i="36"/>
  <c r="E3894" i="36"/>
  <c r="M3893" i="36"/>
  <c r="J3893" i="36"/>
  <c r="H3893" i="36"/>
  <c r="E3893" i="36"/>
  <c r="M3892" i="36"/>
  <c r="J3892" i="36"/>
  <c r="H3892" i="36"/>
  <c r="E3892" i="36"/>
  <c r="M3891" i="36"/>
  <c r="J3891" i="36"/>
  <c r="H3891" i="36"/>
  <c r="E3891" i="36"/>
  <c r="M3890" i="36"/>
  <c r="J3890" i="36"/>
  <c r="H3890" i="36"/>
  <c r="E3890" i="36"/>
  <c r="M3889" i="36"/>
  <c r="J3889" i="36"/>
  <c r="H3889" i="36"/>
  <c r="E3889" i="36"/>
  <c r="M3888" i="36"/>
  <c r="J3888" i="36"/>
  <c r="H3888" i="36"/>
  <c r="E3888" i="36"/>
  <c r="M3887" i="36"/>
  <c r="J3887" i="36"/>
  <c r="H3887" i="36"/>
  <c r="E3887" i="36"/>
  <c r="M3886" i="36"/>
  <c r="J3886" i="36"/>
  <c r="H3886" i="36"/>
  <c r="E3886" i="36"/>
  <c r="M3885" i="36"/>
  <c r="J3885" i="36"/>
  <c r="H3885" i="36"/>
  <c r="E3885" i="36"/>
  <c r="M3884" i="36"/>
  <c r="J3884" i="36"/>
  <c r="H3884" i="36"/>
  <c r="E3884" i="36"/>
  <c r="M3883" i="36"/>
  <c r="J3883" i="36"/>
  <c r="H3883" i="36"/>
  <c r="E3883" i="36"/>
  <c r="M3882" i="36"/>
  <c r="J3882" i="36"/>
  <c r="H3882" i="36"/>
  <c r="E3882" i="36"/>
  <c r="M3881" i="36"/>
  <c r="J3881" i="36"/>
  <c r="H3881" i="36"/>
  <c r="E3881" i="36"/>
  <c r="M3880" i="36"/>
  <c r="J3880" i="36"/>
  <c r="H3880" i="36"/>
  <c r="E3880" i="36"/>
  <c r="M3879" i="36"/>
  <c r="J3879" i="36"/>
  <c r="H3879" i="36"/>
  <c r="E3879" i="36"/>
  <c r="M3878" i="36"/>
  <c r="J3878" i="36"/>
  <c r="H3878" i="36"/>
  <c r="E3878" i="36"/>
  <c r="M3877" i="36"/>
  <c r="J3877" i="36"/>
  <c r="H3877" i="36"/>
  <c r="E3877" i="36"/>
  <c r="M3876" i="36"/>
  <c r="J3876" i="36"/>
  <c r="H3876" i="36"/>
  <c r="E3876" i="36"/>
  <c r="M3875" i="36"/>
  <c r="J3875" i="36"/>
  <c r="H3875" i="36"/>
  <c r="E3875" i="36"/>
  <c r="M3874" i="36"/>
  <c r="J3874" i="36"/>
  <c r="H3874" i="36"/>
  <c r="E3874" i="36"/>
  <c r="M3873" i="36"/>
  <c r="J3873" i="36"/>
  <c r="H3873" i="36"/>
  <c r="E3873" i="36"/>
  <c r="M3872" i="36"/>
  <c r="J3872" i="36"/>
  <c r="H3872" i="36"/>
  <c r="E3872" i="36"/>
  <c r="M3871" i="36"/>
  <c r="J3871" i="36"/>
  <c r="H3871" i="36"/>
  <c r="E3871" i="36"/>
  <c r="M3870" i="36"/>
  <c r="J3870" i="36"/>
  <c r="H3870" i="36"/>
  <c r="E3870" i="36"/>
  <c r="M3869" i="36"/>
  <c r="J3869" i="36"/>
  <c r="H3869" i="36"/>
  <c r="E3869" i="36"/>
  <c r="M3868" i="36"/>
  <c r="J3868" i="36"/>
  <c r="H3868" i="36"/>
  <c r="E3868" i="36"/>
  <c r="M3867" i="36"/>
  <c r="J3867" i="36"/>
  <c r="H3867" i="36"/>
  <c r="E3867" i="36"/>
  <c r="M3866" i="36"/>
  <c r="J3866" i="36"/>
  <c r="H3866" i="36"/>
  <c r="E3866" i="36"/>
  <c r="M3865" i="36"/>
  <c r="J3865" i="36"/>
  <c r="H3865" i="36"/>
  <c r="E3865" i="36"/>
  <c r="M3864" i="36"/>
  <c r="J3864" i="36"/>
  <c r="H3864" i="36"/>
  <c r="E3864" i="36"/>
  <c r="M3863" i="36"/>
  <c r="J3863" i="36"/>
  <c r="H3863" i="36"/>
  <c r="E3863" i="36"/>
  <c r="M3862" i="36"/>
  <c r="J3862" i="36"/>
  <c r="H3862" i="36"/>
  <c r="E3862" i="36"/>
  <c r="M3861" i="36"/>
  <c r="J3861" i="36"/>
  <c r="H3861" i="36"/>
  <c r="E3861" i="36"/>
  <c r="M3860" i="36"/>
  <c r="J3860" i="36"/>
  <c r="H3860" i="36"/>
  <c r="E3860" i="36"/>
  <c r="M3859" i="36"/>
  <c r="J3859" i="36"/>
  <c r="H3859" i="36"/>
  <c r="E3859" i="36"/>
  <c r="M3858" i="36"/>
  <c r="J3858" i="36"/>
  <c r="H3858" i="36"/>
  <c r="E3858" i="36"/>
  <c r="M3857" i="36"/>
  <c r="J3857" i="36"/>
  <c r="H3857" i="36"/>
  <c r="E3857" i="36"/>
  <c r="M3856" i="36"/>
  <c r="J3856" i="36"/>
  <c r="H3856" i="36"/>
  <c r="E3856" i="36"/>
  <c r="M3855" i="36"/>
  <c r="J3855" i="36"/>
  <c r="H3855" i="36"/>
  <c r="E3855" i="36"/>
  <c r="M3854" i="36"/>
  <c r="J3854" i="36"/>
  <c r="H3854" i="36"/>
  <c r="E3854" i="36"/>
  <c r="M3853" i="36"/>
  <c r="J3853" i="36"/>
  <c r="H3853" i="36"/>
  <c r="E3853" i="36"/>
  <c r="M3852" i="36"/>
  <c r="J3852" i="36"/>
  <c r="H3852" i="36"/>
  <c r="E3852" i="36"/>
  <c r="M3851" i="36"/>
  <c r="J3851" i="36"/>
  <c r="H3851" i="36"/>
  <c r="E3851" i="36"/>
  <c r="M3850" i="36"/>
  <c r="J3850" i="36"/>
  <c r="H3850" i="36"/>
  <c r="E3850" i="36"/>
  <c r="M3849" i="36"/>
  <c r="J3849" i="36"/>
  <c r="H3849" i="36"/>
  <c r="E3849" i="36"/>
  <c r="M3848" i="36"/>
  <c r="J3848" i="36"/>
  <c r="H3848" i="36"/>
  <c r="E3848" i="36"/>
  <c r="M3847" i="36"/>
  <c r="J3847" i="36"/>
  <c r="H3847" i="36"/>
  <c r="E3847" i="36"/>
  <c r="M3846" i="36"/>
  <c r="J3846" i="36"/>
  <c r="H3846" i="36"/>
  <c r="E3846" i="36"/>
  <c r="M3845" i="36"/>
  <c r="J3845" i="36"/>
  <c r="H3845" i="36"/>
  <c r="E3845" i="36"/>
  <c r="M3844" i="36"/>
  <c r="J3844" i="36"/>
  <c r="H3844" i="36"/>
  <c r="E3844" i="36"/>
  <c r="M3843" i="36"/>
  <c r="J3843" i="36"/>
  <c r="H3843" i="36"/>
  <c r="E3843" i="36"/>
  <c r="M3842" i="36"/>
  <c r="J3842" i="36"/>
  <c r="H3842" i="36"/>
  <c r="E3842" i="36"/>
  <c r="M3841" i="36"/>
  <c r="J3841" i="36"/>
  <c r="H3841" i="36"/>
  <c r="E3841" i="36"/>
  <c r="M3840" i="36"/>
  <c r="J3840" i="36"/>
  <c r="H3840" i="36"/>
  <c r="E3840" i="36"/>
  <c r="M3839" i="36"/>
  <c r="J3839" i="36"/>
  <c r="H3839" i="36"/>
  <c r="E3839" i="36"/>
  <c r="M3838" i="36"/>
  <c r="J3838" i="36"/>
  <c r="H3838" i="36"/>
  <c r="E3838" i="36"/>
  <c r="M3837" i="36"/>
  <c r="J3837" i="36"/>
  <c r="H3837" i="36"/>
  <c r="E3837" i="36"/>
  <c r="M3836" i="36"/>
  <c r="J3836" i="36"/>
  <c r="H3836" i="36"/>
  <c r="E3836" i="36"/>
  <c r="M3835" i="36"/>
  <c r="J3835" i="36"/>
  <c r="H3835" i="36"/>
  <c r="E3835" i="36"/>
  <c r="M3834" i="36"/>
  <c r="J3834" i="36"/>
  <c r="H3834" i="36"/>
  <c r="E3834" i="36"/>
  <c r="M3833" i="36"/>
  <c r="J3833" i="36"/>
  <c r="H3833" i="36"/>
  <c r="E3833" i="36"/>
  <c r="M3832" i="36"/>
  <c r="J3832" i="36"/>
  <c r="H3832" i="36"/>
  <c r="E3832" i="36"/>
  <c r="M3831" i="36"/>
  <c r="J3831" i="36"/>
  <c r="H3831" i="36"/>
  <c r="E3831" i="36"/>
  <c r="M3830" i="36"/>
  <c r="J3830" i="36"/>
  <c r="H3830" i="36"/>
  <c r="E3830" i="36"/>
  <c r="M3829" i="36"/>
  <c r="J3829" i="36"/>
  <c r="H3829" i="36"/>
  <c r="E3829" i="36"/>
  <c r="M3828" i="36"/>
  <c r="J3828" i="36"/>
  <c r="H3828" i="36"/>
  <c r="E3828" i="36"/>
  <c r="M3827" i="36"/>
  <c r="J3827" i="36"/>
  <c r="H3827" i="36"/>
  <c r="E3827" i="36"/>
  <c r="M3826" i="36"/>
  <c r="J3826" i="36"/>
  <c r="H3826" i="36"/>
  <c r="E3826" i="36"/>
  <c r="M3825" i="36"/>
  <c r="J3825" i="36"/>
  <c r="H3825" i="36"/>
  <c r="E3825" i="36"/>
  <c r="M3824" i="36"/>
  <c r="J3824" i="36"/>
  <c r="H3824" i="36"/>
  <c r="E3824" i="36"/>
  <c r="M3823" i="36"/>
  <c r="J3823" i="36"/>
  <c r="H3823" i="36"/>
  <c r="E3823" i="36"/>
  <c r="M3822" i="36"/>
  <c r="J3822" i="36"/>
  <c r="H3822" i="36"/>
  <c r="E3822" i="36"/>
  <c r="M3821" i="36"/>
  <c r="J3821" i="36"/>
  <c r="H3821" i="36"/>
  <c r="E3821" i="36"/>
  <c r="M3820" i="36"/>
  <c r="J3820" i="36"/>
  <c r="H3820" i="36"/>
  <c r="E3820" i="36"/>
  <c r="M3819" i="36"/>
  <c r="J3819" i="36"/>
  <c r="H3819" i="36"/>
  <c r="E3819" i="36"/>
  <c r="M3818" i="36"/>
  <c r="J3818" i="36"/>
  <c r="H3818" i="36"/>
  <c r="E3818" i="36"/>
  <c r="M3817" i="36"/>
  <c r="J3817" i="36"/>
  <c r="H3817" i="36"/>
  <c r="E3817" i="36"/>
  <c r="M3816" i="36"/>
  <c r="J3816" i="36"/>
  <c r="H3816" i="36"/>
  <c r="E3816" i="36"/>
  <c r="M3815" i="36"/>
  <c r="J3815" i="36"/>
  <c r="H3815" i="36"/>
  <c r="E3815" i="36"/>
  <c r="M3814" i="36"/>
  <c r="J3814" i="36"/>
  <c r="H3814" i="36"/>
  <c r="E3814" i="36"/>
  <c r="M3813" i="36"/>
  <c r="J3813" i="36"/>
  <c r="H3813" i="36"/>
  <c r="E3813" i="36"/>
  <c r="M3812" i="36"/>
  <c r="J3812" i="36"/>
  <c r="H3812" i="36"/>
  <c r="E3812" i="36"/>
  <c r="M3811" i="36"/>
  <c r="J3811" i="36"/>
  <c r="H3811" i="36"/>
  <c r="E3811" i="36"/>
  <c r="M3810" i="36"/>
  <c r="J3810" i="36"/>
  <c r="H3810" i="36"/>
  <c r="E3810" i="36"/>
  <c r="M3809" i="36"/>
  <c r="J3809" i="36"/>
  <c r="H3809" i="36"/>
  <c r="E3809" i="36"/>
  <c r="M3808" i="36"/>
  <c r="J3808" i="36"/>
  <c r="H3808" i="36"/>
  <c r="E3808" i="36"/>
  <c r="M3807" i="36"/>
  <c r="J3807" i="36"/>
  <c r="H3807" i="36"/>
  <c r="E3807" i="36"/>
  <c r="M3806" i="36"/>
  <c r="J3806" i="36"/>
  <c r="H3806" i="36"/>
  <c r="E3806" i="36"/>
  <c r="M3805" i="36"/>
  <c r="J3805" i="36"/>
  <c r="H3805" i="36"/>
  <c r="E3805" i="36"/>
  <c r="M3804" i="36"/>
  <c r="J3804" i="36"/>
  <c r="H3804" i="36"/>
  <c r="E3804" i="36"/>
  <c r="M3803" i="36"/>
  <c r="J3803" i="36"/>
  <c r="H3803" i="36"/>
  <c r="E3803" i="36"/>
  <c r="M3802" i="36"/>
  <c r="J3802" i="36"/>
  <c r="H3802" i="36"/>
  <c r="E3802" i="36"/>
  <c r="M3801" i="36"/>
  <c r="J3801" i="36"/>
  <c r="H3801" i="36"/>
  <c r="E3801" i="36"/>
  <c r="M3800" i="36"/>
  <c r="J3800" i="36"/>
  <c r="H3800" i="36"/>
  <c r="E3800" i="36"/>
  <c r="M3799" i="36"/>
  <c r="J3799" i="36"/>
  <c r="H3799" i="36"/>
  <c r="E3799" i="36"/>
  <c r="M3798" i="36"/>
  <c r="J3798" i="36"/>
  <c r="H3798" i="36"/>
  <c r="E3798" i="36"/>
  <c r="M3797" i="36"/>
  <c r="J3797" i="36"/>
  <c r="H3797" i="36"/>
  <c r="E3797" i="36"/>
  <c r="M3796" i="36"/>
  <c r="J3796" i="36"/>
  <c r="H3796" i="36"/>
  <c r="E3796" i="36"/>
  <c r="M3795" i="36"/>
  <c r="J3795" i="36"/>
  <c r="H3795" i="36"/>
  <c r="E3795" i="36"/>
  <c r="M3794" i="36"/>
  <c r="J3794" i="36"/>
  <c r="H3794" i="36"/>
  <c r="E3794" i="36"/>
  <c r="M3793" i="36"/>
  <c r="J3793" i="36"/>
  <c r="H3793" i="36"/>
  <c r="E3793" i="36"/>
  <c r="M3792" i="36"/>
  <c r="J3792" i="36"/>
  <c r="H3792" i="36"/>
  <c r="E3792" i="36"/>
  <c r="M3791" i="36"/>
  <c r="J3791" i="36"/>
  <c r="H3791" i="36"/>
  <c r="E3791" i="36"/>
  <c r="M3790" i="36"/>
  <c r="J3790" i="36"/>
  <c r="H3790" i="36"/>
  <c r="E3790" i="36"/>
  <c r="M3789" i="36"/>
  <c r="J3789" i="36"/>
  <c r="H3789" i="36"/>
  <c r="E3789" i="36"/>
  <c r="M3788" i="36"/>
  <c r="J3788" i="36"/>
  <c r="H3788" i="36"/>
  <c r="E3788" i="36"/>
  <c r="M3787" i="36"/>
  <c r="J3787" i="36"/>
  <c r="H3787" i="36"/>
  <c r="E3787" i="36"/>
  <c r="M3786" i="36"/>
  <c r="J3786" i="36"/>
  <c r="H3786" i="36"/>
  <c r="E3786" i="36"/>
  <c r="M3785" i="36"/>
  <c r="J3785" i="36"/>
  <c r="H3785" i="36"/>
  <c r="E3785" i="36"/>
  <c r="M3784" i="36"/>
  <c r="J3784" i="36"/>
  <c r="H3784" i="36"/>
  <c r="E3784" i="36"/>
  <c r="M3783" i="36"/>
  <c r="J3783" i="36"/>
  <c r="H3783" i="36"/>
  <c r="E3783" i="36"/>
  <c r="M3782" i="36"/>
  <c r="J3782" i="36"/>
  <c r="H3782" i="36"/>
  <c r="E3782" i="36"/>
  <c r="M3781" i="36"/>
  <c r="J3781" i="36"/>
  <c r="H3781" i="36"/>
  <c r="E3781" i="36"/>
  <c r="M3780" i="36"/>
  <c r="J3780" i="36"/>
  <c r="H3780" i="36"/>
  <c r="E3780" i="36"/>
  <c r="M3779" i="36"/>
  <c r="J3779" i="36"/>
  <c r="H3779" i="36"/>
  <c r="E3779" i="36"/>
  <c r="M3778" i="36"/>
  <c r="J3778" i="36"/>
  <c r="H3778" i="36"/>
  <c r="E3778" i="36"/>
  <c r="M3777" i="36"/>
  <c r="J3777" i="36"/>
  <c r="H3777" i="36"/>
  <c r="E3777" i="36"/>
  <c r="M3776" i="36"/>
  <c r="J3776" i="36"/>
  <c r="H3776" i="36"/>
  <c r="E3776" i="36"/>
  <c r="M3775" i="36"/>
  <c r="J3775" i="36"/>
  <c r="H3775" i="36"/>
  <c r="E3775" i="36"/>
  <c r="M3774" i="36"/>
  <c r="J3774" i="36"/>
  <c r="H3774" i="36"/>
  <c r="E3774" i="36"/>
  <c r="M3773" i="36"/>
  <c r="J3773" i="36"/>
  <c r="H3773" i="36"/>
  <c r="E3773" i="36"/>
  <c r="M3772" i="36"/>
  <c r="J3772" i="36"/>
  <c r="H3772" i="36"/>
  <c r="E3772" i="36"/>
  <c r="M3771" i="36"/>
  <c r="J3771" i="36"/>
  <c r="H3771" i="36"/>
  <c r="E3771" i="36"/>
  <c r="M3770" i="36"/>
  <c r="J3770" i="36"/>
  <c r="H3770" i="36"/>
  <c r="E3770" i="36"/>
  <c r="M3769" i="36"/>
  <c r="J3769" i="36"/>
  <c r="H3769" i="36"/>
  <c r="E3769" i="36"/>
  <c r="M3768" i="36"/>
  <c r="J3768" i="36"/>
  <c r="H3768" i="36"/>
  <c r="E3768" i="36"/>
  <c r="M3767" i="36"/>
  <c r="J3767" i="36"/>
  <c r="H3767" i="36"/>
  <c r="E3767" i="36"/>
  <c r="M3766" i="36"/>
  <c r="J3766" i="36"/>
  <c r="H3766" i="36"/>
  <c r="E3766" i="36"/>
  <c r="M3765" i="36"/>
  <c r="J3765" i="36"/>
  <c r="H3765" i="36"/>
  <c r="E3765" i="36"/>
  <c r="M3764" i="36"/>
  <c r="J3764" i="36"/>
  <c r="H3764" i="36"/>
  <c r="E3764" i="36"/>
  <c r="M3763" i="36"/>
  <c r="J3763" i="36"/>
  <c r="H3763" i="36"/>
  <c r="E3763" i="36"/>
  <c r="M3762" i="36"/>
  <c r="J3762" i="36"/>
  <c r="H3762" i="36"/>
  <c r="E3762" i="36"/>
  <c r="M3761" i="36"/>
  <c r="J3761" i="36"/>
  <c r="H3761" i="36"/>
  <c r="E3761" i="36"/>
  <c r="M3760" i="36"/>
  <c r="J3760" i="36"/>
  <c r="H3760" i="36"/>
  <c r="E3760" i="36"/>
  <c r="M3759" i="36"/>
  <c r="J3759" i="36"/>
  <c r="H3759" i="36"/>
  <c r="E3759" i="36"/>
  <c r="M3758" i="36"/>
  <c r="J3758" i="36"/>
  <c r="H3758" i="36"/>
  <c r="E3758" i="36"/>
  <c r="M3757" i="36"/>
  <c r="J3757" i="36"/>
  <c r="H3757" i="36"/>
  <c r="E3757" i="36"/>
  <c r="M3756" i="36"/>
  <c r="J3756" i="36"/>
  <c r="H3756" i="36"/>
  <c r="E3756" i="36"/>
  <c r="M3755" i="36"/>
  <c r="J3755" i="36"/>
  <c r="H3755" i="36"/>
  <c r="E3755" i="36"/>
  <c r="M3754" i="36"/>
  <c r="J3754" i="36"/>
  <c r="H3754" i="36"/>
  <c r="E3754" i="36"/>
  <c r="M3753" i="36"/>
  <c r="J3753" i="36"/>
  <c r="H3753" i="36"/>
  <c r="E3753" i="36"/>
  <c r="M3752" i="36"/>
  <c r="J3752" i="36"/>
  <c r="H3752" i="36"/>
  <c r="E3752" i="36"/>
  <c r="M3751" i="36"/>
  <c r="J3751" i="36"/>
  <c r="H3751" i="36"/>
  <c r="E3751" i="36"/>
  <c r="M3750" i="36"/>
  <c r="J3750" i="36"/>
  <c r="H3750" i="36"/>
  <c r="E3750" i="36"/>
  <c r="M3749" i="36"/>
  <c r="J3749" i="36"/>
  <c r="H3749" i="36"/>
  <c r="E3749" i="36"/>
  <c r="M3748" i="36"/>
  <c r="J3748" i="36"/>
  <c r="H3748" i="36"/>
  <c r="E3748" i="36"/>
  <c r="M3747" i="36"/>
  <c r="J3747" i="36"/>
  <c r="H3747" i="36"/>
  <c r="E3747" i="36"/>
  <c r="M3746" i="36"/>
  <c r="J3746" i="36"/>
  <c r="H3746" i="36"/>
  <c r="E3746" i="36"/>
  <c r="M3745" i="36"/>
  <c r="J3745" i="36"/>
  <c r="H3745" i="36"/>
  <c r="E3745" i="36"/>
  <c r="M3744" i="36"/>
  <c r="J3744" i="36"/>
  <c r="H3744" i="36"/>
  <c r="E3744" i="36"/>
  <c r="M3743" i="36"/>
  <c r="J3743" i="36"/>
  <c r="H3743" i="36"/>
  <c r="E3743" i="36"/>
  <c r="M3742" i="36"/>
  <c r="J3742" i="36"/>
  <c r="H3742" i="36"/>
  <c r="E3742" i="36"/>
  <c r="M3741" i="36"/>
  <c r="J3741" i="36"/>
  <c r="H3741" i="36"/>
  <c r="E3741" i="36"/>
  <c r="M3740" i="36"/>
  <c r="J3740" i="36"/>
  <c r="H3740" i="36"/>
  <c r="E3740" i="36"/>
  <c r="M3739" i="36"/>
  <c r="J3739" i="36"/>
  <c r="H3739" i="36"/>
  <c r="E3739" i="36"/>
  <c r="M3738" i="36"/>
  <c r="J3738" i="36"/>
  <c r="H3738" i="36"/>
  <c r="E3738" i="36"/>
  <c r="M3737" i="36"/>
  <c r="J3737" i="36"/>
  <c r="H3737" i="36"/>
  <c r="E3737" i="36"/>
  <c r="M3736" i="36"/>
  <c r="J3736" i="36"/>
  <c r="H3736" i="36"/>
  <c r="E3736" i="36"/>
  <c r="M3735" i="36"/>
  <c r="J3735" i="36"/>
  <c r="H3735" i="36"/>
  <c r="E3735" i="36"/>
  <c r="M3734" i="36"/>
  <c r="J3734" i="36"/>
  <c r="H3734" i="36"/>
  <c r="E3734" i="36"/>
  <c r="M3733" i="36"/>
  <c r="J3733" i="36"/>
  <c r="H3733" i="36"/>
  <c r="E3733" i="36"/>
  <c r="M3732" i="36"/>
  <c r="J3732" i="36"/>
  <c r="H3732" i="36"/>
  <c r="E3732" i="36"/>
  <c r="M3731" i="36"/>
  <c r="J3731" i="36"/>
  <c r="H3731" i="36"/>
  <c r="E3731" i="36"/>
  <c r="M3730" i="36"/>
  <c r="J3730" i="36"/>
  <c r="H3730" i="36"/>
  <c r="E3730" i="36"/>
  <c r="M3729" i="36"/>
  <c r="J3729" i="36"/>
  <c r="H3729" i="36"/>
  <c r="E3729" i="36"/>
  <c r="M3728" i="36"/>
  <c r="J3728" i="36"/>
  <c r="H3728" i="36"/>
  <c r="E3728" i="36"/>
  <c r="M3727" i="36"/>
  <c r="J3727" i="36"/>
  <c r="H3727" i="36"/>
  <c r="E3727" i="36"/>
  <c r="M3726" i="36"/>
  <c r="J3726" i="36"/>
  <c r="H3726" i="36"/>
  <c r="E3726" i="36"/>
  <c r="M3725" i="36"/>
  <c r="J3725" i="36"/>
  <c r="H3725" i="36"/>
  <c r="E3725" i="36"/>
  <c r="M3724" i="36"/>
  <c r="J3724" i="36"/>
  <c r="H3724" i="36"/>
  <c r="E3724" i="36"/>
  <c r="M3723" i="36"/>
  <c r="J3723" i="36"/>
  <c r="H3723" i="36"/>
  <c r="E3723" i="36"/>
  <c r="M3722" i="36"/>
  <c r="J3722" i="36"/>
  <c r="H3722" i="36"/>
  <c r="E3722" i="36"/>
  <c r="M3721" i="36"/>
  <c r="J3721" i="36"/>
  <c r="H3721" i="36"/>
  <c r="E3721" i="36"/>
  <c r="M3720" i="36"/>
  <c r="J3720" i="36"/>
  <c r="H3720" i="36"/>
  <c r="E3720" i="36"/>
  <c r="M3719" i="36"/>
  <c r="J3719" i="36"/>
  <c r="H3719" i="36"/>
  <c r="E3719" i="36"/>
  <c r="M3718" i="36"/>
  <c r="J3718" i="36"/>
  <c r="H3718" i="36"/>
  <c r="E3718" i="36"/>
  <c r="M3717" i="36"/>
  <c r="J3717" i="36"/>
  <c r="H3717" i="36"/>
  <c r="E3717" i="36"/>
  <c r="M3716" i="36"/>
  <c r="J3716" i="36"/>
  <c r="H3716" i="36"/>
  <c r="E3716" i="36"/>
  <c r="M3715" i="36"/>
  <c r="J3715" i="36"/>
  <c r="H3715" i="36"/>
  <c r="E3715" i="36"/>
  <c r="M3714" i="36"/>
  <c r="J3714" i="36"/>
  <c r="H3714" i="36"/>
  <c r="E3714" i="36"/>
  <c r="M3713" i="36"/>
  <c r="J3713" i="36"/>
  <c r="H3713" i="36"/>
  <c r="E3713" i="36"/>
  <c r="M3712" i="36"/>
  <c r="J3712" i="36"/>
  <c r="H3712" i="36"/>
  <c r="E3712" i="36"/>
  <c r="M3711" i="36"/>
  <c r="J3711" i="36"/>
  <c r="H3711" i="36"/>
  <c r="E3711" i="36"/>
  <c r="M3710" i="36"/>
  <c r="J3710" i="36"/>
  <c r="H3710" i="36"/>
  <c r="E3710" i="36"/>
  <c r="M3709" i="36"/>
  <c r="J3709" i="36"/>
  <c r="H3709" i="36"/>
  <c r="E3709" i="36"/>
  <c r="M3708" i="36"/>
  <c r="J3708" i="36"/>
  <c r="H3708" i="36"/>
  <c r="E3708" i="36"/>
  <c r="M3707" i="36"/>
  <c r="J3707" i="36"/>
  <c r="H3707" i="36"/>
  <c r="E3707" i="36"/>
  <c r="M3706" i="36"/>
  <c r="J3706" i="36"/>
  <c r="H3706" i="36"/>
  <c r="E3706" i="36"/>
  <c r="M3705" i="36"/>
  <c r="J3705" i="36"/>
  <c r="H3705" i="36"/>
  <c r="E3705" i="36"/>
  <c r="M3704" i="36"/>
  <c r="J3704" i="36"/>
  <c r="H3704" i="36"/>
  <c r="E3704" i="36"/>
  <c r="M3703" i="36"/>
  <c r="J3703" i="36"/>
  <c r="H3703" i="36"/>
  <c r="E3703" i="36"/>
  <c r="M3702" i="36"/>
  <c r="J3702" i="36"/>
  <c r="H3702" i="36"/>
  <c r="E3702" i="36"/>
  <c r="M3701" i="36"/>
  <c r="J3701" i="36"/>
  <c r="H3701" i="36"/>
  <c r="E3701" i="36"/>
  <c r="M3700" i="36"/>
  <c r="J3700" i="36"/>
  <c r="H3700" i="36"/>
  <c r="E3700" i="36"/>
  <c r="M3699" i="36"/>
  <c r="J3699" i="36"/>
  <c r="H3699" i="36"/>
  <c r="E3699" i="36"/>
  <c r="M3698" i="36"/>
  <c r="J3698" i="36"/>
  <c r="H3698" i="36"/>
  <c r="E3698" i="36"/>
  <c r="M3697" i="36"/>
  <c r="J3697" i="36"/>
  <c r="H3697" i="36"/>
  <c r="E3697" i="36"/>
  <c r="M3696" i="36"/>
  <c r="J3696" i="36"/>
  <c r="H3696" i="36"/>
  <c r="E3696" i="36"/>
  <c r="M3695" i="36"/>
  <c r="J3695" i="36"/>
  <c r="H3695" i="36"/>
  <c r="E3695" i="36"/>
  <c r="M3694" i="36"/>
  <c r="J3694" i="36"/>
  <c r="H3694" i="36"/>
  <c r="E3694" i="36"/>
  <c r="M3693" i="36"/>
  <c r="J3693" i="36"/>
  <c r="H3693" i="36"/>
  <c r="E3693" i="36"/>
  <c r="M3692" i="36"/>
  <c r="J3692" i="36"/>
  <c r="H3692" i="36"/>
  <c r="E3692" i="36"/>
  <c r="M3691" i="36"/>
  <c r="J3691" i="36"/>
  <c r="H3691" i="36"/>
  <c r="E3691" i="36"/>
  <c r="M3690" i="36"/>
  <c r="J3690" i="36"/>
  <c r="H3690" i="36"/>
  <c r="E3690" i="36"/>
  <c r="M3689" i="36"/>
  <c r="J3689" i="36"/>
  <c r="H3689" i="36"/>
  <c r="E3689" i="36"/>
  <c r="M3688" i="36"/>
  <c r="J3688" i="36"/>
  <c r="H3688" i="36"/>
  <c r="E3688" i="36"/>
  <c r="M3687" i="36"/>
  <c r="J3687" i="36"/>
  <c r="H3687" i="36"/>
  <c r="E3687" i="36"/>
  <c r="M3686" i="36"/>
  <c r="J3686" i="36"/>
  <c r="H3686" i="36"/>
  <c r="E3686" i="36"/>
  <c r="M3685" i="36"/>
  <c r="J3685" i="36"/>
  <c r="H3685" i="36"/>
  <c r="E3685" i="36"/>
  <c r="M3684" i="36"/>
  <c r="J3684" i="36"/>
  <c r="H3684" i="36"/>
  <c r="E3684" i="36"/>
  <c r="M3683" i="36"/>
  <c r="J3683" i="36"/>
  <c r="H3683" i="36"/>
  <c r="E3683" i="36"/>
  <c r="M3682" i="36"/>
  <c r="J3682" i="36"/>
  <c r="H3682" i="36"/>
  <c r="E3682" i="36"/>
  <c r="M3681" i="36"/>
  <c r="J3681" i="36"/>
  <c r="H3681" i="36"/>
  <c r="E3681" i="36"/>
  <c r="M3680" i="36"/>
  <c r="J3680" i="36"/>
  <c r="H3680" i="36"/>
  <c r="E3680" i="36"/>
  <c r="M3679" i="36"/>
  <c r="J3679" i="36"/>
  <c r="H3679" i="36"/>
  <c r="E3679" i="36"/>
  <c r="M3678" i="36"/>
  <c r="J3678" i="36"/>
  <c r="H3678" i="36"/>
  <c r="E3678" i="36"/>
  <c r="M3677" i="36"/>
  <c r="J3677" i="36"/>
  <c r="H3677" i="36"/>
  <c r="E3677" i="36"/>
  <c r="M3676" i="36"/>
  <c r="J3676" i="36"/>
  <c r="H3676" i="36"/>
  <c r="E3676" i="36"/>
  <c r="M3675" i="36"/>
  <c r="J3675" i="36"/>
  <c r="H3675" i="36"/>
  <c r="E3675" i="36"/>
  <c r="M3674" i="36"/>
  <c r="J3674" i="36"/>
  <c r="H3674" i="36"/>
  <c r="E3674" i="36"/>
  <c r="M3673" i="36"/>
  <c r="J3673" i="36"/>
  <c r="H3673" i="36"/>
  <c r="E3673" i="36"/>
  <c r="M3672" i="36"/>
  <c r="J3672" i="36"/>
  <c r="H3672" i="36"/>
  <c r="E3672" i="36"/>
  <c r="M3671" i="36"/>
  <c r="J3671" i="36"/>
  <c r="H3671" i="36"/>
  <c r="E3671" i="36"/>
  <c r="M3670" i="36"/>
  <c r="J3670" i="36"/>
  <c r="H3670" i="36"/>
  <c r="E3670" i="36"/>
  <c r="M3669" i="36"/>
  <c r="J3669" i="36"/>
  <c r="H3669" i="36"/>
  <c r="E3669" i="36"/>
  <c r="M3668" i="36"/>
  <c r="J3668" i="36"/>
  <c r="H3668" i="36"/>
  <c r="E3668" i="36"/>
  <c r="M3667" i="36"/>
  <c r="J3667" i="36"/>
  <c r="H3667" i="36"/>
  <c r="E3667" i="36"/>
  <c r="M3666" i="36"/>
  <c r="J3666" i="36"/>
  <c r="H3666" i="36"/>
  <c r="E3666" i="36"/>
  <c r="M3665" i="36"/>
  <c r="J3665" i="36"/>
  <c r="H3665" i="36"/>
  <c r="E3665" i="36"/>
  <c r="M3664" i="36"/>
  <c r="J3664" i="36"/>
  <c r="H3664" i="36"/>
  <c r="E3664" i="36"/>
  <c r="M3663" i="36"/>
  <c r="J3663" i="36"/>
  <c r="H3663" i="36"/>
  <c r="E3663" i="36"/>
  <c r="M3662" i="36"/>
  <c r="J3662" i="36"/>
  <c r="H3662" i="36"/>
  <c r="E3662" i="36"/>
  <c r="M3661" i="36"/>
  <c r="J3661" i="36"/>
  <c r="H3661" i="36"/>
  <c r="E3661" i="36"/>
  <c r="M3660" i="36"/>
  <c r="J3660" i="36"/>
  <c r="H3660" i="36"/>
  <c r="E3660" i="36"/>
  <c r="M3659" i="36"/>
  <c r="J3659" i="36"/>
  <c r="H3659" i="36"/>
  <c r="E3659" i="36"/>
  <c r="M3658" i="36"/>
  <c r="J3658" i="36"/>
  <c r="H3658" i="36"/>
  <c r="E3658" i="36"/>
  <c r="M3657" i="36"/>
  <c r="J3657" i="36"/>
  <c r="H3657" i="36"/>
  <c r="E3657" i="36"/>
  <c r="M3656" i="36"/>
  <c r="J3656" i="36"/>
  <c r="H3656" i="36"/>
  <c r="E3656" i="36"/>
  <c r="M3655" i="36"/>
  <c r="J3655" i="36"/>
  <c r="H3655" i="36"/>
  <c r="E3655" i="36"/>
  <c r="M3654" i="36"/>
  <c r="J3654" i="36"/>
  <c r="H3654" i="36"/>
  <c r="E3654" i="36"/>
  <c r="M3653" i="36"/>
  <c r="J3653" i="36"/>
  <c r="H3653" i="36"/>
  <c r="E3653" i="36"/>
  <c r="M3652" i="36"/>
  <c r="J3652" i="36"/>
  <c r="H3652" i="36"/>
  <c r="E3652" i="36"/>
  <c r="M3651" i="36"/>
  <c r="J3651" i="36"/>
  <c r="H3651" i="36"/>
  <c r="E3651" i="36"/>
  <c r="M3650" i="36"/>
  <c r="J3650" i="36"/>
  <c r="H3650" i="36"/>
  <c r="E3650" i="36"/>
  <c r="M3649" i="36"/>
  <c r="J3649" i="36"/>
  <c r="H3649" i="36"/>
  <c r="E3649" i="36"/>
  <c r="M3648" i="36"/>
  <c r="J3648" i="36"/>
  <c r="H3648" i="36"/>
  <c r="E3648" i="36"/>
  <c r="M3647" i="36"/>
  <c r="J3647" i="36"/>
  <c r="H3647" i="36"/>
  <c r="E3647" i="36"/>
  <c r="M3646" i="36"/>
  <c r="J3646" i="36"/>
  <c r="H3646" i="36"/>
  <c r="E3646" i="36"/>
  <c r="M3645" i="36"/>
  <c r="J3645" i="36"/>
  <c r="H3645" i="36"/>
  <c r="E3645" i="36"/>
  <c r="M3644" i="36"/>
  <c r="J3644" i="36"/>
  <c r="H3644" i="36"/>
  <c r="E3644" i="36"/>
  <c r="M3643" i="36"/>
  <c r="J3643" i="36"/>
  <c r="H3643" i="36"/>
  <c r="E3643" i="36"/>
  <c r="M3642" i="36"/>
  <c r="J3642" i="36"/>
  <c r="H3642" i="36"/>
  <c r="E3642" i="36"/>
  <c r="M3641" i="36"/>
  <c r="J3641" i="36"/>
  <c r="H3641" i="36"/>
  <c r="E3641" i="36"/>
  <c r="M3640" i="36"/>
  <c r="J3640" i="36"/>
  <c r="H3640" i="36"/>
  <c r="E3640" i="36"/>
  <c r="M3639" i="36"/>
  <c r="J3639" i="36"/>
  <c r="H3639" i="36"/>
  <c r="E3639" i="36"/>
  <c r="M3638" i="36"/>
  <c r="J3638" i="36"/>
  <c r="H3638" i="36"/>
  <c r="E3638" i="36"/>
  <c r="M3637" i="36"/>
  <c r="J3637" i="36"/>
  <c r="H3637" i="36"/>
  <c r="E3637" i="36"/>
  <c r="M3636" i="36"/>
  <c r="J3636" i="36"/>
  <c r="H3636" i="36"/>
  <c r="E3636" i="36"/>
  <c r="M3635" i="36"/>
  <c r="J3635" i="36"/>
  <c r="H3635" i="36"/>
  <c r="E3635" i="36"/>
  <c r="M3634" i="36"/>
  <c r="J3634" i="36"/>
  <c r="H3634" i="36"/>
  <c r="E3634" i="36"/>
  <c r="M3633" i="36"/>
  <c r="J3633" i="36"/>
  <c r="H3633" i="36"/>
  <c r="E3633" i="36"/>
  <c r="M3632" i="36"/>
  <c r="J3632" i="36"/>
  <c r="H3632" i="36"/>
  <c r="E3632" i="36"/>
  <c r="M3631" i="36"/>
  <c r="J3631" i="36"/>
  <c r="H3631" i="36"/>
  <c r="E3631" i="36"/>
  <c r="M3630" i="36"/>
  <c r="J3630" i="36"/>
  <c r="H3630" i="36"/>
  <c r="E3630" i="36"/>
  <c r="M3629" i="36"/>
  <c r="J3629" i="36"/>
  <c r="H3629" i="36"/>
  <c r="E3629" i="36"/>
  <c r="M3628" i="36"/>
  <c r="J3628" i="36"/>
  <c r="H3628" i="36"/>
  <c r="E3628" i="36"/>
  <c r="M3627" i="36"/>
  <c r="J3627" i="36"/>
  <c r="H3627" i="36"/>
  <c r="E3627" i="36"/>
  <c r="M3626" i="36"/>
  <c r="J3626" i="36"/>
  <c r="H3626" i="36"/>
  <c r="E3626" i="36"/>
  <c r="M3625" i="36"/>
  <c r="J3625" i="36"/>
  <c r="H3625" i="36"/>
  <c r="E3625" i="36"/>
  <c r="M3624" i="36"/>
  <c r="J3624" i="36"/>
  <c r="H3624" i="36"/>
  <c r="E3624" i="36"/>
  <c r="M3623" i="36"/>
  <c r="J3623" i="36"/>
  <c r="H3623" i="36"/>
  <c r="E3623" i="36"/>
  <c r="M3622" i="36"/>
  <c r="J3622" i="36"/>
  <c r="H3622" i="36"/>
  <c r="E3622" i="36"/>
  <c r="M3621" i="36"/>
  <c r="J3621" i="36"/>
  <c r="H3621" i="36"/>
  <c r="E3621" i="36"/>
  <c r="M3620" i="36"/>
  <c r="J3620" i="36"/>
  <c r="H3620" i="36"/>
  <c r="E3620" i="36"/>
  <c r="M3619" i="36"/>
  <c r="J3619" i="36"/>
  <c r="H3619" i="36"/>
  <c r="E3619" i="36"/>
  <c r="M3618" i="36"/>
  <c r="J3618" i="36"/>
  <c r="H3618" i="36"/>
  <c r="E3618" i="36"/>
  <c r="M3617" i="36"/>
  <c r="J3617" i="36"/>
  <c r="H3617" i="36"/>
  <c r="E3617" i="36"/>
  <c r="M3616" i="36"/>
  <c r="J3616" i="36"/>
  <c r="H3616" i="36"/>
  <c r="E3616" i="36"/>
  <c r="M3615" i="36"/>
  <c r="J3615" i="36"/>
  <c r="H3615" i="36"/>
  <c r="E3615" i="36"/>
  <c r="M3614" i="36"/>
  <c r="J3614" i="36"/>
  <c r="H3614" i="36"/>
  <c r="E3614" i="36"/>
  <c r="M3613" i="36"/>
  <c r="J3613" i="36"/>
  <c r="H3613" i="36"/>
  <c r="E3613" i="36"/>
  <c r="M3612" i="36"/>
  <c r="J3612" i="36"/>
  <c r="H3612" i="36"/>
  <c r="E3612" i="36"/>
  <c r="M3611" i="36"/>
  <c r="J3611" i="36"/>
  <c r="H3611" i="36"/>
  <c r="E3611" i="36"/>
  <c r="M3610" i="36"/>
  <c r="J3610" i="36"/>
  <c r="H3610" i="36"/>
  <c r="E3610" i="36"/>
  <c r="M3609" i="36"/>
  <c r="J3609" i="36"/>
  <c r="H3609" i="36"/>
  <c r="E3609" i="36"/>
  <c r="M3608" i="36"/>
  <c r="J3608" i="36"/>
  <c r="H3608" i="36"/>
  <c r="E3608" i="36"/>
  <c r="M3607" i="36"/>
  <c r="J3607" i="36"/>
  <c r="H3607" i="36"/>
  <c r="E3607" i="36"/>
  <c r="M3606" i="36"/>
  <c r="J3606" i="36"/>
  <c r="H3606" i="36"/>
  <c r="E3606" i="36"/>
  <c r="M3605" i="36"/>
  <c r="J3605" i="36"/>
  <c r="H3605" i="36"/>
  <c r="E3605" i="36"/>
  <c r="M3604" i="36"/>
  <c r="J3604" i="36"/>
  <c r="H3604" i="36"/>
  <c r="E3604" i="36"/>
  <c r="M3603" i="36"/>
  <c r="J3603" i="36"/>
  <c r="H3603" i="36"/>
  <c r="E3603" i="36"/>
  <c r="M3602" i="36"/>
  <c r="J3602" i="36"/>
  <c r="H3602" i="36"/>
  <c r="E3602" i="36"/>
  <c r="M3601" i="36"/>
  <c r="J3601" i="36"/>
  <c r="H3601" i="36"/>
  <c r="E3601" i="36"/>
  <c r="M3600" i="36"/>
  <c r="J3600" i="36"/>
  <c r="H3600" i="36"/>
  <c r="E3600" i="36"/>
  <c r="M3599" i="36"/>
  <c r="J3599" i="36"/>
  <c r="H3599" i="36"/>
  <c r="E3599" i="36"/>
  <c r="M3598" i="36"/>
  <c r="J3598" i="36"/>
  <c r="H3598" i="36"/>
  <c r="E3598" i="36"/>
  <c r="M3597" i="36"/>
  <c r="J3597" i="36"/>
  <c r="H3597" i="36"/>
  <c r="E3597" i="36"/>
  <c r="M3596" i="36"/>
  <c r="J3596" i="36"/>
  <c r="H3596" i="36"/>
  <c r="E3596" i="36"/>
  <c r="M3595" i="36"/>
  <c r="J3595" i="36"/>
  <c r="H3595" i="36"/>
  <c r="E3595" i="36"/>
  <c r="M3594" i="36"/>
  <c r="J3594" i="36"/>
  <c r="H3594" i="36"/>
  <c r="E3594" i="36"/>
  <c r="M3593" i="36"/>
  <c r="J3593" i="36"/>
  <c r="H3593" i="36"/>
  <c r="E3593" i="36"/>
  <c r="M3592" i="36"/>
  <c r="J3592" i="36"/>
  <c r="H3592" i="36"/>
  <c r="E3592" i="36"/>
  <c r="M3591" i="36"/>
  <c r="J3591" i="36"/>
  <c r="H3591" i="36"/>
  <c r="E3591" i="36"/>
  <c r="M3590" i="36"/>
  <c r="J3590" i="36"/>
  <c r="H3590" i="36"/>
  <c r="E3590" i="36"/>
  <c r="M3589" i="36"/>
  <c r="J3589" i="36"/>
  <c r="H3589" i="36"/>
  <c r="E3589" i="36"/>
  <c r="M3588" i="36"/>
  <c r="J3588" i="36"/>
  <c r="H3588" i="36"/>
  <c r="E3588" i="36"/>
  <c r="M3587" i="36"/>
  <c r="J3587" i="36"/>
  <c r="H3587" i="36"/>
  <c r="E3587" i="36"/>
  <c r="M3586" i="36"/>
  <c r="J3586" i="36"/>
  <c r="H3586" i="36"/>
  <c r="E3586" i="36"/>
  <c r="M3585" i="36"/>
  <c r="J3585" i="36"/>
  <c r="H3585" i="36"/>
  <c r="E3585" i="36"/>
  <c r="M3584" i="36"/>
  <c r="J3584" i="36"/>
  <c r="H3584" i="36"/>
  <c r="E3584" i="36"/>
  <c r="M3583" i="36"/>
  <c r="J3583" i="36"/>
  <c r="H3583" i="36"/>
  <c r="E3583" i="36"/>
  <c r="M3582" i="36"/>
  <c r="J3582" i="36"/>
  <c r="H3582" i="36"/>
  <c r="E3582" i="36"/>
  <c r="M3581" i="36"/>
  <c r="J3581" i="36"/>
  <c r="H3581" i="36"/>
  <c r="E3581" i="36"/>
  <c r="M3580" i="36"/>
  <c r="J3580" i="36"/>
  <c r="H3580" i="36"/>
  <c r="E3580" i="36"/>
  <c r="M3579" i="36"/>
  <c r="J3579" i="36"/>
  <c r="H3579" i="36"/>
  <c r="E3579" i="36"/>
  <c r="M3578" i="36"/>
  <c r="J3578" i="36"/>
  <c r="H3578" i="36"/>
  <c r="E3578" i="36"/>
  <c r="M3577" i="36"/>
  <c r="J3577" i="36"/>
  <c r="H3577" i="36"/>
  <c r="E3577" i="36"/>
  <c r="M3576" i="36"/>
  <c r="J3576" i="36"/>
  <c r="H3576" i="36"/>
  <c r="E3576" i="36"/>
  <c r="M3575" i="36"/>
  <c r="J3575" i="36"/>
  <c r="H3575" i="36"/>
  <c r="E3575" i="36"/>
  <c r="M3574" i="36"/>
  <c r="J3574" i="36"/>
  <c r="H3574" i="36"/>
  <c r="E3574" i="36"/>
  <c r="M3573" i="36"/>
  <c r="J3573" i="36"/>
  <c r="H3573" i="36"/>
  <c r="E3573" i="36"/>
  <c r="M3572" i="36"/>
  <c r="J3572" i="36"/>
  <c r="H3572" i="36"/>
  <c r="E3572" i="36"/>
  <c r="M3571" i="36"/>
  <c r="J3571" i="36"/>
  <c r="H3571" i="36"/>
  <c r="E3571" i="36"/>
  <c r="M3570" i="36"/>
  <c r="J3570" i="36"/>
  <c r="H3570" i="36"/>
  <c r="E3570" i="36"/>
  <c r="M3569" i="36"/>
  <c r="J3569" i="36"/>
  <c r="H3569" i="36"/>
  <c r="E3569" i="36"/>
  <c r="M3568" i="36"/>
  <c r="J3568" i="36"/>
  <c r="H3568" i="36"/>
  <c r="E3568" i="36"/>
  <c r="M3567" i="36"/>
  <c r="J3567" i="36"/>
  <c r="H3567" i="36"/>
  <c r="E3567" i="36"/>
  <c r="M3566" i="36"/>
  <c r="J3566" i="36"/>
  <c r="H3566" i="36"/>
  <c r="E3566" i="36"/>
  <c r="M3565" i="36"/>
  <c r="J3565" i="36"/>
  <c r="H3565" i="36"/>
  <c r="E3565" i="36"/>
  <c r="M3564" i="36"/>
  <c r="J3564" i="36"/>
  <c r="H3564" i="36"/>
  <c r="E3564" i="36"/>
  <c r="M3563" i="36"/>
  <c r="J3563" i="36"/>
  <c r="H3563" i="36"/>
  <c r="E3563" i="36"/>
  <c r="M3562" i="36"/>
  <c r="J3562" i="36"/>
  <c r="H3562" i="36"/>
  <c r="E3562" i="36"/>
  <c r="M3561" i="36"/>
  <c r="J3561" i="36"/>
  <c r="H3561" i="36"/>
  <c r="E3561" i="36"/>
  <c r="M3560" i="36"/>
  <c r="J3560" i="36"/>
  <c r="H3560" i="36"/>
  <c r="E3560" i="36"/>
  <c r="M3559" i="36"/>
  <c r="J3559" i="36"/>
  <c r="H3559" i="36"/>
  <c r="E3559" i="36"/>
  <c r="M3558" i="36"/>
  <c r="J3558" i="36"/>
  <c r="H3558" i="36"/>
  <c r="E3558" i="36"/>
  <c r="M3557" i="36"/>
  <c r="J3557" i="36"/>
  <c r="H3557" i="36"/>
  <c r="E3557" i="36"/>
  <c r="M3556" i="36"/>
  <c r="J3556" i="36"/>
  <c r="H3556" i="36"/>
  <c r="E3556" i="36"/>
  <c r="M3555" i="36"/>
  <c r="J3555" i="36"/>
  <c r="H3555" i="36"/>
  <c r="E3555" i="36"/>
  <c r="M3554" i="36"/>
  <c r="J3554" i="36"/>
  <c r="H3554" i="36"/>
  <c r="E3554" i="36"/>
  <c r="M3553" i="36"/>
  <c r="J3553" i="36"/>
  <c r="H3553" i="36"/>
  <c r="E3553" i="36"/>
  <c r="M3552" i="36"/>
  <c r="J3552" i="36"/>
  <c r="H3552" i="36"/>
  <c r="E3552" i="36"/>
  <c r="M3551" i="36"/>
  <c r="J3551" i="36"/>
  <c r="H3551" i="36"/>
  <c r="E3551" i="36"/>
  <c r="M3550" i="36"/>
  <c r="J3550" i="36"/>
  <c r="H3550" i="36"/>
  <c r="E3550" i="36"/>
  <c r="M3549" i="36"/>
  <c r="J3549" i="36"/>
  <c r="H3549" i="36"/>
  <c r="E3549" i="36"/>
  <c r="M3548" i="36"/>
  <c r="J3548" i="36"/>
  <c r="H3548" i="36"/>
  <c r="E3548" i="36"/>
  <c r="M3547" i="36"/>
  <c r="J3547" i="36"/>
  <c r="H3547" i="36"/>
  <c r="E3547" i="36"/>
  <c r="M3546" i="36"/>
  <c r="J3546" i="36"/>
  <c r="H3546" i="36"/>
  <c r="E3546" i="36"/>
  <c r="M3545" i="36"/>
  <c r="J3545" i="36"/>
  <c r="H3545" i="36"/>
  <c r="E3545" i="36"/>
  <c r="M3544" i="36"/>
  <c r="J3544" i="36"/>
  <c r="H3544" i="36"/>
  <c r="E3544" i="36"/>
  <c r="M3543" i="36"/>
  <c r="J3543" i="36"/>
  <c r="H3543" i="36"/>
  <c r="E3543" i="36"/>
  <c r="M3542" i="36"/>
  <c r="J3542" i="36"/>
  <c r="H3542" i="36"/>
  <c r="E3542" i="36"/>
  <c r="M3541" i="36"/>
  <c r="J3541" i="36"/>
  <c r="H3541" i="36"/>
  <c r="E3541" i="36"/>
  <c r="M3540" i="36"/>
  <c r="J3540" i="36"/>
  <c r="H3540" i="36"/>
  <c r="E3540" i="36"/>
  <c r="M3539" i="36"/>
  <c r="J3539" i="36"/>
  <c r="H3539" i="36"/>
  <c r="E3539" i="36"/>
  <c r="M3538" i="36"/>
  <c r="J3538" i="36"/>
  <c r="H3538" i="36"/>
  <c r="E3538" i="36"/>
  <c r="M3537" i="36"/>
  <c r="J3537" i="36"/>
  <c r="H3537" i="36"/>
  <c r="E3537" i="36"/>
  <c r="M3536" i="36"/>
  <c r="J3536" i="36"/>
  <c r="H3536" i="36"/>
  <c r="E3536" i="36"/>
  <c r="M3535" i="36"/>
  <c r="J3535" i="36"/>
  <c r="H3535" i="36"/>
  <c r="E3535" i="36"/>
  <c r="M3534" i="36"/>
  <c r="J3534" i="36"/>
  <c r="H3534" i="36"/>
  <c r="E3534" i="36"/>
  <c r="M3533" i="36"/>
  <c r="J3533" i="36"/>
  <c r="H3533" i="36"/>
  <c r="E3533" i="36"/>
  <c r="M3532" i="36"/>
  <c r="J3532" i="36"/>
  <c r="H3532" i="36"/>
  <c r="E3532" i="36"/>
  <c r="M3531" i="36"/>
  <c r="J3531" i="36"/>
  <c r="H3531" i="36"/>
  <c r="E3531" i="36"/>
  <c r="M3530" i="36"/>
  <c r="J3530" i="36"/>
  <c r="H3530" i="36"/>
  <c r="E3530" i="36"/>
  <c r="M3529" i="36"/>
  <c r="J3529" i="36"/>
  <c r="H3529" i="36"/>
  <c r="E3529" i="36"/>
  <c r="M3528" i="36"/>
  <c r="J3528" i="36"/>
  <c r="H3528" i="36"/>
  <c r="E3528" i="36"/>
  <c r="M3527" i="36"/>
  <c r="J3527" i="36"/>
  <c r="H3527" i="36"/>
  <c r="E3527" i="36"/>
  <c r="M3526" i="36"/>
  <c r="J3526" i="36"/>
  <c r="H3526" i="36"/>
  <c r="E3526" i="36"/>
  <c r="M3525" i="36"/>
  <c r="J3525" i="36"/>
  <c r="H3525" i="36"/>
  <c r="E3525" i="36"/>
  <c r="M3524" i="36"/>
  <c r="J3524" i="36"/>
  <c r="H3524" i="36"/>
  <c r="E3524" i="36"/>
  <c r="M3523" i="36"/>
  <c r="J3523" i="36"/>
  <c r="H3523" i="36"/>
  <c r="E3523" i="36"/>
  <c r="M3522" i="36"/>
  <c r="J3522" i="36"/>
  <c r="H3522" i="36"/>
  <c r="E3522" i="36"/>
  <c r="M3521" i="36"/>
  <c r="J3521" i="36"/>
  <c r="H3521" i="36"/>
  <c r="E3521" i="36"/>
  <c r="M3520" i="36"/>
  <c r="J3520" i="36"/>
  <c r="H3520" i="36"/>
  <c r="E3520" i="36"/>
  <c r="M3519" i="36"/>
  <c r="J3519" i="36"/>
  <c r="H3519" i="36"/>
  <c r="E3519" i="36"/>
  <c r="M3518" i="36"/>
  <c r="J3518" i="36"/>
  <c r="H3518" i="36"/>
  <c r="E3518" i="36"/>
  <c r="M3517" i="36"/>
  <c r="J3517" i="36"/>
  <c r="H3517" i="36"/>
  <c r="E3517" i="36"/>
  <c r="M3516" i="36"/>
  <c r="J3516" i="36"/>
  <c r="H3516" i="36"/>
  <c r="E3516" i="36"/>
  <c r="M3515" i="36"/>
  <c r="J3515" i="36"/>
  <c r="H3515" i="36"/>
  <c r="E3515" i="36"/>
  <c r="M3514" i="36"/>
  <c r="J3514" i="36"/>
  <c r="H3514" i="36"/>
  <c r="E3514" i="36"/>
  <c r="M3513" i="36"/>
  <c r="J3513" i="36"/>
  <c r="H3513" i="36"/>
  <c r="E3513" i="36"/>
  <c r="M3512" i="36"/>
  <c r="J3512" i="36"/>
  <c r="H3512" i="36"/>
  <c r="E3512" i="36"/>
  <c r="M3511" i="36"/>
  <c r="J3511" i="36"/>
  <c r="H3511" i="36"/>
  <c r="E3511" i="36"/>
  <c r="M3510" i="36"/>
  <c r="J3510" i="36"/>
  <c r="H3510" i="36"/>
  <c r="E3510" i="36"/>
  <c r="M3509" i="36"/>
  <c r="J3509" i="36"/>
  <c r="H3509" i="36"/>
  <c r="E3509" i="36"/>
  <c r="M3508" i="36"/>
  <c r="J3508" i="36"/>
  <c r="H3508" i="36"/>
  <c r="E3508" i="36"/>
  <c r="M3507" i="36"/>
  <c r="J3507" i="36"/>
  <c r="H3507" i="36"/>
  <c r="E3507" i="36"/>
  <c r="M3506" i="36"/>
  <c r="J3506" i="36"/>
  <c r="H3506" i="36"/>
  <c r="E3506" i="36"/>
  <c r="M3505" i="36"/>
  <c r="J3505" i="36"/>
  <c r="H3505" i="36"/>
  <c r="E3505" i="36"/>
  <c r="M3504" i="36"/>
  <c r="J3504" i="36"/>
  <c r="H3504" i="36"/>
  <c r="E3504" i="36"/>
  <c r="M3503" i="36"/>
  <c r="J3503" i="36"/>
  <c r="H3503" i="36"/>
  <c r="E3503" i="36"/>
  <c r="M3502" i="36"/>
  <c r="J3502" i="36"/>
  <c r="H3502" i="36"/>
  <c r="E3502" i="36"/>
  <c r="M3501" i="36"/>
  <c r="J3501" i="36"/>
  <c r="H3501" i="36"/>
  <c r="E3501" i="36"/>
  <c r="M3500" i="36"/>
  <c r="J3500" i="36"/>
  <c r="H3500" i="36"/>
  <c r="E3500" i="36"/>
  <c r="M3499" i="36"/>
  <c r="J3499" i="36"/>
  <c r="H3499" i="36"/>
  <c r="E3499" i="36"/>
  <c r="M3498" i="36"/>
  <c r="J3498" i="36"/>
  <c r="H3498" i="36"/>
  <c r="E3498" i="36"/>
  <c r="M3497" i="36"/>
  <c r="J3497" i="36"/>
  <c r="H3497" i="36"/>
  <c r="E3497" i="36"/>
  <c r="M3496" i="36"/>
  <c r="J3496" i="36"/>
  <c r="H3496" i="36"/>
  <c r="E3496" i="36"/>
  <c r="M3495" i="36"/>
  <c r="J3495" i="36"/>
  <c r="H3495" i="36"/>
  <c r="E3495" i="36"/>
  <c r="M3494" i="36"/>
  <c r="J3494" i="36"/>
  <c r="H3494" i="36"/>
  <c r="E3494" i="36"/>
  <c r="M3493" i="36"/>
  <c r="J3493" i="36"/>
  <c r="H3493" i="36"/>
  <c r="E3493" i="36"/>
  <c r="M3492" i="36"/>
  <c r="J3492" i="36"/>
  <c r="H3492" i="36"/>
  <c r="E3492" i="36"/>
  <c r="M3491" i="36"/>
  <c r="J3491" i="36"/>
  <c r="H3491" i="36"/>
  <c r="E3491" i="36"/>
  <c r="M3490" i="36"/>
  <c r="J3490" i="36"/>
  <c r="H3490" i="36"/>
  <c r="E3490" i="36"/>
  <c r="M3489" i="36"/>
  <c r="J3489" i="36"/>
  <c r="H3489" i="36"/>
  <c r="E3489" i="36"/>
  <c r="M3488" i="36"/>
  <c r="J3488" i="36"/>
  <c r="H3488" i="36"/>
  <c r="E3488" i="36"/>
  <c r="M3487" i="36"/>
  <c r="J3487" i="36"/>
  <c r="H3487" i="36"/>
  <c r="E3487" i="36"/>
  <c r="M3486" i="36"/>
  <c r="J3486" i="36"/>
  <c r="H3486" i="36"/>
  <c r="E3486" i="36"/>
  <c r="M3485" i="36"/>
  <c r="J3485" i="36"/>
  <c r="H3485" i="36"/>
  <c r="E3485" i="36"/>
  <c r="M3484" i="36"/>
  <c r="J3484" i="36"/>
  <c r="H3484" i="36"/>
  <c r="E3484" i="36"/>
  <c r="M3483" i="36"/>
  <c r="J3483" i="36"/>
  <c r="H3483" i="36"/>
  <c r="E3483" i="36"/>
  <c r="M3482" i="36"/>
  <c r="J3482" i="36"/>
  <c r="H3482" i="36"/>
  <c r="E3482" i="36"/>
  <c r="M3481" i="36"/>
  <c r="J3481" i="36"/>
  <c r="H3481" i="36"/>
  <c r="E3481" i="36"/>
  <c r="M3480" i="36"/>
  <c r="J3480" i="36"/>
  <c r="H3480" i="36"/>
  <c r="E3480" i="36"/>
  <c r="M3479" i="36"/>
  <c r="J3479" i="36"/>
  <c r="H3479" i="36"/>
  <c r="E3479" i="36"/>
  <c r="M3478" i="36"/>
  <c r="J3478" i="36"/>
  <c r="H3478" i="36"/>
  <c r="E3478" i="36"/>
  <c r="M3477" i="36"/>
  <c r="J3477" i="36"/>
  <c r="H3477" i="36"/>
  <c r="E3477" i="36"/>
  <c r="M3476" i="36"/>
  <c r="J3476" i="36"/>
  <c r="H3476" i="36"/>
  <c r="E3476" i="36"/>
  <c r="M3475" i="36"/>
  <c r="J3475" i="36"/>
  <c r="H3475" i="36"/>
  <c r="E3475" i="36"/>
  <c r="M3474" i="36"/>
  <c r="J3474" i="36"/>
  <c r="H3474" i="36"/>
  <c r="E3474" i="36"/>
  <c r="M3473" i="36"/>
  <c r="J3473" i="36"/>
  <c r="H3473" i="36"/>
  <c r="E3473" i="36"/>
  <c r="M3472" i="36"/>
  <c r="J3472" i="36"/>
  <c r="H3472" i="36"/>
  <c r="E3472" i="36"/>
  <c r="M3471" i="36"/>
  <c r="J3471" i="36"/>
  <c r="H3471" i="36"/>
  <c r="E3471" i="36"/>
  <c r="M3470" i="36"/>
  <c r="J3470" i="36"/>
  <c r="H3470" i="36"/>
  <c r="E3470" i="36"/>
  <c r="M3469" i="36"/>
  <c r="J3469" i="36"/>
  <c r="H3469" i="36"/>
  <c r="E3469" i="36"/>
  <c r="M3468" i="36"/>
  <c r="J3468" i="36"/>
  <c r="H3468" i="36"/>
  <c r="E3468" i="36"/>
  <c r="M3467" i="36"/>
  <c r="J3467" i="36"/>
  <c r="H3467" i="36"/>
  <c r="E3467" i="36"/>
  <c r="M3466" i="36"/>
  <c r="J3466" i="36"/>
  <c r="H3466" i="36"/>
  <c r="E3466" i="36"/>
  <c r="M3465" i="36"/>
  <c r="J3465" i="36"/>
  <c r="H3465" i="36"/>
  <c r="E3465" i="36"/>
  <c r="M3464" i="36"/>
  <c r="J3464" i="36"/>
  <c r="H3464" i="36"/>
  <c r="E3464" i="36"/>
  <c r="M3463" i="36"/>
  <c r="J3463" i="36"/>
  <c r="H3463" i="36"/>
  <c r="E3463" i="36"/>
  <c r="M3462" i="36"/>
  <c r="J3462" i="36"/>
  <c r="H3462" i="36"/>
  <c r="E3462" i="36"/>
  <c r="M3461" i="36"/>
  <c r="J3461" i="36"/>
  <c r="H3461" i="36"/>
  <c r="E3461" i="36"/>
  <c r="M3460" i="36"/>
  <c r="J3460" i="36"/>
  <c r="H3460" i="36"/>
  <c r="E3460" i="36"/>
  <c r="M3459" i="36"/>
  <c r="J3459" i="36"/>
  <c r="H3459" i="36"/>
  <c r="E3459" i="36"/>
  <c r="M3458" i="36"/>
  <c r="J3458" i="36"/>
  <c r="H3458" i="36"/>
  <c r="E3458" i="36"/>
  <c r="M3457" i="36"/>
  <c r="J3457" i="36"/>
  <c r="H3457" i="36"/>
  <c r="E3457" i="36"/>
  <c r="M3456" i="36"/>
  <c r="J3456" i="36"/>
  <c r="H3456" i="36"/>
  <c r="E3456" i="36"/>
  <c r="M3455" i="36"/>
  <c r="J3455" i="36"/>
  <c r="H3455" i="36"/>
  <c r="E3455" i="36"/>
  <c r="M3454" i="36"/>
  <c r="J3454" i="36"/>
  <c r="H3454" i="36"/>
  <c r="E3454" i="36"/>
  <c r="M3453" i="36"/>
  <c r="J3453" i="36"/>
  <c r="H3453" i="36"/>
  <c r="E3453" i="36"/>
  <c r="M3452" i="36"/>
  <c r="J3452" i="36"/>
  <c r="H3452" i="36"/>
  <c r="E3452" i="36"/>
  <c r="M3451" i="36"/>
  <c r="J3451" i="36"/>
  <c r="H3451" i="36"/>
  <c r="E3451" i="36"/>
  <c r="M3450" i="36"/>
  <c r="J3450" i="36"/>
  <c r="H3450" i="36"/>
  <c r="E3450" i="36"/>
  <c r="M3449" i="36"/>
  <c r="J3449" i="36"/>
  <c r="H3449" i="36"/>
  <c r="E3449" i="36"/>
  <c r="M3448" i="36"/>
  <c r="J3448" i="36"/>
  <c r="H3448" i="36"/>
  <c r="E3448" i="36"/>
  <c r="M3447" i="36"/>
  <c r="J3447" i="36"/>
  <c r="H3447" i="36"/>
  <c r="E3447" i="36"/>
  <c r="M3446" i="36"/>
  <c r="J3446" i="36"/>
  <c r="H3446" i="36"/>
  <c r="E3446" i="36"/>
  <c r="M3445" i="36"/>
  <c r="J3445" i="36"/>
  <c r="H3445" i="36"/>
  <c r="E3445" i="36"/>
  <c r="M3444" i="36"/>
  <c r="J3444" i="36"/>
  <c r="H3444" i="36"/>
  <c r="E3444" i="36"/>
  <c r="M3443" i="36"/>
  <c r="J3443" i="36"/>
  <c r="H3443" i="36"/>
  <c r="E3443" i="36"/>
  <c r="M3442" i="36"/>
  <c r="J3442" i="36"/>
  <c r="H3442" i="36"/>
  <c r="E3442" i="36"/>
  <c r="M3441" i="36"/>
  <c r="J3441" i="36"/>
  <c r="H3441" i="36"/>
  <c r="E3441" i="36"/>
  <c r="M3440" i="36"/>
  <c r="J3440" i="36"/>
  <c r="H3440" i="36"/>
  <c r="E3440" i="36"/>
  <c r="M3439" i="36"/>
  <c r="J3439" i="36"/>
  <c r="H3439" i="36"/>
  <c r="E3439" i="36"/>
  <c r="M3438" i="36"/>
  <c r="J3438" i="36"/>
  <c r="H3438" i="36"/>
  <c r="E3438" i="36"/>
  <c r="M3437" i="36"/>
  <c r="J3437" i="36"/>
  <c r="H3437" i="36"/>
  <c r="E3437" i="36"/>
  <c r="M3436" i="36"/>
  <c r="J3436" i="36"/>
  <c r="H3436" i="36"/>
  <c r="E3436" i="36"/>
  <c r="M3435" i="36"/>
  <c r="J3435" i="36"/>
  <c r="H3435" i="36"/>
  <c r="E3435" i="36"/>
  <c r="M3434" i="36"/>
  <c r="J3434" i="36"/>
  <c r="H3434" i="36"/>
  <c r="E3434" i="36"/>
  <c r="M3433" i="36"/>
  <c r="J3433" i="36"/>
  <c r="H3433" i="36"/>
  <c r="E3433" i="36"/>
  <c r="M3432" i="36"/>
  <c r="J3432" i="36"/>
  <c r="H3432" i="36"/>
  <c r="E3432" i="36"/>
  <c r="M3431" i="36"/>
  <c r="J3431" i="36"/>
  <c r="H3431" i="36"/>
  <c r="E3431" i="36"/>
  <c r="M3430" i="36"/>
  <c r="J3430" i="36"/>
  <c r="H3430" i="36"/>
  <c r="E3430" i="36"/>
  <c r="M3429" i="36"/>
  <c r="J3429" i="36"/>
  <c r="H3429" i="36"/>
  <c r="E3429" i="36"/>
  <c r="M3428" i="36"/>
  <c r="J3428" i="36"/>
  <c r="H3428" i="36"/>
  <c r="E3428" i="36"/>
  <c r="M3427" i="36"/>
  <c r="J3427" i="36"/>
  <c r="H3427" i="36"/>
  <c r="E3427" i="36"/>
  <c r="M3426" i="36"/>
  <c r="J3426" i="36"/>
  <c r="H3426" i="36"/>
  <c r="E3426" i="36"/>
  <c r="M3425" i="36"/>
  <c r="J3425" i="36"/>
  <c r="H3425" i="36"/>
  <c r="E3425" i="36"/>
  <c r="M3424" i="36"/>
  <c r="J3424" i="36"/>
  <c r="H3424" i="36"/>
  <c r="E3424" i="36"/>
  <c r="M3423" i="36"/>
  <c r="J3423" i="36"/>
  <c r="H3423" i="36"/>
  <c r="E3423" i="36"/>
  <c r="M3422" i="36"/>
  <c r="J3422" i="36"/>
  <c r="H3422" i="36"/>
  <c r="E3422" i="36"/>
  <c r="M3421" i="36"/>
  <c r="J3421" i="36"/>
  <c r="H3421" i="36"/>
  <c r="E3421" i="36"/>
  <c r="M3420" i="36"/>
  <c r="J3420" i="36"/>
  <c r="H3420" i="36"/>
  <c r="E3420" i="36"/>
  <c r="M3419" i="36"/>
  <c r="J3419" i="36"/>
  <c r="H3419" i="36"/>
  <c r="E3419" i="36"/>
  <c r="M3418" i="36"/>
  <c r="J3418" i="36"/>
  <c r="H3418" i="36"/>
  <c r="E3418" i="36"/>
  <c r="M3417" i="36"/>
  <c r="J3417" i="36"/>
  <c r="H3417" i="36"/>
  <c r="E3417" i="36"/>
  <c r="M3416" i="36"/>
  <c r="J3416" i="36"/>
  <c r="H3416" i="36"/>
  <c r="E3416" i="36"/>
  <c r="M3415" i="36"/>
  <c r="J3415" i="36"/>
  <c r="H3415" i="36"/>
  <c r="E3415" i="36"/>
  <c r="M3414" i="36"/>
  <c r="J3414" i="36"/>
  <c r="H3414" i="36"/>
  <c r="E3414" i="36"/>
  <c r="M3413" i="36"/>
  <c r="J3413" i="36"/>
  <c r="H3413" i="36"/>
  <c r="E3413" i="36"/>
  <c r="M3412" i="36"/>
  <c r="J3412" i="36"/>
  <c r="H3412" i="36"/>
  <c r="E3412" i="36"/>
  <c r="M3411" i="36"/>
  <c r="J3411" i="36"/>
  <c r="H3411" i="36"/>
  <c r="E3411" i="36"/>
  <c r="M3410" i="36"/>
  <c r="J3410" i="36"/>
  <c r="H3410" i="36"/>
  <c r="E3410" i="36"/>
  <c r="M3409" i="36"/>
  <c r="J3409" i="36"/>
  <c r="H3409" i="36"/>
  <c r="E3409" i="36"/>
  <c r="M3408" i="36"/>
  <c r="J3408" i="36"/>
  <c r="H3408" i="36"/>
  <c r="E3408" i="36"/>
  <c r="M3407" i="36"/>
  <c r="J3407" i="36"/>
  <c r="H3407" i="36"/>
  <c r="E3407" i="36"/>
  <c r="M3406" i="36"/>
  <c r="J3406" i="36"/>
  <c r="H3406" i="36"/>
  <c r="E3406" i="36"/>
  <c r="M3405" i="36"/>
  <c r="J3405" i="36"/>
  <c r="H3405" i="36"/>
  <c r="E3405" i="36"/>
  <c r="M3404" i="36"/>
  <c r="J3404" i="36"/>
  <c r="H3404" i="36"/>
  <c r="E3404" i="36"/>
  <c r="M3403" i="36"/>
  <c r="J3403" i="36"/>
  <c r="H3403" i="36"/>
  <c r="E3403" i="36"/>
  <c r="M3402" i="36"/>
  <c r="J3402" i="36"/>
  <c r="H3402" i="36"/>
  <c r="E3402" i="36"/>
  <c r="M3401" i="36"/>
  <c r="J3401" i="36"/>
  <c r="H3401" i="36"/>
  <c r="E3401" i="36"/>
  <c r="M3400" i="36"/>
  <c r="J3400" i="36"/>
  <c r="H3400" i="36"/>
  <c r="E3400" i="36"/>
  <c r="M3399" i="36"/>
  <c r="J3399" i="36"/>
  <c r="H3399" i="36"/>
  <c r="E3399" i="36"/>
  <c r="M3398" i="36"/>
  <c r="J3398" i="36"/>
  <c r="H3398" i="36"/>
  <c r="E3398" i="36"/>
  <c r="M3397" i="36"/>
  <c r="J3397" i="36"/>
  <c r="H3397" i="36"/>
  <c r="E3397" i="36"/>
  <c r="M3396" i="36"/>
  <c r="J3396" i="36"/>
  <c r="H3396" i="36"/>
  <c r="E3396" i="36"/>
  <c r="M3395" i="36"/>
  <c r="J3395" i="36"/>
  <c r="H3395" i="36"/>
  <c r="E3395" i="36"/>
  <c r="M3394" i="36"/>
  <c r="J3394" i="36"/>
  <c r="H3394" i="36"/>
  <c r="E3394" i="36"/>
  <c r="M3393" i="36"/>
  <c r="J3393" i="36"/>
  <c r="H3393" i="36"/>
  <c r="E3393" i="36"/>
  <c r="M3392" i="36"/>
  <c r="J3392" i="36"/>
  <c r="H3392" i="36"/>
  <c r="E3392" i="36"/>
  <c r="M3391" i="36"/>
  <c r="J3391" i="36"/>
  <c r="H3391" i="36"/>
  <c r="E3391" i="36"/>
  <c r="M3390" i="36"/>
  <c r="J3390" i="36"/>
  <c r="H3390" i="36"/>
  <c r="E3390" i="36"/>
  <c r="M3389" i="36"/>
  <c r="J3389" i="36"/>
  <c r="H3389" i="36"/>
  <c r="E3389" i="36"/>
  <c r="M3388" i="36"/>
  <c r="J3388" i="36"/>
  <c r="H3388" i="36"/>
  <c r="E3388" i="36"/>
  <c r="M3387" i="36"/>
  <c r="J3387" i="36"/>
  <c r="H3387" i="36"/>
  <c r="E3387" i="36"/>
  <c r="M3386" i="36"/>
  <c r="J3386" i="36"/>
  <c r="H3386" i="36"/>
  <c r="E3386" i="36"/>
  <c r="M3385" i="36"/>
  <c r="J3385" i="36"/>
  <c r="H3385" i="36"/>
  <c r="E3385" i="36"/>
  <c r="M3384" i="36"/>
  <c r="J3384" i="36"/>
  <c r="H3384" i="36"/>
  <c r="E3384" i="36"/>
  <c r="M3383" i="36"/>
  <c r="J3383" i="36"/>
  <c r="H3383" i="36"/>
  <c r="E3383" i="36"/>
  <c r="M3382" i="36"/>
  <c r="J3382" i="36"/>
  <c r="H3382" i="36"/>
  <c r="E3382" i="36"/>
  <c r="M3381" i="36"/>
  <c r="J3381" i="36"/>
  <c r="H3381" i="36"/>
  <c r="E3381" i="36"/>
  <c r="M3380" i="36"/>
  <c r="J3380" i="36"/>
  <c r="H3380" i="36"/>
  <c r="E3380" i="36"/>
  <c r="M3379" i="36"/>
  <c r="J3379" i="36"/>
  <c r="H3379" i="36"/>
  <c r="E3379" i="36"/>
  <c r="M3378" i="36"/>
  <c r="J3378" i="36"/>
  <c r="H3378" i="36"/>
  <c r="E3378" i="36"/>
  <c r="M3377" i="36"/>
  <c r="J3377" i="36"/>
  <c r="H3377" i="36"/>
  <c r="E3377" i="36"/>
  <c r="M3376" i="36"/>
  <c r="J3376" i="36"/>
  <c r="H3376" i="36"/>
  <c r="E3376" i="36"/>
  <c r="M3375" i="36"/>
  <c r="J3375" i="36"/>
  <c r="H3375" i="36"/>
  <c r="E3375" i="36"/>
  <c r="M3374" i="36"/>
  <c r="J3374" i="36"/>
  <c r="H3374" i="36"/>
  <c r="E3374" i="36"/>
  <c r="M3373" i="36"/>
  <c r="J3373" i="36"/>
  <c r="H3373" i="36"/>
  <c r="E3373" i="36"/>
  <c r="M3372" i="36"/>
  <c r="J3372" i="36"/>
  <c r="H3372" i="36"/>
  <c r="E3372" i="36"/>
  <c r="M3371" i="36"/>
  <c r="J3371" i="36"/>
  <c r="H3371" i="36"/>
  <c r="E3371" i="36"/>
  <c r="M3370" i="36"/>
  <c r="J3370" i="36"/>
  <c r="H3370" i="36"/>
  <c r="E3370" i="36"/>
  <c r="M3369" i="36"/>
  <c r="J3369" i="36"/>
  <c r="H3369" i="36"/>
  <c r="E3369" i="36"/>
  <c r="M3368" i="36"/>
  <c r="J3368" i="36"/>
  <c r="H3368" i="36"/>
  <c r="E3368" i="36"/>
  <c r="M3367" i="36"/>
  <c r="J3367" i="36"/>
  <c r="H3367" i="36"/>
  <c r="E3367" i="36"/>
  <c r="M3366" i="36"/>
  <c r="J3366" i="36"/>
  <c r="H3366" i="36"/>
  <c r="E3366" i="36"/>
  <c r="M3365" i="36"/>
  <c r="J3365" i="36"/>
  <c r="H3365" i="36"/>
  <c r="E3365" i="36"/>
  <c r="M3364" i="36"/>
  <c r="J3364" i="36"/>
  <c r="H3364" i="36"/>
  <c r="E3364" i="36"/>
  <c r="M3363" i="36"/>
  <c r="J3363" i="36"/>
  <c r="H3363" i="36"/>
  <c r="E3363" i="36"/>
  <c r="M3362" i="36"/>
  <c r="J3362" i="36"/>
  <c r="H3362" i="36"/>
  <c r="E3362" i="36"/>
  <c r="M3361" i="36"/>
  <c r="J3361" i="36"/>
  <c r="H3361" i="36"/>
  <c r="E3361" i="36"/>
  <c r="M3360" i="36"/>
  <c r="J3360" i="36"/>
  <c r="H3360" i="36"/>
  <c r="E3360" i="36"/>
  <c r="M3359" i="36"/>
  <c r="J3359" i="36"/>
  <c r="H3359" i="36"/>
  <c r="E3359" i="36"/>
  <c r="M3358" i="36"/>
  <c r="J3358" i="36"/>
  <c r="H3358" i="36"/>
  <c r="E3358" i="36"/>
  <c r="M3357" i="36"/>
  <c r="J3357" i="36"/>
  <c r="H3357" i="36"/>
  <c r="E3357" i="36"/>
  <c r="M3356" i="36"/>
  <c r="J3356" i="36"/>
  <c r="H3356" i="36"/>
  <c r="E3356" i="36"/>
  <c r="M3355" i="36"/>
  <c r="J3355" i="36"/>
  <c r="H3355" i="36"/>
  <c r="E3355" i="36"/>
  <c r="M3354" i="36"/>
  <c r="J3354" i="36"/>
  <c r="H3354" i="36"/>
  <c r="E3354" i="36"/>
  <c r="M3353" i="36"/>
  <c r="J3353" i="36"/>
  <c r="H3353" i="36"/>
  <c r="E3353" i="36"/>
  <c r="M3352" i="36"/>
  <c r="J3352" i="36"/>
  <c r="H3352" i="36"/>
  <c r="E3352" i="36"/>
  <c r="M3351" i="36"/>
  <c r="J3351" i="36"/>
  <c r="H3351" i="36"/>
  <c r="E3351" i="36"/>
  <c r="M3350" i="36"/>
  <c r="J3350" i="36"/>
  <c r="H3350" i="36"/>
  <c r="E3350" i="36"/>
  <c r="M3349" i="36"/>
  <c r="J3349" i="36"/>
  <c r="H3349" i="36"/>
  <c r="E3349" i="36"/>
  <c r="M3348" i="36"/>
  <c r="J3348" i="36"/>
  <c r="H3348" i="36"/>
  <c r="E3348" i="36"/>
  <c r="M3347" i="36"/>
  <c r="J3347" i="36"/>
  <c r="H3347" i="36"/>
  <c r="E3347" i="36"/>
  <c r="M3346" i="36"/>
  <c r="J3346" i="36"/>
  <c r="H3346" i="36"/>
  <c r="E3346" i="36"/>
  <c r="M3345" i="36"/>
  <c r="J3345" i="36"/>
  <c r="H3345" i="36"/>
  <c r="E3345" i="36"/>
  <c r="M3344" i="36"/>
  <c r="J3344" i="36"/>
  <c r="H3344" i="36"/>
  <c r="E3344" i="36"/>
  <c r="M3343" i="36"/>
  <c r="J3343" i="36"/>
  <c r="H3343" i="36"/>
  <c r="E3343" i="36"/>
  <c r="M3342" i="36"/>
  <c r="J3342" i="36"/>
  <c r="H3342" i="36"/>
  <c r="E3342" i="36"/>
  <c r="M3341" i="36"/>
  <c r="J3341" i="36"/>
  <c r="H3341" i="36"/>
  <c r="E3341" i="36"/>
  <c r="M3340" i="36"/>
  <c r="J3340" i="36"/>
  <c r="H3340" i="36"/>
  <c r="E3340" i="36"/>
  <c r="M3339" i="36"/>
  <c r="J3339" i="36"/>
  <c r="H3339" i="36"/>
  <c r="E3339" i="36"/>
  <c r="M3338" i="36"/>
  <c r="J3338" i="36"/>
  <c r="H3338" i="36"/>
  <c r="E3338" i="36"/>
  <c r="M3337" i="36"/>
  <c r="J3337" i="36"/>
  <c r="H3337" i="36"/>
  <c r="E3337" i="36"/>
  <c r="M3336" i="36"/>
  <c r="J3336" i="36"/>
  <c r="H3336" i="36"/>
  <c r="E3336" i="36"/>
  <c r="M3335" i="36"/>
  <c r="J3335" i="36"/>
  <c r="H3335" i="36"/>
  <c r="E3335" i="36"/>
  <c r="M3334" i="36"/>
  <c r="J3334" i="36"/>
  <c r="H3334" i="36"/>
  <c r="E3334" i="36"/>
  <c r="M3333" i="36"/>
  <c r="J3333" i="36"/>
  <c r="H3333" i="36"/>
  <c r="E3333" i="36"/>
  <c r="M3332" i="36"/>
  <c r="J3332" i="36"/>
  <c r="H3332" i="36"/>
  <c r="E3332" i="36"/>
  <c r="M3331" i="36"/>
  <c r="J3331" i="36"/>
  <c r="H3331" i="36"/>
  <c r="E3331" i="36"/>
  <c r="M3330" i="36"/>
  <c r="J3330" i="36"/>
  <c r="H3330" i="36"/>
  <c r="E3330" i="36"/>
  <c r="M3329" i="36"/>
  <c r="J3329" i="36"/>
  <c r="H3329" i="36"/>
  <c r="E3329" i="36"/>
  <c r="M3328" i="36"/>
  <c r="J3328" i="36"/>
  <c r="H3328" i="36"/>
  <c r="E3328" i="36"/>
  <c r="M3327" i="36"/>
  <c r="J3327" i="36"/>
  <c r="H3327" i="36"/>
  <c r="E3327" i="36"/>
  <c r="M3326" i="36"/>
  <c r="J3326" i="36"/>
  <c r="H3326" i="36"/>
  <c r="E3326" i="36"/>
  <c r="M3325" i="36"/>
  <c r="J3325" i="36"/>
  <c r="H3325" i="36"/>
  <c r="E3325" i="36"/>
  <c r="M3324" i="36"/>
  <c r="J3324" i="36"/>
  <c r="H3324" i="36"/>
  <c r="E3324" i="36"/>
  <c r="M3323" i="36"/>
  <c r="J3323" i="36"/>
  <c r="H3323" i="36"/>
  <c r="E3323" i="36"/>
  <c r="M3322" i="36"/>
  <c r="J3322" i="36"/>
  <c r="H3322" i="36"/>
  <c r="E3322" i="36"/>
  <c r="M3321" i="36"/>
  <c r="J3321" i="36"/>
  <c r="H3321" i="36"/>
  <c r="E3321" i="36"/>
  <c r="M3320" i="36"/>
  <c r="J3320" i="36"/>
  <c r="H3320" i="36"/>
  <c r="E3320" i="36"/>
  <c r="M3319" i="36"/>
  <c r="J3319" i="36"/>
  <c r="H3319" i="36"/>
  <c r="E3319" i="36"/>
  <c r="M3318" i="36"/>
  <c r="J3318" i="36"/>
  <c r="H3318" i="36"/>
  <c r="E3318" i="36"/>
  <c r="M3317" i="36"/>
  <c r="J3317" i="36"/>
  <c r="H3317" i="36"/>
  <c r="E3317" i="36"/>
  <c r="M3316" i="36"/>
  <c r="J3316" i="36"/>
  <c r="H3316" i="36"/>
  <c r="E3316" i="36"/>
  <c r="M3315" i="36"/>
  <c r="J3315" i="36"/>
  <c r="H3315" i="36"/>
  <c r="E3315" i="36"/>
  <c r="M3314" i="36"/>
  <c r="J3314" i="36"/>
  <c r="H3314" i="36"/>
  <c r="E3314" i="36"/>
  <c r="M3313" i="36"/>
  <c r="J3313" i="36"/>
  <c r="H3313" i="36"/>
  <c r="E3313" i="36"/>
  <c r="M3312" i="36"/>
  <c r="J3312" i="36"/>
  <c r="H3312" i="36"/>
  <c r="E3312" i="36"/>
  <c r="M3311" i="36"/>
  <c r="J3311" i="36"/>
  <c r="H3311" i="36"/>
  <c r="E3311" i="36"/>
  <c r="M3310" i="36"/>
  <c r="J3310" i="36"/>
  <c r="H3310" i="36"/>
  <c r="E3310" i="36"/>
  <c r="M3309" i="36"/>
  <c r="J3309" i="36"/>
  <c r="H3309" i="36"/>
  <c r="E3309" i="36"/>
  <c r="M3308" i="36"/>
  <c r="J3308" i="36"/>
  <c r="H3308" i="36"/>
  <c r="E3308" i="36"/>
  <c r="M3307" i="36"/>
  <c r="J3307" i="36"/>
  <c r="H3307" i="36"/>
  <c r="E3307" i="36"/>
  <c r="M3306" i="36"/>
  <c r="J3306" i="36"/>
  <c r="H3306" i="36"/>
  <c r="E3306" i="36"/>
  <c r="M3305" i="36"/>
  <c r="J3305" i="36"/>
  <c r="H3305" i="36"/>
  <c r="E3305" i="36"/>
  <c r="M3304" i="36"/>
  <c r="J3304" i="36"/>
  <c r="H3304" i="36"/>
  <c r="E3304" i="36"/>
  <c r="M3303" i="36"/>
  <c r="J3303" i="36"/>
  <c r="H3303" i="36"/>
  <c r="E3303" i="36"/>
  <c r="M3302" i="36"/>
  <c r="J3302" i="36"/>
  <c r="H3302" i="36"/>
  <c r="E3302" i="36"/>
  <c r="M3301" i="36"/>
  <c r="J3301" i="36"/>
  <c r="H3301" i="36"/>
  <c r="E3301" i="36"/>
  <c r="M3300" i="36"/>
  <c r="J3300" i="36"/>
  <c r="H3300" i="36"/>
  <c r="E3300" i="36"/>
  <c r="M3299" i="36"/>
  <c r="J3299" i="36"/>
  <c r="H3299" i="36"/>
  <c r="E3299" i="36"/>
  <c r="M3298" i="36"/>
  <c r="J3298" i="36"/>
  <c r="H3298" i="36"/>
  <c r="E3298" i="36"/>
  <c r="M3297" i="36"/>
  <c r="J3297" i="36"/>
  <c r="H3297" i="36"/>
  <c r="E3297" i="36"/>
  <c r="M3296" i="36"/>
  <c r="J3296" i="36"/>
  <c r="H3296" i="36"/>
  <c r="E3296" i="36"/>
  <c r="M3295" i="36"/>
  <c r="J3295" i="36"/>
  <c r="H3295" i="36"/>
  <c r="E3295" i="36"/>
  <c r="M3294" i="36"/>
  <c r="J3294" i="36"/>
  <c r="H3294" i="36"/>
  <c r="E3294" i="36"/>
  <c r="M3293" i="36"/>
  <c r="J3293" i="36"/>
  <c r="H3293" i="36"/>
  <c r="E3293" i="36"/>
  <c r="M3292" i="36"/>
  <c r="J3292" i="36"/>
  <c r="H3292" i="36"/>
  <c r="E3292" i="36"/>
  <c r="M3291" i="36"/>
  <c r="J3291" i="36"/>
  <c r="H3291" i="36"/>
  <c r="E3291" i="36"/>
  <c r="M3290" i="36"/>
  <c r="J3290" i="36"/>
  <c r="H3290" i="36"/>
  <c r="E3290" i="36"/>
  <c r="M3289" i="36"/>
  <c r="J3289" i="36"/>
  <c r="H3289" i="36"/>
  <c r="E3289" i="36"/>
  <c r="M3288" i="36"/>
  <c r="J3288" i="36"/>
  <c r="H3288" i="36"/>
  <c r="E3288" i="36"/>
  <c r="M3287" i="36"/>
  <c r="J3287" i="36"/>
  <c r="H3287" i="36"/>
  <c r="E3287" i="36"/>
  <c r="M3286" i="36"/>
  <c r="J3286" i="36"/>
  <c r="H3286" i="36"/>
  <c r="E3286" i="36"/>
  <c r="M3285" i="36"/>
  <c r="J3285" i="36"/>
  <c r="H3285" i="36"/>
  <c r="E3285" i="36"/>
  <c r="M3284" i="36"/>
  <c r="J3284" i="36"/>
  <c r="H3284" i="36"/>
  <c r="E3284" i="36"/>
  <c r="M3283" i="36"/>
  <c r="J3283" i="36"/>
  <c r="H3283" i="36"/>
  <c r="E3283" i="36"/>
  <c r="M3282" i="36"/>
  <c r="J3282" i="36"/>
  <c r="H3282" i="36"/>
  <c r="E3282" i="36"/>
  <c r="M3281" i="36"/>
  <c r="J3281" i="36"/>
  <c r="H3281" i="36"/>
  <c r="E3281" i="36"/>
  <c r="M3280" i="36"/>
  <c r="J3280" i="36"/>
  <c r="H3280" i="36"/>
  <c r="E3280" i="36"/>
  <c r="M3279" i="36"/>
  <c r="J3279" i="36"/>
  <c r="H3279" i="36"/>
  <c r="E3279" i="36"/>
  <c r="M3278" i="36"/>
  <c r="J3278" i="36"/>
  <c r="H3278" i="36"/>
  <c r="E3278" i="36"/>
  <c r="M3277" i="36"/>
  <c r="J3277" i="36"/>
  <c r="H3277" i="36"/>
  <c r="E3277" i="36"/>
  <c r="M3276" i="36"/>
  <c r="J3276" i="36"/>
  <c r="H3276" i="36"/>
  <c r="E3276" i="36"/>
  <c r="M3275" i="36"/>
  <c r="J3275" i="36"/>
  <c r="H3275" i="36"/>
  <c r="E3275" i="36"/>
  <c r="M3274" i="36"/>
  <c r="J3274" i="36"/>
  <c r="H3274" i="36"/>
  <c r="E3274" i="36"/>
  <c r="M3273" i="36"/>
  <c r="J3273" i="36"/>
  <c r="H3273" i="36"/>
  <c r="E3273" i="36"/>
  <c r="M3272" i="36"/>
  <c r="J3272" i="36"/>
  <c r="H3272" i="36"/>
  <c r="E3272" i="36"/>
  <c r="M3271" i="36"/>
  <c r="J3271" i="36"/>
  <c r="H3271" i="36"/>
  <c r="E3271" i="36"/>
  <c r="M3270" i="36"/>
  <c r="J3270" i="36"/>
  <c r="H3270" i="36"/>
  <c r="E3270" i="36"/>
  <c r="M3269" i="36"/>
  <c r="J3269" i="36"/>
  <c r="H3269" i="36"/>
  <c r="E3269" i="36"/>
  <c r="M3268" i="36"/>
  <c r="J3268" i="36"/>
  <c r="H3268" i="36"/>
  <c r="E3268" i="36"/>
  <c r="M3267" i="36"/>
  <c r="J3267" i="36"/>
  <c r="H3267" i="36"/>
  <c r="E3267" i="36"/>
  <c r="M3266" i="36"/>
  <c r="J3266" i="36"/>
  <c r="H3266" i="36"/>
  <c r="E3266" i="36"/>
  <c r="M3265" i="36"/>
  <c r="J3265" i="36"/>
  <c r="H3265" i="36"/>
  <c r="E3265" i="36"/>
  <c r="M3264" i="36"/>
  <c r="J3264" i="36"/>
  <c r="H3264" i="36"/>
  <c r="E3264" i="36"/>
  <c r="M3263" i="36"/>
  <c r="J3263" i="36"/>
  <c r="H3263" i="36"/>
  <c r="E3263" i="36"/>
  <c r="M3262" i="36"/>
  <c r="J3262" i="36"/>
  <c r="H3262" i="36"/>
  <c r="E3262" i="36"/>
  <c r="M3261" i="36"/>
  <c r="J3261" i="36"/>
  <c r="H3261" i="36"/>
  <c r="E3261" i="36"/>
  <c r="M3260" i="36"/>
  <c r="J3260" i="36"/>
  <c r="H3260" i="36"/>
  <c r="E3260" i="36"/>
  <c r="M3259" i="36"/>
  <c r="J3259" i="36"/>
  <c r="H3259" i="36"/>
  <c r="E3259" i="36"/>
  <c r="M3258" i="36"/>
  <c r="J3258" i="36"/>
  <c r="H3258" i="36"/>
  <c r="E3258" i="36"/>
  <c r="M3257" i="36"/>
  <c r="J3257" i="36"/>
  <c r="H3257" i="36"/>
  <c r="E3257" i="36"/>
  <c r="M3256" i="36"/>
  <c r="J3256" i="36"/>
  <c r="H3256" i="36"/>
  <c r="E3256" i="36"/>
  <c r="M3255" i="36"/>
  <c r="J3255" i="36"/>
  <c r="H3255" i="36"/>
  <c r="E3255" i="36"/>
  <c r="M3254" i="36"/>
  <c r="J3254" i="36"/>
  <c r="H3254" i="36"/>
  <c r="E3254" i="36"/>
  <c r="M3253" i="36"/>
  <c r="J3253" i="36"/>
  <c r="H3253" i="36"/>
  <c r="E3253" i="36"/>
  <c r="M3252" i="36"/>
  <c r="J3252" i="36"/>
  <c r="H3252" i="36"/>
  <c r="E3252" i="36"/>
  <c r="M3251" i="36"/>
  <c r="J3251" i="36"/>
  <c r="H3251" i="36"/>
  <c r="E3251" i="36"/>
  <c r="M3250" i="36"/>
  <c r="J3250" i="36"/>
  <c r="H3250" i="36"/>
  <c r="E3250" i="36"/>
  <c r="M3249" i="36"/>
  <c r="J3249" i="36"/>
  <c r="H3249" i="36"/>
  <c r="E3249" i="36"/>
  <c r="M3248" i="36"/>
  <c r="J3248" i="36"/>
  <c r="H3248" i="36"/>
  <c r="E3248" i="36"/>
  <c r="M3247" i="36"/>
  <c r="J3247" i="36"/>
  <c r="H3247" i="36"/>
  <c r="E3247" i="36"/>
  <c r="M3246" i="36"/>
  <c r="J3246" i="36"/>
  <c r="H3246" i="36"/>
  <c r="E3246" i="36"/>
  <c r="M3245" i="36"/>
  <c r="J3245" i="36"/>
  <c r="H3245" i="36"/>
  <c r="E3245" i="36"/>
  <c r="M3244" i="36"/>
  <c r="J3244" i="36"/>
  <c r="H3244" i="36"/>
  <c r="E3244" i="36"/>
  <c r="M3243" i="36"/>
  <c r="J3243" i="36"/>
  <c r="H3243" i="36"/>
  <c r="E3243" i="36"/>
  <c r="M3242" i="36"/>
  <c r="J3242" i="36"/>
  <c r="H3242" i="36"/>
  <c r="E3242" i="36"/>
  <c r="M3241" i="36"/>
  <c r="J3241" i="36"/>
  <c r="H3241" i="36"/>
  <c r="E3241" i="36"/>
  <c r="M3240" i="36"/>
  <c r="J3240" i="36"/>
  <c r="H3240" i="36"/>
  <c r="E3240" i="36"/>
  <c r="M3239" i="36"/>
  <c r="J3239" i="36"/>
  <c r="H3239" i="36"/>
  <c r="E3239" i="36"/>
  <c r="M3238" i="36"/>
  <c r="J3238" i="36"/>
  <c r="H3238" i="36"/>
  <c r="E3238" i="36"/>
  <c r="M3237" i="36"/>
  <c r="J3237" i="36"/>
  <c r="H3237" i="36"/>
  <c r="E3237" i="36"/>
  <c r="M3236" i="36"/>
  <c r="J3236" i="36"/>
  <c r="H3236" i="36"/>
  <c r="E3236" i="36"/>
  <c r="M3235" i="36"/>
  <c r="J3235" i="36"/>
  <c r="H3235" i="36"/>
  <c r="E3235" i="36"/>
  <c r="M3234" i="36"/>
  <c r="J3234" i="36"/>
  <c r="H3234" i="36"/>
  <c r="E3234" i="36"/>
  <c r="M3233" i="36"/>
  <c r="J3233" i="36"/>
  <c r="H3233" i="36"/>
  <c r="E3233" i="36"/>
  <c r="M3232" i="36"/>
  <c r="J3232" i="36"/>
  <c r="H3232" i="36"/>
  <c r="E3232" i="36"/>
  <c r="M3231" i="36"/>
  <c r="J3231" i="36"/>
  <c r="H3231" i="36"/>
  <c r="E3231" i="36"/>
  <c r="M3230" i="36"/>
  <c r="J3230" i="36"/>
  <c r="H3230" i="36"/>
  <c r="E3230" i="36"/>
  <c r="M3229" i="36"/>
  <c r="J3229" i="36"/>
  <c r="H3229" i="36"/>
  <c r="E3229" i="36"/>
  <c r="M3228" i="36"/>
  <c r="J3228" i="36"/>
  <c r="H3228" i="36"/>
  <c r="E3228" i="36"/>
  <c r="M3227" i="36"/>
  <c r="J3227" i="36"/>
  <c r="H3227" i="36"/>
  <c r="E3227" i="36"/>
  <c r="M3226" i="36"/>
  <c r="J3226" i="36"/>
  <c r="H3226" i="36"/>
  <c r="E3226" i="36"/>
  <c r="M3225" i="36"/>
  <c r="J3225" i="36"/>
  <c r="H3225" i="36"/>
  <c r="E3225" i="36"/>
  <c r="M3224" i="36"/>
  <c r="J3224" i="36"/>
  <c r="H3224" i="36"/>
  <c r="E3224" i="36"/>
  <c r="M3223" i="36"/>
  <c r="J3223" i="36"/>
  <c r="H3223" i="36"/>
  <c r="E3223" i="36"/>
  <c r="M3222" i="36"/>
  <c r="J3222" i="36"/>
  <c r="H3222" i="36"/>
  <c r="E3222" i="36"/>
  <c r="M3221" i="36"/>
  <c r="J3221" i="36"/>
  <c r="H3221" i="36"/>
  <c r="E3221" i="36"/>
  <c r="M3220" i="36"/>
  <c r="J3220" i="36"/>
  <c r="H3220" i="36"/>
  <c r="E3220" i="36"/>
  <c r="M3219" i="36"/>
  <c r="J3219" i="36"/>
  <c r="H3219" i="36"/>
  <c r="E3219" i="36"/>
  <c r="M3218" i="36"/>
  <c r="J3218" i="36"/>
  <c r="H3218" i="36"/>
  <c r="E3218" i="36"/>
  <c r="M3217" i="36"/>
  <c r="J3217" i="36"/>
  <c r="H3217" i="36"/>
  <c r="E3217" i="36"/>
  <c r="M3216" i="36"/>
  <c r="J3216" i="36"/>
  <c r="H3216" i="36"/>
  <c r="E3216" i="36"/>
  <c r="M3215" i="36"/>
  <c r="J3215" i="36"/>
  <c r="H3215" i="36"/>
  <c r="E3215" i="36"/>
  <c r="M3214" i="36"/>
  <c r="J3214" i="36"/>
  <c r="H3214" i="36"/>
  <c r="E3214" i="36"/>
  <c r="M3213" i="36"/>
  <c r="J3213" i="36"/>
  <c r="H3213" i="36"/>
  <c r="E3213" i="36"/>
  <c r="M3212" i="36"/>
  <c r="J3212" i="36"/>
  <c r="H3212" i="36"/>
  <c r="E3212" i="36"/>
  <c r="M3211" i="36"/>
  <c r="J3211" i="36"/>
  <c r="H3211" i="36"/>
  <c r="E3211" i="36"/>
  <c r="M3210" i="36"/>
  <c r="J3210" i="36"/>
  <c r="H3210" i="36"/>
  <c r="E3210" i="36"/>
  <c r="M3209" i="36"/>
  <c r="J3209" i="36"/>
  <c r="H3209" i="36"/>
  <c r="E3209" i="36"/>
  <c r="M3208" i="36"/>
  <c r="J3208" i="36"/>
  <c r="H3208" i="36"/>
  <c r="E3208" i="36"/>
  <c r="M3207" i="36"/>
  <c r="J3207" i="36"/>
  <c r="H3207" i="36"/>
  <c r="E3207" i="36"/>
  <c r="M3206" i="36"/>
  <c r="J3206" i="36"/>
  <c r="H3206" i="36"/>
  <c r="E3206" i="36"/>
  <c r="M3205" i="36"/>
  <c r="J3205" i="36"/>
  <c r="H3205" i="36"/>
  <c r="E3205" i="36"/>
  <c r="M3204" i="36"/>
  <c r="J3204" i="36"/>
  <c r="H3204" i="36"/>
  <c r="E3204" i="36"/>
  <c r="M3203" i="36"/>
  <c r="J3203" i="36"/>
  <c r="H3203" i="36"/>
  <c r="E3203" i="36"/>
  <c r="M3202" i="36"/>
  <c r="J3202" i="36"/>
  <c r="H3202" i="36"/>
  <c r="E3202" i="36"/>
  <c r="M3201" i="36"/>
  <c r="J3201" i="36"/>
  <c r="H3201" i="36"/>
  <c r="E3201" i="36"/>
  <c r="M3200" i="36"/>
  <c r="J3200" i="36"/>
  <c r="H3200" i="36"/>
  <c r="E3200" i="36"/>
  <c r="M3199" i="36"/>
  <c r="J3199" i="36"/>
  <c r="H3199" i="36"/>
  <c r="E3199" i="36"/>
  <c r="M3198" i="36"/>
  <c r="J3198" i="36"/>
  <c r="H3198" i="36"/>
  <c r="E3198" i="36"/>
  <c r="M3197" i="36"/>
  <c r="J3197" i="36"/>
  <c r="H3197" i="36"/>
  <c r="E3197" i="36"/>
  <c r="M3196" i="36"/>
  <c r="J3196" i="36"/>
  <c r="H3196" i="36"/>
  <c r="E3196" i="36"/>
  <c r="M3195" i="36"/>
  <c r="J3195" i="36"/>
  <c r="H3195" i="36"/>
  <c r="E3195" i="36"/>
  <c r="M3194" i="36"/>
  <c r="J3194" i="36"/>
  <c r="H3194" i="36"/>
  <c r="E3194" i="36"/>
  <c r="M3193" i="36"/>
  <c r="J3193" i="36"/>
  <c r="H3193" i="36"/>
  <c r="E3193" i="36"/>
  <c r="M3192" i="36"/>
  <c r="J3192" i="36"/>
  <c r="H3192" i="36"/>
  <c r="E3192" i="36"/>
  <c r="M3191" i="36"/>
  <c r="J3191" i="36"/>
  <c r="H3191" i="36"/>
  <c r="E3191" i="36"/>
  <c r="M3190" i="36"/>
  <c r="J3190" i="36"/>
  <c r="H3190" i="36"/>
  <c r="E3190" i="36"/>
  <c r="M3189" i="36"/>
  <c r="J3189" i="36"/>
  <c r="H3189" i="36"/>
  <c r="E3189" i="36"/>
  <c r="M3188" i="36"/>
  <c r="J3188" i="36"/>
  <c r="H3188" i="36"/>
  <c r="E3188" i="36"/>
  <c r="M3187" i="36"/>
  <c r="J3187" i="36"/>
  <c r="H3187" i="36"/>
  <c r="E3187" i="36"/>
  <c r="M3186" i="36"/>
  <c r="J3186" i="36"/>
  <c r="H3186" i="36"/>
  <c r="E3186" i="36"/>
  <c r="M3185" i="36"/>
  <c r="J3185" i="36"/>
  <c r="H3185" i="36"/>
  <c r="E3185" i="36"/>
  <c r="M3184" i="36"/>
  <c r="J3184" i="36"/>
  <c r="H3184" i="36"/>
  <c r="E3184" i="36"/>
  <c r="M3183" i="36"/>
  <c r="J3183" i="36"/>
  <c r="H3183" i="36"/>
  <c r="E3183" i="36"/>
  <c r="M3182" i="36"/>
  <c r="J3182" i="36"/>
  <c r="H3182" i="36"/>
  <c r="E3182" i="36"/>
  <c r="M3181" i="36"/>
  <c r="J3181" i="36"/>
  <c r="H3181" i="36"/>
  <c r="E3181" i="36"/>
  <c r="M3180" i="36"/>
  <c r="J3180" i="36"/>
  <c r="H3180" i="36"/>
  <c r="E3180" i="36"/>
  <c r="M3179" i="36"/>
  <c r="J3179" i="36"/>
  <c r="H3179" i="36"/>
  <c r="E3179" i="36"/>
  <c r="M3178" i="36"/>
  <c r="J3178" i="36"/>
  <c r="H3178" i="36"/>
  <c r="E3178" i="36"/>
  <c r="M3177" i="36"/>
  <c r="J3177" i="36"/>
  <c r="H3177" i="36"/>
  <c r="E3177" i="36"/>
  <c r="M3176" i="36"/>
  <c r="J3176" i="36"/>
  <c r="H3176" i="36"/>
  <c r="E3176" i="36"/>
  <c r="M3175" i="36"/>
  <c r="J3175" i="36"/>
  <c r="H3175" i="36"/>
  <c r="E3175" i="36"/>
  <c r="M3174" i="36"/>
  <c r="J3174" i="36"/>
  <c r="H3174" i="36"/>
  <c r="E3174" i="36"/>
  <c r="M3173" i="36"/>
  <c r="J3173" i="36"/>
  <c r="H3173" i="36"/>
  <c r="E3173" i="36"/>
  <c r="M3172" i="36"/>
  <c r="J3172" i="36"/>
  <c r="H3172" i="36"/>
  <c r="E3172" i="36"/>
  <c r="M3171" i="36"/>
  <c r="J3171" i="36"/>
  <c r="H3171" i="36"/>
  <c r="E3171" i="36"/>
  <c r="M3170" i="36"/>
  <c r="J3170" i="36"/>
  <c r="H3170" i="36"/>
  <c r="E3170" i="36"/>
  <c r="M3169" i="36"/>
  <c r="J3169" i="36"/>
  <c r="H3169" i="36"/>
  <c r="E3169" i="36"/>
  <c r="M3168" i="36"/>
  <c r="J3168" i="36"/>
  <c r="H3168" i="36"/>
  <c r="E3168" i="36"/>
  <c r="M3167" i="36"/>
  <c r="J3167" i="36"/>
  <c r="H3167" i="36"/>
  <c r="E3167" i="36"/>
  <c r="M3166" i="36"/>
  <c r="J3166" i="36"/>
  <c r="H3166" i="36"/>
  <c r="E3166" i="36"/>
  <c r="M3165" i="36"/>
  <c r="J3165" i="36"/>
  <c r="H3165" i="36"/>
  <c r="E3165" i="36"/>
  <c r="M3164" i="36"/>
  <c r="J3164" i="36"/>
  <c r="H3164" i="36"/>
  <c r="E3164" i="36"/>
  <c r="M3163" i="36"/>
  <c r="J3163" i="36"/>
  <c r="H3163" i="36"/>
  <c r="E3163" i="36"/>
  <c r="M3162" i="36"/>
  <c r="J3162" i="36"/>
  <c r="H3162" i="36"/>
  <c r="E3162" i="36"/>
  <c r="M3161" i="36"/>
  <c r="J3161" i="36"/>
  <c r="H3161" i="36"/>
  <c r="E3161" i="36"/>
  <c r="M3160" i="36"/>
  <c r="J3160" i="36"/>
  <c r="H3160" i="36"/>
  <c r="E3160" i="36"/>
  <c r="M3159" i="36"/>
  <c r="J3159" i="36"/>
  <c r="H3159" i="36"/>
  <c r="E3159" i="36"/>
  <c r="M3158" i="36"/>
  <c r="J3158" i="36"/>
  <c r="H3158" i="36"/>
  <c r="E3158" i="36"/>
  <c r="M3157" i="36"/>
  <c r="J3157" i="36"/>
  <c r="H3157" i="36"/>
  <c r="E3157" i="36"/>
  <c r="M3156" i="36"/>
  <c r="J3156" i="36"/>
  <c r="H3156" i="36"/>
  <c r="E3156" i="36"/>
  <c r="M3155" i="36"/>
  <c r="J3155" i="36"/>
  <c r="H3155" i="36"/>
  <c r="E3155" i="36"/>
  <c r="M3154" i="36"/>
  <c r="J3154" i="36"/>
  <c r="H3154" i="36"/>
  <c r="E3154" i="36"/>
  <c r="M3153" i="36"/>
  <c r="J3153" i="36"/>
  <c r="H3153" i="36"/>
  <c r="E3153" i="36"/>
  <c r="M3152" i="36"/>
  <c r="J3152" i="36"/>
  <c r="H3152" i="36"/>
  <c r="E3152" i="36"/>
  <c r="M3151" i="36"/>
  <c r="J3151" i="36"/>
  <c r="H3151" i="36"/>
  <c r="E3151" i="36"/>
  <c r="M3150" i="36"/>
  <c r="J3150" i="36"/>
  <c r="H3150" i="36"/>
  <c r="E3150" i="36"/>
  <c r="M3149" i="36"/>
  <c r="J3149" i="36"/>
  <c r="H3149" i="36"/>
  <c r="E3149" i="36"/>
  <c r="M3148" i="36"/>
  <c r="J3148" i="36"/>
  <c r="H3148" i="36"/>
  <c r="E3148" i="36"/>
  <c r="M3147" i="36"/>
  <c r="J3147" i="36"/>
  <c r="H3147" i="36"/>
  <c r="E3147" i="36"/>
  <c r="M3146" i="36"/>
  <c r="J3146" i="36"/>
  <c r="H3146" i="36"/>
  <c r="E3146" i="36"/>
  <c r="M3145" i="36"/>
  <c r="J3145" i="36"/>
  <c r="H3145" i="36"/>
  <c r="E3145" i="36"/>
  <c r="M3144" i="36"/>
  <c r="J3144" i="36"/>
  <c r="H3144" i="36"/>
  <c r="E3144" i="36"/>
  <c r="M3143" i="36"/>
  <c r="J3143" i="36"/>
  <c r="H3143" i="36"/>
  <c r="E3143" i="36"/>
  <c r="M3142" i="36"/>
  <c r="J3142" i="36"/>
  <c r="H3142" i="36"/>
  <c r="E3142" i="36"/>
  <c r="M3141" i="36"/>
  <c r="J3141" i="36"/>
  <c r="H3141" i="36"/>
  <c r="E3141" i="36"/>
  <c r="M3140" i="36"/>
  <c r="J3140" i="36"/>
  <c r="H3140" i="36"/>
  <c r="E3140" i="36"/>
  <c r="M3139" i="36"/>
  <c r="J3139" i="36"/>
  <c r="H3139" i="36"/>
  <c r="E3139" i="36"/>
  <c r="M3138" i="36"/>
  <c r="J3138" i="36"/>
  <c r="H3138" i="36"/>
  <c r="E3138" i="36"/>
  <c r="M3137" i="36"/>
  <c r="J3137" i="36"/>
  <c r="H3137" i="36"/>
  <c r="E3137" i="36"/>
  <c r="M3136" i="36"/>
  <c r="J3136" i="36"/>
  <c r="H3136" i="36"/>
  <c r="E3136" i="36"/>
  <c r="M3135" i="36"/>
  <c r="J3135" i="36"/>
  <c r="H3135" i="36"/>
  <c r="E3135" i="36"/>
  <c r="M3134" i="36"/>
  <c r="J3134" i="36"/>
  <c r="H3134" i="36"/>
  <c r="E3134" i="36"/>
  <c r="M3133" i="36"/>
  <c r="J3133" i="36"/>
  <c r="H3133" i="36"/>
  <c r="E3133" i="36"/>
  <c r="M3132" i="36"/>
  <c r="J3132" i="36"/>
  <c r="H3132" i="36"/>
  <c r="E3132" i="36"/>
  <c r="M3131" i="36"/>
  <c r="J3131" i="36"/>
  <c r="H3131" i="36"/>
  <c r="E3131" i="36"/>
  <c r="M3130" i="36"/>
  <c r="J3130" i="36"/>
  <c r="H3130" i="36"/>
  <c r="E3130" i="36"/>
  <c r="M3129" i="36"/>
  <c r="J3129" i="36"/>
  <c r="H3129" i="36"/>
  <c r="E3129" i="36"/>
  <c r="M3128" i="36"/>
  <c r="J3128" i="36"/>
  <c r="H3128" i="36"/>
  <c r="E3128" i="36"/>
  <c r="M3127" i="36"/>
  <c r="J3127" i="36"/>
  <c r="H3127" i="36"/>
  <c r="E3127" i="36"/>
  <c r="M3126" i="36"/>
  <c r="J3126" i="36"/>
  <c r="H3126" i="36"/>
  <c r="E3126" i="36"/>
  <c r="M3125" i="36"/>
  <c r="J3125" i="36"/>
  <c r="H3125" i="36"/>
  <c r="E3125" i="36"/>
  <c r="M3124" i="36"/>
  <c r="J3124" i="36"/>
  <c r="H3124" i="36"/>
  <c r="E3124" i="36"/>
  <c r="M3123" i="36"/>
  <c r="J3123" i="36"/>
  <c r="H3123" i="36"/>
  <c r="E3123" i="36"/>
  <c r="M3122" i="36"/>
  <c r="J3122" i="36"/>
  <c r="H3122" i="36"/>
  <c r="E3122" i="36"/>
  <c r="M3121" i="36"/>
  <c r="J3121" i="36"/>
  <c r="H3121" i="36"/>
  <c r="E3121" i="36"/>
  <c r="M3120" i="36"/>
  <c r="J3120" i="36"/>
  <c r="H3120" i="36"/>
  <c r="E3120" i="36"/>
  <c r="M3119" i="36"/>
  <c r="J3119" i="36"/>
  <c r="H3119" i="36"/>
  <c r="E3119" i="36"/>
  <c r="M3118" i="36"/>
  <c r="J3118" i="36"/>
  <c r="H3118" i="36"/>
  <c r="E3118" i="36"/>
  <c r="M3117" i="36"/>
  <c r="J3117" i="36"/>
  <c r="H3117" i="36"/>
  <c r="E3117" i="36"/>
  <c r="M3116" i="36"/>
  <c r="J3116" i="36"/>
  <c r="H3116" i="36"/>
  <c r="E3116" i="36"/>
  <c r="M3115" i="36"/>
  <c r="J3115" i="36"/>
  <c r="H3115" i="36"/>
  <c r="E3115" i="36"/>
  <c r="M3114" i="36"/>
  <c r="J3114" i="36"/>
  <c r="H3114" i="36"/>
  <c r="E3114" i="36"/>
  <c r="M3113" i="36"/>
  <c r="J3113" i="36"/>
  <c r="H3113" i="36"/>
  <c r="E3113" i="36"/>
  <c r="M3112" i="36"/>
  <c r="J3112" i="36"/>
  <c r="H3112" i="36"/>
  <c r="E3112" i="36"/>
  <c r="M3111" i="36"/>
  <c r="J3111" i="36"/>
  <c r="H3111" i="36"/>
  <c r="E3111" i="36"/>
  <c r="M3110" i="36"/>
  <c r="J3110" i="36"/>
  <c r="H3110" i="36"/>
  <c r="E3110" i="36"/>
  <c r="M3109" i="36"/>
  <c r="J3109" i="36"/>
  <c r="H3109" i="36"/>
  <c r="E3109" i="36"/>
  <c r="M3108" i="36"/>
  <c r="J3108" i="36"/>
  <c r="H3108" i="36"/>
  <c r="E3108" i="36"/>
  <c r="M3107" i="36"/>
  <c r="J3107" i="36"/>
  <c r="H3107" i="36"/>
  <c r="E3107" i="36"/>
  <c r="M3106" i="36"/>
  <c r="J3106" i="36"/>
  <c r="H3106" i="36"/>
  <c r="E3106" i="36"/>
  <c r="M3105" i="36"/>
  <c r="J3105" i="36"/>
  <c r="H3105" i="36"/>
  <c r="E3105" i="36"/>
  <c r="M3104" i="36"/>
  <c r="J3104" i="36"/>
  <c r="H3104" i="36"/>
  <c r="E3104" i="36"/>
  <c r="M3103" i="36"/>
  <c r="J3103" i="36"/>
  <c r="H3103" i="36"/>
  <c r="E3103" i="36"/>
  <c r="M3102" i="36"/>
  <c r="J3102" i="36"/>
  <c r="H3102" i="36"/>
  <c r="E3102" i="36"/>
  <c r="M3101" i="36"/>
  <c r="J3101" i="36"/>
  <c r="H3101" i="36"/>
  <c r="E3101" i="36"/>
  <c r="M3100" i="36"/>
  <c r="J3100" i="36"/>
  <c r="H3100" i="36"/>
  <c r="E3100" i="36"/>
  <c r="M3099" i="36"/>
  <c r="J3099" i="36"/>
  <c r="H3099" i="36"/>
  <c r="E3099" i="36"/>
  <c r="M3098" i="36"/>
  <c r="J3098" i="36"/>
  <c r="H3098" i="36"/>
  <c r="E3098" i="36"/>
  <c r="M3097" i="36"/>
  <c r="J3097" i="36"/>
  <c r="H3097" i="36"/>
  <c r="E3097" i="36"/>
  <c r="M3096" i="36"/>
  <c r="J3096" i="36"/>
  <c r="H3096" i="36"/>
  <c r="E3096" i="36"/>
  <c r="M3095" i="36"/>
  <c r="J3095" i="36"/>
  <c r="H3095" i="36"/>
  <c r="E3095" i="36"/>
  <c r="M3094" i="36"/>
  <c r="J3094" i="36"/>
  <c r="H3094" i="36"/>
  <c r="E3094" i="36"/>
  <c r="M3093" i="36"/>
  <c r="J3093" i="36"/>
  <c r="H3093" i="36"/>
  <c r="E3093" i="36"/>
  <c r="M3092" i="36"/>
  <c r="J3092" i="36"/>
  <c r="H3092" i="36"/>
  <c r="E3092" i="36"/>
  <c r="M3091" i="36"/>
  <c r="J3091" i="36"/>
  <c r="H3091" i="36"/>
  <c r="E3091" i="36"/>
  <c r="M3090" i="36"/>
  <c r="J3090" i="36"/>
  <c r="H3090" i="36"/>
  <c r="E3090" i="36"/>
  <c r="M3089" i="36"/>
  <c r="J3089" i="36"/>
  <c r="H3089" i="36"/>
  <c r="E3089" i="36"/>
  <c r="M3088" i="36"/>
  <c r="J3088" i="36"/>
  <c r="H3088" i="36"/>
  <c r="E3088" i="36"/>
  <c r="M3087" i="36"/>
  <c r="J3087" i="36"/>
  <c r="H3087" i="36"/>
  <c r="E3087" i="36"/>
  <c r="M3086" i="36"/>
  <c r="J3086" i="36"/>
  <c r="H3086" i="36"/>
  <c r="E3086" i="36"/>
  <c r="M3085" i="36"/>
  <c r="J3085" i="36"/>
  <c r="H3085" i="36"/>
  <c r="E3085" i="36"/>
  <c r="M3084" i="36"/>
  <c r="J3084" i="36"/>
  <c r="H3084" i="36"/>
  <c r="E3084" i="36"/>
  <c r="M3083" i="36"/>
  <c r="J3083" i="36"/>
  <c r="H3083" i="36"/>
  <c r="E3083" i="36"/>
  <c r="M3082" i="36"/>
  <c r="J3082" i="36"/>
  <c r="H3082" i="36"/>
  <c r="E3082" i="36"/>
  <c r="M3081" i="36"/>
  <c r="J3081" i="36"/>
  <c r="H3081" i="36"/>
  <c r="E3081" i="36"/>
  <c r="M3080" i="36"/>
  <c r="J3080" i="36"/>
  <c r="H3080" i="36"/>
  <c r="E3080" i="36"/>
  <c r="M3079" i="36"/>
  <c r="J3079" i="36"/>
  <c r="H3079" i="36"/>
  <c r="E3079" i="36"/>
  <c r="M3078" i="36"/>
  <c r="J3078" i="36"/>
  <c r="H3078" i="36"/>
  <c r="E3078" i="36"/>
  <c r="M3077" i="36"/>
  <c r="J3077" i="36"/>
  <c r="H3077" i="36"/>
  <c r="E3077" i="36"/>
  <c r="M3076" i="36"/>
  <c r="J3076" i="36"/>
  <c r="H3076" i="36"/>
  <c r="E3076" i="36"/>
  <c r="M3075" i="36"/>
  <c r="J3075" i="36"/>
  <c r="H3075" i="36"/>
  <c r="E3075" i="36"/>
  <c r="M3074" i="36"/>
  <c r="J3074" i="36"/>
  <c r="H3074" i="36"/>
  <c r="E3074" i="36"/>
  <c r="M3073" i="36"/>
  <c r="J3073" i="36"/>
  <c r="H3073" i="36"/>
  <c r="E3073" i="36"/>
  <c r="M3072" i="36"/>
  <c r="J3072" i="36"/>
  <c r="H3072" i="36"/>
  <c r="E3072" i="36"/>
  <c r="M3071" i="36"/>
  <c r="J3071" i="36"/>
  <c r="H3071" i="36"/>
  <c r="E3071" i="36"/>
  <c r="M3070" i="36"/>
  <c r="J3070" i="36"/>
  <c r="H3070" i="36"/>
  <c r="E3070" i="36"/>
  <c r="M3069" i="36"/>
  <c r="J3069" i="36"/>
  <c r="H3069" i="36"/>
  <c r="E3069" i="36"/>
  <c r="M3068" i="36"/>
  <c r="J3068" i="36"/>
  <c r="H3068" i="36"/>
  <c r="E3068" i="36"/>
  <c r="M3067" i="36"/>
  <c r="J3067" i="36"/>
  <c r="H3067" i="36"/>
  <c r="E3067" i="36"/>
  <c r="M3066" i="36"/>
  <c r="J3066" i="36"/>
  <c r="H3066" i="36"/>
  <c r="E3066" i="36"/>
  <c r="M3065" i="36"/>
  <c r="J3065" i="36"/>
  <c r="H3065" i="36"/>
  <c r="E3065" i="36"/>
  <c r="M3064" i="36"/>
  <c r="J3064" i="36"/>
  <c r="H3064" i="36"/>
  <c r="E3064" i="36"/>
  <c r="M3063" i="36"/>
  <c r="J3063" i="36"/>
  <c r="H3063" i="36"/>
  <c r="E3063" i="36"/>
  <c r="M3062" i="36"/>
  <c r="J3062" i="36"/>
  <c r="H3062" i="36"/>
  <c r="E3062" i="36"/>
  <c r="M3061" i="36"/>
  <c r="J3061" i="36"/>
  <c r="H3061" i="36"/>
  <c r="E3061" i="36"/>
  <c r="M3060" i="36"/>
  <c r="J3060" i="36"/>
  <c r="H3060" i="36"/>
  <c r="E3060" i="36"/>
  <c r="M3059" i="36"/>
  <c r="J3059" i="36"/>
  <c r="H3059" i="36"/>
  <c r="E3059" i="36"/>
  <c r="M3058" i="36"/>
  <c r="J3058" i="36"/>
  <c r="H3058" i="36"/>
  <c r="E3058" i="36"/>
  <c r="M3057" i="36"/>
  <c r="J3057" i="36"/>
  <c r="H3057" i="36"/>
  <c r="E3057" i="36"/>
  <c r="M3056" i="36"/>
  <c r="J3056" i="36"/>
  <c r="H3056" i="36"/>
  <c r="E3056" i="36"/>
  <c r="M3055" i="36"/>
  <c r="J3055" i="36"/>
  <c r="H3055" i="36"/>
  <c r="E3055" i="36"/>
  <c r="M3054" i="36"/>
  <c r="J3054" i="36"/>
  <c r="H3054" i="36"/>
  <c r="E3054" i="36"/>
  <c r="M3053" i="36"/>
  <c r="J3053" i="36"/>
  <c r="H3053" i="36"/>
  <c r="E3053" i="36"/>
  <c r="M3052" i="36"/>
  <c r="J3052" i="36"/>
  <c r="H3052" i="36"/>
  <c r="E3052" i="36"/>
  <c r="M3051" i="36"/>
  <c r="J3051" i="36"/>
  <c r="H3051" i="36"/>
  <c r="E3051" i="36"/>
  <c r="M3050" i="36"/>
  <c r="J3050" i="36"/>
  <c r="H3050" i="36"/>
  <c r="E3050" i="36"/>
  <c r="M3049" i="36"/>
  <c r="J3049" i="36"/>
  <c r="H3049" i="36"/>
  <c r="E3049" i="36"/>
  <c r="M3048" i="36"/>
  <c r="J3048" i="36"/>
  <c r="H3048" i="36"/>
  <c r="E3048" i="36"/>
  <c r="M3047" i="36"/>
  <c r="J3047" i="36"/>
  <c r="H3047" i="36"/>
  <c r="E3047" i="36"/>
  <c r="M3046" i="36"/>
  <c r="J3046" i="36"/>
  <c r="H3046" i="36"/>
  <c r="E3046" i="36"/>
  <c r="M3045" i="36"/>
  <c r="J3045" i="36"/>
  <c r="H3045" i="36"/>
  <c r="E3045" i="36"/>
  <c r="M3044" i="36"/>
  <c r="J3044" i="36"/>
  <c r="H3044" i="36"/>
  <c r="E3044" i="36"/>
  <c r="M3043" i="36"/>
  <c r="J3043" i="36"/>
  <c r="H3043" i="36"/>
  <c r="E3043" i="36"/>
  <c r="M3042" i="36"/>
  <c r="J3042" i="36"/>
  <c r="H3042" i="36"/>
  <c r="E3042" i="36"/>
  <c r="M3041" i="36"/>
  <c r="J3041" i="36"/>
  <c r="H3041" i="36"/>
  <c r="E3041" i="36"/>
  <c r="M3040" i="36"/>
  <c r="J3040" i="36"/>
  <c r="H3040" i="36"/>
  <c r="E3040" i="36"/>
  <c r="M3039" i="36"/>
  <c r="J3039" i="36"/>
  <c r="H3039" i="36"/>
  <c r="E3039" i="36"/>
  <c r="M3038" i="36"/>
  <c r="J3038" i="36"/>
  <c r="H3038" i="36"/>
  <c r="E3038" i="36"/>
  <c r="M3037" i="36"/>
  <c r="J3037" i="36"/>
  <c r="H3037" i="36"/>
  <c r="E3037" i="36"/>
  <c r="M3036" i="36"/>
  <c r="J3036" i="36"/>
  <c r="H3036" i="36"/>
  <c r="E3036" i="36"/>
  <c r="M3035" i="36"/>
  <c r="J3035" i="36"/>
  <c r="H3035" i="36"/>
  <c r="E3035" i="36"/>
  <c r="M3034" i="36"/>
  <c r="J3034" i="36"/>
  <c r="H3034" i="36"/>
  <c r="E3034" i="36"/>
  <c r="M3033" i="36"/>
  <c r="J3033" i="36"/>
  <c r="H3033" i="36"/>
  <c r="E3033" i="36"/>
  <c r="M3032" i="36"/>
  <c r="J3032" i="36"/>
  <c r="H3032" i="36"/>
  <c r="E3032" i="36"/>
  <c r="M3031" i="36"/>
  <c r="J3031" i="36"/>
  <c r="H3031" i="36"/>
  <c r="E3031" i="36"/>
  <c r="M3030" i="36"/>
  <c r="J3030" i="36"/>
  <c r="H3030" i="36"/>
  <c r="E3030" i="36"/>
  <c r="M3029" i="36"/>
  <c r="J3029" i="36"/>
  <c r="H3029" i="36"/>
  <c r="E3029" i="36"/>
  <c r="M3028" i="36"/>
  <c r="J3028" i="36"/>
  <c r="H3028" i="36"/>
  <c r="E3028" i="36"/>
  <c r="M3027" i="36"/>
  <c r="J3027" i="36"/>
  <c r="H3027" i="36"/>
  <c r="E3027" i="36"/>
  <c r="M3026" i="36"/>
  <c r="J3026" i="36"/>
  <c r="H3026" i="36"/>
  <c r="E3026" i="36"/>
  <c r="M3025" i="36"/>
  <c r="J3025" i="36"/>
  <c r="H3025" i="36"/>
  <c r="E3025" i="36"/>
  <c r="M3024" i="36"/>
  <c r="J3024" i="36"/>
  <c r="H3024" i="36"/>
  <c r="E3024" i="36"/>
  <c r="M3023" i="36"/>
  <c r="J3023" i="36"/>
  <c r="H3023" i="36"/>
  <c r="E3023" i="36"/>
  <c r="M3022" i="36"/>
  <c r="J3022" i="36"/>
  <c r="H3022" i="36"/>
  <c r="E3022" i="36"/>
  <c r="M3021" i="36"/>
  <c r="J3021" i="36"/>
  <c r="H3021" i="36"/>
  <c r="E3021" i="36"/>
  <c r="M3020" i="36"/>
  <c r="J3020" i="36"/>
  <c r="H3020" i="36"/>
  <c r="E3020" i="36"/>
  <c r="M3019" i="36"/>
  <c r="J3019" i="36"/>
  <c r="H3019" i="36"/>
  <c r="E3019" i="36"/>
  <c r="M3018" i="36"/>
  <c r="J3018" i="36"/>
  <c r="H3018" i="36"/>
  <c r="E3018" i="36"/>
  <c r="M3017" i="36"/>
  <c r="J3017" i="36"/>
  <c r="H3017" i="36"/>
  <c r="E3017" i="36"/>
  <c r="M3016" i="36"/>
  <c r="J3016" i="36"/>
  <c r="H3016" i="36"/>
  <c r="E3016" i="36"/>
  <c r="M3015" i="36"/>
  <c r="J3015" i="36"/>
  <c r="H3015" i="36"/>
  <c r="E3015" i="36"/>
  <c r="M3014" i="36"/>
  <c r="J3014" i="36"/>
  <c r="H3014" i="36"/>
  <c r="E3014" i="36"/>
  <c r="M3013" i="36"/>
  <c r="J3013" i="36"/>
  <c r="H3013" i="36"/>
  <c r="E3013" i="36"/>
  <c r="M3012" i="36"/>
  <c r="J3012" i="36"/>
  <c r="H3012" i="36"/>
  <c r="E3012" i="36"/>
  <c r="M3011" i="36"/>
  <c r="J3011" i="36"/>
  <c r="H3011" i="36"/>
  <c r="E3011" i="36"/>
  <c r="M3010" i="36"/>
  <c r="J3010" i="36"/>
  <c r="H3010" i="36"/>
  <c r="E3010" i="36"/>
  <c r="M3009" i="36"/>
  <c r="J3009" i="36"/>
  <c r="H3009" i="36"/>
  <c r="E3009" i="36"/>
  <c r="M3008" i="36"/>
  <c r="J3008" i="36"/>
  <c r="H3008" i="36"/>
  <c r="E3008" i="36"/>
  <c r="M3007" i="36"/>
  <c r="J3007" i="36"/>
  <c r="H3007" i="36"/>
  <c r="E3007" i="36"/>
  <c r="M3006" i="36"/>
  <c r="J3006" i="36"/>
  <c r="H3006" i="36"/>
  <c r="E3006" i="36"/>
  <c r="M3005" i="36"/>
  <c r="J3005" i="36"/>
  <c r="H3005" i="36"/>
  <c r="E3005" i="36"/>
  <c r="M3004" i="36"/>
  <c r="J3004" i="36"/>
  <c r="H3004" i="36"/>
  <c r="E3004" i="36"/>
  <c r="M3003" i="36"/>
  <c r="J3003" i="36"/>
  <c r="H3003" i="36"/>
  <c r="E3003" i="36"/>
  <c r="M3002" i="36"/>
  <c r="J3002" i="36"/>
  <c r="H3002" i="36"/>
  <c r="E3002" i="36"/>
  <c r="M3001" i="36"/>
  <c r="J3001" i="36"/>
  <c r="H3001" i="36"/>
  <c r="E3001" i="36"/>
  <c r="M3000" i="36"/>
  <c r="J3000" i="36"/>
  <c r="H3000" i="36"/>
  <c r="E3000" i="36"/>
  <c r="M2999" i="36"/>
  <c r="J2999" i="36"/>
  <c r="H2999" i="36"/>
  <c r="E2999" i="36"/>
  <c r="M2998" i="36"/>
  <c r="J2998" i="36"/>
  <c r="H2998" i="36"/>
  <c r="E2998" i="36"/>
  <c r="M2997" i="36"/>
  <c r="J2997" i="36"/>
  <c r="H2997" i="36"/>
  <c r="E2997" i="36"/>
  <c r="M2996" i="36"/>
  <c r="J2996" i="36"/>
  <c r="H2996" i="36"/>
  <c r="E2996" i="36"/>
  <c r="M2995" i="36"/>
  <c r="J2995" i="36"/>
  <c r="H2995" i="36"/>
  <c r="E2995" i="36"/>
  <c r="M2994" i="36"/>
  <c r="J2994" i="36"/>
  <c r="H2994" i="36"/>
  <c r="E2994" i="36"/>
  <c r="M2993" i="36"/>
  <c r="J2993" i="36"/>
  <c r="H2993" i="36"/>
  <c r="E2993" i="36"/>
  <c r="M2992" i="36"/>
  <c r="J2992" i="36"/>
  <c r="H2992" i="36"/>
  <c r="E2992" i="36"/>
  <c r="M2991" i="36"/>
  <c r="J2991" i="36"/>
  <c r="H2991" i="36"/>
  <c r="E2991" i="36"/>
  <c r="M2990" i="36"/>
  <c r="J2990" i="36"/>
  <c r="H2990" i="36"/>
  <c r="E2990" i="36"/>
  <c r="M2989" i="36"/>
  <c r="J2989" i="36"/>
  <c r="H2989" i="36"/>
  <c r="E2989" i="36"/>
  <c r="M2988" i="36"/>
  <c r="J2988" i="36"/>
  <c r="H2988" i="36"/>
  <c r="E2988" i="36"/>
  <c r="M2987" i="36"/>
  <c r="J2987" i="36"/>
  <c r="H2987" i="36"/>
  <c r="E2987" i="36"/>
  <c r="M2986" i="36"/>
  <c r="J2986" i="36"/>
  <c r="H2986" i="36"/>
  <c r="E2986" i="36"/>
  <c r="M2985" i="36"/>
  <c r="J2985" i="36"/>
  <c r="H2985" i="36"/>
  <c r="E2985" i="36"/>
  <c r="M2984" i="36"/>
  <c r="J2984" i="36"/>
  <c r="H2984" i="36"/>
  <c r="E2984" i="36"/>
  <c r="M2983" i="36"/>
  <c r="J2983" i="36"/>
  <c r="H2983" i="36"/>
  <c r="E2983" i="36"/>
  <c r="M2982" i="36"/>
  <c r="J2982" i="36"/>
  <c r="H2982" i="36"/>
  <c r="E2982" i="36"/>
  <c r="M2981" i="36"/>
  <c r="J2981" i="36"/>
  <c r="H2981" i="36"/>
  <c r="E2981" i="36"/>
  <c r="M2980" i="36"/>
  <c r="J2980" i="36"/>
  <c r="H2980" i="36"/>
  <c r="E2980" i="36"/>
  <c r="M2979" i="36"/>
  <c r="J2979" i="36"/>
  <c r="H2979" i="36"/>
  <c r="E2979" i="36"/>
  <c r="M2978" i="36"/>
  <c r="J2978" i="36"/>
  <c r="H2978" i="36"/>
  <c r="E2978" i="36"/>
  <c r="M2977" i="36"/>
  <c r="J2977" i="36"/>
  <c r="H2977" i="36"/>
  <c r="E2977" i="36"/>
  <c r="M2976" i="36"/>
  <c r="J2976" i="36"/>
  <c r="H2976" i="36"/>
  <c r="E2976" i="36"/>
  <c r="M2975" i="36"/>
  <c r="J2975" i="36"/>
  <c r="H2975" i="36"/>
  <c r="E2975" i="36"/>
  <c r="M2974" i="36"/>
  <c r="J2974" i="36"/>
  <c r="H2974" i="36"/>
  <c r="E2974" i="36"/>
  <c r="M2973" i="36"/>
  <c r="J2973" i="36"/>
  <c r="H2973" i="36"/>
  <c r="E2973" i="36"/>
  <c r="M2972" i="36"/>
  <c r="J2972" i="36"/>
  <c r="H2972" i="36"/>
  <c r="E2972" i="36"/>
  <c r="M2971" i="36"/>
  <c r="J2971" i="36"/>
  <c r="H2971" i="36"/>
  <c r="E2971" i="36"/>
  <c r="M2970" i="36"/>
  <c r="J2970" i="36"/>
  <c r="H2970" i="36"/>
  <c r="E2970" i="36"/>
  <c r="M2969" i="36"/>
  <c r="J2969" i="36"/>
  <c r="H2969" i="36"/>
  <c r="E2969" i="36"/>
  <c r="M2968" i="36"/>
  <c r="J2968" i="36"/>
  <c r="H2968" i="36"/>
  <c r="E2968" i="36"/>
  <c r="M2967" i="36"/>
  <c r="J2967" i="36"/>
  <c r="H2967" i="36"/>
  <c r="E2967" i="36"/>
  <c r="M2966" i="36"/>
  <c r="J2966" i="36"/>
  <c r="H2966" i="36"/>
  <c r="E2966" i="36"/>
  <c r="M2965" i="36"/>
  <c r="J2965" i="36"/>
  <c r="H2965" i="36"/>
  <c r="E2965" i="36"/>
  <c r="M2964" i="36"/>
  <c r="J2964" i="36"/>
  <c r="H2964" i="36"/>
  <c r="E2964" i="36"/>
  <c r="M2963" i="36"/>
  <c r="J2963" i="36"/>
  <c r="H2963" i="36"/>
  <c r="E2963" i="36"/>
  <c r="M2962" i="36"/>
  <c r="J2962" i="36"/>
  <c r="H2962" i="36"/>
  <c r="E2962" i="36"/>
  <c r="M2961" i="36"/>
  <c r="J2961" i="36"/>
  <c r="H2961" i="36"/>
  <c r="E2961" i="36"/>
  <c r="M2960" i="36"/>
  <c r="J2960" i="36"/>
  <c r="H2960" i="36"/>
  <c r="E2960" i="36"/>
  <c r="M2959" i="36"/>
  <c r="J2959" i="36"/>
  <c r="H2959" i="36"/>
  <c r="E2959" i="36"/>
  <c r="M2958" i="36"/>
  <c r="J2958" i="36"/>
  <c r="H2958" i="36"/>
  <c r="E2958" i="36"/>
  <c r="M2957" i="36"/>
  <c r="J2957" i="36"/>
  <c r="H2957" i="36"/>
  <c r="E2957" i="36"/>
  <c r="M2956" i="36"/>
  <c r="J2956" i="36"/>
  <c r="H2956" i="36"/>
  <c r="E2956" i="36"/>
  <c r="M2955" i="36"/>
  <c r="J2955" i="36"/>
  <c r="H2955" i="36"/>
  <c r="E2955" i="36"/>
  <c r="M2954" i="36"/>
  <c r="J2954" i="36"/>
  <c r="H2954" i="36"/>
  <c r="E2954" i="36"/>
  <c r="M2953" i="36"/>
  <c r="J2953" i="36"/>
  <c r="H2953" i="36"/>
  <c r="E2953" i="36"/>
  <c r="M2952" i="36"/>
  <c r="J2952" i="36"/>
  <c r="H2952" i="36"/>
  <c r="E2952" i="36"/>
  <c r="M2951" i="36"/>
  <c r="J2951" i="36"/>
  <c r="H2951" i="36"/>
  <c r="E2951" i="36"/>
  <c r="M2950" i="36"/>
  <c r="J2950" i="36"/>
  <c r="H2950" i="36"/>
  <c r="E2950" i="36"/>
  <c r="M2949" i="36"/>
  <c r="J2949" i="36"/>
  <c r="H2949" i="36"/>
  <c r="E2949" i="36"/>
  <c r="M2948" i="36"/>
  <c r="J2948" i="36"/>
  <c r="H2948" i="36"/>
  <c r="E2948" i="36"/>
  <c r="M2947" i="36"/>
  <c r="J2947" i="36"/>
  <c r="H2947" i="36"/>
  <c r="E2947" i="36"/>
  <c r="M2946" i="36"/>
  <c r="J2946" i="36"/>
  <c r="H2946" i="36"/>
  <c r="E2946" i="36"/>
  <c r="M2945" i="36"/>
  <c r="J2945" i="36"/>
  <c r="H2945" i="36"/>
  <c r="E2945" i="36"/>
  <c r="M2944" i="36"/>
  <c r="J2944" i="36"/>
  <c r="H2944" i="36"/>
  <c r="E2944" i="36"/>
  <c r="M2943" i="36"/>
  <c r="J2943" i="36"/>
  <c r="H2943" i="36"/>
  <c r="E2943" i="36"/>
  <c r="M2942" i="36"/>
  <c r="J2942" i="36"/>
  <c r="H2942" i="36"/>
  <c r="E2942" i="36"/>
  <c r="M2941" i="36"/>
  <c r="J2941" i="36"/>
  <c r="H2941" i="36"/>
  <c r="E2941" i="36"/>
  <c r="M2940" i="36"/>
  <c r="J2940" i="36"/>
  <c r="H2940" i="36"/>
  <c r="E2940" i="36"/>
  <c r="M2939" i="36"/>
  <c r="J2939" i="36"/>
  <c r="H2939" i="36"/>
  <c r="E2939" i="36"/>
  <c r="M2938" i="36"/>
  <c r="J2938" i="36"/>
  <c r="H2938" i="36"/>
  <c r="E2938" i="36"/>
  <c r="M2937" i="36"/>
  <c r="J2937" i="36"/>
  <c r="H2937" i="36"/>
  <c r="E2937" i="36"/>
  <c r="M2936" i="36"/>
  <c r="J2936" i="36"/>
  <c r="H2936" i="36"/>
  <c r="E2936" i="36"/>
  <c r="M2935" i="36"/>
  <c r="J2935" i="36"/>
  <c r="H2935" i="36"/>
  <c r="E2935" i="36"/>
  <c r="M2934" i="36"/>
  <c r="J2934" i="36"/>
  <c r="H2934" i="36"/>
  <c r="E2934" i="36"/>
  <c r="M2933" i="36"/>
  <c r="J2933" i="36"/>
  <c r="H2933" i="36"/>
  <c r="E2933" i="36"/>
  <c r="M2932" i="36"/>
  <c r="J2932" i="36"/>
  <c r="H2932" i="36"/>
  <c r="E2932" i="36"/>
  <c r="M2931" i="36"/>
  <c r="J2931" i="36"/>
  <c r="H2931" i="36"/>
  <c r="E2931" i="36"/>
  <c r="M2930" i="36"/>
  <c r="J2930" i="36"/>
  <c r="H2930" i="36"/>
  <c r="E2930" i="36"/>
  <c r="M2929" i="36"/>
  <c r="J2929" i="36"/>
  <c r="H2929" i="36"/>
  <c r="E2929" i="36"/>
  <c r="M2928" i="36"/>
  <c r="J2928" i="36"/>
  <c r="H2928" i="36"/>
  <c r="E2928" i="36"/>
  <c r="M2927" i="36"/>
  <c r="J2927" i="36"/>
  <c r="H2927" i="36"/>
  <c r="E2927" i="36"/>
  <c r="M2926" i="36"/>
  <c r="J2926" i="36"/>
  <c r="H2926" i="36"/>
  <c r="E2926" i="36"/>
  <c r="M2925" i="36"/>
  <c r="J2925" i="36"/>
  <c r="H2925" i="36"/>
  <c r="E2925" i="36"/>
  <c r="M2924" i="36"/>
  <c r="J2924" i="36"/>
  <c r="H2924" i="36"/>
  <c r="E2924" i="36"/>
  <c r="M2923" i="36"/>
  <c r="J2923" i="36"/>
  <c r="H2923" i="36"/>
  <c r="E2923" i="36"/>
  <c r="M2922" i="36"/>
  <c r="J2922" i="36"/>
  <c r="H2922" i="36"/>
  <c r="E2922" i="36"/>
  <c r="M2921" i="36"/>
  <c r="J2921" i="36"/>
  <c r="H2921" i="36"/>
  <c r="E2921" i="36"/>
  <c r="M2920" i="36"/>
  <c r="J2920" i="36"/>
  <c r="H2920" i="36"/>
  <c r="E2920" i="36"/>
  <c r="M2919" i="36"/>
  <c r="J2919" i="36"/>
  <c r="H2919" i="36"/>
  <c r="E2919" i="36"/>
  <c r="M2918" i="36"/>
  <c r="J2918" i="36"/>
  <c r="H2918" i="36"/>
  <c r="E2918" i="36"/>
  <c r="M2917" i="36"/>
  <c r="J2917" i="36"/>
  <c r="H2917" i="36"/>
  <c r="E2917" i="36"/>
  <c r="M2916" i="36"/>
  <c r="J2916" i="36"/>
  <c r="H2916" i="36"/>
  <c r="E2916" i="36"/>
  <c r="M2915" i="36"/>
  <c r="J2915" i="36"/>
  <c r="H2915" i="36"/>
  <c r="E2915" i="36"/>
  <c r="M2914" i="36"/>
  <c r="J2914" i="36"/>
  <c r="H2914" i="36"/>
  <c r="E2914" i="36"/>
  <c r="M2913" i="36"/>
  <c r="J2913" i="36"/>
  <c r="H2913" i="36"/>
  <c r="E2913" i="36"/>
  <c r="M2912" i="36"/>
  <c r="J2912" i="36"/>
  <c r="H2912" i="36"/>
  <c r="E2912" i="36"/>
  <c r="M2911" i="36"/>
  <c r="J2911" i="36"/>
  <c r="H2911" i="36"/>
  <c r="E2911" i="36"/>
  <c r="M2910" i="36"/>
  <c r="J2910" i="36"/>
  <c r="H2910" i="36"/>
  <c r="E2910" i="36"/>
  <c r="M2909" i="36"/>
  <c r="J2909" i="36"/>
  <c r="H2909" i="36"/>
  <c r="E2909" i="36"/>
  <c r="M2908" i="36"/>
  <c r="J2908" i="36"/>
  <c r="H2908" i="36"/>
  <c r="E2908" i="36"/>
  <c r="M2907" i="36"/>
  <c r="J2907" i="36"/>
  <c r="H2907" i="36"/>
  <c r="E2907" i="36"/>
  <c r="M2906" i="36"/>
  <c r="J2906" i="36"/>
  <c r="H2906" i="36"/>
  <c r="E2906" i="36"/>
  <c r="M2905" i="36"/>
  <c r="J2905" i="36"/>
  <c r="H2905" i="36"/>
  <c r="E2905" i="36"/>
  <c r="M2904" i="36"/>
  <c r="J2904" i="36"/>
  <c r="H2904" i="36"/>
  <c r="E2904" i="36"/>
  <c r="M2903" i="36"/>
  <c r="J2903" i="36"/>
  <c r="H2903" i="36"/>
  <c r="E2903" i="36"/>
  <c r="M2902" i="36"/>
  <c r="J2902" i="36"/>
  <c r="H2902" i="36"/>
  <c r="E2902" i="36"/>
  <c r="M2901" i="36"/>
  <c r="J2901" i="36"/>
  <c r="H2901" i="36"/>
  <c r="E2901" i="36"/>
  <c r="M2900" i="36"/>
  <c r="J2900" i="36"/>
  <c r="H2900" i="36"/>
  <c r="E2900" i="36"/>
  <c r="M2899" i="36"/>
  <c r="J2899" i="36"/>
  <c r="H2899" i="36"/>
  <c r="E2899" i="36"/>
  <c r="M2898" i="36"/>
  <c r="J2898" i="36"/>
  <c r="H2898" i="36"/>
  <c r="E2898" i="36"/>
  <c r="M2897" i="36"/>
  <c r="J2897" i="36"/>
  <c r="H2897" i="36"/>
  <c r="E2897" i="36"/>
  <c r="M2896" i="36"/>
  <c r="J2896" i="36"/>
  <c r="H2896" i="36"/>
  <c r="E2896" i="36"/>
  <c r="M2895" i="36"/>
  <c r="J2895" i="36"/>
  <c r="H2895" i="36"/>
  <c r="E2895" i="36"/>
  <c r="M2894" i="36"/>
  <c r="J2894" i="36"/>
  <c r="H2894" i="36"/>
  <c r="E2894" i="36"/>
  <c r="M2893" i="36"/>
  <c r="J2893" i="36"/>
  <c r="H2893" i="36"/>
  <c r="E2893" i="36"/>
  <c r="M2892" i="36"/>
  <c r="J2892" i="36"/>
  <c r="H2892" i="36"/>
  <c r="E2892" i="36"/>
  <c r="M2891" i="36"/>
  <c r="J2891" i="36"/>
  <c r="H2891" i="36"/>
  <c r="E2891" i="36"/>
  <c r="M2890" i="36"/>
  <c r="J2890" i="36"/>
  <c r="H2890" i="36"/>
  <c r="E2890" i="36"/>
  <c r="M2889" i="36"/>
  <c r="J2889" i="36"/>
  <c r="H2889" i="36"/>
  <c r="E2889" i="36"/>
  <c r="M2888" i="36"/>
  <c r="J2888" i="36"/>
  <c r="H2888" i="36"/>
  <c r="E2888" i="36"/>
  <c r="M2887" i="36"/>
  <c r="J2887" i="36"/>
  <c r="H2887" i="36"/>
  <c r="E2887" i="36"/>
  <c r="M2886" i="36"/>
  <c r="J2886" i="36"/>
  <c r="H2886" i="36"/>
  <c r="E2886" i="36"/>
  <c r="M2885" i="36"/>
  <c r="J2885" i="36"/>
  <c r="H2885" i="36"/>
  <c r="E2885" i="36"/>
  <c r="M2884" i="36"/>
  <c r="J2884" i="36"/>
  <c r="H2884" i="36"/>
  <c r="E2884" i="36"/>
  <c r="M2883" i="36"/>
  <c r="J2883" i="36"/>
  <c r="H2883" i="36"/>
  <c r="E2883" i="36"/>
  <c r="M2882" i="36"/>
  <c r="J2882" i="36"/>
  <c r="H2882" i="36"/>
  <c r="E2882" i="36"/>
  <c r="M2881" i="36"/>
  <c r="J2881" i="36"/>
  <c r="H2881" i="36"/>
  <c r="E2881" i="36"/>
  <c r="M2880" i="36"/>
  <c r="J2880" i="36"/>
  <c r="H2880" i="36"/>
  <c r="E2880" i="36"/>
  <c r="M2879" i="36"/>
  <c r="J2879" i="36"/>
  <c r="H2879" i="36"/>
  <c r="E2879" i="36"/>
  <c r="M2878" i="36"/>
  <c r="J2878" i="36"/>
  <c r="H2878" i="36"/>
  <c r="E2878" i="36"/>
  <c r="M2877" i="36"/>
  <c r="J2877" i="36"/>
  <c r="H2877" i="36"/>
  <c r="E2877" i="36"/>
  <c r="M2876" i="36"/>
  <c r="J2876" i="36"/>
  <c r="H2876" i="36"/>
  <c r="E2876" i="36"/>
  <c r="M2875" i="36"/>
  <c r="J2875" i="36"/>
  <c r="H2875" i="36"/>
  <c r="E2875" i="36"/>
  <c r="M2874" i="36"/>
  <c r="J2874" i="36"/>
  <c r="H2874" i="36"/>
  <c r="E2874" i="36"/>
  <c r="M2873" i="36"/>
  <c r="J2873" i="36"/>
  <c r="H2873" i="36"/>
  <c r="E2873" i="36"/>
  <c r="M2872" i="36"/>
  <c r="J2872" i="36"/>
  <c r="H2872" i="36"/>
  <c r="E2872" i="36"/>
  <c r="M2871" i="36"/>
  <c r="J2871" i="36"/>
  <c r="H2871" i="36"/>
  <c r="E2871" i="36"/>
  <c r="M2870" i="36"/>
  <c r="J2870" i="36"/>
  <c r="H2870" i="36"/>
  <c r="E2870" i="36"/>
  <c r="M2869" i="36"/>
  <c r="J2869" i="36"/>
  <c r="H2869" i="36"/>
  <c r="E2869" i="36"/>
  <c r="M2868" i="36"/>
  <c r="J2868" i="36"/>
  <c r="H2868" i="36"/>
  <c r="E2868" i="36"/>
  <c r="M2867" i="36"/>
  <c r="J2867" i="36"/>
  <c r="H2867" i="36"/>
  <c r="E2867" i="36"/>
  <c r="M2866" i="36"/>
  <c r="J2866" i="36"/>
  <c r="H2866" i="36"/>
  <c r="E2866" i="36"/>
  <c r="M2865" i="36"/>
  <c r="J2865" i="36"/>
  <c r="H2865" i="36"/>
  <c r="E2865" i="36"/>
  <c r="M2864" i="36"/>
  <c r="J2864" i="36"/>
  <c r="H2864" i="36"/>
  <c r="E2864" i="36"/>
  <c r="M2863" i="36"/>
  <c r="J2863" i="36"/>
  <c r="H2863" i="36"/>
  <c r="E2863" i="36"/>
  <c r="M2862" i="36"/>
  <c r="J2862" i="36"/>
  <c r="H2862" i="36"/>
  <c r="E2862" i="36"/>
  <c r="M2861" i="36"/>
  <c r="J2861" i="36"/>
  <c r="H2861" i="36"/>
  <c r="E2861" i="36"/>
  <c r="M2860" i="36"/>
  <c r="J2860" i="36"/>
  <c r="H2860" i="36"/>
  <c r="E2860" i="36"/>
  <c r="M2859" i="36"/>
  <c r="J2859" i="36"/>
  <c r="H2859" i="36"/>
  <c r="E2859" i="36"/>
  <c r="M2858" i="36"/>
  <c r="J2858" i="36"/>
  <c r="H2858" i="36"/>
  <c r="E2858" i="36"/>
  <c r="M2857" i="36"/>
  <c r="J2857" i="36"/>
  <c r="H2857" i="36"/>
  <c r="E2857" i="36"/>
  <c r="M2856" i="36"/>
  <c r="J2856" i="36"/>
  <c r="H2856" i="36"/>
  <c r="E2856" i="36"/>
  <c r="M2855" i="36"/>
  <c r="J2855" i="36"/>
  <c r="H2855" i="36"/>
  <c r="E2855" i="36"/>
  <c r="M2854" i="36"/>
  <c r="J2854" i="36"/>
  <c r="H2854" i="36"/>
  <c r="E2854" i="36"/>
  <c r="M2853" i="36"/>
  <c r="J2853" i="36"/>
  <c r="H2853" i="36"/>
  <c r="E2853" i="36"/>
  <c r="M2852" i="36"/>
  <c r="J2852" i="36"/>
  <c r="H2852" i="36"/>
  <c r="E2852" i="36"/>
  <c r="M2851" i="36"/>
  <c r="J2851" i="36"/>
  <c r="H2851" i="36"/>
  <c r="E2851" i="36"/>
  <c r="M2850" i="36"/>
  <c r="J2850" i="36"/>
  <c r="H2850" i="36"/>
  <c r="E2850" i="36"/>
  <c r="M2849" i="36"/>
  <c r="J2849" i="36"/>
  <c r="H2849" i="36"/>
  <c r="E2849" i="36"/>
  <c r="M2848" i="36"/>
  <c r="J2848" i="36"/>
  <c r="H2848" i="36"/>
  <c r="E2848" i="36"/>
  <c r="M2847" i="36"/>
  <c r="J2847" i="36"/>
  <c r="H2847" i="36"/>
  <c r="E2847" i="36"/>
  <c r="M2846" i="36"/>
  <c r="J2846" i="36"/>
  <c r="H2846" i="36"/>
  <c r="E2846" i="36"/>
  <c r="M2845" i="36"/>
  <c r="J2845" i="36"/>
  <c r="H2845" i="36"/>
  <c r="E2845" i="36"/>
  <c r="M2844" i="36"/>
  <c r="J2844" i="36"/>
  <c r="H2844" i="36"/>
  <c r="E2844" i="36"/>
  <c r="M2843" i="36"/>
  <c r="J2843" i="36"/>
  <c r="H2843" i="36"/>
  <c r="E2843" i="36"/>
  <c r="M2842" i="36"/>
  <c r="J2842" i="36"/>
  <c r="H2842" i="36"/>
  <c r="E2842" i="36"/>
  <c r="M2841" i="36"/>
  <c r="J2841" i="36"/>
  <c r="H2841" i="36"/>
  <c r="E2841" i="36"/>
  <c r="M2840" i="36"/>
  <c r="J2840" i="36"/>
  <c r="H2840" i="36"/>
  <c r="E2840" i="36"/>
  <c r="M2839" i="36"/>
  <c r="J2839" i="36"/>
  <c r="H2839" i="36"/>
  <c r="E2839" i="36"/>
  <c r="M2838" i="36"/>
  <c r="J2838" i="36"/>
  <c r="H2838" i="36"/>
  <c r="E2838" i="36"/>
  <c r="M2837" i="36"/>
  <c r="J2837" i="36"/>
  <c r="H2837" i="36"/>
  <c r="E2837" i="36"/>
  <c r="M2836" i="36"/>
  <c r="J2836" i="36"/>
  <c r="H2836" i="36"/>
  <c r="E2836" i="36"/>
  <c r="M2835" i="36"/>
  <c r="J2835" i="36"/>
  <c r="H2835" i="36"/>
  <c r="E2835" i="36"/>
  <c r="M2834" i="36"/>
  <c r="J2834" i="36"/>
  <c r="H2834" i="36"/>
  <c r="E2834" i="36"/>
  <c r="M2833" i="36"/>
  <c r="J2833" i="36"/>
  <c r="H2833" i="36"/>
  <c r="E2833" i="36"/>
  <c r="M2832" i="36"/>
  <c r="J2832" i="36"/>
  <c r="H2832" i="36"/>
  <c r="E2832" i="36"/>
  <c r="M2831" i="36"/>
  <c r="J2831" i="36"/>
  <c r="H2831" i="36"/>
  <c r="E2831" i="36"/>
  <c r="M2830" i="36"/>
  <c r="J2830" i="36"/>
  <c r="H2830" i="36"/>
  <c r="E2830" i="36"/>
  <c r="M2829" i="36"/>
  <c r="J2829" i="36"/>
  <c r="H2829" i="36"/>
  <c r="E2829" i="36"/>
  <c r="M2828" i="36"/>
  <c r="J2828" i="36"/>
  <c r="H2828" i="36"/>
  <c r="E2828" i="36"/>
  <c r="M2827" i="36"/>
  <c r="J2827" i="36"/>
  <c r="H2827" i="36"/>
  <c r="E2827" i="36"/>
  <c r="M2826" i="36"/>
  <c r="J2826" i="36"/>
  <c r="H2826" i="36"/>
  <c r="E2826" i="36"/>
  <c r="M2825" i="36"/>
  <c r="J2825" i="36"/>
  <c r="H2825" i="36"/>
  <c r="E2825" i="36"/>
  <c r="M2824" i="36"/>
  <c r="J2824" i="36"/>
  <c r="H2824" i="36"/>
  <c r="E2824" i="36"/>
  <c r="M2823" i="36"/>
  <c r="J2823" i="36"/>
  <c r="H2823" i="36"/>
  <c r="E2823" i="36"/>
  <c r="M2822" i="36"/>
  <c r="J2822" i="36"/>
  <c r="H2822" i="36"/>
  <c r="E2822" i="36"/>
  <c r="M2821" i="36"/>
  <c r="J2821" i="36"/>
  <c r="H2821" i="36"/>
  <c r="E2821" i="36"/>
  <c r="M2820" i="36"/>
  <c r="J2820" i="36"/>
  <c r="H2820" i="36"/>
  <c r="E2820" i="36"/>
  <c r="M2819" i="36"/>
  <c r="J2819" i="36"/>
  <c r="H2819" i="36"/>
  <c r="E2819" i="36"/>
  <c r="M2818" i="36"/>
  <c r="J2818" i="36"/>
  <c r="H2818" i="36"/>
  <c r="E2818" i="36"/>
  <c r="M2817" i="36"/>
  <c r="J2817" i="36"/>
  <c r="H2817" i="36"/>
  <c r="E2817" i="36"/>
  <c r="M2816" i="36"/>
  <c r="J2816" i="36"/>
  <c r="H2816" i="36"/>
  <c r="E2816" i="36"/>
  <c r="M2815" i="36"/>
  <c r="J2815" i="36"/>
  <c r="H2815" i="36"/>
  <c r="E2815" i="36"/>
  <c r="M2814" i="36"/>
  <c r="J2814" i="36"/>
  <c r="H2814" i="36"/>
  <c r="E2814" i="36"/>
  <c r="M2813" i="36"/>
  <c r="J2813" i="36"/>
  <c r="H2813" i="36"/>
  <c r="E2813" i="36"/>
  <c r="M2812" i="36"/>
  <c r="J2812" i="36"/>
  <c r="H2812" i="36"/>
  <c r="E2812" i="36"/>
  <c r="M2811" i="36"/>
  <c r="J2811" i="36"/>
  <c r="H2811" i="36"/>
  <c r="E2811" i="36"/>
  <c r="M2810" i="36"/>
  <c r="J2810" i="36"/>
  <c r="H2810" i="36"/>
  <c r="E2810" i="36"/>
  <c r="M2809" i="36"/>
  <c r="J2809" i="36"/>
  <c r="H2809" i="36"/>
  <c r="E2809" i="36"/>
  <c r="M2808" i="36"/>
  <c r="J2808" i="36"/>
  <c r="H2808" i="36"/>
  <c r="E2808" i="36"/>
  <c r="M2807" i="36"/>
  <c r="J2807" i="36"/>
  <c r="H2807" i="36"/>
  <c r="E2807" i="36"/>
  <c r="M2806" i="36"/>
  <c r="J2806" i="36"/>
  <c r="H2806" i="36"/>
  <c r="E2806" i="36"/>
  <c r="M2805" i="36"/>
  <c r="J2805" i="36"/>
  <c r="H2805" i="36"/>
  <c r="E2805" i="36"/>
  <c r="M2804" i="36"/>
  <c r="J2804" i="36"/>
  <c r="H2804" i="36"/>
  <c r="E2804" i="36"/>
  <c r="M2803" i="36"/>
  <c r="J2803" i="36"/>
  <c r="H2803" i="36"/>
  <c r="E2803" i="36"/>
  <c r="M2802" i="36"/>
  <c r="J2802" i="36"/>
  <c r="H2802" i="36"/>
  <c r="E2802" i="36"/>
  <c r="M2801" i="36"/>
  <c r="J2801" i="36"/>
  <c r="H2801" i="36"/>
  <c r="E2801" i="36"/>
  <c r="M2800" i="36"/>
  <c r="J2800" i="36"/>
  <c r="H2800" i="36"/>
  <c r="E2800" i="36"/>
  <c r="M2799" i="36"/>
  <c r="J2799" i="36"/>
  <c r="H2799" i="36"/>
  <c r="E2799" i="36"/>
  <c r="M2798" i="36"/>
  <c r="J2798" i="36"/>
  <c r="H2798" i="36"/>
  <c r="E2798" i="36"/>
  <c r="M2797" i="36"/>
  <c r="J2797" i="36"/>
  <c r="H2797" i="36"/>
  <c r="E2797" i="36"/>
  <c r="M2796" i="36"/>
  <c r="J2796" i="36"/>
  <c r="H2796" i="36"/>
  <c r="E2796" i="36"/>
  <c r="M2795" i="36"/>
  <c r="J2795" i="36"/>
  <c r="H2795" i="36"/>
  <c r="E2795" i="36"/>
  <c r="M2794" i="36"/>
  <c r="J2794" i="36"/>
  <c r="H2794" i="36"/>
  <c r="E2794" i="36"/>
  <c r="M2793" i="36"/>
  <c r="J2793" i="36"/>
  <c r="H2793" i="36"/>
  <c r="E2793" i="36"/>
  <c r="M2792" i="36"/>
  <c r="J2792" i="36"/>
  <c r="H2792" i="36"/>
  <c r="E2792" i="36"/>
  <c r="M2791" i="36"/>
  <c r="J2791" i="36"/>
  <c r="H2791" i="36"/>
  <c r="E2791" i="36"/>
  <c r="M2790" i="36"/>
  <c r="J2790" i="36"/>
  <c r="H2790" i="36"/>
  <c r="E2790" i="36"/>
  <c r="M2789" i="36"/>
  <c r="J2789" i="36"/>
  <c r="H2789" i="36"/>
  <c r="E2789" i="36"/>
  <c r="M2788" i="36"/>
  <c r="J2788" i="36"/>
  <c r="H2788" i="36"/>
  <c r="E2788" i="36"/>
  <c r="M2787" i="36"/>
  <c r="J2787" i="36"/>
  <c r="H2787" i="36"/>
  <c r="E2787" i="36"/>
  <c r="M2786" i="36"/>
  <c r="J2786" i="36"/>
  <c r="H2786" i="36"/>
  <c r="E2786" i="36"/>
  <c r="M2785" i="36"/>
  <c r="J2785" i="36"/>
  <c r="H2785" i="36"/>
  <c r="E2785" i="36"/>
  <c r="M2784" i="36"/>
  <c r="J2784" i="36"/>
  <c r="H2784" i="36"/>
  <c r="E2784" i="36"/>
  <c r="M2783" i="36"/>
  <c r="J2783" i="36"/>
  <c r="H2783" i="36"/>
  <c r="E2783" i="36"/>
  <c r="M2782" i="36"/>
  <c r="J2782" i="36"/>
  <c r="H2782" i="36"/>
  <c r="E2782" i="36"/>
  <c r="M2781" i="36"/>
  <c r="J2781" i="36"/>
  <c r="H2781" i="36"/>
  <c r="E2781" i="36"/>
  <c r="M2780" i="36"/>
  <c r="J2780" i="36"/>
  <c r="H2780" i="36"/>
  <c r="E2780" i="36"/>
  <c r="M2779" i="36"/>
  <c r="J2779" i="36"/>
  <c r="H2779" i="36"/>
  <c r="E2779" i="36"/>
  <c r="M2778" i="36"/>
  <c r="J2778" i="36"/>
  <c r="H2778" i="36"/>
  <c r="E2778" i="36"/>
  <c r="M2777" i="36"/>
  <c r="J2777" i="36"/>
  <c r="H2777" i="36"/>
  <c r="E2777" i="36"/>
  <c r="M2776" i="36"/>
  <c r="J2776" i="36"/>
  <c r="H2776" i="36"/>
  <c r="E2776" i="36"/>
  <c r="M2775" i="36"/>
  <c r="J2775" i="36"/>
  <c r="H2775" i="36"/>
  <c r="E2775" i="36"/>
  <c r="M2774" i="36"/>
  <c r="J2774" i="36"/>
  <c r="H2774" i="36"/>
  <c r="E2774" i="36"/>
  <c r="M2773" i="36"/>
  <c r="J2773" i="36"/>
  <c r="H2773" i="36"/>
  <c r="E2773" i="36"/>
  <c r="M2772" i="36"/>
  <c r="J2772" i="36"/>
  <c r="H2772" i="36"/>
  <c r="E2772" i="36"/>
  <c r="M2771" i="36"/>
  <c r="J2771" i="36"/>
  <c r="H2771" i="36"/>
  <c r="E2771" i="36"/>
  <c r="M2770" i="36"/>
  <c r="J2770" i="36"/>
  <c r="H2770" i="36"/>
  <c r="E2770" i="36"/>
  <c r="M2769" i="36"/>
  <c r="J2769" i="36"/>
  <c r="H2769" i="36"/>
  <c r="E2769" i="36"/>
  <c r="M2768" i="36"/>
  <c r="J2768" i="36"/>
  <c r="H2768" i="36"/>
  <c r="E2768" i="36"/>
  <c r="M2767" i="36"/>
  <c r="J2767" i="36"/>
  <c r="H2767" i="36"/>
  <c r="E2767" i="36"/>
  <c r="M2766" i="36"/>
  <c r="J2766" i="36"/>
  <c r="H2766" i="36"/>
  <c r="E2766" i="36"/>
  <c r="M2765" i="36"/>
  <c r="J2765" i="36"/>
  <c r="H2765" i="36"/>
  <c r="E2765" i="36"/>
  <c r="M2764" i="36"/>
  <c r="J2764" i="36"/>
  <c r="H2764" i="36"/>
  <c r="E2764" i="36"/>
  <c r="M2763" i="36"/>
  <c r="J2763" i="36"/>
  <c r="H2763" i="36"/>
  <c r="E2763" i="36"/>
  <c r="M2762" i="36"/>
  <c r="J2762" i="36"/>
  <c r="H2762" i="36"/>
  <c r="E2762" i="36"/>
  <c r="M2761" i="36"/>
  <c r="J2761" i="36"/>
  <c r="H2761" i="36"/>
  <c r="E2761" i="36"/>
  <c r="M2760" i="36"/>
  <c r="J2760" i="36"/>
  <c r="H2760" i="36"/>
  <c r="E2760" i="36"/>
  <c r="M2759" i="36"/>
  <c r="J2759" i="36"/>
  <c r="H2759" i="36"/>
  <c r="E2759" i="36"/>
  <c r="M2758" i="36"/>
  <c r="J2758" i="36"/>
  <c r="H2758" i="36"/>
  <c r="E2758" i="36"/>
  <c r="M2757" i="36"/>
  <c r="J2757" i="36"/>
  <c r="H2757" i="36"/>
  <c r="E2757" i="36"/>
  <c r="M2756" i="36"/>
  <c r="J2756" i="36"/>
  <c r="H2756" i="36"/>
  <c r="E2756" i="36"/>
  <c r="M2755" i="36"/>
  <c r="J2755" i="36"/>
  <c r="H2755" i="36"/>
  <c r="E2755" i="36"/>
  <c r="M2754" i="36"/>
  <c r="J2754" i="36"/>
  <c r="H2754" i="36"/>
  <c r="E2754" i="36"/>
  <c r="M2753" i="36"/>
  <c r="J2753" i="36"/>
  <c r="H2753" i="36"/>
  <c r="E2753" i="36"/>
  <c r="M2752" i="36"/>
  <c r="J2752" i="36"/>
  <c r="H2752" i="36"/>
  <c r="E2752" i="36"/>
  <c r="M2751" i="36"/>
  <c r="J2751" i="36"/>
  <c r="H2751" i="36"/>
  <c r="E2751" i="36"/>
  <c r="M2750" i="36"/>
  <c r="J2750" i="36"/>
  <c r="H2750" i="36"/>
  <c r="E2750" i="36"/>
  <c r="M2749" i="36"/>
  <c r="J2749" i="36"/>
  <c r="H2749" i="36"/>
  <c r="E2749" i="36"/>
  <c r="M2748" i="36"/>
  <c r="J2748" i="36"/>
  <c r="H2748" i="36"/>
  <c r="E2748" i="36"/>
  <c r="M2747" i="36"/>
  <c r="J2747" i="36"/>
  <c r="H2747" i="36"/>
  <c r="E2747" i="36"/>
  <c r="M2746" i="36"/>
  <c r="J2746" i="36"/>
  <c r="H2746" i="36"/>
  <c r="E2746" i="36"/>
  <c r="M2745" i="36"/>
  <c r="J2745" i="36"/>
  <c r="H2745" i="36"/>
  <c r="E2745" i="36"/>
  <c r="M2744" i="36"/>
  <c r="J2744" i="36"/>
  <c r="H2744" i="36"/>
  <c r="E2744" i="36"/>
  <c r="M2743" i="36"/>
  <c r="J2743" i="36"/>
  <c r="H2743" i="36"/>
  <c r="E2743" i="36"/>
  <c r="M2742" i="36"/>
  <c r="J2742" i="36"/>
  <c r="H2742" i="36"/>
  <c r="E2742" i="36"/>
  <c r="M2741" i="36"/>
  <c r="J2741" i="36"/>
  <c r="H2741" i="36"/>
  <c r="E2741" i="36"/>
  <c r="M2740" i="36"/>
  <c r="J2740" i="36"/>
  <c r="H2740" i="36"/>
  <c r="E2740" i="36"/>
  <c r="M2739" i="36"/>
  <c r="J2739" i="36"/>
  <c r="H2739" i="36"/>
  <c r="E2739" i="36"/>
  <c r="M2738" i="36"/>
  <c r="J2738" i="36"/>
  <c r="H2738" i="36"/>
  <c r="E2738" i="36"/>
  <c r="M2737" i="36"/>
  <c r="J2737" i="36"/>
  <c r="H2737" i="36"/>
  <c r="E2737" i="36"/>
  <c r="M2736" i="36"/>
  <c r="J2736" i="36"/>
  <c r="H2736" i="36"/>
  <c r="E2736" i="36"/>
  <c r="M2735" i="36"/>
  <c r="J2735" i="36"/>
  <c r="H2735" i="36"/>
  <c r="E2735" i="36"/>
  <c r="M2734" i="36"/>
  <c r="J2734" i="36"/>
  <c r="H2734" i="36"/>
  <c r="E2734" i="36"/>
  <c r="M2733" i="36"/>
  <c r="J2733" i="36"/>
  <c r="H2733" i="36"/>
  <c r="E2733" i="36"/>
  <c r="M2732" i="36"/>
  <c r="J2732" i="36"/>
  <c r="H2732" i="36"/>
  <c r="E2732" i="36"/>
  <c r="M2731" i="36"/>
  <c r="J2731" i="36"/>
  <c r="H2731" i="36"/>
  <c r="E2731" i="36"/>
  <c r="M2730" i="36"/>
  <c r="J2730" i="36"/>
  <c r="H2730" i="36"/>
  <c r="E2730" i="36"/>
  <c r="M2729" i="36"/>
  <c r="J2729" i="36"/>
  <c r="H2729" i="36"/>
  <c r="E2729" i="36"/>
  <c r="M2728" i="36"/>
  <c r="J2728" i="36"/>
  <c r="H2728" i="36"/>
  <c r="E2728" i="36"/>
  <c r="M2727" i="36"/>
  <c r="J2727" i="36"/>
  <c r="H2727" i="36"/>
  <c r="E2727" i="36"/>
  <c r="M2726" i="36"/>
  <c r="J2726" i="36"/>
  <c r="H2726" i="36"/>
  <c r="E2726" i="36"/>
  <c r="M2725" i="36"/>
  <c r="J2725" i="36"/>
  <c r="H2725" i="36"/>
  <c r="E2725" i="36"/>
  <c r="M2724" i="36"/>
  <c r="J2724" i="36"/>
  <c r="H2724" i="36"/>
  <c r="E2724" i="36"/>
  <c r="M2723" i="36"/>
  <c r="J2723" i="36"/>
  <c r="H2723" i="36"/>
  <c r="E2723" i="36"/>
  <c r="M2722" i="36"/>
  <c r="J2722" i="36"/>
  <c r="H2722" i="36"/>
  <c r="E2722" i="36"/>
  <c r="M2721" i="36"/>
  <c r="J2721" i="36"/>
  <c r="H2721" i="36"/>
  <c r="E2721" i="36"/>
  <c r="M2720" i="36"/>
  <c r="J2720" i="36"/>
  <c r="H2720" i="36"/>
  <c r="E2720" i="36"/>
  <c r="M2719" i="36"/>
  <c r="J2719" i="36"/>
  <c r="H2719" i="36"/>
  <c r="E2719" i="36"/>
  <c r="M2718" i="36"/>
  <c r="J2718" i="36"/>
  <c r="H2718" i="36"/>
  <c r="E2718" i="36"/>
  <c r="M2717" i="36"/>
  <c r="J2717" i="36"/>
  <c r="H2717" i="36"/>
  <c r="E2717" i="36"/>
  <c r="M2716" i="36"/>
  <c r="J2716" i="36"/>
  <c r="H2716" i="36"/>
  <c r="E2716" i="36"/>
  <c r="M2715" i="36"/>
  <c r="J2715" i="36"/>
  <c r="H2715" i="36"/>
  <c r="E2715" i="36"/>
  <c r="M2714" i="36"/>
  <c r="J2714" i="36"/>
  <c r="H2714" i="36"/>
  <c r="E2714" i="36"/>
  <c r="M2713" i="36"/>
  <c r="J2713" i="36"/>
  <c r="H2713" i="36"/>
  <c r="E2713" i="36"/>
  <c r="M2712" i="36"/>
  <c r="J2712" i="36"/>
  <c r="H2712" i="36"/>
  <c r="E2712" i="36"/>
  <c r="M2711" i="36"/>
  <c r="J2711" i="36"/>
  <c r="H2711" i="36"/>
  <c r="E2711" i="36"/>
  <c r="M2710" i="36"/>
  <c r="J2710" i="36"/>
  <c r="H2710" i="36"/>
  <c r="E2710" i="36"/>
  <c r="M2709" i="36"/>
  <c r="J2709" i="36"/>
  <c r="H2709" i="36"/>
  <c r="E2709" i="36"/>
  <c r="M2708" i="36"/>
  <c r="J2708" i="36"/>
  <c r="H2708" i="36"/>
  <c r="E2708" i="36"/>
  <c r="M2707" i="36"/>
  <c r="J2707" i="36"/>
  <c r="H2707" i="36"/>
  <c r="E2707" i="36"/>
  <c r="M2706" i="36"/>
  <c r="J2706" i="36"/>
  <c r="H2706" i="36"/>
  <c r="E2706" i="36"/>
  <c r="M2705" i="36"/>
  <c r="J2705" i="36"/>
  <c r="H2705" i="36"/>
  <c r="E2705" i="36"/>
  <c r="M2704" i="36"/>
  <c r="J2704" i="36"/>
  <c r="H2704" i="36"/>
  <c r="E2704" i="36"/>
  <c r="M2703" i="36"/>
  <c r="J2703" i="36"/>
  <c r="H2703" i="36"/>
  <c r="E2703" i="36"/>
  <c r="M2702" i="36"/>
  <c r="J2702" i="36"/>
  <c r="H2702" i="36"/>
  <c r="E2702" i="36"/>
  <c r="M2701" i="36"/>
  <c r="J2701" i="36"/>
  <c r="H2701" i="36"/>
  <c r="E2701" i="36"/>
  <c r="M2700" i="36"/>
  <c r="J2700" i="36"/>
  <c r="H2700" i="36"/>
  <c r="E2700" i="36"/>
  <c r="M2699" i="36"/>
  <c r="J2699" i="36"/>
  <c r="H2699" i="36"/>
  <c r="E2699" i="36"/>
  <c r="M2698" i="36"/>
  <c r="J2698" i="36"/>
  <c r="H2698" i="36"/>
  <c r="E2698" i="36"/>
  <c r="M2697" i="36"/>
  <c r="J2697" i="36"/>
  <c r="H2697" i="36"/>
  <c r="E2697" i="36"/>
  <c r="M2696" i="36"/>
  <c r="J2696" i="36"/>
  <c r="H2696" i="36"/>
  <c r="E2696" i="36"/>
  <c r="M2695" i="36"/>
  <c r="J2695" i="36"/>
  <c r="H2695" i="36"/>
  <c r="E2695" i="36"/>
  <c r="M2694" i="36"/>
  <c r="J2694" i="36"/>
  <c r="H2694" i="36"/>
  <c r="E2694" i="36"/>
  <c r="M2693" i="36"/>
  <c r="J2693" i="36"/>
  <c r="H2693" i="36"/>
  <c r="E2693" i="36"/>
  <c r="M2692" i="36"/>
  <c r="J2692" i="36"/>
  <c r="H2692" i="36"/>
  <c r="E2692" i="36"/>
  <c r="M2691" i="36"/>
  <c r="J2691" i="36"/>
  <c r="H2691" i="36"/>
  <c r="E2691" i="36"/>
  <c r="M2690" i="36"/>
  <c r="J2690" i="36"/>
  <c r="H2690" i="36"/>
  <c r="E2690" i="36"/>
  <c r="M2689" i="36"/>
  <c r="J2689" i="36"/>
  <c r="H2689" i="36"/>
  <c r="E2689" i="36"/>
  <c r="M2688" i="36"/>
  <c r="J2688" i="36"/>
  <c r="H2688" i="36"/>
  <c r="E2688" i="36"/>
  <c r="M2687" i="36"/>
  <c r="J2687" i="36"/>
  <c r="H2687" i="36"/>
  <c r="E2687" i="36"/>
  <c r="M2686" i="36"/>
  <c r="J2686" i="36"/>
  <c r="H2686" i="36"/>
  <c r="E2686" i="36"/>
  <c r="M2685" i="36"/>
  <c r="J2685" i="36"/>
  <c r="H2685" i="36"/>
  <c r="E2685" i="36"/>
  <c r="M2684" i="36"/>
  <c r="J2684" i="36"/>
  <c r="H2684" i="36"/>
  <c r="E2684" i="36"/>
  <c r="M2683" i="36"/>
  <c r="J2683" i="36"/>
  <c r="H2683" i="36"/>
  <c r="E2683" i="36"/>
  <c r="M2682" i="36"/>
  <c r="J2682" i="36"/>
  <c r="H2682" i="36"/>
  <c r="E2682" i="36"/>
  <c r="M2681" i="36"/>
  <c r="J2681" i="36"/>
  <c r="H2681" i="36"/>
  <c r="E2681" i="36"/>
  <c r="M2680" i="36"/>
  <c r="J2680" i="36"/>
  <c r="H2680" i="36"/>
  <c r="E2680" i="36"/>
  <c r="M2679" i="36"/>
  <c r="J2679" i="36"/>
  <c r="H2679" i="36"/>
  <c r="E2679" i="36"/>
  <c r="M2678" i="36"/>
  <c r="J2678" i="36"/>
  <c r="H2678" i="36"/>
  <c r="E2678" i="36"/>
  <c r="M2677" i="36"/>
  <c r="J2677" i="36"/>
  <c r="H2677" i="36"/>
  <c r="E2677" i="36"/>
  <c r="M2676" i="36"/>
  <c r="J2676" i="36"/>
  <c r="H2676" i="36"/>
  <c r="E2676" i="36"/>
  <c r="M2675" i="36"/>
  <c r="J2675" i="36"/>
  <c r="H2675" i="36"/>
  <c r="E2675" i="36"/>
  <c r="M2674" i="36"/>
  <c r="J2674" i="36"/>
  <c r="H2674" i="36"/>
  <c r="E2674" i="36"/>
  <c r="M2673" i="36"/>
  <c r="J2673" i="36"/>
  <c r="H2673" i="36"/>
  <c r="E2673" i="36"/>
  <c r="M2672" i="36"/>
  <c r="J2672" i="36"/>
  <c r="H2672" i="36"/>
  <c r="E2672" i="36"/>
  <c r="M2671" i="36"/>
  <c r="J2671" i="36"/>
  <c r="H2671" i="36"/>
  <c r="E2671" i="36"/>
  <c r="M2670" i="36"/>
  <c r="J2670" i="36"/>
  <c r="H2670" i="36"/>
  <c r="E2670" i="36"/>
  <c r="M2669" i="36"/>
  <c r="J2669" i="36"/>
  <c r="H2669" i="36"/>
  <c r="E2669" i="36"/>
  <c r="M2668" i="36"/>
  <c r="J2668" i="36"/>
  <c r="H2668" i="36"/>
  <c r="E2668" i="36"/>
  <c r="M2667" i="36"/>
  <c r="J2667" i="36"/>
  <c r="H2667" i="36"/>
  <c r="E2667" i="36"/>
  <c r="M2666" i="36"/>
  <c r="J2666" i="36"/>
  <c r="H2666" i="36"/>
  <c r="E2666" i="36"/>
  <c r="M2665" i="36"/>
  <c r="J2665" i="36"/>
  <c r="H2665" i="36"/>
  <c r="E2665" i="36"/>
  <c r="M2664" i="36"/>
  <c r="J2664" i="36"/>
  <c r="H2664" i="36"/>
  <c r="E2664" i="36"/>
  <c r="M2663" i="36"/>
  <c r="J2663" i="36"/>
  <c r="H2663" i="36"/>
  <c r="E2663" i="36"/>
  <c r="M2662" i="36"/>
  <c r="J2662" i="36"/>
  <c r="H2662" i="36"/>
  <c r="E2662" i="36"/>
  <c r="M2661" i="36"/>
  <c r="J2661" i="36"/>
  <c r="H2661" i="36"/>
  <c r="E2661" i="36"/>
  <c r="M2660" i="36"/>
  <c r="J2660" i="36"/>
  <c r="H2660" i="36"/>
  <c r="E2660" i="36"/>
  <c r="M2659" i="36"/>
  <c r="J2659" i="36"/>
  <c r="H2659" i="36"/>
  <c r="E2659" i="36"/>
  <c r="M2658" i="36"/>
  <c r="J2658" i="36"/>
  <c r="H2658" i="36"/>
  <c r="E2658" i="36"/>
  <c r="M2657" i="36"/>
  <c r="J2657" i="36"/>
  <c r="H2657" i="36"/>
  <c r="E2657" i="36"/>
  <c r="M2656" i="36"/>
  <c r="J2656" i="36"/>
  <c r="H2656" i="36"/>
  <c r="E2656" i="36"/>
  <c r="M2655" i="36"/>
  <c r="J2655" i="36"/>
  <c r="H2655" i="36"/>
  <c r="E2655" i="36"/>
  <c r="M2654" i="36"/>
  <c r="J2654" i="36"/>
  <c r="H2654" i="36"/>
  <c r="E2654" i="36"/>
  <c r="M2653" i="36"/>
  <c r="J2653" i="36"/>
  <c r="H2653" i="36"/>
  <c r="E2653" i="36"/>
  <c r="M2652" i="36"/>
  <c r="J2652" i="36"/>
  <c r="H2652" i="36"/>
  <c r="E2652" i="36"/>
  <c r="M2651" i="36"/>
  <c r="J2651" i="36"/>
  <c r="H2651" i="36"/>
  <c r="E2651" i="36"/>
  <c r="M2650" i="36"/>
  <c r="J2650" i="36"/>
  <c r="H2650" i="36"/>
  <c r="E2650" i="36"/>
  <c r="M2649" i="36"/>
  <c r="J2649" i="36"/>
  <c r="H2649" i="36"/>
  <c r="E2649" i="36"/>
  <c r="M2648" i="36"/>
  <c r="J2648" i="36"/>
  <c r="H2648" i="36"/>
  <c r="E2648" i="36"/>
  <c r="M2647" i="36"/>
  <c r="J2647" i="36"/>
  <c r="H2647" i="36"/>
  <c r="E2647" i="36"/>
  <c r="M2646" i="36"/>
  <c r="J2646" i="36"/>
  <c r="H2646" i="36"/>
  <c r="E2646" i="36"/>
  <c r="M2645" i="36"/>
  <c r="J2645" i="36"/>
  <c r="H2645" i="36"/>
  <c r="E2645" i="36"/>
  <c r="M2644" i="36"/>
  <c r="J2644" i="36"/>
  <c r="H2644" i="36"/>
  <c r="E2644" i="36"/>
  <c r="M2643" i="36"/>
  <c r="J2643" i="36"/>
  <c r="H2643" i="36"/>
  <c r="E2643" i="36"/>
  <c r="M2642" i="36"/>
  <c r="J2642" i="36"/>
  <c r="H2642" i="36"/>
  <c r="E2642" i="36"/>
  <c r="M2641" i="36"/>
  <c r="J2641" i="36"/>
  <c r="H2641" i="36"/>
  <c r="E2641" i="36"/>
  <c r="M2640" i="36"/>
  <c r="J2640" i="36"/>
  <c r="H2640" i="36"/>
  <c r="E2640" i="36"/>
  <c r="M2639" i="36"/>
  <c r="J2639" i="36"/>
  <c r="H2639" i="36"/>
  <c r="E2639" i="36"/>
  <c r="M2638" i="36"/>
  <c r="J2638" i="36"/>
  <c r="H2638" i="36"/>
  <c r="E2638" i="36"/>
  <c r="M2637" i="36"/>
  <c r="J2637" i="36"/>
  <c r="H2637" i="36"/>
  <c r="E2637" i="36"/>
  <c r="M2636" i="36"/>
  <c r="J2636" i="36"/>
  <c r="H2636" i="36"/>
  <c r="E2636" i="36"/>
  <c r="M2635" i="36"/>
  <c r="J2635" i="36"/>
  <c r="H2635" i="36"/>
  <c r="E2635" i="36"/>
  <c r="M2634" i="36"/>
  <c r="J2634" i="36"/>
  <c r="H2634" i="36"/>
  <c r="E2634" i="36"/>
  <c r="M2633" i="36"/>
  <c r="J2633" i="36"/>
  <c r="H2633" i="36"/>
  <c r="E2633" i="36"/>
  <c r="M2632" i="36"/>
  <c r="J2632" i="36"/>
  <c r="H2632" i="36"/>
  <c r="E2632" i="36"/>
  <c r="M2631" i="36"/>
  <c r="J2631" i="36"/>
  <c r="H2631" i="36"/>
  <c r="E2631" i="36"/>
  <c r="M2630" i="36"/>
  <c r="J2630" i="36"/>
  <c r="H2630" i="36"/>
  <c r="E2630" i="36"/>
  <c r="M2629" i="36"/>
  <c r="J2629" i="36"/>
  <c r="H2629" i="36"/>
  <c r="E2629" i="36"/>
  <c r="M2628" i="36"/>
  <c r="J2628" i="36"/>
  <c r="H2628" i="36"/>
  <c r="E2628" i="36"/>
  <c r="M2627" i="36"/>
  <c r="J2627" i="36"/>
  <c r="H2627" i="36"/>
  <c r="E2627" i="36"/>
  <c r="M2626" i="36"/>
  <c r="J2626" i="36"/>
  <c r="H2626" i="36"/>
  <c r="E2626" i="36"/>
  <c r="M2625" i="36"/>
  <c r="J2625" i="36"/>
  <c r="H2625" i="36"/>
  <c r="E2625" i="36"/>
  <c r="M2624" i="36"/>
  <c r="J2624" i="36"/>
  <c r="H2624" i="36"/>
  <c r="E2624" i="36"/>
  <c r="M2623" i="36"/>
  <c r="J2623" i="36"/>
  <c r="H2623" i="36"/>
  <c r="E2623" i="36"/>
  <c r="M2622" i="36"/>
  <c r="J2622" i="36"/>
  <c r="H2622" i="36"/>
  <c r="E2622" i="36"/>
  <c r="M2621" i="36"/>
  <c r="J2621" i="36"/>
  <c r="H2621" i="36"/>
  <c r="E2621" i="36"/>
  <c r="M2620" i="36"/>
  <c r="J2620" i="36"/>
  <c r="H2620" i="36"/>
  <c r="E2620" i="36"/>
  <c r="M2619" i="36"/>
  <c r="J2619" i="36"/>
  <c r="H2619" i="36"/>
  <c r="E2619" i="36"/>
  <c r="M2618" i="36"/>
  <c r="J2618" i="36"/>
  <c r="H2618" i="36"/>
  <c r="E2618" i="36"/>
  <c r="M2617" i="36"/>
  <c r="J2617" i="36"/>
  <c r="H2617" i="36"/>
  <c r="E2617" i="36"/>
  <c r="M2616" i="36"/>
  <c r="J2616" i="36"/>
  <c r="H2616" i="36"/>
  <c r="E2616" i="36"/>
  <c r="M2615" i="36"/>
  <c r="J2615" i="36"/>
  <c r="H2615" i="36"/>
  <c r="E2615" i="36"/>
  <c r="M2614" i="36"/>
  <c r="J2614" i="36"/>
  <c r="H2614" i="36"/>
  <c r="E2614" i="36"/>
  <c r="M2613" i="36"/>
  <c r="J2613" i="36"/>
  <c r="H2613" i="36"/>
  <c r="E2613" i="36"/>
  <c r="M2612" i="36"/>
  <c r="J2612" i="36"/>
  <c r="H2612" i="36"/>
  <c r="E2612" i="36"/>
  <c r="M2611" i="36"/>
  <c r="J2611" i="36"/>
  <c r="H2611" i="36"/>
  <c r="E2611" i="36"/>
  <c r="M2610" i="36"/>
  <c r="J2610" i="36"/>
  <c r="H2610" i="36"/>
  <c r="E2610" i="36"/>
  <c r="M2609" i="36"/>
  <c r="J2609" i="36"/>
  <c r="H2609" i="36"/>
  <c r="E2609" i="36"/>
  <c r="M2608" i="36"/>
  <c r="J2608" i="36"/>
  <c r="H2608" i="36"/>
  <c r="E2608" i="36"/>
  <c r="M2607" i="36"/>
  <c r="J2607" i="36"/>
  <c r="H2607" i="36"/>
  <c r="E2607" i="36"/>
  <c r="M2606" i="36"/>
  <c r="J2606" i="36"/>
  <c r="H2606" i="36"/>
  <c r="E2606" i="36"/>
  <c r="M2605" i="36"/>
  <c r="J2605" i="36"/>
  <c r="H2605" i="36"/>
  <c r="E2605" i="36"/>
  <c r="M2604" i="36"/>
  <c r="J2604" i="36"/>
  <c r="H2604" i="36"/>
  <c r="E2604" i="36"/>
  <c r="M2603" i="36"/>
  <c r="J2603" i="36"/>
  <c r="H2603" i="36"/>
  <c r="E2603" i="36"/>
  <c r="M2602" i="36"/>
  <c r="J2602" i="36"/>
  <c r="H2602" i="36"/>
  <c r="E2602" i="36"/>
  <c r="M2601" i="36"/>
  <c r="J2601" i="36"/>
  <c r="H2601" i="36"/>
  <c r="E2601" i="36"/>
  <c r="M2600" i="36"/>
  <c r="J2600" i="36"/>
  <c r="H2600" i="36"/>
  <c r="E2600" i="36"/>
  <c r="M2599" i="36"/>
  <c r="J2599" i="36"/>
  <c r="H2599" i="36"/>
  <c r="E2599" i="36"/>
  <c r="M2598" i="36"/>
  <c r="J2598" i="36"/>
  <c r="H2598" i="36"/>
  <c r="E2598" i="36"/>
  <c r="M2597" i="36"/>
  <c r="J2597" i="36"/>
  <c r="H2597" i="36"/>
  <c r="E2597" i="36"/>
  <c r="M2596" i="36"/>
  <c r="J2596" i="36"/>
  <c r="H2596" i="36"/>
  <c r="E2596" i="36"/>
  <c r="M2595" i="36"/>
  <c r="J2595" i="36"/>
  <c r="H2595" i="36"/>
  <c r="E2595" i="36"/>
  <c r="M2594" i="36"/>
  <c r="J2594" i="36"/>
  <c r="H2594" i="36"/>
  <c r="E2594" i="36"/>
  <c r="M2593" i="36"/>
  <c r="J2593" i="36"/>
  <c r="H2593" i="36"/>
  <c r="E2593" i="36"/>
  <c r="M2592" i="36"/>
  <c r="J2592" i="36"/>
  <c r="H2592" i="36"/>
  <c r="E2592" i="36"/>
  <c r="M2591" i="36"/>
  <c r="J2591" i="36"/>
  <c r="H2591" i="36"/>
  <c r="E2591" i="36"/>
  <c r="M2590" i="36"/>
  <c r="J2590" i="36"/>
  <c r="H2590" i="36"/>
  <c r="E2590" i="36"/>
  <c r="M2589" i="36"/>
  <c r="J2589" i="36"/>
  <c r="H2589" i="36"/>
  <c r="E2589" i="36"/>
  <c r="M2588" i="36"/>
  <c r="J2588" i="36"/>
  <c r="H2588" i="36"/>
  <c r="E2588" i="36"/>
  <c r="M2587" i="36"/>
  <c r="J2587" i="36"/>
  <c r="H2587" i="36"/>
  <c r="E2587" i="36"/>
  <c r="M2586" i="36"/>
  <c r="J2586" i="36"/>
  <c r="H2586" i="36"/>
  <c r="E2586" i="36"/>
  <c r="M2585" i="36"/>
  <c r="J2585" i="36"/>
  <c r="H2585" i="36"/>
  <c r="E2585" i="36"/>
  <c r="M2584" i="36"/>
  <c r="J2584" i="36"/>
  <c r="H2584" i="36"/>
  <c r="E2584" i="36"/>
  <c r="M2583" i="36"/>
  <c r="J2583" i="36"/>
  <c r="H2583" i="36"/>
  <c r="E2583" i="36"/>
  <c r="M2582" i="36"/>
  <c r="J2582" i="36"/>
  <c r="H2582" i="36"/>
  <c r="E2582" i="36"/>
  <c r="M2581" i="36"/>
  <c r="J2581" i="36"/>
  <c r="H2581" i="36"/>
  <c r="E2581" i="36"/>
  <c r="M2580" i="36"/>
  <c r="J2580" i="36"/>
  <c r="H2580" i="36"/>
  <c r="E2580" i="36"/>
  <c r="M2579" i="36"/>
  <c r="J2579" i="36"/>
  <c r="H2579" i="36"/>
  <c r="E2579" i="36"/>
  <c r="M2578" i="36"/>
  <c r="J2578" i="36"/>
  <c r="H2578" i="36"/>
  <c r="E2578" i="36"/>
  <c r="M2577" i="36"/>
  <c r="J2577" i="36"/>
  <c r="H2577" i="36"/>
  <c r="E2577" i="36"/>
  <c r="M2576" i="36"/>
  <c r="J2576" i="36"/>
  <c r="H2576" i="36"/>
  <c r="E2576" i="36"/>
  <c r="M2575" i="36"/>
  <c r="J2575" i="36"/>
  <c r="H2575" i="36"/>
  <c r="E2575" i="36"/>
  <c r="M2574" i="36"/>
  <c r="J2574" i="36"/>
  <c r="H2574" i="36"/>
  <c r="E2574" i="36"/>
  <c r="M2573" i="36"/>
  <c r="J2573" i="36"/>
  <c r="H2573" i="36"/>
  <c r="E2573" i="36"/>
  <c r="M2572" i="36"/>
  <c r="J2572" i="36"/>
  <c r="H2572" i="36"/>
  <c r="E2572" i="36"/>
  <c r="M2571" i="36"/>
  <c r="J2571" i="36"/>
  <c r="H2571" i="36"/>
  <c r="E2571" i="36"/>
  <c r="M2570" i="36"/>
  <c r="J2570" i="36"/>
  <c r="H2570" i="36"/>
  <c r="E2570" i="36"/>
  <c r="M2569" i="36"/>
  <c r="J2569" i="36"/>
  <c r="H2569" i="36"/>
  <c r="E2569" i="36"/>
  <c r="M2568" i="36"/>
  <c r="J2568" i="36"/>
  <c r="H2568" i="36"/>
  <c r="E2568" i="36"/>
  <c r="M2567" i="36"/>
  <c r="J2567" i="36"/>
  <c r="H2567" i="36"/>
  <c r="E2567" i="36"/>
  <c r="M2566" i="36"/>
  <c r="J2566" i="36"/>
  <c r="H2566" i="36"/>
  <c r="E2566" i="36"/>
  <c r="M2565" i="36"/>
  <c r="J2565" i="36"/>
  <c r="H2565" i="36"/>
  <c r="E2565" i="36"/>
  <c r="M2564" i="36"/>
  <c r="J2564" i="36"/>
  <c r="H2564" i="36"/>
  <c r="E2564" i="36"/>
  <c r="M2563" i="36"/>
  <c r="J2563" i="36"/>
  <c r="H2563" i="36"/>
  <c r="E2563" i="36"/>
  <c r="M2562" i="36"/>
  <c r="J2562" i="36"/>
  <c r="H2562" i="36"/>
  <c r="E2562" i="36"/>
  <c r="M2561" i="36"/>
  <c r="J2561" i="36"/>
  <c r="H2561" i="36"/>
  <c r="E2561" i="36"/>
  <c r="M2560" i="36"/>
  <c r="J2560" i="36"/>
  <c r="H2560" i="36"/>
  <c r="E2560" i="36"/>
  <c r="M2559" i="36"/>
  <c r="J2559" i="36"/>
  <c r="H2559" i="36"/>
  <c r="E2559" i="36"/>
  <c r="M2558" i="36"/>
  <c r="J2558" i="36"/>
  <c r="H2558" i="36"/>
  <c r="E2558" i="36"/>
  <c r="M2557" i="36"/>
  <c r="J2557" i="36"/>
  <c r="H2557" i="36"/>
  <c r="E2557" i="36"/>
  <c r="M2556" i="36"/>
  <c r="J2556" i="36"/>
  <c r="H2556" i="36"/>
  <c r="E2556" i="36"/>
  <c r="M2555" i="36"/>
  <c r="J2555" i="36"/>
  <c r="H2555" i="36"/>
  <c r="E2555" i="36"/>
  <c r="M2554" i="36"/>
  <c r="J2554" i="36"/>
  <c r="H2554" i="36"/>
  <c r="E2554" i="36"/>
  <c r="M2553" i="36"/>
  <c r="J2553" i="36"/>
  <c r="H2553" i="36"/>
  <c r="E2553" i="36"/>
  <c r="M2552" i="36"/>
  <c r="J2552" i="36"/>
  <c r="H2552" i="36"/>
  <c r="E2552" i="36"/>
  <c r="M2551" i="36"/>
  <c r="J2551" i="36"/>
  <c r="H2551" i="36"/>
  <c r="E2551" i="36"/>
  <c r="M2550" i="36"/>
  <c r="J2550" i="36"/>
  <c r="H2550" i="36"/>
  <c r="E2550" i="36"/>
  <c r="M2549" i="36"/>
  <c r="J2549" i="36"/>
  <c r="H2549" i="36"/>
  <c r="E2549" i="36"/>
  <c r="M2548" i="36"/>
  <c r="J2548" i="36"/>
  <c r="H2548" i="36"/>
  <c r="E2548" i="36"/>
  <c r="M2547" i="36"/>
  <c r="J2547" i="36"/>
  <c r="H2547" i="36"/>
  <c r="E2547" i="36"/>
  <c r="M2546" i="36"/>
  <c r="J2546" i="36"/>
  <c r="H2546" i="36"/>
  <c r="E2546" i="36"/>
  <c r="M2545" i="36"/>
  <c r="J2545" i="36"/>
  <c r="H2545" i="36"/>
  <c r="E2545" i="36"/>
  <c r="M2544" i="36"/>
  <c r="J2544" i="36"/>
  <c r="H2544" i="36"/>
  <c r="E2544" i="36"/>
  <c r="M2543" i="36"/>
  <c r="J2543" i="36"/>
  <c r="H2543" i="36"/>
  <c r="E2543" i="36"/>
  <c r="M2542" i="36"/>
  <c r="J2542" i="36"/>
  <c r="H2542" i="36"/>
  <c r="E2542" i="36"/>
  <c r="M2541" i="36"/>
  <c r="J2541" i="36"/>
  <c r="H2541" i="36"/>
  <c r="E2541" i="36"/>
  <c r="M2540" i="36"/>
  <c r="J2540" i="36"/>
  <c r="H2540" i="36"/>
  <c r="E2540" i="36"/>
  <c r="M2539" i="36"/>
  <c r="J2539" i="36"/>
  <c r="H2539" i="36"/>
  <c r="E2539" i="36"/>
  <c r="M2538" i="36"/>
  <c r="J2538" i="36"/>
  <c r="H2538" i="36"/>
  <c r="E2538" i="36"/>
  <c r="M2537" i="36"/>
  <c r="J2537" i="36"/>
  <c r="H2537" i="36"/>
  <c r="E2537" i="36"/>
  <c r="M2536" i="36"/>
  <c r="J2536" i="36"/>
  <c r="H2536" i="36"/>
  <c r="E2536" i="36"/>
  <c r="M2535" i="36"/>
  <c r="J2535" i="36"/>
  <c r="H2535" i="36"/>
  <c r="E2535" i="36"/>
  <c r="M2534" i="36"/>
  <c r="J2534" i="36"/>
  <c r="H2534" i="36"/>
  <c r="E2534" i="36"/>
  <c r="M2533" i="36"/>
  <c r="J2533" i="36"/>
  <c r="H2533" i="36"/>
  <c r="E2533" i="36"/>
  <c r="M2532" i="36"/>
  <c r="J2532" i="36"/>
  <c r="H2532" i="36"/>
  <c r="E2532" i="36"/>
  <c r="M2531" i="36"/>
  <c r="J2531" i="36"/>
  <c r="H2531" i="36"/>
  <c r="E2531" i="36"/>
  <c r="M2530" i="36"/>
  <c r="J2530" i="36"/>
  <c r="H2530" i="36"/>
  <c r="E2530" i="36"/>
  <c r="M2529" i="36"/>
  <c r="J2529" i="36"/>
  <c r="H2529" i="36"/>
  <c r="E2529" i="36"/>
  <c r="M2528" i="36"/>
  <c r="J2528" i="36"/>
  <c r="H2528" i="36"/>
  <c r="E2528" i="36"/>
  <c r="M2527" i="36"/>
  <c r="J2527" i="36"/>
  <c r="H2527" i="36"/>
  <c r="E2527" i="36"/>
  <c r="M2526" i="36"/>
  <c r="J2526" i="36"/>
  <c r="H2526" i="36"/>
  <c r="E2526" i="36"/>
  <c r="M2525" i="36"/>
  <c r="J2525" i="36"/>
  <c r="H2525" i="36"/>
  <c r="E2525" i="36"/>
  <c r="M2524" i="36"/>
  <c r="J2524" i="36"/>
  <c r="H2524" i="36"/>
  <c r="E2524" i="36"/>
  <c r="M2523" i="36"/>
  <c r="J2523" i="36"/>
  <c r="H2523" i="36"/>
  <c r="E2523" i="36"/>
  <c r="M2522" i="36"/>
  <c r="J2522" i="36"/>
  <c r="H2522" i="36"/>
  <c r="E2522" i="36"/>
  <c r="M2521" i="36"/>
  <c r="J2521" i="36"/>
  <c r="H2521" i="36"/>
  <c r="E2521" i="36"/>
  <c r="M2520" i="36"/>
  <c r="J2520" i="36"/>
  <c r="H2520" i="36"/>
  <c r="E2520" i="36"/>
  <c r="M2519" i="36"/>
  <c r="J2519" i="36"/>
  <c r="H2519" i="36"/>
  <c r="E2519" i="36"/>
  <c r="M2518" i="36"/>
  <c r="J2518" i="36"/>
  <c r="H2518" i="36"/>
  <c r="E2518" i="36"/>
  <c r="M2517" i="36"/>
  <c r="J2517" i="36"/>
  <c r="H2517" i="36"/>
  <c r="E2517" i="36"/>
  <c r="M2516" i="36"/>
  <c r="J2516" i="36"/>
  <c r="H2516" i="36"/>
  <c r="E2516" i="36"/>
  <c r="M2515" i="36"/>
  <c r="J2515" i="36"/>
  <c r="H2515" i="36"/>
  <c r="E2515" i="36"/>
  <c r="M2514" i="36"/>
  <c r="J2514" i="36"/>
  <c r="H2514" i="36"/>
  <c r="E2514" i="36"/>
  <c r="M2513" i="36"/>
  <c r="J2513" i="36"/>
  <c r="H2513" i="36"/>
  <c r="E2513" i="36"/>
  <c r="M2512" i="36"/>
  <c r="J2512" i="36"/>
  <c r="H2512" i="36"/>
  <c r="E2512" i="36"/>
  <c r="M2511" i="36"/>
  <c r="J2511" i="36"/>
  <c r="H2511" i="36"/>
  <c r="E2511" i="36"/>
  <c r="M2510" i="36"/>
  <c r="J2510" i="36"/>
  <c r="H2510" i="36"/>
  <c r="E2510" i="36"/>
  <c r="M2509" i="36"/>
  <c r="J2509" i="36"/>
  <c r="H2509" i="36"/>
  <c r="E2509" i="36"/>
  <c r="M2508" i="36"/>
  <c r="J2508" i="36"/>
  <c r="H2508" i="36"/>
  <c r="E2508" i="36"/>
  <c r="M2507" i="36"/>
  <c r="J2507" i="36"/>
  <c r="H2507" i="36"/>
  <c r="E2507" i="36"/>
  <c r="M2506" i="36"/>
  <c r="J2506" i="36"/>
  <c r="H2506" i="36"/>
  <c r="E2506" i="36"/>
  <c r="M2505" i="36"/>
  <c r="J2505" i="36"/>
  <c r="H2505" i="36"/>
  <c r="E2505" i="36"/>
  <c r="M2504" i="36"/>
  <c r="J2504" i="36"/>
  <c r="H2504" i="36"/>
  <c r="E2504" i="36"/>
  <c r="M2503" i="36"/>
  <c r="J2503" i="36"/>
  <c r="H2503" i="36"/>
  <c r="E2503" i="36"/>
  <c r="M2502" i="36"/>
  <c r="J2502" i="36"/>
  <c r="H2502" i="36"/>
  <c r="E2502" i="36"/>
  <c r="M2501" i="36"/>
  <c r="J2501" i="36"/>
  <c r="H2501" i="36"/>
  <c r="E2501" i="36"/>
  <c r="M2500" i="36"/>
  <c r="J2500" i="36"/>
  <c r="H2500" i="36"/>
  <c r="E2500" i="36"/>
  <c r="M2499" i="36"/>
  <c r="J2499" i="36"/>
  <c r="H2499" i="36"/>
  <c r="E2499" i="36"/>
  <c r="M2498" i="36"/>
  <c r="J2498" i="36"/>
  <c r="H2498" i="36"/>
  <c r="E2498" i="36"/>
  <c r="M2497" i="36"/>
  <c r="J2497" i="36"/>
  <c r="H2497" i="36"/>
  <c r="E2497" i="36"/>
  <c r="M2496" i="36"/>
  <c r="J2496" i="36"/>
  <c r="H2496" i="36"/>
  <c r="E2496" i="36"/>
  <c r="M2495" i="36"/>
  <c r="J2495" i="36"/>
  <c r="H2495" i="36"/>
  <c r="E2495" i="36"/>
  <c r="M2494" i="36"/>
  <c r="J2494" i="36"/>
  <c r="H2494" i="36"/>
  <c r="E2494" i="36"/>
  <c r="M2493" i="36"/>
  <c r="J2493" i="36"/>
  <c r="H2493" i="36"/>
  <c r="E2493" i="36"/>
  <c r="M2492" i="36"/>
  <c r="J2492" i="36"/>
  <c r="H2492" i="36"/>
  <c r="E2492" i="36"/>
  <c r="M2491" i="36"/>
  <c r="J2491" i="36"/>
  <c r="H2491" i="36"/>
  <c r="E2491" i="36"/>
  <c r="M2490" i="36"/>
  <c r="J2490" i="36"/>
  <c r="H2490" i="36"/>
  <c r="E2490" i="36"/>
  <c r="M2489" i="36"/>
  <c r="J2489" i="36"/>
  <c r="H2489" i="36"/>
  <c r="E2489" i="36"/>
  <c r="M2488" i="36"/>
  <c r="J2488" i="36"/>
  <c r="H2488" i="36"/>
  <c r="E2488" i="36"/>
  <c r="M2487" i="36"/>
  <c r="J2487" i="36"/>
  <c r="H2487" i="36"/>
  <c r="E2487" i="36"/>
  <c r="M2486" i="36"/>
  <c r="J2486" i="36"/>
  <c r="H2486" i="36"/>
  <c r="E2486" i="36"/>
  <c r="M2485" i="36"/>
  <c r="J2485" i="36"/>
  <c r="H2485" i="36"/>
  <c r="E2485" i="36"/>
  <c r="M2484" i="36"/>
  <c r="J2484" i="36"/>
  <c r="H2484" i="36"/>
  <c r="E2484" i="36"/>
  <c r="M2483" i="36"/>
  <c r="J2483" i="36"/>
  <c r="H2483" i="36"/>
  <c r="E2483" i="36"/>
  <c r="M2482" i="36"/>
  <c r="J2482" i="36"/>
  <c r="H2482" i="36"/>
  <c r="E2482" i="36"/>
  <c r="M2481" i="36"/>
  <c r="J2481" i="36"/>
  <c r="H2481" i="36"/>
  <c r="E2481" i="36"/>
  <c r="M2480" i="36"/>
  <c r="J2480" i="36"/>
  <c r="H2480" i="36"/>
  <c r="E2480" i="36"/>
  <c r="M2479" i="36"/>
  <c r="J2479" i="36"/>
  <c r="H2479" i="36"/>
  <c r="E2479" i="36"/>
  <c r="M2478" i="36"/>
  <c r="J2478" i="36"/>
  <c r="H2478" i="36"/>
  <c r="E2478" i="36"/>
  <c r="M2477" i="36"/>
  <c r="J2477" i="36"/>
  <c r="H2477" i="36"/>
  <c r="E2477" i="36"/>
  <c r="M2476" i="36"/>
  <c r="J2476" i="36"/>
  <c r="H2476" i="36"/>
  <c r="E2476" i="36"/>
  <c r="M2475" i="36"/>
  <c r="J2475" i="36"/>
  <c r="H2475" i="36"/>
  <c r="E2475" i="36"/>
  <c r="M2474" i="36"/>
  <c r="J2474" i="36"/>
  <c r="H2474" i="36"/>
  <c r="E2474" i="36"/>
  <c r="M2473" i="36"/>
  <c r="J2473" i="36"/>
  <c r="H2473" i="36"/>
  <c r="E2473" i="36"/>
  <c r="M2472" i="36"/>
  <c r="J2472" i="36"/>
  <c r="H2472" i="36"/>
  <c r="E2472" i="36"/>
  <c r="M2471" i="36"/>
  <c r="J2471" i="36"/>
  <c r="H2471" i="36"/>
  <c r="E2471" i="36"/>
  <c r="M2470" i="36"/>
  <c r="J2470" i="36"/>
  <c r="H2470" i="36"/>
  <c r="E2470" i="36"/>
  <c r="M2469" i="36"/>
  <c r="J2469" i="36"/>
  <c r="H2469" i="36"/>
  <c r="E2469" i="36"/>
  <c r="M2468" i="36"/>
  <c r="J2468" i="36"/>
  <c r="H2468" i="36"/>
  <c r="E2468" i="36"/>
  <c r="M2467" i="36"/>
  <c r="J2467" i="36"/>
  <c r="H2467" i="36"/>
  <c r="E2467" i="36"/>
  <c r="M2466" i="36"/>
  <c r="J2466" i="36"/>
  <c r="H2466" i="36"/>
  <c r="E2466" i="36"/>
  <c r="M2465" i="36"/>
  <c r="J2465" i="36"/>
  <c r="H2465" i="36"/>
  <c r="E2465" i="36"/>
  <c r="M2464" i="36"/>
  <c r="J2464" i="36"/>
  <c r="H2464" i="36"/>
  <c r="E2464" i="36"/>
  <c r="M2463" i="36"/>
  <c r="J2463" i="36"/>
  <c r="H2463" i="36"/>
  <c r="E2463" i="36"/>
  <c r="M2462" i="36"/>
  <c r="J2462" i="36"/>
  <c r="H2462" i="36"/>
  <c r="E2462" i="36"/>
  <c r="M2461" i="36"/>
  <c r="J2461" i="36"/>
  <c r="H2461" i="36"/>
  <c r="E2461" i="36"/>
  <c r="M2460" i="36"/>
  <c r="J2460" i="36"/>
  <c r="H2460" i="36"/>
  <c r="E2460" i="36"/>
  <c r="M2459" i="36"/>
  <c r="J2459" i="36"/>
  <c r="H2459" i="36"/>
  <c r="E2459" i="36"/>
  <c r="M2458" i="36"/>
  <c r="J2458" i="36"/>
  <c r="H2458" i="36"/>
  <c r="E2458" i="36"/>
  <c r="M2457" i="36"/>
  <c r="J2457" i="36"/>
  <c r="H2457" i="36"/>
  <c r="E2457" i="36"/>
  <c r="M2456" i="36"/>
  <c r="J2456" i="36"/>
  <c r="H2456" i="36"/>
  <c r="E2456" i="36"/>
  <c r="M2455" i="36"/>
  <c r="J2455" i="36"/>
  <c r="H2455" i="36"/>
  <c r="E2455" i="36"/>
  <c r="M2454" i="36"/>
  <c r="J2454" i="36"/>
  <c r="H2454" i="36"/>
  <c r="E2454" i="36"/>
  <c r="M2453" i="36"/>
  <c r="J2453" i="36"/>
  <c r="H2453" i="36"/>
  <c r="E2453" i="36"/>
  <c r="M2452" i="36"/>
  <c r="J2452" i="36"/>
  <c r="H2452" i="36"/>
  <c r="E2452" i="36"/>
  <c r="M2451" i="36"/>
  <c r="J2451" i="36"/>
  <c r="H2451" i="36"/>
  <c r="E2451" i="36"/>
  <c r="M2450" i="36"/>
  <c r="J2450" i="36"/>
  <c r="H2450" i="36"/>
  <c r="E2450" i="36"/>
  <c r="M2449" i="36"/>
  <c r="J2449" i="36"/>
  <c r="H2449" i="36"/>
  <c r="E2449" i="36"/>
  <c r="M2448" i="36"/>
  <c r="J2448" i="36"/>
  <c r="H2448" i="36"/>
  <c r="E2448" i="36"/>
  <c r="M2447" i="36"/>
  <c r="J2447" i="36"/>
  <c r="H2447" i="36"/>
  <c r="E2447" i="36"/>
  <c r="M2446" i="36"/>
  <c r="J2446" i="36"/>
  <c r="H2446" i="36"/>
  <c r="E2446" i="36"/>
  <c r="M2445" i="36"/>
  <c r="J2445" i="36"/>
  <c r="H2445" i="36"/>
  <c r="E2445" i="36"/>
  <c r="M2444" i="36"/>
  <c r="J2444" i="36"/>
  <c r="H2444" i="36"/>
  <c r="E2444" i="36"/>
  <c r="M2443" i="36"/>
  <c r="J2443" i="36"/>
  <c r="H2443" i="36"/>
  <c r="E2443" i="36"/>
  <c r="M2442" i="36"/>
  <c r="J2442" i="36"/>
  <c r="H2442" i="36"/>
  <c r="E2442" i="36"/>
  <c r="M2441" i="36"/>
  <c r="J2441" i="36"/>
  <c r="H2441" i="36"/>
  <c r="E2441" i="36"/>
  <c r="M2440" i="36"/>
  <c r="J2440" i="36"/>
  <c r="H2440" i="36"/>
  <c r="E2440" i="36"/>
  <c r="M2439" i="36"/>
  <c r="J2439" i="36"/>
  <c r="H2439" i="36"/>
  <c r="E2439" i="36"/>
  <c r="M2438" i="36"/>
  <c r="J2438" i="36"/>
  <c r="H2438" i="36"/>
  <c r="E2438" i="36"/>
  <c r="M2437" i="36"/>
  <c r="J2437" i="36"/>
  <c r="H2437" i="36"/>
  <c r="E2437" i="36"/>
  <c r="M2436" i="36"/>
  <c r="J2436" i="36"/>
  <c r="H2436" i="36"/>
  <c r="E2436" i="36"/>
  <c r="M2435" i="36"/>
  <c r="J2435" i="36"/>
  <c r="H2435" i="36"/>
  <c r="E2435" i="36"/>
  <c r="M2434" i="36"/>
  <c r="J2434" i="36"/>
  <c r="H2434" i="36"/>
  <c r="E2434" i="36"/>
  <c r="M2433" i="36"/>
  <c r="J2433" i="36"/>
  <c r="H2433" i="36"/>
  <c r="E2433" i="36"/>
  <c r="M2432" i="36"/>
  <c r="J2432" i="36"/>
  <c r="H2432" i="36"/>
  <c r="E2432" i="36"/>
  <c r="M2431" i="36"/>
  <c r="J2431" i="36"/>
  <c r="H2431" i="36"/>
  <c r="E2431" i="36"/>
  <c r="M2430" i="36"/>
  <c r="J2430" i="36"/>
  <c r="H2430" i="36"/>
  <c r="E2430" i="36"/>
  <c r="M2429" i="36"/>
  <c r="J2429" i="36"/>
  <c r="H2429" i="36"/>
  <c r="E2429" i="36"/>
  <c r="M2428" i="36"/>
  <c r="J2428" i="36"/>
  <c r="H2428" i="36"/>
  <c r="E2428" i="36"/>
  <c r="M2427" i="36"/>
  <c r="J2427" i="36"/>
  <c r="H2427" i="36"/>
  <c r="E2427" i="36"/>
  <c r="M2426" i="36"/>
  <c r="J2426" i="36"/>
  <c r="H2426" i="36"/>
  <c r="E2426" i="36"/>
  <c r="M2425" i="36"/>
  <c r="J2425" i="36"/>
  <c r="H2425" i="36"/>
  <c r="E2425" i="36"/>
  <c r="M2424" i="36"/>
  <c r="J2424" i="36"/>
  <c r="H2424" i="36"/>
  <c r="E2424" i="36"/>
  <c r="M2423" i="36"/>
  <c r="J2423" i="36"/>
  <c r="H2423" i="36"/>
  <c r="E2423" i="36"/>
  <c r="M2422" i="36"/>
  <c r="J2422" i="36"/>
  <c r="H2422" i="36"/>
  <c r="E2422" i="36"/>
  <c r="M2421" i="36"/>
  <c r="J2421" i="36"/>
  <c r="H2421" i="36"/>
  <c r="E2421" i="36"/>
  <c r="M2420" i="36"/>
  <c r="J2420" i="36"/>
  <c r="H2420" i="36"/>
  <c r="E2420" i="36"/>
  <c r="M2419" i="36"/>
  <c r="J2419" i="36"/>
  <c r="H2419" i="36"/>
  <c r="E2419" i="36"/>
  <c r="M2418" i="36"/>
  <c r="J2418" i="36"/>
  <c r="H2418" i="36"/>
  <c r="E2418" i="36"/>
  <c r="M2417" i="36"/>
  <c r="J2417" i="36"/>
  <c r="H2417" i="36"/>
  <c r="E2417" i="36"/>
  <c r="M2416" i="36"/>
  <c r="J2416" i="36"/>
  <c r="H2416" i="36"/>
  <c r="E2416" i="36"/>
  <c r="M2415" i="36"/>
  <c r="J2415" i="36"/>
  <c r="H2415" i="36"/>
  <c r="E2415" i="36"/>
  <c r="M2414" i="36"/>
  <c r="J2414" i="36"/>
  <c r="H2414" i="36"/>
  <c r="E2414" i="36"/>
  <c r="M2413" i="36"/>
  <c r="J2413" i="36"/>
  <c r="H2413" i="36"/>
  <c r="E2413" i="36"/>
  <c r="M2412" i="36"/>
  <c r="J2412" i="36"/>
  <c r="H2412" i="36"/>
  <c r="E2412" i="36"/>
  <c r="M2411" i="36"/>
  <c r="J2411" i="36"/>
  <c r="H2411" i="36"/>
  <c r="E2411" i="36"/>
  <c r="M2410" i="36"/>
  <c r="J2410" i="36"/>
  <c r="H2410" i="36"/>
  <c r="E2410" i="36"/>
  <c r="M2409" i="36"/>
  <c r="J2409" i="36"/>
  <c r="H2409" i="36"/>
  <c r="E2409" i="36"/>
  <c r="M2408" i="36"/>
  <c r="J2408" i="36"/>
  <c r="H2408" i="36"/>
  <c r="E2408" i="36"/>
  <c r="M2407" i="36"/>
  <c r="J2407" i="36"/>
  <c r="H2407" i="36"/>
  <c r="E2407" i="36"/>
  <c r="M2406" i="36"/>
  <c r="J2406" i="36"/>
  <c r="H2406" i="36"/>
  <c r="E2406" i="36"/>
  <c r="M2405" i="36"/>
  <c r="J2405" i="36"/>
  <c r="H2405" i="36"/>
  <c r="E2405" i="36"/>
  <c r="M2404" i="36"/>
  <c r="J2404" i="36"/>
  <c r="H2404" i="36"/>
  <c r="E2404" i="36"/>
  <c r="M2403" i="36"/>
  <c r="J2403" i="36"/>
  <c r="H2403" i="36"/>
  <c r="E2403" i="36"/>
  <c r="M2402" i="36"/>
  <c r="J2402" i="36"/>
  <c r="H2402" i="36"/>
  <c r="E2402" i="36"/>
  <c r="M2401" i="36"/>
  <c r="J2401" i="36"/>
  <c r="H2401" i="36"/>
  <c r="E2401" i="36"/>
  <c r="M2400" i="36"/>
  <c r="J2400" i="36"/>
  <c r="H2400" i="36"/>
  <c r="E2400" i="36"/>
  <c r="M2399" i="36"/>
  <c r="J2399" i="36"/>
  <c r="H2399" i="36"/>
  <c r="E2399" i="36"/>
  <c r="M2398" i="36"/>
  <c r="J2398" i="36"/>
  <c r="H2398" i="36"/>
  <c r="E2398" i="36"/>
  <c r="M2397" i="36"/>
  <c r="J2397" i="36"/>
  <c r="H2397" i="36"/>
  <c r="E2397" i="36"/>
  <c r="M2396" i="36"/>
  <c r="J2396" i="36"/>
  <c r="H2396" i="36"/>
  <c r="E2396" i="36"/>
  <c r="M2395" i="36"/>
  <c r="J2395" i="36"/>
  <c r="H2395" i="36"/>
  <c r="E2395" i="36"/>
  <c r="M2394" i="36"/>
  <c r="J2394" i="36"/>
  <c r="H2394" i="36"/>
  <c r="E2394" i="36"/>
  <c r="M2393" i="36"/>
  <c r="J2393" i="36"/>
  <c r="H2393" i="36"/>
  <c r="E2393" i="36"/>
  <c r="M2392" i="36"/>
  <c r="J2392" i="36"/>
  <c r="H2392" i="36"/>
  <c r="E2392" i="36"/>
  <c r="M2391" i="36"/>
  <c r="J2391" i="36"/>
  <c r="H2391" i="36"/>
  <c r="E2391" i="36"/>
  <c r="M2390" i="36"/>
  <c r="J2390" i="36"/>
  <c r="H2390" i="36"/>
  <c r="E2390" i="36"/>
  <c r="M2389" i="36"/>
  <c r="J2389" i="36"/>
  <c r="H2389" i="36"/>
  <c r="E2389" i="36"/>
  <c r="M2388" i="36"/>
  <c r="J2388" i="36"/>
  <c r="H2388" i="36"/>
  <c r="E2388" i="36"/>
  <c r="M2387" i="36"/>
  <c r="J2387" i="36"/>
  <c r="H2387" i="36"/>
  <c r="E2387" i="36"/>
  <c r="M2386" i="36"/>
  <c r="J2386" i="36"/>
  <c r="H2386" i="36"/>
  <c r="E2386" i="36"/>
  <c r="M2385" i="36"/>
  <c r="J2385" i="36"/>
  <c r="H2385" i="36"/>
  <c r="E2385" i="36"/>
  <c r="M2384" i="36"/>
  <c r="J2384" i="36"/>
  <c r="H2384" i="36"/>
  <c r="E2384" i="36"/>
  <c r="M2383" i="36"/>
  <c r="J2383" i="36"/>
  <c r="H2383" i="36"/>
  <c r="E2383" i="36"/>
  <c r="M2382" i="36"/>
  <c r="J2382" i="36"/>
  <c r="H2382" i="36"/>
  <c r="E2382" i="36"/>
  <c r="M2381" i="36"/>
  <c r="J2381" i="36"/>
  <c r="H2381" i="36"/>
  <c r="E2381" i="36"/>
  <c r="M2380" i="36"/>
  <c r="J2380" i="36"/>
  <c r="H2380" i="36"/>
  <c r="E2380" i="36"/>
  <c r="M2379" i="36"/>
  <c r="J2379" i="36"/>
  <c r="H2379" i="36"/>
  <c r="E2379" i="36"/>
  <c r="M2378" i="36"/>
  <c r="J2378" i="36"/>
  <c r="H2378" i="36"/>
  <c r="E2378" i="36"/>
  <c r="M2377" i="36"/>
  <c r="J2377" i="36"/>
  <c r="H2377" i="36"/>
  <c r="E2377" i="36"/>
  <c r="M2376" i="36"/>
  <c r="J2376" i="36"/>
  <c r="H2376" i="36"/>
  <c r="E2376" i="36"/>
  <c r="M2375" i="36"/>
  <c r="J2375" i="36"/>
  <c r="H2375" i="36"/>
  <c r="E2375" i="36"/>
  <c r="M2374" i="36"/>
  <c r="J2374" i="36"/>
  <c r="H2374" i="36"/>
  <c r="E2374" i="36"/>
  <c r="M2373" i="36"/>
  <c r="J2373" i="36"/>
  <c r="H2373" i="36"/>
  <c r="E2373" i="36"/>
  <c r="M2372" i="36"/>
  <c r="J2372" i="36"/>
  <c r="H2372" i="36"/>
  <c r="E2372" i="36"/>
  <c r="M2371" i="36"/>
  <c r="J2371" i="36"/>
  <c r="H2371" i="36"/>
  <c r="E2371" i="36"/>
  <c r="M2370" i="36"/>
  <c r="J2370" i="36"/>
  <c r="H2370" i="36"/>
  <c r="E2370" i="36"/>
  <c r="M2369" i="36"/>
  <c r="J2369" i="36"/>
  <c r="H2369" i="36"/>
  <c r="E2369" i="36"/>
  <c r="M2368" i="36"/>
  <c r="J2368" i="36"/>
  <c r="H2368" i="36"/>
  <c r="E2368" i="36"/>
  <c r="M2367" i="36"/>
  <c r="J2367" i="36"/>
  <c r="H2367" i="36"/>
  <c r="E2367" i="36"/>
  <c r="M2366" i="36"/>
  <c r="J2366" i="36"/>
  <c r="H2366" i="36"/>
  <c r="E2366" i="36"/>
  <c r="M2365" i="36"/>
  <c r="J2365" i="36"/>
  <c r="H2365" i="36"/>
  <c r="E2365" i="36"/>
  <c r="M2364" i="36"/>
  <c r="J2364" i="36"/>
  <c r="H2364" i="36"/>
  <c r="E2364" i="36"/>
  <c r="M2363" i="36"/>
  <c r="J2363" i="36"/>
  <c r="H2363" i="36"/>
  <c r="E2363" i="36"/>
  <c r="M2362" i="36"/>
  <c r="J2362" i="36"/>
  <c r="H2362" i="36"/>
  <c r="E2362" i="36"/>
  <c r="M2361" i="36"/>
  <c r="J2361" i="36"/>
  <c r="H2361" i="36"/>
  <c r="E2361" i="36"/>
  <c r="M2360" i="36"/>
  <c r="J2360" i="36"/>
  <c r="H2360" i="36"/>
  <c r="E2360" i="36"/>
  <c r="M2359" i="36"/>
  <c r="J2359" i="36"/>
  <c r="H2359" i="36"/>
  <c r="E2359" i="36"/>
  <c r="M2358" i="36"/>
  <c r="J2358" i="36"/>
  <c r="H2358" i="36"/>
  <c r="E2358" i="36"/>
  <c r="M2357" i="36"/>
  <c r="J2357" i="36"/>
  <c r="H2357" i="36"/>
  <c r="E2357" i="36"/>
  <c r="M2356" i="36"/>
  <c r="J2356" i="36"/>
  <c r="H2356" i="36"/>
  <c r="E2356" i="36"/>
  <c r="M2355" i="36"/>
  <c r="J2355" i="36"/>
  <c r="H2355" i="36"/>
  <c r="E2355" i="36"/>
  <c r="M2354" i="36"/>
  <c r="J2354" i="36"/>
  <c r="H2354" i="36"/>
  <c r="E2354" i="36"/>
  <c r="M2353" i="36"/>
  <c r="J2353" i="36"/>
  <c r="H2353" i="36"/>
  <c r="E2353" i="36"/>
  <c r="M2352" i="36"/>
  <c r="J2352" i="36"/>
  <c r="H2352" i="36"/>
  <c r="E2352" i="36"/>
  <c r="M2351" i="36"/>
  <c r="J2351" i="36"/>
  <c r="H2351" i="36"/>
  <c r="E2351" i="36"/>
  <c r="M2350" i="36"/>
  <c r="J2350" i="36"/>
  <c r="H2350" i="36"/>
  <c r="E2350" i="36"/>
  <c r="M2349" i="36"/>
  <c r="J2349" i="36"/>
  <c r="H2349" i="36"/>
  <c r="E2349" i="36"/>
  <c r="M2348" i="36"/>
  <c r="J2348" i="36"/>
  <c r="H2348" i="36"/>
  <c r="E2348" i="36"/>
  <c r="M2347" i="36"/>
  <c r="J2347" i="36"/>
  <c r="H2347" i="36"/>
  <c r="E2347" i="36"/>
  <c r="M2346" i="36"/>
  <c r="J2346" i="36"/>
  <c r="H2346" i="36"/>
  <c r="E2346" i="36"/>
  <c r="M2345" i="36"/>
  <c r="J2345" i="36"/>
  <c r="H2345" i="36"/>
  <c r="E2345" i="36"/>
  <c r="M2344" i="36"/>
  <c r="J2344" i="36"/>
  <c r="H2344" i="36"/>
  <c r="E2344" i="36"/>
  <c r="M2343" i="36"/>
  <c r="J2343" i="36"/>
  <c r="H2343" i="36"/>
  <c r="E2343" i="36"/>
  <c r="M2342" i="36"/>
  <c r="J2342" i="36"/>
  <c r="H2342" i="36"/>
  <c r="E2342" i="36"/>
  <c r="M2341" i="36"/>
  <c r="J2341" i="36"/>
  <c r="H2341" i="36"/>
  <c r="E2341" i="36"/>
  <c r="M2340" i="36"/>
  <c r="J2340" i="36"/>
  <c r="H2340" i="36"/>
  <c r="E2340" i="36"/>
  <c r="M2339" i="36"/>
  <c r="J2339" i="36"/>
  <c r="H2339" i="36"/>
  <c r="E2339" i="36"/>
  <c r="M2338" i="36"/>
  <c r="J2338" i="36"/>
  <c r="H2338" i="36"/>
  <c r="E2338" i="36"/>
  <c r="M2337" i="36"/>
  <c r="J2337" i="36"/>
  <c r="H2337" i="36"/>
  <c r="E2337" i="36"/>
  <c r="M2336" i="36"/>
  <c r="J2336" i="36"/>
  <c r="H2336" i="36"/>
  <c r="E2336" i="36"/>
  <c r="M2335" i="36"/>
  <c r="J2335" i="36"/>
  <c r="H2335" i="36"/>
  <c r="E2335" i="36"/>
  <c r="M2334" i="36"/>
  <c r="J2334" i="36"/>
  <c r="H2334" i="36"/>
  <c r="E2334" i="36"/>
  <c r="M2333" i="36"/>
  <c r="J2333" i="36"/>
  <c r="H2333" i="36"/>
  <c r="E2333" i="36"/>
  <c r="M2332" i="36"/>
  <c r="J2332" i="36"/>
  <c r="H2332" i="36"/>
  <c r="E2332" i="36"/>
  <c r="M2331" i="36"/>
  <c r="J2331" i="36"/>
  <c r="H2331" i="36"/>
  <c r="E2331" i="36"/>
  <c r="M2330" i="36"/>
  <c r="J2330" i="36"/>
  <c r="H2330" i="36"/>
  <c r="E2330" i="36"/>
  <c r="M2329" i="36"/>
  <c r="J2329" i="36"/>
  <c r="H2329" i="36"/>
  <c r="E2329" i="36"/>
  <c r="M2328" i="36"/>
  <c r="J2328" i="36"/>
  <c r="H2328" i="36"/>
  <c r="E2328" i="36"/>
  <c r="M2327" i="36"/>
  <c r="J2327" i="36"/>
  <c r="H2327" i="36"/>
  <c r="E2327" i="36"/>
  <c r="M2326" i="36"/>
  <c r="J2326" i="36"/>
  <c r="H2326" i="36"/>
  <c r="E2326" i="36"/>
  <c r="M2325" i="36"/>
  <c r="J2325" i="36"/>
  <c r="H2325" i="36"/>
  <c r="E2325" i="36"/>
  <c r="M2324" i="36"/>
  <c r="J2324" i="36"/>
  <c r="H2324" i="36"/>
  <c r="E2324" i="36"/>
  <c r="M2323" i="36"/>
  <c r="J2323" i="36"/>
  <c r="H2323" i="36"/>
  <c r="E2323" i="36"/>
  <c r="M2322" i="36"/>
  <c r="J2322" i="36"/>
  <c r="H2322" i="36"/>
  <c r="E2322" i="36"/>
  <c r="M2321" i="36"/>
  <c r="J2321" i="36"/>
  <c r="H2321" i="36"/>
  <c r="E2321" i="36"/>
  <c r="M2320" i="36"/>
  <c r="J2320" i="36"/>
  <c r="H2320" i="36"/>
  <c r="E2320" i="36"/>
  <c r="M2319" i="36"/>
  <c r="J2319" i="36"/>
  <c r="H2319" i="36"/>
  <c r="E2319" i="36"/>
  <c r="M2318" i="36"/>
  <c r="J2318" i="36"/>
  <c r="H2318" i="36"/>
  <c r="E2318" i="36"/>
  <c r="M2317" i="36"/>
  <c r="J2317" i="36"/>
  <c r="H2317" i="36"/>
  <c r="E2317" i="36"/>
  <c r="M2316" i="36"/>
  <c r="J2316" i="36"/>
  <c r="H2316" i="36"/>
  <c r="E2316" i="36"/>
  <c r="M2315" i="36"/>
  <c r="J2315" i="36"/>
  <c r="H2315" i="36"/>
  <c r="E2315" i="36"/>
  <c r="M2314" i="36"/>
  <c r="J2314" i="36"/>
  <c r="H2314" i="36"/>
  <c r="E2314" i="36"/>
  <c r="M2313" i="36"/>
  <c r="J2313" i="36"/>
  <c r="H2313" i="36"/>
  <c r="E2313" i="36"/>
  <c r="M2312" i="36"/>
  <c r="J2312" i="36"/>
  <c r="H2312" i="36"/>
  <c r="E2312" i="36"/>
  <c r="M2311" i="36"/>
  <c r="J2311" i="36"/>
  <c r="H2311" i="36"/>
  <c r="E2311" i="36"/>
  <c r="M2310" i="36"/>
  <c r="J2310" i="36"/>
  <c r="H2310" i="36"/>
  <c r="E2310" i="36"/>
  <c r="M2309" i="36"/>
  <c r="J2309" i="36"/>
  <c r="H2309" i="36"/>
  <c r="E2309" i="36"/>
  <c r="M2308" i="36"/>
  <c r="J2308" i="36"/>
  <c r="H2308" i="36"/>
  <c r="E2308" i="36"/>
  <c r="M2307" i="36"/>
  <c r="J2307" i="36"/>
  <c r="H2307" i="36"/>
  <c r="E2307" i="36"/>
  <c r="M2306" i="36"/>
  <c r="J2306" i="36"/>
  <c r="H2306" i="36"/>
  <c r="E2306" i="36"/>
  <c r="M2305" i="36"/>
  <c r="J2305" i="36"/>
  <c r="H2305" i="36"/>
  <c r="E2305" i="36"/>
  <c r="M2304" i="36"/>
  <c r="J2304" i="36"/>
  <c r="H2304" i="36"/>
  <c r="E2304" i="36"/>
  <c r="M2303" i="36"/>
  <c r="J2303" i="36"/>
  <c r="H2303" i="36"/>
  <c r="E2303" i="36"/>
  <c r="M2302" i="36"/>
  <c r="J2302" i="36"/>
  <c r="H2302" i="36"/>
  <c r="E2302" i="36"/>
  <c r="M2301" i="36"/>
  <c r="J2301" i="36"/>
  <c r="H2301" i="36"/>
  <c r="E2301" i="36"/>
  <c r="M2300" i="36"/>
  <c r="J2300" i="36"/>
  <c r="H2300" i="36"/>
  <c r="E2300" i="36"/>
  <c r="M2299" i="36"/>
  <c r="J2299" i="36"/>
  <c r="H2299" i="36"/>
  <c r="E2299" i="36"/>
  <c r="M2298" i="36"/>
  <c r="J2298" i="36"/>
  <c r="H2298" i="36"/>
  <c r="E2298" i="36"/>
  <c r="M2297" i="36"/>
  <c r="J2297" i="36"/>
  <c r="H2297" i="36"/>
  <c r="E2297" i="36"/>
  <c r="M2296" i="36"/>
  <c r="J2296" i="36"/>
  <c r="H2296" i="36"/>
  <c r="E2296" i="36"/>
  <c r="M2295" i="36"/>
  <c r="J2295" i="36"/>
  <c r="H2295" i="36"/>
  <c r="E2295" i="36"/>
  <c r="M2294" i="36"/>
  <c r="J2294" i="36"/>
  <c r="H2294" i="36"/>
  <c r="E2294" i="36"/>
  <c r="M2293" i="36"/>
  <c r="J2293" i="36"/>
  <c r="H2293" i="36"/>
  <c r="E2293" i="36"/>
  <c r="M2292" i="36"/>
  <c r="J2292" i="36"/>
  <c r="H2292" i="36"/>
  <c r="E2292" i="36"/>
  <c r="M2291" i="36"/>
  <c r="J2291" i="36"/>
  <c r="H2291" i="36"/>
  <c r="E2291" i="36"/>
  <c r="M2290" i="36"/>
  <c r="J2290" i="36"/>
  <c r="H2290" i="36"/>
  <c r="E2290" i="36"/>
  <c r="M2289" i="36"/>
  <c r="J2289" i="36"/>
  <c r="H2289" i="36"/>
  <c r="E2289" i="36"/>
  <c r="M2288" i="36"/>
  <c r="J2288" i="36"/>
  <c r="H2288" i="36"/>
  <c r="E2288" i="36"/>
  <c r="M2287" i="36"/>
  <c r="J2287" i="36"/>
  <c r="H2287" i="36"/>
  <c r="E2287" i="36"/>
  <c r="M2286" i="36"/>
  <c r="J2286" i="36"/>
  <c r="H2286" i="36"/>
  <c r="E2286" i="36"/>
  <c r="M2285" i="36"/>
  <c r="J2285" i="36"/>
  <c r="H2285" i="36"/>
  <c r="E2285" i="36"/>
  <c r="M2284" i="36"/>
  <c r="J2284" i="36"/>
  <c r="H2284" i="36"/>
  <c r="E2284" i="36"/>
  <c r="M2283" i="36"/>
  <c r="J2283" i="36"/>
  <c r="H2283" i="36"/>
  <c r="E2283" i="36"/>
  <c r="M2282" i="36"/>
  <c r="J2282" i="36"/>
  <c r="H2282" i="36"/>
  <c r="E2282" i="36"/>
  <c r="M2281" i="36"/>
  <c r="J2281" i="36"/>
  <c r="H2281" i="36"/>
  <c r="E2281" i="36"/>
  <c r="M2280" i="36"/>
  <c r="J2280" i="36"/>
  <c r="H2280" i="36"/>
  <c r="E2280" i="36"/>
  <c r="M2279" i="36"/>
  <c r="J2279" i="36"/>
  <c r="H2279" i="36"/>
  <c r="E2279" i="36"/>
  <c r="M2278" i="36"/>
  <c r="J2278" i="36"/>
  <c r="H2278" i="36"/>
  <c r="E2278" i="36"/>
  <c r="M2277" i="36"/>
  <c r="J2277" i="36"/>
  <c r="H2277" i="36"/>
  <c r="E2277" i="36"/>
  <c r="M2276" i="36"/>
  <c r="J2276" i="36"/>
  <c r="H2276" i="36"/>
  <c r="E2276" i="36"/>
  <c r="M2275" i="36"/>
  <c r="J2275" i="36"/>
  <c r="H2275" i="36"/>
  <c r="E2275" i="36"/>
  <c r="M2274" i="36"/>
  <c r="J2274" i="36"/>
  <c r="H2274" i="36"/>
  <c r="E2274" i="36"/>
  <c r="M2273" i="36"/>
  <c r="J2273" i="36"/>
  <c r="H2273" i="36"/>
  <c r="E2273" i="36"/>
  <c r="M2272" i="36"/>
  <c r="J2272" i="36"/>
  <c r="H2272" i="36"/>
  <c r="E2272" i="36"/>
  <c r="M2271" i="36"/>
  <c r="J2271" i="36"/>
  <c r="H2271" i="36"/>
  <c r="E2271" i="36"/>
  <c r="M2270" i="36"/>
  <c r="J2270" i="36"/>
  <c r="H2270" i="36"/>
  <c r="E2270" i="36"/>
  <c r="M2269" i="36"/>
  <c r="J2269" i="36"/>
  <c r="H2269" i="36"/>
  <c r="E2269" i="36"/>
  <c r="M2268" i="36"/>
  <c r="J2268" i="36"/>
  <c r="H2268" i="36"/>
  <c r="E2268" i="36"/>
  <c r="M2267" i="36"/>
  <c r="J2267" i="36"/>
  <c r="H2267" i="36"/>
  <c r="E2267" i="36"/>
  <c r="M2266" i="36"/>
  <c r="J2266" i="36"/>
  <c r="H2266" i="36"/>
  <c r="E2266" i="36"/>
  <c r="M2265" i="36"/>
  <c r="J2265" i="36"/>
  <c r="H2265" i="36"/>
  <c r="E2265" i="36"/>
  <c r="M2264" i="36"/>
  <c r="J2264" i="36"/>
  <c r="H2264" i="36"/>
  <c r="E2264" i="36"/>
  <c r="M2263" i="36"/>
  <c r="J2263" i="36"/>
  <c r="H2263" i="36"/>
  <c r="E2263" i="36"/>
  <c r="M2262" i="36"/>
  <c r="J2262" i="36"/>
  <c r="H2262" i="36"/>
  <c r="E2262" i="36"/>
  <c r="M2261" i="36"/>
  <c r="J2261" i="36"/>
  <c r="H2261" i="36"/>
  <c r="E2261" i="36"/>
  <c r="M2260" i="36"/>
  <c r="J2260" i="36"/>
  <c r="H2260" i="36"/>
  <c r="E2260" i="36"/>
  <c r="M2259" i="36"/>
  <c r="J2259" i="36"/>
  <c r="H2259" i="36"/>
  <c r="E2259" i="36"/>
  <c r="M2258" i="36"/>
  <c r="J2258" i="36"/>
  <c r="H2258" i="36"/>
  <c r="E2258" i="36"/>
  <c r="M2257" i="36"/>
  <c r="J2257" i="36"/>
  <c r="H2257" i="36"/>
  <c r="E2257" i="36"/>
  <c r="M2256" i="36"/>
  <c r="J2256" i="36"/>
  <c r="H2256" i="36"/>
  <c r="E2256" i="36"/>
  <c r="M2255" i="36"/>
  <c r="J2255" i="36"/>
  <c r="H2255" i="36"/>
  <c r="E2255" i="36"/>
  <c r="M2254" i="36"/>
  <c r="J2254" i="36"/>
  <c r="H2254" i="36"/>
  <c r="E2254" i="36"/>
  <c r="M2253" i="36"/>
  <c r="J2253" i="36"/>
  <c r="H2253" i="36"/>
  <c r="E2253" i="36"/>
  <c r="M2252" i="36"/>
  <c r="J2252" i="36"/>
  <c r="H2252" i="36"/>
  <c r="E2252" i="36"/>
  <c r="M2251" i="36"/>
  <c r="J2251" i="36"/>
  <c r="H2251" i="36"/>
  <c r="E2251" i="36"/>
  <c r="M2250" i="36"/>
  <c r="J2250" i="36"/>
  <c r="H2250" i="36"/>
  <c r="E2250" i="36"/>
  <c r="M2249" i="36"/>
  <c r="J2249" i="36"/>
  <c r="H2249" i="36"/>
  <c r="E2249" i="36"/>
  <c r="M2248" i="36"/>
  <c r="J2248" i="36"/>
  <c r="H2248" i="36"/>
  <c r="E2248" i="36"/>
  <c r="M2247" i="36"/>
  <c r="J2247" i="36"/>
  <c r="H2247" i="36"/>
  <c r="E2247" i="36"/>
  <c r="M2246" i="36"/>
  <c r="J2246" i="36"/>
  <c r="H2246" i="36"/>
  <c r="E2246" i="36"/>
  <c r="M2245" i="36"/>
  <c r="J2245" i="36"/>
  <c r="H2245" i="36"/>
  <c r="E2245" i="36"/>
  <c r="M2244" i="36"/>
  <c r="J2244" i="36"/>
  <c r="H2244" i="36"/>
  <c r="E2244" i="36"/>
  <c r="M2243" i="36"/>
  <c r="J2243" i="36"/>
  <c r="H2243" i="36"/>
  <c r="E2243" i="36"/>
  <c r="M2242" i="36"/>
  <c r="J2242" i="36"/>
  <c r="H2242" i="36"/>
  <c r="E2242" i="36"/>
  <c r="M2241" i="36"/>
  <c r="J2241" i="36"/>
  <c r="H2241" i="36"/>
  <c r="E2241" i="36"/>
  <c r="M2240" i="36"/>
  <c r="J2240" i="36"/>
  <c r="H2240" i="36"/>
  <c r="E2240" i="36"/>
  <c r="M2239" i="36"/>
  <c r="J2239" i="36"/>
  <c r="H2239" i="36"/>
  <c r="E2239" i="36"/>
  <c r="M2238" i="36"/>
  <c r="J2238" i="36"/>
  <c r="H2238" i="36"/>
  <c r="E2238" i="36"/>
  <c r="M2237" i="36"/>
  <c r="J2237" i="36"/>
  <c r="H2237" i="36"/>
  <c r="E2237" i="36"/>
  <c r="M2236" i="36"/>
  <c r="J2236" i="36"/>
  <c r="H2236" i="36"/>
  <c r="E2236" i="36"/>
  <c r="M2235" i="36"/>
  <c r="J2235" i="36"/>
  <c r="H2235" i="36"/>
  <c r="E2235" i="36"/>
  <c r="M2234" i="36"/>
  <c r="J2234" i="36"/>
  <c r="H2234" i="36"/>
  <c r="E2234" i="36"/>
  <c r="M2233" i="36"/>
  <c r="J2233" i="36"/>
  <c r="H2233" i="36"/>
  <c r="E2233" i="36"/>
  <c r="M2232" i="36"/>
  <c r="J2232" i="36"/>
  <c r="H2232" i="36"/>
  <c r="E2232" i="36"/>
  <c r="M2231" i="36"/>
  <c r="J2231" i="36"/>
  <c r="H2231" i="36"/>
  <c r="E2231" i="36"/>
  <c r="M2230" i="36"/>
  <c r="J2230" i="36"/>
  <c r="H2230" i="36"/>
  <c r="E2230" i="36"/>
  <c r="M2229" i="36"/>
  <c r="J2229" i="36"/>
  <c r="H2229" i="36"/>
  <c r="E2229" i="36"/>
  <c r="M2228" i="36"/>
  <c r="J2228" i="36"/>
  <c r="H2228" i="36"/>
  <c r="E2228" i="36"/>
  <c r="M2227" i="36"/>
  <c r="J2227" i="36"/>
  <c r="H2227" i="36"/>
  <c r="E2227" i="36"/>
  <c r="M2226" i="36"/>
  <c r="J2226" i="36"/>
  <c r="H2226" i="36"/>
  <c r="E2226" i="36"/>
  <c r="M2225" i="36"/>
  <c r="J2225" i="36"/>
  <c r="H2225" i="36"/>
  <c r="E2225" i="36"/>
  <c r="M2224" i="36"/>
  <c r="J2224" i="36"/>
  <c r="H2224" i="36"/>
  <c r="E2224" i="36"/>
  <c r="M2223" i="36"/>
  <c r="J2223" i="36"/>
  <c r="H2223" i="36"/>
  <c r="E2223" i="36"/>
  <c r="M2222" i="36"/>
  <c r="J2222" i="36"/>
  <c r="H2222" i="36"/>
  <c r="E2222" i="36"/>
  <c r="M2221" i="36"/>
  <c r="J2221" i="36"/>
  <c r="H2221" i="36"/>
  <c r="E2221" i="36"/>
  <c r="M2220" i="36"/>
  <c r="J2220" i="36"/>
  <c r="H2220" i="36"/>
  <c r="E2220" i="36"/>
  <c r="M2219" i="36"/>
  <c r="J2219" i="36"/>
  <c r="H2219" i="36"/>
  <c r="E2219" i="36"/>
  <c r="M2218" i="36"/>
  <c r="J2218" i="36"/>
  <c r="H2218" i="36"/>
  <c r="E2218" i="36"/>
  <c r="M2217" i="36"/>
  <c r="J2217" i="36"/>
  <c r="H2217" i="36"/>
  <c r="E2217" i="36"/>
  <c r="M2216" i="36"/>
  <c r="J2216" i="36"/>
  <c r="H2216" i="36"/>
  <c r="E2216" i="36"/>
  <c r="M2215" i="36"/>
  <c r="J2215" i="36"/>
  <c r="H2215" i="36"/>
  <c r="E2215" i="36"/>
  <c r="M2214" i="36"/>
  <c r="J2214" i="36"/>
  <c r="H2214" i="36"/>
  <c r="E2214" i="36"/>
  <c r="M2213" i="36"/>
  <c r="J2213" i="36"/>
  <c r="H2213" i="36"/>
  <c r="E2213" i="36"/>
  <c r="M2212" i="36"/>
  <c r="J2212" i="36"/>
  <c r="H2212" i="36"/>
  <c r="E2212" i="36"/>
  <c r="M2211" i="36"/>
  <c r="J2211" i="36"/>
  <c r="H2211" i="36"/>
  <c r="E2211" i="36"/>
  <c r="M2210" i="36"/>
  <c r="J2210" i="36"/>
  <c r="H2210" i="36"/>
  <c r="E2210" i="36"/>
  <c r="M2209" i="36"/>
  <c r="J2209" i="36"/>
  <c r="H2209" i="36"/>
  <c r="E2209" i="36"/>
  <c r="M2208" i="36"/>
  <c r="J2208" i="36"/>
  <c r="H2208" i="36"/>
  <c r="E2208" i="36"/>
  <c r="M2207" i="36"/>
  <c r="J2207" i="36"/>
  <c r="H2207" i="36"/>
  <c r="E2207" i="36"/>
  <c r="M2206" i="36"/>
  <c r="J2206" i="36"/>
  <c r="H2206" i="36"/>
  <c r="E2206" i="36"/>
  <c r="M2205" i="36"/>
  <c r="J2205" i="36"/>
  <c r="H2205" i="36"/>
  <c r="E2205" i="36"/>
  <c r="M2204" i="36"/>
  <c r="J2204" i="36"/>
  <c r="H2204" i="36"/>
  <c r="E2204" i="36"/>
  <c r="M2203" i="36"/>
  <c r="J2203" i="36"/>
  <c r="H2203" i="36"/>
  <c r="E2203" i="36"/>
  <c r="M2202" i="36"/>
  <c r="J2202" i="36"/>
  <c r="H2202" i="36"/>
  <c r="E2202" i="36"/>
  <c r="M2201" i="36"/>
  <c r="J2201" i="36"/>
  <c r="H2201" i="36"/>
  <c r="E2201" i="36"/>
  <c r="M2200" i="36"/>
  <c r="J2200" i="36"/>
  <c r="H2200" i="36"/>
  <c r="E2200" i="36"/>
  <c r="M2199" i="36"/>
  <c r="J2199" i="36"/>
  <c r="H2199" i="36"/>
  <c r="E2199" i="36"/>
  <c r="M2198" i="36"/>
  <c r="J2198" i="36"/>
  <c r="H2198" i="36"/>
  <c r="E2198" i="36"/>
  <c r="M2197" i="36"/>
  <c r="J2197" i="36"/>
  <c r="H2197" i="36"/>
  <c r="E2197" i="36"/>
  <c r="M2196" i="36"/>
  <c r="J2196" i="36"/>
  <c r="H2196" i="36"/>
  <c r="E2196" i="36"/>
  <c r="M2195" i="36"/>
  <c r="J2195" i="36"/>
  <c r="H2195" i="36"/>
  <c r="E2195" i="36"/>
  <c r="M2194" i="36"/>
  <c r="J2194" i="36"/>
  <c r="H2194" i="36"/>
  <c r="E2194" i="36"/>
  <c r="M2193" i="36"/>
  <c r="J2193" i="36"/>
  <c r="H2193" i="36"/>
  <c r="E2193" i="36"/>
  <c r="M2192" i="36"/>
  <c r="J2192" i="36"/>
  <c r="H2192" i="36"/>
  <c r="E2192" i="36"/>
  <c r="M2191" i="36"/>
  <c r="J2191" i="36"/>
  <c r="H2191" i="36"/>
  <c r="E2191" i="36"/>
  <c r="M2190" i="36"/>
  <c r="J2190" i="36"/>
  <c r="H2190" i="36"/>
  <c r="E2190" i="36"/>
  <c r="M2189" i="36"/>
  <c r="J2189" i="36"/>
  <c r="H2189" i="36"/>
  <c r="E2189" i="36"/>
  <c r="M2188" i="36"/>
  <c r="J2188" i="36"/>
  <c r="H2188" i="36"/>
  <c r="E2188" i="36"/>
  <c r="M2187" i="36"/>
  <c r="J2187" i="36"/>
  <c r="H2187" i="36"/>
  <c r="E2187" i="36"/>
  <c r="M2186" i="36"/>
  <c r="J2186" i="36"/>
  <c r="H2186" i="36"/>
  <c r="E2186" i="36"/>
  <c r="M2185" i="36"/>
  <c r="J2185" i="36"/>
  <c r="H2185" i="36"/>
  <c r="E2185" i="36"/>
  <c r="M2184" i="36"/>
  <c r="J2184" i="36"/>
  <c r="H2184" i="36"/>
  <c r="E2184" i="36"/>
  <c r="M2183" i="36"/>
  <c r="J2183" i="36"/>
  <c r="H2183" i="36"/>
  <c r="E2183" i="36"/>
  <c r="M2182" i="36"/>
  <c r="J2182" i="36"/>
  <c r="H2182" i="36"/>
  <c r="E2182" i="36"/>
  <c r="M2181" i="36"/>
  <c r="J2181" i="36"/>
  <c r="H2181" i="36"/>
  <c r="E2181" i="36"/>
  <c r="M2180" i="36"/>
  <c r="J2180" i="36"/>
  <c r="H2180" i="36"/>
  <c r="E2180" i="36"/>
  <c r="M2179" i="36"/>
  <c r="J2179" i="36"/>
  <c r="H2179" i="36"/>
  <c r="E2179" i="36"/>
  <c r="M2178" i="36"/>
  <c r="J2178" i="36"/>
  <c r="H2178" i="36"/>
  <c r="E2178" i="36"/>
  <c r="M2177" i="36"/>
  <c r="J2177" i="36"/>
  <c r="H2177" i="36"/>
  <c r="E2177" i="36"/>
  <c r="M2176" i="36"/>
  <c r="J2176" i="36"/>
  <c r="H2176" i="36"/>
  <c r="E2176" i="36"/>
  <c r="M2175" i="36"/>
  <c r="J2175" i="36"/>
  <c r="H2175" i="36"/>
  <c r="E2175" i="36"/>
  <c r="M2174" i="36"/>
  <c r="J2174" i="36"/>
  <c r="H2174" i="36"/>
  <c r="E2174" i="36"/>
  <c r="M2173" i="36"/>
  <c r="J2173" i="36"/>
  <c r="H2173" i="36"/>
  <c r="E2173" i="36"/>
  <c r="M2172" i="36"/>
  <c r="J2172" i="36"/>
  <c r="H2172" i="36"/>
  <c r="E2172" i="36"/>
  <c r="M2171" i="36"/>
  <c r="J2171" i="36"/>
  <c r="H2171" i="36"/>
  <c r="E2171" i="36"/>
  <c r="M2170" i="36"/>
  <c r="J2170" i="36"/>
  <c r="H2170" i="36"/>
  <c r="E2170" i="36"/>
  <c r="M2169" i="36"/>
  <c r="J2169" i="36"/>
  <c r="H2169" i="36"/>
  <c r="E2169" i="36"/>
  <c r="M2168" i="36"/>
  <c r="J2168" i="36"/>
  <c r="H2168" i="36"/>
  <c r="E2168" i="36"/>
  <c r="M2167" i="36"/>
  <c r="J2167" i="36"/>
  <c r="H2167" i="36"/>
  <c r="E2167" i="36"/>
  <c r="M2166" i="36"/>
  <c r="J2166" i="36"/>
  <c r="H2166" i="36"/>
  <c r="E2166" i="36"/>
  <c r="M2165" i="36"/>
  <c r="J2165" i="36"/>
  <c r="H2165" i="36"/>
  <c r="E2165" i="36"/>
  <c r="M2164" i="36"/>
  <c r="J2164" i="36"/>
  <c r="H2164" i="36"/>
  <c r="E2164" i="36"/>
  <c r="M2163" i="36"/>
  <c r="J2163" i="36"/>
  <c r="H2163" i="36"/>
  <c r="E2163" i="36"/>
  <c r="M2162" i="36"/>
  <c r="J2162" i="36"/>
  <c r="H2162" i="36"/>
  <c r="E2162" i="36"/>
  <c r="M2161" i="36"/>
  <c r="J2161" i="36"/>
  <c r="H2161" i="36"/>
  <c r="E2161" i="36"/>
  <c r="M2160" i="36"/>
  <c r="J2160" i="36"/>
  <c r="H2160" i="36"/>
  <c r="E2160" i="36"/>
  <c r="M2159" i="36"/>
  <c r="J2159" i="36"/>
  <c r="H2159" i="36"/>
  <c r="E2159" i="36"/>
  <c r="M2158" i="36"/>
  <c r="J2158" i="36"/>
  <c r="H2158" i="36"/>
  <c r="E2158" i="36"/>
  <c r="M2157" i="36"/>
  <c r="J2157" i="36"/>
  <c r="H2157" i="36"/>
  <c r="E2157" i="36"/>
  <c r="M2156" i="36"/>
  <c r="J2156" i="36"/>
  <c r="H2156" i="36"/>
  <c r="E2156" i="36"/>
  <c r="M2155" i="36"/>
  <c r="J2155" i="36"/>
  <c r="H2155" i="36"/>
  <c r="E2155" i="36"/>
  <c r="M2154" i="36"/>
  <c r="J2154" i="36"/>
  <c r="H2154" i="36"/>
  <c r="E2154" i="36"/>
  <c r="M2153" i="36"/>
  <c r="J2153" i="36"/>
  <c r="H2153" i="36"/>
  <c r="E2153" i="36"/>
  <c r="M2152" i="36"/>
  <c r="J2152" i="36"/>
  <c r="H2152" i="36"/>
  <c r="E2152" i="36"/>
  <c r="M2151" i="36"/>
  <c r="J2151" i="36"/>
  <c r="H2151" i="36"/>
  <c r="E2151" i="36"/>
  <c r="M2150" i="36"/>
  <c r="J2150" i="36"/>
  <c r="H2150" i="36"/>
  <c r="E2150" i="36"/>
  <c r="M2149" i="36"/>
  <c r="J2149" i="36"/>
  <c r="H2149" i="36"/>
  <c r="E2149" i="36"/>
  <c r="M2148" i="36"/>
  <c r="J2148" i="36"/>
  <c r="H2148" i="36"/>
  <c r="E2148" i="36"/>
  <c r="M2147" i="36"/>
  <c r="J2147" i="36"/>
  <c r="H2147" i="36"/>
  <c r="E2147" i="36"/>
  <c r="M2146" i="36"/>
  <c r="J2146" i="36"/>
  <c r="H2146" i="36"/>
  <c r="E2146" i="36"/>
  <c r="M2145" i="36"/>
  <c r="J2145" i="36"/>
  <c r="H2145" i="36"/>
  <c r="E2145" i="36"/>
  <c r="M2144" i="36"/>
  <c r="J2144" i="36"/>
  <c r="H2144" i="36"/>
  <c r="E2144" i="36"/>
  <c r="M2143" i="36"/>
  <c r="J2143" i="36"/>
  <c r="H2143" i="36"/>
  <c r="E2143" i="36"/>
  <c r="M2142" i="36"/>
  <c r="J2142" i="36"/>
  <c r="H2142" i="36"/>
  <c r="E2142" i="36"/>
  <c r="M2141" i="36"/>
  <c r="J2141" i="36"/>
  <c r="H2141" i="36"/>
  <c r="E2141" i="36"/>
  <c r="M2140" i="36"/>
  <c r="J2140" i="36"/>
  <c r="H2140" i="36"/>
  <c r="E2140" i="36"/>
  <c r="M2139" i="36"/>
  <c r="J2139" i="36"/>
  <c r="H2139" i="36"/>
  <c r="E2139" i="36"/>
  <c r="M2138" i="36"/>
  <c r="J2138" i="36"/>
  <c r="H2138" i="36"/>
  <c r="E2138" i="36"/>
  <c r="M2137" i="36"/>
  <c r="J2137" i="36"/>
  <c r="H2137" i="36"/>
  <c r="E2137" i="36"/>
  <c r="M2136" i="36"/>
  <c r="J2136" i="36"/>
  <c r="H2136" i="36"/>
  <c r="E2136" i="36"/>
  <c r="M2135" i="36"/>
  <c r="J2135" i="36"/>
  <c r="H2135" i="36"/>
  <c r="E2135" i="36"/>
  <c r="M2134" i="36"/>
  <c r="J2134" i="36"/>
  <c r="H2134" i="36"/>
  <c r="E2134" i="36"/>
  <c r="M2133" i="36"/>
  <c r="J2133" i="36"/>
  <c r="H2133" i="36"/>
  <c r="E2133" i="36"/>
  <c r="M2132" i="36"/>
  <c r="J2132" i="36"/>
  <c r="H2132" i="36"/>
  <c r="E2132" i="36"/>
  <c r="M2131" i="36"/>
  <c r="J2131" i="36"/>
  <c r="H2131" i="36"/>
  <c r="E2131" i="36"/>
  <c r="M2130" i="36"/>
  <c r="J2130" i="36"/>
  <c r="H2130" i="36"/>
  <c r="E2130" i="36"/>
  <c r="M2129" i="36"/>
  <c r="J2129" i="36"/>
  <c r="H2129" i="36"/>
  <c r="E2129" i="36"/>
  <c r="M2128" i="36"/>
  <c r="J2128" i="36"/>
  <c r="H2128" i="36"/>
  <c r="E2128" i="36"/>
  <c r="M2127" i="36"/>
  <c r="J2127" i="36"/>
  <c r="H2127" i="36"/>
  <c r="E2127" i="36"/>
  <c r="M2126" i="36"/>
  <c r="J2126" i="36"/>
  <c r="H2126" i="36"/>
  <c r="E2126" i="36"/>
  <c r="M2125" i="36"/>
  <c r="J2125" i="36"/>
  <c r="H2125" i="36"/>
  <c r="E2125" i="36"/>
  <c r="M2124" i="36"/>
  <c r="J2124" i="36"/>
  <c r="H2124" i="36"/>
  <c r="E2124" i="36"/>
  <c r="M2123" i="36"/>
  <c r="J2123" i="36"/>
  <c r="H2123" i="36"/>
  <c r="E2123" i="36"/>
  <c r="M2122" i="36"/>
  <c r="J2122" i="36"/>
  <c r="H2122" i="36"/>
  <c r="E2122" i="36"/>
  <c r="M2121" i="36"/>
  <c r="J2121" i="36"/>
  <c r="H2121" i="36"/>
  <c r="E2121" i="36"/>
  <c r="M2120" i="36"/>
  <c r="J2120" i="36"/>
  <c r="H2120" i="36"/>
  <c r="E2120" i="36"/>
  <c r="M2119" i="36"/>
  <c r="J2119" i="36"/>
  <c r="H2119" i="36"/>
  <c r="E2119" i="36"/>
  <c r="M2118" i="36"/>
  <c r="J2118" i="36"/>
  <c r="H2118" i="36"/>
  <c r="E2118" i="36"/>
  <c r="M2117" i="36"/>
  <c r="J2117" i="36"/>
  <c r="H2117" i="36"/>
  <c r="E2117" i="36"/>
  <c r="M2116" i="36"/>
  <c r="J2116" i="36"/>
  <c r="H2116" i="36"/>
  <c r="E2116" i="36"/>
  <c r="M2115" i="36"/>
  <c r="J2115" i="36"/>
  <c r="H2115" i="36"/>
  <c r="E2115" i="36"/>
  <c r="M2114" i="36"/>
  <c r="J2114" i="36"/>
  <c r="H2114" i="36"/>
  <c r="E2114" i="36"/>
  <c r="M2113" i="36"/>
  <c r="J2113" i="36"/>
  <c r="H2113" i="36"/>
  <c r="E2113" i="36"/>
  <c r="M2112" i="36"/>
  <c r="J2112" i="36"/>
  <c r="H2112" i="36"/>
  <c r="E2112" i="36"/>
  <c r="M2111" i="36"/>
  <c r="J2111" i="36"/>
  <c r="H2111" i="36"/>
  <c r="E2111" i="36"/>
  <c r="M2110" i="36"/>
  <c r="J2110" i="36"/>
  <c r="H2110" i="36"/>
  <c r="E2110" i="36"/>
  <c r="M2109" i="36"/>
  <c r="J2109" i="36"/>
  <c r="H2109" i="36"/>
  <c r="E2109" i="36"/>
  <c r="M2108" i="36"/>
  <c r="J2108" i="36"/>
  <c r="H2108" i="36"/>
  <c r="E2108" i="36"/>
  <c r="M2107" i="36"/>
  <c r="J2107" i="36"/>
  <c r="H2107" i="36"/>
  <c r="E2107" i="36"/>
  <c r="M2106" i="36"/>
  <c r="J2106" i="36"/>
  <c r="H2106" i="36"/>
  <c r="E2106" i="36"/>
  <c r="M2105" i="36"/>
  <c r="J2105" i="36"/>
  <c r="H2105" i="36"/>
  <c r="E2105" i="36"/>
  <c r="M2104" i="36"/>
  <c r="J2104" i="36"/>
  <c r="H2104" i="36"/>
  <c r="E2104" i="36"/>
  <c r="M2103" i="36"/>
  <c r="J2103" i="36"/>
  <c r="H2103" i="36"/>
  <c r="E2103" i="36"/>
  <c r="M2102" i="36"/>
  <c r="J2102" i="36"/>
  <c r="H2102" i="36"/>
  <c r="E2102" i="36"/>
  <c r="M2101" i="36"/>
  <c r="J2101" i="36"/>
  <c r="H2101" i="36"/>
  <c r="E2101" i="36"/>
  <c r="M2100" i="36"/>
  <c r="J2100" i="36"/>
  <c r="H2100" i="36"/>
  <c r="E2100" i="36"/>
  <c r="M2099" i="36"/>
  <c r="J2099" i="36"/>
  <c r="H2099" i="36"/>
  <c r="E2099" i="36"/>
  <c r="M2098" i="36"/>
  <c r="J2098" i="36"/>
  <c r="H2098" i="36"/>
  <c r="E2098" i="36"/>
  <c r="M2097" i="36"/>
  <c r="J2097" i="36"/>
  <c r="H2097" i="36"/>
  <c r="E2097" i="36"/>
  <c r="M2096" i="36"/>
  <c r="J2096" i="36"/>
  <c r="H2096" i="36"/>
  <c r="E2096" i="36"/>
  <c r="M2095" i="36"/>
  <c r="J2095" i="36"/>
  <c r="H2095" i="36"/>
  <c r="E2095" i="36"/>
  <c r="M2094" i="36"/>
  <c r="J2094" i="36"/>
  <c r="H2094" i="36"/>
  <c r="E2094" i="36"/>
  <c r="M2093" i="36"/>
  <c r="J2093" i="36"/>
  <c r="H2093" i="36"/>
  <c r="E2093" i="36"/>
  <c r="M2092" i="36"/>
  <c r="J2092" i="36"/>
  <c r="H2092" i="36"/>
  <c r="E2092" i="36"/>
  <c r="M2091" i="36"/>
  <c r="J2091" i="36"/>
  <c r="H2091" i="36"/>
  <c r="E2091" i="36"/>
  <c r="M2090" i="36"/>
  <c r="J2090" i="36"/>
  <c r="H2090" i="36"/>
  <c r="E2090" i="36"/>
  <c r="M2089" i="36"/>
  <c r="J2089" i="36"/>
  <c r="H2089" i="36"/>
  <c r="E2089" i="36"/>
  <c r="M2088" i="36"/>
  <c r="J2088" i="36"/>
  <c r="H2088" i="36"/>
  <c r="E2088" i="36"/>
  <c r="M2087" i="36"/>
  <c r="J2087" i="36"/>
  <c r="H2087" i="36"/>
  <c r="E2087" i="36"/>
  <c r="M2086" i="36"/>
  <c r="J2086" i="36"/>
  <c r="H2086" i="36"/>
  <c r="E2086" i="36"/>
  <c r="M2085" i="36"/>
  <c r="J2085" i="36"/>
  <c r="H2085" i="36"/>
  <c r="E2085" i="36"/>
  <c r="M2084" i="36"/>
  <c r="J2084" i="36"/>
  <c r="H2084" i="36"/>
  <c r="E2084" i="36"/>
  <c r="M2083" i="36"/>
  <c r="J2083" i="36"/>
  <c r="H2083" i="36"/>
  <c r="E2083" i="36"/>
  <c r="M2082" i="36"/>
  <c r="J2082" i="36"/>
  <c r="H2082" i="36"/>
  <c r="E2082" i="36"/>
  <c r="M2081" i="36"/>
  <c r="J2081" i="36"/>
  <c r="H2081" i="36"/>
  <c r="E2081" i="36"/>
  <c r="M2080" i="36"/>
  <c r="J2080" i="36"/>
  <c r="H2080" i="36"/>
  <c r="E2080" i="36"/>
  <c r="M2079" i="36"/>
  <c r="J2079" i="36"/>
  <c r="H2079" i="36"/>
  <c r="E2079" i="36"/>
  <c r="M2078" i="36"/>
  <c r="J2078" i="36"/>
  <c r="H2078" i="36"/>
  <c r="E2078" i="36"/>
  <c r="M2077" i="36"/>
  <c r="J2077" i="36"/>
  <c r="H2077" i="36"/>
  <c r="E2077" i="36"/>
  <c r="M2076" i="36"/>
  <c r="J2076" i="36"/>
  <c r="H2076" i="36"/>
  <c r="E2076" i="36"/>
  <c r="M2075" i="36"/>
  <c r="J2075" i="36"/>
  <c r="H2075" i="36"/>
  <c r="E2075" i="36"/>
  <c r="M2074" i="36"/>
  <c r="J2074" i="36"/>
  <c r="H2074" i="36"/>
  <c r="E2074" i="36"/>
  <c r="M2073" i="36"/>
  <c r="J2073" i="36"/>
  <c r="H2073" i="36"/>
  <c r="E2073" i="36"/>
  <c r="M2072" i="36"/>
  <c r="J2072" i="36"/>
  <c r="H2072" i="36"/>
  <c r="E2072" i="36"/>
  <c r="M2071" i="36"/>
  <c r="J2071" i="36"/>
  <c r="H2071" i="36"/>
  <c r="E2071" i="36"/>
  <c r="M2070" i="36"/>
  <c r="J2070" i="36"/>
  <c r="H2070" i="36"/>
  <c r="E2070" i="36"/>
  <c r="M2069" i="36"/>
  <c r="J2069" i="36"/>
  <c r="H2069" i="36"/>
  <c r="E2069" i="36"/>
  <c r="M2068" i="36"/>
  <c r="J2068" i="36"/>
  <c r="H2068" i="36"/>
  <c r="E2068" i="36"/>
  <c r="M2067" i="36"/>
  <c r="J2067" i="36"/>
  <c r="H2067" i="36"/>
  <c r="E2067" i="36"/>
  <c r="M2066" i="36"/>
  <c r="J2066" i="36"/>
  <c r="H2066" i="36"/>
  <c r="E2066" i="36"/>
  <c r="M2065" i="36"/>
  <c r="J2065" i="36"/>
  <c r="H2065" i="36"/>
  <c r="E2065" i="36"/>
  <c r="M2064" i="36"/>
  <c r="J2064" i="36"/>
  <c r="H2064" i="36"/>
  <c r="E2064" i="36"/>
  <c r="M2063" i="36"/>
  <c r="J2063" i="36"/>
  <c r="H2063" i="36"/>
  <c r="E2063" i="36"/>
  <c r="M2062" i="36"/>
  <c r="J2062" i="36"/>
  <c r="H2062" i="36"/>
  <c r="E2062" i="36"/>
  <c r="M2061" i="36"/>
  <c r="J2061" i="36"/>
  <c r="H2061" i="36"/>
  <c r="E2061" i="36"/>
  <c r="M2060" i="36"/>
  <c r="J2060" i="36"/>
  <c r="H2060" i="36"/>
  <c r="E2060" i="36"/>
  <c r="M2059" i="36"/>
  <c r="J2059" i="36"/>
  <c r="H2059" i="36"/>
  <c r="E2059" i="36"/>
  <c r="M2058" i="36"/>
  <c r="J2058" i="36"/>
  <c r="H2058" i="36"/>
  <c r="E2058" i="36"/>
  <c r="M2057" i="36"/>
  <c r="J2057" i="36"/>
  <c r="H2057" i="36"/>
  <c r="E2057" i="36"/>
  <c r="M2056" i="36"/>
  <c r="J2056" i="36"/>
  <c r="H2056" i="36"/>
  <c r="E2056" i="36"/>
  <c r="M2055" i="36"/>
  <c r="J2055" i="36"/>
  <c r="H2055" i="36"/>
  <c r="E2055" i="36"/>
  <c r="M2054" i="36"/>
  <c r="J2054" i="36"/>
  <c r="H2054" i="36"/>
  <c r="E2054" i="36"/>
  <c r="M2053" i="36"/>
  <c r="J2053" i="36"/>
  <c r="H2053" i="36"/>
  <c r="E2053" i="36"/>
  <c r="M2052" i="36"/>
  <c r="J2052" i="36"/>
  <c r="H2052" i="36"/>
  <c r="E2052" i="36"/>
  <c r="M2051" i="36"/>
  <c r="J2051" i="36"/>
  <c r="H2051" i="36"/>
  <c r="E2051" i="36"/>
  <c r="M2050" i="36"/>
  <c r="J2050" i="36"/>
  <c r="H2050" i="36"/>
  <c r="E2050" i="36"/>
  <c r="M2049" i="36"/>
  <c r="J2049" i="36"/>
  <c r="H2049" i="36"/>
  <c r="E2049" i="36"/>
  <c r="M2048" i="36"/>
  <c r="J2048" i="36"/>
  <c r="H2048" i="36"/>
  <c r="E2048" i="36"/>
  <c r="M2047" i="36"/>
  <c r="J2047" i="36"/>
  <c r="H2047" i="36"/>
  <c r="E2047" i="36"/>
  <c r="M2046" i="36"/>
  <c r="J2046" i="36"/>
  <c r="H2046" i="36"/>
  <c r="E2046" i="36"/>
  <c r="M2045" i="36"/>
  <c r="J2045" i="36"/>
  <c r="H2045" i="36"/>
  <c r="E2045" i="36"/>
  <c r="M2044" i="36"/>
  <c r="J2044" i="36"/>
  <c r="H2044" i="36"/>
  <c r="E2044" i="36"/>
  <c r="M2043" i="36"/>
  <c r="J2043" i="36"/>
  <c r="H2043" i="36"/>
  <c r="E2043" i="36"/>
  <c r="M2042" i="36"/>
  <c r="J2042" i="36"/>
  <c r="H2042" i="36"/>
  <c r="E2042" i="36"/>
  <c r="M2041" i="36"/>
  <c r="J2041" i="36"/>
  <c r="H2041" i="36"/>
  <c r="E2041" i="36"/>
  <c r="M2040" i="36"/>
  <c r="J2040" i="36"/>
  <c r="H2040" i="36"/>
  <c r="E2040" i="36"/>
  <c r="M2039" i="36"/>
  <c r="J2039" i="36"/>
  <c r="H2039" i="36"/>
  <c r="E2039" i="36"/>
  <c r="M2038" i="36"/>
  <c r="J2038" i="36"/>
  <c r="H2038" i="36"/>
  <c r="E2038" i="36"/>
  <c r="M2037" i="36"/>
  <c r="J2037" i="36"/>
  <c r="H2037" i="36"/>
  <c r="E2037" i="36"/>
  <c r="M2036" i="36"/>
  <c r="J2036" i="36"/>
  <c r="H2036" i="36"/>
  <c r="E2036" i="36"/>
  <c r="M2035" i="36"/>
  <c r="J2035" i="36"/>
  <c r="H2035" i="36"/>
  <c r="E2035" i="36"/>
  <c r="M2034" i="36"/>
  <c r="J2034" i="36"/>
  <c r="H2034" i="36"/>
  <c r="E2034" i="36"/>
  <c r="M2033" i="36"/>
  <c r="J2033" i="36"/>
  <c r="H2033" i="36"/>
  <c r="E2033" i="36"/>
  <c r="M2032" i="36"/>
  <c r="J2032" i="36"/>
  <c r="H2032" i="36"/>
  <c r="E2032" i="36"/>
  <c r="M2031" i="36"/>
  <c r="J2031" i="36"/>
  <c r="H2031" i="36"/>
  <c r="E2031" i="36"/>
  <c r="M2030" i="36"/>
  <c r="J2030" i="36"/>
  <c r="H2030" i="36"/>
  <c r="E2030" i="36"/>
  <c r="M2029" i="36"/>
  <c r="J2029" i="36"/>
  <c r="H2029" i="36"/>
  <c r="E2029" i="36"/>
  <c r="M2028" i="36"/>
  <c r="J2028" i="36"/>
  <c r="H2028" i="36"/>
  <c r="E2028" i="36"/>
  <c r="M2027" i="36"/>
  <c r="J2027" i="36"/>
  <c r="H2027" i="36"/>
  <c r="E2027" i="36"/>
  <c r="M2026" i="36"/>
  <c r="J2026" i="36"/>
  <c r="H2026" i="36"/>
  <c r="E2026" i="36"/>
  <c r="M2025" i="36"/>
  <c r="J2025" i="36"/>
  <c r="H2025" i="36"/>
  <c r="E2025" i="36"/>
  <c r="M2024" i="36"/>
  <c r="J2024" i="36"/>
  <c r="H2024" i="36"/>
  <c r="E2024" i="36"/>
  <c r="M2023" i="36"/>
  <c r="J2023" i="36"/>
  <c r="H2023" i="36"/>
  <c r="E2023" i="36"/>
  <c r="M2022" i="36"/>
  <c r="J2022" i="36"/>
  <c r="H2022" i="36"/>
  <c r="E2022" i="36"/>
  <c r="M2021" i="36"/>
  <c r="J2021" i="36"/>
  <c r="H2021" i="36"/>
  <c r="E2021" i="36"/>
  <c r="M2020" i="36"/>
  <c r="J2020" i="36"/>
  <c r="H2020" i="36"/>
  <c r="E2020" i="36"/>
  <c r="M2019" i="36"/>
  <c r="J2019" i="36"/>
  <c r="H2019" i="36"/>
  <c r="E2019" i="36"/>
  <c r="M2018" i="36"/>
  <c r="J2018" i="36"/>
  <c r="H2018" i="36"/>
  <c r="E2018" i="36"/>
  <c r="M2017" i="36"/>
  <c r="J2017" i="36"/>
  <c r="H2017" i="36"/>
  <c r="E2017" i="36"/>
  <c r="M2016" i="36"/>
  <c r="J2016" i="36"/>
  <c r="H2016" i="36"/>
  <c r="E2016" i="36"/>
  <c r="M2015" i="36"/>
  <c r="J2015" i="36"/>
  <c r="H2015" i="36"/>
  <c r="E2015" i="36"/>
  <c r="M2014" i="36"/>
  <c r="J2014" i="36"/>
  <c r="H2014" i="36"/>
  <c r="E2014" i="36"/>
  <c r="M2013" i="36"/>
  <c r="J2013" i="36"/>
  <c r="H2013" i="36"/>
  <c r="E2013" i="36"/>
  <c r="M2012" i="36"/>
  <c r="J2012" i="36"/>
  <c r="H2012" i="36"/>
  <c r="E2012" i="36"/>
  <c r="M2011" i="36"/>
  <c r="J2011" i="36"/>
  <c r="H2011" i="36"/>
  <c r="E2011" i="36"/>
  <c r="M2010" i="36"/>
  <c r="J2010" i="36"/>
  <c r="H2010" i="36"/>
  <c r="E2010" i="36"/>
  <c r="M2009" i="36"/>
  <c r="J2009" i="36"/>
  <c r="H2009" i="36"/>
  <c r="E2009" i="36"/>
  <c r="M2008" i="36"/>
  <c r="J2008" i="36"/>
  <c r="H2008" i="36"/>
  <c r="E2008" i="36"/>
  <c r="M2007" i="36"/>
  <c r="J2007" i="36"/>
  <c r="H2007" i="36"/>
  <c r="E2007" i="36"/>
  <c r="M2006" i="36"/>
  <c r="J2006" i="36"/>
  <c r="H2006" i="36"/>
  <c r="E2006" i="36"/>
  <c r="M2005" i="36"/>
  <c r="J2005" i="36"/>
  <c r="H2005" i="36"/>
  <c r="E2005" i="36"/>
  <c r="M2004" i="36"/>
  <c r="J2004" i="36"/>
  <c r="H2004" i="36"/>
  <c r="E2004" i="36"/>
  <c r="M2003" i="36"/>
  <c r="J2003" i="36"/>
  <c r="H2003" i="36"/>
  <c r="E2003" i="36"/>
  <c r="M2002" i="36"/>
  <c r="J2002" i="36"/>
  <c r="H2002" i="36"/>
  <c r="E2002" i="36"/>
  <c r="M2001" i="36"/>
  <c r="J2001" i="36"/>
  <c r="H2001" i="36"/>
  <c r="E2001" i="36"/>
  <c r="M2000" i="36"/>
  <c r="J2000" i="36"/>
  <c r="H2000" i="36"/>
  <c r="E2000" i="36"/>
  <c r="M1999" i="36"/>
  <c r="J1999" i="36"/>
  <c r="H1999" i="36"/>
  <c r="E1999" i="36"/>
  <c r="M1998" i="36"/>
  <c r="J1998" i="36"/>
  <c r="H1998" i="36"/>
  <c r="E1998" i="36"/>
  <c r="M1997" i="36"/>
  <c r="J1997" i="36"/>
  <c r="H1997" i="36"/>
  <c r="E1997" i="36"/>
  <c r="M1996" i="36"/>
  <c r="J1996" i="36"/>
  <c r="H1996" i="36"/>
  <c r="E1996" i="36"/>
  <c r="M1995" i="36"/>
  <c r="J1995" i="36"/>
  <c r="H1995" i="36"/>
  <c r="E1995" i="36"/>
  <c r="M1994" i="36"/>
  <c r="J1994" i="36"/>
  <c r="H1994" i="36"/>
  <c r="E1994" i="36"/>
  <c r="M1993" i="36"/>
  <c r="J1993" i="36"/>
  <c r="H1993" i="36"/>
  <c r="E1993" i="36"/>
  <c r="M1992" i="36"/>
  <c r="J1992" i="36"/>
  <c r="H1992" i="36"/>
  <c r="E1992" i="36"/>
  <c r="M1991" i="36"/>
  <c r="J1991" i="36"/>
  <c r="H1991" i="36"/>
  <c r="E1991" i="36"/>
  <c r="M1990" i="36"/>
  <c r="J1990" i="36"/>
  <c r="H1990" i="36"/>
  <c r="E1990" i="36"/>
  <c r="M1989" i="36"/>
  <c r="J1989" i="36"/>
  <c r="H1989" i="36"/>
  <c r="E1989" i="36"/>
  <c r="M1988" i="36"/>
  <c r="J1988" i="36"/>
  <c r="H1988" i="36"/>
  <c r="E1988" i="36"/>
  <c r="M1987" i="36"/>
  <c r="J1987" i="36"/>
  <c r="H1987" i="36"/>
  <c r="E1987" i="36"/>
  <c r="M1986" i="36"/>
  <c r="J1986" i="36"/>
  <c r="H1986" i="36"/>
  <c r="E1986" i="36"/>
  <c r="M1985" i="36"/>
  <c r="J1985" i="36"/>
  <c r="H1985" i="36"/>
  <c r="E1985" i="36"/>
  <c r="M1984" i="36"/>
  <c r="J1984" i="36"/>
  <c r="H1984" i="36"/>
  <c r="E1984" i="36"/>
  <c r="M1983" i="36"/>
  <c r="J1983" i="36"/>
  <c r="H1983" i="36"/>
  <c r="E1983" i="36"/>
  <c r="M1982" i="36"/>
  <c r="J1982" i="36"/>
  <c r="H1982" i="36"/>
  <c r="E1982" i="36"/>
  <c r="M1981" i="36"/>
  <c r="J1981" i="36"/>
  <c r="H1981" i="36"/>
  <c r="E1981" i="36"/>
  <c r="M1980" i="36"/>
  <c r="J1980" i="36"/>
  <c r="H1980" i="36"/>
  <c r="E1980" i="36"/>
  <c r="M1979" i="36"/>
  <c r="J1979" i="36"/>
  <c r="H1979" i="36"/>
  <c r="E1979" i="36"/>
  <c r="M1978" i="36"/>
  <c r="J1978" i="36"/>
  <c r="H1978" i="36"/>
  <c r="E1978" i="36"/>
  <c r="M1977" i="36"/>
  <c r="J1977" i="36"/>
  <c r="H1977" i="36"/>
  <c r="E1977" i="36"/>
  <c r="M1976" i="36"/>
  <c r="J1976" i="36"/>
  <c r="H1976" i="36"/>
  <c r="E1976" i="36"/>
  <c r="M1975" i="36"/>
  <c r="J1975" i="36"/>
  <c r="H1975" i="36"/>
  <c r="E1975" i="36"/>
  <c r="M1974" i="36"/>
  <c r="J1974" i="36"/>
  <c r="H1974" i="36"/>
  <c r="E1974" i="36"/>
  <c r="M1973" i="36"/>
  <c r="J1973" i="36"/>
  <c r="H1973" i="36"/>
  <c r="E1973" i="36"/>
  <c r="M1972" i="36"/>
  <c r="J1972" i="36"/>
  <c r="H1972" i="36"/>
  <c r="E1972" i="36"/>
  <c r="M1971" i="36"/>
  <c r="J1971" i="36"/>
  <c r="H1971" i="36"/>
  <c r="E1971" i="36"/>
  <c r="M1970" i="36"/>
  <c r="J1970" i="36"/>
  <c r="H1970" i="36"/>
  <c r="E1970" i="36"/>
  <c r="M1969" i="36"/>
  <c r="J1969" i="36"/>
  <c r="H1969" i="36"/>
  <c r="E1969" i="36"/>
  <c r="M1968" i="36"/>
  <c r="J1968" i="36"/>
  <c r="H1968" i="36"/>
  <c r="E1968" i="36"/>
  <c r="M1967" i="36"/>
  <c r="J1967" i="36"/>
  <c r="H1967" i="36"/>
  <c r="E1967" i="36"/>
  <c r="M1966" i="36"/>
  <c r="J1966" i="36"/>
  <c r="H1966" i="36"/>
  <c r="E1966" i="36"/>
  <c r="M1965" i="36"/>
  <c r="J1965" i="36"/>
  <c r="H1965" i="36"/>
  <c r="E1965" i="36"/>
  <c r="M1964" i="36"/>
  <c r="J1964" i="36"/>
  <c r="H1964" i="36"/>
  <c r="E1964" i="36"/>
  <c r="M1963" i="36"/>
  <c r="J1963" i="36"/>
  <c r="H1963" i="36"/>
  <c r="E1963" i="36"/>
  <c r="M1962" i="36"/>
  <c r="J1962" i="36"/>
  <c r="H1962" i="36"/>
  <c r="E1962" i="36"/>
  <c r="M1961" i="36"/>
  <c r="J1961" i="36"/>
  <c r="H1961" i="36"/>
  <c r="E1961" i="36"/>
  <c r="M1960" i="36"/>
  <c r="J1960" i="36"/>
  <c r="H1960" i="36"/>
  <c r="E1960" i="36"/>
  <c r="M1959" i="36"/>
  <c r="J1959" i="36"/>
  <c r="H1959" i="36"/>
  <c r="E1959" i="36"/>
  <c r="M1958" i="36"/>
  <c r="J1958" i="36"/>
  <c r="H1958" i="36"/>
  <c r="E1958" i="36"/>
  <c r="M1957" i="36"/>
  <c r="J1957" i="36"/>
  <c r="H1957" i="36"/>
  <c r="E1957" i="36"/>
  <c r="M1956" i="36"/>
  <c r="J1956" i="36"/>
  <c r="H1956" i="36"/>
  <c r="E1956" i="36"/>
  <c r="M1955" i="36"/>
  <c r="J1955" i="36"/>
  <c r="H1955" i="36"/>
  <c r="E1955" i="36"/>
  <c r="M1954" i="36"/>
  <c r="J1954" i="36"/>
  <c r="H1954" i="36"/>
  <c r="E1954" i="36"/>
  <c r="M1953" i="36"/>
  <c r="J1953" i="36"/>
  <c r="H1953" i="36"/>
  <c r="E1953" i="36"/>
  <c r="M1952" i="36"/>
  <c r="J1952" i="36"/>
  <c r="H1952" i="36"/>
  <c r="E1952" i="36"/>
  <c r="M1951" i="36"/>
  <c r="J1951" i="36"/>
  <c r="H1951" i="36"/>
  <c r="E1951" i="36"/>
  <c r="M1950" i="36"/>
  <c r="J1950" i="36"/>
  <c r="H1950" i="36"/>
  <c r="E1950" i="36"/>
  <c r="M1949" i="36"/>
  <c r="J1949" i="36"/>
  <c r="H1949" i="36"/>
  <c r="E1949" i="36"/>
  <c r="M1948" i="36"/>
  <c r="J1948" i="36"/>
  <c r="H1948" i="36"/>
  <c r="E1948" i="36"/>
  <c r="M1947" i="36"/>
  <c r="J1947" i="36"/>
  <c r="H1947" i="36"/>
  <c r="E1947" i="36"/>
  <c r="M1946" i="36"/>
  <c r="J1946" i="36"/>
  <c r="H1946" i="36"/>
  <c r="E1946" i="36"/>
  <c r="M1945" i="36"/>
  <c r="J1945" i="36"/>
  <c r="H1945" i="36"/>
  <c r="E1945" i="36"/>
  <c r="M1944" i="36"/>
  <c r="J1944" i="36"/>
  <c r="H1944" i="36"/>
  <c r="E1944" i="36"/>
  <c r="M1943" i="36"/>
  <c r="J1943" i="36"/>
  <c r="H1943" i="36"/>
  <c r="E1943" i="36"/>
  <c r="M1942" i="36"/>
  <c r="J1942" i="36"/>
  <c r="H1942" i="36"/>
  <c r="E1942" i="36"/>
  <c r="M1941" i="36"/>
  <c r="J1941" i="36"/>
  <c r="H1941" i="36"/>
  <c r="E1941" i="36"/>
  <c r="M1940" i="36"/>
  <c r="J1940" i="36"/>
  <c r="H1940" i="36"/>
  <c r="E1940" i="36"/>
  <c r="M1939" i="36"/>
  <c r="J1939" i="36"/>
  <c r="H1939" i="36"/>
  <c r="E1939" i="36"/>
  <c r="M1938" i="36"/>
  <c r="J1938" i="36"/>
  <c r="H1938" i="36"/>
  <c r="E1938" i="36"/>
  <c r="M1937" i="36"/>
  <c r="J1937" i="36"/>
  <c r="H1937" i="36"/>
  <c r="E1937" i="36"/>
  <c r="M1936" i="36"/>
  <c r="J1936" i="36"/>
  <c r="H1936" i="36"/>
  <c r="E1936" i="36"/>
  <c r="M1935" i="36"/>
  <c r="J1935" i="36"/>
  <c r="H1935" i="36"/>
  <c r="E1935" i="36"/>
  <c r="M1934" i="36"/>
  <c r="J1934" i="36"/>
  <c r="H1934" i="36"/>
  <c r="E1934" i="36"/>
  <c r="M1933" i="36"/>
  <c r="J1933" i="36"/>
  <c r="H1933" i="36"/>
  <c r="E1933" i="36"/>
  <c r="M1932" i="36"/>
  <c r="J1932" i="36"/>
  <c r="H1932" i="36"/>
  <c r="E1932" i="36"/>
  <c r="M1931" i="36"/>
  <c r="J1931" i="36"/>
  <c r="H1931" i="36"/>
  <c r="E1931" i="36"/>
  <c r="M1930" i="36"/>
  <c r="J1930" i="36"/>
  <c r="H1930" i="36"/>
  <c r="E1930" i="36"/>
  <c r="M1929" i="36"/>
  <c r="J1929" i="36"/>
  <c r="H1929" i="36"/>
  <c r="E1929" i="36"/>
  <c r="M1928" i="36"/>
  <c r="J1928" i="36"/>
  <c r="H1928" i="36"/>
  <c r="E1928" i="36"/>
  <c r="M1927" i="36"/>
  <c r="J1927" i="36"/>
  <c r="H1927" i="36"/>
  <c r="E1927" i="36"/>
  <c r="M1926" i="36"/>
  <c r="J1926" i="36"/>
  <c r="H1926" i="36"/>
  <c r="E1926" i="36"/>
  <c r="M1925" i="36"/>
  <c r="J1925" i="36"/>
  <c r="H1925" i="36"/>
  <c r="E1925" i="36"/>
  <c r="M1924" i="36"/>
  <c r="J1924" i="36"/>
  <c r="H1924" i="36"/>
  <c r="E1924" i="36"/>
  <c r="M1923" i="36"/>
  <c r="J1923" i="36"/>
  <c r="H1923" i="36"/>
  <c r="E1923" i="36"/>
  <c r="M1922" i="36"/>
  <c r="J1922" i="36"/>
  <c r="H1922" i="36"/>
  <c r="E1922" i="36"/>
  <c r="M1921" i="36"/>
  <c r="J1921" i="36"/>
  <c r="H1921" i="36"/>
  <c r="E1921" i="36"/>
  <c r="M1920" i="36"/>
  <c r="J1920" i="36"/>
  <c r="H1920" i="36"/>
  <c r="E1920" i="36"/>
  <c r="M1919" i="36"/>
  <c r="J1919" i="36"/>
  <c r="H1919" i="36"/>
  <c r="E1919" i="36"/>
  <c r="M1918" i="36"/>
  <c r="J1918" i="36"/>
  <c r="H1918" i="36"/>
  <c r="E1918" i="36"/>
  <c r="M1917" i="36"/>
  <c r="J1917" i="36"/>
  <c r="H1917" i="36"/>
  <c r="E1917" i="36"/>
  <c r="M1916" i="36"/>
  <c r="J1916" i="36"/>
  <c r="H1916" i="36"/>
  <c r="E1916" i="36"/>
  <c r="M1915" i="36"/>
  <c r="J1915" i="36"/>
  <c r="H1915" i="36"/>
  <c r="E1915" i="36"/>
  <c r="M1914" i="36"/>
  <c r="J1914" i="36"/>
  <c r="H1914" i="36"/>
  <c r="E1914" i="36"/>
  <c r="M1913" i="36"/>
  <c r="J1913" i="36"/>
  <c r="H1913" i="36"/>
  <c r="E1913" i="36"/>
  <c r="M1912" i="36"/>
  <c r="J1912" i="36"/>
  <c r="H1912" i="36"/>
  <c r="E1912" i="36"/>
  <c r="M1911" i="36"/>
  <c r="J1911" i="36"/>
  <c r="H1911" i="36"/>
  <c r="E1911" i="36"/>
  <c r="M1910" i="36"/>
  <c r="J1910" i="36"/>
  <c r="H1910" i="36"/>
  <c r="E1910" i="36"/>
  <c r="M1909" i="36"/>
  <c r="J1909" i="36"/>
  <c r="H1909" i="36"/>
  <c r="E1909" i="36"/>
  <c r="M1908" i="36"/>
  <c r="J1908" i="36"/>
  <c r="H1908" i="36"/>
  <c r="E1908" i="36"/>
  <c r="M1907" i="36"/>
  <c r="J1907" i="36"/>
  <c r="H1907" i="36"/>
  <c r="E1907" i="36"/>
  <c r="M1906" i="36"/>
  <c r="J1906" i="36"/>
  <c r="H1906" i="36"/>
  <c r="E1906" i="36"/>
  <c r="M1905" i="36"/>
  <c r="J1905" i="36"/>
  <c r="H1905" i="36"/>
  <c r="E1905" i="36"/>
  <c r="M1904" i="36"/>
  <c r="J1904" i="36"/>
  <c r="H1904" i="36"/>
  <c r="E1904" i="36"/>
  <c r="M1903" i="36"/>
  <c r="J1903" i="36"/>
  <c r="H1903" i="36"/>
  <c r="E1903" i="36"/>
  <c r="M1902" i="36"/>
  <c r="J1902" i="36"/>
  <c r="H1902" i="36"/>
  <c r="E1902" i="36"/>
  <c r="M1901" i="36"/>
  <c r="J1901" i="36"/>
  <c r="H1901" i="36"/>
  <c r="E1901" i="36"/>
  <c r="M1900" i="36"/>
  <c r="J1900" i="36"/>
  <c r="H1900" i="36"/>
  <c r="E1900" i="36"/>
  <c r="M1899" i="36"/>
  <c r="J1899" i="36"/>
  <c r="H1899" i="36"/>
  <c r="E1899" i="36"/>
  <c r="M1898" i="36"/>
  <c r="J1898" i="36"/>
  <c r="H1898" i="36"/>
  <c r="E1898" i="36"/>
  <c r="M1897" i="36"/>
  <c r="J1897" i="36"/>
  <c r="H1897" i="36"/>
  <c r="E1897" i="36"/>
  <c r="M1896" i="36"/>
  <c r="J1896" i="36"/>
  <c r="H1896" i="36"/>
  <c r="E1896" i="36"/>
  <c r="M1895" i="36"/>
  <c r="J1895" i="36"/>
  <c r="H1895" i="36"/>
  <c r="E1895" i="36"/>
  <c r="M1894" i="36"/>
  <c r="J1894" i="36"/>
  <c r="H1894" i="36"/>
  <c r="E1894" i="36"/>
  <c r="M1893" i="36"/>
  <c r="J1893" i="36"/>
  <c r="H1893" i="36"/>
  <c r="E1893" i="36"/>
  <c r="M1892" i="36"/>
  <c r="J1892" i="36"/>
  <c r="H1892" i="36"/>
  <c r="E1892" i="36"/>
  <c r="M1891" i="36"/>
  <c r="J1891" i="36"/>
  <c r="H1891" i="36"/>
  <c r="E1891" i="36"/>
  <c r="M1890" i="36"/>
  <c r="J1890" i="36"/>
  <c r="H1890" i="36"/>
  <c r="E1890" i="36"/>
  <c r="M1889" i="36"/>
  <c r="J1889" i="36"/>
  <c r="H1889" i="36"/>
  <c r="E1889" i="36"/>
  <c r="M1888" i="36"/>
  <c r="J1888" i="36"/>
  <c r="H1888" i="36"/>
  <c r="E1888" i="36"/>
  <c r="M1887" i="36"/>
  <c r="J1887" i="36"/>
  <c r="H1887" i="36"/>
  <c r="E1887" i="36"/>
  <c r="M1886" i="36"/>
  <c r="J1886" i="36"/>
  <c r="H1886" i="36"/>
  <c r="E1886" i="36"/>
  <c r="M1885" i="36"/>
  <c r="J1885" i="36"/>
  <c r="H1885" i="36"/>
  <c r="E1885" i="36"/>
  <c r="M1884" i="36"/>
  <c r="J1884" i="36"/>
  <c r="H1884" i="36"/>
  <c r="E1884" i="36"/>
  <c r="M1883" i="36"/>
  <c r="J1883" i="36"/>
  <c r="H1883" i="36"/>
  <c r="E1883" i="36"/>
  <c r="M1882" i="36"/>
  <c r="J1882" i="36"/>
  <c r="H1882" i="36"/>
  <c r="E1882" i="36"/>
  <c r="M1881" i="36"/>
  <c r="J1881" i="36"/>
  <c r="H1881" i="36"/>
  <c r="E1881" i="36"/>
  <c r="M1880" i="36"/>
  <c r="J1880" i="36"/>
  <c r="H1880" i="36"/>
  <c r="E1880" i="36"/>
  <c r="M1879" i="36"/>
  <c r="J1879" i="36"/>
  <c r="H1879" i="36"/>
  <c r="E1879" i="36"/>
  <c r="M1878" i="36"/>
  <c r="J1878" i="36"/>
  <c r="H1878" i="36"/>
  <c r="E1878" i="36"/>
  <c r="M1877" i="36"/>
  <c r="J1877" i="36"/>
  <c r="H1877" i="36"/>
  <c r="E1877" i="36"/>
  <c r="M1876" i="36"/>
  <c r="J1876" i="36"/>
  <c r="H1876" i="36"/>
  <c r="E1876" i="36"/>
  <c r="M1875" i="36"/>
  <c r="J1875" i="36"/>
  <c r="H1875" i="36"/>
  <c r="E1875" i="36"/>
  <c r="M1874" i="36"/>
  <c r="J1874" i="36"/>
  <c r="H1874" i="36"/>
  <c r="E1874" i="36"/>
  <c r="M1873" i="36"/>
  <c r="J1873" i="36"/>
  <c r="H1873" i="36"/>
  <c r="E1873" i="36"/>
  <c r="M1872" i="36"/>
  <c r="J1872" i="36"/>
  <c r="H1872" i="36"/>
  <c r="E1872" i="36"/>
  <c r="M1871" i="36"/>
  <c r="J1871" i="36"/>
  <c r="H1871" i="36"/>
  <c r="E1871" i="36"/>
  <c r="M1870" i="36"/>
  <c r="J1870" i="36"/>
  <c r="H1870" i="36"/>
  <c r="E1870" i="36"/>
  <c r="M1869" i="36"/>
  <c r="J1869" i="36"/>
  <c r="H1869" i="36"/>
  <c r="E1869" i="36"/>
  <c r="M1868" i="36"/>
  <c r="J1868" i="36"/>
  <c r="H1868" i="36"/>
  <c r="E1868" i="36"/>
  <c r="M1867" i="36"/>
  <c r="J1867" i="36"/>
  <c r="H1867" i="36"/>
  <c r="E1867" i="36"/>
  <c r="M1866" i="36"/>
  <c r="J1866" i="36"/>
  <c r="H1866" i="36"/>
  <c r="E1866" i="36"/>
  <c r="M1865" i="36"/>
  <c r="J1865" i="36"/>
  <c r="H1865" i="36"/>
  <c r="E1865" i="36"/>
  <c r="M1864" i="36"/>
  <c r="J1864" i="36"/>
  <c r="H1864" i="36"/>
  <c r="E1864" i="36"/>
  <c r="M1863" i="36"/>
  <c r="J1863" i="36"/>
  <c r="H1863" i="36"/>
  <c r="E1863" i="36"/>
  <c r="M1862" i="36"/>
  <c r="J1862" i="36"/>
  <c r="H1862" i="36"/>
  <c r="E1862" i="36"/>
  <c r="M1861" i="36"/>
  <c r="J1861" i="36"/>
  <c r="H1861" i="36"/>
  <c r="E1861" i="36"/>
  <c r="M1860" i="36"/>
  <c r="J1860" i="36"/>
  <c r="H1860" i="36"/>
  <c r="E1860" i="36"/>
  <c r="M1859" i="36"/>
  <c r="J1859" i="36"/>
  <c r="H1859" i="36"/>
  <c r="E1859" i="36"/>
  <c r="M1858" i="36"/>
  <c r="J1858" i="36"/>
  <c r="H1858" i="36"/>
  <c r="E1858" i="36"/>
  <c r="M1857" i="36"/>
  <c r="J1857" i="36"/>
  <c r="H1857" i="36"/>
  <c r="E1857" i="36"/>
  <c r="M1856" i="36"/>
  <c r="J1856" i="36"/>
  <c r="H1856" i="36"/>
  <c r="E1856" i="36"/>
  <c r="M1855" i="36"/>
  <c r="J1855" i="36"/>
  <c r="H1855" i="36"/>
  <c r="E1855" i="36"/>
  <c r="M1854" i="36"/>
  <c r="J1854" i="36"/>
  <c r="H1854" i="36"/>
  <c r="E1854" i="36"/>
  <c r="M1853" i="36"/>
  <c r="J1853" i="36"/>
  <c r="H1853" i="36"/>
  <c r="E1853" i="36"/>
  <c r="M1852" i="36"/>
  <c r="J1852" i="36"/>
  <c r="H1852" i="36"/>
  <c r="E1852" i="36"/>
  <c r="M1851" i="36"/>
  <c r="J1851" i="36"/>
  <c r="H1851" i="36"/>
  <c r="E1851" i="36"/>
  <c r="M1850" i="36"/>
  <c r="J1850" i="36"/>
  <c r="H1850" i="36"/>
  <c r="E1850" i="36"/>
  <c r="M1849" i="36"/>
  <c r="J1849" i="36"/>
  <c r="H1849" i="36"/>
  <c r="E1849" i="36"/>
  <c r="M1848" i="36"/>
  <c r="J1848" i="36"/>
  <c r="H1848" i="36"/>
  <c r="E1848" i="36"/>
  <c r="M1847" i="36"/>
  <c r="J1847" i="36"/>
  <c r="H1847" i="36"/>
  <c r="E1847" i="36"/>
  <c r="M1846" i="36"/>
  <c r="J1846" i="36"/>
  <c r="H1846" i="36"/>
  <c r="E1846" i="36"/>
  <c r="M1845" i="36"/>
  <c r="J1845" i="36"/>
  <c r="H1845" i="36"/>
  <c r="E1845" i="36"/>
  <c r="M1844" i="36"/>
  <c r="J1844" i="36"/>
  <c r="H1844" i="36"/>
  <c r="E1844" i="36"/>
  <c r="M1843" i="36"/>
  <c r="J1843" i="36"/>
  <c r="H1843" i="36"/>
  <c r="E1843" i="36"/>
  <c r="M1842" i="36"/>
  <c r="J1842" i="36"/>
  <c r="H1842" i="36"/>
  <c r="E1842" i="36"/>
  <c r="M1841" i="36"/>
  <c r="J1841" i="36"/>
  <c r="H1841" i="36"/>
  <c r="E1841" i="36"/>
  <c r="M1840" i="36"/>
  <c r="J1840" i="36"/>
  <c r="H1840" i="36"/>
  <c r="E1840" i="36"/>
  <c r="M1839" i="36"/>
  <c r="J1839" i="36"/>
  <c r="H1839" i="36"/>
  <c r="E1839" i="36"/>
  <c r="M1838" i="36"/>
  <c r="J1838" i="36"/>
  <c r="H1838" i="36"/>
  <c r="E1838" i="36"/>
  <c r="M1837" i="36"/>
  <c r="J1837" i="36"/>
  <c r="H1837" i="36"/>
  <c r="E1837" i="36"/>
  <c r="M1836" i="36"/>
  <c r="J1836" i="36"/>
  <c r="H1836" i="36"/>
  <c r="E1836" i="36"/>
  <c r="M1835" i="36"/>
  <c r="J1835" i="36"/>
  <c r="H1835" i="36"/>
  <c r="E1835" i="36"/>
  <c r="M1834" i="36"/>
  <c r="J1834" i="36"/>
  <c r="H1834" i="36"/>
  <c r="E1834" i="36"/>
  <c r="M1833" i="36"/>
  <c r="J1833" i="36"/>
  <c r="H1833" i="36"/>
  <c r="E1833" i="36"/>
  <c r="M1832" i="36"/>
  <c r="J1832" i="36"/>
  <c r="H1832" i="36"/>
  <c r="E1832" i="36"/>
  <c r="M1831" i="36"/>
  <c r="J1831" i="36"/>
  <c r="H1831" i="36"/>
  <c r="E1831" i="36"/>
  <c r="M1830" i="36"/>
  <c r="J1830" i="36"/>
  <c r="H1830" i="36"/>
  <c r="E1830" i="36"/>
  <c r="M1829" i="36"/>
  <c r="J1829" i="36"/>
  <c r="H1829" i="36"/>
  <c r="E1829" i="36"/>
  <c r="M1828" i="36"/>
  <c r="J1828" i="36"/>
  <c r="H1828" i="36"/>
  <c r="E1828" i="36"/>
  <c r="M1827" i="36"/>
  <c r="J1827" i="36"/>
  <c r="H1827" i="36"/>
  <c r="E1827" i="36"/>
  <c r="M1826" i="36"/>
  <c r="J1826" i="36"/>
  <c r="H1826" i="36"/>
  <c r="E1826" i="36"/>
  <c r="M1825" i="36"/>
  <c r="J1825" i="36"/>
  <c r="H1825" i="36"/>
  <c r="E1825" i="36"/>
  <c r="M1824" i="36"/>
  <c r="J1824" i="36"/>
  <c r="H1824" i="36"/>
  <c r="E1824" i="36"/>
  <c r="M1823" i="36"/>
  <c r="J1823" i="36"/>
  <c r="H1823" i="36"/>
  <c r="E1823" i="36"/>
  <c r="M1822" i="36"/>
  <c r="J1822" i="36"/>
  <c r="H1822" i="36"/>
  <c r="E1822" i="36"/>
  <c r="M1821" i="36"/>
  <c r="J1821" i="36"/>
  <c r="H1821" i="36"/>
  <c r="E1821" i="36"/>
  <c r="M1820" i="36"/>
  <c r="J1820" i="36"/>
  <c r="H1820" i="36"/>
  <c r="E1820" i="36"/>
  <c r="M1819" i="36"/>
  <c r="J1819" i="36"/>
  <c r="H1819" i="36"/>
  <c r="E1819" i="36"/>
  <c r="M1818" i="36"/>
  <c r="J1818" i="36"/>
  <c r="H1818" i="36"/>
  <c r="E1818" i="36"/>
  <c r="M1817" i="36"/>
  <c r="J1817" i="36"/>
  <c r="H1817" i="36"/>
  <c r="E1817" i="36"/>
  <c r="M1816" i="36"/>
  <c r="J1816" i="36"/>
  <c r="H1816" i="36"/>
  <c r="E1816" i="36"/>
  <c r="M1815" i="36"/>
  <c r="J1815" i="36"/>
  <c r="H1815" i="36"/>
  <c r="E1815" i="36"/>
  <c r="M1814" i="36"/>
  <c r="J1814" i="36"/>
  <c r="H1814" i="36"/>
  <c r="E1814" i="36"/>
  <c r="M1813" i="36"/>
  <c r="J1813" i="36"/>
  <c r="H1813" i="36"/>
  <c r="E1813" i="36"/>
  <c r="M1812" i="36"/>
  <c r="J1812" i="36"/>
  <c r="H1812" i="36"/>
  <c r="E1812" i="36"/>
  <c r="M1811" i="36"/>
  <c r="J1811" i="36"/>
  <c r="H1811" i="36"/>
  <c r="E1811" i="36"/>
  <c r="M1810" i="36"/>
  <c r="J1810" i="36"/>
  <c r="H1810" i="36"/>
  <c r="E1810" i="36"/>
  <c r="M1809" i="36"/>
  <c r="J1809" i="36"/>
  <c r="H1809" i="36"/>
  <c r="E1809" i="36"/>
  <c r="M1808" i="36"/>
  <c r="J1808" i="36"/>
  <c r="H1808" i="36"/>
  <c r="E1808" i="36"/>
  <c r="M1807" i="36"/>
  <c r="J1807" i="36"/>
  <c r="H1807" i="36"/>
  <c r="E1807" i="36"/>
  <c r="M1806" i="36"/>
  <c r="J1806" i="36"/>
  <c r="H1806" i="36"/>
  <c r="E1806" i="36"/>
  <c r="M1805" i="36"/>
  <c r="J1805" i="36"/>
  <c r="H1805" i="36"/>
  <c r="E1805" i="36"/>
  <c r="M1804" i="36"/>
  <c r="J1804" i="36"/>
  <c r="H1804" i="36"/>
  <c r="E1804" i="36"/>
  <c r="M1803" i="36"/>
  <c r="J1803" i="36"/>
  <c r="H1803" i="36"/>
  <c r="E1803" i="36"/>
  <c r="M1802" i="36"/>
  <c r="J1802" i="36"/>
  <c r="H1802" i="36"/>
  <c r="E1802" i="36"/>
  <c r="M1801" i="36"/>
  <c r="J1801" i="36"/>
  <c r="H1801" i="36"/>
  <c r="E1801" i="36"/>
  <c r="M1800" i="36"/>
  <c r="J1800" i="36"/>
  <c r="H1800" i="36"/>
  <c r="E1800" i="36"/>
  <c r="M1799" i="36"/>
  <c r="J1799" i="36"/>
  <c r="H1799" i="36"/>
  <c r="E1799" i="36"/>
  <c r="M1798" i="36"/>
  <c r="J1798" i="36"/>
  <c r="H1798" i="36"/>
  <c r="E1798" i="36"/>
  <c r="M1797" i="36"/>
  <c r="J1797" i="36"/>
  <c r="H1797" i="36"/>
  <c r="E1797" i="36"/>
  <c r="M1796" i="36"/>
  <c r="J1796" i="36"/>
  <c r="H1796" i="36"/>
  <c r="E1796" i="36"/>
  <c r="M1795" i="36"/>
  <c r="J1795" i="36"/>
  <c r="H1795" i="36"/>
  <c r="E1795" i="36"/>
  <c r="M1794" i="36"/>
  <c r="J1794" i="36"/>
  <c r="H1794" i="36"/>
  <c r="E1794" i="36"/>
  <c r="M1793" i="36"/>
  <c r="J1793" i="36"/>
  <c r="H1793" i="36"/>
  <c r="E1793" i="36"/>
  <c r="M1792" i="36"/>
  <c r="J1792" i="36"/>
  <c r="H1792" i="36"/>
  <c r="E1792" i="36"/>
  <c r="M1791" i="36"/>
  <c r="J1791" i="36"/>
  <c r="H1791" i="36"/>
  <c r="E1791" i="36"/>
  <c r="M1790" i="36"/>
  <c r="J1790" i="36"/>
  <c r="H1790" i="36"/>
  <c r="E1790" i="36"/>
  <c r="M1789" i="36"/>
  <c r="J1789" i="36"/>
  <c r="H1789" i="36"/>
  <c r="E1789" i="36"/>
  <c r="M1788" i="36"/>
  <c r="J1788" i="36"/>
  <c r="H1788" i="36"/>
  <c r="E1788" i="36"/>
  <c r="M1787" i="36"/>
  <c r="J1787" i="36"/>
  <c r="H1787" i="36"/>
  <c r="E1787" i="36"/>
  <c r="M1786" i="36"/>
  <c r="J1786" i="36"/>
  <c r="H1786" i="36"/>
  <c r="E1786" i="36"/>
  <c r="M1785" i="36"/>
  <c r="J1785" i="36"/>
  <c r="H1785" i="36"/>
  <c r="E1785" i="36"/>
  <c r="M1784" i="36"/>
  <c r="J1784" i="36"/>
  <c r="H1784" i="36"/>
  <c r="E1784" i="36"/>
  <c r="M1783" i="36"/>
  <c r="J1783" i="36"/>
  <c r="H1783" i="36"/>
  <c r="E1783" i="36"/>
  <c r="M1782" i="36"/>
  <c r="J1782" i="36"/>
  <c r="H1782" i="36"/>
  <c r="E1782" i="36"/>
  <c r="M1781" i="36"/>
  <c r="J1781" i="36"/>
  <c r="H1781" i="36"/>
  <c r="E1781" i="36"/>
  <c r="M1780" i="36"/>
  <c r="J1780" i="36"/>
  <c r="H1780" i="36"/>
  <c r="E1780" i="36"/>
  <c r="M1779" i="36"/>
  <c r="J1779" i="36"/>
  <c r="H1779" i="36"/>
  <c r="E1779" i="36"/>
  <c r="M1778" i="36"/>
  <c r="J1778" i="36"/>
  <c r="H1778" i="36"/>
  <c r="E1778" i="36"/>
  <c r="M1777" i="36"/>
  <c r="J1777" i="36"/>
  <c r="H1777" i="36"/>
  <c r="E1777" i="36"/>
  <c r="M1776" i="36"/>
  <c r="J1776" i="36"/>
  <c r="H1776" i="36"/>
  <c r="E1776" i="36"/>
  <c r="M1775" i="36"/>
  <c r="J1775" i="36"/>
  <c r="H1775" i="36"/>
  <c r="E1775" i="36"/>
  <c r="M1774" i="36"/>
  <c r="J1774" i="36"/>
  <c r="H1774" i="36"/>
  <c r="E1774" i="36"/>
  <c r="M1773" i="36"/>
  <c r="J1773" i="36"/>
  <c r="H1773" i="36"/>
  <c r="E1773" i="36"/>
  <c r="M1772" i="36"/>
  <c r="J1772" i="36"/>
  <c r="H1772" i="36"/>
  <c r="E1772" i="36"/>
  <c r="M1771" i="36"/>
  <c r="J1771" i="36"/>
  <c r="H1771" i="36"/>
  <c r="E1771" i="36"/>
  <c r="M1770" i="36"/>
  <c r="J1770" i="36"/>
  <c r="H1770" i="36"/>
  <c r="E1770" i="36"/>
  <c r="M1769" i="36"/>
  <c r="J1769" i="36"/>
  <c r="H1769" i="36"/>
  <c r="E1769" i="36"/>
  <c r="M1768" i="36"/>
  <c r="J1768" i="36"/>
  <c r="H1768" i="36"/>
  <c r="E1768" i="36"/>
  <c r="M1767" i="36"/>
  <c r="J1767" i="36"/>
  <c r="H1767" i="36"/>
  <c r="E1767" i="36"/>
  <c r="M1766" i="36"/>
  <c r="J1766" i="36"/>
  <c r="H1766" i="36"/>
  <c r="E1766" i="36"/>
  <c r="M1765" i="36"/>
  <c r="J1765" i="36"/>
  <c r="H1765" i="36"/>
  <c r="E1765" i="36"/>
  <c r="M1764" i="36"/>
  <c r="J1764" i="36"/>
  <c r="H1764" i="36"/>
  <c r="E1764" i="36"/>
  <c r="M1763" i="36"/>
  <c r="J1763" i="36"/>
  <c r="H1763" i="36"/>
  <c r="E1763" i="36"/>
  <c r="M1762" i="36"/>
  <c r="J1762" i="36"/>
  <c r="H1762" i="36"/>
  <c r="E1762" i="36"/>
  <c r="M1761" i="36"/>
  <c r="J1761" i="36"/>
  <c r="H1761" i="36"/>
  <c r="E1761" i="36"/>
  <c r="M1760" i="36"/>
  <c r="J1760" i="36"/>
  <c r="H1760" i="36"/>
  <c r="E1760" i="36"/>
  <c r="M1759" i="36"/>
  <c r="J1759" i="36"/>
  <c r="H1759" i="36"/>
  <c r="E1759" i="36"/>
  <c r="M1758" i="36"/>
  <c r="J1758" i="36"/>
  <c r="H1758" i="36"/>
  <c r="E1758" i="36"/>
  <c r="M1757" i="36"/>
  <c r="J1757" i="36"/>
  <c r="H1757" i="36"/>
  <c r="E1757" i="36"/>
  <c r="M1756" i="36"/>
  <c r="J1756" i="36"/>
  <c r="H1756" i="36"/>
  <c r="E1756" i="36"/>
  <c r="M1755" i="36"/>
  <c r="J1755" i="36"/>
  <c r="H1755" i="36"/>
  <c r="E1755" i="36"/>
  <c r="M1754" i="36"/>
  <c r="J1754" i="36"/>
  <c r="H1754" i="36"/>
  <c r="E1754" i="36"/>
  <c r="M1753" i="36"/>
  <c r="J1753" i="36"/>
  <c r="H1753" i="36"/>
  <c r="E1753" i="36"/>
  <c r="M1752" i="36"/>
  <c r="J1752" i="36"/>
  <c r="H1752" i="36"/>
  <c r="E1752" i="36"/>
  <c r="M1751" i="36"/>
  <c r="J1751" i="36"/>
  <c r="H1751" i="36"/>
  <c r="E1751" i="36"/>
  <c r="M1750" i="36"/>
  <c r="J1750" i="36"/>
  <c r="H1750" i="36"/>
  <c r="E1750" i="36"/>
  <c r="M1749" i="36"/>
  <c r="J1749" i="36"/>
  <c r="H1749" i="36"/>
  <c r="E1749" i="36"/>
  <c r="M1748" i="36"/>
  <c r="J1748" i="36"/>
  <c r="H1748" i="36"/>
  <c r="E1748" i="36"/>
  <c r="M1747" i="36"/>
  <c r="J1747" i="36"/>
  <c r="H1747" i="36"/>
  <c r="E1747" i="36"/>
  <c r="M1746" i="36"/>
  <c r="J1746" i="36"/>
  <c r="H1746" i="36"/>
  <c r="E1746" i="36"/>
  <c r="M1745" i="36"/>
  <c r="J1745" i="36"/>
  <c r="H1745" i="36"/>
  <c r="E1745" i="36"/>
  <c r="M1744" i="36"/>
  <c r="J1744" i="36"/>
  <c r="H1744" i="36"/>
  <c r="E1744" i="36"/>
  <c r="M1743" i="36"/>
  <c r="J1743" i="36"/>
  <c r="H1743" i="36"/>
  <c r="E1743" i="36"/>
  <c r="M1742" i="36"/>
  <c r="J1742" i="36"/>
  <c r="H1742" i="36"/>
  <c r="E1742" i="36"/>
  <c r="M1741" i="36"/>
  <c r="J1741" i="36"/>
  <c r="H1741" i="36"/>
  <c r="E1741" i="36"/>
  <c r="M1740" i="36"/>
  <c r="J1740" i="36"/>
  <c r="H1740" i="36"/>
  <c r="E1740" i="36"/>
  <c r="M1739" i="36"/>
  <c r="J1739" i="36"/>
  <c r="H1739" i="36"/>
  <c r="E1739" i="36"/>
  <c r="M1738" i="36"/>
  <c r="J1738" i="36"/>
  <c r="H1738" i="36"/>
  <c r="E1738" i="36"/>
  <c r="M1737" i="36"/>
  <c r="J1737" i="36"/>
  <c r="H1737" i="36"/>
  <c r="E1737" i="36"/>
  <c r="M1736" i="36"/>
  <c r="J1736" i="36"/>
  <c r="H1736" i="36"/>
  <c r="E1736" i="36"/>
  <c r="M1735" i="36"/>
  <c r="J1735" i="36"/>
  <c r="H1735" i="36"/>
  <c r="E1735" i="36"/>
  <c r="M1734" i="36"/>
  <c r="J1734" i="36"/>
  <c r="H1734" i="36"/>
  <c r="E1734" i="36"/>
  <c r="M1733" i="36"/>
  <c r="J1733" i="36"/>
  <c r="H1733" i="36"/>
  <c r="E1733" i="36"/>
  <c r="M1732" i="36"/>
  <c r="J1732" i="36"/>
  <c r="H1732" i="36"/>
  <c r="E1732" i="36"/>
  <c r="M1731" i="36"/>
  <c r="J1731" i="36"/>
  <c r="H1731" i="36"/>
  <c r="E1731" i="36"/>
  <c r="M1730" i="36"/>
  <c r="J1730" i="36"/>
  <c r="H1730" i="36"/>
  <c r="E1730" i="36"/>
  <c r="M1729" i="36"/>
  <c r="J1729" i="36"/>
  <c r="H1729" i="36"/>
  <c r="E1729" i="36"/>
  <c r="M1728" i="36"/>
  <c r="J1728" i="36"/>
  <c r="H1728" i="36"/>
  <c r="E1728" i="36"/>
  <c r="M1727" i="36"/>
  <c r="J1727" i="36"/>
  <c r="H1727" i="36"/>
  <c r="E1727" i="36"/>
  <c r="M1726" i="36"/>
  <c r="J1726" i="36"/>
  <c r="H1726" i="36"/>
  <c r="E1726" i="36"/>
  <c r="M1725" i="36"/>
  <c r="J1725" i="36"/>
  <c r="H1725" i="36"/>
  <c r="E1725" i="36"/>
  <c r="M1724" i="36"/>
  <c r="J1724" i="36"/>
  <c r="H1724" i="36"/>
  <c r="E1724" i="36"/>
  <c r="M1723" i="36"/>
  <c r="J1723" i="36"/>
  <c r="H1723" i="36"/>
  <c r="E1723" i="36"/>
  <c r="M1722" i="36"/>
  <c r="J1722" i="36"/>
  <c r="H1722" i="36"/>
  <c r="E1722" i="36"/>
  <c r="M1721" i="36"/>
  <c r="J1721" i="36"/>
  <c r="H1721" i="36"/>
  <c r="E1721" i="36"/>
  <c r="M1720" i="36"/>
  <c r="J1720" i="36"/>
  <c r="H1720" i="36"/>
  <c r="E1720" i="36"/>
  <c r="M1719" i="36"/>
  <c r="J1719" i="36"/>
  <c r="H1719" i="36"/>
  <c r="E1719" i="36"/>
  <c r="M1718" i="36"/>
  <c r="J1718" i="36"/>
  <c r="H1718" i="36"/>
  <c r="E1718" i="36"/>
  <c r="M1717" i="36"/>
  <c r="J1717" i="36"/>
  <c r="H1717" i="36"/>
  <c r="E1717" i="36"/>
  <c r="M1716" i="36"/>
  <c r="J1716" i="36"/>
  <c r="H1716" i="36"/>
  <c r="E1716" i="36"/>
  <c r="M1715" i="36"/>
  <c r="J1715" i="36"/>
  <c r="H1715" i="36"/>
  <c r="E1715" i="36"/>
  <c r="M1714" i="36"/>
  <c r="J1714" i="36"/>
  <c r="H1714" i="36"/>
  <c r="E1714" i="36"/>
  <c r="M1713" i="36"/>
  <c r="J1713" i="36"/>
  <c r="H1713" i="36"/>
  <c r="E1713" i="36"/>
  <c r="M1712" i="36"/>
  <c r="J1712" i="36"/>
  <c r="H1712" i="36"/>
  <c r="E1712" i="36"/>
  <c r="M1711" i="36"/>
  <c r="J1711" i="36"/>
  <c r="H1711" i="36"/>
  <c r="E1711" i="36"/>
  <c r="M1710" i="36"/>
  <c r="J1710" i="36"/>
  <c r="H1710" i="36"/>
  <c r="E1710" i="36"/>
  <c r="M1709" i="36"/>
  <c r="J1709" i="36"/>
  <c r="H1709" i="36"/>
  <c r="E1709" i="36"/>
  <c r="M1708" i="36"/>
  <c r="J1708" i="36"/>
  <c r="H1708" i="36"/>
  <c r="E1708" i="36"/>
  <c r="M1707" i="36"/>
  <c r="J1707" i="36"/>
  <c r="H1707" i="36"/>
  <c r="E1707" i="36"/>
  <c r="M1706" i="36"/>
  <c r="J1706" i="36"/>
  <c r="H1706" i="36"/>
  <c r="E1706" i="36"/>
  <c r="M1705" i="36"/>
  <c r="J1705" i="36"/>
  <c r="H1705" i="36"/>
  <c r="E1705" i="36"/>
  <c r="M1704" i="36"/>
  <c r="J1704" i="36"/>
  <c r="H1704" i="36"/>
  <c r="E1704" i="36"/>
  <c r="M1703" i="36"/>
  <c r="J1703" i="36"/>
  <c r="H1703" i="36"/>
  <c r="E1703" i="36"/>
  <c r="M1702" i="36"/>
  <c r="J1702" i="36"/>
  <c r="H1702" i="36"/>
  <c r="E1702" i="36"/>
  <c r="M1701" i="36"/>
  <c r="J1701" i="36"/>
  <c r="H1701" i="36"/>
  <c r="E1701" i="36"/>
  <c r="M1700" i="36"/>
  <c r="J1700" i="36"/>
  <c r="H1700" i="36"/>
  <c r="E1700" i="36"/>
  <c r="M1699" i="36"/>
  <c r="J1699" i="36"/>
  <c r="H1699" i="36"/>
  <c r="E1699" i="36"/>
  <c r="M1698" i="36"/>
  <c r="J1698" i="36"/>
  <c r="H1698" i="36"/>
  <c r="E1698" i="36"/>
  <c r="M1697" i="36"/>
  <c r="J1697" i="36"/>
  <c r="H1697" i="36"/>
  <c r="E1697" i="36"/>
  <c r="M1696" i="36"/>
  <c r="J1696" i="36"/>
  <c r="H1696" i="36"/>
  <c r="E1696" i="36"/>
  <c r="M1695" i="36"/>
  <c r="J1695" i="36"/>
  <c r="H1695" i="36"/>
  <c r="E1695" i="36"/>
  <c r="M1694" i="36"/>
  <c r="J1694" i="36"/>
  <c r="H1694" i="36"/>
  <c r="E1694" i="36"/>
  <c r="M1693" i="36"/>
  <c r="J1693" i="36"/>
  <c r="H1693" i="36"/>
  <c r="E1693" i="36"/>
  <c r="M1692" i="36"/>
  <c r="J1692" i="36"/>
  <c r="H1692" i="36"/>
  <c r="E1692" i="36"/>
  <c r="M1691" i="36"/>
  <c r="J1691" i="36"/>
  <c r="H1691" i="36"/>
  <c r="E1691" i="36"/>
  <c r="M1690" i="36"/>
  <c r="J1690" i="36"/>
  <c r="H1690" i="36"/>
  <c r="E1690" i="36"/>
  <c r="M1689" i="36"/>
  <c r="J1689" i="36"/>
  <c r="H1689" i="36"/>
  <c r="E1689" i="36"/>
  <c r="M1688" i="36"/>
  <c r="J1688" i="36"/>
  <c r="H1688" i="36"/>
  <c r="E1688" i="36"/>
  <c r="M1687" i="36"/>
  <c r="J1687" i="36"/>
  <c r="H1687" i="36"/>
  <c r="E1687" i="36"/>
  <c r="M1686" i="36"/>
  <c r="J1686" i="36"/>
  <c r="H1686" i="36"/>
  <c r="E1686" i="36"/>
  <c r="M1685" i="36"/>
  <c r="J1685" i="36"/>
  <c r="H1685" i="36"/>
  <c r="E1685" i="36"/>
  <c r="M1684" i="36"/>
  <c r="J1684" i="36"/>
  <c r="H1684" i="36"/>
  <c r="E1684" i="36"/>
  <c r="M1683" i="36"/>
  <c r="J1683" i="36"/>
  <c r="H1683" i="36"/>
  <c r="E1683" i="36"/>
  <c r="M1682" i="36"/>
  <c r="J1682" i="36"/>
  <c r="H1682" i="36"/>
  <c r="E1682" i="36"/>
  <c r="M1681" i="36"/>
  <c r="J1681" i="36"/>
  <c r="H1681" i="36"/>
  <c r="E1681" i="36"/>
  <c r="M1680" i="36"/>
  <c r="J1680" i="36"/>
  <c r="H1680" i="36"/>
  <c r="E1680" i="36"/>
  <c r="M1679" i="36"/>
  <c r="J1679" i="36"/>
  <c r="H1679" i="36"/>
  <c r="E1679" i="36"/>
  <c r="M1678" i="36"/>
  <c r="J1678" i="36"/>
  <c r="H1678" i="36"/>
  <c r="E1678" i="36"/>
  <c r="M1677" i="36"/>
  <c r="J1677" i="36"/>
  <c r="H1677" i="36"/>
  <c r="E1677" i="36"/>
  <c r="M1676" i="36"/>
  <c r="J1676" i="36"/>
  <c r="H1676" i="36"/>
  <c r="E1676" i="36"/>
  <c r="M1675" i="36"/>
  <c r="J1675" i="36"/>
  <c r="H1675" i="36"/>
  <c r="E1675" i="36"/>
  <c r="M1674" i="36"/>
  <c r="J1674" i="36"/>
  <c r="H1674" i="36"/>
  <c r="E1674" i="36"/>
  <c r="M1673" i="36"/>
  <c r="J1673" i="36"/>
  <c r="H1673" i="36"/>
  <c r="E1673" i="36"/>
  <c r="M1672" i="36"/>
  <c r="J1672" i="36"/>
  <c r="H1672" i="36"/>
  <c r="E1672" i="36"/>
  <c r="M1671" i="36"/>
  <c r="J1671" i="36"/>
  <c r="H1671" i="36"/>
  <c r="E1671" i="36"/>
  <c r="M1670" i="36"/>
  <c r="J1670" i="36"/>
  <c r="H1670" i="36"/>
  <c r="E1670" i="36"/>
  <c r="M1669" i="36"/>
  <c r="J1669" i="36"/>
  <c r="H1669" i="36"/>
  <c r="E1669" i="36"/>
  <c r="M1668" i="36"/>
  <c r="J1668" i="36"/>
  <c r="H1668" i="36"/>
  <c r="E1668" i="36"/>
  <c r="M1667" i="36"/>
  <c r="J1667" i="36"/>
  <c r="H1667" i="36"/>
  <c r="E1667" i="36"/>
  <c r="M1666" i="36"/>
  <c r="J1666" i="36"/>
  <c r="H1666" i="36"/>
  <c r="E1666" i="36"/>
  <c r="M1665" i="36"/>
  <c r="J1665" i="36"/>
  <c r="H1665" i="36"/>
  <c r="E1665" i="36"/>
  <c r="M1664" i="36"/>
  <c r="J1664" i="36"/>
  <c r="H1664" i="36"/>
  <c r="E1664" i="36"/>
  <c r="M1663" i="36"/>
  <c r="J1663" i="36"/>
  <c r="H1663" i="36"/>
  <c r="E1663" i="36"/>
  <c r="M1662" i="36"/>
  <c r="J1662" i="36"/>
  <c r="H1662" i="36"/>
  <c r="E1662" i="36"/>
  <c r="M1661" i="36"/>
  <c r="J1661" i="36"/>
  <c r="H1661" i="36"/>
  <c r="E1661" i="36"/>
  <c r="M1660" i="36"/>
  <c r="J1660" i="36"/>
  <c r="H1660" i="36"/>
  <c r="E1660" i="36"/>
  <c r="M1659" i="36"/>
  <c r="J1659" i="36"/>
  <c r="H1659" i="36"/>
  <c r="E1659" i="36"/>
  <c r="M1658" i="36"/>
  <c r="J1658" i="36"/>
  <c r="H1658" i="36"/>
  <c r="E1658" i="36"/>
  <c r="M1657" i="36"/>
  <c r="J1657" i="36"/>
  <c r="H1657" i="36"/>
  <c r="E1657" i="36"/>
  <c r="M1656" i="36"/>
  <c r="J1656" i="36"/>
  <c r="H1656" i="36"/>
  <c r="E1656" i="36"/>
  <c r="M1655" i="36"/>
  <c r="J1655" i="36"/>
  <c r="H1655" i="36"/>
  <c r="E1655" i="36"/>
  <c r="M1654" i="36"/>
  <c r="J1654" i="36"/>
  <c r="H1654" i="36"/>
  <c r="E1654" i="36"/>
  <c r="M1653" i="36"/>
  <c r="J1653" i="36"/>
  <c r="H1653" i="36"/>
  <c r="E1653" i="36"/>
  <c r="M1652" i="36"/>
  <c r="J1652" i="36"/>
  <c r="H1652" i="36"/>
  <c r="E1652" i="36"/>
  <c r="M1651" i="36"/>
  <c r="J1651" i="36"/>
  <c r="H1651" i="36"/>
  <c r="E1651" i="36"/>
  <c r="M1650" i="36"/>
  <c r="J1650" i="36"/>
  <c r="H1650" i="36"/>
  <c r="E1650" i="36"/>
  <c r="M1649" i="36"/>
  <c r="J1649" i="36"/>
  <c r="H1649" i="36"/>
  <c r="E1649" i="36"/>
  <c r="M1648" i="36"/>
  <c r="J1648" i="36"/>
  <c r="H1648" i="36"/>
  <c r="E1648" i="36"/>
  <c r="M1647" i="36"/>
  <c r="J1647" i="36"/>
  <c r="H1647" i="36"/>
  <c r="E1647" i="36"/>
  <c r="M1646" i="36"/>
  <c r="J1646" i="36"/>
  <c r="H1646" i="36"/>
  <c r="E1646" i="36"/>
  <c r="M1645" i="36"/>
  <c r="J1645" i="36"/>
  <c r="H1645" i="36"/>
  <c r="E1645" i="36"/>
  <c r="M1644" i="36"/>
  <c r="J1644" i="36"/>
  <c r="H1644" i="36"/>
  <c r="E1644" i="36"/>
  <c r="M1643" i="36"/>
  <c r="J1643" i="36"/>
  <c r="H1643" i="36"/>
  <c r="E1643" i="36"/>
  <c r="M1642" i="36"/>
  <c r="J1642" i="36"/>
  <c r="H1642" i="36"/>
  <c r="E1642" i="36"/>
  <c r="M1641" i="36"/>
  <c r="J1641" i="36"/>
  <c r="H1641" i="36"/>
  <c r="E1641" i="36"/>
  <c r="M1640" i="36"/>
  <c r="J1640" i="36"/>
  <c r="H1640" i="36"/>
  <c r="E1640" i="36"/>
  <c r="M1639" i="36"/>
  <c r="J1639" i="36"/>
  <c r="H1639" i="36"/>
  <c r="E1639" i="36"/>
  <c r="M1638" i="36"/>
  <c r="J1638" i="36"/>
  <c r="H1638" i="36"/>
  <c r="E1638" i="36"/>
  <c r="M1637" i="36"/>
  <c r="J1637" i="36"/>
  <c r="H1637" i="36"/>
  <c r="E1637" i="36"/>
  <c r="M1636" i="36"/>
  <c r="J1636" i="36"/>
  <c r="H1636" i="36"/>
  <c r="E1636" i="36"/>
  <c r="M1635" i="36"/>
  <c r="J1635" i="36"/>
  <c r="H1635" i="36"/>
  <c r="E1635" i="36"/>
  <c r="M1634" i="36"/>
  <c r="J1634" i="36"/>
  <c r="H1634" i="36"/>
  <c r="E1634" i="36"/>
  <c r="M1633" i="36"/>
  <c r="J1633" i="36"/>
  <c r="H1633" i="36"/>
  <c r="E1633" i="36"/>
  <c r="M1632" i="36"/>
  <c r="J1632" i="36"/>
  <c r="H1632" i="36"/>
  <c r="E1632" i="36"/>
  <c r="M1631" i="36"/>
  <c r="J1631" i="36"/>
  <c r="H1631" i="36"/>
  <c r="E1631" i="36"/>
  <c r="M1630" i="36"/>
  <c r="J1630" i="36"/>
  <c r="H1630" i="36"/>
  <c r="E1630" i="36"/>
  <c r="M1629" i="36"/>
  <c r="J1629" i="36"/>
  <c r="H1629" i="36"/>
  <c r="E1629" i="36"/>
  <c r="M1628" i="36"/>
  <c r="J1628" i="36"/>
  <c r="H1628" i="36"/>
  <c r="E1628" i="36"/>
  <c r="M1627" i="36"/>
  <c r="J1627" i="36"/>
  <c r="H1627" i="36"/>
  <c r="E1627" i="36"/>
  <c r="M1626" i="36"/>
  <c r="J1626" i="36"/>
  <c r="H1626" i="36"/>
  <c r="E1626" i="36"/>
  <c r="M1625" i="36"/>
  <c r="J1625" i="36"/>
  <c r="H1625" i="36"/>
  <c r="E1625" i="36"/>
  <c r="M1624" i="36"/>
  <c r="J1624" i="36"/>
  <c r="H1624" i="36"/>
  <c r="E1624" i="36"/>
  <c r="M1623" i="36"/>
  <c r="J1623" i="36"/>
  <c r="H1623" i="36"/>
  <c r="E1623" i="36"/>
  <c r="M1622" i="36"/>
  <c r="J1622" i="36"/>
  <c r="H1622" i="36"/>
  <c r="E1622" i="36"/>
  <c r="M1621" i="36"/>
  <c r="J1621" i="36"/>
  <c r="H1621" i="36"/>
  <c r="E1621" i="36"/>
  <c r="M1620" i="36"/>
  <c r="J1620" i="36"/>
  <c r="H1620" i="36"/>
  <c r="E1620" i="36"/>
  <c r="M1619" i="36"/>
  <c r="J1619" i="36"/>
  <c r="H1619" i="36"/>
  <c r="E1619" i="36"/>
  <c r="M1618" i="36"/>
  <c r="J1618" i="36"/>
  <c r="H1618" i="36"/>
  <c r="E1618" i="36"/>
  <c r="M1617" i="36"/>
  <c r="J1617" i="36"/>
  <c r="H1617" i="36"/>
  <c r="E1617" i="36"/>
  <c r="M1616" i="36"/>
  <c r="J1616" i="36"/>
  <c r="H1616" i="36"/>
  <c r="E1616" i="36"/>
  <c r="M1615" i="36"/>
  <c r="J1615" i="36"/>
  <c r="H1615" i="36"/>
  <c r="E1615" i="36"/>
  <c r="M1614" i="36"/>
  <c r="J1614" i="36"/>
  <c r="H1614" i="36"/>
  <c r="E1614" i="36"/>
  <c r="M1613" i="36"/>
  <c r="J1613" i="36"/>
  <c r="H1613" i="36"/>
  <c r="E1613" i="36"/>
  <c r="M1612" i="36"/>
  <c r="J1612" i="36"/>
  <c r="H1612" i="36"/>
  <c r="E1612" i="36"/>
  <c r="M1611" i="36"/>
  <c r="J1611" i="36"/>
  <c r="H1611" i="36"/>
  <c r="E1611" i="36"/>
  <c r="M1610" i="36"/>
  <c r="J1610" i="36"/>
  <c r="H1610" i="36"/>
  <c r="E1610" i="36"/>
  <c r="M1609" i="36"/>
  <c r="J1609" i="36"/>
  <c r="H1609" i="36"/>
  <c r="E1609" i="36"/>
  <c r="M1608" i="36"/>
  <c r="J1608" i="36"/>
  <c r="H1608" i="36"/>
  <c r="E1608" i="36"/>
  <c r="M1607" i="36"/>
  <c r="J1607" i="36"/>
  <c r="H1607" i="36"/>
  <c r="E1607" i="36"/>
  <c r="M1606" i="36"/>
  <c r="J1606" i="36"/>
  <c r="H1606" i="36"/>
  <c r="E1606" i="36"/>
  <c r="M1605" i="36"/>
  <c r="J1605" i="36"/>
  <c r="H1605" i="36"/>
  <c r="E1605" i="36"/>
  <c r="M1604" i="36"/>
  <c r="J1604" i="36"/>
  <c r="H1604" i="36"/>
  <c r="E1604" i="36"/>
  <c r="M1603" i="36"/>
  <c r="J1603" i="36"/>
  <c r="H1603" i="36"/>
  <c r="E1603" i="36"/>
  <c r="M1602" i="36"/>
  <c r="J1602" i="36"/>
  <c r="H1602" i="36"/>
  <c r="E1602" i="36"/>
  <c r="M1601" i="36"/>
  <c r="J1601" i="36"/>
  <c r="H1601" i="36"/>
  <c r="E1601" i="36"/>
  <c r="M1600" i="36"/>
  <c r="J1600" i="36"/>
  <c r="H1600" i="36"/>
  <c r="E1600" i="36"/>
  <c r="M1599" i="36"/>
  <c r="J1599" i="36"/>
  <c r="H1599" i="36"/>
  <c r="E1599" i="36"/>
  <c r="M1598" i="36"/>
  <c r="J1598" i="36"/>
  <c r="H1598" i="36"/>
  <c r="E1598" i="36"/>
  <c r="M1597" i="36"/>
  <c r="J1597" i="36"/>
  <c r="H1597" i="36"/>
  <c r="E1597" i="36"/>
  <c r="M1596" i="36"/>
  <c r="J1596" i="36"/>
  <c r="H1596" i="36"/>
  <c r="E1596" i="36"/>
  <c r="M1595" i="36"/>
  <c r="J1595" i="36"/>
  <c r="H1595" i="36"/>
  <c r="E1595" i="36"/>
  <c r="M1594" i="36"/>
  <c r="J1594" i="36"/>
  <c r="H1594" i="36"/>
  <c r="E1594" i="36"/>
  <c r="M1593" i="36"/>
  <c r="J1593" i="36"/>
  <c r="H1593" i="36"/>
  <c r="E1593" i="36"/>
  <c r="M1592" i="36"/>
  <c r="J1592" i="36"/>
  <c r="H1592" i="36"/>
  <c r="E1592" i="36"/>
  <c r="M1591" i="36"/>
  <c r="J1591" i="36"/>
  <c r="H1591" i="36"/>
  <c r="E1591" i="36"/>
  <c r="M1590" i="36"/>
  <c r="J1590" i="36"/>
  <c r="H1590" i="36"/>
  <c r="E1590" i="36"/>
  <c r="M1589" i="36"/>
  <c r="J1589" i="36"/>
  <c r="H1589" i="36"/>
  <c r="E1589" i="36"/>
  <c r="M1588" i="36"/>
  <c r="J1588" i="36"/>
  <c r="H1588" i="36"/>
  <c r="E1588" i="36"/>
  <c r="M1587" i="36"/>
  <c r="J1587" i="36"/>
  <c r="H1587" i="36"/>
  <c r="E1587" i="36"/>
  <c r="M1586" i="36"/>
  <c r="J1586" i="36"/>
  <c r="H1586" i="36"/>
  <c r="E1586" i="36"/>
  <c r="M1585" i="36"/>
  <c r="J1585" i="36"/>
  <c r="H1585" i="36"/>
  <c r="E1585" i="36"/>
  <c r="M1584" i="36"/>
  <c r="J1584" i="36"/>
  <c r="H1584" i="36"/>
  <c r="E1584" i="36"/>
  <c r="M1583" i="36"/>
  <c r="J1583" i="36"/>
  <c r="H1583" i="36"/>
  <c r="E1583" i="36"/>
  <c r="M1582" i="36"/>
  <c r="J1582" i="36"/>
  <c r="H1582" i="36"/>
  <c r="E1582" i="36"/>
  <c r="M1581" i="36"/>
  <c r="J1581" i="36"/>
  <c r="H1581" i="36"/>
  <c r="E1581" i="36"/>
  <c r="M1580" i="36"/>
  <c r="J1580" i="36"/>
  <c r="H1580" i="36"/>
  <c r="E1580" i="36"/>
  <c r="M1579" i="36"/>
  <c r="J1579" i="36"/>
  <c r="H1579" i="36"/>
  <c r="E1579" i="36"/>
  <c r="M1578" i="36"/>
  <c r="J1578" i="36"/>
  <c r="H1578" i="36"/>
  <c r="E1578" i="36"/>
  <c r="M1577" i="36"/>
  <c r="J1577" i="36"/>
  <c r="H1577" i="36"/>
  <c r="E1577" i="36"/>
  <c r="M1576" i="36"/>
  <c r="J1576" i="36"/>
  <c r="H1576" i="36"/>
  <c r="E1576" i="36"/>
  <c r="M1575" i="36"/>
  <c r="J1575" i="36"/>
  <c r="H1575" i="36"/>
  <c r="E1575" i="36"/>
  <c r="M1574" i="36"/>
  <c r="J1574" i="36"/>
  <c r="H1574" i="36"/>
  <c r="E1574" i="36"/>
  <c r="M1573" i="36"/>
  <c r="J1573" i="36"/>
  <c r="H1573" i="36"/>
  <c r="E1573" i="36"/>
  <c r="M1572" i="36"/>
  <c r="J1572" i="36"/>
  <c r="H1572" i="36"/>
  <c r="E1572" i="36"/>
  <c r="M1571" i="36"/>
  <c r="J1571" i="36"/>
  <c r="H1571" i="36"/>
  <c r="E1571" i="36"/>
  <c r="M1570" i="36"/>
  <c r="J1570" i="36"/>
  <c r="H1570" i="36"/>
  <c r="E1570" i="36"/>
  <c r="M1569" i="36"/>
  <c r="J1569" i="36"/>
  <c r="H1569" i="36"/>
  <c r="E1569" i="36"/>
  <c r="M1568" i="36"/>
  <c r="J1568" i="36"/>
  <c r="H1568" i="36"/>
  <c r="E1568" i="36"/>
  <c r="M1567" i="36"/>
  <c r="J1567" i="36"/>
  <c r="H1567" i="36"/>
  <c r="E1567" i="36"/>
  <c r="M1566" i="36"/>
  <c r="J1566" i="36"/>
  <c r="H1566" i="36"/>
  <c r="E1566" i="36"/>
  <c r="M1565" i="36"/>
  <c r="J1565" i="36"/>
  <c r="H1565" i="36"/>
  <c r="E1565" i="36"/>
  <c r="M1564" i="36"/>
  <c r="J1564" i="36"/>
  <c r="H1564" i="36"/>
  <c r="E1564" i="36"/>
  <c r="M1563" i="36"/>
  <c r="J1563" i="36"/>
  <c r="H1563" i="36"/>
  <c r="E1563" i="36"/>
  <c r="M1562" i="36"/>
  <c r="J1562" i="36"/>
  <c r="H1562" i="36"/>
  <c r="E1562" i="36"/>
  <c r="M1561" i="36"/>
  <c r="J1561" i="36"/>
  <c r="H1561" i="36"/>
  <c r="E1561" i="36"/>
  <c r="M1560" i="36"/>
  <c r="J1560" i="36"/>
  <c r="H1560" i="36"/>
  <c r="E1560" i="36"/>
  <c r="M1559" i="36"/>
  <c r="J1559" i="36"/>
  <c r="H1559" i="36"/>
  <c r="E1559" i="36"/>
  <c r="M1558" i="36"/>
  <c r="J1558" i="36"/>
  <c r="H1558" i="36"/>
  <c r="E1558" i="36"/>
  <c r="M1557" i="36"/>
  <c r="J1557" i="36"/>
  <c r="H1557" i="36"/>
  <c r="E1557" i="36"/>
  <c r="M1556" i="36"/>
  <c r="J1556" i="36"/>
  <c r="H1556" i="36"/>
  <c r="E1556" i="36"/>
  <c r="M1555" i="36"/>
  <c r="J1555" i="36"/>
  <c r="H1555" i="36"/>
  <c r="E1555" i="36"/>
  <c r="M1554" i="36"/>
  <c r="J1554" i="36"/>
  <c r="H1554" i="36"/>
  <c r="E1554" i="36"/>
  <c r="M1553" i="36"/>
  <c r="J1553" i="36"/>
  <c r="H1553" i="36"/>
  <c r="E1553" i="36"/>
  <c r="M1552" i="36"/>
  <c r="J1552" i="36"/>
  <c r="H1552" i="36"/>
  <c r="E1552" i="36"/>
  <c r="M1551" i="36"/>
  <c r="J1551" i="36"/>
  <c r="H1551" i="36"/>
  <c r="E1551" i="36"/>
  <c r="M1550" i="36"/>
  <c r="J1550" i="36"/>
  <c r="H1550" i="36"/>
  <c r="E1550" i="36"/>
  <c r="M1549" i="36"/>
  <c r="J1549" i="36"/>
  <c r="H1549" i="36"/>
  <c r="E1549" i="36"/>
  <c r="M1548" i="36"/>
  <c r="J1548" i="36"/>
  <c r="H1548" i="36"/>
  <c r="E1548" i="36"/>
  <c r="M1547" i="36"/>
  <c r="J1547" i="36"/>
  <c r="H1547" i="36"/>
  <c r="E1547" i="36"/>
  <c r="M1546" i="36"/>
  <c r="J1546" i="36"/>
  <c r="H1546" i="36"/>
  <c r="E1546" i="36"/>
  <c r="M1545" i="36"/>
  <c r="J1545" i="36"/>
  <c r="H1545" i="36"/>
  <c r="E1545" i="36"/>
  <c r="M1544" i="36"/>
  <c r="J1544" i="36"/>
  <c r="H1544" i="36"/>
  <c r="E1544" i="36"/>
  <c r="M1543" i="36"/>
  <c r="J1543" i="36"/>
  <c r="H1543" i="36"/>
  <c r="E1543" i="36"/>
  <c r="M1542" i="36"/>
  <c r="J1542" i="36"/>
  <c r="H1542" i="36"/>
  <c r="E1542" i="36"/>
  <c r="M1541" i="36"/>
  <c r="J1541" i="36"/>
  <c r="H1541" i="36"/>
  <c r="E1541" i="36"/>
  <c r="M1540" i="36"/>
  <c r="J1540" i="36"/>
  <c r="H1540" i="36"/>
  <c r="E1540" i="36"/>
  <c r="M1539" i="36"/>
  <c r="J1539" i="36"/>
  <c r="H1539" i="36"/>
  <c r="E1539" i="36"/>
  <c r="M1538" i="36"/>
  <c r="J1538" i="36"/>
  <c r="H1538" i="36"/>
  <c r="E1538" i="36"/>
  <c r="M1537" i="36"/>
  <c r="J1537" i="36"/>
  <c r="H1537" i="36"/>
  <c r="E1537" i="36"/>
  <c r="M1536" i="36"/>
  <c r="J1536" i="36"/>
  <c r="H1536" i="36"/>
  <c r="E1536" i="36"/>
  <c r="M1535" i="36"/>
  <c r="J1535" i="36"/>
  <c r="H1535" i="36"/>
  <c r="E1535" i="36"/>
  <c r="M1534" i="36"/>
  <c r="J1534" i="36"/>
  <c r="H1534" i="36"/>
  <c r="E1534" i="36"/>
  <c r="M1533" i="36"/>
  <c r="J1533" i="36"/>
  <c r="H1533" i="36"/>
  <c r="E1533" i="36"/>
  <c r="M1532" i="36"/>
  <c r="J1532" i="36"/>
  <c r="H1532" i="36"/>
  <c r="E1532" i="36"/>
  <c r="M1531" i="36"/>
  <c r="J1531" i="36"/>
  <c r="H1531" i="36"/>
  <c r="E1531" i="36"/>
  <c r="M1530" i="36"/>
  <c r="J1530" i="36"/>
  <c r="H1530" i="36"/>
  <c r="E1530" i="36"/>
  <c r="M1529" i="36"/>
  <c r="J1529" i="36"/>
  <c r="H1529" i="36"/>
  <c r="E1529" i="36"/>
  <c r="M1528" i="36"/>
  <c r="J1528" i="36"/>
  <c r="H1528" i="36"/>
  <c r="E1528" i="36"/>
  <c r="M1527" i="36"/>
  <c r="J1527" i="36"/>
  <c r="H1527" i="36"/>
  <c r="E1527" i="36"/>
  <c r="M1526" i="36"/>
  <c r="J1526" i="36"/>
  <c r="H1526" i="36"/>
  <c r="E1526" i="36"/>
  <c r="M1525" i="36"/>
  <c r="J1525" i="36"/>
  <c r="H1525" i="36"/>
  <c r="E1525" i="36"/>
  <c r="M1524" i="36"/>
  <c r="J1524" i="36"/>
  <c r="H1524" i="36"/>
  <c r="E1524" i="36"/>
  <c r="M1523" i="36"/>
  <c r="J1523" i="36"/>
  <c r="H1523" i="36"/>
  <c r="E1523" i="36"/>
  <c r="M1522" i="36"/>
  <c r="J1522" i="36"/>
  <c r="H1522" i="36"/>
  <c r="E1522" i="36"/>
  <c r="M1521" i="36"/>
  <c r="J1521" i="36"/>
  <c r="H1521" i="36"/>
  <c r="E1521" i="36"/>
  <c r="M1520" i="36"/>
  <c r="J1520" i="36"/>
  <c r="H1520" i="36"/>
  <c r="E1520" i="36"/>
  <c r="M1519" i="36"/>
  <c r="J1519" i="36"/>
  <c r="H1519" i="36"/>
  <c r="E1519" i="36"/>
  <c r="M1518" i="36"/>
  <c r="J1518" i="36"/>
  <c r="H1518" i="36"/>
  <c r="E1518" i="36"/>
  <c r="M1517" i="36"/>
  <c r="J1517" i="36"/>
  <c r="H1517" i="36"/>
  <c r="E1517" i="36"/>
  <c r="M1516" i="36"/>
  <c r="J1516" i="36"/>
  <c r="H1516" i="36"/>
  <c r="E1516" i="36"/>
  <c r="M1515" i="36"/>
  <c r="J1515" i="36"/>
  <c r="H1515" i="36"/>
  <c r="E1515" i="36"/>
  <c r="M1514" i="36"/>
  <c r="J1514" i="36"/>
  <c r="H1514" i="36"/>
  <c r="E1514" i="36"/>
  <c r="M1513" i="36"/>
  <c r="J1513" i="36"/>
  <c r="H1513" i="36"/>
  <c r="E1513" i="36"/>
  <c r="M1512" i="36"/>
  <c r="J1512" i="36"/>
  <c r="H1512" i="36"/>
  <c r="E1512" i="36"/>
  <c r="M1511" i="36"/>
  <c r="J1511" i="36"/>
  <c r="H1511" i="36"/>
  <c r="E1511" i="36"/>
  <c r="M1510" i="36"/>
  <c r="J1510" i="36"/>
  <c r="H1510" i="36"/>
  <c r="E1510" i="36"/>
  <c r="M1509" i="36"/>
  <c r="J1509" i="36"/>
  <c r="H1509" i="36"/>
  <c r="E1509" i="36"/>
  <c r="M1508" i="36"/>
  <c r="J1508" i="36"/>
  <c r="H1508" i="36"/>
  <c r="E1508" i="36"/>
  <c r="M1507" i="36"/>
  <c r="J1507" i="36"/>
  <c r="H1507" i="36"/>
  <c r="E1507" i="36"/>
  <c r="M1506" i="36"/>
  <c r="J1506" i="36"/>
  <c r="H1506" i="36"/>
  <c r="E1506" i="36"/>
  <c r="M1505" i="36"/>
  <c r="J1505" i="36"/>
  <c r="H1505" i="36"/>
  <c r="E1505" i="36"/>
  <c r="M1504" i="36"/>
  <c r="J1504" i="36"/>
  <c r="H1504" i="36"/>
  <c r="E1504" i="36"/>
  <c r="M1503" i="36"/>
  <c r="J1503" i="36"/>
  <c r="H1503" i="36"/>
  <c r="E1503" i="36"/>
  <c r="M1502" i="36"/>
  <c r="J1502" i="36"/>
  <c r="H1502" i="36"/>
  <c r="E1502" i="36"/>
  <c r="M1501" i="36"/>
  <c r="J1501" i="36"/>
  <c r="H1501" i="36"/>
  <c r="E1501" i="36"/>
  <c r="M1500" i="36"/>
  <c r="J1500" i="36"/>
  <c r="H1500" i="36"/>
  <c r="E1500" i="36"/>
  <c r="M1499" i="36"/>
  <c r="J1499" i="36"/>
  <c r="H1499" i="36"/>
  <c r="E1499" i="36"/>
  <c r="M1498" i="36"/>
  <c r="J1498" i="36"/>
  <c r="H1498" i="36"/>
  <c r="E1498" i="36"/>
  <c r="M1497" i="36"/>
  <c r="J1497" i="36"/>
  <c r="H1497" i="36"/>
  <c r="E1497" i="36"/>
  <c r="M1496" i="36"/>
  <c r="J1496" i="36"/>
  <c r="H1496" i="36"/>
  <c r="E1496" i="36"/>
  <c r="M1495" i="36"/>
  <c r="J1495" i="36"/>
  <c r="H1495" i="36"/>
  <c r="E1495" i="36"/>
  <c r="M1494" i="36"/>
  <c r="J1494" i="36"/>
  <c r="H1494" i="36"/>
  <c r="E1494" i="36"/>
  <c r="M1493" i="36"/>
  <c r="J1493" i="36"/>
  <c r="H1493" i="36"/>
  <c r="E1493" i="36"/>
  <c r="M1492" i="36"/>
  <c r="J1492" i="36"/>
  <c r="H1492" i="36"/>
  <c r="E1492" i="36"/>
  <c r="M1491" i="36"/>
  <c r="J1491" i="36"/>
  <c r="H1491" i="36"/>
  <c r="E1491" i="36"/>
  <c r="M1490" i="36"/>
  <c r="J1490" i="36"/>
  <c r="H1490" i="36"/>
  <c r="E1490" i="36"/>
  <c r="M1489" i="36"/>
  <c r="J1489" i="36"/>
  <c r="H1489" i="36"/>
  <c r="E1489" i="36"/>
  <c r="M1488" i="36"/>
  <c r="J1488" i="36"/>
  <c r="H1488" i="36"/>
  <c r="E1488" i="36"/>
  <c r="M1487" i="36"/>
  <c r="J1487" i="36"/>
  <c r="H1487" i="36"/>
  <c r="E1487" i="36"/>
  <c r="M1486" i="36"/>
  <c r="J1486" i="36"/>
  <c r="H1486" i="36"/>
  <c r="E1486" i="36"/>
  <c r="M1485" i="36"/>
  <c r="J1485" i="36"/>
  <c r="H1485" i="36"/>
  <c r="E1485" i="36"/>
  <c r="M1484" i="36"/>
  <c r="J1484" i="36"/>
  <c r="H1484" i="36"/>
  <c r="E1484" i="36"/>
  <c r="M1483" i="36"/>
  <c r="J1483" i="36"/>
  <c r="H1483" i="36"/>
  <c r="E1483" i="36"/>
  <c r="M1482" i="36"/>
  <c r="J1482" i="36"/>
  <c r="H1482" i="36"/>
  <c r="E1482" i="36"/>
  <c r="M1481" i="36"/>
  <c r="J1481" i="36"/>
  <c r="H1481" i="36"/>
  <c r="E1481" i="36"/>
  <c r="M1480" i="36"/>
  <c r="J1480" i="36"/>
  <c r="H1480" i="36"/>
  <c r="E1480" i="36"/>
  <c r="M1479" i="36"/>
  <c r="J1479" i="36"/>
  <c r="H1479" i="36"/>
  <c r="E1479" i="36"/>
  <c r="M1478" i="36"/>
  <c r="J1478" i="36"/>
  <c r="H1478" i="36"/>
  <c r="E1478" i="36"/>
  <c r="M1477" i="36"/>
  <c r="J1477" i="36"/>
  <c r="H1477" i="36"/>
  <c r="E1477" i="36"/>
  <c r="M1476" i="36"/>
  <c r="J1476" i="36"/>
  <c r="H1476" i="36"/>
  <c r="E1476" i="36"/>
  <c r="M1475" i="36"/>
  <c r="J1475" i="36"/>
  <c r="H1475" i="36"/>
  <c r="E1475" i="36"/>
  <c r="M1474" i="36"/>
  <c r="J1474" i="36"/>
  <c r="H1474" i="36"/>
  <c r="E1474" i="36"/>
  <c r="M1473" i="36"/>
  <c r="J1473" i="36"/>
  <c r="H1473" i="36"/>
  <c r="E1473" i="36"/>
  <c r="M1472" i="36"/>
  <c r="J1472" i="36"/>
  <c r="H1472" i="36"/>
  <c r="E1472" i="36"/>
  <c r="M1471" i="36"/>
  <c r="J1471" i="36"/>
  <c r="H1471" i="36"/>
  <c r="E1471" i="36"/>
  <c r="M1470" i="36"/>
  <c r="J1470" i="36"/>
  <c r="H1470" i="36"/>
  <c r="E1470" i="36"/>
  <c r="M1469" i="36"/>
  <c r="J1469" i="36"/>
  <c r="H1469" i="36"/>
  <c r="E1469" i="36"/>
  <c r="M1468" i="36"/>
  <c r="J1468" i="36"/>
  <c r="H1468" i="36"/>
  <c r="E1468" i="36"/>
  <c r="M1467" i="36"/>
  <c r="J1467" i="36"/>
  <c r="H1467" i="36"/>
  <c r="E1467" i="36"/>
  <c r="M1466" i="36"/>
  <c r="J1466" i="36"/>
  <c r="H1466" i="36"/>
  <c r="E1466" i="36"/>
  <c r="M1465" i="36"/>
  <c r="J1465" i="36"/>
  <c r="H1465" i="36"/>
  <c r="E1465" i="36"/>
  <c r="M1464" i="36"/>
  <c r="J1464" i="36"/>
  <c r="H1464" i="36"/>
  <c r="E1464" i="36"/>
  <c r="M1463" i="36"/>
  <c r="J1463" i="36"/>
  <c r="H1463" i="36"/>
  <c r="E1463" i="36"/>
  <c r="M1462" i="36"/>
  <c r="J1462" i="36"/>
  <c r="H1462" i="36"/>
  <c r="E1462" i="36"/>
  <c r="M1461" i="36"/>
  <c r="J1461" i="36"/>
  <c r="H1461" i="36"/>
  <c r="E1461" i="36"/>
  <c r="M1460" i="36"/>
  <c r="J1460" i="36"/>
  <c r="H1460" i="36"/>
  <c r="E1460" i="36"/>
  <c r="M1459" i="36"/>
  <c r="J1459" i="36"/>
  <c r="H1459" i="36"/>
  <c r="E1459" i="36"/>
  <c r="M1458" i="36"/>
  <c r="J1458" i="36"/>
  <c r="H1458" i="36"/>
  <c r="E1458" i="36"/>
  <c r="M1457" i="36"/>
  <c r="J1457" i="36"/>
  <c r="H1457" i="36"/>
  <c r="E1457" i="36"/>
  <c r="M1456" i="36"/>
  <c r="J1456" i="36"/>
  <c r="H1456" i="36"/>
  <c r="E1456" i="36"/>
  <c r="M1455" i="36"/>
  <c r="J1455" i="36"/>
  <c r="H1455" i="36"/>
  <c r="E1455" i="36"/>
  <c r="M1454" i="36"/>
  <c r="J1454" i="36"/>
  <c r="H1454" i="36"/>
  <c r="E1454" i="36"/>
  <c r="M1453" i="36"/>
  <c r="J1453" i="36"/>
  <c r="H1453" i="36"/>
  <c r="E1453" i="36"/>
  <c r="M1452" i="36"/>
  <c r="J1452" i="36"/>
  <c r="H1452" i="36"/>
  <c r="E1452" i="36"/>
  <c r="M1451" i="36"/>
  <c r="J1451" i="36"/>
  <c r="H1451" i="36"/>
  <c r="E1451" i="36"/>
  <c r="M1450" i="36"/>
  <c r="J1450" i="36"/>
  <c r="H1450" i="36"/>
  <c r="E1450" i="36"/>
  <c r="M1449" i="36"/>
  <c r="J1449" i="36"/>
  <c r="H1449" i="36"/>
  <c r="E1449" i="36"/>
  <c r="M1448" i="36"/>
  <c r="J1448" i="36"/>
  <c r="H1448" i="36"/>
  <c r="E1448" i="36"/>
  <c r="M1447" i="36"/>
  <c r="J1447" i="36"/>
  <c r="H1447" i="36"/>
  <c r="E1447" i="36"/>
  <c r="M1446" i="36"/>
  <c r="J1446" i="36"/>
  <c r="H1446" i="36"/>
  <c r="E1446" i="36"/>
  <c r="M1445" i="36"/>
  <c r="J1445" i="36"/>
  <c r="H1445" i="36"/>
  <c r="E1445" i="36"/>
  <c r="M1444" i="36"/>
  <c r="J1444" i="36"/>
  <c r="H1444" i="36"/>
  <c r="E1444" i="36"/>
  <c r="M1443" i="36"/>
  <c r="J1443" i="36"/>
  <c r="H1443" i="36"/>
  <c r="E1443" i="36"/>
  <c r="M1442" i="36"/>
  <c r="J1442" i="36"/>
  <c r="H1442" i="36"/>
  <c r="E1442" i="36"/>
  <c r="M1441" i="36"/>
  <c r="J1441" i="36"/>
  <c r="H1441" i="36"/>
  <c r="E1441" i="36"/>
  <c r="M1440" i="36"/>
  <c r="J1440" i="36"/>
  <c r="H1440" i="36"/>
  <c r="E1440" i="36"/>
  <c r="M1439" i="36"/>
  <c r="J1439" i="36"/>
  <c r="H1439" i="36"/>
  <c r="E1439" i="36"/>
  <c r="M1438" i="36"/>
  <c r="J1438" i="36"/>
  <c r="H1438" i="36"/>
  <c r="E1438" i="36"/>
  <c r="M1437" i="36"/>
  <c r="J1437" i="36"/>
  <c r="H1437" i="36"/>
  <c r="E1437" i="36"/>
  <c r="M1436" i="36"/>
  <c r="J1436" i="36"/>
  <c r="H1436" i="36"/>
  <c r="E1436" i="36"/>
  <c r="M1435" i="36"/>
  <c r="J1435" i="36"/>
  <c r="H1435" i="36"/>
  <c r="E1435" i="36"/>
  <c r="M1434" i="36"/>
  <c r="J1434" i="36"/>
  <c r="H1434" i="36"/>
  <c r="E1434" i="36"/>
  <c r="M1433" i="36"/>
  <c r="J1433" i="36"/>
  <c r="H1433" i="36"/>
  <c r="E1433" i="36"/>
  <c r="M1432" i="36"/>
  <c r="J1432" i="36"/>
  <c r="H1432" i="36"/>
  <c r="E1432" i="36"/>
  <c r="M1431" i="36"/>
  <c r="J1431" i="36"/>
  <c r="H1431" i="36"/>
  <c r="E1431" i="36"/>
  <c r="M1430" i="36"/>
  <c r="J1430" i="36"/>
  <c r="H1430" i="36"/>
  <c r="E1430" i="36"/>
  <c r="M1429" i="36"/>
  <c r="J1429" i="36"/>
  <c r="H1429" i="36"/>
  <c r="E1429" i="36"/>
  <c r="M1428" i="36"/>
  <c r="J1428" i="36"/>
  <c r="H1428" i="36"/>
  <c r="E1428" i="36"/>
  <c r="M1427" i="36"/>
  <c r="J1427" i="36"/>
  <c r="H1427" i="36"/>
  <c r="E1427" i="36"/>
  <c r="M1426" i="36"/>
  <c r="J1426" i="36"/>
  <c r="H1426" i="36"/>
  <c r="E1426" i="36"/>
  <c r="M1425" i="36"/>
  <c r="J1425" i="36"/>
  <c r="H1425" i="36"/>
  <c r="E1425" i="36"/>
  <c r="M1424" i="36"/>
  <c r="J1424" i="36"/>
  <c r="H1424" i="36"/>
  <c r="E1424" i="36"/>
  <c r="M1423" i="36"/>
  <c r="J1423" i="36"/>
  <c r="H1423" i="36"/>
  <c r="E1423" i="36"/>
  <c r="M1422" i="36"/>
  <c r="J1422" i="36"/>
  <c r="H1422" i="36"/>
  <c r="E1422" i="36"/>
  <c r="M1421" i="36"/>
  <c r="J1421" i="36"/>
  <c r="H1421" i="36"/>
  <c r="E1421" i="36"/>
  <c r="M1420" i="36"/>
  <c r="J1420" i="36"/>
  <c r="H1420" i="36"/>
  <c r="E1420" i="36"/>
  <c r="M1419" i="36"/>
  <c r="J1419" i="36"/>
  <c r="H1419" i="36"/>
  <c r="E1419" i="36"/>
  <c r="M1418" i="36"/>
  <c r="J1418" i="36"/>
  <c r="H1418" i="36"/>
  <c r="E1418" i="36"/>
  <c r="M1417" i="36"/>
  <c r="J1417" i="36"/>
  <c r="H1417" i="36"/>
  <c r="E1417" i="36"/>
  <c r="M1416" i="36"/>
  <c r="J1416" i="36"/>
  <c r="H1416" i="36"/>
  <c r="E1416" i="36"/>
  <c r="M1415" i="36"/>
  <c r="J1415" i="36"/>
  <c r="H1415" i="36"/>
  <c r="E1415" i="36"/>
  <c r="M1414" i="36"/>
  <c r="J1414" i="36"/>
  <c r="H1414" i="36"/>
  <c r="E1414" i="36"/>
  <c r="M1413" i="36"/>
  <c r="J1413" i="36"/>
  <c r="H1413" i="36"/>
  <c r="E1413" i="36"/>
  <c r="M1412" i="36"/>
  <c r="J1412" i="36"/>
  <c r="H1412" i="36"/>
  <c r="E1412" i="36"/>
  <c r="M1411" i="36"/>
  <c r="J1411" i="36"/>
  <c r="H1411" i="36"/>
  <c r="E1411" i="36"/>
  <c r="M1410" i="36"/>
  <c r="J1410" i="36"/>
  <c r="H1410" i="36"/>
  <c r="E1410" i="36"/>
  <c r="M1409" i="36"/>
  <c r="J1409" i="36"/>
  <c r="H1409" i="36"/>
  <c r="E1409" i="36"/>
  <c r="M1408" i="36"/>
  <c r="J1408" i="36"/>
  <c r="H1408" i="36"/>
  <c r="E1408" i="36"/>
  <c r="M1407" i="36"/>
  <c r="J1407" i="36"/>
  <c r="H1407" i="36"/>
  <c r="E1407" i="36"/>
  <c r="M1406" i="36"/>
  <c r="J1406" i="36"/>
  <c r="H1406" i="36"/>
  <c r="E1406" i="36"/>
  <c r="M1405" i="36"/>
  <c r="J1405" i="36"/>
  <c r="H1405" i="36"/>
  <c r="E1405" i="36"/>
  <c r="M1404" i="36"/>
  <c r="J1404" i="36"/>
  <c r="H1404" i="36"/>
  <c r="E1404" i="36"/>
  <c r="M1403" i="36"/>
  <c r="J1403" i="36"/>
  <c r="H1403" i="36"/>
  <c r="E1403" i="36"/>
  <c r="M1402" i="36"/>
  <c r="J1402" i="36"/>
  <c r="H1402" i="36"/>
  <c r="E1402" i="36"/>
  <c r="M1401" i="36"/>
  <c r="J1401" i="36"/>
  <c r="H1401" i="36"/>
  <c r="E1401" i="36"/>
  <c r="M1400" i="36"/>
  <c r="J1400" i="36"/>
  <c r="H1400" i="36"/>
  <c r="E1400" i="36"/>
  <c r="M1399" i="36"/>
  <c r="J1399" i="36"/>
  <c r="H1399" i="36"/>
  <c r="E1399" i="36"/>
  <c r="M1398" i="36"/>
  <c r="J1398" i="36"/>
  <c r="H1398" i="36"/>
  <c r="E1398" i="36"/>
  <c r="M1397" i="36"/>
  <c r="J1397" i="36"/>
  <c r="H1397" i="36"/>
  <c r="E1397" i="36"/>
  <c r="M1396" i="36"/>
  <c r="J1396" i="36"/>
  <c r="H1396" i="36"/>
  <c r="E1396" i="36"/>
  <c r="M1395" i="36"/>
  <c r="J1395" i="36"/>
  <c r="H1395" i="36"/>
  <c r="E1395" i="36"/>
  <c r="M1394" i="36"/>
  <c r="J1394" i="36"/>
  <c r="H1394" i="36"/>
  <c r="E1394" i="36"/>
  <c r="M1393" i="36"/>
  <c r="J1393" i="36"/>
  <c r="H1393" i="36"/>
  <c r="E1393" i="36"/>
  <c r="M1392" i="36"/>
  <c r="J1392" i="36"/>
  <c r="H1392" i="36"/>
  <c r="E1392" i="36"/>
  <c r="M1391" i="36"/>
  <c r="J1391" i="36"/>
  <c r="H1391" i="36"/>
  <c r="E1391" i="36"/>
  <c r="M1390" i="36"/>
  <c r="J1390" i="36"/>
  <c r="H1390" i="36"/>
  <c r="E1390" i="36"/>
  <c r="M1389" i="36"/>
  <c r="J1389" i="36"/>
  <c r="H1389" i="36"/>
  <c r="E1389" i="36"/>
  <c r="M1388" i="36"/>
  <c r="J1388" i="36"/>
  <c r="H1388" i="36"/>
  <c r="E1388" i="36"/>
  <c r="M1387" i="36"/>
  <c r="J1387" i="36"/>
  <c r="H1387" i="36"/>
  <c r="E1387" i="36"/>
  <c r="M1386" i="36"/>
  <c r="J1386" i="36"/>
  <c r="H1386" i="36"/>
  <c r="E1386" i="36"/>
  <c r="M1385" i="36"/>
  <c r="J1385" i="36"/>
  <c r="H1385" i="36"/>
  <c r="E1385" i="36"/>
  <c r="M1384" i="36"/>
  <c r="J1384" i="36"/>
  <c r="H1384" i="36"/>
  <c r="E1384" i="36"/>
  <c r="M1383" i="36"/>
  <c r="J1383" i="36"/>
  <c r="H1383" i="36"/>
  <c r="E1383" i="36"/>
  <c r="M1382" i="36"/>
  <c r="J1382" i="36"/>
  <c r="H1382" i="36"/>
  <c r="E1382" i="36"/>
  <c r="M1381" i="36"/>
  <c r="J1381" i="36"/>
  <c r="H1381" i="36"/>
  <c r="E1381" i="36"/>
  <c r="M1380" i="36"/>
  <c r="J1380" i="36"/>
  <c r="H1380" i="36"/>
  <c r="E1380" i="36"/>
  <c r="M1379" i="36"/>
  <c r="J1379" i="36"/>
  <c r="H1379" i="36"/>
  <c r="E1379" i="36"/>
  <c r="M1378" i="36"/>
  <c r="J1378" i="36"/>
  <c r="H1378" i="36"/>
  <c r="E1378" i="36"/>
  <c r="M1377" i="36"/>
  <c r="J1377" i="36"/>
  <c r="H1377" i="36"/>
  <c r="E1377" i="36"/>
  <c r="M1376" i="36"/>
  <c r="J1376" i="36"/>
  <c r="H1376" i="36"/>
  <c r="E1376" i="36"/>
  <c r="M1375" i="36"/>
  <c r="J1375" i="36"/>
  <c r="H1375" i="36"/>
  <c r="E1375" i="36"/>
  <c r="M1374" i="36"/>
  <c r="J1374" i="36"/>
  <c r="H1374" i="36"/>
  <c r="E1374" i="36"/>
  <c r="M1373" i="36"/>
  <c r="J1373" i="36"/>
  <c r="H1373" i="36"/>
  <c r="E1373" i="36"/>
  <c r="M1372" i="36"/>
  <c r="J1372" i="36"/>
  <c r="H1372" i="36"/>
  <c r="E1372" i="36"/>
  <c r="M1371" i="36"/>
  <c r="J1371" i="36"/>
  <c r="H1371" i="36"/>
  <c r="E1371" i="36"/>
  <c r="M1370" i="36"/>
  <c r="J1370" i="36"/>
  <c r="H1370" i="36"/>
  <c r="E1370" i="36"/>
  <c r="M1369" i="36"/>
  <c r="J1369" i="36"/>
  <c r="H1369" i="36"/>
  <c r="E1369" i="36"/>
  <c r="M1368" i="36"/>
  <c r="J1368" i="36"/>
  <c r="H1368" i="36"/>
  <c r="E1368" i="36"/>
  <c r="M1367" i="36"/>
  <c r="J1367" i="36"/>
  <c r="H1367" i="36"/>
  <c r="E1367" i="36"/>
  <c r="M1366" i="36"/>
  <c r="J1366" i="36"/>
  <c r="H1366" i="36"/>
  <c r="E1366" i="36"/>
  <c r="M1365" i="36"/>
  <c r="J1365" i="36"/>
  <c r="H1365" i="36"/>
  <c r="E1365" i="36"/>
  <c r="M1364" i="36"/>
  <c r="J1364" i="36"/>
  <c r="H1364" i="36"/>
  <c r="E1364" i="36"/>
  <c r="M1363" i="36"/>
  <c r="J1363" i="36"/>
  <c r="H1363" i="36"/>
  <c r="E1363" i="36"/>
  <c r="M1362" i="36"/>
  <c r="J1362" i="36"/>
  <c r="H1362" i="36"/>
  <c r="E1362" i="36"/>
  <c r="M1361" i="36"/>
  <c r="J1361" i="36"/>
  <c r="H1361" i="36"/>
  <c r="E1361" i="36"/>
  <c r="M1360" i="36"/>
  <c r="J1360" i="36"/>
  <c r="H1360" i="36"/>
  <c r="E1360" i="36"/>
  <c r="M1359" i="36"/>
  <c r="J1359" i="36"/>
  <c r="H1359" i="36"/>
  <c r="E1359" i="36"/>
  <c r="M1358" i="36"/>
  <c r="J1358" i="36"/>
  <c r="H1358" i="36"/>
  <c r="E1358" i="36"/>
  <c r="M1357" i="36"/>
  <c r="J1357" i="36"/>
  <c r="H1357" i="36"/>
  <c r="E1357" i="36"/>
  <c r="M1356" i="36"/>
  <c r="J1356" i="36"/>
  <c r="H1356" i="36"/>
  <c r="E1356" i="36"/>
  <c r="M1355" i="36"/>
  <c r="J1355" i="36"/>
  <c r="H1355" i="36"/>
  <c r="E1355" i="36"/>
  <c r="M1354" i="36"/>
  <c r="J1354" i="36"/>
  <c r="H1354" i="36"/>
  <c r="E1354" i="36"/>
  <c r="M1353" i="36"/>
  <c r="J1353" i="36"/>
  <c r="H1353" i="36"/>
  <c r="E1353" i="36"/>
  <c r="M1352" i="36"/>
  <c r="J1352" i="36"/>
  <c r="H1352" i="36"/>
  <c r="E1352" i="36"/>
  <c r="M1351" i="36"/>
  <c r="J1351" i="36"/>
  <c r="H1351" i="36"/>
  <c r="E1351" i="36"/>
  <c r="M1350" i="36"/>
  <c r="J1350" i="36"/>
  <c r="H1350" i="36"/>
  <c r="E1350" i="36"/>
  <c r="M1349" i="36"/>
  <c r="J1349" i="36"/>
  <c r="H1349" i="36"/>
  <c r="E1349" i="36"/>
  <c r="M1348" i="36"/>
  <c r="J1348" i="36"/>
  <c r="H1348" i="36"/>
  <c r="E1348" i="36"/>
  <c r="M1347" i="36"/>
  <c r="J1347" i="36"/>
  <c r="H1347" i="36"/>
  <c r="E1347" i="36"/>
  <c r="M1346" i="36"/>
  <c r="J1346" i="36"/>
  <c r="H1346" i="36"/>
  <c r="E1346" i="36"/>
  <c r="M1345" i="36"/>
  <c r="J1345" i="36"/>
  <c r="H1345" i="36"/>
  <c r="E1345" i="36"/>
  <c r="M1344" i="36"/>
  <c r="J1344" i="36"/>
  <c r="H1344" i="36"/>
  <c r="E1344" i="36"/>
  <c r="M1343" i="36"/>
  <c r="J1343" i="36"/>
  <c r="H1343" i="36"/>
  <c r="E1343" i="36"/>
  <c r="M1342" i="36"/>
  <c r="J1342" i="36"/>
  <c r="H1342" i="36"/>
  <c r="E1342" i="36"/>
  <c r="M1341" i="36"/>
  <c r="J1341" i="36"/>
  <c r="H1341" i="36"/>
  <c r="E1341" i="36"/>
  <c r="M1340" i="36"/>
  <c r="J1340" i="36"/>
  <c r="H1340" i="36"/>
  <c r="E1340" i="36"/>
  <c r="M1339" i="36"/>
  <c r="J1339" i="36"/>
  <c r="H1339" i="36"/>
  <c r="E1339" i="36"/>
  <c r="M1338" i="36"/>
  <c r="J1338" i="36"/>
  <c r="H1338" i="36"/>
  <c r="E1338" i="36"/>
  <c r="M1337" i="36"/>
  <c r="J1337" i="36"/>
  <c r="H1337" i="36"/>
  <c r="E1337" i="36"/>
  <c r="M1336" i="36"/>
  <c r="J1336" i="36"/>
  <c r="H1336" i="36"/>
  <c r="E1336" i="36"/>
  <c r="M1335" i="36"/>
  <c r="J1335" i="36"/>
  <c r="H1335" i="36"/>
  <c r="E1335" i="36"/>
  <c r="M1334" i="36"/>
  <c r="J1334" i="36"/>
  <c r="H1334" i="36"/>
  <c r="E1334" i="36"/>
  <c r="M1333" i="36"/>
  <c r="J1333" i="36"/>
  <c r="H1333" i="36"/>
  <c r="E1333" i="36"/>
  <c r="M1332" i="36"/>
  <c r="J1332" i="36"/>
  <c r="H1332" i="36"/>
  <c r="E1332" i="36"/>
  <c r="M1331" i="36"/>
  <c r="J1331" i="36"/>
  <c r="H1331" i="36"/>
  <c r="E1331" i="36"/>
  <c r="M1330" i="36"/>
  <c r="J1330" i="36"/>
  <c r="H1330" i="36"/>
  <c r="E1330" i="36"/>
  <c r="M1329" i="36"/>
  <c r="J1329" i="36"/>
  <c r="H1329" i="36"/>
  <c r="E1329" i="36"/>
  <c r="M1328" i="36"/>
  <c r="J1328" i="36"/>
  <c r="H1328" i="36"/>
  <c r="E1328" i="36"/>
  <c r="M1327" i="36"/>
  <c r="J1327" i="36"/>
  <c r="H1327" i="36"/>
  <c r="E1327" i="36"/>
  <c r="M1326" i="36"/>
  <c r="J1326" i="36"/>
  <c r="H1326" i="36"/>
  <c r="E1326" i="36"/>
  <c r="M1325" i="36"/>
  <c r="J1325" i="36"/>
  <c r="H1325" i="36"/>
  <c r="E1325" i="36"/>
  <c r="M1324" i="36"/>
  <c r="J1324" i="36"/>
  <c r="H1324" i="36"/>
  <c r="E1324" i="36"/>
  <c r="M1323" i="36"/>
  <c r="J1323" i="36"/>
  <c r="H1323" i="36"/>
  <c r="E1323" i="36"/>
  <c r="M1322" i="36"/>
  <c r="J1322" i="36"/>
  <c r="H1322" i="36"/>
  <c r="E1322" i="36"/>
  <c r="M1321" i="36"/>
  <c r="J1321" i="36"/>
  <c r="H1321" i="36"/>
  <c r="E1321" i="36"/>
  <c r="M1320" i="36"/>
  <c r="J1320" i="36"/>
  <c r="H1320" i="36"/>
  <c r="E1320" i="36"/>
  <c r="M1319" i="36"/>
  <c r="J1319" i="36"/>
  <c r="H1319" i="36"/>
  <c r="E1319" i="36"/>
  <c r="M1318" i="36"/>
  <c r="J1318" i="36"/>
  <c r="H1318" i="36"/>
  <c r="E1318" i="36"/>
  <c r="M1317" i="36"/>
  <c r="J1317" i="36"/>
  <c r="H1317" i="36"/>
  <c r="E1317" i="36"/>
  <c r="M1316" i="36"/>
  <c r="J1316" i="36"/>
  <c r="H1316" i="36"/>
  <c r="E1316" i="36"/>
  <c r="M1315" i="36"/>
  <c r="J1315" i="36"/>
  <c r="H1315" i="36"/>
  <c r="E1315" i="36"/>
  <c r="M1314" i="36"/>
  <c r="J1314" i="36"/>
  <c r="H1314" i="36"/>
  <c r="E1314" i="36"/>
  <c r="M1313" i="36"/>
  <c r="J1313" i="36"/>
  <c r="H1313" i="36"/>
  <c r="E1313" i="36"/>
  <c r="M1312" i="36"/>
  <c r="J1312" i="36"/>
  <c r="H1312" i="36"/>
  <c r="E1312" i="36"/>
  <c r="M1311" i="36"/>
  <c r="J1311" i="36"/>
  <c r="H1311" i="36"/>
  <c r="E1311" i="36"/>
  <c r="M1310" i="36"/>
  <c r="J1310" i="36"/>
  <c r="H1310" i="36"/>
  <c r="E1310" i="36"/>
  <c r="M1309" i="36"/>
  <c r="J1309" i="36"/>
  <c r="H1309" i="36"/>
  <c r="E1309" i="36"/>
  <c r="M1308" i="36"/>
  <c r="J1308" i="36"/>
  <c r="H1308" i="36"/>
  <c r="E1308" i="36"/>
  <c r="M1307" i="36"/>
  <c r="J1307" i="36"/>
  <c r="H1307" i="36"/>
  <c r="E1307" i="36"/>
  <c r="M1306" i="36"/>
  <c r="J1306" i="36"/>
  <c r="H1306" i="36"/>
  <c r="E1306" i="36"/>
  <c r="M1305" i="36"/>
  <c r="J1305" i="36"/>
  <c r="H1305" i="36"/>
  <c r="E1305" i="36"/>
  <c r="M1304" i="36"/>
  <c r="J1304" i="36"/>
  <c r="H1304" i="36"/>
  <c r="E1304" i="36"/>
  <c r="M1303" i="36"/>
  <c r="J1303" i="36"/>
  <c r="H1303" i="36"/>
  <c r="E1303" i="36"/>
  <c r="M1302" i="36"/>
  <c r="J1302" i="36"/>
  <c r="H1302" i="36"/>
  <c r="E1302" i="36"/>
  <c r="M1301" i="36"/>
  <c r="J1301" i="36"/>
  <c r="H1301" i="36"/>
  <c r="E1301" i="36"/>
  <c r="M1300" i="36"/>
  <c r="J1300" i="36"/>
  <c r="H1300" i="36"/>
  <c r="E1300" i="36"/>
  <c r="M1299" i="36"/>
  <c r="J1299" i="36"/>
  <c r="H1299" i="36"/>
  <c r="E1299" i="36"/>
  <c r="M1298" i="36"/>
  <c r="J1298" i="36"/>
  <c r="H1298" i="36"/>
  <c r="E1298" i="36"/>
  <c r="M1297" i="36"/>
  <c r="J1297" i="36"/>
  <c r="H1297" i="36"/>
  <c r="E1297" i="36"/>
  <c r="M1296" i="36"/>
  <c r="J1296" i="36"/>
  <c r="H1296" i="36"/>
  <c r="E1296" i="36"/>
  <c r="M1295" i="36"/>
  <c r="J1295" i="36"/>
  <c r="H1295" i="36"/>
  <c r="E1295" i="36"/>
  <c r="M1294" i="36"/>
  <c r="J1294" i="36"/>
  <c r="H1294" i="36"/>
  <c r="E1294" i="36"/>
  <c r="M1293" i="36"/>
  <c r="J1293" i="36"/>
  <c r="H1293" i="36"/>
  <c r="E1293" i="36"/>
  <c r="M1292" i="36"/>
  <c r="J1292" i="36"/>
  <c r="H1292" i="36"/>
  <c r="E1292" i="36"/>
  <c r="M1291" i="36"/>
  <c r="J1291" i="36"/>
  <c r="H1291" i="36"/>
  <c r="E1291" i="36"/>
  <c r="M1290" i="36"/>
  <c r="J1290" i="36"/>
  <c r="H1290" i="36"/>
  <c r="E1290" i="36"/>
  <c r="M1289" i="36"/>
  <c r="J1289" i="36"/>
  <c r="H1289" i="36"/>
  <c r="E1289" i="36"/>
  <c r="M1288" i="36"/>
  <c r="J1288" i="36"/>
  <c r="H1288" i="36"/>
  <c r="E1288" i="36"/>
  <c r="M1287" i="36"/>
  <c r="J1287" i="36"/>
  <c r="H1287" i="36"/>
  <c r="E1287" i="36"/>
  <c r="M1286" i="36"/>
  <c r="J1286" i="36"/>
  <c r="H1286" i="36"/>
  <c r="E1286" i="36"/>
  <c r="M1285" i="36"/>
  <c r="J1285" i="36"/>
  <c r="H1285" i="36"/>
  <c r="E1285" i="36"/>
  <c r="M1284" i="36"/>
  <c r="J1284" i="36"/>
  <c r="H1284" i="36"/>
  <c r="E1284" i="36"/>
  <c r="M1283" i="36"/>
  <c r="J1283" i="36"/>
  <c r="H1283" i="36"/>
  <c r="E1283" i="36"/>
  <c r="M1282" i="36"/>
  <c r="J1282" i="36"/>
  <c r="H1282" i="36"/>
  <c r="E1282" i="36"/>
  <c r="M1281" i="36"/>
  <c r="J1281" i="36"/>
  <c r="H1281" i="36"/>
  <c r="E1281" i="36"/>
  <c r="M1280" i="36"/>
  <c r="J1280" i="36"/>
  <c r="H1280" i="36"/>
  <c r="E1280" i="36"/>
  <c r="M1279" i="36"/>
  <c r="J1279" i="36"/>
  <c r="H1279" i="36"/>
  <c r="E1279" i="36"/>
  <c r="M1278" i="36"/>
  <c r="J1278" i="36"/>
  <c r="H1278" i="36"/>
  <c r="E1278" i="36"/>
  <c r="M1277" i="36"/>
  <c r="J1277" i="36"/>
  <c r="H1277" i="36"/>
  <c r="E1277" i="36"/>
  <c r="M1276" i="36"/>
  <c r="J1276" i="36"/>
  <c r="H1276" i="36"/>
  <c r="E1276" i="36"/>
  <c r="M1275" i="36"/>
  <c r="J1275" i="36"/>
  <c r="H1275" i="36"/>
  <c r="E1275" i="36"/>
  <c r="M1274" i="36"/>
  <c r="J1274" i="36"/>
  <c r="H1274" i="36"/>
  <c r="E1274" i="36"/>
  <c r="M1273" i="36"/>
  <c r="J1273" i="36"/>
  <c r="H1273" i="36"/>
  <c r="E1273" i="36"/>
  <c r="M1272" i="36"/>
  <c r="J1272" i="36"/>
  <c r="H1272" i="36"/>
  <c r="E1272" i="36"/>
  <c r="M1271" i="36"/>
  <c r="J1271" i="36"/>
  <c r="H1271" i="36"/>
  <c r="E1271" i="36"/>
  <c r="M1270" i="36"/>
  <c r="J1270" i="36"/>
  <c r="H1270" i="36"/>
  <c r="E1270" i="36"/>
  <c r="M1269" i="36"/>
  <c r="J1269" i="36"/>
  <c r="H1269" i="36"/>
  <c r="E1269" i="36"/>
  <c r="M1268" i="36"/>
  <c r="J1268" i="36"/>
  <c r="H1268" i="36"/>
  <c r="E1268" i="36"/>
  <c r="M1267" i="36"/>
  <c r="J1267" i="36"/>
  <c r="H1267" i="36"/>
  <c r="E1267" i="36"/>
  <c r="M1266" i="36"/>
  <c r="J1266" i="36"/>
  <c r="H1266" i="36"/>
  <c r="E1266" i="36"/>
  <c r="M1265" i="36"/>
  <c r="J1265" i="36"/>
  <c r="H1265" i="36"/>
  <c r="E1265" i="36"/>
  <c r="M1264" i="36"/>
  <c r="J1264" i="36"/>
  <c r="H1264" i="36"/>
  <c r="E1264" i="36"/>
  <c r="M1263" i="36"/>
  <c r="J1263" i="36"/>
  <c r="H1263" i="36"/>
  <c r="E1263" i="36"/>
  <c r="M1262" i="36"/>
  <c r="J1262" i="36"/>
  <c r="H1262" i="36"/>
  <c r="E1262" i="36"/>
  <c r="M1261" i="36"/>
  <c r="J1261" i="36"/>
  <c r="H1261" i="36"/>
  <c r="E1261" i="36"/>
  <c r="M1260" i="36"/>
  <c r="J1260" i="36"/>
  <c r="H1260" i="36"/>
  <c r="E1260" i="36"/>
  <c r="M1259" i="36"/>
  <c r="J1259" i="36"/>
  <c r="H1259" i="36"/>
  <c r="E1259" i="36"/>
  <c r="M1258" i="36"/>
  <c r="J1258" i="36"/>
  <c r="H1258" i="36"/>
  <c r="E1258" i="36"/>
  <c r="M1257" i="36"/>
  <c r="J1257" i="36"/>
  <c r="H1257" i="36"/>
  <c r="E1257" i="36"/>
  <c r="M1256" i="36"/>
  <c r="J1256" i="36"/>
  <c r="H1256" i="36"/>
  <c r="E1256" i="36"/>
  <c r="M1255" i="36"/>
  <c r="J1255" i="36"/>
  <c r="H1255" i="36"/>
  <c r="E1255" i="36"/>
  <c r="M1254" i="36"/>
  <c r="J1254" i="36"/>
  <c r="H1254" i="36"/>
  <c r="E1254" i="36"/>
  <c r="M1253" i="36"/>
  <c r="J1253" i="36"/>
  <c r="H1253" i="36"/>
  <c r="E1253" i="36"/>
  <c r="M1252" i="36"/>
  <c r="J1252" i="36"/>
  <c r="H1252" i="36"/>
  <c r="E1252" i="36"/>
  <c r="M1251" i="36"/>
  <c r="J1251" i="36"/>
  <c r="H1251" i="36"/>
  <c r="E1251" i="36"/>
  <c r="M1250" i="36"/>
  <c r="J1250" i="36"/>
  <c r="H1250" i="36"/>
  <c r="E1250" i="36"/>
  <c r="M1249" i="36"/>
  <c r="J1249" i="36"/>
  <c r="H1249" i="36"/>
  <c r="E1249" i="36"/>
  <c r="M1248" i="36"/>
  <c r="J1248" i="36"/>
  <c r="H1248" i="36"/>
  <c r="E1248" i="36"/>
  <c r="M1247" i="36"/>
  <c r="J1247" i="36"/>
  <c r="H1247" i="36"/>
  <c r="E1247" i="36"/>
  <c r="M1246" i="36"/>
  <c r="J1246" i="36"/>
  <c r="H1246" i="36"/>
  <c r="E1246" i="36"/>
  <c r="M1245" i="36"/>
  <c r="J1245" i="36"/>
  <c r="H1245" i="36"/>
  <c r="E1245" i="36"/>
  <c r="M1244" i="36"/>
  <c r="J1244" i="36"/>
  <c r="H1244" i="36"/>
  <c r="E1244" i="36"/>
  <c r="M1243" i="36"/>
  <c r="J1243" i="36"/>
  <c r="H1243" i="36"/>
  <c r="E1243" i="36"/>
  <c r="M1242" i="36"/>
  <c r="J1242" i="36"/>
  <c r="H1242" i="36"/>
  <c r="E1242" i="36"/>
  <c r="M1241" i="36"/>
  <c r="J1241" i="36"/>
  <c r="H1241" i="36"/>
  <c r="E1241" i="36"/>
  <c r="M1240" i="36"/>
  <c r="J1240" i="36"/>
  <c r="H1240" i="36"/>
  <c r="E1240" i="36"/>
  <c r="M1239" i="36"/>
  <c r="J1239" i="36"/>
  <c r="H1239" i="36"/>
  <c r="E1239" i="36"/>
  <c r="M1238" i="36"/>
  <c r="J1238" i="36"/>
  <c r="H1238" i="36"/>
  <c r="E1238" i="36"/>
  <c r="M1237" i="36"/>
  <c r="J1237" i="36"/>
  <c r="H1237" i="36"/>
  <c r="E1237" i="36"/>
  <c r="M1236" i="36"/>
  <c r="J1236" i="36"/>
  <c r="H1236" i="36"/>
  <c r="E1236" i="36"/>
  <c r="M1235" i="36"/>
  <c r="J1235" i="36"/>
  <c r="H1235" i="36"/>
  <c r="E1235" i="36"/>
  <c r="M1234" i="36"/>
  <c r="J1234" i="36"/>
  <c r="H1234" i="36"/>
  <c r="E1234" i="36"/>
  <c r="M1233" i="36"/>
  <c r="J1233" i="36"/>
  <c r="H1233" i="36"/>
  <c r="E1233" i="36"/>
  <c r="M1232" i="36"/>
  <c r="J1232" i="36"/>
  <c r="H1232" i="36"/>
  <c r="E1232" i="36"/>
  <c r="M1231" i="36"/>
  <c r="J1231" i="36"/>
  <c r="H1231" i="36"/>
  <c r="E1231" i="36"/>
  <c r="M1230" i="36"/>
  <c r="J1230" i="36"/>
  <c r="H1230" i="36"/>
  <c r="E1230" i="36"/>
  <c r="M1229" i="36"/>
  <c r="J1229" i="36"/>
  <c r="H1229" i="36"/>
  <c r="E1229" i="36"/>
  <c r="M1228" i="36"/>
  <c r="J1228" i="36"/>
  <c r="H1228" i="36"/>
  <c r="E1228" i="36"/>
  <c r="M1227" i="36"/>
  <c r="J1227" i="36"/>
  <c r="H1227" i="36"/>
  <c r="E1227" i="36"/>
  <c r="M1226" i="36"/>
  <c r="J1226" i="36"/>
  <c r="H1226" i="36"/>
  <c r="E1226" i="36"/>
  <c r="M1225" i="36"/>
  <c r="J1225" i="36"/>
  <c r="H1225" i="36"/>
  <c r="E1225" i="36"/>
  <c r="M1224" i="36"/>
  <c r="J1224" i="36"/>
  <c r="H1224" i="36"/>
  <c r="E1224" i="36"/>
  <c r="M1223" i="36"/>
  <c r="J1223" i="36"/>
  <c r="H1223" i="36"/>
  <c r="E1223" i="36"/>
  <c r="M1222" i="36"/>
  <c r="J1222" i="36"/>
  <c r="H1222" i="36"/>
  <c r="E1222" i="36"/>
  <c r="M1221" i="36"/>
  <c r="J1221" i="36"/>
  <c r="H1221" i="36"/>
  <c r="E1221" i="36"/>
  <c r="M1220" i="36"/>
  <c r="J1220" i="36"/>
  <c r="H1220" i="36"/>
  <c r="E1220" i="36"/>
  <c r="M1219" i="36"/>
  <c r="J1219" i="36"/>
  <c r="H1219" i="36"/>
  <c r="E1219" i="36"/>
  <c r="M1218" i="36"/>
  <c r="J1218" i="36"/>
  <c r="H1218" i="36"/>
  <c r="E1218" i="36"/>
  <c r="M1217" i="36"/>
  <c r="J1217" i="36"/>
  <c r="H1217" i="36"/>
  <c r="E1217" i="36"/>
  <c r="M1216" i="36"/>
  <c r="J1216" i="36"/>
  <c r="H1216" i="36"/>
  <c r="E1216" i="36"/>
  <c r="M1215" i="36"/>
  <c r="J1215" i="36"/>
  <c r="H1215" i="36"/>
  <c r="E1215" i="36"/>
  <c r="M1214" i="36"/>
  <c r="J1214" i="36"/>
  <c r="H1214" i="36"/>
  <c r="E1214" i="36"/>
  <c r="M1213" i="36"/>
  <c r="J1213" i="36"/>
  <c r="H1213" i="36"/>
  <c r="E1213" i="36"/>
  <c r="M1212" i="36"/>
  <c r="J1212" i="36"/>
  <c r="H1212" i="36"/>
  <c r="E1212" i="36"/>
  <c r="M1211" i="36"/>
  <c r="J1211" i="36"/>
  <c r="H1211" i="36"/>
  <c r="E1211" i="36"/>
  <c r="M1210" i="36"/>
  <c r="J1210" i="36"/>
  <c r="H1210" i="36"/>
  <c r="E1210" i="36"/>
  <c r="M1209" i="36"/>
  <c r="J1209" i="36"/>
  <c r="H1209" i="36"/>
  <c r="E1209" i="36"/>
  <c r="M1208" i="36"/>
  <c r="J1208" i="36"/>
  <c r="H1208" i="36"/>
  <c r="E1208" i="36"/>
  <c r="M1207" i="36"/>
  <c r="J1207" i="36"/>
  <c r="H1207" i="36"/>
  <c r="E1207" i="36"/>
  <c r="M1206" i="36"/>
  <c r="J1206" i="36"/>
  <c r="H1206" i="36"/>
  <c r="E1206" i="36"/>
  <c r="M1205" i="36"/>
  <c r="J1205" i="36"/>
  <c r="H1205" i="36"/>
  <c r="E1205" i="36"/>
  <c r="M1204" i="36"/>
  <c r="J1204" i="36"/>
  <c r="H1204" i="36"/>
  <c r="E1204" i="36"/>
  <c r="M1203" i="36"/>
  <c r="J1203" i="36"/>
  <c r="H1203" i="36"/>
  <c r="E1203" i="36"/>
  <c r="M1202" i="36"/>
  <c r="J1202" i="36"/>
  <c r="H1202" i="36"/>
  <c r="E1202" i="36"/>
  <c r="M1201" i="36"/>
  <c r="J1201" i="36"/>
  <c r="H1201" i="36"/>
  <c r="E1201" i="36"/>
  <c r="M1200" i="36"/>
  <c r="J1200" i="36"/>
  <c r="H1200" i="36"/>
  <c r="E1200" i="36"/>
  <c r="M1199" i="36"/>
  <c r="J1199" i="36"/>
  <c r="H1199" i="36"/>
  <c r="E1199" i="36"/>
  <c r="M1198" i="36"/>
  <c r="J1198" i="36"/>
  <c r="H1198" i="36"/>
  <c r="E1198" i="36"/>
  <c r="M1197" i="36"/>
  <c r="J1197" i="36"/>
  <c r="H1197" i="36"/>
  <c r="E1197" i="36"/>
  <c r="M1196" i="36"/>
  <c r="J1196" i="36"/>
  <c r="H1196" i="36"/>
  <c r="E1196" i="36"/>
  <c r="M1195" i="36"/>
  <c r="J1195" i="36"/>
  <c r="H1195" i="36"/>
  <c r="E1195" i="36"/>
  <c r="M1194" i="36"/>
  <c r="J1194" i="36"/>
  <c r="H1194" i="36"/>
  <c r="E1194" i="36"/>
  <c r="M1193" i="36"/>
  <c r="J1193" i="36"/>
  <c r="H1193" i="36"/>
  <c r="E1193" i="36"/>
  <c r="M1192" i="36"/>
  <c r="J1192" i="36"/>
  <c r="H1192" i="36"/>
  <c r="E1192" i="36"/>
  <c r="M1191" i="36"/>
  <c r="J1191" i="36"/>
  <c r="H1191" i="36"/>
  <c r="E1191" i="36"/>
  <c r="M1190" i="36"/>
  <c r="J1190" i="36"/>
  <c r="H1190" i="36"/>
  <c r="E1190" i="36"/>
  <c r="M1189" i="36"/>
  <c r="J1189" i="36"/>
  <c r="H1189" i="36"/>
  <c r="E1189" i="36"/>
  <c r="M1188" i="36"/>
  <c r="J1188" i="36"/>
  <c r="H1188" i="36"/>
  <c r="E1188" i="36"/>
  <c r="M1187" i="36"/>
  <c r="J1187" i="36"/>
  <c r="H1187" i="36"/>
  <c r="E1187" i="36"/>
  <c r="M1186" i="36"/>
  <c r="J1186" i="36"/>
  <c r="H1186" i="36"/>
  <c r="E1186" i="36"/>
  <c r="M1185" i="36"/>
  <c r="J1185" i="36"/>
  <c r="H1185" i="36"/>
  <c r="E1185" i="36"/>
  <c r="M1184" i="36"/>
  <c r="J1184" i="36"/>
  <c r="H1184" i="36"/>
  <c r="E1184" i="36"/>
  <c r="M1183" i="36"/>
  <c r="J1183" i="36"/>
  <c r="H1183" i="36"/>
  <c r="E1183" i="36"/>
  <c r="M1182" i="36"/>
  <c r="J1182" i="36"/>
  <c r="H1182" i="36"/>
  <c r="E1182" i="36"/>
  <c r="M1181" i="36"/>
  <c r="J1181" i="36"/>
  <c r="H1181" i="36"/>
  <c r="E1181" i="36"/>
  <c r="M1180" i="36"/>
  <c r="J1180" i="36"/>
  <c r="H1180" i="36"/>
  <c r="E1180" i="36"/>
  <c r="M1179" i="36"/>
  <c r="J1179" i="36"/>
  <c r="H1179" i="36"/>
  <c r="E1179" i="36"/>
  <c r="M1178" i="36"/>
  <c r="J1178" i="36"/>
  <c r="H1178" i="36"/>
  <c r="E1178" i="36"/>
  <c r="M1177" i="36"/>
  <c r="J1177" i="36"/>
  <c r="H1177" i="36"/>
  <c r="E1177" i="36"/>
  <c r="M1176" i="36"/>
  <c r="J1176" i="36"/>
  <c r="H1176" i="36"/>
  <c r="E1176" i="36"/>
  <c r="M1175" i="36"/>
  <c r="J1175" i="36"/>
  <c r="H1175" i="36"/>
  <c r="E1175" i="36"/>
  <c r="M1174" i="36"/>
  <c r="J1174" i="36"/>
  <c r="H1174" i="36"/>
  <c r="E1174" i="36"/>
  <c r="M1173" i="36"/>
  <c r="J1173" i="36"/>
  <c r="H1173" i="36"/>
  <c r="E1173" i="36"/>
  <c r="M1172" i="36"/>
  <c r="J1172" i="36"/>
  <c r="H1172" i="36"/>
  <c r="E1172" i="36"/>
  <c r="M1171" i="36"/>
  <c r="J1171" i="36"/>
  <c r="H1171" i="36"/>
  <c r="E1171" i="36"/>
  <c r="M1170" i="36"/>
  <c r="J1170" i="36"/>
  <c r="H1170" i="36"/>
  <c r="E1170" i="36"/>
  <c r="M1169" i="36"/>
  <c r="J1169" i="36"/>
  <c r="H1169" i="36"/>
  <c r="E1169" i="36"/>
  <c r="M1168" i="36"/>
  <c r="J1168" i="36"/>
  <c r="H1168" i="36"/>
  <c r="E1168" i="36"/>
  <c r="M1167" i="36"/>
  <c r="J1167" i="36"/>
  <c r="H1167" i="36"/>
  <c r="E1167" i="36"/>
  <c r="M1166" i="36"/>
  <c r="J1166" i="36"/>
  <c r="H1166" i="36"/>
  <c r="E1166" i="36"/>
  <c r="M1165" i="36"/>
  <c r="J1165" i="36"/>
  <c r="H1165" i="36"/>
  <c r="E1165" i="36"/>
  <c r="M1164" i="36"/>
  <c r="J1164" i="36"/>
  <c r="H1164" i="36"/>
  <c r="E1164" i="36"/>
  <c r="M1163" i="36"/>
  <c r="J1163" i="36"/>
  <c r="H1163" i="36"/>
  <c r="E1163" i="36"/>
  <c r="M1162" i="36"/>
  <c r="J1162" i="36"/>
  <c r="H1162" i="36"/>
  <c r="E1162" i="36"/>
  <c r="M1161" i="36"/>
  <c r="J1161" i="36"/>
  <c r="H1161" i="36"/>
  <c r="E1161" i="36"/>
  <c r="M1160" i="36"/>
  <c r="J1160" i="36"/>
  <c r="H1160" i="36"/>
  <c r="E1160" i="36"/>
  <c r="M1159" i="36"/>
  <c r="J1159" i="36"/>
  <c r="H1159" i="36"/>
  <c r="E1159" i="36"/>
  <c r="M1158" i="36"/>
  <c r="J1158" i="36"/>
  <c r="H1158" i="36"/>
  <c r="E1158" i="36"/>
  <c r="M1157" i="36"/>
  <c r="J1157" i="36"/>
  <c r="H1157" i="36"/>
  <c r="E1157" i="36"/>
  <c r="M1156" i="36"/>
  <c r="J1156" i="36"/>
  <c r="H1156" i="36"/>
  <c r="E1156" i="36"/>
  <c r="M1155" i="36"/>
  <c r="J1155" i="36"/>
  <c r="H1155" i="36"/>
  <c r="E1155" i="36"/>
  <c r="M1154" i="36"/>
  <c r="J1154" i="36"/>
  <c r="H1154" i="36"/>
  <c r="E1154" i="36"/>
  <c r="M1153" i="36"/>
  <c r="J1153" i="36"/>
  <c r="H1153" i="36"/>
  <c r="E1153" i="36"/>
  <c r="M1152" i="36"/>
  <c r="J1152" i="36"/>
  <c r="H1152" i="36"/>
  <c r="E1152" i="36"/>
  <c r="M1151" i="36"/>
  <c r="J1151" i="36"/>
  <c r="H1151" i="36"/>
  <c r="E1151" i="36"/>
  <c r="M1150" i="36"/>
  <c r="J1150" i="36"/>
  <c r="H1150" i="36"/>
  <c r="E1150" i="36"/>
  <c r="M1149" i="36"/>
  <c r="J1149" i="36"/>
  <c r="H1149" i="36"/>
  <c r="E1149" i="36"/>
  <c r="M1148" i="36"/>
  <c r="J1148" i="36"/>
  <c r="H1148" i="36"/>
  <c r="E1148" i="36"/>
  <c r="M1147" i="36"/>
  <c r="J1147" i="36"/>
  <c r="H1147" i="36"/>
  <c r="E1147" i="36"/>
  <c r="M1146" i="36"/>
  <c r="J1146" i="36"/>
  <c r="H1146" i="36"/>
  <c r="E1146" i="36"/>
  <c r="M1145" i="36"/>
  <c r="J1145" i="36"/>
  <c r="H1145" i="36"/>
  <c r="E1145" i="36"/>
  <c r="M1144" i="36"/>
  <c r="J1144" i="36"/>
  <c r="H1144" i="36"/>
  <c r="E1144" i="36"/>
  <c r="M1143" i="36"/>
  <c r="J1143" i="36"/>
  <c r="H1143" i="36"/>
  <c r="E1143" i="36"/>
  <c r="M1142" i="36"/>
  <c r="J1142" i="36"/>
  <c r="H1142" i="36"/>
  <c r="E1142" i="36"/>
  <c r="M1141" i="36"/>
  <c r="J1141" i="36"/>
  <c r="H1141" i="36"/>
  <c r="E1141" i="36"/>
  <c r="M1140" i="36"/>
  <c r="J1140" i="36"/>
  <c r="H1140" i="36"/>
  <c r="E1140" i="36"/>
  <c r="M1139" i="36"/>
  <c r="J1139" i="36"/>
  <c r="H1139" i="36"/>
  <c r="E1139" i="36"/>
  <c r="M1138" i="36"/>
  <c r="J1138" i="36"/>
  <c r="H1138" i="36"/>
  <c r="E1138" i="36"/>
  <c r="M1137" i="36"/>
  <c r="J1137" i="36"/>
  <c r="H1137" i="36"/>
  <c r="E1137" i="36"/>
  <c r="M1136" i="36"/>
  <c r="J1136" i="36"/>
  <c r="H1136" i="36"/>
  <c r="E1136" i="36"/>
  <c r="M1135" i="36"/>
  <c r="J1135" i="36"/>
  <c r="H1135" i="36"/>
  <c r="E1135" i="36"/>
  <c r="M1134" i="36"/>
  <c r="J1134" i="36"/>
  <c r="H1134" i="36"/>
  <c r="E1134" i="36"/>
  <c r="M1133" i="36"/>
  <c r="J1133" i="36"/>
  <c r="H1133" i="36"/>
  <c r="E1133" i="36"/>
  <c r="M1132" i="36"/>
  <c r="J1132" i="36"/>
  <c r="H1132" i="36"/>
  <c r="E1132" i="36"/>
  <c r="M1131" i="36"/>
  <c r="J1131" i="36"/>
  <c r="H1131" i="36"/>
  <c r="E1131" i="36"/>
  <c r="M1130" i="36"/>
  <c r="J1130" i="36"/>
  <c r="H1130" i="36"/>
  <c r="E1130" i="36"/>
  <c r="M1129" i="36"/>
  <c r="J1129" i="36"/>
  <c r="H1129" i="36"/>
  <c r="E1129" i="36"/>
  <c r="M1128" i="36"/>
  <c r="J1128" i="36"/>
  <c r="H1128" i="36"/>
  <c r="E1128" i="36"/>
  <c r="M1127" i="36"/>
  <c r="J1127" i="36"/>
  <c r="H1127" i="36"/>
  <c r="E1127" i="36"/>
  <c r="M1126" i="36"/>
  <c r="J1126" i="36"/>
  <c r="H1126" i="36"/>
  <c r="E1126" i="36"/>
  <c r="M1125" i="36"/>
  <c r="J1125" i="36"/>
  <c r="H1125" i="36"/>
  <c r="E1125" i="36"/>
  <c r="M1124" i="36"/>
  <c r="J1124" i="36"/>
  <c r="H1124" i="36"/>
  <c r="E1124" i="36"/>
  <c r="M1123" i="36"/>
  <c r="J1123" i="36"/>
  <c r="H1123" i="36"/>
  <c r="E1123" i="36"/>
  <c r="M1122" i="36"/>
  <c r="J1122" i="36"/>
  <c r="H1122" i="36"/>
  <c r="E1122" i="36"/>
  <c r="M1121" i="36"/>
  <c r="J1121" i="36"/>
  <c r="H1121" i="36"/>
  <c r="E1121" i="36"/>
  <c r="M1120" i="36"/>
  <c r="J1120" i="36"/>
  <c r="H1120" i="36"/>
  <c r="E1120" i="36"/>
  <c r="M1119" i="36"/>
  <c r="J1119" i="36"/>
  <c r="H1119" i="36"/>
  <c r="E1119" i="36"/>
  <c r="M1118" i="36"/>
  <c r="J1118" i="36"/>
  <c r="H1118" i="36"/>
  <c r="E1118" i="36"/>
  <c r="M1117" i="36"/>
  <c r="J1117" i="36"/>
  <c r="H1117" i="36"/>
  <c r="E1117" i="36"/>
  <c r="M1116" i="36"/>
  <c r="J1116" i="36"/>
  <c r="H1116" i="36"/>
  <c r="E1116" i="36"/>
  <c r="M1115" i="36"/>
  <c r="J1115" i="36"/>
  <c r="H1115" i="36"/>
  <c r="E1115" i="36"/>
  <c r="M1114" i="36"/>
  <c r="J1114" i="36"/>
  <c r="H1114" i="36"/>
  <c r="E1114" i="36"/>
  <c r="M1113" i="36"/>
  <c r="J1113" i="36"/>
  <c r="H1113" i="36"/>
  <c r="E1113" i="36"/>
  <c r="M1112" i="36"/>
  <c r="J1112" i="36"/>
  <c r="H1112" i="36"/>
  <c r="E1112" i="36"/>
  <c r="M1111" i="36"/>
  <c r="J1111" i="36"/>
  <c r="H1111" i="36"/>
  <c r="E1111" i="36"/>
  <c r="M1110" i="36"/>
  <c r="J1110" i="36"/>
  <c r="H1110" i="36"/>
  <c r="E1110" i="36"/>
  <c r="M1109" i="36"/>
  <c r="J1109" i="36"/>
  <c r="H1109" i="36"/>
  <c r="E1109" i="36"/>
  <c r="M1108" i="36"/>
  <c r="J1108" i="36"/>
  <c r="H1108" i="36"/>
  <c r="E1108" i="36"/>
  <c r="M1107" i="36"/>
  <c r="J1107" i="36"/>
  <c r="H1107" i="36"/>
  <c r="E1107" i="36"/>
  <c r="M1106" i="36"/>
  <c r="J1106" i="36"/>
  <c r="H1106" i="36"/>
  <c r="E1106" i="36"/>
  <c r="M1105" i="36"/>
  <c r="J1105" i="36"/>
  <c r="H1105" i="36"/>
  <c r="E1105" i="36"/>
  <c r="M1104" i="36"/>
  <c r="J1104" i="36"/>
  <c r="H1104" i="36"/>
  <c r="E1104" i="36"/>
  <c r="M1103" i="36"/>
  <c r="J1103" i="36"/>
  <c r="H1103" i="36"/>
  <c r="E1103" i="36"/>
  <c r="M1102" i="36"/>
  <c r="J1102" i="36"/>
  <c r="H1102" i="36"/>
  <c r="E1102" i="36"/>
  <c r="M1101" i="36"/>
  <c r="J1101" i="36"/>
  <c r="H1101" i="36"/>
  <c r="E1101" i="36"/>
  <c r="M1100" i="36"/>
  <c r="J1100" i="36"/>
  <c r="H1100" i="36"/>
  <c r="E1100" i="36"/>
  <c r="M1099" i="36"/>
  <c r="J1099" i="36"/>
  <c r="H1099" i="36"/>
  <c r="E1099" i="36"/>
  <c r="M1098" i="36"/>
  <c r="J1098" i="36"/>
  <c r="H1098" i="36"/>
  <c r="E1098" i="36"/>
  <c r="M1097" i="36"/>
  <c r="J1097" i="36"/>
  <c r="H1097" i="36"/>
  <c r="E1097" i="36"/>
  <c r="M1096" i="36"/>
  <c r="J1096" i="36"/>
  <c r="H1096" i="36"/>
  <c r="E1096" i="36"/>
  <c r="M1095" i="36"/>
  <c r="J1095" i="36"/>
  <c r="H1095" i="36"/>
  <c r="E1095" i="36"/>
  <c r="M1094" i="36"/>
  <c r="J1094" i="36"/>
  <c r="H1094" i="36"/>
  <c r="E1094" i="36"/>
  <c r="M1093" i="36"/>
  <c r="J1093" i="36"/>
  <c r="H1093" i="36"/>
  <c r="E1093" i="36"/>
  <c r="M1092" i="36"/>
  <c r="J1092" i="36"/>
  <c r="H1092" i="36"/>
  <c r="E1092" i="36"/>
  <c r="M1091" i="36"/>
  <c r="J1091" i="36"/>
  <c r="H1091" i="36"/>
  <c r="E1091" i="36"/>
  <c r="M1090" i="36"/>
  <c r="J1090" i="36"/>
  <c r="H1090" i="36"/>
  <c r="E1090" i="36"/>
  <c r="M1089" i="36"/>
  <c r="J1089" i="36"/>
  <c r="H1089" i="36"/>
  <c r="E1089" i="36"/>
  <c r="M1088" i="36"/>
  <c r="J1088" i="36"/>
  <c r="H1088" i="36"/>
  <c r="E1088" i="36"/>
  <c r="M1087" i="36"/>
  <c r="J1087" i="36"/>
  <c r="H1087" i="36"/>
  <c r="E1087" i="36"/>
  <c r="M1086" i="36"/>
  <c r="J1086" i="36"/>
  <c r="H1086" i="36"/>
  <c r="E1086" i="36"/>
  <c r="M1085" i="36"/>
  <c r="J1085" i="36"/>
  <c r="H1085" i="36"/>
  <c r="E1085" i="36"/>
  <c r="M1084" i="36"/>
  <c r="J1084" i="36"/>
  <c r="H1084" i="36"/>
  <c r="E1084" i="36"/>
  <c r="M1083" i="36"/>
  <c r="J1083" i="36"/>
  <c r="H1083" i="36"/>
  <c r="E1083" i="36"/>
  <c r="M1082" i="36"/>
  <c r="J1082" i="36"/>
  <c r="H1082" i="36"/>
  <c r="E1082" i="36"/>
  <c r="M1081" i="36"/>
  <c r="J1081" i="36"/>
  <c r="H1081" i="36"/>
  <c r="E1081" i="36"/>
  <c r="M1080" i="36"/>
  <c r="J1080" i="36"/>
  <c r="H1080" i="36"/>
  <c r="E1080" i="36"/>
  <c r="M1079" i="36"/>
  <c r="J1079" i="36"/>
  <c r="H1079" i="36"/>
  <c r="E1079" i="36"/>
  <c r="M1078" i="36"/>
  <c r="J1078" i="36"/>
  <c r="H1078" i="36"/>
  <c r="E1078" i="36"/>
  <c r="M1077" i="36"/>
  <c r="J1077" i="36"/>
  <c r="H1077" i="36"/>
  <c r="E1077" i="36"/>
  <c r="M1076" i="36"/>
  <c r="J1076" i="36"/>
  <c r="H1076" i="36"/>
  <c r="E1076" i="36"/>
  <c r="M1075" i="36"/>
  <c r="J1075" i="36"/>
  <c r="H1075" i="36"/>
  <c r="E1075" i="36"/>
  <c r="M1074" i="36"/>
  <c r="J1074" i="36"/>
  <c r="H1074" i="36"/>
  <c r="E1074" i="36"/>
  <c r="M1073" i="36"/>
  <c r="J1073" i="36"/>
  <c r="H1073" i="36"/>
  <c r="E1073" i="36"/>
  <c r="M1072" i="36"/>
  <c r="J1072" i="36"/>
  <c r="H1072" i="36"/>
  <c r="E1072" i="36"/>
  <c r="M1071" i="36"/>
  <c r="J1071" i="36"/>
  <c r="H1071" i="36"/>
  <c r="E1071" i="36"/>
  <c r="M1070" i="36"/>
  <c r="J1070" i="36"/>
  <c r="H1070" i="36"/>
  <c r="E1070" i="36"/>
  <c r="M1069" i="36"/>
  <c r="J1069" i="36"/>
  <c r="H1069" i="36"/>
  <c r="E1069" i="36"/>
  <c r="M1068" i="36"/>
  <c r="J1068" i="36"/>
  <c r="H1068" i="36"/>
  <c r="E1068" i="36"/>
  <c r="M1067" i="36"/>
  <c r="J1067" i="36"/>
  <c r="H1067" i="36"/>
  <c r="E1067" i="36"/>
  <c r="M1066" i="36"/>
  <c r="J1066" i="36"/>
  <c r="H1066" i="36"/>
  <c r="E1066" i="36"/>
  <c r="M1065" i="36"/>
  <c r="J1065" i="36"/>
  <c r="H1065" i="36"/>
  <c r="E1065" i="36"/>
  <c r="M1064" i="36"/>
  <c r="J1064" i="36"/>
  <c r="H1064" i="36"/>
  <c r="E1064" i="36"/>
  <c r="M1063" i="36"/>
  <c r="J1063" i="36"/>
  <c r="H1063" i="36"/>
  <c r="E1063" i="36"/>
  <c r="M1062" i="36"/>
  <c r="J1062" i="36"/>
  <c r="H1062" i="36"/>
  <c r="E1062" i="36"/>
  <c r="M1061" i="36"/>
  <c r="J1061" i="36"/>
  <c r="H1061" i="36"/>
  <c r="E1061" i="36"/>
  <c r="M1060" i="36"/>
  <c r="J1060" i="36"/>
  <c r="H1060" i="36"/>
  <c r="E1060" i="36"/>
  <c r="M1059" i="36"/>
  <c r="J1059" i="36"/>
  <c r="H1059" i="36"/>
  <c r="E1059" i="36"/>
  <c r="M1058" i="36"/>
  <c r="J1058" i="36"/>
  <c r="H1058" i="36"/>
  <c r="E1058" i="36"/>
  <c r="M1057" i="36"/>
  <c r="J1057" i="36"/>
  <c r="H1057" i="36"/>
  <c r="E1057" i="36"/>
  <c r="M1056" i="36"/>
  <c r="J1056" i="36"/>
  <c r="H1056" i="36"/>
  <c r="E1056" i="36"/>
  <c r="M1055" i="36"/>
  <c r="J1055" i="36"/>
  <c r="H1055" i="36"/>
  <c r="E1055" i="36"/>
  <c r="M1054" i="36"/>
  <c r="J1054" i="36"/>
  <c r="H1054" i="36"/>
  <c r="E1054" i="36"/>
  <c r="M1053" i="36"/>
  <c r="J1053" i="36"/>
  <c r="H1053" i="36"/>
  <c r="E1053" i="36"/>
  <c r="M1052" i="36"/>
  <c r="J1052" i="36"/>
  <c r="H1052" i="36"/>
  <c r="E1052" i="36"/>
  <c r="M1051" i="36"/>
  <c r="J1051" i="36"/>
  <c r="H1051" i="36"/>
  <c r="E1051" i="36"/>
  <c r="M1050" i="36"/>
  <c r="J1050" i="36"/>
  <c r="H1050" i="36"/>
  <c r="E1050" i="36"/>
  <c r="M1049" i="36"/>
  <c r="J1049" i="36"/>
  <c r="H1049" i="36"/>
  <c r="E1049" i="36"/>
  <c r="M1048" i="36"/>
  <c r="J1048" i="36"/>
  <c r="H1048" i="36"/>
  <c r="E1048" i="36"/>
  <c r="M1047" i="36"/>
  <c r="J1047" i="36"/>
  <c r="H1047" i="36"/>
  <c r="E1047" i="36"/>
  <c r="M1046" i="36"/>
  <c r="J1046" i="36"/>
  <c r="H1046" i="36"/>
  <c r="E1046" i="36"/>
  <c r="M1045" i="36"/>
  <c r="J1045" i="36"/>
  <c r="H1045" i="36"/>
  <c r="E1045" i="36"/>
  <c r="M1044" i="36"/>
  <c r="J1044" i="36"/>
  <c r="H1044" i="36"/>
  <c r="E1044" i="36"/>
  <c r="M1043" i="36"/>
  <c r="J1043" i="36"/>
  <c r="H1043" i="36"/>
  <c r="E1043" i="36"/>
  <c r="M1042" i="36"/>
  <c r="J1042" i="36"/>
  <c r="H1042" i="36"/>
  <c r="E1042" i="36"/>
  <c r="M1041" i="36"/>
  <c r="J1041" i="36"/>
  <c r="H1041" i="36"/>
  <c r="E1041" i="36"/>
  <c r="M1040" i="36"/>
  <c r="J1040" i="36"/>
  <c r="H1040" i="36"/>
  <c r="E1040" i="36"/>
  <c r="M1039" i="36"/>
  <c r="J1039" i="36"/>
  <c r="H1039" i="36"/>
  <c r="E1039" i="36"/>
  <c r="M1038" i="36"/>
  <c r="J1038" i="36"/>
  <c r="H1038" i="36"/>
  <c r="E1038" i="36"/>
  <c r="M1037" i="36"/>
  <c r="J1037" i="36"/>
  <c r="H1037" i="36"/>
  <c r="E1037" i="36"/>
  <c r="M1036" i="36"/>
  <c r="J1036" i="36"/>
  <c r="H1036" i="36"/>
  <c r="E1036" i="36"/>
  <c r="M1035" i="36"/>
  <c r="J1035" i="36"/>
  <c r="H1035" i="36"/>
  <c r="E1035" i="36"/>
  <c r="M1034" i="36"/>
  <c r="J1034" i="36"/>
  <c r="H1034" i="36"/>
  <c r="E1034" i="36"/>
  <c r="M1033" i="36"/>
  <c r="J1033" i="36"/>
  <c r="H1033" i="36"/>
  <c r="E1033" i="36"/>
  <c r="M1032" i="36"/>
  <c r="J1032" i="36"/>
  <c r="H1032" i="36"/>
  <c r="E1032" i="36"/>
  <c r="M1031" i="36"/>
  <c r="J1031" i="36"/>
  <c r="H1031" i="36"/>
  <c r="E1031" i="36"/>
  <c r="M1030" i="36"/>
  <c r="J1030" i="36"/>
  <c r="H1030" i="36"/>
  <c r="E1030" i="36"/>
  <c r="M1029" i="36"/>
  <c r="J1029" i="36"/>
  <c r="H1029" i="36"/>
  <c r="E1029" i="36"/>
  <c r="M1028" i="36"/>
  <c r="J1028" i="36"/>
  <c r="H1028" i="36"/>
  <c r="E1028" i="36"/>
  <c r="M1027" i="36"/>
  <c r="J1027" i="36"/>
  <c r="H1027" i="36"/>
  <c r="E1027" i="36"/>
  <c r="M1026" i="36"/>
  <c r="J1026" i="36"/>
  <c r="H1026" i="36"/>
  <c r="E1026" i="36"/>
  <c r="M1025" i="36"/>
  <c r="J1025" i="36"/>
  <c r="H1025" i="36"/>
  <c r="E1025" i="36"/>
  <c r="M1024" i="36"/>
  <c r="J1024" i="36"/>
  <c r="H1024" i="36"/>
  <c r="E1024" i="36"/>
  <c r="M1023" i="36"/>
  <c r="J1023" i="36"/>
  <c r="H1023" i="36"/>
  <c r="E1023" i="36"/>
  <c r="M1022" i="36"/>
  <c r="J1022" i="36"/>
  <c r="H1022" i="36"/>
  <c r="E1022" i="36"/>
  <c r="M1021" i="36"/>
  <c r="J1021" i="36"/>
  <c r="H1021" i="36"/>
  <c r="E1021" i="36"/>
  <c r="M1020" i="36"/>
  <c r="J1020" i="36"/>
  <c r="H1020" i="36"/>
  <c r="E1020" i="36"/>
  <c r="M1019" i="36"/>
  <c r="J1019" i="36"/>
  <c r="H1019" i="36"/>
  <c r="E1019" i="36"/>
  <c r="M1018" i="36"/>
  <c r="J1018" i="36"/>
  <c r="H1018" i="36"/>
  <c r="E1018" i="36"/>
  <c r="M1017" i="36"/>
  <c r="J1017" i="36"/>
  <c r="H1017" i="36"/>
  <c r="E1017" i="36"/>
  <c r="M1016" i="36"/>
  <c r="J1016" i="36"/>
  <c r="H1016" i="36"/>
  <c r="E1016" i="36"/>
  <c r="M1015" i="36"/>
  <c r="J1015" i="36"/>
  <c r="H1015" i="36"/>
  <c r="E1015" i="36"/>
  <c r="M1014" i="36"/>
  <c r="J1014" i="36"/>
  <c r="H1014" i="36"/>
  <c r="E1014" i="36"/>
  <c r="M1013" i="36"/>
  <c r="J1013" i="36"/>
  <c r="H1013" i="36"/>
  <c r="E1013" i="36"/>
  <c r="M1012" i="36"/>
  <c r="J1012" i="36"/>
  <c r="H1012" i="36"/>
  <c r="E1012" i="36"/>
  <c r="M1011" i="36"/>
  <c r="J1011" i="36"/>
  <c r="H1011" i="36"/>
  <c r="E1011" i="36"/>
  <c r="M1010" i="36"/>
  <c r="J1010" i="36"/>
  <c r="H1010" i="36"/>
  <c r="E1010" i="36"/>
  <c r="M1009" i="36"/>
  <c r="J1009" i="36"/>
  <c r="H1009" i="36"/>
  <c r="E1009" i="36"/>
  <c r="M1008" i="36"/>
  <c r="J1008" i="36"/>
  <c r="H1008" i="36"/>
  <c r="E1008" i="36"/>
  <c r="M1007" i="36"/>
  <c r="J1007" i="36"/>
  <c r="H1007" i="36"/>
  <c r="E1007" i="36"/>
  <c r="M1006" i="36"/>
  <c r="J1006" i="36"/>
  <c r="H1006" i="36"/>
  <c r="E1006" i="36"/>
  <c r="M1005" i="36"/>
  <c r="J1005" i="36"/>
  <c r="H1005" i="36"/>
  <c r="E1005" i="36"/>
  <c r="M1004" i="36"/>
  <c r="J1004" i="36"/>
  <c r="H1004" i="36"/>
  <c r="E1004" i="36"/>
  <c r="M1003" i="36"/>
  <c r="J1003" i="36"/>
  <c r="H1003" i="36"/>
  <c r="E1003" i="36"/>
  <c r="M1002" i="36"/>
  <c r="J1002" i="36"/>
  <c r="H1002" i="36"/>
  <c r="E1002" i="36"/>
  <c r="M1001" i="36"/>
  <c r="J1001" i="36"/>
  <c r="H1001" i="36"/>
  <c r="E1001" i="36"/>
  <c r="M1000" i="36"/>
  <c r="J1000" i="36"/>
  <c r="H1000" i="36"/>
  <c r="E1000" i="36"/>
  <c r="M999" i="36"/>
  <c r="J999" i="36"/>
  <c r="H999" i="36"/>
  <c r="E999" i="36"/>
  <c r="M998" i="36"/>
  <c r="J998" i="36"/>
  <c r="H998" i="36"/>
  <c r="E998" i="36"/>
  <c r="M997" i="36"/>
  <c r="J997" i="36"/>
  <c r="H997" i="36"/>
  <c r="E997" i="36"/>
  <c r="M996" i="36"/>
  <c r="J996" i="36"/>
  <c r="H996" i="36"/>
  <c r="E996" i="36"/>
  <c r="M995" i="36"/>
  <c r="J995" i="36"/>
  <c r="H995" i="36"/>
  <c r="E995" i="36"/>
  <c r="M994" i="36"/>
  <c r="J994" i="36"/>
  <c r="H994" i="36"/>
  <c r="E994" i="36"/>
  <c r="M993" i="36"/>
  <c r="J993" i="36"/>
  <c r="H993" i="36"/>
  <c r="E993" i="36"/>
  <c r="M992" i="36"/>
  <c r="J992" i="36"/>
  <c r="H992" i="36"/>
  <c r="E992" i="36"/>
  <c r="M991" i="36"/>
  <c r="J991" i="36"/>
  <c r="H991" i="36"/>
  <c r="E991" i="36"/>
  <c r="M990" i="36"/>
  <c r="J990" i="36"/>
  <c r="H990" i="36"/>
  <c r="E990" i="36"/>
  <c r="M989" i="36"/>
  <c r="J989" i="36"/>
  <c r="H989" i="36"/>
  <c r="E989" i="36"/>
  <c r="M988" i="36"/>
  <c r="J988" i="36"/>
  <c r="H988" i="36"/>
  <c r="E988" i="36"/>
  <c r="M987" i="36"/>
  <c r="J987" i="36"/>
  <c r="H987" i="36"/>
  <c r="E987" i="36"/>
  <c r="M986" i="36"/>
  <c r="J986" i="36"/>
  <c r="H986" i="36"/>
  <c r="E986" i="36"/>
  <c r="M985" i="36"/>
  <c r="J985" i="36"/>
  <c r="H985" i="36"/>
  <c r="E985" i="36"/>
  <c r="M984" i="36"/>
  <c r="J984" i="36"/>
  <c r="H984" i="36"/>
  <c r="E984" i="36"/>
  <c r="M983" i="36"/>
  <c r="J983" i="36"/>
  <c r="H983" i="36"/>
  <c r="E983" i="36"/>
  <c r="M982" i="36"/>
  <c r="J982" i="36"/>
  <c r="H982" i="36"/>
  <c r="E982" i="36"/>
  <c r="M981" i="36"/>
  <c r="J981" i="36"/>
  <c r="H981" i="36"/>
  <c r="E981" i="36"/>
  <c r="M980" i="36"/>
  <c r="J980" i="36"/>
  <c r="H980" i="36"/>
  <c r="E980" i="36"/>
  <c r="M979" i="36"/>
  <c r="J979" i="36"/>
  <c r="H979" i="36"/>
  <c r="E979" i="36"/>
  <c r="M978" i="36"/>
  <c r="J978" i="36"/>
  <c r="H978" i="36"/>
  <c r="E978" i="36"/>
  <c r="M977" i="36"/>
  <c r="J977" i="36"/>
  <c r="H977" i="36"/>
  <c r="E977" i="36"/>
  <c r="M976" i="36"/>
  <c r="J976" i="36"/>
  <c r="H976" i="36"/>
  <c r="E976" i="36"/>
  <c r="M975" i="36"/>
  <c r="J975" i="36"/>
  <c r="H975" i="36"/>
  <c r="E975" i="36"/>
  <c r="M974" i="36"/>
  <c r="J974" i="36"/>
  <c r="H974" i="36"/>
  <c r="E974" i="36"/>
  <c r="M973" i="36"/>
  <c r="J973" i="36"/>
  <c r="H973" i="36"/>
  <c r="E973" i="36"/>
  <c r="M972" i="36"/>
  <c r="J972" i="36"/>
  <c r="H972" i="36"/>
  <c r="E972" i="36"/>
  <c r="M971" i="36"/>
  <c r="J971" i="36"/>
  <c r="H971" i="36"/>
  <c r="E971" i="36"/>
  <c r="M970" i="36"/>
  <c r="J970" i="36"/>
  <c r="H970" i="36"/>
  <c r="E970" i="36"/>
  <c r="M969" i="36"/>
  <c r="J969" i="36"/>
  <c r="H969" i="36"/>
  <c r="E969" i="36"/>
  <c r="M968" i="36"/>
  <c r="J968" i="36"/>
  <c r="H968" i="36"/>
  <c r="E968" i="36"/>
  <c r="M967" i="36"/>
  <c r="J967" i="36"/>
  <c r="H967" i="36"/>
  <c r="E967" i="36"/>
  <c r="M966" i="36"/>
  <c r="J966" i="36"/>
  <c r="H966" i="36"/>
  <c r="E966" i="36"/>
  <c r="M965" i="36"/>
  <c r="J965" i="36"/>
  <c r="H965" i="36"/>
  <c r="E965" i="36"/>
  <c r="M964" i="36"/>
  <c r="J964" i="36"/>
  <c r="H964" i="36"/>
  <c r="E964" i="36"/>
  <c r="M963" i="36"/>
  <c r="J963" i="36"/>
  <c r="H963" i="36"/>
  <c r="E963" i="36"/>
  <c r="M962" i="36"/>
  <c r="J962" i="36"/>
  <c r="H962" i="36"/>
  <c r="E962" i="36"/>
  <c r="M961" i="36"/>
  <c r="J961" i="36"/>
  <c r="H961" i="36"/>
  <c r="E961" i="36"/>
  <c r="M960" i="36"/>
  <c r="J960" i="36"/>
  <c r="H960" i="36"/>
  <c r="E960" i="36"/>
  <c r="M959" i="36"/>
  <c r="J959" i="36"/>
  <c r="H959" i="36"/>
  <c r="E959" i="36"/>
  <c r="M958" i="36"/>
  <c r="J958" i="36"/>
  <c r="H958" i="36"/>
  <c r="E958" i="36"/>
  <c r="M957" i="36"/>
  <c r="J957" i="36"/>
  <c r="H957" i="36"/>
  <c r="E957" i="36"/>
  <c r="M956" i="36"/>
  <c r="J956" i="36"/>
  <c r="H956" i="36"/>
  <c r="E956" i="36"/>
  <c r="M955" i="36"/>
  <c r="J955" i="36"/>
  <c r="H955" i="36"/>
  <c r="E955" i="36"/>
  <c r="M954" i="36"/>
  <c r="J954" i="36"/>
  <c r="H954" i="36"/>
  <c r="E954" i="36"/>
  <c r="M953" i="36"/>
  <c r="J953" i="36"/>
  <c r="H953" i="36"/>
  <c r="E953" i="36"/>
  <c r="M952" i="36"/>
  <c r="J952" i="36"/>
  <c r="H952" i="36"/>
  <c r="E952" i="36"/>
  <c r="M951" i="36"/>
  <c r="J951" i="36"/>
  <c r="H951" i="36"/>
  <c r="E951" i="36"/>
  <c r="M950" i="36"/>
  <c r="J950" i="36"/>
  <c r="H950" i="36"/>
  <c r="E950" i="36"/>
  <c r="M949" i="36"/>
  <c r="J949" i="36"/>
  <c r="H949" i="36"/>
  <c r="E949" i="36"/>
  <c r="M948" i="36"/>
  <c r="J948" i="36"/>
  <c r="H948" i="36"/>
  <c r="E948" i="36"/>
  <c r="M947" i="36"/>
  <c r="J947" i="36"/>
  <c r="H947" i="36"/>
  <c r="E947" i="36"/>
  <c r="M946" i="36"/>
  <c r="J946" i="36"/>
  <c r="H946" i="36"/>
  <c r="E946" i="36"/>
  <c r="M945" i="36"/>
  <c r="J945" i="36"/>
  <c r="H945" i="36"/>
  <c r="E945" i="36"/>
  <c r="M944" i="36"/>
  <c r="J944" i="36"/>
  <c r="H944" i="36"/>
  <c r="E944" i="36"/>
  <c r="M943" i="36"/>
  <c r="J943" i="36"/>
  <c r="H943" i="36"/>
  <c r="E943" i="36"/>
  <c r="M942" i="36"/>
  <c r="J942" i="36"/>
  <c r="H942" i="36"/>
  <c r="E942" i="36"/>
  <c r="M941" i="36"/>
  <c r="J941" i="36"/>
  <c r="H941" i="36"/>
  <c r="E941" i="36"/>
  <c r="M940" i="36"/>
  <c r="J940" i="36"/>
  <c r="H940" i="36"/>
  <c r="E940" i="36"/>
  <c r="M939" i="36"/>
  <c r="J939" i="36"/>
  <c r="H939" i="36"/>
  <c r="E939" i="36"/>
  <c r="M938" i="36"/>
  <c r="J938" i="36"/>
  <c r="H938" i="36"/>
  <c r="E938" i="36"/>
  <c r="M937" i="36"/>
  <c r="J937" i="36"/>
  <c r="H937" i="36"/>
  <c r="E937" i="36"/>
  <c r="M936" i="36"/>
  <c r="J936" i="36"/>
  <c r="H936" i="36"/>
  <c r="E936" i="36"/>
  <c r="M935" i="36"/>
  <c r="J935" i="36"/>
  <c r="H935" i="36"/>
  <c r="E935" i="36"/>
  <c r="M934" i="36"/>
  <c r="J934" i="36"/>
  <c r="H934" i="36"/>
  <c r="E934" i="36"/>
  <c r="M933" i="36"/>
  <c r="J933" i="36"/>
  <c r="H933" i="36"/>
  <c r="E933" i="36"/>
  <c r="M932" i="36"/>
  <c r="J932" i="36"/>
  <c r="H932" i="36"/>
  <c r="E932" i="36"/>
  <c r="M931" i="36"/>
  <c r="J931" i="36"/>
  <c r="H931" i="36"/>
  <c r="E931" i="36"/>
  <c r="M930" i="36"/>
  <c r="J930" i="36"/>
  <c r="H930" i="36"/>
  <c r="E930" i="36"/>
  <c r="M929" i="36"/>
  <c r="J929" i="36"/>
  <c r="H929" i="36"/>
  <c r="E929" i="36"/>
  <c r="M928" i="36"/>
  <c r="J928" i="36"/>
  <c r="H928" i="36"/>
  <c r="E928" i="36"/>
  <c r="M927" i="36"/>
  <c r="J927" i="36"/>
  <c r="H927" i="36"/>
  <c r="E927" i="36"/>
  <c r="M926" i="36"/>
  <c r="J926" i="36"/>
  <c r="H926" i="36"/>
  <c r="E926" i="36"/>
  <c r="M925" i="36"/>
  <c r="J925" i="36"/>
  <c r="H925" i="36"/>
  <c r="E925" i="36"/>
  <c r="M924" i="36"/>
  <c r="J924" i="36"/>
  <c r="H924" i="36"/>
  <c r="E924" i="36"/>
  <c r="M923" i="36"/>
  <c r="J923" i="36"/>
  <c r="H923" i="36"/>
  <c r="E923" i="36"/>
  <c r="M922" i="36"/>
  <c r="J922" i="36"/>
  <c r="H922" i="36"/>
  <c r="E922" i="36"/>
  <c r="M921" i="36"/>
  <c r="J921" i="36"/>
  <c r="H921" i="36"/>
  <c r="E921" i="36"/>
  <c r="M920" i="36"/>
  <c r="J920" i="36"/>
  <c r="H920" i="36"/>
  <c r="E920" i="36"/>
  <c r="M919" i="36"/>
  <c r="J919" i="36"/>
  <c r="H919" i="36"/>
  <c r="E919" i="36"/>
  <c r="M918" i="36"/>
  <c r="J918" i="36"/>
  <c r="H918" i="36"/>
  <c r="E918" i="36"/>
  <c r="M917" i="36"/>
  <c r="J917" i="36"/>
  <c r="H917" i="36"/>
  <c r="E917" i="36"/>
  <c r="M916" i="36"/>
  <c r="J916" i="36"/>
  <c r="H916" i="36"/>
  <c r="E916" i="36"/>
  <c r="M915" i="36"/>
  <c r="J915" i="36"/>
  <c r="H915" i="36"/>
  <c r="E915" i="36"/>
  <c r="M914" i="36"/>
  <c r="J914" i="36"/>
  <c r="H914" i="36"/>
  <c r="E914" i="36"/>
  <c r="M913" i="36"/>
  <c r="J913" i="36"/>
  <c r="H913" i="36"/>
  <c r="E913" i="36"/>
  <c r="M912" i="36"/>
  <c r="J912" i="36"/>
  <c r="H912" i="36"/>
  <c r="E912" i="36"/>
  <c r="M911" i="36"/>
  <c r="J911" i="36"/>
  <c r="H911" i="36"/>
  <c r="E911" i="36"/>
  <c r="M910" i="36"/>
  <c r="J910" i="36"/>
  <c r="H910" i="36"/>
  <c r="E910" i="36"/>
  <c r="M909" i="36"/>
  <c r="J909" i="36"/>
  <c r="H909" i="36"/>
  <c r="E909" i="36"/>
  <c r="M908" i="36"/>
  <c r="J908" i="36"/>
  <c r="H908" i="36"/>
  <c r="E908" i="36"/>
  <c r="M907" i="36"/>
  <c r="J907" i="36"/>
  <c r="H907" i="36"/>
  <c r="E907" i="36"/>
  <c r="M906" i="36"/>
  <c r="J906" i="36"/>
  <c r="H906" i="36"/>
  <c r="E906" i="36"/>
  <c r="M905" i="36"/>
  <c r="J905" i="36"/>
  <c r="H905" i="36"/>
  <c r="E905" i="36"/>
  <c r="M904" i="36"/>
  <c r="J904" i="36"/>
  <c r="H904" i="36"/>
  <c r="E904" i="36"/>
  <c r="M903" i="36"/>
  <c r="J903" i="36"/>
  <c r="H903" i="36"/>
  <c r="E903" i="36"/>
  <c r="M902" i="36"/>
  <c r="J902" i="36"/>
  <c r="H902" i="36"/>
  <c r="E902" i="36"/>
  <c r="M901" i="36"/>
  <c r="J901" i="36"/>
  <c r="H901" i="36"/>
  <c r="E901" i="36"/>
  <c r="M900" i="36"/>
  <c r="J900" i="36"/>
  <c r="H900" i="36"/>
  <c r="E900" i="36"/>
  <c r="M899" i="36"/>
  <c r="J899" i="36"/>
  <c r="H899" i="36"/>
  <c r="E899" i="36"/>
  <c r="M898" i="36"/>
  <c r="J898" i="36"/>
  <c r="H898" i="36"/>
  <c r="E898" i="36"/>
  <c r="M897" i="36"/>
  <c r="J897" i="36"/>
  <c r="H897" i="36"/>
  <c r="E897" i="36"/>
  <c r="M896" i="36"/>
  <c r="J896" i="36"/>
  <c r="H896" i="36"/>
  <c r="E896" i="36"/>
  <c r="M895" i="36"/>
  <c r="J895" i="36"/>
  <c r="H895" i="36"/>
  <c r="E895" i="36"/>
  <c r="M894" i="36"/>
  <c r="J894" i="36"/>
  <c r="H894" i="36"/>
  <c r="E894" i="36"/>
  <c r="M893" i="36"/>
  <c r="J893" i="36"/>
  <c r="H893" i="36"/>
  <c r="E893" i="36"/>
  <c r="M892" i="36"/>
  <c r="J892" i="36"/>
  <c r="H892" i="36"/>
  <c r="E892" i="36"/>
  <c r="M891" i="36"/>
  <c r="J891" i="36"/>
  <c r="H891" i="36"/>
  <c r="E891" i="36"/>
  <c r="M890" i="36"/>
  <c r="J890" i="36"/>
  <c r="H890" i="36"/>
  <c r="E890" i="36"/>
  <c r="M889" i="36"/>
  <c r="J889" i="36"/>
  <c r="H889" i="36"/>
  <c r="E889" i="36"/>
  <c r="M888" i="36"/>
  <c r="J888" i="36"/>
  <c r="H888" i="36"/>
  <c r="E888" i="36"/>
  <c r="M887" i="36"/>
  <c r="J887" i="36"/>
  <c r="H887" i="36"/>
  <c r="E887" i="36"/>
  <c r="M886" i="36"/>
  <c r="J886" i="36"/>
  <c r="H886" i="36"/>
  <c r="E886" i="36"/>
  <c r="M885" i="36"/>
  <c r="J885" i="36"/>
  <c r="H885" i="36"/>
  <c r="E885" i="36"/>
  <c r="M884" i="36"/>
  <c r="J884" i="36"/>
  <c r="H884" i="36"/>
  <c r="E884" i="36"/>
  <c r="M883" i="36"/>
  <c r="J883" i="36"/>
  <c r="H883" i="36"/>
  <c r="E883" i="36"/>
  <c r="M882" i="36"/>
  <c r="J882" i="36"/>
  <c r="H882" i="36"/>
  <c r="E882" i="36"/>
  <c r="M881" i="36"/>
  <c r="J881" i="36"/>
  <c r="H881" i="36"/>
  <c r="E881" i="36"/>
  <c r="M880" i="36"/>
  <c r="J880" i="36"/>
  <c r="H880" i="36"/>
  <c r="E880" i="36"/>
  <c r="M879" i="36"/>
  <c r="J879" i="36"/>
  <c r="H879" i="36"/>
  <c r="E879" i="36"/>
  <c r="M878" i="36"/>
  <c r="J878" i="36"/>
  <c r="H878" i="36"/>
  <c r="E878" i="36"/>
  <c r="M877" i="36"/>
  <c r="J877" i="36"/>
  <c r="H877" i="36"/>
  <c r="E877" i="36"/>
  <c r="M876" i="36"/>
  <c r="J876" i="36"/>
  <c r="H876" i="36"/>
  <c r="E876" i="36"/>
  <c r="M875" i="36"/>
  <c r="J875" i="36"/>
  <c r="H875" i="36"/>
  <c r="E875" i="36"/>
  <c r="M874" i="36"/>
  <c r="J874" i="36"/>
  <c r="H874" i="36"/>
  <c r="E874" i="36"/>
  <c r="M873" i="36"/>
  <c r="J873" i="36"/>
  <c r="H873" i="36"/>
  <c r="E873" i="36"/>
  <c r="M872" i="36"/>
  <c r="J872" i="36"/>
  <c r="H872" i="36"/>
  <c r="E872" i="36"/>
  <c r="M871" i="36"/>
  <c r="J871" i="36"/>
  <c r="H871" i="36"/>
  <c r="E871" i="36"/>
  <c r="M870" i="36"/>
  <c r="J870" i="36"/>
  <c r="H870" i="36"/>
  <c r="E870" i="36"/>
  <c r="M869" i="36"/>
  <c r="J869" i="36"/>
  <c r="H869" i="36"/>
  <c r="E869" i="36"/>
  <c r="M868" i="36"/>
  <c r="J868" i="36"/>
  <c r="H868" i="36"/>
  <c r="E868" i="36"/>
  <c r="M867" i="36"/>
  <c r="J867" i="36"/>
  <c r="H867" i="36"/>
  <c r="E867" i="36"/>
  <c r="M866" i="36"/>
  <c r="J866" i="36"/>
  <c r="H866" i="36"/>
  <c r="E866" i="36"/>
  <c r="M865" i="36"/>
  <c r="J865" i="36"/>
  <c r="H865" i="36"/>
  <c r="E865" i="36"/>
  <c r="M864" i="36"/>
  <c r="J864" i="36"/>
  <c r="H864" i="36"/>
  <c r="E864" i="36"/>
  <c r="M863" i="36"/>
  <c r="J863" i="36"/>
  <c r="H863" i="36"/>
  <c r="E863" i="36"/>
  <c r="M862" i="36"/>
  <c r="J862" i="36"/>
  <c r="H862" i="36"/>
  <c r="E862" i="36"/>
  <c r="M861" i="36"/>
  <c r="J861" i="36"/>
  <c r="H861" i="36"/>
  <c r="E861" i="36"/>
  <c r="M860" i="36"/>
  <c r="J860" i="36"/>
  <c r="H860" i="36"/>
  <c r="E860" i="36"/>
  <c r="M859" i="36"/>
  <c r="J859" i="36"/>
  <c r="H859" i="36"/>
  <c r="E859" i="36"/>
  <c r="M858" i="36"/>
  <c r="J858" i="36"/>
  <c r="H858" i="36"/>
  <c r="E858" i="36"/>
  <c r="M857" i="36"/>
  <c r="J857" i="36"/>
  <c r="H857" i="36"/>
  <c r="E857" i="36"/>
  <c r="M856" i="36"/>
  <c r="J856" i="36"/>
  <c r="H856" i="36"/>
  <c r="E856" i="36"/>
  <c r="M855" i="36"/>
  <c r="J855" i="36"/>
  <c r="H855" i="36"/>
  <c r="E855" i="36"/>
  <c r="M854" i="36"/>
  <c r="J854" i="36"/>
  <c r="H854" i="36"/>
  <c r="E854" i="36"/>
  <c r="M853" i="36"/>
  <c r="J853" i="36"/>
  <c r="H853" i="36"/>
  <c r="E853" i="36"/>
  <c r="M852" i="36"/>
  <c r="J852" i="36"/>
  <c r="H852" i="36"/>
  <c r="E852" i="36"/>
  <c r="M851" i="36"/>
  <c r="J851" i="36"/>
  <c r="H851" i="36"/>
  <c r="E851" i="36"/>
  <c r="M850" i="36"/>
  <c r="J850" i="36"/>
  <c r="H850" i="36"/>
  <c r="E850" i="36"/>
  <c r="M849" i="36"/>
  <c r="J849" i="36"/>
  <c r="H849" i="36"/>
  <c r="E849" i="36"/>
  <c r="M848" i="36"/>
  <c r="J848" i="36"/>
  <c r="H848" i="36"/>
  <c r="E848" i="36"/>
  <c r="M847" i="36"/>
  <c r="J847" i="36"/>
  <c r="H847" i="36"/>
  <c r="E847" i="36"/>
  <c r="M846" i="36"/>
  <c r="J846" i="36"/>
  <c r="H846" i="36"/>
  <c r="E846" i="36"/>
  <c r="M845" i="36"/>
  <c r="J845" i="36"/>
  <c r="H845" i="36"/>
  <c r="E845" i="36"/>
  <c r="M844" i="36"/>
  <c r="J844" i="36"/>
  <c r="H844" i="36"/>
  <c r="E844" i="36"/>
  <c r="M843" i="36"/>
  <c r="J843" i="36"/>
  <c r="H843" i="36"/>
  <c r="E843" i="36"/>
  <c r="M842" i="36"/>
  <c r="J842" i="36"/>
  <c r="H842" i="36"/>
  <c r="E842" i="36"/>
  <c r="M841" i="36"/>
  <c r="J841" i="36"/>
  <c r="H841" i="36"/>
  <c r="E841" i="36"/>
  <c r="M840" i="36"/>
  <c r="J840" i="36"/>
  <c r="H840" i="36"/>
  <c r="E840" i="36"/>
  <c r="M839" i="36"/>
  <c r="J839" i="36"/>
  <c r="H839" i="36"/>
  <c r="E839" i="36"/>
  <c r="M838" i="36"/>
  <c r="J838" i="36"/>
  <c r="H838" i="36"/>
  <c r="E838" i="36"/>
  <c r="M837" i="36"/>
  <c r="J837" i="36"/>
  <c r="H837" i="36"/>
  <c r="E837" i="36"/>
  <c r="M836" i="36"/>
  <c r="J836" i="36"/>
  <c r="H836" i="36"/>
  <c r="E836" i="36"/>
  <c r="M835" i="36"/>
  <c r="J835" i="36"/>
  <c r="H835" i="36"/>
  <c r="E835" i="36"/>
  <c r="M834" i="36"/>
  <c r="J834" i="36"/>
  <c r="H834" i="36"/>
  <c r="E834" i="36"/>
  <c r="M833" i="36"/>
  <c r="J833" i="36"/>
  <c r="H833" i="36"/>
  <c r="E833" i="36"/>
  <c r="M832" i="36"/>
  <c r="J832" i="36"/>
  <c r="H832" i="36"/>
  <c r="E832" i="36"/>
  <c r="M831" i="36"/>
  <c r="J831" i="36"/>
  <c r="H831" i="36"/>
  <c r="E831" i="36"/>
  <c r="M830" i="36"/>
  <c r="J830" i="36"/>
  <c r="H830" i="36"/>
  <c r="E830" i="36"/>
  <c r="M829" i="36"/>
  <c r="J829" i="36"/>
  <c r="H829" i="36"/>
  <c r="E829" i="36"/>
  <c r="M828" i="36"/>
  <c r="J828" i="36"/>
  <c r="H828" i="36"/>
  <c r="E828" i="36"/>
  <c r="M827" i="36"/>
  <c r="J827" i="36"/>
  <c r="H827" i="36"/>
  <c r="E827" i="36"/>
  <c r="M826" i="36"/>
  <c r="J826" i="36"/>
  <c r="H826" i="36"/>
  <c r="E826" i="36"/>
  <c r="M825" i="36"/>
  <c r="J825" i="36"/>
  <c r="H825" i="36"/>
  <c r="E825" i="36"/>
  <c r="M824" i="36"/>
  <c r="J824" i="36"/>
  <c r="H824" i="36"/>
  <c r="E824" i="36"/>
  <c r="M823" i="36"/>
  <c r="J823" i="36"/>
  <c r="H823" i="36"/>
  <c r="E823" i="36"/>
  <c r="M822" i="36"/>
  <c r="J822" i="36"/>
  <c r="H822" i="36"/>
  <c r="E822" i="36"/>
  <c r="M821" i="36"/>
  <c r="J821" i="36"/>
  <c r="H821" i="36"/>
  <c r="E821" i="36"/>
  <c r="M820" i="36"/>
  <c r="J820" i="36"/>
  <c r="H820" i="36"/>
  <c r="E820" i="36"/>
  <c r="M819" i="36"/>
  <c r="J819" i="36"/>
  <c r="H819" i="36"/>
  <c r="E819" i="36"/>
  <c r="M818" i="36"/>
  <c r="J818" i="36"/>
  <c r="H818" i="36"/>
  <c r="E818" i="36"/>
  <c r="M817" i="36"/>
  <c r="J817" i="36"/>
  <c r="H817" i="36"/>
  <c r="E817" i="36"/>
  <c r="M816" i="36"/>
  <c r="J816" i="36"/>
  <c r="H816" i="36"/>
  <c r="E816" i="36"/>
  <c r="M815" i="36"/>
  <c r="J815" i="36"/>
  <c r="H815" i="36"/>
  <c r="E815" i="36"/>
  <c r="M814" i="36"/>
  <c r="J814" i="36"/>
  <c r="H814" i="36"/>
  <c r="E814" i="36"/>
  <c r="M813" i="36"/>
  <c r="J813" i="36"/>
  <c r="H813" i="36"/>
  <c r="E813" i="36"/>
  <c r="M812" i="36"/>
  <c r="J812" i="36"/>
  <c r="H812" i="36"/>
  <c r="E812" i="36"/>
  <c r="M811" i="36"/>
  <c r="J811" i="36"/>
  <c r="H811" i="36"/>
  <c r="E811" i="36"/>
  <c r="M810" i="36"/>
  <c r="J810" i="36"/>
  <c r="H810" i="36"/>
  <c r="E810" i="36"/>
  <c r="M809" i="36"/>
  <c r="J809" i="36"/>
  <c r="H809" i="36"/>
  <c r="E809" i="36"/>
  <c r="M808" i="36"/>
  <c r="J808" i="36"/>
  <c r="H808" i="36"/>
  <c r="E808" i="36"/>
  <c r="M807" i="36"/>
  <c r="J807" i="36"/>
  <c r="H807" i="36"/>
  <c r="E807" i="36"/>
  <c r="M806" i="36"/>
  <c r="J806" i="36"/>
  <c r="H806" i="36"/>
  <c r="E806" i="36"/>
  <c r="M805" i="36"/>
  <c r="J805" i="36"/>
  <c r="H805" i="36"/>
  <c r="E805" i="36"/>
  <c r="M804" i="36"/>
  <c r="J804" i="36"/>
  <c r="H804" i="36"/>
  <c r="E804" i="36"/>
  <c r="M803" i="36"/>
  <c r="J803" i="36"/>
  <c r="H803" i="36"/>
  <c r="E803" i="36"/>
  <c r="M802" i="36"/>
  <c r="J802" i="36"/>
  <c r="H802" i="36"/>
  <c r="E802" i="36"/>
  <c r="M801" i="36"/>
  <c r="J801" i="36"/>
  <c r="H801" i="36"/>
  <c r="E801" i="36"/>
  <c r="M800" i="36"/>
  <c r="J800" i="36"/>
  <c r="H800" i="36"/>
  <c r="E800" i="36"/>
  <c r="M799" i="36"/>
  <c r="J799" i="36"/>
  <c r="H799" i="36"/>
  <c r="E799" i="36"/>
  <c r="M798" i="36"/>
  <c r="J798" i="36"/>
  <c r="H798" i="36"/>
  <c r="E798" i="36"/>
  <c r="M797" i="36"/>
  <c r="J797" i="36"/>
  <c r="H797" i="36"/>
  <c r="E797" i="36"/>
  <c r="M796" i="36"/>
  <c r="J796" i="36"/>
  <c r="H796" i="36"/>
  <c r="E796" i="36"/>
  <c r="M795" i="36"/>
  <c r="J795" i="36"/>
  <c r="H795" i="36"/>
  <c r="E795" i="36"/>
  <c r="M794" i="36"/>
  <c r="J794" i="36"/>
  <c r="H794" i="36"/>
  <c r="E794" i="36"/>
  <c r="M793" i="36"/>
  <c r="J793" i="36"/>
  <c r="H793" i="36"/>
  <c r="E793" i="36"/>
  <c r="M792" i="36"/>
  <c r="J792" i="36"/>
  <c r="H792" i="36"/>
  <c r="E792" i="36"/>
  <c r="M791" i="36"/>
  <c r="J791" i="36"/>
  <c r="H791" i="36"/>
  <c r="E791" i="36"/>
  <c r="M790" i="36"/>
  <c r="J790" i="36"/>
  <c r="H790" i="36"/>
  <c r="E790" i="36"/>
  <c r="M789" i="36"/>
  <c r="J789" i="36"/>
  <c r="H789" i="36"/>
  <c r="E789" i="36"/>
  <c r="M788" i="36"/>
  <c r="J788" i="36"/>
  <c r="H788" i="36"/>
  <c r="E788" i="36"/>
  <c r="M787" i="36"/>
  <c r="J787" i="36"/>
  <c r="H787" i="36"/>
  <c r="E787" i="36"/>
  <c r="M786" i="36"/>
  <c r="J786" i="36"/>
  <c r="H786" i="36"/>
  <c r="E786" i="36"/>
  <c r="M785" i="36"/>
  <c r="J785" i="36"/>
  <c r="H785" i="36"/>
  <c r="E785" i="36"/>
  <c r="M784" i="36"/>
  <c r="J784" i="36"/>
  <c r="H784" i="36"/>
  <c r="E784" i="36"/>
  <c r="M783" i="36"/>
  <c r="J783" i="36"/>
  <c r="H783" i="36"/>
  <c r="E783" i="36"/>
  <c r="M782" i="36"/>
  <c r="J782" i="36"/>
  <c r="H782" i="36"/>
  <c r="E782" i="36"/>
  <c r="M781" i="36"/>
  <c r="J781" i="36"/>
  <c r="H781" i="36"/>
  <c r="E781" i="36"/>
  <c r="M780" i="36"/>
  <c r="J780" i="36"/>
  <c r="H780" i="36"/>
  <c r="E780" i="36"/>
  <c r="M779" i="36"/>
  <c r="J779" i="36"/>
  <c r="H779" i="36"/>
  <c r="E779" i="36"/>
  <c r="M778" i="36"/>
  <c r="J778" i="36"/>
  <c r="H778" i="36"/>
  <c r="E778" i="36"/>
  <c r="M777" i="36"/>
  <c r="J777" i="36"/>
  <c r="H777" i="36"/>
  <c r="E777" i="36"/>
  <c r="M776" i="36"/>
  <c r="J776" i="36"/>
  <c r="H776" i="36"/>
  <c r="E776" i="36"/>
  <c r="M775" i="36"/>
  <c r="J775" i="36"/>
  <c r="H775" i="36"/>
  <c r="E775" i="36"/>
  <c r="M774" i="36"/>
  <c r="J774" i="36"/>
  <c r="H774" i="36"/>
  <c r="E774" i="36"/>
  <c r="M773" i="36"/>
  <c r="J773" i="36"/>
  <c r="H773" i="36"/>
  <c r="E773" i="36"/>
  <c r="M772" i="36"/>
  <c r="J772" i="36"/>
  <c r="H772" i="36"/>
  <c r="E772" i="36"/>
  <c r="M771" i="36"/>
  <c r="J771" i="36"/>
  <c r="H771" i="36"/>
  <c r="E771" i="36"/>
  <c r="M770" i="36"/>
  <c r="J770" i="36"/>
  <c r="H770" i="36"/>
  <c r="E770" i="36"/>
  <c r="M769" i="36"/>
  <c r="J769" i="36"/>
  <c r="H769" i="36"/>
  <c r="E769" i="36"/>
  <c r="M768" i="36"/>
  <c r="J768" i="36"/>
  <c r="H768" i="36"/>
  <c r="E768" i="36"/>
  <c r="M767" i="36"/>
  <c r="J767" i="36"/>
  <c r="H767" i="36"/>
  <c r="E767" i="36"/>
  <c r="M766" i="36"/>
  <c r="J766" i="36"/>
  <c r="H766" i="36"/>
  <c r="E766" i="36"/>
  <c r="M765" i="36"/>
  <c r="J765" i="36"/>
  <c r="H765" i="36"/>
  <c r="E765" i="36"/>
  <c r="M764" i="36"/>
  <c r="J764" i="36"/>
  <c r="H764" i="36"/>
  <c r="E764" i="36"/>
  <c r="M763" i="36"/>
  <c r="J763" i="36"/>
  <c r="H763" i="36"/>
  <c r="E763" i="36"/>
  <c r="M762" i="36"/>
  <c r="J762" i="36"/>
  <c r="H762" i="36"/>
  <c r="E762" i="36"/>
  <c r="M761" i="36"/>
  <c r="J761" i="36"/>
  <c r="H761" i="36"/>
  <c r="E761" i="36"/>
  <c r="M760" i="36"/>
  <c r="J760" i="36"/>
  <c r="H760" i="36"/>
  <c r="E760" i="36"/>
  <c r="M759" i="36"/>
  <c r="J759" i="36"/>
  <c r="H759" i="36"/>
  <c r="E759" i="36"/>
  <c r="M758" i="36"/>
  <c r="J758" i="36"/>
  <c r="H758" i="36"/>
  <c r="E758" i="36"/>
  <c r="M757" i="36"/>
  <c r="J757" i="36"/>
  <c r="H757" i="36"/>
  <c r="E757" i="36"/>
  <c r="M756" i="36"/>
  <c r="J756" i="36"/>
  <c r="H756" i="36"/>
  <c r="E756" i="36"/>
  <c r="M755" i="36"/>
  <c r="J755" i="36"/>
  <c r="H755" i="36"/>
  <c r="E755" i="36"/>
  <c r="M754" i="36"/>
  <c r="J754" i="36"/>
  <c r="H754" i="36"/>
  <c r="E754" i="36"/>
  <c r="M753" i="36"/>
  <c r="J753" i="36"/>
  <c r="H753" i="36"/>
  <c r="E753" i="36"/>
  <c r="M752" i="36"/>
  <c r="J752" i="36"/>
  <c r="H752" i="36"/>
  <c r="E752" i="36"/>
  <c r="M751" i="36"/>
  <c r="J751" i="36"/>
  <c r="H751" i="36"/>
  <c r="E751" i="36"/>
  <c r="M750" i="36"/>
  <c r="J750" i="36"/>
  <c r="H750" i="36"/>
  <c r="E750" i="36"/>
  <c r="M749" i="36"/>
  <c r="J749" i="36"/>
  <c r="H749" i="36"/>
  <c r="E749" i="36"/>
  <c r="M748" i="36"/>
  <c r="J748" i="36"/>
  <c r="H748" i="36"/>
  <c r="E748" i="36"/>
  <c r="M747" i="36"/>
  <c r="J747" i="36"/>
  <c r="H747" i="36"/>
  <c r="E747" i="36"/>
  <c r="M746" i="36"/>
  <c r="J746" i="36"/>
  <c r="H746" i="36"/>
  <c r="E746" i="36"/>
  <c r="M745" i="36"/>
  <c r="J745" i="36"/>
  <c r="H745" i="36"/>
  <c r="E745" i="36"/>
  <c r="M744" i="36"/>
  <c r="J744" i="36"/>
  <c r="H744" i="36"/>
  <c r="E744" i="36"/>
  <c r="M743" i="36"/>
  <c r="J743" i="36"/>
  <c r="H743" i="36"/>
  <c r="E743" i="36"/>
  <c r="M742" i="36"/>
  <c r="J742" i="36"/>
  <c r="H742" i="36"/>
  <c r="E742" i="36"/>
  <c r="M741" i="36"/>
  <c r="J741" i="36"/>
  <c r="H741" i="36"/>
  <c r="E741" i="36"/>
  <c r="M740" i="36"/>
  <c r="J740" i="36"/>
  <c r="H740" i="36"/>
  <c r="E740" i="36"/>
  <c r="M739" i="36"/>
  <c r="J739" i="36"/>
  <c r="H739" i="36"/>
  <c r="E739" i="36"/>
  <c r="M738" i="36"/>
  <c r="J738" i="36"/>
  <c r="H738" i="36"/>
  <c r="E738" i="36"/>
  <c r="M737" i="36"/>
  <c r="J737" i="36"/>
  <c r="H737" i="36"/>
  <c r="E737" i="36"/>
  <c r="M736" i="36"/>
  <c r="J736" i="36"/>
  <c r="H736" i="36"/>
  <c r="E736" i="36"/>
  <c r="M735" i="36"/>
  <c r="J735" i="36"/>
  <c r="H735" i="36"/>
  <c r="E735" i="36"/>
  <c r="M734" i="36"/>
  <c r="J734" i="36"/>
  <c r="H734" i="36"/>
  <c r="E734" i="36"/>
  <c r="M733" i="36"/>
  <c r="J733" i="36"/>
  <c r="H733" i="36"/>
  <c r="E733" i="36"/>
  <c r="M732" i="36"/>
  <c r="J732" i="36"/>
  <c r="H732" i="36"/>
  <c r="E732" i="36"/>
  <c r="M731" i="36"/>
  <c r="J731" i="36"/>
  <c r="H731" i="36"/>
  <c r="E731" i="36"/>
  <c r="M730" i="36"/>
  <c r="J730" i="36"/>
  <c r="H730" i="36"/>
  <c r="E730" i="36"/>
  <c r="M729" i="36"/>
  <c r="J729" i="36"/>
  <c r="H729" i="36"/>
  <c r="E729" i="36"/>
  <c r="M728" i="36"/>
  <c r="J728" i="36"/>
  <c r="H728" i="36"/>
  <c r="E728" i="36"/>
  <c r="M727" i="36"/>
  <c r="J727" i="36"/>
  <c r="H727" i="36"/>
  <c r="E727" i="36"/>
  <c r="M726" i="36"/>
  <c r="J726" i="36"/>
  <c r="H726" i="36"/>
  <c r="E726" i="36"/>
  <c r="M725" i="36"/>
  <c r="J725" i="36"/>
  <c r="H725" i="36"/>
  <c r="E725" i="36"/>
  <c r="M724" i="36"/>
  <c r="J724" i="36"/>
  <c r="H724" i="36"/>
  <c r="E724" i="36"/>
  <c r="M723" i="36"/>
  <c r="J723" i="36"/>
  <c r="H723" i="36"/>
  <c r="E723" i="36"/>
  <c r="M722" i="36"/>
  <c r="J722" i="36"/>
  <c r="H722" i="36"/>
  <c r="E722" i="36"/>
  <c r="M721" i="36"/>
  <c r="J721" i="36"/>
  <c r="H721" i="36"/>
  <c r="E721" i="36"/>
  <c r="M720" i="36"/>
  <c r="J720" i="36"/>
  <c r="H720" i="36"/>
  <c r="E720" i="36"/>
  <c r="M719" i="36"/>
  <c r="J719" i="36"/>
  <c r="H719" i="36"/>
  <c r="E719" i="36"/>
  <c r="M718" i="36"/>
  <c r="J718" i="36"/>
  <c r="H718" i="36"/>
  <c r="E718" i="36"/>
  <c r="M717" i="36"/>
  <c r="J717" i="36"/>
  <c r="H717" i="36"/>
  <c r="E717" i="36"/>
  <c r="M716" i="36"/>
  <c r="J716" i="36"/>
  <c r="H716" i="36"/>
  <c r="E716" i="36"/>
  <c r="M715" i="36"/>
  <c r="J715" i="36"/>
  <c r="H715" i="36"/>
  <c r="E715" i="36"/>
  <c r="M714" i="36"/>
  <c r="J714" i="36"/>
  <c r="H714" i="36"/>
  <c r="E714" i="36"/>
  <c r="M713" i="36"/>
  <c r="J713" i="36"/>
  <c r="H713" i="36"/>
  <c r="E713" i="36"/>
  <c r="M712" i="36"/>
  <c r="J712" i="36"/>
  <c r="H712" i="36"/>
  <c r="E712" i="36"/>
  <c r="M711" i="36"/>
  <c r="J711" i="36"/>
  <c r="H711" i="36"/>
  <c r="E711" i="36"/>
  <c r="M710" i="36"/>
  <c r="J710" i="36"/>
  <c r="H710" i="36"/>
  <c r="E710" i="36"/>
  <c r="M709" i="36"/>
  <c r="J709" i="36"/>
  <c r="H709" i="36"/>
  <c r="E709" i="36"/>
  <c r="M708" i="36"/>
  <c r="J708" i="36"/>
  <c r="H708" i="36"/>
  <c r="E708" i="36"/>
  <c r="M707" i="36"/>
  <c r="J707" i="36"/>
  <c r="H707" i="36"/>
  <c r="E707" i="36"/>
  <c r="M706" i="36"/>
  <c r="J706" i="36"/>
  <c r="H706" i="36"/>
  <c r="E706" i="36"/>
  <c r="M705" i="36"/>
  <c r="J705" i="36"/>
  <c r="H705" i="36"/>
  <c r="E705" i="36"/>
  <c r="M704" i="36"/>
  <c r="J704" i="36"/>
  <c r="H704" i="36"/>
  <c r="E704" i="36"/>
  <c r="M703" i="36"/>
  <c r="J703" i="36"/>
  <c r="H703" i="36"/>
  <c r="E703" i="36"/>
  <c r="M702" i="36"/>
  <c r="J702" i="36"/>
  <c r="H702" i="36"/>
  <c r="E702" i="36"/>
  <c r="M701" i="36"/>
  <c r="J701" i="36"/>
  <c r="H701" i="36"/>
  <c r="E701" i="36"/>
  <c r="M700" i="36"/>
  <c r="J700" i="36"/>
  <c r="H700" i="36"/>
  <c r="E700" i="36"/>
  <c r="M699" i="36"/>
  <c r="J699" i="36"/>
  <c r="H699" i="36"/>
  <c r="E699" i="36"/>
  <c r="M698" i="36"/>
  <c r="J698" i="36"/>
  <c r="H698" i="36"/>
  <c r="E698" i="36"/>
  <c r="M697" i="36"/>
  <c r="J697" i="36"/>
  <c r="H697" i="36"/>
  <c r="E697" i="36"/>
  <c r="M696" i="36"/>
  <c r="J696" i="36"/>
  <c r="H696" i="36"/>
  <c r="E696" i="36"/>
  <c r="M695" i="36"/>
  <c r="J695" i="36"/>
  <c r="H695" i="36"/>
  <c r="E695" i="36"/>
  <c r="M694" i="36"/>
  <c r="J694" i="36"/>
  <c r="H694" i="36"/>
  <c r="E694" i="36"/>
  <c r="M693" i="36"/>
  <c r="J693" i="36"/>
  <c r="H693" i="36"/>
  <c r="E693" i="36"/>
  <c r="M692" i="36"/>
  <c r="J692" i="36"/>
  <c r="H692" i="36"/>
  <c r="E692" i="36"/>
  <c r="M691" i="36"/>
  <c r="J691" i="36"/>
  <c r="H691" i="36"/>
  <c r="E691" i="36"/>
  <c r="M690" i="36"/>
  <c r="J690" i="36"/>
  <c r="H690" i="36"/>
  <c r="E690" i="36"/>
  <c r="M689" i="36"/>
  <c r="J689" i="36"/>
  <c r="H689" i="36"/>
  <c r="E689" i="36"/>
  <c r="M688" i="36"/>
  <c r="J688" i="36"/>
  <c r="H688" i="36"/>
  <c r="E688" i="36"/>
  <c r="M687" i="36"/>
  <c r="J687" i="36"/>
  <c r="H687" i="36"/>
  <c r="E687" i="36"/>
  <c r="M686" i="36"/>
  <c r="J686" i="36"/>
  <c r="H686" i="36"/>
  <c r="E686" i="36"/>
  <c r="M685" i="36"/>
  <c r="J685" i="36"/>
  <c r="H685" i="36"/>
  <c r="E685" i="36"/>
  <c r="M684" i="36"/>
  <c r="J684" i="36"/>
  <c r="H684" i="36"/>
  <c r="E684" i="36"/>
  <c r="M683" i="36"/>
  <c r="J683" i="36"/>
  <c r="H683" i="36"/>
  <c r="E683" i="36"/>
  <c r="M682" i="36"/>
  <c r="J682" i="36"/>
  <c r="H682" i="36"/>
  <c r="E682" i="36"/>
  <c r="M681" i="36"/>
  <c r="J681" i="36"/>
  <c r="H681" i="36"/>
  <c r="E681" i="36"/>
  <c r="M680" i="36"/>
  <c r="J680" i="36"/>
  <c r="H680" i="36"/>
  <c r="E680" i="36"/>
  <c r="M679" i="36"/>
  <c r="J679" i="36"/>
  <c r="H679" i="36"/>
  <c r="E679" i="36"/>
  <c r="M678" i="36"/>
  <c r="J678" i="36"/>
  <c r="H678" i="36"/>
  <c r="E678" i="36"/>
  <c r="M677" i="36"/>
  <c r="J677" i="36"/>
  <c r="H677" i="36"/>
  <c r="E677" i="36"/>
  <c r="M676" i="36"/>
  <c r="J676" i="36"/>
  <c r="H676" i="36"/>
  <c r="E676" i="36"/>
  <c r="M675" i="36"/>
  <c r="J675" i="36"/>
  <c r="H675" i="36"/>
  <c r="E675" i="36"/>
  <c r="M674" i="36"/>
  <c r="J674" i="36"/>
  <c r="H674" i="36"/>
  <c r="E674" i="36"/>
  <c r="M673" i="36"/>
  <c r="J673" i="36"/>
  <c r="H673" i="36"/>
  <c r="E673" i="36"/>
  <c r="M672" i="36"/>
  <c r="J672" i="36"/>
  <c r="H672" i="36"/>
  <c r="E672" i="36"/>
  <c r="M671" i="36"/>
  <c r="J671" i="36"/>
  <c r="H671" i="36"/>
  <c r="E671" i="36"/>
  <c r="M670" i="36"/>
  <c r="J670" i="36"/>
  <c r="H670" i="36"/>
  <c r="E670" i="36"/>
  <c r="M669" i="36"/>
  <c r="J669" i="36"/>
  <c r="H669" i="36"/>
  <c r="E669" i="36"/>
  <c r="M668" i="36"/>
  <c r="J668" i="36"/>
  <c r="H668" i="36"/>
  <c r="E668" i="36"/>
  <c r="M667" i="36"/>
  <c r="J667" i="36"/>
  <c r="H667" i="36"/>
  <c r="E667" i="36"/>
  <c r="M666" i="36"/>
  <c r="J666" i="36"/>
  <c r="H666" i="36"/>
  <c r="E666" i="36"/>
  <c r="M665" i="36"/>
  <c r="J665" i="36"/>
  <c r="H665" i="36"/>
  <c r="E665" i="36"/>
  <c r="M664" i="36"/>
  <c r="J664" i="36"/>
  <c r="H664" i="36"/>
  <c r="E664" i="36"/>
  <c r="M663" i="36"/>
  <c r="J663" i="36"/>
  <c r="H663" i="36"/>
  <c r="E663" i="36"/>
  <c r="M662" i="36"/>
  <c r="J662" i="36"/>
  <c r="H662" i="36"/>
  <c r="E662" i="36"/>
  <c r="M661" i="36"/>
  <c r="J661" i="36"/>
  <c r="H661" i="36"/>
  <c r="E661" i="36"/>
  <c r="M660" i="36"/>
  <c r="J660" i="36"/>
  <c r="H660" i="36"/>
  <c r="E660" i="36"/>
  <c r="M659" i="36"/>
  <c r="J659" i="36"/>
  <c r="H659" i="36"/>
  <c r="E659" i="36"/>
  <c r="M658" i="36"/>
  <c r="J658" i="36"/>
  <c r="H658" i="36"/>
  <c r="E658" i="36"/>
  <c r="M657" i="36"/>
  <c r="J657" i="36"/>
  <c r="H657" i="36"/>
  <c r="E657" i="36"/>
  <c r="M656" i="36"/>
  <c r="J656" i="36"/>
  <c r="H656" i="36"/>
  <c r="E656" i="36"/>
  <c r="M655" i="36"/>
  <c r="J655" i="36"/>
  <c r="H655" i="36"/>
  <c r="E655" i="36"/>
  <c r="M654" i="36"/>
  <c r="J654" i="36"/>
  <c r="H654" i="36"/>
  <c r="E654" i="36"/>
  <c r="M653" i="36"/>
  <c r="J653" i="36"/>
  <c r="H653" i="36"/>
  <c r="E653" i="36"/>
  <c r="M652" i="36"/>
  <c r="J652" i="36"/>
  <c r="H652" i="36"/>
  <c r="E652" i="36"/>
  <c r="M651" i="36"/>
  <c r="J651" i="36"/>
  <c r="H651" i="36"/>
  <c r="E651" i="36"/>
  <c r="M650" i="36"/>
  <c r="J650" i="36"/>
  <c r="H650" i="36"/>
  <c r="E650" i="36"/>
  <c r="M649" i="36"/>
  <c r="J649" i="36"/>
  <c r="H649" i="36"/>
  <c r="E649" i="36"/>
  <c r="M648" i="36"/>
  <c r="J648" i="36"/>
  <c r="H648" i="36"/>
  <c r="E648" i="36"/>
  <c r="M647" i="36"/>
  <c r="J647" i="36"/>
  <c r="H647" i="36"/>
  <c r="E647" i="36"/>
  <c r="M646" i="36"/>
  <c r="J646" i="36"/>
  <c r="H646" i="36"/>
  <c r="E646" i="36"/>
  <c r="M645" i="36"/>
  <c r="J645" i="36"/>
  <c r="H645" i="36"/>
  <c r="E645" i="36"/>
  <c r="M644" i="36"/>
  <c r="J644" i="36"/>
  <c r="H644" i="36"/>
  <c r="E644" i="36"/>
  <c r="M643" i="36"/>
  <c r="J643" i="36"/>
  <c r="H643" i="36"/>
  <c r="E643" i="36"/>
  <c r="M642" i="36"/>
  <c r="J642" i="36"/>
  <c r="H642" i="36"/>
  <c r="E642" i="36"/>
  <c r="M641" i="36"/>
  <c r="J641" i="36"/>
  <c r="H641" i="36"/>
  <c r="E641" i="36"/>
  <c r="M640" i="36"/>
  <c r="J640" i="36"/>
  <c r="H640" i="36"/>
  <c r="E640" i="36"/>
  <c r="M639" i="36"/>
  <c r="J639" i="36"/>
  <c r="H639" i="36"/>
  <c r="E639" i="36"/>
  <c r="M638" i="36"/>
  <c r="J638" i="36"/>
  <c r="H638" i="36"/>
  <c r="E638" i="36"/>
  <c r="M637" i="36"/>
  <c r="J637" i="36"/>
  <c r="H637" i="36"/>
  <c r="E637" i="36"/>
  <c r="M636" i="36"/>
  <c r="J636" i="36"/>
  <c r="H636" i="36"/>
  <c r="E636" i="36"/>
  <c r="M635" i="36"/>
  <c r="J635" i="36"/>
  <c r="H635" i="36"/>
  <c r="E635" i="36"/>
  <c r="M634" i="36"/>
  <c r="J634" i="36"/>
  <c r="H634" i="36"/>
  <c r="E634" i="36"/>
  <c r="M633" i="36"/>
  <c r="J633" i="36"/>
  <c r="H633" i="36"/>
  <c r="E633" i="36"/>
  <c r="M632" i="36"/>
  <c r="J632" i="36"/>
  <c r="H632" i="36"/>
  <c r="E632" i="36"/>
  <c r="M631" i="36"/>
  <c r="J631" i="36"/>
  <c r="H631" i="36"/>
  <c r="E631" i="36"/>
  <c r="M630" i="36"/>
  <c r="J630" i="36"/>
  <c r="H630" i="36"/>
  <c r="E630" i="36"/>
  <c r="M629" i="36"/>
  <c r="J629" i="36"/>
  <c r="H629" i="36"/>
  <c r="E629" i="36"/>
  <c r="M628" i="36"/>
  <c r="J628" i="36"/>
  <c r="H628" i="36"/>
  <c r="E628" i="36"/>
  <c r="M627" i="36"/>
  <c r="J627" i="36"/>
  <c r="H627" i="36"/>
  <c r="E627" i="36"/>
  <c r="M626" i="36"/>
  <c r="J626" i="36"/>
  <c r="H626" i="36"/>
  <c r="E626" i="36"/>
  <c r="M625" i="36"/>
  <c r="J625" i="36"/>
  <c r="H625" i="36"/>
  <c r="E625" i="36"/>
  <c r="M624" i="36"/>
  <c r="J624" i="36"/>
  <c r="H624" i="36"/>
  <c r="E624" i="36"/>
  <c r="M623" i="36"/>
  <c r="J623" i="36"/>
  <c r="H623" i="36"/>
  <c r="E623" i="36"/>
  <c r="M622" i="36"/>
  <c r="J622" i="36"/>
  <c r="H622" i="36"/>
  <c r="E622" i="36"/>
  <c r="M621" i="36"/>
  <c r="J621" i="36"/>
  <c r="H621" i="36"/>
  <c r="E621" i="36"/>
  <c r="M620" i="36"/>
  <c r="J620" i="36"/>
  <c r="H620" i="36"/>
  <c r="E620" i="36"/>
  <c r="M619" i="36"/>
  <c r="J619" i="36"/>
  <c r="H619" i="36"/>
  <c r="E619" i="36"/>
  <c r="M618" i="36"/>
  <c r="J618" i="36"/>
  <c r="H618" i="36"/>
  <c r="E618" i="36"/>
  <c r="M617" i="36"/>
  <c r="J617" i="36"/>
  <c r="H617" i="36"/>
  <c r="E617" i="36"/>
  <c r="M616" i="36"/>
  <c r="J616" i="36"/>
  <c r="H616" i="36"/>
  <c r="E616" i="36"/>
  <c r="M615" i="36"/>
  <c r="J615" i="36"/>
  <c r="H615" i="36"/>
  <c r="E615" i="36"/>
  <c r="M614" i="36"/>
  <c r="J614" i="36"/>
  <c r="H614" i="36"/>
  <c r="E614" i="36"/>
  <c r="M613" i="36"/>
  <c r="J613" i="36"/>
  <c r="H613" i="36"/>
  <c r="E613" i="36"/>
  <c r="M612" i="36"/>
  <c r="J612" i="36"/>
  <c r="H612" i="36"/>
  <c r="E612" i="36"/>
  <c r="M611" i="36"/>
  <c r="J611" i="36"/>
  <c r="H611" i="36"/>
  <c r="E611" i="36"/>
  <c r="M610" i="36"/>
  <c r="J610" i="36"/>
  <c r="H610" i="36"/>
  <c r="E610" i="36"/>
  <c r="M609" i="36"/>
  <c r="J609" i="36"/>
  <c r="H609" i="36"/>
  <c r="E609" i="36"/>
  <c r="M608" i="36"/>
  <c r="J608" i="36"/>
  <c r="H608" i="36"/>
  <c r="E608" i="36"/>
  <c r="M607" i="36"/>
  <c r="J607" i="36"/>
  <c r="H607" i="36"/>
  <c r="E607" i="36"/>
  <c r="M606" i="36"/>
  <c r="J606" i="36"/>
  <c r="H606" i="36"/>
  <c r="E606" i="36"/>
  <c r="M605" i="36"/>
  <c r="J605" i="36"/>
  <c r="H605" i="36"/>
  <c r="E605" i="36"/>
  <c r="M604" i="36"/>
  <c r="J604" i="36"/>
  <c r="H604" i="36"/>
  <c r="E604" i="36"/>
  <c r="M603" i="36"/>
  <c r="J603" i="36"/>
  <c r="H603" i="36"/>
  <c r="E603" i="36"/>
  <c r="M602" i="36"/>
  <c r="J602" i="36"/>
  <c r="H602" i="36"/>
  <c r="E602" i="36"/>
  <c r="M601" i="36"/>
  <c r="J601" i="36"/>
  <c r="H601" i="36"/>
  <c r="E601" i="36"/>
  <c r="M600" i="36"/>
  <c r="J600" i="36"/>
  <c r="H600" i="36"/>
  <c r="E600" i="36"/>
  <c r="M599" i="36"/>
  <c r="J599" i="36"/>
  <c r="H599" i="36"/>
  <c r="E599" i="36"/>
  <c r="M598" i="36"/>
  <c r="J598" i="36"/>
  <c r="H598" i="36"/>
  <c r="E598" i="36"/>
  <c r="M597" i="36"/>
  <c r="J597" i="36"/>
  <c r="H597" i="36"/>
  <c r="E597" i="36"/>
  <c r="M596" i="36"/>
  <c r="J596" i="36"/>
  <c r="H596" i="36"/>
  <c r="E596" i="36"/>
  <c r="M595" i="36"/>
  <c r="J595" i="36"/>
  <c r="H595" i="36"/>
  <c r="E595" i="36"/>
  <c r="M594" i="36"/>
  <c r="J594" i="36"/>
  <c r="H594" i="36"/>
  <c r="E594" i="36"/>
  <c r="M593" i="36"/>
  <c r="J593" i="36"/>
  <c r="H593" i="36"/>
  <c r="E593" i="36"/>
  <c r="M592" i="36"/>
  <c r="J592" i="36"/>
  <c r="H592" i="36"/>
  <c r="E592" i="36"/>
  <c r="M591" i="36"/>
  <c r="J591" i="36"/>
  <c r="H591" i="36"/>
  <c r="E591" i="36"/>
  <c r="M590" i="36"/>
  <c r="J590" i="36"/>
  <c r="H590" i="36"/>
  <c r="E590" i="36"/>
  <c r="M589" i="36"/>
  <c r="J589" i="36"/>
  <c r="H589" i="36"/>
  <c r="E589" i="36"/>
  <c r="M588" i="36"/>
  <c r="J588" i="36"/>
  <c r="H588" i="36"/>
  <c r="E588" i="36"/>
  <c r="M587" i="36"/>
  <c r="J587" i="36"/>
  <c r="H587" i="36"/>
  <c r="E587" i="36"/>
  <c r="M586" i="36"/>
  <c r="J586" i="36"/>
  <c r="H586" i="36"/>
  <c r="E586" i="36"/>
  <c r="M585" i="36"/>
  <c r="J585" i="36"/>
  <c r="H585" i="36"/>
  <c r="E585" i="36"/>
  <c r="M584" i="36"/>
  <c r="J584" i="36"/>
  <c r="H584" i="36"/>
  <c r="E584" i="36"/>
  <c r="M583" i="36"/>
  <c r="J583" i="36"/>
  <c r="H583" i="36"/>
  <c r="E583" i="36"/>
  <c r="M582" i="36"/>
  <c r="J582" i="36"/>
  <c r="H582" i="36"/>
  <c r="E582" i="36"/>
  <c r="M581" i="36"/>
  <c r="J581" i="36"/>
  <c r="H581" i="36"/>
  <c r="E581" i="36"/>
  <c r="M580" i="36"/>
  <c r="J580" i="36"/>
  <c r="H580" i="36"/>
  <c r="E580" i="36"/>
  <c r="M579" i="36"/>
  <c r="J579" i="36"/>
  <c r="H579" i="36"/>
  <c r="E579" i="36"/>
  <c r="M578" i="36"/>
  <c r="J578" i="36"/>
  <c r="H578" i="36"/>
  <c r="E578" i="36"/>
  <c r="M577" i="36"/>
  <c r="J577" i="36"/>
  <c r="H577" i="36"/>
  <c r="E577" i="36"/>
  <c r="M576" i="36"/>
  <c r="J576" i="36"/>
  <c r="H576" i="36"/>
  <c r="E576" i="36"/>
  <c r="M575" i="36"/>
  <c r="J575" i="36"/>
  <c r="H575" i="36"/>
  <c r="E575" i="36"/>
  <c r="M574" i="36"/>
  <c r="J574" i="36"/>
  <c r="H574" i="36"/>
  <c r="E574" i="36"/>
  <c r="M573" i="36"/>
  <c r="J573" i="36"/>
  <c r="H573" i="36"/>
  <c r="E573" i="36"/>
  <c r="M572" i="36"/>
  <c r="J572" i="36"/>
  <c r="H572" i="36"/>
  <c r="E572" i="36"/>
  <c r="M571" i="36"/>
  <c r="J571" i="36"/>
  <c r="H571" i="36"/>
  <c r="E571" i="36"/>
  <c r="M570" i="36"/>
  <c r="J570" i="36"/>
  <c r="H570" i="36"/>
  <c r="E570" i="36"/>
  <c r="M569" i="36"/>
  <c r="J569" i="36"/>
  <c r="H569" i="36"/>
  <c r="E569" i="36"/>
  <c r="M568" i="36"/>
  <c r="J568" i="36"/>
  <c r="H568" i="36"/>
  <c r="E568" i="36"/>
  <c r="M567" i="36"/>
  <c r="J567" i="36"/>
  <c r="H567" i="36"/>
  <c r="E567" i="36"/>
  <c r="M566" i="36"/>
  <c r="J566" i="36"/>
  <c r="H566" i="36"/>
  <c r="E566" i="36"/>
  <c r="M565" i="36"/>
  <c r="J565" i="36"/>
  <c r="H565" i="36"/>
  <c r="E565" i="36"/>
  <c r="M564" i="36"/>
  <c r="J564" i="36"/>
  <c r="H564" i="36"/>
  <c r="E564" i="36"/>
  <c r="M563" i="36"/>
  <c r="J563" i="36"/>
  <c r="H563" i="36"/>
  <c r="E563" i="36"/>
  <c r="M562" i="36"/>
  <c r="J562" i="36"/>
  <c r="H562" i="36"/>
  <c r="E562" i="36"/>
  <c r="M561" i="36"/>
  <c r="J561" i="36"/>
  <c r="H561" i="36"/>
  <c r="E561" i="36"/>
  <c r="M560" i="36"/>
  <c r="J560" i="36"/>
  <c r="H560" i="36"/>
  <c r="E560" i="36"/>
  <c r="M559" i="36"/>
  <c r="J559" i="36"/>
  <c r="H559" i="36"/>
  <c r="E559" i="36"/>
  <c r="M558" i="36"/>
  <c r="J558" i="36"/>
  <c r="H558" i="36"/>
  <c r="E558" i="36"/>
  <c r="M557" i="36"/>
  <c r="J557" i="36"/>
  <c r="H557" i="36"/>
  <c r="E557" i="36"/>
  <c r="M556" i="36"/>
  <c r="J556" i="36"/>
  <c r="H556" i="36"/>
  <c r="E556" i="36"/>
  <c r="M555" i="36"/>
  <c r="J555" i="36"/>
  <c r="H555" i="36"/>
  <c r="E555" i="36"/>
  <c r="M554" i="36"/>
  <c r="J554" i="36"/>
  <c r="H554" i="36"/>
  <c r="E554" i="36"/>
  <c r="M553" i="36"/>
  <c r="J553" i="36"/>
  <c r="H553" i="36"/>
  <c r="E553" i="36"/>
  <c r="M552" i="36"/>
  <c r="J552" i="36"/>
  <c r="H552" i="36"/>
  <c r="E552" i="36"/>
  <c r="M551" i="36"/>
  <c r="J551" i="36"/>
  <c r="H551" i="36"/>
  <c r="E551" i="36"/>
  <c r="M550" i="36"/>
  <c r="J550" i="36"/>
  <c r="H550" i="36"/>
  <c r="E550" i="36"/>
  <c r="M549" i="36"/>
  <c r="J549" i="36"/>
  <c r="H549" i="36"/>
  <c r="E549" i="36"/>
  <c r="M548" i="36"/>
  <c r="J548" i="36"/>
  <c r="H548" i="36"/>
  <c r="E548" i="36"/>
  <c r="M547" i="36"/>
  <c r="J547" i="36"/>
  <c r="H547" i="36"/>
  <c r="E547" i="36"/>
  <c r="M546" i="36"/>
  <c r="J546" i="36"/>
  <c r="H546" i="36"/>
  <c r="E546" i="36"/>
  <c r="M545" i="36"/>
  <c r="J545" i="36"/>
  <c r="H545" i="36"/>
  <c r="E545" i="36"/>
  <c r="M544" i="36"/>
  <c r="J544" i="36"/>
  <c r="H544" i="36"/>
  <c r="E544" i="36"/>
  <c r="M543" i="36"/>
  <c r="J543" i="36"/>
  <c r="H543" i="36"/>
  <c r="E543" i="36"/>
  <c r="M542" i="36"/>
  <c r="J542" i="36"/>
  <c r="H542" i="36"/>
  <c r="E542" i="36"/>
  <c r="M541" i="36"/>
  <c r="J541" i="36"/>
  <c r="H541" i="36"/>
  <c r="E541" i="36"/>
  <c r="M540" i="36"/>
  <c r="J540" i="36"/>
  <c r="H540" i="36"/>
  <c r="E540" i="36"/>
  <c r="M539" i="36"/>
  <c r="J539" i="36"/>
  <c r="H539" i="36"/>
  <c r="E539" i="36"/>
  <c r="M538" i="36"/>
  <c r="J538" i="36"/>
  <c r="H538" i="36"/>
  <c r="E538" i="36"/>
  <c r="M537" i="36"/>
  <c r="J537" i="36"/>
  <c r="H537" i="36"/>
  <c r="E537" i="36"/>
  <c r="M536" i="36"/>
  <c r="J536" i="36"/>
  <c r="H536" i="36"/>
  <c r="E536" i="36"/>
  <c r="M535" i="36"/>
  <c r="J535" i="36"/>
  <c r="H535" i="36"/>
  <c r="E535" i="36"/>
  <c r="M534" i="36"/>
  <c r="J534" i="36"/>
  <c r="H534" i="36"/>
  <c r="E534" i="36"/>
  <c r="M533" i="36"/>
  <c r="J533" i="36"/>
  <c r="H533" i="36"/>
  <c r="E533" i="36"/>
  <c r="M532" i="36"/>
  <c r="J532" i="36"/>
  <c r="H532" i="36"/>
  <c r="E532" i="36"/>
  <c r="M531" i="36"/>
  <c r="J531" i="36"/>
  <c r="H531" i="36"/>
  <c r="E531" i="36"/>
  <c r="M530" i="36"/>
  <c r="J530" i="36"/>
  <c r="H530" i="36"/>
  <c r="E530" i="36"/>
  <c r="M529" i="36"/>
  <c r="J529" i="36"/>
  <c r="H529" i="36"/>
  <c r="E529" i="36"/>
  <c r="M528" i="36"/>
  <c r="J528" i="36"/>
  <c r="H528" i="36"/>
  <c r="E528" i="36"/>
  <c r="M527" i="36"/>
  <c r="J527" i="36"/>
  <c r="H527" i="36"/>
  <c r="E527" i="36"/>
  <c r="M526" i="36"/>
  <c r="J526" i="36"/>
  <c r="H526" i="36"/>
  <c r="E526" i="36"/>
  <c r="M525" i="36"/>
  <c r="J525" i="36"/>
  <c r="H525" i="36"/>
  <c r="E525" i="36"/>
  <c r="M524" i="36"/>
  <c r="J524" i="36"/>
  <c r="H524" i="36"/>
  <c r="E524" i="36"/>
  <c r="M523" i="36"/>
  <c r="J523" i="36"/>
  <c r="H523" i="36"/>
  <c r="E523" i="36"/>
  <c r="M522" i="36"/>
  <c r="J522" i="36"/>
  <c r="H522" i="36"/>
  <c r="E522" i="36"/>
  <c r="M521" i="36"/>
  <c r="J521" i="36"/>
  <c r="H521" i="36"/>
  <c r="E521" i="36"/>
  <c r="M520" i="36"/>
  <c r="J520" i="36"/>
  <c r="H520" i="36"/>
  <c r="E520" i="36"/>
  <c r="M519" i="36"/>
  <c r="J519" i="36"/>
  <c r="H519" i="36"/>
  <c r="E519" i="36"/>
  <c r="M518" i="36"/>
  <c r="J518" i="36"/>
  <c r="H518" i="36"/>
  <c r="E518" i="36"/>
  <c r="M517" i="36"/>
  <c r="J517" i="36"/>
  <c r="H517" i="36"/>
  <c r="E517" i="36"/>
  <c r="M516" i="36"/>
  <c r="J516" i="36"/>
  <c r="H516" i="36"/>
  <c r="E516" i="36"/>
  <c r="M515" i="36"/>
  <c r="J515" i="36"/>
  <c r="H515" i="36"/>
  <c r="E515" i="36"/>
  <c r="M514" i="36"/>
  <c r="J514" i="36"/>
  <c r="H514" i="36"/>
  <c r="E514" i="36"/>
  <c r="M513" i="36"/>
  <c r="J513" i="36"/>
  <c r="H513" i="36"/>
  <c r="E513" i="36"/>
  <c r="M512" i="36"/>
  <c r="J512" i="36"/>
  <c r="H512" i="36"/>
  <c r="E512" i="36"/>
  <c r="M511" i="36"/>
  <c r="J511" i="36"/>
  <c r="H511" i="36"/>
  <c r="E511" i="36"/>
  <c r="M510" i="36"/>
  <c r="J510" i="36"/>
  <c r="H510" i="36"/>
  <c r="E510" i="36"/>
  <c r="M509" i="36"/>
  <c r="J509" i="36"/>
  <c r="H509" i="36"/>
  <c r="E509" i="36"/>
  <c r="M508" i="36"/>
  <c r="J508" i="36"/>
  <c r="H508" i="36"/>
  <c r="E508" i="36"/>
  <c r="M507" i="36"/>
  <c r="J507" i="36"/>
  <c r="H507" i="36"/>
  <c r="E507" i="36"/>
  <c r="M506" i="36"/>
  <c r="J506" i="36"/>
  <c r="H506" i="36"/>
  <c r="E506" i="36"/>
  <c r="M505" i="36"/>
  <c r="J505" i="36"/>
  <c r="H505" i="36"/>
  <c r="E505" i="36"/>
  <c r="M504" i="36"/>
  <c r="J504" i="36"/>
  <c r="H504" i="36"/>
  <c r="E504" i="36"/>
  <c r="M503" i="36"/>
  <c r="J503" i="36"/>
  <c r="H503" i="36"/>
  <c r="E503" i="36"/>
  <c r="M502" i="36"/>
  <c r="J502" i="36"/>
  <c r="H502" i="36"/>
  <c r="E502" i="36"/>
  <c r="M501" i="36"/>
  <c r="J501" i="36"/>
  <c r="H501" i="36"/>
  <c r="E501" i="36"/>
  <c r="M500" i="36"/>
  <c r="J500" i="36"/>
  <c r="H500" i="36"/>
  <c r="E500" i="36"/>
  <c r="M499" i="36"/>
  <c r="J499" i="36"/>
  <c r="H499" i="36"/>
  <c r="E499" i="36"/>
  <c r="M498" i="36"/>
  <c r="J498" i="36"/>
  <c r="H498" i="36"/>
  <c r="E498" i="36"/>
  <c r="M497" i="36"/>
  <c r="J497" i="36"/>
  <c r="H497" i="36"/>
  <c r="E497" i="36"/>
  <c r="M496" i="36"/>
  <c r="J496" i="36"/>
  <c r="H496" i="36"/>
  <c r="E496" i="36"/>
  <c r="M495" i="36"/>
  <c r="J495" i="36"/>
  <c r="H495" i="36"/>
  <c r="E495" i="36"/>
  <c r="M494" i="36"/>
  <c r="J494" i="36"/>
  <c r="H494" i="36"/>
  <c r="E494" i="36"/>
  <c r="M493" i="36"/>
  <c r="J493" i="36"/>
  <c r="H493" i="36"/>
  <c r="E493" i="36"/>
  <c r="M492" i="36"/>
  <c r="J492" i="36"/>
  <c r="H492" i="36"/>
  <c r="E492" i="36"/>
  <c r="M491" i="36"/>
  <c r="J491" i="36"/>
  <c r="H491" i="36"/>
  <c r="E491" i="36"/>
  <c r="M490" i="36"/>
  <c r="J490" i="36"/>
  <c r="H490" i="36"/>
  <c r="E490" i="36"/>
  <c r="M489" i="36"/>
  <c r="J489" i="36"/>
  <c r="H489" i="36"/>
  <c r="E489" i="36"/>
  <c r="M488" i="36"/>
  <c r="J488" i="36"/>
  <c r="H488" i="36"/>
  <c r="E488" i="36"/>
  <c r="M487" i="36"/>
  <c r="J487" i="36"/>
  <c r="H487" i="36"/>
  <c r="E487" i="36"/>
  <c r="M486" i="36"/>
  <c r="J486" i="36"/>
  <c r="H486" i="36"/>
  <c r="E486" i="36"/>
  <c r="M485" i="36"/>
  <c r="J485" i="36"/>
  <c r="H485" i="36"/>
  <c r="E485" i="36"/>
  <c r="M484" i="36"/>
  <c r="J484" i="36"/>
  <c r="H484" i="36"/>
  <c r="E484" i="36"/>
  <c r="M483" i="36"/>
  <c r="J483" i="36"/>
  <c r="H483" i="36"/>
  <c r="E483" i="36"/>
  <c r="M482" i="36"/>
  <c r="J482" i="36"/>
  <c r="H482" i="36"/>
  <c r="E482" i="36"/>
  <c r="M481" i="36"/>
  <c r="J481" i="36"/>
  <c r="H481" i="36"/>
  <c r="E481" i="36"/>
  <c r="M480" i="36"/>
  <c r="J480" i="36"/>
  <c r="H480" i="36"/>
  <c r="E480" i="36"/>
  <c r="M479" i="36"/>
  <c r="J479" i="36"/>
  <c r="H479" i="36"/>
  <c r="E479" i="36"/>
  <c r="M478" i="36"/>
  <c r="J478" i="36"/>
  <c r="H478" i="36"/>
  <c r="E478" i="36"/>
  <c r="M477" i="36"/>
  <c r="J477" i="36"/>
  <c r="H477" i="36"/>
  <c r="E477" i="36"/>
  <c r="M476" i="36"/>
  <c r="J476" i="36"/>
  <c r="H476" i="36"/>
  <c r="E476" i="36"/>
  <c r="M475" i="36"/>
  <c r="J475" i="36"/>
  <c r="H475" i="36"/>
  <c r="E475" i="36"/>
  <c r="M474" i="36"/>
  <c r="J474" i="36"/>
  <c r="H474" i="36"/>
  <c r="E474" i="36"/>
  <c r="M473" i="36"/>
  <c r="J473" i="36"/>
  <c r="H473" i="36"/>
  <c r="E473" i="36"/>
  <c r="M472" i="36"/>
  <c r="J472" i="36"/>
  <c r="H472" i="36"/>
  <c r="E472" i="36"/>
  <c r="M471" i="36"/>
  <c r="J471" i="36"/>
  <c r="H471" i="36"/>
  <c r="E471" i="36"/>
  <c r="M470" i="36"/>
  <c r="J470" i="36"/>
  <c r="H470" i="36"/>
  <c r="E470" i="36"/>
  <c r="M469" i="36"/>
  <c r="J469" i="36"/>
  <c r="H469" i="36"/>
  <c r="E469" i="36"/>
  <c r="M468" i="36"/>
  <c r="J468" i="36"/>
  <c r="H468" i="36"/>
  <c r="E468" i="36"/>
  <c r="M467" i="36"/>
  <c r="J467" i="36"/>
  <c r="H467" i="36"/>
  <c r="E467" i="36"/>
  <c r="M466" i="36"/>
  <c r="J466" i="36"/>
  <c r="H466" i="36"/>
  <c r="E466" i="36"/>
  <c r="M465" i="36"/>
  <c r="J465" i="36"/>
  <c r="H465" i="36"/>
  <c r="E465" i="36"/>
  <c r="M464" i="36"/>
  <c r="J464" i="36"/>
  <c r="H464" i="36"/>
  <c r="E464" i="36"/>
  <c r="M463" i="36"/>
  <c r="J463" i="36"/>
  <c r="H463" i="36"/>
  <c r="E463" i="36"/>
  <c r="M462" i="36"/>
  <c r="J462" i="36"/>
  <c r="H462" i="36"/>
  <c r="E462" i="36"/>
  <c r="M461" i="36"/>
  <c r="J461" i="36"/>
  <c r="H461" i="36"/>
  <c r="E461" i="36"/>
  <c r="M460" i="36"/>
  <c r="J460" i="36"/>
  <c r="H460" i="36"/>
  <c r="E460" i="36"/>
  <c r="M459" i="36"/>
  <c r="J459" i="36"/>
  <c r="H459" i="36"/>
  <c r="E459" i="36"/>
  <c r="M458" i="36"/>
  <c r="J458" i="36"/>
  <c r="H458" i="36"/>
  <c r="E458" i="36"/>
  <c r="M457" i="36"/>
  <c r="J457" i="36"/>
  <c r="H457" i="36"/>
  <c r="E457" i="36"/>
  <c r="M456" i="36"/>
  <c r="J456" i="36"/>
  <c r="H456" i="36"/>
  <c r="E456" i="36"/>
  <c r="M455" i="36"/>
  <c r="J455" i="36"/>
  <c r="H455" i="36"/>
  <c r="E455" i="36"/>
  <c r="M454" i="36"/>
  <c r="J454" i="36"/>
  <c r="H454" i="36"/>
  <c r="E454" i="36"/>
  <c r="M453" i="36"/>
  <c r="J453" i="36"/>
  <c r="H453" i="36"/>
  <c r="E453" i="36"/>
  <c r="M452" i="36"/>
  <c r="J452" i="36"/>
  <c r="H452" i="36"/>
  <c r="E452" i="36"/>
  <c r="M451" i="36"/>
  <c r="J451" i="36"/>
  <c r="H451" i="36"/>
  <c r="E451" i="36"/>
  <c r="M450" i="36"/>
  <c r="J450" i="36"/>
  <c r="H450" i="36"/>
  <c r="E450" i="36"/>
  <c r="M449" i="36"/>
  <c r="J449" i="36"/>
  <c r="H449" i="36"/>
  <c r="E449" i="36"/>
  <c r="M448" i="36"/>
  <c r="J448" i="36"/>
  <c r="H448" i="36"/>
  <c r="E448" i="36"/>
  <c r="M447" i="36"/>
  <c r="J447" i="36"/>
  <c r="H447" i="36"/>
  <c r="E447" i="36"/>
  <c r="M446" i="36"/>
  <c r="J446" i="36"/>
  <c r="H446" i="36"/>
  <c r="E446" i="36"/>
  <c r="M445" i="36"/>
  <c r="J445" i="36"/>
  <c r="H445" i="36"/>
  <c r="E445" i="36"/>
  <c r="M444" i="36"/>
  <c r="J444" i="36"/>
  <c r="H444" i="36"/>
  <c r="E444" i="36"/>
  <c r="M443" i="36"/>
  <c r="J443" i="36"/>
  <c r="H443" i="36"/>
  <c r="E443" i="36"/>
  <c r="M442" i="36"/>
  <c r="J442" i="36"/>
  <c r="H442" i="36"/>
  <c r="E442" i="36"/>
  <c r="M441" i="36"/>
  <c r="J441" i="36"/>
  <c r="H441" i="36"/>
  <c r="E441" i="36"/>
  <c r="M440" i="36"/>
  <c r="J440" i="36"/>
  <c r="H440" i="36"/>
  <c r="E440" i="36"/>
  <c r="M439" i="36"/>
  <c r="J439" i="36"/>
  <c r="H439" i="36"/>
  <c r="E439" i="36"/>
  <c r="M438" i="36"/>
  <c r="J438" i="36"/>
  <c r="H438" i="36"/>
  <c r="E438" i="36"/>
  <c r="M437" i="36"/>
  <c r="J437" i="36"/>
  <c r="H437" i="36"/>
  <c r="E437" i="36"/>
  <c r="M436" i="36"/>
  <c r="J436" i="36"/>
  <c r="H436" i="36"/>
  <c r="E436" i="36"/>
  <c r="M435" i="36"/>
  <c r="J435" i="36"/>
  <c r="H435" i="36"/>
  <c r="E435" i="36"/>
  <c r="M434" i="36"/>
  <c r="J434" i="36"/>
  <c r="H434" i="36"/>
  <c r="E434" i="36"/>
  <c r="M433" i="36"/>
  <c r="J433" i="36"/>
  <c r="H433" i="36"/>
  <c r="E433" i="36"/>
  <c r="M432" i="36"/>
  <c r="J432" i="36"/>
  <c r="H432" i="36"/>
  <c r="E432" i="36"/>
  <c r="M431" i="36"/>
  <c r="J431" i="36"/>
  <c r="H431" i="36"/>
  <c r="E431" i="36"/>
  <c r="M430" i="36"/>
  <c r="J430" i="36"/>
  <c r="H430" i="36"/>
  <c r="E430" i="36"/>
  <c r="M429" i="36"/>
  <c r="J429" i="36"/>
  <c r="H429" i="36"/>
  <c r="E429" i="36"/>
  <c r="M428" i="36"/>
  <c r="J428" i="36"/>
  <c r="H428" i="36"/>
  <c r="E428" i="36"/>
  <c r="M427" i="36"/>
  <c r="J427" i="36"/>
  <c r="H427" i="36"/>
  <c r="E427" i="36"/>
  <c r="M426" i="36"/>
  <c r="J426" i="36"/>
  <c r="H426" i="36"/>
  <c r="E426" i="36"/>
  <c r="M425" i="36"/>
  <c r="J425" i="36"/>
  <c r="H425" i="36"/>
  <c r="E425" i="36"/>
  <c r="M424" i="36"/>
  <c r="J424" i="36"/>
  <c r="H424" i="36"/>
  <c r="E424" i="36"/>
  <c r="M423" i="36"/>
  <c r="J423" i="36"/>
  <c r="H423" i="36"/>
  <c r="E423" i="36"/>
  <c r="M422" i="36"/>
  <c r="J422" i="36"/>
  <c r="H422" i="36"/>
  <c r="E422" i="36"/>
  <c r="M421" i="36"/>
  <c r="J421" i="36"/>
  <c r="H421" i="36"/>
  <c r="E421" i="36"/>
  <c r="M420" i="36"/>
  <c r="J420" i="36"/>
  <c r="H420" i="36"/>
  <c r="E420" i="36"/>
  <c r="M419" i="36"/>
  <c r="J419" i="36"/>
  <c r="H419" i="36"/>
  <c r="E419" i="36"/>
  <c r="M418" i="36"/>
  <c r="J418" i="36"/>
  <c r="H418" i="36"/>
  <c r="E418" i="36"/>
  <c r="M417" i="36"/>
  <c r="J417" i="36"/>
  <c r="H417" i="36"/>
  <c r="E417" i="36"/>
  <c r="M416" i="36"/>
  <c r="J416" i="36"/>
  <c r="H416" i="36"/>
  <c r="E416" i="36"/>
  <c r="M415" i="36"/>
  <c r="J415" i="36"/>
  <c r="H415" i="36"/>
  <c r="E415" i="36"/>
  <c r="M414" i="36"/>
  <c r="J414" i="36"/>
  <c r="H414" i="36"/>
  <c r="E414" i="36"/>
  <c r="M413" i="36"/>
  <c r="J413" i="36"/>
  <c r="H413" i="36"/>
  <c r="E413" i="36"/>
  <c r="M412" i="36"/>
  <c r="J412" i="36"/>
  <c r="H412" i="36"/>
  <c r="E412" i="36"/>
  <c r="M411" i="36"/>
  <c r="J411" i="36"/>
  <c r="H411" i="36"/>
  <c r="E411" i="36"/>
  <c r="M410" i="36"/>
  <c r="J410" i="36"/>
  <c r="H410" i="36"/>
  <c r="E410" i="36"/>
  <c r="M409" i="36"/>
  <c r="J409" i="36"/>
  <c r="H409" i="36"/>
  <c r="E409" i="36"/>
  <c r="M408" i="36"/>
  <c r="J408" i="36"/>
  <c r="H408" i="36"/>
  <c r="E408" i="36"/>
  <c r="M407" i="36"/>
  <c r="J407" i="36"/>
  <c r="H407" i="36"/>
  <c r="E407" i="36"/>
  <c r="M406" i="36"/>
  <c r="J406" i="36"/>
  <c r="H406" i="36"/>
  <c r="E406" i="36"/>
  <c r="M405" i="36"/>
  <c r="J405" i="36"/>
  <c r="H405" i="36"/>
  <c r="E405" i="36"/>
  <c r="M404" i="36"/>
  <c r="J404" i="36"/>
  <c r="H404" i="36"/>
  <c r="E404" i="36"/>
  <c r="M403" i="36"/>
  <c r="J403" i="36"/>
  <c r="H403" i="36"/>
  <c r="E403" i="36"/>
  <c r="M402" i="36"/>
  <c r="J402" i="36"/>
  <c r="H402" i="36"/>
  <c r="E402" i="36"/>
  <c r="M401" i="36"/>
  <c r="J401" i="36"/>
  <c r="H401" i="36"/>
  <c r="E401" i="36"/>
  <c r="M400" i="36"/>
  <c r="J400" i="36"/>
  <c r="H400" i="36"/>
  <c r="E400" i="36"/>
  <c r="M399" i="36"/>
  <c r="J399" i="36"/>
  <c r="H399" i="36"/>
  <c r="E399" i="36"/>
  <c r="M398" i="36"/>
  <c r="J398" i="36"/>
  <c r="H398" i="36"/>
  <c r="E398" i="36"/>
  <c r="M397" i="36"/>
  <c r="J397" i="36"/>
  <c r="H397" i="36"/>
  <c r="E397" i="36"/>
  <c r="M396" i="36"/>
  <c r="J396" i="36"/>
  <c r="H396" i="36"/>
  <c r="E396" i="36"/>
  <c r="M395" i="36"/>
  <c r="J395" i="36"/>
  <c r="H395" i="36"/>
  <c r="E395" i="36"/>
  <c r="M394" i="36"/>
  <c r="J394" i="36"/>
  <c r="H394" i="36"/>
  <c r="E394" i="36"/>
  <c r="M393" i="36"/>
  <c r="J393" i="36"/>
  <c r="H393" i="36"/>
  <c r="E393" i="36"/>
  <c r="M392" i="36"/>
  <c r="J392" i="36"/>
  <c r="H392" i="36"/>
  <c r="E392" i="36"/>
  <c r="M391" i="36"/>
  <c r="J391" i="36"/>
  <c r="H391" i="36"/>
  <c r="E391" i="36"/>
  <c r="M390" i="36"/>
  <c r="J390" i="36"/>
  <c r="H390" i="36"/>
  <c r="E390" i="36"/>
  <c r="M389" i="36"/>
  <c r="J389" i="36"/>
  <c r="H389" i="36"/>
  <c r="E389" i="36"/>
  <c r="M388" i="36"/>
  <c r="J388" i="36"/>
  <c r="H388" i="36"/>
  <c r="E388" i="36"/>
  <c r="M387" i="36"/>
  <c r="J387" i="36"/>
  <c r="H387" i="36"/>
  <c r="E387" i="36"/>
  <c r="M386" i="36"/>
  <c r="J386" i="36"/>
  <c r="H386" i="36"/>
  <c r="E386" i="36"/>
  <c r="M385" i="36"/>
  <c r="J385" i="36"/>
  <c r="H385" i="36"/>
  <c r="E385" i="36"/>
  <c r="M384" i="36"/>
  <c r="J384" i="36"/>
  <c r="H384" i="36"/>
  <c r="E384" i="36"/>
  <c r="M383" i="36"/>
  <c r="J383" i="36"/>
  <c r="H383" i="36"/>
  <c r="E383" i="36"/>
  <c r="M382" i="36"/>
  <c r="J382" i="36"/>
  <c r="H382" i="36"/>
  <c r="E382" i="36"/>
  <c r="M381" i="36"/>
  <c r="J381" i="36"/>
  <c r="H381" i="36"/>
  <c r="E381" i="36"/>
  <c r="M380" i="36"/>
  <c r="J380" i="36"/>
  <c r="H380" i="36"/>
  <c r="E380" i="36"/>
  <c r="M379" i="36"/>
  <c r="J379" i="36"/>
  <c r="H379" i="36"/>
  <c r="E379" i="36"/>
  <c r="M378" i="36"/>
  <c r="J378" i="36"/>
  <c r="H378" i="36"/>
  <c r="E378" i="36"/>
  <c r="M377" i="36"/>
  <c r="J377" i="36"/>
  <c r="H377" i="36"/>
  <c r="E377" i="36"/>
  <c r="M376" i="36"/>
  <c r="J376" i="36"/>
  <c r="H376" i="36"/>
  <c r="E376" i="36"/>
  <c r="M375" i="36"/>
  <c r="J375" i="36"/>
  <c r="H375" i="36"/>
  <c r="E375" i="36"/>
  <c r="M374" i="36"/>
  <c r="J374" i="36"/>
  <c r="H374" i="36"/>
  <c r="E374" i="36"/>
  <c r="M373" i="36"/>
  <c r="J373" i="36"/>
  <c r="H373" i="36"/>
  <c r="E373" i="36"/>
  <c r="M372" i="36"/>
  <c r="J372" i="36"/>
  <c r="H372" i="36"/>
  <c r="E372" i="36"/>
  <c r="M371" i="36"/>
  <c r="J371" i="36"/>
  <c r="H371" i="36"/>
  <c r="E371" i="36"/>
  <c r="M370" i="36"/>
  <c r="J370" i="36"/>
  <c r="H370" i="36"/>
  <c r="E370" i="36"/>
  <c r="M369" i="36"/>
  <c r="J369" i="36"/>
  <c r="H369" i="36"/>
  <c r="E369" i="36"/>
  <c r="M368" i="36"/>
  <c r="J368" i="36"/>
  <c r="H368" i="36"/>
  <c r="E368" i="36"/>
  <c r="M367" i="36"/>
  <c r="J367" i="36"/>
  <c r="H367" i="36"/>
  <c r="E367" i="36"/>
  <c r="M366" i="36"/>
  <c r="J366" i="36"/>
  <c r="H366" i="36"/>
  <c r="E366" i="36"/>
  <c r="M365" i="36"/>
  <c r="J365" i="36"/>
  <c r="H365" i="36"/>
  <c r="E365" i="36"/>
  <c r="M364" i="36"/>
  <c r="J364" i="36"/>
  <c r="H364" i="36"/>
  <c r="E364" i="36"/>
  <c r="M363" i="36"/>
  <c r="J363" i="36"/>
  <c r="H363" i="36"/>
  <c r="E363" i="36"/>
  <c r="M362" i="36"/>
  <c r="J362" i="36"/>
  <c r="H362" i="36"/>
  <c r="E362" i="36"/>
  <c r="M361" i="36"/>
  <c r="J361" i="36"/>
  <c r="H361" i="36"/>
  <c r="E361" i="36"/>
  <c r="M360" i="36"/>
  <c r="J360" i="36"/>
  <c r="H360" i="36"/>
  <c r="E360" i="36"/>
  <c r="M359" i="36"/>
  <c r="J359" i="36"/>
  <c r="H359" i="36"/>
  <c r="E359" i="36"/>
  <c r="M358" i="36"/>
  <c r="J358" i="36"/>
  <c r="H358" i="36"/>
  <c r="E358" i="36"/>
  <c r="M357" i="36"/>
  <c r="J357" i="36"/>
  <c r="H357" i="36"/>
  <c r="E357" i="36"/>
  <c r="M356" i="36"/>
  <c r="J356" i="36"/>
  <c r="H356" i="36"/>
  <c r="E356" i="36"/>
  <c r="M355" i="36"/>
  <c r="J355" i="36"/>
  <c r="H355" i="36"/>
  <c r="E355" i="36"/>
  <c r="M354" i="36"/>
  <c r="J354" i="36"/>
  <c r="H354" i="36"/>
  <c r="E354" i="36"/>
  <c r="M353" i="36"/>
  <c r="J353" i="36"/>
  <c r="H353" i="36"/>
  <c r="E353" i="36"/>
  <c r="M352" i="36"/>
  <c r="J352" i="36"/>
  <c r="H352" i="36"/>
  <c r="E352" i="36"/>
  <c r="M351" i="36"/>
  <c r="J351" i="36"/>
  <c r="H351" i="36"/>
  <c r="E351" i="36"/>
  <c r="M350" i="36"/>
  <c r="J350" i="36"/>
  <c r="H350" i="36"/>
  <c r="E350" i="36"/>
  <c r="M349" i="36"/>
  <c r="J349" i="36"/>
  <c r="H349" i="36"/>
  <c r="E349" i="36"/>
  <c r="M348" i="36"/>
  <c r="J348" i="36"/>
  <c r="H348" i="36"/>
  <c r="E348" i="36"/>
  <c r="M347" i="36"/>
  <c r="J347" i="36"/>
  <c r="H347" i="36"/>
  <c r="E347" i="36"/>
  <c r="M346" i="36"/>
  <c r="J346" i="36"/>
  <c r="H346" i="36"/>
  <c r="E346" i="36"/>
  <c r="M345" i="36"/>
  <c r="J345" i="36"/>
  <c r="H345" i="36"/>
  <c r="E345" i="36"/>
  <c r="M344" i="36"/>
  <c r="J344" i="36"/>
  <c r="H344" i="36"/>
  <c r="E344" i="36"/>
  <c r="M343" i="36"/>
  <c r="J343" i="36"/>
  <c r="H343" i="36"/>
  <c r="E343" i="36"/>
  <c r="M342" i="36"/>
  <c r="J342" i="36"/>
  <c r="H342" i="36"/>
  <c r="E342" i="36"/>
  <c r="M341" i="36"/>
  <c r="J341" i="36"/>
  <c r="H341" i="36"/>
  <c r="E341" i="36"/>
  <c r="M340" i="36"/>
  <c r="J340" i="36"/>
  <c r="H340" i="36"/>
  <c r="E340" i="36"/>
  <c r="M339" i="36"/>
  <c r="J339" i="36"/>
  <c r="H339" i="36"/>
  <c r="E339" i="36"/>
  <c r="M338" i="36"/>
  <c r="J338" i="36"/>
  <c r="H338" i="36"/>
  <c r="E338" i="36"/>
  <c r="M337" i="36"/>
  <c r="J337" i="36"/>
  <c r="H337" i="36"/>
  <c r="E337" i="36"/>
  <c r="M336" i="36"/>
  <c r="J336" i="36"/>
  <c r="H336" i="36"/>
  <c r="E336" i="36"/>
  <c r="M335" i="36"/>
  <c r="J335" i="36"/>
  <c r="H335" i="36"/>
  <c r="E335" i="36"/>
  <c r="M334" i="36"/>
  <c r="J334" i="36"/>
  <c r="H334" i="36"/>
  <c r="E334" i="36"/>
  <c r="M333" i="36"/>
  <c r="J333" i="36"/>
  <c r="H333" i="36"/>
  <c r="E333" i="36"/>
  <c r="M332" i="36"/>
  <c r="J332" i="36"/>
  <c r="H332" i="36"/>
  <c r="E332" i="36"/>
  <c r="M331" i="36"/>
  <c r="J331" i="36"/>
  <c r="H331" i="36"/>
  <c r="E331" i="36"/>
  <c r="M330" i="36"/>
  <c r="J330" i="36"/>
  <c r="H330" i="36"/>
  <c r="E330" i="36"/>
  <c r="M329" i="36"/>
  <c r="J329" i="36"/>
  <c r="H329" i="36"/>
  <c r="E329" i="36"/>
  <c r="M328" i="36"/>
  <c r="J328" i="36"/>
  <c r="H328" i="36"/>
  <c r="E328" i="36"/>
  <c r="M327" i="36"/>
  <c r="J327" i="36"/>
  <c r="H327" i="36"/>
  <c r="E327" i="36"/>
  <c r="M326" i="36"/>
  <c r="J326" i="36"/>
  <c r="H326" i="36"/>
  <c r="E326" i="36"/>
  <c r="M325" i="36"/>
  <c r="J325" i="36"/>
  <c r="H325" i="36"/>
  <c r="E325" i="36"/>
  <c r="M324" i="36"/>
  <c r="J324" i="36"/>
  <c r="H324" i="36"/>
  <c r="E324" i="36"/>
  <c r="M323" i="36"/>
  <c r="J323" i="36"/>
  <c r="H323" i="36"/>
  <c r="E323" i="36"/>
  <c r="M322" i="36"/>
  <c r="J322" i="36"/>
  <c r="H322" i="36"/>
  <c r="E322" i="36"/>
  <c r="M321" i="36"/>
  <c r="J321" i="36"/>
  <c r="H321" i="36"/>
  <c r="E321" i="36"/>
  <c r="M320" i="36"/>
  <c r="J320" i="36"/>
  <c r="H320" i="36"/>
  <c r="E320" i="36"/>
  <c r="M319" i="36"/>
  <c r="J319" i="36"/>
  <c r="H319" i="36"/>
  <c r="E319" i="36"/>
  <c r="M318" i="36"/>
  <c r="J318" i="36"/>
  <c r="H318" i="36"/>
  <c r="E318" i="36"/>
  <c r="M317" i="36"/>
  <c r="J317" i="36"/>
  <c r="H317" i="36"/>
  <c r="E317" i="36"/>
  <c r="M316" i="36"/>
  <c r="J316" i="36"/>
  <c r="H316" i="36"/>
  <c r="E316" i="36"/>
  <c r="M315" i="36"/>
  <c r="J315" i="36"/>
  <c r="H315" i="36"/>
  <c r="E315" i="36"/>
  <c r="M314" i="36"/>
  <c r="J314" i="36"/>
  <c r="H314" i="36"/>
  <c r="E314" i="36"/>
  <c r="M313" i="36"/>
  <c r="J313" i="36"/>
  <c r="H313" i="36"/>
  <c r="E313" i="36"/>
  <c r="M312" i="36"/>
  <c r="J312" i="36"/>
  <c r="H312" i="36"/>
  <c r="E312" i="36"/>
  <c r="M311" i="36"/>
  <c r="J311" i="36"/>
  <c r="H311" i="36"/>
  <c r="E311" i="36"/>
  <c r="M310" i="36"/>
  <c r="J310" i="36"/>
  <c r="H310" i="36"/>
  <c r="E310" i="36"/>
  <c r="M309" i="36"/>
  <c r="J309" i="36"/>
  <c r="H309" i="36"/>
  <c r="E309" i="36"/>
  <c r="M308" i="36"/>
  <c r="J308" i="36"/>
  <c r="H308" i="36"/>
  <c r="E308" i="36"/>
  <c r="M307" i="36"/>
  <c r="J307" i="36"/>
  <c r="H307" i="36"/>
  <c r="E307" i="36"/>
  <c r="M306" i="36"/>
  <c r="J306" i="36"/>
  <c r="H306" i="36"/>
  <c r="E306" i="36"/>
  <c r="M305" i="36"/>
  <c r="J305" i="36"/>
  <c r="H305" i="36"/>
  <c r="E305" i="36"/>
  <c r="M304" i="36"/>
  <c r="J304" i="36"/>
  <c r="H304" i="36"/>
  <c r="E304" i="36"/>
  <c r="M303" i="36"/>
  <c r="J303" i="36"/>
  <c r="H303" i="36"/>
  <c r="E303" i="36"/>
  <c r="M302" i="36"/>
  <c r="J302" i="36"/>
  <c r="H302" i="36"/>
  <c r="E302" i="36"/>
  <c r="M301" i="36"/>
  <c r="J301" i="36"/>
  <c r="H301" i="36"/>
  <c r="E301" i="36"/>
  <c r="M300" i="36"/>
  <c r="J300" i="36"/>
  <c r="H300" i="36"/>
  <c r="E300" i="36"/>
  <c r="M299" i="36"/>
  <c r="J299" i="36"/>
  <c r="H299" i="36"/>
  <c r="E299" i="36"/>
  <c r="M298" i="36"/>
  <c r="J298" i="36"/>
  <c r="H298" i="36"/>
  <c r="E298" i="36"/>
  <c r="M297" i="36"/>
  <c r="J297" i="36"/>
  <c r="H297" i="36"/>
  <c r="E297" i="36"/>
  <c r="M296" i="36"/>
  <c r="J296" i="36"/>
  <c r="H296" i="36"/>
  <c r="E296" i="36"/>
  <c r="M295" i="36"/>
  <c r="J295" i="36"/>
  <c r="H295" i="36"/>
  <c r="E295" i="36"/>
  <c r="M294" i="36"/>
  <c r="J294" i="36"/>
  <c r="H294" i="36"/>
  <c r="E294" i="36"/>
  <c r="M293" i="36"/>
  <c r="J293" i="36"/>
  <c r="H293" i="36"/>
  <c r="E293" i="36"/>
  <c r="M292" i="36"/>
  <c r="J292" i="36"/>
  <c r="H292" i="36"/>
  <c r="E292" i="36"/>
  <c r="M291" i="36"/>
  <c r="J291" i="36"/>
  <c r="H291" i="36"/>
  <c r="E291" i="36"/>
  <c r="M290" i="36"/>
  <c r="J290" i="36"/>
  <c r="H290" i="36"/>
  <c r="E290" i="36"/>
  <c r="M289" i="36"/>
  <c r="J289" i="36"/>
  <c r="H289" i="36"/>
  <c r="E289" i="36"/>
  <c r="M288" i="36"/>
  <c r="J288" i="36"/>
  <c r="H288" i="36"/>
  <c r="E288" i="36"/>
  <c r="M287" i="36"/>
  <c r="J287" i="36"/>
  <c r="H287" i="36"/>
  <c r="E287" i="36"/>
  <c r="M286" i="36"/>
  <c r="J286" i="36"/>
  <c r="H286" i="36"/>
  <c r="E286" i="36"/>
  <c r="M285" i="36"/>
  <c r="J285" i="36"/>
  <c r="H285" i="36"/>
  <c r="E285" i="36"/>
  <c r="M284" i="36"/>
  <c r="J284" i="36"/>
  <c r="H284" i="36"/>
  <c r="E284" i="36"/>
  <c r="M283" i="36"/>
  <c r="J283" i="36"/>
  <c r="H283" i="36"/>
  <c r="E283" i="36"/>
  <c r="M282" i="36"/>
  <c r="J282" i="36"/>
  <c r="H282" i="36"/>
  <c r="E282" i="36"/>
  <c r="M281" i="36"/>
  <c r="J281" i="36"/>
  <c r="H281" i="36"/>
  <c r="E281" i="36"/>
  <c r="M280" i="36"/>
  <c r="J280" i="36"/>
  <c r="H280" i="36"/>
  <c r="E280" i="36"/>
  <c r="M279" i="36"/>
  <c r="J279" i="36"/>
  <c r="H279" i="36"/>
  <c r="E279" i="36"/>
  <c r="M278" i="36"/>
  <c r="J278" i="36"/>
  <c r="H278" i="36"/>
  <c r="E278" i="36"/>
  <c r="M277" i="36"/>
  <c r="J277" i="36"/>
  <c r="H277" i="36"/>
  <c r="E277" i="36"/>
  <c r="M276" i="36"/>
  <c r="J276" i="36"/>
  <c r="H276" i="36"/>
  <c r="E276" i="36"/>
  <c r="M275" i="36"/>
  <c r="J275" i="36"/>
  <c r="H275" i="36"/>
  <c r="E275" i="36"/>
  <c r="M274" i="36"/>
  <c r="J274" i="36"/>
  <c r="H274" i="36"/>
  <c r="E274" i="36"/>
  <c r="M273" i="36"/>
  <c r="J273" i="36"/>
  <c r="H273" i="36"/>
  <c r="E273" i="36"/>
  <c r="M272" i="36"/>
  <c r="J272" i="36"/>
  <c r="H272" i="36"/>
  <c r="E272" i="36"/>
  <c r="M271" i="36"/>
  <c r="J271" i="36"/>
  <c r="H271" i="36"/>
  <c r="E271" i="36"/>
  <c r="M270" i="36"/>
  <c r="J270" i="36"/>
  <c r="H270" i="36"/>
  <c r="E270" i="36"/>
  <c r="M269" i="36"/>
  <c r="J269" i="36"/>
  <c r="H269" i="36"/>
  <c r="E269" i="36"/>
  <c r="M268" i="36"/>
  <c r="J268" i="36"/>
  <c r="H268" i="36"/>
  <c r="E268" i="36"/>
  <c r="M267" i="36"/>
  <c r="J267" i="36"/>
  <c r="H267" i="36"/>
  <c r="E267" i="36"/>
  <c r="M266" i="36"/>
  <c r="J266" i="36"/>
  <c r="H266" i="36"/>
  <c r="E266" i="36"/>
  <c r="M265" i="36"/>
  <c r="J265" i="36"/>
  <c r="H265" i="36"/>
  <c r="E265" i="36"/>
  <c r="M264" i="36"/>
  <c r="J264" i="36"/>
  <c r="H264" i="36"/>
  <c r="E264" i="36"/>
  <c r="M263" i="36"/>
  <c r="J263" i="36"/>
  <c r="H263" i="36"/>
  <c r="E263" i="36"/>
  <c r="M262" i="36"/>
  <c r="J262" i="36"/>
  <c r="H262" i="36"/>
  <c r="E262" i="36"/>
  <c r="M261" i="36"/>
  <c r="J261" i="36"/>
  <c r="H261" i="36"/>
  <c r="E261" i="36"/>
  <c r="M260" i="36"/>
  <c r="J260" i="36"/>
  <c r="H260" i="36"/>
  <c r="E260" i="36"/>
  <c r="M259" i="36"/>
  <c r="J259" i="36"/>
  <c r="H259" i="36"/>
  <c r="E259" i="36"/>
  <c r="M258" i="36"/>
  <c r="J258" i="36"/>
  <c r="H258" i="36"/>
  <c r="E258" i="36"/>
  <c r="M257" i="36"/>
  <c r="J257" i="36"/>
  <c r="H257" i="36"/>
  <c r="E257" i="36"/>
  <c r="M256" i="36"/>
  <c r="J256" i="36"/>
  <c r="H256" i="36"/>
  <c r="E256" i="36"/>
  <c r="M255" i="36"/>
  <c r="J255" i="36"/>
  <c r="H255" i="36"/>
  <c r="E255" i="36"/>
  <c r="M254" i="36"/>
  <c r="J254" i="36"/>
  <c r="H254" i="36"/>
  <c r="E254" i="36"/>
  <c r="M253" i="36"/>
  <c r="J253" i="36"/>
  <c r="H253" i="36"/>
  <c r="E253" i="36"/>
  <c r="M252" i="36"/>
  <c r="J252" i="36"/>
  <c r="H252" i="36"/>
  <c r="E252" i="36"/>
  <c r="M251" i="36"/>
  <c r="J251" i="36"/>
  <c r="H251" i="36"/>
  <c r="E251" i="36"/>
  <c r="M250" i="36"/>
  <c r="J250" i="36"/>
  <c r="H250" i="36"/>
  <c r="E250" i="36"/>
  <c r="M249" i="36"/>
  <c r="J249" i="36"/>
  <c r="H249" i="36"/>
  <c r="E249" i="36"/>
  <c r="M248" i="36"/>
  <c r="J248" i="36"/>
  <c r="H248" i="36"/>
  <c r="E248" i="36"/>
  <c r="M247" i="36"/>
  <c r="J247" i="36"/>
  <c r="H247" i="36"/>
  <c r="E247" i="36"/>
  <c r="M246" i="36"/>
  <c r="J246" i="36"/>
  <c r="H246" i="36"/>
  <c r="E246" i="36"/>
  <c r="M245" i="36"/>
  <c r="J245" i="36"/>
  <c r="H245" i="36"/>
  <c r="E245" i="36"/>
  <c r="M244" i="36"/>
  <c r="J244" i="36"/>
  <c r="H244" i="36"/>
  <c r="E244" i="36"/>
  <c r="M243" i="36"/>
  <c r="J243" i="36"/>
  <c r="H243" i="36"/>
  <c r="E243" i="36"/>
  <c r="M242" i="36"/>
  <c r="J242" i="36"/>
  <c r="H242" i="36"/>
  <c r="E242" i="36"/>
  <c r="M241" i="36"/>
  <c r="J241" i="36"/>
  <c r="H241" i="36"/>
  <c r="E241" i="36"/>
  <c r="M240" i="36"/>
  <c r="J240" i="36"/>
  <c r="H240" i="36"/>
  <c r="E240" i="36"/>
  <c r="M239" i="36"/>
  <c r="J239" i="36"/>
  <c r="H239" i="36"/>
  <c r="E239" i="36"/>
  <c r="M238" i="36"/>
  <c r="J238" i="36"/>
  <c r="H238" i="36"/>
  <c r="E238" i="36"/>
  <c r="M237" i="36"/>
  <c r="J237" i="36"/>
  <c r="H237" i="36"/>
  <c r="E237" i="36"/>
  <c r="M236" i="36"/>
  <c r="J236" i="36"/>
  <c r="H236" i="36"/>
  <c r="E236" i="36"/>
  <c r="M235" i="36"/>
  <c r="J235" i="36"/>
  <c r="H235" i="36"/>
  <c r="E235" i="36"/>
  <c r="M234" i="36"/>
  <c r="J234" i="36"/>
  <c r="H234" i="36"/>
  <c r="E234" i="36"/>
  <c r="M233" i="36"/>
  <c r="J233" i="36"/>
  <c r="H233" i="36"/>
  <c r="E233" i="36"/>
  <c r="M232" i="36"/>
  <c r="J232" i="36"/>
  <c r="H232" i="36"/>
  <c r="E232" i="36"/>
  <c r="M231" i="36"/>
  <c r="J231" i="36"/>
  <c r="H231" i="36"/>
  <c r="E231" i="36"/>
  <c r="M230" i="36"/>
  <c r="J230" i="36"/>
  <c r="H230" i="36"/>
  <c r="E230" i="36"/>
  <c r="M229" i="36"/>
  <c r="J229" i="36"/>
  <c r="H229" i="36"/>
  <c r="E229" i="36"/>
  <c r="M228" i="36"/>
  <c r="J228" i="36"/>
  <c r="H228" i="36"/>
  <c r="E228" i="36"/>
  <c r="M227" i="36"/>
  <c r="J227" i="36"/>
  <c r="H227" i="36"/>
  <c r="E227" i="36"/>
  <c r="M226" i="36"/>
  <c r="J226" i="36"/>
  <c r="H226" i="36"/>
  <c r="E226" i="36"/>
  <c r="M225" i="36"/>
  <c r="J225" i="36"/>
  <c r="H225" i="36"/>
  <c r="E225" i="36"/>
  <c r="M224" i="36"/>
  <c r="J224" i="36"/>
  <c r="H224" i="36"/>
  <c r="E224" i="36"/>
  <c r="M223" i="36"/>
  <c r="J223" i="36"/>
  <c r="H223" i="36"/>
  <c r="E223" i="36"/>
  <c r="M222" i="36"/>
  <c r="J222" i="36"/>
  <c r="H222" i="36"/>
  <c r="E222" i="36"/>
  <c r="M221" i="36"/>
  <c r="J221" i="36"/>
  <c r="H221" i="36"/>
  <c r="E221" i="36"/>
  <c r="M220" i="36"/>
  <c r="J220" i="36"/>
  <c r="H220" i="36"/>
  <c r="E220" i="36"/>
  <c r="M219" i="36"/>
  <c r="J219" i="36"/>
  <c r="H219" i="36"/>
  <c r="E219" i="36"/>
  <c r="M218" i="36"/>
  <c r="J218" i="36"/>
  <c r="H218" i="36"/>
  <c r="E218" i="36"/>
  <c r="M217" i="36"/>
  <c r="J217" i="36"/>
  <c r="H217" i="36"/>
  <c r="E217" i="36"/>
  <c r="M216" i="36"/>
  <c r="J216" i="36"/>
  <c r="H216" i="36"/>
  <c r="E216" i="36"/>
  <c r="M215" i="36"/>
  <c r="J215" i="36"/>
  <c r="H215" i="36"/>
  <c r="E215" i="36"/>
  <c r="M214" i="36"/>
  <c r="J214" i="36"/>
  <c r="H214" i="36"/>
  <c r="E214" i="36"/>
  <c r="M213" i="36"/>
  <c r="J213" i="36"/>
  <c r="H213" i="36"/>
  <c r="E213" i="36"/>
  <c r="M212" i="36"/>
  <c r="J212" i="36"/>
  <c r="H212" i="36"/>
  <c r="E212" i="36"/>
  <c r="M211" i="36"/>
  <c r="J211" i="36"/>
  <c r="H211" i="36"/>
  <c r="E211" i="36"/>
  <c r="M210" i="36"/>
  <c r="J210" i="36"/>
  <c r="H210" i="36"/>
  <c r="E210" i="36"/>
  <c r="M209" i="36"/>
  <c r="J209" i="36"/>
  <c r="H209" i="36"/>
  <c r="E209" i="36"/>
  <c r="M208" i="36"/>
  <c r="J208" i="36"/>
  <c r="H208" i="36"/>
  <c r="E208" i="36"/>
  <c r="M207" i="36"/>
  <c r="J207" i="36"/>
  <c r="H207" i="36"/>
  <c r="E207" i="36"/>
  <c r="M206" i="36"/>
  <c r="J206" i="36"/>
  <c r="H206" i="36"/>
  <c r="E206" i="36"/>
  <c r="M205" i="36"/>
  <c r="J205" i="36"/>
  <c r="H205" i="36"/>
  <c r="E205" i="36"/>
  <c r="M204" i="36"/>
  <c r="J204" i="36"/>
  <c r="H204" i="36"/>
  <c r="E204" i="36"/>
  <c r="M203" i="36"/>
  <c r="J203" i="36"/>
  <c r="H203" i="36"/>
  <c r="E203" i="36"/>
  <c r="M202" i="36"/>
  <c r="J202" i="36"/>
  <c r="H202" i="36"/>
  <c r="E202" i="36"/>
  <c r="M201" i="36"/>
  <c r="J201" i="36"/>
  <c r="H201" i="36"/>
  <c r="E201" i="36"/>
  <c r="M200" i="36"/>
  <c r="J200" i="36"/>
  <c r="H200" i="36"/>
  <c r="E200" i="36"/>
  <c r="M199" i="36"/>
  <c r="J199" i="36"/>
  <c r="H199" i="36"/>
  <c r="E199" i="36"/>
  <c r="M198" i="36"/>
  <c r="J198" i="36"/>
  <c r="H198" i="36"/>
  <c r="E198" i="36"/>
  <c r="M197" i="36"/>
  <c r="J197" i="36"/>
  <c r="H197" i="36"/>
  <c r="E197" i="36"/>
  <c r="M196" i="36"/>
  <c r="J196" i="36"/>
  <c r="H196" i="36"/>
  <c r="E196" i="36"/>
  <c r="M195" i="36"/>
  <c r="J195" i="36"/>
  <c r="H195" i="36"/>
  <c r="E195" i="36"/>
  <c r="M194" i="36"/>
  <c r="J194" i="36"/>
  <c r="H194" i="36"/>
  <c r="E194" i="36"/>
  <c r="M193" i="36"/>
  <c r="J193" i="36"/>
  <c r="H193" i="36"/>
  <c r="E193" i="36"/>
  <c r="M192" i="36"/>
  <c r="J192" i="36"/>
  <c r="H192" i="36"/>
  <c r="E192" i="36"/>
  <c r="M191" i="36"/>
  <c r="J191" i="36"/>
  <c r="H191" i="36"/>
  <c r="E191" i="36"/>
  <c r="M190" i="36"/>
  <c r="J190" i="36"/>
  <c r="H190" i="36"/>
  <c r="E190" i="36"/>
  <c r="M189" i="36"/>
  <c r="J189" i="36"/>
  <c r="H189" i="36"/>
  <c r="E189" i="36"/>
  <c r="M188" i="36"/>
  <c r="J188" i="36"/>
  <c r="H188" i="36"/>
  <c r="E188" i="36"/>
  <c r="M187" i="36"/>
  <c r="J187" i="36"/>
  <c r="H187" i="36"/>
  <c r="E187" i="36"/>
  <c r="M186" i="36"/>
  <c r="J186" i="36"/>
  <c r="H186" i="36"/>
  <c r="E186" i="36"/>
  <c r="M185" i="36"/>
  <c r="J185" i="36"/>
  <c r="H185" i="36"/>
  <c r="E185" i="36"/>
  <c r="M184" i="36"/>
  <c r="J184" i="36"/>
  <c r="H184" i="36"/>
  <c r="E184" i="36"/>
  <c r="M183" i="36"/>
  <c r="J183" i="36"/>
  <c r="H183" i="36"/>
  <c r="E183" i="36"/>
  <c r="M182" i="36"/>
  <c r="J182" i="36"/>
  <c r="H182" i="36"/>
  <c r="E182" i="36"/>
  <c r="M181" i="36"/>
  <c r="J181" i="36"/>
  <c r="H181" i="36"/>
  <c r="E181" i="36"/>
  <c r="M180" i="36"/>
  <c r="J180" i="36"/>
  <c r="H180" i="36"/>
  <c r="E180" i="36"/>
  <c r="M179" i="36"/>
  <c r="J179" i="36"/>
  <c r="H179" i="36"/>
  <c r="E179" i="36"/>
  <c r="M178" i="36"/>
  <c r="J178" i="36"/>
  <c r="H178" i="36"/>
  <c r="E178" i="36"/>
  <c r="M177" i="36"/>
  <c r="J177" i="36"/>
  <c r="H177" i="36"/>
  <c r="E177" i="36"/>
  <c r="M176" i="36"/>
  <c r="J176" i="36"/>
  <c r="H176" i="36"/>
  <c r="E176" i="36"/>
  <c r="M175" i="36"/>
  <c r="J175" i="36"/>
  <c r="H175" i="36"/>
  <c r="E175" i="36"/>
  <c r="M174" i="36"/>
  <c r="J174" i="36"/>
  <c r="H174" i="36"/>
  <c r="E174" i="36"/>
  <c r="M173" i="36"/>
  <c r="J173" i="36"/>
  <c r="H173" i="36"/>
  <c r="E173" i="36"/>
  <c r="M172" i="36"/>
  <c r="J172" i="36"/>
  <c r="H172" i="36"/>
  <c r="E172" i="36"/>
  <c r="M171" i="36"/>
  <c r="J171" i="36"/>
  <c r="H171" i="36"/>
  <c r="E171" i="36"/>
  <c r="M170" i="36"/>
  <c r="J170" i="36"/>
  <c r="H170" i="36"/>
  <c r="E170" i="36"/>
  <c r="M169" i="36"/>
  <c r="J169" i="36"/>
  <c r="H169" i="36"/>
  <c r="E169" i="36"/>
  <c r="M168" i="36"/>
  <c r="J168" i="36"/>
  <c r="H168" i="36"/>
  <c r="E168" i="36"/>
  <c r="M167" i="36"/>
  <c r="J167" i="36"/>
  <c r="H167" i="36"/>
  <c r="E167" i="36"/>
  <c r="M166" i="36"/>
  <c r="J166" i="36"/>
  <c r="H166" i="36"/>
  <c r="E166" i="36"/>
  <c r="M165" i="36"/>
  <c r="J165" i="36"/>
  <c r="H165" i="36"/>
  <c r="E165" i="36"/>
  <c r="M164" i="36"/>
  <c r="J164" i="36"/>
  <c r="H164" i="36"/>
  <c r="E164" i="36"/>
  <c r="M163" i="36"/>
  <c r="J163" i="36"/>
  <c r="H163" i="36"/>
  <c r="E163" i="36"/>
  <c r="M162" i="36"/>
  <c r="J162" i="36"/>
  <c r="H162" i="36"/>
  <c r="E162" i="36"/>
  <c r="M161" i="36"/>
  <c r="J161" i="36"/>
  <c r="H161" i="36"/>
  <c r="E161" i="36"/>
  <c r="M160" i="36"/>
  <c r="J160" i="36"/>
  <c r="H160" i="36"/>
  <c r="E160" i="36"/>
  <c r="M159" i="36"/>
  <c r="J159" i="36"/>
  <c r="H159" i="36"/>
  <c r="E159" i="36"/>
  <c r="M158" i="36"/>
  <c r="J158" i="36"/>
  <c r="H158" i="36"/>
  <c r="E158" i="36"/>
  <c r="M157" i="36"/>
  <c r="J157" i="36"/>
  <c r="H157" i="36"/>
  <c r="E157" i="36"/>
  <c r="M156" i="36"/>
  <c r="J156" i="36"/>
  <c r="H156" i="36"/>
  <c r="E156" i="36"/>
  <c r="M155" i="36"/>
  <c r="J155" i="36"/>
  <c r="H155" i="36"/>
  <c r="E155" i="36"/>
  <c r="M154" i="36"/>
  <c r="J154" i="36"/>
  <c r="H154" i="36"/>
  <c r="E154" i="36"/>
  <c r="M153" i="36"/>
  <c r="J153" i="36"/>
  <c r="H153" i="36"/>
  <c r="E153" i="36"/>
  <c r="M152" i="36"/>
  <c r="J152" i="36"/>
  <c r="H152" i="36"/>
  <c r="E152" i="36"/>
  <c r="M151" i="36"/>
  <c r="J151" i="36"/>
  <c r="H151" i="36"/>
  <c r="E151" i="36"/>
  <c r="M150" i="36"/>
  <c r="J150" i="36"/>
  <c r="H150" i="36"/>
  <c r="E150" i="36"/>
  <c r="M149" i="36"/>
  <c r="J149" i="36"/>
  <c r="H149" i="36"/>
  <c r="E149" i="36"/>
  <c r="M148" i="36"/>
  <c r="J148" i="36"/>
  <c r="H148" i="36"/>
  <c r="E148" i="36"/>
  <c r="M147" i="36"/>
  <c r="J147" i="36"/>
  <c r="H147" i="36"/>
  <c r="E147" i="36"/>
  <c r="M146" i="36"/>
  <c r="J146" i="36"/>
  <c r="H146" i="36"/>
  <c r="E146" i="36"/>
  <c r="M145" i="36"/>
  <c r="J145" i="36"/>
  <c r="H145" i="36"/>
  <c r="E145" i="36"/>
  <c r="M144" i="36"/>
  <c r="J144" i="36"/>
  <c r="H144" i="36"/>
  <c r="E144" i="36"/>
  <c r="M143" i="36"/>
  <c r="J143" i="36"/>
  <c r="H143" i="36"/>
  <c r="E143" i="36"/>
  <c r="M142" i="36"/>
  <c r="J142" i="36"/>
  <c r="H142" i="36"/>
  <c r="E142" i="36"/>
  <c r="M141" i="36"/>
  <c r="J141" i="36"/>
  <c r="H141" i="36"/>
  <c r="E141" i="36"/>
  <c r="M140" i="36"/>
  <c r="J140" i="36"/>
  <c r="H140" i="36"/>
  <c r="E140" i="36"/>
  <c r="M139" i="36"/>
  <c r="J139" i="36"/>
  <c r="H139" i="36"/>
  <c r="E139" i="36"/>
  <c r="M138" i="36"/>
  <c r="J138" i="36"/>
  <c r="H138" i="36"/>
  <c r="E138" i="36"/>
  <c r="M137" i="36"/>
  <c r="J137" i="36"/>
  <c r="H137" i="36"/>
  <c r="E137" i="36"/>
  <c r="M136" i="36"/>
  <c r="J136" i="36"/>
  <c r="H136" i="36"/>
  <c r="E136" i="36"/>
  <c r="M135" i="36"/>
  <c r="J135" i="36"/>
  <c r="H135" i="36"/>
  <c r="E135" i="36"/>
  <c r="M134" i="36"/>
  <c r="J134" i="36"/>
  <c r="H134" i="36"/>
  <c r="E134" i="36"/>
  <c r="M133" i="36"/>
  <c r="J133" i="36"/>
  <c r="H133" i="36"/>
  <c r="E133" i="36"/>
  <c r="M132" i="36"/>
  <c r="J132" i="36"/>
  <c r="H132" i="36"/>
  <c r="E132" i="36"/>
  <c r="M131" i="36"/>
  <c r="J131" i="36"/>
  <c r="H131" i="36"/>
  <c r="E131" i="36"/>
  <c r="M130" i="36"/>
  <c r="J130" i="36"/>
  <c r="H130" i="36"/>
  <c r="E130" i="36"/>
  <c r="M129" i="36"/>
  <c r="J129" i="36"/>
  <c r="H129" i="36"/>
  <c r="E129" i="36"/>
  <c r="M128" i="36"/>
  <c r="J128" i="36"/>
  <c r="H128" i="36"/>
  <c r="E128" i="36"/>
  <c r="M127" i="36"/>
  <c r="J127" i="36"/>
  <c r="H127" i="36"/>
  <c r="E127" i="36"/>
  <c r="M126" i="36"/>
  <c r="J126" i="36"/>
  <c r="H126" i="36"/>
  <c r="E126" i="36"/>
  <c r="M125" i="36"/>
  <c r="J125" i="36"/>
  <c r="H125" i="36"/>
  <c r="E125" i="36"/>
  <c r="M124" i="36"/>
  <c r="J124" i="36"/>
  <c r="H124" i="36"/>
  <c r="E124" i="36"/>
  <c r="M123" i="36"/>
  <c r="J123" i="36"/>
  <c r="H123" i="36"/>
  <c r="E123" i="36"/>
  <c r="M122" i="36"/>
  <c r="J122" i="36"/>
  <c r="H122" i="36"/>
  <c r="E122" i="36"/>
  <c r="M121" i="36"/>
  <c r="J121" i="36"/>
  <c r="H121" i="36"/>
  <c r="E121" i="36"/>
  <c r="M120" i="36"/>
  <c r="J120" i="36"/>
  <c r="H120" i="36"/>
  <c r="E120" i="36"/>
  <c r="M119" i="36"/>
  <c r="J119" i="36"/>
  <c r="H119" i="36"/>
  <c r="E119" i="36"/>
  <c r="M118" i="36"/>
  <c r="J118" i="36"/>
  <c r="H118" i="36"/>
  <c r="E118" i="36"/>
  <c r="M117" i="36"/>
  <c r="J117" i="36"/>
  <c r="H117" i="36"/>
  <c r="E117" i="36"/>
  <c r="M116" i="36"/>
  <c r="J116" i="36"/>
  <c r="H116" i="36"/>
  <c r="E116" i="36"/>
  <c r="M115" i="36"/>
  <c r="J115" i="36"/>
  <c r="H115" i="36"/>
  <c r="E115" i="36"/>
  <c r="M114" i="36"/>
  <c r="J114" i="36"/>
  <c r="H114" i="36"/>
  <c r="E114" i="36"/>
  <c r="M113" i="36"/>
  <c r="J113" i="36"/>
  <c r="H113" i="36"/>
  <c r="E113" i="36"/>
  <c r="M112" i="36"/>
  <c r="J112" i="36"/>
  <c r="H112" i="36"/>
  <c r="E112" i="36"/>
  <c r="M111" i="36"/>
  <c r="J111" i="36"/>
  <c r="H111" i="36"/>
  <c r="E111" i="36"/>
  <c r="M110" i="36"/>
  <c r="J110" i="36"/>
  <c r="H110" i="36"/>
  <c r="E110" i="36"/>
  <c r="M109" i="36"/>
  <c r="J109" i="36"/>
  <c r="H109" i="36"/>
  <c r="E109" i="36"/>
  <c r="M108" i="36"/>
  <c r="J108" i="36"/>
  <c r="H108" i="36"/>
  <c r="E108" i="36"/>
  <c r="M107" i="36"/>
  <c r="J107" i="36"/>
  <c r="H107" i="36"/>
  <c r="E107" i="36"/>
  <c r="M106" i="36"/>
  <c r="J106" i="36"/>
  <c r="H106" i="36"/>
  <c r="E106" i="36"/>
  <c r="M105" i="36"/>
  <c r="J105" i="36"/>
  <c r="H105" i="36"/>
  <c r="E105" i="36"/>
  <c r="M104" i="36"/>
  <c r="J104" i="36"/>
  <c r="H104" i="36"/>
  <c r="E104" i="36"/>
  <c r="M103" i="36"/>
  <c r="J103" i="36"/>
  <c r="H103" i="36"/>
  <c r="E103" i="36"/>
  <c r="M102" i="36"/>
  <c r="J102" i="36"/>
  <c r="H102" i="36"/>
  <c r="E102" i="36"/>
  <c r="M101" i="36"/>
  <c r="J101" i="36"/>
  <c r="H101" i="36"/>
  <c r="E101" i="36"/>
  <c r="M100" i="36"/>
  <c r="J100" i="36"/>
  <c r="H100" i="36"/>
  <c r="E100" i="36"/>
  <c r="M99" i="36"/>
  <c r="J99" i="36"/>
  <c r="H99" i="36"/>
  <c r="E99" i="36"/>
  <c r="M98" i="36"/>
  <c r="J98" i="36"/>
  <c r="H98" i="36"/>
  <c r="E98" i="36"/>
  <c r="M97" i="36"/>
  <c r="J97" i="36"/>
  <c r="H97" i="36"/>
  <c r="E97" i="36"/>
  <c r="M96" i="36"/>
  <c r="J96" i="36"/>
  <c r="H96" i="36"/>
  <c r="E96" i="36"/>
  <c r="M95" i="36"/>
  <c r="J95" i="36"/>
  <c r="H95" i="36"/>
  <c r="E95" i="36"/>
  <c r="M94" i="36"/>
  <c r="J94" i="36"/>
  <c r="H94" i="36"/>
  <c r="E94" i="36"/>
  <c r="M93" i="36"/>
  <c r="J93" i="36"/>
  <c r="H93" i="36"/>
  <c r="E93" i="36"/>
  <c r="M92" i="36"/>
  <c r="J92" i="36"/>
  <c r="H92" i="36"/>
  <c r="E92" i="36"/>
  <c r="M91" i="36"/>
  <c r="J91" i="36"/>
  <c r="H91" i="36"/>
  <c r="E91" i="36"/>
  <c r="M90" i="36"/>
  <c r="J90" i="36"/>
  <c r="H90" i="36"/>
  <c r="E90" i="36"/>
  <c r="M89" i="36"/>
  <c r="J89" i="36"/>
  <c r="H89" i="36"/>
  <c r="E89" i="36"/>
  <c r="M88" i="36"/>
  <c r="J88" i="36"/>
  <c r="H88" i="36"/>
  <c r="E88" i="36"/>
  <c r="M87" i="36"/>
  <c r="J87" i="36"/>
  <c r="H87" i="36"/>
  <c r="E87" i="36"/>
  <c r="M86" i="36"/>
  <c r="J86" i="36"/>
  <c r="H86" i="36"/>
  <c r="E86" i="36"/>
  <c r="M85" i="36"/>
  <c r="J85" i="36"/>
  <c r="H85" i="36"/>
  <c r="E85" i="36"/>
  <c r="M84" i="36"/>
  <c r="J84" i="36"/>
  <c r="H84" i="36"/>
  <c r="E84" i="36"/>
  <c r="M83" i="36"/>
  <c r="J83" i="36"/>
  <c r="H83" i="36"/>
  <c r="E83" i="36"/>
  <c r="M82" i="36"/>
  <c r="J82" i="36"/>
  <c r="H82" i="36"/>
  <c r="E82" i="36"/>
  <c r="M81" i="36"/>
  <c r="J81" i="36"/>
  <c r="H81" i="36"/>
  <c r="E81" i="36"/>
  <c r="M80" i="36"/>
  <c r="J80" i="36"/>
  <c r="H80" i="36"/>
  <c r="E80" i="36"/>
  <c r="M79" i="36"/>
  <c r="J79" i="36"/>
  <c r="H79" i="36"/>
  <c r="E79" i="36"/>
  <c r="M78" i="36"/>
  <c r="J78" i="36"/>
  <c r="H78" i="36"/>
  <c r="E78" i="36"/>
  <c r="M77" i="36"/>
  <c r="J77" i="36"/>
  <c r="H77" i="36"/>
  <c r="E77" i="36"/>
  <c r="M76" i="36"/>
  <c r="J76" i="36"/>
  <c r="H76" i="36"/>
  <c r="E76" i="36"/>
  <c r="M75" i="36"/>
  <c r="J75" i="36"/>
  <c r="H75" i="36"/>
  <c r="E75" i="36"/>
  <c r="M74" i="36"/>
  <c r="J74" i="36"/>
  <c r="H74" i="36"/>
  <c r="E74" i="36"/>
  <c r="M73" i="36"/>
  <c r="J73" i="36"/>
  <c r="H73" i="36"/>
  <c r="E73" i="36"/>
  <c r="M72" i="36"/>
  <c r="J72" i="36"/>
  <c r="H72" i="36"/>
  <c r="E72" i="36"/>
  <c r="M71" i="36"/>
  <c r="J71" i="36"/>
  <c r="H71" i="36"/>
  <c r="E71" i="36"/>
  <c r="M70" i="36"/>
  <c r="J70" i="36"/>
  <c r="H70" i="36"/>
  <c r="E70" i="36"/>
  <c r="M69" i="36"/>
  <c r="J69" i="36"/>
  <c r="H69" i="36"/>
  <c r="E69" i="36"/>
  <c r="M68" i="36"/>
  <c r="J68" i="36"/>
  <c r="H68" i="36"/>
  <c r="E68" i="36"/>
  <c r="M67" i="36"/>
  <c r="J67" i="36"/>
  <c r="H67" i="36"/>
  <c r="E67" i="36"/>
  <c r="M66" i="36"/>
  <c r="J66" i="36"/>
  <c r="H66" i="36"/>
  <c r="E66" i="36"/>
  <c r="M65" i="36"/>
  <c r="J65" i="36"/>
  <c r="H65" i="36"/>
  <c r="E65" i="36"/>
  <c r="M64" i="36"/>
  <c r="J64" i="36"/>
  <c r="H64" i="36"/>
  <c r="E64" i="36"/>
  <c r="M63" i="36"/>
  <c r="J63" i="36"/>
  <c r="H63" i="36"/>
  <c r="E63" i="36"/>
  <c r="M62" i="36"/>
  <c r="J62" i="36"/>
  <c r="H62" i="36"/>
  <c r="E62" i="36"/>
  <c r="M61" i="36"/>
  <c r="J61" i="36"/>
  <c r="H61" i="36"/>
  <c r="E61" i="36"/>
  <c r="M60" i="36"/>
  <c r="J60" i="36"/>
  <c r="H60" i="36"/>
  <c r="E60" i="36"/>
  <c r="M59" i="36"/>
  <c r="J59" i="36"/>
  <c r="H59" i="36"/>
  <c r="E59" i="36"/>
  <c r="M58" i="36"/>
  <c r="J58" i="36"/>
  <c r="H58" i="36"/>
  <c r="E58" i="36"/>
  <c r="M57" i="36"/>
  <c r="J57" i="36"/>
  <c r="H57" i="36"/>
  <c r="E57" i="36"/>
  <c r="M56" i="36"/>
  <c r="J56" i="36"/>
  <c r="H56" i="36"/>
  <c r="E56" i="36"/>
  <c r="M55" i="36"/>
  <c r="J55" i="36"/>
  <c r="H55" i="36"/>
  <c r="E55" i="36"/>
  <c r="M54" i="36"/>
  <c r="J54" i="36"/>
  <c r="H54" i="36"/>
  <c r="E54" i="36"/>
  <c r="M53" i="36"/>
  <c r="J53" i="36"/>
  <c r="H53" i="36"/>
  <c r="E53" i="36"/>
  <c r="M52" i="36"/>
  <c r="J52" i="36"/>
  <c r="H52" i="36"/>
  <c r="E52" i="36"/>
  <c r="M51" i="36"/>
  <c r="J51" i="36"/>
  <c r="H51" i="36"/>
  <c r="E51" i="36"/>
  <c r="M50" i="36"/>
  <c r="J50" i="36"/>
  <c r="H50" i="36"/>
  <c r="E50" i="36"/>
  <c r="M49" i="36"/>
  <c r="J49" i="36"/>
  <c r="H49" i="36"/>
  <c r="E49" i="36"/>
  <c r="M48" i="36"/>
  <c r="J48" i="36"/>
  <c r="H48" i="36"/>
  <c r="E48" i="36"/>
  <c r="M47" i="36"/>
  <c r="J47" i="36"/>
  <c r="H47" i="36"/>
  <c r="E47" i="36"/>
  <c r="M46" i="36"/>
  <c r="J46" i="36"/>
  <c r="H46" i="36"/>
  <c r="E46" i="36"/>
  <c r="M45" i="36"/>
  <c r="J45" i="36"/>
  <c r="H45" i="36"/>
  <c r="E45" i="36"/>
  <c r="M44" i="36"/>
  <c r="J44" i="36"/>
  <c r="H44" i="36"/>
  <c r="E44" i="36"/>
  <c r="M43" i="36"/>
  <c r="J43" i="36"/>
  <c r="H43" i="36"/>
  <c r="E43" i="36"/>
  <c r="M42" i="36"/>
  <c r="J42" i="36"/>
  <c r="H42" i="36"/>
  <c r="E42" i="36"/>
  <c r="M41" i="36"/>
  <c r="J41" i="36"/>
  <c r="H41" i="36"/>
  <c r="E41" i="36"/>
  <c r="M40" i="36"/>
  <c r="J40" i="36"/>
  <c r="H40" i="36"/>
  <c r="E40" i="36"/>
  <c r="M39" i="36"/>
  <c r="J39" i="36"/>
  <c r="H39" i="36"/>
  <c r="E39" i="36"/>
  <c r="M38" i="36"/>
  <c r="J38" i="36"/>
  <c r="H38" i="36"/>
  <c r="E38" i="36"/>
  <c r="M37" i="36"/>
  <c r="J37" i="36"/>
  <c r="H37" i="36"/>
  <c r="E37" i="36"/>
  <c r="M36" i="36"/>
  <c r="J36" i="36"/>
  <c r="H36" i="36"/>
  <c r="E36" i="36"/>
  <c r="M35" i="36"/>
  <c r="J35" i="36"/>
  <c r="H35" i="36"/>
  <c r="E35" i="36"/>
  <c r="M34" i="36"/>
  <c r="J34" i="36"/>
  <c r="H34" i="36"/>
  <c r="E34" i="36"/>
  <c r="M33" i="36"/>
  <c r="J33" i="36"/>
  <c r="H33" i="36"/>
  <c r="E33" i="36"/>
  <c r="M32" i="36"/>
  <c r="J32" i="36"/>
  <c r="H32" i="36"/>
  <c r="E32" i="36"/>
  <c r="M31" i="36"/>
  <c r="J31" i="36"/>
  <c r="H31" i="36"/>
  <c r="E31" i="36"/>
  <c r="M30" i="36"/>
  <c r="J30" i="36"/>
  <c r="H30" i="36"/>
  <c r="E30" i="36"/>
  <c r="M29" i="36"/>
  <c r="J29" i="36"/>
  <c r="H29" i="36"/>
  <c r="E29" i="36"/>
  <c r="M28" i="36"/>
  <c r="J28" i="36"/>
  <c r="H28" i="36"/>
  <c r="E28" i="36"/>
  <c r="M27" i="36"/>
  <c r="J27" i="36"/>
  <c r="H27" i="36"/>
  <c r="E27" i="36"/>
  <c r="M26" i="36"/>
  <c r="J26" i="36"/>
  <c r="H26" i="36"/>
  <c r="E26" i="36"/>
  <c r="M25" i="36"/>
  <c r="J25" i="36"/>
  <c r="H25" i="36"/>
  <c r="E25" i="36"/>
  <c r="M24" i="36"/>
  <c r="J24" i="36"/>
  <c r="H24" i="36"/>
  <c r="E24" i="36"/>
  <c r="M23" i="36"/>
  <c r="J23" i="36"/>
  <c r="H23" i="36"/>
  <c r="E23" i="36"/>
  <c r="M22" i="36"/>
  <c r="J22" i="36"/>
  <c r="H22" i="36"/>
  <c r="E22" i="36"/>
  <c r="M21" i="36"/>
  <c r="J21" i="36"/>
  <c r="H21" i="36"/>
  <c r="E21" i="36"/>
  <c r="M20" i="36"/>
  <c r="J20" i="36"/>
  <c r="H20" i="36"/>
  <c r="E20" i="36"/>
  <c r="M19" i="36"/>
  <c r="J19" i="36"/>
  <c r="H19" i="36"/>
  <c r="E19" i="36"/>
  <c r="M18" i="36"/>
  <c r="J18" i="36"/>
  <c r="H18" i="36"/>
  <c r="E18" i="36"/>
  <c r="M17" i="36"/>
  <c r="J17" i="36"/>
  <c r="H17" i="36"/>
  <c r="E17" i="36"/>
  <c r="M16" i="36"/>
  <c r="J16" i="36"/>
  <c r="H16" i="36"/>
  <c r="E16" i="36"/>
  <c r="M15" i="36"/>
  <c r="J15" i="36"/>
  <c r="H15" i="36"/>
  <c r="E15" i="36"/>
  <c r="M14" i="36"/>
  <c r="J14" i="36"/>
  <c r="H14" i="36"/>
  <c r="E14" i="36"/>
  <c r="M13" i="36"/>
  <c r="J13" i="36"/>
  <c r="H13" i="36"/>
  <c r="E13" i="36"/>
  <c r="M12" i="36"/>
  <c r="J12" i="36"/>
  <c r="H12" i="36"/>
  <c r="E12" i="36"/>
  <c r="M11" i="36"/>
  <c r="J11" i="36"/>
  <c r="H11" i="36"/>
  <c r="E11" i="36"/>
  <c r="M10" i="36"/>
  <c r="J10" i="36"/>
  <c r="H10" i="36"/>
  <c r="E10" i="36"/>
  <c r="M9" i="36"/>
  <c r="J9" i="36"/>
  <c r="H9" i="36"/>
  <c r="E9" i="36"/>
  <c r="M8" i="36"/>
  <c r="J8" i="36"/>
  <c r="H8" i="36"/>
  <c r="E8" i="36"/>
  <c r="M7" i="36"/>
  <c r="J7" i="36"/>
  <c r="H7" i="36"/>
  <c r="E7" i="36"/>
  <c r="M6" i="36"/>
  <c r="J6" i="36"/>
  <c r="H6" i="36"/>
  <c r="E6" i="36"/>
  <c r="M5" i="36"/>
  <c r="J5" i="36"/>
  <c r="H5" i="36"/>
  <c r="E5" i="36"/>
  <c r="M1918" i="35"/>
  <c r="J1918" i="35"/>
  <c r="H1918" i="35"/>
  <c r="E1918" i="35"/>
  <c r="M1917" i="35"/>
  <c r="J1917" i="35"/>
  <c r="H1917" i="35"/>
  <c r="E1917" i="35"/>
  <c r="M1916" i="35"/>
  <c r="J1916" i="35"/>
  <c r="H1916" i="35"/>
  <c r="E1916" i="35"/>
  <c r="M1915" i="35"/>
  <c r="J1915" i="35"/>
  <c r="H1915" i="35"/>
  <c r="E1915" i="35"/>
  <c r="M1914" i="35"/>
  <c r="J1914" i="35"/>
  <c r="H1914" i="35"/>
  <c r="E1914" i="35"/>
  <c r="M1913" i="35"/>
  <c r="J1913" i="35"/>
  <c r="H1913" i="35"/>
  <c r="E1913" i="35"/>
  <c r="M1912" i="35"/>
  <c r="J1912" i="35"/>
  <c r="H1912" i="35"/>
  <c r="E1912" i="35"/>
  <c r="M1911" i="35"/>
  <c r="J1911" i="35"/>
  <c r="H1911" i="35"/>
  <c r="E1911" i="35"/>
  <c r="M1910" i="35"/>
  <c r="J1910" i="35"/>
  <c r="H1910" i="35"/>
  <c r="E1910" i="35"/>
  <c r="M1909" i="35"/>
  <c r="J1909" i="35"/>
  <c r="H1909" i="35"/>
  <c r="E1909" i="35"/>
  <c r="M1908" i="35"/>
  <c r="J1908" i="35"/>
  <c r="H1908" i="35"/>
  <c r="E1908" i="35"/>
  <c r="M1907" i="35"/>
  <c r="J1907" i="35"/>
  <c r="H1907" i="35"/>
  <c r="E1907" i="35"/>
  <c r="M1906" i="35"/>
  <c r="J1906" i="35"/>
  <c r="H1906" i="35"/>
  <c r="E1906" i="35"/>
  <c r="M1905" i="35"/>
  <c r="J1905" i="35"/>
  <c r="H1905" i="35"/>
  <c r="E1905" i="35"/>
  <c r="M1904" i="35"/>
  <c r="J1904" i="35"/>
  <c r="H1904" i="35"/>
  <c r="E1904" i="35"/>
  <c r="M1903" i="35"/>
  <c r="J1903" i="35"/>
  <c r="H1903" i="35"/>
  <c r="E1903" i="35"/>
  <c r="M1902" i="35"/>
  <c r="J1902" i="35"/>
  <c r="H1902" i="35"/>
  <c r="E1902" i="35"/>
  <c r="M1901" i="35"/>
  <c r="J1901" i="35"/>
  <c r="H1901" i="35"/>
  <c r="E1901" i="35"/>
  <c r="M1900" i="35"/>
  <c r="J1900" i="35"/>
  <c r="H1900" i="35"/>
  <c r="E1900" i="35"/>
  <c r="M1899" i="35"/>
  <c r="J1899" i="35"/>
  <c r="H1899" i="35"/>
  <c r="E1899" i="35"/>
  <c r="M1898" i="35"/>
  <c r="J1898" i="35"/>
  <c r="H1898" i="35"/>
  <c r="E1898" i="35"/>
  <c r="M1897" i="35"/>
  <c r="J1897" i="35"/>
  <c r="H1897" i="35"/>
  <c r="E1897" i="35"/>
  <c r="M1896" i="35"/>
  <c r="J1896" i="35"/>
  <c r="H1896" i="35"/>
  <c r="E1896" i="35"/>
  <c r="M1895" i="35"/>
  <c r="J1895" i="35"/>
  <c r="H1895" i="35"/>
  <c r="E1895" i="35"/>
  <c r="M1894" i="35"/>
  <c r="J1894" i="35"/>
  <c r="H1894" i="35"/>
  <c r="E1894" i="35"/>
  <c r="M1893" i="35"/>
  <c r="J1893" i="35"/>
  <c r="H1893" i="35"/>
  <c r="E1893" i="35"/>
  <c r="M1892" i="35"/>
  <c r="J1892" i="35"/>
  <c r="H1892" i="35"/>
  <c r="E1892" i="35"/>
  <c r="M1891" i="35"/>
  <c r="J1891" i="35"/>
  <c r="H1891" i="35"/>
  <c r="E1891" i="35"/>
  <c r="M1890" i="35"/>
  <c r="J1890" i="35"/>
  <c r="H1890" i="35"/>
  <c r="E1890" i="35"/>
  <c r="M1889" i="35"/>
  <c r="J1889" i="35"/>
  <c r="H1889" i="35"/>
  <c r="E1889" i="35"/>
  <c r="M1888" i="35"/>
  <c r="J1888" i="35"/>
  <c r="H1888" i="35"/>
  <c r="E1888" i="35"/>
  <c r="M1887" i="35"/>
  <c r="J1887" i="35"/>
  <c r="H1887" i="35"/>
  <c r="E1887" i="35"/>
  <c r="M1886" i="35"/>
  <c r="J1886" i="35"/>
  <c r="H1886" i="35"/>
  <c r="E1886" i="35"/>
  <c r="M1885" i="35"/>
  <c r="J1885" i="35"/>
  <c r="H1885" i="35"/>
  <c r="E1885" i="35"/>
  <c r="M1884" i="35"/>
  <c r="J1884" i="35"/>
  <c r="H1884" i="35"/>
  <c r="E1884" i="35"/>
  <c r="M1883" i="35"/>
  <c r="J1883" i="35"/>
  <c r="H1883" i="35"/>
  <c r="E1883" i="35"/>
  <c r="M1882" i="35"/>
  <c r="J1882" i="35"/>
  <c r="H1882" i="35"/>
  <c r="E1882" i="35"/>
  <c r="M1881" i="35"/>
  <c r="J1881" i="35"/>
  <c r="H1881" i="35"/>
  <c r="E1881" i="35"/>
  <c r="M1880" i="35"/>
  <c r="J1880" i="35"/>
  <c r="H1880" i="35"/>
  <c r="E1880" i="35"/>
  <c r="M1879" i="35"/>
  <c r="J1879" i="35"/>
  <c r="H1879" i="35"/>
  <c r="E1879" i="35"/>
  <c r="M1878" i="35"/>
  <c r="J1878" i="35"/>
  <c r="H1878" i="35"/>
  <c r="E1878" i="35"/>
  <c r="M1877" i="35"/>
  <c r="J1877" i="35"/>
  <c r="H1877" i="35"/>
  <c r="E1877" i="35"/>
  <c r="M1876" i="35"/>
  <c r="J1876" i="35"/>
  <c r="H1876" i="35"/>
  <c r="E1876" i="35"/>
  <c r="M1875" i="35"/>
  <c r="J1875" i="35"/>
  <c r="H1875" i="35"/>
  <c r="E1875" i="35"/>
  <c r="M1874" i="35"/>
  <c r="J1874" i="35"/>
  <c r="H1874" i="35"/>
  <c r="E1874" i="35"/>
  <c r="M1873" i="35"/>
  <c r="J1873" i="35"/>
  <c r="H1873" i="35"/>
  <c r="E1873" i="35"/>
  <c r="M1872" i="35"/>
  <c r="J1872" i="35"/>
  <c r="H1872" i="35"/>
  <c r="E1872" i="35"/>
  <c r="M1871" i="35"/>
  <c r="J1871" i="35"/>
  <c r="H1871" i="35"/>
  <c r="E1871" i="35"/>
  <c r="M1870" i="35"/>
  <c r="J1870" i="35"/>
  <c r="H1870" i="35"/>
  <c r="E1870" i="35"/>
  <c r="M1869" i="35"/>
  <c r="J1869" i="35"/>
  <c r="H1869" i="35"/>
  <c r="E1869" i="35"/>
  <c r="M1868" i="35"/>
  <c r="J1868" i="35"/>
  <c r="H1868" i="35"/>
  <c r="E1868" i="35"/>
  <c r="M1867" i="35"/>
  <c r="J1867" i="35"/>
  <c r="H1867" i="35"/>
  <c r="E1867" i="35"/>
  <c r="M1866" i="35"/>
  <c r="J1866" i="35"/>
  <c r="H1866" i="35"/>
  <c r="E1866" i="35"/>
  <c r="M1865" i="35"/>
  <c r="J1865" i="35"/>
  <c r="H1865" i="35"/>
  <c r="E1865" i="35"/>
  <c r="M1864" i="35"/>
  <c r="J1864" i="35"/>
  <c r="H1864" i="35"/>
  <c r="E1864" i="35"/>
  <c r="M1863" i="35"/>
  <c r="J1863" i="35"/>
  <c r="H1863" i="35"/>
  <c r="E1863" i="35"/>
  <c r="M1862" i="35"/>
  <c r="J1862" i="35"/>
  <c r="H1862" i="35"/>
  <c r="E1862" i="35"/>
  <c r="M1861" i="35"/>
  <c r="J1861" i="35"/>
  <c r="H1861" i="35"/>
  <c r="E1861" i="35"/>
  <c r="M1860" i="35"/>
  <c r="J1860" i="35"/>
  <c r="H1860" i="35"/>
  <c r="E1860" i="35"/>
  <c r="M1859" i="35"/>
  <c r="J1859" i="35"/>
  <c r="H1859" i="35"/>
  <c r="E1859" i="35"/>
  <c r="M1858" i="35"/>
  <c r="J1858" i="35"/>
  <c r="H1858" i="35"/>
  <c r="E1858" i="35"/>
  <c r="M1857" i="35"/>
  <c r="J1857" i="35"/>
  <c r="H1857" i="35"/>
  <c r="E1857" i="35"/>
  <c r="M1856" i="35"/>
  <c r="J1856" i="35"/>
  <c r="H1856" i="35"/>
  <c r="E1856" i="35"/>
  <c r="M1855" i="35"/>
  <c r="J1855" i="35"/>
  <c r="H1855" i="35"/>
  <c r="E1855" i="35"/>
  <c r="M1854" i="35"/>
  <c r="J1854" i="35"/>
  <c r="H1854" i="35"/>
  <c r="E1854" i="35"/>
  <c r="M1853" i="35"/>
  <c r="J1853" i="35"/>
  <c r="H1853" i="35"/>
  <c r="E1853" i="35"/>
  <c r="M1852" i="35"/>
  <c r="J1852" i="35"/>
  <c r="H1852" i="35"/>
  <c r="E1852" i="35"/>
  <c r="M1851" i="35"/>
  <c r="J1851" i="35"/>
  <c r="H1851" i="35"/>
  <c r="E1851" i="35"/>
  <c r="M1850" i="35"/>
  <c r="J1850" i="35"/>
  <c r="H1850" i="35"/>
  <c r="E1850" i="35"/>
  <c r="M1849" i="35"/>
  <c r="J1849" i="35"/>
  <c r="H1849" i="35"/>
  <c r="E1849" i="35"/>
  <c r="M1848" i="35"/>
  <c r="J1848" i="35"/>
  <c r="H1848" i="35"/>
  <c r="E1848" i="35"/>
  <c r="M1847" i="35"/>
  <c r="J1847" i="35"/>
  <c r="H1847" i="35"/>
  <c r="E1847" i="35"/>
  <c r="M1846" i="35"/>
  <c r="J1846" i="35"/>
  <c r="H1846" i="35"/>
  <c r="E1846" i="35"/>
  <c r="M1845" i="35"/>
  <c r="J1845" i="35"/>
  <c r="H1845" i="35"/>
  <c r="E1845" i="35"/>
  <c r="M1844" i="35"/>
  <c r="J1844" i="35"/>
  <c r="H1844" i="35"/>
  <c r="E1844" i="35"/>
  <c r="M1843" i="35"/>
  <c r="J1843" i="35"/>
  <c r="H1843" i="35"/>
  <c r="E1843" i="35"/>
  <c r="M1842" i="35"/>
  <c r="J1842" i="35"/>
  <c r="H1842" i="35"/>
  <c r="E1842" i="35"/>
  <c r="M1841" i="35"/>
  <c r="J1841" i="35"/>
  <c r="H1841" i="35"/>
  <c r="E1841" i="35"/>
  <c r="M1840" i="35"/>
  <c r="J1840" i="35"/>
  <c r="H1840" i="35"/>
  <c r="E1840" i="35"/>
  <c r="M1839" i="35"/>
  <c r="J1839" i="35"/>
  <c r="H1839" i="35"/>
  <c r="E1839" i="35"/>
  <c r="M1838" i="35"/>
  <c r="J1838" i="35"/>
  <c r="H1838" i="35"/>
  <c r="E1838" i="35"/>
  <c r="M1837" i="35"/>
  <c r="J1837" i="35"/>
  <c r="H1837" i="35"/>
  <c r="E1837" i="35"/>
  <c r="M1836" i="35"/>
  <c r="J1836" i="35"/>
  <c r="H1836" i="35"/>
  <c r="E1836" i="35"/>
  <c r="M1835" i="35"/>
  <c r="J1835" i="35"/>
  <c r="H1835" i="35"/>
  <c r="E1835" i="35"/>
  <c r="M1834" i="35"/>
  <c r="J1834" i="35"/>
  <c r="H1834" i="35"/>
  <c r="E1834" i="35"/>
  <c r="M1833" i="35"/>
  <c r="J1833" i="35"/>
  <c r="H1833" i="35"/>
  <c r="E1833" i="35"/>
  <c r="M1832" i="35"/>
  <c r="J1832" i="35"/>
  <c r="H1832" i="35"/>
  <c r="E1832" i="35"/>
  <c r="M1831" i="35"/>
  <c r="J1831" i="35"/>
  <c r="H1831" i="35"/>
  <c r="E1831" i="35"/>
  <c r="M1830" i="35"/>
  <c r="J1830" i="35"/>
  <c r="H1830" i="35"/>
  <c r="E1830" i="35"/>
  <c r="M1829" i="35"/>
  <c r="J1829" i="35"/>
  <c r="H1829" i="35"/>
  <c r="E1829" i="35"/>
  <c r="M1828" i="35"/>
  <c r="J1828" i="35"/>
  <c r="H1828" i="35"/>
  <c r="E1828" i="35"/>
  <c r="M1827" i="35"/>
  <c r="J1827" i="35"/>
  <c r="H1827" i="35"/>
  <c r="E1827" i="35"/>
  <c r="M1826" i="35"/>
  <c r="J1826" i="35"/>
  <c r="H1826" i="35"/>
  <c r="E1826" i="35"/>
  <c r="M1825" i="35"/>
  <c r="J1825" i="35"/>
  <c r="H1825" i="35"/>
  <c r="E1825" i="35"/>
  <c r="M1824" i="35"/>
  <c r="J1824" i="35"/>
  <c r="H1824" i="35"/>
  <c r="E1824" i="35"/>
  <c r="M1823" i="35"/>
  <c r="J1823" i="35"/>
  <c r="H1823" i="35"/>
  <c r="E1823" i="35"/>
  <c r="M1822" i="35"/>
  <c r="J1822" i="35"/>
  <c r="H1822" i="35"/>
  <c r="E1822" i="35"/>
  <c r="M1821" i="35"/>
  <c r="J1821" i="35"/>
  <c r="H1821" i="35"/>
  <c r="E1821" i="35"/>
  <c r="M1820" i="35"/>
  <c r="J1820" i="35"/>
  <c r="H1820" i="35"/>
  <c r="E1820" i="35"/>
  <c r="M1819" i="35"/>
  <c r="J1819" i="35"/>
  <c r="H1819" i="35"/>
  <c r="E1819" i="35"/>
  <c r="M1818" i="35"/>
  <c r="J1818" i="35"/>
  <c r="H1818" i="35"/>
  <c r="E1818" i="35"/>
  <c r="M1817" i="35"/>
  <c r="J1817" i="35"/>
  <c r="H1817" i="35"/>
  <c r="E1817" i="35"/>
  <c r="M1816" i="35"/>
  <c r="J1816" i="35"/>
  <c r="H1816" i="35"/>
  <c r="E1816" i="35"/>
  <c r="M1815" i="35"/>
  <c r="J1815" i="35"/>
  <c r="H1815" i="35"/>
  <c r="E1815" i="35"/>
  <c r="M1814" i="35"/>
  <c r="J1814" i="35"/>
  <c r="H1814" i="35"/>
  <c r="E1814" i="35"/>
  <c r="M1813" i="35"/>
  <c r="J1813" i="35"/>
  <c r="H1813" i="35"/>
  <c r="E1813" i="35"/>
  <c r="M1812" i="35"/>
  <c r="J1812" i="35"/>
  <c r="H1812" i="35"/>
  <c r="E1812" i="35"/>
  <c r="M1811" i="35"/>
  <c r="J1811" i="35"/>
  <c r="H1811" i="35"/>
  <c r="E1811" i="35"/>
  <c r="M1810" i="35"/>
  <c r="J1810" i="35"/>
  <c r="H1810" i="35"/>
  <c r="E1810" i="35"/>
  <c r="M1809" i="35"/>
  <c r="J1809" i="35"/>
  <c r="H1809" i="35"/>
  <c r="E1809" i="35"/>
  <c r="M1808" i="35"/>
  <c r="J1808" i="35"/>
  <c r="H1808" i="35"/>
  <c r="E1808" i="35"/>
  <c r="M1807" i="35"/>
  <c r="J1807" i="35"/>
  <c r="H1807" i="35"/>
  <c r="E1807" i="35"/>
  <c r="M1806" i="35"/>
  <c r="J1806" i="35"/>
  <c r="H1806" i="35"/>
  <c r="E1806" i="35"/>
  <c r="M1805" i="35"/>
  <c r="J1805" i="35"/>
  <c r="H1805" i="35"/>
  <c r="E1805" i="35"/>
  <c r="M1804" i="35"/>
  <c r="J1804" i="35"/>
  <c r="H1804" i="35"/>
  <c r="E1804" i="35"/>
  <c r="M1803" i="35"/>
  <c r="J1803" i="35"/>
  <c r="H1803" i="35"/>
  <c r="E1803" i="35"/>
  <c r="M1802" i="35"/>
  <c r="J1802" i="35"/>
  <c r="H1802" i="35"/>
  <c r="E1802" i="35"/>
  <c r="M1801" i="35"/>
  <c r="J1801" i="35"/>
  <c r="H1801" i="35"/>
  <c r="E1801" i="35"/>
  <c r="M1800" i="35"/>
  <c r="J1800" i="35"/>
  <c r="H1800" i="35"/>
  <c r="E1800" i="35"/>
  <c r="M1799" i="35"/>
  <c r="J1799" i="35"/>
  <c r="H1799" i="35"/>
  <c r="E1799" i="35"/>
  <c r="M1798" i="35"/>
  <c r="J1798" i="35"/>
  <c r="H1798" i="35"/>
  <c r="E1798" i="35"/>
  <c r="M1797" i="35"/>
  <c r="J1797" i="35"/>
  <c r="H1797" i="35"/>
  <c r="E1797" i="35"/>
  <c r="M1796" i="35"/>
  <c r="J1796" i="35"/>
  <c r="H1796" i="35"/>
  <c r="E1796" i="35"/>
  <c r="M1795" i="35"/>
  <c r="J1795" i="35"/>
  <c r="H1795" i="35"/>
  <c r="E1795" i="35"/>
  <c r="M1794" i="35"/>
  <c r="J1794" i="35"/>
  <c r="H1794" i="35"/>
  <c r="E1794" i="35"/>
  <c r="M1793" i="35"/>
  <c r="J1793" i="35"/>
  <c r="H1793" i="35"/>
  <c r="E1793" i="35"/>
  <c r="M1792" i="35"/>
  <c r="J1792" i="35"/>
  <c r="H1792" i="35"/>
  <c r="E1792" i="35"/>
  <c r="M1791" i="35"/>
  <c r="J1791" i="35"/>
  <c r="H1791" i="35"/>
  <c r="E1791" i="35"/>
  <c r="M1790" i="35"/>
  <c r="J1790" i="35"/>
  <c r="H1790" i="35"/>
  <c r="E1790" i="35"/>
  <c r="M1789" i="35"/>
  <c r="J1789" i="35"/>
  <c r="H1789" i="35"/>
  <c r="E1789" i="35"/>
  <c r="M1788" i="35"/>
  <c r="J1788" i="35"/>
  <c r="H1788" i="35"/>
  <c r="E1788" i="35"/>
  <c r="M1787" i="35"/>
  <c r="J1787" i="35"/>
  <c r="H1787" i="35"/>
  <c r="E1787" i="35"/>
  <c r="M1786" i="35"/>
  <c r="J1786" i="35"/>
  <c r="H1786" i="35"/>
  <c r="E1786" i="35"/>
  <c r="M1785" i="35"/>
  <c r="J1785" i="35"/>
  <c r="H1785" i="35"/>
  <c r="E1785" i="35"/>
  <c r="M1784" i="35"/>
  <c r="J1784" i="35"/>
  <c r="H1784" i="35"/>
  <c r="E1784" i="35"/>
  <c r="M1783" i="35"/>
  <c r="J1783" i="35"/>
  <c r="H1783" i="35"/>
  <c r="E1783" i="35"/>
  <c r="M1782" i="35"/>
  <c r="J1782" i="35"/>
  <c r="H1782" i="35"/>
  <c r="E1782" i="35"/>
  <c r="M1781" i="35"/>
  <c r="J1781" i="35"/>
  <c r="H1781" i="35"/>
  <c r="E1781" i="35"/>
  <c r="M1780" i="35"/>
  <c r="J1780" i="35"/>
  <c r="H1780" i="35"/>
  <c r="E1780" i="35"/>
  <c r="M1779" i="35"/>
  <c r="J1779" i="35"/>
  <c r="H1779" i="35"/>
  <c r="E1779" i="35"/>
  <c r="M1778" i="35"/>
  <c r="J1778" i="35"/>
  <c r="H1778" i="35"/>
  <c r="E1778" i="35"/>
  <c r="M1777" i="35"/>
  <c r="J1777" i="35"/>
  <c r="H1777" i="35"/>
  <c r="E1777" i="35"/>
  <c r="M1776" i="35"/>
  <c r="J1776" i="35"/>
  <c r="H1776" i="35"/>
  <c r="E1776" i="35"/>
  <c r="M1775" i="35"/>
  <c r="J1775" i="35"/>
  <c r="H1775" i="35"/>
  <c r="E1775" i="35"/>
  <c r="M1774" i="35"/>
  <c r="J1774" i="35"/>
  <c r="H1774" i="35"/>
  <c r="E1774" i="35"/>
  <c r="M1773" i="35"/>
  <c r="J1773" i="35"/>
  <c r="H1773" i="35"/>
  <c r="E1773" i="35"/>
  <c r="M1772" i="35"/>
  <c r="J1772" i="35"/>
  <c r="H1772" i="35"/>
  <c r="E1772" i="35"/>
  <c r="M1771" i="35"/>
  <c r="J1771" i="35"/>
  <c r="H1771" i="35"/>
  <c r="E1771" i="35"/>
  <c r="M1770" i="35"/>
  <c r="J1770" i="35"/>
  <c r="H1770" i="35"/>
  <c r="E1770" i="35"/>
  <c r="M1769" i="35"/>
  <c r="J1769" i="35"/>
  <c r="H1769" i="35"/>
  <c r="E1769" i="35"/>
  <c r="M1768" i="35"/>
  <c r="J1768" i="35"/>
  <c r="H1768" i="35"/>
  <c r="E1768" i="35"/>
  <c r="M1767" i="35"/>
  <c r="J1767" i="35"/>
  <c r="H1767" i="35"/>
  <c r="E1767" i="35"/>
  <c r="M1766" i="35"/>
  <c r="J1766" i="35"/>
  <c r="H1766" i="35"/>
  <c r="E1766" i="35"/>
  <c r="M1765" i="35"/>
  <c r="J1765" i="35"/>
  <c r="H1765" i="35"/>
  <c r="E1765" i="35"/>
  <c r="M1764" i="35"/>
  <c r="J1764" i="35"/>
  <c r="H1764" i="35"/>
  <c r="E1764" i="35"/>
  <c r="M1763" i="35"/>
  <c r="J1763" i="35"/>
  <c r="H1763" i="35"/>
  <c r="E1763" i="35"/>
  <c r="M1762" i="35"/>
  <c r="J1762" i="35"/>
  <c r="H1762" i="35"/>
  <c r="E1762" i="35"/>
  <c r="M1761" i="35"/>
  <c r="J1761" i="35"/>
  <c r="H1761" i="35"/>
  <c r="E1761" i="35"/>
  <c r="M1760" i="35"/>
  <c r="J1760" i="35"/>
  <c r="H1760" i="35"/>
  <c r="E1760" i="35"/>
  <c r="M1759" i="35"/>
  <c r="J1759" i="35"/>
  <c r="H1759" i="35"/>
  <c r="E1759" i="35"/>
  <c r="M1758" i="35"/>
  <c r="J1758" i="35"/>
  <c r="H1758" i="35"/>
  <c r="E1758" i="35"/>
  <c r="M1757" i="35"/>
  <c r="J1757" i="35"/>
  <c r="H1757" i="35"/>
  <c r="E1757" i="35"/>
  <c r="M1756" i="35"/>
  <c r="J1756" i="35"/>
  <c r="H1756" i="35"/>
  <c r="E1756" i="35"/>
  <c r="M1755" i="35"/>
  <c r="J1755" i="35"/>
  <c r="H1755" i="35"/>
  <c r="E1755" i="35"/>
  <c r="M1754" i="35"/>
  <c r="J1754" i="35"/>
  <c r="H1754" i="35"/>
  <c r="E1754" i="35"/>
  <c r="M1753" i="35"/>
  <c r="J1753" i="35"/>
  <c r="H1753" i="35"/>
  <c r="E1753" i="35"/>
  <c r="M1752" i="35"/>
  <c r="J1752" i="35"/>
  <c r="H1752" i="35"/>
  <c r="E1752" i="35"/>
  <c r="M1751" i="35"/>
  <c r="J1751" i="35"/>
  <c r="H1751" i="35"/>
  <c r="E1751" i="35"/>
  <c r="M1750" i="35"/>
  <c r="J1750" i="35"/>
  <c r="H1750" i="35"/>
  <c r="E1750" i="35"/>
  <c r="M1749" i="35"/>
  <c r="J1749" i="35"/>
  <c r="H1749" i="35"/>
  <c r="E1749" i="35"/>
  <c r="M1748" i="35"/>
  <c r="J1748" i="35"/>
  <c r="H1748" i="35"/>
  <c r="E1748" i="35"/>
  <c r="M1747" i="35"/>
  <c r="J1747" i="35"/>
  <c r="H1747" i="35"/>
  <c r="E1747" i="35"/>
  <c r="M1746" i="35"/>
  <c r="J1746" i="35"/>
  <c r="H1746" i="35"/>
  <c r="E1746" i="35"/>
  <c r="M1745" i="35"/>
  <c r="J1745" i="35"/>
  <c r="H1745" i="35"/>
  <c r="E1745" i="35"/>
  <c r="M1744" i="35"/>
  <c r="J1744" i="35"/>
  <c r="H1744" i="35"/>
  <c r="E1744" i="35"/>
  <c r="M1743" i="35"/>
  <c r="J1743" i="35"/>
  <c r="H1743" i="35"/>
  <c r="E1743" i="35"/>
  <c r="M1742" i="35"/>
  <c r="J1742" i="35"/>
  <c r="H1742" i="35"/>
  <c r="E1742" i="35"/>
  <c r="M1741" i="35"/>
  <c r="J1741" i="35"/>
  <c r="H1741" i="35"/>
  <c r="E1741" i="35"/>
  <c r="M1740" i="35"/>
  <c r="J1740" i="35"/>
  <c r="H1740" i="35"/>
  <c r="E1740" i="35"/>
  <c r="M1739" i="35"/>
  <c r="J1739" i="35"/>
  <c r="H1739" i="35"/>
  <c r="E1739" i="35"/>
  <c r="M1738" i="35"/>
  <c r="J1738" i="35"/>
  <c r="H1738" i="35"/>
  <c r="E1738" i="35"/>
  <c r="M1737" i="35"/>
  <c r="J1737" i="35"/>
  <c r="H1737" i="35"/>
  <c r="E1737" i="35"/>
  <c r="M1736" i="35"/>
  <c r="J1736" i="35"/>
  <c r="H1736" i="35"/>
  <c r="E1736" i="35"/>
  <c r="M1735" i="35"/>
  <c r="J1735" i="35"/>
  <c r="H1735" i="35"/>
  <c r="E1735" i="35"/>
  <c r="M1734" i="35"/>
  <c r="J1734" i="35"/>
  <c r="H1734" i="35"/>
  <c r="E1734" i="35"/>
  <c r="M1733" i="35"/>
  <c r="J1733" i="35"/>
  <c r="H1733" i="35"/>
  <c r="E1733" i="35"/>
  <c r="M1732" i="35"/>
  <c r="J1732" i="35"/>
  <c r="H1732" i="35"/>
  <c r="E1732" i="35"/>
  <c r="M1731" i="35"/>
  <c r="J1731" i="35"/>
  <c r="H1731" i="35"/>
  <c r="E1731" i="35"/>
  <c r="M1730" i="35"/>
  <c r="J1730" i="35"/>
  <c r="H1730" i="35"/>
  <c r="E1730" i="35"/>
  <c r="M1729" i="35"/>
  <c r="J1729" i="35"/>
  <c r="H1729" i="35"/>
  <c r="E1729" i="35"/>
  <c r="M1728" i="35"/>
  <c r="J1728" i="35"/>
  <c r="H1728" i="35"/>
  <c r="E1728" i="35"/>
  <c r="M1727" i="35"/>
  <c r="J1727" i="35"/>
  <c r="H1727" i="35"/>
  <c r="E1727" i="35"/>
  <c r="M1726" i="35"/>
  <c r="J1726" i="35"/>
  <c r="H1726" i="35"/>
  <c r="E1726" i="35"/>
  <c r="M1725" i="35"/>
  <c r="J1725" i="35"/>
  <c r="H1725" i="35"/>
  <c r="E1725" i="35"/>
  <c r="M1724" i="35"/>
  <c r="J1724" i="35"/>
  <c r="H1724" i="35"/>
  <c r="E1724" i="35"/>
  <c r="M1723" i="35"/>
  <c r="J1723" i="35"/>
  <c r="H1723" i="35"/>
  <c r="E1723" i="35"/>
  <c r="M1722" i="35"/>
  <c r="J1722" i="35"/>
  <c r="H1722" i="35"/>
  <c r="E1722" i="35"/>
  <c r="M1721" i="35"/>
  <c r="J1721" i="35"/>
  <c r="H1721" i="35"/>
  <c r="E1721" i="35"/>
  <c r="M1720" i="35"/>
  <c r="J1720" i="35"/>
  <c r="H1720" i="35"/>
  <c r="E1720" i="35"/>
  <c r="M1719" i="35"/>
  <c r="J1719" i="35"/>
  <c r="H1719" i="35"/>
  <c r="E1719" i="35"/>
  <c r="M1718" i="35"/>
  <c r="J1718" i="35"/>
  <c r="H1718" i="35"/>
  <c r="E1718" i="35"/>
  <c r="M1717" i="35"/>
  <c r="J1717" i="35"/>
  <c r="H1717" i="35"/>
  <c r="E1717" i="35"/>
  <c r="M1716" i="35"/>
  <c r="J1716" i="35"/>
  <c r="H1716" i="35"/>
  <c r="E1716" i="35"/>
  <c r="M1715" i="35"/>
  <c r="J1715" i="35"/>
  <c r="H1715" i="35"/>
  <c r="E1715" i="35"/>
  <c r="M1714" i="35"/>
  <c r="J1714" i="35"/>
  <c r="H1714" i="35"/>
  <c r="E1714" i="35"/>
  <c r="M1713" i="35"/>
  <c r="J1713" i="35"/>
  <c r="H1713" i="35"/>
  <c r="E1713" i="35"/>
  <c r="M1712" i="35"/>
  <c r="J1712" i="35"/>
  <c r="H1712" i="35"/>
  <c r="E1712" i="35"/>
  <c r="M1711" i="35"/>
  <c r="J1711" i="35"/>
  <c r="H1711" i="35"/>
  <c r="E1711" i="35"/>
  <c r="M1710" i="35"/>
  <c r="J1710" i="35"/>
  <c r="H1710" i="35"/>
  <c r="E1710" i="35"/>
  <c r="M1709" i="35"/>
  <c r="J1709" i="35"/>
  <c r="H1709" i="35"/>
  <c r="E1709" i="35"/>
  <c r="M1708" i="35"/>
  <c r="J1708" i="35"/>
  <c r="H1708" i="35"/>
  <c r="E1708" i="35"/>
  <c r="M1707" i="35"/>
  <c r="J1707" i="35"/>
  <c r="H1707" i="35"/>
  <c r="E1707" i="35"/>
  <c r="M1706" i="35"/>
  <c r="J1706" i="35"/>
  <c r="H1706" i="35"/>
  <c r="E1706" i="35"/>
  <c r="M1705" i="35"/>
  <c r="J1705" i="35"/>
  <c r="H1705" i="35"/>
  <c r="E1705" i="35"/>
  <c r="M1704" i="35"/>
  <c r="J1704" i="35"/>
  <c r="H1704" i="35"/>
  <c r="E1704" i="35"/>
  <c r="M1703" i="35"/>
  <c r="J1703" i="35"/>
  <c r="H1703" i="35"/>
  <c r="E1703" i="35"/>
  <c r="M1702" i="35"/>
  <c r="J1702" i="35"/>
  <c r="H1702" i="35"/>
  <c r="E1702" i="35"/>
  <c r="M1701" i="35"/>
  <c r="J1701" i="35"/>
  <c r="H1701" i="35"/>
  <c r="E1701" i="35"/>
  <c r="M1700" i="35"/>
  <c r="J1700" i="35"/>
  <c r="H1700" i="35"/>
  <c r="E1700" i="35"/>
  <c r="M1699" i="35"/>
  <c r="J1699" i="35"/>
  <c r="H1699" i="35"/>
  <c r="E1699" i="35"/>
  <c r="M1698" i="35"/>
  <c r="J1698" i="35"/>
  <c r="H1698" i="35"/>
  <c r="E1698" i="35"/>
  <c r="M1697" i="35"/>
  <c r="J1697" i="35"/>
  <c r="H1697" i="35"/>
  <c r="E1697" i="35"/>
  <c r="M1696" i="35"/>
  <c r="J1696" i="35"/>
  <c r="H1696" i="35"/>
  <c r="E1696" i="35"/>
  <c r="M1695" i="35"/>
  <c r="J1695" i="35"/>
  <c r="H1695" i="35"/>
  <c r="E1695" i="35"/>
  <c r="M1694" i="35"/>
  <c r="J1694" i="35"/>
  <c r="H1694" i="35"/>
  <c r="E1694" i="35"/>
  <c r="M1693" i="35"/>
  <c r="J1693" i="35"/>
  <c r="H1693" i="35"/>
  <c r="E1693" i="35"/>
  <c r="M1692" i="35"/>
  <c r="J1692" i="35"/>
  <c r="H1692" i="35"/>
  <c r="E1692" i="35"/>
  <c r="M1691" i="35"/>
  <c r="J1691" i="35"/>
  <c r="H1691" i="35"/>
  <c r="E1691" i="35"/>
  <c r="M1690" i="35"/>
  <c r="J1690" i="35"/>
  <c r="H1690" i="35"/>
  <c r="E1690" i="35"/>
  <c r="M1689" i="35"/>
  <c r="J1689" i="35"/>
  <c r="H1689" i="35"/>
  <c r="E1689" i="35"/>
  <c r="M1688" i="35"/>
  <c r="J1688" i="35"/>
  <c r="H1688" i="35"/>
  <c r="E1688" i="35"/>
  <c r="M1687" i="35"/>
  <c r="J1687" i="35"/>
  <c r="H1687" i="35"/>
  <c r="E1687" i="35"/>
  <c r="M1686" i="35"/>
  <c r="J1686" i="35"/>
  <c r="H1686" i="35"/>
  <c r="E1686" i="35"/>
  <c r="M1685" i="35"/>
  <c r="J1685" i="35"/>
  <c r="H1685" i="35"/>
  <c r="E1685" i="35"/>
  <c r="M1684" i="35"/>
  <c r="J1684" i="35"/>
  <c r="H1684" i="35"/>
  <c r="E1684" i="35"/>
  <c r="M1683" i="35"/>
  <c r="J1683" i="35"/>
  <c r="H1683" i="35"/>
  <c r="E1683" i="35"/>
  <c r="M1682" i="35"/>
  <c r="J1682" i="35"/>
  <c r="H1682" i="35"/>
  <c r="E1682" i="35"/>
  <c r="M1681" i="35"/>
  <c r="J1681" i="35"/>
  <c r="H1681" i="35"/>
  <c r="E1681" i="35"/>
  <c r="M1680" i="35"/>
  <c r="J1680" i="35"/>
  <c r="H1680" i="35"/>
  <c r="E1680" i="35"/>
  <c r="M1679" i="35"/>
  <c r="J1679" i="35"/>
  <c r="H1679" i="35"/>
  <c r="E1679" i="35"/>
  <c r="M1678" i="35"/>
  <c r="J1678" i="35"/>
  <c r="H1678" i="35"/>
  <c r="E1678" i="35"/>
  <c r="M1677" i="35"/>
  <c r="J1677" i="35"/>
  <c r="H1677" i="35"/>
  <c r="E1677" i="35"/>
  <c r="M1676" i="35"/>
  <c r="J1676" i="35"/>
  <c r="H1676" i="35"/>
  <c r="E1676" i="35"/>
  <c r="M1675" i="35"/>
  <c r="J1675" i="35"/>
  <c r="H1675" i="35"/>
  <c r="E1675" i="35"/>
  <c r="M1674" i="35"/>
  <c r="J1674" i="35"/>
  <c r="H1674" i="35"/>
  <c r="E1674" i="35"/>
  <c r="M1673" i="35"/>
  <c r="J1673" i="35"/>
  <c r="H1673" i="35"/>
  <c r="E1673" i="35"/>
  <c r="M1672" i="35"/>
  <c r="J1672" i="35"/>
  <c r="H1672" i="35"/>
  <c r="E1672" i="35"/>
  <c r="M1671" i="35"/>
  <c r="J1671" i="35"/>
  <c r="H1671" i="35"/>
  <c r="E1671" i="35"/>
  <c r="M1670" i="35"/>
  <c r="J1670" i="35"/>
  <c r="H1670" i="35"/>
  <c r="E1670" i="35"/>
  <c r="M1669" i="35"/>
  <c r="J1669" i="35"/>
  <c r="H1669" i="35"/>
  <c r="E1669" i="35"/>
  <c r="M1668" i="35"/>
  <c r="J1668" i="35"/>
  <c r="H1668" i="35"/>
  <c r="E1668" i="35"/>
  <c r="M1667" i="35"/>
  <c r="J1667" i="35"/>
  <c r="H1667" i="35"/>
  <c r="E1667" i="35"/>
  <c r="M1666" i="35"/>
  <c r="J1666" i="35"/>
  <c r="H1666" i="35"/>
  <c r="E1666" i="35"/>
  <c r="M1665" i="35"/>
  <c r="J1665" i="35"/>
  <c r="H1665" i="35"/>
  <c r="E1665" i="35"/>
  <c r="M1664" i="35"/>
  <c r="J1664" i="35"/>
  <c r="H1664" i="35"/>
  <c r="E1664" i="35"/>
  <c r="M1663" i="35"/>
  <c r="J1663" i="35"/>
  <c r="H1663" i="35"/>
  <c r="E1663" i="35"/>
  <c r="M1662" i="35"/>
  <c r="J1662" i="35"/>
  <c r="H1662" i="35"/>
  <c r="E1662" i="35"/>
  <c r="M1661" i="35"/>
  <c r="J1661" i="35"/>
  <c r="H1661" i="35"/>
  <c r="E1661" i="35"/>
  <c r="M1660" i="35"/>
  <c r="J1660" i="35"/>
  <c r="H1660" i="35"/>
  <c r="E1660" i="35"/>
  <c r="M1659" i="35"/>
  <c r="J1659" i="35"/>
  <c r="H1659" i="35"/>
  <c r="E1659" i="35"/>
  <c r="M1658" i="35"/>
  <c r="J1658" i="35"/>
  <c r="H1658" i="35"/>
  <c r="E1658" i="35"/>
  <c r="M1657" i="35"/>
  <c r="J1657" i="35"/>
  <c r="H1657" i="35"/>
  <c r="E1657" i="35"/>
  <c r="M1656" i="35"/>
  <c r="J1656" i="35"/>
  <c r="H1656" i="35"/>
  <c r="E1656" i="35"/>
  <c r="M1655" i="35"/>
  <c r="J1655" i="35"/>
  <c r="H1655" i="35"/>
  <c r="E1655" i="35"/>
  <c r="M1654" i="35"/>
  <c r="J1654" i="35"/>
  <c r="H1654" i="35"/>
  <c r="E1654" i="35"/>
  <c r="M1653" i="35"/>
  <c r="J1653" i="35"/>
  <c r="H1653" i="35"/>
  <c r="E1653" i="35"/>
  <c r="M1652" i="35"/>
  <c r="J1652" i="35"/>
  <c r="H1652" i="35"/>
  <c r="E1652" i="35"/>
  <c r="M1651" i="35"/>
  <c r="J1651" i="35"/>
  <c r="H1651" i="35"/>
  <c r="E1651" i="35"/>
  <c r="M1650" i="35"/>
  <c r="J1650" i="35"/>
  <c r="H1650" i="35"/>
  <c r="E1650" i="35"/>
  <c r="M1649" i="35"/>
  <c r="J1649" i="35"/>
  <c r="H1649" i="35"/>
  <c r="E1649" i="35"/>
  <c r="M1648" i="35"/>
  <c r="J1648" i="35"/>
  <c r="H1648" i="35"/>
  <c r="E1648" i="35"/>
  <c r="M1647" i="35"/>
  <c r="J1647" i="35"/>
  <c r="H1647" i="35"/>
  <c r="E1647" i="35"/>
  <c r="M1646" i="35"/>
  <c r="J1646" i="35"/>
  <c r="H1646" i="35"/>
  <c r="E1646" i="35"/>
  <c r="M1645" i="35"/>
  <c r="J1645" i="35"/>
  <c r="H1645" i="35"/>
  <c r="E1645" i="35"/>
  <c r="M1644" i="35"/>
  <c r="J1644" i="35"/>
  <c r="H1644" i="35"/>
  <c r="E1644" i="35"/>
  <c r="M1643" i="35"/>
  <c r="J1643" i="35"/>
  <c r="H1643" i="35"/>
  <c r="E1643" i="35"/>
  <c r="M1642" i="35"/>
  <c r="J1642" i="35"/>
  <c r="H1642" i="35"/>
  <c r="E1642" i="35"/>
  <c r="M1641" i="35"/>
  <c r="J1641" i="35"/>
  <c r="H1641" i="35"/>
  <c r="E1641" i="35"/>
  <c r="M1640" i="35"/>
  <c r="J1640" i="35"/>
  <c r="H1640" i="35"/>
  <c r="E1640" i="35"/>
  <c r="M1639" i="35"/>
  <c r="J1639" i="35"/>
  <c r="H1639" i="35"/>
  <c r="E1639" i="35"/>
  <c r="M1638" i="35"/>
  <c r="J1638" i="35"/>
  <c r="H1638" i="35"/>
  <c r="E1638" i="35"/>
  <c r="M1637" i="35"/>
  <c r="J1637" i="35"/>
  <c r="H1637" i="35"/>
  <c r="E1637" i="35"/>
  <c r="M1636" i="35"/>
  <c r="J1636" i="35"/>
  <c r="H1636" i="35"/>
  <c r="E1636" i="35"/>
  <c r="M1635" i="35"/>
  <c r="J1635" i="35"/>
  <c r="H1635" i="35"/>
  <c r="E1635" i="35"/>
  <c r="M1634" i="35"/>
  <c r="J1634" i="35"/>
  <c r="H1634" i="35"/>
  <c r="E1634" i="35"/>
  <c r="M1633" i="35"/>
  <c r="J1633" i="35"/>
  <c r="H1633" i="35"/>
  <c r="E1633" i="35"/>
  <c r="M1632" i="35"/>
  <c r="J1632" i="35"/>
  <c r="H1632" i="35"/>
  <c r="E1632" i="35"/>
  <c r="M1631" i="35"/>
  <c r="J1631" i="35"/>
  <c r="H1631" i="35"/>
  <c r="E1631" i="35"/>
  <c r="M1630" i="35"/>
  <c r="J1630" i="35"/>
  <c r="H1630" i="35"/>
  <c r="E1630" i="35"/>
  <c r="M1629" i="35"/>
  <c r="J1629" i="35"/>
  <c r="H1629" i="35"/>
  <c r="E1629" i="35"/>
  <c r="M1628" i="35"/>
  <c r="J1628" i="35"/>
  <c r="H1628" i="35"/>
  <c r="E1628" i="35"/>
  <c r="M1627" i="35"/>
  <c r="J1627" i="35"/>
  <c r="H1627" i="35"/>
  <c r="E1627" i="35"/>
  <c r="M1626" i="35"/>
  <c r="J1626" i="35"/>
  <c r="H1626" i="35"/>
  <c r="E1626" i="35"/>
  <c r="M1625" i="35"/>
  <c r="J1625" i="35"/>
  <c r="H1625" i="35"/>
  <c r="E1625" i="35"/>
  <c r="M1624" i="35"/>
  <c r="J1624" i="35"/>
  <c r="H1624" i="35"/>
  <c r="E1624" i="35"/>
  <c r="M1623" i="35"/>
  <c r="J1623" i="35"/>
  <c r="H1623" i="35"/>
  <c r="E1623" i="35"/>
  <c r="M1622" i="35"/>
  <c r="J1622" i="35"/>
  <c r="H1622" i="35"/>
  <c r="E1622" i="35"/>
  <c r="M1621" i="35"/>
  <c r="J1621" i="35"/>
  <c r="H1621" i="35"/>
  <c r="E1621" i="35"/>
  <c r="M1620" i="35"/>
  <c r="J1620" i="35"/>
  <c r="H1620" i="35"/>
  <c r="E1620" i="35"/>
  <c r="M1619" i="35"/>
  <c r="J1619" i="35"/>
  <c r="H1619" i="35"/>
  <c r="E1619" i="35"/>
  <c r="M1618" i="35"/>
  <c r="J1618" i="35"/>
  <c r="H1618" i="35"/>
  <c r="E1618" i="35"/>
  <c r="M1617" i="35"/>
  <c r="J1617" i="35"/>
  <c r="H1617" i="35"/>
  <c r="E1617" i="35"/>
  <c r="M1616" i="35"/>
  <c r="J1616" i="35"/>
  <c r="H1616" i="35"/>
  <c r="E1616" i="35"/>
  <c r="M1615" i="35"/>
  <c r="J1615" i="35"/>
  <c r="H1615" i="35"/>
  <c r="E1615" i="35"/>
  <c r="M1614" i="35"/>
  <c r="J1614" i="35"/>
  <c r="H1614" i="35"/>
  <c r="E1614" i="35"/>
  <c r="M1613" i="35"/>
  <c r="J1613" i="35"/>
  <c r="H1613" i="35"/>
  <c r="E1613" i="35"/>
  <c r="M1612" i="35"/>
  <c r="J1612" i="35"/>
  <c r="H1612" i="35"/>
  <c r="E1612" i="35"/>
  <c r="M1611" i="35"/>
  <c r="J1611" i="35"/>
  <c r="H1611" i="35"/>
  <c r="E1611" i="35"/>
  <c r="M1610" i="35"/>
  <c r="J1610" i="35"/>
  <c r="H1610" i="35"/>
  <c r="E1610" i="35"/>
  <c r="M1609" i="35"/>
  <c r="J1609" i="35"/>
  <c r="H1609" i="35"/>
  <c r="E1609" i="35"/>
  <c r="M1608" i="35"/>
  <c r="J1608" i="35"/>
  <c r="H1608" i="35"/>
  <c r="E1608" i="35"/>
  <c r="M1607" i="35"/>
  <c r="J1607" i="35"/>
  <c r="H1607" i="35"/>
  <c r="E1607" i="35"/>
  <c r="M1606" i="35"/>
  <c r="J1606" i="35"/>
  <c r="H1606" i="35"/>
  <c r="E1606" i="35"/>
  <c r="M1605" i="35"/>
  <c r="J1605" i="35"/>
  <c r="H1605" i="35"/>
  <c r="E1605" i="35"/>
  <c r="M1604" i="35"/>
  <c r="J1604" i="35"/>
  <c r="H1604" i="35"/>
  <c r="E1604" i="35"/>
  <c r="M1603" i="35"/>
  <c r="J1603" i="35"/>
  <c r="H1603" i="35"/>
  <c r="E1603" i="35"/>
  <c r="M1602" i="35"/>
  <c r="J1602" i="35"/>
  <c r="H1602" i="35"/>
  <c r="E1602" i="35"/>
  <c r="M1601" i="35"/>
  <c r="J1601" i="35"/>
  <c r="H1601" i="35"/>
  <c r="E1601" i="35"/>
  <c r="M1600" i="35"/>
  <c r="J1600" i="35"/>
  <c r="H1600" i="35"/>
  <c r="E1600" i="35"/>
  <c r="M1599" i="35"/>
  <c r="J1599" i="35"/>
  <c r="H1599" i="35"/>
  <c r="E1599" i="35"/>
  <c r="M1598" i="35"/>
  <c r="J1598" i="35"/>
  <c r="H1598" i="35"/>
  <c r="E1598" i="35"/>
  <c r="M1597" i="35"/>
  <c r="J1597" i="35"/>
  <c r="H1597" i="35"/>
  <c r="E1597" i="35"/>
  <c r="M1596" i="35"/>
  <c r="J1596" i="35"/>
  <c r="H1596" i="35"/>
  <c r="E1596" i="35"/>
  <c r="M1595" i="35"/>
  <c r="J1595" i="35"/>
  <c r="H1595" i="35"/>
  <c r="E1595" i="35"/>
  <c r="M1594" i="35"/>
  <c r="J1594" i="35"/>
  <c r="H1594" i="35"/>
  <c r="E1594" i="35"/>
  <c r="M1593" i="35"/>
  <c r="J1593" i="35"/>
  <c r="H1593" i="35"/>
  <c r="E1593" i="35"/>
  <c r="M1592" i="35"/>
  <c r="J1592" i="35"/>
  <c r="H1592" i="35"/>
  <c r="E1592" i="35"/>
  <c r="M1591" i="35"/>
  <c r="J1591" i="35"/>
  <c r="H1591" i="35"/>
  <c r="E1591" i="35"/>
  <c r="M1590" i="35"/>
  <c r="J1590" i="35"/>
  <c r="H1590" i="35"/>
  <c r="E1590" i="35"/>
  <c r="M1589" i="35"/>
  <c r="J1589" i="35"/>
  <c r="H1589" i="35"/>
  <c r="E1589" i="35"/>
  <c r="M1588" i="35"/>
  <c r="J1588" i="35"/>
  <c r="H1588" i="35"/>
  <c r="E1588" i="35"/>
  <c r="M1587" i="35"/>
  <c r="J1587" i="35"/>
  <c r="H1587" i="35"/>
  <c r="E1587" i="35"/>
  <c r="M1586" i="35"/>
  <c r="J1586" i="35"/>
  <c r="H1586" i="35"/>
  <c r="E1586" i="35"/>
  <c r="M1585" i="35"/>
  <c r="J1585" i="35"/>
  <c r="H1585" i="35"/>
  <c r="E1585" i="35"/>
  <c r="M1584" i="35"/>
  <c r="J1584" i="35"/>
  <c r="H1584" i="35"/>
  <c r="E1584" i="35"/>
  <c r="M1583" i="35"/>
  <c r="J1583" i="35"/>
  <c r="H1583" i="35"/>
  <c r="E1583" i="35"/>
  <c r="M1582" i="35"/>
  <c r="J1582" i="35"/>
  <c r="H1582" i="35"/>
  <c r="E1582" i="35"/>
  <c r="M1581" i="35"/>
  <c r="J1581" i="35"/>
  <c r="H1581" i="35"/>
  <c r="E1581" i="35"/>
  <c r="M1580" i="35"/>
  <c r="J1580" i="35"/>
  <c r="H1580" i="35"/>
  <c r="E1580" i="35"/>
  <c r="M1579" i="35"/>
  <c r="J1579" i="35"/>
  <c r="H1579" i="35"/>
  <c r="E1579" i="35"/>
  <c r="M1578" i="35"/>
  <c r="J1578" i="35"/>
  <c r="H1578" i="35"/>
  <c r="E1578" i="35"/>
  <c r="M1577" i="35"/>
  <c r="J1577" i="35"/>
  <c r="H1577" i="35"/>
  <c r="E1577" i="35"/>
  <c r="M1576" i="35"/>
  <c r="J1576" i="35"/>
  <c r="H1576" i="35"/>
  <c r="E1576" i="35"/>
  <c r="M1575" i="35"/>
  <c r="J1575" i="35"/>
  <c r="H1575" i="35"/>
  <c r="E1575" i="35"/>
  <c r="M1574" i="35"/>
  <c r="J1574" i="35"/>
  <c r="H1574" i="35"/>
  <c r="E1574" i="35"/>
  <c r="M1573" i="35"/>
  <c r="J1573" i="35"/>
  <c r="H1573" i="35"/>
  <c r="E1573" i="35"/>
  <c r="M1572" i="35"/>
  <c r="J1572" i="35"/>
  <c r="H1572" i="35"/>
  <c r="E1572" i="35"/>
  <c r="M1571" i="35"/>
  <c r="J1571" i="35"/>
  <c r="H1571" i="35"/>
  <c r="E1571" i="35"/>
  <c r="M1570" i="35"/>
  <c r="J1570" i="35"/>
  <c r="H1570" i="35"/>
  <c r="E1570" i="35"/>
  <c r="M1569" i="35"/>
  <c r="J1569" i="35"/>
  <c r="H1569" i="35"/>
  <c r="E1569" i="35"/>
  <c r="M1568" i="35"/>
  <c r="J1568" i="35"/>
  <c r="H1568" i="35"/>
  <c r="E1568" i="35"/>
  <c r="M1567" i="35"/>
  <c r="J1567" i="35"/>
  <c r="H1567" i="35"/>
  <c r="E1567" i="35"/>
  <c r="M1566" i="35"/>
  <c r="J1566" i="35"/>
  <c r="H1566" i="35"/>
  <c r="E1566" i="35"/>
  <c r="M1565" i="35"/>
  <c r="J1565" i="35"/>
  <c r="H1565" i="35"/>
  <c r="E1565" i="35"/>
  <c r="M1564" i="35"/>
  <c r="J1564" i="35"/>
  <c r="H1564" i="35"/>
  <c r="E1564" i="35"/>
  <c r="M1563" i="35"/>
  <c r="J1563" i="35"/>
  <c r="H1563" i="35"/>
  <c r="E1563" i="35"/>
  <c r="M1562" i="35"/>
  <c r="J1562" i="35"/>
  <c r="H1562" i="35"/>
  <c r="E1562" i="35"/>
  <c r="M1561" i="35"/>
  <c r="J1561" i="35"/>
  <c r="H1561" i="35"/>
  <c r="E1561" i="35"/>
  <c r="M1560" i="35"/>
  <c r="J1560" i="35"/>
  <c r="H1560" i="35"/>
  <c r="E1560" i="35"/>
  <c r="M1559" i="35"/>
  <c r="J1559" i="35"/>
  <c r="H1559" i="35"/>
  <c r="E1559" i="35"/>
  <c r="M1558" i="35"/>
  <c r="J1558" i="35"/>
  <c r="H1558" i="35"/>
  <c r="E1558" i="35"/>
  <c r="M1557" i="35"/>
  <c r="J1557" i="35"/>
  <c r="H1557" i="35"/>
  <c r="E1557" i="35"/>
  <c r="M1556" i="35"/>
  <c r="J1556" i="35"/>
  <c r="H1556" i="35"/>
  <c r="E1556" i="35"/>
  <c r="M1555" i="35"/>
  <c r="J1555" i="35"/>
  <c r="H1555" i="35"/>
  <c r="E1555" i="35"/>
  <c r="M1554" i="35"/>
  <c r="J1554" i="35"/>
  <c r="H1554" i="35"/>
  <c r="E1554" i="35"/>
  <c r="M1553" i="35"/>
  <c r="J1553" i="35"/>
  <c r="H1553" i="35"/>
  <c r="E1553" i="35"/>
  <c r="M1552" i="35"/>
  <c r="J1552" i="35"/>
  <c r="H1552" i="35"/>
  <c r="E1552" i="35"/>
  <c r="M1551" i="35"/>
  <c r="J1551" i="35"/>
  <c r="H1551" i="35"/>
  <c r="E1551" i="35"/>
  <c r="M1550" i="35"/>
  <c r="J1550" i="35"/>
  <c r="H1550" i="35"/>
  <c r="E1550" i="35"/>
  <c r="M1549" i="35"/>
  <c r="J1549" i="35"/>
  <c r="H1549" i="35"/>
  <c r="E1549" i="35"/>
  <c r="M1548" i="35"/>
  <c r="J1548" i="35"/>
  <c r="H1548" i="35"/>
  <c r="E1548" i="35"/>
  <c r="M1547" i="35"/>
  <c r="J1547" i="35"/>
  <c r="H1547" i="35"/>
  <c r="E1547" i="35"/>
  <c r="M1546" i="35"/>
  <c r="J1546" i="35"/>
  <c r="H1546" i="35"/>
  <c r="E1546" i="35"/>
  <c r="M1545" i="35"/>
  <c r="J1545" i="35"/>
  <c r="H1545" i="35"/>
  <c r="E1545" i="35"/>
  <c r="M1544" i="35"/>
  <c r="J1544" i="35"/>
  <c r="H1544" i="35"/>
  <c r="E1544" i="35"/>
  <c r="M1543" i="35"/>
  <c r="J1543" i="35"/>
  <c r="H1543" i="35"/>
  <c r="E1543" i="35"/>
  <c r="M1542" i="35"/>
  <c r="J1542" i="35"/>
  <c r="H1542" i="35"/>
  <c r="E1542" i="35"/>
  <c r="M1541" i="35"/>
  <c r="J1541" i="35"/>
  <c r="H1541" i="35"/>
  <c r="E1541" i="35"/>
  <c r="M1540" i="35"/>
  <c r="J1540" i="35"/>
  <c r="H1540" i="35"/>
  <c r="E1540" i="35"/>
  <c r="M1539" i="35"/>
  <c r="J1539" i="35"/>
  <c r="H1539" i="35"/>
  <c r="E1539" i="35"/>
  <c r="M1538" i="35"/>
  <c r="J1538" i="35"/>
  <c r="H1538" i="35"/>
  <c r="E1538" i="35"/>
  <c r="M1537" i="35"/>
  <c r="J1537" i="35"/>
  <c r="H1537" i="35"/>
  <c r="E1537" i="35"/>
  <c r="M1536" i="35"/>
  <c r="J1536" i="35"/>
  <c r="H1536" i="35"/>
  <c r="E1536" i="35"/>
  <c r="M1535" i="35"/>
  <c r="J1535" i="35"/>
  <c r="H1535" i="35"/>
  <c r="E1535" i="35"/>
  <c r="M1534" i="35"/>
  <c r="J1534" i="35"/>
  <c r="H1534" i="35"/>
  <c r="E1534" i="35"/>
  <c r="M1533" i="35"/>
  <c r="J1533" i="35"/>
  <c r="H1533" i="35"/>
  <c r="E1533" i="35"/>
  <c r="M1532" i="35"/>
  <c r="J1532" i="35"/>
  <c r="H1532" i="35"/>
  <c r="E1532" i="35"/>
  <c r="M1531" i="35"/>
  <c r="J1531" i="35"/>
  <c r="H1531" i="35"/>
  <c r="E1531" i="35"/>
  <c r="M1530" i="35"/>
  <c r="J1530" i="35"/>
  <c r="H1530" i="35"/>
  <c r="E1530" i="35"/>
  <c r="M1529" i="35"/>
  <c r="J1529" i="35"/>
  <c r="H1529" i="35"/>
  <c r="E1529" i="35"/>
  <c r="M1528" i="35"/>
  <c r="J1528" i="35"/>
  <c r="H1528" i="35"/>
  <c r="E1528" i="35"/>
  <c r="M1527" i="35"/>
  <c r="J1527" i="35"/>
  <c r="H1527" i="35"/>
  <c r="E1527" i="35"/>
  <c r="M1526" i="35"/>
  <c r="J1526" i="35"/>
  <c r="H1526" i="35"/>
  <c r="E1526" i="35"/>
  <c r="M1525" i="35"/>
  <c r="J1525" i="35"/>
  <c r="H1525" i="35"/>
  <c r="E1525" i="35"/>
  <c r="M1524" i="35"/>
  <c r="J1524" i="35"/>
  <c r="H1524" i="35"/>
  <c r="E1524" i="35"/>
  <c r="M1523" i="35"/>
  <c r="J1523" i="35"/>
  <c r="H1523" i="35"/>
  <c r="E1523" i="35"/>
  <c r="M1522" i="35"/>
  <c r="J1522" i="35"/>
  <c r="H1522" i="35"/>
  <c r="E1522" i="35"/>
  <c r="M1521" i="35"/>
  <c r="J1521" i="35"/>
  <c r="H1521" i="35"/>
  <c r="E1521" i="35"/>
  <c r="M1520" i="35"/>
  <c r="J1520" i="35"/>
  <c r="H1520" i="35"/>
  <c r="E1520" i="35"/>
  <c r="M1519" i="35"/>
  <c r="J1519" i="35"/>
  <c r="H1519" i="35"/>
  <c r="E1519" i="35"/>
  <c r="M1518" i="35"/>
  <c r="J1518" i="35"/>
  <c r="H1518" i="35"/>
  <c r="E1518" i="35"/>
  <c r="M1517" i="35"/>
  <c r="J1517" i="35"/>
  <c r="H1517" i="35"/>
  <c r="E1517" i="35"/>
  <c r="M1516" i="35"/>
  <c r="J1516" i="35"/>
  <c r="H1516" i="35"/>
  <c r="E1516" i="35"/>
  <c r="M1515" i="35"/>
  <c r="J1515" i="35"/>
  <c r="H1515" i="35"/>
  <c r="E1515" i="35"/>
  <c r="M1514" i="35"/>
  <c r="J1514" i="35"/>
  <c r="H1514" i="35"/>
  <c r="E1514" i="35"/>
  <c r="M1513" i="35"/>
  <c r="J1513" i="35"/>
  <c r="H1513" i="35"/>
  <c r="E1513" i="35"/>
  <c r="M1512" i="35"/>
  <c r="J1512" i="35"/>
  <c r="H1512" i="35"/>
  <c r="E1512" i="35"/>
  <c r="M1511" i="35"/>
  <c r="J1511" i="35"/>
  <c r="H1511" i="35"/>
  <c r="E1511" i="35"/>
  <c r="M1510" i="35"/>
  <c r="J1510" i="35"/>
  <c r="H1510" i="35"/>
  <c r="E1510" i="35"/>
  <c r="M1509" i="35"/>
  <c r="J1509" i="35"/>
  <c r="H1509" i="35"/>
  <c r="E1509" i="35"/>
  <c r="M1508" i="35"/>
  <c r="J1508" i="35"/>
  <c r="H1508" i="35"/>
  <c r="E1508" i="35"/>
  <c r="M1507" i="35"/>
  <c r="J1507" i="35"/>
  <c r="H1507" i="35"/>
  <c r="E1507" i="35"/>
  <c r="M1506" i="35"/>
  <c r="J1506" i="35"/>
  <c r="H1506" i="35"/>
  <c r="E1506" i="35"/>
  <c r="M1505" i="35"/>
  <c r="J1505" i="35"/>
  <c r="H1505" i="35"/>
  <c r="E1505" i="35"/>
  <c r="M1504" i="35"/>
  <c r="J1504" i="35"/>
  <c r="H1504" i="35"/>
  <c r="E1504" i="35"/>
  <c r="M1503" i="35"/>
  <c r="J1503" i="35"/>
  <c r="H1503" i="35"/>
  <c r="E1503" i="35"/>
  <c r="M1502" i="35"/>
  <c r="J1502" i="35"/>
  <c r="H1502" i="35"/>
  <c r="E1502" i="35"/>
  <c r="M1501" i="35"/>
  <c r="J1501" i="35"/>
  <c r="H1501" i="35"/>
  <c r="E1501" i="35"/>
  <c r="M1500" i="35"/>
  <c r="J1500" i="35"/>
  <c r="H1500" i="35"/>
  <c r="E1500" i="35"/>
  <c r="M1499" i="35"/>
  <c r="J1499" i="35"/>
  <c r="H1499" i="35"/>
  <c r="E1499" i="35"/>
  <c r="M1498" i="35"/>
  <c r="J1498" i="35"/>
  <c r="H1498" i="35"/>
  <c r="E1498" i="35"/>
  <c r="M1497" i="35"/>
  <c r="J1497" i="35"/>
  <c r="H1497" i="35"/>
  <c r="E1497" i="35"/>
  <c r="M1496" i="35"/>
  <c r="J1496" i="35"/>
  <c r="H1496" i="35"/>
  <c r="E1496" i="35"/>
  <c r="M1495" i="35"/>
  <c r="J1495" i="35"/>
  <c r="H1495" i="35"/>
  <c r="E1495" i="35"/>
  <c r="M1494" i="35"/>
  <c r="J1494" i="35"/>
  <c r="H1494" i="35"/>
  <c r="E1494" i="35"/>
  <c r="M1493" i="35"/>
  <c r="J1493" i="35"/>
  <c r="H1493" i="35"/>
  <c r="E1493" i="35"/>
  <c r="M1492" i="35"/>
  <c r="J1492" i="35"/>
  <c r="H1492" i="35"/>
  <c r="E1492" i="35"/>
  <c r="M1491" i="35"/>
  <c r="J1491" i="35"/>
  <c r="H1491" i="35"/>
  <c r="E1491" i="35"/>
  <c r="M1490" i="35"/>
  <c r="J1490" i="35"/>
  <c r="H1490" i="35"/>
  <c r="E1490" i="35"/>
  <c r="M1489" i="35"/>
  <c r="J1489" i="35"/>
  <c r="H1489" i="35"/>
  <c r="E1489" i="35"/>
  <c r="M1488" i="35"/>
  <c r="J1488" i="35"/>
  <c r="H1488" i="35"/>
  <c r="E1488" i="35"/>
  <c r="M1487" i="35"/>
  <c r="J1487" i="35"/>
  <c r="H1487" i="35"/>
  <c r="E1487" i="35"/>
  <c r="M1486" i="35"/>
  <c r="J1486" i="35"/>
  <c r="H1486" i="35"/>
  <c r="E1486" i="35"/>
  <c r="M1485" i="35"/>
  <c r="J1485" i="35"/>
  <c r="H1485" i="35"/>
  <c r="E1485" i="35"/>
  <c r="M1484" i="35"/>
  <c r="J1484" i="35"/>
  <c r="H1484" i="35"/>
  <c r="E1484" i="35"/>
  <c r="M1483" i="35"/>
  <c r="J1483" i="35"/>
  <c r="H1483" i="35"/>
  <c r="E1483" i="35"/>
  <c r="M1482" i="35"/>
  <c r="J1482" i="35"/>
  <c r="H1482" i="35"/>
  <c r="E1482" i="35"/>
  <c r="M1481" i="35"/>
  <c r="J1481" i="35"/>
  <c r="H1481" i="35"/>
  <c r="E1481" i="35"/>
  <c r="M1480" i="35"/>
  <c r="J1480" i="35"/>
  <c r="H1480" i="35"/>
  <c r="E1480" i="35"/>
  <c r="M1479" i="35"/>
  <c r="J1479" i="35"/>
  <c r="H1479" i="35"/>
  <c r="E1479" i="35"/>
  <c r="M1478" i="35"/>
  <c r="J1478" i="35"/>
  <c r="H1478" i="35"/>
  <c r="E1478" i="35"/>
  <c r="M1477" i="35"/>
  <c r="J1477" i="35"/>
  <c r="H1477" i="35"/>
  <c r="E1477" i="35"/>
  <c r="M1476" i="35"/>
  <c r="J1476" i="35"/>
  <c r="H1476" i="35"/>
  <c r="E1476" i="35"/>
  <c r="M1475" i="35"/>
  <c r="J1475" i="35"/>
  <c r="H1475" i="35"/>
  <c r="E1475" i="35"/>
  <c r="M1474" i="35"/>
  <c r="J1474" i="35"/>
  <c r="H1474" i="35"/>
  <c r="E1474" i="35"/>
  <c r="M1473" i="35"/>
  <c r="J1473" i="35"/>
  <c r="H1473" i="35"/>
  <c r="E1473" i="35"/>
  <c r="M1472" i="35"/>
  <c r="J1472" i="35"/>
  <c r="H1472" i="35"/>
  <c r="E1472" i="35"/>
  <c r="M1471" i="35"/>
  <c r="J1471" i="35"/>
  <c r="H1471" i="35"/>
  <c r="E1471" i="35"/>
  <c r="M1470" i="35"/>
  <c r="J1470" i="35"/>
  <c r="H1470" i="35"/>
  <c r="E1470" i="35"/>
  <c r="M1469" i="35"/>
  <c r="J1469" i="35"/>
  <c r="H1469" i="35"/>
  <c r="E1469" i="35"/>
  <c r="M1468" i="35"/>
  <c r="J1468" i="35"/>
  <c r="H1468" i="35"/>
  <c r="E1468" i="35"/>
  <c r="M1467" i="35"/>
  <c r="J1467" i="35"/>
  <c r="H1467" i="35"/>
  <c r="E1467" i="35"/>
  <c r="M1466" i="35"/>
  <c r="J1466" i="35"/>
  <c r="H1466" i="35"/>
  <c r="E1466" i="35"/>
  <c r="M1465" i="35"/>
  <c r="J1465" i="35"/>
  <c r="H1465" i="35"/>
  <c r="E1465" i="35"/>
  <c r="M1464" i="35"/>
  <c r="J1464" i="35"/>
  <c r="H1464" i="35"/>
  <c r="E1464" i="35"/>
  <c r="M1463" i="35"/>
  <c r="J1463" i="35"/>
  <c r="H1463" i="35"/>
  <c r="E1463" i="35"/>
  <c r="M1462" i="35"/>
  <c r="J1462" i="35"/>
  <c r="H1462" i="35"/>
  <c r="E1462" i="35"/>
  <c r="M1461" i="35"/>
  <c r="J1461" i="35"/>
  <c r="H1461" i="35"/>
  <c r="E1461" i="35"/>
  <c r="M1460" i="35"/>
  <c r="J1460" i="35"/>
  <c r="H1460" i="35"/>
  <c r="E1460" i="35"/>
  <c r="M1459" i="35"/>
  <c r="J1459" i="35"/>
  <c r="H1459" i="35"/>
  <c r="E1459" i="35"/>
  <c r="M1458" i="35"/>
  <c r="J1458" i="35"/>
  <c r="H1458" i="35"/>
  <c r="E1458" i="35"/>
  <c r="M1457" i="35"/>
  <c r="J1457" i="35"/>
  <c r="H1457" i="35"/>
  <c r="E1457" i="35"/>
  <c r="M1456" i="35"/>
  <c r="J1456" i="35"/>
  <c r="H1456" i="35"/>
  <c r="E1456" i="35"/>
  <c r="M1455" i="35"/>
  <c r="J1455" i="35"/>
  <c r="H1455" i="35"/>
  <c r="E1455" i="35"/>
  <c r="M1454" i="35"/>
  <c r="J1454" i="35"/>
  <c r="H1454" i="35"/>
  <c r="E1454" i="35"/>
  <c r="M1453" i="35"/>
  <c r="J1453" i="35"/>
  <c r="H1453" i="35"/>
  <c r="E1453" i="35"/>
  <c r="M1452" i="35"/>
  <c r="J1452" i="35"/>
  <c r="H1452" i="35"/>
  <c r="E1452" i="35"/>
  <c r="M1451" i="35"/>
  <c r="J1451" i="35"/>
  <c r="H1451" i="35"/>
  <c r="E1451" i="35"/>
  <c r="M1450" i="35"/>
  <c r="J1450" i="35"/>
  <c r="H1450" i="35"/>
  <c r="E1450" i="35"/>
  <c r="M1449" i="35"/>
  <c r="J1449" i="35"/>
  <c r="H1449" i="35"/>
  <c r="E1449" i="35"/>
  <c r="M1448" i="35"/>
  <c r="J1448" i="35"/>
  <c r="H1448" i="35"/>
  <c r="E1448" i="35"/>
  <c r="M1447" i="35"/>
  <c r="J1447" i="35"/>
  <c r="H1447" i="35"/>
  <c r="E1447" i="35"/>
  <c r="M1446" i="35"/>
  <c r="J1446" i="35"/>
  <c r="H1446" i="35"/>
  <c r="E1446" i="35"/>
  <c r="M1445" i="35"/>
  <c r="J1445" i="35"/>
  <c r="H1445" i="35"/>
  <c r="E1445" i="35"/>
  <c r="M1444" i="35"/>
  <c r="J1444" i="35"/>
  <c r="H1444" i="35"/>
  <c r="E1444" i="35"/>
  <c r="M1443" i="35"/>
  <c r="J1443" i="35"/>
  <c r="H1443" i="35"/>
  <c r="E1443" i="35"/>
  <c r="M1442" i="35"/>
  <c r="J1442" i="35"/>
  <c r="H1442" i="35"/>
  <c r="E1442" i="35"/>
  <c r="M1441" i="35"/>
  <c r="J1441" i="35"/>
  <c r="H1441" i="35"/>
  <c r="E1441" i="35"/>
  <c r="M1440" i="35"/>
  <c r="J1440" i="35"/>
  <c r="H1440" i="35"/>
  <c r="E1440" i="35"/>
  <c r="M1439" i="35"/>
  <c r="J1439" i="35"/>
  <c r="H1439" i="35"/>
  <c r="E1439" i="35"/>
  <c r="M1438" i="35"/>
  <c r="J1438" i="35"/>
  <c r="H1438" i="35"/>
  <c r="E1438" i="35"/>
  <c r="M1437" i="35"/>
  <c r="J1437" i="35"/>
  <c r="H1437" i="35"/>
  <c r="E1437" i="35"/>
  <c r="M1436" i="35"/>
  <c r="J1436" i="35"/>
  <c r="H1436" i="35"/>
  <c r="E1436" i="35"/>
  <c r="M1435" i="35"/>
  <c r="J1435" i="35"/>
  <c r="H1435" i="35"/>
  <c r="E1435" i="35"/>
  <c r="M1434" i="35"/>
  <c r="J1434" i="35"/>
  <c r="H1434" i="35"/>
  <c r="E1434" i="35"/>
  <c r="M1433" i="35"/>
  <c r="J1433" i="35"/>
  <c r="H1433" i="35"/>
  <c r="E1433" i="35"/>
  <c r="M1432" i="35"/>
  <c r="J1432" i="35"/>
  <c r="H1432" i="35"/>
  <c r="E1432" i="35"/>
  <c r="M1431" i="35"/>
  <c r="J1431" i="35"/>
  <c r="H1431" i="35"/>
  <c r="E1431" i="35"/>
  <c r="M1430" i="35"/>
  <c r="J1430" i="35"/>
  <c r="H1430" i="35"/>
  <c r="E1430" i="35"/>
  <c r="M1429" i="35"/>
  <c r="J1429" i="35"/>
  <c r="H1429" i="35"/>
  <c r="E1429" i="35"/>
  <c r="M1428" i="35"/>
  <c r="J1428" i="35"/>
  <c r="H1428" i="35"/>
  <c r="E1428" i="35"/>
  <c r="M1427" i="35"/>
  <c r="J1427" i="35"/>
  <c r="H1427" i="35"/>
  <c r="E1427" i="35"/>
  <c r="M1426" i="35"/>
  <c r="J1426" i="35"/>
  <c r="H1426" i="35"/>
  <c r="E1426" i="35"/>
  <c r="M1425" i="35"/>
  <c r="J1425" i="35"/>
  <c r="H1425" i="35"/>
  <c r="E1425" i="35"/>
  <c r="M1424" i="35"/>
  <c r="J1424" i="35"/>
  <c r="H1424" i="35"/>
  <c r="E1424" i="35"/>
  <c r="M1423" i="35"/>
  <c r="J1423" i="35"/>
  <c r="H1423" i="35"/>
  <c r="E1423" i="35"/>
  <c r="M1422" i="35"/>
  <c r="J1422" i="35"/>
  <c r="H1422" i="35"/>
  <c r="E1422" i="35"/>
  <c r="M1421" i="35"/>
  <c r="J1421" i="35"/>
  <c r="H1421" i="35"/>
  <c r="E1421" i="35"/>
  <c r="M1420" i="35"/>
  <c r="J1420" i="35"/>
  <c r="H1420" i="35"/>
  <c r="E1420" i="35"/>
  <c r="M1419" i="35"/>
  <c r="J1419" i="35"/>
  <c r="H1419" i="35"/>
  <c r="E1419" i="35"/>
  <c r="M1418" i="35"/>
  <c r="J1418" i="35"/>
  <c r="H1418" i="35"/>
  <c r="E1418" i="35"/>
  <c r="M1417" i="35"/>
  <c r="J1417" i="35"/>
  <c r="H1417" i="35"/>
  <c r="E1417" i="35"/>
  <c r="M1416" i="35"/>
  <c r="J1416" i="35"/>
  <c r="H1416" i="35"/>
  <c r="E1416" i="35"/>
  <c r="M1415" i="35"/>
  <c r="J1415" i="35"/>
  <c r="H1415" i="35"/>
  <c r="E1415" i="35"/>
  <c r="M1414" i="35"/>
  <c r="J1414" i="35"/>
  <c r="H1414" i="35"/>
  <c r="E1414" i="35"/>
  <c r="M1413" i="35"/>
  <c r="J1413" i="35"/>
  <c r="H1413" i="35"/>
  <c r="E1413" i="35"/>
  <c r="M1412" i="35"/>
  <c r="J1412" i="35"/>
  <c r="H1412" i="35"/>
  <c r="E1412" i="35"/>
  <c r="M1411" i="35"/>
  <c r="J1411" i="35"/>
  <c r="H1411" i="35"/>
  <c r="E1411" i="35"/>
  <c r="M1410" i="35"/>
  <c r="J1410" i="35"/>
  <c r="H1410" i="35"/>
  <c r="E1410" i="35"/>
  <c r="M1409" i="35"/>
  <c r="J1409" i="35"/>
  <c r="H1409" i="35"/>
  <c r="E1409" i="35"/>
  <c r="M1408" i="35"/>
  <c r="J1408" i="35"/>
  <c r="H1408" i="35"/>
  <c r="E1408" i="35"/>
  <c r="M1407" i="35"/>
  <c r="J1407" i="35"/>
  <c r="H1407" i="35"/>
  <c r="E1407" i="35"/>
  <c r="M1406" i="35"/>
  <c r="J1406" i="35"/>
  <c r="H1406" i="35"/>
  <c r="E1406" i="35"/>
  <c r="M1405" i="35"/>
  <c r="J1405" i="35"/>
  <c r="H1405" i="35"/>
  <c r="E1405" i="35"/>
  <c r="M1404" i="35"/>
  <c r="J1404" i="35"/>
  <c r="H1404" i="35"/>
  <c r="E1404" i="35"/>
  <c r="M1403" i="35"/>
  <c r="J1403" i="35"/>
  <c r="H1403" i="35"/>
  <c r="E1403" i="35"/>
  <c r="M1402" i="35"/>
  <c r="J1402" i="35"/>
  <c r="H1402" i="35"/>
  <c r="E1402" i="35"/>
  <c r="M1401" i="35"/>
  <c r="J1401" i="35"/>
  <c r="H1401" i="35"/>
  <c r="E1401" i="35"/>
  <c r="M1400" i="35"/>
  <c r="J1400" i="35"/>
  <c r="H1400" i="35"/>
  <c r="E1400" i="35"/>
  <c r="M1399" i="35"/>
  <c r="J1399" i="35"/>
  <c r="H1399" i="35"/>
  <c r="E1399" i="35"/>
  <c r="M1398" i="35"/>
  <c r="J1398" i="35"/>
  <c r="H1398" i="35"/>
  <c r="E1398" i="35"/>
  <c r="M1397" i="35"/>
  <c r="J1397" i="35"/>
  <c r="H1397" i="35"/>
  <c r="E1397" i="35"/>
  <c r="M1396" i="35"/>
  <c r="J1396" i="35"/>
  <c r="H1396" i="35"/>
  <c r="E1396" i="35"/>
  <c r="M1395" i="35"/>
  <c r="J1395" i="35"/>
  <c r="H1395" i="35"/>
  <c r="E1395" i="35"/>
  <c r="M1394" i="35"/>
  <c r="J1394" i="35"/>
  <c r="H1394" i="35"/>
  <c r="E1394" i="35"/>
  <c r="M1393" i="35"/>
  <c r="J1393" i="35"/>
  <c r="H1393" i="35"/>
  <c r="E1393" i="35"/>
  <c r="M1392" i="35"/>
  <c r="J1392" i="35"/>
  <c r="H1392" i="35"/>
  <c r="E1392" i="35"/>
  <c r="M1391" i="35"/>
  <c r="J1391" i="35"/>
  <c r="H1391" i="35"/>
  <c r="E1391" i="35"/>
  <c r="M1390" i="35"/>
  <c r="J1390" i="35"/>
  <c r="H1390" i="35"/>
  <c r="E1390" i="35"/>
  <c r="M1389" i="35"/>
  <c r="J1389" i="35"/>
  <c r="H1389" i="35"/>
  <c r="E1389" i="35"/>
  <c r="M1388" i="35"/>
  <c r="J1388" i="35"/>
  <c r="H1388" i="35"/>
  <c r="E1388" i="35"/>
  <c r="M1387" i="35"/>
  <c r="J1387" i="35"/>
  <c r="H1387" i="35"/>
  <c r="E1387" i="35"/>
  <c r="M1386" i="35"/>
  <c r="J1386" i="35"/>
  <c r="H1386" i="35"/>
  <c r="E1386" i="35"/>
  <c r="M1385" i="35"/>
  <c r="J1385" i="35"/>
  <c r="H1385" i="35"/>
  <c r="E1385" i="35"/>
  <c r="M1384" i="35"/>
  <c r="J1384" i="35"/>
  <c r="H1384" i="35"/>
  <c r="E1384" i="35"/>
  <c r="M1383" i="35"/>
  <c r="J1383" i="35"/>
  <c r="H1383" i="35"/>
  <c r="E1383" i="35"/>
  <c r="M1382" i="35"/>
  <c r="J1382" i="35"/>
  <c r="H1382" i="35"/>
  <c r="E1382" i="35"/>
  <c r="M1381" i="35"/>
  <c r="J1381" i="35"/>
  <c r="H1381" i="35"/>
  <c r="E1381" i="35"/>
  <c r="M1380" i="35"/>
  <c r="J1380" i="35"/>
  <c r="H1380" i="35"/>
  <c r="E1380" i="35"/>
  <c r="M1379" i="35"/>
  <c r="J1379" i="35"/>
  <c r="H1379" i="35"/>
  <c r="E1379" i="35"/>
  <c r="M1378" i="35"/>
  <c r="J1378" i="35"/>
  <c r="H1378" i="35"/>
  <c r="E1378" i="35"/>
  <c r="M1377" i="35"/>
  <c r="J1377" i="35"/>
  <c r="H1377" i="35"/>
  <c r="E1377" i="35"/>
  <c r="M1376" i="35"/>
  <c r="J1376" i="35"/>
  <c r="H1376" i="35"/>
  <c r="E1376" i="35"/>
  <c r="M1375" i="35"/>
  <c r="J1375" i="35"/>
  <c r="H1375" i="35"/>
  <c r="E1375" i="35"/>
  <c r="M1374" i="35"/>
  <c r="J1374" i="35"/>
  <c r="H1374" i="35"/>
  <c r="E1374" i="35"/>
  <c r="M1373" i="35"/>
  <c r="J1373" i="35"/>
  <c r="H1373" i="35"/>
  <c r="E1373" i="35"/>
  <c r="M1372" i="35"/>
  <c r="J1372" i="35"/>
  <c r="H1372" i="35"/>
  <c r="E1372" i="35"/>
  <c r="M1371" i="35"/>
  <c r="J1371" i="35"/>
  <c r="H1371" i="35"/>
  <c r="E1371" i="35"/>
  <c r="M1370" i="35"/>
  <c r="J1370" i="35"/>
  <c r="H1370" i="35"/>
  <c r="E1370" i="35"/>
  <c r="M1369" i="35"/>
  <c r="J1369" i="35"/>
  <c r="H1369" i="35"/>
  <c r="E1369" i="35"/>
  <c r="M1368" i="35"/>
  <c r="J1368" i="35"/>
  <c r="H1368" i="35"/>
  <c r="E1368" i="35"/>
  <c r="M1367" i="35"/>
  <c r="J1367" i="35"/>
  <c r="H1367" i="35"/>
  <c r="E1367" i="35"/>
  <c r="M1366" i="35"/>
  <c r="J1366" i="35"/>
  <c r="H1366" i="35"/>
  <c r="E1366" i="35"/>
  <c r="M1365" i="35"/>
  <c r="J1365" i="35"/>
  <c r="H1365" i="35"/>
  <c r="E1365" i="35"/>
  <c r="M1364" i="35"/>
  <c r="J1364" i="35"/>
  <c r="H1364" i="35"/>
  <c r="E1364" i="35"/>
  <c r="M1363" i="35"/>
  <c r="J1363" i="35"/>
  <c r="H1363" i="35"/>
  <c r="E1363" i="35"/>
  <c r="M1362" i="35"/>
  <c r="J1362" i="35"/>
  <c r="H1362" i="35"/>
  <c r="E1362" i="35"/>
  <c r="M1361" i="35"/>
  <c r="J1361" i="35"/>
  <c r="H1361" i="35"/>
  <c r="E1361" i="35"/>
  <c r="M1360" i="35"/>
  <c r="J1360" i="35"/>
  <c r="H1360" i="35"/>
  <c r="E1360" i="35"/>
  <c r="M1359" i="35"/>
  <c r="J1359" i="35"/>
  <c r="H1359" i="35"/>
  <c r="E1359" i="35"/>
  <c r="M1358" i="35"/>
  <c r="J1358" i="35"/>
  <c r="H1358" i="35"/>
  <c r="E1358" i="35"/>
  <c r="M1357" i="35"/>
  <c r="J1357" i="35"/>
  <c r="H1357" i="35"/>
  <c r="E1357" i="35"/>
  <c r="M1356" i="35"/>
  <c r="J1356" i="35"/>
  <c r="H1356" i="35"/>
  <c r="E1356" i="35"/>
  <c r="M1355" i="35"/>
  <c r="J1355" i="35"/>
  <c r="H1355" i="35"/>
  <c r="E1355" i="35"/>
  <c r="M1354" i="35"/>
  <c r="J1354" i="35"/>
  <c r="H1354" i="35"/>
  <c r="E1354" i="35"/>
  <c r="M1353" i="35"/>
  <c r="J1353" i="35"/>
  <c r="H1353" i="35"/>
  <c r="E1353" i="35"/>
  <c r="M1352" i="35"/>
  <c r="J1352" i="35"/>
  <c r="H1352" i="35"/>
  <c r="E1352" i="35"/>
  <c r="M1351" i="35"/>
  <c r="J1351" i="35"/>
  <c r="H1351" i="35"/>
  <c r="E1351" i="35"/>
  <c r="M1350" i="35"/>
  <c r="J1350" i="35"/>
  <c r="H1350" i="35"/>
  <c r="E1350" i="35"/>
  <c r="M1349" i="35"/>
  <c r="J1349" i="35"/>
  <c r="H1349" i="35"/>
  <c r="E1349" i="35"/>
  <c r="M1348" i="35"/>
  <c r="J1348" i="35"/>
  <c r="H1348" i="35"/>
  <c r="E1348" i="35"/>
  <c r="M1347" i="35"/>
  <c r="J1347" i="35"/>
  <c r="H1347" i="35"/>
  <c r="E1347" i="35"/>
  <c r="M1346" i="35"/>
  <c r="J1346" i="35"/>
  <c r="H1346" i="35"/>
  <c r="E1346" i="35"/>
  <c r="M1345" i="35"/>
  <c r="J1345" i="35"/>
  <c r="H1345" i="35"/>
  <c r="E1345" i="35"/>
  <c r="M1344" i="35"/>
  <c r="J1344" i="35"/>
  <c r="H1344" i="35"/>
  <c r="E1344" i="35"/>
  <c r="M1343" i="35"/>
  <c r="J1343" i="35"/>
  <c r="H1343" i="35"/>
  <c r="E1343" i="35"/>
  <c r="M1342" i="35"/>
  <c r="J1342" i="35"/>
  <c r="H1342" i="35"/>
  <c r="E1342" i="35"/>
  <c r="M1341" i="35"/>
  <c r="J1341" i="35"/>
  <c r="H1341" i="35"/>
  <c r="E1341" i="35"/>
  <c r="M1340" i="35"/>
  <c r="J1340" i="35"/>
  <c r="H1340" i="35"/>
  <c r="E1340" i="35"/>
  <c r="M1339" i="35"/>
  <c r="J1339" i="35"/>
  <c r="H1339" i="35"/>
  <c r="E1339" i="35"/>
  <c r="M1338" i="35"/>
  <c r="J1338" i="35"/>
  <c r="H1338" i="35"/>
  <c r="E1338" i="35"/>
  <c r="M1337" i="35"/>
  <c r="J1337" i="35"/>
  <c r="H1337" i="35"/>
  <c r="E1337" i="35"/>
  <c r="M1336" i="35"/>
  <c r="J1336" i="35"/>
  <c r="H1336" i="35"/>
  <c r="E1336" i="35"/>
  <c r="M1335" i="35"/>
  <c r="J1335" i="35"/>
  <c r="H1335" i="35"/>
  <c r="E1335" i="35"/>
  <c r="M1334" i="35"/>
  <c r="J1334" i="35"/>
  <c r="H1334" i="35"/>
  <c r="E1334" i="35"/>
  <c r="M1333" i="35"/>
  <c r="J1333" i="35"/>
  <c r="H1333" i="35"/>
  <c r="E1333" i="35"/>
  <c r="M1332" i="35"/>
  <c r="J1332" i="35"/>
  <c r="H1332" i="35"/>
  <c r="E1332" i="35"/>
  <c r="M1331" i="35"/>
  <c r="J1331" i="35"/>
  <c r="H1331" i="35"/>
  <c r="E1331" i="35"/>
  <c r="M1330" i="35"/>
  <c r="J1330" i="35"/>
  <c r="H1330" i="35"/>
  <c r="E1330" i="35"/>
  <c r="M1329" i="35"/>
  <c r="J1329" i="35"/>
  <c r="H1329" i="35"/>
  <c r="E1329" i="35"/>
  <c r="M1328" i="35"/>
  <c r="J1328" i="35"/>
  <c r="H1328" i="35"/>
  <c r="E1328" i="35"/>
  <c r="M1327" i="35"/>
  <c r="J1327" i="35"/>
  <c r="H1327" i="35"/>
  <c r="E1327" i="35"/>
  <c r="M1326" i="35"/>
  <c r="J1326" i="35"/>
  <c r="H1326" i="35"/>
  <c r="E1326" i="35"/>
  <c r="M1325" i="35"/>
  <c r="J1325" i="35"/>
  <c r="H1325" i="35"/>
  <c r="E1325" i="35"/>
  <c r="M1324" i="35"/>
  <c r="J1324" i="35"/>
  <c r="H1324" i="35"/>
  <c r="E1324" i="35"/>
  <c r="M1323" i="35"/>
  <c r="J1323" i="35"/>
  <c r="H1323" i="35"/>
  <c r="E1323" i="35"/>
  <c r="M1322" i="35"/>
  <c r="J1322" i="35"/>
  <c r="H1322" i="35"/>
  <c r="E1322" i="35"/>
  <c r="M1321" i="35"/>
  <c r="J1321" i="35"/>
  <c r="H1321" i="35"/>
  <c r="E1321" i="35"/>
  <c r="M1320" i="35"/>
  <c r="J1320" i="35"/>
  <c r="H1320" i="35"/>
  <c r="E1320" i="35"/>
  <c r="M1319" i="35"/>
  <c r="J1319" i="35"/>
  <c r="H1319" i="35"/>
  <c r="E1319" i="35"/>
  <c r="M1318" i="35"/>
  <c r="J1318" i="35"/>
  <c r="H1318" i="35"/>
  <c r="E1318" i="35"/>
  <c r="M1317" i="35"/>
  <c r="J1317" i="35"/>
  <c r="H1317" i="35"/>
  <c r="E1317" i="35"/>
  <c r="M1316" i="35"/>
  <c r="J1316" i="35"/>
  <c r="H1316" i="35"/>
  <c r="E1316" i="35"/>
  <c r="M1315" i="35"/>
  <c r="J1315" i="35"/>
  <c r="H1315" i="35"/>
  <c r="E1315" i="35"/>
  <c r="M1314" i="35"/>
  <c r="J1314" i="35"/>
  <c r="H1314" i="35"/>
  <c r="E1314" i="35"/>
  <c r="M1313" i="35"/>
  <c r="J1313" i="35"/>
  <c r="H1313" i="35"/>
  <c r="E1313" i="35"/>
  <c r="M1312" i="35"/>
  <c r="J1312" i="35"/>
  <c r="H1312" i="35"/>
  <c r="E1312" i="35"/>
  <c r="M1311" i="35"/>
  <c r="J1311" i="35"/>
  <c r="H1311" i="35"/>
  <c r="E1311" i="35"/>
  <c r="M1310" i="35"/>
  <c r="J1310" i="35"/>
  <c r="H1310" i="35"/>
  <c r="E1310" i="35"/>
  <c r="M1309" i="35"/>
  <c r="J1309" i="35"/>
  <c r="H1309" i="35"/>
  <c r="E1309" i="35"/>
  <c r="M1308" i="35"/>
  <c r="J1308" i="35"/>
  <c r="H1308" i="35"/>
  <c r="E1308" i="35"/>
  <c r="M1307" i="35"/>
  <c r="J1307" i="35"/>
  <c r="H1307" i="35"/>
  <c r="E1307" i="35"/>
  <c r="M1306" i="35"/>
  <c r="J1306" i="35"/>
  <c r="H1306" i="35"/>
  <c r="E1306" i="35"/>
  <c r="M1305" i="35"/>
  <c r="J1305" i="35"/>
  <c r="H1305" i="35"/>
  <c r="E1305" i="35"/>
  <c r="M1304" i="35"/>
  <c r="J1304" i="35"/>
  <c r="H1304" i="35"/>
  <c r="E1304" i="35"/>
  <c r="M1303" i="35"/>
  <c r="J1303" i="35"/>
  <c r="H1303" i="35"/>
  <c r="E1303" i="35"/>
  <c r="M1302" i="35"/>
  <c r="J1302" i="35"/>
  <c r="H1302" i="35"/>
  <c r="E1302" i="35"/>
  <c r="M1301" i="35"/>
  <c r="J1301" i="35"/>
  <c r="H1301" i="35"/>
  <c r="E1301" i="35"/>
  <c r="M1300" i="35"/>
  <c r="J1300" i="35"/>
  <c r="H1300" i="35"/>
  <c r="E1300" i="35"/>
  <c r="M1299" i="35"/>
  <c r="J1299" i="35"/>
  <c r="H1299" i="35"/>
  <c r="E1299" i="35"/>
  <c r="M1298" i="35"/>
  <c r="J1298" i="35"/>
  <c r="H1298" i="35"/>
  <c r="E1298" i="35"/>
  <c r="M1297" i="35"/>
  <c r="J1297" i="35"/>
  <c r="H1297" i="35"/>
  <c r="E1297" i="35"/>
  <c r="M1296" i="35"/>
  <c r="J1296" i="35"/>
  <c r="H1296" i="35"/>
  <c r="E1296" i="35"/>
  <c r="M1295" i="35"/>
  <c r="J1295" i="35"/>
  <c r="H1295" i="35"/>
  <c r="E1295" i="35"/>
  <c r="M1294" i="35"/>
  <c r="J1294" i="35"/>
  <c r="H1294" i="35"/>
  <c r="E1294" i="35"/>
  <c r="M1293" i="35"/>
  <c r="J1293" i="35"/>
  <c r="H1293" i="35"/>
  <c r="E1293" i="35"/>
  <c r="M1292" i="35"/>
  <c r="J1292" i="35"/>
  <c r="H1292" i="35"/>
  <c r="E1292" i="35"/>
  <c r="M1291" i="35"/>
  <c r="J1291" i="35"/>
  <c r="H1291" i="35"/>
  <c r="E1291" i="35"/>
  <c r="M1290" i="35"/>
  <c r="J1290" i="35"/>
  <c r="H1290" i="35"/>
  <c r="E1290" i="35"/>
  <c r="M1289" i="35"/>
  <c r="J1289" i="35"/>
  <c r="H1289" i="35"/>
  <c r="E1289" i="35"/>
  <c r="M1288" i="35"/>
  <c r="J1288" i="35"/>
  <c r="H1288" i="35"/>
  <c r="E1288" i="35"/>
  <c r="M1287" i="35"/>
  <c r="J1287" i="35"/>
  <c r="H1287" i="35"/>
  <c r="E1287" i="35"/>
  <c r="M1286" i="35"/>
  <c r="J1286" i="35"/>
  <c r="H1286" i="35"/>
  <c r="E1286" i="35"/>
  <c r="M1285" i="35"/>
  <c r="J1285" i="35"/>
  <c r="H1285" i="35"/>
  <c r="E1285" i="35"/>
  <c r="M1284" i="35"/>
  <c r="J1284" i="35"/>
  <c r="H1284" i="35"/>
  <c r="E1284" i="35"/>
  <c r="M1283" i="35"/>
  <c r="J1283" i="35"/>
  <c r="H1283" i="35"/>
  <c r="E1283" i="35"/>
  <c r="M1282" i="35"/>
  <c r="J1282" i="35"/>
  <c r="H1282" i="35"/>
  <c r="E1282" i="35"/>
  <c r="M1281" i="35"/>
  <c r="J1281" i="35"/>
  <c r="H1281" i="35"/>
  <c r="E1281" i="35"/>
  <c r="M1280" i="35"/>
  <c r="J1280" i="35"/>
  <c r="H1280" i="35"/>
  <c r="E1280" i="35"/>
  <c r="M1279" i="35"/>
  <c r="J1279" i="35"/>
  <c r="H1279" i="35"/>
  <c r="E1279" i="35"/>
  <c r="M1278" i="35"/>
  <c r="J1278" i="35"/>
  <c r="H1278" i="35"/>
  <c r="E1278" i="35"/>
  <c r="M1277" i="35"/>
  <c r="J1277" i="35"/>
  <c r="H1277" i="35"/>
  <c r="E1277" i="35"/>
  <c r="M1276" i="35"/>
  <c r="J1276" i="35"/>
  <c r="H1276" i="35"/>
  <c r="E1276" i="35"/>
  <c r="M1275" i="35"/>
  <c r="J1275" i="35"/>
  <c r="H1275" i="35"/>
  <c r="E1275" i="35"/>
  <c r="M1274" i="35"/>
  <c r="J1274" i="35"/>
  <c r="H1274" i="35"/>
  <c r="E1274" i="35"/>
  <c r="M1273" i="35"/>
  <c r="J1273" i="35"/>
  <c r="H1273" i="35"/>
  <c r="E1273" i="35"/>
  <c r="M1272" i="35"/>
  <c r="J1272" i="35"/>
  <c r="H1272" i="35"/>
  <c r="E1272" i="35"/>
  <c r="M1271" i="35"/>
  <c r="J1271" i="35"/>
  <c r="H1271" i="35"/>
  <c r="E1271" i="35"/>
  <c r="M1270" i="35"/>
  <c r="J1270" i="35"/>
  <c r="H1270" i="35"/>
  <c r="E1270" i="35"/>
  <c r="M1269" i="35"/>
  <c r="J1269" i="35"/>
  <c r="H1269" i="35"/>
  <c r="E1269" i="35"/>
  <c r="M1268" i="35"/>
  <c r="J1268" i="35"/>
  <c r="H1268" i="35"/>
  <c r="E1268" i="35"/>
  <c r="M1267" i="35"/>
  <c r="J1267" i="35"/>
  <c r="H1267" i="35"/>
  <c r="E1267" i="35"/>
  <c r="M1266" i="35"/>
  <c r="J1266" i="35"/>
  <c r="H1266" i="35"/>
  <c r="E1266" i="35"/>
  <c r="M1265" i="35"/>
  <c r="J1265" i="35"/>
  <c r="H1265" i="35"/>
  <c r="E1265" i="35"/>
  <c r="M1264" i="35"/>
  <c r="J1264" i="35"/>
  <c r="H1264" i="35"/>
  <c r="E1264" i="35"/>
  <c r="M1263" i="35"/>
  <c r="J1263" i="35"/>
  <c r="H1263" i="35"/>
  <c r="E1263" i="35"/>
  <c r="M1262" i="35"/>
  <c r="J1262" i="35"/>
  <c r="H1262" i="35"/>
  <c r="E1262" i="35"/>
  <c r="M1261" i="35"/>
  <c r="J1261" i="35"/>
  <c r="H1261" i="35"/>
  <c r="E1261" i="35"/>
  <c r="M1260" i="35"/>
  <c r="J1260" i="35"/>
  <c r="H1260" i="35"/>
  <c r="E1260" i="35"/>
  <c r="M1259" i="35"/>
  <c r="J1259" i="35"/>
  <c r="H1259" i="35"/>
  <c r="E1259" i="35"/>
  <c r="M1258" i="35"/>
  <c r="J1258" i="35"/>
  <c r="H1258" i="35"/>
  <c r="E1258" i="35"/>
  <c r="M1257" i="35"/>
  <c r="J1257" i="35"/>
  <c r="H1257" i="35"/>
  <c r="E1257" i="35"/>
  <c r="M1256" i="35"/>
  <c r="J1256" i="35"/>
  <c r="H1256" i="35"/>
  <c r="E1256" i="35"/>
  <c r="M1255" i="35"/>
  <c r="J1255" i="35"/>
  <c r="H1255" i="35"/>
  <c r="E1255" i="35"/>
  <c r="M1254" i="35"/>
  <c r="J1254" i="35"/>
  <c r="H1254" i="35"/>
  <c r="E1254" i="35"/>
  <c r="M1253" i="35"/>
  <c r="J1253" i="35"/>
  <c r="H1253" i="35"/>
  <c r="E1253" i="35"/>
  <c r="M1252" i="35"/>
  <c r="J1252" i="35"/>
  <c r="H1252" i="35"/>
  <c r="E1252" i="35"/>
  <c r="M1251" i="35"/>
  <c r="J1251" i="35"/>
  <c r="H1251" i="35"/>
  <c r="E1251" i="35"/>
  <c r="M1250" i="35"/>
  <c r="J1250" i="35"/>
  <c r="H1250" i="35"/>
  <c r="E1250" i="35"/>
  <c r="M1249" i="35"/>
  <c r="J1249" i="35"/>
  <c r="H1249" i="35"/>
  <c r="E1249" i="35"/>
  <c r="M1248" i="35"/>
  <c r="J1248" i="35"/>
  <c r="H1248" i="35"/>
  <c r="E1248" i="35"/>
  <c r="M1247" i="35"/>
  <c r="J1247" i="35"/>
  <c r="H1247" i="35"/>
  <c r="E1247" i="35"/>
  <c r="M1246" i="35"/>
  <c r="J1246" i="35"/>
  <c r="H1246" i="35"/>
  <c r="E1246" i="35"/>
  <c r="M1245" i="35"/>
  <c r="J1245" i="35"/>
  <c r="H1245" i="35"/>
  <c r="E1245" i="35"/>
  <c r="M1244" i="35"/>
  <c r="J1244" i="35"/>
  <c r="H1244" i="35"/>
  <c r="E1244" i="35"/>
  <c r="M1243" i="35"/>
  <c r="J1243" i="35"/>
  <c r="H1243" i="35"/>
  <c r="E1243" i="35"/>
  <c r="M1242" i="35"/>
  <c r="J1242" i="35"/>
  <c r="H1242" i="35"/>
  <c r="E1242" i="35"/>
  <c r="M1241" i="35"/>
  <c r="J1241" i="35"/>
  <c r="H1241" i="35"/>
  <c r="E1241" i="35"/>
  <c r="M1240" i="35"/>
  <c r="J1240" i="35"/>
  <c r="H1240" i="35"/>
  <c r="E1240" i="35"/>
  <c r="M1239" i="35"/>
  <c r="J1239" i="35"/>
  <c r="H1239" i="35"/>
  <c r="E1239" i="35"/>
  <c r="M1238" i="35"/>
  <c r="J1238" i="35"/>
  <c r="H1238" i="35"/>
  <c r="E1238" i="35"/>
  <c r="M1237" i="35"/>
  <c r="J1237" i="35"/>
  <c r="H1237" i="35"/>
  <c r="E1237" i="35"/>
  <c r="M1236" i="35"/>
  <c r="J1236" i="35"/>
  <c r="H1236" i="35"/>
  <c r="E1236" i="35"/>
  <c r="M1235" i="35"/>
  <c r="J1235" i="35"/>
  <c r="H1235" i="35"/>
  <c r="E1235" i="35"/>
  <c r="M1234" i="35"/>
  <c r="J1234" i="35"/>
  <c r="H1234" i="35"/>
  <c r="E1234" i="35"/>
  <c r="M1233" i="35"/>
  <c r="J1233" i="35"/>
  <c r="H1233" i="35"/>
  <c r="E1233" i="35"/>
  <c r="M1232" i="35"/>
  <c r="J1232" i="35"/>
  <c r="H1232" i="35"/>
  <c r="E1232" i="35"/>
  <c r="M1231" i="35"/>
  <c r="J1231" i="35"/>
  <c r="H1231" i="35"/>
  <c r="E1231" i="35"/>
  <c r="M1230" i="35"/>
  <c r="J1230" i="35"/>
  <c r="H1230" i="35"/>
  <c r="E1230" i="35"/>
  <c r="M1229" i="35"/>
  <c r="J1229" i="35"/>
  <c r="H1229" i="35"/>
  <c r="E1229" i="35"/>
  <c r="M1228" i="35"/>
  <c r="J1228" i="35"/>
  <c r="H1228" i="35"/>
  <c r="E1228" i="35"/>
  <c r="M1227" i="35"/>
  <c r="J1227" i="35"/>
  <c r="H1227" i="35"/>
  <c r="E1227" i="35"/>
  <c r="M1226" i="35"/>
  <c r="J1226" i="35"/>
  <c r="H1226" i="35"/>
  <c r="E1226" i="35"/>
  <c r="M1225" i="35"/>
  <c r="J1225" i="35"/>
  <c r="H1225" i="35"/>
  <c r="E1225" i="35"/>
  <c r="M1224" i="35"/>
  <c r="J1224" i="35"/>
  <c r="H1224" i="35"/>
  <c r="E1224" i="35"/>
  <c r="M1223" i="35"/>
  <c r="J1223" i="35"/>
  <c r="H1223" i="35"/>
  <c r="E1223" i="35"/>
  <c r="M1222" i="35"/>
  <c r="J1222" i="35"/>
  <c r="H1222" i="35"/>
  <c r="E1222" i="35"/>
  <c r="M1221" i="35"/>
  <c r="J1221" i="35"/>
  <c r="H1221" i="35"/>
  <c r="E1221" i="35"/>
  <c r="M1220" i="35"/>
  <c r="J1220" i="35"/>
  <c r="H1220" i="35"/>
  <c r="E1220" i="35"/>
  <c r="M1219" i="35"/>
  <c r="J1219" i="35"/>
  <c r="H1219" i="35"/>
  <c r="E1219" i="35"/>
  <c r="M1218" i="35"/>
  <c r="J1218" i="35"/>
  <c r="H1218" i="35"/>
  <c r="E1218" i="35"/>
  <c r="M1217" i="35"/>
  <c r="J1217" i="35"/>
  <c r="H1217" i="35"/>
  <c r="E1217" i="35"/>
  <c r="M1216" i="35"/>
  <c r="J1216" i="35"/>
  <c r="H1216" i="35"/>
  <c r="E1216" i="35"/>
  <c r="M1215" i="35"/>
  <c r="J1215" i="35"/>
  <c r="H1215" i="35"/>
  <c r="E1215" i="35"/>
  <c r="M1214" i="35"/>
  <c r="J1214" i="35"/>
  <c r="H1214" i="35"/>
  <c r="E1214" i="35"/>
  <c r="M1213" i="35"/>
  <c r="J1213" i="35"/>
  <c r="H1213" i="35"/>
  <c r="E1213" i="35"/>
  <c r="M1212" i="35"/>
  <c r="J1212" i="35"/>
  <c r="H1212" i="35"/>
  <c r="E1212" i="35"/>
  <c r="M1211" i="35"/>
  <c r="J1211" i="35"/>
  <c r="H1211" i="35"/>
  <c r="E1211" i="35"/>
  <c r="M1210" i="35"/>
  <c r="J1210" i="35"/>
  <c r="H1210" i="35"/>
  <c r="E1210" i="35"/>
  <c r="M1209" i="35"/>
  <c r="J1209" i="35"/>
  <c r="H1209" i="35"/>
  <c r="E1209" i="35"/>
  <c r="M1208" i="35"/>
  <c r="J1208" i="35"/>
  <c r="H1208" i="35"/>
  <c r="E1208" i="35"/>
  <c r="M1207" i="35"/>
  <c r="J1207" i="35"/>
  <c r="H1207" i="35"/>
  <c r="E1207" i="35"/>
  <c r="M1206" i="35"/>
  <c r="J1206" i="35"/>
  <c r="H1206" i="35"/>
  <c r="E1206" i="35"/>
  <c r="M1205" i="35"/>
  <c r="J1205" i="35"/>
  <c r="H1205" i="35"/>
  <c r="E1205" i="35"/>
  <c r="M1204" i="35"/>
  <c r="J1204" i="35"/>
  <c r="H1204" i="35"/>
  <c r="E1204" i="35"/>
  <c r="M1203" i="35"/>
  <c r="J1203" i="35"/>
  <c r="H1203" i="35"/>
  <c r="E1203" i="35"/>
  <c r="M1202" i="35"/>
  <c r="J1202" i="35"/>
  <c r="H1202" i="35"/>
  <c r="E1202" i="35"/>
  <c r="M1201" i="35"/>
  <c r="J1201" i="35"/>
  <c r="H1201" i="35"/>
  <c r="E1201" i="35"/>
  <c r="M1200" i="35"/>
  <c r="J1200" i="35"/>
  <c r="H1200" i="35"/>
  <c r="E1200" i="35"/>
  <c r="M1199" i="35"/>
  <c r="J1199" i="35"/>
  <c r="H1199" i="35"/>
  <c r="E1199" i="35"/>
  <c r="M1198" i="35"/>
  <c r="J1198" i="35"/>
  <c r="H1198" i="35"/>
  <c r="E1198" i="35"/>
  <c r="M1197" i="35"/>
  <c r="J1197" i="35"/>
  <c r="H1197" i="35"/>
  <c r="E1197" i="35"/>
  <c r="M1196" i="35"/>
  <c r="J1196" i="35"/>
  <c r="H1196" i="35"/>
  <c r="E1196" i="35"/>
  <c r="M1195" i="35"/>
  <c r="J1195" i="35"/>
  <c r="H1195" i="35"/>
  <c r="E1195" i="35"/>
  <c r="M1194" i="35"/>
  <c r="J1194" i="35"/>
  <c r="H1194" i="35"/>
  <c r="E1194" i="35"/>
  <c r="M1193" i="35"/>
  <c r="J1193" i="35"/>
  <c r="H1193" i="35"/>
  <c r="E1193" i="35"/>
  <c r="M1192" i="35"/>
  <c r="J1192" i="35"/>
  <c r="H1192" i="35"/>
  <c r="E1192" i="35"/>
  <c r="M1191" i="35"/>
  <c r="J1191" i="35"/>
  <c r="H1191" i="35"/>
  <c r="E1191" i="35"/>
  <c r="M1190" i="35"/>
  <c r="J1190" i="35"/>
  <c r="H1190" i="35"/>
  <c r="E1190" i="35"/>
  <c r="M1189" i="35"/>
  <c r="J1189" i="35"/>
  <c r="H1189" i="35"/>
  <c r="E1189" i="35"/>
  <c r="M1188" i="35"/>
  <c r="J1188" i="35"/>
  <c r="H1188" i="35"/>
  <c r="E1188" i="35"/>
  <c r="M1187" i="35"/>
  <c r="J1187" i="35"/>
  <c r="H1187" i="35"/>
  <c r="E1187" i="35"/>
  <c r="M1186" i="35"/>
  <c r="J1186" i="35"/>
  <c r="H1186" i="35"/>
  <c r="E1186" i="35"/>
  <c r="M1185" i="35"/>
  <c r="J1185" i="35"/>
  <c r="H1185" i="35"/>
  <c r="E1185" i="35"/>
  <c r="M1184" i="35"/>
  <c r="J1184" i="35"/>
  <c r="H1184" i="35"/>
  <c r="E1184" i="35"/>
  <c r="M1183" i="35"/>
  <c r="J1183" i="35"/>
  <c r="H1183" i="35"/>
  <c r="E1183" i="35"/>
  <c r="M1182" i="35"/>
  <c r="J1182" i="35"/>
  <c r="H1182" i="35"/>
  <c r="E1182" i="35"/>
  <c r="M1181" i="35"/>
  <c r="J1181" i="35"/>
  <c r="H1181" i="35"/>
  <c r="E1181" i="35"/>
  <c r="M1180" i="35"/>
  <c r="J1180" i="35"/>
  <c r="H1180" i="35"/>
  <c r="E1180" i="35"/>
  <c r="M1179" i="35"/>
  <c r="J1179" i="35"/>
  <c r="H1179" i="35"/>
  <c r="E1179" i="35"/>
  <c r="M1178" i="35"/>
  <c r="J1178" i="35"/>
  <c r="H1178" i="35"/>
  <c r="E1178" i="35"/>
  <c r="M1177" i="35"/>
  <c r="J1177" i="35"/>
  <c r="H1177" i="35"/>
  <c r="E1177" i="35"/>
  <c r="M1176" i="35"/>
  <c r="J1176" i="35"/>
  <c r="H1176" i="35"/>
  <c r="E1176" i="35"/>
  <c r="M1175" i="35"/>
  <c r="J1175" i="35"/>
  <c r="H1175" i="35"/>
  <c r="E1175" i="35"/>
  <c r="M1174" i="35"/>
  <c r="J1174" i="35"/>
  <c r="H1174" i="35"/>
  <c r="E1174" i="35"/>
  <c r="M1173" i="35"/>
  <c r="J1173" i="35"/>
  <c r="H1173" i="35"/>
  <c r="E1173" i="35"/>
  <c r="M1172" i="35"/>
  <c r="J1172" i="35"/>
  <c r="H1172" i="35"/>
  <c r="E1172" i="35"/>
  <c r="M1171" i="35"/>
  <c r="J1171" i="35"/>
  <c r="H1171" i="35"/>
  <c r="E1171" i="35"/>
  <c r="M1170" i="35"/>
  <c r="J1170" i="35"/>
  <c r="H1170" i="35"/>
  <c r="E1170" i="35"/>
  <c r="M1169" i="35"/>
  <c r="J1169" i="35"/>
  <c r="H1169" i="35"/>
  <c r="E1169" i="35"/>
  <c r="M1168" i="35"/>
  <c r="J1168" i="35"/>
  <c r="H1168" i="35"/>
  <c r="E1168" i="35"/>
  <c r="M1167" i="35"/>
  <c r="J1167" i="35"/>
  <c r="H1167" i="35"/>
  <c r="E1167" i="35"/>
  <c r="M1166" i="35"/>
  <c r="J1166" i="35"/>
  <c r="H1166" i="35"/>
  <c r="E1166" i="35"/>
  <c r="M1165" i="35"/>
  <c r="J1165" i="35"/>
  <c r="H1165" i="35"/>
  <c r="E1165" i="35"/>
  <c r="M1164" i="35"/>
  <c r="J1164" i="35"/>
  <c r="H1164" i="35"/>
  <c r="E1164" i="35"/>
  <c r="M1163" i="35"/>
  <c r="J1163" i="35"/>
  <c r="H1163" i="35"/>
  <c r="E1163" i="35"/>
  <c r="M1162" i="35"/>
  <c r="J1162" i="35"/>
  <c r="H1162" i="35"/>
  <c r="E1162" i="35"/>
  <c r="M1161" i="35"/>
  <c r="J1161" i="35"/>
  <c r="H1161" i="35"/>
  <c r="E1161" i="35"/>
  <c r="M1160" i="35"/>
  <c r="J1160" i="35"/>
  <c r="H1160" i="35"/>
  <c r="E1160" i="35"/>
  <c r="M1159" i="35"/>
  <c r="J1159" i="35"/>
  <c r="H1159" i="35"/>
  <c r="E1159" i="35"/>
  <c r="M1158" i="35"/>
  <c r="J1158" i="35"/>
  <c r="H1158" i="35"/>
  <c r="E1158" i="35"/>
  <c r="M1157" i="35"/>
  <c r="J1157" i="35"/>
  <c r="H1157" i="35"/>
  <c r="E1157" i="35"/>
  <c r="M1156" i="35"/>
  <c r="J1156" i="35"/>
  <c r="H1156" i="35"/>
  <c r="E1156" i="35"/>
  <c r="M1155" i="35"/>
  <c r="J1155" i="35"/>
  <c r="H1155" i="35"/>
  <c r="E1155" i="35"/>
  <c r="M1154" i="35"/>
  <c r="J1154" i="35"/>
  <c r="H1154" i="35"/>
  <c r="E1154" i="35"/>
  <c r="M1153" i="35"/>
  <c r="J1153" i="35"/>
  <c r="H1153" i="35"/>
  <c r="E1153" i="35"/>
  <c r="M1152" i="35"/>
  <c r="J1152" i="35"/>
  <c r="H1152" i="35"/>
  <c r="E1152" i="35"/>
  <c r="M1151" i="35"/>
  <c r="J1151" i="35"/>
  <c r="H1151" i="35"/>
  <c r="E1151" i="35"/>
  <c r="M1150" i="35"/>
  <c r="J1150" i="35"/>
  <c r="H1150" i="35"/>
  <c r="E1150" i="35"/>
  <c r="M1149" i="35"/>
  <c r="J1149" i="35"/>
  <c r="H1149" i="35"/>
  <c r="E1149" i="35"/>
  <c r="M1148" i="35"/>
  <c r="J1148" i="35"/>
  <c r="H1148" i="35"/>
  <c r="E1148" i="35"/>
  <c r="M1147" i="35"/>
  <c r="J1147" i="35"/>
  <c r="H1147" i="35"/>
  <c r="E1147" i="35"/>
  <c r="M1146" i="35"/>
  <c r="J1146" i="35"/>
  <c r="H1146" i="35"/>
  <c r="E1146" i="35"/>
  <c r="M1145" i="35"/>
  <c r="J1145" i="35"/>
  <c r="H1145" i="35"/>
  <c r="E1145" i="35"/>
  <c r="M1144" i="35"/>
  <c r="J1144" i="35"/>
  <c r="H1144" i="35"/>
  <c r="E1144" i="35"/>
  <c r="M1143" i="35"/>
  <c r="J1143" i="35"/>
  <c r="H1143" i="35"/>
  <c r="E1143" i="35"/>
  <c r="M1142" i="35"/>
  <c r="J1142" i="35"/>
  <c r="H1142" i="35"/>
  <c r="E1142" i="35"/>
  <c r="M1141" i="35"/>
  <c r="J1141" i="35"/>
  <c r="H1141" i="35"/>
  <c r="E1141" i="35"/>
  <c r="M1140" i="35"/>
  <c r="J1140" i="35"/>
  <c r="H1140" i="35"/>
  <c r="E1140" i="35"/>
  <c r="M1139" i="35"/>
  <c r="J1139" i="35"/>
  <c r="H1139" i="35"/>
  <c r="E1139" i="35"/>
  <c r="M1138" i="35"/>
  <c r="J1138" i="35"/>
  <c r="H1138" i="35"/>
  <c r="E1138" i="35"/>
  <c r="M1137" i="35"/>
  <c r="J1137" i="35"/>
  <c r="H1137" i="35"/>
  <c r="E1137" i="35"/>
  <c r="M1136" i="35"/>
  <c r="J1136" i="35"/>
  <c r="H1136" i="35"/>
  <c r="E1136" i="35"/>
  <c r="M1135" i="35"/>
  <c r="J1135" i="35"/>
  <c r="H1135" i="35"/>
  <c r="E1135" i="35"/>
  <c r="M1134" i="35"/>
  <c r="J1134" i="35"/>
  <c r="H1134" i="35"/>
  <c r="E1134" i="35"/>
  <c r="M1133" i="35"/>
  <c r="J1133" i="35"/>
  <c r="H1133" i="35"/>
  <c r="E1133" i="35"/>
  <c r="M1132" i="35"/>
  <c r="J1132" i="35"/>
  <c r="H1132" i="35"/>
  <c r="E1132" i="35"/>
  <c r="M1131" i="35"/>
  <c r="J1131" i="35"/>
  <c r="H1131" i="35"/>
  <c r="E1131" i="35"/>
  <c r="M1130" i="35"/>
  <c r="J1130" i="35"/>
  <c r="H1130" i="35"/>
  <c r="E1130" i="35"/>
  <c r="M1129" i="35"/>
  <c r="J1129" i="35"/>
  <c r="H1129" i="35"/>
  <c r="E1129" i="35"/>
  <c r="M1128" i="35"/>
  <c r="J1128" i="35"/>
  <c r="H1128" i="35"/>
  <c r="E1128" i="35"/>
  <c r="M1127" i="35"/>
  <c r="J1127" i="35"/>
  <c r="H1127" i="35"/>
  <c r="E1127" i="35"/>
  <c r="M1126" i="35"/>
  <c r="J1126" i="35"/>
  <c r="H1126" i="35"/>
  <c r="E1126" i="35"/>
  <c r="M1125" i="35"/>
  <c r="J1125" i="35"/>
  <c r="H1125" i="35"/>
  <c r="E1125" i="35"/>
  <c r="M1124" i="35"/>
  <c r="J1124" i="35"/>
  <c r="H1124" i="35"/>
  <c r="E1124" i="35"/>
  <c r="M1123" i="35"/>
  <c r="J1123" i="35"/>
  <c r="H1123" i="35"/>
  <c r="E1123" i="35"/>
  <c r="M1122" i="35"/>
  <c r="J1122" i="35"/>
  <c r="H1122" i="35"/>
  <c r="E1122" i="35"/>
  <c r="M1121" i="35"/>
  <c r="J1121" i="35"/>
  <c r="H1121" i="35"/>
  <c r="E1121" i="35"/>
  <c r="M1120" i="35"/>
  <c r="J1120" i="35"/>
  <c r="H1120" i="35"/>
  <c r="E1120" i="35"/>
  <c r="M1119" i="35"/>
  <c r="J1119" i="35"/>
  <c r="H1119" i="35"/>
  <c r="E1119" i="35"/>
  <c r="M1118" i="35"/>
  <c r="J1118" i="35"/>
  <c r="H1118" i="35"/>
  <c r="E1118" i="35"/>
  <c r="M1117" i="35"/>
  <c r="J1117" i="35"/>
  <c r="H1117" i="35"/>
  <c r="E1117" i="35"/>
  <c r="M1116" i="35"/>
  <c r="J1116" i="35"/>
  <c r="H1116" i="35"/>
  <c r="E1116" i="35"/>
  <c r="M1115" i="35"/>
  <c r="J1115" i="35"/>
  <c r="H1115" i="35"/>
  <c r="E1115" i="35"/>
  <c r="M1114" i="35"/>
  <c r="J1114" i="35"/>
  <c r="H1114" i="35"/>
  <c r="E1114" i="35"/>
  <c r="M1113" i="35"/>
  <c r="J1113" i="35"/>
  <c r="H1113" i="35"/>
  <c r="E1113" i="35"/>
  <c r="M1112" i="35"/>
  <c r="J1112" i="35"/>
  <c r="H1112" i="35"/>
  <c r="E1112" i="35"/>
  <c r="M1111" i="35"/>
  <c r="J1111" i="35"/>
  <c r="H1111" i="35"/>
  <c r="E1111" i="35"/>
  <c r="M1110" i="35"/>
  <c r="J1110" i="35"/>
  <c r="H1110" i="35"/>
  <c r="E1110" i="35"/>
  <c r="M1109" i="35"/>
  <c r="J1109" i="35"/>
  <c r="H1109" i="35"/>
  <c r="E1109" i="35"/>
  <c r="M1108" i="35"/>
  <c r="J1108" i="35"/>
  <c r="H1108" i="35"/>
  <c r="E1108" i="35"/>
  <c r="M1107" i="35"/>
  <c r="J1107" i="35"/>
  <c r="H1107" i="35"/>
  <c r="E1107" i="35"/>
  <c r="M1106" i="35"/>
  <c r="J1106" i="35"/>
  <c r="H1106" i="35"/>
  <c r="E1106" i="35"/>
  <c r="M1105" i="35"/>
  <c r="J1105" i="35"/>
  <c r="H1105" i="35"/>
  <c r="E1105" i="35"/>
  <c r="M1104" i="35"/>
  <c r="J1104" i="35"/>
  <c r="H1104" i="35"/>
  <c r="E1104" i="35"/>
  <c r="M1103" i="35"/>
  <c r="J1103" i="35"/>
  <c r="H1103" i="35"/>
  <c r="E1103" i="35"/>
  <c r="M1102" i="35"/>
  <c r="J1102" i="35"/>
  <c r="H1102" i="35"/>
  <c r="E1102" i="35"/>
  <c r="M1101" i="35"/>
  <c r="J1101" i="35"/>
  <c r="H1101" i="35"/>
  <c r="E1101" i="35"/>
  <c r="M1100" i="35"/>
  <c r="J1100" i="35"/>
  <c r="H1100" i="35"/>
  <c r="E1100" i="35"/>
  <c r="M1099" i="35"/>
  <c r="J1099" i="35"/>
  <c r="H1099" i="35"/>
  <c r="E1099" i="35"/>
  <c r="M1098" i="35"/>
  <c r="J1098" i="35"/>
  <c r="H1098" i="35"/>
  <c r="E1098" i="35"/>
  <c r="M1097" i="35"/>
  <c r="J1097" i="35"/>
  <c r="H1097" i="35"/>
  <c r="E1097" i="35"/>
  <c r="M1096" i="35"/>
  <c r="J1096" i="35"/>
  <c r="H1096" i="35"/>
  <c r="E1096" i="35"/>
  <c r="M1095" i="35"/>
  <c r="J1095" i="35"/>
  <c r="H1095" i="35"/>
  <c r="E1095" i="35"/>
  <c r="M1094" i="35"/>
  <c r="J1094" i="35"/>
  <c r="H1094" i="35"/>
  <c r="E1094" i="35"/>
  <c r="M1093" i="35"/>
  <c r="J1093" i="35"/>
  <c r="H1093" i="35"/>
  <c r="E1093" i="35"/>
  <c r="M1092" i="35"/>
  <c r="J1092" i="35"/>
  <c r="H1092" i="35"/>
  <c r="E1092" i="35"/>
  <c r="M1091" i="35"/>
  <c r="J1091" i="35"/>
  <c r="H1091" i="35"/>
  <c r="E1091" i="35"/>
  <c r="M1090" i="35"/>
  <c r="J1090" i="35"/>
  <c r="H1090" i="35"/>
  <c r="E1090" i="35"/>
  <c r="M1089" i="35"/>
  <c r="J1089" i="35"/>
  <c r="H1089" i="35"/>
  <c r="E1089" i="35"/>
  <c r="M1088" i="35"/>
  <c r="J1088" i="35"/>
  <c r="H1088" i="35"/>
  <c r="E1088" i="35"/>
  <c r="M1087" i="35"/>
  <c r="J1087" i="35"/>
  <c r="H1087" i="35"/>
  <c r="E1087" i="35"/>
  <c r="M1086" i="35"/>
  <c r="J1086" i="35"/>
  <c r="H1086" i="35"/>
  <c r="E1086" i="35"/>
  <c r="M1085" i="35"/>
  <c r="J1085" i="35"/>
  <c r="H1085" i="35"/>
  <c r="E1085" i="35"/>
  <c r="M1084" i="35"/>
  <c r="J1084" i="35"/>
  <c r="H1084" i="35"/>
  <c r="E1084" i="35"/>
  <c r="M1083" i="35"/>
  <c r="J1083" i="35"/>
  <c r="H1083" i="35"/>
  <c r="E1083" i="35"/>
  <c r="M1082" i="35"/>
  <c r="J1082" i="35"/>
  <c r="H1082" i="35"/>
  <c r="E1082" i="35"/>
  <c r="M1081" i="35"/>
  <c r="J1081" i="35"/>
  <c r="H1081" i="35"/>
  <c r="E1081" i="35"/>
  <c r="M1080" i="35"/>
  <c r="J1080" i="35"/>
  <c r="H1080" i="35"/>
  <c r="E1080" i="35"/>
  <c r="M1079" i="35"/>
  <c r="J1079" i="35"/>
  <c r="H1079" i="35"/>
  <c r="E1079" i="35"/>
  <c r="M1078" i="35"/>
  <c r="J1078" i="35"/>
  <c r="H1078" i="35"/>
  <c r="E1078" i="35"/>
  <c r="M1077" i="35"/>
  <c r="J1077" i="35"/>
  <c r="H1077" i="35"/>
  <c r="E1077" i="35"/>
  <c r="M1076" i="35"/>
  <c r="J1076" i="35"/>
  <c r="H1076" i="35"/>
  <c r="E1076" i="35"/>
  <c r="M1075" i="35"/>
  <c r="J1075" i="35"/>
  <c r="H1075" i="35"/>
  <c r="E1075" i="35"/>
  <c r="M1074" i="35"/>
  <c r="J1074" i="35"/>
  <c r="H1074" i="35"/>
  <c r="E1074" i="35"/>
  <c r="M1073" i="35"/>
  <c r="J1073" i="35"/>
  <c r="H1073" i="35"/>
  <c r="E1073" i="35"/>
  <c r="M1072" i="35"/>
  <c r="J1072" i="35"/>
  <c r="H1072" i="35"/>
  <c r="E1072" i="35"/>
  <c r="M1071" i="35"/>
  <c r="J1071" i="35"/>
  <c r="H1071" i="35"/>
  <c r="E1071" i="35"/>
  <c r="M1070" i="35"/>
  <c r="J1070" i="35"/>
  <c r="H1070" i="35"/>
  <c r="E1070" i="35"/>
  <c r="M1069" i="35"/>
  <c r="J1069" i="35"/>
  <c r="H1069" i="35"/>
  <c r="E1069" i="35"/>
  <c r="M1068" i="35"/>
  <c r="J1068" i="35"/>
  <c r="H1068" i="35"/>
  <c r="E1068" i="35"/>
  <c r="M1067" i="35"/>
  <c r="J1067" i="35"/>
  <c r="H1067" i="35"/>
  <c r="E1067" i="35"/>
  <c r="M1066" i="35"/>
  <c r="J1066" i="35"/>
  <c r="H1066" i="35"/>
  <c r="E1066" i="35"/>
  <c r="M1065" i="35"/>
  <c r="J1065" i="35"/>
  <c r="H1065" i="35"/>
  <c r="E1065" i="35"/>
  <c r="M1064" i="35"/>
  <c r="J1064" i="35"/>
  <c r="H1064" i="35"/>
  <c r="E1064" i="35"/>
  <c r="M1063" i="35"/>
  <c r="J1063" i="35"/>
  <c r="H1063" i="35"/>
  <c r="E1063" i="35"/>
  <c r="M1062" i="35"/>
  <c r="J1062" i="35"/>
  <c r="H1062" i="35"/>
  <c r="E1062" i="35"/>
  <c r="M1061" i="35"/>
  <c r="J1061" i="35"/>
  <c r="H1061" i="35"/>
  <c r="E1061" i="35"/>
  <c r="M1060" i="35"/>
  <c r="J1060" i="35"/>
  <c r="H1060" i="35"/>
  <c r="E1060" i="35"/>
  <c r="M1059" i="35"/>
  <c r="J1059" i="35"/>
  <c r="H1059" i="35"/>
  <c r="E1059" i="35"/>
  <c r="M1058" i="35"/>
  <c r="J1058" i="35"/>
  <c r="H1058" i="35"/>
  <c r="E1058" i="35"/>
  <c r="M1057" i="35"/>
  <c r="J1057" i="35"/>
  <c r="H1057" i="35"/>
  <c r="E1057" i="35"/>
  <c r="M1056" i="35"/>
  <c r="J1056" i="35"/>
  <c r="H1056" i="35"/>
  <c r="E1056" i="35"/>
  <c r="M1055" i="35"/>
  <c r="J1055" i="35"/>
  <c r="H1055" i="35"/>
  <c r="E1055" i="35"/>
  <c r="M1054" i="35"/>
  <c r="J1054" i="35"/>
  <c r="H1054" i="35"/>
  <c r="E1054" i="35"/>
  <c r="M1053" i="35"/>
  <c r="J1053" i="35"/>
  <c r="H1053" i="35"/>
  <c r="E1053" i="35"/>
  <c r="M1052" i="35"/>
  <c r="J1052" i="35"/>
  <c r="H1052" i="35"/>
  <c r="E1052" i="35"/>
  <c r="M1051" i="35"/>
  <c r="J1051" i="35"/>
  <c r="H1051" i="35"/>
  <c r="E1051" i="35"/>
  <c r="M1050" i="35"/>
  <c r="J1050" i="35"/>
  <c r="H1050" i="35"/>
  <c r="E1050" i="35"/>
  <c r="M1049" i="35"/>
  <c r="J1049" i="35"/>
  <c r="H1049" i="35"/>
  <c r="E1049" i="35"/>
  <c r="M1048" i="35"/>
  <c r="J1048" i="35"/>
  <c r="H1048" i="35"/>
  <c r="E1048" i="35"/>
  <c r="M1047" i="35"/>
  <c r="J1047" i="35"/>
  <c r="H1047" i="35"/>
  <c r="E1047" i="35"/>
  <c r="M1046" i="35"/>
  <c r="J1046" i="35"/>
  <c r="H1046" i="35"/>
  <c r="E1046" i="35"/>
  <c r="M1045" i="35"/>
  <c r="J1045" i="35"/>
  <c r="H1045" i="35"/>
  <c r="E1045" i="35"/>
  <c r="M1044" i="35"/>
  <c r="J1044" i="35"/>
  <c r="H1044" i="35"/>
  <c r="E1044" i="35"/>
  <c r="M1043" i="35"/>
  <c r="J1043" i="35"/>
  <c r="H1043" i="35"/>
  <c r="E1043" i="35"/>
  <c r="M1042" i="35"/>
  <c r="J1042" i="35"/>
  <c r="H1042" i="35"/>
  <c r="E1042" i="35"/>
  <c r="M1041" i="35"/>
  <c r="J1041" i="35"/>
  <c r="H1041" i="35"/>
  <c r="E1041" i="35"/>
  <c r="M1040" i="35"/>
  <c r="J1040" i="35"/>
  <c r="H1040" i="35"/>
  <c r="E1040" i="35"/>
  <c r="M1039" i="35"/>
  <c r="J1039" i="35"/>
  <c r="H1039" i="35"/>
  <c r="E1039" i="35"/>
  <c r="M1038" i="35"/>
  <c r="J1038" i="35"/>
  <c r="H1038" i="35"/>
  <c r="E1038" i="35"/>
  <c r="M1037" i="35"/>
  <c r="J1037" i="35"/>
  <c r="H1037" i="35"/>
  <c r="E1037" i="35"/>
  <c r="M1036" i="35"/>
  <c r="J1036" i="35"/>
  <c r="H1036" i="35"/>
  <c r="E1036" i="35"/>
  <c r="M1035" i="35"/>
  <c r="J1035" i="35"/>
  <c r="H1035" i="35"/>
  <c r="E1035" i="35"/>
  <c r="M1034" i="35"/>
  <c r="J1034" i="35"/>
  <c r="H1034" i="35"/>
  <c r="E1034" i="35"/>
  <c r="M1033" i="35"/>
  <c r="J1033" i="35"/>
  <c r="H1033" i="35"/>
  <c r="E1033" i="35"/>
  <c r="M1032" i="35"/>
  <c r="J1032" i="35"/>
  <c r="H1032" i="35"/>
  <c r="E1032" i="35"/>
  <c r="M1031" i="35"/>
  <c r="J1031" i="35"/>
  <c r="H1031" i="35"/>
  <c r="E1031" i="35"/>
  <c r="M1030" i="35"/>
  <c r="J1030" i="35"/>
  <c r="H1030" i="35"/>
  <c r="E1030" i="35"/>
  <c r="M1029" i="35"/>
  <c r="J1029" i="35"/>
  <c r="H1029" i="35"/>
  <c r="E1029" i="35"/>
  <c r="M1028" i="35"/>
  <c r="J1028" i="35"/>
  <c r="H1028" i="35"/>
  <c r="E1028" i="35"/>
  <c r="M1027" i="35"/>
  <c r="J1027" i="35"/>
  <c r="H1027" i="35"/>
  <c r="E1027" i="35"/>
  <c r="M1026" i="35"/>
  <c r="J1026" i="35"/>
  <c r="H1026" i="35"/>
  <c r="E1026" i="35"/>
  <c r="M1025" i="35"/>
  <c r="J1025" i="35"/>
  <c r="H1025" i="35"/>
  <c r="E1025" i="35"/>
  <c r="M1024" i="35"/>
  <c r="J1024" i="35"/>
  <c r="H1024" i="35"/>
  <c r="E1024" i="35"/>
  <c r="M1023" i="35"/>
  <c r="J1023" i="35"/>
  <c r="H1023" i="35"/>
  <c r="E1023" i="35"/>
  <c r="M1022" i="35"/>
  <c r="J1022" i="35"/>
  <c r="H1022" i="35"/>
  <c r="E1022" i="35"/>
  <c r="M1021" i="35"/>
  <c r="J1021" i="35"/>
  <c r="H1021" i="35"/>
  <c r="E1021" i="35"/>
  <c r="M1020" i="35"/>
  <c r="J1020" i="35"/>
  <c r="H1020" i="35"/>
  <c r="E1020" i="35"/>
  <c r="M1019" i="35"/>
  <c r="J1019" i="35"/>
  <c r="H1019" i="35"/>
  <c r="E1019" i="35"/>
  <c r="M1018" i="35"/>
  <c r="J1018" i="35"/>
  <c r="H1018" i="35"/>
  <c r="E1018" i="35"/>
  <c r="M1017" i="35"/>
  <c r="J1017" i="35"/>
  <c r="H1017" i="35"/>
  <c r="E1017" i="35"/>
  <c r="M1016" i="35"/>
  <c r="J1016" i="35"/>
  <c r="H1016" i="35"/>
  <c r="E1016" i="35"/>
  <c r="M1015" i="35"/>
  <c r="J1015" i="35"/>
  <c r="H1015" i="35"/>
  <c r="E1015" i="35"/>
  <c r="M1014" i="35"/>
  <c r="J1014" i="35"/>
  <c r="H1014" i="35"/>
  <c r="E1014" i="35"/>
  <c r="M1013" i="35"/>
  <c r="J1013" i="35"/>
  <c r="H1013" i="35"/>
  <c r="E1013" i="35"/>
  <c r="M1012" i="35"/>
  <c r="J1012" i="35"/>
  <c r="H1012" i="35"/>
  <c r="E1012" i="35"/>
  <c r="M1011" i="35"/>
  <c r="J1011" i="35"/>
  <c r="H1011" i="35"/>
  <c r="E1011" i="35"/>
  <c r="M1010" i="35"/>
  <c r="J1010" i="35"/>
  <c r="H1010" i="35"/>
  <c r="E1010" i="35"/>
  <c r="M1009" i="35"/>
  <c r="J1009" i="35"/>
  <c r="H1009" i="35"/>
  <c r="E1009" i="35"/>
  <c r="M1008" i="35"/>
  <c r="J1008" i="35"/>
  <c r="H1008" i="35"/>
  <c r="E1008" i="35"/>
  <c r="M1007" i="35"/>
  <c r="J1007" i="35"/>
  <c r="H1007" i="35"/>
  <c r="E1007" i="35"/>
  <c r="M1006" i="35"/>
  <c r="J1006" i="35"/>
  <c r="H1006" i="35"/>
  <c r="E1006" i="35"/>
  <c r="M1005" i="35"/>
  <c r="J1005" i="35"/>
  <c r="H1005" i="35"/>
  <c r="E1005" i="35"/>
  <c r="M1004" i="35"/>
  <c r="J1004" i="35"/>
  <c r="H1004" i="35"/>
  <c r="E1004" i="35"/>
  <c r="M1003" i="35"/>
  <c r="J1003" i="35"/>
  <c r="H1003" i="35"/>
  <c r="E1003" i="35"/>
  <c r="M1002" i="35"/>
  <c r="J1002" i="35"/>
  <c r="H1002" i="35"/>
  <c r="E1002" i="35"/>
  <c r="M1001" i="35"/>
  <c r="J1001" i="35"/>
  <c r="H1001" i="35"/>
  <c r="E1001" i="35"/>
  <c r="M1000" i="35"/>
  <c r="J1000" i="35"/>
  <c r="H1000" i="35"/>
  <c r="E1000" i="35"/>
  <c r="M999" i="35"/>
  <c r="J999" i="35"/>
  <c r="H999" i="35"/>
  <c r="E999" i="35"/>
  <c r="M998" i="35"/>
  <c r="J998" i="35"/>
  <c r="H998" i="35"/>
  <c r="E998" i="35"/>
  <c r="M997" i="35"/>
  <c r="J997" i="35"/>
  <c r="H997" i="35"/>
  <c r="E997" i="35"/>
  <c r="M996" i="35"/>
  <c r="J996" i="35"/>
  <c r="H996" i="35"/>
  <c r="E996" i="35"/>
  <c r="M995" i="35"/>
  <c r="J995" i="35"/>
  <c r="H995" i="35"/>
  <c r="E995" i="35"/>
  <c r="M994" i="35"/>
  <c r="J994" i="35"/>
  <c r="H994" i="35"/>
  <c r="E994" i="35"/>
  <c r="M993" i="35"/>
  <c r="J993" i="35"/>
  <c r="H993" i="35"/>
  <c r="E993" i="35"/>
  <c r="M992" i="35"/>
  <c r="J992" i="35"/>
  <c r="H992" i="35"/>
  <c r="E992" i="35"/>
  <c r="M991" i="35"/>
  <c r="J991" i="35"/>
  <c r="H991" i="35"/>
  <c r="E991" i="35"/>
  <c r="M990" i="35"/>
  <c r="J990" i="35"/>
  <c r="H990" i="35"/>
  <c r="E990" i="35"/>
  <c r="M989" i="35"/>
  <c r="J989" i="35"/>
  <c r="H989" i="35"/>
  <c r="E989" i="35"/>
  <c r="M988" i="35"/>
  <c r="J988" i="35"/>
  <c r="H988" i="35"/>
  <c r="E988" i="35"/>
  <c r="M987" i="35"/>
  <c r="J987" i="35"/>
  <c r="H987" i="35"/>
  <c r="E987" i="35"/>
  <c r="M986" i="35"/>
  <c r="J986" i="35"/>
  <c r="H986" i="35"/>
  <c r="E986" i="35"/>
  <c r="M985" i="35"/>
  <c r="J985" i="35"/>
  <c r="H985" i="35"/>
  <c r="E985" i="35"/>
  <c r="M984" i="35"/>
  <c r="J984" i="35"/>
  <c r="H984" i="35"/>
  <c r="E984" i="35"/>
  <c r="M983" i="35"/>
  <c r="J983" i="35"/>
  <c r="H983" i="35"/>
  <c r="E983" i="35"/>
  <c r="M982" i="35"/>
  <c r="J982" i="35"/>
  <c r="H982" i="35"/>
  <c r="E982" i="35"/>
  <c r="M981" i="35"/>
  <c r="J981" i="35"/>
  <c r="H981" i="35"/>
  <c r="E981" i="35"/>
  <c r="M980" i="35"/>
  <c r="J980" i="35"/>
  <c r="H980" i="35"/>
  <c r="E980" i="35"/>
  <c r="M979" i="35"/>
  <c r="J979" i="35"/>
  <c r="H979" i="35"/>
  <c r="E979" i="35"/>
  <c r="M978" i="35"/>
  <c r="J978" i="35"/>
  <c r="H978" i="35"/>
  <c r="E978" i="35"/>
  <c r="M977" i="35"/>
  <c r="J977" i="35"/>
  <c r="H977" i="35"/>
  <c r="E977" i="35"/>
  <c r="M976" i="35"/>
  <c r="J976" i="35"/>
  <c r="H976" i="35"/>
  <c r="E976" i="35"/>
  <c r="M975" i="35"/>
  <c r="J975" i="35"/>
  <c r="H975" i="35"/>
  <c r="E975" i="35"/>
  <c r="M974" i="35"/>
  <c r="J974" i="35"/>
  <c r="H974" i="35"/>
  <c r="E974" i="35"/>
  <c r="M973" i="35"/>
  <c r="J973" i="35"/>
  <c r="H973" i="35"/>
  <c r="E973" i="35"/>
  <c r="M972" i="35"/>
  <c r="J972" i="35"/>
  <c r="H972" i="35"/>
  <c r="E972" i="35"/>
  <c r="M971" i="35"/>
  <c r="J971" i="35"/>
  <c r="H971" i="35"/>
  <c r="E971" i="35"/>
  <c r="M970" i="35"/>
  <c r="J970" i="35"/>
  <c r="H970" i="35"/>
  <c r="E970" i="35"/>
  <c r="M969" i="35"/>
  <c r="J969" i="35"/>
  <c r="H969" i="35"/>
  <c r="E969" i="35"/>
  <c r="M968" i="35"/>
  <c r="J968" i="35"/>
  <c r="H968" i="35"/>
  <c r="E968" i="35"/>
  <c r="M967" i="35"/>
  <c r="J967" i="35"/>
  <c r="H967" i="35"/>
  <c r="E967" i="35"/>
  <c r="M966" i="35"/>
  <c r="J966" i="35"/>
  <c r="H966" i="35"/>
  <c r="E966" i="35"/>
  <c r="M965" i="35"/>
  <c r="J965" i="35"/>
  <c r="H965" i="35"/>
  <c r="E965" i="35"/>
  <c r="M964" i="35"/>
  <c r="J964" i="35"/>
  <c r="H964" i="35"/>
  <c r="E964" i="35"/>
  <c r="M963" i="35"/>
  <c r="J963" i="35"/>
  <c r="H963" i="35"/>
  <c r="E963" i="35"/>
  <c r="M962" i="35"/>
  <c r="J962" i="35"/>
  <c r="H962" i="35"/>
  <c r="E962" i="35"/>
  <c r="M961" i="35"/>
  <c r="J961" i="35"/>
  <c r="H961" i="35"/>
  <c r="E961" i="35"/>
  <c r="M960" i="35"/>
  <c r="J960" i="35"/>
  <c r="H960" i="35"/>
  <c r="E960" i="35"/>
  <c r="M959" i="35"/>
  <c r="J959" i="35"/>
  <c r="H959" i="35"/>
  <c r="E959" i="35"/>
  <c r="M958" i="35"/>
  <c r="J958" i="35"/>
  <c r="H958" i="35"/>
  <c r="E958" i="35"/>
  <c r="M957" i="35"/>
  <c r="J957" i="35"/>
  <c r="H957" i="35"/>
  <c r="E957" i="35"/>
  <c r="M956" i="35"/>
  <c r="J956" i="35"/>
  <c r="H956" i="35"/>
  <c r="E956" i="35"/>
  <c r="M955" i="35"/>
  <c r="J955" i="35"/>
  <c r="H955" i="35"/>
  <c r="E955" i="35"/>
  <c r="M954" i="35"/>
  <c r="J954" i="35"/>
  <c r="H954" i="35"/>
  <c r="E954" i="35"/>
  <c r="M953" i="35"/>
  <c r="J953" i="35"/>
  <c r="H953" i="35"/>
  <c r="E953" i="35"/>
  <c r="M952" i="35"/>
  <c r="J952" i="35"/>
  <c r="H952" i="35"/>
  <c r="E952" i="35"/>
  <c r="M951" i="35"/>
  <c r="J951" i="35"/>
  <c r="H951" i="35"/>
  <c r="E951" i="35"/>
  <c r="M950" i="35"/>
  <c r="J950" i="35"/>
  <c r="H950" i="35"/>
  <c r="E950" i="35"/>
  <c r="M949" i="35"/>
  <c r="J949" i="35"/>
  <c r="H949" i="35"/>
  <c r="E949" i="35"/>
  <c r="M948" i="35"/>
  <c r="J948" i="35"/>
  <c r="H948" i="35"/>
  <c r="E948" i="35"/>
  <c r="M947" i="35"/>
  <c r="J947" i="35"/>
  <c r="H947" i="35"/>
  <c r="E947" i="35"/>
  <c r="M946" i="35"/>
  <c r="J946" i="35"/>
  <c r="H946" i="35"/>
  <c r="E946" i="35"/>
  <c r="M945" i="35"/>
  <c r="J945" i="35"/>
  <c r="H945" i="35"/>
  <c r="E945" i="35"/>
  <c r="M944" i="35"/>
  <c r="J944" i="35"/>
  <c r="H944" i="35"/>
  <c r="E944" i="35"/>
  <c r="M943" i="35"/>
  <c r="J943" i="35"/>
  <c r="H943" i="35"/>
  <c r="E943" i="35"/>
  <c r="M942" i="35"/>
  <c r="J942" i="35"/>
  <c r="H942" i="35"/>
  <c r="E942" i="35"/>
  <c r="M941" i="35"/>
  <c r="J941" i="35"/>
  <c r="H941" i="35"/>
  <c r="E941" i="35"/>
  <c r="M940" i="35"/>
  <c r="J940" i="35"/>
  <c r="H940" i="35"/>
  <c r="E940" i="35"/>
  <c r="M939" i="35"/>
  <c r="J939" i="35"/>
  <c r="H939" i="35"/>
  <c r="E939" i="35"/>
  <c r="M938" i="35"/>
  <c r="J938" i="35"/>
  <c r="H938" i="35"/>
  <c r="E938" i="35"/>
  <c r="M937" i="35"/>
  <c r="J937" i="35"/>
  <c r="H937" i="35"/>
  <c r="E937" i="35"/>
  <c r="M936" i="35"/>
  <c r="J936" i="35"/>
  <c r="H936" i="35"/>
  <c r="E936" i="35"/>
  <c r="M935" i="35"/>
  <c r="J935" i="35"/>
  <c r="H935" i="35"/>
  <c r="E935" i="35"/>
  <c r="M934" i="35"/>
  <c r="J934" i="35"/>
  <c r="H934" i="35"/>
  <c r="E934" i="35"/>
  <c r="M933" i="35"/>
  <c r="J933" i="35"/>
  <c r="H933" i="35"/>
  <c r="E933" i="35"/>
  <c r="M932" i="35"/>
  <c r="J932" i="35"/>
  <c r="H932" i="35"/>
  <c r="E932" i="35"/>
  <c r="M931" i="35"/>
  <c r="J931" i="35"/>
  <c r="H931" i="35"/>
  <c r="E931" i="35"/>
  <c r="M930" i="35"/>
  <c r="J930" i="35"/>
  <c r="H930" i="35"/>
  <c r="E930" i="35"/>
  <c r="M929" i="35"/>
  <c r="J929" i="35"/>
  <c r="H929" i="35"/>
  <c r="E929" i="35"/>
  <c r="M928" i="35"/>
  <c r="J928" i="35"/>
  <c r="H928" i="35"/>
  <c r="E928" i="35"/>
  <c r="M927" i="35"/>
  <c r="J927" i="35"/>
  <c r="H927" i="35"/>
  <c r="E927" i="35"/>
  <c r="M926" i="35"/>
  <c r="J926" i="35"/>
  <c r="H926" i="35"/>
  <c r="E926" i="35"/>
  <c r="M925" i="35"/>
  <c r="J925" i="35"/>
  <c r="H925" i="35"/>
  <c r="E925" i="35"/>
  <c r="M924" i="35"/>
  <c r="J924" i="35"/>
  <c r="H924" i="35"/>
  <c r="E924" i="35"/>
  <c r="M923" i="35"/>
  <c r="J923" i="35"/>
  <c r="H923" i="35"/>
  <c r="E923" i="35"/>
  <c r="M922" i="35"/>
  <c r="J922" i="35"/>
  <c r="H922" i="35"/>
  <c r="E922" i="35"/>
  <c r="M921" i="35"/>
  <c r="J921" i="35"/>
  <c r="H921" i="35"/>
  <c r="E921" i="35"/>
  <c r="M920" i="35"/>
  <c r="J920" i="35"/>
  <c r="H920" i="35"/>
  <c r="E920" i="35"/>
  <c r="M919" i="35"/>
  <c r="J919" i="35"/>
  <c r="H919" i="35"/>
  <c r="E919" i="35"/>
  <c r="M918" i="35"/>
  <c r="J918" i="35"/>
  <c r="H918" i="35"/>
  <c r="E918" i="35"/>
  <c r="M917" i="35"/>
  <c r="J917" i="35"/>
  <c r="H917" i="35"/>
  <c r="E917" i="35"/>
  <c r="M916" i="35"/>
  <c r="J916" i="35"/>
  <c r="H916" i="35"/>
  <c r="E916" i="35"/>
  <c r="M915" i="35"/>
  <c r="J915" i="35"/>
  <c r="H915" i="35"/>
  <c r="E915" i="35"/>
  <c r="M914" i="35"/>
  <c r="J914" i="35"/>
  <c r="H914" i="35"/>
  <c r="E914" i="35"/>
  <c r="M913" i="35"/>
  <c r="J913" i="35"/>
  <c r="H913" i="35"/>
  <c r="E913" i="35"/>
  <c r="M912" i="35"/>
  <c r="J912" i="35"/>
  <c r="H912" i="35"/>
  <c r="E912" i="35"/>
  <c r="M911" i="35"/>
  <c r="J911" i="35"/>
  <c r="H911" i="35"/>
  <c r="E911" i="35"/>
  <c r="M910" i="35"/>
  <c r="J910" i="35"/>
  <c r="H910" i="35"/>
  <c r="E910" i="35"/>
  <c r="M909" i="35"/>
  <c r="J909" i="35"/>
  <c r="H909" i="35"/>
  <c r="E909" i="35"/>
  <c r="M908" i="35"/>
  <c r="J908" i="35"/>
  <c r="H908" i="35"/>
  <c r="E908" i="35"/>
  <c r="M907" i="35"/>
  <c r="J907" i="35"/>
  <c r="H907" i="35"/>
  <c r="E907" i="35"/>
  <c r="M906" i="35"/>
  <c r="J906" i="35"/>
  <c r="H906" i="35"/>
  <c r="E906" i="35"/>
  <c r="M905" i="35"/>
  <c r="J905" i="35"/>
  <c r="H905" i="35"/>
  <c r="E905" i="35"/>
  <c r="M904" i="35"/>
  <c r="J904" i="35"/>
  <c r="H904" i="35"/>
  <c r="E904" i="35"/>
  <c r="M903" i="35"/>
  <c r="J903" i="35"/>
  <c r="H903" i="35"/>
  <c r="E903" i="35"/>
  <c r="M902" i="35"/>
  <c r="J902" i="35"/>
  <c r="H902" i="35"/>
  <c r="E902" i="35"/>
  <c r="M901" i="35"/>
  <c r="J901" i="35"/>
  <c r="H901" i="35"/>
  <c r="E901" i="35"/>
  <c r="M900" i="35"/>
  <c r="J900" i="35"/>
  <c r="H900" i="35"/>
  <c r="E900" i="35"/>
  <c r="M899" i="35"/>
  <c r="J899" i="35"/>
  <c r="H899" i="35"/>
  <c r="E899" i="35"/>
  <c r="M898" i="35"/>
  <c r="J898" i="35"/>
  <c r="H898" i="35"/>
  <c r="E898" i="35"/>
  <c r="M897" i="35"/>
  <c r="J897" i="35"/>
  <c r="H897" i="35"/>
  <c r="E897" i="35"/>
  <c r="M896" i="35"/>
  <c r="J896" i="35"/>
  <c r="H896" i="35"/>
  <c r="E896" i="35"/>
  <c r="M895" i="35"/>
  <c r="J895" i="35"/>
  <c r="H895" i="35"/>
  <c r="E895" i="35"/>
  <c r="M894" i="35"/>
  <c r="J894" i="35"/>
  <c r="H894" i="35"/>
  <c r="E894" i="35"/>
  <c r="M893" i="35"/>
  <c r="J893" i="35"/>
  <c r="H893" i="35"/>
  <c r="E893" i="35"/>
  <c r="M892" i="35"/>
  <c r="J892" i="35"/>
  <c r="H892" i="35"/>
  <c r="E892" i="35"/>
  <c r="M891" i="35"/>
  <c r="J891" i="35"/>
  <c r="H891" i="35"/>
  <c r="E891" i="35"/>
  <c r="M890" i="35"/>
  <c r="J890" i="35"/>
  <c r="H890" i="35"/>
  <c r="E890" i="35"/>
  <c r="M889" i="35"/>
  <c r="J889" i="35"/>
  <c r="H889" i="35"/>
  <c r="E889" i="35"/>
  <c r="M888" i="35"/>
  <c r="J888" i="35"/>
  <c r="H888" i="35"/>
  <c r="E888" i="35"/>
  <c r="M887" i="35"/>
  <c r="J887" i="35"/>
  <c r="H887" i="35"/>
  <c r="E887" i="35"/>
  <c r="M886" i="35"/>
  <c r="J886" i="35"/>
  <c r="H886" i="35"/>
  <c r="E886" i="35"/>
  <c r="M885" i="35"/>
  <c r="J885" i="35"/>
  <c r="H885" i="35"/>
  <c r="E885" i="35"/>
  <c r="M884" i="35"/>
  <c r="J884" i="35"/>
  <c r="H884" i="35"/>
  <c r="E884" i="35"/>
  <c r="M883" i="35"/>
  <c r="J883" i="35"/>
  <c r="H883" i="35"/>
  <c r="E883" i="35"/>
  <c r="M882" i="35"/>
  <c r="J882" i="35"/>
  <c r="H882" i="35"/>
  <c r="E882" i="35"/>
  <c r="M881" i="35"/>
  <c r="J881" i="35"/>
  <c r="H881" i="35"/>
  <c r="E881" i="35"/>
  <c r="M880" i="35"/>
  <c r="J880" i="35"/>
  <c r="H880" i="35"/>
  <c r="E880" i="35"/>
  <c r="M879" i="35"/>
  <c r="J879" i="35"/>
  <c r="H879" i="35"/>
  <c r="E879" i="35"/>
  <c r="M878" i="35"/>
  <c r="J878" i="35"/>
  <c r="H878" i="35"/>
  <c r="E878" i="35"/>
  <c r="M877" i="35"/>
  <c r="J877" i="35"/>
  <c r="H877" i="35"/>
  <c r="E877" i="35"/>
  <c r="M876" i="35"/>
  <c r="J876" i="35"/>
  <c r="H876" i="35"/>
  <c r="E876" i="35"/>
  <c r="M875" i="35"/>
  <c r="J875" i="35"/>
  <c r="H875" i="35"/>
  <c r="E875" i="35"/>
  <c r="M874" i="35"/>
  <c r="J874" i="35"/>
  <c r="H874" i="35"/>
  <c r="E874" i="35"/>
  <c r="M873" i="35"/>
  <c r="J873" i="35"/>
  <c r="H873" i="35"/>
  <c r="E873" i="35"/>
  <c r="M872" i="35"/>
  <c r="J872" i="35"/>
  <c r="H872" i="35"/>
  <c r="E872" i="35"/>
  <c r="M871" i="35"/>
  <c r="J871" i="35"/>
  <c r="H871" i="35"/>
  <c r="E871" i="35"/>
  <c r="M870" i="35"/>
  <c r="J870" i="35"/>
  <c r="H870" i="35"/>
  <c r="E870" i="35"/>
  <c r="M869" i="35"/>
  <c r="J869" i="35"/>
  <c r="H869" i="35"/>
  <c r="E869" i="35"/>
  <c r="M868" i="35"/>
  <c r="J868" i="35"/>
  <c r="H868" i="35"/>
  <c r="E868" i="35"/>
  <c r="M867" i="35"/>
  <c r="J867" i="35"/>
  <c r="H867" i="35"/>
  <c r="E867" i="35"/>
  <c r="M866" i="35"/>
  <c r="J866" i="35"/>
  <c r="H866" i="35"/>
  <c r="E866" i="35"/>
  <c r="M865" i="35"/>
  <c r="J865" i="35"/>
  <c r="H865" i="35"/>
  <c r="E865" i="35"/>
  <c r="M864" i="35"/>
  <c r="J864" i="35"/>
  <c r="H864" i="35"/>
  <c r="E864" i="35"/>
  <c r="M863" i="35"/>
  <c r="J863" i="35"/>
  <c r="H863" i="35"/>
  <c r="E863" i="35"/>
  <c r="M862" i="35"/>
  <c r="J862" i="35"/>
  <c r="H862" i="35"/>
  <c r="E862" i="35"/>
  <c r="M861" i="35"/>
  <c r="J861" i="35"/>
  <c r="H861" i="35"/>
  <c r="E861" i="35"/>
  <c r="M860" i="35"/>
  <c r="J860" i="35"/>
  <c r="H860" i="35"/>
  <c r="E860" i="35"/>
  <c r="M859" i="35"/>
  <c r="J859" i="35"/>
  <c r="H859" i="35"/>
  <c r="E859" i="35"/>
  <c r="M858" i="35"/>
  <c r="J858" i="35"/>
  <c r="H858" i="35"/>
  <c r="E858" i="35"/>
  <c r="M857" i="35"/>
  <c r="J857" i="35"/>
  <c r="H857" i="35"/>
  <c r="E857" i="35"/>
  <c r="M856" i="35"/>
  <c r="J856" i="35"/>
  <c r="H856" i="35"/>
  <c r="E856" i="35"/>
  <c r="M855" i="35"/>
  <c r="J855" i="35"/>
  <c r="H855" i="35"/>
  <c r="E855" i="35"/>
  <c r="M854" i="35"/>
  <c r="J854" i="35"/>
  <c r="H854" i="35"/>
  <c r="E854" i="35"/>
  <c r="M853" i="35"/>
  <c r="J853" i="35"/>
  <c r="H853" i="35"/>
  <c r="E853" i="35"/>
  <c r="M852" i="35"/>
  <c r="J852" i="35"/>
  <c r="H852" i="35"/>
  <c r="E852" i="35"/>
  <c r="M851" i="35"/>
  <c r="J851" i="35"/>
  <c r="H851" i="35"/>
  <c r="E851" i="35"/>
  <c r="M850" i="35"/>
  <c r="J850" i="35"/>
  <c r="H850" i="35"/>
  <c r="E850" i="35"/>
  <c r="M849" i="35"/>
  <c r="J849" i="35"/>
  <c r="H849" i="35"/>
  <c r="E849" i="35"/>
  <c r="M848" i="35"/>
  <c r="J848" i="35"/>
  <c r="H848" i="35"/>
  <c r="E848" i="35"/>
  <c r="M847" i="35"/>
  <c r="J847" i="35"/>
  <c r="H847" i="35"/>
  <c r="E847" i="35"/>
  <c r="M846" i="35"/>
  <c r="J846" i="35"/>
  <c r="H846" i="35"/>
  <c r="E846" i="35"/>
  <c r="M845" i="35"/>
  <c r="J845" i="35"/>
  <c r="H845" i="35"/>
  <c r="E845" i="35"/>
  <c r="M844" i="35"/>
  <c r="J844" i="35"/>
  <c r="H844" i="35"/>
  <c r="E844" i="35"/>
  <c r="M843" i="35"/>
  <c r="J843" i="35"/>
  <c r="H843" i="35"/>
  <c r="E843" i="35"/>
  <c r="M842" i="35"/>
  <c r="J842" i="35"/>
  <c r="H842" i="35"/>
  <c r="E842" i="35"/>
  <c r="M841" i="35"/>
  <c r="J841" i="35"/>
  <c r="H841" i="35"/>
  <c r="E841" i="35"/>
  <c r="M840" i="35"/>
  <c r="J840" i="35"/>
  <c r="H840" i="35"/>
  <c r="E840" i="35"/>
  <c r="M839" i="35"/>
  <c r="J839" i="35"/>
  <c r="H839" i="35"/>
  <c r="E839" i="35"/>
  <c r="M838" i="35"/>
  <c r="J838" i="35"/>
  <c r="H838" i="35"/>
  <c r="E838" i="35"/>
  <c r="M837" i="35"/>
  <c r="J837" i="35"/>
  <c r="H837" i="35"/>
  <c r="E837" i="35"/>
  <c r="M836" i="35"/>
  <c r="J836" i="35"/>
  <c r="H836" i="35"/>
  <c r="E836" i="35"/>
  <c r="M835" i="35"/>
  <c r="J835" i="35"/>
  <c r="H835" i="35"/>
  <c r="E835" i="35"/>
  <c r="M834" i="35"/>
  <c r="J834" i="35"/>
  <c r="H834" i="35"/>
  <c r="E834" i="35"/>
  <c r="M833" i="35"/>
  <c r="J833" i="35"/>
  <c r="H833" i="35"/>
  <c r="E833" i="35"/>
  <c r="M832" i="35"/>
  <c r="J832" i="35"/>
  <c r="H832" i="35"/>
  <c r="E832" i="35"/>
  <c r="M831" i="35"/>
  <c r="J831" i="35"/>
  <c r="H831" i="35"/>
  <c r="E831" i="35"/>
  <c r="M830" i="35"/>
  <c r="J830" i="35"/>
  <c r="H830" i="35"/>
  <c r="E830" i="35"/>
  <c r="M829" i="35"/>
  <c r="J829" i="35"/>
  <c r="H829" i="35"/>
  <c r="E829" i="35"/>
  <c r="M828" i="35"/>
  <c r="J828" i="35"/>
  <c r="H828" i="35"/>
  <c r="E828" i="35"/>
  <c r="M827" i="35"/>
  <c r="J827" i="35"/>
  <c r="H827" i="35"/>
  <c r="E827" i="35"/>
  <c r="M826" i="35"/>
  <c r="J826" i="35"/>
  <c r="H826" i="35"/>
  <c r="E826" i="35"/>
  <c r="M825" i="35"/>
  <c r="J825" i="35"/>
  <c r="H825" i="35"/>
  <c r="E825" i="35"/>
  <c r="M824" i="35"/>
  <c r="J824" i="35"/>
  <c r="H824" i="35"/>
  <c r="E824" i="35"/>
  <c r="M823" i="35"/>
  <c r="J823" i="35"/>
  <c r="H823" i="35"/>
  <c r="E823" i="35"/>
  <c r="M822" i="35"/>
  <c r="J822" i="35"/>
  <c r="H822" i="35"/>
  <c r="E822" i="35"/>
  <c r="M821" i="35"/>
  <c r="J821" i="35"/>
  <c r="H821" i="35"/>
  <c r="E821" i="35"/>
  <c r="M820" i="35"/>
  <c r="J820" i="35"/>
  <c r="H820" i="35"/>
  <c r="E820" i="35"/>
  <c r="M819" i="35"/>
  <c r="J819" i="35"/>
  <c r="H819" i="35"/>
  <c r="E819" i="35"/>
  <c r="M818" i="35"/>
  <c r="J818" i="35"/>
  <c r="H818" i="35"/>
  <c r="E818" i="35"/>
  <c r="M817" i="35"/>
  <c r="J817" i="35"/>
  <c r="H817" i="35"/>
  <c r="E817" i="35"/>
  <c r="M816" i="35"/>
  <c r="J816" i="35"/>
  <c r="H816" i="35"/>
  <c r="E816" i="35"/>
  <c r="M815" i="35"/>
  <c r="J815" i="35"/>
  <c r="H815" i="35"/>
  <c r="E815" i="35"/>
  <c r="M814" i="35"/>
  <c r="J814" i="35"/>
  <c r="H814" i="35"/>
  <c r="E814" i="35"/>
  <c r="M813" i="35"/>
  <c r="J813" i="35"/>
  <c r="H813" i="35"/>
  <c r="E813" i="35"/>
  <c r="M812" i="35"/>
  <c r="J812" i="35"/>
  <c r="H812" i="35"/>
  <c r="E812" i="35"/>
  <c r="M811" i="35"/>
  <c r="J811" i="35"/>
  <c r="H811" i="35"/>
  <c r="E811" i="35"/>
  <c r="M810" i="35"/>
  <c r="J810" i="35"/>
  <c r="H810" i="35"/>
  <c r="E810" i="35"/>
  <c r="M809" i="35"/>
  <c r="J809" i="35"/>
  <c r="H809" i="35"/>
  <c r="E809" i="35"/>
  <c r="M808" i="35"/>
  <c r="J808" i="35"/>
  <c r="H808" i="35"/>
  <c r="E808" i="35"/>
  <c r="M807" i="35"/>
  <c r="J807" i="35"/>
  <c r="H807" i="35"/>
  <c r="E807" i="35"/>
  <c r="M806" i="35"/>
  <c r="J806" i="35"/>
  <c r="H806" i="35"/>
  <c r="E806" i="35"/>
  <c r="M805" i="35"/>
  <c r="J805" i="35"/>
  <c r="H805" i="35"/>
  <c r="E805" i="35"/>
  <c r="M804" i="35"/>
  <c r="J804" i="35"/>
  <c r="H804" i="35"/>
  <c r="E804" i="35"/>
  <c r="M803" i="35"/>
  <c r="J803" i="35"/>
  <c r="H803" i="35"/>
  <c r="E803" i="35"/>
  <c r="M802" i="35"/>
  <c r="J802" i="35"/>
  <c r="H802" i="35"/>
  <c r="E802" i="35"/>
  <c r="M801" i="35"/>
  <c r="J801" i="35"/>
  <c r="H801" i="35"/>
  <c r="E801" i="35"/>
  <c r="M800" i="35"/>
  <c r="J800" i="35"/>
  <c r="H800" i="35"/>
  <c r="E800" i="35"/>
  <c r="M799" i="35"/>
  <c r="J799" i="35"/>
  <c r="H799" i="35"/>
  <c r="E799" i="35"/>
  <c r="M798" i="35"/>
  <c r="J798" i="35"/>
  <c r="H798" i="35"/>
  <c r="E798" i="35"/>
  <c r="M797" i="35"/>
  <c r="J797" i="35"/>
  <c r="H797" i="35"/>
  <c r="E797" i="35"/>
  <c r="M796" i="35"/>
  <c r="J796" i="35"/>
  <c r="H796" i="35"/>
  <c r="E796" i="35"/>
  <c r="M795" i="35"/>
  <c r="J795" i="35"/>
  <c r="H795" i="35"/>
  <c r="E795" i="35"/>
  <c r="M794" i="35"/>
  <c r="J794" i="35"/>
  <c r="H794" i="35"/>
  <c r="E794" i="35"/>
  <c r="M793" i="35"/>
  <c r="J793" i="35"/>
  <c r="H793" i="35"/>
  <c r="E793" i="35"/>
  <c r="M792" i="35"/>
  <c r="J792" i="35"/>
  <c r="H792" i="35"/>
  <c r="E792" i="35"/>
  <c r="M791" i="35"/>
  <c r="J791" i="35"/>
  <c r="H791" i="35"/>
  <c r="E791" i="35"/>
  <c r="M790" i="35"/>
  <c r="J790" i="35"/>
  <c r="H790" i="35"/>
  <c r="E790" i="35"/>
  <c r="M789" i="35"/>
  <c r="J789" i="35"/>
  <c r="H789" i="35"/>
  <c r="E789" i="35"/>
  <c r="M788" i="35"/>
  <c r="J788" i="35"/>
  <c r="H788" i="35"/>
  <c r="E788" i="35"/>
  <c r="M787" i="35"/>
  <c r="J787" i="35"/>
  <c r="H787" i="35"/>
  <c r="E787" i="35"/>
  <c r="M786" i="35"/>
  <c r="J786" i="35"/>
  <c r="H786" i="35"/>
  <c r="E786" i="35"/>
  <c r="M785" i="35"/>
  <c r="J785" i="35"/>
  <c r="H785" i="35"/>
  <c r="E785" i="35"/>
  <c r="M784" i="35"/>
  <c r="J784" i="35"/>
  <c r="H784" i="35"/>
  <c r="E784" i="35"/>
  <c r="M783" i="35"/>
  <c r="J783" i="35"/>
  <c r="H783" i="35"/>
  <c r="E783" i="35"/>
  <c r="M782" i="35"/>
  <c r="J782" i="35"/>
  <c r="H782" i="35"/>
  <c r="E782" i="35"/>
  <c r="M781" i="35"/>
  <c r="J781" i="35"/>
  <c r="H781" i="35"/>
  <c r="E781" i="35"/>
  <c r="M780" i="35"/>
  <c r="J780" i="35"/>
  <c r="H780" i="35"/>
  <c r="E780" i="35"/>
  <c r="M779" i="35"/>
  <c r="J779" i="35"/>
  <c r="H779" i="35"/>
  <c r="E779" i="35"/>
  <c r="M778" i="35"/>
  <c r="J778" i="35"/>
  <c r="H778" i="35"/>
  <c r="E778" i="35"/>
  <c r="M777" i="35"/>
  <c r="J777" i="35"/>
  <c r="H777" i="35"/>
  <c r="E777" i="35"/>
  <c r="M776" i="35"/>
  <c r="J776" i="35"/>
  <c r="H776" i="35"/>
  <c r="E776" i="35"/>
  <c r="M775" i="35"/>
  <c r="J775" i="35"/>
  <c r="H775" i="35"/>
  <c r="E775" i="35"/>
  <c r="M774" i="35"/>
  <c r="J774" i="35"/>
  <c r="H774" i="35"/>
  <c r="E774" i="35"/>
  <c r="M773" i="35"/>
  <c r="J773" i="35"/>
  <c r="H773" i="35"/>
  <c r="E773" i="35"/>
  <c r="M772" i="35"/>
  <c r="J772" i="35"/>
  <c r="H772" i="35"/>
  <c r="E772" i="35"/>
  <c r="M771" i="35"/>
  <c r="J771" i="35"/>
  <c r="H771" i="35"/>
  <c r="E771" i="35"/>
  <c r="M770" i="35"/>
  <c r="J770" i="35"/>
  <c r="H770" i="35"/>
  <c r="E770" i="35"/>
  <c r="M769" i="35"/>
  <c r="J769" i="35"/>
  <c r="H769" i="35"/>
  <c r="E769" i="35"/>
  <c r="M768" i="35"/>
  <c r="J768" i="35"/>
  <c r="H768" i="35"/>
  <c r="E768" i="35"/>
  <c r="M767" i="35"/>
  <c r="J767" i="35"/>
  <c r="H767" i="35"/>
  <c r="E767" i="35"/>
  <c r="M766" i="35"/>
  <c r="J766" i="35"/>
  <c r="H766" i="35"/>
  <c r="E766" i="35"/>
  <c r="M765" i="35"/>
  <c r="J765" i="35"/>
  <c r="H765" i="35"/>
  <c r="E765" i="35"/>
  <c r="M764" i="35"/>
  <c r="J764" i="35"/>
  <c r="H764" i="35"/>
  <c r="E764" i="35"/>
  <c r="M763" i="35"/>
  <c r="J763" i="35"/>
  <c r="H763" i="35"/>
  <c r="E763" i="35"/>
  <c r="M762" i="35"/>
  <c r="J762" i="35"/>
  <c r="H762" i="35"/>
  <c r="E762" i="35"/>
  <c r="M761" i="35"/>
  <c r="J761" i="35"/>
  <c r="H761" i="35"/>
  <c r="E761" i="35"/>
  <c r="M760" i="35"/>
  <c r="J760" i="35"/>
  <c r="H760" i="35"/>
  <c r="E760" i="35"/>
  <c r="M759" i="35"/>
  <c r="J759" i="35"/>
  <c r="H759" i="35"/>
  <c r="E759" i="35"/>
  <c r="M758" i="35"/>
  <c r="J758" i="35"/>
  <c r="H758" i="35"/>
  <c r="E758" i="35"/>
  <c r="M757" i="35"/>
  <c r="J757" i="35"/>
  <c r="H757" i="35"/>
  <c r="E757" i="35"/>
  <c r="M756" i="35"/>
  <c r="J756" i="35"/>
  <c r="H756" i="35"/>
  <c r="E756" i="35"/>
  <c r="M755" i="35"/>
  <c r="J755" i="35"/>
  <c r="H755" i="35"/>
  <c r="E755" i="35"/>
  <c r="M754" i="35"/>
  <c r="J754" i="35"/>
  <c r="H754" i="35"/>
  <c r="E754" i="35"/>
  <c r="M753" i="35"/>
  <c r="J753" i="35"/>
  <c r="H753" i="35"/>
  <c r="E753" i="35"/>
  <c r="M752" i="35"/>
  <c r="J752" i="35"/>
  <c r="H752" i="35"/>
  <c r="E752" i="35"/>
  <c r="M751" i="35"/>
  <c r="J751" i="35"/>
  <c r="H751" i="35"/>
  <c r="E751" i="35"/>
  <c r="M750" i="35"/>
  <c r="J750" i="35"/>
  <c r="H750" i="35"/>
  <c r="E750" i="35"/>
  <c r="M749" i="35"/>
  <c r="J749" i="35"/>
  <c r="H749" i="35"/>
  <c r="E749" i="35"/>
  <c r="M748" i="35"/>
  <c r="J748" i="35"/>
  <c r="H748" i="35"/>
  <c r="E748" i="35"/>
  <c r="M747" i="35"/>
  <c r="J747" i="35"/>
  <c r="H747" i="35"/>
  <c r="E747" i="35"/>
  <c r="M746" i="35"/>
  <c r="J746" i="35"/>
  <c r="H746" i="35"/>
  <c r="E746" i="35"/>
  <c r="M745" i="35"/>
  <c r="J745" i="35"/>
  <c r="H745" i="35"/>
  <c r="E745" i="35"/>
  <c r="M744" i="35"/>
  <c r="J744" i="35"/>
  <c r="H744" i="35"/>
  <c r="E744" i="35"/>
  <c r="M743" i="35"/>
  <c r="J743" i="35"/>
  <c r="H743" i="35"/>
  <c r="E743" i="35"/>
  <c r="M742" i="35"/>
  <c r="J742" i="35"/>
  <c r="H742" i="35"/>
  <c r="E742" i="35"/>
  <c r="M741" i="35"/>
  <c r="J741" i="35"/>
  <c r="H741" i="35"/>
  <c r="E741" i="35"/>
  <c r="M740" i="35"/>
  <c r="J740" i="35"/>
  <c r="H740" i="35"/>
  <c r="E740" i="35"/>
  <c r="M739" i="35"/>
  <c r="J739" i="35"/>
  <c r="H739" i="35"/>
  <c r="E739" i="35"/>
  <c r="M738" i="35"/>
  <c r="J738" i="35"/>
  <c r="H738" i="35"/>
  <c r="E738" i="35"/>
  <c r="M737" i="35"/>
  <c r="J737" i="35"/>
  <c r="H737" i="35"/>
  <c r="E737" i="35"/>
  <c r="M736" i="35"/>
  <c r="J736" i="35"/>
  <c r="H736" i="35"/>
  <c r="E736" i="35"/>
  <c r="M735" i="35"/>
  <c r="J735" i="35"/>
  <c r="H735" i="35"/>
  <c r="E735" i="35"/>
  <c r="M734" i="35"/>
  <c r="J734" i="35"/>
  <c r="H734" i="35"/>
  <c r="E734" i="35"/>
  <c r="M733" i="35"/>
  <c r="J733" i="35"/>
  <c r="H733" i="35"/>
  <c r="E733" i="35"/>
  <c r="M732" i="35"/>
  <c r="J732" i="35"/>
  <c r="H732" i="35"/>
  <c r="E732" i="35"/>
  <c r="M731" i="35"/>
  <c r="J731" i="35"/>
  <c r="H731" i="35"/>
  <c r="E731" i="35"/>
  <c r="M730" i="35"/>
  <c r="J730" i="35"/>
  <c r="H730" i="35"/>
  <c r="E730" i="35"/>
  <c r="M729" i="35"/>
  <c r="J729" i="35"/>
  <c r="H729" i="35"/>
  <c r="E729" i="35"/>
  <c r="M728" i="35"/>
  <c r="J728" i="35"/>
  <c r="H728" i="35"/>
  <c r="E728" i="35"/>
  <c r="M727" i="35"/>
  <c r="J727" i="35"/>
  <c r="H727" i="35"/>
  <c r="E727" i="35"/>
  <c r="M726" i="35"/>
  <c r="J726" i="35"/>
  <c r="H726" i="35"/>
  <c r="E726" i="35"/>
  <c r="M725" i="35"/>
  <c r="J725" i="35"/>
  <c r="H725" i="35"/>
  <c r="E725" i="35"/>
  <c r="M724" i="35"/>
  <c r="J724" i="35"/>
  <c r="H724" i="35"/>
  <c r="E724" i="35"/>
  <c r="M723" i="35"/>
  <c r="J723" i="35"/>
  <c r="H723" i="35"/>
  <c r="E723" i="35"/>
  <c r="M722" i="35"/>
  <c r="J722" i="35"/>
  <c r="H722" i="35"/>
  <c r="E722" i="35"/>
  <c r="M721" i="35"/>
  <c r="J721" i="35"/>
  <c r="H721" i="35"/>
  <c r="E721" i="35"/>
  <c r="M720" i="35"/>
  <c r="J720" i="35"/>
  <c r="H720" i="35"/>
  <c r="E720" i="35"/>
  <c r="M719" i="35"/>
  <c r="J719" i="35"/>
  <c r="H719" i="35"/>
  <c r="E719" i="35"/>
  <c r="M718" i="35"/>
  <c r="J718" i="35"/>
  <c r="H718" i="35"/>
  <c r="E718" i="35"/>
  <c r="M717" i="35"/>
  <c r="J717" i="35"/>
  <c r="H717" i="35"/>
  <c r="E717" i="35"/>
  <c r="M716" i="35"/>
  <c r="J716" i="35"/>
  <c r="H716" i="35"/>
  <c r="E716" i="35"/>
  <c r="M715" i="35"/>
  <c r="J715" i="35"/>
  <c r="H715" i="35"/>
  <c r="E715" i="35"/>
  <c r="M714" i="35"/>
  <c r="J714" i="35"/>
  <c r="H714" i="35"/>
  <c r="E714" i="35"/>
  <c r="M713" i="35"/>
  <c r="J713" i="35"/>
  <c r="H713" i="35"/>
  <c r="E713" i="35"/>
  <c r="M712" i="35"/>
  <c r="J712" i="35"/>
  <c r="H712" i="35"/>
  <c r="E712" i="35"/>
  <c r="M711" i="35"/>
  <c r="J711" i="35"/>
  <c r="H711" i="35"/>
  <c r="E711" i="35"/>
  <c r="M710" i="35"/>
  <c r="J710" i="35"/>
  <c r="H710" i="35"/>
  <c r="E710" i="35"/>
  <c r="M709" i="35"/>
  <c r="J709" i="35"/>
  <c r="H709" i="35"/>
  <c r="E709" i="35"/>
  <c r="M708" i="35"/>
  <c r="J708" i="35"/>
  <c r="H708" i="35"/>
  <c r="E708" i="35"/>
  <c r="M707" i="35"/>
  <c r="J707" i="35"/>
  <c r="H707" i="35"/>
  <c r="E707" i="35"/>
  <c r="M706" i="35"/>
  <c r="J706" i="35"/>
  <c r="H706" i="35"/>
  <c r="E706" i="35"/>
  <c r="M705" i="35"/>
  <c r="J705" i="35"/>
  <c r="H705" i="35"/>
  <c r="E705" i="35"/>
  <c r="M704" i="35"/>
  <c r="J704" i="35"/>
  <c r="H704" i="35"/>
  <c r="E704" i="35"/>
  <c r="M703" i="35"/>
  <c r="J703" i="35"/>
  <c r="H703" i="35"/>
  <c r="E703" i="35"/>
  <c r="M702" i="35"/>
  <c r="J702" i="35"/>
  <c r="H702" i="35"/>
  <c r="E702" i="35"/>
  <c r="M701" i="35"/>
  <c r="J701" i="35"/>
  <c r="H701" i="35"/>
  <c r="E701" i="35"/>
  <c r="M700" i="35"/>
  <c r="J700" i="35"/>
  <c r="H700" i="35"/>
  <c r="E700" i="35"/>
  <c r="M699" i="35"/>
  <c r="J699" i="35"/>
  <c r="H699" i="35"/>
  <c r="E699" i="35"/>
  <c r="M698" i="35"/>
  <c r="J698" i="35"/>
  <c r="H698" i="35"/>
  <c r="E698" i="35"/>
  <c r="M697" i="35"/>
  <c r="J697" i="35"/>
  <c r="H697" i="35"/>
  <c r="E697" i="35"/>
  <c r="M696" i="35"/>
  <c r="J696" i="35"/>
  <c r="H696" i="35"/>
  <c r="E696" i="35"/>
  <c r="M695" i="35"/>
  <c r="J695" i="35"/>
  <c r="H695" i="35"/>
  <c r="E695" i="35"/>
  <c r="M694" i="35"/>
  <c r="J694" i="35"/>
  <c r="H694" i="35"/>
  <c r="E694" i="35"/>
  <c r="M693" i="35"/>
  <c r="J693" i="35"/>
  <c r="H693" i="35"/>
  <c r="E693" i="35"/>
  <c r="M692" i="35"/>
  <c r="J692" i="35"/>
  <c r="H692" i="35"/>
  <c r="E692" i="35"/>
  <c r="M691" i="35"/>
  <c r="J691" i="35"/>
  <c r="H691" i="35"/>
  <c r="E691" i="35"/>
  <c r="M690" i="35"/>
  <c r="J690" i="35"/>
  <c r="H690" i="35"/>
  <c r="E690" i="35"/>
  <c r="M689" i="35"/>
  <c r="J689" i="35"/>
  <c r="H689" i="35"/>
  <c r="E689" i="35"/>
  <c r="M688" i="35"/>
  <c r="J688" i="35"/>
  <c r="H688" i="35"/>
  <c r="E688" i="35"/>
  <c r="M687" i="35"/>
  <c r="J687" i="35"/>
  <c r="H687" i="35"/>
  <c r="E687" i="35"/>
  <c r="M686" i="35"/>
  <c r="J686" i="35"/>
  <c r="H686" i="35"/>
  <c r="E686" i="35"/>
  <c r="M685" i="35"/>
  <c r="J685" i="35"/>
  <c r="H685" i="35"/>
  <c r="E685" i="35"/>
  <c r="M684" i="35"/>
  <c r="J684" i="35"/>
  <c r="H684" i="35"/>
  <c r="E684" i="35"/>
  <c r="M683" i="35"/>
  <c r="J683" i="35"/>
  <c r="H683" i="35"/>
  <c r="E683" i="35"/>
  <c r="M682" i="35"/>
  <c r="J682" i="35"/>
  <c r="H682" i="35"/>
  <c r="E682" i="35"/>
  <c r="M681" i="35"/>
  <c r="J681" i="35"/>
  <c r="H681" i="35"/>
  <c r="E681" i="35"/>
  <c r="M680" i="35"/>
  <c r="J680" i="35"/>
  <c r="H680" i="35"/>
  <c r="E680" i="35"/>
  <c r="M679" i="35"/>
  <c r="J679" i="35"/>
  <c r="H679" i="35"/>
  <c r="E679" i="35"/>
  <c r="M678" i="35"/>
  <c r="J678" i="35"/>
  <c r="H678" i="35"/>
  <c r="E678" i="35"/>
  <c r="M677" i="35"/>
  <c r="J677" i="35"/>
  <c r="H677" i="35"/>
  <c r="E677" i="35"/>
  <c r="M676" i="35"/>
  <c r="J676" i="35"/>
  <c r="H676" i="35"/>
  <c r="E676" i="35"/>
  <c r="M675" i="35"/>
  <c r="J675" i="35"/>
  <c r="H675" i="35"/>
  <c r="E675" i="35"/>
  <c r="M674" i="35"/>
  <c r="J674" i="35"/>
  <c r="H674" i="35"/>
  <c r="E674" i="35"/>
  <c r="M673" i="35"/>
  <c r="J673" i="35"/>
  <c r="H673" i="35"/>
  <c r="E673" i="35"/>
  <c r="M672" i="35"/>
  <c r="J672" i="35"/>
  <c r="H672" i="35"/>
  <c r="E672" i="35"/>
  <c r="M671" i="35"/>
  <c r="J671" i="35"/>
  <c r="H671" i="35"/>
  <c r="E671" i="35"/>
  <c r="M670" i="35"/>
  <c r="J670" i="35"/>
  <c r="H670" i="35"/>
  <c r="E670" i="35"/>
  <c r="M669" i="35"/>
  <c r="J669" i="35"/>
  <c r="H669" i="35"/>
  <c r="E669" i="35"/>
  <c r="M668" i="35"/>
  <c r="J668" i="35"/>
  <c r="H668" i="35"/>
  <c r="E668" i="35"/>
  <c r="M667" i="35"/>
  <c r="J667" i="35"/>
  <c r="H667" i="35"/>
  <c r="E667" i="35"/>
  <c r="M666" i="35"/>
  <c r="J666" i="35"/>
  <c r="H666" i="35"/>
  <c r="E666" i="35"/>
  <c r="M665" i="35"/>
  <c r="J665" i="35"/>
  <c r="H665" i="35"/>
  <c r="E665" i="35"/>
  <c r="M664" i="35"/>
  <c r="J664" i="35"/>
  <c r="H664" i="35"/>
  <c r="E664" i="35"/>
  <c r="M663" i="35"/>
  <c r="J663" i="35"/>
  <c r="H663" i="35"/>
  <c r="E663" i="35"/>
  <c r="M662" i="35"/>
  <c r="J662" i="35"/>
  <c r="H662" i="35"/>
  <c r="E662" i="35"/>
  <c r="M661" i="35"/>
  <c r="J661" i="35"/>
  <c r="H661" i="35"/>
  <c r="E661" i="35"/>
  <c r="M660" i="35"/>
  <c r="J660" i="35"/>
  <c r="H660" i="35"/>
  <c r="E660" i="35"/>
  <c r="M659" i="35"/>
  <c r="J659" i="35"/>
  <c r="H659" i="35"/>
  <c r="E659" i="35"/>
  <c r="M658" i="35"/>
  <c r="J658" i="35"/>
  <c r="H658" i="35"/>
  <c r="E658" i="35"/>
  <c r="M657" i="35"/>
  <c r="J657" i="35"/>
  <c r="H657" i="35"/>
  <c r="E657" i="35"/>
  <c r="M656" i="35"/>
  <c r="J656" i="35"/>
  <c r="H656" i="35"/>
  <c r="E656" i="35"/>
  <c r="M655" i="35"/>
  <c r="J655" i="35"/>
  <c r="H655" i="35"/>
  <c r="E655" i="35"/>
  <c r="M654" i="35"/>
  <c r="J654" i="35"/>
  <c r="H654" i="35"/>
  <c r="E654" i="35"/>
  <c r="M653" i="35"/>
  <c r="J653" i="35"/>
  <c r="H653" i="35"/>
  <c r="E653" i="35"/>
  <c r="M652" i="35"/>
  <c r="J652" i="35"/>
  <c r="H652" i="35"/>
  <c r="E652" i="35"/>
  <c r="M651" i="35"/>
  <c r="J651" i="35"/>
  <c r="H651" i="35"/>
  <c r="E651" i="35"/>
  <c r="M650" i="35"/>
  <c r="J650" i="35"/>
  <c r="H650" i="35"/>
  <c r="E650" i="35"/>
  <c r="M649" i="35"/>
  <c r="J649" i="35"/>
  <c r="H649" i="35"/>
  <c r="E649" i="35"/>
  <c r="M648" i="35"/>
  <c r="J648" i="35"/>
  <c r="H648" i="35"/>
  <c r="E648" i="35"/>
  <c r="M647" i="35"/>
  <c r="J647" i="35"/>
  <c r="H647" i="35"/>
  <c r="E647" i="35"/>
  <c r="M646" i="35"/>
  <c r="J646" i="35"/>
  <c r="H646" i="35"/>
  <c r="E646" i="35"/>
  <c r="M645" i="35"/>
  <c r="J645" i="35"/>
  <c r="H645" i="35"/>
  <c r="E645" i="35"/>
  <c r="M644" i="35"/>
  <c r="J644" i="35"/>
  <c r="H644" i="35"/>
  <c r="E644" i="35"/>
  <c r="M643" i="35"/>
  <c r="J643" i="35"/>
  <c r="H643" i="35"/>
  <c r="E643" i="35"/>
  <c r="M642" i="35"/>
  <c r="J642" i="35"/>
  <c r="H642" i="35"/>
  <c r="E642" i="35"/>
  <c r="M641" i="35"/>
  <c r="J641" i="35"/>
  <c r="H641" i="35"/>
  <c r="E641" i="35"/>
  <c r="M640" i="35"/>
  <c r="J640" i="35"/>
  <c r="H640" i="35"/>
  <c r="E640" i="35"/>
  <c r="M639" i="35"/>
  <c r="J639" i="35"/>
  <c r="H639" i="35"/>
  <c r="E639" i="35"/>
  <c r="M638" i="35"/>
  <c r="J638" i="35"/>
  <c r="H638" i="35"/>
  <c r="E638" i="35"/>
  <c r="M637" i="35"/>
  <c r="J637" i="35"/>
  <c r="H637" i="35"/>
  <c r="E637" i="35"/>
  <c r="M636" i="35"/>
  <c r="J636" i="35"/>
  <c r="H636" i="35"/>
  <c r="E636" i="35"/>
  <c r="M635" i="35"/>
  <c r="J635" i="35"/>
  <c r="H635" i="35"/>
  <c r="E635" i="35"/>
  <c r="M634" i="35"/>
  <c r="J634" i="35"/>
  <c r="H634" i="35"/>
  <c r="E634" i="35"/>
  <c r="M633" i="35"/>
  <c r="J633" i="35"/>
  <c r="H633" i="35"/>
  <c r="E633" i="35"/>
  <c r="M632" i="35"/>
  <c r="J632" i="35"/>
  <c r="H632" i="35"/>
  <c r="E632" i="35"/>
  <c r="M631" i="35"/>
  <c r="J631" i="35"/>
  <c r="H631" i="35"/>
  <c r="E631" i="35"/>
  <c r="M630" i="35"/>
  <c r="J630" i="35"/>
  <c r="H630" i="35"/>
  <c r="E630" i="35"/>
  <c r="M629" i="35"/>
  <c r="J629" i="35"/>
  <c r="H629" i="35"/>
  <c r="E629" i="35"/>
  <c r="M628" i="35"/>
  <c r="J628" i="35"/>
  <c r="H628" i="35"/>
  <c r="E628" i="35"/>
  <c r="M627" i="35"/>
  <c r="J627" i="35"/>
  <c r="H627" i="35"/>
  <c r="E627" i="35"/>
  <c r="M626" i="35"/>
  <c r="J626" i="35"/>
  <c r="H626" i="35"/>
  <c r="E626" i="35"/>
  <c r="M625" i="35"/>
  <c r="J625" i="35"/>
  <c r="H625" i="35"/>
  <c r="E625" i="35"/>
  <c r="M624" i="35"/>
  <c r="J624" i="35"/>
  <c r="H624" i="35"/>
  <c r="E624" i="35"/>
  <c r="M623" i="35"/>
  <c r="J623" i="35"/>
  <c r="H623" i="35"/>
  <c r="E623" i="35"/>
  <c r="M622" i="35"/>
  <c r="J622" i="35"/>
  <c r="H622" i="35"/>
  <c r="E622" i="35"/>
  <c r="M621" i="35"/>
  <c r="J621" i="35"/>
  <c r="H621" i="35"/>
  <c r="E621" i="35"/>
  <c r="M620" i="35"/>
  <c r="J620" i="35"/>
  <c r="H620" i="35"/>
  <c r="E620" i="35"/>
  <c r="M619" i="35"/>
  <c r="J619" i="35"/>
  <c r="H619" i="35"/>
  <c r="E619" i="35"/>
  <c r="M618" i="35"/>
  <c r="J618" i="35"/>
  <c r="H618" i="35"/>
  <c r="E618" i="35"/>
  <c r="M617" i="35"/>
  <c r="J617" i="35"/>
  <c r="H617" i="35"/>
  <c r="E617" i="35"/>
  <c r="M616" i="35"/>
  <c r="J616" i="35"/>
  <c r="H616" i="35"/>
  <c r="E616" i="35"/>
  <c r="M615" i="35"/>
  <c r="J615" i="35"/>
  <c r="H615" i="35"/>
  <c r="E615" i="35"/>
  <c r="M614" i="35"/>
  <c r="J614" i="35"/>
  <c r="H614" i="35"/>
  <c r="E614" i="35"/>
  <c r="M613" i="35"/>
  <c r="J613" i="35"/>
  <c r="H613" i="35"/>
  <c r="E613" i="35"/>
  <c r="M612" i="35"/>
  <c r="J612" i="35"/>
  <c r="H612" i="35"/>
  <c r="E612" i="35"/>
  <c r="M611" i="35"/>
  <c r="J611" i="35"/>
  <c r="H611" i="35"/>
  <c r="E611" i="35"/>
  <c r="M610" i="35"/>
  <c r="J610" i="35"/>
  <c r="H610" i="35"/>
  <c r="E610" i="35"/>
  <c r="M609" i="35"/>
  <c r="J609" i="35"/>
  <c r="H609" i="35"/>
  <c r="E609" i="35"/>
  <c r="M608" i="35"/>
  <c r="J608" i="35"/>
  <c r="H608" i="35"/>
  <c r="E608" i="35"/>
  <c r="M607" i="35"/>
  <c r="J607" i="35"/>
  <c r="H607" i="35"/>
  <c r="E607" i="35"/>
  <c r="M606" i="35"/>
  <c r="J606" i="35"/>
  <c r="H606" i="35"/>
  <c r="E606" i="35"/>
  <c r="M605" i="35"/>
  <c r="J605" i="35"/>
  <c r="H605" i="35"/>
  <c r="E605" i="35"/>
  <c r="M604" i="35"/>
  <c r="J604" i="35"/>
  <c r="H604" i="35"/>
  <c r="E604" i="35"/>
  <c r="M603" i="35"/>
  <c r="J603" i="35"/>
  <c r="H603" i="35"/>
  <c r="E603" i="35"/>
  <c r="M602" i="35"/>
  <c r="J602" i="35"/>
  <c r="H602" i="35"/>
  <c r="E602" i="35"/>
  <c r="M601" i="35"/>
  <c r="J601" i="35"/>
  <c r="H601" i="35"/>
  <c r="E601" i="35"/>
  <c r="M600" i="35"/>
  <c r="J600" i="35"/>
  <c r="H600" i="35"/>
  <c r="E600" i="35"/>
  <c r="M599" i="35"/>
  <c r="J599" i="35"/>
  <c r="H599" i="35"/>
  <c r="E599" i="35"/>
  <c r="M598" i="35"/>
  <c r="J598" i="35"/>
  <c r="H598" i="35"/>
  <c r="E598" i="35"/>
  <c r="M597" i="35"/>
  <c r="J597" i="35"/>
  <c r="H597" i="35"/>
  <c r="E597" i="35"/>
  <c r="M596" i="35"/>
  <c r="J596" i="35"/>
  <c r="H596" i="35"/>
  <c r="E596" i="35"/>
  <c r="M595" i="35"/>
  <c r="J595" i="35"/>
  <c r="H595" i="35"/>
  <c r="E595" i="35"/>
  <c r="M594" i="35"/>
  <c r="J594" i="35"/>
  <c r="H594" i="35"/>
  <c r="E594" i="35"/>
  <c r="M593" i="35"/>
  <c r="J593" i="35"/>
  <c r="H593" i="35"/>
  <c r="E593" i="35"/>
  <c r="M592" i="35"/>
  <c r="J592" i="35"/>
  <c r="H592" i="35"/>
  <c r="E592" i="35"/>
  <c r="M591" i="35"/>
  <c r="J591" i="35"/>
  <c r="H591" i="35"/>
  <c r="E591" i="35"/>
  <c r="M590" i="35"/>
  <c r="J590" i="35"/>
  <c r="H590" i="35"/>
  <c r="E590" i="35"/>
  <c r="M589" i="35"/>
  <c r="J589" i="35"/>
  <c r="H589" i="35"/>
  <c r="E589" i="35"/>
  <c r="M588" i="35"/>
  <c r="J588" i="35"/>
  <c r="H588" i="35"/>
  <c r="E588" i="35"/>
  <c r="M587" i="35"/>
  <c r="J587" i="35"/>
  <c r="H587" i="35"/>
  <c r="E587" i="35"/>
  <c r="M586" i="35"/>
  <c r="J586" i="35"/>
  <c r="H586" i="35"/>
  <c r="E586" i="35"/>
  <c r="M585" i="35"/>
  <c r="J585" i="35"/>
  <c r="H585" i="35"/>
  <c r="E585" i="35"/>
  <c r="M584" i="35"/>
  <c r="J584" i="35"/>
  <c r="H584" i="35"/>
  <c r="E584" i="35"/>
  <c r="M583" i="35"/>
  <c r="J583" i="35"/>
  <c r="H583" i="35"/>
  <c r="E583" i="35"/>
  <c r="M582" i="35"/>
  <c r="J582" i="35"/>
  <c r="H582" i="35"/>
  <c r="E582" i="35"/>
  <c r="M581" i="35"/>
  <c r="J581" i="35"/>
  <c r="H581" i="35"/>
  <c r="E581" i="35"/>
  <c r="M580" i="35"/>
  <c r="J580" i="35"/>
  <c r="H580" i="35"/>
  <c r="E580" i="35"/>
  <c r="M579" i="35"/>
  <c r="J579" i="35"/>
  <c r="H579" i="35"/>
  <c r="E579" i="35"/>
  <c r="M578" i="35"/>
  <c r="J578" i="35"/>
  <c r="H578" i="35"/>
  <c r="E578" i="35"/>
  <c r="M577" i="35"/>
  <c r="J577" i="35"/>
  <c r="H577" i="35"/>
  <c r="E577" i="35"/>
  <c r="M576" i="35"/>
  <c r="J576" i="35"/>
  <c r="H576" i="35"/>
  <c r="E576" i="35"/>
  <c r="M575" i="35"/>
  <c r="J575" i="35"/>
  <c r="H575" i="35"/>
  <c r="E575" i="35"/>
  <c r="M574" i="35"/>
  <c r="J574" i="35"/>
  <c r="H574" i="35"/>
  <c r="E574" i="35"/>
  <c r="M573" i="35"/>
  <c r="J573" i="35"/>
  <c r="H573" i="35"/>
  <c r="E573" i="35"/>
  <c r="M572" i="35"/>
  <c r="J572" i="35"/>
  <c r="H572" i="35"/>
  <c r="E572" i="35"/>
  <c r="M571" i="35"/>
  <c r="J571" i="35"/>
  <c r="H571" i="35"/>
  <c r="E571" i="35"/>
  <c r="M570" i="35"/>
  <c r="J570" i="35"/>
  <c r="H570" i="35"/>
  <c r="E570" i="35"/>
  <c r="M569" i="35"/>
  <c r="J569" i="35"/>
  <c r="H569" i="35"/>
  <c r="E569" i="35"/>
  <c r="M568" i="35"/>
  <c r="J568" i="35"/>
  <c r="H568" i="35"/>
  <c r="E568" i="35"/>
  <c r="M567" i="35"/>
  <c r="J567" i="35"/>
  <c r="H567" i="35"/>
  <c r="E567" i="35"/>
  <c r="M566" i="35"/>
  <c r="J566" i="35"/>
  <c r="H566" i="35"/>
  <c r="E566" i="35"/>
  <c r="M565" i="35"/>
  <c r="J565" i="35"/>
  <c r="H565" i="35"/>
  <c r="E565" i="35"/>
  <c r="M564" i="35"/>
  <c r="J564" i="35"/>
  <c r="H564" i="35"/>
  <c r="E564" i="35"/>
  <c r="M563" i="35"/>
  <c r="J563" i="35"/>
  <c r="H563" i="35"/>
  <c r="E563" i="35"/>
  <c r="M562" i="35"/>
  <c r="J562" i="35"/>
  <c r="H562" i="35"/>
  <c r="E562" i="35"/>
  <c r="M561" i="35"/>
  <c r="J561" i="35"/>
  <c r="H561" i="35"/>
  <c r="E561" i="35"/>
  <c r="M560" i="35"/>
  <c r="J560" i="35"/>
  <c r="H560" i="35"/>
  <c r="E560" i="35"/>
  <c r="M559" i="35"/>
  <c r="J559" i="35"/>
  <c r="H559" i="35"/>
  <c r="E559" i="35"/>
  <c r="M558" i="35"/>
  <c r="J558" i="35"/>
  <c r="H558" i="35"/>
  <c r="E558" i="35"/>
  <c r="M557" i="35"/>
  <c r="J557" i="35"/>
  <c r="H557" i="35"/>
  <c r="E557" i="35"/>
  <c r="M556" i="35"/>
  <c r="J556" i="35"/>
  <c r="H556" i="35"/>
  <c r="E556" i="35"/>
  <c r="M555" i="35"/>
  <c r="J555" i="35"/>
  <c r="H555" i="35"/>
  <c r="E555" i="35"/>
  <c r="M554" i="35"/>
  <c r="J554" i="35"/>
  <c r="H554" i="35"/>
  <c r="E554" i="35"/>
  <c r="M553" i="35"/>
  <c r="J553" i="35"/>
  <c r="H553" i="35"/>
  <c r="E553" i="35"/>
  <c r="M552" i="35"/>
  <c r="J552" i="35"/>
  <c r="H552" i="35"/>
  <c r="E552" i="35"/>
  <c r="M551" i="35"/>
  <c r="J551" i="35"/>
  <c r="H551" i="35"/>
  <c r="E551" i="35"/>
  <c r="M550" i="35"/>
  <c r="J550" i="35"/>
  <c r="H550" i="35"/>
  <c r="E550" i="35"/>
  <c r="M549" i="35"/>
  <c r="J549" i="35"/>
  <c r="H549" i="35"/>
  <c r="E549" i="35"/>
  <c r="M548" i="35"/>
  <c r="J548" i="35"/>
  <c r="H548" i="35"/>
  <c r="E548" i="35"/>
  <c r="M547" i="35"/>
  <c r="J547" i="35"/>
  <c r="H547" i="35"/>
  <c r="E547" i="35"/>
  <c r="M546" i="35"/>
  <c r="J546" i="35"/>
  <c r="H546" i="35"/>
  <c r="E546" i="35"/>
  <c r="M545" i="35"/>
  <c r="J545" i="35"/>
  <c r="H545" i="35"/>
  <c r="E545" i="35"/>
  <c r="M544" i="35"/>
  <c r="J544" i="35"/>
  <c r="H544" i="35"/>
  <c r="E544" i="35"/>
  <c r="M543" i="35"/>
  <c r="J543" i="35"/>
  <c r="H543" i="35"/>
  <c r="E543" i="35"/>
  <c r="M542" i="35"/>
  <c r="J542" i="35"/>
  <c r="H542" i="35"/>
  <c r="E542" i="35"/>
  <c r="M541" i="35"/>
  <c r="J541" i="35"/>
  <c r="H541" i="35"/>
  <c r="E541" i="35"/>
  <c r="M540" i="35"/>
  <c r="J540" i="35"/>
  <c r="H540" i="35"/>
  <c r="E540" i="35"/>
  <c r="M539" i="35"/>
  <c r="J539" i="35"/>
  <c r="H539" i="35"/>
  <c r="E539" i="35"/>
  <c r="M538" i="35"/>
  <c r="J538" i="35"/>
  <c r="H538" i="35"/>
  <c r="E538" i="35"/>
  <c r="M537" i="35"/>
  <c r="J537" i="35"/>
  <c r="H537" i="35"/>
  <c r="E537" i="35"/>
  <c r="M536" i="35"/>
  <c r="J536" i="35"/>
  <c r="H536" i="35"/>
  <c r="E536" i="35"/>
  <c r="M535" i="35"/>
  <c r="J535" i="35"/>
  <c r="H535" i="35"/>
  <c r="E535" i="35"/>
  <c r="M534" i="35"/>
  <c r="J534" i="35"/>
  <c r="H534" i="35"/>
  <c r="E534" i="35"/>
  <c r="M533" i="35"/>
  <c r="J533" i="35"/>
  <c r="H533" i="35"/>
  <c r="E533" i="35"/>
  <c r="M532" i="35"/>
  <c r="J532" i="35"/>
  <c r="H532" i="35"/>
  <c r="E532" i="35"/>
  <c r="M531" i="35"/>
  <c r="J531" i="35"/>
  <c r="H531" i="35"/>
  <c r="E531" i="35"/>
  <c r="M530" i="35"/>
  <c r="J530" i="35"/>
  <c r="H530" i="35"/>
  <c r="E530" i="35"/>
  <c r="M529" i="35"/>
  <c r="J529" i="35"/>
  <c r="H529" i="35"/>
  <c r="E529" i="35"/>
  <c r="M528" i="35"/>
  <c r="J528" i="35"/>
  <c r="H528" i="35"/>
  <c r="E528" i="35"/>
  <c r="M527" i="35"/>
  <c r="J527" i="35"/>
  <c r="H527" i="35"/>
  <c r="E527" i="35"/>
  <c r="M526" i="35"/>
  <c r="J526" i="35"/>
  <c r="H526" i="35"/>
  <c r="E526" i="35"/>
  <c r="M525" i="35"/>
  <c r="J525" i="35"/>
  <c r="H525" i="35"/>
  <c r="E525" i="35"/>
  <c r="M524" i="35"/>
  <c r="J524" i="35"/>
  <c r="H524" i="35"/>
  <c r="E524" i="35"/>
  <c r="M523" i="35"/>
  <c r="J523" i="35"/>
  <c r="H523" i="35"/>
  <c r="E523" i="35"/>
  <c r="M522" i="35"/>
  <c r="J522" i="35"/>
  <c r="H522" i="35"/>
  <c r="E522" i="35"/>
  <c r="M521" i="35"/>
  <c r="J521" i="35"/>
  <c r="H521" i="35"/>
  <c r="E521" i="35"/>
  <c r="M520" i="35"/>
  <c r="J520" i="35"/>
  <c r="H520" i="35"/>
  <c r="E520" i="35"/>
  <c r="M519" i="35"/>
  <c r="J519" i="35"/>
  <c r="H519" i="35"/>
  <c r="E519" i="35"/>
  <c r="M518" i="35"/>
  <c r="J518" i="35"/>
  <c r="H518" i="35"/>
  <c r="E518" i="35"/>
  <c r="M517" i="35"/>
  <c r="J517" i="35"/>
  <c r="H517" i="35"/>
  <c r="E517" i="35"/>
  <c r="M516" i="35"/>
  <c r="J516" i="35"/>
  <c r="H516" i="35"/>
  <c r="E516" i="35"/>
  <c r="M515" i="35"/>
  <c r="J515" i="35"/>
  <c r="H515" i="35"/>
  <c r="E515" i="35"/>
  <c r="M514" i="35"/>
  <c r="J514" i="35"/>
  <c r="H514" i="35"/>
  <c r="E514" i="35"/>
  <c r="M513" i="35"/>
  <c r="J513" i="35"/>
  <c r="H513" i="35"/>
  <c r="E513" i="35"/>
  <c r="M512" i="35"/>
  <c r="J512" i="35"/>
  <c r="H512" i="35"/>
  <c r="E512" i="35"/>
  <c r="M511" i="35"/>
  <c r="J511" i="35"/>
  <c r="H511" i="35"/>
  <c r="E511" i="35"/>
  <c r="M510" i="35"/>
  <c r="J510" i="35"/>
  <c r="H510" i="35"/>
  <c r="E510" i="35"/>
  <c r="M509" i="35"/>
  <c r="J509" i="35"/>
  <c r="H509" i="35"/>
  <c r="E509" i="35"/>
  <c r="M508" i="35"/>
  <c r="J508" i="35"/>
  <c r="H508" i="35"/>
  <c r="E508" i="35"/>
  <c r="M507" i="35"/>
  <c r="J507" i="35"/>
  <c r="H507" i="35"/>
  <c r="E507" i="35"/>
  <c r="M506" i="35"/>
  <c r="J506" i="35"/>
  <c r="H506" i="35"/>
  <c r="E506" i="35"/>
  <c r="M505" i="35"/>
  <c r="J505" i="35"/>
  <c r="H505" i="35"/>
  <c r="E505" i="35"/>
  <c r="M504" i="35"/>
  <c r="J504" i="35"/>
  <c r="H504" i="35"/>
  <c r="E504" i="35"/>
  <c r="M503" i="35"/>
  <c r="J503" i="35"/>
  <c r="H503" i="35"/>
  <c r="E503" i="35"/>
  <c r="M502" i="35"/>
  <c r="J502" i="35"/>
  <c r="H502" i="35"/>
  <c r="E502" i="35"/>
  <c r="M501" i="35"/>
  <c r="J501" i="35"/>
  <c r="H501" i="35"/>
  <c r="E501" i="35"/>
  <c r="M500" i="35"/>
  <c r="J500" i="35"/>
  <c r="H500" i="35"/>
  <c r="E500" i="35"/>
  <c r="M499" i="35"/>
  <c r="J499" i="35"/>
  <c r="H499" i="35"/>
  <c r="E499" i="35"/>
  <c r="M498" i="35"/>
  <c r="J498" i="35"/>
  <c r="H498" i="35"/>
  <c r="E498" i="35"/>
  <c r="M497" i="35"/>
  <c r="J497" i="35"/>
  <c r="H497" i="35"/>
  <c r="E497" i="35"/>
  <c r="M496" i="35"/>
  <c r="J496" i="35"/>
  <c r="H496" i="35"/>
  <c r="E496" i="35"/>
  <c r="M495" i="35"/>
  <c r="J495" i="35"/>
  <c r="H495" i="35"/>
  <c r="E495" i="35"/>
  <c r="M494" i="35"/>
  <c r="J494" i="35"/>
  <c r="H494" i="35"/>
  <c r="E494" i="35"/>
  <c r="M493" i="35"/>
  <c r="J493" i="35"/>
  <c r="H493" i="35"/>
  <c r="E493" i="35"/>
  <c r="M492" i="35"/>
  <c r="J492" i="35"/>
  <c r="H492" i="35"/>
  <c r="E492" i="35"/>
  <c r="M491" i="35"/>
  <c r="J491" i="35"/>
  <c r="H491" i="35"/>
  <c r="E491" i="35"/>
  <c r="M490" i="35"/>
  <c r="J490" i="35"/>
  <c r="H490" i="35"/>
  <c r="E490" i="35"/>
  <c r="M489" i="35"/>
  <c r="J489" i="35"/>
  <c r="H489" i="35"/>
  <c r="E489" i="35"/>
  <c r="M488" i="35"/>
  <c r="J488" i="35"/>
  <c r="H488" i="35"/>
  <c r="E488" i="35"/>
  <c r="M487" i="35"/>
  <c r="J487" i="35"/>
  <c r="H487" i="35"/>
  <c r="E487" i="35"/>
  <c r="M486" i="35"/>
  <c r="J486" i="35"/>
  <c r="H486" i="35"/>
  <c r="E486" i="35"/>
  <c r="M485" i="35"/>
  <c r="J485" i="35"/>
  <c r="H485" i="35"/>
  <c r="E485" i="35"/>
  <c r="M484" i="35"/>
  <c r="J484" i="35"/>
  <c r="H484" i="35"/>
  <c r="E484" i="35"/>
  <c r="M483" i="35"/>
  <c r="J483" i="35"/>
  <c r="H483" i="35"/>
  <c r="E483" i="35"/>
  <c r="M482" i="35"/>
  <c r="J482" i="35"/>
  <c r="H482" i="35"/>
  <c r="E482" i="35"/>
  <c r="M481" i="35"/>
  <c r="J481" i="35"/>
  <c r="H481" i="35"/>
  <c r="E481" i="35"/>
  <c r="M480" i="35"/>
  <c r="J480" i="35"/>
  <c r="H480" i="35"/>
  <c r="E480" i="35"/>
  <c r="M479" i="35"/>
  <c r="J479" i="35"/>
  <c r="H479" i="35"/>
  <c r="E479" i="35"/>
  <c r="M478" i="35"/>
  <c r="J478" i="35"/>
  <c r="H478" i="35"/>
  <c r="E478" i="35"/>
  <c r="M477" i="35"/>
  <c r="J477" i="35"/>
  <c r="H477" i="35"/>
  <c r="E477" i="35"/>
  <c r="M476" i="35"/>
  <c r="J476" i="35"/>
  <c r="H476" i="35"/>
  <c r="E476" i="35"/>
  <c r="M475" i="35"/>
  <c r="J475" i="35"/>
  <c r="H475" i="35"/>
  <c r="E475" i="35"/>
  <c r="M474" i="35"/>
  <c r="J474" i="35"/>
  <c r="H474" i="35"/>
  <c r="E474" i="35"/>
  <c r="M473" i="35"/>
  <c r="J473" i="35"/>
  <c r="H473" i="35"/>
  <c r="E473" i="35"/>
  <c r="M472" i="35"/>
  <c r="J472" i="35"/>
  <c r="H472" i="35"/>
  <c r="E472" i="35"/>
  <c r="M471" i="35"/>
  <c r="J471" i="35"/>
  <c r="H471" i="35"/>
  <c r="E471" i="35"/>
  <c r="M470" i="35"/>
  <c r="J470" i="35"/>
  <c r="H470" i="35"/>
  <c r="E470" i="35"/>
  <c r="M469" i="35"/>
  <c r="J469" i="35"/>
  <c r="H469" i="35"/>
  <c r="E469" i="35"/>
  <c r="M468" i="35"/>
  <c r="J468" i="35"/>
  <c r="H468" i="35"/>
  <c r="E468" i="35"/>
  <c r="M467" i="35"/>
  <c r="J467" i="35"/>
  <c r="H467" i="35"/>
  <c r="E467" i="35"/>
  <c r="M466" i="35"/>
  <c r="J466" i="35"/>
  <c r="H466" i="35"/>
  <c r="E466" i="35"/>
  <c r="M465" i="35"/>
  <c r="J465" i="35"/>
  <c r="H465" i="35"/>
  <c r="E465" i="35"/>
  <c r="M464" i="35"/>
  <c r="J464" i="35"/>
  <c r="H464" i="35"/>
  <c r="E464" i="35"/>
  <c r="M463" i="35"/>
  <c r="J463" i="35"/>
  <c r="H463" i="35"/>
  <c r="E463" i="35"/>
  <c r="M462" i="35"/>
  <c r="J462" i="35"/>
  <c r="H462" i="35"/>
  <c r="E462" i="35"/>
  <c r="M461" i="35"/>
  <c r="J461" i="35"/>
  <c r="H461" i="35"/>
  <c r="E461" i="35"/>
  <c r="M460" i="35"/>
  <c r="J460" i="35"/>
  <c r="H460" i="35"/>
  <c r="E460" i="35"/>
  <c r="M459" i="35"/>
  <c r="J459" i="35"/>
  <c r="H459" i="35"/>
  <c r="E459" i="35"/>
  <c r="M458" i="35"/>
  <c r="J458" i="35"/>
  <c r="H458" i="35"/>
  <c r="E458" i="35"/>
  <c r="M457" i="35"/>
  <c r="J457" i="35"/>
  <c r="H457" i="35"/>
  <c r="E457" i="35"/>
  <c r="M456" i="35"/>
  <c r="J456" i="35"/>
  <c r="H456" i="35"/>
  <c r="E456" i="35"/>
  <c r="M455" i="35"/>
  <c r="J455" i="35"/>
  <c r="H455" i="35"/>
  <c r="E455" i="35"/>
  <c r="M454" i="35"/>
  <c r="J454" i="35"/>
  <c r="H454" i="35"/>
  <c r="E454" i="35"/>
  <c r="M453" i="35"/>
  <c r="J453" i="35"/>
  <c r="H453" i="35"/>
  <c r="E453" i="35"/>
  <c r="M452" i="35"/>
  <c r="J452" i="35"/>
  <c r="H452" i="35"/>
  <c r="E452" i="35"/>
  <c r="M451" i="35"/>
  <c r="J451" i="35"/>
  <c r="H451" i="35"/>
  <c r="E451" i="35"/>
  <c r="M450" i="35"/>
  <c r="J450" i="35"/>
  <c r="H450" i="35"/>
  <c r="E450" i="35"/>
  <c r="M449" i="35"/>
  <c r="J449" i="35"/>
  <c r="H449" i="35"/>
  <c r="E449" i="35"/>
  <c r="M448" i="35"/>
  <c r="J448" i="35"/>
  <c r="H448" i="35"/>
  <c r="E448" i="35"/>
  <c r="M447" i="35"/>
  <c r="J447" i="35"/>
  <c r="H447" i="35"/>
  <c r="E447" i="35"/>
  <c r="M446" i="35"/>
  <c r="J446" i="35"/>
  <c r="H446" i="35"/>
  <c r="E446" i="35"/>
  <c r="M445" i="35"/>
  <c r="J445" i="35"/>
  <c r="H445" i="35"/>
  <c r="E445" i="35"/>
  <c r="M444" i="35"/>
  <c r="J444" i="35"/>
  <c r="H444" i="35"/>
  <c r="E444" i="35"/>
  <c r="M443" i="35"/>
  <c r="J443" i="35"/>
  <c r="H443" i="35"/>
  <c r="E443" i="35"/>
  <c r="M442" i="35"/>
  <c r="J442" i="35"/>
  <c r="H442" i="35"/>
  <c r="E442" i="35"/>
  <c r="M441" i="35"/>
  <c r="J441" i="35"/>
  <c r="H441" i="35"/>
  <c r="E441" i="35"/>
  <c r="M440" i="35"/>
  <c r="J440" i="35"/>
  <c r="H440" i="35"/>
  <c r="E440" i="35"/>
  <c r="M439" i="35"/>
  <c r="J439" i="35"/>
  <c r="H439" i="35"/>
  <c r="E439" i="35"/>
  <c r="M438" i="35"/>
  <c r="J438" i="35"/>
  <c r="H438" i="35"/>
  <c r="E438" i="35"/>
  <c r="M437" i="35"/>
  <c r="J437" i="35"/>
  <c r="H437" i="35"/>
  <c r="E437" i="35"/>
  <c r="M436" i="35"/>
  <c r="J436" i="35"/>
  <c r="H436" i="35"/>
  <c r="E436" i="35"/>
  <c r="M435" i="35"/>
  <c r="J435" i="35"/>
  <c r="H435" i="35"/>
  <c r="E435" i="35"/>
  <c r="M434" i="35"/>
  <c r="J434" i="35"/>
  <c r="H434" i="35"/>
  <c r="E434" i="35"/>
  <c r="M433" i="35"/>
  <c r="J433" i="35"/>
  <c r="H433" i="35"/>
  <c r="E433" i="35"/>
  <c r="M432" i="35"/>
  <c r="J432" i="35"/>
  <c r="H432" i="35"/>
  <c r="E432" i="35"/>
  <c r="M431" i="35"/>
  <c r="J431" i="35"/>
  <c r="H431" i="35"/>
  <c r="E431" i="35"/>
  <c r="M430" i="35"/>
  <c r="J430" i="35"/>
  <c r="H430" i="35"/>
  <c r="E430" i="35"/>
  <c r="M429" i="35"/>
  <c r="J429" i="35"/>
  <c r="H429" i="35"/>
  <c r="E429" i="35"/>
  <c r="M428" i="35"/>
  <c r="J428" i="35"/>
  <c r="H428" i="35"/>
  <c r="E428" i="35"/>
  <c r="M427" i="35"/>
  <c r="J427" i="35"/>
  <c r="H427" i="35"/>
  <c r="E427" i="35"/>
  <c r="M426" i="35"/>
  <c r="J426" i="35"/>
  <c r="H426" i="35"/>
  <c r="E426" i="35"/>
  <c r="M425" i="35"/>
  <c r="J425" i="35"/>
  <c r="H425" i="35"/>
  <c r="E425" i="35"/>
  <c r="M424" i="35"/>
  <c r="J424" i="35"/>
  <c r="H424" i="35"/>
  <c r="E424" i="35"/>
  <c r="M423" i="35"/>
  <c r="J423" i="35"/>
  <c r="H423" i="35"/>
  <c r="E423" i="35"/>
  <c r="M422" i="35"/>
  <c r="J422" i="35"/>
  <c r="H422" i="35"/>
  <c r="E422" i="35"/>
  <c r="M421" i="35"/>
  <c r="J421" i="35"/>
  <c r="H421" i="35"/>
  <c r="E421" i="35"/>
  <c r="M420" i="35"/>
  <c r="J420" i="35"/>
  <c r="H420" i="35"/>
  <c r="E420" i="35"/>
  <c r="M419" i="35"/>
  <c r="J419" i="35"/>
  <c r="H419" i="35"/>
  <c r="E419" i="35"/>
  <c r="M418" i="35"/>
  <c r="J418" i="35"/>
  <c r="H418" i="35"/>
  <c r="E418" i="35"/>
  <c r="M417" i="35"/>
  <c r="J417" i="35"/>
  <c r="H417" i="35"/>
  <c r="E417" i="35"/>
  <c r="M416" i="35"/>
  <c r="J416" i="35"/>
  <c r="H416" i="35"/>
  <c r="E416" i="35"/>
  <c r="M415" i="35"/>
  <c r="J415" i="35"/>
  <c r="H415" i="35"/>
  <c r="E415" i="35"/>
  <c r="M414" i="35"/>
  <c r="J414" i="35"/>
  <c r="H414" i="35"/>
  <c r="E414" i="35"/>
  <c r="M413" i="35"/>
  <c r="J413" i="35"/>
  <c r="H413" i="35"/>
  <c r="E413" i="35"/>
  <c r="M412" i="35"/>
  <c r="J412" i="35"/>
  <c r="H412" i="35"/>
  <c r="E412" i="35"/>
  <c r="M411" i="35"/>
  <c r="J411" i="35"/>
  <c r="H411" i="35"/>
  <c r="E411" i="35"/>
  <c r="M410" i="35"/>
  <c r="J410" i="35"/>
  <c r="H410" i="35"/>
  <c r="E410" i="35"/>
  <c r="M409" i="35"/>
  <c r="J409" i="35"/>
  <c r="H409" i="35"/>
  <c r="E409" i="35"/>
  <c r="M408" i="35"/>
  <c r="J408" i="35"/>
  <c r="H408" i="35"/>
  <c r="E408" i="35"/>
  <c r="M407" i="35"/>
  <c r="J407" i="35"/>
  <c r="H407" i="35"/>
  <c r="E407" i="35"/>
  <c r="M406" i="35"/>
  <c r="J406" i="35"/>
  <c r="H406" i="35"/>
  <c r="E406" i="35"/>
  <c r="M405" i="35"/>
  <c r="J405" i="35"/>
  <c r="H405" i="35"/>
  <c r="E405" i="35"/>
  <c r="M404" i="35"/>
  <c r="J404" i="35"/>
  <c r="H404" i="35"/>
  <c r="E404" i="35"/>
  <c r="M403" i="35"/>
  <c r="J403" i="35"/>
  <c r="H403" i="35"/>
  <c r="E403" i="35"/>
  <c r="M402" i="35"/>
  <c r="J402" i="35"/>
  <c r="H402" i="35"/>
  <c r="E402" i="35"/>
  <c r="M401" i="35"/>
  <c r="J401" i="35"/>
  <c r="H401" i="35"/>
  <c r="E401" i="35"/>
  <c r="M400" i="35"/>
  <c r="J400" i="35"/>
  <c r="H400" i="35"/>
  <c r="E400" i="35"/>
  <c r="M399" i="35"/>
  <c r="J399" i="35"/>
  <c r="H399" i="35"/>
  <c r="E399" i="35"/>
  <c r="M398" i="35"/>
  <c r="J398" i="35"/>
  <c r="H398" i="35"/>
  <c r="E398" i="35"/>
  <c r="M397" i="35"/>
  <c r="J397" i="35"/>
  <c r="H397" i="35"/>
  <c r="E397" i="35"/>
  <c r="M396" i="35"/>
  <c r="J396" i="35"/>
  <c r="H396" i="35"/>
  <c r="E396" i="35"/>
  <c r="M395" i="35"/>
  <c r="J395" i="35"/>
  <c r="H395" i="35"/>
  <c r="E395" i="35"/>
  <c r="M394" i="35"/>
  <c r="J394" i="35"/>
  <c r="H394" i="35"/>
  <c r="E394" i="35"/>
  <c r="M393" i="35"/>
  <c r="J393" i="35"/>
  <c r="H393" i="35"/>
  <c r="E393" i="35"/>
  <c r="M392" i="35"/>
  <c r="J392" i="35"/>
  <c r="H392" i="35"/>
  <c r="E392" i="35"/>
  <c r="M391" i="35"/>
  <c r="J391" i="35"/>
  <c r="H391" i="35"/>
  <c r="E391" i="35"/>
  <c r="M390" i="35"/>
  <c r="J390" i="35"/>
  <c r="H390" i="35"/>
  <c r="E390" i="35"/>
  <c r="M389" i="35"/>
  <c r="J389" i="35"/>
  <c r="H389" i="35"/>
  <c r="E389" i="35"/>
  <c r="M388" i="35"/>
  <c r="J388" i="35"/>
  <c r="H388" i="35"/>
  <c r="E388" i="35"/>
  <c r="M387" i="35"/>
  <c r="J387" i="35"/>
  <c r="H387" i="35"/>
  <c r="E387" i="35"/>
  <c r="M386" i="35"/>
  <c r="J386" i="35"/>
  <c r="H386" i="35"/>
  <c r="E386" i="35"/>
  <c r="M385" i="35"/>
  <c r="J385" i="35"/>
  <c r="H385" i="35"/>
  <c r="E385" i="35"/>
  <c r="M384" i="35"/>
  <c r="J384" i="35"/>
  <c r="H384" i="35"/>
  <c r="E384" i="35"/>
  <c r="M383" i="35"/>
  <c r="J383" i="35"/>
  <c r="H383" i="35"/>
  <c r="E383" i="35"/>
  <c r="M382" i="35"/>
  <c r="J382" i="35"/>
  <c r="H382" i="35"/>
  <c r="E382" i="35"/>
  <c r="M381" i="35"/>
  <c r="J381" i="35"/>
  <c r="H381" i="35"/>
  <c r="E381" i="35"/>
  <c r="M380" i="35"/>
  <c r="J380" i="35"/>
  <c r="H380" i="35"/>
  <c r="E380" i="35"/>
  <c r="M379" i="35"/>
  <c r="J379" i="35"/>
  <c r="H379" i="35"/>
  <c r="E379" i="35"/>
  <c r="M378" i="35"/>
  <c r="J378" i="35"/>
  <c r="H378" i="35"/>
  <c r="E378" i="35"/>
  <c r="M377" i="35"/>
  <c r="J377" i="35"/>
  <c r="H377" i="35"/>
  <c r="E377" i="35"/>
  <c r="M376" i="35"/>
  <c r="J376" i="35"/>
  <c r="H376" i="35"/>
  <c r="E376" i="35"/>
  <c r="M375" i="35"/>
  <c r="J375" i="35"/>
  <c r="H375" i="35"/>
  <c r="E375" i="35"/>
  <c r="M374" i="35"/>
  <c r="J374" i="35"/>
  <c r="H374" i="35"/>
  <c r="E374" i="35"/>
  <c r="M373" i="35"/>
  <c r="J373" i="35"/>
  <c r="H373" i="35"/>
  <c r="E373" i="35"/>
  <c r="M372" i="35"/>
  <c r="J372" i="35"/>
  <c r="H372" i="35"/>
  <c r="E372" i="35"/>
  <c r="M371" i="35"/>
  <c r="J371" i="35"/>
  <c r="H371" i="35"/>
  <c r="E371" i="35"/>
  <c r="M370" i="35"/>
  <c r="J370" i="35"/>
  <c r="H370" i="35"/>
  <c r="E370" i="35"/>
  <c r="M369" i="35"/>
  <c r="J369" i="35"/>
  <c r="H369" i="35"/>
  <c r="E369" i="35"/>
  <c r="M368" i="35"/>
  <c r="J368" i="35"/>
  <c r="H368" i="35"/>
  <c r="E368" i="35"/>
  <c r="M367" i="35"/>
  <c r="J367" i="35"/>
  <c r="H367" i="35"/>
  <c r="E367" i="35"/>
  <c r="M366" i="35"/>
  <c r="J366" i="35"/>
  <c r="H366" i="35"/>
  <c r="E366" i="35"/>
  <c r="M365" i="35"/>
  <c r="J365" i="35"/>
  <c r="H365" i="35"/>
  <c r="E365" i="35"/>
  <c r="M364" i="35"/>
  <c r="J364" i="35"/>
  <c r="H364" i="35"/>
  <c r="E364" i="35"/>
  <c r="M363" i="35"/>
  <c r="J363" i="35"/>
  <c r="H363" i="35"/>
  <c r="E363" i="35"/>
  <c r="M362" i="35"/>
  <c r="J362" i="35"/>
  <c r="H362" i="35"/>
  <c r="E362" i="35"/>
  <c r="M361" i="35"/>
  <c r="J361" i="35"/>
  <c r="H361" i="35"/>
  <c r="E361" i="35"/>
  <c r="M360" i="35"/>
  <c r="J360" i="35"/>
  <c r="H360" i="35"/>
  <c r="E360" i="35"/>
  <c r="M359" i="35"/>
  <c r="J359" i="35"/>
  <c r="H359" i="35"/>
  <c r="E359" i="35"/>
  <c r="M358" i="35"/>
  <c r="J358" i="35"/>
  <c r="H358" i="35"/>
  <c r="E358" i="35"/>
  <c r="M357" i="35"/>
  <c r="J357" i="35"/>
  <c r="H357" i="35"/>
  <c r="E357" i="35"/>
  <c r="M356" i="35"/>
  <c r="J356" i="35"/>
  <c r="H356" i="35"/>
  <c r="E356" i="35"/>
  <c r="M355" i="35"/>
  <c r="J355" i="35"/>
  <c r="H355" i="35"/>
  <c r="E355" i="35"/>
  <c r="M354" i="35"/>
  <c r="J354" i="35"/>
  <c r="H354" i="35"/>
  <c r="E354" i="35"/>
  <c r="M353" i="35"/>
  <c r="J353" i="35"/>
  <c r="H353" i="35"/>
  <c r="E353" i="35"/>
  <c r="M352" i="35"/>
  <c r="J352" i="35"/>
  <c r="H352" i="35"/>
  <c r="E352" i="35"/>
  <c r="M351" i="35"/>
  <c r="J351" i="35"/>
  <c r="H351" i="35"/>
  <c r="E351" i="35"/>
  <c r="M350" i="35"/>
  <c r="J350" i="35"/>
  <c r="H350" i="35"/>
  <c r="E350" i="35"/>
  <c r="M349" i="35"/>
  <c r="J349" i="35"/>
  <c r="H349" i="35"/>
  <c r="E349" i="35"/>
  <c r="M348" i="35"/>
  <c r="J348" i="35"/>
  <c r="H348" i="35"/>
  <c r="E348" i="35"/>
  <c r="M347" i="35"/>
  <c r="J347" i="35"/>
  <c r="H347" i="35"/>
  <c r="E347" i="35"/>
  <c r="M346" i="35"/>
  <c r="J346" i="35"/>
  <c r="H346" i="35"/>
  <c r="E346" i="35"/>
  <c r="M345" i="35"/>
  <c r="J345" i="35"/>
  <c r="H345" i="35"/>
  <c r="E345" i="35"/>
  <c r="M344" i="35"/>
  <c r="J344" i="35"/>
  <c r="H344" i="35"/>
  <c r="E344" i="35"/>
  <c r="M343" i="35"/>
  <c r="J343" i="35"/>
  <c r="H343" i="35"/>
  <c r="E343" i="35"/>
  <c r="M342" i="35"/>
  <c r="J342" i="35"/>
  <c r="H342" i="35"/>
  <c r="E342" i="35"/>
  <c r="M341" i="35"/>
  <c r="J341" i="35"/>
  <c r="H341" i="35"/>
  <c r="E341" i="35"/>
  <c r="M340" i="35"/>
  <c r="J340" i="35"/>
  <c r="H340" i="35"/>
  <c r="E340" i="35"/>
  <c r="M339" i="35"/>
  <c r="J339" i="35"/>
  <c r="H339" i="35"/>
  <c r="E339" i="35"/>
  <c r="M338" i="35"/>
  <c r="J338" i="35"/>
  <c r="H338" i="35"/>
  <c r="E338" i="35"/>
  <c r="M337" i="35"/>
  <c r="J337" i="35"/>
  <c r="H337" i="35"/>
  <c r="E337" i="35"/>
  <c r="M336" i="35"/>
  <c r="J336" i="35"/>
  <c r="H336" i="35"/>
  <c r="E336" i="35"/>
  <c r="M335" i="35"/>
  <c r="J335" i="35"/>
  <c r="H335" i="35"/>
  <c r="E335" i="35"/>
  <c r="M334" i="35"/>
  <c r="J334" i="35"/>
  <c r="H334" i="35"/>
  <c r="E334" i="35"/>
  <c r="M333" i="35"/>
  <c r="J333" i="35"/>
  <c r="H333" i="35"/>
  <c r="E333" i="35"/>
  <c r="M332" i="35"/>
  <c r="J332" i="35"/>
  <c r="H332" i="35"/>
  <c r="E332" i="35"/>
  <c r="M331" i="35"/>
  <c r="J331" i="35"/>
  <c r="H331" i="35"/>
  <c r="E331" i="35"/>
  <c r="M330" i="35"/>
  <c r="J330" i="35"/>
  <c r="H330" i="35"/>
  <c r="E330" i="35"/>
  <c r="M329" i="35"/>
  <c r="J329" i="35"/>
  <c r="H329" i="35"/>
  <c r="E329" i="35"/>
  <c r="M328" i="35"/>
  <c r="J328" i="35"/>
  <c r="H328" i="35"/>
  <c r="E328" i="35"/>
  <c r="M327" i="35"/>
  <c r="J327" i="35"/>
  <c r="H327" i="35"/>
  <c r="E327" i="35"/>
  <c r="M326" i="35"/>
  <c r="J326" i="35"/>
  <c r="H326" i="35"/>
  <c r="E326" i="35"/>
  <c r="M325" i="35"/>
  <c r="J325" i="35"/>
  <c r="H325" i="35"/>
  <c r="E325" i="35"/>
  <c r="M324" i="35"/>
  <c r="J324" i="35"/>
  <c r="H324" i="35"/>
  <c r="E324" i="35"/>
  <c r="M323" i="35"/>
  <c r="J323" i="35"/>
  <c r="H323" i="35"/>
  <c r="E323" i="35"/>
  <c r="M322" i="35"/>
  <c r="J322" i="35"/>
  <c r="H322" i="35"/>
  <c r="E322" i="35"/>
  <c r="M321" i="35"/>
  <c r="J321" i="35"/>
  <c r="H321" i="35"/>
  <c r="E321" i="35"/>
  <c r="M320" i="35"/>
  <c r="J320" i="35"/>
  <c r="H320" i="35"/>
  <c r="E320" i="35"/>
  <c r="M319" i="35"/>
  <c r="J319" i="35"/>
  <c r="H319" i="35"/>
  <c r="E319" i="35"/>
  <c r="M318" i="35"/>
  <c r="J318" i="35"/>
  <c r="H318" i="35"/>
  <c r="E318" i="35"/>
  <c r="M317" i="35"/>
  <c r="J317" i="35"/>
  <c r="H317" i="35"/>
  <c r="E317" i="35"/>
  <c r="M316" i="35"/>
  <c r="J316" i="35"/>
  <c r="H316" i="35"/>
  <c r="E316" i="35"/>
  <c r="M315" i="35"/>
  <c r="J315" i="35"/>
  <c r="H315" i="35"/>
  <c r="E315" i="35"/>
  <c r="M314" i="35"/>
  <c r="J314" i="35"/>
  <c r="H314" i="35"/>
  <c r="E314" i="35"/>
  <c r="M313" i="35"/>
  <c r="J313" i="35"/>
  <c r="H313" i="35"/>
  <c r="E313" i="35"/>
  <c r="M312" i="35"/>
  <c r="J312" i="35"/>
  <c r="H312" i="35"/>
  <c r="E312" i="35"/>
  <c r="M311" i="35"/>
  <c r="J311" i="35"/>
  <c r="H311" i="35"/>
  <c r="E311" i="35"/>
  <c r="M310" i="35"/>
  <c r="J310" i="35"/>
  <c r="H310" i="35"/>
  <c r="E310" i="35"/>
  <c r="M309" i="35"/>
  <c r="J309" i="35"/>
  <c r="H309" i="35"/>
  <c r="E309" i="35"/>
  <c r="M308" i="35"/>
  <c r="J308" i="35"/>
  <c r="H308" i="35"/>
  <c r="E308" i="35"/>
  <c r="M307" i="35"/>
  <c r="J307" i="35"/>
  <c r="H307" i="35"/>
  <c r="E307" i="35"/>
  <c r="M306" i="35"/>
  <c r="J306" i="35"/>
  <c r="H306" i="35"/>
  <c r="E306" i="35"/>
  <c r="M305" i="35"/>
  <c r="J305" i="35"/>
  <c r="H305" i="35"/>
  <c r="E305" i="35"/>
  <c r="M304" i="35"/>
  <c r="J304" i="35"/>
  <c r="H304" i="35"/>
  <c r="E304" i="35"/>
  <c r="M303" i="35"/>
  <c r="J303" i="35"/>
  <c r="H303" i="35"/>
  <c r="E303" i="35"/>
  <c r="M302" i="35"/>
  <c r="J302" i="35"/>
  <c r="H302" i="35"/>
  <c r="E302" i="35"/>
  <c r="M301" i="35"/>
  <c r="J301" i="35"/>
  <c r="H301" i="35"/>
  <c r="E301" i="35"/>
  <c r="M300" i="35"/>
  <c r="J300" i="35"/>
  <c r="H300" i="35"/>
  <c r="E300" i="35"/>
  <c r="M299" i="35"/>
  <c r="J299" i="35"/>
  <c r="H299" i="35"/>
  <c r="E299" i="35"/>
  <c r="M298" i="35"/>
  <c r="J298" i="35"/>
  <c r="H298" i="35"/>
  <c r="E298" i="35"/>
  <c r="M297" i="35"/>
  <c r="J297" i="35"/>
  <c r="H297" i="35"/>
  <c r="E297" i="35"/>
  <c r="M296" i="35"/>
  <c r="J296" i="35"/>
  <c r="H296" i="35"/>
  <c r="E296" i="35"/>
  <c r="M295" i="35"/>
  <c r="J295" i="35"/>
  <c r="H295" i="35"/>
  <c r="E295" i="35"/>
  <c r="M294" i="35"/>
  <c r="J294" i="35"/>
  <c r="H294" i="35"/>
  <c r="E294" i="35"/>
  <c r="M293" i="35"/>
  <c r="J293" i="35"/>
  <c r="H293" i="35"/>
  <c r="E293" i="35"/>
  <c r="M292" i="35"/>
  <c r="J292" i="35"/>
  <c r="H292" i="35"/>
  <c r="E292" i="35"/>
  <c r="M291" i="35"/>
  <c r="J291" i="35"/>
  <c r="H291" i="35"/>
  <c r="E291" i="35"/>
  <c r="M290" i="35"/>
  <c r="J290" i="35"/>
  <c r="H290" i="35"/>
  <c r="E290" i="35"/>
  <c r="M289" i="35"/>
  <c r="J289" i="35"/>
  <c r="H289" i="35"/>
  <c r="E289" i="35"/>
  <c r="M288" i="35"/>
  <c r="J288" i="35"/>
  <c r="H288" i="35"/>
  <c r="E288" i="35"/>
  <c r="M287" i="35"/>
  <c r="J287" i="35"/>
  <c r="H287" i="35"/>
  <c r="E287" i="35"/>
  <c r="M286" i="35"/>
  <c r="J286" i="35"/>
  <c r="H286" i="35"/>
  <c r="E286" i="35"/>
  <c r="M285" i="35"/>
  <c r="J285" i="35"/>
  <c r="H285" i="35"/>
  <c r="E285" i="35"/>
  <c r="M284" i="35"/>
  <c r="J284" i="35"/>
  <c r="H284" i="35"/>
  <c r="E284" i="35"/>
  <c r="M283" i="35"/>
  <c r="J283" i="35"/>
  <c r="H283" i="35"/>
  <c r="E283" i="35"/>
  <c r="M282" i="35"/>
  <c r="J282" i="35"/>
  <c r="H282" i="35"/>
  <c r="E282" i="35"/>
  <c r="M281" i="35"/>
  <c r="J281" i="35"/>
  <c r="H281" i="35"/>
  <c r="E281" i="35"/>
  <c r="M280" i="35"/>
  <c r="J280" i="35"/>
  <c r="H280" i="35"/>
  <c r="E280" i="35"/>
  <c r="M279" i="35"/>
  <c r="J279" i="35"/>
  <c r="H279" i="35"/>
  <c r="E279" i="35"/>
  <c r="M278" i="35"/>
  <c r="J278" i="35"/>
  <c r="H278" i="35"/>
  <c r="E278" i="35"/>
  <c r="M277" i="35"/>
  <c r="J277" i="35"/>
  <c r="H277" i="35"/>
  <c r="E277" i="35"/>
  <c r="M276" i="35"/>
  <c r="J276" i="35"/>
  <c r="H276" i="35"/>
  <c r="E276" i="35"/>
  <c r="M275" i="35"/>
  <c r="J275" i="35"/>
  <c r="H275" i="35"/>
  <c r="E275" i="35"/>
  <c r="M274" i="35"/>
  <c r="J274" i="35"/>
  <c r="H274" i="35"/>
  <c r="E274" i="35"/>
  <c r="M273" i="35"/>
  <c r="J273" i="35"/>
  <c r="H273" i="35"/>
  <c r="E273" i="35"/>
  <c r="M272" i="35"/>
  <c r="J272" i="35"/>
  <c r="H272" i="35"/>
  <c r="E272" i="35"/>
  <c r="M271" i="35"/>
  <c r="J271" i="35"/>
  <c r="H271" i="35"/>
  <c r="E271" i="35"/>
  <c r="M270" i="35"/>
  <c r="J270" i="35"/>
  <c r="H270" i="35"/>
  <c r="E270" i="35"/>
  <c r="M269" i="35"/>
  <c r="J269" i="35"/>
  <c r="H269" i="35"/>
  <c r="E269" i="35"/>
  <c r="M268" i="35"/>
  <c r="J268" i="35"/>
  <c r="H268" i="35"/>
  <c r="E268" i="35"/>
  <c r="M267" i="35"/>
  <c r="J267" i="35"/>
  <c r="H267" i="35"/>
  <c r="E267" i="35"/>
  <c r="M266" i="35"/>
  <c r="J266" i="35"/>
  <c r="H266" i="35"/>
  <c r="E266" i="35"/>
  <c r="M265" i="35"/>
  <c r="J265" i="35"/>
  <c r="H265" i="35"/>
  <c r="E265" i="35"/>
  <c r="M264" i="35"/>
  <c r="J264" i="35"/>
  <c r="H264" i="35"/>
  <c r="E264" i="35"/>
  <c r="M263" i="35"/>
  <c r="J263" i="35"/>
  <c r="H263" i="35"/>
  <c r="E263" i="35"/>
  <c r="M262" i="35"/>
  <c r="J262" i="35"/>
  <c r="H262" i="35"/>
  <c r="E262" i="35"/>
  <c r="M261" i="35"/>
  <c r="J261" i="35"/>
  <c r="H261" i="35"/>
  <c r="E261" i="35"/>
  <c r="M260" i="35"/>
  <c r="J260" i="35"/>
  <c r="H260" i="35"/>
  <c r="E260" i="35"/>
  <c r="M259" i="35"/>
  <c r="J259" i="35"/>
  <c r="H259" i="35"/>
  <c r="E259" i="35"/>
  <c r="M258" i="35"/>
  <c r="J258" i="35"/>
  <c r="H258" i="35"/>
  <c r="E258" i="35"/>
  <c r="M257" i="35"/>
  <c r="J257" i="35"/>
  <c r="H257" i="35"/>
  <c r="E257" i="35"/>
  <c r="M256" i="35"/>
  <c r="J256" i="35"/>
  <c r="H256" i="35"/>
  <c r="E256" i="35"/>
  <c r="M255" i="35"/>
  <c r="J255" i="35"/>
  <c r="H255" i="35"/>
  <c r="E255" i="35"/>
  <c r="M254" i="35"/>
  <c r="J254" i="35"/>
  <c r="H254" i="35"/>
  <c r="E254" i="35"/>
  <c r="M253" i="35"/>
  <c r="J253" i="35"/>
  <c r="H253" i="35"/>
  <c r="E253" i="35"/>
  <c r="M252" i="35"/>
  <c r="J252" i="35"/>
  <c r="H252" i="35"/>
  <c r="E252" i="35"/>
  <c r="M251" i="35"/>
  <c r="J251" i="35"/>
  <c r="H251" i="35"/>
  <c r="E251" i="35"/>
  <c r="M250" i="35"/>
  <c r="J250" i="35"/>
  <c r="H250" i="35"/>
  <c r="E250" i="35"/>
  <c r="M249" i="35"/>
  <c r="J249" i="35"/>
  <c r="H249" i="35"/>
  <c r="E249" i="35"/>
  <c r="M248" i="35"/>
  <c r="J248" i="35"/>
  <c r="H248" i="35"/>
  <c r="E248" i="35"/>
  <c r="M247" i="35"/>
  <c r="J247" i="35"/>
  <c r="H247" i="35"/>
  <c r="E247" i="35"/>
  <c r="M246" i="35"/>
  <c r="J246" i="35"/>
  <c r="H246" i="35"/>
  <c r="E246" i="35"/>
  <c r="M245" i="35"/>
  <c r="J245" i="35"/>
  <c r="H245" i="35"/>
  <c r="E245" i="35"/>
  <c r="M244" i="35"/>
  <c r="J244" i="35"/>
  <c r="H244" i="35"/>
  <c r="E244" i="35"/>
  <c r="M243" i="35"/>
  <c r="J243" i="35"/>
  <c r="H243" i="35"/>
  <c r="E243" i="35"/>
  <c r="M242" i="35"/>
  <c r="J242" i="35"/>
  <c r="H242" i="35"/>
  <c r="E242" i="35"/>
  <c r="M241" i="35"/>
  <c r="J241" i="35"/>
  <c r="H241" i="35"/>
  <c r="E241" i="35"/>
  <c r="M240" i="35"/>
  <c r="J240" i="35"/>
  <c r="H240" i="35"/>
  <c r="E240" i="35"/>
  <c r="M239" i="35"/>
  <c r="J239" i="35"/>
  <c r="H239" i="35"/>
  <c r="E239" i="35"/>
  <c r="M238" i="35"/>
  <c r="J238" i="35"/>
  <c r="H238" i="35"/>
  <c r="E238" i="35"/>
  <c r="M237" i="35"/>
  <c r="J237" i="35"/>
  <c r="H237" i="35"/>
  <c r="E237" i="35"/>
  <c r="M236" i="35"/>
  <c r="J236" i="35"/>
  <c r="H236" i="35"/>
  <c r="E236" i="35"/>
  <c r="M235" i="35"/>
  <c r="J235" i="35"/>
  <c r="H235" i="35"/>
  <c r="E235" i="35"/>
  <c r="M234" i="35"/>
  <c r="J234" i="35"/>
  <c r="H234" i="35"/>
  <c r="E234" i="35"/>
  <c r="M233" i="35"/>
  <c r="J233" i="35"/>
  <c r="H233" i="35"/>
  <c r="E233" i="35"/>
  <c r="M232" i="35"/>
  <c r="J232" i="35"/>
  <c r="H232" i="35"/>
  <c r="E232" i="35"/>
  <c r="M231" i="35"/>
  <c r="J231" i="35"/>
  <c r="H231" i="35"/>
  <c r="E231" i="35"/>
  <c r="M230" i="35"/>
  <c r="J230" i="35"/>
  <c r="H230" i="35"/>
  <c r="E230" i="35"/>
  <c r="M229" i="35"/>
  <c r="J229" i="35"/>
  <c r="H229" i="35"/>
  <c r="E229" i="35"/>
  <c r="M228" i="35"/>
  <c r="J228" i="35"/>
  <c r="H228" i="35"/>
  <c r="E228" i="35"/>
  <c r="M227" i="35"/>
  <c r="J227" i="35"/>
  <c r="H227" i="35"/>
  <c r="E227" i="35"/>
  <c r="M226" i="35"/>
  <c r="J226" i="35"/>
  <c r="H226" i="35"/>
  <c r="E226" i="35"/>
  <c r="M225" i="35"/>
  <c r="J225" i="35"/>
  <c r="H225" i="35"/>
  <c r="E225" i="35"/>
  <c r="M224" i="35"/>
  <c r="J224" i="35"/>
  <c r="H224" i="35"/>
  <c r="E224" i="35"/>
  <c r="M223" i="35"/>
  <c r="J223" i="35"/>
  <c r="H223" i="35"/>
  <c r="E223" i="35"/>
  <c r="M222" i="35"/>
  <c r="J222" i="35"/>
  <c r="H222" i="35"/>
  <c r="E222" i="35"/>
  <c r="M221" i="35"/>
  <c r="J221" i="35"/>
  <c r="H221" i="35"/>
  <c r="E221" i="35"/>
  <c r="M220" i="35"/>
  <c r="J220" i="35"/>
  <c r="H220" i="35"/>
  <c r="E220" i="35"/>
  <c r="M219" i="35"/>
  <c r="J219" i="35"/>
  <c r="H219" i="35"/>
  <c r="E219" i="35"/>
  <c r="M218" i="35"/>
  <c r="J218" i="35"/>
  <c r="H218" i="35"/>
  <c r="E218" i="35"/>
  <c r="M217" i="35"/>
  <c r="J217" i="35"/>
  <c r="H217" i="35"/>
  <c r="E217" i="35"/>
  <c r="M216" i="35"/>
  <c r="J216" i="35"/>
  <c r="H216" i="35"/>
  <c r="E216" i="35"/>
  <c r="M215" i="35"/>
  <c r="J215" i="35"/>
  <c r="H215" i="35"/>
  <c r="E215" i="35"/>
  <c r="M214" i="35"/>
  <c r="J214" i="35"/>
  <c r="H214" i="35"/>
  <c r="E214" i="35"/>
  <c r="M213" i="35"/>
  <c r="J213" i="35"/>
  <c r="H213" i="35"/>
  <c r="E213" i="35"/>
  <c r="M212" i="35"/>
  <c r="J212" i="35"/>
  <c r="H212" i="35"/>
  <c r="E212" i="35"/>
  <c r="M211" i="35"/>
  <c r="J211" i="35"/>
  <c r="H211" i="35"/>
  <c r="E211" i="35"/>
  <c r="M210" i="35"/>
  <c r="J210" i="35"/>
  <c r="H210" i="35"/>
  <c r="E210" i="35"/>
  <c r="M209" i="35"/>
  <c r="J209" i="35"/>
  <c r="H209" i="35"/>
  <c r="E209" i="35"/>
  <c r="M208" i="35"/>
  <c r="J208" i="35"/>
  <c r="H208" i="35"/>
  <c r="E208" i="35"/>
  <c r="M207" i="35"/>
  <c r="J207" i="35"/>
  <c r="H207" i="35"/>
  <c r="E207" i="35"/>
  <c r="M206" i="35"/>
  <c r="J206" i="35"/>
  <c r="H206" i="35"/>
  <c r="E206" i="35"/>
  <c r="M205" i="35"/>
  <c r="J205" i="35"/>
  <c r="H205" i="35"/>
  <c r="E205" i="35"/>
  <c r="M204" i="35"/>
  <c r="J204" i="35"/>
  <c r="H204" i="35"/>
  <c r="E204" i="35"/>
  <c r="M203" i="35"/>
  <c r="J203" i="35"/>
  <c r="H203" i="35"/>
  <c r="E203" i="35"/>
  <c r="M202" i="35"/>
  <c r="J202" i="35"/>
  <c r="H202" i="35"/>
  <c r="E202" i="35"/>
  <c r="M201" i="35"/>
  <c r="J201" i="35"/>
  <c r="H201" i="35"/>
  <c r="E201" i="35"/>
  <c r="M200" i="35"/>
  <c r="J200" i="35"/>
  <c r="H200" i="35"/>
  <c r="E200" i="35"/>
  <c r="M199" i="35"/>
  <c r="J199" i="35"/>
  <c r="H199" i="35"/>
  <c r="E199" i="35"/>
  <c r="M198" i="35"/>
  <c r="J198" i="35"/>
  <c r="H198" i="35"/>
  <c r="E198" i="35"/>
  <c r="M197" i="35"/>
  <c r="J197" i="35"/>
  <c r="H197" i="35"/>
  <c r="E197" i="35"/>
  <c r="M196" i="35"/>
  <c r="J196" i="35"/>
  <c r="H196" i="35"/>
  <c r="E196" i="35"/>
  <c r="M195" i="35"/>
  <c r="J195" i="35"/>
  <c r="H195" i="35"/>
  <c r="E195" i="35"/>
  <c r="M194" i="35"/>
  <c r="J194" i="35"/>
  <c r="H194" i="35"/>
  <c r="E194" i="35"/>
  <c r="M193" i="35"/>
  <c r="J193" i="35"/>
  <c r="H193" i="35"/>
  <c r="E193" i="35"/>
  <c r="M192" i="35"/>
  <c r="J192" i="35"/>
  <c r="H192" i="35"/>
  <c r="E192" i="35"/>
  <c r="M191" i="35"/>
  <c r="J191" i="35"/>
  <c r="H191" i="35"/>
  <c r="E191" i="35"/>
  <c r="M190" i="35"/>
  <c r="J190" i="35"/>
  <c r="H190" i="35"/>
  <c r="E190" i="35"/>
  <c r="M189" i="35"/>
  <c r="J189" i="35"/>
  <c r="H189" i="35"/>
  <c r="E189" i="35"/>
  <c r="M188" i="35"/>
  <c r="J188" i="35"/>
  <c r="H188" i="35"/>
  <c r="E188" i="35"/>
  <c r="M187" i="35"/>
  <c r="J187" i="35"/>
  <c r="H187" i="35"/>
  <c r="E187" i="35"/>
  <c r="M186" i="35"/>
  <c r="J186" i="35"/>
  <c r="H186" i="35"/>
  <c r="E186" i="35"/>
  <c r="M185" i="35"/>
  <c r="J185" i="35"/>
  <c r="H185" i="35"/>
  <c r="E185" i="35"/>
  <c r="M184" i="35"/>
  <c r="J184" i="35"/>
  <c r="H184" i="35"/>
  <c r="E184" i="35"/>
  <c r="M183" i="35"/>
  <c r="J183" i="35"/>
  <c r="H183" i="35"/>
  <c r="E183" i="35"/>
  <c r="M182" i="35"/>
  <c r="J182" i="35"/>
  <c r="H182" i="35"/>
  <c r="E182" i="35"/>
  <c r="M181" i="35"/>
  <c r="J181" i="35"/>
  <c r="H181" i="35"/>
  <c r="E181" i="35"/>
  <c r="M180" i="35"/>
  <c r="J180" i="35"/>
  <c r="H180" i="35"/>
  <c r="E180" i="35"/>
  <c r="M179" i="35"/>
  <c r="J179" i="35"/>
  <c r="H179" i="35"/>
  <c r="E179" i="35"/>
  <c r="M178" i="35"/>
  <c r="J178" i="35"/>
  <c r="H178" i="35"/>
  <c r="E178" i="35"/>
  <c r="M177" i="35"/>
  <c r="J177" i="35"/>
  <c r="H177" i="35"/>
  <c r="E177" i="35"/>
  <c r="M176" i="35"/>
  <c r="J176" i="35"/>
  <c r="H176" i="35"/>
  <c r="E176" i="35"/>
  <c r="M175" i="35"/>
  <c r="J175" i="35"/>
  <c r="H175" i="35"/>
  <c r="E175" i="35"/>
  <c r="M174" i="35"/>
  <c r="J174" i="35"/>
  <c r="H174" i="35"/>
  <c r="E174" i="35"/>
  <c r="M173" i="35"/>
  <c r="J173" i="35"/>
  <c r="H173" i="35"/>
  <c r="E173" i="35"/>
  <c r="M172" i="35"/>
  <c r="J172" i="35"/>
  <c r="H172" i="35"/>
  <c r="E172" i="35"/>
  <c r="M171" i="35"/>
  <c r="J171" i="35"/>
  <c r="H171" i="35"/>
  <c r="E171" i="35"/>
  <c r="M170" i="35"/>
  <c r="J170" i="35"/>
  <c r="H170" i="35"/>
  <c r="E170" i="35"/>
  <c r="M169" i="35"/>
  <c r="J169" i="35"/>
  <c r="H169" i="35"/>
  <c r="E169" i="35"/>
  <c r="M168" i="35"/>
  <c r="J168" i="35"/>
  <c r="H168" i="35"/>
  <c r="E168" i="35"/>
  <c r="M167" i="35"/>
  <c r="J167" i="35"/>
  <c r="H167" i="35"/>
  <c r="E167" i="35"/>
  <c r="M166" i="35"/>
  <c r="J166" i="35"/>
  <c r="H166" i="35"/>
  <c r="E166" i="35"/>
  <c r="M165" i="35"/>
  <c r="J165" i="35"/>
  <c r="H165" i="35"/>
  <c r="E165" i="35"/>
  <c r="M164" i="35"/>
  <c r="J164" i="35"/>
  <c r="H164" i="35"/>
  <c r="E164" i="35"/>
  <c r="M163" i="35"/>
  <c r="J163" i="35"/>
  <c r="H163" i="35"/>
  <c r="E163" i="35"/>
  <c r="M162" i="35"/>
  <c r="J162" i="35"/>
  <c r="H162" i="35"/>
  <c r="E162" i="35"/>
  <c r="M161" i="35"/>
  <c r="J161" i="35"/>
  <c r="H161" i="35"/>
  <c r="E161" i="35"/>
  <c r="M160" i="35"/>
  <c r="J160" i="35"/>
  <c r="H160" i="35"/>
  <c r="E160" i="35"/>
  <c r="M159" i="35"/>
  <c r="J159" i="35"/>
  <c r="H159" i="35"/>
  <c r="E159" i="35"/>
  <c r="M158" i="35"/>
  <c r="J158" i="35"/>
  <c r="H158" i="35"/>
  <c r="E158" i="35"/>
  <c r="M157" i="35"/>
  <c r="J157" i="35"/>
  <c r="H157" i="35"/>
  <c r="E157" i="35"/>
  <c r="M156" i="35"/>
  <c r="J156" i="35"/>
  <c r="H156" i="35"/>
  <c r="E156" i="35"/>
  <c r="M155" i="35"/>
  <c r="J155" i="35"/>
  <c r="H155" i="35"/>
  <c r="E155" i="35"/>
  <c r="M154" i="35"/>
  <c r="J154" i="35"/>
  <c r="H154" i="35"/>
  <c r="E154" i="35"/>
  <c r="M153" i="35"/>
  <c r="J153" i="35"/>
  <c r="H153" i="35"/>
  <c r="E153" i="35"/>
  <c r="M152" i="35"/>
  <c r="J152" i="35"/>
  <c r="H152" i="35"/>
  <c r="E152" i="35"/>
  <c r="M151" i="35"/>
  <c r="J151" i="35"/>
  <c r="H151" i="35"/>
  <c r="E151" i="35"/>
  <c r="M150" i="35"/>
  <c r="J150" i="35"/>
  <c r="H150" i="35"/>
  <c r="E150" i="35"/>
  <c r="M149" i="35"/>
  <c r="J149" i="35"/>
  <c r="H149" i="35"/>
  <c r="E149" i="35"/>
  <c r="M148" i="35"/>
  <c r="J148" i="35"/>
  <c r="H148" i="35"/>
  <c r="E148" i="35"/>
  <c r="M147" i="35"/>
  <c r="J147" i="35"/>
  <c r="H147" i="35"/>
  <c r="E147" i="35"/>
  <c r="M146" i="35"/>
  <c r="J146" i="35"/>
  <c r="H146" i="35"/>
  <c r="E146" i="35"/>
  <c r="M145" i="35"/>
  <c r="J145" i="35"/>
  <c r="H145" i="35"/>
  <c r="E145" i="35"/>
  <c r="M144" i="35"/>
  <c r="J144" i="35"/>
  <c r="H144" i="35"/>
  <c r="E144" i="35"/>
  <c r="M143" i="35"/>
  <c r="J143" i="35"/>
  <c r="H143" i="35"/>
  <c r="E143" i="35"/>
  <c r="M142" i="35"/>
  <c r="J142" i="35"/>
  <c r="H142" i="35"/>
  <c r="E142" i="35"/>
  <c r="M141" i="35"/>
  <c r="J141" i="35"/>
  <c r="H141" i="35"/>
  <c r="E141" i="35"/>
  <c r="M140" i="35"/>
  <c r="J140" i="35"/>
  <c r="H140" i="35"/>
  <c r="E140" i="35"/>
  <c r="M139" i="35"/>
  <c r="J139" i="35"/>
  <c r="H139" i="35"/>
  <c r="E139" i="35"/>
  <c r="M138" i="35"/>
  <c r="J138" i="35"/>
  <c r="H138" i="35"/>
  <c r="E138" i="35"/>
  <c r="M137" i="35"/>
  <c r="J137" i="35"/>
  <c r="H137" i="35"/>
  <c r="E137" i="35"/>
  <c r="M136" i="35"/>
  <c r="J136" i="35"/>
  <c r="H136" i="35"/>
  <c r="E136" i="35"/>
  <c r="M135" i="35"/>
  <c r="J135" i="35"/>
  <c r="H135" i="35"/>
  <c r="E135" i="35"/>
  <c r="M134" i="35"/>
  <c r="J134" i="35"/>
  <c r="H134" i="35"/>
  <c r="E134" i="35"/>
  <c r="M133" i="35"/>
  <c r="J133" i="35"/>
  <c r="H133" i="35"/>
  <c r="E133" i="35"/>
  <c r="M132" i="35"/>
  <c r="J132" i="35"/>
  <c r="H132" i="35"/>
  <c r="E132" i="35"/>
  <c r="M131" i="35"/>
  <c r="J131" i="35"/>
  <c r="H131" i="35"/>
  <c r="E131" i="35"/>
  <c r="M130" i="35"/>
  <c r="J130" i="35"/>
  <c r="H130" i="35"/>
  <c r="E130" i="35"/>
  <c r="M129" i="35"/>
  <c r="J129" i="35"/>
  <c r="H129" i="35"/>
  <c r="E129" i="35"/>
  <c r="M128" i="35"/>
  <c r="J128" i="35"/>
  <c r="H128" i="35"/>
  <c r="E128" i="35"/>
  <c r="M127" i="35"/>
  <c r="J127" i="35"/>
  <c r="H127" i="35"/>
  <c r="E127" i="35"/>
  <c r="M126" i="35"/>
  <c r="J126" i="35"/>
  <c r="H126" i="35"/>
  <c r="E126" i="35"/>
  <c r="M125" i="35"/>
  <c r="J125" i="35"/>
  <c r="H125" i="35"/>
  <c r="E125" i="35"/>
  <c r="M124" i="35"/>
  <c r="J124" i="35"/>
  <c r="H124" i="35"/>
  <c r="E124" i="35"/>
  <c r="M123" i="35"/>
  <c r="J123" i="35"/>
  <c r="H123" i="35"/>
  <c r="E123" i="35"/>
  <c r="M122" i="35"/>
  <c r="J122" i="35"/>
  <c r="H122" i="35"/>
  <c r="E122" i="35"/>
  <c r="M121" i="35"/>
  <c r="J121" i="35"/>
  <c r="H121" i="35"/>
  <c r="E121" i="35"/>
  <c r="M120" i="35"/>
  <c r="J120" i="35"/>
  <c r="H120" i="35"/>
  <c r="E120" i="35"/>
  <c r="M119" i="35"/>
  <c r="J119" i="35"/>
  <c r="H119" i="35"/>
  <c r="E119" i="35"/>
  <c r="M118" i="35"/>
  <c r="J118" i="35"/>
  <c r="H118" i="35"/>
  <c r="E118" i="35"/>
  <c r="M117" i="35"/>
  <c r="J117" i="35"/>
  <c r="H117" i="35"/>
  <c r="E117" i="35"/>
  <c r="M116" i="35"/>
  <c r="J116" i="35"/>
  <c r="H116" i="35"/>
  <c r="E116" i="35"/>
  <c r="M115" i="35"/>
  <c r="J115" i="35"/>
  <c r="H115" i="35"/>
  <c r="E115" i="35"/>
  <c r="M114" i="35"/>
  <c r="J114" i="35"/>
  <c r="H114" i="35"/>
  <c r="E114" i="35"/>
  <c r="M113" i="35"/>
  <c r="J113" i="35"/>
  <c r="H113" i="35"/>
  <c r="E113" i="35"/>
  <c r="M112" i="35"/>
  <c r="J112" i="35"/>
  <c r="H112" i="35"/>
  <c r="E112" i="35"/>
  <c r="M111" i="35"/>
  <c r="J111" i="35"/>
  <c r="H111" i="35"/>
  <c r="E111" i="35"/>
  <c r="M110" i="35"/>
  <c r="J110" i="35"/>
  <c r="H110" i="35"/>
  <c r="E110" i="35"/>
  <c r="M109" i="35"/>
  <c r="J109" i="35"/>
  <c r="H109" i="35"/>
  <c r="E109" i="35"/>
  <c r="M108" i="35"/>
  <c r="J108" i="35"/>
  <c r="H108" i="35"/>
  <c r="E108" i="35"/>
  <c r="M107" i="35"/>
  <c r="J107" i="35"/>
  <c r="H107" i="35"/>
  <c r="E107" i="35"/>
  <c r="M106" i="35"/>
  <c r="J106" i="35"/>
  <c r="H106" i="35"/>
  <c r="E106" i="35"/>
  <c r="M105" i="35"/>
  <c r="J105" i="35"/>
  <c r="H105" i="35"/>
  <c r="E105" i="35"/>
  <c r="M104" i="35"/>
  <c r="J104" i="35"/>
  <c r="H104" i="35"/>
  <c r="E104" i="35"/>
  <c r="M103" i="35"/>
  <c r="J103" i="35"/>
  <c r="H103" i="35"/>
  <c r="E103" i="35"/>
  <c r="M102" i="35"/>
  <c r="J102" i="35"/>
  <c r="H102" i="35"/>
  <c r="E102" i="35"/>
  <c r="M101" i="35"/>
  <c r="J101" i="35"/>
  <c r="H101" i="35"/>
  <c r="E101" i="35"/>
  <c r="M100" i="35"/>
  <c r="J100" i="35"/>
  <c r="H100" i="35"/>
  <c r="E100" i="35"/>
  <c r="M99" i="35"/>
  <c r="J99" i="35"/>
  <c r="H99" i="35"/>
  <c r="E99" i="35"/>
  <c r="M98" i="35"/>
  <c r="J98" i="35"/>
  <c r="H98" i="35"/>
  <c r="E98" i="35"/>
  <c r="M97" i="35"/>
  <c r="J97" i="35"/>
  <c r="H97" i="35"/>
  <c r="E97" i="35"/>
  <c r="M96" i="35"/>
  <c r="J96" i="35"/>
  <c r="H96" i="35"/>
  <c r="E96" i="35"/>
  <c r="M95" i="35"/>
  <c r="J95" i="35"/>
  <c r="H95" i="35"/>
  <c r="E95" i="35"/>
  <c r="M94" i="35"/>
  <c r="J94" i="35"/>
  <c r="H94" i="35"/>
  <c r="E94" i="35"/>
  <c r="M93" i="35"/>
  <c r="J93" i="35"/>
  <c r="H93" i="35"/>
  <c r="E93" i="35"/>
  <c r="M92" i="35"/>
  <c r="J92" i="35"/>
  <c r="H92" i="35"/>
  <c r="E92" i="35"/>
  <c r="M91" i="35"/>
  <c r="J91" i="35"/>
  <c r="H91" i="35"/>
  <c r="E91" i="35"/>
  <c r="M90" i="35"/>
  <c r="J90" i="35"/>
  <c r="H90" i="35"/>
  <c r="E90" i="35"/>
  <c r="M89" i="35"/>
  <c r="J89" i="35"/>
  <c r="H89" i="35"/>
  <c r="E89" i="35"/>
  <c r="M88" i="35"/>
  <c r="J88" i="35"/>
  <c r="H88" i="35"/>
  <c r="E88" i="35"/>
  <c r="M87" i="35"/>
  <c r="J87" i="35"/>
  <c r="H87" i="35"/>
  <c r="E87" i="35"/>
  <c r="M86" i="35"/>
  <c r="J86" i="35"/>
  <c r="H86" i="35"/>
  <c r="E86" i="35"/>
  <c r="M85" i="35"/>
  <c r="J85" i="35"/>
  <c r="H85" i="35"/>
  <c r="E85" i="35"/>
  <c r="M84" i="35"/>
  <c r="J84" i="35"/>
  <c r="H84" i="35"/>
  <c r="E84" i="35"/>
  <c r="M83" i="35"/>
  <c r="J83" i="35"/>
  <c r="H83" i="35"/>
  <c r="E83" i="35"/>
  <c r="M82" i="35"/>
  <c r="J82" i="35"/>
  <c r="H82" i="35"/>
  <c r="E82" i="35"/>
  <c r="M81" i="35"/>
  <c r="J81" i="35"/>
  <c r="H81" i="35"/>
  <c r="E81" i="35"/>
  <c r="M80" i="35"/>
  <c r="J80" i="35"/>
  <c r="H80" i="35"/>
  <c r="E80" i="35"/>
  <c r="M79" i="35"/>
  <c r="J79" i="35"/>
  <c r="H79" i="35"/>
  <c r="E79" i="35"/>
  <c r="M78" i="35"/>
  <c r="J78" i="35"/>
  <c r="H78" i="35"/>
  <c r="E78" i="35"/>
  <c r="M77" i="35"/>
  <c r="J77" i="35"/>
  <c r="H77" i="35"/>
  <c r="E77" i="35"/>
  <c r="M76" i="35"/>
  <c r="J76" i="35"/>
  <c r="H76" i="35"/>
  <c r="E76" i="35"/>
  <c r="M75" i="35"/>
  <c r="J75" i="35"/>
  <c r="H75" i="35"/>
  <c r="E75" i="35"/>
  <c r="M74" i="35"/>
  <c r="J74" i="35"/>
  <c r="H74" i="35"/>
  <c r="E74" i="35"/>
  <c r="M73" i="35"/>
  <c r="J73" i="35"/>
  <c r="H73" i="35"/>
  <c r="E73" i="35"/>
  <c r="M72" i="35"/>
  <c r="J72" i="35"/>
  <c r="H72" i="35"/>
  <c r="E72" i="35"/>
  <c r="M71" i="35"/>
  <c r="J71" i="35"/>
  <c r="H71" i="35"/>
  <c r="E71" i="35"/>
  <c r="M70" i="35"/>
  <c r="J70" i="35"/>
  <c r="H70" i="35"/>
  <c r="E70" i="35"/>
  <c r="M69" i="35"/>
  <c r="J69" i="35"/>
  <c r="H69" i="35"/>
  <c r="E69" i="35"/>
  <c r="M68" i="35"/>
  <c r="J68" i="35"/>
  <c r="H68" i="35"/>
  <c r="E68" i="35"/>
  <c r="M67" i="35"/>
  <c r="J67" i="35"/>
  <c r="H67" i="35"/>
  <c r="E67" i="35"/>
  <c r="M66" i="35"/>
  <c r="J66" i="35"/>
  <c r="H66" i="35"/>
  <c r="E66" i="35"/>
  <c r="M65" i="35"/>
  <c r="J65" i="35"/>
  <c r="H65" i="35"/>
  <c r="E65" i="35"/>
  <c r="M64" i="35"/>
  <c r="J64" i="35"/>
  <c r="H64" i="35"/>
  <c r="E64" i="35"/>
  <c r="M63" i="35"/>
  <c r="J63" i="35"/>
  <c r="H63" i="35"/>
  <c r="E63" i="35"/>
  <c r="M62" i="35"/>
  <c r="J62" i="35"/>
  <c r="H62" i="35"/>
  <c r="E62" i="35"/>
  <c r="M61" i="35"/>
  <c r="J61" i="35"/>
  <c r="H61" i="35"/>
  <c r="E61" i="35"/>
  <c r="M60" i="35"/>
  <c r="J60" i="35"/>
  <c r="H60" i="35"/>
  <c r="E60" i="35"/>
  <c r="M59" i="35"/>
  <c r="J59" i="35"/>
  <c r="H59" i="35"/>
  <c r="E59" i="35"/>
  <c r="M58" i="35"/>
  <c r="J58" i="35"/>
  <c r="H58" i="35"/>
  <c r="E58" i="35"/>
  <c r="M57" i="35"/>
  <c r="J57" i="35"/>
  <c r="H57" i="35"/>
  <c r="E57" i="35"/>
  <c r="M56" i="35"/>
  <c r="J56" i="35"/>
  <c r="H56" i="35"/>
  <c r="E56" i="35"/>
  <c r="M55" i="35"/>
  <c r="J55" i="35"/>
  <c r="H55" i="35"/>
  <c r="E55" i="35"/>
  <c r="M54" i="35"/>
  <c r="J54" i="35"/>
  <c r="H54" i="35"/>
  <c r="E54" i="35"/>
  <c r="M53" i="35"/>
  <c r="J53" i="35"/>
  <c r="H53" i="35"/>
  <c r="E53" i="35"/>
  <c r="M52" i="35"/>
  <c r="J52" i="35"/>
  <c r="H52" i="35"/>
  <c r="E52" i="35"/>
  <c r="M51" i="35"/>
  <c r="J51" i="35"/>
  <c r="H51" i="35"/>
  <c r="E51" i="35"/>
  <c r="M50" i="35"/>
  <c r="J50" i="35"/>
  <c r="H50" i="35"/>
  <c r="E50" i="35"/>
  <c r="M49" i="35"/>
  <c r="J49" i="35"/>
  <c r="H49" i="35"/>
  <c r="E49" i="35"/>
  <c r="M48" i="35"/>
  <c r="J48" i="35"/>
  <c r="H48" i="35"/>
  <c r="E48" i="35"/>
  <c r="M47" i="35"/>
  <c r="J47" i="35"/>
  <c r="H47" i="35"/>
  <c r="E47" i="35"/>
  <c r="M46" i="35"/>
  <c r="J46" i="35"/>
  <c r="H46" i="35"/>
  <c r="E46" i="35"/>
  <c r="M45" i="35"/>
  <c r="J45" i="35"/>
  <c r="H45" i="35"/>
  <c r="E45" i="35"/>
  <c r="M44" i="35"/>
  <c r="J44" i="35"/>
  <c r="H44" i="35"/>
  <c r="E44" i="35"/>
  <c r="M43" i="35"/>
  <c r="J43" i="35"/>
  <c r="H43" i="35"/>
  <c r="E43" i="35"/>
  <c r="M42" i="35"/>
  <c r="J42" i="35"/>
  <c r="H42" i="35"/>
  <c r="E42" i="35"/>
  <c r="M41" i="35"/>
  <c r="J41" i="35"/>
  <c r="H41" i="35"/>
  <c r="E41" i="35"/>
  <c r="M40" i="35"/>
  <c r="J40" i="35"/>
  <c r="H40" i="35"/>
  <c r="E40" i="35"/>
  <c r="M39" i="35"/>
  <c r="J39" i="35"/>
  <c r="H39" i="35"/>
  <c r="E39" i="35"/>
  <c r="M38" i="35"/>
  <c r="J38" i="35"/>
  <c r="H38" i="35"/>
  <c r="E38" i="35"/>
  <c r="M37" i="35"/>
  <c r="J37" i="35"/>
  <c r="H37" i="35"/>
  <c r="E37" i="35"/>
  <c r="M36" i="35"/>
  <c r="J36" i="35"/>
  <c r="H36" i="35"/>
  <c r="E36" i="35"/>
  <c r="M35" i="35"/>
  <c r="J35" i="35"/>
  <c r="H35" i="35"/>
  <c r="E35" i="35"/>
  <c r="M34" i="35"/>
  <c r="J34" i="35"/>
  <c r="H34" i="35"/>
  <c r="E34" i="35"/>
  <c r="M33" i="35"/>
  <c r="J33" i="35"/>
  <c r="H33" i="35"/>
  <c r="E33" i="35"/>
  <c r="M32" i="35"/>
  <c r="J32" i="35"/>
  <c r="H32" i="35"/>
  <c r="E32" i="35"/>
  <c r="M31" i="35"/>
  <c r="J31" i="35"/>
  <c r="H31" i="35"/>
  <c r="E31" i="35"/>
  <c r="M30" i="35"/>
  <c r="J30" i="35"/>
  <c r="H30" i="35"/>
  <c r="E30" i="35"/>
  <c r="M29" i="35"/>
  <c r="J29" i="35"/>
  <c r="H29" i="35"/>
  <c r="E29" i="35"/>
  <c r="M28" i="35"/>
  <c r="J28" i="35"/>
  <c r="H28" i="35"/>
  <c r="E28" i="35"/>
  <c r="M27" i="35"/>
  <c r="J27" i="35"/>
  <c r="H27" i="35"/>
  <c r="E27" i="35"/>
  <c r="M26" i="35"/>
  <c r="J26" i="35"/>
  <c r="H26" i="35"/>
  <c r="E26" i="35"/>
  <c r="M25" i="35"/>
  <c r="J25" i="35"/>
  <c r="H25" i="35"/>
  <c r="E25" i="35"/>
  <c r="M24" i="35"/>
  <c r="J24" i="35"/>
  <c r="H24" i="35"/>
  <c r="E24" i="35"/>
  <c r="M23" i="35"/>
  <c r="J23" i="35"/>
  <c r="H23" i="35"/>
  <c r="E23" i="35"/>
  <c r="M22" i="35"/>
  <c r="J22" i="35"/>
  <c r="H22" i="35"/>
  <c r="E22" i="35"/>
  <c r="M21" i="35"/>
  <c r="J21" i="35"/>
  <c r="H21" i="35"/>
  <c r="E21" i="35"/>
  <c r="M20" i="35"/>
  <c r="J20" i="35"/>
  <c r="H20" i="35"/>
  <c r="E20" i="35"/>
  <c r="M19" i="35"/>
  <c r="J19" i="35"/>
  <c r="H19" i="35"/>
  <c r="E19" i="35"/>
  <c r="M18" i="35"/>
  <c r="J18" i="35"/>
  <c r="H18" i="35"/>
  <c r="E18" i="35"/>
  <c r="M17" i="35"/>
  <c r="J17" i="35"/>
  <c r="H17" i="35"/>
  <c r="E17" i="35"/>
  <c r="M16" i="35"/>
  <c r="J16" i="35"/>
  <c r="H16" i="35"/>
  <c r="E16" i="35"/>
  <c r="M15" i="35"/>
  <c r="J15" i="35"/>
  <c r="H15" i="35"/>
  <c r="E15" i="35"/>
  <c r="M14" i="35"/>
  <c r="J14" i="35"/>
  <c r="H14" i="35"/>
  <c r="E14" i="35"/>
  <c r="M13" i="35"/>
  <c r="J13" i="35"/>
  <c r="H13" i="35"/>
  <c r="E13" i="35"/>
  <c r="M12" i="35"/>
  <c r="J12" i="35"/>
  <c r="H12" i="35"/>
  <c r="E12" i="35"/>
  <c r="M11" i="35"/>
  <c r="J11" i="35"/>
  <c r="H11" i="35"/>
  <c r="E11" i="35"/>
  <c r="M10" i="35"/>
  <c r="J10" i="35"/>
  <c r="H10" i="35"/>
  <c r="E10" i="35"/>
  <c r="M9" i="35"/>
  <c r="J9" i="35"/>
  <c r="H9" i="35"/>
  <c r="E9" i="35"/>
  <c r="M8" i="35"/>
  <c r="J8" i="35"/>
  <c r="H8" i="35"/>
  <c r="E8" i="35"/>
  <c r="M7" i="35"/>
  <c r="J7" i="35"/>
  <c r="H7" i="35"/>
  <c r="E7" i="35"/>
  <c r="M6" i="35"/>
  <c r="J6" i="35"/>
  <c r="H6" i="35"/>
  <c r="E6" i="35"/>
  <c r="M5" i="35"/>
  <c r="J5" i="35"/>
  <c r="H5" i="35"/>
  <c r="E5" i="35"/>
  <c r="L86" i="34"/>
  <c r="I86" i="34"/>
  <c r="G86" i="34"/>
  <c r="D86" i="34"/>
  <c r="L85" i="34"/>
  <c r="I85" i="34"/>
  <c r="G85" i="34"/>
  <c r="D85" i="34"/>
  <c r="L84" i="34"/>
  <c r="I84" i="34"/>
  <c r="G84" i="34"/>
  <c r="D84" i="34"/>
  <c r="L83" i="34"/>
  <c r="I83" i="34"/>
  <c r="G83" i="34"/>
  <c r="D83" i="34"/>
  <c r="L82" i="34"/>
  <c r="I82" i="34"/>
  <c r="G82" i="34"/>
  <c r="D82" i="34"/>
  <c r="L81" i="34"/>
  <c r="I81" i="34"/>
  <c r="G81" i="34"/>
  <c r="D81" i="34"/>
  <c r="L80" i="34"/>
  <c r="I80" i="34"/>
  <c r="G80" i="34"/>
  <c r="D80" i="34"/>
  <c r="L79" i="34"/>
  <c r="I79" i="34"/>
  <c r="G79" i="34"/>
  <c r="D79" i="34"/>
  <c r="L78" i="34"/>
  <c r="I78" i="34"/>
  <c r="G78" i="34"/>
  <c r="D78" i="34"/>
  <c r="L77" i="34"/>
  <c r="I77" i="34"/>
  <c r="G77" i="34"/>
  <c r="D77" i="34"/>
  <c r="L76" i="34"/>
  <c r="I76" i="34"/>
  <c r="G76" i="34"/>
  <c r="D76" i="34"/>
  <c r="L75" i="34"/>
  <c r="I75" i="34"/>
  <c r="G75" i="34"/>
  <c r="D75" i="34"/>
  <c r="L74" i="34"/>
  <c r="I74" i="34"/>
  <c r="G74" i="34"/>
  <c r="D74" i="34"/>
  <c r="L73" i="34"/>
  <c r="I73" i="34"/>
  <c r="G73" i="34"/>
  <c r="D73" i="34"/>
  <c r="L72" i="34"/>
  <c r="I72" i="34"/>
  <c r="G72" i="34"/>
  <c r="D72" i="34"/>
  <c r="L71" i="34"/>
  <c r="I71" i="34"/>
  <c r="G71" i="34"/>
  <c r="D71" i="34"/>
  <c r="L70" i="34"/>
  <c r="I70" i="34"/>
  <c r="G70" i="34"/>
  <c r="D70" i="34"/>
  <c r="L69" i="34"/>
  <c r="I69" i="34"/>
  <c r="G69" i="34"/>
  <c r="D69" i="34"/>
  <c r="L68" i="34"/>
  <c r="I68" i="34"/>
  <c r="G68" i="34"/>
  <c r="D68" i="34"/>
  <c r="L67" i="34"/>
  <c r="I67" i="34"/>
  <c r="G67" i="34"/>
  <c r="D67" i="34"/>
  <c r="L66" i="34"/>
  <c r="I66" i="34"/>
  <c r="G66" i="34"/>
  <c r="D66" i="34"/>
  <c r="L65" i="34"/>
  <c r="I65" i="34"/>
  <c r="G65" i="34"/>
  <c r="D65" i="34"/>
  <c r="L64" i="34"/>
  <c r="I64" i="34"/>
  <c r="G64" i="34"/>
  <c r="D64" i="34"/>
  <c r="L63" i="34"/>
  <c r="I63" i="34"/>
  <c r="G63" i="34"/>
  <c r="D63" i="34"/>
  <c r="L62" i="34"/>
  <c r="I62" i="34"/>
  <c r="G62" i="34"/>
  <c r="D62" i="34"/>
  <c r="L61" i="34"/>
  <c r="I61" i="34"/>
  <c r="G61" i="34"/>
  <c r="D61" i="34"/>
  <c r="L60" i="34"/>
  <c r="I60" i="34"/>
  <c r="G60" i="34"/>
  <c r="D60" i="34"/>
  <c r="L59" i="34"/>
  <c r="I59" i="34"/>
  <c r="G59" i="34"/>
  <c r="D59" i="34"/>
  <c r="L58" i="34"/>
  <c r="I58" i="34"/>
  <c r="G58" i="34"/>
  <c r="D58" i="34"/>
  <c r="L57" i="34"/>
  <c r="I57" i="34"/>
  <c r="G57" i="34"/>
  <c r="D57" i="34"/>
  <c r="L56" i="34"/>
  <c r="I56" i="34"/>
  <c r="G56" i="34"/>
  <c r="D56" i="34"/>
  <c r="L55" i="34"/>
  <c r="I55" i="34"/>
  <c r="G55" i="34"/>
  <c r="D55" i="34"/>
  <c r="L54" i="34"/>
  <c r="I54" i="34"/>
  <c r="G54" i="34"/>
  <c r="D54" i="34"/>
  <c r="L53" i="34"/>
  <c r="I53" i="34"/>
  <c r="G53" i="34"/>
  <c r="D53" i="34"/>
  <c r="L52" i="34"/>
  <c r="I52" i="34"/>
  <c r="G52" i="34"/>
  <c r="D52" i="34"/>
  <c r="L51" i="34"/>
  <c r="I51" i="34"/>
  <c r="G51" i="34"/>
  <c r="D51" i="34"/>
  <c r="L50" i="34"/>
  <c r="I50" i="34"/>
  <c r="G50" i="34"/>
  <c r="D50" i="34"/>
  <c r="L49" i="34"/>
  <c r="I49" i="34"/>
  <c r="G49" i="34"/>
  <c r="D49" i="34"/>
  <c r="L48" i="34"/>
  <c r="I48" i="34"/>
  <c r="G48" i="34"/>
  <c r="D48" i="34"/>
  <c r="L47" i="34"/>
  <c r="I47" i="34"/>
  <c r="G47" i="34"/>
  <c r="D47" i="34"/>
  <c r="L46" i="34"/>
  <c r="I46" i="34"/>
  <c r="G46" i="34"/>
  <c r="D46" i="34"/>
  <c r="L45" i="34"/>
  <c r="I45" i="34"/>
  <c r="G45" i="34"/>
  <c r="D45" i="34"/>
  <c r="L44" i="34"/>
  <c r="I44" i="34"/>
  <c r="G44" i="34"/>
  <c r="D44" i="34"/>
  <c r="L43" i="34"/>
  <c r="I43" i="34"/>
  <c r="G43" i="34"/>
  <c r="D43" i="34"/>
  <c r="L42" i="34"/>
  <c r="I42" i="34"/>
  <c r="G42" i="34"/>
  <c r="D42" i="34"/>
  <c r="L41" i="34"/>
  <c r="I41" i="34"/>
  <c r="G41" i="34"/>
  <c r="D41" i="34"/>
  <c r="L40" i="34"/>
  <c r="I40" i="34"/>
  <c r="G40" i="34"/>
  <c r="D40" i="34"/>
  <c r="L39" i="34"/>
  <c r="I39" i="34"/>
  <c r="G39" i="34"/>
  <c r="D39" i="34"/>
  <c r="L38" i="34"/>
  <c r="I38" i="34"/>
  <c r="G38" i="34"/>
  <c r="D38" i="34"/>
  <c r="L37" i="34"/>
  <c r="I37" i="34"/>
  <c r="G37" i="34"/>
  <c r="D37" i="34"/>
  <c r="L36" i="34"/>
  <c r="I36" i="34"/>
  <c r="G36" i="34"/>
  <c r="D36" i="34"/>
  <c r="L35" i="34"/>
  <c r="I35" i="34"/>
  <c r="G35" i="34"/>
  <c r="D35" i="34"/>
  <c r="L34" i="34"/>
  <c r="I34" i="34"/>
  <c r="G34" i="34"/>
  <c r="D34" i="34"/>
  <c r="L33" i="34"/>
  <c r="I33" i="34"/>
  <c r="G33" i="34"/>
  <c r="D33" i="34"/>
  <c r="L32" i="34"/>
  <c r="I32" i="34"/>
  <c r="G32" i="34"/>
  <c r="D32" i="34"/>
  <c r="L31" i="34"/>
  <c r="I31" i="34"/>
  <c r="G31" i="34"/>
  <c r="D31" i="34"/>
  <c r="L30" i="34"/>
  <c r="I30" i="34"/>
  <c r="G30" i="34"/>
  <c r="D30" i="34"/>
  <c r="L29" i="34"/>
  <c r="I29" i="34"/>
  <c r="G29" i="34"/>
  <c r="D29" i="34"/>
  <c r="L28" i="34"/>
  <c r="I28" i="34"/>
  <c r="G28" i="34"/>
  <c r="D28" i="34"/>
  <c r="L27" i="34"/>
  <c r="I27" i="34"/>
  <c r="G27" i="34"/>
  <c r="D27" i="34"/>
  <c r="L26" i="34"/>
  <c r="I26" i="34"/>
  <c r="G26" i="34"/>
  <c r="D26" i="34"/>
  <c r="L25" i="34"/>
  <c r="I25" i="34"/>
  <c r="G25" i="34"/>
  <c r="D25" i="34"/>
  <c r="L24" i="34"/>
  <c r="I24" i="34"/>
  <c r="G24" i="34"/>
  <c r="D24" i="34"/>
  <c r="L23" i="34"/>
  <c r="I23" i="34"/>
  <c r="G23" i="34"/>
  <c r="D23" i="34"/>
  <c r="L22" i="34"/>
  <c r="I22" i="34"/>
  <c r="G22" i="34"/>
  <c r="D22" i="34"/>
  <c r="L21" i="34"/>
  <c r="I21" i="34"/>
  <c r="G21" i="34"/>
  <c r="D21" i="34"/>
  <c r="L20" i="34"/>
  <c r="I20" i="34"/>
  <c r="G20" i="34"/>
  <c r="D20" i="34"/>
  <c r="L19" i="34"/>
  <c r="I19" i="34"/>
  <c r="G19" i="34"/>
  <c r="D19" i="34"/>
  <c r="L18" i="34"/>
  <c r="I18" i="34"/>
  <c r="G18" i="34"/>
  <c r="D18" i="34"/>
  <c r="L17" i="34"/>
  <c r="I17" i="34"/>
  <c r="G17" i="34"/>
  <c r="D17" i="34"/>
  <c r="L16" i="34"/>
  <c r="I16" i="34"/>
  <c r="G16" i="34"/>
  <c r="D16" i="34"/>
  <c r="L15" i="34"/>
  <c r="I15" i="34"/>
  <c r="G15" i="34"/>
  <c r="D15" i="34"/>
  <c r="L14" i="34"/>
  <c r="I14" i="34"/>
  <c r="G14" i="34"/>
  <c r="D14" i="34"/>
  <c r="L13" i="34"/>
  <c r="I13" i="34"/>
  <c r="G13" i="34"/>
  <c r="D13" i="34"/>
  <c r="L12" i="34"/>
  <c r="I12" i="34"/>
  <c r="G12" i="34"/>
  <c r="D12" i="34"/>
  <c r="L11" i="34"/>
  <c r="I11" i="34"/>
  <c r="G11" i="34"/>
  <c r="D11" i="34"/>
  <c r="L10" i="34"/>
  <c r="I10" i="34"/>
  <c r="G10" i="34"/>
  <c r="D10" i="34"/>
  <c r="L9" i="34"/>
  <c r="I9" i="34"/>
  <c r="G9" i="34"/>
  <c r="D9" i="34"/>
  <c r="L8" i="34"/>
  <c r="I8" i="34"/>
  <c r="G8" i="34"/>
  <c r="D8" i="34"/>
  <c r="L7" i="34"/>
  <c r="I7" i="34"/>
  <c r="G7" i="34"/>
  <c r="D7" i="34"/>
  <c r="L6" i="34"/>
  <c r="I6" i="34"/>
  <c r="G6" i="34"/>
  <c r="D6" i="34"/>
  <c r="L5" i="34"/>
  <c r="I5" i="34"/>
  <c r="G5" i="34"/>
  <c r="D5" i="34"/>
  <c r="L17" i="33"/>
  <c r="I17" i="33"/>
  <c r="G17" i="33"/>
  <c r="D17" i="33"/>
  <c r="L16" i="33"/>
  <c r="I16" i="33"/>
  <c r="G16" i="33"/>
  <c r="D16" i="33"/>
  <c r="L15" i="33"/>
  <c r="I15" i="33"/>
  <c r="G15" i="33"/>
  <c r="D15" i="33"/>
  <c r="L14" i="33"/>
  <c r="I14" i="33"/>
  <c r="G14" i="33"/>
  <c r="D14" i="33"/>
  <c r="L13" i="33"/>
  <c r="I13" i="33"/>
  <c r="G13" i="33"/>
  <c r="D13" i="33"/>
  <c r="L12" i="33"/>
  <c r="I12" i="33"/>
  <c r="G12" i="33"/>
  <c r="D12" i="33"/>
  <c r="L11" i="33"/>
  <c r="I11" i="33"/>
  <c r="G11" i="33"/>
  <c r="D11" i="33"/>
  <c r="L10" i="33"/>
  <c r="I10" i="33"/>
  <c r="G10" i="33"/>
  <c r="D10" i="33"/>
  <c r="L9" i="33"/>
  <c r="I9" i="33"/>
  <c r="G9" i="33"/>
  <c r="D9" i="33"/>
  <c r="L8" i="33"/>
  <c r="I8" i="33"/>
  <c r="G8" i="33"/>
  <c r="D8" i="33"/>
  <c r="L7" i="33"/>
  <c r="I7" i="33"/>
  <c r="G7" i="33"/>
  <c r="D7" i="33"/>
  <c r="L6" i="33"/>
  <c r="I6" i="33"/>
  <c r="G6" i="33"/>
  <c r="D6" i="33"/>
  <c r="L5" i="33"/>
  <c r="I5" i="33"/>
  <c r="G5" i="33"/>
  <c r="D5" i="33"/>
  <c r="H42" i="37" l="1"/>
  <c r="I42" i="37"/>
  <c r="L42" i="37"/>
  <c r="D42" i="37"/>
  <c r="J42" i="37"/>
  <c r="E42" i="37"/>
  <c r="F42" i="37"/>
  <c r="B42" i="37"/>
  <c r="G42" i="37"/>
  <c r="N42" i="37"/>
  <c r="L245" i="32"/>
  <c r="I245" i="32"/>
  <c r="G245" i="32"/>
  <c r="D245" i="32"/>
  <c r="L244" i="32"/>
  <c r="I244" i="32"/>
  <c r="G244" i="32"/>
  <c r="D244" i="32"/>
  <c r="L243" i="32"/>
  <c r="I243" i="32"/>
  <c r="G243" i="32"/>
  <c r="D243" i="32"/>
  <c r="L242" i="32"/>
  <c r="I242" i="32"/>
  <c r="G242" i="32"/>
  <c r="D242" i="32"/>
  <c r="L241" i="32"/>
  <c r="I241" i="32"/>
  <c r="G241" i="32"/>
  <c r="D241" i="32"/>
  <c r="L240" i="32"/>
  <c r="I240" i="32"/>
  <c r="G240" i="32"/>
  <c r="D240" i="32"/>
  <c r="L239" i="32"/>
  <c r="I239" i="32"/>
  <c r="G239" i="32"/>
  <c r="D239" i="32"/>
  <c r="L238" i="32"/>
  <c r="I238" i="32"/>
  <c r="G238" i="32"/>
  <c r="D238" i="32"/>
  <c r="L237" i="32"/>
  <c r="I237" i="32"/>
  <c r="G237" i="32"/>
  <c r="D237" i="32"/>
  <c r="L236" i="32"/>
  <c r="I236" i="32"/>
  <c r="G236" i="32"/>
  <c r="D236" i="32"/>
  <c r="L235" i="32"/>
  <c r="I235" i="32"/>
  <c r="G235" i="32"/>
  <c r="D235" i="32"/>
  <c r="L234" i="32"/>
  <c r="I234" i="32"/>
  <c r="G234" i="32"/>
  <c r="D234" i="32"/>
  <c r="L233" i="32"/>
  <c r="I233" i="32"/>
  <c r="G233" i="32"/>
  <c r="D233" i="32"/>
  <c r="L232" i="32"/>
  <c r="I232" i="32"/>
  <c r="G232" i="32"/>
  <c r="D232" i="32"/>
  <c r="L231" i="32"/>
  <c r="I231" i="32"/>
  <c r="G231" i="32"/>
  <c r="D231" i="32"/>
  <c r="L230" i="32"/>
  <c r="I230" i="32"/>
  <c r="G230" i="32"/>
  <c r="D230" i="32"/>
  <c r="L229" i="32"/>
  <c r="I229" i="32"/>
  <c r="G229" i="32"/>
  <c r="D229" i="32"/>
  <c r="L228" i="32"/>
  <c r="I228" i="32"/>
  <c r="G228" i="32"/>
  <c r="D228" i="32"/>
  <c r="L227" i="32"/>
  <c r="I227" i="32"/>
  <c r="G227" i="32"/>
  <c r="D227" i="32"/>
  <c r="L226" i="32"/>
  <c r="I226" i="32"/>
  <c r="G226" i="32"/>
  <c r="D226" i="32"/>
  <c r="L225" i="32"/>
  <c r="I225" i="32"/>
  <c r="G225" i="32"/>
  <c r="D225" i="32"/>
  <c r="L224" i="32"/>
  <c r="I224" i="32"/>
  <c r="G224" i="32"/>
  <c r="D224" i="32"/>
  <c r="L223" i="32"/>
  <c r="I223" i="32"/>
  <c r="G223" i="32"/>
  <c r="D223" i="32"/>
  <c r="L222" i="32"/>
  <c r="I222" i="32"/>
  <c r="G222" i="32"/>
  <c r="D222" i="32"/>
  <c r="L221" i="32"/>
  <c r="I221" i="32"/>
  <c r="G221" i="32"/>
  <c r="D221" i="32"/>
  <c r="L220" i="32"/>
  <c r="I220" i="32"/>
  <c r="G220" i="32"/>
  <c r="D220" i="32"/>
  <c r="L219" i="32"/>
  <c r="I219" i="32"/>
  <c r="G219" i="32"/>
  <c r="D219" i="32"/>
  <c r="L218" i="32"/>
  <c r="I218" i="32"/>
  <c r="G218" i="32"/>
  <c r="D218" i="32"/>
  <c r="L217" i="32"/>
  <c r="I217" i="32"/>
  <c r="G217" i="32"/>
  <c r="D217" i="32"/>
  <c r="L216" i="32"/>
  <c r="I216" i="32"/>
  <c r="G216" i="32"/>
  <c r="D216" i="32"/>
  <c r="L215" i="32"/>
  <c r="I215" i="32"/>
  <c r="G215" i="32"/>
  <c r="D215" i="32"/>
  <c r="L214" i="32"/>
  <c r="I214" i="32"/>
  <c r="G214" i="32"/>
  <c r="D214" i="32"/>
  <c r="L213" i="32"/>
  <c r="I213" i="32"/>
  <c r="G213" i="32"/>
  <c r="D213" i="32"/>
  <c r="L212" i="32"/>
  <c r="I212" i="32"/>
  <c r="G212" i="32"/>
  <c r="D212" i="32"/>
  <c r="L211" i="32"/>
  <c r="I211" i="32"/>
  <c r="G211" i="32"/>
  <c r="D211" i="32"/>
  <c r="L210" i="32"/>
  <c r="I210" i="32"/>
  <c r="G210" i="32"/>
  <c r="D210" i="32"/>
  <c r="L209" i="32"/>
  <c r="I209" i="32"/>
  <c r="G209" i="32"/>
  <c r="D209" i="32"/>
  <c r="L208" i="32"/>
  <c r="I208" i="32"/>
  <c r="G208" i="32"/>
  <c r="D208" i="32"/>
  <c r="L207" i="32"/>
  <c r="I207" i="32"/>
  <c r="G207" i="32"/>
  <c r="D207" i="32"/>
  <c r="L206" i="32"/>
  <c r="I206" i="32"/>
  <c r="G206" i="32"/>
  <c r="D206" i="32"/>
  <c r="L205" i="32"/>
  <c r="I205" i="32"/>
  <c r="G205" i="32"/>
  <c r="D205" i="32"/>
  <c r="L204" i="32"/>
  <c r="I204" i="32"/>
  <c r="G204" i="32"/>
  <c r="D204" i="32"/>
  <c r="L203" i="32"/>
  <c r="I203" i="32"/>
  <c r="G203" i="32"/>
  <c r="D203" i="32"/>
  <c r="L202" i="32"/>
  <c r="I202" i="32"/>
  <c r="G202" i="32"/>
  <c r="D202" i="32"/>
  <c r="L201" i="32"/>
  <c r="I201" i="32"/>
  <c r="G201" i="32"/>
  <c r="D201" i="32"/>
  <c r="L200" i="32"/>
  <c r="I200" i="32"/>
  <c r="G200" i="32"/>
  <c r="D200" i="32"/>
  <c r="L199" i="32"/>
  <c r="I199" i="32"/>
  <c r="G199" i="32"/>
  <c r="D199" i="32"/>
  <c r="L198" i="32"/>
  <c r="I198" i="32"/>
  <c r="G198" i="32"/>
  <c r="D198" i="32"/>
  <c r="L197" i="32"/>
  <c r="I197" i="32"/>
  <c r="G197" i="32"/>
  <c r="D197" i="32"/>
  <c r="L196" i="32"/>
  <c r="I196" i="32"/>
  <c r="G196" i="32"/>
  <c r="D196" i="32"/>
  <c r="L195" i="32"/>
  <c r="I195" i="32"/>
  <c r="G195" i="32"/>
  <c r="D195" i="32"/>
  <c r="L194" i="32"/>
  <c r="I194" i="32"/>
  <c r="G194" i="32"/>
  <c r="D194" i="32"/>
  <c r="L193" i="32"/>
  <c r="I193" i="32"/>
  <c r="G193" i="32"/>
  <c r="D193" i="32"/>
  <c r="L192" i="32"/>
  <c r="I192" i="32"/>
  <c r="G192" i="32"/>
  <c r="D192" i="32"/>
  <c r="L191" i="32"/>
  <c r="I191" i="32"/>
  <c r="G191" i="32"/>
  <c r="D191" i="32"/>
  <c r="L190" i="32"/>
  <c r="I190" i="32"/>
  <c r="G190" i="32"/>
  <c r="D190" i="32"/>
  <c r="L189" i="32"/>
  <c r="I189" i="32"/>
  <c r="G189" i="32"/>
  <c r="D189" i="32"/>
  <c r="L188" i="32"/>
  <c r="I188" i="32"/>
  <c r="G188" i="32"/>
  <c r="D188" i="32"/>
  <c r="L187" i="32"/>
  <c r="I187" i="32"/>
  <c r="G187" i="32"/>
  <c r="D187" i="32"/>
  <c r="L186" i="32"/>
  <c r="I186" i="32"/>
  <c r="G186" i="32"/>
  <c r="D186" i="32"/>
  <c r="L185" i="32"/>
  <c r="I185" i="32"/>
  <c r="G185" i="32"/>
  <c r="D185" i="32"/>
  <c r="L184" i="32"/>
  <c r="I184" i="32"/>
  <c r="G184" i="32"/>
  <c r="D184" i="32"/>
  <c r="L183" i="32"/>
  <c r="I183" i="32"/>
  <c r="G183" i="32"/>
  <c r="D183" i="32"/>
  <c r="L182" i="32"/>
  <c r="I182" i="32"/>
  <c r="G182" i="32"/>
  <c r="D182" i="32"/>
  <c r="L181" i="32"/>
  <c r="I181" i="32"/>
  <c r="G181" i="32"/>
  <c r="D181" i="32"/>
  <c r="L180" i="32"/>
  <c r="I180" i="32"/>
  <c r="G180" i="32"/>
  <c r="D180" i="32"/>
  <c r="L179" i="32"/>
  <c r="I179" i="32"/>
  <c r="G179" i="32"/>
  <c r="D179" i="32"/>
  <c r="L178" i="32"/>
  <c r="I178" i="32"/>
  <c r="G178" i="32"/>
  <c r="D178" i="32"/>
  <c r="L177" i="32"/>
  <c r="I177" i="32"/>
  <c r="G177" i="32"/>
  <c r="D177" i="32"/>
  <c r="L176" i="32"/>
  <c r="I176" i="32"/>
  <c r="G176" i="32"/>
  <c r="D176" i="32"/>
  <c r="L175" i="32"/>
  <c r="I175" i="32"/>
  <c r="G175" i="32"/>
  <c r="D175" i="32"/>
  <c r="L174" i="32"/>
  <c r="I174" i="32"/>
  <c r="G174" i="32"/>
  <c r="D174" i="32"/>
  <c r="L173" i="32"/>
  <c r="I173" i="32"/>
  <c r="G173" i="32"/>
  <c r="D173" i="32"/>
  <c r="L172" i="32"/>
  <c r="I172" i="32"/>
  <c r="G172" i="32"/>
  <c r="D172" i="32"/>
  <c r="L171" i="32"/>
  <c r="I171" i="32"/>
  <c r="G171" i="32"/>
  <c r="D171" i="32"/>
  <c r="L170" i="32"/>
  <c r="I170" i="32"/>
  <c r="G170" i="32"/>
  <c r="D170" i="32"/>
  <c r="L169" i="32"/>
  <c r="I169" i="32"/>
  <c r="G169" i="32"/>
  <c r="D169" i="32"/>
  <c r="L168" i="32"/>
  <c r="I168" i="32"/>
  <c r="G168" i="32"/>
  <c r="D168" i="32"/>
  <c r="L167" i="32"/>
  <c r="I167" i="32"/>
  <c r="G167" i="32"/>
  <c r="D167" i="32"/>
  <c r="L166" i="32"/>
  <c r="I166" i="32"/>
  <c r="G166" i="32"/>
  <c r="D166" i="32"/>
  <c r="L165" i="32"/>
  <c r="I165" i="32"/>
  <c r="G165" i="32"/>
  <c r="D165" i="32"/>
  <c r="L164" i="32"/>
  <c r="I164" i="32"/>
  <c r="G164" i="32"/>
  <c r="D164" i="32"/>
  <c r="L163" i="32"/>
  <c r="I163" i="32"/>
  <c r="G163" i="32"/>
  <c r="D163" i="32"/>
  <c r="L162" i="32"/>
  <c r="I162" i="32"/>
  <c r="G162" i="32"/>
  <c r="D162" i="32"/>
  <c r="L161" i="32"/>
  <c r="I161" i="32"/>
  <c r="G161" i="32"/>
  <c r="D161" i="32"/>
  <c r="L160" i="32"/>
  <c r="I160" i="32"/>
  <c r="G160" i="32"/>
  <c r="D160" i="32"/>
  <c r="L159" i="32"/>
  <c r="I159" i="32"/>
  <c r="G159" i="32"/>
  <c r="D159" i="32"/>
  <c r="L158" i="32"/>
  <c r="I158" i="32"/>
  <c r="G158" i="32"/>
  <c r="D158" i="32"/>
  <c r="L157" i="32"/>
  <c r="I157" i="32"/>
  <c r="G157" i="32"/>
  <c r="D157" i="32"/>
  <c r="L156" i="32"/>
  <c r="I156" i="32"/>
  <c r="G156" i="32"/>
  <c r="D156" i="32"/>
  <c r="L155" i="32"/>
  <c r="I155" i="32"/>
  <c r="G155" i="32"/>
  <c r="D155" i="32"/>
  <c r="L154" i="32"/>
  <c r="I154" i="32"/>
  <c r="G154" i="32"/>
  <c r="D154" i="32"/>
  <c r="L153" i="32"/>
  <c r="I153" i="32"/>
  <c r="G153" i="32"/>
  <c r="D153" i="32"/>
  <c r="L152" i="32"/>
  <c r="I152" i="32"/>
  <c r="G152" i="32"/>
  <c r="D152" i="32"/>
  <c r="L151" i="32"/>
  <c r="I151" i="32"/>
  <c r="G151" i="32"/>
  <c r="D151" i="32"/>
  <c r="L150" i="32"/>
  <c r="I150" i="32"/>
  <c r="G150" i="32"/>
  <c r="D150" i="32"/>
  <c r="L149" i="32"/>
  <c r="I149" i="32"/>
  <c r="G149" i="32"/>
  <c r="D149" i="32"/>
  <c r="L148" i="32"/>
  <c r="I148" i="32"/>
  <c r="G148" i="32"/>
  <c r="D148" i="32"/>
  <c r="L147" i="32"/>
  <c r="I147" i="32"/>
  <c r="G147" i="32"/>
  <c r="D147" i="32"/>
  <c r="L146" i="32"/>
  <c r="I146" i="32"/>
  <c r="G146" i="32"/>
  <c r="D146" i="32"/>
  <c r="L145" i="32"/>
  <c r="I145" i="32"/>
  <c r="G145" i="32"/>
  <c r="D145" i="32"/>
  <c r="L144" i="32"/>
  <c r="I144" i="32"/>
  <c r="G144" i="32"/>
  <c r="D144" i="32"/>
  <c r="L143" i="32"/>
  <c r="I143" i="32"/>
  <c r="G143" i="32"/>
  <c r="D143" i="32"/>
  <c r="L142" i="32"/>
  <c r="I142" i="32"/>
  <c r="G142" i="32"/>
  <c r="D142" i="32"/>
  <c r="L141" i="32"/>
  <c r="I141" i="32"/>
  <c r="G141" i="32"/>
  <c r="D141" i="32"/>
  <c r="L140" i="32"/>
  <c r="I140" i="32"/>
  <c r="G140" i="32"/>
  <c r="D140" i="32"/>
  <c r="L139" i="32"/>
  <c r="I139" i="32"/>
  <c r="G139" i="32"/>
  <c r="D139" i="32"/>
  <c r="L138" i="32"/>
  <c r="I138" i="32"/>
  <c r="G138" i="32"/>
  <c r="D138" i="32"/>
  <c r="L137" i="32"/>
  <c r="I137" i="32"/>
  <c r="G137" i="32"/>
  <c r="D137" i="32"/>
  <c r="L136" i="32"/>
  <c r="I136" i="32"/>
  <c r="G136" i="32"/>
  <c r="D136" i="32"/>
  <c r="L135" i="32"/>
  <c r="I135" i="32"/>
  <c r="G135" i="32"/>
  <c r="D135" i="32"/>
  <c r="L134" i="32"/>
  <c r="I134" i="32"/>
  <c r="G134" i="32"/>
  <c r="D134" i="32"/>
  <c r="L133" i="32"/>
  <c r="I133" i="32"/>
  <c r="G133" i="32"/>
  <c r="D133" i="32"/>
  <c r="L132" i="32"/>
  <c r="I132" i="32"/>
  <c r="G132" i="32"/>
  <c r="D132" i="32"/>
  <c r="L131" i="32"/>
  <c r="I131" i="32"/>
  <c r="G131" i="32"/>
  <c r="D131" i="32"/>
  <c r="L130" i="32"/>
  <c r="I130" i="32"/>
  <c r="G130" i="32"/>
  <c r="D130" i="32"/>
  <c r="L129" i="32"/>
  <c r="I129" i="32"/>
  <c r="G129" i="32"/>
  <c r="D129" i="32"/>
  <c r="L128" i="32"/>
  <c r="I128" i="32"/>
  <c r="G128" i="32"/>
  <c r="D128" i="32"/>
  <c r="L127" i="32"/>
  <c r="I127" i="32"/>
  <c r="G127" i="32"/>
  <c r="D127" i="32"/>
  <c r="L126" i="32"/>
  <c r="I126" i="32"/>
  <c r="G126" i="32"/>
  <c r="D126" i="32"/>
  <c r="L125" i="32"/>
  <c r="I125" i="32"/>
  <c r="G125" i="32"/>
  <c r="D125" i="32"/>
  <c r="L124" i="32"/>
  <c r="I124" i="32"/>
  <c r="G124" i="32"/>
  <c r="D124" i="32"/>
  <c r="L123" i="32"/>
  <c r="I123" i="32"/>
  <c r="G123" i="32"/>
  <c r="D123" i="32"/>
  <c r="L122" i="32"/>
  <c r="I122" i="32"/>
  <c r="G122" i="32"/>
  <c r="D122" i="32"/>
  <c r="L121" i="32"/>
  <c r="I121" i="32"/>
  <c r="G121" i="32"/>
  <c r="D121" i="32"/>
  <c r="L120" i="32"/>
  <c r="I120" i="32"/>
  <c r="G120" i="32"/>
  <c r="D120" i="32"/>
  <c r="L119" i="32"/>
  <c r="I119" i="32"/>
  <c r="G119" i="32"/>
  <c r="D119" i="32"/>
  <c r="L118" i="32"/>
  <c r="I118" i="32"/>
  <c r="G118" i="32"/>
  <c r="D118" i="32"/>
  <c r="L117" i="32"/>
  <c r="I117" i="32"/>
  <c r="G117" i="32"/>
  <c r="D117" i="32"/>
  <c r="L116" i="32"/>
  <c r="I116" i="32"/>
  <c r="G116" i="32"/>
  <c r="D116" i="32"/>
  <c r="L115" i="32"/>
  <c r="I115" i="32"/>
  <c r="G115" i="32"/>
  <c r="D115" i="32"/>
  <c r="L114" i="32"/>
  <c r="I114" i="32"/>
  <c r="G114" i="32"/>
  <c r="D114" i="32"/>
  <c r="L113" i="32"/>
  <c r="I113" i="32"/>
  <c r="G113" i="32"/>
  <c r="D113" i="32"/>
  <c r="L112" i="32"/>
  <c r="I112" i="32"/>
  <c r="G112" i="32"/>
  <c r="D112" i="32"/>
  <c r="L111" i="32"/>
  <c r="I111" i="32"/>
  <c r="G111" i="32"/>
  <c r="D111" i="32"/>
  <c r="L110" i="32"/>
  <c r="I110" i="32"/>
  <c r="G110" i="32"/>
  <c r="D110" i="32"/>
  <c r="L109" i="32"/>
  <c r="I109" i="32"/>
  <c r="G109" i="32"/>
  <c r="D109" i="32"/>
  <c r="L108" i="32"/>
  <c r="I108" i="32"/>
  <c r="G108" i="32"/>
  <c r="D108" i="32"/>
  <c r="L107" i="32"/>
  <c r="I107" i="32"/>
  <c r="G107" i="32"/>
  <c r="D107" i="32"/>
  <c r="L106" i="32"/>
  <c r="I106" i="32"/>
  <c r="G106" i="32"/>
  <c r="D106" i="32"/>
  <c r="L105" i="32"/>
  <c r="I105" i="32"/>
  <c r="G105" i="32"/>
  <c r="D105" i="32"/>
  <c r="L104" i="32"/>
  <c r="I104" i="32"/>
  <c r="G104" i="32"/>
  <c r="D104" i="32"/>
  <c r="L103" i="32"/>
  <c r="I103" i="32"/>
  <c r="G103" i="32"/>
  <c r="D103" i="32"/>
  <c r="L102" i="32"/>
  <c r="I102" i="32"/>
  <c r="G102" i="32"/>
  <c r="D102" i="32"/>
  <c r="L101" i="32"/>
  <c r="I101" i="32"/>
  <c r="G101" i="32"/>
  <c r="D101" i="32"/>
  <c r="L100" i="32"/>
  <c r="I100" i="32"/>
  <c r="G100" i="32"/>
  <c r="D100" i="32"/>
  <c r="L99" i="32"/>
  <c r="I99" i="32"/>
  <c r="G99" i="32"/>
  <c r="D99" i="32"/>
  <c r="L98" i="32"/>
  <c r="I98" i="32"/>
  <c r="G98" i="32"/>
  <c r="D98" i="32"/>
  <c r="L97" i="32"/>
  <c r="I97" i="32"/>
  <c r="G97" i="32"/>
  <c r="D97" i="32"/>
  <c r="L96" i="32"/>
  <c r="I96" i="32"/>
  <c r="G96" i="32"/>
  <c r="D96" i="32"/>
  <c r="L95" i="32"/>
  <c r="I95" i="32"/>
  <c r="G95" i="32"/>
  <c r="D95" i="32"/>
  <c r="L94" i="32"/>
  <c r="I94" i="32"/>
  <c r="G94" i="32"/>
  <c r="D94" i="32"/>
  <c r="L93" i="32"/>
  <c r="I93" i="32"/>
  <c r="G93" i="32"/>
  <c r="D93" i="32"/>
  <c r="L92" i="32"/>
  <c r="I92" i="32"/>
  <c r="G92" i="32"/>
  <c r="D92" i="32"/>
  <c r="L91" i="32"/>
  <c r="I91" i="32"/>
  <c r="G91" i="32"/>
  <c r="D91" i="32"/>
  <c r="L90" i="32"/>
  <c r="I90" i="32"/>
  <c r="G90" i="32"/>
  <c r="D90" i="32"/>
  <c r="L89" i="32"/>
  <c r="I89" i="32"/>
  <c r="G89" i="32"/>
  <c r="D89" i="32"/>
  <c r="L88" i="32"/>
  <c r="I88" i="32"/>
  <c r="G88" i="32"/>
  <c r="D88" i="32"/>
  <c r="L87" i="32"/>
  <c r="I87" i="32"/>
  <c r="G87" i="32"/>
  <c r="D87" i="32"/>
  <c r="L86" i="32"/>
  <c r="I86" i="32"/>
  <c r="G86" i="32"/>
  <c r="D86" i="32"/>
  <c r="L85" i="32"/>
  <c r="I85" i="32"/>
  <c r="G85" i="32"/>
  <c r="D85" i="32"/>
  <c r="L84" i="32"/>
  <c r="I84" i="32"/>
  <c r="G84" i="32"/>
  <c r="D84" i="32"/>
  <c r="L83" i="32"/>
  <c r="I83" i="32"/>
  <c r="G83" i="32"/>
  <c r="D83" i="32"/>
  <c r="L82" i="32"/>
  <c r="I82" i="32"/>
  <c r="G82" i="32"/>
  <c r="D82" i="32"/>
  <c r="L81" i="32"/>
  <c r="I81" i="32"/>
  <c r="G81" i="32"/>
  <c r="D81" i="32"/>
  <c r="L80" i="32"/>
  <c r="I80" i="32"/>
  <c r="G80" i="32"/>
  <c r="D80" i="32"/>
  <c r="L79" i="32"/>
  <c r="I79" i="32"/>
  <c r="G79" i="32"/>
  <c r="D79" i="32"/>
  <c r="L78" i="32"/>
  <c r="I78" i="32"/>
  <c r="G78" i="32"/>
  <c r="D78" i="32"/>
  <c r="L77" i="32"/>
  <c r="I77" i="32"/>
  <c r="G77" i="32"/>
  <c r="D77" i="32"/>
  <c r="L76" i="32"/>
  <c r="I76" i="32"/>
  <c r="G76" i="32"/>
  <c r="D76" i="32"/>
  <c r="L75" i="32"/>
  <c r="I75" i="32"/>
  <c r="G75" i="32"/>
  <c r="D75" i="32"/>
  <c r="L74" i="32"/>
  <c r="I74" i="32"/>
  <c r="G74" i="32"/>
  <c r="D74" i="32"/>
  <c r="L73" i="32"/>
  <c r="I73" i="32"/>
  <c r="G73" i="32"/>
  <c r="D73" i="32"/>
  <c r="L72" i="32"/>
  <c r="I72" i="32"/>
  <c r="G72" i="32"/>
  <c r="D72" i="32"/>
  <c r="L71" i="32"/>
  <c r="I71" i="32"/>
  <c r="G71" i="32"/>
  <c r="D71" i="32"/>
  <c r="L70" i="32"/>
  <c r="I70" i="32"/>
  <c r="G70" i="32"/>
  <c r="D70" i="32"/>
  <c r="L69" i="32"/>
  <c r="I69" i="32"/>
  <c r="G69" i="32"/>
  <c r="D69" i="32"/>
  <c r="L68" i="32"/>
  <c r="I68" i="32"/>
  <c r="G68" i="32"/>
  <c r="D68" i="32"/>
  <c r="L67" i="32"/>
  <c r="I67" i="32"/>
  <c r="G67" i="32"/>
  <c r="D67" i="32"/>
  <c r="L66" i="32"/>
  <c r="I66" i="32"/>
  <c r="G66" i="32"/>
  <c r="D66" i="32"/>
  <c r="L65" i="32"/>
  <c r="I65" i="32"/>
  <c r="G65" i="32"/>
  <c r="D65" i="32"/>
  <c r="L64" i="32"/>
  <c r="I64" i="32"/>
  <c r="G64" i="32"/>
  <c r="D64" i="32"/>
  <c r="L63" i="32"/>
  <c r="I63" i="32"/>
  <c r="G63" i="32"/>
  <c r="D63" i="32"/>
  <c r="L62" i="32"/>
  <c r="I62" i="32"/>
  <c r="G62" i="32"/>
  <c r="D62" i="32"/>
  <c r="L61" i="32"/>
  <c r="I61" i="32"/>
  <c r="G61" i="32"/>
  <c r="D61" i="32"/>
  <c r="L60" i="32"/>
  <c r="I60" i="32"/>
  <c r="G60" i="32"/>
  <c r="D60" i="32"/>
  <c r="L59" i="32"/>
  <c r="I59" i="32"/>
  <c r="G59" i="32"/>
  <c r="D59" i="32"/>
  <c r="L58" i="32"/>
  <c r="I58" i="32"/>
  <c r="G58" i="32"/>
  <c r="D58" i="32"/>
  <c r="L57" i="32"/>
  <c r="I57" i="32"/>
  <c r="G57" i="32"/>
  <c r="D57" i="32"/>
  <c r="L56" i="32"/>
  <c r="I56" i="32"/>
  <c r="G56" i="32"/>
  <c r="D56" i="32"/>
  <c r="L55" i="32"/>
  <c r="I55" i="32"/>
  <c r="G55" i="32"/>
  <c r="D55" i="32"/>
  <c r="L54" i="32"/>
  <c r="I54" i="32"/>
  <c r="G54" i="32"/>
  <c r="D54" i="32"/>
  <c r="L53" i="32"/>
  <c r="I53" i="32"/>
  <c r="G53" i="32"/>
  <c r="D53" i="32"/>
  <c r="L52" i="32"/>
  <c r="I52" i="32"/>
  <c r="G52" i="32"/>
  <c r="D52" i="32"/>
  <c r="L51" i="32"/>
  <c r="I51" i="32"/>
  <c r="G51" i="32"/>
  <c r="D51" i="32"/>
  <c r="L50" i="32"/>
  <c r="I50" i="32"/>
  <c r="G50" i="32"/>
  <c r="D50" i="32"/>
  <c r="L49" i="32"/>
  <c r="I49" i="32"/>
  <c r="G49" i="32"/>
  <c r="D49" i="32"/>
  <c r="L48" i="32"/>
  <c r="I48" i="32"/>
  <c r="G48" i="32"/>
  <c r="D48" i="32"/>
  <c r="L47" i="32"/>
  <c r="I47" i="32"/>
  <c r="G47" i="32"/>
  <c r="D47" i="32"/>
  <c r="L46" i="32"/>
  <c r="I46" i="32"/>
  <c r="G46" i="32"/>
  <c r="D46" i="32"/>
  <c r="L45" i="32"/>
  <c r="I45" i="32"/>
  <c r="G45" i="32"/>
  <c r="D45" i="32"/>
  <c r="L44" i="32"/>
  <c r="I44" i="32"/>
  <c r="G44" i="32"/>
  <c r="D44" i="32"/>
  <c r="L43" i="32"/>
  <c r="I43" i="32"/>
  <c r="G43" i="32"/>
  <c r="D43" i="32"/>
  <c r="L42" i="32"/>
  <c r="I42" i="32"/>
  <c r="G42" i="32"/>
  <c r="D42" i="32"/>
  <c r="L41" i="32"/>
  <c r="I41" i="32"/>
  <c r="G41" i="32"/>
  <c r="D41" i="32"/>
  <c r="L40" i="32"/>
  <c r="I40" i="32"/>
  <c r="G40" i="32"/>
  <c r="D40" i="32"/>
  <c r="L39" i="32"/>
  <c r="I39" i="32"/>
  <c r="G39" i="32"/>
  <c r="D39" i="32"/>
  <c r="L38" i="32"/>
  <c r="I38" i="32"/>
  <c r="G38" i="32"/>
  <c r="D38" i="32"/>
  <c r="L37" i="32"/>
  <c r="I37" i="32"/>
  <c r="G37" i="32"/>
  <c r="D37" i="32"/>
  <c r="L36" i="32"/>
  <c r="I36" i="32"/>
  <c r="G36" i="32"/>
  <c r="D36" i="32"/>
  <c r="L35" i="32"/>
  <c r="I35" i="32"/>
  <c r="G35" i="32"/>
  <c r="D35" i="32"/>
  <c r="L34" i="32"/>
  <c r="I34" i="32"/>
  <c r="G34" i="32"/>
  <c r="D34" i="32"/>
  <c r="L33" i="32"/>
  <c r="I33" i="32"/>
  <c r="G33" i="32"/>
  <c r="D33" i="32"/>
  <c r="L32" i="32"/>
  <c r="I32" i="32"/>
  <c r="G32" i="32"/>
  <c r="D32" i="32"/>
  <c r="L31" i="32"/>
  <c r="I31" i="32"/>
  <c r="G31" i="32"/>
  <c r="D31" i="32"/>
  <c r="L30" i="32"/>
  <c r="I30" i="32"/>
  <c r="G30" i="32"/>
  <c r="D30" i="32"/>
  <c r="L29" i="32"/>
  <c r="I29" i="32"/>
  <c r="G29" i="32"/>
  <c r="D29" i="32"/>
  <c r="L28" i="32"/>
  <c r="I28" i="32"/>
  <c r="G28" i="32"/>
  <c r="D28" i="32"/>
  <c r="L27" i="32"/>
  <c r="I27" i="32"/>
  <c r="G27" i="32"/>
  <c r="D27" i="32"/>
  <c r="L26" i="32"/>
  <c r="I26" i="32"/>
  <c r="G26" i="32"/>
  <c r="D26" i="32"/>
  <c r="L25" i="32"/>
  <c r="I25" i="32"/>
  <c r="G25" i="32"/>
  <c r="D25" i="32"/>
  <c r="L24" i="32"/>
  <c r="I24" i="32"/>
  <c r="G24" i="32"/>
  <c r="D24" i="32"/>
  <c r="L23" i="32"/>
  <c r="I23" i="32"/>
  <c r="G23" i="32"/>
  <c r="D23" i="32"/>
  <c r="L22" i="32"/>
  <c r="I22" i="32"/>
  <c r="G22" i="32"/>
  <c r="D22" i="32"/>
  <c r="L21" i="32"/>
  <c r="I21" i="32"/>
  <c r="G21" i="32"/>
  <c r="D21" i="32"/>
  <c r="L20" i="32"/>
  <c r="I20" i="32"/>
  <c r="G20" i="32"/>
  <c r="D20" i="32"/>
  <c r="L19" i="32"/>
  <c r="I19" i="32"/>
  <c r="G19" i="32"/>
  <c r="D19" i="32"/>
  <c r="L18" i="32"/>
  <c r="I18" i="32"/>
  <c r="G18" i="32"/>
  <c r="D18" i="32"/>
  <c r="L17" i="32"/>
  <c r="I17" i="32"/>
  <c r="G17" i="32"/>
  <c r="D17" i="32"/>
  <c r="L16" i="32"/>
  <c r="I16" i="32"/>
  <c r="G16" i="32"/>
  <c r="D16" i="32"/>
  <c r="L15" i="32"/>
  <c r="I15" i="32"/>
  <c r="G15" i="32"/>
  <c r="D15" i="32"/>
  <c r="L14" i="32"/>
  <c r="I14" i="32"/>
  <c r="G14" i="32"/>
  <c r="D14" i="32"/>
  <c r="L13" i="32"/>
  <c r="I13" i="32"/>
  <c r="G13" i="32"/>
  <c r="D13" i="32"/>
  <c r="L12" i="32"/>
  <c r="I12" i="32"/>
  <c r="G12" i="32"/>
  <c r="D12" i="32"/>
  <c r="L11" i="32"/>
  <c r="I11" i="32"/>
  <c r="G11" i="32"/>
  <c r="D11" i="32"/>
  <c r="L10" i="32"/>
  <c r="I10" i="32"/>
  <c r="G10" i="32"/>
  <c r="D10" i="32"/>
  <c r="L9" i="32"/>
  <c r="I9" i="32"/>
  <c r="G9" i="32"/>
  <c r="D9" i="32"/>
  <c r="L8" i="32"/>
  <c r="I8" i="32"/>
  <c r="G8" i="32"/>
  <c r="D8" i="32"/>
  <c r="L7" i="32"/>
  <c r="I7" i="32"/>
  <c r="G7" i="32"/>
  <c r="D7" i="32"/>
  <c r="L6" i="32"/>
  <c r="I6" i="32"/>
  <c r="G6" i="32"/>
  <c r="D6" i="32"/>
  <c r="L5" i="32"/>
  <c r="I5" i="32"/>
  <c r="G5" i="32"/>
  <c r="D5" i="32"/>
  <c r="M351" i="31" l="1"/>
  <c r="J351" i="31"/>
  <c r="H351" i="31"/>
  <c r="E351" i="31"/>
  <c r="M350" i="31"/>
  <c r="J350" i="31"/>
  <c r="H350" i="31"/>
  <c r="E350" i="31"/>
  <c r="M349" i="31"/>
  <c r="J349" i="31"/>
  <c r="H349" i="31"/>
  <c r="E349" i="31"/>
  <c r="M348" i="31"/>
  <c r="J348" i="31"/>
  <c r="H348" i="31"/>
  <c r="E348" i="31"/>
  <c r="M347" i="31"/>
  <c r="J347" i="31"/>
  <c r="H347" i="31"/>
  <c r="E347" i="31"/>
  <c r="M346" i="31"/>
  <c r="J346" i="31"/>
  <c r="H346" i="31"/>
  <c r="E346" i="31"/>
  <c r="M345" i="31"/>
  <c r="J345" i="31"/>
  <c r="H345" i="31"/>
  <c r="E345" i="31"/>
  <c r="M344" i="31"/>
  <c r="J344" i="31"/>
  <c r="H344" i="31"/>
  <c r="E344" i="31"/>
  <c r="M343" i="31"/>
  <c r="J343" i="31"/>
  <c r="H343" i="31"/>
  <c r="E343" i="31"/>
  <c r="M342" i="31"/>
  <c r="J342" i="31"/>
  <c r="H342" i="31"/>
  <c r="E342" i="31"/>
  <c r="M341" i="31"/>
  <c r="J341" i="31"/>
  <c r="H341" i="31"/>
  <c r="E341" i="31"/>
  <c r="M340" i="31"/>
  <c r="J340" i="31"/>
  <c r="H340" i="31"/>
  <c r="E340" i="31"/>
  <c r="M339" i="31"/>
  <c r="J339" i="31"/>
  <c r="H339" i="31"/>
  <c r="E339" i="31"/>
  <c r="M338" i="31"/>
  <c r="J338" i="31"/>
  <c r="H338" i="31"/>
  <c r="E338" i="31"/>
  <c r="M337" i="31"/>
  <c r="J337" i="31"/>
  <c r="H337" i="31"/>
  <c r="E337" i="31"/>
  <c r="M336" i="31"/>
  <c r="J336" i="31"/>
  <c r="H336" i="31"/>
  <c r="E336" i="31"/>
  <c r="M335" i="31"/>
  <c r="J335" i="31"/>
  <c r="H335" i="31"/>
  <c r="E335" i="31"/>
  <c r="M334" i="31"/>
  <c r="J334" i="31"/>
  <c r="H334" i="31"/>
  <c r="E334" i="31"/>
  <c r="M333" i="31"/>
  <c r="J333" i="31"/>
  <c r="H333" i="31"/>
  <c r="E333" i="31"/>
  <c r="M332" i="31"/>
  <c r="J332" i="31"/>
  <c r="H332" i="31"/>
  <c r="E332" i="31"/>
  <c r="M331" i="31"/>
  <c r="J331" i="31"/>
  <c r="H331" i="31"/>
  <c r="E331" i="31"/>
  <c r="M330" i="31"/>
  <c r="J330" i="31"/>
  <c r="H330" i="31"/>
  <c r="E330" i="31"/>
  <c r="M329" i="31"/>
  <c r="J329" i="31"/>
  <c r="H329" i="31"/>
  <c r="E329" i="31"/>
  <c r="M328" i="31"/>
  <c r="J328" i="31"/>
  <c r="H328" i="31"/>
  <c r="E328" i="31"/>
  <c r="M327" i="31"/>
  <c r="J327" i="31"/>
  <c r="H327" i="31"/>
  <c r="E327" i="31"/>
  <c r="M326" i="31"/>
  <c r="J326" i="31"/>
  <c r="H326" i="31"/>
  <c r="E326" i="31"/>
  <c r="M325" i="31"/>
  <c r="J325" i="31"/>
  <c r="H325" i="31"/>
  <c r="E325" i="31"/>
  <c r="M324" i="31"/>
  <c r="J324" i="31"/>
  <c r="H324" i="31"/>
  <c r="E324" i="31"/>
  <c r="M323" i="31"/>
  <c r="J323" i="31"/>
  <c r="H323" i="31"/>
  <c r="E323" i="31"/>
  <c r="M322" i="31"/>
  <c r="J322" i="31"/>
  <c r="H322" i="31"/>
  <c r="E322" i="31"/>
  <c r="M321" i="31"/>
  <c r="J321" i="31"/>
  <c r="H321" i="31"/>
  <c r="E321" i="31"/>
  <c r="M320" i="31"/>
  <c r="J320" i="31"/>
  <c r="H320" i="31"/>
  <c r="E320" i="31"/>
  <c r="M319" i="31"/>
  <c r="J319" i="31"/>
  <c r="H319" i="31"/>
  <c r="E319" i="31"/>
  <c r="M318" i="31"/>
  <c r="J318" i="31"/>
  <c r="H318" i="31"/>
  <c r="E318" i="31"/>
  <c r="M317" i="31"/>
  <c r="J317" i="31"/>
  <c r="H317" i="31"/>
  <c r="E317" i="31"/>
  <c r="M316" i="31"/>
  <c r="J316" i="31"/>
  <c r="H316" i="31"/>
  <c r="E316" i="31"/>
  <c r="M315" i="31"/>
  <c r="J315" i="31"/>
  <c r="H315" i="31"/>
  <c r="E315" i="31"/>
  <c r="M314" i="31"/>
  <c r="J314" i="31"/>
  <c r="H314" i="31"/>
  <c r="E314" i="31"/>
  <c r="M313" i="31"/>
  <c r="J313" i="31"/>
  <c r="H313" i="31"/>
  <c r="E313" i="31"/>
  <c r="M312" i="31"/>
  <c r="J312" i="31"/>
  <c r="H312" i="31"/>
  <c r="E312" i="31"/>
  <c r="M311" i="31"/>
  <c r="J311" i="31"/>
  <c r="H311" i="31"/>
  <c r="E311" i="31"/>
  <c r="M310" i="31"/>
  <c r="J310" i="31"/>
  <c r="H310" i="31"/>
  <c r="E310" i="31"/>
  <c r="M309" i="31"/>
  <c r="J309" i="31"/>
  <c r="H309" i="31"/>
  <c r="E309" i="31"/>
  <c r="M308" i="31"/>
  <c r="J308" i="31"/>
  <c r="H308" i="31"/>
  <c r="E308" i="31"/>
  <c r="M307" i="31"/>
  <c r="J307" i="31"/>
  <c r="H307" i="31"/>
  <c r="E307" i="31"/>
  <c r="M306" i="31"/>
  <c r="J306" i="31"/>
  <c r="H306" i="31"/>
  <c r="E306" i="31"/>
  <c r="M305" i="31"/>
  <c r="J305" i="31"/>
  <c r="H305" i="31"/>
  <c r="E305" i="31"/>
  <c r="M304" i="31"/>
  <c r="J304" i="31"/>
  <c r="H304" i="31"/>
  <c r="E304" i="31"/>
  <c r="M303" i="31"/>
  <c r="J303" i="31"/>
  <c r="H303" i="31"/>
  <c r="E303" i="31"/>
  <c r="M302" i="31"/>
  <c r="J302" i="31"/>
  <c r="H302" i="31"/>
  <c r="E302" i="31"/>
  <c r="M301" i="31"/>
  <c r="J301" i="31"/>
  <c r="H301" i="31"/>
  <c r="E301" i="31"/>
  <c r="M300" i="31"/>
  <c r="J300" i="31"/>
  <c r="H300" i="31"/>
  <c r="E300" i="31"/>
  <c r="M299" i="31"/>
  <c r="J299" i="31"/>
  <c r="H299" i="31"/>
  <c r="E299" i="31"/>
  <c r="M298" i="31"/>
  <c r="J298" i="31"/>
  <c r="H298" i="31"/>
  <c r="E298" i="31"/>
  <c r="M297" i="31"/>
  <c r="J297" i="31"/>
  <c r="H297" i="31"/>
  <c r="E297" i="31"/>
  <c r="M296" i="31"/>
  <c r="J296" i="31"/>
  <c r="H296" i="31"/>
  <c r="E296" i="31"/>
  <c r="M295" i="31"/>
  <c r="J295" i="31"/>
  <c r="H295" i="31"/>
  <c r="E295" i="31"/>
  <c r="M294" i="31"/>
  <c r="J294" i="31"/>
  <c r="H294" i="31"/>
  <c r="E294" i="31"/>
  <c r="M293" i="31"/>
  <c r="J293" i="31"/>
  <c r="H293" i="31"/>
  <c r="E293" i="31"/>
  <c r="M292" i="31"/>
  <c r="J292" i="31"/>
  <c r="H292" i="31"/>
  <c r="E292" i="31"/>
  <c r="M291" i="31"/>
  <c r="J291" i="31"/>
  <c r="H291" i="31"/>
  <c r="E291" i="31"/>
  <c r="M290" i="31"/>
  <c r="J290" i="31"/>
  <c r="H290" i="31"/>
  <c r="E290" i="31"/>
  <c r="M289" i="31"/>
  <c r="J289" i="31"/>
  <c r="H289" i="31"/>
  <c r="E289" i="31"/>
  <c r="M288" i="31"/>
  <c r="J288" i="31"/>
  <c r="H288" i="31"/>
  <c r="E288" i="31"/>
  <c r="M287" i="31"/>
  <c r="J287" i="31"/>
  <c r="H287" i="31"/>
  <c r="E287" i="31"/>
  <c r="M286" i="31"/>
  <c r="J286" i="31"/>
  <c r="H286" i="31"/>
  <c r="E286" i="31"/>
  <c r="M285" i="31"/>
  <c r="J285" i="31"/>
  <c r="H285" i="31"/>
  <c r="E285" i="31"/>
  <c r="M284" i="31"/>
  <c r="J284" i="31"/>
  <c r="H284" i="31"/>
  <c r="E284" i="31"/>
  <c r="M283" i="31"/>
  <c r="J283" i="31"/>
  <c r="H283" i="31"/>
  <c r="E283" i="31"/>
  <c r="M282" i="31"/>
  <c r="J282" i="31"/>
  <c r="H282" i="31"/>
  <c r="E282" i="31"/>
  <c r="M281" i="31"/>
  <c r="J281" i="31"/>
  <c r="H281" i="31"/>
  <c r="E281" i="31"/>
  <c r="M280" i="31"/>
  <c r="J280" i="31"/>
  <c r="H280" i="31"/>
  <c r="E280" i="31"/>
  <c r="M279" i="31"/>
  <c r="J279" i="31"/>
  <c r="H279" i="31"/>
  <c r="E279" i="31"/>
  <c r="M278" i="31"/>
  <c r="J278" i="31"/>
  <c r="H278" i="31"/>
  <c r="E278" i="31"/>
  <c r="M277" i="31"/>
  <c r="J277" i="31"/>
  <c r="H277" i="31"/>
  <c r="E277" i="31"/>
  <c r="M276" i="31"/>
  <c r="J276" i="31"/>
  <c r="H276" i="31"/>
  <c r="E276" i="31"/>
  <c r="M275" i="31"/>
  <c r="J275" i="31"/>
  <c r="H275" i="31"/>
  <c r="E275" i="31"/>
  <c r="M274" i="31"/>
  <c r="J274" i="31"/>
  <c r="H274" i="31"/>
  <c r="E274" i="31"/>
  <c r="M273" i="31"/>
  <c r="J273" i="31"/>
  <c r="H273" i="31"/>
  <c r="E273" i="31"/>
  <c r="M272" i="31"/>
  <c r="J272" i="31"/>
  <c r="H272" i="31"/>
  <c r="E272" i="31"/>
  <c r="M271" i="31"/>
  <c r="J271" i="31"/>
  <c r="H271" i="31"/>
  <c r="E271" i="31"/>
  <c r="M270" i="31"/>
  <c r="J270" i="31"/>
  <c r="H270" i="31"/>
  <c r="E270" i="31"/>
  <c r="M269" i="31"/>
  <c r="J269" i="31"/>
  <c r="H269" i="31"/>
  <c r="E269" i="31"/>
  <c r="M268" i="31"/>
  <c r="J268" i="31"/>
  <c r="H268" i="31"/>
  <c r="E268" i="31"/>
  <c r="M267" i="31"/>
  <c r="J267" i="31"/>
  <c r="H267" i="31"/>
  <c r="E267" i="31"/>
  <c r="M266" i="31"/>
  <c r="J266" i="31"/>
  <c r="H266" i="31"/>
  <c r="E266" i="31"/>
  <c r="M265" i="31"/>
  <c r="J265" i="31"/>
  <c r="H265" i="31"/>
  <c r="E265" i="31"/>
  <c r="M264" i="31"/>
  <c r="J264" i="31"/>
  <c r="H264" i="31"/>
  <c r="E264" i="31"/>
  <c r="M263" i="31"/>
  <c r="J263" i="31"/>
  <c r="H263" i="31"/>
  <c r="E263" i="31"/>
  <c r="M262" i="31"/>
  <c r="J262" i="31"/>
  <c r="H262" i="31"/>
  <c r="E262" i="31"/>
  <c r="M261" i="31"/>
  <c r="J261" i="31"/>
  <c r="H261" i="31"/>
  <c r="E261" i="31"/>
  <c r="M260" i="31"/>
  <c r="J260" i="31"/>
  <c r="H260" i="31"/>
  <c r="E260" i="31"/>
  <c r="M259" i="31"/>
  <c r="J259" i="31"/>
  <c r="H259" i="31"/>
  <c r="E259" i="31"/>
  <c r="M258" i="31"/>
  <c r="J258" i="31"/>
  <c r="H258" i="31"/>
  <c r="E258" i="31"/>
  <c r="M257" i="31"/>
  <c r="J257" i="31"/>
  <c r="H257" i="31"/>
  <c r="E257" i="31"/>
  <c r="M256" i="31"/>
  <c r="J256" i="31"/>
  <c r="H256" i="31"/>
  <c r="E256" i="31"/>
  <c r="M255" i="31"/>
  <c r="J255" i="31"/>
  <c r="H255" i="31"/>
  <c r="E255" i="31"/>
  <c r="M254" i="31"/>
  <c r="J254" i="31"/>
  <c r="H254" i="31"/>
  <c r="E254" i="31"/>
  <c r="M253" i="31"/>
  <c r="J253" i="31"/>
  <c r="H253" i="31"/>
  <c r="E253" i="31"/>
  <c r="M252" i="31"/>
  <c r="J252" i="31"/>
  <c r="H252" i="31"/>
  <c r="E252" i="31"/>
  <c r="M251" i="31"/>
  <c r="J251" i="31"/>
  <c r="H251" i="31"/>
  <c r="E251" i="31"/>
  <c r="M250" i="31"/>
  <c r="J250" i="31"/>
  <c r="H250" i="31"/>
  <c r="E250" i="31"/>
  <c r="M249" i="31"/>
  <c r="J249" i="31"/>
  <c r="H249" i="31"/>
  <c r="E249" i="31"/>
  <c r="M248" i="31"/>
  <c r="J248" i="31"/>
  <c r="H248" i="31"/>
  <c r="E248" i="31"/>
  <c r="M247" i="31"/>
  <c r="J247" i="31"/>
  <c r="H247" i="31"/>
  <c r="E247" i="31"/>
  <c r="M246" i="31"/>
  <c r="J246" i="31"/>
  <c r="H246" i="31"/>
  <c r="E246" i="31"/>
  <c r="M245" i="31"/>
  <c r="J245" i="31"/>
  <c r="H245" i="31"/>
  <c r="E245" i="31"/>
  <c r="M244" i="31"/>
  <c r="J244" i="31"/>
  <c r="H244" i="31"/>
  <c r="E244" i="31"/>
  <c r="M243" i="31"/>
  <c r="J243" i="31"/>
  <c r="H243" i="31"/>
  <c r="E243" i="31"/>
  <c r="M242" i="31"/>
  <c r="J242" i="31"/>
  <c r="H242" i="31"/>
  <c r="E242" i="31"/>
  <c r="M241" i="31"/>
  <c r="J241" i="31"/>
  <c r="H241" i="31"/>
  <c r="E241" i="31"/>
  <c r="M240" i="31"/>
  <c r="J240" i="31"/>
  <c r="H240" i="31"/>
  <c r="E240" i="31"/>
  <c r="M239" i="31"/>
  <c r="J239" i="31"/>
  <c r="H239" i="31"/>
  <c r="E239" i="31"/>
  <c r="M238" i="31"/>
  <c r="J238" i="31"/>
  <c r="H238" i="31"/>
  <c r="E238" i="31"/>
  <c r="M237" i="31"/>
  <c r="J237" i="31"/>
  <c r="H237" i="31"/>
  <c r="E237" i="31"/>
  <c r="M236" i="31"/>
  <c r="J236" i="31"/>
  <c r="H236" i="31"/>
  <c r="E236" i="31"/>
  <c r="M235" i="31"/>
  <c r="J235" i="31"/>
  <c r="H235" i="31"/>
  <c r="E235" i="31"/>
  <c r="M234" i="31"/>
  <c r="J234" i="31"/>
  <c r="H234" i="31"/>
  <c r="E234" i="31"/>
  <c r="M233" i="31"/>
  <c r="J233" i="31"/>
  <c r="H233" i="31"/>
  <c r="E233" i="31"/>
  <c r="M232" i="31"/>
  <c r="J232" i="31"/>
  <c r="H232" i="31"/>
  <c r="E232" i="31"/>
  <c r="M231" i="31"/>
  <c r="J231" i="31"/>
  <c r="H231" i="31"/>
  <c r="E231" i="31"/>
  <c r="M230" i="31"/>
  <c r="J230" i="31"/>
  <c r="H230" i="31"/>
  <c r="E230" i="31"/>
  <c r="M229" i="31"/>
  <c r="J229" i="31"/>
  <c r="H229" i="31"/>
  <c r="E229" i="31"/>
  <c r="M228" i="31"/>
  <c r="J228" i="31"/>
  <c r="H228" i="31"/>
  <c r="E228" i="31"/>
  <c r="M227" i="31"/>
  <c r="J227" i="31"/>
  <c r="H227" i="31"/>
  <c r="E227" i="31"/>
  <c r="M226" i="31"/>
  <c r="J226" i="31"/>
  <c r="H226" i="31"/>
  <c r="E226" i="31"/>
  <c r="M225" i="31"/>
  <c r="J225" i="31"/>
  <c r="H225" i="31"/>
  <c r="E225" i="31"/>
  <c r="M224" i="31"/>
  <c r="J224" i="31"/>
  <c r="H224" i="31"/>
  <c r="E224" i="31"/>
  <c r="M223" i="31"/>
  <c r="J223" i="31"/>
  <c r="H223" i="31"/>
  <c r="E223" i="31"/>
  <c r="M222" i="31"/>
  <c r="J222" i="31"/>
  <c r="H222" i="31"/>
  <c r="E222" i="31"/>
  <c r="M221" i="31"/>
  <c r="J221" i="31"/>
  <c r="H221" i="31"/>
  <c r="E221" i="31"/>
  <c r="M220" i="31"/>
  <c r="J220" i="31"/>
  <c r="H220" i="31"/>
  <c r="E220" i="31"/>
  <c r="M219" i="31"/>
  <c r="J219" i="31"/>
  <c r="H219" i="31"/>
  <c r="E219" i="31"/>
  <c r="M218" i="31"/>
  <c r="J218" i="31"/>
  <c r="H218" i="31"/>
  <c r="E218" i="31"/>
  <c r="M217" i="31"/>
  <c r="J217" i="31"/>
  <c r="H217" i="31"/>
  <c r="E217" i="31"/>
  <c r="M216" i="31"/>
  <c r="J216" i="31"/>
  <c r="H216" i="31"/>
  <c r="E216" i="31"/>
  <c r="M215" i="31"/>
  <c r="J215" i="31"/>
  <c r="H215" i="31"/>
  <c r="E215" i="31"/>
  <c r="M214" i="31"/>
  <c r="J214" i="31"/>
  <c r="H214" i="31"/>
  <c r="E214" i="31"/>
  <c r="M213" i="31"/>
  <c r="J213" i="31"/>
  <c r="H213" i="31"/>
  <c r="E213" i="31"/>
  <c r="M212" i="31"/>
  <c r="J212" i="31"/>
  <c r="H212" i="31"/>
  <c r="E212" i="31"/>
  <c r="M211" i="31"/>
  <c r="J211" i="31"/>
  <c r="H211" i="31"/>
  <c r="E211" i="31"/>
  <c r="M210" i="31"/>
  <c r="J210" i="31"/>
  <c r="H210" i="31"/>
  <c r="E210" i="31"/>
  <c r="M209" i="31"/>
  <c r="J209" i="31"/>
  <c r="H209" i="31"/>
  <c r="E209" i="31"/>
  <c r="M208" i="31"/>
  <c r="J208" i="31"/>
  <c r="H208" i="31"/>
  <c r="E208" i="31"/>
  <c r="M207" i="31"/>
  <c r="J207" i="31"/>
  <c r="H207" i="31"/>
  <c r="E207" i="31"/>
  <c r="M206" i="31"/>
  <c r="J206" i="31"/>
  <c r="H206" i="31"/>
  <c r="E206" i="31"/>
  <c r="M205" i="31"/>
  <c r="J205" i="31"/>
  <c r="H205" i="31"/>
  <c r="E205" i="31"/>
  <c r="M204" i="31"/>
  <c r="J204" i="31"/>
  <c r="H204" i="31"/>
  <c r="E204" i="31"/>
  <c r="M203" i="31"/>
  <c r="J203" i="31"/>
  <c r="H203" i="31"/>
  <c r="E203" i="31"/>
  <c r="M202" i="31"/>
  <c r="J202" i="31"/>
  <c r="H202" i="31"/>
  <c r="E202" i="31"/>
  <c r="M201" i="31"/>
  <c r="J201" i="31"/>
  <c r="H201" i="31"/>
  <c r="E201" i="31"/>
  <c r="M200" i="31"/>
  <c r="J200" i="31"/>
  <c r="H200" i="31"/>
  <c r="E200" i="31"/>
  <c r="M199" i="31"/>
  <c r="J199" i="31"/>
  <c r="H199" i="31"/>
  <c r="E199" i="31"/>
  <c r="M198" i="31"/>
  <c r="J198" i="31"/>
  <c r="H198" i="31"/>
  <c r="E198" i="31"/>
  <c r="M197" i="31"/>
  <c r="J197" i="31"/>
  <c r="H197" i="31"/>
  <c r="E197" i="31"/>
  <c r="M196" i="31"/>
  <c r="J196" i="31"/>
  <c r="H196" i="31"/>
  <c r="E196" i="31"/>
  <c r="M195" i="31"/>
  <c r="J195" i="31"/>
  <c r="H195" i="31"/>
  <c r="E195" i="31"/>
  <c r="M194" i="31"/>
  <c r="J194" i="31"/>
  <c r="H194" i="31"/>
  <c r="E194" i="31"/>
  <c r="M193" i="31"/>
  <c r="J193" i="31"/>
  <c r="H193" i="31"/>
  <c r="E193" i="31"/>
  <c r="M192" i="31"/>
  <c r="J192" i="31"/>
  <c r="H192" i="31"/>
  <c r="E192" i="31"/>
  <c r="M191" i="31"/>
  <c r="J191" i="31"/>
  <c r="H191" i="31"/>
  <c r="E191" i="31"/>
  <c r="M190" i="31"/>
  <c r="J190" i="31"/>
  <c r="H190" i="31"/>
  <c r="E190" i="31"/>
  <c r="M189" i="31"/>
  <c r="J189" i="31"/>
  <c r="H189" i="31"/>
  <c r="E189" i="31"/>
  <c r="M188" i="31"/>
  <c r="J188" i="31"/>
  <c r="H188" i="31"/>
  <c r="E188" i="31"/>
  <c r="M187" i="31"/>
  <c r="J187" i="31"/>
  <c r="H187" i="31"/>
  <c r="E187" i="31"/>
  <c r="M186" i="31"/>
  <c r="J186" i="31"/>
  <c r="H186" i="31"/>
  <c r="E186" i="31"/>
  <c r="M185" i="31"/>
  <c r="J185" i="31"/>
  <c r="H185" i="31"/>
  <c r="E185" i="31"/>
  <c r="M184" i="31"/>
  <c r="J184" i="31"/>
  <c r="H184" i="31"/>
  <c r="E184" i="31"/>
  <c r="M183" i="31"/>
  <c r="J183" i="31"/>
  <c r="H183" i="31"/>
  <c r="E183" i="31"/>
  <c r="M182" i="31"/>
  <c r="J182" i="31"/>
  <c r="H182" i="31"/>
  <c r="E182" i="31"/>
  <c r="M181" i="31"/>
  <c r="J181" i="31"/>
  <c r="H181" i="31"/>
  <c r="E181" i="31"/>
  <c r="M180" i="31"/>
  <c r="J180" i="31"/>
  <c r="H180" i="31"/>
  <c r="E180" i="31"/>
  <c r="M179" i="31"/>
  <c r="J179" i="31"/>
  <c r="H179" i="31"/>
  <c r="E179" i="31"/>
  <c r="M178" i="31"/>
  <c r="J178" i="31"/>
  <c r="H178" i="31"/>
  <c r="E178" i="31"/>
  <c r="M177" i="31"/>
  <c r="J177" i="31"/>
  <c r="H177" i="31"/>
  <c r="E177" i="31"/>
  <c r="M176" i="31"/>
  <c r="J176" i="31"/>
  <c r="H176" i="31"/>
  <c r="E176" i="31"/>
  <c r="M175" i="31"/>
  <c r="J175" i="31"/>
  <c r="H175" i="31"/>
  <c r="E175" i="31"/>
  <c r="M174" i="31"/>
  <c r="J174" i="31"/>
  <c r="H174" i="31"/>
  <c r="E174" i="31"/>
  <c r="M173" i="31"/>
  <c r="J173" i="31"/>
  <c r="H173" i="31"/>
  <c r="E173" i="31"/>
  <c r="M172" i="31"/>
  <c r="J172" i="31"/>
  <c r="H172" i="31"/>
  <c r="E172" i="31"/>
  <c r="M171" i="31"/>
  <c r="J171" i="31"/>
  <c r="H171" i="31"/>
  <c r="E171" i="31"/>
  <c r="M170" i="31"/>
  <c r="J170" i="31"/>
  <c r="H170" i="31"/>
  <c r="E170" i="31"/>
  <c r="M169" i="31"/>
  <c r="J169" i="31"/>
  <c r="H169" i="31"/>
  <c r="E169" i="31"/>
  <c r="M168" i="31"/>
  <c r="J168" i="31"/>
  <c r="H168" i="31"/>
  <c r="E168" i="31"/>
  <c r="M167" i="31"/>
  <c r="J167" i="31"/>
  <c r="H167" i="31"/>
  <c r="E167" i="31"/>
  <c r="M166" i="31"/>
  <c r="J166" i="31"/>
  <c r="H166" i="31"/>
  <c r="E166" i="31"/>
  <c r="M165" i="31"/>
  <c r="J165" i="31"/>
  <c r="H165" i="31"/>
  <c r="E165" i="31"/>
  <c r="M164" i="31"/>
  <c r="J164" i="31"/>
  <c r="H164" i="31"/>
  <c r="E164" i="31"/>
  <c r="M163" i="31"/>
  <c r="J163" i="31"/>
  <c r="H163" i="31"/>
  <c r="E163" i="31"/>
  <c r="M162" i="31"/>
  <c r="J162" i="31"/>
  <c r="H162" i="31"/>
  <c r="E162" i="31"/>
  <c r="M161" i="31"/>
  <c r="J161" i="31"/>
  <c r="H161" i="31"/>
  <c r="E161" i="31"/>
  <c r="M160" i="31"/>
  <c r="J160" i="31"/>
  <c r="H160" i="31"/>
  <c r="E160" i="31"/>
  <c r="M159" i="31"/>
  <c r="J159" i="31"/>
  <c r="H159" i="31"/>
  <c r="E159" i="31"/>
  <c r="M158" i="31"/>
  <c r="J158" i="31"/>
  <c r="H158" i="31"/>
  <c r="E158" i="31"/>
  <c r="M157" i="31"/>
  <c r="J157" i="31"/>
  <c r="H157" i="31"/>
  <c r="E157" i="31"/>
  <c r="M156" i="31"/>
  <c r="J156" i="31"/>
  <c r="H156" i="31"/>
  <c r="E156" i="31"/>
  <c r="M155" i="31"/>
  <c r="J155" i="31"/>
  <c r="H155" i="31"/>
  <c r="E155" i="31"/>
  <c r="M154" i="31"/>
  <c r="J154" i="31"/>
  <c r="H154" i="31"/>
  <c r="E154" i="31"/>
  <c r="M153" i="31"/>
  <c r="J153" i="31"/>
  <c r="H153" i="31"/>
  <c r="E153" i="31"/>
  <c r="M152" i="31"/>
  <c r="J152" i="31"/>
  <c r="H152" i="31"/>
  <c r="E152" i="31"/>
  <c r="M151" i="31"/>
  <c r="J151" i="31"/>
  <c r="H151" i="31"/>
  <c r="E151" i="31"/>
  <c r="M150" i="31"/>
  <c r="J150" i="31"/>
  <c r="H150" i="31"/>
  <c r="E150" i="31"/>
  <c r="M149" i="31"/>
  <c r="J149" i="31"/>
  <c r="H149" i="31"/>
  <c r="E149" i="31"/>
  <c r="M148" i="31"/>
  <c r="J148" i="31"/>
  <c r="H148" i="31"/>
  <c r="E148" i="31"/>
  <c r="M147" i="31"/>
  <c r="J147" i="31"/>
  <c r="H147" i="31"/>
  <c r="E147" i="31"/>
  <c r="M146" i="31"/>
  <c r="J146" i="31"/>
  <c r="H146" i="31"/>
  <c r="E146" i="31"/>
  <c r="M145" i="31"/>
  <c r="J145" i="31"/>
  <c r="H145" i="31"/>
  <c r="E145" i="31"/>
  <c r="M144" i="31"/>
  <c r="J144" i="31"/>
  <c r="H144" i="31"/>
  <c r="E144" i="31"/>
  <c r="M143" i="31"/>
  <c r="J143" i="31"/>
  <c r="H143" i="31"/>
  <c r="E143" i="31"/>
  <c r="M142" i="31"/>
  <c r="J142" i="31"/>
  <c r="H142" i="31"/>
  <c r="E142" i="31"/>
  <c r="M141" i="31"/>
  <c r="J141" i="31"/>
  <c r="H141" i="31"/>
  <c r="E141" i="31"/>
  <c r="M140" i="31"/>
  <c r="J140" i="31"/>
  <c r="H140" i="31"/>
  <c r="E140" i="31"/>
  <c r="M139" i="31"/>
  <c r="J139" i="31"/>
  <c r="H139" i="31"/>
  <c r="E139" i="31"/>
  <c r="M138" i="31"/>
  <c r="J138" i="31"/>
  <c r="H138" i="31"/>
  <c r="E138" i="31"/>
  <c r="M137" i="31"/>
  <c r="J137" i="31"/>
  <c r="H137" i="31"/>
  <c r="E137" i="31"/>
  <c r="M136" i="31"/>
  <c r="J136" i="31"/>
  <c r="H136" i="31"/>
  <c r="E136" i="31"/>
  <c r="M135" i="31"/>
  <c r="J135" i="31"/>
  <c r="H135" i="31"/>
  <c r="E135" i="31"/>
  <c r="M134" i="31"/>
  <c r="J134" i="31"/>
  <c r="H134" i="31"/>
  <c r="E134" i="31"/>
  <c r="M133" i="31"/>
  <c r="J133" i="31"/>
  <c r="H133" i="31"/>
  <c r="E133" i="31"/>
  <c r="M132" i="31"/>
  <c r="J132" i="31"/>
  <c r="H132" i="31"/>
  <c r="E132" i="31"/>
  <c r="M131" i="31"/>
  <c r="J131" i="31"/>
  <c r="H131" i="31"/>
  <c r="E131" i="31"/>
  <c r="M130" i="31"/>
  <c r="J130" i="31"/>
  <c r="H130" i="31"/>
  <c r="E130" i="31"/>
  <c r="M129" i="31"/>
  <c r="J129" i="31"/>
  <c r="H129" i="31"/>
  <c r="E129" i="31"/>
  <c r="M128" i="31"/>
  <c r="J128" i="31"/>
  <c r="H128" i="31"/>
  <c r="E128" i="31"/>
  <c r="M127" i="31"/>
  <c r="J127" i="31"/>
  <c r="H127" i="31"/>
  <c r="E127" i="31"/>
  <c r="M126" i="31"/>
  <c r="J126" i="31"/>
  <c r="H126" i="31"/>
  <c r="E126" i="31"/>
  <c r="M125" i="31"/>
  <c r="J125" i="31"/>
  <c r="H125" i="31"/>
  <c r="E125" i="31"/>
  <c r="M124" i="31"/>
  <c r="J124" i="31"/>
  <c r="H124" i="31"/>
  <c r="E124" i="31"/>
  <c r="M123" i="31"/>
  <c r="J123" i="31"/>
  <c r="H123" i="31"/>
  <c r="E123" i="31"/>
  <c r="M122" i="31"/>
  <c r="J122" i="31"/>
  <c r="H122" i="31"/>
  <c r="E122" i="31"/>
  <c r="M121" i="31"/>
  <c r="J121" i="31"/>
  <c r="H121" i="31"/>
  <c r="E121" i="31"/>
  <c r="M120" i="31"/>
  <c r="J120" i="31"/>
  <c r="H120" i="31"/>
  <c r="E120" i="31"/>
  <c r="M119" i="31"/>
  <c r="J119" i="31"/>
  <c r="H119" i="31"/>
  <c r="E119" i="31"/>
  <c r="M118" i="31"/>
  <c r="J118" i="31"/>
  <c r="H118" i="31"/>
  <c r="E118" i="31"/>
  <c r="M117" i="31"/>
  <c r="J117" i="31"/>
  <c r="H117" i="31"/>
  <c r="E117" i="31"/>
  <c r="M116" i="31"/>
  <c r="J116" i="31"/>
  <c r="H116" i="31"/>
  <c r="E116" i="31"/>
  <c r="M115" i="31"/>
  <c r="J115" i="31"/>
  <c r="H115" i="31"/>
  <c r="E115" i="31"/>
  <c r="M114" i="31"/>
  <c r="J114" i="31"/>
  <c r="H114" i="31"/>
  <c r="E114" i="31"/>
  <c r="M113" i="31"/>
  <c r="J113" i="31"/>
  <c r="H113" i="31"/>
  <c r="E113" i="31"/>
  <c r="M112" i="31"/>
  <c r="J112" i="31"/>
  <c r="H112" i="31"/>
  <c r="E112" i="31"/>
  <c r="M111" i="31"/>
  <c r="J111" i="31"/>
  <c r="H111" i="31"/>
  <c r="E111" i="31"/>
  <c r="M110" i="31"/>
  <c r="J110" i="31"/>
  <c r="H110" i="31"/>
  <c r="E110" i="31"/>
  <c r="M109" i="31"/>
  <c r="J109" i="31"/>
  <c r="H109" i="31"/>
  <c r="E109" i="31"/>
  <c r="M108" i="31"/>
  <c r="J108" i="31"/>
  <c r="H108" i="31"/>
  <c r="E108" i="31"/>
  <c r="M107" i="31"/>
  <c r="J107" i="31"/>
  <c r="H107" i="31"/>
  <c r="E107" i="31"/>
  <c r="M106" i="31"/>
  <c r="J106" i="31"/>
  <c r="H106" i="31"/>
  <c r="E106" i="31"/>
  <c r="M105" i="31"/>
  <c r="J105" i="31"/>
  <c r="H105" i="31"/>
  <c r="E105" i="31"/>
  <c r="M104" i="31"/>
  <c r="J104" i="31"/>
  <c r="H104" i="31"/>
  <c r="E104" i="31"/>
  <c r="M103" i="31"/>
  <c r="J103" i="31"/>
  <c r="H103" i="31"/>
  <c r="E103" i="31"/>
  <c r="M102" i="31"/>
  <c r="J102" i="31"/>
  <c r="H102" i="31"/>
  <c r="E102" i="31"/>
  <c r="M101" i="31"/>
  <c r="J101" i="31"/>
  <c r="H101" i="31"/>
  <c r="E101" i="31"/>
  <c r="M100" i="31"/>
  <c r="J100" i="31"/>
  <c r="H100" i="31"/>
  <c r="E100" i="31"/>
  <c r="M99" i="31"/>
  <c r="J99" i="31"/>
  <c r="H99" i="31"/>
  <c r="E99" i="31"/>
  <c r="M98" i="31"/>
  <c r="J98" i="31"/>
  <c r="H98" i="31"/>
  <c r="E98" i="31"/>
  <c r="M97" i="31"/>
  <c r="J97" i="31"/>
  <c r="H97" i="31"/>
  <c r="E97" i="31"/>
  <c r="M96" i="31"/>
  <c r="J96" i="31"/>
  <c r="H96" i="31"/>
  <c r="E96" i="31"/>
  <c r="M95" i="31"/>
  <c r="J95" i="31"/>
  <c r="H95" i="31"/>
  <c r="E95" i="31"/>
  <c r="M94" i="31"/>
  <c r="J94" i="31"/>
  <c r="H94" i="31"/>
  <c r="E94" i="31"/>
  <c r="M93" i="31"/>
  <c r="J93" i="31"/>
  <c r="H93" i="31"/>
  <c r="E93" i="31"/>
  <c r="M92" i="31"/>
  <c r="J92" i="31"/>
  <c r="H92" i="31"/>
  <c r="E92" i="31"/>
  <c r="M91" i="31"/>
  <c r="J91" i="31"/>
  <c r="H91" i="31"/>
  <c r="E91" i="31"/>
  <c r="M90" i="31"/>
  <c r="J90" i="31"/>
  <c r="H90" i="31"/>
  <c r="E90" i="31"/>
  <c r="M89" i="31"/>
  <c r="J89" i="31"/>
  <c r="H89" i="31"/>
  <c r="E89" i="31"/>
  <c r="M88" i="31"/>
  <c r="J88" i="31"/>
  <c r="H88" i="31"/>
  <c r="E88" i="31"/>
  <c r="M87" i="31"/>
  <c r="J87" i="31"/>
  <c r="H87" i="31"/>
  <c r="E87" i="31"/>
  <c r="M86" i="31"/>
  <c r="J86" i="31"/>
  <c r="H86" i="31"/>
  <c r="E86" i="31"/>
  <c r="M85" i="31"/>
  <c r="J85" i="31"/>
  <c r="H85" i="31"/>
  <c r="E85" i="31"/>
  <c r="M84" i="31"/>
  <c r="J84" i="31"/>
  <c r="H84" i="31"/>
  <c r="E84" i="31"/>
  <c r="M83" i="31"/>
  <c r="J83" i="31"/>
  <c r="H83" i="31"/>
  <c r="E83" i="31"/>
  <c r="M82" i="31"/>
  <c r="J82" i="31"/>
  <c r="H82" i="31"/>
  <c r="E82" i="31"/>
  <c r="M81" i="31"/>
  <c r="J81" i="31"/>
  <c r="H81" i="31"/>
  <c r="E81" i="31"/>
  <c r="M80" i="31"/>
  <c r="J80" i="31"/>
  <c r="H80" i="31"/>
  <c r="E80" i="31"/>
  <c r="M79" i="31"/>
  <c r="J79" i="31"/>
  <c r="H79" i="31"/>
  <c r="E79" i="31"/>
  <c r="M78" i="31"/>
  <c r="J78" i="31"/>
  <c r="H78" i="31"/>
  <c r="E78" i="31"/>
  <c r="M77" i="31"/>
  <c r="J77" i="31"/>
  <c r="H77" i="31"/>
  <c r="E77" i="31"/>
  <c r="M76" i="31"/>
  <c r="J76" i="31"/>
  <c r="H76" i="31"/>
  <c r="E76" i="31"/>
  <c r="M75" i="31"/>
  <c r="J75" i="31"/>
  <c r="H75" i="31"/>
  <c r="E75" i="31"/>
  <c r="M74" i="31"/>
  <c r="J74" i="31"/>
  <c r="H74" i="31"/>
  <c r="E74" i="31"/>
  <c r="M73" i="31"/>
  <c r="J73" i="31"/>
  <c r="H73" i="31"/>
  <c r="E73" i="31"/>
  <c r="M72" i="31"/>
  <c r="J72" i="31"/>
  <c r="H72" i="31"/>
  <c r="E72" i="31"/>
  <c r="M71" i="31"/>
  <c r="J71" i="31"/>
  <c r="H71" i="31"/>
  <c r="E71" i="31"/>
  <c r="M70" i="31"/>
  <c r="J70" i="31"/>
  <c r="H70" i="31"/>
  <c r="E70" i="31"/>
  <c r="M69" i="31"/>
  <c r="J69" i="31"/>
  <c r="H69" i="31"/>
  <c r="E69" i="31"/>
  <c r="M68" i="31"/>
  <c r="J68" i="31"/>
  <c r="H68" i="31"/>
  <c r="E68" i="31"/>
  <c r="M67" i="31"/>
  <c r="J67" i="31"/>
  <c r="H67" i="31"/>
  <c r="E67" i="31"/>
  <c r="M66" i="31"/>
  <c r="J66" i="31"/>
  <c r="H66" i="31"/>
  <c r="E66" i="31"/>
  <c r="M65" i="31"/>
  <c r="J65" i="31"/>
  <c r="H65" i="31"/>
  <c r="E65" i="31"/>
  <c r="M64" i="31"/>
  <c r="J64" i="31"/>
  <c r="H64" i="31"/>
  <c r="E64" i="31"/>
  <c r="M63" i="31"/>
  <c r="J63" i="31"/>
  <c r="H63" i="31"/>
  <c r="E63" i="31"/>
  <c r="M62" i="31"/>
  <c r="J62" i="31"/>
  <c r="H62" i="31"/>
  <c r="E62" i="31"/>
  <c r="M61" i="31"/>
  <c r="J61" i="31"/>
  <c r="H61" i="31"/>
  <c r="E61" i="31"/>
  <c r="M60" i="31"/>
  <c r="J60" i="31"/>
  <c r="H60" i="31"/>
  <c r="E60" i="31"/>
  <c r="M59" i="31"/>
  <c r="J59" i="31"/>
  <c r="H59" i="31"/>
  <c r="E59" i="31"/>
  <c r="M58" i="31"/>
  <c r="J58" i="31"/>
  <c r="H58" i="31"/>
  <c r="E58" i="31"/>
  <c r="M57" i="31"/>
  <c r="J57" i="31"/>
  <c r="H57" i="31"/>
  <c r="E57" i="31"/>
  <c r="M56" i="31"/>
  <c r="J56" i="31"/>
  <c r="H56" i="31"/>
  <c r="E56" i="31"/>
  <c r="M55" i="31"/>
  <c r="J55" i="31"/>
  <c r="H55" i="31"/>
  <c r="E55" i="31"/>
  <c r="M54" i="31"/>
  <c r="J54" i="31"/>
  <c r="H54" i="31"/>
  <c r="E54" i="31"/>
  <c r="M53" i="31"/>
  <c r="J53" i="31"/>
  <c r="H53" i="31"/>
  <c r="E53" i="31"/>
  <c r="M52" i="31"/>
  <c r="J52" i="31"/>
  <c r="H52" i="31"/>
  <c r="E52" i="31"/>
  <c r="M51" i="31"/>
  <c r="J51" i="31"/>
  <c r="H51" i="31"/>
  <c r="E51" i="31"/>
  <c r="M50" i="31"/>
  <c r="J50" i="31"/>
  <c r="H50" i="31"/>
  <c r="E50" i="31"/>
  <c r="M49" i="31"/>
  <c r="J49" i="31"/>
  <c r="H49" i="31"/>
  <c r="E49" i="31"/>
  <c r="M48" i="31"/>
  <c r="J48" i="31"/>
  <c r="H48" i="31"/>
  <c r="E48" i="31"/>
  <c r="M47" i="31"/>
  <c r="J47" i="31"/>
  <c r="H47" i="31"/>
  <c r="E47" i="31"/>
  <c r="M46" i="31"/>
  <c r="J46" i="31"/>
  <c r="H46" i="31"/>
  <c r="E46" i="31"/>
  <c r="M45" i="31"/>
  <c r="J45" i="31"/>
  <c r="H45" i="31"/>
  <c r="E45" i="31"/>
  <c r="M44" i="31"/>
  <c r="J44" i="31"/>
  <c r="H44" i="31"/>
  <c r="E44" i="31"/>
  <c r="M43" i="31"/>
  <c r="J43" i="31"/>
  <c r="H43" i="31"/>
  <c r="E43" i="31"/>
  <c r="M42" i="31"/>
  <c r="J42" i="31"/>
  <c r="H42" i="31"/>
  <c r="E42" i="31"/>
  <c r="M41" i="31"/>
  <c r="J41" i="31"/>
  <c r="H41" i="31"/>
  <c r="E41" i="31"/>
  <c r="M40" i="31"/>
  <c r="J40" i="31"/>
  <c r="H40" i="31"/>
  <c r="E40" i="31"/>
  <c r="M39" i="31"/>
  <c r="J39" i="31"/>
  <c r="H39" i="31"/>
  <c r="E39" i="31"/>
  <c r="M38" i="31"/>
  <c r="J38" i="31"/>
  <c r="H38" i="31"/>
  <c r="E38" i="31"/>
  <c r="M37" i="31"/>
  <c r="J37" i="31"/>
  <c r="H37" i="31"/>
  <c r="E37" i="31"/>
  <c r="M36" i="31"/>
  <c r="J36" i="31"/>
  <c r="H36" i="31"/>
  <c r="E36" i="31"/>
  <c r="M35" i="31"/>
  <c r="J35" i="31"/>
  <c r="H35" i="31"/>
  <c r="E35" i="31"/>
  <c r="M34" i="31"/>
  <c r="J34" i="31"/>
  <c r="H34" i="31"/>
  <c r="E34" i="31"/>
  <c r="M33" i="31"/>
  <c r="J33" i="31"/>
  <c r="H33" i="31"/>
  <c r="E33" i="31"/>
  <c r="M32" i="31"/>
  <c r="J32" i="31"/>
  <c r="H32" i="31"/>
  <c r="E32" i="31"/>
  <c r="M31" i="31"/>
  <c r="J31" i="31"/>
  <c r="H31" i="31"/>
  <c r="E31" i="31"/>
  <c r="M30" i="31"/>
  <c r="J30" i="31"/>
  <c r="H30" i="31"/>
  <c r="E30" i="31"/>
  <c r="M29" i="31"/>
  <c r="J29" i="31"/>
  <c r="H29" i="31"/>
  <c r="E29" i="31"/>
  <c r="M28" i="31"/>
  <c r="J28" i="31"/>
  <c r="H28" i="31"/>
  <c r="E28" i="31"/>
  <c r="M27" i="31"/>
  <c r="J27" i="31"/>
  <c r="H27" i="31"/>
  <c r="E27" i="31"/>
  <c r="M26" i="31"/>
  <c r="J26" i="31"/>
  <c r="H26" i="31"/>
  <c r="E26" i="31"/>
  <c r="M25" i="31"/>
  <c r="J25" i="31"/>
  <c r="H25" i="31"/>
  <c r="E25" i="31"/>
  <c r="M24" i="31"/>
  <c r="J24" i="31"/>
  <c r="H24" i="31"/>
  <c r="E24" i="31"/>
  <c r="M23" i="31"/>
  <c r="J23" i="31"/>
  <c r="H23" i="31"/>
  <c r="E23" i="31"/>
  <c r="M22" i="31"/>
  <c r="J22" i="31"/>
  <c r="H22" i="31"/>
  <c r="E22" i="31"/>
  <c r="M21" i="31"/>
  <c r="J21" i="31"/>
  <c r="H21" i="31"/>
  <c r="E21" i="31"/>
  <c r="M20" i="31"/>
  <c r="J20" i="31"/>
  <c r="H20" i="31"/>
  <c r="E20" i="31"/>
  <c r="M19" i="31"/>
  <c r="J19" i="31"/>
  <c r="H19" i="31"/>
  <c r="E19" i="31"/>
  <c r="M18" i="31"/>
  <c r="J18" i="31"/>
  <c r="H18" i="31"/>
  <c r="E18" i="31"/>
  <c r="M17" i="31"/>
  <c r="J17" i="31"/>
  <c r="H17" i="31"/>
  <c r="E17" i="31"/>
  <c r="M16" i="31"/>
  <c r="J16" i="31"/>
  <c r="H16" i="31"/>
  <c r="E16" i="31"/>
  <c r="M15" i="31"/>
  <c r="J15" i="31"/>
  <c r="H15" i="31"/>
  <c r="E15" i="31"/>
  <c r="M14" i="31"/>
  <c r="J14" i="31"/>
  <c r="H14" i="31"/>
  <c r="E14" i="31"/>
  <c r="M13" i="31"/>
  <c r="J13" i="31"/>
  <c r="H13" i="31"/>
  <c r="E13" i="31"/>
  <c r="M12" i="31"/>
  <c r="J12" i="31"/>
  <c r="H12" i="31"/>
  <c r="E12" i="31"/>
  <c r="M11" i="31"/>
  <c r="J11" i="31"/>
  <c r="H11" i="31"/>
  <c r="E11" i="31"/>
  <c r="M10" i="31"/>
  <c r="J10" i="31"/>
  <c r="H10" i="31"/>
  <c r="E10" i="31"/>
  <c r="M9" i="31"/>
  <c r="J9" i="31"/>
  <c r="H9" i="31"/>
  <c r="E9" i="31"/>
  <c r="M8" i="31"/>
  <c r="J8" i="31"/>
  <c r="H8" i="31"/>
  <c r="E8" i="31"/>
  <c r="M7" i="31"/>
  <c r="J7" i="31"/>
  <c r="H7" i="31"/>
  <c r="E7" i="31"/>
  <c r="M6" i="31"/>
  <c r="J6" i="31"/>
  <c r="H6" i="31"/>
  <c r="E6" i="31"/>
  <c r="M5" i="31"/>
  <c r="J5" i="31"/>
  <c r="H5" i="31"/>
  <c r="E5" i="31"/>
  <c r="M88" i="30"/>
  <c r="L88" i="30"/>
  <c r="K88" i="30"/>
  <c r="J88" i="30"/>
  <c r="I88" i="30"/>
  <c r="H88" i="30"/>
  <c r="G88" i="30"/>
  <c r="F88" i="30"/>
  <c r="E88" i="30"/>
  <c r="D88" i="30"/>
  <c r="C88" i="30"/>
  <c r="B88" i="30"/>
  <c r="N88" i="30" l="1"/>
  <c r="M5038" i="28"/>
  <c r="M5037" i="28"/>
  <c r="M5036" i="28"/>
  <c r="M5035" i="28"/>
  <c r="M5034" i="28"/>
  <c r="M5033" i="28"/>
  <c r="M5032" i="28"/>
  <c r="M5031" i="28"/>
  <c r="M5030" i="28"/>
  <c r="M5029" i="28"/>
  <c r="M5028" i="28"/>
  <c r="M5027" i="28"/>
  <c r="M5026" i="28"/>
  <c r="M5025" i="28"/>
  <c r="M5024" i="28"/>
  <c r="M5023" i="28"/>
  <c r="M5022" i="28"/>
  <c r="M5021" i="28"/>
  <c r="M5020" i="28"/>
  <c r="M5019" i="28"/>
  <c r="M5018" i="28"/>
  <c r="M5017" i="28"/>
  <c r="M5016" i="28"/>
  <c r="M5015" i="28"/>
  <c r="M5014" i="28"/>
  <c r="M5013" i="28"/>
  <c r="M5012" i="28"/>
  <c r="M5011" i="28"/>
  <c r="M5010" i="28"/>
  <c r="M5009" i="28"/>
  <c r="M5008" i="28"/>
  <c r="M5007" i="28"/>
  <c r="M5006" i="28"/>
  <c r="M5005" i="28"/>
  <c r="M5004" i="28"/>
  <c r="M5003" i="28"/>
  <c r="M5002" i="28"/>
  <c r="M5001" i="28"/>
  <c r="M5000" i="28"/>
  <c r="M4999" i="28"/>
  <c r="M4998" i="28"/>
  <c r="M4997" i="28"/>
  <c r="M4996" i="28"/>
  <c r="M4995" i="28"/>
  <c r="M4994" i="28"/>
  <c r="M4993" i="28"/>
  <c r="M4992" i="28"/>
  <c r="M4991" i="28"/>
  <c r="M4990" i="28"/>
  <c r="M4989" i="28"/>
  <c r="M4988" i="28"/>
  <c r="M4987" i="28"/>
  <c r="M4986" i="28"/>
  <c r="M4985" i="28"/>
  <c r="M4984" i="28"/>
  <c r="M4983" i="28"/>
  <c r="M4982" i="28"/>
  <c r="M4981" i="28"/>
  <c r="M4980" i="28"/>
  <c r="M4979" i="28"/>
  <c r="M4978" i="28"/>
  <c r="M4977" i="28"/>
  <c r="M4976" i="28"/>
  <c r="M4975" i="28"/>
  <c r="M4974" i="28"/>
  <c r="M4973" i="28"/>
  <c r="M4972" i="28"/>
  <c r="M4971" i="28"/>
  <c r="M4970" i="28"/>
  <c r="M4969" i="28"/>
  <c r="M4968" i="28"/>
  <c r="M4967" i="28"/>
  <c r="M4966" i="28"/>
  <c r="M4965" i="28"/>
  <c r="M4964" i="28"/>
  <c r="M4963" i="28"/>
  <c r="M4962" i="28"/>
  <c r="M4961" i="28"/>
  <c r="M4960" i="28"/>
  <c r="M4959" i="28"/>
  <c r="M4958" i="28"/>
  <c r="M4957" i="28"/>
  <c r="M4956" i="28"/>
  <c r="M4955" i="28"/>
  <c r="M4954" i="28"/>
  <c r="M4953" i="28"/>
  <c r="M4952" i="28"/>
  <c r="M4951" i="28"/>
  <c r="M4950" i="28"/>
  <c r="M4949" i="28"/>
  <c r="M4948" i="28"/>
  <c r="M4947" i="28"/>
  <c r="M4946" i="28"/>
  <c r="M4945" i="28"/>
  <c r="M4944" i="28"/>
  <c r="M4943" i="28"/>
  <c r="M4942" i="28"/>
  <c r="M4941" i="28"/>
  <c r="M4940" i="28"/>
  <c r="M4939" i="28"/>
  <c r="M4938" i="28"/>
  <c r="M4937" i="28"/>
  <c r="M4936" i="28"/>
  <c r="M4935" i="28"/>
  <c r="M4934" i="28"/>
  <c r="M4933" i="28"/>
  <c r="M4932" i="28"/>
  <c r="M4931" i="28"/>
  <c r="M4930" i="28"/>
  <c r="M4929" i="28"/>
  <c r="M4928" i="28"/>
  <c r="M4927" i="28"/>
  <c r="M4926" i="28"/>
  <c r="M4925" i="28"/>
  <c r="M4924" i="28"/>
  <c r="M4923" i="28"/>
  <c r="M4922" i="28"/>
  <c r="M4921" i="28"/>
  <c r="M4920" i="28"/>
  <c r="M4919" i="28"/>
  <c r="M4918" i="28"/>
  <c r="M4917" i="28"/>
  <c r="M4916" i="28"/>
  <c r="M4915" i="28"/>
  <c r="M4914" i="28"/>
  <c r="M4913" i="28"/>
  <c r="M4912" i="28"/>
  <c r="M4911" i="28"/>
  <c r="M4910" i="28"/>
  <c r="M4909" i="28"/>
  <c r="M4908" i="28"/>
  <c r="M4907" i="28"/>
  <c r="M4906" i="28"/>
  <c r="M4905" i="28"/>
  <c r="M4904" i="28"/>
  <c r="M4903" i="28"/>
  <c r="M4902" i="28"/>
  <c r="M4901" i="28"/>
  <c r="M4900" i="28"/>
  <c r="M4899" i="28"/>
  <c r="M4898" i="28"/>
  <c r="M4897" i="28"/>
  <c r="M4896" i="28"/>
  <c r="M4895" i="28"/>
  <c r="M4894" i="28"/>
  <c r="M4893" i="28"/>
  <c r="M4892" i="28"/>
  <c r="M4891" i="28"/>
  <c r="M4890" i="28"/>
  <c r="M4889" i="28"/>
  <c r="M4888" i="28"/>
  <c r="M4887" i="28"/>
  <c r="M4886" i="28"/>
  <c r="M4885" i="28"/>
  <c r="M4884" i="28"/>
  <c r="M4883" i="28"/>
  <c r="M4882" i="28"/>
  <c r="M4881" i="28"/>
  <c r="M4880" i="28"/>
  <c r="M4879" i="28"/>
  <c r="M4878" i="28"/>
  <c r="M4877" i="28"/>
  <c r="M4876" i="28"/>
  <c r="M4875" i="28"/>
  <c r="M4874" i="28"/>
  <c r="M4873" i="28"/>
  <c r="M4872" i="28"/>
  <c r="M4871" i="28"/>
  <c r="M4870" i="28"/>
  <c r="M4869" i="28"/>
  <c r="M4868" i="28"/>
  <c r="M4867" i="28"/>
  <c r="M4866" i="28"/>
  <c r="M4865" i="28"/>
  <c r="M4864" i="28"/>
  <c r="M4863" i="28"/>
  <c r="M4862" i="28"/>
  <c r="M4861" i="28"/>
  <c r="M4860" i="28"/>
  <c r="M4859" i="28"/>
  <c r="M4858" i="28"/>
  <c r="M4857" i="28"/>
  <c r="M4856" i="28"/>
  <c r="M4855" i="28"/>
  <c r="M4854" i="28"/>
  <c r="M4853" i="28"/>
  <c r="M4852" i="28"/>
  <c r="M4851" i="28"/>
  <c r="M4850" i="28"/>
  <c r="M4849" i="28"/>
  <c r="M4848" i="28"/>
  <c r="M4847" i="28"/>
  <c r="M4846" i="28"/>
  <c r="M4845" i="28"/>
  <c r="M4844" i="28"/>
  <c r="M4843" i="28"/>
  <c r="M4842" i="28"/>
  <c r="M4841" i="28"/>
  <c r="M4840" i="28"/>
  <c r="M4839" i="28"/>
  <c r="M4838" i="28"/>
  <c r="M4837" i="28"/>
  <c r="M4836" i="28"/>
  <c r="M4835" i="28"/>
  <c r="M4834" i="28"/>
  <c r="M4833" i="28"/>
  <c r="M4832" i="28"/>
  <c r="M4831" i="28"/>
  <c r="M4830" i="28"/>
  <c r="M4829" i="28"/>
  <c r="M4828" i="28"/>
  <c r="M4827" i="28"/>
  <c r="M4826" i="28"/>
  <c r="M4825" i="28"/>
  <c r="M4824" i="28"/>
  <c r="M4823" i="28"/>
  <c r="M4822" i="28"/>
  <c r="M4821" i="28"/>
  <c r="M4820" i="28"/>
  <c r="M4819" i="28"/>
  <c r="M4818" i="28"/>
  <c r="M4817" i="28"/>
  <c r="M4816" i="28"/>
  <c r="M4815" i="28"/>
  <c r="M4814" i="28"/>
  <c r="M4813" i="28"/>
  <c r="M4812" i="28"/>
  <c r="M4811" i="28"/>
  <c r="M4810" i="28"/>
  <c r="M4809" i="28"/>
  <c r="M4808" i="28"/>
  <c r="M4807" i="28"/>
  <c r="M4806" i="28"/>
  <c r="M4805" i="28"/>
  <c r="M4804" i="28"/>
  <c r="M4803" i="28"/>
  <c r="M4802" i="28"/>
  <c r="M4801" i="28"/>
  <c r="M4800" i="28"/>
  <c r="M4799" i="28"/>
  <c r="M4798" i="28"/>
  <c r="M4797" i="28"/>
  <c r="M4796" i="28"/>
  <c r="M4795" i="28"/>
  <c r="M4794" i="28"/>
  <c r="M4793" i="28"/>
  <c r="M4792" i="28"/>
  <c r="M4791" i="28"/>
  <c r="M4790" i="28"/>
  <c r="M4789" i="28"/>
  <c r="M4788" i="28"/>
  <c r="M4787" i="28"/>
  <c r="M4786" i="28"/>
  <c r="M4785" i="28"/>
  <c r="M4784" i="28"/>
  <c r="M4783" i="28"/>
  <c r="M4782" i="28"/>
  <c r="M4781" i="28"/>
  <c r="M4780" i="28"/>
  <c r="M4779" i="28"/>
  <c r="M4778" i="28"/>
  <c r="M4777" i="28"/>
  <c r="M4776" i="28"/>
  <c r="M4775" i="28"/>
  <c r="M4774" i="28"/>
  <c r="M4773" i="28"/>
  <c r="M4772" i="28"/>
  <c r="M4771" i="28"/>
  <c r="M4770" i="28"/>
  <c r="M4769" i="28"/>
  <c r="M4768" i="28"/>
  <c r="M4767" i="28"/>
  <c r="M4766" i="28"/>
  <c r="M4765" i="28"/>
  <c r="M4764" i="28"/>
  <c r="M4763" i="28"/>
  <c r="M4762" i="28"/>
  <c r="M4761" i="28"/>
  <c r="M4760" i="28"/>
  <c r="M4759" i="28"/>
  <c r="M4758" i="28"/>
  <c r="M4757" i="28"/>
  <c r="M4756" i="28"/>
  <c r="M4755" i="28"/>
  <c r="M4754" i="28"/>
  <c r="M4753" i="28"/>
  <c r="M4752" i="28"/>
  <c r="M4751" i="28"/>
  <c r="M4750" i="28"/>
  <c r="M4749" i="28"/>
  <c r="M4748" i="28"/>
  <c r="M4747" i="28"/>
  <c r="M4746" i="28"/>
  <c r="M4745" i="28"/>
  <c r="M4744" i="28"/>
  <c r="M4743" i="28"/>
  <c r="M4742" i="28"/>
  <c r="M4741" i="28"/>
  <c r="M4740" i="28"/>
  <c r="M4739" i="28"/>
  <c r="M4738" i="28"/>
  <c r="M4737" i="28"/>
  <c r="M4736" i="28"/>
  <c r="M4735" i="28"/>
  <c r="M4734" i="28"/>
  <c r="M4733" i="28"/>
  <c r="M4732" i="28"/>
  <c r="M4731" i="28"/>
  <c r="M4730" i="28"/>
  <c r="M4729" i="28"/>
  <c r="M4728" i="28"/>
  <c r="M4727" i="28"/>
  <c r="M4726" i="28"/>
  <c r="M4725" i="28"/>
  <c r="M4724" i="28"/>
  <c r="M4723" i="28"/>
  <c r="M4722" i="28"/>
  <c r="M4721" i="28"/>
  <c r="M4720" i="28"/>
  <c r="M4719" i="28"/>
  <c r="M4718" i="28"/>
  <c r="M4717" i="28"/>
  <c r="M4716" i="28"/>
  <c r="M4715" i="28"/>
  <c r="M4714" i="28"/>
  <c r="M4713" i="28"/>
  <c r="M4712" i="28"/>
  <c r="M4711" i="28"/>
  <c r="M4710" i="28"/>
  <c r="M4709" i="28"/>
  <c r="M4708" i="28"/>
  <c r="M4707" i="28"/>
  <c r="M4706" i="28"/>
  <c r="M4705" i="28"/>
  <c r="M4704" i="28"/>
  <c r="M4703" i="28"/>
  <c r="M4702" i="28"/>
  <c r="M4701" i="28"/>
  <c r="M4700" i="28"/>
  <c r="M4699" i="28"/>
  <c r="M4698" i="28"/>
  <c r="M4697" i="28"/>
  <c r="M4696" i="28"/>
  <c r="M4695" i="28"/>
  <c r="M4694" i="28"/>
  <c r="M4693" i="28"/>
  <c r="M4692" i="28"/>
  <c r="M4691" i="28"/>
  <c r="M4690" i="28"/>
  <c r="M4689" i="28"/>
  <c r="M4688" i="28"/>
  <c r="M4687" i="28"/>
  <c r="M4686" i="28"/>
  <c r="M4685" i="28"/>
  <c r="M4684" i="28"/>
  <c r="M4683" i="28"/>
  <c r="M4682" i="28"/>
  <c r="M4681" i="28"/>
  <c r="M4680" i="28"/>
  <c r="M4679" i="28"/>
  <c r="M4678" i="28"/>
  <c r="M4677" i="28"/>
  <c r="M4676" i="28"/>
  <c r="M4675" i="28"/>
  <c r="M4674" i="28"/>
  <c r="M4673" i="28"/>
  <c r="M4672" i="28"/>
  <c r="M4671" i="28"/>
  <c r="M4670" i="28"/>
  <c r="M4669" i="28"/>
  <c r="M4668" i="28"/>
  <c r="M4667" i="28"/>
  <c r="M4666" i="28"/>
  <c r="M4665" i="28"/>
  <c r="M4664" i="28"/>
  <c r="M4663" i="28"/>
  <c r="M4662" i="28"/>
  <c r="M4661" i="28"/>
  <c r="M4660" i="28"/>
  <c r="M4659" i="28"/>
  <c r="M4658" i="28"/>
  <c r="M4657" i="28"/>
  <c r="M4656" i="28"/>
  <c r="M4655" i="28"/>
  <c r="M4654" i="28"/>
  <c r="M4653" i="28"/>
  <c r="M4652" i="28"/>
  <c r="M4651" i="28"/>
  <c r="M4650" i="28"/>
  <c r="M4649" i="28"/>
  <c r="M4648" i="28"/>
  <c r="M4647" i="28"/>
  <c r="M4646" i="28"/>
  <c r="M4645" i="28"/>
  <c r="M4644" i="28"/>
  <c r="M4643" i="28"/>
  <c r="M4642" i="28"/>
  <c r="M4641" i="28"/>
  <c r="M4640" i="28"/>
  <c r="M4639" i="28"/>
  <c r="M4638" i="28"/>
  <c r="M4637" i="28"/>
  <c r="M4636" i="28"/>
  <c r="M4635" i="28"/>
  <c r="M4634" i="28"/>
  <c r="M4633" i="28"/>
  <c r="M4632" i="28"/>
  <c r="M4631" i="28"/>
  <c r="M4630" i="28"/>
  <c r="M4629" i="28"/>
  <c r="M4628" i="28"/>
  <c r="M4627" i="28"/>
  <c r="M4626" i="28"/>
  <c r="M4625" i="28"/>
  <c r="M4624" i="28"/>
  <c r="M4623" i="28"/>
  <c r="M4622" i="28"/>
  <c r="M4621" i="28"/>
  <c r="M4620" i="28"/>
  <c r="M4619" i="28"/>
  <c r="M4618" i="28"/>
  <c r="M4617" i="28"/>
  <c r="M4616" i="28"/>
  <c r="M4615" i="28"/>
  <c r="M4614" i="28"/>
  <c r="M4613" i="28"/>
  <c r="M4612" i="28"/>
  <c r="M4611" i="28"/>
  <c r="M4610" i="28"/>
  <c r="M4609" i="28"/>
  <c r="M4608" i="28"/>
  <c r="M4607" i="28"/>
  <c r="M4606" i="28"/>
  <c r="M4605" i="28"/>
  <c r="M4604" i="28"/>
  <c r="M4603" i="28"/>
  <c r="M4602" i="28"/>
  <c r="M4601" i="28"/>
  <c r="M4600" i="28"/>
  <c r="M4599" i="28"/>
  <c r="M4598" i="28"/>
  <c r="M4597" i="28"/>
  <c r="M4596" i="28"/>
  <c r="M4595" i="28"/>
  <c r="M4594" i="28"/>
  <c r="M4593" i="28"/>
  <c r="M4592" i="28"/>
  <c r="M4591" i="28"/>
  <c r="M4590" i="28"/>
  <c r="M4589" i="28"/>
  <c r="M4588" i="28"/>
  <c r="M4587" i="28"/>
  <c r="M4586" i="28"/>
  <c r="M4585" i="28"/>
  <c r="M4584" i="28"/>
  <c r="M4583" i="28"/>
  <c r="M4582" i="28"/>
  <c r="M4581" i="28"/>
  <c r="M4580" i="28"/>
  <c r="M4579" i="28"/>
  <c r="M4578" i="28"/>
  <c r="M4577" i="28"/>
  <c r="M4576" i="28"/>
  <c r="M4575" i="28"/>
  <c r="M4574" i="28"/>
  <c r="M4573" i="28"/>
  <c r="M4572" i="28"/>
  <c r="M4571" i="28"/>
  <c r="M4570" i="28"/>
  <c r="M4569" i="28"/>
  <c r="M4568" i="28"/>
  <c r="M4567" i="28"/>
  <c r="M4566" i="28"/>
  <c r="M4565" i="28"/>
  <c r="M4564" i="28"/>
  <c r="M4563" i="28"/>
  <c r="M4562" i="28"/>
  <c r="M4561" i="28"/>
  <c r="M4560" i="28"/>
  <c r="M4559" i="28"/>
  <c r="M4558" i="28"/>
  <c r="M4557" i="28"/>
  <c r="M4556" i="28"/>
  <c r="M4555" i="28"/>
  <c r="M4554" i="28"/>
  <c r="M4553" i="28"/>
  <c r="M4552" i="28"/>
  <c r="M4551" i="28"/>
  <c r="M4550" i="28"/>
  <c r="M4549" i="28"/>
  <c r="M4548" i="28"/>
  <c r="M4547" i="28"/>
  <c r="M4546" i="28"/>
  <c r="M4545" i="28"/>
  <c r="M4544" i="28"/>
  <c r="M4543" i="28"/>
  <c r="M4542" i="28"/>
  <c r="M4541" i="28"/>
  <c r="M4540" i="28"/>
  <c r="M4539" i="28"/>
  <c r="M4538" i="28"/>
  <c r="M4537" i="28"/>
  <c r="M4536" i="28"/>
  <c r="M4535" i="28"/>
  <c r="M4534" i="28"/>
  <c r="M4533" i="28"/>
  <c r="M4532" i="28"/>
  <c r="M4531" i="28"/>
  <c r="M4530" i="28"/>
  <c r="M4529" i="28"/>
  <c r="M4528" i="28"/>
  <c r="M4527" i="28"/>
  <c r="M4526" i="28"/>
  <c r="M4525" i="28"/>
  <c r="M4524" i="28"/>
  <c r="M4523" i="28"/>
  <c r="M4522" i="28"/>
  <c r="M4521" i="28"/>
  <c r="M4520" i="28"/>
  <c r="M4519" i="28"/>
  <c r="M4518" i="28"/>
  <c r="M4517" i="28"/>
  <c r="M4516" i="28"/>
  <c r="M4515" i="28"/>
  <c r="M4514" i="28"/>
  <c r="M4513" i="28"/>
  <c r="M4512" i="28"/>
  <c r="M4511" i="28"/>
  <c r="M4510" i="28"/>
  <c r="M4509" i="28"/>
  <c r="M4508" i="28"/>
  <c r="M4507" i="28"/>
  <c r="M4506" i="28"/>
  <c r="M4505" i="28"/>
  <c r="M4504" i="28"/>
  <c r="M4503" i="28"/>
  <c r="M4502" i="28"/>
  <c r="M4501" i="28"/>
  <c r="M4500" i="28"/>
  <c r="M4499" i="28"/>
  <c r="M4498" i="28"/>
  <c r="M4497" i="28"/>
  <c r="M4496" i="28"/>
  <c r="M4495" i="28"/>
  <c r="M4494" i="28"/>
  <c r="M4493" i="28"/>
  <c r="M4492" i="28"/>
  <c r="M4491" i="28"/>
  <c r="M4490" i="28"/>
  <c r="M4489" i="28"/>
  <c r="M4488" i="28"/>
  <c r="M4487" i="28"/>
  <c r="M4486" i="28"/>
  <c r="M4485" i="28"/>
  <c r="M4484" i="28"/>
  <c r="M4483" i="28"/>
  <c r="M4482" i="28"/>
  <c r="M4481" i="28"/>
  <c r="M4480" i="28"/>
  <c r="M4479" i="28"/>
  <c r="M4478" i="28"/>
  <c r="M4477" i="28"/>
  <c r="M4476" i="28"/>
  <c r="M4475" i="28"/>
  <c r="M4474" i="28"/>
  <c r="M4473" i="28"/>
  <c r="M4472" i="28"/>
  <c r="M4471" i="28"/>
  <c r="M4470" i="28"/>
  <c r="M4469" i="28"/>
  <c r="M4468" i="28"/>
  <c r="M4467" i="28"/>
  <c r="M4466" i="28"/>
  <c r="M4465" i="28"/>
  <c r="M4464" i="28"/>
  <c r="M4463" i="28"/>
  <c r="M4462" i="28"/>
  <c r="M4461" i="28"/>
  <c r="M4460" i="28"/>
  <c r="M4459" i="28"/>
  <c r="M4458" i="28"/>
  <c r="M4457" i="28"/>
  <c r="M4456" i="28"/>
  <c r="M4455" i="28"/>
  <c r="M4454" i="28"/>
  <c r="M4453" i="28"/>
  <c r="M4452" i="28"/>
  <c r="M4451" i="28"/>
  <c r="M4450" i="28"/>
  <c r="M4449" i="28"/>
  <c r="M4448" i="28"/>
  <c r="M4447" i="28"/>
  <c r="M4446" i="28"/>
  <c r="M4445" i="28"/>
  <c r="M4444" i="28"/>
  <c r="M4443" i="28"/>
  <c r="M4442" i="28"/>
  <c r="M4441" i="28"/>
  <c r="M4440" i="28"/>
  <c r="M4439" i="28"/>
  <c r="M4438" i="28"/>
  <c r="M4437" i="28"/>
  <c r="M4436" i="28"/>
  <c r="M4435" i="28"/>
  <c r="M4434" i="28"/>
  <c r="M4433" i="28"/>
  <c r="M4432" i="28"/>
  <c r="M4431" i="28"/>
  <c r="M4430" i="28"/>
  <c r="M4429" i="28"/>
  <c r="M4428" i="28"/>
  <c r="M4427" i="28"/>
  <c r="M4426" i="28"/>
  <c r="M4425" i="28"/>
  <c r="M4424" i="28"/>
  <c r="M4423" i="28"/>
  <c r="M4422" i="28"/>
  <c r="M4421" i="28"/>
  <c r="M4420" i="28"/>
  <c r="M4419" i="28"/>
  <c r="M4418" i="28"/>
  <c r="M4417" i="28"/>
  <c r="M4416" i="28"/>
  <c r="M4415" i="28"/>
  <c r="M4414" i="28"/>
  <c r="M4413" i="28"/>
  <c r="M4412" i="28"/>
  <c r="M4411" i="28"/>
  <c r="M4410" i="28"/>
  <c r="M4409" i="28"/>
  <c r="M4408" i="28"/>
  <c r="M4407" i="28"/>
  <c r="M4406" i="28"/>
  <c r="M4405" i="28"/>
  <c r="M4404" i="28"/>
  <c r="M4403" i="28"/>
  <c r="M4402" i="28"/>
  <c r="M4401" i="28"/>
  <c r="M4400" i="28"/>
  <c r="M4399" i="28"/>
  <c r="M4398" i="28"/>
  <c r="M4397" i="28"/>
  <c r="M4396" i="28"/>
  <c r="M4395" i="28"/>
  <c r="M4394" i="28"/>
  <c r="M4393" i="28"/>
  <c r="M4392" i="28"/>
  <c r="M4391" i="28"/>
  <c r="M4390" i="28"/>
  <c r="M4389" i="28"/>
  <c r="M4388" i="28"/>
  <c r="M4387" i="28"/>
  <c r="M4386" i="28"/>
  <c r="M4385" i="28"/>
  <c r="M4384" i="28"/>
  <c r="M4383" i="28"/>
  <c r="M4382" i="28"/>
  <c r="M4381" i="28"/>
  <c r="M4380" i="28"/>
  <c r="M4379" i="28"/>
  <c r="M4378" i="28"/>
  <c r="M4377" i="28"/>
  <c r="M4376" i="28"/>
  <c r="M4375" i="28"/>
  <c r="M4374" i="28"/>
  <c r="M4373" i="28"/>
  <c r="M4372" i="28"/>
  <c r="M4371" i="28"/>
  <c r="M4370" i="28"/>
  <c r="M4369" i="28"/>
  <c r="M4368" i="28"/>
  <c r="M4367" i="28"/>
  <c r="M4366" i="28"/>
  <c r="M4365" i="28"/>
  <c r="M4364" i="28"/>
  <c r="M4363" i="28"/>
  <c r="M4362" i="28"/>
  <c r="M4361" i="28"/>
  <c r="M4360" i="28"/>
  <c r="M4359" i="28"/>
  <c r="M4358" i="28"/>
  <c r="M4357" i="28"/>
  <c r="M4356" i="28"/>
  <c r="M4355" i="28"/>
  <c r="M4354" i="28"/>
  <c r="M4353" i="28"/>
  <c r="M4352" i="28"/>
  <c r="M4351" i="28"/>
  <c r="M4350" i="28"/>
  <c r="M4349" i="28"/>
  <c r="M4348" i="28"/>
  <c r="M4347" i="28"/>
  <c r="M4346" i="28"/>
  <c r="M4345" i="28"/>
  <c r="M4344" i="28"/>
  <c r="M4343" i="28"/>
  <c r="M4342" i="28"/>
  <c r="M4341" i="28"/>
  <c r="M4340" i="28"/>
  <c r="M4339" i="28"/>
  <c r="M4338" i="28"/>
  <c r="M4337" i="28"/>
  <c r="M4336" i="28"/>
  <c r="M4335" i="28"/>
  <c r="M4334" i="28"/>
  <c r="M4333" i="28"/>
  <c r="M4332" i="28"/>
  <c r="M4331" i="28"/>
  <c r="M4330" i="28"/>
  <c r="M4329" i="28"/>
  <c r="M4328" i="28"/>
  <c r="M4327" i="28"/>
  <c r="M4326" i="28"/>
  <c r="M4325" i="28"/>
  <c r="M4324" i="28"/>
  <c r="M4323" i="28"/>
  <c r="M4322" i="28"/>
  <c r="M4321" i="28"/>
  <c r="M4320" i="28"/>
  <c r="M4319" i="28"/>
  <c r="M4318" i="28"/>
  <c r="M4317" i="28"/>
  <c r="M4316" i="28"/>
  <c r="M4315" i="28"/>
  <c r="M4314" i="28"/>
  <c r="M4313" i="28"/>
  <c r="M4312" i="28"/>
  <c r="M4311" i="28"/>
  <c r="M4310" i="28"/>
  <c r="M4309" i="28"/>
  <c r="M4308" i="28"/>
  <c r="M4307" i="28"/>
  <c r="M4306" i="28"/>
  <c r="M4305" i="28"/>
  <c r="M4304" i="28"/>
  <c r="M4303" i="28"/>
  <c r="M4302" i="28"/>
  <c r="M4301" i="28"/>
  <c r="M4300" i="28"/>
  <c r="M4299" i="28"/>
  <c r="M4298" i="28"/>
  <c r="M4297" i="28"/>
  <c r="M4296" i="28"/>
  <c r="M4295" i="28"/>
  <c r="M4294" i="28"/>
  <c r="M4293" i="28"/>
  <c r="M4292" i="28"/>
  <c r="M4291" i="28"/>
  <c r="M4290" i="28"/>
  <c r="M4289" i="28"/>
  <c r="M4288" i="28"/>
  <c r="M4287" i="28"/>
  <c r="M4286" i="28"/>
  <c r="M4285" i="28"/>
  <c r="M4284" i="28"/>
  <c r="M4283" i="28"/>
  <c r="M4282" i="28"/>
  <c r="M4281" i="28"/>
  <c r="M4280" i="28"/>
  <c r="M4279" i="28"/>
  <c r="M4278" i="28"/>
  <c r="M4277" i="28"/>
  <c r="M4276" i="28"/>
  <c r="M4275" i="28"/>
  <c r="M4274" i="28"/>
  <c r="M4273" i="28"/>
  <c r="M4272" i="28"/>
  <c r="M4271" i="28"/>
  <c r="M4270" i="28"/>
  <c r="M4269" i="28"/>
  <c r="M4268" i="28"/>
  <c r="M4267" i="28"/>
  <c r="M4266" i="28"/>
  <c r="M4265" i="28"/>
  <c r="M4264" i="28"/>
  <c r="M4263" i="28"/>
  <c r="M4262" i="28"/>
  <c r="M4261" i="28"/>
  <c r="M4260" i="28"/>
  <c r="M4259" i="28"/>
  <c r="M4258" i="28"/>
  <c r="M4257" i="28"/>
  <c r="M4256" i="28"/>
  <c r="M4255" i="28"/>
  <c r="M4254" i="28"/>
  <c r="M4253" i="28"/>
  <c r="M4252" i="28"/>
  <c r="M4251" i="28"/>
  <c r="M4250" i="28"/>
  <c r="M4249" i="28"/>
  <c r="M4248" i="28"/>
  <c r="M4247" i="28"/>
  <c r="M4246" i="28"/>
  <c r="M4245" i="28"/>
  <c r="M4244" i="28"/>
  <c r="M4243" i="28"/>
  <c r="M4242" i="28"/>
  <c r="M4241" i="28"/>
  <c r="M4240" i="28"/>
  <c r="M4239" i="28"/>
  <c r="M4238" i="28"/>
  <c r="M4237" i="28"/>
  <c r="M4236" i="28"/>
  <c r="M4235" i="28"/>
  <c r="M4234" i="28"/>
  <c r="M4233" i="28"/>
  <c r="M4232" i="28"/>
  <c r="M4231" i="28"/>
  <c r="M4230" i="28"/>
  <c r="M4229" i="28"/>
  <c r="M4228" i="28"/>
  <c r="M4227" i="28"/>
  <c r="M4226" i="28"/>
  <c r="M4225" i="28"/>
  <c r="M4224" i="28"/>
  <c r="M4223" i="28"/>
  <c r="M4222" i="28"/>
  <c r="M4221" i="28"/>
  <c r="M4220" i="28"/>
  <c r="M4219" i="28"/>
  <c r="M4218" i="28"/>
  <c r="M4217" i="28"/>
  <c r="M4216" i="28"/>
  <c r="M4215" i="28"/>
  <c r="M4214" i="28"/>
  <c r="M4213" i="28"/>
  <c r="M4212" i="28"/>
  <c r="M4211" i="28"/>
  <c r="M4210" i="28"/>
  <c r="M4209" i="28"/>
  <c r="M4208" i="28"/>
  <c r="M4207" i="28"/>
  <c r="M4206" i="28"/>
  <c r="M4205" i="28"/>
  <c r="M4204" i="28"/>
  <c r="M4203" i="28"/>
  <c r="M4202" i="28"/>
  <c r="M4201" i="28"/>
  <c r="M4200" i="28"/>
  <c r="M4199" i="28"/>
  <c r="M4198" i="28"/>
  <c r="M4197" i="28"/>
  <c r="M4196" i="28"/>
  <c r="M4195" i="28"/>
  <c r="M4194" i="28"/>
  <c r="M4193" i="28"/>
  <c r="M4192" i="28"/>
  <c r="M4191" i="28"/>
  <c r="M4190" i="28"/>
  <c r="M4189" i="28"/>
  <c r="M4188" i="28"/>
  <c r="M4187" i="28"/>
  <c r="M4186" i="28"/>
  <c r="M4185" i="28"/>
  <c r="M4184" i="28"/>
  <c r="M4183" i="28"/>
  <c r="M4182" i="28"/>
  <c r="M4181" i="28"/>
  <c r="M4180" i="28"/>
  <c r="M4179" i="28"/>
  <c r="M4178" i="28"/>
  <c r="M4177" i="28"/>
  <c r="M4176" i="28"/>
  <c r="M4175" i="28"/>
  <c r="M4174" i="28"/>
  <c r="M4173" i="28"/>
  <c r="M4172" i="28"/>
  <c r="M4171" i="28"/>
  <c r="M4170" i="28"/>
  <c r="M4169" i="28"/>
  <c r="M4168" i="28"/>
  <c r="M4167" i="28"/>
  <c r="M4166" i="28"/>
  <c r="M4165" i="28"/>
  <c r="M4164" i="28"/>
  <c r="M4163" i="28"/>
  <c r="M4162" i="28"/>
  <c r="M4161" i="28"/>
  <c r="M4160" i="28"/>
  <c r="M4159" i="28"/>
  <c r="M4158" i="28"/>
  <c r="M4157" i="28"/>
  <c r="M4156" i="28"/>
  <c r="M4155" i="28"/>
  <c r="M4154" i="28"/>
  <c r="M4153" i="28"/>
  <c r="M4152" i="28"/>
  <c r="M4151" i="28"/>
  <c r="M4150" i="28"/>
  <c r="M4149" i="28"/>
  <c r="M4148" i="28"/>
  <c r="M4147" i="28"/>
  <c r="M4146" i="28"/>
  <c r="M4145" i="28"/>
  <c r="M4144" i="28"/>
  <c r="M4143" i="28"/>
  <c r="M4142" i="28"/>
  <c r="M4141" i="28"/>
  <c r="M4140" i="28"/>
  <c r="M4139" i="28"/>
  <c r="M4138" i="28"/>
  <c r="M4137" i="28"/>
  <c r="M4136" i="28"/>
  <c r="M4135" i="28"/>
  <c r="M4134" i="28"/>
  <c r="M4133" i="28"/>
  <c r="M4132" i="28"/>
  <c r="M4131" i="28"/>
  <c r="M4130" i="28"/>
  <c r="M4129" i="28"/>
  <c r="M4128" i="28"/>
  <c r="M4127" i="28"/>
  <c r="M4126" i="28"/>
  <c r="M4125" i="28"/>
  <c r="M4124" i="28"/>
  <c r="M4123" i="28"/>
  <c r="M4122" i="28"/>
  <c r="M4121" i="28"/>
  <c r="M4120" i="28"/>
  <c r="M4119" i="28"/>
  <c r="M4118" i="28"/>
  <c r="M4117" i="28"/>
  <c r="M4116" i="28"/>
  <c r="M4115" i="28"/>
  <c r="M4114" i="28"/>
  <c r="M4113" i="28"/>
  <c r="M4112" i="28"/>
  <c r="M4111" i="28"/>
  <c r="M4110" i="28"/>
  <c r="M4109" i="28"/>
  <c r="M4108" i="28"/>
  <c r="M4107" i="28"/>
  <c r="M4106" i="28"/>
  <c r="M4105" i="28"/>
  <c r="M4104" i="28"/>
  <c r="M4103" i="28"/>
  <c r="M4102" i="28"/>
  <c r="M4101" i="28"/>
  <c r="M4100" i="28"/>
  <c r="M4099" i="28"/>
  <c r="M4098" i="28"/>
  <c r="M4097" i="28"/>
  <c r="M4096" i="28"/>
  <c r="M4095" i="28"/>
  <c r="M4094" i="28"/>
  <c r="M4093" i="28"/>
  <c r="M4092" i="28"/>
  <c r="M4091" i="28"/>
  <c r="M4090" i="28"/>
  <c r="M4089" i="28"/>
  <c r="M4088" i="28"/>
  <c r="M4087" i="28"/>
  <c r="M4086" i="28"/>
  <c r="M4085" i="28"/>
  <c r="M4084" i="28"/>
  <c r="M4083" i="28"/>
  <c r="M4082" i="28"/>
  <c r="M4081" i="28"/>
  <c r="M4080" i="28"/>
  <c r="M4079" i="28"/>
  <c r="M4078" i="28"/>
  <c r="M4077" i="28"/>
  <c r="M4076" i="28"/>
  <c r="M4075" i="28"/>
  <c r="M4074" i="28"/>
  <c r="M4073" i="28"/>
  <c r="M4072" i="28"/>
  <c r="M4071" i="28"/>
  <c r="M4070" i="28"/>
  <c r="M4069" i="28"/>
  <c r="M4068" i="28"/>
  <c r="M4067" i="28"/>
  <c r="M4066" i="28"/>
  <c r="M4065" i="28"/>
  <c r="M4064" i="28"/>
  <c r="M4063" i="28"/>
  <c r="M4062" i="28"/>
  <c r="M4061" i="28"/>
  <c r="M4060" i="28"/>
  <c r="M4059" i="28"/>
  <c r="M4058" i="28"/>
  <c r="M4057" i="28"/>
  <c r="M4056" i="28"/>
  <c r="M4055" i="28"/>
  <c r="M4054" i="28"/>
  <c r="M4053" i="28"/>
  <c r="M4052" i="28"/>
  <c r="M4051" i="28"/>
  <c r="M4050" i="28"/>
  <c r="M4049" i="28"/>
  <c r="M4048" i="28"/>
  <c r="M4047" i="28"/>
  <c r="M4046" i="28"/>
  <c r="M4045" i="28"/>
  <c r="M4044" i="28"/>
  <c r="M4043" i="28"/>
  <c r="M4042" i="28"/>
  <c r="M4041" i="28"/>
  <c r="M4040" i="28"/>
  <c r="M4039" i="28"/>
  <c r="M4038" i="28"/>
  <c r="M4037" i="28"/>
  <c r="M4036" i="28"/>
  <c r="M4035" i="28"/>
  <c r="M4034" i="28"/>
  <c r="M4033" i="28"/>
  <c r="M4032" i="28"/>
  <c r="M4031" i="28"/>
  <c r="M4030" i="28"/>
  <c r="M4029" i="28"/>
  <c r="M4028" i="28"/>
  <c r="M4027" i="28"/>
  <c r="M4026" i="28"/>
  <c r="M4025" i="28"/>
  <c r="M4024" i="28"/>
  <c r="M4023" i="28"/>
  <c r="M4022" i="28"/>
  <c r="M4021" i="28"/>
  <c r="M4020" i="28"/>
  <c r="M4019" i="28"/>
  <c r="M4018" i="28"/>
  <c r="M4017" i="28"/>
  <c r="M4016" i="28"/>
  <c r="M4015" i="28"/>
  <c r="M4014" i="28"/>
  <c r="M4013" i="28"/>
  <c r="M4012" i="28"/>
  <c r="M4011" i="28"/>
  <c r="M4010" i="28"/>
  <c r="M4009" i="28"/>
  <c r="M4008" i="28"/>
  <c r="M4007" i="28"/>
  <c r="M4006" i="28"/>
  <c r="M4005" i="28"/>
  <c r="M4004" i="28"/>
  <c r="M4003" i="28"/>
  <c r="M4002" i="28"/>
  <c r="M4001" i="28"/>
  <c r="M4000" i="28"/>
  <c r="M3999" i="28"/>
  <c r="M3998" i="28"/>
  <c r="M3997" i="28"/>
  <c r="M3996" i="28"/>
  <c r="M3995" i="28"/>
  <c r="M3994" i="28"/>
  <c r="M3993" i="28"/>
  <c r="M3992" i="28"/>
  <c r="M3991" i="28"/>
  <c r="M3990" i="28"/>
  <c r="M3989" i="28"/>
  <c r="M3988" i="28"/>
  <c r="M3987" i="28"/>
  <c r="M3986" i="28"/>
  <c r="M3985" i="28"/>
  <c r="M3984" i="28"/>
  <c r="M3983" i="28"/>
  <c r="M3982" i="28"/>
  <c r="M3981" i="28"/>
  <c r="M3980" i="28"/>
  <c r="M3979" i="28"/>
  <c r="M3978" i="28"/>
  <c r="M3977" i="28"/>
  <c r="M3976" i="28"/>
  <c r="M3975" i="28"/>
  <c r="M3974" i="28"/>
  <c r="M3973" i="28"/>
  <c r="M3972" i="28"/>
  <c r="M3971" i="28"/>
  <c r="M3970" i="28"/>
  <c r="M3969" i="28"/>
  <c r="M3968" i="28"/>
  <c r="M3967" i="28"/>
  <c r="M3966" i="28"/>
  <c r="M3965" i="28"/>
  <c r="M3964" i="28"/>
  <c r="M3963" i="28"/>
  <c r="M3962" i="28"/>
  <c r="M3961" i="28"/>
  <c r="M3960" i="28"/>
  <c r="M3959" i="28"/>
  <c r="M3958" i="28"/>
  <c r="M3957" i="28"/>
  <c r="M3956" i="28"/>
  <c r="M3955" i="28"/>
  <c r="M3954" i="28"/>
  <c r="M3953" i="28"/>
  <c r="M3952" i="28"/>
  <c r="M3951" i="28"/>
  <c r="M3950" i="28"/>
  <c r="M3949" i="28"/>
  <c r="M3948" i="28"/>
  <c r="M3947" i="28"/>
  <c r="M3946" i="28"/>
  <c r="M3945" i="28"/>
  <c r="M3944" i="28"/>
  <c r="M3943" i="28"/>
  <c r="M3942" i="28"/>
  <c r="M3941" i="28"/>
  <c r="M3940" i="28"/>
  <c r="M3939" i="28"/>
  <c r="M3938" i="28"/>
  <c r="M3937" i="28"/>
  <c r="M3936" i="28"/>
  <c r="M3935" i="28"/>
  <c r="M3934" i="28"/>
  <c r="M3933" i="28"/>
  <c r="M3932" i="28"/>
  <c r="M3931" i="28"/>
  <c r="M3930" i="28"/>
  <c r="M3929" i="28"/>
  <c r="M3928" i="28"/>
  <c r="M3927" i="28"/>
  <c r="M3926" i="28"/>
  <c r="M3925" i="28"/>
  <c r="M3924" i="28"/>
  <c r="M3923" i="28"/>
  <c r="M3922" i="28"/>
  <c r="M3921" i="28"/>
  <c r="M3920" i="28"/>
  <c r="M3919" i="28"/>
  <c r="M3918" i="28"/>
  <c r="M3917" i="28"/>
  <c r="M3916" i="28"/>
  <c r="M3915" i="28"/>
  <c r="M3914" i="28"/>
  <c r="M3913" i="28"/>
  <c r="M3912" i="28"/>
  <c r="M3911" i="28"/>
  <c r="M3910" i="28"/>
  <c r="M3909" i="28"/>
  <c r="M3908" i="28"/>
  <c r="M3907" i="28"/>
  <c r="M3906" i="28"/>
  <c r="M3905" i="28"/>
  <c r="M3904" i="28"/>
  <c r="M3903" i="28"/>
  <c r="M3902" i="28"/>
  <c r="M3901" i="28"/>
  <c r="M3900" i="28"/>
  <c r="M3899" i="28"/>
  <c r="M3898" i="28"/>
  <c r="M3897" i="28"/>
  <c r="M3896" i="28"/>
  <c r="M3895" i="28"/>
  <c r="M3894" i="28"/>
  <c r="M3893" i="28"/>
  <c r="M3892" i="28"/>
  <c r="M3891" i="28"/>
  <c r="M3890" i="28"/>
  <c r="M3889" i="28"/>
  <c r="M3888" i="28"/>
  <c r="M3887" i="28"/>
  <c r="M3886" i="28"/>
  <c r="M3885" i="28"/>
  <c r="M3884" i="28"/>
  <c r="M3883" i="28"/>
  <c r="M3882" i="28"/>
  <c r="M3881" i="28"/>
  <c r="M3880" i="28"/>
  <c r="M3879" i="28"/>
  <c r="M3878" i="28"/>
  <c r="M3877" i="28"/>
  <c r="M3876" i="28"/>
  <c r="M3875" i="28"/>
  <c r="M3874" i="28"/>
  <c r="M3873" i="28"/>
  <c r="M3872" i="28"/>
  <c r="M3871" i="28"/>
  <c r="M3870" i="28"/>
  <c r="M3869" i="28"/>
  <c r="M3868" i="28"/>
  <c r="M3867" i="28"/>
  <c r="M3866" i="28"/>
  <c r="M3865" i="28"/>
  <c r="M3864" i="28"/>
  <c r="M3863" i="28"/>
  <c r="M3862" i="28"/>
  <c r="M3861" i="28"/>
  <c r="M3860" i="28"/>
  <c r="M3859" i="28"/>
  <c r="M3858" i="28"/>
  <c r="M3857" i="28"/>
  <c r="M3856" i="28"/>
  <c r="M3855" i="28"/>
  <c r="M3854" i="28"/>
  <c r="M3853" i="28"/>
  <c r="M3852" i="28"/>
  <c r="M3851" i="28"/>
  <c r="M3850" i="28"/>
  <c r="M3849" i="28"/>
  <c r="M3848" i="28"/>
  <c r="M3847" i="28"/>
  <c r="M3846" i="28"/>
  <c r="M3845" i="28"/>
  <c r="M3844" i="28"/>
  <c r="M3843" i="28"/>
  <c r="M3842" i="28"/>
  <c r="M3841" i="28"/>
  <c r="M3840" i="28"/>
  <c r="M3839" i="28"/>
  <c r="M3838" i="28"/>
  <c r="M3837" i="28"/>
  <c r="M3836" i="28"/>
  <c r="M3835" i="28"/>
  <c r="M3834" i="28"/>
  <c r="M3833" i="28"/>
  <c r="M3832" i="28"/>
  <c r="M3831" i="28"/>
  <c r="M3830" i="28"/>
  <c r="M3829" i="28"/>
  <c r="M3828" i="28"/>
  <c r="M3827" i="28"/>
  <c r="M3826" i="28"/>
  <c r="M3825" i="28"/>
  <c r="M3824" i="28"/>
  <c r="M3823" i="28"/>
  <c r="M3822" i="28"/>
  <c r="M3821" i="28"/>
  <c r="M3820" i="28"/>
  <c r="M3819" i="28"/>
  <c r="M3818" i="28"/>
  <c r="M3817" i="28"/>
  <c r="M3816" i="28"/>
  <c r="M3815" i="28"/>
  <c r="M3814" i="28"/>
  <c r="M3813" i="28"/>
  <c r="M3812" i="28"/>
  <c r="M3811" i="28"/>
  <c r="M3810" i="28"/>
  <c r="M3809" i="28"/>
  <c r="M3808" i="28"/>
  <c r="M3807" i="28"/>
  <c r="M3806" i="28"/>
  <c r="M3805" i="28"/>
  <c r="M3804" i="28"/>
  <c r="M3803" i="28"/>
  <c r="M3802" i="28"/>
  <c r="M3801" i="28"/>
  <c r="M3800" i="28"/>
  <c r="M3799" i="28"/>
  <c r="M3798" i="28"/>
  <c r="M3797" i="28"/>
  <c r="M3796" i="28"/>
  <c r="M3795" i="28"/>
  <c r="M3794" i="28"/>
  <c r="M3793" i="28"/>
  <c r="M3792" i="28"/>
  <c r="M3791" i="28"/>
  <c r="M3790" i="28"/>
  <c r="M3789" i="28"/>
  <c r="M3788" i="28"/>
  <c r="M3787" i="28"/>
  <c r="M3786" i="28"/>
  <c r="M3785" i="28"/>
  <c r="M3784" i="28"/>
  <c r="M3783" i="28"/>
  <c r="M3782" i="28"/>
  <c r="M3781" i="28"/>
  <c r="M3780" i="28"/>
  <c r="M3779" i="28"/>
  <c r="M3778" i="28"/>
  <c r="M3777" i="28"/>
  <c r="M3776" i="28"/>
  <c r="M3775" i="28"/>
  <c r="M3774" i="28"/>
  <c r="M3773" i="28"/>
  <c r="M3772" i="28"/>
  <c r="M3771" i="28"/>
  <c r="M3770" i="28"/>
  <c r="M3769" i="28"/>
  <c r="M3768" i="28"/>
  <c r="M3767" i="28"/>
  <c r="M3766" i="28"/>
  <c r="M3765" i="28"/>
  <c r="M3764" i="28"/>
  <c r="M3763" i="28"/>
  <c r="M3762" i="28"/>
  <c r="M3761" i="28"/>
  <c r="M3760" i="28"/>
  <c r="M3759" i="28"/>
  <c r="M3758" i="28"/>
  <c r="M3757" i="28"/>
  <c r="M3756" i="28"/>
  <c r="M3755" i="28"/>
  <c r="M3754" i="28"/>
  <c r="M3753" i="28"/>
  <c r="M3752" i="28"/>
  <c r="M3751" i="28"/>
  <c r="M3750" i="28"/>
  <c r="M3749" i="28"/>
  <c r="M3748" i="28"/>
  <c r="M3747" i="28"/>
  <c r="M3746" i="28"/>
  <c r="M3745" i="28"/>
  <c r="M3744" i="28"/>
  <c r="M3743" i="28"/>
  <c r="M3742" i="28"/>
  <c r="M3741" i="28"/>
  <c r="M3740" i="28"/>
  <c r="M3739" i="28"/>
  <c r="M3738" i="28"/>
  <c r="M3737" i="28"/>
  <c r="M3736" i="28"/>
  <c r="M3735" i="28"/>
  <c r="M3734" i="28"/>
  <c r="M3733" i="28"/>
  <c r="M3732" i="28"/>
  <c r="M3731" i="28"/>
  <c r="M3730" i="28"/>
  <c r="M3729" i="28"/>
  <c r="M3728" i="28"/>
  <c r="M3727" i="28"/>
  <c r="M3726" i="28"/>
  <c r="M3725" i="28"/>
  <c r="M3724" i="28"/>
  <c r="M3723" i="28"/>
  <c r="M3722" i="28"/>
  <c r="M3721" i="28"/>
  <c r="M3720" i="28"/>
  <c r="M3719" i="28"/>
  <c r="M3718" i="28"/>
  <c r="M3717" i="28"/>
  <c r="M3716" i="28"/>
  <c r="M3715" i="28"/>
  <c r="M3714" i="28"/>
  <c r="M3713" i="28"/>
  <c r="M3712" i="28"/>
  <c r="M3711" i="28"/>
  <c r="M3710" i="28"/>
  <c r="M3709" i="28"/>
  <c r="M3708" i="28"/>
  <c r="M3707" i="28"/>
  <c r="M3706" i="28"/>
  <c r="M3705" i="28"/>
  <c r="M3704" i="28"/>
  <c r="M3703" i="28"/>
  <c r="M3702" i="28"/>
  <c r="M3701" i="28"/>
  <c r="M3700" i="28"/>
  <c r="M3699" i="28"/>
  <c r="M3698" i="28"/>
  <c r="M3697" i="28"/>
  <c r="M3696" i="28"/>
  <c r="M3695" i="28"/>
  <c r="M3694" i="28"/>
  <c r="M3693" i="28"/>
  <c r="M3692" i="28"/>
  <c r="M3691" i="28"/>
  <c r="M3690" i="28"/>
  <c r="M3689" i="28"/>
  <c r="M3688" i="28"/>
  <c r="M3687" i="28"/>
  <c r="M3686" i="28"/>
  <c r="M3685" i="28"/>
  <c r="M3684" i="28"/>
  <c r="M3683" i="28"/>
  <c r="M3682" i="28"/>
  <c r="M3681" i="28"/>
  <c r="M3680" i="28"/>
  <c r="M3679" i="28"/>
  <c r="M3678" i="28"/>
  <c r="M3677" i="28"/>
  <c r="M3676" i="28"/>
  <c r="M3675" i="28"/>
  <c r="M3674" i="28"/>
  <c r="M3673" i="28"/>
  <c r="M3672" i="28"/>
  <c r="M3671" i="28"/>
  <c r="M3670" i="28"/>
  <c r="M3669" i="28"/>
  <c r="M3668" i="28"/>
  <c r="M3667" i="28"/>
  <c r="M3666" i="28"/>
  <c r="M3665" i="28"/>
  <c r="M3664" i="28"/>
  <c r="M3663" i="28"/>
  <c r="M3662" i="28"/>
  <c r="M3661" i="28"/>
  <c r="M3660" i="28"/>
  <c r="M3659" i="28"/>
  <c r="M3658" i="28"/>
  <c r="M3657" i="28"/>
  <c r="M3656" i="28"/>
  <c r="M3655" i="28"/>
  <c r="M3654" i="28"/>
  <c r="M3653" i="28"/>
  <c r="M3652" i="28"/>
  <c r="M3651" i="28"/>
  <c r="M3650" i="28"/>
  <c r="M3649" i="28"/>
  <c r="M3648" i="28"/>
  <c r="M3647" i="28"/>
  <c r="M3646" i="28"/>
  <c r="M3645" i="28"/>
  <c r="M3644" i="28"/>
  <c r="M3643" i="28"/>
  <c r="M3642" i="28"/>
  <c r="M3641" i="28"/>
  <c r="M3640" i="28"/>
  <c r="M3639" i="28"/>
  <c r="M3638" i="28"/>
  <c r="M3637" i="28"/>
  <c r="M3636" i="28"/>
  <c r="M3635" i="28"/>
  <c r="M3634" i="28"/>
  <c r="M3633" i="28"/>
  <c r="M3632" i="28"/>
  <c r="M3631" i="28"/>
  <c r="M3630" i="28"/>
  <c r="M3629" i="28"/>
  <c r="M3628" i="28"/>
  <c r="M3627" i="28"/>
  <c r="M3626" i="28"/>
  <c r="M3625" i="28"/>
  <c r="M3624" i="28"/>
  <c r="M3623" i="28"/>
  <c r="M3622" i="28"/>
  <c r="M3621" i="28"/>
  <c r="M3620" i="28"/>
  <c r="M3619" i="28"/>
  <c r="M3618" i="28"/>
  <c r="M3617" i="28"/>
  <c r="M3616" i="28"/>
  <c r="M3615" i="28"/>
  <c r="M3614" i="28"/>
  <c r="M3613" i="28"/>
  <c r="M3612" i="28"/>
  <c r="M3611" i="28"/>
  <c r="M3610" i="28"/>
  <c r="M3609" i="28"/>
  <c r="M3608" i="28"/>
  <c r="M3607" i="28"/>
  <c r="M3606" i="28"/>
  <c r="M3605" i="28"/>
  <c r="M3604" i="28"/>
  <c r="M3603" i="28"/>
  <c r="M3602" i="28"/>
  <c r="M3601" i="28"/>
  <c r="M3600" i="28"/>
  <c r="M3599" i="28"/>
  <c r="M3598" i="28"/>
  <c r="M3597" i="28"/>
  <c r="M3596" i="28"/>
  <c r="M3595" i="28"/>
  <c r="M3594" i="28"/>
  <c r="M3593" i="28"/>
  <c r="M3592" i="28"/>
  <c r="M3591" i="28"/>
  <c r="M3590" i="28"/>
  <c r="M3589" i="28"/>
  <c r="M3588" i="28"/>
  <c r="M3587" i="28"/>
  <c r="M3586" i="28"/>
  <c r="M3585" i="28"/>
  <c r="M3584" i="28"/>
  <c r="M3583" i="28"/>
  <c r="M3582" i="28"/>
  <c r="M3581" i="28"/>
  <c r="M3580" i="28"/>
  <c r="M3579" i="28"/>
  <c r="M3578" i="28"/>
  <c r="M3577" i="28"/>
  <c r="M3576" i="28"/>
  <c r="M3575" i="28"/>
  <c r="M3574" i="28"/>
  <c r="M3573" i="28"/>
  <c r="M3572" i="28"/>
  <c r="M3571" i="28"/>
  <c r="M3570" i="28"/>
  <c r="M3569" i="28"/>
  <c r="M3568" i="28"/>
  <c r="M3567" i="28"/>
  <c r="M3566" i="28"/>
  <c r="M3565" i="28"/>
  <c r="M3564" i="28"/>
  <c r="M3563" i="28"/>
  <c r="M3562" i="28"/>
  <c r="M3561" i="28"/>
  <c r="M3560" i="28"/>
  <c r="M3559" i="28"/>
  <c r="M3558" i="28"/>
  <c r="M3557" i="28"/>
  <c r="M3556" i="28"/>
  <c r="M3555" i="28"/>
  <c r="M3554" i="28"/>
  <c r="M3553" i="28"/>
  <c r="M3552" i="28"/>
  <c r="M3551" i="28"/>
  <c r="M3550" i="28"/>
  <c r="M3549" i="28"/>
  <c r="M3548" i="28"/>
  <c r="M3547" i="28"/>
  <c r="M3546" i="28"/>
  <c r="M3545" i="28"/>
  <c r="M3544" i="28"/>
  <c r="M3543" i="28"/>
  <c r="M3542" i="28"/>
  <c r="M3541" i="28"/>
  <c r="M3540" i="28"/>
  <c r="M3539" i="28"/>
  <c r="M3538" i="28"/>
  <c r="M3537" i="28"/>
  <c r="M3536" i="28"/>
  <c r="M3535" i="28"/>
  <c r="M3534" i="28"/>
  <c r="M3533" i="28"/>
  <c r="M3532" i="28"/>
  <c r="M3531" i="28"/>
  <c r="M3530" i="28"/>
  <c r="M3529" i="28"/>
  <c r="M3528" i="28"/>
  <c r="M3527" i="28"/>
  <c r="M3526" i="28"/>
  <c r="M3525" i="28"/>
  <c r="M3524" i="28"/>
  <c r="M3523" i="28"/>
  <c r="M3522" i="28"/>
  <c r="M3521" i="28"/>
  <c r="M3520" i="28"/>
  <c r="M3519" i="28"/>
  <c r="M3518" i="28"/>
  <c r="M3517" i="28"/>
  <c r="M3516" i="28"/>
  <c r="M3515" i="28"/>
  <c r="M3514" i="28"/>
  <c r="M3513" i="28"/>
  <c r="M3512" i="28"/>
  <c r="M3511" i="28"/>
  <c r="M3510" i="28"/>
  <c r="M3509" i="28"/>
  <c r="M3508" i="28"/>
  <c r="M3507" i="28"/>
  <c r="M3506" i="28"/>
  <c r="M3505" i="28"/>
  <c r="M3504" i="28"/>
  <c r="M3503" i="28"/>
  <c r="M3502" i="28"/>
  <c r="M3501" i="28"/>
  <c r="M3500" i="28"/>
  <c r="M3499" i="28"/>
  <c r="M3498" i="28"/>
  <c r="M3497" i="28"/>
  <c r="M3496" i="28"/>
  <c r="M3495" i="28"/>
  <c r="M3494" i="28"/>
  <c r="M3493" i="28"/>
  <c r="M3492" i="28"/>
  <c r="M3491" i="28"/>
  <c r="M3490" i="28"/>
  <c r="M3489" i="28"/>
  <c r="M3488" i="28"/>
  <c r="M3487" i="28"/>
  <c r="M3486" i="28"/>
  <c r="M3485" i="28"/>
  <c r="M3484" i="28"/>
  <c r="M3483" i="28"/>
  <c r="M3482" i="28"/>
  <c r="M3481" i="28"/>
  <c r="M3480" i="28"/>
  <c r="M3479" i="28"/>
  <c r="M3478" i="28"/>
  <c r="M3477" i="28"/>
  <c r="M3476" i="28"/>
  <c r="M3475" i="28"/>
  <c r="M3474" i="28"/>
  <c r="M3473" i="28"/>
  <c r="M3472" i="28"/>
  <c r="M3471" i="28"/>
  <c r="M3470" i="28"/>
  <c r="M3469" i="28"/>
  <c r="M3468" i="28"/>
  <c r="M3467" i="28"/>
  <c r="M3466" i="28"/>
  <c r="M3465" i="28"/>
  <c r="M3464" i="28"/>
  <c r="M3463" i="28"/>
  <c r="M3462" i="28"/>
  <c r="M3461" i="28"/>
  <c r="M3460" i="28"/>
  <c r="M3459" i="28"/>
  <c r="M3458" i="28"/>
  <c r="M3457" i="28"/>
  <c r="M3456" i="28"/>
  <c r="M3455" i="28"/>
  <c r="M3454" i="28"/>
  <c r="M3453" i="28"/>
  <c r="M3452" i="28"/>
  <c r="M3451" i="28"/>
  <c r="M3450" i="28"/>
  <c r="M3449" i="28"/>
  <c r="M3448" i="28"/>
  <c r="M3447" i="28"/>
  <c r="M3446" i="28"/>
  <c r="M3445" i="28"/>
  <c r="M3444" i="28"/>
  <c r="M3443" i="28"/>
  <c r="M3442" i="28"/>
  <c r="M3441" i="28"/>
  <c r="M3440" i="28"/>
  <c r="M3439" i="28"/>
  <c r="M3438" i="28"/>
  <c r="M3437" i="28"/>
  <c r="M3436" i="28"/>
  <c r="M3435" i="28"/>
  <c r="M3434" i="28"/>
  <c r="M3433" i="28"/>
  <c r="M3432" i="28"/>
  <c r="M3431" i="28"/>
  <c r="M3430" i="28"/>
  <c r="M3429" i="28"/>
  <c r="M3428" i="28"/>
  <c r="M3427" i="28"/>
  <c r="M3426" i="28"/>
  <c r="M3425" i="28"/>
  <c r="M3424" i="28"/>
  <c r="M3423" i="28"/>
  <c r="M3422" i="28"/>
  <c r="M3421" i="28"/>
  <c r="M3420" i="28"/>
  <c r="M3419" i="28"/>
  <c r="M3418" i="28"/>
  <c r="M3417" i="28"/>
  <c r="M3416" i="28"/>
  <c r="M3415" i="28"/>
  <c r="M3414" i="28"/>
  <c r="M3413" i="28"/>
  <c r="M3412" i="28"/>
  <c r="M3411" i="28"/>
  <c r="M3410" i="28"/>
  <c r="M3409" i="28"/>
  <c r="M3408" i="28"/>
  <c r="M3407" i="28"/>
  <c r="M3406" i="28"/>
  <c r="M3405" i="28"/>
  <c r="M3404" i="28"/>
  <c r="M3403" i="28"/>
  <c r="M3402" i="28"/>
  <c r="M3401" i="28"/>
  <c r="M3400" i="28"/>
  <c r="M3399" i="28"/>
  <c r="M3398" i="28"/>
  <c r="M3397" i="28"/>
  <c r="M3396" i="28"/>
  <c r="M3395" i="28"/>
  <c r="M3394" i="28"/>
  <c r="M3393" i="28"/>
  <c r="M3392" i="28"/>
  <c r="M3391" i="28"/>
  <c r="M3390" i="28"/>
  <c r="M3389" i="28"/>
  <c r="M3388" i="28"/>
  <c r="M3387" i="28"/>
  <c r="M3386" i="28"/>
  <c r="M3385" i="28"/>
  <c r="M3384" i="28"/>
  <c r="M3383" i="28"/>
  <c r="M3382" i="28"/>
  <c r="M3381" i="28"/>
  <c r="M3380" i="28"/>
  <c r="M3379" i="28"/>
  <c r="M3378" i="28"/>
  <c r="M3377" i="28"/>
  <c r="M3376" i="28"/>
  <c r="M3375" i="28"/>
  <c r="M3374" i="28"/>
  <c r="M3373" i="28"/>
  <c r="M3372" i="28"/>
  <c r="M3371" i="28"/>
  <c r="M3370" i="28"/>
  <c r="M3369" i="28"/>
  <c r="M3368" i="28"/>
  <c r="M3367" i="28"/>
  <c r="M3366" i="28"/>
  <c r="M3365" i="28"/>
  <c r="M3364" i="28"/>
  <c r="M3363" i="28"/>
  <c r="M3362" i="28"/>
  <c r="M3361" i="28"/>
  <c r="M3360" i="28"/>
  <c r="M3359" i="28"/>
  <c r="M3358" i="28"/>
  <c r="M3357" i="28"/>
  <c r="M3356" i="28"/>
  <c r="M3355" i="28"/>
  <c r="M3354" i="28"/>
  <c r="M3353" i="28"/>
  <c r="M3352" i="28"/>
  <c r="M3351" i="28"/>
  <c r="M3350" i="28"/>
  <c r="M3349" i="28"/>
  <c r="M3348" i="28"/>
  <c r="M3347" i="28"/>
  <c r="M3346" i="28"/>
  <c r="M3345" i="28"/>
  <c r="M3344" i="28"/>
  <c r="M3343" i="28"/>
  <c r="M3342" i="28"/>
  <c r="M3341" i="28"/>
  <c r="M3340" i="28"/>
  <c r="M3339" i="28"/>
  <c r="M3338" i="28"/>
  <c r="M3337" i="28"/>
  <c r="M3336" i="28"/>
  <c r="M3335" i="28"/>
  <c r="M3334" i="28"/>
  <c r="M3333" i="28"/>
  <c r="M3332" i="28"/>
  <c r="M3331" i="28"/>
  <c r="M3330" i="28"/>
  <c r="M3329" i="28"/>
  <c r="M3328" i="28"/>
  <c r="M3327" i="28"/>
  <c r="M3326" i="28"/>
  <c r="M3325" i="28"/>
  <c r="M3324" i="28"/>
  <c r="M3323" i="28"/>
  <c r="M3322" i="28"/>
  <c r="M3321" i="28"/>
  <c r="M3320" i="28"/>
  <c r="M3319" i="28"/>
  <c r="M3318" i="28"/>
  <c r="M3317" i="28"/>
  <c r="M3316" i="28"/>
  <c r="M3315" i="28"/>
  <c r="M3314" i="28"/>
  <c r="M3313" i="28"/>
  <c r="M3312" i="28"/>
  <c r="M3311" i="28"/>
  <c r="M3310" i="28"/>
  <c r="M3309" i="28"/>
  <c r="M3308" i="28"/>
  <c r="M3307" i="28"/>
  <c r="M3306" i="28"/>
  <c r="M3305" i="28"/>
  <c r="M3304" i="28"/>
  <c r="M3303" i="28"/>
  <c r="M3302" i="28"/>
  <c r="M3301" i="28"/>
  <c r="M3300" i="28"/>
  <c r="M3299" i="28"/>
  <c r="M3298" i="28"/>
  <c r="M3297" i="28"/>
  <c r="M3296" i="28"/>
  <c r="M3295" i="28"/>
  <c r="M3294" i="28"/>
  <c r="M3293" i="28"/>
  <c r="M3292" i="28"/>
  <c r="M3291" i="28"/>
  <c r="M3290" i="28"/>
  <c r="M3289" i="28"/>
  <c r="M3288" i="28"/>
  <c r="M3287" i="28"/>
  <c r="M3286" i="28"/>
  <c r="M3285" i="28"/>
  <c r="M3284" i="28"/>
  <c r="M3283" i="28"/>
  <c r="M3282" i="28"/>
  <c r="M3281" i="28"/>
  <c r="M3280" i="28"/>
  <c r="M3279" i="28"/>
  <c r="M3278" i="28"/>
  <c r="M3277" i="28"/>
  <c r="M3276" i="28"/>
  <c r="M3275" i="28"/>
  <c r="M3274" i="28"/>
  <c r="M3273" i="28"/>
  <c r="M3272" i="28"/>
  <c r="M3271" i="28"/>
  <c r="M3270" i="28"/>
  <c r="M3269" i="28"/>
  <c r="M3268" i="28"/>
  <c r="M3267" i="28"/>
  <c r="M3266" i="28"/>
  <c r="M3265" i="28"/>
  <c r="M3264" i="28"/>
  <c r="M3263" i="28"/>
  <c r="M3262" i="28"/>
  <c r="M3261" i="28"/>
  <c r="M3260" i="28"/>
  <c r="M3259" i="28"/>
  <c r="M3258" i="28"/>
  <c r="M3257" i="28"/>
  <c r="M3256" i="28"/>
  <c r="M3255" i="28"/>
  <c r="M3254" i="28"/>
  <c r="M3253" i="28"/>
  <c r="M3252" i="28"/>
  <c r="M3251" i="28"/>
  <c r="M3250" i="28"/>
  <c r="M3249" i="28"/>
  <c r="M3248" i="28"/>
  <c r="M3247" i="28"/>
  <c r="M3246" i="28"/>
  <c r="M3245" i="28"/>
  <c r="M3244" i="28"/>
  <c r="M3243" i="28"/>
  <c r="M3242" i="28"/>
  <c r="M3241" i="28"/>
  <c r="M3240" i="28"/>
  <c r="M3239" i="28"/>
  <c r="M3238" i="28"/>
  <c r="M3237" i="28"/>
  <c r="M3236" i="28"/>
  <c r="M3235" i="28"/>
  <c r="M3234" i="28"/>
  <c r="M3233" i="28"/>
  <c r="M3232" i="28"/>
  <c r="M3231" i="28"/>
  <c r="M3230" i="28"/>
  <c r="M3229" i="28"/>
  <c r="M3228" i="28"/>
  <c r="M3227" i="28"/>
  <c r="M3226" i="28"/>
  <c r="M3225" i="28"/>
  <c r="M3224" i="28"/>
  <c r="M3223" i="28"/>
  <c r="M3222" i="28"/>
  <c r="M3221" i="28"/>
  <c r="M3220" i="28"/>
  <c r="M3219" i="28"/>
  <c r="M3218" i="28"/>
  <c r="M3217" i="28"/>
  <c r="M3216" i="28"/>
  <c r="M3215" i="28"/>
  <c r="M3214" i="28"/>
  <c r="M3213" i="28"/>
  <c r="M3212" i="28"/>
  <c r="M3211" i="28"/>
  <c r="M3210" i="28"/>
  <c r="M3209" i="28"/>
  <c r="M3208" i="28"/>
  <c r="M3207" i="28"/>
  <c r="M3206" i="28"/>
  <c r="M3205" i="28"/>
  <c r="M3204" i="28"/>
  <c r="M3203" i="28"/>
  <c r="M3202" i="28"/>
  <c r="M3201" i="28"/>
  <c r="M3200" i="28"/>
  <c r="M3199" i="28"/>
  <c r="M3198" i="28"/>
  <c r="M3197" i="28"/>
  <c r="M3196" i="28"/>
  <c r="M3195" i="28"/>
  <c r="M3194" i="28"/>
  <c r="M3193" i="28"/>
  <c r="M3192" i="28"/>
  <c r="M3191" i="28"/>
  <c r="M3190" i="28"/>
  <c r="M3189" i="28"/>
  <c r="M3188" i="28"/>
  <c r="M3187" i="28"/>
  <c r="M3186" i="28"/>
  <c r="M3185" i="28"/>
  <c r="M3184" i="28"/>
  <c r="M3183" i="28"/>
  <c r="M3182" i="28"/>
  <c r="M3181" i="28"/>
  <c r="M3180" i="28"/>
  <c r="M3179" i="28"/>
  <c r="M3178" i="28"/>
  <c r="M3177" i="28"/>
  <c r="M3176" i="28"/>
  <c r="M3175" i="28"/>
  <c r="M3174" i="28"/>
  <c r="M3173" i="28"/>
  <c r="M3172" i="28"/>
  <c r="M3171" i="28"/>
  <c r="M3170" i="28"/>
  <c r="M3169" i="28"/>
  <c r="M3168" i="28"/>
  <c r="M3167" i="28"/>
  <c r="M3166" i="28"/>
  <c r="M3165" i="28"/>
  <c r="M3164" i="28"/>
  <c r="M3163" i="28"/>
  <c r="M3162" i="28"/>
  <c r="M3161" i="28"/>
  <c r="M3160" i="28"/>
  <c r="M3159" i="28"/>
  <c r="M3158" i="28"/>
  <c r="M3157" i="28"/>
  <c r="M3156" i="28"/>
  <c r="M3155" i="28"/>
  <c r="M3154" i="28"/>
  <c r="M3153" i="28"/>
  <c r="M3152" i="28"/>
  <c r="M3151" i="28"/>
  <c r="M3150" i="28"/>
  <c r="M3149" i="28"/>
  <c r="M3148" i="28"/>
  <c r="M3147" i="28"/>
  <c r="M3146" i="28"/>
  <c r="M3145" i="28"/>
  <c r="M3144" i="28"/>
  <c r="M3143" i="28"/>
  <c r="M3142" i="28"/>
  <c r="M3141" i="28"/>
  <c r="M3140" i="28"/>
  <c r="M3139" i="28"/>
  <c r="M3138" i="28"/>
  <c r="M3137" i="28"/>
  <c r="M3136" i="28"/>
  <c r="M3135" i="28"/>
  <c r="M3134" i="28"/>
  <c r="M3133" i="28"/>
  <c r="M3132" i="28"/>
  <c r="M3131" i="28"/>
  <c r="M3130" i="28"/>
  <c r="M3129" i="28"/>
  <c r="M3128" i="28"/>
  <c r="M3127" i="28"/>
  <c r="M3126" i="28"/>
  <c r="M3125" i="28"/>
  <c r="M3124" i="28"/>
  <c r="M3123" i="28"/>
  <c r="M3122" i="28"/>
  <c r="M3121" i="28"/>
  <c r="M3120" i="28"/>
  <c r="M3119" i="28"/>
  <c r="M3118" i="28"/>
  <c r="M3117" i="28"/>
  <c r="M3116" i="28"/>
  <c r="M3115" i="28"/>
  <c r="M3114" i="28"/>
  <c r="M3113" i="28"/>
  <c r="M3112" i="28"/>
  <c r="M3111" i="28"/>
  <c r="M3110" i="28"/>
  <c r="M3109" i="28"/>
  <c r="M3108" i="28"/>
  <c r="M3107" i="28"/>
  <c r="M3106" i="28"/>
  <c r="M3105" i="28"/>
  <c r="M3104" i="28"/>
  <c r="M3103" i="28"/>
  <c r="M3102" i="28"/>
  <c r="M3101" i="28"/>
  <c r="M3100" i="28"/>
  <c r="M3099" i="28"/>
  <c r="M3098" i="28"/>
  <c r="M3097" i="28"/>
  <c r="M3096" i="28"/>
  <c r="M3095" i="28"/>
  <c r="M3094" i="28"/>
  <c r="M3093" i="28"/>
  <c r="M3092" i="28"/>
  <c r="M3091" i="28"/>
  <c r="M3090" i="28"/>
  <c r="M3089" i="28"/>
  <c r="M3088" i="28"/>
  <c r="M3087" i="28"/>
  <c r="M3086" i="28"/>
  <c r="M3085" i="28"/>
  <c r="M3084" i="28"/>
  <c r="M3083" i="28"/>
  <c r="M3082" i="28"/>
  <c r="M3081" i="28"/>
  <c r="M3080" i="28"/>
  <c r="M3079" i="28"/>
  <c r="M3078" i="28"/>
  <c r="M3077" i="28"/>
  <c r="M3076" i="28"/>
  <c r="M3075" i="28"/>
  <c r="M3074" i="28"/>
  <c r="M3073" i="28"/>
  <c r="M3072" i="28"/>
  <c r="M3071" i="28"/>
  <c r="M3070" i="28"/>
  <c r="M3069" i="28"/>
  <c r="M3068" i="28"/>
  <c r="M3067" i="28"/>
  <c r="M3066" i="28"/>
  <c r="M3065" i="28"/>
  <c r="M3064" i="28"/>
  <c r="M3063" i="28"/>
  <c r="M3062" i="28"/>
  <c r="M3061" i="28"/>
  <c r="M3060" i="28"/>
  <c r="M3059" i="28"/>
  <c r="M3058" i="28"/>
  <c r="M3057" i="28"/>
  <c r="M3056" i="28"/>
  <c r="M3055" i="28"/>
  <c r="M3054" i="28"/>
  <c r="M3053" i="28"/>
  <c r="M3052" i="28"/>
  <c r="M3051" i="28"/>
  <c r="M3050" i="28"/>
  <c r="M3049" i="28"/>
  <c r="M3048" i="28"/>
  <c r="M3047" i="28"/>
  <c r="M3046" i="28"/>
  <c r="M3045" i="28"/>
  <c r="M3044" i="28"/>
  <c r="M3043" i="28"/>
  <c r="M3042" i="28"/>
  <c r="M3041" i="28"/>
  <c r="M3040" i="28"/>
  <c r="M3039" i="28"/>
  <c r="M3038" i="28"/>
  <c r="M3037" i="28"/>
  <c r="M3036" i="28"/>
  <c r="M3035" i="28"/>
  <c r="M3034" i="28"/>
  <c r="M3033" i="28"/>
  <c r="M3032" i="28"/>
  <c r="M3031" i="28"/>
  <c r="M3030" i="28"/>
  <c r="M3029" i="28"/>
  <c r="M3028" i="28"/>
  <c r="M3027" i="28"/>
  <c r="M3026" i="28"/>
  <c r="M3025" i="28"/>
  <c r="M3024" i="28"/>
  <c r="M3023" i="28"/>
  <c r="M3022" i="28"/>
  <c r="M3021" i="28"/>
  <c r="M3020" i="28"/>
  <c r="M3019" i="28"/>
  <c r="M3018" i="28"/>
  <c r="M3017" i="28"/>
  <c r="M3016" i="28"/>
  <c r="M3015" i="28"/>
  <c r="M3014" i="28"/>
  <c r="M3013" i="28"/>
  <c r="M3012" i="28"/>
  <c r="M3011" i="28"/>
  <c r="M3010" i="28"/>
  <c r="M3009" i="28"/>
  <c r="M3008" i="28"/>
  <c r="M3007" i="28"/>
  <c r="M3006" i="28"/>
  <c r="M3005" i="28"/>
  <c r="M3004" i="28"/>
  <c r="M3003" i="28"/>
  <c r="M3002" i="28"/>
  <c r="M3001" i="28"/>
  <c r="M3000" i="28"/>
  <c r="M2999" i="28"/>
  <c r="M2998" i="28"/>
  <c r="M2997" i="28"/>
  <c r="M2996" i="28"/>
  <c r="M2995" i="28"/>
  <c r="M2994" i="28"/>
  <c r="M2993" i="28"/>
  <c r="M2992" i="28"/>
  <c r="M2991" i="28"/>
  <c r="M2990" i="28"/>
  <c r="M2989" i="28"/>
  <c r="M2988" i="28"/>
  <c r="M2987" i="28"/>
  <c r="M2986" i="28"/>
  <c r="M2985" i="28"/>
  <c r="M2984" i="28"/>
  <c r="M2983" i="28"/>
  <c r="M2982" i="28"/>
  <c r="M2981" i="28"/>
  <c r="M2980" i="28"/>
  <c r="M2979" i="28"/>
  <c r="M2978" i="28"/>
  <c r="M2977" i="28"/>
  <c r="M2976" i="28"/>
  <c r="M2975" i="28"/>
  <c r="M2974" i="28"/>
  <c r="M2973" i="28"/>
  <c r="M2972" i="28"/>
  <c r="M2971" i="28"/>
  <c r="M2970" i="28"/>
  <c r="M2969" i="28"/>
  <c r="M2968" i="28"/>
  <c r="M2967" i="28"/>
  <c r="M2966" i="28"/>
  <c r="M2965" i="28"/>
  <c r="M2964" i="28"/>
  <c r="M2963" i="28"/>
  <c r="M2962" i="28"/>
  <c r="M2961" i="28"/>
  <c r="M2960" i="28"/>
  <c r="M2959" i="28"/>
  <c r="M2958" i="28"/>
  <c r="M2957" i="28"/>
  <c r="M2956" i="28"/>
  <c r="M2955" i="28"/>
  <c r="M2954" i="28"/>
  <c r="M2953" i="28"/>
  <c r="M2952" i="28"/>
  <c r="M2951" i="28"/>
  <c r="M2950" i="28"/>
  <c r="M2949" i="28"/>
  <c r="M2948" i="28"/>
  <c r="M2947" i="28"/>
  <c r="M2946" i="28"/>
  <c r="M2945" i="28"/>
  <c r="M2944" i="28"/>
  <c r="M2943" i="28"/>
  <c r="M2942" i="28"/>
  <c r="M2941" i="28"/>
  <c r="M2940" i="28"/>
  <c r="M2939" i="28"/>
  <c r="M2938" i="28"/>
  <c r="M2937" i="28"/>
  <c r="M2936" i="28"/>
  <c r="M2935" i="28"/>
  <c r="M2934" i="28"/>
  <c r="M2933" i="28"/>
  <c r="M2932" i="28"/>
  <c r="M2931" i="28"/>
  <c r="M2930" i="28"/>
  <c r="M2929" i="28"/>
  <c r="M2928" i="28"/>
  <c r="M2927" i="28"/>
  <c r="M2926" i="28"/>
  <c r="M2925" i="28"/>
  <c r="M2924" i="28"/>
  <c r="M2923" i="28"/>
  <c r="M2922" i="28"/>
  <c r="M2921" i="28"/>
  <c r="M2920" i="28"/>
  <c r="M2919" i="28"/>
  <c r="M2918" i="28"/>
  <c r="M2917" i="28"/>
  <c r="M2916" i="28"/>
  <c r="M2915" i="28"/>
  <c r="M2914" i="28"/>
  <c r="M2913" i="28"/>
  <c r="M2912" i="28"/>
  <c r="M2911" i="28"/>
  <c r="M2910" i="28"/>
  <c r="M2909" i="28"/>
  <c r="M2908" i="28"/>
  <c r="M2907" i="28"/>
  <c r="M2906" i="28"/>
  <c r="M2905" i="28"/>
  <c r="M2904" i="28"/>
  <c r="M2903" i="28"/>
  <c r="M2902" i="28"/>
  <c r="M2901" i="28"/>
  <c r="M2900" i="28"/>
  <c r="M2899" i="28"/>
  <c r="M2898" i="28"/>
  <c r="M2897" i="28"/>
  <c r="M2896" i="28"/>
  <c r="M2895" i="28"/>
  <c r="M2894" i="28"/>
  <c r="M2893" i="28"/>
  <c r="M2892" i="28"/>
  <c r="M2891" i="28"/>
  <c r="M2890" i="28"/>
  <c r="M2889" i="28"/>
  <c r="M2888" i="28"/>
  <c r="M2887" i="28"/>
  <c r="M2886" i="28"/>
  <c r="M2885" i="28"/>
  <c r="M2884" i="28"/>
  <c r="M2883" i="28"/>
  <c r="M2882" i="28"/>
  <c r="M2881" i="28"/>
  <c r="M2880" i="28"/>
  <c r="M2879" i="28"/>
  <c r="M2878" i="28"/>
  <c r="M2877" i="28"/>
  <c r="M2876" i="28"/>
  <c r="M2875" i="28"/>
  <c r="M2874" i="28"/>
  <c r="M2873" i="28"/>
  <c r="M2872" i="28"/>
  <c r="M2871" i="28"/>
  <c r="M2870" i="28"/>
  <c r="M2869" i="28"/>
  <c r="M2868" i="28"/>
  <c r="M2867" i="28"/>
  <c r="M2866" i="28"/>
  <c r="M2865" i="28"/>
  <c r="M2864" i="28"/>
  <c r="M2863" i="28"/>
  <c r="M2862" i="28"/>
  <c r="M2861" i="28"/>
  <c r="M2860" i="28"/>
  <c r="M2859" i="28"/>
  <c r="M2858" i="28"/>
  <c r="M2857" i="28"/>
  <c r="M2856" i="28"/>
  <c r="M2855" i="28"/>
  <c r="M2854" i="28"/>
  <c r="M2853" i="28"/>
  <c r="M2852" i="28"/>
  <c r="M2851" i="28"/>
  <c r="M2850" i="28"/>
  <c r="M2849" i="28"/>
  <c r="M2848" i="28"/>
  <c r="M2847" i="28"/>
  <c r="M2846" i="28"/>
  <c r="M2845" i="28"/>
  <c r="M2844" i="28"/>
  <c r="M2843" i="28"/>
  <c r="M2842" i="28"/>
  <c r="M2841" i="28"/>
  <c r="M2840" i="28"/>
  <c r="M2839" i="28"/>
  <c r="M2838" i="28"/>
  <c r="M2837" i="28"/>
  <c r="M2836" i="28"/>
  <c r="M2835" i="28"/>
  <c r="M2834" i="28"/>
  <c r="M2833" i="28"/>
  <c r="M2832" i="28"/>
  <c r="M2831" i="28"/>
  <c r="M2830" i="28"/>
  <c r="M2829" i="28"/>
  <c r="M2828" i="28"/>
  <c r="M2827" i="28"/>
  <c r="M2826" i="28"/>
  <c r="M2825" i="28"/>
  <c r="M2824" i="28"/>
  <c r="M2823" i="28"/>
  <c r="M2822" i="28"/>
  <c r="M2821" i="28"/>
  <c r="M2820" i="28"/>
  <c r="M2819" i="28"/>
  <c r="M2818" i="28"/>
  <c r="M2817" i="28"/>
  <c r="M2816" i="28"/>
  <c r="M2815" i="28"/>
  <c r="M2814" i="28"/>
  <c r="M2813" i="28"/>
  <c r="M2812" i="28"/>
  <c r="M2811" i="28"/>
  <c r="M2810" i="28"/>
  <c r="M2809" i="28"/>
  <c r="M2808" i="28"/>
  <c r="M2807" i="28"/>
  <c r="M2806" i="28"/>
  <c r="M2805" i="28"/>
  <c r="M2804" i="28"/>
  <c r="M2803" i="28"/>
  <c r="M2802" i="28"/>
  <c r="M2801" i="28"/>
  <c r="M2800" i="28"/>
  <c r="M2799" i="28"/>
  <c r="M2798" i="28"/>
  <c r="M2797" i="28"/>
  <c r="M2796" i="28"/>
  <c r="M2795" i="28"/>
  <c r="M2794" i="28"/>
  <c r="M2793" i="28"/>
  <c r="M2792" i="28"/>
  <c r="M2791" i="28"/>
  <c r="M2790" i="28"/>
  <c r="M2789" i="28"/>
  <c r="M2788" i="28"/>
  <c r="M2787" i="28"/>
  <c r="M2786" i="28"/>
  <c r="M2785" i="28"/>
  <c r="M2784" i="28"/>
  <c r="M2783" i="28"/>
  <c r="M2782" i="28"/>
  <c r="M2781" i="28"/>
  <c r="M2780" i="28"/>
  <c r="M2779" i="28"/>
  <c r="M2778" i="28"/>
  <c r="M2777" i="28"/>
  <c r="M2776" i="28"/>
  <c r="M2775" i="28"/>
  <c r="M2774" i="28"/>
  <c r="M2773" i="28"/>
  <c r="M2772" i="28"/>
  <c r="M2771" i="28"/>
  <c r="M2770" i="28"/>
  <c r="M2769" i="28"/>
  <c r="M2768" i="28"/>
  <c r="M2767" i="28"/>
  <c r="M2766" i="28"/>
  <c r="M2765" i="28"/>
  <c r="M2764" i="28"/>
  <c r="M2763" i="28"/>
  <c r="M2762" i="28"/>
  <c r="M2761" i="28"/>
  <c r="M2760" i="28"/>
  <c r="M2759" i="28"/>
  <c r="M2758" i="28"/>
  <c r="M2757" i="28"/>
  <c r="M2756" i="28"/>
  <c r="M2755" i="28"/>
  <c r="M2754" i="28"/>
  <c r="M2753" i="28"/>
  <c r="M2752" i="28"/>
  <c r="M2751" i="28"/>
  <c r="M2750" i="28"/>
  <c r="M2749" i="28"/>
  <c r="M2748" i="28"/>
  <c r="M2747" i="28"/>
  <c r="M2746" i="28"/>
  <c r="M2745" i="28"/>
  <c r="M2744" i="28"/>
  <c r="M2743" i="28"/>
  <c r="M2742" i="28"/>
  <c r="M2741" i="28"/>
  <c r="M2740" i="28"/>
  <c r="M2739" i="28"/>
  <c r="M2738" i="28"/>
  <c r="M2737" i="28"/>
  <c r="M2736" i="28"/>
  <c r="M2735" i="28"/>
  <c r="M2734" i="28"/>
  <c r="M2733" i="28"/>
  <c r="M2732" i="28"/>
  <c r="M2731" i="28"/>
  <c r="M2730" i="28"/>
  <c r="M2729" i="28"/>
  <c r="M2728" i="28"/>
  <c r="M2727" i="28"/>
  <c r="M2726" i="28"/>
  <c r="M2725" i="28"/>
  <c r="M2724" i="28"/>
  <c r="M2723" i="28"/>
  <c r="M2722" i="28"/>
  <c r="M2721" i="28"/>
  <c r="M2720" i="28"/>
  <c r="M2719" i="28"/>
  <c r="M2718" i="28"/>
  <c r="M2717" i="28"/>
  <c r="M2716" i="28"/>
  <c r="M2715" i="28"/>
  <c r="M2714" i="28"/>
  <c r="M2713" i="28"/>
  <c r="M2712" i="28"/>
  <c r="M2711" i="28"/>
  <c r="M2710" i="28"/>
  <c r="M2709" i="28"/>
  <c r="M2708" i="28"/>
  <c r="M2707" i="28"/>
  <c r="M2706" i="28"/>
  <c r="M2705" i="28"/>
  <c r="M2704" i="28"/>
  <c r="M2703" i="28"/>
  <c r="M2702" i="28"/>
  <c r="M2701" i="28"/>
  <c r="M2700" i="28"/>
  <c r="M2699" i="28"/>
  <c r="M2698" i="28"/>
  <c r="M2697" i="28"/>
  <c r="M2696" i="28"/>
  <c r="M2695" i="28"/>
  <c r="M2694" i="28"/>
  <c r="M2693" i="28"/>
  <c r="M2692" i="28"/>
  <c r="M2691" i="28"/>
  <c r="M2690" i="28"/>
  <c r="M2689" i="28"/>
  <c r="M2688" i="28"/>
  <c r="M2687" i="28"/>
  <c r="M2686" i="28"/>
  <c r="M2685" i="28"/>
  <c r="M2684" i="28"/>
  <c r="M2683" i="28"/>
  <c r="M2682" i="28"/>
  <c r="M2681" i="28"/>
  <c r="M2680" i="28"/>
  <c r="M2679" i="28"/>
  <c r="M2678" i="28"/>
  <c r="M2677" i="28"/>
  <c r="M2676" i="28"/>
  <c r="M2675" i="28"/>
  <c r="M2674" i="28"/>
  <c r="M2673" i="28"/>
  <c r="M2672" i="28"/>
  <c r="M2671" i="28"/>
  <c r="M2670" i="28"/>
  <c r="M2669" i="28"/>
  <c r="M2668" i="28"/>
  <c r="M2667" i="28"/>
  <c r="M2666" i="28"/>
  <c r="M2665" i="28"/>
  <c r="M2664" i="28"/>
  <c r="M2663" i="28"/>
  <c r="M2662" i="28"/>
  <c r="M2661" i="28"/>
  <c r="M2660" i="28"/>
  <c r="M2659" i="28"/>
  <c r="M2658" i="28"/>
  <c r="M2657" i="28"/>
  <c r="M2656" i="28"/>
  <c r="M2655" i="28"/>
  <c r="M2654" i="28"/>
  <c r="M2653" i="28"/>
  <c r="M2652" i="28"/>
  <c r="M2651" i="28"/>
  <c r="M2650" i="28"/>
  <c r="M2649" i="28"/>
  <c r="M2648" i="28"/>
  <c r="M2647" i="28"/>
  <c r="M2646" i="28"/>
  <c r="M2645" i="28"/>
  <c r="M2644" i="28"/>
  <c r="M2643" i="28"/>
  <c r="M2642" i="28"/>
  <c r="M2641" i="28"/>
  <c r="M2640" i="28"/>
  <c r="M2639" i="28"/>
  <c r="M2638" i="28"/>
  <c r="M2637" i="28"/>
  <c r="M2636" i="28"/>
  <c r="M2635" i="28"/>
  <c r="M2634" i="28"/>
  <c r="M2633" i="28"/>
  <c r="M2632" i="28"/>
  <c r="M2631" i="28"/>
  <c r="M2630" i="28"/>
  <c r="M2629" i="28"/>
  <c r="M2628" i="28"/>
  <c r="M2627" i="28"/>
  <c r="M2626" i="28"/>
  <c r="M2625" i="28"/>
  <c r="M2624" i="28"/>
  <c r="M2623" i="28"/>
  <c r="M2622" i="28"/>
  <c r="M2621" i="28"/>
  <c r="M2620" i="28"/>
  <c r="M2619" i="28"/>
  <c r="M2618" i="28"/>
  <c r="M2617" i="28"/>
  <c r="M2616" i="28"/>
  <c r="M2615" i="28"/>
  <c r="M2614" i="28"/>
  <c r="M2613" i="28"/>
  <c r="M2612" i="28"/>
  <c r="M2611" i="28"/>
  <c r="M2610" i="28"/>
  <c r="M2609" i="28"/>
  <c r="M2608" i="28"/>
  <c r="M2607" i="28"/>
  <c r="M2606" i="28"/>
  <c r="M2605" i="28"/>
  <c r="M2604" i="28"/>
  <c r="M2603" i="28"/>
  <c r="M2602" i="28"/>
  <c r="M2601" i="28"/>
  <c r="M2600" i="28"/>
  <c r="M2599" i="28"/>
  <c r="M2598" i="28"/>
  <c r="M2597" i="28"/>
  <c r="M2596" i="28"/>
  <c r="M2595" i="28"/>
  <c r="M2594" i="28"/>
  <c r="M2593" i="28"/>
  <c r="M2592" i="28"/>
  <c r="M2591" i="28"/>
  <c r="M2590" i="28"/>
  <c r="M2589" i="28"/>
  <c r="M2588" i="28"/>
  <c r="M2587" i="28"/>
  <c r="M2586" i="28"/>
  <c r="M2585" i="28"/>
  <c r="M2584" i="28"/>
  <c r="M2583" i="28"/>
  <c r="M2582" i="28"/>
  <c r="M2581" i="28"/>
  <c r="M2580" i="28"/>
  <c r="M2579" i="28"/>
  <c r="M2578" i="28"/>
  <c r="M2577" i="28"/>
  <c r="M2576" i="28"/>
  <c r="M2575" i="28"/>
  <c r="M2574" i="28"/>
  <c r="M2573" i="28"/>
  <c r="M2572" i="28"/>
  <c r="M2571" i="28"/>
  <c r="M2570" i="28"/>
  <c r="M2569" i="28"/>
  <c r="M2568" i="28"/>
  <c r="M2567" i="28"/>
  <c r="M2566" i="28"/>
  <c r="M2565" i="28"/>
  <c r="M2564" i="28"/>
  <c r="M2563" i="28"/>
  <c r="M2562" i="28"/>
  <c r="M2561" i="28"/>
  <c r="M2560" i="28"/>
  <c r="M2559" i="28"/>
  <c r="M2558" i="28"/>
  <c r="M2557" i="28"/>
  <c r="M2556" i="28"/>
  <c r="M2555" i="28"/>
  <c r="M2554" i="28"/>
  <c r="M2553" i="28"/>
  <c r="M2552" i="28"/>
  <c r="M2551" i="28"/>
  <c r="M2550" i="28"/>
  <c r="M2549" i="28"/>
  <c r="M2548" i="28"/>
  <c r="M2547" i="28"/>
  <c r="M2546" i="28"/>
  <c r="M2545" i="28"/>
  <c r="M2544" i="28"/>
  <c r="M2543" i="28"/>
  <c r="M2542" i="28"/>
  <c r="M2541" i="28"/>
  <c r="M2540" i="28"/>
  <c r="M2539" i="28"/>
  <c r="M2538" i="28"/>
  <c r="M2537" i="28"/>
  <c r="M2536" i="28"/>
  <c r="M2535" i="28"/>
  <c r="M2534" i="28"/>
  <c r="M2533" i="28"/>
  <c r="M2532" i="28"/>
  <c r="M2531" i="28"/>
  <c r="M2530" i="28"/>
  <c r="M2529" i="28"/>
  <c r="M2528" i="28"/>
  <c r="M2527" i="28"/>
  <c r="M2526" i="28"/>
  <c r="M2525" i="28"/>
  <c r="M2524" i="28"/>
  <c r="M2523" i="28"/>
  <c r="M2522" i="28"/>
  <c r="M2521" i="28"/>
  <c r="M2520" i="28"/>
  <c r="M2519" i="28"/>
  <c r="M2518" i="28"/>
  <c r="M2517" i="28"/>
  <c r="M2516" i="28"/>
  <c r="M2515" i="28"/>
  <c r="M2514" i="28"/>
  <c r="M2513" i="28"/>
  <c r="M2512" i="28"/>
  <c r="M2511" i="28"/>
  <c r="M2510" i="28"/>
  <c r="M2509" i="28"/>
  <c r="M2508" i="28"/>
  <c r="M2507" i="28"/>
  <c r="M2506" i="28"/>
  <c r="M2505" i="28"/>
  <c r="M2504" i="28"/>
  <c r="M2503" i="28"/>
  <c r="M2502" i="28"/>
  <c r="M2501" i="28"/>
  <c r="M2500" i="28"/>
  <c r="M2499" i="28"/>
  <c r="M2498" i="28"/>
  <c r="M2497" i="28"/>
  <c r="M2496" i="28"/>
  <c r="M2495" i="28"/>
  <c r="M2494" i="28"/>
  <c r="M2493" i="28"/>
  <c r="M2492" i="28"/>
  <c r="M2491" i="28"/>
  <c r="M2490" i="28"/>
  <c r="M2489" i="28"/>
  <c r="M2488" i="28"/>
  <c r="M2487" i="28"/>
  <c r="M2486" i="28"/>
  <c r="M2485" i="28"/>
  <c r="M2484" i="28"/>
  <c r="M2483" i="28"/>
  <c r="M2482" i="28"/>
  <c r="M2481" i="28"/>
  <c r="M2480" i="28"/>
  <c r="M2479" i="28"/>
  <c r="M2478" i="28"/>
  <c r="M2477" i="28"/>
  <c r="M2476" i="28"/>
  <c r="M2475" i="28"/>
  <c r="M2474" i="28"/>
  <c r="M2473" i="28"/>
  <c r="M2472" i="28"/>
  <c r="M2471" i="28"/>
  <c r="M2470" i="28"/>
  <c r="M2469" i="28"/>
  <c r="M2468" i="28"/>
  <c r="M2467" i="28"/>
  <c r="M2466" i="28"/>
  <c r="M2465" i="28"/>
  <c r="M2464" i="28"/>
  <c r="M2463" i="28"/>
  <c r="M2462" i="28"/>
  <c r="M2461" i="28"/>
  <c r="M2460" i="28"/>
  <c r="M2459" i="28"/>
  <c r="M2458" i="28"/>
  <c r="M2457" i="28"/>
  <c r="M2456" i="28"/>
  <c r="M2455" i="28"/>
  <c r="M2454" i="28"/>
  <c r="M2453" i="28"/>
  <c r="M2452" i="28"/>
  <c r="M2451" i="28"/>
  <c r="M2450" i="28"/>
  <c r="M2449" i="28"/>
  <c r="M2448" i="28"/>
  <c r="M2447" i="28"/>
  <c r="M2446" i="28"/>
  <c r="M2445" i="28"/>
  <c r="M2444" i="28"/>
  <c r="M2443" i="28"/>
  <c r="M2442" i="28"/>
  <c r="M2441" i="28"/>
  <c r="M2440" i="28"/>
  <c r="M2439" i="28"/>
  <c r="M2438" i="28"/>
  <c r="M2437" i="28"/>
  <c r="M2436" i="28"/>
  <c r="M2435" i="28"/>
  <c r="M2434" i="28"/>
  <c r="M2433" i="28"/>
  <c r="M2432" i="28"/>
  <c r="M2431" i="28"/>
  <c r="M2430" i="28"/>
  <c r="M2429" i="28"/>
  <c r="M2428" i="28"/>
  <c r="M2427" i="28"/>
  <c r="M2426" i="28"/>
  <c r="M2425" i="28"/>
  <c r="M2424" i="28"/>
  <c r="M2423" i="28"/>
  <c r="M2422" i="28"/>
  <c r="M2421" i="28"/>
  <c r="M2420" i="28"/>
  <c r="M2419" i="28"/>
  <c r="M2418" i="28"/>
  <c r="M2417" i="28"/>
  <c r="M2416" i="28"/>
  <c r="M2415" i="28"/>
  <c r="M2414" i="28"/>
  <c r="M2413" i="28"/>
  <c r="M2412" i="28"/>
  <c r="M2411" i="28"/>
  <c r="M2410" i="28"/>
  <c r="M2409" i="28"/>
  <c r="M2408" i="28"/>
  <c r="M2407" i="28"/>
  <c r="M2406" i="28"/>
  <c r="M2405" i="28"/>
  <c r="M2404" i="28"/>
  <c r="M2403" i="28"/>
  <c r="M2402" i="28"/>
  <c r="M2401" i="28"/>
  <c r="M2400" i="28"/>
  <c r="M2399" i="28"/>
  <c r="M2398" i="28"/>
  <c r="M2397" i="28"/>
  <c r="M2396" i="28"/>
  <c r="M2395" i="28"/>
  <c r="M2394" i="28"/>
  <c r="M2393" i="28"/>
  <c r="M2392" i="28"/>
  <c r="M2391" i="28"/>
  <c r="M2390" i="28"/>
  <c r="M2389" i="28"/>
  <c r="M2388" i="28"/>
  <c r="M2387" i="28"/>
  <c r="M2386" i="28"/>
  <c r="M2385" i="28"/>
  <c r="M2384" i="28"/>
  <c r="M2383" i="28"/>
  <c r="M2382" i="28"/>
  <c r="M2381" i="28"/>
  <c r="M2380" i="28"/>
  <c r="M2379" i="28"/>
  <c r="M2378" i="28"/>
  <c r="M2377" i="28"/>
  <c r="M2376" i="28"/>
  <c r="M2375" i="28"/>
  <c r="M2374" i="28"/>
  <c r="M2373" i="28"/>
  <c r="M2372" i="28"/>
  <c r="M2371" i="28"/>
  <c r="M2370" i="28"/>
  <c r="M2369" i="28"/>
  <c r="M2368" i="28"/>
  <c r="M2367" i="28"/>
  <c r="M2366" i="28"/>
  <c r="M2365" i="28"/>
  <c r="M2364" i="28"/>
  <c r="M2363" i="28"/>
  <c r="M2362" i="28"/>
  <c r="M2361" i="28"/>
  <c r="M2360" i="28"/>
  <c r="M2359" i="28"/>
  <c r="M2358" i="28"/>
  <c r="M2357" i="28"/>
  <c r="M2356" i="28"/>
  <c r="M2355" i="28"/>
  <c r="M2354" i="28"/>
  <c r="M2353" i="28"/>
  <c r="M2352" i="28"/>
  <c r="M2351" i="28"/>
  <c r="M2350" i="28"/>
  <c r="M2349" i="28"/>
  <c r="M2348" i="28"/>
  <c r="M2347" i="28"/>
  <c r="M2346" i="28"/>
  <c r="M2345" i="28"/>
  <c r="M2344" i="28"/>
  <c r="M2343" i="28"/>
  <c r="M2342" i="28"/>
  <c r="M2341" i="28"/>
  <c r="M2340" i="28"/>
  <c r="M2339" i="28"/>
  <c r="M2338" i="28"/>
  <c r="M2337" i="28"/>
  <c r="M2336" i="28"/>
  <c r="M2335" i="28"/>
  <c r="M2334" i="28"/>
  <c r="M2333" i="28"/>
  <c r="M2332" i="28"/>
  <c r="M2331" i="28"/>
  <c r="M2330" i="28"/>
  <c r="M2329" i="28"/>
  <c r="M2328" i="28"/>
  <c r="M2327" i="28"/>
  <c r="M2326" i="28"/>
  <c r="M2325" i="28"/>
  <c r="M2324" i="28"/>
  <c r="M2323" i="28"/>
  <c r="M2322" i="28"/>
  <c r="M2321" i="28"/>
  <c r="M2320" i="28"/>
  <c r="M2319" i="28"/>
  <c r="M2318" i="28"/>
  <c r="M2317" i="28"/>
  <c r="M2316" i="28"/>
  <c r="M2315" i="28"/>
  <c r="M2314" i="28"/>
  <c r="M2313" i="28"/>
  <c r="M2312" i="28"/>
  <c r="M2311" i="28"/>
  <c r="M2310" i="28"/>
  <c r="M2309" i="28"/>
  <c r="M2308" i="28"/>
  <c r="M2307" i="28"/>
  <c r="M2306" i="28"/>
  <c r="M2305" i="28"/>
  <c r="M2304" i="28"/>
  <c r="M2303" i="28"/>
  <c r="M2302" i="28"/>
  <c r="M2301" i="28"/>
  <c r="M2300" i="28"/>
  <c r="M2299" i="28"/>
  <c r="M2298" i="28"/>
  <c r="M2297" i="28"/>
  <c r="M2296" i="28"/>
  <c r="M2295" i="28"/>
  <c r="M2294" i="28"/>
  <c r="M2293" i="28"/>
  <c r="M2292" i="28"/>
  <c r="M2291" i="28"/>
  <c r="M2290" i="28"/>
  <c r="M2289" i="28"/>
  <c r="M2288" i="28"/>
  <c r="M2287" i="28"/>
  <c r="M2286" i="28"/>
  <c r="M2285" i="28"/>
  <c r="M2284" i="28"/>
  <c r="M2283" i="28"/>
  <c r="M2282" i="28"/>
  <c r="M2281" i="28"/>
  <c r="M2280" i="28"/>
  <c r="M2279" i="28"/>
  <c r="M2278" i="28"/>
  <c r="M2277" i="28"/>
  <c r="M2276" i="28"/>
  <c r="M2275" i="28"/>
  <c r="M2274" i="28"/>
  <c r="M2273" i="28"/>
  <c r="M2272" i="28"/>
  <c r="M2271" i="28"/>
  <c r="M2270" i="28"/>
  <c r="M2269" i="28"/>
  <c r="M2268" i="28"/>
  <c r="M2267" i="28"/>
  <c r="M2266" i="28"/>
  <c r="M2265" i="28"/>
  <c r="M2264" i="28"/>
  <c r="M2263" i="28"/>
  <c r="M2262" i="28"/>
  <c r="M2261" i="28"/>
  <c r="M2260" i="28"/>
  <c r="M2259" i="28"/>
  <c r="M2258" i="28"/>
  <c r="M2257" i="28"/>
  <c r="M2256" i="28"/>
  <c r="M2255" i="28"/>
  <c r="M2254" i="28"/>
  <c r="M2253" i="28"/>
  <c r="M2252" i="28"/>
  <c r="M2251" i="28"/>
  <c r="M2250" i="28"/>
  <c r="M2249" i="28"/>
  <c r="M2248" i="28"/>
  <c r="M2247" i="28"/>
  <c r="M2246" i="28"/>
  <c r="M2245" i="28"/>
  <c r="M2244" i="28"/>
  <c r="M2243" i="28"/>
  <c r="M2242" i="28"/>
  <c r="M2241" i="28"/>
  <c r="M2240" i="28"/>
  <c r="M2239" i="28"/>
  <c r="M2238" i="28"/>
  <c r="M2237" i="28"/>
  <c r="M2236" i="28"/>
  <c r="M2235" i="28"/>
  <c r="M2234" i="28"/>
  <c r="M2233" i="28"/>
  <c r="M2232" i="28"/>
  <c r="M2231" i="28"/>
  <c r="M2230" i="28"/>
  <c r="M2229" i="28"/>
  <c r="M2228" i="28"/>
  <c r="M2227" i="28"/>
  <c r="M2226" i="28"/>
  <c r="M2225" i="28"/>
  <c r="M2224" i="28"/>
  <c r="M2223" i="28"/>
  <c r="M2222" i="28"/>
  <c r="M2221" i="28"/>
  <c r="M2220" i="28"/>
  <c r="M2219" i="28"/>
  <c r="M2218" i="28"/>
  <c r="M2217" i="28"/>
  <c r="M2216" i="28"/>
  <c r="M2215" i="28"/>
  <c r="M2214" i="28"/>
  <c r="M2213" i="28"/>
  <c r="M2212" i="28"/>
  <c r="M2211" i="28"/>
  <c r="M2210" i="28"/>
  <c r="M2209" i="28"/>
  <c r="M2208" i="28"/>
  <c r="M2207" i="28"/>
  <c r="M2206" i="28"/>
  <c r="M2205" i="28"/>
  <c r="M2204" i="28"/>
  <c r="M2203" i="28"/>
  <c r="M2202" i="28"/>
  <c r="M2201" i="28"/>
  <c r="M2200" i="28"/>
  <c r="M2199" i="28"/>
  <c r="M2198" i="28"/>
  <c r="M2197" i="28"/>
  <c r="M2196" i="28"/>
  <c r="M2195" i="28"/>
  <c r="M2194" i="28"/>
  <c r="M2193" i="28"/>
  <c r="M2192" i="28"/>
  <c r="M2191" i="28"/>
  <c r="M2190" i="28"/>
  <c r="M2189" i="28"/>
  <c r="M2188" i="28"/>
  <c r="M2187" i="28"/>
  <c r="M2186" i="28"/>
  <c r="M2185" i="28"/>
  <c r="M2184" i="28"/>
  <c r="M2183" i="28"/>
  <c r="M2182" i="28"/>
  <c r="M2181" i="28"/>
  <c r="M2180" i="28"/>
  <c r="M2179" i="28"/>
  <c r="M2178" i="28"/>
  <c r="M2177" i="28"/>
  <c r="M2176" i="28"/>
  <c r="M2175" i="28"/>
  <c r="M2174" i="28"/>
  <c r="M2173" i="28"/>
  <c r="M2172" i="28"/>
  <c r="M2171" i="28"/>
  <c r="M2170" i="28"/>
  <c r="M2169" i="28"/>
  <c r="M2168" i="28"/>
  <c r="M2167" i="28"/>
  <c r="M2166" i="28"/>
  <c r="M2165" i="28"/>
  <c r="M2164" i="28"/>
  <c r="M2163" i="28"/>
  <c r="M2162" i="28"/>
  <c r="M2161" i="28"/>
  <c r="M2160" i="28"/>
  <c r="M2159" i="28"/>
  <c r="M2158" i="28"/>
  <c r="M2157" i="28"/>
  <c r="M2156" i="28"/>
  <c r="M2155" i="28"/>
  <c r="M2154" i="28"/>
  <c r="M2153" i="28"/>
  <c r="M2152" i="28"/>
  <c r="M2151" i="28"/>
  <c r="M2150" i="28"/>
  <c r="M2149" i="28"/>
  <c r="M2148" i="28"/>
  <c r="M2147" i="28"/>
  <c r="M2146" i="28"/>
  <c r="M2145" i="28"/>
  <c r="M2144" i="28"/>
  <c r="M2143" i="28"/>
  <c r="M2142" i="28"/>
  <c r="M2141" i="28"/>
  <c r="M2140" i="28"/>
  <c r="M2139" i="28"/>
  <c r="M2138" i="28"/>
  <c r="M2137" i="28"/>
  <c r="M2136" i="28"/>
  <c r="M2135" i="28"/>
  <c r="M2134" i="28"/>
  <c r="M2133" i="28"/>
  <c r="M2132" i="28"/>
  <c r="M2131" i="28"/>
  <c r="M2130" i="28"/>
  <c r="M2129" i="28"/>
  <c r="M2128" i="28"/>
  <c r="M2127" i="28"/>
  <c r="M2126" i="28"/>
  <c r="M2125" i="28"/>
  <c r="M2124" i="28"/>
  <c r="M2123" i="28"/>
  <c r="M2122" i="28"/>
  <c r="M2121" i="28"/>
  <c r="M2120" i="28"/>
  <c r="M2119" i="28"/>
  <c r="M2118" i="28"/>
  <c r="M2117" i="28"/>
  <c r="M2116" i="28"/>
  <c r="M2115" i="28"/>
  <c r="M2114" i="28"/>
  <c r="M2113" i="28"/>
  <c r="M2112" i="28"/>
  <c r="M2111" i="28"/>
  <c r="M2110" i="28"/>
  <c r="M2109" i="28"/>
  <c r="M2108" i="28"/>
  <c r="M2107" i="28"/>
  <c r="M2106" i="28"/>
  <c r="M2105" i="28"/>
  <c r="M2104" i="28"/>
  <c r="M2103" i="28"/>
  <c r="M2102" i="28"/>
  <c r="M2101" i="28"/>
  <c r="M2100" i="28"/>
  <c r="M2099" i="28"/>
  <c r="M2098" i="28"/>
  <c r="M2097" i="28"/>
  <c r="M2096" i="28"/>
  <c r="M2095" i="28"/>
  <c r="M2094" i="28"/>
  <c r="M2093" i="28"/>
  <c r="M2092" i="28"/>
  <c r="M2091" i="28"/>
  <c r="M2090" i="28"/>
  <c r="M2089" i="28"/>
  <c r="M2088" i="28"/>
  <c r="M2087" i="28"/>
  <c r="M2086" i="28"/>
  <c r="M2085" i="28"/>
  <c r="M2084" i="28"/>
  <c r="M2083" i="28"/>
  <c r="M2082" i="28"/>
  <c r="M2081" i="28"/>
  <c r="M2080" i="28"/>
  <c r="M2079" i="28"/>
  <c r="M2078" i="28"/>
  <c r="M2077" i="28"/>
  <c r="M2076" i="28"/>
  <c r="M2075" i="28"/>
  <c r="M2074" i="28"/>
  <c r="M2073" i="28"/>
  <c r="M2072" i="28"/>
  <c r="M2071" i="28"/>
  <c r="M2070" i="28"/>
  <c r="M2069" i="28"/>
  <c r="M2068" i="28"/>
  <c r="M2067" i="28"/>
  <c r="M2066" i="28"/>
  <c r="M2065" i="28"/>
  <c r="M2064" i="28"/>
  <c r="M2063" i="28"/>
  <c r="M2062" i="28"/>
  <c r="M2061" i="28"/>
  <c r="M2060" i="28"/>
  <c r="M2059" i="28"/>
  <c r="M2058" i="28"/>
  <c r="M2057" i="28"/>
  <c r="M2056" i="28"/>
  <c r="M2055" i="28"/>
  <c r="M2054" i="28"/>
  <c r="M2053" i="28"/>
  <c r="M2052" i="28"/>
  <c r="M2051" i="28"/>
  <c r="M2050" i="28"/>
  <c r="M2049" i="28"/>
  <c r="M2048" i="28"/>
  <c r="M2047" i="28"/>
  <c r="M2046" i="28"/>
  <c r="M2045" i="28"/>
  <c r="M2044" i="28"/>
  <c r="M2043" i="28"/>
  <c r="M2042" i="28"/>
  <c r="M2041" i="28"/>
  <c r="M2040" i="28"/>
  <c r="M2039" i="28"/>
  <c r="M2038" i="28"/>
  <c r="M2037" i="28"/>
  <c r="M2036" i="28"/>
  <c r="M2035" i="28"/>
  <c r="M2034" i="28"/>
  <c r="M2033" i="28"/>
  <c r="M2032" i="28"/>
  <c r="M2031" i="28"/>
  <c r="M2030" i="28"/>
  <c r="M2029" i="28"/>
  <c r="M2028" i="28"/>
  <c r="M2027" i="28"/>
  <c r="M2026" i="28"/>
  <c r="M2025" i="28"/>
  <c r="M2024" i="28"/>
  <c r="M2023" i="28"/>
  <c r="M2022" i="28"/>
  <c r="M2021" i="28"/>
  <c r="M2020" i="28"/>
  <c r="M2019" i="28"/>
  <c r="M2018" i="28"/>
  <c r="M2017" i="28"/>
  <c r="M2016" i="28"/>
  <c r="M2015" i="28"/>
  <c r="M2014" i="28"/>
  <c r="M2013" i="28"/>
  <c r="M2012" i="28"/>
  <c r="M2011" i="28"/>
  <c r="M2010" i="28"/>
  <c r="M2009" i="28"/>
  <c r="M2008" i="28"/>
  <c r="M2007" i="28"/>
  <c r="M2006" i="28"/>
  <c r="M2005" i="28"/>
  <c r="M2004" i="28"/>
  <c r="M2003" i="28"/>
  <c r="M2002" i="28"/>
  <c r="M2001" i="28"/>
  <c r="M2000" i="28"/>
  <c r="M1999" i="28"/>
  <c r="M1998" i="28"/>
  <c r="M1997" i="28"/>
  <c r="M1996" i="28"/>
  <c r="M1995" i="28"/>
  <c r="M1994" i="28"/>
  <c r="M1993" i="28"/>
  <c r="M1992" i="28"/>
  <c r="M1991" i="28"/>
  <c r="M1990" i="28"/>
  <c r="M1989" i="28"/>
  <c r="M1988" i="28"/>
  <c r="M1987" i="28"/>
  <c r="M1986" i="28"/>
  <c r="M1985" i="28"/>
  <c r="M1984" i="28"/>
  <c r="M1983" i="28"/>
  <c r="M1982" i="28"/>
  <c r="M1981" i="28"/>
  <c r="M1980" i="28"/>
  <c r="M1979" i="28"/>
  <c r="M1978" i="28"/>
  <c r="M1977" i="28"/>
  <c r="M1976" i="28"/>
  <c r="M1975" i="28"/>
  <c r="M1974" i="28"/>
  <c r="M1973" i="28"/>
  <c r="M1972" i="28"/>
  <c r="M1971" i="28"/>
  <c r="M1970" i="28"/>
  <c r="M1969" i="28"/>
  <c r="M1968" i="28"/>
  <c r="M1967" i="28"/>
  <c r="M1966" i="28"/>
  <c r="M1965" i="28"/>
  <c r="M1964" i="28"/>
  <c r="M1963" i="28"/>
  <c r="M1962" i="28"/>
  <c r="M1961" i="28"/>
  <c r="M1960" i="28"/>
  <c r="M1959" i="28"/>
  <c r="M1958" i="28"/>
  <c r="M1957" i="28"/>
  <c r="M1956" i="28"/>
  <c r="M1955" i="28"/>
  <c r="M1954" i="28"/>
  <c r="M1953" i="28"/>
  <c r="M1952" i="28"/>
  <c r="M1951" i="28"/>
  <c r="M1950" i="28"/>
  <c r="M1949" i="28"/>
  <c r="M1948" i="28"/>
  <c r="M1947" i="28"/>
  <c r="M1946" i="28"/>
  <c r="M1945" i="28"/>
  <c r="M1944" i="28"/>
  <c r="M1943" i="28"/>
  <c r="M1942" i="28"/>
  <c r="M1941" i="28"/>
  <c r="M1940" i="28"/>
  <c r="M1939" i="28"/>
  <c r="M1938" i="28"/>
  <c r="M1937" i="28"/>
  <c r="M1936" i="28"/>
  <c r="M1935" i="28"/>
  <c r="M1934" i="28"/>
  <c r="M1933" i="28"/>
  <c r="M1932" i="28"/>
  <c r="M1931" i="28"/>
  <c r="M1930" i="28"/>
  <c r="M1929" i="28"/>
  <c r="M1928" i="28"/>
  <c r="M1927" i="28"/>
  <c r="M1926" i="28"/>
  <c r="M1925" i="28"/>
  <c r="M1924" i="28"/>
  <c r="M1923" i="28"/>
  <c r="M1922" i="28"/>
  <c r="M1921" i="28"/>
  <c r="M1920" i="28"/>
  <c r="M1919" i="28"/>
  <c r="M1918" i="28"/>
  <c r="M1917" i="28"/>
  <c r="M1916" i="28"/>
  <c r="M1915" i="28"/>
  <c r="M1914" i="28"/>
  <c r="M1913" i="28"/>
  <c r="M1912" i="28"/>
  <c r="M1911" i="28"/>
  <c r="M1910" i="28"/>
  <c r="M1909" i="28"/>
  <c r="M1908" i="28"/>
  <c r="M1907" i="28"/>
  <c r="M1906" i="28"/>
  <c r="M1905" i="28"/>
  <c r="M1904" i="28"/>
  <c r="M1903" i="28"/>
  <c r="M1902" i="28"/>
  <c r="M1901" i="28"/>
  <c r="M1900" i="28"/>
  <c r="M1899" i="28"/>
  <c r="M1898" i="28"/>
  <c r="M1897" i="28"/>
  <c r="M1896" i="28"/>
  <c r="M1895" i="28"/>
  <c r="M1894" i="28"/>
  <c r="M1893" i="28"/>
  <c r="M1892" i="28"/>
  <c r="M1891" i="28"/>
  <c r="M1890" i="28"/>
  <c r="M1889" i="28"/>
  <c r="M1888" i="28"/>
  <c r="M1887" i="28"/>
  <c r="M1886" i="28"/>
  <c r="M1885" i="28"/>
  <c r="M1884" i="28"/>
  <c r="M1883" i="28"/>
  <c r="M1882" i="28"/>
  <c r="M1881" i="28"/>
  <c r="M1880" i="28"/>
  <c r="M1879" i="28"/>
  <c r="M1878" i="28"/>
  <c r="M1877" i="28"/>
  <c r="M1876" i="28"/>
  <c r="M1875" i="28"/>
  <c r="M1874" i="28"/>
  <c r="M1873" i="28"/>
  <c r="M1872" i="28"/>
  <c r="M1871" i="28"/>
  <c r="M1870" i="28"/>
  <c r="M1869" i="28"/>
  <c r="M1868" i="28"/>
  <c r="M1867" i="28"/>
  <c r="M1866" i="28"/>
  <c r="M1865" i="28"/>
  <c r="M1864" i="28"/>
  <c r="M1863" i="28"/>
  <c r="M1862" i="28"/>
  <c r="M1861" i="28"/>
  <c r="M1860" i="28"/>
  <c r="M1859" i="28"/>
  <c r="M1858" i="28"/>
  <c r="M1857" i="28"/>
  <c r="M1856" i="28"/>
  <c r="M1855" i="28"/>
  <c r="M1854" i="28"/>
  <c r="M1853" i="28"/>
  <c r="M1852" i="28"/>
  <c r="M1851" i="28"/>
  <c r="M1850" i="28"/>
  <c r="M1849" i="28"/>
  <c r="M1848" i="28"/>
  <c r="M1847" i="28"/>
  <c r="M1846" i="28"/>
  <c r="M1845" i="28"/>
  <c r="M1844" i="28"/>
  <c r="M1843" i="28"/>
  <c r="M1842" i="28"/>
  <c r="M1841" i="28"/>
  <c r="M1840" i="28"/>
  <c r="M1839" i="28"/>
  <c r="M1838" i="28"/>
  <c r="M1837" i="28"/>
  <c r="M1836" i="28"/>
  <c r="M1835" i="28"/>
  <c r="M1834" i="28"/>
  <c r="M1833" i="28"/>
  <c r="M1832" i="28"/>
  <c r="M1831" i="28"/>
  <c r="M1830" i="28"/>
  <c r="M1829" i="28"/>
  <c r="M1828" i="28"/>
  <c r="M1827" i="28"/>
  <c r="M1826" i="28"/>
  <c r="M1825" i="28"/>
  <c r="M1824" i="28"/>
  <c r="M1823" i="28"/>
  <c r="M1822" i="28"/>
  <c r="M1821" i="28"/>
  <c r="M1820" i="28"/>
  <c r="M1819" i="28"/>
  <c r="M1818" i="28"/>
  <c r="M1817" i="28"/>
  <c r="M1816" i="28"/>
  <c r="M1815" i="28"/>
  <c r="M1814" i="28"/>
  <c r="M1813" i="28"/>
  <c r="M1812" i="28"/>
  <c r="M1811" i="28"/>
  <c r="M1810" i="28"/>
  <c r="M1809" i="28"/>
  <c r="M1808" i="28"/>
  <c r="M1807" i="28"/>
  <c r="M1806" i="28"/>
  <c r="M1805" i="28"/>
  <c r="M1804" i="28"/>
  <c r="M1803" i="28"/>
  <c r="M1802" i="28"/>
  <c r="M1801" i="28"/>
  <c r="M1800" i="28"/>
  <c r="M1799" i="28"/>
  <c r="M1798" i="28"/>
  <c r="M1797" i="28"/>
  <c r="M1796" i="28"/>
  <c r="M1795" i="28"/>
  <c r="M1794" i="28"/>
  <c r="M1793" i="28"/>
  <c r="M1792" i="28"/>
  <c r="M1791" i="28"/>
  <c r="M1790" i="28"/>
  <c r="M1789" i="28"/>
  <c r="M1788" i="28"/>
  <c r="M1787" i="28"/>
  <c r="M1786" i="28"/>
  <c r="M1785" i="28"/>
  <c r="M1784" i="28"/>
  <c r="M1783" i="28"/>
  <c r="M1782" i="28"/>
  <c r="M1781" i="28"/>
  <c r="M1780" i="28"/>
  <c r="M1779" i="28"/>
  <c r="M1778" i="28"/>
  <c r="M1777" i="28"/>
  <c r="M1776" i="28"/>
  <c r="M1775" i="28"/>
  <c r="M1774" i="28"/>
  <c r="M1773" i="28"/>
  <c r="M1772" i="28"/>
  <c r="M1771" i="28"/>
  <c r="M1770" i="28"/>
  <c r="M1769" i="28"/>
  <c r="M1768" i="28"/>
  <c r="M1767" i="28"/>
  <c r="M1766" i="28"/>
  <c r="M1765" i="28"/>
  <c r="M1764" i="28"/>
  <c r="M1763" i="28"/>
  <c r="M1762" i="28"/>
  <c r="M1761" i="28"/>
  <c r="M1760" i="28"/>
  <c r="M1759" i="28"/>
  <c r="M1758" i="28"/>
  <c r="M1757" i="28"/>
  <c r="M1756" i="28"/>
  <c r="M1755" i="28"/>
  <c r="M1754" i="28"/>
  <c r="M1753" i="28"/>
  <c r="M1752" i="28"/>
  <c r="M1751" i="28"/>
  <c r="M1750" i="28"/>
  <c r="M1749" i="28"/>
  <c r="M1748" i="28"/>
  <c r="M1747" i="28"/>
  <c r="M1746" i="28"/>
  <c r="M1745" i="28"/>
  <c r="M1744" i="28"/>
  <c r="M1743" i="28"/>
  <c r="M1742" i="28"/>
  <c r="M1741" i="28"/>
  <c r="M1740" i="28"/>
  <c r="M1739" i="28"/>
  <c r="M1738" i="28"/>
  <c r="M1737" i="28"/>
  <c r="M1736" i="28"/>
  <c r="M1735" i="28"/>
  <c r="M1734" i="28"/>
  <c r="M1733" i="28"/>
  <c r="M1732" i="28"/>
  <c r="M1731" i="28"/>
  <c r="M1730" i="28"/>
  <c r="M1729" i="28"/>
  <c r="M1728" i="28"/>
  <c r="M1727" i="28"/>
  <c r="M1726" i="28"/>
  <c r="M1725" i="28"/>
  <c r="M1724" i="28"/>
  <c r="M1723" i="28"/>
  <c r="M1722" i="28"/>
  <c r="M1721" i="28"/>
  <c r="M1720" i="28"/>
  <c r="M1719" i="28"/>
  <c r="M1718" i="28"/>
  <c r="M1717" i="28"/>
  <c r="M1716" i="28"/>
  <c r="M1715" i="28"/>
  <c r="M1714" i="28"/>
  <c r="M1713" i="28"/>
  <c r="M1712" i="28"/>
  <c r="M1711" i="28"/>
  <c r="M1710" i="28"/>
  <c r="M1709" i="28"/>
  <c r="M1708" i="28"/>
  <c r="M1707" i="28"/>
  <c r="M1706" i="28"/>
  <c r="M1705" i="28"/>
  <c r="M1704" i="28"/>
  <c r="M1703" i="28"/>
  <c r="M1702" i="28"/>
  <c r="M1701" i="28"/>
  <c r="M1700" i="28"/>
  <c r="M1699" i="28"/>
  <c r="M1698" i="28"/>
  <c r="M1697" i="28"/>
  <c r="M1696" i="28"/>
  <c r="M1695" i="28"/>
  <c r="M1694" i="28"/>
  <c r="M1693" i="28"/>
  <c r="M1692" i="28"/>
  <c r="M1691" i="28"/>
  <c r="M1690" i="28"/>
  <c r="M1689" i="28"/>
  <c r="M1688" i="28"/>
  <c r="M1687" i="28"/>
  <c r="M1686" i="28"/>
  <c r="M1685" i="28"/>
  <c r="M1684" i="28"/>
  <c r="M1683" i="28"/>
  <c r="M1682" i="28"/>
  <c r="M1681" i="28"/>
  <c r="M1680" i="28"/>
  <c r="M1679" i="28"/>
  <c r="M1678" i="28"/>
  <c r="M1677" i="28"/>
  <c r="M1676" i="28"/>
  <c r="M1675" i="28"/>
  <c r="M1674" i="28"/>
  <c r="M1673" i="28"/>
  <c r="M1672" i="28"/>
  <c r="M1671" i="28"/>
  <c r="M1670" i="28"/>
  <c r="M1669" i="28"/>
  <c r="M1668" i="28"/>
  <c r="M1667" i="28"/>
  <c r="M1666" i="28"/>
  <c r="M1665" i="28"/>
  <c r="M1664" i="28"/>
  <c r="M1663" i="28"/>
  <c r="M1662" i="28"/>
  <c r="M1661" i="28"/>
  <c r="M1660" i="28"/>
  <c r="M1659" i="28"/>
  <c r="M1658" i="28"/>
  <c r="M1657" i="28"/>
  <c r="M1656" i="28"/>
  <c r="M1655" i="28"/>
  <c r="M1654" i="28"/>
  <c r="M1653" i="28"/>
  <c r="M1652" i="28"/>
  <c r="M1651" i="28"/>
  <c r="M1650" i="28"/>
  <c r="M1649" i="28"/>
  <c r="M1648" i="28"/>
  <c r="M1647" i="28"/>
  <c r="M1646" i="28"/>
  <c r="M1645" i="28"/>
  <c r="M1644" i="28"/>
  <c r="M1643" i="28"/>
  <c r="M1642" i="28"/>
  <c r="M1641" i="28"/>
  <c r="M1640" i="28"/>
  <c r="M1639" i="28"/>
  <c r="M1638" i="28"/>
  <c r="M1637" i="28"/>
  <c r="M1636" i="28"/>
  <c r="M1635" i="28"/>
  <c r="M1634" i="28"/>
  <c r="M1633" i="28"/>
  <c r="M1632" i="28"/>
  <c r="M1631" i="28"/>
  <c r="M1630" i="28"/>
  <c r="M1629" i="28"/>
  <c r="M1628" i="28"/>
  <c r="M1627" i="28"/>
  <c r="M1626" i="28"/>
  <c r="M1625" i="28"/>
  <c r="M1624" i="28"/>
  <c r="M1623" i="28"/>
  <c r="M1622" i="28"/>
  <c r="M1621" i="28"/>
  <c r="M1620" i="28"/>
  <c r="M1619" i="28"/>
  <c r="M1618" i="28"/>
  <c r="M1617" i="28"/>
  <c r="M1616" i="28"/>
  <c r="M1615" i="28"/>
  <c r="M1614" i="28"/>
  <c r="M1613" i="28"/>
  <c r="M1612" i="28"/>
  <c r="M1611" i="28"/>
  <c r="M1610" i="28"/>
  <c r="M1609" i="28"/>
  <c r="M1608" i="28"/>
  <c r="M1607" i="28"/>
  <c r="M1606" i="28"/>
  <c r="M1605" i="28"/>
  <c r="M1604" i="28"/>
  <c r="M1603" i="28"/>
  <c r="M1602" i="28"/>
  <c r="M1601" i="28"/>
  <c r="M1600" i="28"/>
  <c r="M1599" i="28"/>
  <c r="M1598" i="28"/>
  <c r="M1597" i="28"/>
  <c r="M1596" i="28"/>
  <c r="M1595" i="28"/>
  <c r="M1594" i="28"/>
  <c r="M1593" i="28"/>
  <c r="M1592" i="28"/>
  <c r="M1591" i="28"/>
  <c r="M1590" i="28"/>
  <c r="M1589" i="28"/>
  <c r="M1588" i="28"/>
  <c r="M1587" i="28"/>
  <c r="M1586" i="28"/>
  <c r="M1585" i="28"/>
  <c r="M1584" i="28"/>
  <c r="M1583" i="28"/>
  <c r="M1582" i="28"/>
  <c r="M1581" i="28"/>
  <c r="M1580" i="28"/>
  <c r="M1579" i="28"/>
  <c r="M1578" i="28"/>
  <c r="M1577" i="28"/>
  <c r="M1576" i="28"/>
  <c r="M1575" i="28"/>
  <c r="M1574" i="28"/>
  <c r="M1573" i="28"/>
  <c r="M1572" i="28"/>
  <c r="M1571" i="28"/>
  <c r="M1570" i="28"/>
  <c r="M1569" i="28"/>
  <c r="M1568" i="28"/>
  <c r="M1567" i="28"/>
  <c r="M1566" i="28"/>
  <c r="M1565" i="28"/>
  <c r="M1564" i="28"/>
  <c r="M1563" i="28"/>
  <c r="M1562" i="28"/>
  <c r="M1561" i="28"/>
  <c r="M1560" i="28"/>
  <c r="M1559" i="28"/>
  <c r="M1558" i="28"/>
  <c r="M1557" i="28"/>
  <c r="M1556" i="28"/>
  <c r="M1555" i="28"/>
  <c r="M1554" i="28"/>
  <c r="M1553" i="28"/>
  <c r="M1552" i="28"/>
  <c r="M1551" i="28"/>
  <c r="M1550" i="28"/>
  <c r="M1549" i="28"/>
  <c r="M1548" i="28"/>
  <c r="M1547" i="28"/>
  <c r="M1546" i="28"/>
  <c r="M1545" i="28"/>
  <c r="M1544" i="28"/>
  <c r="M1543" i="28"/>
  <c r="M1542" i="28"/>
  <c r="M1541" i="28"/>
  <c r="M1540" i="28"/>
  <c r="M1539" i="28"/>
  <c r="M1538" i="28"/>
  <c r="M1537" i="28"/>
  <c r="M1536" i="28"/>
  <c r="M1535" i="28"/>
  <c r="M1534" i="28"/>
  <c r="M1533" i="28"/>
  <c r="M1532" i="28"/>
  <c r="M1531" i="28"/>
  <c r="M1530" i="28"/>
  <c r="M1529" i="28"/>
  <c r="M1528" i="28"/>
  <c r="M1527" i="28"/>
  <c r="M1526" i="28"/>
  <c r="M1525" i="28"/>
  <c r="M1524" i="28"/>
  <c r="M1523" i="28"/>
  <c r="M1522" i="28"/>
  <c r="M1521" i="28"/>
  <c r="M1520" i="28"/>
  <c r="M1519" i="28"/>
  <c r="M1518" i="28"/>
  <c r="M1517" i="28"/>
  <c r="M1516" i="28"/>
  <c r="M1515" i="28"/>
  <c r="M1514" i="28"/>
  <c r="M1513" i="28"/>
  <c r="M1512" i="28"/>
  <c r="M1511" i="28"/>
  <c r="M1510" i="28"/>
  <c r="M1509" i="28"/>
  <c r="M1508" i="28"/>
  <c r="M1507" i="28"/>
  <c r="M1506" i="28"/>
  <c r="M1505" i="28"/>
  <c r="M1504" i="28"/>
  <c r="M1503" i="28"/>
  <c r="M1502" i="28"/>
  <c r="M1501" i="28"/>
  <c r="M1500" i="28"/>
  <c r="M1499" i="28"/>
  <c r="M1498" i="28"/>
  <c r="M1497" i="28"/>
  <c r="M1496" i="28"/>
  <c r="M1495" i="28"/>
  <c r="M1494" i="28"/>
  <c r="M1493" i="28"/>
  <c r="M1492" i="28"/>
  <c r="M1491" i="28"/>
  <c r="M1490" i="28"/>
  <c r="M1489" i="28"/>
  <c r="M1488" i="28"/>
  <c r="M1487" i="28"/>
  <c r="M1486" i="28"/>
  <c r="M1485" i="28"/>
  <c r="M1484" i="28"/>
  <c r="M1483" i="28"/>
  <c r="M1482" i="28"/>
  <c r="M1481" i="28"/>
  <c r="M1480" i="28"/>
  <c r="M1479" i="28"/>
  <c r="M1478" i="28"/>
  <c r="M1477" i="28"/>
  <c r="M1476" i="28"/>
  <c r="M1475" i="28"/>
  <c r="M1474" i="28"/>
  <c r="M1473" i="28"/>
  <c r="M1472" i="28"/>
  <c r="M1471" i="28"/>
  <c r="M1470" i="28"/>
  <c r="M1469" i="28"/>
  <c r="M1468" i="28"/>
  <c r="M1467" i="28"/>
  <c r="M1466" i="28"/>
  <c r="M1465" i="28"/>
  <c r="M1464" i="28"/>
  <c r="M1463" i="28"/>
  <c r="M1462" i="28"/>
  <c r="M1461" i="28"/>
  <c r="M1460" i="28"/>
  <c r="M1459" i="28"/>
  <c r="M1458" i="28"/>
  <c r="M1457" i="28"/>
  <c r="M1456" i="28"/>
  <c r="M1455" i="28"/>
  <c r="M1454" i="28"/>
  <c r="M1453" i="28"/>
  <c r="M1452" i="28"/>
  <c r="M1451" i="28"/>
  <c r="M1450" i="28"/>
  <c r="M1449" i="28"/>
  <c r="M1448" i="28"/>
  <c r="M1447" i="28"/>
  <c r="M1446" i="28"/>
  <c r="M1445" i="28"/>
  <c r="M1444" i="28"/>
  <c r="M1443" i="28"/>
  <c r="M1442" i="28"/>
  <c r="M1441" i="28"/>
  <c r="M1440" i="28"/>
  <c r="M1439" i="28"/>
  <c r="M1438" i="28"/>
  <c r="M1437" i="28"/>
  <c r="M1436" i="28"/>
  <c r="M1435" i="28"/>
  <c r="M1434" i="28"/>
  <c r="M1433" i="28"/>
  <c r="M1432" i="28"/>
  <c r="M1431" i="28"/>
  <c r="M1430" i="28"/>
  <c r="M1429" i="28"/>
  <c r="M1428" i="28"/>
  <c r="M1427" i="28"/>
  <c r="M1426" i="28"/>
  <c r="M1425" i="28"/>
  <c r="M1424" i="28"/>
  <c r="M1423" i="28"/>
  <c r="M1422" i="28"/>
  <c r="M1421" i="28"/>
  <c r="M1420" i="28"/>
  <c r="M1419" i="28"/>
  <c r="M1418" i="28"/>
  <c r="M1417" i="28"/>
  <c r="M1416" i="28"/>
  <c r="M1415" i="28"/>
  <c r="M1414" i="28"/>
  <c r="M1413" i="28"/>
  <c r="M1412" i="28"/>
  <c r="M1411" i="28"/>
  <c r="M1410" i="28"/>
  <c r="M1409" i="28"/>
  <c r="M1408" i="28"/>
  <c r="M1407" i="28"/>
  <c r="M1406" i="28"/>
  <c r="M1405" i="28"/>
  <c r="M1404" i="28"/>
  <c r="M1403" i="28"/>
  <c r="M1402" i="28"/>
  <c r="M1401" i="28"/>
  <c r="M1400" i="28"/>
  <c r="M1399" i="28"/>
  <c r="M1398" i="28"/>
  <c r="M1397" i="28"/>
  <c r="M1396" i="28"/>
  <c r="M1395" i="28"/>
  <c r="M1394" i="28"/>
  <c r="M1393" i="28"/>
  <c r="M1392" i="28"/>
  <c r="M1391" i="28"/>
  <c r="M1390" i="28"/>
  <c r="M1389" i="28"/>
  <c r="M1388" i="28"/>
  <c r="M1387" i="28"/>
  <c r="M1386" i="28"/>
  <c r="M1385" i="28"/>
  <c r="M1384" i="28"/>
  <c r="M1383" i="28"/>
  <c r="M1382" i="28"/>
  <c r="M1381" i="28"/>
  <c r="M1380" i="28"/>
  <c r="M1379" i="28"/>
  <c r="M1378" i="28"/>
  <c r="M1377" i="28"/>
  <c r="M1376" i="28"/>
  <c r="M1375" i="28"/>
  <c r="M1374" i="28"/>
  <c r="M1373" i="28"/>
  <c r="M1372" i="28"/>
  <c r="M1371" i="28"/>
  <c r="M1370" i="28"/>
  <c r="M1369" i="28"/>
  <c r="M1368" i="28"/>
  <c r="M1367" i="28"/>
  <c r="M1366" i="28"/>
  <c r="M1365" i="28"/>
  <c r="M1364" i="28"/>
  <c r="M1363" i="28"/>
  <c r="M1362" i="28"/>
  <c r="M1361" i="28"/>
  <c r="M1360" i="28"/>
  <c r="M1359" i="28"/>
  <c r="M1358" i="28"/>
  <c r="M1357" i="28"/>
  <c r="M1356" i="28"/>
  <c r="M1355" i="28"/>
  <c r="M1354" i="28"/>
  <c r="M1353" i="28"/>
  <c r="M1352" i="28"/>
  <c r="M1351" i="28"/>
  <c r="M1350" i="28"/>
  <c r="M1349" i="28"/>
  <c r="M1348" i="28"/>
  <c r="M1347" i="28"/>
  <c r="M1346" i="28"/>
  <c r="M1345" i="28"/>
  <c r="M1344" i="28"/>
  <c r="M1343" i="28"/>
  <c r="M1342" i="28"/>
  <c r="M1341" i="28"/>
  <c r="M1340" i="28"/>
  <c r="M1339" i="28"/>
  <c r="M1338" i="28"/>
  <c r="M1337" i="28"/>
  <c r="M1336" i="28"/>
  <c r="M1335" i="28"/>
  <c r="M1334" i="28"/>
  <c r="M1333" i="28"/>
  <c r="M1332" i="28"/>
  <c r="M1331" i="28"/>
  <c r="M1330" i="28"/>
  <c r="M1329" i="28"/>
  <c r="M1328" i="28"/>
  <c r="M1327" i="28"/>
  <c r="M1326" i="28"/>
  <c r="M1325" i="28"/>
  <c r="M1324" i="28"/>
  <c r="M1323" i="28"/>
  <c r="M1322" i="28"/>
  <c r="M1321" i="28"/>
  <c r="M1320" i="28"/>
  <c r="M1319" i="28"/>
  <c r="M1318" i="28"/>
  <c r="M1317" i="28"/>
  <c r="M1316" i="28"/>
  <c r="M1315" i="28"/>
  <c r="M1314" i="28"/>
  <c r="M1313" i="28"/>
  <c r="M1312" i="28"/>
  <c r="M1311" i="28"/>
  <c r="M1310" i="28"/>
  <c r="M1309" i="28"/>
  <c r="M1308" i="28"/>
  <c r="M1307" i="28"/>
  <c r="M1306" i="28"/>
  <c r="M1305" i="28"/>
  <c r="M1304" i="28"/>
  <c r="M1303" i="28"/>
  <c r="M1302" i="28"/>
  <c r="M1301" i="28"/>
  <c r="M1300" i="28"/>
  <c r="M1299" i="28"/>
  <c r="M1298" i="28"/>
  <c r="M1297" i="28"/>
  <c r="M1296" i="28"/>
  <c r="M1295" i="28"/>
  <c r="M1294" i="28"/>
  <c r="M1293" i="28"/>
  <c r="M1292" i="28"/>
  <c r="M1291" i="28"/>
  <c r="M1290" i="28"/>
  <c r="M1289" i="28"/>
  <c r="M1288" i="28"/>
  <c r="M1287" i="28"/>
  <c r="M1286" i="28"/>
  <c r="M1285" i="28"/>
  <c r="M1284" i="28"/>
  <c r="M1283" i="28"/>
  <c r="M1282" i="28"/>
  <c r="M1281" i="28"/>
  <c r="M1280" i="28"/>
  <c r="M1279" i="28"/>
  <c r="M1278" i="28"/>
  <c r="M1277" i="28"/>
  <c r="M1276" i="28"/>
  <c r="M1275" i="28"/>
  <c r="M1274" i="28"/>
  <c r="M1273" i="28"/>
  <c r="M1272" i="28"/>
  <c r="M1271" i="28"/>
  <c r="M1270" i="28"/>
  <c r="M1269" i="28"/>
  <c r="M1268" i="28"/>
  <c r="M1267" i="28"/>
  <c r="M1266" i="28"/>
  <c r="M1265" i="28"/>
  <c r="M1264" i="28"/>
  <c r="M1263" i="28"/>
  <c r="M1262" i="28"/>
  <c r="M1261" i="28"/>
  <c r="M1260" i="28"/>
  <c r="M1259" i="28"/>
  <c r="M1258" i="28"/>
  <c r="M1257" i="28"/>
  <c r="M1256" i="28"/>
  <c r="M1255" i="28"/>
  <c r="M1254" i="28"/>
  <c r="M1253" i="28"/>
  <c r="M1252" i="28"/>
  <c r="M1251" i="28"/>
  <c r="M1250" i="28"/>
  <c r="M1249" i="28"/>
  <c r="M1248" i="28"/>
  <c r="M1247" i="28"/>
  <c r="M1246" i="28"/>
  <c r="M1245" i="28"/>
  <c r="M1244" i="28"/>
  <c r="M1243" i="28"/>
  <c r="M1242" i="28"/>
  <c r="M1241" i="28"/>
  <c r="M1240" i="28"/>
  <c r="M1239" i="28"/>
  <c r="M1238" i="28"/>
  <c r="M1237" i="28"/>
  <c r="M1236" i="28"/>
  <c r="M1235" i="28"/>
  <c r="M1234" i="28"/>
  <c r="M1233" i="28"/>
  <c r="M1232" i="28"/>
  <c r="M1231" i="28"/>
  <c r="M1230" i="28"/>
  <c r="M1229" i="28"/>
  <c r="M1228" i="28"/>
  <c r="M1227" i="28"/>
  <c r="M1226" i="28"/>
  <c r="M1225" i="28"/>
  <c r="M1224" i="28"/>
  <c r="M1223" i="28"/>
  <c r="M1222" i="28"/>
  <c r="M1221" i="28"/>
  <c r="M1220" i="28"/>
  <c r="M1219" i="28"/>
  <c r="M1218" i="28"/>
  <c r="M1217" i="28"/>
  <c r="M1216" i="28"/>
  <c r="M1215" i="28"/>
  <c r="M1214" i="28"/>
  <c r="M1213" i="28"/>
  <c r="M1212" i="28"/>
  <c r="M1211" i="28"/>
  <c r="M1210" i="28"/>
  <c r="M1209" i="28"/>
  <c r="M1208" i="28"/>
  <c r="M1207" i="28"/>
  <c r="M1206" i="28"/>
  <c r="M1205" i="28"/>
  <c r="M1204" i="28"/>
  <c r="M1203" i="28"/>
  <c r="M1202" i="28"/>
  <c r="M1201" i="28"/>
  <c r="M1200" i="28"/>
  <c r="M1199" i="28"/>
  <c r="M1198" i="28"/>
  <c r="M1197" i="28"/>
  <c r="M1196" i="28"/>
  <c r="M1195" i="28"/>
  <c r="M1194" i="28"/>
  <c r="M1193" i="28"/>
  <c r="M1192" i="28"/>
  <c r="M1191" i="28"/>
  <c r="M1190" i="28"/>
  <c r="M1189" i="28"/>
  <c r="M1188" i="28"/>
  <c r="M1187" i="28"/>
  <c r="M1186" i="28"/>
  <c r="M1185" i="28"/>
  <c r="M1184" i="28"/>
  <c r="M1183" i="28"/>
  <c r="M1182" i="28"/>
  <c r="M1181" i="28"/>
  <c r="M1180" i="28"/>
  <c r="M1179" i="28"/>
  <c r="M1178" i="28"/>
  <c r="M1177" i="28"/>
  <c r="M1176" i="28"/>
  <c r="M1175" i="28"/>
  <c r="M1174" i="28"/>
  <c r="M1173" i="28"/>
  <c r="M1172" i="28"/>
  <c r="M1171" i="28"/>
  <c r="M1170" i="28"/>
  <c r="M1169" i="28"/>
  <c r="M1168" i="28"/>
  <c r="M1167" i="28"/>
  <c r="M1166" i="28"/>
  <c r="M1165" i="28"/>
  <c r="M1164" i="28"/>
  <c r="M1163" i="28"/>
  <c r="M1162" i="28"/>
  <c r="M1161" i="28"/>
  <c r="M1160" i="28"/>
  <c r="M1159" i="28"/>
  <c r="M1158" i="28"/>
  <c r="M1157" i="28"/>
  <c r="M1156" i="28"/>
  <c r="M1155" i="28"/>
  <c r="M1154" i="28"/>
  <c r="M1153" i="28"/>
  <c r="M1152" i="28"/>
  <c r="M1151" i="28"/>
  <c r="M1150" i="28"/>
  <c r="M1149" i="28"/>
  <c r="M1148" i="28"/>
  <c r="M1147" i="28"/>
  <c r="M1146" i="28"/>
  <c r="M1145" i="28"/>
  <c r="M1144" i="28"/>
  <c r="M1143" i="28"/>
  <c r="M1142" i="28"/>
  <c r="M1141" i="28"/>
  <c r="M1140" i="28"/>
  <c r="M1139" i="28"/>
  <c r="M1138" i="28"/>
  <c r="M1137" i="28"/>
  <c r="M1136" i="28"/>
  <c r="M1135" i="28"/>
  <c r="M1134" i="28"/>
  <c r="M1133" i="28"/>
  <c r="M1132" i="28"/>
  <c r="M1131" i="28"/>
  <c r="M1130" i="28"/>
  <c r="M1129" i="28"/>
  <c r="M1128" i="28"/>
  <c r="M1127" i="28"/>
  <c r="M1126" i="28"/>
  <c r="M1125" i="28"/>
  <c r="M1124" i="28"/>
  <c r="M1123" i="28"/>
  <c r="M1122" i="28"/>
  <c r="M1121" i="28"/>
  <c r="M1120" i="28"/>
  <c r="M1119" i="28"/>
  <c r="M1118" i="28"/>
  <c r="M1117" i="28"/>
  <c r="M1116" i="28"/>
  <c r="M1115" i="28"/>
  <c r="M1114" i="28"/>
  <c r="M1113" i="28"/>
  <c r="M1112" i="28"/>
  <c r="M1111" i="28"/>
  <c r="M1110" i="28"/>
  <c r="M1109" i="28"/>
  <c r="M1108" i="28"/>
  <c r="M1107" i="28"/>
  <c r="M1106" i="28"/>
  <c r="M1105" i="28"/>
  <c r="M1104" i="28"/>
  <c r="M1103" i="28"/>
  <c r="M1102" i="28"/>
  <c r="M1101" i="28"/>
  <c r="M1100" i="28"/>
  <c r="M1099" i="28"/>
  <c r="M1098" i="28"/>
  <c r="M1097" i="28"/>
  <c r="M1096" i="28"/>
  <c r="M1095" i="28"/>
  <c r="M1094" i="28"/>
  <c r="M1093" i="28"/>
  <c r="M1092" i="28"/>
  <c r="M1091" i="28"/>
  <c r="M1090" i="28"/>
  <c r="M1089" i="28"/>
  <c r="M1088" i="28"/>
  <c r="M1087" i="28"/>
  <c r="M1086" i="28"/>
  <c r="M1085" i="28"/>
  <c r="M1084" i="28"/>
  <c r="M1083" i="28"/>
  <c r="M1082" i="28"/>
  <c r="M1081" i="28"/>
  <c r="M1080" i="28"/>
  <c r="M1079" i="28"/>
  <c r="M1078" i="28"/>
  <c r="M1077" i="28"/>
  <c r="M1076" i="28"/>
  <c r="M1075" i="28"/>
  <c r="M1074" i="28"/>
  <c r="M1073" i="28"/>
  <c r="M1072" i="28"/>
  <c r="M1071" i="28"/>
  <c r="M1070" i="28"/>
  <c r="M1069" i="28"/>
  <c r="M1068" i="28"/>
  <c r="M1067" i="28"/>
  <c r="M1066" i="28"/>
  <c r="M1065" i="28"/>
  <c r="M1064" i="28"/>
  <c r="M1063" i="28"/>
  <c r="M1062" i="28"/>
  <c r="M1061" i="28"/>
  <c r="M1060" i="28"/>
  <c r="M1059" i="28"/>
  <c r="M1058" i="28"/>
  <c r="M1057" i="28"/>
  <c r="M1056" i="28"/>
  <c r="M1055" i="28"/>
  <c r="M1054" i="28"/>
  <c r="M1053" i="28"/>
  <c r="M1052" i="28"/>
  <c r="M1051" i="28"/>
  <c r="M1050" i="28"/>
  <c r="M1049" i="28"/>
  <c r="M1048" i="28"/>
  <c r="M1047" i="28"/>
  <c r="M1046" i="28"/>
  <c r="M1045" i="28"/>
  <c r="M1044" i="28"/>
  <c r="M1043" i="28"/>
  <c r="M1042" i="28"/>
  <c r="M1041" i="28"/>
  <c r="M1040" i="28"/>
  <c r="M1039" i="28"/>
  <c r="M1038" i="28"/>
  <c r="M1037" i="28"/>
  <c r="M1036" i="28"/>
  <c r="M1035" i="28"/>
  <c r="M1034" i="28"/>
  <c r="M1033" i="28"/>
  <c r="M1032" i="28"/>
  <c r="M1031" i="28"/>
  <c r="M1030" i="28"/>
  <c r="M1029" i="28"/>
  <c r="M1028" i="28"/>
  <c r="M1027" i="28"/>
  <c r="M1026" i="28"/>
  <c r="M1025" i="28"/>
  <c r="M1024" i="28"/>
  <c r="M1023" i="28"/>
  <c r="M1022" i="28"/>
  <c r="M1021" i="28"/>
  <c r="M1020" i="28"/>
  <c r="M1019" i="28"/>
  <c r="M1018" i="28"/>
  <c r="M1017" i="28"/>
  <c r="M1016" i="28"/>
  <c r="M1015" i="28"/>
  <c r="M1014" i="28"/>
  <c r="M1013" i="28"/>
  <c r="M1012" i="28"/>
  <c r="M1011" i="28"/>
  <c r="M1010" i="28"/>
  <c r="M1009" i="28"/>
  <c r="M1008" i="28"/>
  <c r="M1007" i="28"/>
  <c r="M1006" i="28"/>
  <c r="M1005" i="28"/>
  <c r="M1004" i="28"/>
  <c r="M1003" i="28"/>
  <c r="M1002" i="28"/>
  <c r="M1001" i="28"/>
  <c r="M1000" i="28"/>
  <c r="M999" i="28"/>
  <c r="M998" i="28"/>
  <c r="M997" i="28"/>
  <c r="M996" i="28"/>
  <c r="M995" i="28"/>
  <c r="M994" i="28"/>
  <c r="M993" i="28"/>
  <c r="M992" i="28"/>
  <c r="M991" i="28"/>
  <c r="M990" i="28"/>
  <c r="M989" i="28"/>
  <c r="M988" i="28"/>
  <c r="M987" i="28"/>
  <c r="M986" i="28"/>
  <c r="M985" i="28"/>
  <c r="M984" i="28"/>
  <c r="M983" i="28"/>
  <c r="M982" i="28"/>
  <c r="M981" i="28"/>
  <c r="M980" i="28"/>
  <c r="M979" i="28"/>
  <c r="M978" i="28"/>
  <c r="M977" i="28"/>
  <c r="M976" i="28"/>
  <c r="M975" i="28"/>
  <c r="M974" i="28"/>
  <c r="M973" i="28"/>
  <c r="M972" i="28"/>
  <c r="M971" i="28"/>
  <c r="M970" i="28"/>
  <c r="M969" i="28"/>
  <c r="M968" i="28"/>
  <c r="M967" i="28"/>
  <c r="M966" i="28"/>
  <c r="M965" i="28"/>
  <c r="M964" i="28"/>
  <c r="M963" i="28"/>
  <c r="M962" i="28"/>
  <c r="M961" i="28"/>
  <c r="M960" i="28"/>
  <c r="M959" i="28"/>
  <c r="M958" i="28"/>
  <c r="M957" i="28"/>
  <c r="M956" i="28"/>
  <c r="M955" i="28"/>
  <c r="M954" i="28"/>
  <c r="M953" i="28"/>
  <c r="M952" i="28"/>
  <c r="M951" i="28"/>
  <c r="M950" i="28"/>
  <c r="M949" i="28"/>
  <c r="M948" i="28"/>
  <c r="M947" i="28"/>
  <c r="M946" i="28"/>
  <c r="M945" i="28"/>
  <c r="M944" i="28"/>
  <c r="M943" i="28"/>
  <c r="M942" i="28"/>
  <c r="M941" i="28"/>
  <c r="M940" i="28"/>
  <c r="M939" i="28"/>
  <c r="M938" i="28"/>
  <c r="M937" i="28"/>
  <c r="M936" i="28"/>
  <c r="M935" i="28"/>
  <c r="M934" i="28"/>
  <c r="M933" i="28"/>
  <c r="M932" i="28"/>
  <c r="M931" i="28"/>
  <c r="M930" i="28"/>
  <c r="M929" i="28"/>
  <c r="M928" i="28"/>
  <c r="M927" i="28"/>
  <c r="M926" i="28"/>
  <c r="M925" i="28"/>
  <c r="M924" i="28"/>
  <c r="M923" i="28"/>
  <c r="M922" i="28"/>
  <c r="M921" i="28"/>
  <c r="M920" i="28"/>
  <c r="M919" i="28"/>
  <c r="M918" i="28"/>
  <c r="M917" i="28"/>
  <c r="M916" i="28"/>
  <c r="M915" i="28"/>
  <c r="M914" i="28"/>
  <c r="M913" i="28"/>
  <c r="M912" i="28"/>
  <c r="M911" i="28"/>
  <c r="M910" i="28"/>
  <c r="M909" i="28"/>
  <c r="M908" i="28"/>
  <c r="M907" i="28"/>
  <c r="M906" i="28"/>
  <c r="M905" i="28"/>
  <c r="M904" i="28"/>
  <c r="M903" i="28"/>
  <c r="M902" i="28"/>
  <c r="M901" i="28"/>
  <c r="M900" i="28"/>
  <c r="M899" i="28"/>
  <c r="M898" i="28"/>
  <c r="M897" i="28"/>
  <c r="M896" i="28"/>
  <c r="M895" i="28"/>
  <c r="M894" i="28"/>
  <c r="M893" i="28"/>
  <c r="M892" i="28"/>
  <c r="M891" i="28"/>
  <c r="M890" i="28"/>
  <c r="M889" i="28"/>
  <c r="M888" i="28"/>
  <c r="M887" i="28"/>
  <c r="M886" i="28"/>
  <c r="M885" i="28"/>
  <c r="M884" i="28"/>
  <c r="M883" i="28"/>
  <c r="M882" i="28"/>
  <c r="M881" i="28"/>
  <c r="M880" i="28"/>
  <c r="M879" i="28"/>
  <c r="M878" i="28"/>
  <c r="M877" i="28"/>
  <c r="M876" i="28"/>
  <c r="M875" i="28"/>
  <c r="M874" i="28"/>
  <c r="M873" i="28"/>
  <c r="M872" i="28"/>
  <c r="M871" i="28"/>
  <c r="M870" i="28"/>
  <c r="M869" i="28"/>
  <c r="M868" i="28"/>
  <c r="M867" i="28"/>
  <c r="M866" i="28"/>
  <c r="M865" i="28"/>
  <c r="M864" i="28"/>
  <c r="M863" i="28"/>
  <c r="M862" i="28"/>
  <c r="M861" i="28"/>
  <c r="M860" i="28"/>
  <c r="M859" i="28"/>
  <c r="M858" i="28"/>
  <c r="M857" i="28"/>
  <c r="M856" i="28"/>
  <c r="M855" i="28"/>
  <c r="M854" i="28"/>
  <c r="M853" i="28"/>
  <c r="M852" i="28"/>
  <c r="M851" i="28"/>
  <c r="M850" i="28"/>
  <c r="M849" i="28"/>
  <c r="M848" i="28"/>
  <c r="M847" i="28"/>
  <c r="M846" i="28"/>
  <c r="M845" i="28"/>
  <c r="M844" i="28"/>
  <c r="M843" i="28"/>
  <c r="M842" i="28"/>
  <c r="M841" i="28"/>
  <c r="M840" i="28"/>
  <c r="M839" i="28"/>
  <c r="M838" i="28"/>
  <c r="M837" i="28"/>
  <c r="M836" i="28"/>
  <c r="M835" i="28"/>
  <c r="M834" i="28"/>
  <c r="M833" i="28"/>
  <c r="M832" i="28"/>
  <c r="M831" i="28"/>
  <c r="M830" i="28"/>
  <c r="M829" i="28"/>
  <c r="M828" i="28"/>
  <c r="M827" i="28"/>
  <c r="M826" i="28"/>
  <c r="M825" i="28"/>
  <c r="M824" i="28"/>
  <c r="M823" i="28"/>
  <c r="M822" i="28"/>
  <c r="M821" i="28"/>
  <c r="M820" i="28"/>
  <c r="M819" i="28"/>
  <c r="M818" i="28"/>
  <c r="M817" i="28"/>
  <c r="M816" i="28"/>
  <c r="M815" i="28"/>
  <c r="M814" i="28"/>
  <c r="M813" i="28"/>
  <c r="M812" i="28"/>
  <c r="M811" i="28"/>
  <c r="M810" i="28"/>
  <c r="M809" i="28"/>
  <c r="M808" i="28"/>
  <c r="M807" i="28"/>
  <c r="M806" i="28"/>
  <c r="M805" i="28"/>
  <c r="M804" i="28"/>
  <c r="M803" i="28"/>
  <c r="M802" i="28"/>
  <c r="M801" i="28"/>
  <c r="M800" i="28"/>
  <c r="M799" i="28"/>
  <c r="M798" i="28"/>
  <c r="M797" i="28"/>
  <c r="M796" i="28"/>
  <c r="M795" i="28"/>
  <c r="M794" i="28"/>
  <c r="M793" i="28"/>
  <c r="M792" i="28"/>
  <c r="M791" i="28"/>
  <c r="M790" i="28"/>
  <c r="M789" i="28"/>
  <c r="M788" i="28"/>
  <c r="M787" i="28"/>
  <c r="M786" i="28"/>
  <c r="M785" i="28"/>
  <c r="M784" i="28"/>
  <c r="M783" i="28"/>
  <c r="M782" i="28"/>
  <c r="M781" i="28"/>
  <c r="M780" i="28"/>
  <c r="M779" i="28"/>
  <c r="M778" i="28"/>
  <c r="M777" i="28"/>
  <c r="M776" i="28"/>
  <c r="M775" i="28"/>
  <c r="M774" i="28"/>
  <c r="M773" i="28"/>
  <c r="M772" i="28"/>
  <c r="M771" i="28"/>
  <c r="M770" i="28"/>
  <c r="M769" i="28"/>
  <c r="M768" i="28"/>
  <c r="M767" i="28"/>
  <c r="M766" i="28"/>
  <c r="M765" i="28"/>
  <c r="M764" i="28"/>
  <c r="M763" i="28"/>
  <c r="M762" i="28"/>
  <c r="M761" i="28"/>
  <c r="M760" i="28"/>
  <c r="M759" i="28"/>
  <c r="M758" i="28"/>
  <c r="M757" i="28"/>
  <c r="M756" i="28"/>
  <c r="M755" i="28"/>
  <c r="M754" i="28"/>
  <c r="M753" i="28"/>
  <c r="M752" i="28"/>
  <c r="M751" i="28"/>
  <c r="M750" i="28"/>
  <c r="M749" i="28"/>
  <c r="M748" i="28"/>
  <c r="M747" i="28"/>
  <c r="M746" i="28"/>
  <c r="M745" i="28"/>
  <c r="M744" i="28"/>
  <c r="M743" i="28"/>
  <c r="M742" i="28"/>
  <c r="M741" i="28"/>
  <c r="M740" i="28"/>
  <c r="M739" i="28"/>
  <c r="M738" i="28"/>
  <c r="M737" i="28"/>
  <c r="M736" i="28"/>
  <c r="M735" i="28"/>
  <c r="M734" i="28"/>
  <c r="M733" i="28"/>
  <c r="M732" i="28"/>
  <c r="M731" i="28"/>
  <c r="M730" i="28"/>
  <c r="M729" i="28"/>
  <c r="M728" i="28"/>
  <c r="M727" i="28"/>
  <c r="M726" i="28"/>
  <c r="M725" i="28"/>
  <c r="M724" i="28"/>
  <c r="M723" i="28"/>
  <c r="M722" i="28"/>
  <c r="M721" i="28"/>
  <c r="M720" i="28"/>
  <c r="M719" i="28"/>
  <c r="M718" i="28"/>
  <c r="M717" i="28"/>
  <c r="M716" i="28"/>
  <c r="M715" i="28"/>
  <c r="M714" i="28"/>
  <c r="M713" i="28"/>
  <c r="M712" i="28"/>
  <c r="M711" i="28"/>
  <c r="M710" i="28"/>
  <c r="M709" i="28"/>
  <c r="M708" i="28"/>
  <c r="M707" i="28"/>
  <c r="M706" i="28"/>
  <c r="M705" i="28"/>
  <c r="M704" i="28"/>
  <c r="M703" i="28"/>
  <c r="M702" i="28"/>
  <c r="M701" i="28"/>
  <c r="M700" i="28"/>
  <c r="M699" i="28"/>
  <c r="M698" i="28"/>
  <c r="M697" i="28"/>
  <c r="M696" i="28"/>
  <c r="M695" i="28"/>
  <c r="M694" i="28"/>
  <c r="M693" i="28"/>
  <c r="M692" i="28"/>
  <c r="M691" i="28"/>
  <c r="M690" i="28"/>
  <c r="M689" i="28"/>
  <c r="M688" i="28"/>
  <c r="M687" i="28"/>
  <c r="M686" i="28"/>
  <c r="M685" i="28"/>
  <c r="M684" i="28"/>
  <c r="M683" i="28"/>
  <c r="M682" i="28"/>
  <c r="M681" i="28"/>
  <c r="M680" i="28"/>
  <c r="M679" i="28"/>
  <c r="M678" i="28"/>
  <c r="M677" i="28"/>
  <c r="M676" i="28"/>
  <c r="M675" i="28"/>
  <c r="M674" i="28"/>
  <c r="M673" i="28"/>
  <c r="M672" i="28"/>
  <c r="M671" i="28"/>
  <c r="M670" i="28"/>
  <c r="M669" i="28"/>
  <c r="M668" i="28"/>
  <c r="M667" i="28"/>
  <c r="M666" i="28"/>
  <c r="M665" i="28"/>
  <c r="M664" i="28"/>
  <c r="M663" i="28"/>
  <c r="M662" i="28"/>
  <c r="M661" i="28"/>
  <c r="M660" i="28"/>
  <c r="M659" i="28"/>
  <c r="M658" i="28"/>
  <c r="M657" i="28"/>
  <c r="M656" i="28"/>
  <c r="M655" i="28"/>
  <c r="M654" i="28"/>
  <c r="M653" i="28"/>
  <c r="M652" i="28"/>
  <c r="M651" i="28"/>
  <c r="M650" i="28"/>
  <c r="M649" i="28"/>
  <c r="M648" i="28"/>
  <c r="M647" i="28"/>
  <c r="M646" i="28"/>
  <c r="M645" i="28"/>
  <c r="M644" i="28"/>
  <c r="M643" i="28"/>
  <c r="M642" i="28"/>
  <c r="M641" i="28"/>
  <c r="M640" i="28"/>
  <c r="M639" i="28"/>
  <c r="M638" i="28"/>
  <c r="M637" i="28"/>
  <c r="M636" i="28"/>
  <c r="M635" i="28"/>
  <c r="M634" i="28"/>
  <c r="M633" i="28"/>
  <c r="M632" i="28"/>
  <c r="M631" i="28"/>
  <c r="M630" i="28"/>
  <c r="M629" i="28"/>
  <c r="M628" i="28"/>
  <c r="M627" i="28"/>
  <c r="M626" i="28"/>
  <c r="M625" i="28"/>
  <c r="M624" i="28"/>
  <c r="M623" i="28"/>
  <c r="M622" i="28"/>
  <c r="M621" i="28"/>
  <c r="M620" i="28"/>
  <c r="M619" i="28"/>
  <c r="M618" i="28"/>
  <c r="M617" i="28"/>
  <c r="M616" i="28"/>
  <c r="M615" i="28"/>
  <c r="M614" i="28"/>
  <c r="M613" i="28"/>
  <c r="M612" i="28"/>
  <c r="M611" i="28"/>
  <c r="M610" i="28"/>
  <c r="M609" i="28"/>
  <c r="M608" i="28"/>
  <c r="M607" i="28"/>
  <c r="M606" i="28"/>
  <c r="M605" i="28"/>
  <c r="M604" i="28"/>
  <c r="M603" i="28"/>
  <c r="M602" i="28"/>
  <c r="M601" i="28"/>
  <c r="M600" i="28"/>
  <c r="M599" i="28"/>
  <c r="M598" i="28"/>
  <c r="M597" i="28"/>
  <c r="M596" i="28"/>
  <c r="M595" i="28"/>
  <c r="M594" i="28"/>
  <c r="M593" i="28"/>
  <c r="M592" i="28"/>
  <c r="M591" i="28"/>
  <c r="M590" i="28"/>
  <c r="M589" i="28"/>
  <c r="M588" i="28"/>
  <c r="M587" i="28"/>
  <c r="M586" i="28"/>
  <c r="M585" i="28"/>
  <c r="M584" i="28"/>
  <c r="M583" i="28"/>
  <c r="M582" i="28"/>
  <c r="M581" i="28"/>
  <c r="M580" i="28"/>
  <c r="M579" i="28"/>
  <c r="M578" i="28"/>
  <c r="M577" i="28"/>
  <c r="M576" i="28"/>
  <c r="M575" i="28"/>
  <c r="M574" i="28"/>
  <c r="M573" i="28"/>
  <c r="M572" i="28"/>
  <c r="M571" i="28"/>
  <c r="M570" i="28"/>
  <c r="M569" i="28"/>
  <c r="M568" i="28"/>
  <c r="M567" i="28"/>
  <c r="M566" i="28"/>
  <c r="M565" i="28"/>
  <c r="M564" i="28"/>
  <c r="M563" i="28"/>
  <c r="M562" i="28"/>
  <c r="M561" i="28"/>
  <c r="M560" i="28"/>
  <c r="M559" i="28"/>
  <c r="M558" i="28"/>
  <c r="M557" i="28"/>
  <c r="M556" i="28"/>
  <c r="M555" i="28"/>
  <c r="M554" i="28"/>
  <c r="M553" i="28"/>
  <c r="M552" i="28"/>
  <c r="M551" i="28"/>
  <c r="M550" i="28"/>
  <c r="M549" i="28"/>
  <c r="M548" i="28"/>
  <c r="M547" i="28"/>
  <c r="M546" i="28"/>
  <c r="M545" i="28"/>
  <c r="M544" i="28"/>
  <c r="M543" i="28"/>
  <c r="M542" i="28"/>
  <c r="M541" i="28"/>
  <c r="M540" i="28"/>
  <c r="M539" i="28"/>
  <c r="M538" i="28"/>
  <c r="M537" i="28"/>
  <c r="M536" i="28"/>
  <c r="M535" i="28"/>
  <c r="M534" i="28"/>
  <c r="M533" i="28"/>
  <c r="M532" i="28"/>
  <c r="M531" i="28"/>
  <c r="M530" i="28"/>
  <c r="M529" i="28"/>
  <c r="M528" i="28"/>
  <c r="M527" i="28"/>
  <c r="M526" i="28"/>
  <c r="M525" i="28"/>
  <c r="M524" i="28"/>
  <c r="M523" i="28"/>
  <c r="M522" i="28"/>
  <c r="M521" i="28"/>
  <c r="M520" i="28"/>
  <c r="M519" i="28"/>
  <c r="M518" i="28"/>
  <c r="M517" i="28"/>
  <c r="M516" i="28"/>
  <c r="M515" i="28"/>
  <c r="M514" i="28"/>
  <c r="M513" i="28"/>
  <c r="M512" i="28"/>
  <c r="M511" i="28"/>
  <c r="M510" i="28"/>
  <c r="M509" i="28"/>
  <c r="M508" i="28"/>
  <c r="M507" i="28"/>
  <c r="M506" i="28"/>
  <c r="M505" i="28"/>
  <c r="M504" i="28"/>
  <c r="M503" i="28"/>
  <c r="M502" i="28"/>
  <c r="M501" i="28"/>
  <c r="M500" i="28"/>
  <c r="M499" i="28"/>
  <c r="M498" i="28"/>
  <c r="M497" i="28"/>
  <c r="M496" i="28"/>
  <c r="M495" i="28"/>
  <c r="M494" i="28"/>
  <c r="M493" i="28"/>
  <c r="M492" i="28"/>
  <c r="M491" i="28"/>
  <c r="M490" i="28"/>
  <c r="M489" i="28"/>
  <c r="M488" i="28"/>
  <c r="M487" i="28"/>
  <c r="M486" i="28"/>
  <c r="M485" i="28"/>
  <c r="M484" i="28"/>
  <c r="M483" i="28"/>
  <c r="M482" i="28"/>
  <c r="M481" i="28"/>
  <c r="M480" i="28"/>
  <c r="M479" i="28"/>
  <c r="M478" i="28"/>
  <c r="M477" i="28"/>
  <c r="M476" i="28"/>
  <c r="M475" i="28"/>
  <c r="M474" i="28"/>
  <c r="M473" i="28"/>
  <c r="M472" i="28"/>
  <c r="M471" i="28"/>
  <c r="M470" i="28"/>
  <c r="M469" i="28"/>
  <c r="M468" i="28"/>
  <c r="M467" i="28"/>
  <c r="M466" i="28"/>
  <c r="M465" i="28"/>
  <c r="M464" i="28"/>
  <c r="M463" i="28"/>
  <c r="M462" i="28"/>
  <c r="M461" i="28"/>
  <c r="M460" i="28"/>
  <c r="M459" i="28"/>
  <c r="M458" i="28"/>
  <c r="M457" i="28"/>
  <c r="M456" i="28"/>
  <c r="M455" i="28"/>
  <c r="M454" i="28"/>
  <c r="M453" i="28"/>
  <c r="M452" i="28"/>
  <c r="M451" i="28"/>
  <c r="M450" i="28"/>
  <c r="M449" i="28"/>
  <c r="M448" i="28"/>
  <c r="M447" i="28"/>
  <c r="M446" i="28"/>
  <c r="M445" i="28"/>
  <c r="M444" i="28"/>
  <c r="M443" i="28"/>
  <c r="M442" i="28"/>
  <c r="M441" i="28"/>
  <c r="M440" i="28"/>
  <c r="M439" i="28"/>
  <c r="M438" i="28"/>
  <c r="M437" i="28"/>
  <c r="M436" i="28"/>
  <c r="M435" i="28"/>
  <c r="M434" i="28"/>
  <c r="M433" i="28"/>
  <c r="M432" i="28"/>
  <c r="M431" i="28"/>
  <c r="M430" i="28"/>
  <c r="M429" i="28"/>
  <c r="M428" i="28"/>
  <c r="M427" i="28"/>
  <c r="M426" i="28"/>
  <c r="M425" i="28"/>
  <c r="M424" i="28"/>
  <c r="M423" i="28"/>
  <c r="M422" i="28"/>
  <c r="M421" i="28"/>
  <c r="M420" i="28"/>
  <c r="M419" i="28"/>
  <c r="M418" i="28"/>
  <c r="M417" i="28"/>
  <c r="M416" i="28"/>
  <c r="M415" i="28"/>
  <c r="M414" i="28"/>
  <c r="M413" i="28"/>
  <c r="M412" i="28"/>
  <c r="M411" i="28"/>
  <c r="M410" i="28"/>
  <c r="M409" i="28"/>
  <c r="M408" i="28"/>
  <c r="M407" i="28"/>
  <c r="M406" i="28"/>
  <c r="M405" i="28"/>
  <c r="M404" i="28"/>
  <c r="M403" i="28"/>
  <c r="M402" i="28"/>
  <c r="M401" i="28"/>
  <c r="M400" i="28"/>
  <c r="M399" i="28"/>
  <c r="M398" i="28"/>
  <c r="M397" i="28"/>
  <c r="M396" i="28"/>
  <c r="M395" i="28"/>
  <c r="M394" i="28"/>
  <c r="M393" i="28"/>
  <c r="M392" i="28"/>
  <c r="M391" i="28"/>
  <c r="M390" i="28"/>
  <c r="M389" i="28"/>
  <c r="M388" i="28"/>
  <c r="M387" i="28"/>
  <c r="M386" i="28"/>
  <c r="M385" i="28"/>
  <c r="M384" i="28"/>
  <c r="M383" i="28"/>
  <c r="M382" i="28"/>
  <c r="M381" i="28"/>
  <c r="M380" i="28"/>
  <c r="M379" i="28"/>
  <c r="M378" i="28"/>
  <c r="M377" i="28"/>
  <c r="M376" i="28"/>
  <c r="M375" i="28"/>
  <c r="M374" i="28"/>
  <c r="M373" i="28"/>
  <c r="M372" i="28"/>
  <c r="M371" i="28"/>
  <c r="M370" i="28"/>
  <c r="M369" i="28"/>
  <c r="M368" i="28"/>
  <c r="M367" i="28"/>
  <c r="M366" i="28"/>
  <c r="M365" i="28"/>
  <c r="M364" i="28"/>
  <c r="M363" i="28"/>
  <c r="M362" i="28"/>
  <c r="M361" i="28"/>
  <c r="M360" i="28"/>
  <c r="M359" i="28"/>
  <c r="M358" i="28"/>
  <c r="M357" i="28"/>
  <c r="M356" i="28"/>
  <c r="M355" i="28"/>
  <c r="M354" i="28"/>
  <c r="M353" i="28"/>
  <c r="M352" i="28"/>
  <c r="M351" i="28"/>
  <c r="M350" i="28"/>
  <c r="M349" i="28"/>
  <c r="M348" i="28"/>
  <c r="M347" i="28"/>
  <c r="M346" i="28"/>
  <c r="M345" i="28"/>
  <c r="M344" i="28"/>
  <c r="M343" i="28"/>
  <c r="M342" i="28"/>
  <c r="M341" i="28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M328" i="28"/>
  <c r="M327" i="28"/>
  <c r="M326" i="28"/>
  <c r="M325" i="28"/>
  <c r="M324" i="28"/>
  <c r="M323" i="28"/>
  <c r="M322" i="28"/>
  <c r="M321" i="28"/>
  <c r="M320" i="28"/>
  <c r="M319" i="28"/>
  <c r="M318" i="28"/>
  <c r="M317" i="28"/>
  <c r="M316" i="28"/>
  <c r="M315" i="28"/>
  <c r="M314" i="28"/>
  <c r="M313" i="28"/>
  <c r="M312" i="28"/>
  <c r="M311" i="28"/>
  <c r="M310" i="28"/>
  <c r="M309" i="28"/>
  <c r="M308" i="28"/>
  <c r="M307" i="28"/>
  <c r="M306" i="28"/>
  <c r="M305" i="28"/>
  <c r="M304" i="28"/>
  <c r="M303" i="28"/>
  <c r="M302" i="28"/>
  <c r="M301" i="28"/>
  <c r="M300" i="28"/>
  <c r="M299" i="28"/>
  <c r="M298" i="28"/>
  <c r="M297" i="28"/>
  <c r="M296" i="28"/>
  <c r="M295" i="28"/>
  <c r="M294" i="28"/>
  <c r="M293" i="28"/>
  <c r="M292" i="28"/>
  <c r="M291" i="28"/>
  <c r="M290" i="28"/>
  <c r="M289" i="28"/>
  <c r="M288" i="28"/>
  <c r="M287" i="28"/>
  <c r="M286" i="28"/>
  <c r="M285" i="28"/>
  <c r="M284" i="28"/>
  <c r="M283" i="28"/>
  <c r="M282" i="28"/>
  <c r="M281" i="28"/>
  <c r="M280" i="28"/>
  <c r="M279" i="28"/>
  <c r="M278" i="28"/>
  <c r="M277" i="28"/>
  <c r="M276" i="28"/>
  <c r="M275" i="28"/>
  <c r="M274" i="28"/>
  <c r="M273" i="28"/>
  <c r="M272" i="28"/>
  <c r="M271" i="28"/>
  <c r="M270" i="28"/>
  <c r="M269" i="28"/>
  <c r="M268" i="28"/>
  <c r="M267" i="28"/>
  <c r="M266" i="28"/>
  <c r="M265" i="28"/>
  <c r="M264" i="28"/>
  <c r="M263" i="28"/>
  <c r="M262" i="28"/>
  <c r="M261" i="28"/>
  <c r="M260" i="28"/>
  <c r="M259" i="28"/>
  <c r="M258" i="28"/>
  <c r="M257" i="28"/>
  <c r="M256" i="28"/>
  <c r="M255" i="28"/>
  <c r="M254" i="28"/>
  <c r="M253" i="28"/>
  <c r="M252" i="28"/>
  <c r="M251" i="28"/>
  <c r="M250" i="28"/>
  <c r="M249" i="28"/>
  <c r="M248" i="28"/>
  <c r="M247" i="28"/>
  <c r="M246" i="28"/>
  <c r="M245" i="28"/>
  <c r="M244" i="28"/>
  <c r="M243" i="28"/>
  <c r="M242" i="28"/>
  <c r="M241" i="28"/>
  <c r="M240" i="28"/>
  <c r="M239" i="28"/>
  <c r="M238" i="28"/>
  <c r="M237" i="28"/>
  <c r="M236" i="28"/>
  <c r="M235" i="28"/>
  <c r="M234" i="28"/>
  <c r="M233" i="28"/>
  <c r="M232" i="28"/>
  <c r="M231" i="28"/>
  <c r="M230" i="28"/>
  <c r="M229" i="28"/>
  <c r="M228" i="28"/>
  <c r="M227" i="28"/>
  <c r="M226" i="28"/>
  <c r="M225" i="28"/>
  <c r="M224" i="28"/>
  <c r="M223" i="28"/>
  <c r="M222" i="28"/>
  <c r="M221" i="28"/>
  <c r="M220" i="28"/>
  <c r="M219" i="28"/>
  <c r="M218" i="28"/>
  <c r="M217" i="28"/>
  <c r="M216" i="28"/>
  <c r="M215" i="28"/>
  <c r="M214" i="28"/>
  <c r="M213" i="28"/>
  <c r="M212" i="28"/>
  <c r="M211" i="28"/>
  <c r="M210" i="28"/>
  <c r="M209" i="28"/>
  <c r="M208" i="28"/>
  <c r="M207" i="28"/>
  <c r="M206" i="28"/>
  <c r="M205" i="28"/>
  <c r="M204" i="28"/>
  <c r="M203" i="28"/>
  <c r="M202" i="28"/>
  <c r="M201" i="28"/>
  <c r="M200" i="28"/>
  <c r="M199" i="28"/>
  <c r="M198" i="28"/>
  <c r="M197" i="28"/>
  <c r="M196" i="28"/>
  <c r="M195" i="28"/>
  <c r="M194" i="28"/>
  <c r="M193" i="28"/>
  <c r="M192" i="28"/>
  <c r="M191" i="28"/>
  <c r="M190" i="28"/>
  <c r="M189" i="28"/>
  <c r="M188" i="28"/>
  <c r="M187" i="28"/>
  <c r="M186" i="28"/>
  <c r="M185" i="28"/>
  <c r="M184" i="28"/>
  <c r="M183" i="28"/>
  <c r="M182" i="28"/>
  <c r="M181" i="28"/>
  <c r="M180" i="28"/>
  <c r="M179" i="28"/>
  <c r="M178" i="28"/>
  <c r="M177" i="28"/>
  <c r="M176" i="28"/>
  <c r="M175" i="28"/>
  <c r="M174" i="28"/>
  <c r="M173" i="28"/>
  <c r="M172" i="28"/>
  <c r="M171" i="28"/>
  <c r="M170" i="28"/>
  <c r="M169" i="28"/>
  <c r="M168" i="28"/>
  <c r="M167" i="28"/>
  <c r="M166" i="28"/>
  <c r="M165" i="28"/>
  <c r="M164" i="28"/>
  <c r="M163" i="28"/>
  <c r="M162" i="28"/>
  <c r="M161" i="28"/>
  <c r="M160" i="28"/>
  <c r="M159" i="28"/>
  <c r="M158" i="28"/>
  <c r="M157" i="28"/>
  <c r="M156" i="28"/>
  <c r="M155" i="28"/>
  <c r="M154" i="28"/>
  <c r="M153" i="28"/>
  <c r="M152" i="28"/>
  <c r="M151" i="28"/>
  <c r="M150" i="28"/>
  <c r="M149" i="28"/>
  <c r="M148" i="28"/>
  <c r="M147" i="28"/>
  <c r="M146" i="28"/>
  <c r="M145" i="28"/>
  <c r="M144" i="28"/>
  <c r="M143" i="28"/>
  <c r="M142" i="28"/>
  <c r="M141" i="28"/>
  <c r="M140" i="28"/>
  <c r="M139" i="28"/>
  <c r="M138" i="28"/>
  <c r="M137" i="28"/>
  <c r="M136" i="28"/>
  <c r="M135" i="28"/>
  <c r="M134" i="28"/>
  <c r="M133" i="28"/>
  <c r="M132" i="28"/>
  <c r="M131" i="28"/>
  <c r="M130" i="28"/>
  <c r="M129" i="28"/>
  <c r="M128" i="28"/>
  <c r="M127" i="28"/>
  <c r="M126" i="28"/>
  <c r="M125" i="28"/>
  <c r="M124" i="28"/>
  <c r="M123" i="28"/>
  <c r="M122" i="28"/>
  <c r="M121" i="28"/>
  <c r="M120" i="28"/>
  <c r="M119" i="28"/>
  <c r="M118" i="28"/>
  <c r="M117" i="28"/>
  <c r="M116" i="28"/>
  <c r="M115" i="28"/>
  <c r="M114" i="28"/>
  <c r="M113" i="28"/>
  <c r="M112" i="28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J5038" i="28"/>
  <c r="J5037" i="28"/>
  <c r="J5036" i="28"/>
  <c r="J5035" i="28"/>
  <c r="J5034" i="28"/>
  <c r="J5033" i="28"/>
  <c r="J5032" i="28"/>
  <c r="J5031" i="28"/>
  <c r="J5030" i="28"/>
  <c r="J5029" i="28"/>
  <c r="J5028" i="28"/>
  <c r="J5027" i="28"/>
  <c r="J5026" i="28"/>
  <c r="J5025" i="28"/>
  <c r="J5024" i="28"/>
  <c r="J5023" i="28"/>
  <c r="J5022" i="28"/>
  <c r="J5021" i="28"/>
  <c r="J5020" i="28"/>
  <c r="J5019" i="28"/>
  <c r="J5018" i="28"/>
  <c r="J5017" i="28"/>
  <c r="J5016" i="28"/>
  <c r="J5015" i="28"/>
  <c r="J5014" i="28"/>
  <c r="J5013" i="28"/>
  <c r="J5012" i="28"/>
  <c r="J5011" i="28"/>
  <c r="J5010" i="28"/>
  <c r="J5009" i="28"/>
  <c r="J5008" i="28"/>
  <c r="J5007" i="28"/>
  <c r="J5006" i="28"/>
  <c r="J5005" i="28"/>
  <c r="J5004" i="28"/>
  <c r="J5003" i="28"/>
  <c r="J5002" i="28"/>
  <c r="J5001" i="28"/>
  <c r="J5000" i="28"/>
  <c r="J4999" i="28"/>
  <c r="J4998" i="28"/>
  <c r="J4997" i="28"/>
  <c r="J4996" i="28"/>
  <c r="J4995" i="28"/>
  <c r="J4994" i="28"/>
  <c r="J4993" i="28"/>
  <c r="J4992" i="28"/>
  <c r="J4991" i="28"/>
  <c r="J4990" i="28"/>
  <c r="J4989" i="28"/>
  <c r="J4988" i="28"/>
  <c r="J4987" i="28"/>
  <c r="J4986" i="28"/>
  <c r="J4985" i="28"/>
  <c r="J4984" i="28"/>
  <c r="J4983" i="28"/>
  <c r="J4982" i="28"/>
  <c r="J4981" i="28"/>
  <c r="J4980" i="28"/>
  <c r="J4979" i="28"/>
  <c r="J4978" i="28"/>
  <c r="J4977" i="28"/>
  <c r="J4976" i="28"/>
  <c r="J4975" i="28"/>
  <c r="J4974" i="28"/>
  <c r="J4973" i="28"/>
  <c r="J4972" i="28"/>
  <c r="J4971" i="28"/>
  <c r="J4970" i="28"/>
  <c r="J4969" i="28"/>
  <c r="J4968" i="28"/>
  <c r="J4967" i="28"/>
  <c r="J4966" i="28"/>
  <c r="J4965" i="28"/>
  <c r="J4964" i="28"/>
  <c r="J4963" i="28"/>
  <c r="J4962" i="28"/>
  <c r="J4961" i="28"/>
  <c r="J4960" i="28"/>
  <c r="J4959" i="28"/>
  <c r="J4958" i="28"/>
  <c r="J4957" i="28"/>
  <c r="J4956" i="28"/>
  <c r="J4955" i="28"/>
  <c r="J4954" i="28"/>
  <c r="J4953" i="28"/>
  <c r="J4952" i="28"/>
  <c r="J4951" i="28"/>
  <c r="J4950" i="28"/>
  <c r="J4949" i="28"/>
  <c r="J4948" i="28"/>
  <c r="J4947" i="28"/>
  <c r="J4946" i="28"/>
  <c r="J4945" i="28"/>
  <c r="J4944" i="28"/>
  <c r="J4943" i="28"/>
  <c r="J4942" i="28"/>
  <c r="J4941" i="28"/>
  <c r="J4940" i="28"/>
  <c r="J4939" i="28"/>
  <c r="J4938" i="28"/>
  <c r="J4937" i="28"/>
  <c r="J4936" i="28"/>
  <c r="J4935" i="28"/>
  <c r="J4934" i="28"/>
  <c r="J4933" i="28"/>
  <c r="J4932" i="28"/>
  <c r="J4931" i="28"/>
  <c r="J4930" i="28"/>
  <c r="J4929" i="28"/>
  <c r="J4928" i="28"/>
  <c r="J4927" i="28"/>
  <c r="J4926" i="28"/>
  <c r="J4925" i="28"/>
  <c r="J4924" i="28"/>
  <c r="J4923" i="28"/>
  <c r="J4922" i="28"/>
  <c r="J4921" i="28"/>
  <c r="J4920" i="28"/>
  <c r="J4919" i="28"/>
  <c r="J4918" i="28"/>
  <c r="J4917" i="28"/>
  <c r="J4916" i="28"/>
  <c r="J4915" i="28"/>
  <c r="J4914" i="28"/>
  <c r="J4913" i="28"/>
  <c r="J4912" i="28"/>
  <c r="J4911" i="28"/>
  <c r="J4910" i="28"/>
  <c r="J4909" i="28"/>
  <c r="J4908" i="28"/>
  <c r="J4907" i="28"/>
  <c r="J4906" i="28"/>
  <c r="J4905" i="28"/>
  <c r="J4904" i="28"/>
  <c r="J4903" i="28"/>
  <c r="J4902" i="28"/>
  <c r="J4901" i="28"/>
  <c r="J4900" i="28"/>
  <c r="J4899" i="28"/>
  <c r="J4898" i="28"/>
  <c r="J4897" i="28"/>
  <c r="J4896" i="28"/>
  <c r="J4895" i="28"/>
  <c r="J4894" i="28"/>
  <c r="J4893" i="28"/>
  <c r="J4892" i="28"/>
  <c r="J4891" i="28"/>
  <c r="J4890" i="28"/>
  <c r="J4889" i="28"/>
  <c r="J4888" i="28"/>
  <c r="J4887" i="28"/>
  <c r="J4886" i="28"/>
  <c r="J4885" i="28"/>
  <c r="J4884" i="28"/>
  <c r="J4883" i="28"/>
  <c r="J4882" i="28"/>
  <c r="J4881" i="28"/>
  <c r="J4880" i="28"/>
  <c r="J4879" i="28"/>
  <c r="J4878" i="28"/>
  <c r="J4877" i="28"/>
  <c r="J4876" i="28"/>
  <c r="J4875" i="28"/>
  <c r="J4874" i="28"/>
  <c r="J4873" i="28"/>
  <c r="J4872" i="28"/>
  <c r="J4871" i="28"/>
  <c r="J4870" i="28"/>
  <c r="J4869" i="28"/>
  <c r="J4868" i="28"/>
  <c r="J4867" i="28"/>
  <c r="J4866" i="28"/>
  <c r="J4865" i="28"/>
  <c r="J4864" i="28"/>
  <c r="J4863" i="28"/>
  <c r="J4862" i="28"/>
  <c r="J4861" i="28"/>
  <c r="J4860" i="28"/>
  <c r="J4859" i="28"/>
  <c r="J4858" i="28"/>
  <c r="J4857" i="28"/>
  <c r="J4856" i="28"/>
  <c r="J4855" i="28"/>
  <c r="J4854" i="28"/>
  <c r="J4853" i="28"/>
  <c r="J4852" i="28"/>
  <c r="J4851" i="28"/>
  <c r="J4850" i="28"/>
  <c r="J4849" i="28"/>
  <c r="J4848" i="28"/>
  <c r="J4847" i="28"/>
  <c r="J4846" i="28"/>
  <c r="J4845" i="28"/>
  <c r="J4844" i="28"/>
  <c r="J4843" i="28"/>
  <c r="J4842" i="28"/>
  <c r="J4841" i="28"/>
  <c r="J4840" i="28"/>
  <c r="J4839" i="28"/>
  <c r="J4838" i="28"/>
  <c r="J4837" i="28"/>
  <c r="J4836" i="28"/>
  <c r="J4835" i="28"/>
  <c r="J4834" i="28"/>
  <c r="J4833" i="28"/>
  <c r="J4832" i="28"/>
  <c r="J4831" i="28"/>
  <c r="J4830" i="28"/>
  <c r="J4829" i="28"/>
  <c r="J4828" i="28"/>
  <c r="J4827" i="28"/>
  <c r="J4826" i="28"/>
  <c r="J4825" i="28"/>
  <c r="J4824" i="28"/>
  <c r="J4823" i="28"/>
  <c r="J4822" i="28"/>
  <c r="J4821" i="28"/>
  <c r="J4820" i="28"/>
  <c r="J4819" i="28"/>
  <c r="J4818" i="28"/>
  <c r="J4817" i="28"/>
  <c r="J4816" i="28"/>
  <c r="J4815" i="28"/>
  <c r="J4814" i="28"/>
  <c r="J4813" i="28"/>
  <c r="J4812" i="28"/>
  <c r="J4811" i="28"/>
  <c r="J4810" i="28"/>
  <c r="J4809" i="28"/>
  <c r="J4808" i="28"/>
  <c r="J4807" i="28"/>
  <c r="J4806" i="28"/>
  <c r="J4805" i="28"/>
  <c r="J4804" i="28"/>
  <c r="J4803" i="28"/>
  <c r="J4802" i="28"/>
  <c r="J4801" i="28"/>
  <c r="J4800" i="28"/>
  <c r="J4799" i="28"/>
  <c r="J4798" i="28"/>
  <c r="J4797" i="28"/>
  <c r="J4796" i="28"/>
  <c r="J4795" i="28"/>
  <c r="J4794" i="28"/>
  <c r="J4793" i="28"/>
  <c r="J4792" i="28"/>
  <c r="J4791" i="28"/>
  <c r="J4790" i="28"/>
  <c r="J4789" i="28"/>
  <c r="J4788" i="28"/>
  <c r="J4787" i="28"/>
  <c r="J4786" i="28"/>
  <c r="J4785" i="28"/>
  <c r="J4784" i="28"/>
  <c r="J4783" i="28"/>
  <c r="J4782" i="28"/>
  <c r="J4781" i="28"/>
  <c r="J4780" i="28"/>
  <c r="J4779" i="28"/>
  <c r="J4778" i="28"/>
  <c r="J4777" i="28"/>
  <c r="J4776" i="28"/>
  <c r="J4775" i="28"/>
  <c r="J4774" i="28"/>
  <c r="J4773" i="28"/>
  <c r="J4772" i="28"/>
  <c r="J4771" i="28"/>
  <c r="J4770" i="28"/>
  <c r="J4769" i="28"/>
  <c r="J4768" i="28"/>
  <c r="J4767" i="28"/>
  <c r="J4766" i="28"/>
  <c r="J4765" i="28"/>
  <c r="J4764" i="28"/>
  <c r="J4763" i="28"/>
  <c r="J4762" i="28"/>
  <c r="J4761" i="28"/>
  <c r="J4760" i="28"/>
  <c r="J4759" i="28"/>
  <c r="J4758" i="28"/>
  <c r="J4757" i="28"/>
  <c r="J4756" i="28"/>
  <c r="J4755" i="28"/>
  <c r="J4754" i="28"/>
  <c r="J4753" i="28"/>
  <c r="J4752" i="28"/>
  <c r="J4751" i="28"/>
  <c r="J4750" i="28"/>
  <c r="J4749" i="28"/>
  <c r="J4748" i="28"/>
  <c r="J4747" i="28"/>
  <c r="J4746" i="28"/>
  <c r="J4745" i="28"/>
  <c r="J4744" i="28"/>
  <c r="J4743" i="28"/>
  <c r="J4742" i="28"/>
  <c r="J4741" i="28"/>
  <c r="J4740" i="28"/>
  <c r="J4739" i="28"/>
  <c r="J4738" i="28"/>
  <c r="J4737" i="28"/>
  <c r="J4736" i="28"/>
  <c r="J4735" i="28"/>
  <c r="J4734" i="28"/>
  <c r="J4733" i="28"/>
  <c r="J4732" i="28"/>
  <c r="J4731" i="28"/>
  <c r="J4730" i="28"/>
  <c r="J4729" i="28"/>
  <c r="J4728" i="28"/>
  <c r="J4727" i="28"/>
  <c r="J4726" i="28"/>
  <c r="J4725" i="28"/>
  <c r="J4724" i="28"/>
  <c r="J4723" i="28"/>
  <c r="J4722" i="28"/>
  <c r="J4721" i="28"/>
  <c r="J4720" i="28"/>
  <c r="J4719" i="28"/>
  <c r="J4718" i="28"/>
  <c r="J4717" i="28"/>
  <c r="J4716" i="28"/>
  <c r="J4715" i="28"/>
  <c r="J4714" i="28"/>
  <c r="J4713" i="28"/>
  <c r="J4712" i="28"/>
  <c r="J4711" i="28"/>
  <c r="J4710" i="28"/>
  <c r="J4709" i="28"/>
  <c r="J4708" i="28"/>
  <c r="J4707" i="28"/>
  <c r="J4706" i="28"/>
  <c r="J4705" i="28"/>
  <c r="J4704" i="28"/>
  <c r="J4703" i="28"/>
  <c r="J4702" i="28"/>
  <c r="J4701" i="28"/>
  <c r="J4700" i="28"/>
  <c r="J4699" i="28"/>
  <c r="J4698" i="28"/>
  <c r="J4697" i="28"/>
  <c r="J4696" i="28"/>
  <c r="J4695" i="28"/>
  <c r="J4694" i="28"/>
  <c r="J4693" i="28"/>
  <c r="J4692" i="28"/>
  <c r="J4691" i="28"/>
  <c r="J4690" i="28"/>
  <c r="J4689" i="28"/>
  <c r="J4688" i="28"/>
  <c r="J4687" i="28"/>
  <c r="J4686" i="28"/>
  <c r="J4685" i="28"/>
  <c r="J4684" i="28"/>
  <c r="J4683" i="28"/>
  <c r="J4682" i="28"/>
  <c r="J4681" i="28"/>
  <c r="J4680" i="28"/>
  <c r="J4679" i="28"/>
  <c r="J4678" i="28"/>
  <c r="J4677" i="28"/>
  <c r="J4676" i="28"/>
  <c r="J4675" i="28"/>
  <c r="J4674" i="28"/>
  <c r="J4673" i="28"/>
  <c r="J4672" i="28"/>
  <c r="J4671" i="28"/>
  <c r="J4670" i="28"/>
  <c r="J4669" i="28"/>
  <c r="J4668" i="28"/>
  <c r="J4667" i="28"/>
  <c r="J4666" i="28"/>
  <c r="J4665" i="28"/>
  <c r="J4664" i="28"/>
  <c r="J4663" i="28"/>
  <c r="J4662" i="28"/>
  <c r="J4661" i="28"/>
  <c r="J4660" i="28"/>
  <c r="J4659" i="28"/>
  <c r="J4658" i="28"/>
  <c r="J4657" i="28"/>
  <c r="J4656" i="28"/>
  <c r="J4655" i="28"/>
  <c r="J4654" i="28"/>
  <c r="J4653" i="28"/>
  <c r="J4652" i="28"/>
  <c r="J4651" i="28"/>
  <c r="J4650" i="28"/>
  <c r="J4649" i="28"/>
  <c r="J4648" i="28"/>
  <c r="J4647" i="28"/>
  <c r="J4646" i="28"/>
  <c r="J4645" i="28"/>
  <c r="J4644" i="28"/>
  <c r="J4643" i="28"/>
  <c r="J4642" i="28"/>
  <c r="J4641" i="28"/>
  <c r="J4640" i="28"/>
  <c r="J4639" i="28"/>
  <c r="J4638" i="28"/>
  <c r="J4637" i="28"/>
  <c r="J4636" i="28"/>
  <c r="J4635" i="28"/>
  <c r="J4634" i="28"/>
  <c r="J4633" i="28"/>
  <c r="J4632" i="28"/>
  <c r="J4631" i="28"/>
  <c r="J4630" i="28"/>
  <c r="J4629" i="28"/>
  <c r="J4628" i="28"/>
  <c r="J4627" i="28"/>
  <c r="J4626" i="28"/>
  <c r="J4625" i="28"/>
  <c r="J4624" i="28"/>
  <c r="J4623" i="28"/>
  <c r="J4622" i="28"/>
  <c r="J4621" i="28"/>
  <c r="J4620" i="28"/>
  <c r="J4619" i="28"/>
  <c r="J4618" i="28"/>
  <c r="J4617" i="28"/>
  <c r="J4616" i="28"/>
  <c r="J4615" i="28"/>
  <c r="J4614" i="28"/>
  <c r="J4613" i="28"/>
  <c r="J4612" i="28"/>
  <c r="J4611" i="28"/>
  <c r="J4610" i="28"/>
  <c r="J4609" i="28"/>
  <c r="J4608" i="28"/>
  <c r="J4607" i="28"/>
  <c r="J4606" i="28"/>
  <c r="J4605" i="28"/>
  <c r="J4604" i="28"/>
  <c r="J4603" i="28"/>
  <c r="J4602" i="28"/>
  <c r="J4601" i="28"/>
  <c r="J4600" i="28"/>
  <c r="J4599" i="28"/>
  <c r="J4598" i="28"/>
  <c r="J4597" i="28"/>
  <c r="J4596" i="28"/>
  <c r="J4595" i="28"/>
  <c r="J4594" i="28"/>
  <c r="J4593" i="28"/>
  <c r="J4592" i="28"/>
  <c r="J4591" i="28"/>
  <c r="J4590" i="28"/>
  <c r="J4589" i="28"/>
  <c r="J4588" i="28"/>
  <c r="J4587" i="28"/>
  <c r="J4586" i="28"/>
  <c r="J4585" i="28"/>
  <c r="J4584" i="28"/>
  <c r="J4583" i="28"/>
  <c r="J4582" i="28"/>
  <c r="J4581" i="28"/>
  <c r="J4580" i="28"/>
  <c r="J4579" i="28"/>
  <c r="J4578" i="28"/>
  <c r="J4577" i="28"/>
  <c r="J4576" i="28"/>
  <c r="J4575" i="28"/>
  <c r="J4574" i="28"/>
  <c r="J4573" i="28"/>
  <c r="J4572" i="28"/>
  <c r="J4571" i="28"/>
  <c r="J4570" i="28"/>
  <c r="J4569" i="28"/>
  <c r="J4568" i="28"/>
  <c r="J4567" i="28"/>
  <c r="J4566" i="28"/>
  <c r="J4565" i="28"/>
  <c r="J4564" i="28"/>
  <c r="J4563" i="28"/>
  <c r="J4562" i="28"/>
  <c r="J4561" i="28"/>
  <c r="J4560" i="28"/>
  <c r="J4559" i="28"/>
  <c r="J4558" i="28"/>
  <c r="J4557" i="28"/>
  <c r="J4556" i="28"/>
  <c r="J4555" i="28"/>
  <c r="J4554" i="28"/>
  <c r="J4553" i="28"/>
  <c r="J4552" i="28"/>
  <c r="J4551" i="28"/>
  <c r="J4550" i="28"/>
  <c r="J4549" i="28"/>
  <c r="J4548" i="28"/>
  <c r="J4547" i="28"/>
  <c r="J4546" i="28"/>
  <c r="J4545" i="28"/>
  <c r="J4544" i="28"/>
  <c r="J4543" i="28"/>
  <c r="J4542" i="28"/>
  <c r="J4541" i="28"/>
  <c r="J4540" i="28"/>
  <c r="J4539" i="28"/>
  <c r="J4538" i="28"/>
  <c r="J4537" i="28"/>
  <c r="J4536" i="28"/>
  <c r="J4535" i="28"/>
  <c r="J4534" i="28"/>
  <c r="J4533" i="28"/>
  <c r="J4532" i="28"/>
  <c r="J4531" i="28"/>
  <c r="J4530" i="28"/>
  <c r="J4529" i="28"/>
  <c r="J4528" i="28"/>
  <c r="J4527" i="28"/>
  <c r="J4526" i="28"/>
  <c r="J4525" i="28"/>
  <c r="J4524" i="28"/>
  <c r="J4523" i="28"/>
  <c r="J4522" i="28"/>
  <c r="J4521" i="28"/>
  <c r="J4520" i="28"/>
  <c r="J4519" i="28"/>
  <c r="J4518" i="28"/>
  <c r="J4517" i="28"/>
  <c r="J4516" i="28"/>
  <c r="J4515" i="28"/>
  <c r="J4514" i="28"/>
  <c r="J4513" i="28"/>
  <c r="J4512" i="28"/>
  <c r="J4511" i="28"/>
  <c r="J4510" i="28"/>
  <c r="J4509" i="28"/>
  <c r="J4508" i="28"/>
  <c r="J4507" i="28"/>
  <c r="J4506" i="28"/>
  <c r="J4505" i="28"/>
  <c r="J4504" i="28"/>
  <c r="J4503" i="28"/>
  <c r="J4502" i="28"/>
  <c r="J4501" i="28"/>
  <c r="J4500" i="28"/>
  <c r="J4499" i="28"/>
  <c r="J4498" i="28"/>
  <c r="J4497" i="28"/>
  <c r="J4496" i="28"/>
  <c r="J4495" i="28"/>
  <c r="J4494" i="28"/>
  <c r="J4493" i="28"/>
  <c r="J4492" i="28"/>
  <c r="J4491" i="28"/>
  <c r="J4490" i="28"/>
  <c r="J4489" i="28"/>
  <c r="J4488" i="28"/>
  <c r="J4487" i="28"/>
  <c r="J4486" i="28"/>
  <c r="J4485" i="28"/>
  <c r="J4484" i="28"/>
  <c r="J4483" i="28"/>
  <c r="J4482" i="28"/>
  <c r="J4481" i="28"/>
  <c r="J4480" i="28"/>
  <c r="J4479" i="28"/>
  <c r="J4478" i="28"/>
  <c r="J4477" i="28"/>
  <c r="J4476" i="28"/>
  <c r="J4475" i="28"/>
  <c r="J4474" i="28"/>
  <c r="J4473" i="28"/>
  <c r="J4472" i="28"/>
  <c r="J4471" i="28"/>
  <c r="J4470" i="28"/>
  <c r="J4469" i="28"/>
  <c r="J4468" i="28"/>
  <c r="J4467" i="28"/>
  <c r="J4466" i="28"/>
  <c r="J4465" i="28"/>
  <c r="J4464" i="28"/>
  <c r="J4463" i="28"/>
  <c r="J4462" i="28"/>
  <c r="J4461" i="28"/>
  <c r="J4460" i="28"/>
  <c r="J4459" i="28"/>
  <c r="J4458" i="28"/>
  <c r="J4457" i="28"/>
  <c r="J4456" i="28"/>
  <c r="J4455" i="28"/>
  <c r="J4454" i="28"/>
  <c r="J4453" i="28"/>
  <c r="J4452" i="28"/>
  <c r="J4451" i="28"/>
  <c r="J4450" i="28"/>
  <c r="J4449" i="28"/>
  <c r="J4448" i="28"/>
  <c r="J4447" i="28"/>
  <c r="J4446" i="28"/>
  <c r="J4445" i="28"/>
  <c r="J4444" i="28"/>
  <c r="J4443" i="28"/>
  <c r="J4442" i="28"/>
  <c r="J4441" i="28"/>
  <c r="J4440" i="28"/>
  <c r="J4439" i="28"/>
  <c r="J4438" i="28"/>
  <c r="J4437" i="28"/>
  <c r="J4436" i="28"/>
  <c r="J4435" i="28"/>
  <c r="J4434" i="28"/>
  <c r="J4433" i="28"/>
  <c r="J4432" i="28"/>
  <c r="J4431" i="28"/>
  <c r="J4430" i="28"/>
  <c r="J4429" i="28"/>
  <c r="J4428" i="28"/>
  <c r="J4427" i="28"/>
  <c r="J4426" i="28"/>
  <c r="J4425" i="28"/>
  <c r="J4424" i="28"/>
  <c r="J4423" i="28"/>
  <c r="J4422" i="28"/>
  <c r="J4421" i="28"/>
  <c r="J4420" i="28"/>
  <c r="J4419" i="28"/>
  <c r="J4418" i="28"/>
  <c r="J4417" i="28"/>
  <c r="J4416" i="28"/>
  <c r="J4415" i="28"/>
  <c r="J4414" i="28"/>
  <c r="J4413" i="28"/>
  <c r="J4412" i="28"/>
  <c r="J4411" i="28"/>
  <c r="J4410" i="28"/>
  <c r="J4409" i="28"/>
  <c r="J4408" i="28"/>
  <c r="J4407" i="28"/>
  <c r="J4406" i="28"/>
  <c r="J4405" i="28"/>
  <c r="J4404" i="28"/>
  <c r="J4403" i="28"/>
  <c r="J4402" i="28"/>
  <c r="J4401" i="28"/>
  <c r="J4400" i="28"/>
  <c r="J4399" i="28"/>
  <c r="J4398" i="28"/>
  <c r="J4397" i="28"/>
  <c r="J4396" i="28"/>
  <c r="J4395" i="28"/>
  <c r="J4394" i="28"/>
  <c r="J4393" i="28"/>
  <c r="J4392" i="28"/>
  <c r="J4391" i="28"/>
  <c r="J4390" i="28"/>
  <c r="J4389" i="28"/>
  <c r="J4388" i="28"/>
  <c r="J4387" i="28"/>
  <c r="J4386" i="28"/>
  <c r="J4385" i="28"/>
  <c r="J4384" i="28"/>
  <c r="J4383" i="28"/>
  <c r="J4382" i="28"/>
  <c r="J4381" i="28"/>
  <c r="J4380" i="28"/>
  <c r="J4379" i="28"/>
  <c r="J4378" i="28"/>
  <c r="J4377" i="28"/>
  <c r="J4376" i="28"/>
  <c r="J4375" i="28"/>
  <c r="J4374" i="28"/>
  <c r="J4373" i="28"/>
  <c r="J4372" i="28"/>
  <c r="J4371" i="28"/>
  <c r="J4370" i="28"/>
  <c r="J4369" i="28"/>
  <c r="J4368" i="28"/>
  <c r="J4367" i="28"/>
  <c r="J4366" i="28"/>
  <c r="J4365" i="28"/>
  <c r="J4364" i="28"/>
  <c r="J4363" i="28"/>
  <c r="J4362" i="28"/>
  <c r="J4361" i="28"/>
  <c r="J4360" i="28"/>
  <c r="J4359" i="28"/>
  <c r="J4358" i="28"/>
  <c r="J4357" i="28"/>
  <c r="J4356" i="28"/>
  <c r="J4355" i="28"/>
  <c r="J4354" i="28"/>
  <c r="J4353" i="28"/>
  <c r="J4352" i="28"/>
  <c r="J4351" i="28"/>
  <c r="J4350" i="28"/>
  <c r="J4349" i="28"/>
  <c r="J4348" i="28"/>
  <c r="J4347" i="28"/>
  <c r="J4346" i="28"/>
  <c r="J4345" i="28"/>
  <c r="J4344" i="28"/>
  <c r="J4343" i="28"/>
  <c r="J4342" i="28"/>
  <c r="J4341" i="28"/>
  <c r="J4340" i="28"/>
  <c r="J4339" i="28"/>
  <c r="J4338" i="28"/>
  <c r="J4337" i="28"/>
  <c r="J4336" i="28"/>
  <c r="J4335" i="28"/>
  <c r="J4334" i="28"/>
  <c r="J4333" i="28"/>
  <c r="J4332" i="28"/>
  <c r="J4331" i="28"/>
  <c r="J4330" i="28"/>
  <c r="J4329" i="28"/>
  <c r="J4328" i="28"/>
  <c r="J4327" i="28"/>
  <c r="J4326" i="28"/>
  <c r="J4325" i="28"/>
  <c r="J4324" i="28"/>
  <c r="J4323" i="28"/>
  <c r="J4322" i="28"/>
  <c r="J4321" i="28"/>
  <c r="J4320" i="28"/>
  <c r="J4319" i="28"/>
  <c r="J4318" i="28"/>
  <c r="J4317" i="28"/>
  <c r="J4316" i="28"/>
  <c r="J4315" i="28"/>
  <c r="J4314" i="28"/>
  <c r="J4313" i="28"/>
  <c r="J4312" i="28"/>
  <c r="J4311" i="28"/>
  <c r="J4310" i="28"/>
  <c r="J4309" i="28"/>
  <c r="J4308" i="28"/>
  <c r="J4307" i="28"/>
  <c r="J4306" i="28"/>
  <c r="J4305" i="28"/>
  <c r="J4304" i="28"/>
  <c r="J4303" i="28"/>
  <c r="J4302" i="28"/>
  <c r="J4301" i="28"/>
  <c r="J4300" i="28"/>
  <c r="J4299" i="28"/>
  <c r="J4298" i="28"/>
  <c r="J4297" i="28"/>
  <c r="J4296" i="28"/>
  <c r="J4295" i="28"/>
  <c r="J4294" i="28"/>
  <c r="J4293" i="28"/>
  <c r="J4292" i="28"/>
  <c r="J4291" i="28"/>
  <c r="J4290" i="28"/>
  <c r="J4289" i="28"/>
  <c r="J4288" i="28"/>
  <c r="J4287" i="28"/>
  <c r="J4286" i="28"/>
  <c r="J4285" i="28"/>
  <c r="J4284" i="28"/>
  <c r="J4283" i="28"/>
  <c r="J4282" i="28"/>
  <c r="J4281" i="28"/>
  <c r="J4280" i="28"/>
  <c r="J4279" i="28"/>
  <c r="J4278" i="28"/>
  <c r="J4277" i="28"/>
  <c r="J4276" i="28"/>
  <c r="J4275" i="28"/>
  <c r="J4274" i="28"/>
  <c r="J4273" i="28"/>
  <c r="J4272" i="28"/>
  <c r="J4271" i="28"/>
  <c r="J4270" i="28"/>
  <c r="J4269" i="28"/>
  <c r="J4268" i="28"/>
  <c r="J4267" i="28"/>
  <c r="J4266" i="28"/>
  <c r="J4265" i="28"/>
  <c r="J4264" i="28"/>
  <c r="J4263" i="28"/>
  <c r="J4262" i="28"/>
  <c r="J4261" i="28"/>
  <c r="J4260" i="28"/>
  <c r="J4259" i="28"/>
  <c r="J4258" i="28"/>
  <c r="J4257" i="28"/>
  <c r="J4256" i="28"/>
  <c r="J4255" i="28"/>
  <c r="J4254" i="28"/>
  <c r="J4253" i="28"/>
  <c r="J4252" i="28"/>
  <c r="J4251" i="28"/>
  <c r="J4250" i="28"/>
  <c r="J4249" i="28"/>
  <c r="J4248" i="28"/>
  <c r="J4247" i="28"/>
  <c r="J4246" i="28"/>
  <c r="J4245" i="28"/>
  <c r="J4244" i="28"/>
  <c r="J4243" i="28"/>
  <c r="J4242" i="28"/>
  <c r="J4241" i="28"/>
  <c r="J4240" i="28"/>
  <c r="J4239" i="28"/>
  <c r="J4238" i="28"/>
  <c r="J4237" i="28"/>
  <c r="J4236" i="28"/>
  <c r="J4235" i="28"/>
  <c r="J4234" i="28"/>
  <c r="J4233" i="28"/>
  <c r="J4232" i="28"/>
  <c r="J4231" i="28"/>
  <c r="J4230" i="28"/>
  <c r="J4229" i="28"/>
  <c r="J4228" i="28"/>
  <c r="J4227" i="28"/>
  <c r="J4226" i="28"/>
  <c r="J4225" i="28"/>
  <c r="J4224" i="28"/>
  <c r="J4223" i="28"/>
  <c r="J4222" i="28"/>
  <c r="J4221" i="28"/>
  <c r="J4220" i="28"/>
  <c r="J4219" i="28"/>
  <c r="J4218" i="28"/>
  <c r="J4217" i="28"/>
  <c r="J4216" i="28"/>
  <c r="J4215" i="28"/>
  <c r="J4214" i="28"/>
  <c r="J4213" i="28"/>
  <c r="J4212" i="28"/>
  <c r="J4211" i="28"/>
  <c r="J4210" i="28"/>
  <c r="J4209" i="28"/>
  <c r="J4208" i="28"/>
  <c r="J4207" i="28"/>
  <c r="J4206" i="28"/>
  <c r="J4205" i="28"/>
  <c r="J4204" i="28"/>
  <c r="J4203" i="28"/>
  <c r="J4202" i="28"/>
  <c r="J4201" i="28"/>
  <c r="J4200" i="28"/>
  <c r="J4199" i="28"/>
  <c r="J4198" i="28"/>
  <c r="J4197" i="28"/>
  <c r="J4196" i="28"/>
  <c r="J4195" i="28"/>
  <c r="J4194" i="28"/>
  <c r="J4193" i="28"/>
  <c r="J4192" i="28"/>
  <c r="J4191" i="28"/>
  <c r="J4190" i="28"/>
  <c r="J4189" i="28"/>
  <c r="J4188" i="28"/>
  <c r="J4187" i="28"/>
  <c r="J4186" i="28"/>
  <c r="J4185" i="28"/>
  <c r="J4184" i="28"/>
  <c r="J4183" i="28"/>
  <c r="J4182" i="28"/>
  <c r="J4181" i="28"/>
  <c r="J4180" i="28"/>
  <c r="J4179" i="28"/>
  <c r="J4178" i="28"/>
  <c r="J4177" i="28"/>
  <c r="J4176" i="28"/>
  <c r="J4175" i="28"/>
  <c r="J4174" i="28"/>
  <c r="J4173" i="28"/>
  <c r="J4172" i="28"/>
  <c r="J4171" i="28"/>
  <c r="J4170" i="28"/>
  <c r="J4169" i="28"/>
  <c r="J4168" i="28"/>
  <c r="J4167" i="28"/>
  <c r="J4166" i="28"/>
  <c r="J4165" i="28"/>
  <c r="J4164" i="28"/>
  <c r="J4163" i="28"/>
  <c r="J4162" i="28"/>
  <c r="J4161" i="28"/>
  <c r="J4160" i="28"/>
  <c r="J4159" i="28"/>
  <c r="J4158" i="28"/>
  <c r="J4157" i="28"/>
  <c r="J4156" i="28"/>
  <c r="J4155" i="28"/>
  <c r="J4154" i="28"/>
  <c r="J4153" i="28"/>
  <c r="J4152" i="28"/>
  <c r="J4151" i="28"/>
  <c r="J4150" i="28"/>
  <c r="J4149" i="28"/>
  <c r="J4148" i="28"/>
  <c r="J4147" i="28"/>
  <c r="J4146" i="28"/>
  <c r="J4145" i="28"/>
  <c r="J4144" i="28"/>
  <c r="J4143" i="28"/>
  <c r="J4142" i="28"/>
  <c r="J4141" i="28"/>
  <c r="J4140" i="28"/>
  <c r="J4139" i="28"/>
  <c r="J4138" i="28"/>
  <c r="J4137" i="28"/>
  <c r="J4136" i="28"/>
  <c r="J4135" i="28"/>
  <c r="J4134" i="28"/>
  <c r="J4133" i="28"/>
  <c r="J4132" i="28"/>
  <c r="J4131" i="28"/>
  <c r="J4130" i="28"/>
  <c r="J4129" i="28"/>
  <c r="J4128" i="28"/>
  <c r="J4127" i="28"/>
  <c r="J4126" i="28"/>
  <c r="J4125" i="28"/>
  <c r="J4124" i="28"/>
  <c r="J4123" i="28"/>
  <c r="J4122" i="28"/>
  <c r="J4121" i="28"/>
  <c r="J4120" i="28"/>
  <c r="J4119" i="28"/>
  <c r="J4118" i="28"/>
  <c r="J4117" i="28"/>
  <c r="J4116" i="28"/>
  <c r="J4115" i="28"/>
  <c r="J4114" i="28"/>
  <c r="J4113" i="28"/>
  <c r="J4112" i="28"/>
  <c r="J4111" i="28"/>
  <c r="J4110" i="28"/>
  <c r="J4109" i="28"/>
  <c r="J4108" i="28"/>
  <c r="J4107" i="28"/>
  <c r="J4106" i="28"/>
  <c r="J4105" i="28"/>
  <c r="J4104" i="28"/>
  <c r="J4103" i="28"/>
  <c r="J4102" i="28"/>
  <c r="J4101" i="28"/>
  <c r="J4100" i="28"/>
  <c r="J4099" i="28"/>
  <c r="J4098" i="28"/>
  <c r="J4097" i="28"/>
  <c r="J4096" i="28"/>
  <c r="J4095" i="28"/>
  <c r="J4094" i="28"/>
  <c r="J4093" i="28"/>
  <c r="J4092" i="28"/>
  <c r="J4091" i="28"/>
  <c r="J4090" i="28"/>
  <c r="J4089" i="28"/>
  <c r="J4088" i="28"/>
  <c r="J4087" i="28"/>
  <c r="J4086" i="28"/>
  <c r="J4085" i="28"/>
  <c r="J4084" i="28"/>
  <c r="J4083" i="28"/>
  <c r="J4082" i="28"/>
  <c r="J4081" i="28"/>
  <c r="J4080" i="28"/>
  <c r="J4079" i="28"/>
  <c r="J4078" i="28"/>
  <c r="J4077" i="28"/>
  <c r="J4076" i="28"/>
  <c r="J4075" i="28"/>
  <c r="J4074" i="28"/>
  <c r="J4073" i="28"/>
  <c r="J4072" i="28"/>
  <c r="J4071" i="28"/>
  <c r="J4070" i="28"/>
  <c r="J4069" i="28"/>
  <c r="J4068" i="28"/>
  <c r="J4067" i="28"/>
  <c r="J4066" i="28"/>
  <c r="J4065" i="28"/>
  <c r="J4064" i="28"/>
  <c r="J4063" i="28"/>
  <c r="J4062" i="28"/>
  <c r="J4061" i="28"/>
  <c r="J4060" i="28"/>
  <c r="J4059" i="28"/>
  <c r="J4058" i="28"/>
  <c r="J4057" i="28"/>
  <c r="J4056" i="28"/>
  <c r="J4055" i="28"/>
  <c r="J4054" i="28"/>
  <c r="J4053" i="28"/>
  <c r="J4052" i="28"/>
  <c r="J4051" i="28"/>
  <c r="J4050" i="28"/>
  <c r="J4049" i="28"/>
  <c r="J4048" i="28"/>
  <c r="J4047" i="28"/>
  <c r="J4046" i="28"/>
  <c r="J4045" i="28"/>
  <c r="J4044" i="28"/>
  <c r="J4043" i="28"/>
  <c r="J4042" i="28"/>
  <c r="J4041" i="28"/>
  <c r="J4040" i="28"/>
  <c r="J4039" i="28"/>
  <c r="J4038" i="28"/>
  <c r="J4037" i="28"/>
  <c r="J4036" i="28"/>
  <c r="J4035" i="28"/>
  <c r="J4034" i="28"/>
  <c r="J4033" i="28"/>
  <c r="J4032" i="28"/>
  <c r="J4031" i="28"/>
  <c r="J4030" i="28"/>
  <c r="J4029" i="28"/>
  <c r="J4028" i="28"/>
  <c r="J4027" i="28"/>
  <c r="J4026" i="28"/>
  <c r="J4025" i="28"/>
  <c r="J4024" i="28"/>
  <c r="J4023" i="28"/>
  <c r="J4022" i="28"/>
  <c r="J4021" i="28"/>
  <c r="J4020" i="28"/>
  <c r="J4019" i="28"/>
  <c r="J4018" i="28"/>
  <c r="J4017" i="28"/>
  <c r="J4016" i="28"/>
  <c r="J4015" i="28"/>
  <c r="J4014" i="28"/>
  <c r="J4013" i="28"/>
  <c r="J4012" i="28"/>
  <c r="J4011" i="28"/>
  <c r="J4010" i="28"/>
  <c r="J4009" i="28"/>
  <c r="J4008" i="28"/>
  <c r="J4007" i="28"/>
  <c r="J4006" i="28"/>
  <c r="J4005" i="28"/>
  <c r="J4004" i="28"/>
  <c r="J4003" i="28"/>
  <c r="J4002" i="28"/>
  <c r="J4001" i="28"/>
  <c r="J4000" i="28"/>
  <c r="J3999" i="28"/>
  <c r="J3998" i="28"/>
  <c r="J3997" i="28"/>
  <c r="J3996" i="28"/>
  <c r="J3995" i="28"/>
  <c r="J3994" i="28"/>
  <c r="J3993" i="28"/>
  <c r="J3992" i="28"/>
  <c r="J3991" i="28"/>
  <c r="J3990" i="28"/>
  <c r="J3989" i="28"/>
  <c r="J3988" i="28"/>
  <c r="J3987" i="28"/>
  <c r="J3986" i="28"/>
  <c r="J3985" i="28"/>
  <c r="J3984" i="28"/>
  <c r="J3983" i="28"/>
  <c r="J3982" i="28"/>
  <c r="J3981" i="28"/>
  <c r="J3980" i="28"/>
  <c r="J3979" i="28"/>
  <c r="J3978" i="28"/>
  <c r="J3977" i="28"/>
  <c r="J3976" i="28"/>
  <c r="J3975" i="28"/>
  <c r="J3974" i="28"/>
  <c r="J3973" i="28"/>
  <c r="J3972" i="28"/>
  <c r="J3971" i="28"/>
  <c r="J3970" i="28"/>
  <c r="J3969" i="28"/>
  <c r="J3968" i="28"/>
  <c r="J3967" i="28"/>
  <c r="J3966" i="28"/>
  <c r="J3965" i="28"/>
  <c r="J3964" i="28"/>
  <c r="J3963" i="28"/>
  <c r="J3962" i="28"/>
  <c r="J3961" i="28"/>
  <c r="J3960" i="28"/>
  <c r="J3959" i="28"/>
  <c r="J3958" i="28"/>
  <c r="J3957" i="28"/>
  <c r="J3956" i="28"/>
  <c r="J3955" i="28"/>
  <c r="J3954" i="28"/>
  <c r="J3953" i="28"/>
  <c r="J3952" i="28"/>
  <c r="J3951" i="28"/>
  <c r="J3950" i="28"/>
  <c r="J3949" i="28"/>
  <c r="J3948" i="28"/>
  <c r="J3947" i="28"/>
  <c r="J3946" i="28"/>
  <c r="J3945" i="28"/>
  <c r="J3944" i="28"/>
  <c r="J3943" i="28"/>
  <c r="J3942" i="28"/>
  <c r="J3941" i="28"/>
  <c r="J3940" i="28"/>
  <c r="J3939" i="28"/>
  <c r="J3938" i="28"/>
  <c r="J3937" i="28"/>
  <c r="J3936" i="28"/>
  <c r="J3935" i="28"/>
  <c r="J3934" i="28"/>
  <c r="J3933" i="28"/>
  <c r="J3932" i="28"/>
  <c r="J3931" i="28"/>
  <c r="J3930" i="28"/>
  <c r="J3929" i="28"/>
  <c r="J3928" i="28"/>
  <c r="J3927" i="28"/>
  <c r="J3926" i="28"/>
  <c r="J3925" i="28"/>
  <c r="J3924" i="28"/>
  <c r="J3923" i="28"/>
  <c r="J3922" i="28"/>
  <c r="J3921" i="28"/>
  <c r="J3920" i="28"/>
  <c r="J3919" i="28"/>
  <c r="J3918" i="28"/>
  <c r="J3917" i="28"/>
  <c r="J3916" i="28"/>
  <c r="J3915" i="28"/>
  <c r="J3914" i="28"/>
  <c r="J3913" i="28"/>
  <c r="J3912" i="28"/>
  <c r="J3911" i="28"/>
  <c r="J3910" i="28"/>
  <c r="J3909" i="28"/>
  <c r="J3908" i="28"/>
  <c r="J3907" i="28"/>
  <c r="J3906" i="28"/>
  <c r="J3905" i="28"/>
  <c r="J3904" i="28"/>
  <c r="J3903" i="28"/>
  <c r="J3902" i="28"/>
  <c r="J3901" i="28"/>
  <c r="J3900" i="28"/>
  <c r="J3899" i="28"/>
  <c r="J3898" i="28"/>
  <c r="J3897" i="28"/>
  <c r="J3896" i="28"/>
  <c r="J3895" i="28"/>
  <c r="J3894" i="28"/>
  <c r="J3893" i="28"/>
  <c r="J3892" i="28"/>
  <c r="J3891" i="28"/>
  <c r="J3890" i="28"/>
  <c r="J3889" i="28"/>
  <c r="J3888" i="28"/>
  <c r="J3887" i="28"/>
  <c r="J3886" i="28"/>
  <c r="J3885" i="28"/>
  <c r="J3884" i="28"/>
  <c r="J3883" i="28"/>
  <c r="J3882" i="28"/>
  <c r="J3881" i="28"/>
  <c r="J3880" i="28"/>
  <c r="J3879" i="28"/>
  <c r="J3878" i="28"/>
  <c r="J3877" i="28"/>
  <c r="J3876" i="28"/>
  <c r="J3875" i="28"/>
  <c r="J3874" i="28"/>
  <c r="J3873" i="28"/>
  <c r="J3872" i="28"/>
  <c r="J3871" i="28"/>
  <c r="J3870" i="28"/>
  <c r="J3869" i="28"/>
  <c r="J3868" i="28"/>
  <c r="J3867" i="28"/>
  <c r="J3866" i="28"/>
  <c r="J3865" i="28"/>
  <c r="J3864" i="28"/>
  <c r="J3863" i="28"/>
  <c r="J3862" i="28"/>
  <c r="J3861" i="28"/>
  <c r="J3860" i="28"/>
  <c r="J3859" i="28"/>
  <c r="J3858" i="28"/>
  <c r="J3857" i="28"/>
  <c r="J3856" i="28"/>
  <c r="J3855" i="28"/>
  <c r="J3854" i="28"/>
  <c r="J3853" i="28"/>
  <c r="J3852" i="28"/>
  <c r="J3851" i="28"/>
  <c r="J3850" i="28"/>
  <c r="J3849" i="28"/>
  <c r="J3848" i="28"/>
  <c r="J3847" i="28"/>
  <c r="J3846" i="28"/>
  <c r="J3845" i="28"/>
  <c r="J3844" i="28"/>
  <c r="J3843" i="28"/>
  <c r="J3842" i="28"/>
  <c r="J3841" i="28"/>
  <c r="J3840" i="28"/>
  <c r="J3839" i="28"/>
  <c r="J3838" i="28"/>
  <c r="J3837" i="28"/>
  <c r="J3836" i="28"/>
  <c r="J3835" i="28"/>
  <c r="J3834" i="28"/>
  <c r="J3833" i="28"/>
  <c r="J3832" i="28"/>
  <c r="J3831" i="28"/>
  <c r="J3830" i="28"/>
  <c r="J3829" i="28"/>
  <c r="J3828" i="28"/>
  <c r="J3827" i="28"/>
  <c r="J3826" i="28"/>
  <c r="J3825" i="28"/>
  <c r="J3824" i="28"/>
  <c r="J3823" i="28"/>
  <c r="J3822" i="28"/>
  <c r="J3821" i="28"/>
  <c r="J3820" i="28"/>
  <c r="J3819" i="28"/>
  <c r="J3818" i="28"/>
  <c r="J3817" i="28"/>
  <c r="J3816" i="28"/>
  <c r="J3815" i="28"/>
  <c r="J3814" i="28"/>
  <c r="J3813" i="28"/>
  <c r="J3812" i="28"/>
  <c r="J3811" i="28"/>
  <c r="J3810" i="28"/>
  <c r="J3809" i="28"/>
  <c r="J3808" i="28"/>
  <c r="J3807" i="28"/>
  <c r="J3806" i="28"/>
  <c r="J3805" i="28"/>
  <c r="J3804" i="28"/>
  <c r="J3803" i="28"/>
  <c r="J3802" i="28"/>
  <c r="J3801" i="28"/>
  <c r="J3800" i="28"/>
  <c r="J3799" i="28"/>
  <c r="J3798" i="28"/>
  <c r="J3797" i="28"/>
  <c r="J3796" i="28"/>
  <c r="J3795" i="28"/>
  <c r="J3794" i="28"/>
  <c r="J3793" i="28"/>
  <c r="J3792" i="28"/>
  <c r="J3791" i="28"/>
  <c r="J3790" i="28"/>
  <c r="J3789" i="28"/>
  <c r="J3788" i="28"/>
  <c r="J3787" i="28"/>
  <c r="J3786" i="28"/>
  <c r="J3785" i="28"/>
  <c r="J3784" i="28"/>
  <c r="J3783" i="28"/>
  <c r="J3782" i="28"/>
  <c r="J3781" i="28"/>
  <c r="J3780" i="28"/>
  <c r="J3779" i="28"/>
  <c r="J3778" i="28"/>
  <c r="J3777" i="28"/>
  <c r="J3776" i="28"/>
  <c r="J3775" i="28"/>
  <c r="J3774" i="28"/>
  <c r="J3773" i="28"/>
  <c r="J3772" i="28"/>
  <c r="J3771" i="28"/>
  <c r="J3770" i="28"/>
  <c r="J3769" i="28"/>
  <c r="J3768" i="28"/>
  <c r="J3767" i="28"/>
  <c r="J3766" i="28"/>
  <c r="J3765" i="28"/>
  <c r="J3764" i="28"/>
  <c r="J3763" i="28"/>
  <c r="J3762" i="28"/>
  <c r="J3761" i="28"/>
  <c r="J3760" i="28"/>
  <c r="J3759" i="28"/>
  <c r="J3758" i="28"/>
  <c r="J3757" i="28"/>
  <c r="J3756" i="28"/>
  <c r="J3755" i="28"/>
  <c r="J3754" i="28"/>
  <c r="J3753" i="28"/>
  <c r="J3752" i="28"/>
  <c r="J3751" i="28"/>
  <c r="J3750" i="28"/>
  <c r="J3749" i="28"/>
  <c r="J3748" i="28"/>
  <c r="J3747" i="28"/>
  <c r="J3746" i="28"/>
  <c r="J3745" i="28"/>
  <c r="J3744" i="28"/>
  <c r="J3743" i="28"/>
  <c r="J3742" i="28"/>
  <c r="J3741" i="28"/>
  <c r="J3740" i="28"/>
  <c r="J3739" i="28"/>
  <c r="J3738" i="28"/>
  <c r="J3737" i="28"/>
  <c r="J3736" i="28"/>
  <c r="J3735" i="28"/>
  <c r="J3734" i="28"/>
  <c r="J3733" i="28"/>
  <c r="J3732" i="28"/>
  <c r="J3731" i="28"/>
  <c r="J3730" i="28"/>
  <c r="J3729" i="28"/>
  <c r="J3728" i="28"/>
  <c r="J3727" i="28"/>
  <c r="J3726" i="28"/>
  <c r="J3725" i="28"/>
  <c r="J3724" i="28"/>
  <c r="J3723" i="28"/>
  <c r="J3722" i="28"/>
  <c r="J3721" i="28"/>
  <c r="J3720" i="28"/>
  <c r="J3719" i="28"/>
  <c r="J3718" i="28"/>
  <c r="J3717" i="28"/>
  <c r="J3716" i="28"/>
  <c r="J3715" i="28"/>
  <c r="J3714" i="28"/>
  <c r="J3713" i="28"/>
  <c r="J3712" i="28"/>
  <c r="J3711" i="28"/>
  <c r="J3710" i="28"/>
  <c r="J3709" i="28"/>
  <c r="J3708" i="28"/>
  <c r="J3707" i="28"/>
  <c r="J3706" i="28"/>
  <c r="J3705" i="28"/>
  <c r="J3704" i="28"/>
  <c r="J3703" i="28"/>
  <c r="J3702" i="28"/>
  <c r="J3701" i="28"/>
  <c r="J3700" i="28"/>
  <c r="J3699" i="28"/>
  <c r="J3698" i="28"/>
  <c r="J3697" i="28"/>
  <c r="J3696" i="28"/>
  <c r="J3695" i="28"/>
  <c r="J3694" i="28"/>
  <c r="J3693" i="28"/>
  <c r="J3692" i="28"/>
  <c r="J3691" i="28"/>
  <c r="J3690" i="28"/>
  <c r="J3689" i="28"/>
  <c r="J3688" i="28"/>
  <c r="J3687" i="28"/>
  <c r="J3686" i="28"/>
  <c r="J3685" i="28"/>
  <c r="J3684" i="28"/>
  <c r="J3683" i="28"/>
  <c r="J3682" i="28"/>
  <c r="J3681" i="28"/>
  <c r="J3680" i="28"/>
  <c r="J3679" i="28"/>
  <c r="J3678" i="28"/>
  <c r="J3677" i="28"/>
  <c r="J3676" i="28"/>
  <c r="J3675" i="28"/>
  <c r="J3674" i="28"/>
  <c r="J3673" i="28"/>
  <c r="J3672" i="28"/>
  <c r="J3671" i="28"/>
  <c r="J3670" i="28"/>
  <c r="J3669" i="28"/>
  <c r="J3668" i="28"/>
  <c r="J3667" i="28"/>
  <c r="J3666" i="28"/>
  <c r="J3665" i="28"/>
  <c r="J3664" i="28"/>
  <c r="J3663" i="28"/>
  <c r="J3662" i="28"/>
  <c r="J3661" i="28"/>
  <c r="J3660" i="28"/>
  <c r="J3659" i="28"/>
  <c r="J3658" i="28"/>
  <c r="J3657" i="28"/>
  <c r="J3656" i="28"/>
  <c r="J3655" i="28"/>
  <c r="J3654" i="28"/>
  <c r="J3653" i="28"/>
  <c r="J3652" i="28"/>
  <c r="J3651" i="28"/>
  <c r="J3650" i="28"/>
  <c r="J3649" i="28"/>
  <c r="J3648" i="28"/>
  <c r="J3647" i="28"/>
  <c r="J3646" i="28"/>
  <c r="J3645" i="28"/>
  <c r="J3644" i="28"/>
  <c r="J3643" i="28"/>
  <c r="J3642" i="28"/>
  <c r="J3641" i="28"/>
  <c r="J3640" i="28"/>
  <c r="J3639" i="28"/>
  <c r="J3638" i="28"/>
  <c r="J3637" i="28"/>
  <c r="J3636" i="28"/>
  <c r="J3635" i="28"/>
  <c r="J3634" i="28"/>
  <c r="J3633" i="28"/>
  <c r="J3632" i="28"/>
  <c r="J3631" i="28"/>
  <c r="J3630" i="28"/>
  <c r="J3629" i="28"/>
  <c r="J3628" i="28"/>
  <c r="J3627" i="28"/>
  <c r="J3626" i="28"/>
  <c r="J3625" i="28"/>
  <c r="J3624" i="28"/>
  <c r="J3623" i="28"/>
  <c r="J3622" i="28"/>
  <c r="J3621" i="28"/>
  <c r="J3620" i="28"/>
  <c r="J3619" i="28"/>
  <c r="J3618" i="28"/>
  <c r="J3617" i="28"/>
  <c r="J3616" i="28"/>
  <c r="J3615" i="28"/>
  <c r="J3614" i="28"/>
  <c r="J3613" i="28"/>
  <c r="J3612" i="28"/>
  <c r="J3611" i="28"/>
  <c r="J3610" i="28"/>
  <c r="J3609" i="28"/>
  <c r="J3608" i="28"/>
  <c r="J3607" i="28"/>
  <c r="J3606" i="28"/>
  <c r="J3605" i="28"/>
  <c r="J3604" i="28"/>
  <c r="J3603" i="28"/>
  <c r="J3602" i="28"/>
  <c r="J3601" i="28"/>
  <c r="J3600" i="28"/>
  <c r="J3599" i="28"/>
  <c r="J3598" i="28"/>
  <c r="J3597" i="28"/>
  <c r="J3596" i="28"/>
  <c r="J3595" i="28"/>
  <c r="J3594" i="28"/>
  <c r="J3593" i="28"/>
  <c r="J3592" i="28"/>
  <c r="J3591" i="28"/>
  <c r="J3590" i="28"/>
  <c r="J3589" i="28"/>
  <c r="J3588" i="28"/>
  <c r="J3587" i="28"/>
  <c r="J3586" i="28"/>
  <c r="J3585" i="28"/>
  <c r="J3584" i="28"/>
  <c r="J3583" i="28"/>
  <c r="J3582" i="28"/>
  <c r="J3581" i="28"/>
  <c r="J3580" i="28"/>
  <c r="J3579" i="28"/>
  <c r="J3578" i="28"/>
  <c r="J3577" i="28"/>
  <c r="J3576" i="28"/>
  <c r="J3575" i="28"/>
  <c r="J3574" i="28"/>
  <c r="J3573" i="28"/>
  <c r="J3572" i="28"/>
  <c r="J3571" i="28"/>
  <c r="J3570" i="28"/>
  <c r="J3569" i="28"/>
  <c r="J3568" i="28"/>
  <c r="J3567" i="28"/>
  <c r="J3566" i="28"/>
  <c r="J3565" i="28"/>
  <c r="J3564" i="28"/>
  <c r="J3563" i="28"/>
  <c r="J3562" i="28"/>
  <c r="J3561" i="28"/>
  <c r="J3560" i="28"/>
  <c r="J3559" i="28"/>
  <c r="J3558" i="28"/>
  <c r="J3557" i="28"/>
  <c r="J3556" i="28"/>
  <c r="J3555" i="28"/>
  <c r="J3554" i="28"/>
  <c r="J3553" i="28"/>
  <c r="J3552" i="28"/>
  <c r="J3551" i="28"/>
  <c r="J3550" i="28"/>
  <c r="J3549" i="28"/>
  <c r="J3548" i="28"/>
  <c r="J3547" i="28"/>
  <c r="J3546" i="28"/>
  <c r="J3545" i="28"/>
  <c r="J3544" i="28"/>
  <c r="J3543" i="28"/>
  <c r="J3542" i="28"/>
  <c r="J3541" i="28"/>
  <c r="J3540" i="28"/>
  <c r="J3539" i="28"/>
  <c r="J3538" i="28"/>
  <c r="J3537" i="28"/>
  <c r="J3536" i="28"/>
  <c r="J3535" i="28"/>
  <c r="J3534" i="28"/>
  <c r="J3533" i="28"/>
  <c r="J3532" i="28"/>
  <c r="J3531" i="28"/>
  <c r="J3530" i="28"/>
  <c r="J3529" i="28"/>
  <c r="J3528" i="28"/>
  <c r="J3527" i="28"/>
  <c r="J3526" i="28"/>
  <c r="J3525" i="28"/>
  <c r="J3524" i="28"/>
  <c r="J3523" i="28"/>
  <c r="J3522" i="28"/>
  <c r="J3521" i="28"/>
  <c r="J3520" i="28"/>
  <c r="J3519" i="28"/>
  <c r="J3518" i="28"/>
  <c r="J3517" i="28"/>
  <c r="J3516" i="28"/>
  <c r="J3515" i="28"/>
  <c r="J3514" i="28"/>
  <c r="J3513" i="28"/>
  <c r="J3512" i="28"/>
  <c r="J3511" i="28"/>
  <c r="J3510" i="28"/>
  <c r="J3509" i="28"/>
  <c r="J3508" i="28"/>
  <c r="J3507" i="28"/>
  <c r="J3506" i="28"/>
  <c r="J3505" i="28"/>
  <c r="J3504" i="28"/>
  <c r="J3503" i="28"/>
  <c r="J3502" i="28"/>
  <c r="J3501" i="28"/>
  <c r="J3500" i="28"/>
  <c r="J3499" i="28"/>
  <c r="J3498" i="28"/>
  <c r="J3497" i="28"/>
  <c r="J3496" i="28"/>
  <c r="J3495" i="28"/>
  <c r="J3494" i="28"/>
  <c r="J3493" i="28"/>
  <c r="J3492" i="28"/>
  <c r="J3491" i="28"/>
  <c r="J3490" i="28"/>
  <c r="J3489" i="28"/>
  <c r="J3488" i="28"/>
  <c r="J3487" i="28"/>
  <c r="J3486" i="28"/>
  <c r="J3485" i="28"/>
  <c r="J3484" i="28"/>
  <c r="J3483" i="28"/>
  <c r="J3482" i="28"/>
  <c r="J3481" i="28"/>
  <c r="J3480" i="28"/>
  <c r="J3479" i="28"/>
  <c r="J3478" i="28"/>
  <c r="J3477" i="28"/>
  <c r="J3476" i="28"/>
  <c r="J3475" i="28"/>
  <c r="J3474" i="28"/>
  <c r="J3473" i="28"/>
  <c r="J3472" i="28"/>
  <c r="J3471" i="28"/>
  <c r="J3470" i="28"/>
  <c r="J3469" i="28"/>
  <c r="J3468" i="28"/>
  <c r="J3467" i="28"/>
  <c r="J3466" i="28"/>
  <c r="J3465" i="28"/>
  <c r="J3464" i="28"/>
  <c r="J3463" i="28"/>
  <c r="J3462" i="28"/>
  <c r="J3461" i="28"/>
  <c r="J3460" i="28"/>
  <c r="J3459" i="28"/>
  <c r="J3458" i="28"/>
  <c r="J3457" i="28"/>
  <c r="J3456" i="28"/>
  <c r="J3455" i="28"/>
  <c r="J3454" i="28"/>
  <c r="J3453" i="28"/>
  <c r="J3452" i="28"/>
  <c r="J3451" i="28"/>
  <c r="J3450" i="28"/>
  <c r="J3449" i="28"/>
  <c r="J3448" i="28"/>
  <c r="J3447" i="28"/>
  <c r="J3446" i="28"/>
  <c r="J3445" i="28"/>
  <c r="J3444" i="28"/>
  <c r="J3443" i="28"/>
  <c r="J3442" i="28"/>
  <c r="J3441" i="28"/>
  <c r="J3440" i="28"/>
  <c r="J3439" i="28"/>
  <c r="J3438" i="28"/>
  <c r="J3437" i="28"/>
  <c r="J3436" i="28"/>
  <c r="J3435" i="28"/>
  <c r="J3434" i="28"/>
  <c r="J3433" i="28"/>
  <c r="J3432" i="28"/>
  <c r="J3431" i="28"/>
  <c r="J3430" i="28"/>
  <c r="J3429" i="28"/>
  <c r="J3428" i="28"/>
  <c r="J3427" i="28"/>
  <c r="J3426" i="28"/>
  <c r="J3425" i="28"/>
  <c r="J3424" i="28"/>
  <c r="J3423" i="28"/>
  <c r="J3422" i="28"/>
  <c r="J3421" i="28"/>
  <c r="J3420" i="28"/>
  <c r="J3419" i="28"/>
  <c r="J3418" i="28"/>
  <c r="J3417" i="28"/>
  <c r="J3416" i="28"/>
  <c r="J3415" i="28"/>
  <c r="J3414" i="28"/>
  <c r="J3413" i="28"/>
  <c r="J3412" i="28"/>
  <c r="J3411" i="28"/>
  <c r="J3410" i="28"/>
  <c r="J3409" i="28"/>
  <c r="J3408" i="28"/>
  <c r="J3407" i="28"/>
  <c r="J3406" i="28"/>
  <c r="J3405" i="28"/>
  <c r="J3404" i="28"/>
  <c r="J3403" i="28"/>
  <c r="J3402" i="28"/>
  <c r="J3401" i="28"/>
  <c r="J3400" i="28"/>
  <c r="J3399" i="28"/>
  <c r="J3398" i="28"/>
  <c r="J3397" i="28"/>
  <c r="J3396" i="28"/>
  <c r="J3395" i="28"/>
  <c r="J3394" i="28"/>
  <c r="J3393" i="28"/>
  <c r="J3392" i="28"/>
  <c r="J3391" i="28"/>
  <c r="J3390" i="28"/>
  <c r="J3389" i="28"/>
  <c r="J3388" i="28"/>
  <c r="J3387" i="28"/>
  <c r="J3386" i="28"/>
  <c r="J3385" i="28"/>
  <c r="J3384" i="28"/>
  <c r="J3383" i="28"/>
  <c r="J3382" i="28"/>
  <c r="J3381" i="28"/>
  <c r="J3380" i="28"/>
  <c r="J3379" i="28"/>
  <c r="J3378" i="28"/>
  <c r="J3377" i="28"/>
  <c r="J3376" i="28"/>
  <c r="J3375" i="28"/>
  <c r="J3374" i="28"/>
  <c r="J3373" i="28"/>
  <c r="J3372" i="28"/>
  <c r="J3371" i="28"/>
  <c r="J3370" i="28"/>
  <c r="J3369" i="28"/>
  <c r="J3368" i="28"/>
  <c r="J3367" i="28"/>
  <c r="J3366" i="28"/>
  <c r="J3365" i="28"/>
  <c r="J3364" i="28"/>
  <c r="J3363" i="28"/>
  <c r="J3362" i="28"/>
  <c r="J3361" i="28"/>
  <c r="J3360" i="28"/>
  <c r="J3359" i="28"/>
  <c r="J3358" i="28"/>
  <c r="J3357" i="28"/>
  <c r="J3356" i="28"/>
  <c r="J3355" i="28"/>
  <c r="J3354" i="28"/>
  <c r="J3353" i="28"/>
  <c r="J3352" i="28"/>
  <c r="J3351" i="28"/>
  <c r="J3350" i="28"/>
  <c r="J3349" i="28"/>
  <c r="J3348" i="28"/>
  <c r="J3347" i="28"/>
  <c r="J3346" i="28"/>
  <c r="J3345" i="28"/>
  <c r="J3344" i="28"/>
  <c r="J3343" i="28"/>
  <c r="J3342" i="28"/>
  <c r="J3341" i="28"/>
  <c r="J3340" i="28"/>
  <c r="J3339" i="28"/>
  <c r="J3338" i="28"/>
  <c r="J3337" i="28"/>
  <c r="J3336" i="28"/>
  <c r="J3335" i="28"/>
  <c r="J3334" i="28"/>
  <c r="J3333" i="28"/>
  <c r="J3332" i="28"/>
  <c r="J3331" i="28"/>
  <c r="J3330" i="28"/>
  <c r="J3329" i="28"/>
  <c r="J3328" i="28"/>
  <c r="J3327" i="28"/>
  <c r="J3326" i="28"/>
  <c r="J3325" i="28"/>
  <c r="J3324" i="28"/>
  <c r="J3323" i="28"/>
  <c r="J3322" i="28"/>
  <c r="J3321" i="28"/>
  <c r="J3320" i="28"/>
  <c r="J3319" i="28"/>
  <c r="J3318" i="28"/>
  <c r="J3317" i="28"/>
  <c r="J3316" i="28"/>
  <c r="J3315" i="28"/>
  <c r="J3314" i="28"/>
  <c r="J3313" i="28"/>
  <c r="J3312" i="28"/>
  <c r="J3311" i="28"/>
  <c r="J3310" i="28"/>
  <c r="J3309" i="28"/>
  <c r="J3308" i="28"/>
  <c r="J3307" i="28"/>
  <c r="J3306" i="28"/>
  <c r="J3305" i="28"/>
  <c r="J3304" i="28"/>
  <c r="J3303" i="28"/>
  <c r="J3302" i="28"/>
  <c r="J3301" i="28"/>
  <c r="J3300" i="28"/>
  <c r="J3299" i="28"/>
  <c r="J3298" i="28"/>
  <c r="J3297" i="28"/>
  <c r="J3296" i="28"/>
  <c r="J3295" i="28"/>
  <c r="J3294" i="28"/>
  <c r="J3293" i="28"/>
  <c r="J3292" i="28"/>
  <c r="J3291" i="28"/>
  <c r="J3290" i="28"/>
  <c r="J3289" i="28"/>
  <c r="J3288" i="28"/>
  <c r="J3287" i="28"/>
  <c r="J3286" i="28"/>
  <c r="J3285" i="28"/>
  <c r="J3284" i="28"/>
  <c r="J3283" i="28"/>
  <c r="J3282" i="28"/>
  <c r="J3281" i="28"/>
  <c r="J3280" i="28"/>
  <c r="J3279" i="28"/>
  <c r="J3278" i="28"/>
  <c r="J3277" i="28"/>
  <c r="J3276" i="28"/>
  <c r="J3275" i="28"/>
  <c r="J3274" i="28"/>
  <c r="J3273" i="28"/>
  <c r="J3272" i="28"/>
  <c r="J3271" i="28"/>
  <c r="J3270" i="28"/>
  <c r="J3269" i="28"/>
  <c r="J3268" i="28"/>
  <c r="J3267" i="28"/>
  <c r="J3266" i="28"/>
  <c r="J3265" i="28"/>
  <c r="J3264" i="28"/>
  <c r="J3263" i="28"/>
  <c r="J3262" i="28"/>
  <c r="J3261" i="28"/>
  <c r="J3260" i="28"/>
  <c r="J3259" i="28"/>
  <c r="J3258" i="28"/>
  <c r="J3257" i="28"/>
  <c r="J3256" i="28"/>
  <c r="J3255" i="28"/>
  <c r="J3254" i="28"/>
  <c r="J3253" i="28"/>
  <c r="J3252" i="28"/>
  <c r="J3251" i="28"/>
  <c r="J3250" i="28"/>
  <c r="J3249" i="28"/>
  <c r="J3248" i="28"/>
  <c r="J3247" i="28"/>
  <c r="J3246" i="28"/>
  <c r="J3245" i="28"/>
  <c r="J3244" i="28"/>
  <c r="J3243" i="28"/>
  <c r="J3242" i="28"/>
  <c r="J3241" i="28"/>
  <c r="J3240" i="28"/>
  <c r="J3239" i="28"/>
  <c r="J3238" i="28"/>
  <c r="J3237" i="28"/>
  <c r="J3236" i="28"/>
  <c r="J3235" i="28"/>
  <c r="J3234" i="28"/>
  <c r="J3233" i="28"/>
  <c r="J3232" i="28"/>
  <c r="J3231" i="28"/>
  <c r="J3230" i="28"/>
  <c r="J3229" i="28"/>
  <c r="J3228" i="28"/>
  <c r="J3227" i="28"/>
  <c r="J3226" i="28"/>
  <c r="J3225" i="28"/>
  <c r="J3224" i="28"/>
  <c r="J3223" i="28"/>
  <c r="J3222" i="28"/>
  <c r="J3221" i="28"/>
  <c r="J3220" i="28"/>
  <c r="J3219" i="28"/>
  <c r="J3218" i="28"/>
  <c r="J3217" i="28"/>
  <c r="J3216" i="28"/>
  <c r="J3215" i="28"/>
  <c r="J3214" i="28"/>
  <c r="J3213" i="28"/>
  <c r="J3212" i="28"/>
  <c r="J3211" i="28"/>
  <c r="J3210" i="28"/>
  <c r="J3209" i="28"/>
  <c r="J3208" i="28"/>
  <c r="J3207" i="28"/>
  <c r="J3206" i="28"/>
  <c r="J3205" i="28"/>
  <c r="J3204" i="28"/>
  <c r="J3203" i="28"/>
  <c r="J3202" i="28"/>
  <c r="J3201" i="28"/>
  <c r="J3200" i="28"/>
  <c r="J3199" i="28"/>
  <c r="J3198" i="28"/>
  <c r="J3197" i="28"/>
  <c r="J3196" i="28"/>
  <c r="J3195" i="28"/>
  <c r="J3194" i="28"/>
  <c r="J3193" i="28"/>
  <c r="J3192" i="28"/>
  <c r="J3191" i="28"/>
  <c r="J3190" i="28"/>
  <c r="J3189" i="28"/>
  <c r="J3188" i="28"/>
  <c r="J3187" i="28"/>
  <c r="J3186" i="28"/>
  <c r="J3185" i="28"/>
  <c r="J3184" i="28"/>
  <c r="J3183" i="28"/>
  <c r="J3182" i="28"/>
  <c r="J3181" i="28"/>
  <c r="J3180" i="28"/>
  <c r="J3179" i="28"/>
  <c r="J3178" i="28"/>
  <c r="J3177" i="28"/>
  <c r="J3176" i="28"/>
  <c r="J3175" i="28"/>
  <c r="J3174" i="28"/>
  <c r="J3173" i="28"/>
  <c r="J3172" i="28"/>
  <c r="J3171" i="28"/>
  <c r="J3170" i="28"/>
  <c r="J3169" i="28"/>
  <c r="J3168" i="28"/>
  <c r="J3167" i="28"/>
  <c r="J3166" i="28"/>
  <c r="J3165" i="28"/>
  <c r="J3164" i="28"/>
  <c r="J3163" i="28"/>
  <c r="J3162" i="28"/>
  <c r="J3161" i="28"/>
  <c r="J3160" i="28"/>
  <c r="J3159" i="28"/>
  <c r="J3158" i="28"/>
  <c r="J3157" i="28"/>
  <c r="J3156" i="28"/>
  <c r="J3155" i="28"/>
  <c r="J3154" i="28"/>
  <c r="J3153" i="28"/>
  <c r="J3152" i="28"/>
  <c r="J3151" i="28"/>
  <c r="J3150" i="28"/>
  <c r="J3149" i="28"/>
  <c r="J3148" i="28"/>
  <c r="J3147" i="28"/>
  <c r="J3146" i="28"/>
  <c r="J3145" i="28"/>
  <c r="J3144" i="28"/>
  <c r="J3143" i="28"/>
  <c r="J3142" i="28"/>
  <c r="J3141" i="28"/>
  <c r="J3140" i="28"/>
  <c r="J3139" i="28"/>
  <c r="J3138" i="28"/>
  <c r="J3137" i="28"/>
  <c r="J3136" i="28"/>
  <c r="J3135" i="28"/>
  <c r="J3134" i="28"/>
  <c r="J3133" i="28"/>
  <c r="J3132" i="28"/>
  <c r="J3131" i="28"/>
  <c r="J3130" i="28"/>
  <c r="J3129" i="28"/>
  <c r="J3128" i="28"/>
  <c r="J3127" i="28"/>
  <c r="J3126" i="28"/>
  <c r="J3125" i="28"/>
  <c r="J3124" i="28"/>
  <c r="J3123" i="28"/>
  <c r="J3122" i="28"/>
  <c r="J3121" i="28"/>
  <c r="J3120" i="28"/>
  <c r="J3119" i="28"/>
  <c r="J3118" i="28"/>
  <c r="J3117" i="28"/>
  <c r="J3116" i="28"/>
  <c r="J3115" i="28"/>
  <c r="J3114" i="28"/>
  <c r="J3113" i="28"/>
  <c r="J3112" i="28"/>
  <c r="J3111" i="28"/>
  <c r="J3110" i="28"/>
  <c r="J3109" i="28"/>
  <c r="J3108" i="28"/>
  <c r="J3107" i="28"/>
  <c r="J3106" i="28"/>
  <c r="J3105" i="28"/>
  <c r="J3104" i="28"/>
  <c r="J3103" i="28"/>
  <c r="J3102" i="28"/>
  <c r="J3101" i="28"/>
  <c r="J3100" i="28"/>
  <c r="J3099" i="28"/>
  <c r="J3098" i="28"/>
  <c r="J3097" i="28"/>
  <c r="J3096" i="28"/>
  <c r="J3095" i="28"/>
  <c r="J3094" i="28"/>
  <c r="J3093" i="28"/>
  <c r="J3092" i="28"/>
  <c r="J3091" i="28"/>
  <c r="J3090" i="28"/>
  <c r="J3089" i="28"/>
  <c r="J3088" i="28"/>
  <c r="J3087" i="28"/>
  <c r="J3086" i="28"/>
  <c r="J3085" i="28"/>
  <c r="J3084" i="28"/>
  <c r="J3083" i="28"/>
  <c r="J3082" i="28"/>
  <c r="J3081" i="28"/>
  <c r="J3080" i="28"/>
  <c r="J3079" i="28"/>
  <c r="J3078" i="28"/>
  <c r="J3077" i="28"/>
  <c r="J3076" i="28"/>
  <c r="J3075" i="28"/>
  <c r="J3074" i="28"/>
  <c r="J3073" i="28"/>
  <c r="J3072" i="28"/>
  <c r="J3071" i="28"/>
  <c r="J3070" i="28"/>
  <c r="J3069" i="28"/>
  <c r="J3068" i="28"/>
  <c r="J3067" i="28"/>
  <c r="J3066" i="28"/>
  <c r="J3065" i="28"/>
  <c r="J3064" i="28"/>
  <c r="J3063" i="28"/>
  <c r="J3062" i="28"/>
  <c r="J3061" i="28"/>
  <c r="J3060" i="28"/>
  <c r="J3059" i="28"/>
  <c r="J3058" i="28"/>
  <c r="J3057" i="28"/>
  <c r="J3056" i="28"/>
  <c r="J3055" i="28"/>
  <c r="J3054" i="28"/>
  <c r="J3053" i="28"/>
  <c r="J3052" i="28"/>
  <c r="J3051" i="28"/>
  <c r="J3050" i="28"/>
  <c r="J3049" i="28"/>
  <c r="J3048" i="28"/>
  <c r="J3047" i="28"/>
  <c r="J3046" i="28"/>
  <c r="J3045" i="28"/>
  <c r="J3044" i="28"/>
  <c r="J3043" i="28"/>
  <c r="J3042" i="28"/>
  <c r="J3041" i="28"/>
  <c r="J3040" i="28"/>
  <c r="J3039" i="28"/>
  <c r="J3038" i="28"/>
  <c r="J3037" i="28"/>
  <c r="J3036" i="28"/>
  <c r="J3035" i="28"/>
  <c r="J3034" i="28"/>
  <c r="J3033" i="28"/>
  <c r="J3032" i="28"/>
  <c r="J3031" i="28"/>
  <c r="J3030" i="28"/>
  <c r="J3029" i="28"/>
  <c r="J3028" i="28"/>
  <c r="J3027" i="28"/>
  <c r="J3026" i="28"/>
  <c r="J3025" i="28"/>
  <c r="J3024" i="28"/>
  <c r="J3023" i="28"/>
  <c r="J3022" i="28"/>
  <c r="J3021" i="28"/>
  <c r="J3020" i="28"/>
  <c r="J3019" i="28"/>
  <c r="J3018" i="28"/>
  <c r="J3017" i="28"/>
  <c r="J3016" i="28"/>
  <c r="J3015" i="28"/>
  <c r="J3014" i="28"/>
  <c r="J3013" i="28"/>
  <c r="J3012" i="28"/>
  <c r="J3011" i="28"/>
  <c r="J3010" i="28"/>
  <c r="J3009" i="28"/>
  <c r="J3008" i="28"/>
  <c r="J3007" i="28"/>
  <c r="J3006" i="28"/>
  <c r="J3005" i="28"/>
  <c r="J3004" i="28"/>
  <c r="J3003" i="28"/>
  <c r="J3002" i="28"/>
  <c r="J3001" i="28"/>
  <c r="J3000" i="28"/>
  <c r="J2999" i="28"/>
  <c r="J2998" i="28"/>
  <c r="J2997" i="28"/>
  <c r="J2996" i="28"/>
  <c r="J2995" i="28"/>
  <c r="J2994" i="28"/>
  <c r="J2993" i="28"/>
  <c r="J2992" i="28"/>
  <c r="J2991" i="28"/>
  <c r="J2990" i="28"/>
  <c r="J2989" i="28"/>
  <c r="J2988" i="28"/>
  <c r="J2987" i="28"/>
  <c r="J2986" i="28"/>
  <c r="J2985" i="28"/>
  <c r="J2984" i="28"/>
  <c r="J2983" i="28"/>
  <c r="J2982" i="28"/>
  <c r="J2981" i="28"/>
  <c r="J2980" i="28"/>
  <c r="J2979" i="28"/>
  <c r="J2978" i="28"/>
  <c r="J2977" i="28"/>
  <c r="J2976" i="28"/>
  <c r="J2975" i="28"/>
  <c r="J2974" i="28"/>
  <c r="J2973" i="28"/>
  <c r="J2972" i="28"/>
  <c r="J2971" i="28"/>
  <c r="J2970" i="28"/>
  <c r="J2969" i="28"/>
  <c r="J2968" i="28"/>
  <c r="J2967" i="28"/>
  <c r="J2966" i="28"/>
  <c r="J2965" i="28"/>
  <c r="J2964" i="28"/>
  <c r="J2963" i="28"/>
  <c r="J2962" i="28"/>
  <c r="J2961" i="28"/>
  <c r="J2960" i="28"/>
  <c r="J2959" i="28"/>
  <c r="J2958" i="28"/>
  <c r="J2957" i="28"/>
  <c r="J2956" i="28"/>
  <c r="J2955" i="28"/>
  <c r="J2954" i="28"/>
  <c r="J2953" i="28"/>
  <c r="J2952" i="28"/>
  <c r="J2951" i="28"/>
  <c r="J2950" i="28"/>
  <c r="J2949" i="28"/>
  <c r="J2948" i="28"/>
  <c r="J2947" i="28"/>
  <c r="J2946" i="28"/>
  <c r="J2945" i="28"/>
  <c r="J2944" i="28"/>
  <c r="J2943" i="28"/>
  <c r="J2942" i="28"/>
  <c r="J2941" i="28"/>
  <c r="J2940" i="28"/>
  <c r="J2939" i="28"/>
  <c r="J2938" i="28"/>
  <c r="J2937" i="28"/>
  <c r="J2936" i="28"/>
  <c r="J2935" i="28"/>
  <c r="J2934" i="28"/>
  <c r="J2933" i="28"/>
  <c r="J2932" i="28"/>
  <c r="J2931" i="28"/>
  <c r="J2930" i="28"/>
  <c r="J2929" i="28"/>
  <c r="J2928" i="28"/>
  <c r="J2927" i="28"/>
  <c r="J2926" i="28"/>
  <c r="J2925" i="28"/>
  <c r="J2924" i="28"/>
  <c r="J2923" i="28"/>
  <c r="J2922" i="28"/>
  <c r="J2921" i="28"/>
  <c r="J2920" i="28"/>
  <c r="J2919" i="28"/>
  <c r="J2918" i="28"/>
  <c r="J2917" i="28"/>
  <c r="J2916" i="28"/>
  <c r="J2915" i="28"/>
  <c r="J2914" i="28"/>
  <c r="J2913" i="28"/>
  <c r="J2912" i="28"/>
  <c r="J2911" i="28"/>
  <c r="J2910" i="28"/>
  <c r="J2909" i="28"/>
  <c r="J2908" i="28"/>
  <c r="J2907" i="28"/>
  <c r="J2906" i="28"/>
  <c r="J2905" i="28"/>
  <c r="J2904" i="28"/>
  <c r="J2903" i="28"/>
  <c r="J2902" i="28"/>
  <c r="J2901" i="28"/>
  <c r="J2900" i="28"/>
  <c r="J2899" i="28"/>
  <c r="J2898" i="28"/>
  <c r="J2897" i="28"/>
  <c r="J2896" i="28"/>
  <c r="J2895" i="28"/>
  <c r="J2894" i="28"/>
  <c r="J2893" i="28"/>
  <c r="J2892" i="28"/>
  <c r="J2891" i="28"/>
  <c r="J2890" i="28"/>
  <c r="J2889" i="28"/>
  <c r="J2888" i="28"/>
  <c r="J2887" i="28"/>
  <c r="J2886" i="28"/>
  <c r="J2885" i="28"/>
  <c r="J2884" i="28"/>
  <c r="J2883" i="28"/>
  <c r="J2882" i="28"/>
  <c r="J2881" i="28"/>
  <c r="J2880" i="28"/>
  <c r="J2879" i="28"/>
  <c r="J2878" i="28"/>
  <c r="J2877" i="28"/>
  <c r="J2876" i="28"/>
  <c r="J2875" i="28"/>
  <c r="J2874" i="28"/>
  <c r="J2873" i="28"/>
  <c r="J2872" i="28"/>
  <c r="J2871" i="28"/>
  <c r="J2870" i="28"/>
  <c r="J2869" i="28"/>
  <c r="J2868" i="28"/>
  <c r="J2867" i="28"/>
  <c r="J2866" i="28"/>
  <c r="J2865" i="28"/>
  <c r="J2864" i="28"/>
  <c r="J2863" i="28"/>
  <c r="J2862" i="28"/>
  <c r="J2861" i="28"/>
  <c r="J2860" i="28"/>
  <c r="J2859" i="28"/>
  <c r="J2858" i="28"/>
  <c r="J2857" i="28"/>
  <c r="J2856" i="28"/>
  <c r="J2855" i="28"/>
  <c r="J2854" i="28"/>
  <c r="J2853" i="28"/>
  <c r="J2852" i="28"/>
  <c r="J2851" i="28"/>
  <c r="J2850" i="28"/>
  <c r="J2849" i="28"/>
  <c r="J2848" i="28"/>
  <c r="J2847" i="28"/>
  <c r="J2846" i="28"/>
  <c r="J2845" i="28"/>
  <c r="J2844" i="28"/>
  <c r="J2843" i="28"/>
  <c r="J2842" i="28"/>
  <c r="J2841" i="28"/>
  <c r="J2840" i="28"/>
  <c r="J2839" i="28"/>
  <c r="J2838" i="28"/>
  <c r="J2837" i="28"/>
  <c r="J2836" i="28"/>
  <c r="J2835" i="28"/>
  <c r="J2834" i="28"/>
  <c r="J2833" i="28"/>
  <c r="J2832" i="28"/>
  <c r="J2831" i="28"/>
  <c r="J2830" i="28"/>
  <c r="J2829" i="28"/>
  <c r="J2828" i="28"/>
  <c r="J2827" i="28"/>
  <c r="J2826" i="28"/>
  <c r="J2825" i="28"/>
  <c r="J2824" i="28"/>
  <c r="J2823" i="28"/>
  <c r="J2822" i="28"/>
  <c r="J2821" i="28"/>
  <c r="J2820" i="28"/>
  <c r="J2819" i="28"/>
  <c r="J2818" i="28"/>
  <c r="J2817" i="28"/>
  <c r="J2816" i="28"/>
  <c r="J2815" i="28"/>
  <c r="J2814" i="28"/>
  <c r="J2813" i="28"/>
  <c r="J2812" i="28"/>
  <c r="J2811" i="28"/>
  <c r="J2810" i="28"/>
  <c r="J2809" i="28"/>
  <c r="J2808" i="28"/>
  <c r="J2807" i="28"/>
  <c r="J2806" i="28"/>
  <c r="J2805" i="28"/>
  <c r="J2804" i="28"/>
  <c r="J2803" i="28"/>
  <c r="J2802" i="28"/>
  <c r="J2801" i="28"/>
  <c r="J2800" i="28"/>
  <c r="J2799" i="28"/>
  <c r="J2798" i="28"/>
  <c r="J2797" i="28"/>
  <c r="J2796" i="28"/>
  <c r="J2795" i="28"/>
  <c r="J2794" i="28"/>
  <c r="J2793" i="28"/>
  <c r="J2792" i="28"/>
  <c r="J2791" i="28"/>
  <c r="J2790" i="28"/>
  <c r="J2789" i="28"/>
  <c r="J2788" i="28"/>
  <c r="J2787" i="28"/>
  <c r="J2786" i="28"/>
  <c r="J2785" i="28"/>
  <c r="J2784" i="28"/>
  <c r="J2783" i="28"/>
  <c r="J2782" i="28"/>
  <c r="J2781" i="28"/>
  <c r="J2780" i="28"/>
  <c r="J2779" i="28"/>
  <c r="J2778" i="28"/>
  <c r="J2777" i="28"/>
  <c r="J2776" i="28"/>
  <c r="J2775" i="28"/>
  <c r="J2774" i="28"/>
  <c r="J2773" i="28"/>
  <c r="J2772" i="28"/>
  <c r="J2771" i="28"/>
  <c r="J2770" i="28"/>
  <c r="J2769" i="28"/>
  <c r="J2768" i="28"/>
  <c r="J2767" i="28"/>
  <c r="J2766" i="28"/>
  <c r="J2765" i="28"/>
  <c r="J2764" i="28"/>
  <c r="J2763" i="28"/>
  <c r="J2762" i="28"/>
  <c r="J2761" i="28"/>
  <c r="J2760" i="28"/>
  <c r="J2759" i="28"/>
  <c r="J2758" i="28"/>
  <c r="J2757" i="28"/>
  <c r="J2756" i="28"/>
  <c r="J2755" i="28"/>
  <c r="J2754" i="28"/>
  <c r="J2753" i="28"/>
  <c r="J2752" i="28"/>
  <c r="J2751" i="28"/>
  <c r="J2750" i="28"/>
  <c r="J2749" i="28"/>
  <c r="J2748" i="28"/>
  <c r="J2747" i="28"/>
  <c r="J2746" i="28"/>
  <c r="J2745" i="28"/>
  <c r="J2744" i="28"/>
  <c r="J2743" i="28"/>
  <c r="J2742" i="28"/>
  <c r="J2741" i="28"/>
  <c r="J2740" i="28"/>
  <c r="J2739" i="28"/>
  <c r="J2738" i="28"/>
  <c r="J2737" i="28"/>
  <c r="J2736" i="28"/>
  <c r="J2735" i="28"/>
  <c r="J2734" i="28"/>
  <c r="J2733" i="28"/>
  <c r="J2732" i="28"/>
  <c r="J2731" i="28"/>
  <c r="J2730" i="28"/>
  <c r="J2729" i="28"/>
  <c r="J2728" i="28"/>
  <c r="J2727" i="28"/>
  <c r="J2726" i="28"/>
  <c r="J2725" i="28"/>
  <c r="J2724" i="28"/>
  <c r="J2723" i="28"/>
  <c r="J2722" i="28"/>
  <c r="J2721" i="28"/>
  <c r="J2720" i="28"/>
  <c r="J2719" i="28"/>
  <c r="J2718" i="28"/>
  <c r="J2717" i="28"/>
  <c r="J2716" i="28"/>
  <c r="J2715" i="28"/>
  <c r="J2714" i="28"/>
  <c r="J2713" i="28"/>
  <c r="J2712" i="28"/>
  <c r="J2711" i="28"/>
  <c r="J2710" i="28"/>
  <c r="J2709" i="28"/>
  <c r="J2708" i="28"/>
  <c r="J2707" i="28"/>
  <c r="J2706" i="28"/>
  <c r="J2705" i="28"/>
  <c r="J2704" i="28"/>
  <c r="J2703" i="28"/>
  <c r="J2702" i="28"/>
  <c r="J2701" i="28"/>
  <c r="J2700" i="28"/>
  <c r="J2699" i="28"/>
  <c r="J2698" i="28"/>
  <c r="J2697" i="28"/>
  <c r="J2696" i="28"/>
  <c r="J2695" i="28"/>
  <c r="J2694" i="28"/>
  <c r="J2693" i="28"/>
  <c r="J2692" i="28"/>
  <c r="J2691" i="28"/>
  <c r="J2690" i="28"/>
  <c r="J2689" i="28"/>
  <c r="J2688" i="28"/>
  <c r="J2687" i="28"/>
  <c r="J2686" i="28"/>
  <c r="J2685" i="28"/>
  <c r="J2684" i="28"/>
  <c r="J2683" i="28"/>
  <c r="J2682" i="28"/>
  <c r="J2681" i="28"/>
  <c r="J2680" i="28"/>
  <c r="J2679" i="28"/>
  <c r="J2678" i="28"/>
  <c r="J2677" i="28"/>
  <c r="J2676" i="28"/>
  <c r="J2675" i="28"/>
  <c r="J2674" i="28"/>
  <c r="J2673" i="28"/>
  <c r="J2672" i="28"/>
  <c r="J2671" i="28"/>
  <c r="J2670" i="28"/>
  <c r="J2669" i="28"/>
  <c r="J2668" i="28"/>
  <c r="J2667" i="28"/>
  <c r="J2666" i="28"/>
  <c r="J2665" i="28"/>
  <c r="J2664" i="28"/>
  <c r="J2663" i="28"/>
  <c r="J2662" i="28"/>
  <c r="J2661" i="28"/>
  <c r="J2660" i="28"/>
  <c r="J2659" i="28"/>
  <c r="J2658" i="28"/>
  <c r="J2657" i="28"/>
  <c r="J2656" i="28"/>
  <c r="J2655" i="28"/>
  <c r="J2654" i="28"/>
  <c r="J2653" i="28"/>
  <c r="J2652" i="28"/>
  <c r="J2651" i="28"/>
  <c r="J2650" i="28"/>
  <c r="J2649" i="28"/>
  <c r="J2648" i="28"/>
  <c r="J2647" i="28"/>
  <c r="J2646" i="28"/>
  <c r="J2645" i="28"/>
  <c r="J2644" i="28"/>
  <c r="J2643" i="28"/>
  <c r="J2642" i="28"/>
  <c r="J2641" i="28"/>
  <c r="J2640" i="28"/>
  <c r="J2639" i="28"/>
  <c r="J2638" i="28"/>
  <c r="J2637" i="28"/>
  <c r="J2636" i="28"/>
  <c r="J2635" i="28"/>
  <c r="J2634" i="28"/>
  <c r="J2633" i="28"/>
  <c r="J2632" i="28"/>
  <c r="J2631" i="28"/>
  <c r="J2630" i="28"/>
  <c r="J2629" i="28"/>
  <c r="J2628" i="28"/>
  <c r="J2627" i="28"/>
  <c r="J2626" i="28"/>
  <c r="J2625" i="28"/>
  <c r="J2624" i="28"/>
  <c r="J2623" i="28"/>
  <c r="J2622" i="28"/>
  <c r="J2621" i="28"/>
  <c r="J2620" i="28"/>
  <c r="J2619" i="28"/>
  <c r="J2618" i="28"/>
  <c r="J2617" i="28"/>
  <c r="J2616" i="28"/>
  <c r="J2615" i="28"/>
  <c r="J2614" i="28"/>
  <c r="J2613" i="28"/>
  <c r="J2612" i="28"/>
  <c r="J2611" i="28"/>
  <c r="J2610" i="28"/>
  <c r="J2609" i="28"/>
  <c r="J2608" i="28"/>
  <c r="J2607" i="28"/>
  <c r="J2606" i="28"/>
  <c r="J2605" i="28"/>
  <c r="J2604" i="28"/>
  <c r="J2603" i="28"/>
  <c r="J2602" i="28"/>
  <c r="J2601" i="28"/>
  <c r="J2600" i="28"/>
  <c r="J2599" i="28"/>
  <c r="J2598" i="28"/>
  <c r="J2597" i="28"/>
  <c r="J2596" i="28"/>
  <c r="J2595" i="28"/>
  <c r="J2594" i="28"/>
  <c r="J2593" i="28"/>
  <c r="J2592" i="28"/>
  <c r="J2591" i="28"/>
  <c r="J2590" i="28"/>
  <c r="J2589" i="28"/>
  <c r="J2588" i="28"/>
  <c r="J2587" i="28"/>
  <c r="J2586" i="28"/>
  <c r="J2585" i="28"/>
  <c r="J2584" i="28"/>
  <c r="J2583" i="28"/>
  <c r="J2582" i="28"/>
  <c r="J2581" i="28"/>
  <c r="J2580" i="28"/>
  <c r="J2579" i="28"/>
  <c r="J2578" i="28"/>
  <c r="J2577" i="28"/>
  <c r="J2576" i="28"/>
  <c r="J2575" i="28"/>
  <c r="J2574" i="28"/>
  <c r="J2573" i="28"/>
  <c r="J2572" i="28"/>
  <c r="J2571" i="28"/>
  <c r="J2570" i="28"/>
  <c r="J2569" i="28"/>
  <c r="J2568" i="28"/>
  <c r="J2567" i="28"/>
  <c r="J2566" i="28"/>
  <c r="J2565" i="28"/>
  <c r="J2564" i="28"/>
  <c r="J2563" i="28"/>
  <c r="J2562" i="28"/>
  <c r="J2561" i="28"/>
  <c r="J2560" i="28"/>
  <c r="J2559" i="28"/>
  <c r="J2558" i="28"/>
  <c r="J2557" i="28"/>
  <c r="J2556" i="28"/>
  <c r="J2555" i="28"/>
  <c r="J2554" i="28"/>
  <c r="J2553" i="28"/>
  <c r="J2552" i="28"/>
  <c r="J2551" i="28"/>
  <c r="J2550" i="28"/>
  <c r="J2549" i="28"/>
  <c r="J2548" i="28"/>
  <c r="J2547" i="28"/>
  <c r="J2546" i="28"/>
  <c r="J2545" i="28"/>
  <c r="J2544" i="28"/>
  <c r="J2543" i="28"/>
  <c r="J2542" i="28"/>
  <c r="J2541" i="28"/>
  <c r="J2540" i="28"/>
  <c r="J2539" i="28"/>
  <c r="J2538" i="28"/>
  <c r="J2537" i="28"/>
  <c r="J2536" i="28"/>
  <c r="J2535" i="28"/>
  <c r="J2534" i="28"/>
  <c r="J2533" i="28"/>
  <c r="J2532" i="28"/>
  <c r="J2531" i="28"/>
  <c r="J2530" i="28"/>
  <c r="J2529" i="28"/>
  <c r="J2528" i="28"/>
  <c r="J2527" i="28"/>
  <c r="J2526" i="28"/>
  <c r="J2525" i="28"/>
  <c r="J2524" i="28"/>
  <c r="J2523" i="28"/>
  <c r="J2522" i="28"/>
  <c r="J2521" i="28"/>
  <c r="J2520" i="28"/>
  <c r="J2519" i="28"/>
  <c r="J2518" i="28"/>
  <c r="J2517" i="28"/>
  <c r="J2516" i="28"/>
  <c r="J2515" i="28"/>
  <c r="J2514" i="28"/>
  <c r="J2513" i="28"/>
  <c r="J2512" i="28"/>
  <c r="J2511" i="28"/>
  <c r="J2510" i="28"/>
  <c r="J2509" i="28"/>
  <c r="J2508" i="28"/>
  <c r="J2507" i="28"/>
  <c r="J2506" i="28"/>
  <c r="J2505" i="28"/>
  <c r="J2504" i="28"/>
  <c r="J2503" i="28"/>
  <c r="J2502" i="28"/>
  <c r="J2501" i="28"/>
  <c r="J2500" i="28"/>
  <c r="J2499" i="28"/>
  <c r="J2498" i="28"/>
  <c r="J2497" i="28"/>
  <c r="J2496" i="28"/>
  <c r="J2495" i="28"/>
  <c r="J2494" i="28"/>
  <c r="J2493" i="28"/>
  <c r="J2492" i="28"/>
  <c r="J2491" i="28"/>
  <c r="J2490" i="28"/>
  <c r="J2489" i="28"/>
  <c r="J2488" i="28"/>
  <c r="J2487" i="28"/>
  <c r="J2486" i="28"/>
  <c r="J2485" i="28"/>
  <c r="J2484" i="28"/>
  <c r="J2483" i="28"/>
  <c r="J2482" i="28"/>
  <c r="J2481" i="28"/>
  <c r="J2480" i="28"/>
  <c r="J2479" i="28"/>
  <c r="J2478" i="28"/>
  <c r="J2477" i="28"/>
  <c r="J2476" i="28"/>
  <c r="J2475" i="28"/>
  <c r="J2474" i="28"/>
  <c r="J2473" i="28"/>
  <c r="J2472" i="28"/>
  <c r="J2471" i="28"/>
  <c r="J2470" i="28"/>
  <c r="J2469" i="28"/>
  <c r="J2468" i="28"/>
  <c r="J2467" i="28"/>
  <c r="J2466" i="28"/>
  <c r="J2465" i="28"/>
  <c r="J2464" i="28"/>
  <c r="J2463" i="28"/>
  <c r="J2462" i="28"/>
  <c r="J2461" i="28"/>
  <c r="J2460" i="28"/>
  <c r="J2459" i="28"/>
  <c r="J2458" i="28"/>
  <c r="J2457" i="28"/>
  <c r="J2456" i="28"/>
  <c r="J2455" i="28"/>
  <c r="J2454" i="28"/>
  <c r="J2453" i="28"/>
  <c r="J2452" i="28"/>
  <c r="J2451" i="28"/>
  <c r="J2450" i="28"/>
  <c r="J2449" i="28"/>
  <c r="J2448" i="28"/>
  <c r="J2447" i="28"/>
  <c r="J2446" i="28"/>
  <c r="J2445" i="28"/>
  <c r="J2444" i="28"/>
  <c r="J2443" i="28"/>
  <c r="J2442" i="28"/>
  <c r="J2441" i="28"/>
  <c r="J2440" i="28"/>
  <c r="J2439" i="28"/>
  <c r="J2438" i="28"/>
  <c r="J2437" i="28"/>
  <c r="J2436" i="28"/>
  <c r="J2435" i="28"/>
  <c r="J2434" i="28"/>
  <c r="J2433" i="28"/>
  <c r="J2432" i="28"/>
  <c r="J2431" i="28"/>
  <c r="J2430" i="28"/>
  <c r="J2429" i="28"/>
  <c r="J2428" i="28"/>
  <c r="J2427" i="28"/>
  <c r="J2426" i="28"/>
  <c r="J2425" i="28"/>
  <c r="J2424" i="28"/>
  <c r="J2423" i="28"/>
  <c r="J2422" i="28"/>
  <c r="J2421" i="28"/>
  <c r="J2420" i="28"/>
  <c r="J2419" i="28"/>
  <c r="J2418" i="28"/>
  <c r="J2417" i="28"/>
  <c r="J2416" i="28"/>
  <c r="J2415" i="28"/>
  <c r="J2414" i="28"/>
  <c r="J2413" i="28"/>
  <c r="J2412" i="28"/>
  <c r="J2411" i="28"/>
  <c r="J2410" i="28"/>
  <c r="J2409" i="28"/>
  <c r="J2408" i="28"/>
  <c r="J2407" i="28"/>
  <c r="J2406" i="28"/>
  <c r="J2405" i="28"/>
  <c r="J2404" i="28"/>
  <c r="J2403" i="28"/>
  <c r="J2402" i="28"/>
  <c r="J2401" i="28"/>
  <c r="J2400" i="28"/>
  <c r="J2399" i="28"/>
  <c r="J2398" i="28"/>
  <c r="J2397" i="28"/>
  <c r="J2396" i="28"/>
  <c r="J2395" i="28"/>
  <c r="J2394" i="28"/>
  <c r="J2393" i="28"/>
  <c r="J2392" i="28"/>
  <c r="J2391" i="28"/>
  <c r="J2390" i="28"/>
  <c r="J2389" i="28"/>
  <c r="J2388" i="28"/>
  <c r="J2387" i="28"/>
  <c r="J2386" i="28"/>
  <c r="J2385" i="28"/>
  <c r="J2384" i="28"/>
  <c r="J2383" i="28"/>
  <c r="J2382" i="28"/>
  <c r="J2381" i="28"/>
  <c r="J2380" i="28"/>
  <c r="J2379" i="28"/>
  <c r="J2378" i="28"/>
  <c r="J2377" i="28"/>
  <c r="J2376" i="28"/>
  <c r="J2375" i="28"/>
  <c r="J2374" i="28"/>
  <c r="J2373" i="28"/>
  <c r="J2372" i="28"/>
  <c r="J2371" i="28"/>
  <c r="J2370" i="28"/>
  <c r="J2369" i="28"/>
  <c r="J2368" i="28"/>
  <c r="J2367" i="28"/>
  <c r="J2366" i="28"/>
  <c r="J2365" i="28"/>
  <c r="J2364" i="28"/>
  <c r="J2363" i="28"/>
  <c r="J2362" i="28"/>
  <c r="J2361" i="28"/>
  <c r="J2360" i="28"/>
  <c r="J2359" i="28"/>
  <c r="J2358" i="28"/>
  <c r="J2357" i="28"/>
  <c r="J2356" i="28"/>
  <c r="J2355" i="28"/>
  <c r="J2354" i="28"/>
  <c r="J2353" i="28"/>
  <c r="J2352" i="28"/>
  <c r="J2351" i="28"/>
  <c r="J2350" i="28"/>
  <c r="J2349" i="28"/>
  <c r="J2348" i="28"/>
  <c r="J2347" i="28"/>
  <c r="J2346" i="28"/>
  <c r="J2345" i="28"/>
  <c r="J2344" i="28"/>
  <c r="J2343" i="28"/>
  <c r="J2342" i="28"/>
  <c r="J2341" i="28"/>
  <c r="J2340" i="28"/>
  <c r="J2339" i="28"/>
  <c r="J2338" i="28"/>
  <c r="J2337" i="28"/>
  <c r="J2336" i="28"/>
  <c r="J2335" i="28"/>
  <c r="J2334" i="28"/>
  <c r="J2333" i="28"/>
  <c r="J2332" i="28"/>
  <c r="J2331" i="28"/>
  <c r="J2330" i="28"/>
  <c r="J2329" i="28"/>
  <c r="J2328" i="28"/>
  <c r="J2327" i="28"/>
  <c r="J2326" i="28"/>
  <c r="J2325" i="28"/>
  <c r="J2324" i="28"/>
  <c r="J2323" i="28"/>
  <c r="J2322" i="28"/>
  <c r="J2321" i="28"/>
  <c r="J2320" i="28"/>
  <c r="J2319" i="28"/>
  <c r="J2318" i="28"/>
  <c r="J2317" i="28"/>
  <c r="J2316" i="28"/>
  <c r="J2315" i="28"/>
  <c r="J2314" i="28"/>
  <c r="J2313" i="28"/>
  <c r="J2312" i="28"/>
  <c r="J2311" i="28"/>
  <c r="J2310" i="28"/>
  <c r="J2309" i="28"/>
  <c r="J2308" i="28"/>
  <c r="J2307" i="28"/>
  <c r="J2306" i="28"/>
  <c r="J2305" i="28"/>
  <c r="J2304" i="28"/>
  <c r="J2303" i="28"/>
  <c r="J2302" i="28"/>
  <c r="J2301" i="28"/>
  <c r="J2300" i="28"/>
  <c r="J2299" i="28"/>
  <c r="J2298" i="28"/>
  <c r="J2297" i="28"/>
  <c r="J2296" i="28"/>
  <c r="J2295" i="28"/>
  <c r="J2294" i="28"/>
  <c r="J2293" i="28"/>
  <c r="J2292" i="28"/>
  <c r="J2291" i="28"/>
  <c r="J2290" i="28"/>
  <c r="J2289" i="28"/>
  <c r="J2288" i="28"/>
  <c r="J2287" i="28"/>
  <c r="J2286" i="28"/>
  <c r="J2285" i="28"/>
  <c r="J2284" i="28"/>
  <c r="J2283" i="28"/>
  <c r="J2282" i="28"/>
  <c r="J2281" i="28"/>
  <c r="J2280" i="28"/>
  <c r="J2279" i="28"/>
  <c r="J2278" i="28"/>
  <c r="J2277" i="28"/>
  <c r="J2276" i="28"/>
  <c r="J2275" i="28"/>
  <c r="J2274" i="28"/>
  <c r="J2273" i="28"/>
  <c r="J2272" i="28"/>
  <c r="J2271" i="28"/>
  <c r="J2270" i="28"/>
  <c r="J2269" i="28"/>
  <c r="J2268" i="28"/>
  <c r="J2267" i="28"/>
  <c r="J2266" i="28"/>
  <c r="J2265" i="28"/>
  <c r="J2264" i="28"/>
  <c r="J2263" i="28"/>
  <c r="J2262" i="28"/>
  <c r="J2261" i="28"/>
  <c r="J2260" i="28"/>
  <c r="J2259" i="28"/>
  <c r="J2258" i="28"/>
  <c r="J2257" i="28"/>
  <c r="J2256" i="28"/>
  <c r="J2255" i="28"/>
  <c r="J2254" i="28"/>
  <c r="J2253" i="28"/>
  <c r="J2252" i="28"/>
  <c r="J2251" i="28"/>
  <c r="J2250" i="28"/>
  <c r="J2249" i="28"/>
  <c r="J2248" i="28"/>
  <c r="J2247" i="28"/>
  <c r="J2246" i="28"/>
  <c r="J2245" i="28"/>
  <c r="J2244" i="28"/>
  <c r="J2243" i="28"/>
  <c r="J2242" i="28"/>
  <c r="J2241" i="28"/>
  <c r="J2240" i="28"/>
  <c r="J2239" i="28"/>
  <c r="J2238" i="28"/>
  <c r="J2237" i="28"/>
  <c r="J2236" i="28"/>
  <c r="J2235" i="28"/>
  <c r="J2234" i="28"/>
  <c r="J2233" i="28"/>
  <c r="J2232" i="28"/>
  <c r="J2231" i="28"/>
  <c r="J2230" i="28"/>
  <c r="J2229" i="28"/>
  <c r="J2228" i="28"/>
  <c r="J2227" i="28"/>
  <c r="J2226" i="28"/>
  <c r="J2225" i="28"/>
  <c r="J2224" i="28"/>
  <c r="J2223" i="28"/>
  <c r="J2222" i="28"/>
  <c r="J2221" i="28"/>
  <c r="J2220" i="28"/>
  <c r="J2219" i="28"/>
  <c r="J2218" i="28"/>
  <c r="J2217" i="28"/>
  <c r="J2216" i="28"/>
  <c r="J2215" i="28"/>
  <c r="J2214" i="28"/>
  <c r="J2213" i="28"/>
  <c r="J2212" i="28"/>
  <c r="J2211" i="28"/>
  <c r="J2210" i="28"/>
  <c r="J2209" i="28"/>
  <c r="J2208" i="28"/>
  <c r="J2207" i="28"/>
  <c r="J2206" i="28"/>
  <c r="J2205" i="28"/>
  <c r="J2204" i="28"/>
  <c r="J2203" i="28"/>
  <c r="J2202" i="28"/>
  <c r="J2201" i="28"/>
  <c r="J2200" i="28"/>
  <c r="J2199" i="28"/>
  <c r="J2198" i="28"/>
  <c r="J2197" i="28"/>
  <c r="J2196" i="28"/>
  <c r="J2195" i="28"/>
  <c r="J2194" i="28"/>
  <c r="J2193" i="28"/>
  <c r="J2192" i="28"/>
  <c r="J2191" i="28"/>
  <c r="J2190" i="28"/>
  <c r="J2189" i="28"/>
  <c r="J2188" i="28"/>
  <c r="J2187" i="28"/>
  <c r="J2186" i="28"/>
  <c r="J2185" i="28"/>
  <c r="J2184" i="28"/>
  <c r="J2183" i="28"/>
  <c r="J2182" i="28"/>
  <c r="J2181" i="28"/>
  <c r="J2180" i="28"/>
  <c r="J2179" i="28"/>
  <c r="J2178" i="28"/>
  <c r="J2177" i="28"/>
  <c r="J2176" i="28"/>
  <c r="J2175" i="28"/>
  <c r="J2174" i="28"/>
  <c r="J2173" i="28"/>
  <c r="J2172" i="28"/>
  <c r="J2171" i="28"/>
  <c r="J2170" i="28"/>
  <c r="J2169" i="28"/>
  <c r="J2168" i="28"/>
  <c r="J2167" i="28"/>
  <c r="J2166" i="28"/>
  <c r="J2165" i="28"/>
  <c r="J2164" i="28"/>
  <c r="J2163" i="28"/>
  <c r="J2162" i="28"/>
  <c r="J2161" i="28"/>
  <c r="J2160" i="28"/>
  <c r="J2159" i="28"/>
  <c r="J2158" i="28"/>
  <c r="J2157" i="28"/>
  <c r="J2156" i="28"/>
  <c r="J2155" i="28"/>
  <c r="J2154" i="28"/>
  <c r="J2153" i="28"/>
  <c r="J2152" i="28"/>
  <c r="J2151" i="28"/>
  <c r="J2150" i="28"/>
  <c r="J2149" i="28"/>
  <c r="J2148" i="28"/>
  <c r="J2147" i="28"/>
  <c r="J2146" i="28"/>
  <c r="J2145" i="28"/>
  <c r="J2144" i="28"/>
  <c r="J2143" i="28"/>
  <c r="J2142" i="28"/>
  <c r="J2141" i="28"/>
  <c r="J2140" i="28"/>
  <c r="J2139" i="28"/>
  <c r="J2138" i="28"/>
  <c r="J2137" i="28"/>
  <c r="J2136" i="28"/>
  <c r="J2135" i="28"/>
  <c r="J2134" i="28"/>
  <c r="J2133" i="28"/>
  <c r="J2132" i="28"/>
  <c r="J2131" i="28"/>
  <c r="J2130" i="28"/>
  <c r="J2129" i="28"/>
  <c r="J2128" i="28"/>
  <c r="J2127" i="28"/>
  <c r="J2126" i="28"/>
  <c r="J2125" i="28"/>
  <c r="J2124" i="28"/>
  <c r="J2123" i="28"/>
  <c r="J2122" i="28"/>
  <c r="J2121" i="28"/>
  <c r="J2120" i="28"/>
  <c r="J2119" i="28"/>
  <c r="J2118" i="28"/>
  <c r="J2117" i="28"/>
  <c r="J2116" i="28"/>
  <c r="J2115" i="28"/>
  <c r="J2114" i="28"/>
  <c r="J2113" i="28"/>
  <c r="J2112" i="28"/>
  <c r="J2111" i="28"/>
  <c r="J2110" i="28"/>
  <c r="J2109" i="28"/>
  <c r="J2108" i="28"/>
  <c r="J2107" i="28"/>
  <c r="J2106" i="28"/>
  <c r="J2105" i="28"/>
  <c r="J2104" i="28"/>
  <c r="J2103" i="28"/>
  <c r="J2102" i="28"/>
  <c r="J2101" i="28"/>
  <c r="J2100" i="28"/>
  <c r="J2099" i="28"/>
  <c r="J2098" i="28"/>
  <c r="J2097" i="28"/>
  <c r="J2096" i="28"/>
  <c r="J2095" i="28"/>
  <c r="J2094" i="28"/>
  <c r="J2093" i="28"/>
  <c r="J2092" i="28"/>
  <c r="J2091" i="28"/>
  <c r="J2090" i="28"/>
  <c r="J2089" i="28"/>
  <c r="J2088" i="28"/>
  <c r="J2087" i="28"/>
  <c r="J2086" i="28"/>
  <c r="J2085" i="28"/>
  <c r="J2084" i="28"/>
  <c r="J2083" i="28"/>
  <c r="J2082" i="28"/>
  <c r="J2081" i="28"/>
  <c r="J2080" i="28"/>
  <c r="J2079" i="28"/>
  <c r="J2078" i="28"/>
  <c r="J2077" i="28"/>
  <c r="J2076" i="28"/>
  <c r="J2075" i="28"/>
  <c r="J2074" i="28"/>
  <c r="J2073" i="28"/>
  <c r="J2072" i="28"/>
  <c r="J2071" i="28"/>
  <c r="J2070" i="28"/>
  <c r="J2069" i="28"/>
  <c r="J2068" i="28"/>
  <c r="J2067" i="28"/>
  <c r="J2066" i="28"/>
  <c r="J2065" i="28"/>
  <c r="J2064" i="28"/>
  <c r="J2063" i="28"/>
  <c r="J2062" i="28"/>
  <c r="J2061" i="28"/>
  <c r="J2060" i="28"/>
  <c r="J2059" i="28"/>
  <c r="J2058" i="28"/>
  <c r="J2057" i="28"/>
  <c r="J2056" i="28"/>
  <c r="J2055" i="28"/>
  <c r="J2054" i="28"/>
  <c r="J2053" i="28"/>
  <c r="J2052" i="28"/>
  <c r="J2051" i="28"/>
  <c r="J2050" i="28"/>
  <c r="J2049" i="28"/>
  <c r="J2048" i="28"/>
  <c r="J2047" i="28"/>
  <c r="J2046" i="28"/>
  <c r="J2045" i="28"/>
  <c r="J2044" i="28"/>
  <c r="J2043" i="28"/>
  <c r="J2042" i="28"/>
  <c r="J2041" i="28"/>
  <c r="J2040" i="28"/>
  <c r="J2039" i="28"/>
  <c r="J2038" i="28"/>
  <c r="J2037" i="28"/>
  <c r="J2036" i="28"/>
  <c r="J2035" i="28"/>
  <c r="J2034" i="28"/>
  <c r="J2033" i="28"/>
  <c r="J2032" i="28"/>
  <c r="J2031" i="28"/>
  <c r="J2030" i="28"/>
  <c r="J2029" i="28"/>
  <c r="J2028" i="28"/>
  <c r="J2027" i="28"/>
  <c r="J2026" i="28"/>
  <c r="J2025" i="28"/>
  <c r="J2024" i="28"/>
  <c r="J2023" i="28"/>
  <c r="J2022" i="28"/>
  <c r="J2021" i="28"/>
  <c r="J2020" i="28"/>
  <c r="J2019" i="28"/>
  <c r="J2018" i="28"/>
  <c r="J2017" i="28"/>
  <c r="J2016" i="28"/>
  <c r="J2015" i="28"/>
  <c r="J2014" i="28"/>
  <c r="J2013" i="28"/>
  <c r="J2012" i="28"/>
  <c r="J2011" i="28"/>
  <c r="J2010" i="28"/>
  <c r="J2009" i="28"/>
  <c r="J2008" i="28"/>
  <c r="J2007" i="28"/>
  <c r="J2006" i="28"/>
  <c r="J2005" i="28"/>
  <c r="J2004" i="28"/>
  <c r="J2003" i="28"/>
  <c r="J2002" i="28"/>
  <c r="J2001" i="28"/>
  <c r="J2000" i="28"/>
  <c r="J1999" i="28"/>
  <c r="J1998" i="28"/>
  <c r="J1997" i="28"/>
  <c r="J1996" i="28"/>
  <c r="J1995" i="28"/>
  <c r="J1994" i="28"/>
  <c r="J1993" i="28"/>
  <c r="J1992" i="28"/>
  <c r="J1991" i="28"/>
  <c r="J1990" i="28"/>
  <c r="J1989" i="28"/>
  <c r="J1988" i="28"/>
  <c r="J1987" i="28"/>
  <c r="J1986" i="28"/>
  <c r="J1985" i="28"/>
  <c r="J1984" i="28"/>
  <c r="J1983" i="28"/>
  <c r="J1982" i="28"/>
  <c r="J1981" i="28"/>
  <c r="J1980" i="28"/>
  <c r="J1979" i="28"/>
  <c r="J1978" i="28"/>
  <c r="J1977" i="28"/>
  <c r="J1976" i="28"/>
  <c r="J1975" i="28"/>
  <c r="J1974" i="28"/>
  <c r="J1973" i="28"/>
  <c r="J1972" i="28"/>
  <c r="J1971" i="28"/>
  <c r="J1970" i="28"/>
  <c r="J1969" i="28"/>
  <c r="J1968" i="28"/>
  <c r="J1967" i="28"/>
  <c r="J1966" i="28"/>
  <c r="J1965" i="28"/>
  <c r="J1964" i="28"/>
  <c r="J1963" i="28"/>
  <c r="J1962" i="28"/>
  <c r="J1961" i="28"/>
  <c r="J1960" i="28"/>
  <c r="J1959" i="28"/>
  <c r="J1958" i="28"/>
  <c r="J1957" i="28"/>
  <c r="J1956" i="28"/>
  <c r="J1955" i="28"/>
  <c r="J1954" i="28"/>
  <c r="J1953" i="28"/>
  <c r="J1952" i="28"/>
  <c r="J1951" i="28"/>
  <c r="J1950" i="28"/>
  <c r="J1949" i="28"/>
  <c r="J1948" i="28"/>
  <c r="J1947" i="28"/>
  <c r="J1946" i="28"/>
  <c r="J1945" i="28"/>
  <c r="J1944" i="28"/>
  <c r="J1943" i="28"/>
  <c r="J1942" i="28"/>
  <c r="J1941" i="28"/>
  <c r="J1940" i="28"/>
  <c r="J1939" i="28"/>
  <c r="J1938" i="28"/>
  <c r="J1937" i="28"/>
  <c r="J1936" i="28"/>
  <c r="J1935" i="28"/>
  <c r="J1934" i="28"/>
  <c r="J1933" i="28"/>
  <c r="J1932" i="28"/>
  <c r="J1931" i="28"/>
  <c r="J1930" i="28"/>
  <c r="J1929" i="28"/>
  <c r="J1928" i="28"/>
  <c r="J1927" i="28"/>
  <c r="J1926" i="28"/>
  <c r="J1925" i="28"/>
  <c r="J1924" i="28"/>
  <c r="J1923" i="28"/>
  <c r="J1922" i="28"/>
  <c r="J1921" i="28"/>
  <c r="J1920" i="28"/>
  <c r="J1919" i="28"/>
  <c r="J1918" i="28"/>
  <c r="J1917" i="28"/>
  <c r="J1916" i="28"/>
  <c r="J1915" i="28"/>
  <c r="J1914" i="28"/>
  <c r="J1913" i="28"/>
  <c r="J1912" i="28"/>
  <c r="J1911" i="28"/>
  <c r="J1910" i="28"/>
  <c r="J1909" i="28"/>
  <c r="J1908" i="28"/>
  <c r="J1907" i="28"/>
  <c r="J1906" i="28"/>
  <c r="J1905" i="28"/>
  <c r="J1904" i="28"/>
  <c r="J1903" i="28"/>
  <c r="J1902" i="28"/>
  <c r="J1901" i="28"/>
  <c r="J1900" i="28"/>
  <c r="J1899" i="28"/>
  <c r="J1898" i="28"/>
  <c r="J1897" i="28"/>
  <c r="J1896" i="28"/>
  <c r="J1895" i="28"/>
  <c r="J1894" i="28"/>
  <c r="J1893" i="28"/>
  <c r="J1892" i="28"/>
  <c r="J1891" i="28"/>
  <c r="J1890" i="28"/>
  <c r="J1889" i="28"/>
  <c r="J1888" i="28"/>
  <c r="J1887" i="28"/>
  <c r="J1886" i="28"/>
  <c r="J1885" i="28"/>
  <c r="J1884" i="28"/>
  <c r="J1883" i="28"/>
  <c r="J1882" i="28"/>
  <c r="J1881" i="28"/>
  <c r="J1880" i="28"/>
  <c r="J1879" i="28"/>
  <c r="J1878" i="28"/>
  <c r="J1877" i="28"/>
  <c r="J1876" i="28"/>
  <c r="J1875" i="28"/>
  <c r="J1874" i="28"/>
  <c r="J1873" i="28"/>
  <c r="J1872" i="28"/>
  <c r="J1871" i="28"/>
  <c r="J1870" i="28"/>
  <c r="J1869" i="28"/>
  <c r="J1868" i="28"/>
  <c r="J1867" i="28"/>
  <c r="J1866" i="28"/>
  <c r="J1865" i="28"/>
  <c r="J1864" i="28"/>
  <c r="J1863" i="28"/>
  <c r="J1862" i="28"/>
  <c r="J1861" i="28"/>
  <c r="J1860" i="28"/>
  <c r="J1859" i="28"/>
  <c r="J1858" i="28"/>
  <c r="J1857" i="28"/>
  <c r="J1856" i="28"/>
  <c r="J1855" i="28"/>
  <c r="J1854" i="28"/>
  <c r="J1853" i="28"/>
  <c r="J1852" i="28"/>
  <c r="J1851" i="28"/>
  <c r="J1850" i="28"/>
  <c r="J1849" i="28"/>
  <c r="J1848" i="28"/>
  <c r="J1847" i="28"/>
  <c r="J1846" i="28"/>
  <c r="J1845" i="28"/>
  <c r="J1844" i="28"/>
  <c r="J1843" i="28"/>
  <c r="J1842" i="28"/>
  <c r="J1841" i="28"/>
  <c r="J1840" i="28"/>
  <c r="J1839" i="28"/>
  <c r="J1838" i="28"/>
  <c r="J1837" i="28"/>
  <c r="J1836" i="28"/>
  <c r="J1835" i="28"/>
  <c r="J1834" i="28"/>
  <c r="J1833" i="28"/>
  <c r="J1832" i="28"/>
  <c r="J1831" i="28"/>
  <c r="J1830" i="28"/>
  <c r="J1829" i="28"/>
  <c r="J1828" i="28"/>
  <c r="J1827" i="28"/>
  <c r="J1826" i="28"/>
  <c r="J1825" i="28"/>
  <c r="J1824" i="28"/>
  <c r="J1823" i="28"/>
  <c r="J1822" i="28"/>
  <c r="J1821" i="28"/>
  <c r="J1820" i="28"/>
  <c r="J1819" i="28"/>
  <c r="J1818" i="28"/>
  <c r="J1817" i="28"/>
  <c r="J1816" i="28"/>
  <c r="J1815" i="28"/>
  <c r="J1814" i="28"/>
  <c r="J1813" i="28"/>
  <c r="J1812" i="28"/>
  <c r="J1811" i="28"/>
  <c r="J1810" i="28"/>
  <c r="J1809" i="28"/>
  <c r="J1808" i="28"/>
  <c r="J1807" i="28"/>
  <c r="J1806" i="28"/>
  <c r="J1805" i="28"/>
  <c r="J1804" i="28"/>
  <c r="J1803" i="28"/>
  <c r="J1802" i="28"/>
  <c r="J1801" i="28"/>
  <c r="J1800" i="28"/>
  <c r="J1799" i="28"/>
  <c r="J1798" i="28"/>
  <c r="J1797" i="28"/>
  <c r="J1796" i="28"/>
  <c r="J1795" i="28"/>
  <c r="J1794" i="28"/>
  <c r="J1793" i="28"/>
  <c r="J1792" i="28"/>
  <c r="J1791" i="28"/>
  <c r="J1790" i="28"/>
  <c r="J1789" i="28"/>
  <c r="J1788" i="28"/>
  <c r="J1787" i="28"/>
  <c r="J1786" i="28"/>
  <c r="J1785" i="28"/>
  <c r="J1784" i="28"/>
  <c r="J1783" i="28"/>
  <c r="J1782" i="28"/>
  <c r="J1781" i="28"/>
  <c r="J1780" i="28"/>
  <c r="J1779" i="28"/>
  <c r="J1778" i="28"/>
  <c r="J1777" i="28"/>
  <c r="J1776" i="28"/>
  <c r="J1775" i="28"/>
  <c r="J1774" i="28"/>
  <c r="J1773" i="28"/>
  <c r="J1772" i="28"/>
  <c r="J1771" i="28"/>
  <c r="J1770" i="28"/>
  <c r="J1769" i="28"/>
  <c r="J1768" i="28"/>
  <c r="J1767" i="28"/>
  <c r="J1766" i="28"/>
  <c r="J1765" i="28"/>
  <c r="J1764" i="28"/>
  <c r="J1763" i="28"/>
  <c r="J1762" i="28"/>
  <c r="J1761" i="28"/>
  <c r="J1760" i="28"/>
  <c r="J1759" i="28"/>
  <c r="J1758" i="28"/>
  <c r="J1757" i="28"/>
  <c r="J1756" i="28"/>
  <c r="J1755" i="28"/>
  <c r="J1754" i="28"/>
  <c r="J1753" i="28"/>
  <c r="J1752" i="28"/>
  <c r="J1751" i="28"/>
  <c r="J1750" i="28"/>
  <c r="J1749" i="28"/>
  <c r="J1748" i="28"/>
  <c r="J1747" i="28"/>
  <c r="J1746" i="28"/>
  <c r="J1745" i="28"/>
  <c r="J1744" i="28"/>
  <c r="J1743" i="28"/>
  <c r="J1742" i="28"/>
  <c r="J1741" i="28"/>
  <c r="J1740" i="28"/>
  <c r="J1739" i="28"/>
  <c r="J1738" i="28"/>
  <c r="J1737" i="28"/>
  <c r="J1736" i="28"/>
  <c r="J1735" i="28"/>
  <c r="J1734" i="28"/>
  <c r="J1733" i="28"/>
  <c r="J1732" i="28"/>
  <c r="J1731" i="28"/>
  <c r="J1730" i="28"/>
  <c r="J1729" i="28"/>
  <c r="J1728" i="28"/>
  <c r="J1727" i="28"/>
  <c r="J1726" i="28"/>
  <c r="J1725" i="28"/>
  <c r="J1724" i="28"/>
  <c r="J1723" i="28"/>
  <c r="J1722" i="28"/>
  <c r="J1721" i="28"/>
  <c r="J1720" i="28"/>
  <c r="J1719" i="28"/>
  <c r="J1718" i="28"/>
  <c r="J1717" i="28"/>
  <c r="J1716" i="28"/>
  <c r="J1715" i="28"/>
  <c r="J1714" i="28"/>
  <c r="J1713" i="28"/>
  <c r="J1712" i="28"/>
  <c r="J1711" i="28"/>
  <c r="J1710" i="28"/>
  <c r="J1709" i="28"/>
  <c r="J1708" i="28"/>
  <c r="J1707" i="28"/>
  <c r="J1706" i="28"/>
  <c r="J1705" i="28"/>
  <c r="J1704" i="28"/>
  <c r="J1703" i="28"/>
  <c r="J1702" i="28"/>
  <c r="J1701" i="28"/>
  <c r="J1700" i="28"/>
  <c r="J1699" i="28"/>
  <c r="J1698" i="28"/>
  <c r="J1697" i="28"/>
  <c r="J1696" i="28"/>
  <c r="J1695" i="28"/>
  <c r="J1694" i="28"/>
  <c r="J1693" i="28"/>
  <c r="J1692" i="28"/>
  <c r="J1691" i="28"/>
  <c r="J1690" i="28"/>
  <c r="J1689" i="28"/>
  <c r="J1688" i="28"/>
  <c r="J1687" i="28"/>
  <c r="J1686" i="28"/>
  <c r="J1685" i="28"/>
  <c r="J1684" i="28"/>
  <c r="J1683" i="28"/>
  <c r="J1682" i="28"/>
  <c r="J1681" i="28"/>
  <c r="J1680" i="28"/>
  <c r="J1679" i="28"/>
  <c r="J1678" i="28"/>
  <c r="J1677" i="28"/>
  <c r="J1676" i="28"/>
  <c r="J1675" i="28"/>
  <c r="J1674" i="28"/>
  <c r="J1673" i="28"/>
  <c r="J1672" i="28"/>
  <c r="J1671" i="28"/>
  <c r="J1670" i="28"/>
  <c r="J1669" i="28"/>
  <c r="J1668" i="28"/>
  <c r="J1667" i="28"/>
  <c r="J1666" i="28"/>
  <c r="J1665" i="28"/>
  <c r="J1664" i="28"/>
  <c r="J1663" i="28"/>
  <c r="J1662" i="28"/>
  <c r="J1661" i="28"/>
  <c r="J1660" i="28"/>
  <c r="J1659" i="28"/>
  <c r="J1658" i="28"/>
  <c r="J1657" i="28"/>
  <c r="J1656" i="28"/>
  <c r="J1655" i="28"/>
  <c r="J1654" i="28"/>
  <c r="J1653" i="28"/>
  <c r="J1652" i="28"/>
  <c r="J1651" i="28"/>
  <c r="J1650" i="28"/>
  <c r="J1649" i="28"/>
  <c r="J1648" i="28"/>
  <c r="J1647" i="28"/>
  <c r="J1646" i="28"/>
  <c r="J1645" i="28"/>
  <c r="J1644" i="28"/>
  <c r="J1643" i="28"/>
  <c r="J1642" i="28"/>
  <c r="J1641" i="28"/>
  <c r="J1640" i="28"/>
  <c r="J1639" i="28"/>
  <c r="J1638" i="28"/>
  <c r="J1637" i="28"/>
  <c r="J1636" i="28"/>
  <c r="J1635" i="28"/>
  <c r="J1634" i="28"/>
  <c r="J1633" i="28"/>
  <c r="J1632" i="28"/>
  <c r="J1631" i="28"/>
  <c r="J1630" i="28"/>
  <c r="J1629" i="28"/>
  <c r="J1628" i="28"/>
  <c r="J1627" i="28"/>
  <c r="J1626" i="28"/>
  <c r="J1625" i="28"/>
  <c r="J1624" i="28"/>
  <c r="J1623" i="28"/>
  <c r="J1622" i="28"/>
  <c r="J1621" i="28"/>
  <c r="J1620" i="28"/>
  <c r="J1619" i="28"/>
  <c r="J1618" i="28"/>
  <c r="J1617" i="28"/>
  <c r="J1616" i="28"/>
  <c r="J1615" i="28"/>
  <c r="J1614" i="28"/>
  <c r="J1613" i="28"/>
  <c r="J1612" i="28"/>
  <c r="J1611" i="28"/>
  <c r="J1610" i="28"/>
  <c r="J1609" i="28"/>
  <c r="J1608" i="28"/>
  <c r="J1607" i="28"/>
  <c r="J1606" i="28"/>
  <c r="J1605" i="28"/>
  <c r="J1604" i="28"/>
  <c r="J1603" i="28"/>
  <c r="J1602" i="28"/>
  <c r="J1601" i="28"/>
  <c r="J1600" i="28"/>
  <c r="J1599" i="28"/>
  <c r="J1598" i="28"/>
  <c r="J1597" i="28"/>
  <c r="J1596" i="28"/>
  <c r="J1595" i="28"/>
  <c r="J1594" i="28"/>
  <c r="J1593" i="28"/>
  <c r="J1592" i="28"/>
  <c r="J1591" i="28"/>
  <c r="J1590" i="28"/>
  <c r="J1589" i="28"/>
  <c r="J1588" i="28"/>
  <c r="J1587" i="28"/>
  <c r="J1586" i="28"/>
  <c r="J1585" i="28"/>
  <c r="J1584" i="28"/>
  <c r="J1583" i="28"/>
  <c r="J1582" i="28"/>
  <c r="J1581" i="28"/>
  <c r="J1580" i="28"/>
  <c r="J1579" i="28"/>
  <c r="J1578" i="28"/>
  <c r="J1577" i="28"/>
  <c r="J1576" i="28"/>
  <c r="J1575" i="28"/>
  <c r="J1574" i="28"/>
  <c r="J1573" i="28"/>
  <c r="J1572" i="28"/>
  <c r="J1571" i="28"/>
  <c r="J1570" i="28"/>
  <c r="J1569" i="28"/>
  <c r="J1568" i="28"/>
  <c r="J1567" i="28"/>
  <c r="J1566" i="28"/>
  <c r="J1565" i="28"/>
  <c r="J1564" i="28"/>
  <c r="J1563" i="28"/>
  <c r="J1562" i="28"/>
  <c r="J1561" i="28"/>
  <c r="J1560" i="28"/>
  <c r="J1559" i="28"/>
  <c r="J1558" i="28"/>
  <c r="J1557" i="28"/>
  <c r="J1556" i="28"/>
  <c r="J1555" i="28"/>
  <c r="J1554" i="28"/>
  <c r="J1553" i="28"/>
  <c r="J1552" i="28"/>
  <c r="J1551" i="28"/>
  <c r="J1550" i="28"/>
  <c r="J1549" i="28"/>
  <c r="J1548" i="28"/>
  <c r="J1547" i="28"/>
  <c r="J1546" i="28"/>
  <c r="J1545" i="28"/>
  <c r="J1544" i="28"/>
  <c r="J1543" i="28"/>
  <c r="J1542" i="28"/>
  <c r="J1541" i="28"/>
  <c r="J1540" i="28"/>
  <c r="J1539" i="28"/>
  <c r="J1538" i="28"/>
  <c r="J1537" i="28"/>
  <c r="J1536" i="28"/>
  <c r="J1535" i="28"/>
  <c r="J1534" i="28"/>
  <c r="J1533" i="28"/>
  <c r="J1532" i="28"/>
  <c r="J1531" i="28"/>
  <c r="J1530" i="28"/>
  <c r="J1529" i="28"/>
  <c r="J1528" i="28"/>
  <c r="J1527" i="28"/>
  <c r="J1526" i="28"/>
  <c r="J1525" i="28"/>
  <c r="J1524" i="28"/>
  <c r="J1523" i="28"/>
  <c r="J1522" i="28"/>
  <c r="J1521" i="28"/>
  <c r="J1520" i="28"/>
  <c r="J1519" i="28"/>
  <c r="J1518" i="28"/>
  <c r="J1517" i="28"/>
  <c r="J1516" i="28"/>
  <c r="J1515" i="28"/>
  <c r="J1514" i="28"/>
  <c r="J1513" i="28"/>
  <c r="J1512" i="28"/>
  <c r="J1511" i="28"/>
  <c r="J1510" i="28"/>
  <c r="J1509" i="28"/>
  <c r="J1508" i="28"/>
  <c r="J1507" i="28"/>
  <c r="J1506" i="28"/>
  <c r="J1505" i="28"/>
  <c r="J1504" i="28"/>
  <c r="J1503" i="28"/>
  <c r="J1502" i="28"/>
  <c r="J1501" i="28"/>
  <c r="J1500" i="28"/>
  <c r="J1499" i="28"/>
  <c r="J1498" i="28"/>
  <c r="J1497" i="28"/>
  <c r="J1496" i="28"/>
  <c r="J1495" i="28"/>
  <c r="J1494" i="28"/>
  <c r="J1493" i="28"/>
  <c r="J1492" i="28"/>
  <c r="J1491" i="28"/>
  <c r="J1490" i="28"/>
  <c r="J1489" i="28"/>
  <c r="J1488" i="28"/>
  <c r="J1487" i="28"/>
  <c r="J1486" i="28"/>
  <c r="J1485" i="28"/>
  <c r="J1484" i="28"/>
  <c r="J1483" i="28"/>
  <c r="J1482" i="28"/>
  <c r="J1481" i="28"/>
  <c r="J1480" i="28"/>
  <c r="J1479" i="28"/>
  <c r="J1478" i="28"/>
  <c r="J1477" i="28"/>
  <c r="J1476" i="28"/>
  <c r="J1475" i="28"/>
  <c r="J1474" i="28"/>
  <c r="J1473" i="28"/>
  <c r="J1472" i="28"/>
  <c r="J1471" i="28"/>
  <c r="J1470" i="28"/>
  <c r="J1469" i="28"/>
  <c r="J1468" i="28"/>
  <c r="J1467" i="28"/>
  <c r="J1466" i="28"/>
  <c r="J1465" i="28"/>
  <c r="J1464" i="28"/>
  <c r="J1463" i="28"/>
  <c r="J1462" i="28"/>
  <c r="J1461" i="28"/>
  <c r="J1460" i="28"/>
  <c r="J1459" i="28"/>
  <c r="J1458" i="28"/>
  <c r="J1457" i="28"/>
  <c r="J1456" i="28"/>
  <c r="J1455" i="28"/>
  <c r="J1454" i="28"/>
  <c r="J1453" i="28"/>
  <c r="J1452" i="28"/>
  <c r="J1451" i="28"/>
  <c r="J1450" i="28"/>
  <c r="J1449" i="28"/>
  <c r="J1448" i="28"/>
  <c r="J1447" i="28"/>
  <c r="J1446" i="28"/>
  <c r="J1445" i="28"/>
  <c r="J1444" i="28"/>
  <c r="J1443" i="28"/>
  <c r="J1442" i="28"/>
  <c r="J1441" i="28"/>
  <c r="J1440" i="28"/>
  <c r="J1439" i="28"/>
  <c r="J1438" i="28"/>
  <c r="J1437" i="28"/>
  <c r="J1436" i="28"/>
  <c r="J1435" i="28"/>
  <c r="J1434" i="28"/>
  <c r="J1433" i="28"/>
  <c r="J1432" i="28"/>
  <c r="J1431" i="28"/>
  <c r="J1430" i="28"/>
  <c r="J1429" i="28"/>
  <c r="J1428" i="28"/>
  <c r="J1427" i="28"/>
  <c r="J1426" i="28"/>
  <c r="J1425" i="28"/>
  <c r="J1424" i="28"/>
  <c r="J1423" i="28"/>
  <c r="J1422" i="28"/>
  <c r="J1421" i="28"/>
  <c r="J1420" i="28"/>
  <c r="J1419" i="28"/>
  <c r="J1418" i="28"/>
  <c r="J1417" i="28"/>
  <c r="J1416" i="28"/>
  <c r="J1415" i="28"/>
  <c r="J1414" i="28"/>
  <c r="J1413" i="28"/>
  <c r="J1412" i="28"/>
  <c r="J1411" i="28"/>
  <c r="J1410" i="28"/>
  <c r="J1409" i="28"/>
  <c r="J1408" i="28"/>
  <c r="J1407" i="28"/>
  <c r="J1406" i="28"/>
  <c r="J1405" i="28"/>
  <c r="J1404" i="28"/>
  <c r="J1403" i="28"/>
  <c r="J1402" i="28"/>
  <c r="J1401" i="28"/>
  <c r="J1400" i="28"/>
  <c r="J1399" i="28"/>
  <c r="J1398" i="28"/>
  <c r="J1397" i="28"/>
  <c r="J1396" i="28"/>
  <c r="J1395" i="28"/>
  <c r="J1394" i="28"/>
  <c r="J1393" i="28"/>
  <c r="J1392" i="28"/>
  <c r="J1391" i="28"/>
  <c r="J1390" i="28"/>
  <c r="J1389" i="28"/>
  <c r="J1388" i="28"/>
  <c r="J1387" i="28"/>
  <c r="J1386" i="28"/>
  <c r="J1385" i="28"/>
  <c r="J1384" i="28"/>
  <c r="J1383" i="28"/>
  <c r="J1382" i="28"/>
  <c r="J1381" i="28"/>
  <c r="J1380" i="28"/>
  <c r="J1379" i="28"/>
  <c r="J1378" i="28"/>
  <c r="J1377" i="28"/>
  <c r="J1376" i="28"/>
  <c r="J1375" i="28"/>
  <c r="J1374" i="28"/>
  <c r="J1373" i="28"/>
  <c r="J1372" i="28"/>
  <c r="J1371" i="28"/>
  <c r="J1370" i="28"/>
  <c r="J1369" i="28"/>
  <c r="J1368" i="28"/>
  <c r="J1367" i="28"/>
  <c r="J1366" i="28"/>
  <c r="J1365" i="28"/>
  <c r="J1364" i="28"/>
  <c r="J1363" i="28"/>
  <c r="J1362" i="28"/>
  <c r="J1361" i="28"/>
  <c r="J1360" i="28"/>
  <c r="J1359" i="28"/>
  <c r="J1358" i="28"/>
  <c r="J1357" i="28"/>
  <c r="J1356" i="28"/>
  <c r="J1355" i="28"/>
  <c r="J1354" i="28"/>
  <c r="J1353" i="28"/>
  <c r="J1352" i="28"/>
  <c r="J1351" i="28"/>
  <c r="J1350" i="28"/>
  <c r="J1349" i="28"/>
  <c r="J1348" i="28"/>
  <c r="J1347" i="28"/>
  <c r="J1346" i="28"/>
  <c r="J1345" i="28"/>
  <c r="J1344" i="28"/>
  <c r="J1343" i="28"/>
  <c r="J1342" i="28"/>
  <c r="J1341" i="28"/>
  <c r="J1340" i="28"/>
  <c r="J1339" i="28"/>
  <c r="J1338" i="28"/>
  <c r="J1337" i="28"/>
  <c r="J1336" i="28"/>
  <c r="J1335" i="28"/>
  <c r="J1334" i="28"/>
  <c r="J1333" i="28"/>
  <c r="J1332" i="28"/>
  <c r="J1331" i="28"/>
  <c r="J1330" i="28"/>
  <c r="J1329" i="28"/>
  <c r="J1328" i="28"/>
  <c r="J1327" i="28"/>
  <c r="J1326" i="28"/>
  <c r="J1325" i="28"/>
  <c r="J1324" i="28"/>
  <c r="J1323" i="28"/>
  <c r="J1322" i="28"/>
  <c r="J1321" i="28"/>
  <c r="J1320" i="28"/>
  <c r="J1319" i="28"/>
  <c r="J1318" i="28"/>
  <c r="J1317" i="28"/>
  <c r="J1316" i="28"/>
  <c r="J1315" i="28"/>
  <c r="J1314" i="28"/>
  <c r="J1313" i="28"/>
  <c r="J1312" i="28"/>
  <c r="J1311" i="28"/>
  <c r="J1310" i="28"/>
  <c r="J1309" i="28"/>
  <c r="J1308" i="28"/>
  <c r="J1307" i="28"/>
  <c r="J1306" i="28"/>
  <c r="J1305" i="28"/>
  <c r="J1304" i="28"/>
  <c r="J1303" i="28"/>
  <c r="J1302" i="28"/>
  <c r="J1301" i="28"/>
  <c r="J1300" i="28"/>
  <c r="J1299" i="28"/>
  <c r="J1298" i="28"/>
  <c r="J1297" i="28"/>
  <c r="J1296" i="28"/>
  <c r="J1295" i="28"/>
  <c r="J1294" i="28"/>
  <c r="J1293" i="28"/>
  <c r="J1292" i="28"/>
  <c r="J1291" i="28"/>
  <c r="J1290" i="28"/>
  <c r="J1289" i="28"/>
  <c r="J1288" i="28"/>
  <c r="J1287" i="28"/>
  <c r="J1286" i="28"/>
  <c r="J1285" i="28"/>
  <c r="J1284" i="28"/>
  <c r="J1283" i="28"/>
  <c r="J1282" i="28"/>
  <c r="J1281" i="28"/>
  <c r="J1280" i="28"/>
  <c r="J1279" i="28"/>
  <c r="J1278" i="28"/>
  <c r="J1277" i="28"/>
  <c r="J1276" i="28"/>
  <c r="J1275" i="28"/>
  <c r="J1274" i="28"/>
  <c r="J1273" i="28"/>
  <c r="J1272" i="28"/>
  <c r="J1271" i="28"/>
  <c r="J1270" i="28"/>
  <c r="J1269" i="28"/>
  <c r="J1268" i="28"/>
  <c r="J1267" i="28"/>
  <c r="J1266" i="28"/>
  <c r="J1265" i="28"/>
  <c r="J1264" i="28"/>
  <c r="J1263" i="28"/>
  <c r="J1262" i="28"/>
  <c r="J1261" i="28"/>
  <c r="J1260" i="28"/>
  <c r="J1259" i="28"/>
  <c r="J1258" i="28"/>
  <c r="J1257" i="28"/>
  <c r="J1256" i="28"/>
  <c r="J1255" i="28"/>
  <c r="J1254" i="28"/>
  <c r="J1253" i="28"/>
  <c r="J1252" i="28"/>
  <c r="J1251" i="28"/>
  <c r="J1250" i="28"/>
  <c r="J1249" i="28"/>
  <c r="J1248" i="28"/>
  <c r="J1247" i="28"/>
  <c r="J1246" i="28"/>
  <c r="J1245" i="28"/>
  <c r="J1244" i="28"/>
  <c r="J1243" i="28"/>
  <c r="J1242" i="28"/>
  <c r="J1241" i="28"/>
  <c r="J1240" i="28"/>
  <c r="J1239" i="28"/>
  <c r="J1238" i="28"/>
  <c r="J1237" i="28"/>
  <c r="J1236" i="28"/>
  <c r="J1235" i="28"/>
  <c r="J1234" i="28"/>
  <c r="J1233" i="28"/>
  <c r="J1232" i="28"/>
  <c r="J1231" i="28"/>
  <c r="J1230" i="28"/>
  <c r="J1229" i="28"/>
  <c r="J1228" i="28"/>
  <c r="J1227" i="28"/>
  <c r="J1226" i="28"/>
  <c r="J1225" i="28"/>
  <c r="J1224" i="28"/>
  <c r="J1223" i="28"/>
  <c r="J1222" i="28"/>
  <c r="J1221" i="28"/>
  <c r="J1220" i="28"/>
  <c r="J1219" i="28"/>
  <c r="J1218" i="28"/>
  <c r="J1217" i="28"/>
  <c r="J1216" i="28"/>
  <c r="J1215" i="28"/>
  <c r="J1214" i="28"/>
  <c r="J1213" i="28"/>
  <c r="J1212" i="28"/>
  <c r="J1211" i="28"/>
  <c r="J1210" i="28"/>
  <c r="J1209" i="28"/>
  <c r="J1208" i="28"/>
  <c r="J1207" i="28"/>
  <c r="J1206" i="28"/>
  <c r="J1205" i="28"/>
  <c r="J1204" i="28"/>
  <c r="J1203" i="28"/>
  <c r="J1202" i="28"/>
  <c r="J1201" i="28"/>
  <c r="J1200" i="28"/>
  <c r="J1199" i="28"/>
  <c r="J1198" i="28"/>
  <c r="J1197" i="28"/>
  <c r="J1196" i="28"/>
  <c r="J1195" i="28"/>
  <c r="J1194" i="28"/>
  <c r="J1193" i="28"/>
  <c r="J1192" i="28"/>
  <c r="J1191" i="28"/>
  <c r="J1190" i="28"/>
  <c r="J1189" i="28"/>
  <c r="J1188" i="28"/>
  <c r="J1187" i="28"/>
  <c r="J1186" i="28"/>
  <c r="J1185" i="28"/>
  <c r="J1184" i="28"/>
  <c r="J1183" i="28"/>
  <c r="J1182" i="28"/>
  <c r="J1181" i="28"/>
  <c r="J1180" i="28"/>
  <c r="J1179" i="28"/>
  <c r="J1178" i="28"/>
  <c r="J1177" i="28"/>
  <c r="J1176" i="28"/>
  <c r="J1175" i="28"/>
  <c r="J1174" i="28"/>
  <c r="J1173" i="28"/>
  <c r="J1172" i="28"/>
  <c r="J1171" i="28"/>
  <c r="J1170" i="28"/>
  <c r="J1169" i="28"/>
  <c r="J1168" i="28"/>
  <c r="J1167" i="28"/>
  <c r="J1166" i="28"/>
  <c r="J1165" i="28"/>
  <c r="J1164" i="28"/>
  <c r="J1163" i="28"/>
  <c r="J1162" i="28"/>
  <c r="J1161" i="28"/>
  <c r="J1160" i="28"/>
  <c r="J1159" i="28"/>
  <c r="J1158" i="28"/>
  <c r="J1157" i="28"/>
  <c r="J1156" i="28"/>
  <c r="J1155" i="28"/>
  <c r="J1154" i="28"/>
  <c r="J1153" i="28"/>
  <c r="J1152" i="28"/>
  <c r="J1151" i="28"/>
  <c r="J1150" i="28"/>
  <c r="J1149" i="28"/>
  <c r="J1148" i="28"/>
  <c r="J1147" i="28"/>
  <c r="J1146" i="28"/>
  <c r="J1145" i="28"/>
  <c r="J1144" i="28"/>
  <c r="J1143" i="28"/>
  <c r="J1142" i="28"/>
  <c r="J1141" i="28"/>
  <c r="J1140" i="28"/>
  <c r="J1139" i="28"/>
  <c r="J1138" i="28"/>
  <c r="J1137" i="28"/>
  <c r="J1136" i="28"/>
  <c r="J1135" i="28"/>
  <c r="J1134" i="28"/>
  <c r="J1133" i="28"/>
  <c r="J1132" i="28"/>
  <c r="J1131" i="28"/>
  <c r="J1130" i="28"/>
  <c r="J1129" i="28"/>
  <c r="J1128" i="28"/>
  <c r="J1127" i="28"/>
  <c r="J1126" i="28"/>
  <c r="J1125" i="28"/>
  <c r="J1124" i="28"/>
  <c r="J1123" i="28"/>
  <c r="J1122" i="28"/>
  <c r="J1121" i="28"/>
  <c r="J1120" i="28"/>
  <c r="J1119" i="28"/>
  <c r="J1118" i="28"/>
  <c r="J1117" i="28"/>
  <c r="J1116" i="28"/>
  <c r="J1115" i="28"/>
  <c r="J1114" i="28"/>
  <c r="J1113" i="28"/>
  <c r="J1112" i="28"/>
  <c r="J1111" i="28"/>
  <c r="J1110" i="28"/>
  <c r="J1109" i="28"/>
  <c r="J1108" i="28"/>
  <c r="J1107" i="28"/>
  <c r="J1106" i="28"/>
  <c r="J1105" i="28"/>
  <c r="J1104" i="28"/>
  <c r="J1103" i="28"/>
  <c r="J1102" i="28"/>
  <c r="J1101" i="28"/>
  <c r="J1100" i="28"/>
  <c r="J1099" i="28"/>
  <c r="J1098" i="28"/>
  <c r="J1097" i="28"/>
  <c r="J1096" i="28"/>
  <c r="J1095" i="28"/>
  <c r="J1094" i="28"/>
  <c r="J1093" i="28"/>
  <c r="J1092" i="28"/>
  <c r="J1091" i="28"/>
  <c r="J1090" i="28"/>
  <c r="J1089" i="28"/>
  <c r="J1088" i="28"/>
  <c r="J1087" i="28"/>
  <c r="J1086" i="28"/>
  <c r="J1085" i="28"/>
  <c r="J1084" i="28"/>
  <c r="J1083" i="28"/>
  <c r="J1082" i="28"/>
  <c r="J1081" i="28"/>
  <c r="J1080" i="28"/>
  <c r="J1079" i="28"/>
  <c r="J1078" i="28"/>
  <c r="J1077" i="28"/>
  <c r="J1076" i="28"/>
  <c r="J1075" i="28"/>
  <c r="J1074" i="28"/>
  <c r="J1073" i="28"/>
  <c r="J1072" i="28"/>
  <c r="J1071" i="28"/>
  <c r="J1070" i="28"/>
  <c r="J1069" i="28"/>
  <c r="J1068" i="28"/>
  <c r="J1067" i="28"/>
  <c r="J1066" i="28"/>
  <c r="J1065" i="28"/>
  <c r="J1064" i="28"/>
  <c r="J1063" i="28"/>
  <c r="J1062" i="28"/>
  <c r="J1061" i="28"/>
  <c r="J1060" i="28"/>
  <c r="J1059" i="28"/>
  <c r="J1058" i="28"/>
  <c r="J1057" i="28"/>
  <c r="J1056" i="28"/>
  <c r="J1055" i="28"/>
  <c r="J1054" i="28"/>
  <c r="J1053" i="28"/>
  <c r="J1052" i="28"/>
  <c r="J1051" i="28"/>
  <c r="J1050" i="28"/>
  <c r="J1049" i="28"/>
  <c r="J1048" i="28"/>
  <c r="J1047" i="28"/>
  <c r="J1046" i="28"/>
  <c r="J1045" i="28"/>
  <c r="J1044" i="28"/>
  <c r="J1043" i="28"/>
  <c r="J1042" i="28"/>
  <c r="J1041" i="28"/>
  <c r="J1040" i="28"/>
  <c r="J1039" i="28"/>
  <c r="J1038" i="28"/>
  <c r="J1037" i="28"/>
  <c r="J1036" i="28"/>
  <c r="J1035" i="28"/>
  <c r="J1034" i="28"/>
  <c r="J1033" i="28"/>
  <c r="J1032" i="28"/>
  <c r="J1031" i="28"/>
  <c r="J1030" i="28"/>
  <c r="J1029" i="28"/>
  <c r="J1028" i="28"/>
  <c r="J1027" i="28"/>
  <c r="J1026" i="28"/>
  <c r="J1025" i="28"/>
  <c r="J1024" i="28"/>
  <c r="J1023" i="28"/>
  <c r="J1022" i="28"/>
  <c r="J1021" i="28"/>
  <c r="J1020" i="28"/>
  <c r="J1019" i="28"/>
  <c r="J1018" i="28"/>
  <c r="J1017" i="28"/>
  <c r="J1016" i="28"/>
  <c r="J1015" i="28"/>
  <c r="J1014" i="28"/>
  <c r="J1013" i="28"/>
  <c r="J1012" i="28"/>
  <c r="J1011" i="28"/>
  <c r="J1010" i="28"/>
  <c r="J1009" i="28"/>
  <c r="J1008" i="28"/>
  <c r="J1007" i="28"/>
  <c r="J1006" i="28"/>
  <c r="J1005" i="28"/>
  <c r="J1004" i="28"/>
  <c r="J1003" i="28"/>
  <c r="J1002" i="28"/>
  <c r="J1001" i="28"/>
  <c r="J1000" i="28"/>
  <c r="J999" i="28"/>
  <c r="J998" i="28"/>
  <c r="J997" i="28"/>
  <c r="J996" i="28"/>
  <c r="J995" i="28"/>
  <c r="J994" i="28"/>
  <c r="J993" i="28"/>
  <c r="J992" i="28"/>
  <c r="J991" i="28"/>
  <c r="J990" i="28"/>
  <c r="J989" i="28"/>
  <c r="J988" i="28"/>
  <c r="J987" i="28"/>
  <c r="J986" i="28"/>
  <c r="J985" i="28"/>
  <c r="J984" i="28"/>
  <c r="J983" i="28"/>
  <c r="J982" i="28"/>
  <c r="J981" i="28"/>
  <c r="J980" i="28"/>
  <c r="J979" i="28"/>
  <c r="J978" i="28"/>
  <c r="J977" i="28"/>
  <c r="J976" i="28"/>
  <c r="J975" i="28"/>
  <c r="J974" i="28"/>
  <c r="J973" i="28"/>
  <c r="J972" i="28"/>
  <c r="J971" i="28"/>
  <c r="J970" i="28"/>
  <c r="J969" i="28"/>
  <c r="J968" i="28"/>
  <c r="J967" i="28"/>
  <c r="J966" i="28"/>
  <c r="J965" i="28"/>
  <c r="J964" i="28"/>
  <c r="J963" i="28"/>
  <c r="J962" i="28"/>
  <c r="J961" i="28"/>
  <c r="J960" i="28"/>
  <c r="J959" i="28"/>
  <c r="J958" i="28"/>
  <c r="J957" i="28"/>
  <c r="J956" i="28"/>
  <c r="J955" i="28"/>
  <c r="J954" i="28"/>
  <c r="J953" i="28"/>
  <c r="J952" i="28"/>
  <c r="J951" i="28"/>
  <c r="J950" i="28"/>
  <c r="J949" i="28"/>
  <c r="J948" i="28"/>
  <c r="J947" i="28"/>
  <c r="J946" i="28"/>
  <c r="J945" i="28"/>
  <c r="J944" i="28"/>
  <c r="J943" i="28"/>
  <c r="J942" i="28"/>
  <c r="J941" i="28"/>
  <c r="J940" i="28"/>
  <c r="J939" i="28"/>
  <c r="J938" i="28"/>
  <c r="J937" i="28"/>
  <c r="J936" i="28"/>
  <c r="J935" i="28"/>
  <c r="J934" i="28"/>
  <c r="J933" i="28"/>
  <c r="J932" i="28"/>
  <c r="J931" i="28"/>
  <c r="J930" i="28"/>
  <c r="J929" i="28"/>
  <c r="J928" i="28"/>
  <c r="J927" i="28"/>
  <c r="J926" i="28"/>
  <c r="J925" i="28"/>
  <c r="J924" i="28"/>
  <c r="J923" i="28"/>
  <c r="J922" i="28"/>
  <c r="J921" i="28"/>
  <c r="J920" i="28"/>
  <c r="J919" i="28"/>
  <c r="J918" i="28"/>
  <c r="J917" i="28"/>
  <c r="J916" i="28"/>
  <c r="J915" i="28"/>
  <c r="J914" i="28"/>
  <c r="J913" i="28"/>
  <c r="J912" i="28"/>
  <c r="J911" i="28"/>
  <c r="J910" i="28"/>
  <c r="J909" i="28"/>
  <c r="J908" i="28"/>
  <c r="J907" i="28"/>
  <c r="J906" i="28"/>
  <c r="J905" i="28"/>
  <c r="J904" i="28"/>
  <c r="J903" i="28"/>
  <c r="J902" i="28"/>
  <c r="J901" i="28"/>
  <c r="J900" i="28"/>
  <c r="J899" i="28"/>
  <c r="J898" i="28"/>
  <c r="J897" i="28"/>
  <c r="J896" i="28"/>
  <c r="J895" i="28"/>
  <c r="J894" i="28"/>
  <c r="J893" i="28"/>
  <c r="J892" i="28"/>
  <c r="J891" i="28"/>
  <c r="J890" i="28"/>
  <c r="J889" i="28"/>
  <c r="J888" i="28"/>
  <c r="J887" i="28"/>
  <c r="J886" i="28"/>
  <c r="J885" i="28"/>
  <c r="J884" i="28"/>
  <c r="J883" i="28"/>
  <c r="J882" i="28"/>
  <c r="J881" i="28"/>
  <c r="J880" i="28"/>
  <c r="J879" i="28"/>
  <c r="J878" i="28"/>
  <c r="J877" i="28"/>
  <c r="J876" i="28"/>
  <c r="J875" i="28"/>
  <c r="J874" i="28"/>
  <c r="J873" i="28"/>
  <c r="J872" i="28"/>
  <c r="J871" i="28"/>
  <c r="J870" i="28"/>
  <c r="J869" i="28"/>
  <c r="J868" i="28"/>
  <c r="J867" i="28"/>
  <c r="J866" i="28"/>
  <c r="J865" i="28"/>
  <c r="J864" i="28"/>
  <c r="J863" i="28"/>
  <c r="J862" i="28"/>
  <c r="J861" i="28"/>
  <c r="J860" i="28"/>
  <c r="J859" i="28"/>
  <c r="J858" i="28"/>
  <c r="J857" i="28"/>
  <c r="J856" i="28"/>
  <c r="J855" i="28"/>
  <c r="J854" i="28"/>
  <c r="J853" i="28"/>
  <c r="J852" i="28"/>
  <c r="J851" i="28"/>
  <c r="J850" i="28"/>
  <c r="J849" i="28"/>
  <c r="J848" i="28"/>
  <c r="J847" i="28"/>
  <c r="J846" i="28"/>
  <c r="J845" i="28"/>
  <c r="J844" i="28"/>
  <c r="J843" i="28"/>
  <c r="J842" i="28"/>
  <c r="J841" i="28"/>
  <c r="J840" i="28"/>
  <c r="J839" i="28"/>
  <c r="J838" i="28"/>
  <c r="J837" i="28"/>
  <c r="J836" i="28"/>
  <c r="J835" i="28"/>
  <c r="J834" i="28"/>
  <c r="J833" i="28"/>
  <c r="J832" i="28"/>
  <c r="J831" i="28"/>
  <c r="J830" i="28"/>
  <c r="J829" i="28"/>
  <c r="J828" i="28"/>
  <c r="J827" i="28"/>
  <c r="J826" i="28"/>
  <c r="J825" i="28"/>
  <c r="J824" i="28"/>
  <c r="J823" i="28"/>
  <c r="J822" i="28"/>
  <c r="J821" i="28"/>
  <c r="J820" i="28"/>
  <c r="J819" i="28"/>
  <c r="J818" i="28"/>
  <c r="J817" i="28"/>
  <c r="J816" i="28"/>
  <c r="J815" i="28"/>
  <c r="J814" i="28"/>
  <c r="J813" i="28"/>
  <c r="J812" i="28"/>
  <c r="J811" i="28"/>
  <c r="J810" i="28"/>
  <c r="J809" i="28"/>
  <c r="J808" i="28"/>
  <c r="J807" i="28"/>
  <c r="J806" i="28"/>
  <c r="J805" i="28"/>
  <c r="J804" i="28"/>
  <c r="J803" i="28"/>
  <c r="J802" i="28"/>
  <c r="J801" i="28"/>
  <c r="J800" i="28"/>
  <c r="J799" i="28"/>
  <c r="J798" i="28"/>
  <c r="J797" i="28"/>
  <c r="J796" i="28"/>
  <c r="J795" i="28"/>
  <c r="J794" i="28"/>
  <c r="J793" i="28"/>
  <c r="J792" i="28"/>
  <c r="J791" i="28"/>
  <c r="J790" i="28"/>
  <c r="J789" i="28"/>
  <c r="J788" i="28"/>
  <c r="J787" i="28"/>
  <c r="J786" i="28"/>
  <c r="J785" i="28"/>
  <c r="J784" i="28"/>
  <c r="J783" i="28"/>
  <c r="J782" i="28"/>
  <c r="J781" i="28"/>
  <c r="J780" i="28"/>
  <c r="J779" i="28"/>
  <c r="J778" i="28"/>
  <c r="J777" i="28"/>
  <c r="J776" i="28"/>
  <c r="J775" i="28"/>
  <c r="J774" i="28"/>
  <c r="J773" i="28"/>
  <c r="J772" i="28"/>
  <c r="J771" i="28"/>
  <c r="J770" i="28"/>
  <c r="J769" i="28"/>
  <c r="J768" i="28"/>
  <c r="J767" i="28"/>
  <c r="J766" i="28"/>
  <c r="J765" i="28"/>
  <c r="J764" i="28"/>
  <c r="J763" i="28"/>
  <c r="J762" i="28"/>
  <c r="J761" i="28"/>
  <c r="J760" i="28"/>
  <c r="J759" i="28"/>
  <c r="J758" i="28"/>
  <c r="J757" i="28"/>
  <c r="J756" i="28"/>
  <c r="J755" i="28"/>
  <c r="J754" i="28"/>
  <c r="J753" i="28"/>
  <c r="J752" i="28"/>
  <c r="J751" i="28"/>
  <c r="J750" i="28"/>
  <c r="J749" i="28"/>
  <c r="J748" i="28"/>
  <c r="J747" i="28"/>
  <c r="J746" i="28"/>
  <c r="J745" i="28"/>
  <c r="J744" i="28"/>
  <c r="J743" i="28"/>
  <c r="J742" i="28"/>
  <c r="J741" i="28"/>
  <c r="J740" i="28"/>
  <c r="J739" i="28"/>
  <c r="J738" i="28"/>
  <c r="J737" i="28"/>
  <c r="J736" i="28"/>
  <c r="J735" i="28"/>
  <c r="J734" i="28"/>
  <c r="J733" i="28"/>
  <c r="J732" i="28"/>
  <c r="J731" i="28"/>
  <c r="J730" i="28"/>
  <c r="J729" i="28"/>
  <c r="J728" i="28"/>
  <c r="J727" i="28"/>
  <c r="J726" i="28"/>
  <c r="J725" i="28"/>
  <c r="J724" i="28"/>
  <c r="J723" i="28"/>
  <c r="J722" i="28"/>
  <c r="J721" i="28"/>
  <c r="J720" i="28"/>
  <c r="J719" i="28"/>
  <c r="J718" i="28"/>
  <c r="J717" i="28"/>
  <c r="J716" i="28"/>
  <c r="J715" i="28"/>
  <c r="J714" i="28"/>
  <c r="J713" i="28"/>
  <c r="J712" i="28"/>
  <c r="J711" i="28"/>
  <c r="J710" i="28"/>
  <c r="J709" i="28"/>
  <c r="J708" i="28"/>
  <c r="J707" i="28"/>
  <c r="J706" i="28"/>
  <c r="J705" i="28"/>
  <c r="J704" i="28"/>
  <c r="J703" i="28"/>
  <c r="J702" i="28"/>
  <c r="J701" i="28"/>
  <c r="J700" i="28"/>
  <c r="J699" i="28"/>
  <c r="J698" i="28"/>
  <c r="J697" i="28"/>
  <c r="J696" i="28"/>
  <c r="J695" i="28"/>
  <c r="J694" i="28"/>
  <c r="J693" i="28"/>
  <c r="J692" i="28"/>
  <c r="J691" i="28"/>
  <c r="J690" i="28"/>
  <c r="J689" i="28"/>
  <c r="J688" i="28"/>
  <c r="J687" i="28"/>
  <c r="J686" i="28"/>
  <c r="J685" i="28"/>
  <c r="J684" i="28"/>
  <c r="J683" i="28"/>
  <c r="J682" i="28"/>
  <c r="J681" i="28"/>
  <c r="J680" i="28"/>
  <c r="J679" i="28"/>
  <c r="J678" i="28"/>
  <c r="J677" i="28"/>
  <c r="J676" i="28"/>
  <c r="J675" i="28"/>
  <c r="J674" i="28"/>
  <c r="J673" i="28"/>
  <c r="J672" i="28"/>
  <c r="J671" i="28"/>
  <c r="J670" i="28"/>
  <c r="J669" i="28"/>
  <c r="J668" i="28"/>
  <c r="J667" i="28"/>
  <c r="J666" i="28"/>
  <c r="J665" i="28"/>
  <c r="J664" i="28"/>
  <c r="J663" i="28"/>
  <c r="J662" i="28"/>
  <c r="J661" i="28"/>
  <c r="J660" i="28"/>
  <c r="J659" i="28"/>
  <c r="J658" i="28"/>
  <c r="J657" i="28"/>
  <c r="J656" i="28"/>
  <c r="J655" i="28"/>
  <c r="J654" i="28"/>
  <c r="J653" i="28"/>
  <c r="J652" i="28"/>
  <c r="J651" i="28"/>
  <c r="J650" i="28"/>
  <c r="J649" i="28"/>
  <c r="J648" i="28"/>
  <c r="J647" i="28"/>
  <c r="J646" i="28"/>
  <c r="J645" i="28"/>
  <c r="J644" i="28"/>
  <c r="J643" i="28"/>
  <c r="J642" i="28"/>
  <c r="J641" i="28"/>
  <c r="J640" i="28"/>
  <c r="J639" i="28"/>
  <c r="J638" i="28"/>
  <c r="J637" i="28"/>
  <c r="J636" i="28"/>
  <c r="J635" i="28"/>
  <c r="J634" i="28"/>
  <c r="J633" i="28"/>
  <c r="J632" i="28"/>
  <c r="J631" i="28"/>
  <c r="J630" i="28"/>
  <c r="J629" i="28"/>
  <c r="J628" i="28"/>
  <c r="J627" i="28"/>
  <c r="J626" i="28"/>
  <c r="J625" i="28"/>
  <c r="J624" i="28"/>
  <c r="J623" i="28"/>
  <c r="J622" i="28"/>
  <c r="J621" i="28"/>
  <c r="J620" i="28"/>
  <c r="J619" i="28"/>
  <c r="J618" i="28"/>
  <c r="J617" i="28"/>
  <c r="J616" i="28"/>
  <c r="J615" i="28"/>
  <c r="J614" i="28"/>
  <c r="J613" i="28"/>
  <c r="J612" i="28"/>
  <c r="J611" i="28"/>
  <c r="J610" i="28"/>
  <c r="J609" i="28"/>
  <c r="J608" i="28"/>
  <c r="J607" i="28"/>
  <c r="J606" i="28"/>
  <c r="J605" i="28"/>
  <c r="J604" i="28"/>
  <c r="J603" i="28"/>
  <c r="J602" i="28"/>
  <c r="J601" i="28"/>
  <c r="J600" i="28"/>
  <c r="J599" i="28"/>
  <c r="J598" i="28"/>
  <c r="J597" i="28"/>
  <c r="J596" i="28"/>
  <c r="J595" i="28"/>
  <c r="J594" i="28"/>
  <c r="J593" i="28"/>
  <c r="J592" i="28"/>
  <c r="J591" i="28"/>
  <c r="J590" i="28"/>
  <c r="J589" i="28"/>
  <c r="J588" i="28"/>
  <c r="J587" i="28"/>
  <c r="J586" i="28"/>
  <c r="J585" i="28"/>
  <c r="J584" i="28"/>
  <c r="J583" i="28"/>
  <c r="J582" i="28"/>
  <c r="J581" i="28"/>
  <c r="J580" i="28"/>
  <c r="J579" i="28"/>
  <c r="J578" i="28"/>
  <c r="J577" i="28"/>
  <c r="J576" i="28"/>
  <c r="J575" i="28"/>
  <c r="J574" i="28"/>
  <c r="J573" i="28"/>
  <c r="J572" i="28"/>
  <c r="J571" i="28"/>
  <c r="J570" i="28"/>
  <c r="J569" i="28"/>
  <c r="J568" i="28"/>
  <c r="J567" i="28"/>
  <c r="J566" i="28"/>
  <c r="J565" i="28"/>
  <c r="J564" i="28"/>
  <c r="J563" i="28"/>
  <c r="J562" i="28"/>
  <c r="J561" i="28"/>
  <c r="J560" i="28"/>
  <c r="J559" i="28"/>
  <c r="J558" i="28"/>
  <c r="J557" i="28"/>
  <c r="J556" i="28"/>
  <c r="J555" i="28"/>
  <c r="J554" i="28"/>
  <c r="J553" i="28"/>
  <c r="J552" i="28"/>
  <c r="J551" i="28"/>
  <c r="J550" i="28"/>
  <c r="J549" i="28"/>
  <c r="J548" i="28"/>
  <c r="J547" i="28"/>
  <c r="J546" i="28"/>
  <c r="J545" i="28"/>
  <c r="J544" i="28"/>
  <c r="J543" i="28"/>
  <c r="J542" i="28"/>
  <c r="J541" i="28"/>
  <c r="J540" i="28"/>
  <c r="J539" i="28"/>
  <c r="J538" i="28"/>
  <c r="J537" i="28"/>
  <c r="J536" i="28"/>
  <c r="J535" i="28"/>
  <c r="J534" i="28"/>
  <c r="J533" i="28"/>
  <c r="J532" i="28"/>
  <c r="J531" i="28"/>
  <c r="J530" i="28"/>
  <c r="J529" i="28"/>
  <c r="J528" i="28"/>
  <c r="J527" i="28"/>
  <c r="J526" i="28"/>
  <c r="J525" i="28"/>
  <c r="J524" i="28"/>
  <c r="J523" i="28"/>
  <c r="J522" i="28"/>
  <c r="J521" i="28"/>
  <c r="J520" i="28"/>
  <c r="J519" i="28"/>
  <c r="J518" i="28"/>
  <c r="J517" i="28"/>
  <c r="J516" i="28"/>
  <c r="J515" i="28"/>
  <c r="J514" i="28"/>
  <c r="J513" i="28"/>
  <c r="J512" i="28"/>
  <c r="J511" i="28"/>
  <c r="J510" i="28"/>
  <c r="J509" i="28"/>
  <c r="J508" i="28"/>
  <c r="J507" i="28"/>
  <c r="J506" i="28"/>
  <c r="J505" i="28"/>
  <c r="J504" i="28"/>
  <c r="J503" i="28"/>
  <c r="J502" i="28"/>
  <c r="J501" i="28"/>
  <c r="J500" i="28"/>
  <c r="J499" i="28"/>
  <c r="J498" i="28"/>
  <c r="J497" i="28"/>
  <c r="J496" i="28"/>
  <c r="J495" i="28"/>
  <c r="J494" i="28"/>
  <c r="J493" i="28"/>
  <c r="J492" i="28"/>
  <c r="J491" i="28"/>
  <c r="J490" i="28"/>
  <c r="J489" i="28"/>
  <c r="J488" i="28"/>
  <c r="J487" i="28"/>
  <c r="J486" i="28"/>
  <c r="J485" i="28"/>
  <c r="J484" i="28"/>
  <c r="J483" i="28"/>
  <c r="J482" i="28"/>
  <c r="J481" i="28"/>
  <c r="J480" i="28"/>
  <c r="J479" i="28"/>
  <c r="J478" i="28"/>
  <c r="J477" i="28"/>
  <c r="J476" i="28"/>
  <c r="J475" i="28"/>
  <c r="J474" i="28"/>
  <c r="J473" i="28"/>
  <c r="J472" i="28"/>
  <c r="J471" i="28"/>
  <c r="J470" i="28"/>
  <c r="J469" i="28"/>
  <c r="J468" i="28"/>
  <c r="J467" i="28"/>
  <c r="J466" i="28"/>
  <c r="J465" i="28"/>
  <c r="J464" i="28"/>
  <c r="J463" i="28"/>
  <c r="J462" i="28"/>
  <c r="J461" i="28"/>
  <c r="J460" i="28"/>
  <c r="J459" i="28"/>
  <c r="J458" i="28"/>
  <c r="J457" i="28"/>
  <c r="J456" i="28"/>
  <c r="J455" i="28"/>
  <c r="J454" i="28"/>
  <c r="J453" i="28"/>
  <c r="J452" i="28"/>
  <c r="J451" i="28"/>
  <c r="J450" i="28"/>
  <c r="J449" i="28"/>
  <c r="J448" i="28"/>
  <c r="J447" i="28"/>
  <c r="J446" i="28"/>
  <c r="J445" i="28"/>
  <c r="J444" i="28"/>
  <c r="J443" i="28"/>
  <c r="J442" i="28"/>
  <c r="J441" i="28"/>
  <c r="J440" i="28"/>
  <c r="J439" i="28"/>
  <c r="J438" i="28"/>
  <c r="J437" i="28"/>
  <c r="J436" i="28"/>
  <c r="J435" i="28"/>
  <c r="J434" i="28"/>
  <c r="J433" i="28"/>
  <c r="J432" i="28"/>
  <c r="J431" i="28"/>
  <c r="J430" i="28"/>
  <c r="J429" i="28"/>
  <c r="J428" i="28"/>
  <c r="J427" i="28"/>
  <c r="J426" i="28"/>
  <c r="J425" i="28"/>
  <c r="J424" i="28"/>
  <c r="J423" i="28"/>
  <c r="J422" i="28"/>
  <c r="J421" i="28"/>
  <c r="J420" i="28"/>
  <c r="J419" i="28"/>
  <c r="J418" i="28"/>
  <c r="J417" i="28"/>
  <c r="J416" i="28"/>
  <c r="J415" i="28"/>
  <c r="J414" i="28"/>
  <c r="J413" i="28"/>
  <c r="J412" i="28"/>
  <c r="J411" i="28"/>
  <c r="J410" i="28"/>
  <c r="J409" i="28"/>
  <c r="J408" i="28"/>
  <c r="J407" i="28"/>
  <c r="J406" i="28"/>
  <c r="J405" i="28"/>
  <c r="J404" i="28"/>
  <c r="J403" i="28"/>
  <c r="J402" i="28"/>
  <c r="J401" i="28"/>
  <c r="J400" i="28"/>
  <c r="J399" i="28"/>
  <c r="J398" i="28"/>
  <c r="J397" i="28"/>
  <c r="J396" i="28"/>
  <c r="J395" i="28"/>
  <c r="J394" i="28"/>
  <c r="J393" i="28"/>
  <c r="J392" i="28"/>
  <c r="J391" i="28"/>
  <c r="J390" i="28"/>
  <c r="J389" i="28"/>
  <c r="J388" i="28"/>
  <c r="J387" i="28"/>
  <c r="J386" i="28"/>
  <c r="J385" i="28"/>
  <c r="J384" i="28"/>
  <c r="J383" i="28"/>
  <c r="J382" i="28"/>
  <c r="J381" i="28"/>
  <c r="J380" i="28"/>
  <c r="J379" i="28"/>
  <c r="J378" i="28"/>
  <c r="J377" i="28"/>
  <c r="J376" i="28"/>
  <c r="J375" i="28"/>
  <c r="J374" i="28"/>
  <c r="J373" i="28"/>
  <c r="J372" i="28"/>
  <c r="J371" i="28"/>
  <c r="J370" i="28"/>
  <c r="J369" i="28"/>
  <c r="J368" i="28"/>
  <c r="J367" i="28"/>
  <c r="J366" i="28"/>
  <c r="J365" i="28"/>
  <c r="J364" i="28"/>
  <c r="J363" i="28"/>
  <c r="J362" i="28"/>
  <c r="J361" i="28"/>
  <c r="J360" i="28"/>
  <c r="J359" i="28"/>
  <c r="J358" i="28"/>
  <c r="J357" i="28"/>
  <c r="J356" i="28"/>
  <c r="J355" i="28"/>
  <c r="J354" i="28"/>
  <c r="J353" i="28"/>
  <c r="J352" i="28"/>
  <c r="J351" i="28"/>
  <c r="J350" i="28"/>
  <c r="J349" i="28"/>
  <c r="J348" i="28"/>
  <c r="J347" i="28"/>
  <c r="J346" i="28"/>
  <c r="J345" i="28"/>
  <c r="J344" i="28"/>
  <c r="J343" i="28"/>
  <c r="J342" i="28"/>
  <c r="J341" i="28"/>
  <c r="J340" i="28"/>
  <c r="J339" i="28"/>
  <c r="J338" i="28"/>
  <c r="J337" i="28"/>
  <c r="J336" i="28"/>
  <c r="J335" i="28"/>
  <c r="J334" i="28"/>
  <c r="J333" i="28"/>
  <c r="J332" i="28"/>
  <c r="J331" i="28"/>
  <c r="J330" i="28"/>
  <c r="J329" i="28"/>
  <c r="J328" i="28"/>
  <c r="J327" i="28"/>
  <c r="J326" i="28"/>
  <c r="J325" i="28"/>
  <c r="J324" i="28"/>
  <c r="J323" i="28"/>
  <c r="J322" i="28"/>
  <c r="J321" i="28"/>
  <c r="J320" i="28"/>
  <c r="J319" i="28"/>
  <c r="J318" i="28"/>
  <c r="J317" i="28"/>
  <c r="J316" i="28"/>
  <c r="J315" i="28"/>
  <c r="J314" i="28"/>
  <c r="J313" i="28"/>
  <c r="J312" i="28"/>
  <c r="J311" i="28"/>
  <c r="J310" i="28"/>
  <c r="J309" i="28"/>
  <c r="J308" i="28"/>
  <c r="J307" i="28"/>
  <c r="J306" i="28"/>
  <c r="J305" i="28"/>
  <c r="J304" i="28"/>
  <c r="J303" i="28"/>
  <c r="J302" i="28"/>
  <c r="J301" i="28"/>
  <c r="J300" i="28"/>
  <c r="J299" i="28"/>
  <c r="J298" i="28"/>
  <c r="J297" i="28"/>
  <c r="J296" i="28"/>
  <c r="J295" i="28"/>
  <c r="J294" i="28"/>
  <c r="J293" i="28"/>
  <c r="J292" i="28"/>
  <c r="J291" i="28"/>
  <c r="J290" i="28"/>
  <c r="J289" i="28"/>
  <c r="J288" i="28"/>
  <c r="J287" i="28"/>
  <c r="J286" i="28"/>
  <c r="J285" i="28"/>
  <c r="J284" i="28"/>
  <c r="J283" i="28"/>
  <c r="J282" i="28"/>
  <c r="J281" i="28"/>
  <c r="J280" i="28"/>
  <c r="J279" i="28"/>
  <c r="J278" i="28"/>
  <c r="J277" i="28"/>
  <c r="J276" i="28"/>
  <c r="J275" i="28"/>
  <c r="J274" i="28"/>
  <c r="J273" i="28"/>
  <c r="J272" i="28"/>
  <c r="J271" i="28"/>
  <c r="J270" i="28"/>
  <c r="J269" i="28"/>
  <c r="J268" i="28"/>
  <c r="J267" i="28"/>
  <c r="J266" i="28"/>
  <c r="J265" i="28"/>
  <c r="J264" i="28"/>
  <c r="J263" i="28"/>
  <c r="J262" i="28"/>
  <c r="J261" i="28"/>
  <c r="J260" i="28"/>
  <c r="J259" i="28"/>
  <c r="J258" i="28"/>
  <c r="J257" i="28"/>
  <c r="J256" i="28"/>
  <c r="J255" i="28"/>
  <c r="J254" i="28"/>
  <c r="J253" i="28"/>
  <c r="J252" i="28"/>
  <c r="J251" i="28"/>
  <c r="J250" i="28"/>
  <c r="J249" i="28"/>
  <c r="J248" i="28"/>
  <c r="J247" i="28"/>
  <c r="J246" i="28"/>
  <c r="J245" i="28"/>
  <c r="J244" i="28"/>
  <c r="J243" i="28"/>
  <c r="J242" i="28"/>
  <c r="J241" i="28"/>
  <c r="J240" i="28"/>
  <c r="J239" i="28"/>
  <c r="J238" i="28"/>
  <c r="J237" i="28"/>
  <c r="J236" i="28"/>
  <c r="J235" i="28"/>
  <c r="J234" i="28"/>
  <c r="J233" i="28"/>
  <c r="J232" i="28"/>
  <c r="J231" i="28"/>
  <c r="J230" i="28"/>
  <c r="J229" i="28"/>
  <c r="J228" i="28"/>
  <c r="J227" i="28"/>
  <c r="J226" i="28"/>
  <c r="J225" i="28"/>
  <c r="J224" i="28"/>
  <c r="J223" i="28"/>
  <c r="J222" i="28"/>
  <c r="J221" i="28"/>
  <c r="J220" i="28"/>
  <c r="J219" i="28"/>
  <c r="J218" i="28"/>
  <c r="J217" i="28"/>
  <c r="J216" i="28"/>
  <c r="J215" i="28"/>
  <c r="J214" i="28"/>
  <c r="J213" i="28"/>
  <c r="J212" i="28"/>
  <c r="J211" i="28"/>
  <c r="J210" i="28"/>
  <c r="J209" i="28"/>
  <c r="J208" i="28"/>
  <c r="J207" i="28"/>
  <c r="J206" i="28"/>
  <c r="J205" i="28"/>
  <c r="J204" i="28"/>
  <c r="J203" i="28"/>
  <c r="J202" i="28"/>
  <c r="J201" i="28"/>
  <c r="J200" i="28"/>
  <c r="J199" i="28"/>
  <c r="J198" i="28"/>
  <c r="J197" i="28"/>
  <c r="J196" i="28"/>
  <c r="J195" i="28"/>
  <c r="J194" i="28"/>
  <c r="J193" i="28"/>
  <c r="J192" i="28"/>
  <c r="J191" i="28"/>
  <c r="J190" i="28"/>
  <c r="J189" i="28"/>
  <c r="J188" i="28"/>
  <c r="J187" i="28"/>
  <c r="J186" i="28"/>
  <c r="J185" i="28"/>
  <c r="J184" i="28"/>
  <c r="J183" i="28"/>
  <c r="J182" i="28"/>
  <c r="J181" i="28"/>
  <c r="J180" i="28"/>
  <c r="J179" i="28"/>
  <c r="J178" i="28"/>
  <c r="J177" i="28"/>
  <c r="J176" i="28"/>
  <c r="J175" i="28"/>
  <c r="J174" i="28"/>
  <c r="J173" i="28"/>
  <c r="J172" i="28"/>
  <c r="J171" i="28"/>
  <c r="J170" i="28"/>
  <c r="J169" i="28"/>
  <c r="J168" i="28"/>
  <c r="J167" i="28"/>
  <c r="J166" i="28"/>
  <c r="J165" i="28"/>
  <c r="J164" i="28"/>
  <c r="J163" i="28"/>
  <c r="J162" i="28"/>
  <c r="J161" i="28"/>
  <c r="J160" i="28"/>
  <c r="J159" i="28"/>
  <c r="J158" i="28"/>
  <c r="J157" i="28"/>
  <c r="J156" i="28"/>
  <c r="J155" i="28"/>
  <c r="J154" i="28"/>
  <c r="J153" i="28"/>
  <c r="J152" i="28"/>
  <c r="J151" i="28"/>
  <c r="J150" i="28"/>
  <c r="J149" i="28"/>
  <c r="J148" i="28"/>
  <c r="J147" i="28"/>
  <c r="J146" i="28"/>
  <c r="J145" i="28"/>
  <c r="J144" i="28"/>
  <c r="J143" i="28"/>
  <c r="J142" i="28"/>
  <c r="J141" i="28"/>
  <c r="J140" i="28"/>
  <c r="J139" i="28"/>
  <c r="J138" i="28"/>
  <c r="J137" i="28"/>
  <c r="J136" i="28"/>
  <c r="J135" i="28"/>
  <c r="J134" i="28"/>
  <c r="J133" i="28"/>
  <c r="J132" i="28"/>
  <c r="J131" i="28"/>
  <c r="J130" i="28"/>
  <c r="J129" i="28"/>
  <c r="J128" i="28"/>
  <c r="J127" i="28"/>
  <c r="J126" i="28"/>
  <c r="J125" i="28"/>
  <c r="J124" i="28"/>
  <c r="J123" i="28"/>
  <c r="J122" i="28"/>
  <c r="J121" i="28"/>
  <c r="J120" i="28"/>
  <c r="J119" i="28"/>
  <c r="J118" i="28"/>
  <c r="J117" i="28"/>
  <c r="J116" i="28"/>
  <c r="J115" i="28"/>
  <c r="J114" i="28"/>
  <c r="J113" i="28"/>
  <c r="J112" i="28"/>
  <c r="J111" i="28"/>
  <c r="J110" i="28"/>
  <c r="J109" i="28"/>
  <c r="J108" i="28"/>
  <c r="J107" i="28"/>
  <c r="J106" i="28"/>
  <c r="J105" i="28"/>
  <c r="J104" i="28"/>
  <c r="J103" i="28"/>
  <c r="J102" i="28"/>
  <c r="J101" i="28"/>
  <c r="J100" i="28"/>
  <c r="J99" i="28"/>
  <c r="J98" i="28"/>
  <c r="J97" i="28"/>
  <c r="J96" i="28"/>
  <c r="J95" i="28"/>
  <c r="J94" i="28"/>
  <c r="J93" i="28"/>
  <c r="J92" i="28"/>
  <c r="J91" i="28"/>
  <c r="J90" i="28"/>
  <c r="J89" i="28"/>
  <c r="J88" i="28"/>
  <c r="J87" i="28"/>
  <c r="J86" i="28"/>
  <c r="J85" i="28"/>
  <c r="J84" i="28"/>
  <c r="J83" i="28"/>
  <c r="J82" i="28"/>
  <c r="J81" i="28"/>
  <c r="J80" i="28"/>
  <c r="J79" i="28"/>
  <c r="J78" i="28"/>
  <c r="J77" i="28"/>
  <c r="J76" i="28"/>
  <c r="J75" i="28"/>
  <c r="J74" i="28"/>
  <c r="J73" i="28"/>
  <c r="J72" i="28"/>
  <c r="J71" i="28"/>
  <c r="J70" i="28"/>
  <c r="J69" i="28"/>
  <c r="J68" i="28"/>
  <c r="J67" i="28"/>
  <c r="J66" i="28"/>
  <c r="J65" i="28"/>
  <c r="J64" i="28"/>
  <c r="J63" i="28"/>
  <c r="J62" i="28"/>
  <c r="J61" i="28"/>
  <c r="J60" i="28"/>
  <c r="J59" i="28"/>
  <c r="J58" i="28"/>
  <c r="J57" i="28"/>
  <c r="J56" i="28"/>
  <c r="J55" i="28"/>
  <c r="J54" i="28"/>
  <c r="J53" i="28"/>
  <c r="J52" i="28"/>
  <c r="J51" i="28"/>
  <c r="J50" i="28"/>
  <c r="J49" i="28"/>
  <c r="J48" i="28"/>
  <c r="J47" i="28"/>
  <c r="J46" i="28"/>
  <c r="J45" i="28"/>
  <c r="J44" i="28"/>
  <c r="J43" i="28"/>
  <c r="J42" i="28"/>
  <c r="J41" i="28"/>
  <c r="J40" i="28"/>
  <c r="J39" i="28"/>
  <c r="J38" i="28"/>
  <c r="J37" i="28"/>
  <c r="J36" i="28"/>
  <c r="J35" i="28"/>
  <c r="J34" i="28"/>
  <c r="J33" i="28"/>
  <c r="J32" i="28"/>
  <c r="J31" i="28"/>
  <c r="J30" i="28"/>
  <c r="J29" i="28"/>
  <c r="J28" i="28"/>
  <c r="J27" i="28"/>
  <c r="J26" i="28"/>
  <c r="J25" i="28"/>
  <c r="J24" i="28"/>
  <c r="J23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H5038" i="28"/>
  <c r="H5037" i="28"/>
  <c r="H5036" i="28"/>
  <c r="H5035" i="28"/>
  <c r="H5034" i="28"/>
  <c r="H5033" i="28"/>
  <c r="H5032" i="28"/>
  <c r="H5031" i="28"/>
  <c r="H5030" i="28"/>
  <c r="H5029" i="28"/>
  <c r="H5028" i="28"/>
  <c r="H5027" i="28"/>
  <c r="H5026" i="28"/>
  <c r="H5025" i="28"/>
  <c r="H5024" i="28"/>
  <c r="H5023" i="28"/>
  <c r="H5022" i="28"/>
  <c r="H5021" i="28"/>
  <c r="H5020" i="28"/>
  <c r="H5019" i="28"/>
  <c r="H5018" i="28"/>
  <c r="H5017" i="28"/>
  <c r="H5016" i="28"/>
  <c r="H5015" i="28"/>
  <c r="H5014" i="28"/>
  <c r="H5013" i="28"/>
  <c r="H5012" i="28"/>
  <c r="H5011" i="28"/>
  <c r="H5010" i="28"/>
  <c r="H5009" i="28"/>
  <c r="H5008" i="28"/>
  <c r="H5007" i="28"/>
  <c r="H5006" i="28"/>
  <c r="H5005" i="28"/>
  <c r="H5004" i="28"/>
  <c r="H5003" i="28"/>
  <c r="H5002" i="28"/>
  <c r="H5001" i="28"/>
  <c r="H5000" i="28"/>
  <c r="H4999" i="28"/>
  <c r="H4998" i="28"/>
  <c r="H4997" i="28"/>
  <c r="H4996" i="28"/>
  <c r="H4995" i="28"/>
  <c r="H4994" i="28"/>
  <c r="H4993" i="28"/>
  <c r="H4992" i="28"/>
  <c r="H4991" i="28"/>
  <c r="H4990" i="28"/>
  <c r="H4989" i="28"/>
  <c r="H4988" i="28"/>
  <c r="H4987" i="28"/>
  <c r="H4986" i="28"/>
  <c r="H4985" i="28"/>
  <c r="H4984" i="28"/>
  <c r="H4983" i="28"/>
  <c r="H4982" i="28"/>
  <c r="H4981" i="28"/>
  <c r="H4980" i="28"/>
  <c r="H4979" i="28"/>
  <c r="H4978" i="28"/>
  <c r="H4977" i="28"/>
  <c r="H4976" i="28"/>
  <c r="H4975" i="28"/>
  <c r="H4974" i="28"/>
  <c r="H4973" i="28"/>
  <c r="H4972" i="28"/>
  <c r="H4971" i="28"/>
  <c r="H4970" i="28"/>
  <c r="H4969" i="28"/>
  <c r="H4968" i="28"/>
  <c r="H4967" i="28"/>
  <c r="H4966" i="28"/>
  <c r="H4965" i="28"/>
  <c r="H4964" i="28"/>
  <c r="H4963" i="28"/>
  <c r="H4962" i="28"/>
  <c r="H4961" i="28"/>
  <c r="H4960" i="28"/>
  <c r="H4959" i="28"/>
  <c r="H4958" i="28"/>
  <c r="H4957" i="28"/>
  <c r="H4956" i="28"/>
  <c r="H4955" i="28"/>
  <c r="H4954" i="28"/>
  <c r="H4953" i="28"/>
  <c r="H4952" i="28"/>
  <c r="H4951" i="28"/>
  <c r="H4950" i="28"/>
  <c r="H4949" i="28"/>
  <c r="H4948" i="28"/>
  <c r="H4947" i="28"/>
  <c r="H4946" i="28"/>
  <c r="H4945" i="28"/>
  <c r="H4944" i="28"/>
  <c r="H4943" i="28"/>
  <c r="H4942" i="28"/>
  <c r="H4941" i="28"/>
  <c r="H4940" i="28"/>
  <c r="H4939" i="28"/>
  <c r="H4938" i="28"/>
  <c r="H4937" i="28"/>
  <c r="H4936" i="28"/>
  <c r="H4935" i="28"/>
  <c r="H4934" i="28"/>
  <c r="H4933" i="28"/>
  <c r="H4932" i="28"/>
  <c r="H4931" i="28"/>
  <c r="H4930" i="28"/>
  <c r="H4929" i="28"/>
  <c r="H4928" i="28"/>
  <c r="H4927" i="28"/>
  <c r="H4926" i="28"/>
  <c r="H4925" i="28"/>
  <c r="H4924" i="28"/>
  <c r="H4923" i="28"/>
  <c r="H4922" i="28"/>
  <c r="H4921" i="28"/>
  <c r="H4920" i="28"/>
  <c r="H4919" i="28"/>
  <c r="H4918" i="28"/>
  <c r="H4917" i="28"/>
  <c r="H4916" i="28"/>
  <c r="H4915" i="28"/>
  <c r="H4914" i="28"/>
  <c r="H4913" i="28"/>
  <c r="H4912" i="28"/>
  <c r="H4911" i="28"/>
  <c r="H4910" i="28"/>
  <c r="H4909" i="28"/>
  <c r="H4908" i="28"/>
  <c r="H4907" i="28"/>
  <c r="H4906" i="28"/>
  <c r="H4905" i="28"/>
  <c r="H4904" i="28"/>
  <c r="H4903" i="28"/>
  <c r="H4902" i="28"/>
  <c r="H4901" i="28"/>
  <c r="H4900" i="28"/>
  <c r="H4899" i="28"/>
  <c r="H4898" i="28"/>
  <c r="H4897" i="28"/>
  <c r="H4896" i="28"/>
  <c r="H4895" i="28"/>
  <c r="H4894" i="28"/>
  <c r="H4893" i="28"/>
  <c r="H4892" i="28"/>
  <c r="H4891" i="28"/>
  <c r="H4890" i="28"/>
  <c r="H4889" i="28"/>
  <c r="H4888" i="28"/>
  <c r="H4887" i="28"/>
  <c r="H4886" i="28"/>
  <c r="H4885" i="28"/>
  <c r="H4884" i="28"/>
  <c r="H4883" i="28"/>
  <c r="H4882" i="28"/>
  <c r="H4881" i="28"/>
  <c r="H4880" i="28"/>
  <c r="H4879" i="28"/>
  <c r="H4878" i="28"/>
  <c r="H4877" i="28"/>
  <c r="H4876" i="28"/>
  <c r="H4875" i="28"/>
  <c r="H4874" i="28"/>
  <c r="H4873" i="28"/>
  <c r="H4872" i="28"/>
  <c r="H4871" i="28"/>
  <c r="H4870" i="28"/>
  <c r="H4869" i="28"/>
  <c r="H4868" i="28"/>
  <c r="H4867" i="28"/>
  <c r="H4866" i="28"/>
  <c r="H4865" i="28"/>
  <c r="H4864" i="28"/>
  <c r="H4863" i="28"/>
  <c r="H4862" i="28"/>
  <c r="H4861" i="28"/>
  <c r="H4860" i="28"/>
  <c r="H4859" i="28"/>
  <c r="H4858" i="28"/>
  <c r="H4857" i="28"/>
  <c r="H4856" i="28"/>
  <c r="H4855" i="28"/>
  <c r="H4854" i="28"/>
  <c r="H4853" i="28"/>
  <c r="H4852" i="28"/>
  <c r="H4851" i="28"/>
  <c r="H4850" i="28"/>
  <c r="H4849" i="28"/>
  <c r="H4848" i="28"/>
  <c r="H4847" i="28"/>
  <c r="H4846" i="28"/>
  <c r="H4845" i="28"/>
  <c r="H4844" i="28"/>
  <c r="H4843" i="28"/>
  <c r="H4842" i="28"/>
  <c r="H4841" i="28"/>
  <c r="H4840" i="28"/>
  <c r="H4839" i="28"/>
  <c r="H4838" i="28"/>
  <c r="H4837" i="28"/>
  <c r="H4836" i="28"/>
  <c r="H4835" i="28"/>
  <c r="H4834" i="28"/>
  <c r="H4833" i="28"/>
  <c r="H4832" i="28"/>
  <c r="H4831" i="28"/>
  <c r="H4830" i="28"/>
  <c r="H4829" i="28"/>
  <c r="H4828" i="28"/>
  <c r="H4827" i="28"/>
  <c r="H4826" i="28"/>
  <c r="H4825" i="28"/>
  <c r="H4824" i="28"/>
  <c r="H4823" i="28"/>
  <c r="H4822" i="28"/>
  <c r="H4821" i="28"/>
  <c r="H4820" i="28"/>
  <c r="H4819" i="28"/>
  <c r="H4818" i="28"/>
  <c r="H4817" i="28"/>
  <c r="H4816" i="28"/>
  <c r="H4815" i="28"/>
  <c r="H4814" i="28"/>
  <c r="H4813" i="28"/>
  <c r="H4812" i="28"/>
  <c r="H4811" i="28"/>
  <c r="H4810" i="28"/>
  <c r="H4809" i="28"/>
  <c r="H4808" i="28"/>
  <c r="H4807" i="28"/>
  <c r="H4806" i="28"/>
  <c r="H4805" i="28"/>
  <c r="H4804" i="28"/>
  <c r="H4803" i="28"/>
  <c r="H4802" i="28"/>
  <c r="H4801" i="28"/>
  <c r="H4800" i="28"/>
  <c r="H4799" i="28"/>
  <c r="H4798" i="28"/>
  <c r="H4797" i="28"/>
  <c r="H4796" i="28"/>
  <c r="H4795" i="28"/>
  <c r="H4794" i="28"/>
  <c r="H4793" i="28"/>
  <c r="H4792" i="28"/>
  <c r="H4791" i="28"/>
  <c r="H4790" i="28"/>
  <c r="H4789" i="28"/>
  <c r="H4788" i="28"/>
  <c r="H4787" i="28"/>
  <c r="H4786" i="28"/>
  <c r="H4785" i="28"/>
  <c r="H4784" i="28"/>
  <c r="H4783" i="28"/>
  <c r="H4782" i="28"/>
  <c r="H4781" i="28"/>
  <c r="H4780" i="28"/>
  <c r="H4779" i="28"/>
  <c r="H4778" i="28"/>
  <c r="H4777" i="28"/>
  <c r="H4776" i="28"/>
  <c r="H4775" i="28"/>
  <c r="H4774" i="28"/>
  <c r="H4773" i="28"/>
  <c r="H4772" i="28"/>
  <c r="H4771" i="28"/>
  <c r="H4770" i="28"/>
  <c r="H4769" i="28"/>
  <c r="H4768" i="28"/>
  <c r="H4767" i="28"/>
  <c r="H4766" i="28"/>
  <c r="H4765" i="28"/>
  <c r="H4764" i="28"/>
  <c r="H4763" i="28"/>
  <c r="H4762" i="28"/>
  <c r="H4761" i="28"/>
  <c r="H4760" i="28"/>
  <c r="H4759" i="28"/>
  <c r="H4758" i="28"/>
  <c r="H4757" i="28"/>
  <c r="H4756" i="28"/>
  <c r="H4755" i="28"/>
  <c r="H4754" i="28"/>
  <c r="H4753" i="28"/>
  <c r="H4752" i="28"/>
  <c r="H4751" i="28"/>
  <c r="H4750" i="28"/>
  <c r="H4749" i="28"/>
  <c r="H4748" i="28"/>
  <c r="H4747" i="28"/>
  <c r="H4746" i="28"/>
  <c r="H4745" i="28"/>
  <c r="H4744" i="28"/>
  <c r="H4743" i="28"/>
  <c r="H4742" i="28"/>
  <c r="H4741" i="28"/>
  <c r="H4740" i="28"/>
  <c r="H4739" i="28"/>
  <c r="H4738" i="28"/>
  <c r="H4737" i="28"/>
  <c r="H4736" i="28"/>
  <c r="H4735" i="28"/>
  <c r="H4734" i="28"/>
  <c r="H4733" i="28"/>
  <c r="H4732" i="28"/>
  <c r="H4731" i="28"/>
  <c r="H4730" i="28"/>
  <c r="H4729" i="28"/>
  <c r="H4728" i="28"/>
  <c r="H4727" i="28"/>
  <c r="H4726" i="28"/>
  <c r="H4725" i="28"/>
  <c r="H4724" i="28"/>
  <c r="H4723" i="28"/>
  <c r="H4722" i="28"/>
  <c r="H4721" i="28"/>
  <c r="H4720" i="28"/>
  <c r="H4719" i="28"/>
  <c r="H4718" i="28"/>
  <c r="H4717" i="28"/>
  <c r="H4716" i="28"/>
  <c r="H4715" i="28"/>
  <c r="H4714" i="28"/>
  <c r="H4713" i="28"/>
  <c r="H4712" i="28"/>
  <c r="H4711" i="28"/>
  <c r="H4710" i="28"/>
  <c r="H4709" i="28"/>
  <c r="H4708" i="28"/>
  <c r="H4707" i="28"/>
  <c r="H4706" i="28"/>
  <c r="H4705" i="28"/>
  <c r="H4704" i="28"/>
  <c r="H4703" i="28"/>
  <c r="H4702" i="28"/>
  <c r="H4701" i="28"/>
  <c r="H4700" i="28"/>
  <c r="H4699" i="28"/>
  <c r="H4698" i="28"/>
  <c r="H4697" i="28"/>
  <c r="H4696" i="28"/>
  <c r="H4695" i="28"/>
  <c r="H4694" i="28"/>
  <c r="H4693" i="28"/>
  <c r="H4692" i="28"/>
  <c r="H4691" i="28"/>
  <c r="H4690" i="28"/>
  <c r="H4689" i="28"/>
  <c r="H4688" i="28"/>
  <c r="H4687" i="28"/>
  <c r="H4686" i="28"/>
  <c r="H4685" i="28"/>
  <c r="H4684" i="28"/>
  <c r="H4683" i="28"/>
  <c r="H4682" i="28"/>
  <c r="H4681" i="28"/>
  <c r="H4680" i="28"/>
  <c r="H4679" i="28"/>
  <c r="H4678" i="28"/>
  <c r="H4677" i="28"/>
  <c r="H4676" i="28"/>
  <c r="H4675" i="28"/>
  <c r="H4674" i="28"/>
  <c r="H4673" i="28"/>
  <c r="H4672" i="28"/>
  <c r="H4671" i="28"/>
  <c r="H4670" i="28"/>
  <c r="H4669" i="28"/>
  <c r="H4668" i="28"/>
  <c r="H4667" i="28"/>
  <c r="H4666" i="28"/>
  <c r="H4665" i="28"/>
  <c r="H4664" i="28"/>
  <c r="H4663" i="28"/>
  <c r="H4662" i="28"/>
  <c r="H4661" i="28"/>
  <c r="H4660" i="28"/>
  <c r="H4659" i="28"/>
  <c r="H4658" i="28"/>
  <c r="H4657" i="28"/>
  <c r="H4656" i="28"/>
  <c r="H4655" i="28"/>
  <c r="H4654" i="28"/>
  <c r="H4653" i="28"/>
  <c r="H4652" i="28"/>
  <c r="H4651" i="28"/>
  <c r="H4650" i="28"/>
  <c r="H4649" i="28"/>
  <c r="H4648" i="28"/>
  <c r="H4647" i="28"/>
  <c r="H4646" i="28"/>
  <c r="H4645" i="28"/>
  <c r="H4644" i="28"/>
  <c r="H4643" i="28"/>
  <c r="H4642" i="28"/>
  <c r="H4641" i="28"/>
  <c r="H4640" i="28"/>
  <c r="H4639" i="28"/>
  <c r="H4638" i="28"/>
  <c r="H4637" i="28"/>
  <c r="H4636" i="28"/>
  <c r="H4635" i="28"/>
  <c r="H4634" i="28"/>
  <c r="H4633" i="28"/>
  <c r="H4632" i="28"/>
  <c r="H4631" i="28"/>
  <c r="H4630" i="28"/>
  <c r="H4629" i="28"/>
  <c r="H4628" i="28"/>
  <c r="H4627" i="28"/>
  <c r="H4626" i="28"/>
  <c r="H4625" i="28"/>
  <c r="H4624" i="28"/>
  <c r="H4623" i="28"/>
  <c r="H4622" i="28"/>
  <c r="H4621" i="28"/>
  <c r="H4620" i="28"/>
  <c r="H4619" i="28"/>
  <c r="H4618" i="28"/>
  <c r="H4617" i="28"/>
  <c r="H4616" i="28"/>
  <c r="H4615" i="28"/>
  <c r="H4614" i="28"/>
  <c r="H4613" i="28"/>
  <c r="H4612" i="28"/>
  <c r="H4611" i="28"/>
  <c r="H4610" i="28"/>
  <c r="H4609" i="28"/>
  <c r="H4608" i="28"/>
  <c r="H4607" i="28"/>
  <c r="H4606" i="28"/>
  <c r="H4605" i="28"/>
  <c r="H4604" i="28"/>
  <c r="H4603" i="28"/>
  <c r="H4602" i="28"/>
  <c r="H4601" i="28"/>
  <c r="H4600" i="28"/>
  <c r="H4599" i="28"/>
  <c r="H4598" i="28"/>
  <c r="H4597" i="28"/>
  <c r="H4596" i="28"/>
  <c r="H4595" i="28"/>
  <c r="H4594" i="28"/>
  <c r="H4593" i="28"/>
  <c r="H4592" i="28"/>
  <c r="H4591" i="28"/>
  <c r="H4590" i="28"/>
  <c r="H4589" i="28"/>
  <c r="H4588" i="28"/>
  <c r="H4587" i="28"/>
  <c r="H4586" i="28"/>
  <c r="H4585" i="28"/>
  <c r="H4584" i="28"/>
  <c r="H4583" i="28"/>
  <c r="H4582" i="28"/>
  <c r="H4581" i="28"/>
  <c r="H4580" i="28"/>
  <c r="H4579" i="28"/>
  <c r="H4578" i="28"/>
  <c r="H4577" i="28"/>
  <c r="H4576" i="28"/>
  <c r="H4575" i="28"/>
  <c r="H4574" i="28"/>
  <c r="H4573" i="28"/>
  <c r="H4572" i="28"/>
  <c r="H4571" i="28"/>
  <c r="H4570" i="28"/>
  <c r="H4569" i="28"/>
  <c r="H4568" i="28"/>
  <c r="H4567" i="28"/>
  <c r="H4566" i="28"/>
  <c r="H4565" i="28"/>
  <c r="H4564" i="28"/>
  <c r="H4563" i="28"/>
  <c r="H4562" i="28"/>
  <c r="H4561" i="28"/>
  <c r="H4560" i="28"/>
  <c r="H4559" i="28"/>
  <c r="H4558" i="28"/>
  <c r="H4557" i="28"/>
  <c r="H4556" i="28"/>
  <c r="H4555" i="28"/>
  <c r="H4554" i="28"/>
  <c r="H4553" i="28"/>
  <c r="H4552" i="28"/>
  <c r="H4551" i="28"/>
  <c r="H4550" i="28"/>
  <c r="H4549" i="28"/>
  <c r="H4548" i="28"/>
  <c r="H4547" i="28"/>
  <c r="H4546" i="28"/>
  <c r="H4545" i="28"/>
  <c r="H4544" i="28"/>
  <c r="H4543" i="28"/>
  <c r="H4542" i="28"/>
  <c r="H4541" i="28"/>
  <c r="H4540" i="28"/>
  <c r="H4539" i="28"/>
  <c r="H4538" i="28"/>
  <c r="H4537" i="28"/>
  <c r="H4536" i="28"/>
  <c r="H4535" i="28"/>
  <c r="H4534" i="28"/>
  <c r="H4533" i="28"/>
  <c r="H4532" i="28"/>
  <c r="H4531" i="28"/>
  <c r="H4530" i="28"/>
  <c r="H4529" i="28"/>
  <c r="H4528" i="28"/>
  <c r="H4527" i="28"/>
  <c r="H4526" i="28"/>
  <c r="H4525" i="28"/>
  <c r="H4524" i="28"/>
  <c r="H4523" i="28"/>
  <c r="H4522" i="28"/>
  <c r="H4521" i="28"/>
  <c r="H4520" i="28"/>
  <c r="H4519" i="28"/>
  <c r="H4518" i="28"/>
  <c r="H4517" i="28"/>
  <c r="H4516" i="28"/>
  <c r="H4515" i="28"/>
  <c r="H4514" i="28"/>
  <c r="H4513" i="28"/>
  <c r="H4512" i="28"/>
  <c r="H4511" i="28"/>
  <c r="H4510" i="28"/>
  <c r="H4509" i="28"/>
  <c r="H4508" i="28"/>
  <c r="H4507" i="28"/>
  <c r="H4506" i="28"/>
  <c r="H4505" i="28"/>
  <c r="H4504" i="28"/>
  <c r="H4503" i="28"/>
  <c r="H4502" i="28"/>
  <c r="H4501" i="28"/>
  <c r="H4500" i="28"/>
  <c r="H4499" i="28"/>
  <c r="H4498" i="28"/>
  <c r="H4497" i="28"/>
  <c r="H4496" i="28"/>
  <c r="H4495" i="28"/>
  <c r="H4494" i="28"/>
  <c r="H4493" i="28"/>
  <c r="H4492" i="28"/>
  <c r="H4491" i="28"/>
  <c r="H4490" i="28"/>
  <c r="H4489" i="28"/>
  <c r="H4488" i="28"/>
  <c r="H4487" i="28"/>
  <c r="H4486" i="28"/>
  <c r="H4485" i="28"/>
  <c r="H4484" i="28"/>
  <c r="H4483" i="28"/>
  <c r="H4482" i="28"/>
  <c r="H4481" i="28"/>
  <c r="H4480" i="28"/>
  <c r="H4479" i="28"/>
  <c r="H4478" i="28"/>
  <c r="H4477" i="28"/>
  <c r="H4476" i="28"/>
  <c r="H4475" i="28"/>
  <c r="H4474" i="28"/>
  <c r="H4473" i="28"/>
  <c r="H4472" i="28"/>
  <c r="H4471" i="28"/>
  <c r="H4470" i="28"/>
  <c r="H4469" i="28"/>
  <c r="H4468" i="28"/>
  <c r="H4467" i="28"/>
  <c r="H4466" i="28"/>
  <c r="H4465" i="28"/>
  <c r="H4464" i="28"/>
  <c r="H4463" i="28"/>
  <c r="H4462" i="28"/>
  <c r="H4461" i="28"/>
  <c r="H4460" i="28"/>
  <c r="H4459" i="28"/>
  <c r="H4458" i="28"/>
  <c r="H4457" i="28"/>
  <c r="H4456" i="28"/>
  <c r="H4455" i="28"/>
  <c r="H4454" i="28"/>
  <c r="H4453" i="28"/>
  <c r="H4452" i="28"/>
  <c r="H4451" i="28"/>
  <c r="H4450" i="28"/>
  <c r="H4449" i="28"/>
  <c r="H4448" i="28"/>
  <c r="H4447" i="28"/>
  <c r="H4446" i="28"/>
  <c r="H4445" i="28"/>
  <c r="H4444" i="28"/>
  <c r="H4443" i="28"/>
  <c r="H4442" i="28"/>
  <c r="H4441" i="28"/>
  <c r="H4440" i="28"/>
  <c r="H4439" i="28"/>
  <c r="H4438" i="28"/>
  <c r="H4437" i="28"/>
  <c r="H4436" i="28"/>
  <c r="H4435" i="28"/>
  <c r="H4434" i="28"/>
  <c r="H4433" i="28"/>
  <c r="H4432" i="28"/>
  <c r="H4431" i="28"/>
  <c r="H4430" i="28"/>
  <c r="H4429" i="28"/>
  <c r="H4428" i="28"/>
  <c r="H4427" i="28"/>
  <c r="H4426" i="28"/>
  <c r="H4425" i="28"/>
  <c r="H4424" i="28"/>
  <c r="H4423" i="28"/>
  <c r="H4422" i="28"/>
  <c r="H4421" i="28"/>
  <c r="H4420" i="28"/>
  <c r="H4419" i="28"/>
  <c r="H4418" i="28"/>
  <c r="H4417" i="28"/>
  <c r="H4416" i="28"/>
  <c r="H4415" i="28"/>
  <c r="H4414" i="28"/>
  <c r="H4413" i="28"/>
  <c r="H4412" i="28"/>
  <c r="H4411" i="28"/>
  <c r="H4410" i="28"/>
  <c r="H4409" i="28"/>
  <c r="H4408" i="28"/>
  <c r="H4407" i="28"/>
  <c r="H4406" i="28"/>
  <c r="H4405" i="28"/>
  <c r="H4404" i="28"/>
  <c r="H4403" i="28"/>
  <c r="H4402" i="28"/>
  <c r="H4401" i="28"/>
  <c r="H4400" i="28"/>
  <c r="H4399" i="28"/>
  <c r="H4398" i="28"/>
  <c r="H4397" i="28"/>
  <c r="H4396" i="28"/>
  <c r="H4395" i="28"/>
  <c r="H4394" i="28"/>
  <c r="H4393" i="28"/>
  <c r="H4392" i="28"/>
  <c r="H4391" i="28"/>
  <c r="H4390" i="28"/>
  <c r="H4389" i="28"/>
  <c r="H4388" i="28"/>
  <c r="H4387" i="28"/>
  <c r="H4386" i="28"/>
  <c r="H4385" i="28"/>
  <c r="H4384" i="28"/>
  <c r="H4383" i="28"/>
  <c r="H4382" i="28"/>
  <c r="H4381" i="28"/>
  <c r="H4380" i="28"/>
  <c r="H4379" i="28"/>
  <c r="H4378" i="28"/>
  <c r="H4377" i="28"/>
  <c r="H4376" i="28"/>
  <c r="H4375" i="28"/>
  <c r="H4374" i="28"/>
  <c r="H4373" i="28"/>
  <c r="H4372" i="28"/>
  <c r="H4371" i="28"/>
  <c r="H4370" i="28"/>
  <c r="H4369" i="28"/>
  <c r="H4368" i="28"/>
  <c r="H4367" i="28"/>
  <c r="H4366" i="28"/>
  <c r="H4365" i="28"/>
  <c r="H4364" i="28"/>
  <c r="H4363" i="28"/>
  <c r="H4362" i="28"/>
  <c r="H4361" i="28"/>
  <c r="H4360" i="28"/>
  <c r="H4359" i="28"/>
  <c r="H4358" i="28"/>
  <c r="H4357" i="28"/>
  <c r="H4356" i="28"/>
  <c r="H4355" i="28"/>
  <c r="H4354" i="28"/>
  <c r="H4353" i="28"/>
  <c r="H4352" i="28"/>
  <c r="H4351" i="28"/>
  <c r="H4350" i="28"/>
  <c r="H4349" i="28"/>
  <c r="H4348" i="28"/>
  <c r="H4347" i="28"/>
  <c r="H4346" i="28"/>
  <c r="H4345" i="28"/>
  <c r="H4344" i="28"/>
  <c r="H4343" i="28"/>
  <c r="H4342" i="28"/>
  <c r="H4341" i="28"/>
  <c r="H4340" i="28"/>
  <c r="H4339" i="28"/>
  <c r="H4338" i="28"/>
  <c r="H4337" i="28"/>
  <c r="H4336" i="28"/>
  <c r="H4335" i="28"/>
  <c r="H4334" i="28"/>
  <c r="H4333" i="28"/>
  <c r="H4332" i="28"/>
  <c r="H4331" i="28"/>
  <c r="H4330" i="28"/>
  <c r="H4329" i="28"/>
  <c r="H4328" i="28"/>
  <c r="H4327" i="28"/>
  <c r="H4326" i="28"/>
  <c r="H4325" i="28"/>
  <c r="H4324" i="28"/>
  <c r="H4323" i="28"/>
  <c r="H4322" i="28"/>
  <c r="H4321" i="28"/>
  <c r="H4320" i="28"/>
  <c r="H4319" i="28"/>
  <c r="H4318" i="28"/>
  <c r="H4317" i="28"/>
  <c r="H4316" i="28"/>
  <c r="H4315" i="28"/>
  <c r="H4314" i="28"/>
  <c r="H4313" i="28"/>
  <c r="H4312" i="28"/>
  <c r="H4311" i="28"/>
  <c r="H4310" i="28"/>
  <c r="H4309" i="28"/>
  <c r="H4308" i="28"/>
  <c r="H4307" i="28"/>
  <c r="H4306" i="28"/>
  <c r="H4305" i="28"/>
  <c r="H4304" i="28"/>
  <c r="H4303" i="28"/>
  <c r="H4302" i="28"/>
  <c r="H4301" i="28"/>
  <c r="H4300" i="28"/>
  <c r="H4299" i="28"/>
  <c r="H4298" i="28"/>
  <c r="H4297" i="28"/>
  <c r="H4296" i="28"/>
  <c r="H4295" i="28"/>
  <c r="H4294" i="28"/>
  <c r="H4293" i="28"/>
  <c r="H4292" i="28"/>
  <c r="H4291" i="28"/>
  <c r="H4290" i="28"/>
  <c r="H4289" i="28"/>
  <c r="H4288" i="28"/>
  <c r="H4287" i="28"/>
  <c r="H4286" i="28"/>
  <c r="H4285" i="28"/>
  <c r="H4284" i="28"/>
  <c r="H4283" i="28"/>
  <c r="H4282" i="28"/>
  <c r="H4281" i="28"/>
  <c r="H4280" i="28"/>
  <c r="H4279" i="28"/>
  <c r="H4278" i="28"/>
  <c r="H4277" i="28"/>
  <c r="H4276" i="28"/>
  <c r="H4275" i="28"/>
  <c r="H4274" i="28"/>
  <c r="H4273" i="28"/>
  <c r="H4272" i="28"/>
  <c r="H4271" i="28"/>
  <c r="H4270" i="28"/>
  <c r="H4269" i="28"/>
  <c r="H4268" i="28"/>
  <c r="H4267" i="28"/>
  <c r="H4266" i="28"/>
  <c r="H4265" i="28"/>
  <c r="H4264" i="28"/>
  <c r="H4263" i="28"/>
  <c r="H4262" i="28"/>
  <c r="H4261" i="28"/>
  <c r="H4260" i="28"/>
  <c r="H4259" i="28"/>
  <c r="H4258" i="28"/>
  <c r="H4257" i="28"/>
  <c r="H4256" i="28"/>
  <c r="H4255" i="28"/>
  <c r="H4254" i="28"/>
  <c r="H4253" i="28"/>
  <c r="H4252" i="28"/>
  <c r="H4251" i="28"/>
  <c r="H4250" i="28"/>
  <c r="H4249" i="28"/>
  <c r="H4248" i="28"/>
  <c r="H4247" i="28"/>
  <c r="H4246" i="28"/>
  <c r="H4245" i="28"/>
  <c r="H4244" i="28"/>
  <c r="H4243" i="28"/>
  <c r="H4242" i="28"/>
  <c r="H4241" i="28"/>
  <c r="H4240" i="28"/>
  <c r="H4239" i="28"/>
  <c r="H4238" i="28"/>
  <c r="H4237" i="28"/>
  <c r="H4236" i="28"/>
  <c r="H4235" i="28"/>
  <c r="H4234" i="28"/>
  <c r="H4233" i="28"/>
  <c r="H4232" i="28"/>
  <c r="H4231" i="28"/>
  <c r="H4230" i="28"/>
  <c r="H4229" i="28"/>
  <c r="H4228" i="28"/>
  <c r="H4227" i="28"/>
  <c r="H4226" i="28"/>
  <c r="H4225" i="28"/>
  <c r="H4224" i="28"/>
  <c r="H4223" i="28"/>
  <c r="H4222" i="28"/>
  <c r="H4221" i="28"/>
  <c r="H4220" i="28"/>
  <c r="H4219" i="28"/>
  <c r="H4218" i="28"/>
  <c r="H4217" i="28"/>
  <c r="H4216" i="28"/>
  <c r="H4215" i="28"/>
  <c r="H4214" i="28"/>
  <c r="H4213" i="28"/>
  <c r="H4212" i="28"/>
  <c r="H4211" i="28"/>
  <c r="H4210" i="28"/>
  <c r="H4209" i="28"/>
  <c r="H4208" i="28"/>
  <c r="H4207" i="28"/>
  <c r="H4206" i="28"/>
  <c r="H4205" i="28"/>
  <c r="H4204" i="28"/>
  <c r="H4203" i="28"/>
  <c r="H4202" i="28"/>
  <c r="H4201" i="28"/>
  <c r="H4200" i="28"/>
  <c r="H4199" i="28"/>
  <c r="H4198" i="28"/>
  <c r="H4197" i="28"/>
  <c r="H4196" i="28"/>
  <c r="H4195" i="28"/>
  <c r="H4194" i="28"/>
  <c r="H4193" i="28"/>
  <c r="H4192" i="28"/>
  <c r="H4191" i="28"/>
  <c r="H4190" i="28"/>
  <c r="H4189" i="28"/>
  <c r="H4188" i="28"/>
  <c r="H4187" i="28"/>
  <c r="H4186" i="28"/>
  <c r="H4185" i="28"/>
  <c r="H4184" i="28"/>
  <c r="H4183" i="28"/>
  <c r="H4182" i="28"/>
  <c r="H4181" i="28"/>
  <c r="H4180" i="28"/>
  <c r="H4179" i="28"/>
  <c r="H4178" i="28"/>
  <c r="H4177" i="28"/>
  <c r="H4176" i="28"/>
  <c r="H4175" i="28"/>
  <c r="H4174" i="28"/>
  <c r="H4173" i="28"/>
  <c r="H4172" i="28"/>
  <c r="H4171" i="28"/>
  <c r="H4170" i="28"/>
  <c r="H4169" i="28"/>
  <c r="H4168" i="28"/>
  <c r="H4167" i="28"/>
  <c r="H4166" i="28"/>
  <c r="H4165" i="28"/>
  <c r="H4164" i="28"/>
  <c r="H4163" i="28"/>
  <c r="H4162" i="28"/>
  <c r="H4161" i="28"/>
  <c r="H4160" i="28"/>
  <c r="H4159" i="28"/>
  <c r="H4158" i="28"/>
  <c r="H4157" i="28"/>
  <c r="H4156" i="28"/>
  <c r="H4155" i="28"/>
  <c r="H4154" i="28"/>
  <c r="H4153" i="28"/>
  <c r="H4152" i="28"/>
  <c r="H4151" i="28"/>
  <c r="H4150" i="28"/>
  <c r="H4149" i="28"/>
  <c r="H4148" i="28"/>
  <c r="H4147" i="28"/>
  <c r="H4146" i="28"/>
  <c r="H4145" i="28"/>
  <c r="H4144" i="28"/>
  <c r="H4143" i="28"/>
  <c r="H4142" i="28"/>
  <c r="H4141" i="28"/>
  <c r="H4140" i="28"/>
  <c r="H4139" i="28"/>
  <c r="H4138" i="28"/>
  <c r="H4137" i="28"/>
  <c r="H4136" i="28"/>
  <c r="H4135" i="28"/>
  <c r="H4134" i="28"/>
  <c r="H4133" i="28"/>
  <c r="H4132" i="28"/>
  <c r="H4131" i="28"/>
  <c r="H4130" i="28"/>
  <c r="H4129" i="28"/>
  <c r="H4128" i="28"/>
  <c r="H4127" i="28"/>
  <c r="H4126" i="28"/>
  <c r="H4125" i="28"/>
  <c r="H4124" i="28"/>
  <c r="H4123" i="28"/>
  <c r="H4122" i="28"/>
  <c r="H4121" i="28"/>
  <c r="H4120" i="28"/>
  <c r="H4119" i="28"/>
  <c r="H4118" i="28"/>
  <c r="H4117" i="28"/>
  <c r="H4116" i="28"/>
  <c r="H4115" i="28"/>
  <c r="H4114" i="28"/>
  <c r="H4113" i="28"/>
  <c r="H4112" i="28"/>
  <c r="H4111" i="28"/>
  <c r="H4110" i="28"/>
  <c r="H4109" i="28"/>
  <c r="H4108" i="28"/>
  <c r="H4107" i="28"/>
  <c r="H4106" i="28"/>
  <c r="H4105" i="28"/>
  <c r="H4104" i="28"/>
  <c r="H4103" i="28"/>
  <c r="H4102" i="28"/>
  <c r="H4101" i="28"/>
  <c r="H4100" i="28"/>
  <c r="H4099" i="28"/>
  <c r="H4098" i="28"/>
  <c r="H4097" i="28"/>
  <c r="H4096" i="28"/>
  <c r="H4095" i="28"/>
  <c r="H4094" i="28"/>
  <c r="H4093" i="28"/>
  <c r="H4092" i="28"/>
  <c r="H4091" i="28"/>
  <c r="H4090" i="28"/>
  <c r="H4089" i="28"/>
  <c r="H4088" i="28"/>
  <c r="H4087" i="28"/>
  <c r="H4086" i="28"/>
  <c r="H4085" i="28"/>
  <c r="H4084" i="28"/>
  <c r="H4083" i="28"/>
  <c r="H4082" i="28"/>
  <c r="H4081" i="28"/>
  <c r="H4080" i="28"/>
  <c r="H4079" i="28"/>
  <c r="H4078" i="28"/>
  <c r="H4077" i="28"/>
  <c r="H4076" i="28"/>
  <c r="H4075" i="28"/>
  <c r="H4074" i="28"/>
  <c r="H4073" i="28"/>
  <c r="H4072" i="28"/>
  <c r="H4071" i="28"/>
  <c r="H4070" i="28"/>
  <c r="H4069" i="28"/>
  <c r="H4068" i="28"/>
  <c r="H4067" i="28"/>
  <c r="H4066" i="28"/>
  <c r="H4065" i="28"/>
  <c r="H4064" i="28"/>
  <c r="H4063" i="28"/>
  <c r="H4062" i="28"/>
  <c r="H4061" i="28"/>
  <c r="H4060" i="28"/>
  <c r="H4059" i="28"/>
  <c r="H4058" i="28"/>
  <c r="H4057" i="28"/>
  <c r="H4056" i="28"/>
  <c r="H4055" i="28"/>
  <c r="H4054" i="28"/>
  <c r="H4053" i="28"/>
  <c r="H4052" i="28"/>
  <c r="H4051" i="28"/>
  <c r="H4050" i="28"/>
  <c r="H4049" i="28"/>
  <c r="H4048" i="28"/>
  <c r="H4047" i="28"/>
  <c r="H4046" i="28"/>
  <c r="H4045" i="28"/>
  <c r="H4044" i="28"/>
  <c r="H4043" i="28"/>
  <c r="H4042" i="28"/>
  <c r="H4041" i="28"/>
  <c r="H4040" i="28"/>
  <c r="H4039" i="28"/>
  <c r="H4038" i="28"/>
  <c r="H4037" i="28"/>
  <c r="H4036" i="28"/>
  <c r="H4035" i="28"/>
  <c r="H4034" i="28"/>
  <c r="H4033" i="28"/>
  <c r="H4032" i="28"/>
  <c r="H4031" i="28"/>
  <c r="H4030" i="28"/>
  <c r="H4029" i="28"/>
  <c r="H4028" i="28"/>
  <c r="H4027" i="28"/>
  <c r="H4026" i="28"/>
  <c r="H4025" i="28"/>
  <c r="H4024" i="28"/>
  <c r="H4023" i="28"/>
  <c r="H4022" i="28"/>
  <c r="H4021" i="28"/>
  <c r="H4020" i="28"/>
  <c r="H4019" i="28"/>
  <c r="H4018" i="28"/>
  <c r="H4017" i="28"/>
  <c r="H4016" i="28"/>
  <c r="H4015" i="28"/>
  <c r="H4014" i="28"/>
  <c r="H4013" i="28"/>
  <c r="H4012" i="28"/>
  <c r="H4011" i="28"/>
  <c r="H4010" i="28"/>
  <c r="H4009" i="28"/>
  <c r="H4008" i="28"/>
  <c r="H4007" i="28"/>
  <c r="H4006" i="28"/>
  <c r="H4005" i="28"/>
  <c r="H4004" i="28"/>
  <c r="H4003" i="28"/>
  <c r="H4002" i="28"/>
  <c r="H4001" i="28"/>
  <c r="H4000" i="28"/>
  <c r="H3999" i="28"/>
  <c r="H3998" i="28"/>
  <c r="H3997" i="28"/>
  <c r="H3996" i="28"/>
  <c r="H3995" i="28"/>
  <c r="H3994" i="28"/>
  <c r="H3993" i="28"/>
  <c r="H3992" i="28"/>
  <c r="H3991" i="28"/>
  <c r="H3990" i="28"/>
  <c r="H3989" i="28"/>
  <c r="H3988" i="28"/>
  <c r="H3987" i="28"/>
  <c r="H3986" i="28"/>
  <c r="H3985" i="28"/>
  <c r="H3984" i="28"/>
  <c r="H3983" i="28"/>
  <c r="H3982" i="28"/>
  <c r="H3981" i="28"/>
  <c r="H3980" i="28"/>
  <c r="H3979" i="28"/>
  <c r="H3978" i="28"/>
  <c r="H3977" i="28"/>
  <c r="H3976" i="28"/>
  <c r="H3975" i="28"/>
  <c r="H3974" i="28"/>
  <c r="H3973" i="28"/>
  <c r="H3972" i="28"/>
  <c r="H3971" i="28"/>
  <c r="H3970" i="28"/>
  <c r="H3969" i="28"/>
  <c r="H3968" i="28"/>
  <c r="H3967" i="28"/>
  <c r="H3966" i="28"/>
  <c r="H3965" i="28"/>
  <c r="H3964" i="28"/>
  <c r="H3963" i="28"/>
  <c r="H3962" i="28"/>
  <c r="H3961" i="28"/>
  <c r="H3960" i="28"/>
  <c r="H3959" i="28"/>
  <c r="H3958" i="28"/>
  <c r="H3957" i="28"/>
  <c r="H3956" i="28"/>
  <c r="H3955" i="28"/>
  <c r="H3954" i="28"/>
  <c r="H3953" i="28"/>
  <c r="H3952" i="28"/>
  <c r="H3951" i="28"/>
  <c r="H3950" i="28"/>
  <c r="H3949" i="28"/>
  <c r="H3948" i="28"/>
  <c r="H3947" i="28"/>
  <c r="H3946" i="28"/>
  <c r="H3945" i="28"/>
  <c r="H3944" i="28"/>
  <c r="H3943" i="28"/>
  <c r="H3942" i="28"/>
  <c r="H3941" i="28"/>
  <c r="H3940" i="28"/>
  <c r="H3939" i="28"/>
  <c r="H3938" i="28"/>
  <c r="H3937" i="28"/>
  <c r="H3936" i="28"/>
  <c r="H3935" i="28"/>
  <c r="H3934" i="28"/>
  <c r="H3933" i="28"/>
  <c r="H3932" i="28"/>
  <c r="H3931" i="28"/>
  <c r="H3930" i="28"/>
  <c r="H3929" i="28"/>
  <c r="H3928" i="28"/>
  <c r="H3927" i="28"/>
  <c r="H3926" i="28"/>
  <c r="H3925" i="28"/>
  <c r="H3924" i="28"/>
  <c r="H3923" i="28"/>
  <c r="H3922" i="28"/>
  <c r="H3921" i="28"/>
  <c r="H3920" i="28"/>
  <c r="H3919" i="28"/>
  <c r="H3918" i="28"/>
  <c r="H3917" i="28"/>
  <c r="H3916" i="28"/>
  <c r="H3915" i="28"/>
  <c r="H3914" i="28"/>
  <c r="H3913" i="28"/>
  <c r="H3912" i="28"/>
  <c r="H3911" i="28"/>
  <c r="H3910" i="28"/>
  <c r="H3909" i="28"/>
  <c r="H3908" i="28"/>
  <c r="H3907" i="28"/>
  <c r="H3906" i="28"/>
  <c r="H3905" i="28"/>
  <c r="H3904" i="28"/>
  <c r="H3903" i="28"/>
  <c r="H3902" i="28"/>
  <c r="H3901" i="28"/>
  <c r="H3900" i="28"/>
  <c r="H3899" i="28"/>
  <c r="H3898" i="28"/>
  <c r="H3897" i="28"/>
  <c r="H3896" i="28"/>
  <c r="H3895" i="28"/>
  <c r="H3894" i="28"/>
  <c r="H3893" i="28"/>
  <c r="H3892" i="28"/>
  <c r="H3891" i="28"/>
  <c r="H3890" i="28"/>
  <c r="H3889" i="28"/>
  <c r="H3888" i="28"/>
  <c r="H3887" i="28"/>
  <c r="H3886" i="28"/>
  <c r="H3885" i="28"/>
  <c r="H3884" i="28"/>
  <c r="H3883" i="28"/>
  <c r="H3882" i="28"/>
  <c r="H3881" i="28"/>
  <c r="H3880" i="28"/>
  <c r="H3879" i="28"/>
  <c r="H3878" i="28"/>
  <c r="H3877" i="28"/>
  <c r="H3876" i="28"/>
  <c r="H3875" i="28"/>
  <c r="H3874" i="28"/>
  <c r="H3873" i="28"/>
  <c r="H3872" i="28"/>
  <c r="H3871" i="28"/>
  <c r="H3870" i="28"/>
  <c r="H3869" i="28"/>
  <c r="H3868" i="28"/>
  <c r="H3867" i="28"/>
  <c r="H3866" i="28"/>
  <c r="H3865" i="28"/>
  <c r="H3864" i="28"/>
  <c r="H3863" i="28"/>
  <c r="H3862" i="28"/>
  <c r="H3861" i="28"/>
  <c r="H3860" i="28"/>
  <c r="H3859" i="28"/>
  <c r="H3858" i="28"/>
  <c r="H3857" i="28"/>
  <c r="H3856" i="28"/>
  <c r="H3855" i="28"/>
  <c r="H3854" i="28"/>
  <c r="H3853" i="28"/>
  <c r="H3852" i="28"/>
  <c r="H3851" i="28"/>
  <c r="H3850" i="28"/>
  <c r="H3849" i="28"/>
  <c r="H3848" i="28"/>
  <c r="H3847" i="28"/>
  <c r="H3846" i="28"/>
  <c r="H3845" i="28"/>
  <c r="H3844" i="28"/>
  <c r="H3843" i="28"/>
  <c r="H3842" i="28"/>
  <c r="H3841" i="28"/>
  <c r="H3840" i="28"/>
  <c r="H3839" i="28"/>
  <c r="H3838" i="28"/>
  <c r="H3837" i="28"/>
  <c r="H3836" i="28"/>
  <c r="H3835" i="28"/>
  <c r="H3834" i="28"/>
  <c r="H3833" i="28"/>
  <c r="H3832" i="28"/>
  <c r="H3831" i="28"/>
  <c r="H3830" i="28"/>
  <c r="H3829" i="28"/>
  <c r="H3828" i="28"/>
  <c r="H3827" i="28"/>
  <c r="H3826" i="28"/>
  <c r="H3825" i="28"/>
  <c r="H3824" i="28"/>
  <c r="H3823" i="28"/>
  <c r="H3822" i="28"/>
  <c r="H3821" i="28"/>
  <c r="H3820" i="28"/>
  <c r="H3819" i="28"/>
  <c r="H3818" i="28"/>
  <c r="H3817" i="28"/>
  <c r="H3816" i="28"/>
  <c r="H3815" i="28"/>
  <c r="H3814" i="28"/>
  <c r="H3813" i="28"/>
  <c r="H3812" i="28"/>
  <c r="H3811" i="28"/>
  <c r="H3810" i="28"/>
  <c r="H3809" i="28"/>
  <c r="H3808" i="28"/>
  <c r="H3807" i="28"/>
  <c r="H3806" i="28"/>
  <c r="H3805" i="28"/>
  <c r="H3804" i="28"/>
  <c r="H3803" i="28"/>
  <c r="H3802" i="28"/>
  <c r="H3801" i="28"/>
  <c r="H3800" i="28"/>
  <c r="H3799" i="28"/>
  <c r="H3798" i="28"/>
  <c r="H3797" i="28"/>
  <c r="H3796" i="28"/>
  <c r="H3795" i="28"/>
  <c r="H3794" i="28"/>
  <c r="H3793" i="28"/>
  <c r="H3792" i="28"/>
  <c r="H3791" i="28"/>
  <c r="H3790" i="28"/>
  <c r="H3789" i="28"/>
  <c r="H3788" i="28"/>
  <c r="H3787" i="28"/>
  <c r="H3786" i="28"/>
  <c r="H3785" i="28"/>
  <c r="H3784" i="28"/>
  <c r="H3783" i="28"/>
  <c r="H3782" i="28"/>
  <c r="H3781" i="28"/>
  <c r="H3780" i="28"/>
  <c r="H3779" i="28"/>
  <c r="H3778" i="28"/>
  <c r="H3777" i="28"/>
  <c r="H3776" i="28"/>
  <c r="H3775" i="28"/>
  <c r="H3774" i="28"/>
  <c r="H3773" i="28"/>
  <c r="H3772" i="28"/>
  <c r="H3771" i="28"/>
  <c r="H3770" i="28"/>
  <c r="H3769" i="28"/>
  <c r="H3768" i="28"/>
  <c r="H3767" i="28"/>
  <c r="H3766" i="28"/>
  <c r="H3765" i="28"/>
  <c r="H3764" i="28"/>
  <c r="H3763" i="28"/>
  <c r="H3762" i="28"/>
  <c r="H3761" i="28"/>
  <c r="H3760" i="28"/>
  <c r="H3759" i="28"/>
  <c r="H3758" i="28"/>
  <c r="H3757" i="28"/>
  <c r="H3756" i="28"/>
  <c r="H3755" i="28"/>
  <c r="H3754" i="28"/>
  <c r="H3753" i="28"/>
  <c r="H3752" i="28"/>
  <c r="H3751" i="28"/>
  <c r="H3750" i="28"/>
  <c r="H3749" i="28"/>
  <c r="H3748" i="28"/>
  <c r="H3747" i="28"/>
  <c r="H3746" i="28"/>
  <c r="H3745" i="28"/>
  <c r="H3744" i="28"/>
  <c r="H3743" i="28"/>
  <c r="H3742" i="28"/>
  <c r="H3741" i="28"/>
  <c r="H3740" i="28"/>
  <c r="H3739" i="28"/>
  <c r="H3738" i="28"/>
  <c r="H3737" i="28"/>
  <c r="H3736" i="28"/>
  <c r="H3735" i="28"/>
  <c r="H3734" i="28"/>
  <c r="H3733" i="28"/>
  <c r="H3732" i="28"/>
  <c r="H3731" i="28"/>
  <c r="H3730" i="28"/>
  <c r="H3729" i="28"/>
  <c r="H3728" i="28"/>
  <c r="H3727" i="28"/>
  <c r="H3726" i="28"/>
  <c r="H3725" i="28"/>
  <c r="H3724" i="28"/>
  <c r="H3723" i="28"/>
  <c r="H3722" i="28"/>
  <c r="H3721" i="28"/>
  <c r="H3720" i="28"/>
  <c r="H3719" i="28"/>
  <c r="H3718" i="28"/>
  <c r="H3717" i="28"/>
  <c r="H3716" i="28"/>
  <c r="H3715" i="28"/>
  <c r="H3714" i="28"/>
  <c r="H3713" i="28"/>
  <c r="H3712" i="28"/>
  <c r="H3711" i="28"/>
  <c r="H3710" i="28"/>
  <c r="H3709" i="28"/>
  <c r="H3708" i="28"/>
  <c r="H3707" i="28"/>
  <c r="H3706" i="28"/>
  <c r="H3705" i="28"/>
  <c r="H3704" i="28"/>
  <c r="H3703" i="28"/>
  <c r="H3702" i="28"/>
  <c r="H3701" i="28"/>
  <c r="H3700" i="28"/>
  <c r="H3699" i="28"/>
  <c r="H3698" i="28"/>
  <c r="H3697" i="28"/>
  <c r="H3696" i="28"/>
  <c r="H3695" i="28"/>
  <c r="H3694" i="28"/>
  <c r="H3693" i="28"/>
  <c r="H3692" i="28"/>
  <c r="H3691" i="28"/>
  <c r="H3690" i="28"/>
  <c r="H3689" i="28"/>
  <c r="H3688" i="28"/>
  <c r="H3687" i="28"/>
  <c r="H3686" i="28"/>
  <c r="H3685" i="28"/>
  <c r="H3684" i="28"/>
  <c r="H3683" i="28"/>
  <c r="H3682" i="28"/>
  <c r="H3681" i="28"/>
  <c r="H3680" i="28"/>
  <c r="H3679" i="28"/>
  <c r="H3678" i="28"/>
  <c r="H3677" i="28"/>
  <c r="H3676" i="28"/>
  <c r="H3675" i="28"/>
  <c r="H3674" i="28"/>
  <c r="H3673" i="28"/>
  <c r="H3672" i="28"/>
  <c r="H3671" i="28"/>
  <c r="H3670" i="28"/>
  <c r="H3669" i="28"/>
  <c r="H3668" i="28"/>
  <c r="H3667" i="28"/>
  <c r="H3666" i="28"/>
  <c r="H3665" i="28"/>
  <c r="H3664" i="28"/>
  <c r="H3663" i="28"/>
  <c r="H3662" i="28"/>
  <c r="H3661" i="28"/>
  <c r="H3660" i="28"/>
  <c r="H3659" i="28"/>
  <c r="H3658" i="28"/>
  <c r="H3657" i="28"/>
  <c r="H3656" i="28"/>
  <c r="H3655" i="28"/>
  <c r="H3654" i="28"/>
  <c r="H3653" i="28"/>
  <c r="H3652" i="28"/>
  <c r="H3651" i="28"/>
  <c r="H3650" i="28"/>
  <c r="H3649" i="28"/>
  <c r="H3648" i="28"/>
  <c r="H3647" i="28"/>
  <c r="H3646" i="28"/>
  <c r="H3645" i="28"/>
  <c r="H3644" i="28"/>
  <c r="H3643" i="28"/>
  <c r="H3642" i="28"/>
  <c r="H3641" i="28"/>
  <c r="H3640" i="28"/>
  <c r="H3639" i="28"/>
  <c r="H3638" i="28"/>
  <c r="H3637" i="28"/>
  <c r="H3636" i="28"/>
  <c r="H3635" i="28"/>
  <c r="H3634" i="28"/>
  <c r="H3633" i="28"/>
  <c r="H3632" i="28"/>
  <c r="H3631" i="28"/>
  <c r="H3630" i="28"/>
  <c r="H3629" i="28"/>
  <c r="H3628" i="28"/>
  <c r="H3627" i="28"/>
  <c r="H3626" i="28"/>
  <c r="H3625" i="28"/>
  <c r="H3624" i="28"/>
  <c r="H3623" i="28"/>
  <c r="H3622" i="28"/>
  <c r="H3621" i="28"/>
  <c r="H3620" i="28"/>
  <c r="H3619" i="28"/>
  <c r="H3618" i="28"/>
  <c r="H3617" i="28"/>
  <c r="H3616" i="28"/>
  <c r="H3615" i="28"/>
  <c r="H3614" i="28"/>
  <c r="H3613" i="28"/>
  <c r="H3612" i="28"/>
  <c r="H3611" i="28"/>
  <c r="H3610" i="28"/>
  <c r="H3609" i="28"/>
  <c r="H3608" i="28"/>
  <c r="H3607" i="28"/>
  <c r="H3606" i="28"/>
  <c r="H3605" i="28"/>
  <c r="H3604" i="28"/>
  <c r="H3603" i="28"/>
  <c r="H3602" i="28"/>
  <c r="H3601" i="28"/>
  <c r="H3600" i="28"/>
  <c r="H3599" i="28"/>
  <c r="H3598" i="28"/>
  <c r="H3597" i="28"/>
  <c r="H3596" i="28"/>
  <c r="H3595" i="28"/>
  <c r="H3594" i="28"/>
  <c r="H3593" i="28"/>
  <c r="H3592" i="28"/>
  <c r="H3591" i="28"/>
  <c r="H3590" i="28"/>
  <c r="H3589" i="28"/>
  <c r="H3588" i="28"/>
  <c r="H3587" i="28"/>
  <c r="H3586" i="28"/>
  <c r="H3585" i="28"/>
  <c r="H3584" i="28"/>
  <c r="H3583" i="28"/>
  <c r="H3582" i="28"/>
  <c r="H3581" i="28"/>
  <c r="H3580" i="28"/>
  <c r="H3579" i="28"/>
  <c r="H3578" i="28"/>
  <c r="H3577" i="28"/>
  <c r="H3576" i="28"/>
  <c r="H3575" i="28"/>
  <c r="H3574" i="28"/>
  <c r="H3573" i="28"/>
  <c r="H3572" i="28"/>
  <c r="H3571" i="28"/>
  <c r="H3570" i="28"/>
  <c r="H3569" i="28"/>
  <c r="H3568" i="28"/>
  <c r="H3567" i="28"/>
  <c r="H3566" i="28"/>
  <c r="H3565" i="28"/>
  <c r="H3564" i="28"/>
  <c r="H3563" i="28"/>
  <c r="H3562" i="28"/>
  <c r="H3561" i="28"/>
  <c r="H3560" i="28"/>
  <c r="H3559" i="28"/>
  <c r="H3558" i="28"/>
  <c r="H3557" i="28"/>
  <c r="H3556" i="28"/>
  <c r="H3555" i="28"/>
  <c r="H3554" i="28"/>
  <c r="H3553" i="28"/>
  <c r="H3552" i="28"/>
  <c r="H3551" i="28"/>
  <c r="H3550" i="28"/>
  <c r="H3549" i="28"/>
  <c r="H3548" i="28"/>
  <c r="H3547" i="28"/>
  <c r="H3546" i="28"/>
  <c r="H3545" i="28"/>
  <c r="H3544" i="28"/>
  <c r="H3543" i="28"/>
  <c r="H3542" i="28"/>
  <c r="H3541" i="28"/>
  <c r="H3540" i="28"/>
  <c r="H3539" i="28"/>
  <c r="H3538" i="28"/>
  <c r="H3537" i="28"/>
  <c r="H3536" i="28"/>
  <c r="H3535" i="28"/>
  <c r="H3534" i="28"/>
  <c r="H3533" i="28"/>
  <c r="H3532" i="28"/>
  <c r="H3531" i="28"/>
  <c r="H3530" i="28"/>
  <c r="H3529" i="28"/>
  <c r="H3528" i="28"/>
  <c r="H3527" i="28"/>
  <c r="H3526" i="28"/>
  <c r="H3525" i="28"/>
  <c r="H3524" i="28"/>
  <c r="H3523" i="28"/>
  <c r="H3522" i="28"/>
  <c r="H3521" i="28"/>
  <c r="H3520" i="28"/>
  <c r="H3519" i="28"/>
  <c r="H3518" i="28"/>
  <c r="H3517" i="28"/>
  <c r="H3516" i="28"/>
  <c r="H3515" i="28"/>
  <c r="H3514" i="28"/>
  <c r="H3513" i="28"/>
  <c r="H3512" i="28"/>
  <c r="H3511" i="28"/>
  <c r="H3510" i="28"/>
  <c r="H3509" i="28"/>
  <c r="H3508" i="28"/>
  <c r="H3507" i="28"/>
  <c r="H3506" i="28"/>
  <c r="H3505" i="28"/>
  <c r="H3504" i="28"/>
  <c r="H3503" i="28"/>
  <c r="H3502" i="28"/>
  <c r="H3501" i="28"/>
  <c r="H3500" i="28"/>
  <c r="H3499" i="28"/>
  <c r="H3498" i="28"/>
  <c r="H3497" i="28"/>
  <c r="H3496" i="28"/>
  <c r="H3495" i="28"/>
  <c r="H3494" i="28"/>
  <c r="H3493" i="28"/>
  <c r="H3492" i="28"/>
  <c r="H3491" i="28"/>
  <c r="H3490" i="28"/>
  <c r="H3489" i="28"/>
  <c r="H3488" i="28"/>
  <c r="H3487" i="28"/>
  <c r="H3486" i="28"/>
  <c r="H3485" i="28"/>
  <c r="H3484" i="28"/>
  <c r="H3483" i="28"/>
  <c r="H3482" i="28"/>
  <c r="H3481" i="28"/>
  <c r="H3480" i="28"/>
  <c r="H3479" i="28"/>
  <c r="H3478" i="28"/>
  <c r="H3477" i="28"/>
  <c r="H3476" i="28"/>
  <c r="H3475" i="28"/>
  <c r="H3474" i="28"/>
  <c r="H3473" i="28"/>
  <c r="H3472" i="28"/>
  <c r="H3471" i="28"/>
  <c r="H3470" i="28"/>
  <c r="H3469" i="28"/>
  <c r="H3468" i="28"/>
  <c r="H3467" i="28"/>
  <c r="H3466" i="28"/>
  <c r="H3465" i="28"/>
  <c r="H3464" i="28"/>
  <c r="H3463" i="28"/>
  <c r="H3462" i="28"/>
  <c r="H3461" i="28"/>
  <c r="H3460" i="28"/>
  <c r="H3459" i="28"/>
  <c r="H3458" i="28"/>
  <c r="H3457" i="28"/>
  <c r="H3456" i="28"/>
  <c r="H3455" i="28"/>
  <c r="H3454" i="28"/>
  <c r="H3453" i="28"/>
  <c r="H3452" i="28"/>
  <c r="H3451" i="28"/>
  <c r="H3450" i="28"/>
  <c r="H3449" i="28"/>
  <c r="H3448" i="28"/>
  <c r="H3447" i="28"/>
  <c r="H3446" i="28"/>
  <c r="H3445" i="28"/>
  <c r="H3444" i="28"/>
  <c r="H3443" i="28"/>
  <c r="H3442" i="28"/>
  <c r="H3441" i="28"/>
  <c r="H3440" i="28"/>
  <c r="H3439" i="28"/>
  <c r="H3438" i="28"/>
  <c r="H3437" i="28"/>
  <c r="H3436" i="28"/>
  <c r="H3435" i="28"/>
  <c r="H3434" i="28"/>
  <c r="H3433" i="28"/>
  <c r="H3432" i="28"/>
  <c r="H3431" i="28"/>
  <c r="H3430" i="28"/>
  <c r="H3429" i="28"/>
  <c r="H3428" i="28"/>
  <c r="H3427" i="28"/>
  <c r="H3426" i="28"/>
  <c r="H3425" i="28"/>
  <c r="H3424" i="28"/>
  <c r="H3423" i="28"/>
  <c r="H3422" i="28"/>
  <c r="H3421" i="28"/>
  <c r="H3420" i="28"/>
  <c r="H3419" i="28"/>
  <c r="H3418" i="28"/>
  <c r="H3417" i="28"/>
  <c r="H3416" i="28"/>
  <c r="H3415" i="28"/>
  <c r="H3414" i="28"/>
  <c r="H3413" i="28"/>
  <c r="H3412" i="28"/>
  <c r="H3411" i="28"/>
  <c r="H3410" i="28"/>
  <c r="H3409" i="28"/>
  <c r="H3408" i="28"/>
  <c r="H3407" i="28"/>
  <c r="H3406" i="28"/>
  <c r="H3405" i="28"/>
  <c r="H3404" i="28"/>
  <c r="H3403" i="28"/>
  <c r="H3402" i="28"/>
  <c r="H3401" i="28"/>
  <c r="H3400" i="28"/>
  <c r="H3399" i="28"/>
  <c r="H3398" i="28"/>
  <c r="H3397" i="28"/>
  <c r="H3396" i="28"/>
  <c r="H3395" i="28"/>
  <c r="H3394" i="28"/>
  <c r="H3393" i="28"/>
  <c r="H3392" i="28"/>
  <c r="H3391" i="28"/>
  <c r="H3390" i="28"/>
  <c r="H3389" i="28"/>
  <c r="H3388" i="28"/>
  <c r="H3387" i="28"/>
  <c r="H3386" i="28"/>
  <c r="H3385" i="28"/>
  <c r="H3384" i="28"/>
  <c r="H3383" i="28"/>
  <c r="H3382" i="28"/>
  <c r="H3381" i="28"/>
  <c r="H3380" i="28"/>
  <c r="H3379" i="28"/>
  <c r="H3378" i="28"/>
  <c r="H3377" i="28"/>
  <c r="H3376" i="28"/>
  <c r="H3375" i="28"/>
  <c r="H3374" i="28"/>
  <c r="H3373" i="28"/>
  <c r="H3372" i="28"/>
  <c r="H3371" i="28"/>
  <c r="H3370" i="28"/>
  <c r="H3369" i="28"/>
  <c r="H3368" i="28"/>
  <c r="H3367" i="28"/>
  <c r="H3366" i="28"/>
  <c r="H3365" i="28"/>
  <c r="H3364" i="28"/>
  <c r="H3363" i="28"/>
  <c r="H3362" i="28"/>
  <c r="H3361" i="28"/>
  <c r="H3360" i="28"/>
  <c r="H3359" i="28"/>
  <c r="H3358" i="28"/>
  <c r="H3357" i="28"/>
  <c r="H3356" i="28"/>
  <c r="H3355" i="28"/>
  <c r="H3354" i="28"/>
  <c r="H3353" i="28"/>
  <c r="H3352" i="28"/>
  <c r="H3351" i="28"/>
  <c r="H3350" i="28"/>
  <c r="H3349" i="28"/>
  <c r="H3348" i="28"/>
  <c r="H3347" i="28"/>
  <c r="H3346" i="28"/>
  <c r="H3345" i="28"/>
  <c r="H3344" i="28"/>
  <c r="H3343" i="28"/>
  <c r="H3342" i="28"/>
  <c r="H3341" i="28"/>
  <c r="H3340" i="28"/>
  <c r="H3339" i="28"/>
  <c r="H3338" i="28"/>
  <c r="H3337" i="28"/>
  <c r="H3336" i="28"/>
  <c r="H3335" i="28"/>
  <c r="H3334" i="28"/>
  <c r="H3333" i="28"/>
  <c r="H3332" i="28"/>
  <c r="H3331" i="28"/>
  <c r="H3330" i="28"/>
  <c r="H3329" i="28"/>
  <c r="H3328" i="28"/>
  <c r="H3327" i="28"/>
  <c r="H3326" i="28"/>
  <c r="H3325" i="28"/>
  <c r="H3324" i="28"/>
  <c r="H3323" i="28"/>
  <c r="H3322" i="28"/>
  <c r="H3321" i="28"/>
  <c r="H3320" i="28"/>
  <c r="H3319" i="28"/>
  <c r="H3318" i="28"/>
  <c r="H3317" i="28"/>
  <c r="H3316" i="28"/>
  <c r="H3315" i="28"/>
  <c r="H3314" i="28"/>
  <c r="H3313" i="28"/>
  <c r="H3312" i="28"/>
  <c r="H3311" i="28"/>
  <c r="H3310" i="28"/>
  <c r="H3309" i="28"/>
  <c r="H3308" i="28"/>
  <c r="H3307" i="28"/>
  <c r="H3306" i="28"/>
  <c r="H3305" i="28"/>
  <c r="H3304" i="28"/>
  <c r="H3303" i="28"/>
  <c r="H3302" i="28"/>
  <c r="H3301" i="28"/>
  <c r="H3300" i="28"/>
  <c r="H3299" i="28"/>
  <c r="H3298" i="28"/>
  <c r="H3297" i="28"/>
  <c r="H3296" i="28"/>
  <c r="H3295" i="28"/>
  <c r="H3294" i="28"/>
  <c r="H3293" i="28"/>
  <c r="H3292" i="28"/>
  <c r="H3291" i="28"/>
  <c r="H3290" i="28"/>
  <c r="H3289" i="28"/>
  <c r="H3288" i="28"/>
  <c r="H3287" i="28"/>
  <c r="H3286" i="28"/>
  <c r="H3285" i="28"/>
  <c r="H3284" i="28"/>
  <c r="H3283" i="28"/>
  <c r="H3282" i="28"/>
  <c r="H3281" i="28"/>
  <c r="H3280" i="28"/>
  <c r="H3279" i="28"/>
  <c r="H3278" i="28"/>
  <c r="H3277" i="28"/>
  <c r="H3276" i="28"/>
  <c r="H3275" i="28"/>
  <c r="H3274" i="28"/>
  <c r="H3273" i="28"/>
  <c r="H3272" i="28"/>
  <c r="H3271" i="28"/>
  <c r="H3270" i="28"/>
  <c r="H3269" i="28"/>
  <c r="H3268" i="28"/>
  <c r="H3267" i="28"/>
  <c r="H3266" i="28"/>
  <c r="H3265" i="28"/>
  <c r="H3264" i="28"/>
  <c r="H3263" i="28"/>
  <c r="H3262" i="28"/>
  <c r="H3261" i="28"/>
  <c r="H3260" i="28"/>
  <c r="H3259" i="28"/>
  <c r="H3258" i="28"/>
  <c r="H3257" i="28"/>
  <c r="H3256" i="28"/>
  <c r="H3255" i="28"/>
  <c r="H3254" i="28"/>
  <c r="H3253" i="28"/>
  <c r="H3252" i="28"/>
  <c r="H3251" i="28"/>
  <c r="H3250" i="28"/>
  <c r="H3249" i="28"/>
  <c r="H3248" i="28"/>
  <c r="H3247" i="28"/>
  <c r="H3246" i="28"/>
  <c r="H3245" i="28"/>
  <c r="H3244" i="28"/>
  <c r="H3243" i="28"/>
  <c r="H3242" i="28"/>
  <c r="H3241" i="28"/>
  <c r="H3240" i="28"/>
  <c r="H3239" i="28"/>
  <c r="H3238" i="28"/>
  <c r="H3237" i="28"/>
  <c r="H3236" i="28"/>
  <c r="H3235" i="28"/>
  <c r="H3234" i="28"/>
  <c r="H3233" i="28"/>
  <c r="H3232" i="28"/>
  <c r="H3231" i="28"/>
  <c r="H3230" i="28"/>
  <c r="H3229" i="28"/>
  <c r="H3228" i="28"/>
  <c r="H3227" i="28"/>
  <c r="H3226" i="28"/>
  <c r="H3225" i="28"/>
  <c r="H3224" i="28"/>
  <c r="H3223" i="28"/>
  <c r="H3222" i="28"/>
  <c r="H3221" i="28"/>
  <c r="H3220" i="28"/>
  <c r="H3219" i="28"/>
  <c r="H3218" i="28"/>
  <c r="H3217" i="28"/>
  <c r="H3216" i="28"/>
  <c r="H3215" i="28"/>
  <c r="H3214" i="28"/>
  <c r="H3213" i="28"/>
  <c r="H3212" i="28"/>
  <c r="H3211" i="28"/>
  <c r="H3210" i="28"/>
  <c r="H3209" i="28"/>
  <c r="H3208" i="28"/>
  <c r="H3207" i="28"/>
  <c r="H3206" i="28"/>
  <c r="H3205" i="28"/>
  <c r="H3204" i="28"/>
  <c r="H3203" i="28"/>
  <c r="H3202" i="28"/>
  <c r="H3201" i="28"/>
  <c r="H3200" i="28"/>
  <c r="H3199" i="28"/>
  <c r="H3198" i="28"/>
  <c r="H3197" i="28"/>
  <c r="H3196" i="28"/>
  <c r="H3195" i="28"/>
  <c r="H3194" i="28"/>
  <c r="H3193" i="28"/>
  <c r="H3192" i="28"/>
  <c r="H3191" i="28"/>
  <c r="H3190" i="28"/>
  <c r="H3189" i="28"/>
  <c r="H3188" i="28"/>
  <c r="H3187" i="28"/>
  <c r="H3186" i="28"/>
  <c r="H3185" i="28"/>
  <c r="H3184" i="28"/>
  <c r="H3183" i="28"/>
  <c r="H3182" i="28"/>
  <c r="H3181" i="28"/>
  <c r="H3180" i="28"/>
  <c r="H3179" i="28"/>
  <c r="H3178" i="28"/>
  <c r="H3177" i="28"/>
  <c r="H3176" i="28"/>
  <c r="H3175" i="28"/>
  <c r="H3174" i="28"/>
  <c r="H3173" i="28"/>
  <c r="H3172" i="28"/>
  <c r="H3171" i="28"/>
  <c r="H3170" i="28"/>
  <c r="H3169" i="28"/>
  <c r="H3168" i="28"/>
  <c r="H3167" i="28"/>
  <c r="H3166" i="28"/>
  <c r="H3165" i="28"/>
  <c r="H3164" i="28"/>
  <c r="H3163" i="28"/>
  <c r="H3162" i="28"/>
  <c r="H3161" i="28"/>
  <c r="H3160" i="28"/>
  <c r="H3159" i="28"/>
  <c r="H3158" i="28"/>
  <c r="H3157" i="28"/>
  <c r="H3156" i="28"/>
  <c r="H3155" i="28"/>
  <c r="H3154" i="28"/>
  <c r="H3153" i="28"/>
  <c r="H3152" i="28"/>
  <c r="H3151" i="28"/>
  <c r="H3150" i="28"/>
  <c r="H3149" i="28"/>
  <c r="H3148" i="28"/>
  <c r="H3147" i="28"/>
  <c r="H3146" i="28"/>
  <c r="H3145" i="28"/>
  <c r="H3144" i="28"/>
  <c r="H3143" i="28"/>
  <c r="H3142" i="28"/>
  <c r="H3141" i="28"/>
  <c r="H3140" i="28"/>
  <c r="H3139" i="28"/>
  <c r="H3138" i="28"/>
  <c r="H3137" i="28"/>
  <c r="H3136" i="28"/>
  <c r="H3135" i="28"/>
  <c r="H3134" i="28"/>
  <c r="H3133" i="28"/>
  <c r="H3132" i="28"/>
  <c r="H3131" i="28"/>
  <c r="H3130" i="28"/>
  <c r="H3129" i="28"/>
  <c r="H3128" i="28"/>
  <c r="H3127" i="28"/>
  <c r="H3126" i="28"/>
  <c r="H3125" i="28"/>
  <c r="H3124" i="28"/>
  <c r="H3123" i="28"/>
  <c r="H3122" i="28"/>
  <c r="H3121" i="28"/>
  <c r="H3120" i="28"/>
  <c r="H3119" i="28"/>
  <c r="H3118" i="28"/>
  <c r="H3117" i="28"/>
  <c r="H3116" i="28"/>
  <c r="H3115" i="28"/>
  <c r="H3114" i="28"/>
  <c r="H3113" i="28"/>
  <c r="H3112" i="28"/>
  <c r="H3111" i="28"/>
  <c r="H3110" i="28"/>
  <c r="H3109" i="28"/>
  <c r="H3108" i="28"/>
  <c r="H3107" i="28"/>
  <c r="H3106" i="28"/>
  <c r="H3105" i="28"/>
  <c r="H3104" i="28"/>
  <c r="H3103" i="28"/>
  <c r="H3102" i="28"/>
  <c r="H3101" i="28"/>
  <c r="H3100" i="28"/>
  <c r="H3099" i="28"/>
  <c r="H3098" i="28"/>
  <c r="H3097" i="28"/>
  <c r="H3096" i="28"/>
  <c r="H3095" i="28"/>
  <c r="H3094" i="28"/>
  <c r="H3093" i="28"/>
  <c r="H3092" i="28"/>
  <c r="H3091" i="28"/>
  <c r="H3090" i="28"/>
  <c r="H3089" i="28"/>
  <c r="H3088" i="28"/>
  <c r="H3087" i="28"/>
  <c r="H3086" i="28"/>
  <c r="H3085" i="28"/>
  <c r="H3084" i="28"/>
  <c r="H3083" i="28"/>
  <c r="H3082" i="28"/>
  <c r="H3081" i="28"/>
  <c r="H3080" i="28"/>
  <c r="H3079" i="28"/>
  <c r="H3078" i="28"/>
  <c r="H3077" i="28"/>
  <c r="H3076" i="28"/>
  <c r="H3075" i="28"/>
  <c r="H3074" i="28"/>
  <c r="H3073" i="28"/>
  <c r="H3072" i="28"/>
  <c r="H3071" i="28"/>
  <c r="H3070" i="28"/>
  <c r="H3069" i="28"/>
  <c r="H3068" i="28"/>
  <c r="H3067" i="28"/>
  <c r="H3066" i="28"/>
  <c r="H3065" i="28"/>
  <c r="H3064" i="28"/>
  <c r="H3063" i="28"/>
  <c r="H3062" i="28"/>
  <c r="H3061" i="28"/>
  <c r="H3060" i="28"/>
  <c r="H3059" i="28"/>
  <c r="H3058" i="28"/>
  <c r="H3057" i="28"/>
  <c r="H3056" i="28"/>
  <c r="H3055" i="28"/>
  <c r="H3054" i="28"/>
  <c r="H3053" i="28"/>
  <c r="H3052" i="28"/>
  <c r="H3051" i="28"/>
  <c r="H3050" i="28"/>
  <c r="H3049" i="28"/>
  <c r="H3048" i="28"/>
  <c r="H3047" i="28"/>
  <c r="H3046" i="28"/>
  <c r="H3045" i="28"/>
  <c r="H3044" i="28"/>
  <c r="H3043" i="28"/>
  <c r="H3042" i="28"/>
  <c r="H3041" i="28"/>
  <c r="H3040" i="28"/>
  <c r="H3039" i="28"/>
  <c r="H3038" i="28"/>
  <c r="H3037" i="28"/>
  <c r="H3036" i="28"/>
  <c r="H3035" i="28"/>
  <c r="H3034" i="28"/>
  <c r="H3033" i="28"/>
  <c r="H3032" i="28"/>
  <c r="H3031" i="28"/>
  <c r="H3030" i="28"/>
  <c r="H3029" i="28"/>
  <c r="H3028" i="28"/>
  <c r="H3027" i="28"/>
  <c r="H3026" i="28"/>
  <c r="H3025" i="28"/>
  <c r="H3024" i="28"/>
  <c r="H3023" i="28"/>
  <c r="H3022" i="28"/>
  <c r="H3021" i="28"/>
  <c r="H3020" i="28"/>
  <c r="H3019" i="28"/>
  <c r="H3018" i="28"/>
  <c r="H3017" i="28"/>
  <c r="H3016" i="28"/>
  <c r="H3015" i="28"/>
  <c r="H3014" i="28"/>
  <c r="H3013" i="28"/>
  <c r="H3012" i="28"/>
  <c r="H3011" i="28"/>
  <c r="H3010" i="28"/>
  <c r="H3009" i="28"/>
  <c r="H3008" i="28"/>
  <c r="H3007" i="28"/>
  <c r="H3006" i="28"/>
  <c r="H3005" i="28"/>
  <c r="H3004" i="28"/>
  <c r="H3003" i="28"/>
  <c r="H3002" i="28"/>
  <c r="H3001" i="28"/>
  <c r="H3000" i="28"/>
  <c r="H2999" i="28"/>
  <c r="H2998" i="28"/>
  <c r="H2997" i="28"/>
  <c r="H2996" i="28"/>
  <c r="H2995" i="28"/>
  <c r="H2994" i="28"/>
  <c r="H2993" i="28"/>
  <c r="H2992" i="28"/>
  <c r="H2991" i="28"/>
  <c r="H2990" i="28"/>
  <c r="H2989" i="28"/>
  <c r="H2988" i="28"/>
  <c r="H2987" i="28"/>
  <c r="H2986" i="28"/>
  <c r="H2985" i="28"/>
  <c r="H2984" i="28"/>
  <c r="H2983" i="28"/>
  <c r="H2982" i="28"/>
  <c r="H2981" i="28"/>
  <c r="H2980" i="28"/>
  <c r="H2979" i="28"/>
  <c r="H2978" i="28"/>
  <c r="H2977" i="28"/>
  <c r="H2976" i="28"/>
  <c r="H2975" i="28"/>
  <c r="H2974" i="28"/>
  <c r="H2973" i="28"/>
  <c r="H2972" i="28"/>
  <c r="H2971" i="28"/>
  <c r="H2970" i="28"/>
  <c r="H2969" i="28"/>
  <c r="H2968" i="28"/>
  <c r="H2967" i="28"/>
  <c r="H2966" i="28"/>
  <c r="H2965" i="28"/>
  <c r="H2964" i="28"/>
  <c r="H2963" i="28"/>
  <c r="H2962" i="28"/>
  <c r="H2961" i="28"/>
  <c r="H2960" i="28"/>
  <c r="H2959" i="28"/>
  <c r="H2958" i="28"/>
  <c r="H2957" i="28"/>
  <c r="H2956" i="28"/>
  <c r="H2955" i="28"/>
  <c r="H2954" i="28"/>
  <c r="H2953" i="28"/>
  <c r="H2952" i="28"/>
  <c r="H2951" i="28"/>
  <c r="H2950" i="28"/>
  <c r="H2949" i="28"/>
  <c r="H2948" i="28"/>
  <c r="H2947" i="28"/>
  <c r="H2946" i="28"/>
  <c r="H2945" i="28"/>
  <c r="H2944" i="28"/>
  <c r="H2943" i="28"/>
  <c r="H2942" i="28"/>
  <c r="H2941" i="28"/>
  <c r="H2940" i="28"/>
  <c r="H2939" i="28"/>
  <c r="H2938" i="28"/>
  <c r="H2937" i="28"/>
  <c r="H2936" i="28"/>
  <c r="H2935" i="28"/>
  <c r="H2934" i="28"/>
  <c r="H2933" i="28"/>
  <c r="H2932" i="28"/>
  <c r="H2931" i="28"/>
  <c r="H2930" i="28"/>
  <c r="H2929" i="28"/>
  <c r="H2928" i="28"/>
  <c r="H2927" i="28"/>
  <c r="H2926" i="28"/>
  <c r="H2925" i="28"/>
  <c r="H2924" i="28"/>
  <c r="H2923" i="28"/>
  <c r="H2922" i="28"/>
  <c r="H2921" i="28"/>
  <c r="H2920" i="28"/>
  <c r="H2919" i="28"/>
  <c r="H2918" i="28"/>
  <c r="H2917" i="28"/>
  <c r="H2916" i="28"/>
  <c r="H2915" i="28"/>
  <c r="H2914" i="28"/>
  <c r="H2913" i="28"/>
  <c r="H2912" i="28"/>
  <c r="H2911" i="28"/>
  <c r="H2910" i="28"/>
  <c r="H2909" i="28"/>
  <c r="H2908" i="28"/>
  <c r="H2907" i="28"/>
  <c r="H2906" i="28"/>
  <c r="H2905" i="28"/>
  <c r="H2904" i="28"/>
  <c r="H2903" i="28"/>
  <c r="H2902" i="28"/>
  <c r="H2901" i="28"/>
  <c r="H2900" i="28"/>
  <c r="H2899" i="28"/>
  <c r="H2898" i="28"/>
  <c r="H2897" i="28"/>
  <c r="H2896" i="28"/>
  <c r="H2895" i="28"/>
  <c r="H2894" i="28"/>
  <c r="H2893" i="28"/>
  <c r="H2892" i="28"/>
  <c r="H2891" i="28"/>
  <c r="H2890" i="28"/>
  <c r="H2889" i="28"/>
  <c r="H2888" i="28"/>
  <c r="H2887" i="28"/>
  <c r="H2886" i="28"/>
  <c r="H2885" i="28"/>
  <c r="H2884" i="28"/>
  <c r="H2883" i="28"/>
  <c r="H2882" i="28"/>
  <c r="H2881" i="28"/>
  <c r="H2880" i="28"/>
  <c r="H2879" i="28"/>
  <c r="H2878" i="28"/>
  <c r="H2877" i="28"/>
  <c r="H2876" i="28"/>
  <c r="H2875" i="28"/>
  <c r="H2874" i="28"/>
  <c r="H2873" i="28"/>
  <c r="H2872" i="28"/>
  <c r="H2871" i="28"/>
  <c r="H2870" i="28"/>
  <c r="H2869" i="28"/>
  <c r="H2868" i="28"/>
  <c r="H2867" i="28"/>
  <c r="H2866" i="28"/>
  <c r="H2865" i="28"/>
  <c r="H2864" i="28"/>
  <c r="H2863" i="28"/>
  <c r="H2862" i="28"/>
  <c r="H2861" i="28"/>
  <c r="H2860" i="28"/>
  <c r="H2859" i="28"/>
  <c r="H2858" i="28"/>
  <c r="H2857" i="28"/>
  <c r="H2856" i="28"/>
  <c r="H2855" i="28"/>
  <c r="H2854" i="28"/>
  <c r="H2853" i="28"/>
  <c r="H2852" i="28"/>
  <c r="H2851" i="28"/>
  <c r="H2850" i="28"/>
  <c r="H2849" i="28"/>
  <c r="H2848" i="28"/>
  <c r="H2847" i="28"/>
  <c r="H2846" i="28"/>
  <c r="H2845" i="28"/>
  <c r="H2844" i="28"/>
  <c r="H2843" i="28"/>
  <c r="H2842" i="28"/>
  <c r="H2841" i="28"/>
  <c r="H2840" i="28"/>
  <c r="H2839" i="28"/>
  <c r="H2838" i="28"/>
  <c r="H2837" i="28"/>
  <c r="H2836" i="28"/>
  <c r="H2835" i="28"/>
  <c r="H2834" i="28"/>
  <c r="H2833" i="28"/>
  <c r="H2832" i="28"/>
  <c r="H2831" i="28"/>
  <c r="H2830" i="28"/>
  <c r="H2829" i="28"/>
  <c r="H2828" i="28"/>
  <c r="H2827" i="28"/>
  <c r="H2826" i="28"/>
  <c r="H2825" i="28"/>
  <c r="H2824" i="28"/>
  <c r="H2823" i="28"/>
  <c r="H2822" i="28"/>
  <c r="H2821" i="28"/>
  <c r="H2820" i="28"/>
  <c r="H2819" i="28"/>
  <c r="H2818" i="28"/>
  <c r="H2817" i="28"/>
  <c r="H2816" i="28"/>
  <c r="H2815" i="28"/>
  <c r="H2814" i="28"/>
  <c r="H2813" i="28"/>
  <c r="H2812" i="28"/>
  <c r="H2811" i="28"/>
  <c r="H2810" i="28"/>
  <c r="H2809" i="28"/>
  <c r="H2808" i="28"/>
  <c r="H2807" i="28"/>
  <c r="H2806" i="28"/>
  <c r="H2805" i="28"/>
  <c r="H2804" i="28"/>
  <c r="H2803" i="28"/>
  <c r="H2802" i="28"/>
  <c r="H2801" i="28"/>
  <c r="H2800" i="28"/>
  <c r="H2799" i="28"/>
  <c r="H2798" i="28"/>
  <c r="H2797" i="28"/>
  <c r="H2796" i="28"/>
  <c r="H2795" i="28"/>
  <c r="H2794" i="28"/>
  <c r="H2793" i="28"/>
  <c r="H2792" i="28"/>
  <c r="H2791" i="28"/>
  <c r="H2790" i="28"/>
  <c r="H2789" i="28"/>
  <c r="H2788" i="28"/>
  <c r="H2787" i="28"/>
  <c r="H2786" i="28"/>
  <c r="H2785" i="28"/>
  <c r="H2784" i="28"/>
  <c r="H2783" i="28"/>
  <c r="H2782" i="28"/>
  <c r="H2781" i="28"/>
  <c r="H2780" i="28"/>
  <c r="H2779" i="28"/>
  <c r="H2778" i="28"/>
  <c r="H2777" i="28"/>
  <c r="H2776" i="28"/>
  <c r="H2775" i="28"/>
  <c r="H2774" i="28"/>
  <c r="H2773" i="28"/>
  <c r="H2772" i="28"/>
  <c r="H2771" i="28"/>
  <c r="H2770" i="28"/>
  <c r="H2769" i="28"/>
  <c r="H2768" i="28"/>
  <c r="H2767" i="28"/>
  <c r="H2766" i="28"/>
  <c r="H2765" i="28"/>
  <c r="H2764" i="28"/>
  <c r="H2763" i="28"/>
  <c r="H2762" i="28"/>
  <c r="H2761" i="28"/>
  <c r="H2760" i="28"/>
  <c r="H2759" i="28"/>
  <c r="H2758" i="28"/>
  <c r="H2757" i="28"/>
  <c r="H2756" i="28"/>
  <c r="H2755" i="28"/>
  <c r="H2754" i="28"/>
  <c r="H2753" i="28"/>
  <c r="H2752" i="28"/>
  <c r="H2751" i="28"/>
  <c r="H2750" i="28"/>
  <c r="H2749" i="28"/>
  <c r="H2748" i="28"/>
  <c r="H2747" i="28"/>
  <c r="H2746" i="28"/>
  <c r="H2745" i="28"/>
  <c r="H2744" i="28"/>
  <c r="H2743" i="28"/>
  <c r="H2742" i="28"/>
  <c r="H2741" i="28"/>
  <c r="H2740" i="28"/>
  <c r="H2739" i="28"/>
  <c r="H2738" i="28"/>
  <c r="H2737" i="28"/>
  <c r="H2736" i="28"/>
  <c r="H2735" i="28"/>
  <c r="H2734" i="28"/>
  <c r="H2733" i="28"/>
  <c r="H2732" i="28"/>
  <c r="H2731" i="28"/>
  <c r="H2730" i="28"/>
  <c r="H2729" i="28"/>
  <c r="H2728" i="28"/>
  <c r="H2727" i="28"/>
  <c r="H2726" i="28"/>
  <c r="H2725" i="28"/>
  <c r="H2724" i="28"/>
  <c r="H2723" i="28"/>
  <c r="H2722" i="28"/>
  <c r="H2721" i="28"/>
  <c r="H2720" i="28"/>
  <c r="H2719" i="28"/>
  <c r="H2718" i="28"/>
  <c r="H2717" i="28"/>
  <c r="H2716" i="28"/>
  <c r="H2715" i="28"/>
  <c r="H2714" i="28"/>
  <c r="H2713" i="28"/>
  <c r="H2712" i="28"/>
  <c r="H2711" i="28"/>
  <c r="H2710" i="28"/>
  <c r="H2709" i="28"/>
  <c r="H2708" i="28"/>
  <c r="H2707" i="28"/>
  <c r="H2706" i="28"/>
  <c r="H2705" i="28"/>
  <c r="H2704" i="28"/>
  <c r="H2703" i="28"/>
  <c r="H2702" i="28"/>
  <c r="H2701" i="28"/>
  <c r="H2700" i="28"/>
  <c r="H2699" i="28"/>
  <c r="H2698" i="28"/>
  <c r="H2697" i="28"/>
  <c r="H2696" i="28"/>
  <c r="H2695" i="28"/>
  <c r="H2694" i="28"/>
  <c r="H2693" i="28"/>
  <c r="H2692" i="28"/>
  <c r="H2691" i="28"/>
  <c r="H2690" i="28"/>
  <c r="H2689" i="28"/>
  <c r="H2688" i="28"/>
  <c r="H2687" i="28"/>
  <c r="H2686" i="28"/>
  <c r="H2685" i="28"/>
  <c r="H2684" i="28"/>
  <c r="H2683" i="28"/>
  <c r="H2682" i="28"/>
  <c r="H2681" i="28"/>
  <c r="H2680" i="28"/>
  <c r="H2679" i="28"/>
  <c r="H2678" i="28"/>
  <c r="H2677" i="28"/>
  <c r="H2676" i="28"/>
  <c r="H2675" i="28"/>
  <c r="H2674" i="28"/>
  <c r="H2673" i="28"/>
  <c r="H2672" i="28"/>
  <c r="H2671" i="28"/>
  <c r="H2670" i="28"/>
  <c r="H2669" i="28"/>
  <c r="H2668" i="28"/>
  <c r="H2667" i="28"/>
  <c r="H2666" i="28"/>
  <c r="H2665" i="28"/>
  <c r="H2664" i="28"/>
  <c r="H2663" i="28"/>
  <c r="H2662" i="28"/>
  <c r="H2661" i="28"/>
  <c r="H2660" i="28"/>
  <c r="H2659" i="28"/>
  <c r="H2658" i="28"/>
  <c r="H2657" i="28"/>
  <c r="H2656" i="28"/>
  <c r="H2655" i="28"/>
  <c r="H2654" i="28"/>
  <c r="H2653" i="28"/>
  <c r="H2652" i="28"/>
  <c r="H2651" i="28"/>
  <c r="H2650" i="28"/>
  <c r="H2649" i="28"/>
  <c r="H2648" i="28"/>
  <c r="H2647" i="28"/>
  <c r="H2646" i="28"/>
  <c r="H2645" i="28"/>
  <c r="H2644" i="28"/>
  <c r="H2643" i="28"/>
  <c r="H2642" i="28"/>
  <c r="H2641" i="28"/>
  <c r="H2640" i="28"/>
  <c r="H2639" i="28"/>
  <c r="H2638" i="28"/>
  <c r="H2637" i="28"/>
  <c r="H2636" i="28"/>
  <c r="H2635" i="28"/>
  <c r="H2634" i="28"/>
  <c r="H2633" i="28"/>
  <c r="H2632" i="28"/>
  <c r="H2631" i="28"/>
  <c r="H2630" i="28"/>
  <c r="H2629" i="28"/>
  <c r="H2628" i="28"/>
  <c r="H2627" i="28"/>
  <c r="H2626" i="28"/>
  <c r="H2625" i="28"/>
  <c r="H2624" i="28"/>
  <c r="H2623" i="28"/>
  <c r="H2622" i="28"/>
  <c r="H2621" i="28"/>
  <c r="H2620" i="28"/>
  <c r="H2619" i="28"/>
  <c r="H2618" i="28"/>
  <c r="H2617" i="28"/>
  <c r="H2616" i="28"/>
  <c r="H2615" i="28"/>
  <c r="H2614" i="28"/>
  <c r="H2613" i="28"/>
  <c r="H2612" i="28"/>
  <c r="H2611" i="28"/>
  <c r="H2610" i="28"/>
  <c r="H2609" i="28"/>
  <c r="H2608" i="28"/>
  <c r="H2607" i="28"/>
  <c r="H2606" i="28"/>
  <c r="H2605" i="28"/>
  <c r="H2604" i="28"/>
  <c r="H2603" i="28"/>
  <c r="H2602" i="28"/>
  <c r="H2601" i="28"/>
  <c r="H2600" i="28"/>
  <c r="H2599" i="28"/>
  <c r="H2598" i="28"/>
  <c r="H2597" i="28"/>
  <c r="H2596" i="28"/>
  <c r="H2595" i="28"/>
  <c r="H2594" i="28"/>
  <c r="H2593" i="28"/>
  <c r="H2592" i="28"/>
  <c r="H2591" i="28"/>
  <c r="H2590" i="28"/>
  <c r="H2589" i="28"/>
  <c r="H2588" i="28"/>
  <c r="H2587" i="28"/>
  <c r="H2586" i="28"/>
  <c r="H2585" i="28"/>
  <c r="H2584" i="28"/>
  <c r="H2583" i="28"/>
  <c r="H2582" i="28"/>
  <c r="H2581" i="28"/>
  <c r="H2580" i="28"/>
  <c r="H2579" i="28"/>
  <c r="H2578" i="28"/>
  <c r="H2577" i="28"/>
  <c r="H2576" i="28"/>
  <c r="H2575" i="28"/>
  <c r="H2574" i="28"/>
  <c r="H2573" i="28"/>
  <c r="H2572" i="28"/>
  <c r="H2571" i="28"/>
  <c r="H2570" i="28"/>
  <c r="H2569" i="28"/>
  <c r="H2568" i="28"/>
  <c r="H2567" i="28"/>
  <c r="H2566" i="28"/>
  <c r="H2565" i="28"/>
  <c r="H2564" i="28"/>
  <c r="H2563" i="28"/>
  <c r="H2562" i="28"/>
  <c r="H2561" i="28"/>
  <c r="H2560" i="28"/>
  <c r="H2559" i="28"/>
  <c r="H2558" i="28"/>
  <c r="H2557" i="28"/>
  <c r="H2556" i="28"/>
  <c r="H2555" i="28"/>
  <c r="H2554" i="28"/>
  <c r="H2553" i="28"/>
  <c r="H2552" i="28"/>
  <c r="H2551" i="28"/>
  <c r="H2550" i="28"/>
  <c r="H2549" i="28"/>
  <c r="H2548" i="28"/>
  <c r="H2547" i="28"/>
  <c r="H2546" i="28"/>
  <c r="H2545" i="28"/>
  <c r="H2544" i="28"/>
  <c r="H2543" i="28"/>
  <c r="H2542" i="28"/>
  <c r="H2541" i="28"/>
  <c r="H2540" i="28"/>
  <c r="H2539" i="28"/>
  <c r="H2538" i="28"/>
  <c r="H2537" i="28"/>
  <c r="H2536" i="28"/>
  <c r="H2535" i="28"/>
  <c r="H2534" i="28"/>
  <c r="H2533" i="28"/>
  <c r="H2532" i="28"/>
  <c r="H2531" i="28"/>
  <c r="H2530" i="28"/>
  <c r="H2529" i="28"/>
  <c r="H2528" i="28"/>
  <c r="H2527" i="28"/>
  <c r="H2526" i="28"/>
  <c r="H2525" i="28"/>
  <c r="H2524" i="28"/>
  <c r="H2523" i="28"/>
  <c r="H2522" i="28"/>
  <c r="H2521" i="28"/>
  <c r="H2520" i="28"/>
  <c r="H2519" i="28"/>
  <c r="H2518" i="28"/>
  <c r="H2517" i="28"/>
  <c r="H2516" i="28"/>
  <c r="H2515" i="28"/>
  <c r="H2514" i="28"/>
  <c r="H2513" i="28"/>
  <c r="H2512" i="28"/>
  <c r="H2511" i="28"/>
  <c r="H2510" i="28"/>
  <c r="H2509" i="28"/>
  <c r="H2508" i="28"/>
  <c r="H2507" i="28"/>
  <c r="H2506" i="28"/>
  <c r="H2505" i="28"/>
  <c r="H2504" i="28"/>
  <c r="H2503" i="28"/>
  <c r="H2502" i="28"/>
  <c r="H2501" i="28"/>
  <c r="H2500" i="28"/>
  <c r="H2499" i="28"/>
  <c r="H2498" i="28"/>
  <c r="H2497" i="28"/>
  <c r="H2496" i="28"/>
  <c r="H2495" i="28"/>
  <c r="H2494" i="28"/>
  <c r="H2493" i="28"/>
  <c r="H2492" i="28"/>
  <c r="H2491" i="28"/>
  <c r="H2490" i="28"/>
  <c r="H2489" i="28"/>
  <c r="H2488" i="28"/>
  <c r="H2487" i="28"/>
  <c r="H2486" i="28"/>
  <c r="H2485" i="28"/>
  <c r="H2484" i="28"/>
  <c r="H2483" i="28"/>
  <c r="H2482" i="28"/>
  <c r="H2481" i="28"/>
  <c r="H2480" i="28"/>
  <c r="H2479" i="28"/>
  <c r="H2478" i="28"/>
  <c r="H2477" i="28"/>
  <c r="H2476" i="28"/>
  <c r="H2475" i="28"/>
  <c r="H2474" i="28"/>
  <c r="H2473" i="28"/>
  <c r="H2472" i="28"/>
  <c r="H2471" i="28"/>
  <c r="H2470" i="28"/>
  <c r="H2469" i="28"/>
  <c r="H2468" i="28"/>
  <c r="H2467" i="28"/>
  <c r="H2466" i="28"/>
  <c r="H2465" i="28"/>
  <c r="H2464" i="28"/>
  <c r="H2463" i="28"/>
  <c r="H2462" i="28"/>
  <c r="H2461" i="28"/>
  <c r="H2460" i="28"/>
  <c r="H2459" i="28"/>
  <c r="H2458" i="28"/>
  <c r="H2457" i="28"/>
  <c r="H2456" i="28"/>
  <c r="H2455" i="28"/>
  <c r="H2454" i="28"/>
  <c r="H2453" i="28"/>
  <c r="H2452" i="28"/>
  <c r="H2451" i="28"/>
  <c r="H2450" i="28"/>
  <c r="H2449" i="28"/>
  <c r="H2448" i="28"/>
  <c r="H2447" i="28"/>
  <c r="H2446" i="28"/>
  <c r="H2445" i="28"/>
  <c r="H2444" i="28"/>
  <c r="H2443" i="28"/>
  <c r="H2442" i="28"/>
  <c r="H2441" i="28"/>
  <c r="H2440" i="28"/>
  <c r="H2439" i="28"/>
  <c r="H2438" i="28"/>
  <c r="H2437" i="28"/>
  <c r="H2436" i="28"/>
  <c r="H2435" i="28"/>
  <c r="H2434" i="28"/>
  <c r="H2433" i="28"/>
  <c r="H2432" i="28"/>
  <c r="H2431" i="28"/>
  <c r="H2430" i="28"/>
  <c r="H2429" i="28"/>
  <c r="H2428" i="28"/>
  <c r="H2427" i="28"/>
  <c r="H2426" i="28"/>
  <c r="H2425" i="28"/>
  <c r="H2424" i="28"/>
  <c r="H2423" i="28"/>
  <c r="H2422" i="28"/>
  <c r="H2421" i="28"/>
  <c r="H2420" i="28"/>
  <c r="H2419" i="28"/>
  <c r="H2418" i="28"/>
  <c r="H2417" i="28"/>
  <c r="H2416" i="28"/>
  <c r="H2415" i="28"/>
  <c r="H2414" i="28"/>
  <c r="H2413" i="28"/>
  <c r="H2412" i="28"/>
  <c r="H2411" i="28"/>
  <c r="H2410" i="28"/>
  <c r="H2409" i="28"/>
  <c r="H2408" i="28"/>
  <c r="H2407" i="28"/>
  <c r="H2406" i="28"/>
  <c r="H2405" i="28"/>
  <c r="H2404" i="28"/>
  <c r="H2403" i="28"/>
  <c r="H2402" i="28"/>
  <c r="H2401" i="28"/>
  <c r="H2400" i="28"/>
  <c r="H2399" i="28"/>
  <c r="H2398" i="28"/>
  <c r="H2397" i="28"/>
  <c r="H2396" i="28"/>
  <c r="H2395" i="28"/>
  <c r="H2394" i="28"/>
  <c r="H2393" i="28"/>
  <c r="H2392" i="28"/>
  <c r="H2391" i="28"/>
  <c r="H2390" i="28"/>
  <c r="H2389" i="28"/>
  <c r="H2388" i="28"/>
  <c r="H2387" i="28"/>
  <c r="H2386" i="28"/>
  <c r="H2385" i="28"/>
  <c r="H2384" i="28"/>
  <c r="H2383" i="28"/>
  <c r="H2382" i="28"/>
  <c r="H2381" i="28"/>
  <c r="H2380" i="28"/>
  <c r="H2379" i="28"/>
  <c r="H2378" i="28"/>
  <c r="H2377" i="28"/>
  <c r="H2376" i="28"/>
  <c r="H2375" i="28"/>
  <c r="H2374" i="28"/>
  <c r="H2373" i="28"/>
  <c r="H2372" i="28"/>
  <c r="H2371" i="28"/>
  <c r="H2370" i="28"/>
  <c r="H2369" i="28"/>
  <c r="H2368" i="28"/>
  <c r="H2367" i="28"/>
  <c r="H2366" i="28"/>
  <c r="H2365" i="28"/>
  <c r="H2364" i="28"/>
  <c r="H2363" i="28"/>
  <c r="H2362" i="28"/>
  <c r="H2361" i="28"/>
  <c r="H2360" i="28"/>
  <c r="H2359" i="28"/>
  <c r="H2358" i="28"/>
  <c r="H2357" i="28"/>
  <c r="H2356" i="28"/>
  <c r="H2355" i="28"/>
  <c r="H2354" i="28"/>
  <c r="H2353" i="28"/>
  <c r="H2352" i="28"/>
  <c r="H2351" i="28"/>
  <c r="H2350" i="28"/>
  <c r="H2349" i="28"/>
  <c r="H2348" i="28"/>
  <c r="H2347" i="28"/>
  <c r="H2346" i="28"/>
  <c r="H2345" i="28"/>
  <c r="H2344" i="28"/>
  <c r="H2343" i="28"/>
  <c r="H2342" i="28"/>
  <c r="H2341" i="28"/>
  <c r="H2340" i="28"/>
  <c r="H2339" i="28"/>
  <c r="H2338" i="28"/>
  <c r="H2337" i="28"/>
  <c r="H2336" i="28"/>
  <c r="H2335" i="28"/>
  <c r="H2334" i="28"/>
  <c r="H2333" i="28"/>
  <c r="H2332" i="28"/>
  <c r="H2331" i="28"/>
  <c r="H2330" i="28"/>
  <c r="H2329" i="28"/>
  <c r="H2328" i="28"/>
  <c r="H2327" i="28"/>
  <c r="H2326" i="28"/>
  <c r="H2325" i="28"/>
  <c r="H2324" i="28"/>
  <c r="H2323" i="28"/>
  <c r="H2322" i="28"/>
  <c r="H2321" i="28"/>
  <c r="H2320" i="28"/>
  <c r="H2319" i="28"/>
  <c r="H2318" i="28"/>
  <c r="H2317" i="28"/>
  <c r="H2316" i="28"/>
  <c r="H2315" i="28"/>
  <c r="H2314" i="28"/>
  <c r="H2313" i="28"/>
  <c r="H2312" i="28"/>
  <c r="H2311" i="28"/>
  <c r="H2310" i="28"/>
  <c r="H2309" i="28"/>
  <c r="H2308" i="28"/>
  <c r="H2307" i="28"/>
  <c r="H2306" i="28"/>
  <c r="H2305" i="28"/>
  <c r="H2304" i="28"/>
  <c r="H2303" i="28"/>
  <c r="H2302" i="28"/>
  <c r="H2301" i="28"/>
  <c r="H2300" i="28"/>
  <c r="H2299" i="28"/>
  <c r="H2298" i="28"/>
  <c r="H2297" i="28"/>
  <c r="H2296" i="28"/>
  <c r="H2295" i="28"/>
  <c r="H2294" i="28"/>
  <c r="H2293" i="28"/>
  <c r="H2292" i="28"/>
  <c r="H2291" i="28"/>
  <c r="H2290" i="28"/>
  <c r="H2289" i="28"/>
  <c r="H2288" i="28"/>
  <c r="H2287" i="28"/>
  <c r="H2286" i="28"/>
  <c r="H2285" i="28"/>
  <c r="H2284" i="28"/>
  <c r="H2283" i="28"/>
  <c r="H2282" i="28"/>
  <c r="H2281" i="28"/>
  <c r="H2280" i="28"/>
  <c r="H2279" i="28"/>
  <c r="H2278" i="28"/>
  <c r="H2277" i="28"/>
  <c r="H2276" i="28"/>
  <c r="H2275" i="28"/>
  <c r="H2274" i="28"/>
  <c r="H2273" i="28"/>
  <c r="H2272" i="28"/>
  <c r="H2271" i="28"/>
  <c r="H2270" i="28"/>
  <c r="H2269" i="28"/>
  <c r="H2268" i="28"/>
  <c r="H2267" i="28"/>
  <c r="H2266" i="28"/>
  <c r="H2265" i="28"/>
  <c r="H2264" i="28"/>
  <c r="H2263" i="28"/>
  <c r="H2262" i="28"/>
  <c r="H2261" i="28"/>
  <c r="H2260" i="28"/>
  <c r="H2259" i="28"/>
  <c r="H2258" i="28"/>
  <c r="H2257" i="28"/>
  <c r="H2256" i="28"/>
  <c r="H2255" i="28"/>
  <c r="H2254" i="28"/>
  <c r="H2253" i="28"/>
  <c r="H2252" i="28"/>
  <c r="H2251" i="28"/>
  <c r="H2250" i="28"/>
  <c r="H2249" i="28"/>
  <c r="H2248" i="28"/>
  <c r="H2247" i="28"/>
  <c r="H2246" i="28"/>
  <c r="H2245" i="28"/>
  <c r="H2244" i="28"/>
  <c r="H2243" i="28"/>
  <c r="H2242" i="28"/>
  <c r="H2241" i="28"/>
  <c r="H2240" i="28"/>
  <c r="H2239" i="28"/>
  <c r="H2238" i="28"/>
  <c r="H2237" i="28"/>
  <c r="H2236" i="28"/>
  <c r="H2235" i="28"/>
  <c r="H2234" i="28"/>
  <c r="H2233" i="28"/>
  <c r="H2232" i="28"/>
  <c r="H2231" i="28"/>
  <c r="H2230" i="28"/>
  <c r="H2229" i="28"/>
  <c r="H2228" i="28"/>
  <c r="H2227" i="28"/>
  <c r="H2226" i="28"/>
  <c r="H2225" i="28"/>
  <c r="H2224" i="28"/>
  <c r="H2223" i="28"/>
  <c r="H2222" i="28"/>
  <c r="H2221" i="28"/>
  <c r="H2220" i="28"/>
  <c r="H2219" i="28"/>
  <c r="H2218" i="28"/>
  <c r="H2217" i="28"/>
  <c r="H2216" i="28"/>
  <c r="H2215" i="28"/>
  <c r="H2214" i="28"/>
  <c r="H2213" i="28"/>
  <c r="H2212" i="28"/>
  <c r="H2211" i="28"/>
  <c r="H2210" i="28"/>
  <c r="H2209" i="28"/>
  <c r="H2208" i="28"/>
  <c r="H2207" i="28"/>
  <c r="H2206" i="28"/>
  <c r="H2205" i="28"/>
  <c r="H2204" i="28"/>
  <c r="H2203" i="28"/>
  <c r="H2202" i="28"/>
  <c r="H2201" i="28"/>
  <c r="H2200" i="28"/>
  <c r="H2199" i="28"/>
  <c r="H2198" i="28"/>
  <c r="H2197" i="28"/>
  <c r="H2196" i="28"/>
  <c r="H2195" i="28"/>
  <c r="H2194" i="28"/>
  <c r="H2193" i="28"/>
  <c r="H2192" i="28"/>
  <c r="H2191" i="28"/>
  <c r="H2190" i="28"/>
  <c r="H2189" i="28"/>
  <c r="H2188" i="28"/>
  <c r="H2187" i="28"/>
  <c r="H2186" i="28"/>
  <c r="H2185" i="28"/>
  <c r="H2184" i="28"/>
  <c r="H2183" i="28"/>
  <c r="H2182" i="28"/>
  <c r="H2181" i="28"/>
  <c r="H2180" i="28"/>
  <c r="H2179" i="28"/>
  <c r="H2178" i="28"/>
  <c r="H2177" i="28"/>
  <c r="H2176" i="28"/>
  <c r="H2175" i="28"/>
  <c r="H2174" i="28"/>
  <c r="H2173" i="28"/>
  <c r="H2172" i="28"/>
  <c r="H2171" i="28"/>
  <c r="H2170" i="28"/>
  <c r="H2169" i="28"/>
  <c r="H2168" i="28"/>
  <c r="H2167" i="28"/>
  <c r="H2166" i="28"/>
  <c r="H2165" i="28"/>
  <c r="H2164" i="28"/>
  <c r="H2163" i="28"/>
  <c r="H2162" i="28"/>
  <c r="H2161" i="28"/>
  <c r="H2160" i="28"/>
  <c r="H2159" i="28"/>
  <c r="H2158" i="28"/>
  <c r="H2157" i="28"/>
  <c r="H2156" i="28"/>
  <c r="H2155" i="28"/>
  <c r="H2154" i="28"/>
  <c r="H2153" i="28"/>
  <c r="H2152" i="28"/>
  <c r="H2151" i="28"/>
  <c r="H2150" i="28"/>
  <c r="H2149" i="28"/>
  <c r="H2148" i="28"/>
  <c r="H2147" i="28"/>
  <c r="H2146" i="28"/>
  <c r="H2145" i="28"/>
  <c r="H2144" i="28"/>
  <c r="H2143" i="28"/>
  <c r="H2142" i="28"/>
  <c r="H2141" i="28"/>
  <c r="H2140" i="28"/>
  <c r="H2139" i="28"/>
  <c r="H2138" i="28"/>
  <c r="H2137" i="28"/>
  <c r="H2136" i="28"/>
  <c r="H2135" i="28"/>
  <c r="H2134" i="28"/>
  <c r="H2133" i="28"/>
  <c r="H2132" i="28"/>
  <c r="H2131" i="28"/>
  <c r="H2130" i="28"/>
  <c r="H2129" i="28"/>
  <c r="H2128" i="28"/>
  <c r="H2127" i="28"/>
  <c r="H2126" i="28"/>
  <c r="H2125" i="28"/>
  <c r="H2124" i="28"/>
  <c r="H2123" i="28"/>
  <c r="H2122" i="28"/>
  <c r="H2121" i="28"/>
  <c r="H2120" i="28"/>
  <c r="H2119" i="28"/>
  <c r="H2118" i="28"/>
  <c r="H2117" i="28"/>
  <c r="H2116" i="28"/>
  <c r="H2115" i="28"/>
  <c r="H2114" i="28"/>
  <c r="H2113" i="28"/>
  <c r="H2112" i="28"/>
  <c r="H2111" i="28"/>
  <c r="H2110" i="28"/>
  <c r="H2109" i="28"/>
  <c r="H2108" i="28"/>
  <c r="H2107" i="28"/>
  <c r="H2106" i="28"/>
  <c r="H2105" i="28"/>
  <c r="H2104" i="28"/>
  <c r="H2103" i="28"/>
  <c r="H2102" i="28"/>
  <c r="H2101" i="28"/>
  <c r="H2100" i="28"/>
  <c r="H2099" i="28"/>
  <c r="H2098" i="28"/>
  <c r="H2097" i="28"/>
  <c r="H2096" i="28"/>
  <c r="H2095" i="28"/>
  <c r="H2094" i="28"/>
  <c r="H2093" i="28"/>
  <c r="H2092" i="28"/>
  <c r="H2091" i="28"/>
  <c r="H2090" i="28"/>
  <c r="H2089" i="28"/>
  <c r="H2088" i="28"/>
  <c r="H2087" i="28"/>
  <c r="H2086" i="28"/>
  <c r="H2085" i="28"/>
  <c r="H2084" i="28"/>
  <c r="H2083" i="28"/>
  <c r="H2082" i="28"/>
  <c r="H2081" i="28"/>
  <c r="H2080" i="28"/>
  <c r="H2079" i="28"/>
  <c r="H2078" i="28"/>
  <c r="H2077" i="28"/>
  <c r="H2076" i="28"/>
  <c r="H2075" i="28"/>
  <c r="H2074" i="28"/>
  <c r="H2073" i="28"/>
  <c r="H2072" i="28"/>
  <c r="H2071" i="28"/>
  <c r="H2070" i="28"/>
  <c r="H2069" i="28"/>
  <c r="H2068" i="28"/>
  <c r="H2067" i="28"/>
  <c r="H2066" i="28"/>
  <c r="H2065" i="28"/>
  <c r="H2064" i="28"/>
  <c r="H2063" i="28"/>
  <c r="H2062" i="28"/>
  <c r="H2061" i="28"/>
  <c r="H2060" i="28"/>
  <c r="H2059" i="28"/>
  <c r="H2058" i="28"/>
  <c r="H2057" i="28"/>
  <c r="H2056" i="28"/>
  <c r="H2055" i="28"/>
  <c r="H2054" i="28"/>
  <c r="H2053" i="28"/>
  <c r="H2052" i="28"/>
  <c r="H2051" i="28"/>
  <c r="H2050" i="28"/>
  <c r="H2049" i="28"/>
  <c r="H2048" i="28"/>
  <c r="H2047" i="28"/>
  <c r="H2046" i="28"/>
  <c r="H2045" i="28"/>
  <c r="H2044" i="28"/>
  <c r="H2043" i="28"/>
  <c r="H2042" i="28"/>
  <c r="H2041" i="28"/>
  <c r="H2040" i="28"/>
  <c r="H2039" i="28"/>
  <c r="H2038" i="28"/>
  <c r="H2037" i="28"/>
  <c r="H2036" i="28"/>
  <c r="H2035" i="28"/>
  <c r="H2034" i="28"/>
  <c r="H2033" i="28"/>
  <c r="H2032" i="28"/>
  <c r="H2031" i="28"/>
  <c r="H2030" i="28"/>
  <c r="H2029" i="28"/>
  <c r="H2028" i="28"/>
  <c r="H2027" i="28"/>
  <c r="H2026" i="28"/>
  <c r="H2025" i="28"/>
  <c r="H2024" i="28"/>
  <c r="H2023" i="28"/>
  <c r="H2022" i="28"/>
  <c r="H2021" i="28"/>
  <c r="H2020" i="28"/>
  <c r="H2019" i="28"/>
  <c r="H2018" i="28"/>
  <c r="H2017" i="28"/>
  <c r="H2016" i="28"/>
  <c r="H2015" i="28"/>
  <c r="H2014" i="28"/>
  <c r="H2013" i="28"/>
  <c r="H2012" i="28"/>
  <c r="H2011" i="28"/>
  <c r="H2010" i="28"/>
  <c r="H2009" i="28"/>
  <c r="H2008" i="28"/>
  <c r="H2007" i="28"/>
  <c r="H2006" i="28"/>
  <c r="H2005" i="28"/>
  <c r="H2004" i="28"/>
  <c r="H2003" i="28"/>
  <c r="H2002" i="28"/>
  <c r="H2001" i="28"/>
  <c r="H2000" i="28"/>
  <c r="H1999" i="28"/>
  <c r="H1998" i="28"/>
  <c r="H1997" i="28"/>
  <c r="H1996" i="28"/>
  <c r="H1995" i="28"/>
  <c r="H1994" i="28"/>
  <c r="H1993" i="28"/>
  <c r="H1992" i="28"/>
  <c r="H1991" i="28"/>
  <c r="H1990" i="28"/>
  <c r="H1989" i="28"/>
  <c r="H1988" i="28"/>
  <c r="H1987" i="28"/>
  <c r="H1986" i="28"/>
  <c r="H1985" i="28"/>
  <c r="H1984" i="28"/>
  <c r="H1983" i="28"/>
  <c r="H1982" i="28"/>
  <c r="H1981" i="28"/>
  <c r="H1980" i="28"/>
  <c r="H1979" i="28"/>
  <c r="H1978" i="28"/>
  <c r="H1977" i="28"/>
  <c r="H1976" i="28"/>
  <c r="H1975" i="28"/>
  <c r="H1974" i="28"/>
  <c r="H1973" i="28"/>
  <c r="H1972" i="28"/>
  <c r="H1971" i="28"/>
  <c r="H1970" i="28"/>
  <c r="H1969" i="28"/>
  <c r="H1968" i="28"/>
  <c r="H1967" i="28"/>
  <c r="H1966" i="28"/>
  <c r="H1965" i="28"/>
  <c r="H1964" i="28"/>
  <c r="H1963" i="28"/>
  <c r="H1962" i="28"/>
  <c r="H1961" i="28"/>
  <c r="H1960" i="28"/>
  <c r="H1959" i="28"/>
  <c r="H1958" i="28"/>
  <c r="H1957" i="28"/>
  <c r="H1956" i="28"/>
  <c r="H1955" i="28"/>
  <c r="H1954" i="28"/>
  <c r="H1953" i="28"/>
  <c r="H1952" i="28"/>
  <c r="H1951" i="28"/>
  <c r="H1950" i="28"/>
  <c r="H1949" i="28"/>
  <c r="H1948" i="28"/>
  <c r="H1947" i="28"/>
  <c r="H1946" i="28"/>
  <c r="H1945" i="28"/>
  <c r="H1944" i="28"/>
  <c r="H1943" i="28"/>
  <c r="H1942" i="28"/>
  <c r="H1941" i="28"/>
  <c r="H1940" i="28"/>
  <c r="H1939" i="28"/>
  <c r="H1938" i="28"/>
  <c r="H1937" i="28"/>
  <c r="H1936" i="28"/>
  <c r="H1935" i="28"/>
  <c r="H1934" i="28"/>
  <c r="H1933" i="28"/>
  <c r="H1932" i="28"/>
  <c r="H1931" i="28"/>
  <c r="H1930" i="28"/>
  <c r="H1929" i="28"/>
  <c r="H1928" i="28"/>
  <c r="H1927" i="28"/>
  <c r="H1926" i="28"/>
  <c r="H1925" i="28"/>
  <c r="H1924" i="28"/>
  <c r="H1923" i="28"/>
  <c r="H1922" i="28"/>
  <c r="H1921" i="28"/>
  <c r="H1920" i="28"/>
  <c r="H1919" i="28"/>
  <c r="H1918" i="28"/>
  <c r="H1917" i="28"/>
  <c r="H1916" i="28"/>
  <c r="H1915" i="28"/>
  <c r="H1914" i="28"/>
  <c r="H1913" i="28"/>
  <c r="H1912" i="28"/>
  <c r="H1911" i="28"/>
  <c r="H1910" i="28"/>
  <c r="H1909" i="28"/>
  <c r="H1908" i="28"/>
  <c r="H1907" i="28"/>
  <c r="H1906" i="28"/>
  <c r="H1905" i="28"/>
  <c r="H1904" i="28"/>
  <c r="H1903" i="28"/>
  <c r="H1902" i="28"/>
  <c r="H1901" i="28"/>
  <c r="H1900" i="28"/>
  <c r="H1899" i="28"/>
  <c r="H1898" i="28"/>
  <c r="H1897" i="28"/>
  <c r="H1896" i="28"/>
  <c r="H1895" i="28"/>
  <c r="H1894" i="28"/>
  <c r="H1893" i="28"/>
  <c r="H1892" i="28"/>
  <c r="H1891" i="28"/>
  <c r="H1890" i="28"/>
  <c r="H1889" i="28"/>
  <c r="H1888" i="28"/>
  <c r="H1887" i="28"/>
  <c r="H1886" i="28"/>
  <c r="H1885" i="28"/>
  <c r="H1884" i="28"/>
  <c r="H1883" i="28"/>
  <c r="H1882" i="28"/>
  <c r="H1881" i="28"/>
  <c r="H1880" i="28"/>
  <c r="H1879" i="28"/>
  <c r="H1878" i="28"/>
  <c r="H1877" i="28"/>
  <c r="H1876" i="28"/>
  <c r="H1875" i="28"/>
  <c r="H1874" i="28"/>
  <c r="H1873" i="28"/>
  <c r="H1872" i="28"/>
  <c r="H1871" i="28"/>
  <c r="H1870" i="28"/>
  <c r="H1869" i="28"/>
  <c r="H1868" i="28"/>
  <c r="H1867" i="28"/>
  <c r="H1866" i="28"/>
  <c r="H1865" i="28"/>
  <c r="H1864" i="28"/>
  <c r="H1863" i="28"/>
  <c r="H1862" i="28"/>
  <c r="H1861" i="28"/>
  <c r="H1860" i="28"/>
  <c r="H1859" i="28"/>
  <c r="H1858" i="28"/>
  <c r="H1857" i="28"/>
  <c r="H1856" i="28"/>
  <c r="H1855" i="28"/>
  <c r="H1854" i="28"/>
  <c r="H1853" i="28"/>
  <c r="H1852" i="28"/>
  <c r="H1851" i="28"/>
  <c r="H1850" i="28"/>
  <c r="H1849" i="28"/>
  <c r="H1848" i="28"/>
  <c r="H1847" i="28"/>
  <c r="H1846" i="28"/>
  <c r="H1845" i="28"/>
  <c r="H1844" i="28"/>
  <c r="H1843" i="28"/>
  <c r="H1842" i="28"/>
  <c r="H1841" i="28"/>
  <c r="H1840" i="28"/>
  <c r="H1839" i="28"/>
  <c r="H1838" i="28"/>
  <c r="H1837" i="28"/>
  <c r="H1836" i="28"/>
  <c r="H1835" i="28"/>
  <c r="H1834" i="28"/>
  <c r="H1833" i="28"/>
  <c r="H1832" i="28"/>
  <c r="H1831" i="28"/>
  <c r="H1830" i="28"/>
  <c r="H1829" i="28"/>
  <c r="H1828" i="28"/>
  <c r="H1827" i="28"/>
  <c r="H1826" i="28"/>
  <c r="H1825" i="28"/>
  <c r="H1824" i="28"/>
  <c r="H1823" i="28"/>
  <c r="H1822" i="28"/>
  <c r="H1821" i="28"/>
  <c r="H1820" i="28"/>
  <c r="H1819" i="28"/>
  <c r="H1818" i="28"/>
  <c r="H1817" i="28"/>
  <c r="H1816" i="28"/>
  <c r="H1815" i="28"/>
  <c r="H1814" i="28"/>
  <c r="H1813" i="28"/>
  <c r="H1812" i="28"/>
  <c r="H1811" i="28"/>
  <c r="H1810" i="28"/>
  <c r="H1809" i="28"/>
  <c r="H1808" i="28"/>
  <c r="H1807" i="28"/>
  <c r="H1806" i="28"/>
  <c r="H1805" i="28"/>
  <c r="H1804" i="28"/>
  <c r="H1803" i="28"/>
  <c r="H1802" i="28"/>
  <c r="H1801" i="28"/>
  <c r="H1800" i="28"/>
  <c r="H1799" i="28"/>
  <c r="H1798" i="28"/>
  <c r="H1797" i="28"/>
  <c r="H1796" i="28"/>
  <c r="H1795" i="28"/>
  <c r="H1794" i="28"/>
  <c r="H1793" i="28"/>
  <c r="H1792" i="28"/>
  <c r="H1791" i="28"/>
  <c r="H1790" i="28"/>
  <c r="H1789" i="28"/>
  <c r="H1788" i="28"/>
  <c r="H1787" i="28"/>
  <c r="H1786" i="28"/>
  <c r="H1785" i="28"/>
  <c r="H1784" i="28"/>
  <c r="H1783" i="28"/>
  <c r="H1782" i="28"/>
  <c r="H1781" i="28"/>
  <c r="H1780" i="28"/>
  <c r="H1779" i="28"/>
  <c r="H1778" i="28"/>
  <c r="H1777" i="28"/>
  <c r="H1776" i="28"/>
  <c r="H1775" i="28"/>
  <c r="H1774" i="28"/>
  <c r="H1773" i="28"/>
  <c r="H1772" i="28"/>
  <c r="H1771" i="28"/>
  <c r="H1770" i="28"/>
  <c r="H1769" i="28"/>
  <c r="H1768" i="28"/>
  <c r="H1767" i="28"/>
  <c r="H1766" i="28"/>
  <c r="H1765" i="28"/>
  <c r="H1764" i="28"/>
  <c r="H1763" i="28"/>
  <c r="H1762" i="28"/>
  <c r="H1761" i="28"/>
  <c r="H1760" i="28"/>
  <c r="H1759" i="28"/>
  <c r="H1758" i="28"/>
  <c r="H1757" i="28"/>
  <c r="H1756" i="28"/>
  <c r="H1755" i="28"/>
  <c r="H1754" i="28"/>
  <c r="H1753" i="28"/>
  <c r="H1752" i="28"/>
  <c r="H1751" i="28"/>
  <c r="H1750" i="28"/>
  <c r="H1749" i="28"/>
  <c r="H1748" i="28"/>
  <c r="H1747" i="28"/>
  <c r="H1746" i="28"/>
  <c r="H1745" i="28"/>
  <c r="H1744" i="28"/>
  <c r="H1743" i="28"/>
  <c r="H1742" i="28"/>
  <c r="H1741" i="28"/>
  <c r="H1740" i="28"/>
  <c r="H1739" i="28"/>
  <c r="H1738" i="28"/>
  <c r="H1737" i="28"/>
  <c r="H1736" i="28"/>
  <c r="H1735" i="28"/>
  <c r="H1734" i="28"/>
  <c r="H1733" i="28"/>
  <c r="H1732" i="28"/>
  <c r="H1731" i="28"/>
  <c r="H1730" i="28"/>
  <c r="H1729" i="28"/>
  <c r="H1728" i="28"/>
  <c r="H1727" i="28"/>
  <c r="H1726" i="28"/>
  <c r="H1725" i="28"/>
  <c r="H1724" i="28"/>
  <c r="H1723" i="28"/>
  <c r="H1722" i="28"/>
  <c r="H1721" i="28"/>
  <c r="H1720" i="28"/>
  <c r="H1719" i="28"/>
  <c r="H1718" i="28"/>
  <c r="H1717" i="28"/>
  <c r="H1716" i="28"/>
  <c r="H1715" i="28"/>
  <c r="H1714" i="28"/>
  <c r="H1713" i="28"/>
  <c r="H1712" i="28"/>
  <c r="H1711" i="28"/>
  <c r="H1710" i="28"/>
  <c r="H1709" i="28"/>
  <c r="H1708" i="28"/>
  <c r="H1707" i="28"/>
  <c r="H1706" i="28"/>
  <c r="H1705" i="28"/>
  <c r="H1704" i="28"/>
  <c r="H1703" i="28"/>
  <c r="H1702" i="28"/>
  <c r="H1701" i="28"/>
  <c r="H1700" i="28"/>
  <c r="H1699" i="28"/>
  <c r="H1698" i="28"/>
  <c r="H1697" i="28"/>
  <c r="H1696" i="28"/>
  <c r="H1695" i="28"/>
  <c r="H1694" i="28"/>
  <c r="H1693" i="28"/>
  <c r="H1692" i="28"/>
  <c r="H1691" i="28"/>
  <c r="H1690" i="28"/>
  <c r="H1689" i="28"/>
  <c r="H1688" i="28"/>
  <c r="H1687" i="28"/>
  <c r="H1686" i="28"/>
  <c r="H1685" i="28"/>
  <c r="H1684" i="28"/>
  <c r="H1683" i="28"/>
  <c r="H1682" i="28"/>
  <c r="H1681" i="28"/>
  <c r="H1680" i="28"/>
  <c r="H1679" i="28"/>
  <c r="H1678" i="28"/>
  <c r="H1677" i="28"/>
  <c r="H1676" i="28"/>
  <c r="H1675" i="28"/>
  <c r="H1674" i="28"/>
  <c r="H1673" i="28"/>
  <c r="H1672" i="28"/>
  <c r="H1671" i="28"/>
  <c r="H1670" i="28"/>
  <c r="H1669" i="28"/>
  <c r="H1668" i="28"/>
  <c r="H1667" i="28"/>
  <c r="H1666" i="28"/>
  <c r="H1665" i="28"/>
  <c r="H1664" i="28"/>
  <c r="H1663" i="28"/>
  <c r="H1662" i="28"/>
  <c r="H1661" i="28"/>
  <c r="H1660" i="28"/>
  <c r="H1659" i="28"/>
  <c r="H1658" i="28"/>
  <c r="H1657" i="28"/>
  <c r="H1656" i="28"/>
  <c r="H1655" i="28"/>
  <c r="H1654" i="28"/>
  <c r="H1653" i="28"/>
  <c r="H1652" i="28"/>
  <c r="H1651" i="28"/>
  <c r="H1650" i="28"/>
  <c r="H1649" i="28"/>
  <c r="H1648" i="28"/>
  <c r="H1647" i="28"/>
  <c r="H1646" i="28"/>
  <c r="H1645" i="28"/>
  <c r="H1644" i="28"/>
  <c r="H1643" i="28"/>
  <c r="H1642" i="28"/>
  <c r="H1641" i="28"/>
  <c r="H1640" i="28"/>
  <c r="H1639" i="28"/>
  <c r="H1638" i="28"/>
  <c r="H1637" i="28"/>
  <c r="H1636" i="28"/>
  <c r="H1635" i="28"/>
  <c r="H1634" i="28"/>
  <c r="H1633" i="28"/>
  <c r="H1632" i="28"/>
  <c r="H1631" i="28"/>
  <c r="H1630" i="28"/>
  <c r="H1629" i="28"/>
  <c r="H1628" i="28"/>
  <c r="H1627" i="28"/>
  <c r="H1626" i="28"/>
  <c r="H1625" i="28"/>
  <c r="H1624" i="28"/>
  <c r="H1623" i="28"/>
  <c r="H1622" i="28"/>
  <c r="H1621" i="28"/>
  <c r="H1620" i="28"/>
  <c r="H1619" i="28"/>
  <c r="H1618" i="28"/>
  <c r="H1617" i="28"/>
  <c r="H1616" i="28"/>
  <c r="H1615" i="28"/>
  <c r="H1614" i="28"/>
  <c r="H1613" i="28"/>
  <c r="H1612" i="28"/>
  <c r="H1611" i="28"/>
  <c r="H1610" i="28"/>
  <c r="H1609" i="28"/>
  <c r="H1608" i="28"/>
  <c r="H1607" i="28"/>
  <c r="H1606" i="28"/>
  <c r="H1605" i="28"/>
  <c r="H1604" i="28"/>
  <c r="H1603" i="28"/>
  <c r="H1602" i="28"/>
  <c r="H1601" i="28"/>
  <c r="H1600" i="28"/>
  <c r="H1599" i="28"/>
  <c r="H1598" i="28"/>
  <c r="H1597" i="28"/>
  <c r="H1596" i="28"/>
  <c r="H1595" i="28"/>
  <c r="H1594" i="28"/>
  <c r="H1593" i="28"/>
  <c r="H1592" i="28"/>
  <c r="H1591" i="28"/>
  <c r="H1590" i="28"/>
  <c r="H1589" i="28"/>
  <c r="H1588" i="28"/>
  <c r="H1587" i="28"/>
  <c r="H1586" i="28"/>
  <c r="H1585" i="28"/>
  <c r="H1584" i="28"/>
  <c r="H1583" i="28"/>
  <c r="H1582" i="28"/>
  <c r="H1581" i="28"/>
  <c r="H1580" i="28"/>
  <c r="H1579" i="28"/>
  <c r="H1578" i="28"/>
  <c r="H1577" i="28"/>
  <c r="H1576" i="28"/>
  <c r="H1575" i="28"/>
  <c r="H1574" i="28"/>
  <c r="H1573" i="28"/>
  <c r="H1572" i="28"/>
  <c r="H1571" i="28"/>
  <c r="H1570" i="28"/>
  <c r="H1569" i="28"/>
  <c r="H1568" i="28"/>
  <c r="H1567" i="28"/>
  <c r="H1566" i="28"/>
  <c r="H1565" i="28"/>
  <c r="H1564" i="28"/>
  <c r="H1563" i="28"/>
  <c r="H1562" i="28"/>
  <c r="H1561" i="28"/>
  <c r="H1560" i="28"/>
  <c r="H1559" i="28"/>
  <c r="H1558" i="28"/>
  <c r="H1557" i="28"/>
  <c r="H1556" i="28"/>
  <c r="H1555" i="28"/>
  <c r="H1554" i="28"/>
  <c r="H1553" i="28"/>
  <c r="H1552" i="28"/>
  <c r="H1551" i="28"/>
  <c r="H1550" i="28"/>
  <c r="H1549" i="28"/>
  <c r="H1548" i="28"/>
  <c r="H1547" i="28"/>
  <c r="H1546" i="28"/>
  <c r="H1545" i="28"/>
  <c r="H1544" i="28"/>
  <c r="H1543" i="28"/>
  <c r="H1542" i="28"/>
  <c r="H1541" i="28"/>
  <c r="H1540" i="28"/>
  <c r="H1539" i="28"/>
  <c r="H1538" i="28"/>
  <c r="H1537" i="28"/>
  <c r="H1536" i="28"/>
  <c r="H1535" i="28"/>
  <c r="H1534" i="28"/>
  <c r="H1533" i="28"/>
  <c r="H1532" i="28"/>
  <c r="H1531" i="28"/>
  <c r="H1530" i="28"/>
  <c r="H1529" i="28"/>
  <c r="H1528" i="28"/>
  <c r="H1527" i="28"/>
  <c r="H1526" i="28"/>
  <c r="H1525" i="28"/>
  <c r="H1524" i="28"/>
  <c r="H1523" i="28"/>
  <c r="H1522" i="28"/>
  <c r="H1521" i="28"/>
  <c r="H1520" i="28"/>
  <c r="H1519" i="28"/>
  <c r="H1518" i="28"/>
  <c r="H1517" i="28"/>
  <c r="H1516" i="28"/>
  <c r="H1515" i="28"/>
  <c r="H1514" i="28"/>
  <c r="H1513" i="28"/>
  <c r="H1512" i="28"/>
  <c r="H1511" i="28"/>
  <c r="H1510" i="28"/>
  <c r="H1509" i="28"/>
  <c r="H1508" i="28"/>
  <c r="H1507" i="28"/>
  <c r="H1506" i="28"/>
  <c r="H1505" i="28"/>
  <c r="H1504" i="28"/>
  <c r="H1503" i="28"/>
  <c r="H1502" i="28"/>
  <c r="H1501" i="28"/>
  <c r="H1500" i="28"/>
  <c r="H1499" i="28"/>
  <c r="H1498" i="28"/>
  <c r="H1497" i="28"/>
  <c r="H1496" i="28"/>
  <c r="H1495" i="28"/>
  <c r="H1494" i="28"/>
  <c r="H1493" i="28"/>
  <c r="H1492" i="28"/>
  <c r="H1491" i="28"/>
  <c r="H1490" i="28"/>
  <c r="H1489" i="28"/>
  <c r="H1488" i="28"/>
  <c r="H1487" i="28"/>
  <c r="H1486" i="28"/>
  <c r="H1485" i="28"/>
  <c r="H1484" i="28"/>
  <c r="H1483" i="28"/>
  <c r="H1482" i="28"/>
  <c r="H1481" i="28"/>
  <c r="H1480" i="28"/>
  <c r="H1479" i="28"/>
  <c r="H1478" i="28"/>
  <c r="H1477" i="28"/>
  <c r="H1476" i="28"/>
  <c r="H1475" i="28"/>
  <c r="H1474" i="28"/>
  <c r="H1473" i="28"/>
  <c r="H1472" i="28"/>
  <c r="H1471" i="28"/>
  <c r="H1470" i="28"/>
  <c r="H1469" i="28"/>
  <c r="H1468" i="28"/>
  <c r="H1467" i="28"/>
  <c r="H1466" i="28"/>
  <c r="H1465" i="28"/>
  <c r="H1464" i="28"/>
  <c r="H1463" i="28"/>
  <c r="H1462" i="28"/>
  <c r="H1461" i="28"/>
  <c r="H1460" i="28"/>
  <c r="H1459" i="28"/>
  <c r="H1458" i="28"/>
  <c r="H1457" i="28"/>
  <c r="H1456" i="28"/>
  <c r="H1455" i="28"/>
  <c r="H1454" i="28"/>
  <c r="H1453" i="28"/>
  <c r="H1452" i="28"/>
  <c r="H1451" i="28"/>
  <c r="H1450" i="28"/>
  <c r="H1449" i="28"/>
  <c r="H1448" i="28"/>
  <c r="H1447" i="28"/>
  <c r="H1446" i="28"/>
  <c r="H1445" i="28"/>
  <c r="H1444" i="28"/>
  <c r="H1443" i="28"/>
  <c r="H1442" i="28"/>
  <c r="H1441" i="28"/>
  <c r="H1440" i="28"/>
  <c r="H1439" i="28"/>
  <c r="H1438" i="28"/>
  <c r="H1437" i="28"/>
  <c r="H1436" i="28"/>
  <c r="H1435" i="28"/>
  <c r="H1434" i="28"/>
  <c r="H1433" i="28"/>
  <c r="H1432" i="28"/>
  <c r="H1431" i="28"/>
  <c r="H1430" i="28"/>
  <c r="H1429" i="28"/>
  <c r="H1428" i="28"/>
  <c r="H1427" i="28"/>
  <c r="H1426" i="28"/>
  <c r="H1425" i="28"/>
  <c r="H1424" i="28"/>
  <c r="H1423" i="28"/>
  <c r="H1422" i="28"/>
  <c r="H1421" i="28"/>
  <c r="H1420" i="28"/>
  <c r="H1419" i="28"/>
  <c r="H1418" i="28"/>
  <c r="H1417" i="28"/>
  <c r="H1416" i="28"/>
  <c r="H1415" i="28"/>
  <c r="H1414" i="28"/>
  <c r="H1413" i="28"/>
  <c r="H1412" i="28"/>
  <c r="H1411" i="28"/>
  <c r="H1410" i="28"/>
  <c r="H1409" i="28"/>
  <c r="H1408" i="28"/>
  <c r="H1407" i="28"/>
  <c r="H1406" i="28"/>
  <c r="H1405" i="28"/>
  <c r="H1404" i="28"/>
  <c r="H1403" i="28"/>
  <c r="H1402" i="28"/>
  <c r="H1401" i="28"/>
  <c r="H1400" i="28"/>
  <c r="H1399" i="28"/>
  <c r="H1398" i="28"/>
  <c r="H1397" i="28"/>
  <c r="H1396" i="28"/>
  <c r="H1395" i="28"/>
  <c r="H1394" i="28"/>
  <c r="H1393" i="28"/>
  <c r="H1392" i="28"/>
  <c r="H1391" i="28"/>
  <c r="H1390" i="28"/>
  <c r="H1389" i="28"/>
  <c r="H1388" i="28"/>
  <c r="H1387" i="28"/>
  <c r="H1386" i="28"/>
  <c r="H1385" i="28"/>
  <c r="H1384" i="28"/>
  <c r="H1383" i="28"/>
  <c r="H1382" i="28"/>
  <c r="H1381" i="28"/>
  <c r="H1380" i="28"/>
  <c r="H1379" i="28"/>
  <c r="H1378" i="28"/>
  <c r="H1377" i="28"/>
  <c r="H1376" i="28"/>
  <c r="H1375" i="28"/>
  <c r="H1374" i="28"/>
  <c r="H1373" i="28"/>
  <c r="H1372" i="28"/>
  <c r="H1371" i="28"/>
  <c r="H1370" i="28"/>
  <c r="H1369" i="28"/>
  <c r="H1368" i="28"/>
  <c r="H1367" i="28"/>
  <c r="H1366" i="28"/>
  <c r="H1365" i="28"/>
  <c r="H1364" i="28"/>
  <c r="H1363" i="28"/>
  <c r="H1362" i="28"/>
  <c r="H1361" i="28"/>
  <c r="H1360" i="28"/>
  <c r="H1359" i="28"/>
  <c r="H1358" i="28"/>
  <c r="H1357" i="28"/>
  <c r="H1356" i="28"/>
  <c r="H1355" i="28"/>
  <c r="H1354" i="28"/>
  <c r="H1353" i="28"/>
  <c r="H1352" i="28"/>
  <c r="H1351" i="28"/>
  <c r="H1350" i="28"/>
  <c r="H1349" i="28"/>
  <c r="H1348" i="28"/>
  <c r="H1347" i="28"/>
  <c r="H1346" i="28"/>
  <c r="H1345" i="28"/>
  <c r="H1344" i="28"/>
  <c r="H1343" i="28"/>
  <c r="H1342" i="28"/>
  <c r="H1341" i="28"/>
  <c r="H1340" i="28"/>
  <c r="H1339" i="28"/>
  <c r="H1338" i="28"/>
  <c r="H1337" i="28"/>
  <c r="H1336" i="28"/>
  <c r="H1335" i="28"/>
  <c r="H1334" i="28"/>
  <c r="H1333" i="28"/>
  <c r="H1332" i="28"/>
  <c r="H1331" i="28"/>
  <c r="H1330" i="28"/>
  <c r="H1329" i="28"/>
  <c r="H1328" i="28"/>
  <c r="H1327" i="28"/>
  <c r="H1326" i="28"/>
  <c r="H1325" i="28"/>
  <c r="H1324" i="28"/>
  <c r="H1323" i="28"/>
  <c r="H1322" i="28"/>
  <c r="H1321" i="28"/>
  <c r="H1320" i="28"/>
  <c r="H1319" i="28"/>
  <c r="H1318" i="28"/>
  <c r="H1317" i="28"/>
  <c r="H1316" i="28"/>
  <c r="H1315" i="28"/>
  <c r="H1314" i="28"/>
  <c r="H1313" i="28"/>
  <c r="H1312" i="28"/>
  <c r="H1311" i="28"/>
  <c r="H1310" i="28"/>
  <c r="H1309" i="28"/>
  <c r="H1308" i="28"/>
  <c r="H1307" i="28"/>
  <c r="H1306" i="28"/>
  <c r="H1305" i="28"/>
  <c r="H1304" i="28"/>
  <c r="H1303" i="28"/>
  <c r="H1302" i="28"/>
  <c r="H1301" i="28"/>
  <c r="H1300" i="28"/>
  <c r="H1299" i="28"/>
  <c r="H1298" i="28"/>
  <c r="H1297" i="28"/>
  <c r="H1296" i="28"/>
  <c r="H1295" i="28"/>
  <c r="H1294" i="28"/>
  <c r="H1293" i="28"/>
  <c r="H1292" i="28"/>
  <c r="H1291" i="28"/>
  <c r="H1290" i="28"/>
  <c r="H1289" i="28"/>
  <c r="H1288" i="28"/>
  <c r="H1287" i="28"/>
  <c r="H1286" i="28"/>
  <c r="H1285" i="28"/>
  <c r="H1284" i="28"/>
  <c r="H1283" i="28"/>
  <c r="H1282" i="28"/>
  <c r="H1281" i="28"/>
  <c r="H1280" i="28"/>
  <c r="H1279" i="28"/>
  <c r="H1278" i="28"/>
  <c r="H1277" i="28"/>
  <c r="H1276" i="28"/>
  <c r="H1275" i="28"/>
  <c r="H1274" i="28"/>
  <c r="H1273" i="28"/>
  <c r="H1272" i="28"/>
  <c r="H1271" i="28"/>
  <c r="H1270" i="28"/>
  <c r="H1269" i="28"/>
  <c r="H1268" i="28"/>
  <c r="H1267" i="28"/>
  <c r="H1266" i="28"/>
  <c r="H1265" i="28"/>
  <c r="H1264" i="28"/>
  <c r="H1263" i="28"/>
  <c r="H1262" i="28"/>
  <c r="H1261" i="28"/>
  <c r="H1260" i="28"/>
  <c r="H1259" i="28"/>
  <c r="H1258" i="28"/>
  <c r="H1257" i="28"/>
  <c r="H1256" i="28"/>
  <c r="H1255" i="28"/>
  <c r="H1254" i="28"/>
  <c r="H1253" i="28"/>
  <c r="H1252" i="28"/>
  <c r="H1251" i="28"/>
  <c r="H1250" i="28"/>
  <c r="H1249" i="28"/>
  <c r="H1248" i="28"/>
  <c r="H1247" i="28"/>
  <c r="H1246" i="28"/>
  <c r="H1245" i="28"/>
  <c r="H1244" i="28"/>
  <c r="H1243" i="28"/>
  <c r="H1242" i="28"/>
  <c r="H1241" i="28"/>
  <c r="H1240" i="28"/>
  <c r="H1239" i="28"/>
  <c r="H1238" i="28"/>
  <c r="H1237" i="28"/>
  <c r="H1236" i="28"/>
  <c r="H1235" i="28"/>
  <c r="H1234" i="28"/>
  <c r="H1233" i="28"/>
  <c r="H1232" i="28"/>
  <c r="H1231" i="28"/>
  <c r="H1230" i="28"/>
  <c r="H1229" i="28"/>
  <c r="H1228" i="28"/>
  <c r="H1227" i="28"/>
  <c r="H1226" i="28"/>
  <c r="H1225" i="28"/>
  <c r="H1224" i="28"/>
  <c r="H1223" i="28"/>
  <c r="H1222" i="28"/>
  <c r="H1221" i="28"/>
  <c r="H1220" i="28"/>
  <c r="H1219" i="28"/>
  <c r="H1218" i="28"/>
  <c r="H1217" i="28"/>
  <c r="H1216" i="28"/>
  <c r="H1215" i="28"/>
  <c r="H1214" i="28"/>
  <c r="H1213" i="28"/>
  <c r="H1212" i="28"/>
  <c r="H1211" i="28"/>
  <c r="H1210" i="28"/>
  <c r="H1209" i="28"/>
  <c r="H1208" i="28"/>
  <c r="H1207" i="28"/>
  <c r="H1206" i="28"/>
  <c r="H1205" i="28"/>
  <c r="H1204" i="28"/>
  <c r="H1203" i="28"/>
  <c r="H1202" i="28"/>
  <c r="H1201" i="28"/>
  <c r="H1200" i="28"/>
  <c r="H1199" i="28"/>
  <c r="H1198" i="28"/>
  <c r="H1197" i="28"/>
  <c r="H1196" i="28"/>
  <c r="H1195" i="28"/>
  <c r="H1194" i="28"/>
  <c r="H1193" i="28"/>
  <c r="H1192" i="28"/>
  <c r="H1191" i="28"/>
  <c r="H1190" i="28"/>
  <c r="H1189" i="28"/>
  <c r="H1188" i="28"/>
  <c r="H1187" i="28"/>
  <c r="H1186" i="28"/>
  <c r="H1185" i="28"/>
  <c r="H1184" i="28"/>
  <c r="H1183" i="28"/>
  <c r="H1182" i="28"/>
  <c r="H1181" i="28"/>
  <c r="H1180" i="28"/>
  <c r="H1179" i="28"/>
  <c r="H1178" i="28"/>
  <c r="H1177" i="28"/>
  <c r="H1176" i="28"/>
  <c r="H1175" i="28"/>
  <c r="H1174" i="28"/>
  <c r="H1173" i="28"/>
  <c r="H1172" i="28"/>
  <c r="H1171" i="28"/>
  <c r="H1170" i="28"/>
  <c r="H1169" i="28"/>
  <c r="H1168" i="28"/>
  <c r="H1167" i="28"/>
  <c r="H1166" i="28"/>
  <c r="H1165" i="28"/>
  <c r="H1164" i="28"/>
  <c r="H1163" i="28"/>
  <c r="H1162" i="28"/>
  <c r="H1161" i="28"/>
  <c r="H1160" i="28"/>
  <c r="H1159" i="28"/>
  <c r="H1158" i="28"/>
  <c r="H1157" i="28"/>
  <c r="H1156" i="28"/>
  <c r="H1155" i="28"/>
  <c r="H1154" i="28"/>
  <c r="H1153" i="28"/>
  <c r="H1152" i="28"/>
  <c r="H1151" i="28"/>
  <c r="H1150" i="28"/>
  <c r="H1149" i="28"/>
  <c r="H1148" i="28"/>
  <c r="H1147" i="28"/>
  <c r="H1146" i="28"/>
  <c r="H1145" i="28"/>
  <c r="H1144" i="28"/>
  <c r="H1143" i="28"/>
  <c r="H1142" i="28"/>
  <c r="H1141" i="28"/>
  <c r="H1140" i="28"/>
  <c r="H1139" i="28"/>
  <c r="H1138" i="28"/>
  <c r="H1137" i="28"/>
  <c r="H1136" i="28"/>
  <c r="H1135" i="28"/>
  <c r="H1134" i="28"/>
  <c r="H1133" i="28"/>
  <c r="H1132" i="28"/>
  <c r="H1131" i="28"/>
  <c r="H1130" i="28"/>
  <c r="H1129" i="28"/>
  <c r="H1128" i="28"/>
  <c r="H1127" i="28"/>
  <c r="H1126" i="28"/>
  <c r="H1125" i="28"/>
  <c r="H1124" i="28"/>
  <c r="H1123" i="28"/>
  <c r="H1122" i="28"/>
  <c r="H1121" i="28"/>
  <c r="H1120" i="28"/>
  <c r="H1119" i="28"/>
  <c r="H1118" i="28"/>
  <c r="H1117" i="28"/>
  <c r="H1116" i="28"/>
  <c r="H1115" i="28"/>
  <c r="H1114" i="28"/>
  <c r="H1113" i="28"/>
  <c r="H1112" i="28"/>
  <c r="H1111" i="28"/>
  <c r="H1110" i="28"/>
  <c r="H1109" i="28"/>
  <c r="H1108" i="28"/>
  <c r="H1107" i="28"/>
  <c r="H1106" i="28"/>
  <c r="H1105" i="28"/>
  <c r="H1104" i="28"/>
  <c r="H1103" i="28"/>
  <c r="H1102" i="28"/>
  <c r="H1101" i="28"/>
  <c r="H1100" i="28"/>
  <c r="H1099" i="28"/>
  <c r="H1098" i="28"/>
  <c r="H1097" i="28"/>
  <c r="H1096" i="28"/>
  <c r="H1095" i="28"/>
  <c r="H1094" i="28"/>
  <c r="H1093" i="28"/>
  <c r="H1092" i="28"/>
  <c r="H1091" i="28"/>
  <c r="H1090" i="28"/>
  <c r="H1089" i="28"/>
  <c r="H1088" i="28"/>
  <c r="H1087" i="28"/>
  <c r="H1086" i="28"/>
  <c r="H1085" i="28"/>
  <c r="H1084" i="28"/>
  <c r="H1083" i="28"/>
  <c r="H1082" i="28"/>
  <c r="H1081" i="28"/>
  <c r="H1080" i="28"/>
  <c r="H1079" i="28"/>
  <c r="H1078" i="28"/>
  <c r="H1077" i="28"/>
  <c r="H1076" i="28"/>
  <c r="H1075" i="28"/>
  <c r="H1074" i="28"/>
  <c r="H1073" i="28"/>
  <c r="H1072" i="28"/>
  <c r="H1071" i="28"/>
  <c r="H1070" i="28"/>
  <c r="H1069" i="28"/>
  <c r="H1068" i="28"/>
  <c r="H1067" i="28"/>
  <c r="H1066" i="28"/>
  <c r="H1065" i="28"/>
  <c r="H1064" i="28"/>
  <c r="H1063" i="28"/>
  <c r="H1062" i="28"/>
  <c r="H1061" i="28"/>
  <c r="H1060" i="28"/>
  <c r="H1059" i="28"/>
  <c r="H1058" i="28"/>
  <c r="H1057" i="28"/>
  <c r="H1056" i="28"/>
  <c r="H1055" i="28"/>
  <c r="H1054" i="28"/>
  <c r="H1053" i="28"/>
  <c r="H1052" i="28"/>
  <c r="H1051" i="28"/>
  <c r="H1050" i="28"/>
  <c r="H1049" i="28"/>
  <c r="H1048" i="28"/>
  <c r="H1047" i="28"/>
  <c r="H1046" i="28"/>
  <c r="H1045" i="28"/>
  <c r="H1044" i="28"/>
  <c r="H1043" i="28"/>
  <c r="H1042" i="28"/>
  <c r="H1041" i="28"/>
  <c r="H1040" i="28"/>
  <c r="H1039" i="28"/>
  <c r="H1038" i="28"/>
  <c r="H1037" i="28"/>
  <c r="H1036" i="28"/>
  <c r="H1035" i="28"/>
  <c r="H1034" i="28"/>
  <c r="H1033" i="28"/>
  <c r="H1032" i="28"/>
  <c r="H1031" i="28"/>
  <c r="H1030" i="28"/>
  <c r="H1029" i="28"/>
  <c r="H1028" i="28"/>
  <c r="H1027" i="28"/>
  <c r="H1026" i="28"/>
  <c r="H1025" i="28"/>
  <c r="H1024" i="28"/>
  <c r="H1023" i="28"/>
  <c r="H1022" i="28"/>
  <c r="H1021" i="28"/>
  <c r="H1020" i="28"/>
  <c r="H1019" i="28"/>
  <c r="H1018" i="28"/>
  <c r="H1017" i="28"/>
  <c r="H1016" i="28"/>
  <c r="H1015" i="28"/>
  <c r="H1014" i="28"/>
  <c r="H1013" i="28"/>
  <c r="H1012" i="28"/>
  <c r="H1011" i="28"/>
  <c r="H1010" i="28"/>
  <c r="H1009" i="28"/>
  <c r="H1008" i="28"/>
  <c r="H1007" i="28"/>
  <c r="H1006" i="28"/>
  <c r="H1005" i="28"/>
  <c r="H1004" i="28"/>
  <c r="H1003" i="28"/>
  <c r="H1002" i="28"/>
  <c r="H1001" i="28"/>
  <c r="H1000" i="28"/>
  <c r="H999" i="28"/>
  <c r="H998" i="28"/>
  <c r="H997" i="28"/>
  <c r="H996" i="28"/>
  <c r="H995" i="28"/>
  <c r="H994" i="28"/>
  <c r="H993" i="28"/>
  <c r="H992" i="28"/>
  <c r="H991" i="28"/>
  <c r="H990" i="28"/>
  <c r="H989" i="28"/>
  <c r="H988" i="28"/>
  <c r="H987" i="28"/>
  <c r="H986" i="28"/>
  <c r="H985" i="28"/>
  <c r="H984" i="28"/>
  <c r="H983" i="28"/>
  <c r="H982" i="28"/>
  <c r="H981" i="28"/>
  <c r="H980" i="28"/>
  <c r="H979" i="28"/>
  <c r="H978" i="28"/>
  <c r="H977" i="28"/>
  <c r="H976" i="28"/>
  <c r="H975" i="28"/>
  <c r="H974" i="28"/>
  <c r="H973" i="28"/>
  <c r="H972" i="28"/>
  <c r="H971" i="28"/>
  <c r="H970" i="28"/>
  <c r="H969" i="28"/>
  <c r="H968" i="28"/>
  <c r="H967" i="28"/>
  <c r="H966" i="28"/>
  <c r="H965" i="28"/>
  <c r="H964" i="28"/>
  <c r="H963" i="28"/>
  <c r="H962" i="28"/>
  <c r="H961" i="28"/>
  <c r="H960" i="28"/>
  <c r="H959" i="28"/>
  <c r="H958" i="28"/>
  <c r="H957" i="28"/>
  <c r="H956" i="28"/>
  <c r="H955" i="28"/>
  <c r="H954" i="28"/>
  <c r="H953" i="28"/>
  <c r="H952" i="28"/>
  <c r="H951" i="28"/>
  <c r="H950" i="28"/>
  <c r="H949" i="28"/>
  <c r="H948" i="28"/>
  <c r="H947" i="28"/>
  <c r="H946" i="28"/>
  <c r="H945" i="28"/>
  <c r="H944" i="28"/>
  <c r="H943" i="28"/>
  <c r="H942" i="28"/>
  <c r="H941" i="28"/>
  <c r="H940" i="28"/>
  <c r="H939" i="28"/>
  <c r="H938" i="28"/>
  <c r="H937" i="28"/>
  <c r="H936" i="28"/>
  <c r="H935" i="28"/>
  <c r="H934" i="28"/>
  <c r="H933" i="28"/>
  <c r="H932" i="28"/>
  <c r="H931" i="28"/>
  <c r="H930" i="28"/>
  <c r="H929" i="28"/>
  <c r="H928" i="28"/>
  <c r="H927" i="28"/>
  <c r="H926" i="28"/>
  <c r="H925" i="28"/>
  <c r="H924" i="28"/>
  <c r="H923" i="28"/>
  <c r="H922" i="28"/>
  <c r="H921" i="28"/>
  <c r="H920" i="28"/>
  <c r="H919" i="28"/>
  <c r="H918" i="28"/>
  <c r="H917" i="28"/>
  <c r="H916" i="28"/>
  <c r="H915" i="28"/>
  <c r="H914" i="28"/>
  <c r="H913" i="28"/>
  <c r="H912" i="28"/>
  <c r="H911" i="28"/>
  <c r="H910" i="28"/>
  <c r="H909" i="28"/>
  <c r="H908" i="28"/>
  <c r="H907" i="28"/>
  <c r="H906" i="28"/>
  <c r="H905" i="28"/>
  <c r="H904" i="28"/>
  <c r="H903" i="28"/>
  <c r="H902" i="28"/>
  <c r="H901" i="28"/>
  <c r="H900" i="28"/>
  <c r="H899" i="28"/>
  <c r="H898" i="28"/>
  <c r="H897" i="28"/>
  <c r="H896" i="28"/>
  <c r="H895" i="28"/>
  <c r="H894" i="28"/>
  <c r="H893" i="28"/>
  <c r="H892" i="28"/>
  <c r="H891" i="28"/>
  <c r="H890" i="28"/>
  <c r="H889" i="28"/>
  <c r="H888" i="28"/>
  <c r="H887" i="28"/>
  <c r="H886" i="28"/>
  <c r="H885" i="28"/>
  <c r="H884" i="28"/>
  <c r="H883" i="28"/>
  <c r="H882" i="28"/>
  <c r="H881" i="28"/>
  <c r="H880" i="28"/>
  <c r="H879" i="28"/>
  <c r="H878" i="28"/>
  <c r="H877" i="28"/>
  <c r="H876" i="28"/>
  <c r="H875" i="28"/>
  <c r="H874" i="28"/>
  <c r="H873" i="28"/>
  <c r="H872" i="28"/>
  <c r="H871" i="28"/>
  <c r="H870" i="28"/>
  <c r="H869" i="28"/>
  <c r="H868" i="28"/>
  <c r="H867" i="28"/>
  <c r="H866" i="28"/>
  <c r="H865" i="28"/>
  <c r="H864" i="28"/>
  <c r="H863" i="28"/>
  <c r="H862" i="28"/>
  <c r="H861" i="28"/>
  <c r="H860" i="28"/>
  <c r="H859" i="28"/>
  <c r="H858" i="28"/>
  <c r="H857" i="28"/>
  <c r="H856" i="28"/>
  <c r="H855" i="28"/>
  <c r="H854" i="28"/>
  <c r="H853" i="28"/>
  <c r="H852" i="28"/>
  <c r="H851" i="28"/>
  <c r="H850" i="28"/>
  <c r="H849" i="28"/>
  <c r="H848" i="28"/>
  <c r="H847" i="28"/>
  <c r="H846" i="28"/>
  <c r="H845" i="28"/>
  <c r="H844" i="28"/>
  <c r="H843" i="28"/>
  <c r="H842" i="28"/>
  <c r="H841" i="28"/>
  <c r="H840" i="28"/>
  <c r="H839" i="28"/>
  <c r="H838" i="28"/>
  <c r="H837" i="28"/>
  <c r="H836" i="28"/>
  <c r="H835" i="28"/>
  <c r="H834" i="28"/>
  <c r="H833" i="28"/>
  <c r="H832" i="28"/>
  <c r="H831" i="28"/>
  <c r="H830" i="28"/>
  <c r="H829" i="28"/>
  <c r="H828" i="28"/>
  <c r="H827" i="28"/>
  <c r="H826" i="28"/>
  <c r="H825" i="28"/>
  <c r="H824" i="28"/>
  <c r="H823" i="28"/>
  <c r="H822" i="28"/>
  <c r="H821" i="28"/>
  <c r="H820" i="28"/>
  <c r="H819" i="28"/>
  <c r="H818" i="28"/>
  <c r="H817" i="28"/>
  <c r="H816" i="28"/>
  <c r="H815" i="28"/>
  <c r="H814" i="28"/>
  <c r="H813" i="28"/>
  <c r="H812" i="28"/>
  <c r="H811" i="28"/>
  <c r="H810" i="28"/>
  <c r="H809" i="28"/>
  <c r="H808" i="28"/>
  <c r="H807" i="28"/>
  <c r="H806" i="28"/>
  <c r="H805" i="28"/>
  <c r="H804" i="28"/>
  <c r="H803" i="28"/>
  <c r="H802" i="28"/>
  <c r="H801" i="28"/>
  <c r="H800" i="28"/>
  <c r="H799" i="28"/>
  <c r="H798" i="28"/>
  <c r="H797" i="28"/>
  <c r="H796" i="28"/>
  <c r="H795" i="28"/>
  <c r="H794" i="28"/>
  <c r="H793" i="28"/>
  <c r="H792" i="28"/>
  <c r="H791" i="28"/>
  <c r="H790" i="28"/>
  <c r="H789" i="28"/>
  <c r="H788" i="28"/>
  <c r="H787" i="28"/>
  <c r="H786" i="28"/>
  <c r="H785" i="28"/>
  <c r="H784" i="28"/>
  <c r="H783" i="28"/>
  <c r="H782" i="28"/>
  <c r="H781" i="28"/>
  <c r="H780" i="28"/>
  <c r="H779" i="28"/>
  <c r="H778" i="28"/>
  <c r="H777" i="28"/>
  <c r="H776" i="28"/>
  <c r="H775" i="28"/>
  <c r="H774" i="28"/>
  <c r="H773" i="28"/>
  <c r="H772" i="28"/>
  <c r="H771" i="28"/>
  <c r="H770" i="28"/>
  <c r="H769" i="28"/>
  <c r="H768" i="28"/>
  <c r="H767" i="28"/>
  <c r="H766" i="28"/>
  <c r="H765" i="28"/>
  <c r="H764" i="28"/>
  <c r="H763" i="28"/>
  <c r="H762" i="28"/>
  <c r="H761" i="28"/>
  <c r="H760" i="28"/>
  <c r="H759" i="28"/>
  <c r="H758" i="28"/>
  <c r="H757" i="28"/>
  <c r="H756" i="28"/>
  <c r="H755" i="28"/>
  <c r="H754" i="28"/>
  <c r="H753" i="28"/>
  <c r="H752" i="28"/>
  <c r="H751" i="28"/>
  <c r="H750" i="28"/>
  <c r="H749" i="28"/>
  <c r="H748" i="28"/>
  <c r="H747" i="28"/>
  <c r="H746" i="28"/>
  <c r="H745" i="28"/>
  <c r="H744" i="28"/>
  <c r="H743" i="28"/>
  <c r="H742" i="28"/>
  <c r="H741" i="28"/>
  <c r="H740" i="28"/>
  <c r="H739" i="28"/>
  <c r="H738" i="28"/>
  <c r="H737" i="28"/>
  <c r="H736" i="28"/>
  <c r="H735" i="28"/>
  <c r="H734" i="28"/>
  <c r="H733" i="28"/>
  <c r="H732" i="28"/>
  <c r="H731" i="28"/>
  <c r="H730" i="28"/>
  <c r="H729" i="28"/>
  <c r="H728" i="28"/>
  <c r="H727" i="28"/>
  <c r="H726" i="28"/>
  <c r="H725" i="28"/>
  <c r="H724" i="28"/>
  <c r="H723" i="28"/>
  <c r="H722" i="28"/>
  <c r="H721" i="28"/>
  <c r="H720" i="28"/>
  <c r="H719" i="28"/>
  <c r="H718" i="28"/>
  <c r="H717" i="28"/>
  <c r="H716" i="28"/>
  <c r="H715" i="28"/>
  <c r="H714" i="28"/>
  <c r="H713" i="28"/>
  <c r="H712" i="28"/>
  <c r="H711" i="28"/>
  <c r="H710" i="28"/>
  <c r="H709" i="28"/>
  <c r="H708" i="28"/>
  <c r="H707" i="28"/>
  <c r="H706" i="28"/>
  <c r="H705" i="28"/>
  <c r="H704" i="28"/>
  <c r="H703" i="28"/>
  <c r="H702" i="28"/>
  <c r="H701" i="28"/>
  <c r="H700" i="28"/>
  <c r="H699" i="28"/>
  <c r="H698" i="28"/>
  <c r="H697" i="28"/>
  <c r="H696" i="28"/>
  <c r="H695" i="28"/>
  <c r="H694" i="28"/>
  <c r="H693" i="28"/>
  <c r="H692" i="28"/>
  <c r="H691" i="28"/>
  <c r="H690" i="28"/>
  <c r="H689" i="28"/>
  <c r="H688" i="28"/>
  <c r="H687" i="28"/>
  <c r="H686" i="28"/>
  <c r="H685" i="28"/>
  <c r="H684" i="28"/>
  <c r="H683" i="28"/>
  <c r="H682" i="28"/>
  <c r="H681" i="28"/>
  <c r="H680" i="28"/>
  <c r="H679" i="28"/>
  <c r="H678" i="28"/>
  <c r="H677" i="28"/>
  <c r="H676" i="28"/>
  <c r="H675" i="28"/>
  <c r="H674" i="28"/>
  <c r="H673" i="28"/>
  <c r="H672" i="28"/>
  <c r="H671" i="28"/>
  <c r="H670" i="28"/>
  <c r="H669" i="28"/>
  <c r="H668" i="28"/>
  <c r="H667" i="28"/>
  <c r="H666" i="28"/>
  <c r="H665" i="28"/>
  <c r="H664" i="28"/>
  <c r="H663" i="28"/>
  <c r="H662" i="28"/>
  <c r="H661" i="28"/>
  <c r="H660" i="28"/>
  <c r="H659" i="28"/>
  <c r="H658" i="28"/>
  <c r="H657" i="28"/>
  <c r="H656" i="28"/>
  <c r="H655" i="28"/>
  <c r="H654" i="28"/>
  <c r="H653" i="28"/>
  <c r="H652" i="28"/>
  <c r="H651" i="28"/>
  <c r="H650" i="28"/>
  <c r="H649" i="28"/>
  <c r="H648" i="28"/>
  <c r="H647" i="28"/>
  <c r="H646" i="28"/>
  <c r="H645" i="28"/>
  <c r="H644" i="28"/>
  <c r="H643" i="28"/>
  <c r="H642" i="28"/>
  <c r="H641" i="28"/>
  <c r="H640" i="28"/>
  <c r="H639" i="28"/>
  <c r="H638" i="28"/>
  <c r="H637" i="28"/>
  <c r="H636" i="28"/>
  <c r="H635" i="28"/>
  <c r="H634" i="28"/>
  <c r="H633" i="28"/>
  <c r="H632" i="28"/>
  <c r="H631" i="28"/>
  <c r="H630" i="28"/>
  <c r="H629" i="28"/>
  <c r="H628" i="28"/>
  <c r="H627" i="28"/>
  <c r="H626" i="28"/>
  <c r="H625" i="28"/>
  <c r="H624" i="28"/>
  <c r="H623" i="28"/>
  <c r="H622" i="28"/>
  <c r="H621" i="28"/>
  <c r="H620" i="28"/>
  <c r="H619" i="28"/>
  <c r="H618" i="28"/>
  <c r="H617" i="28"/>
  <c r="H616" i="28"/>
  <c r="H615" i="28"/>
  <c r="H614" i="28"/>
  <c r="H613" i="28"/>
  <c r="H612" i="28"/>
  <c r="H611" i="28"/>
  <c r="H610" i="28"/>
  <c r="H609" i="28"/>
  <c r="H608" i="28"/>
  <c r="H607" i="28"/>
  <c r="H606" i="28"/>
  <c r="H605" i="28"/>
  <c r="H604" i="28"/>
  <c r="H603" i="28"/>
  <c r="H602" i="28"/>
  <c r="H601" i="28"/>
  <c r="H600" i="28"/>
  <c r="H599" i="28"/>
  <c r="H598" i="28"/>
  <c r="H597" i="28"/>
  <c r="H596" i="28"/>
  <c r="H595" i="28"/>
  <c r="H594" i="28"/>
  <c r="H593" i="28"/>
  <c r="H592" i="28"/>
  <c r="H591" i="28"/>
  <c r="H590" i="28"/>
  <c r="H589" i="28"/>
  <c r="H588" i="28"/>
  <c r="H587" i="28"/>
  <c r="H586" i="28"/>
  <c r="H585" i="28"/>
  <c r="H584" i="28"/>
  <c r="H583" i="28"/>
  <c r="H582" i="28"/>
  <c r="H581" i="28"/>
  <c r="H580" i="28"/>
  <c r="H579" i="28"/>
  <c r="H578" i="28"/>
  <c r="H577" i="28"/>
  <c r="H576" i="28"/>
  <c r="H575" i="28"/>
  <c r="H574" i="28"/>
  <c r="H573" i="28"/>
  <c r="H572" i="28"/>
  <c r="H571" i="28"/>
  <c r="H570" i="28"/>
  <c r="H569" i="28"/>
  <c r="H568" i="28"/>
  <c r="H567" i="28"/>
  <c r="H566" i="28"/>
  <c r="H565" i="28"/>
  <c r="H564" i="28"/>
  <c r="H563" i="28"/>
  <c r="H562" i="28"/>
  <c r="H561" i="28"/>
  <c r="H560" i="28"/>
  <c r="H559" i="28"/>
  <c r="H558" i="28"/>
  <c r="H557" i="28"/>
  <c r="H556" i="28"/>
  <c r="H555" i="28"/>
  <c r="H554" i="28"/>
  <c r="H553" i="28"/>
  <c r="H552" i="28"/>
  <c r="H551" i="28"/>
  <c r="H550" i="28"/>
  <c r="H549" i="28"/>
  <c r="H548" i="28"/>
  <c r="H547" i="28"/>
  <c r="H546" i="28"/>
  <c r="H545" i="28"/>
  <c r="H544" i="28"/>
  <c r="H543" i="28"/>
  <c r="H542" i="28"/>
  <c r="H541" i="28"/>
  <c r="H540" i="28"/>
  <c r="H539" i="28"/>
  <c r="H538" i="28"/>
  <c r="H537" i="28"/>
  <c r="H536" i="28"/>
  <c r="H535" i="28"/>
  <c r="H534" i="28"/>
  <c r="H533" i="28"/>
  <c r="H532" i="28"/>
  <c r="H531" i="28"/>
  <c r="H530" i="28"/>
  <c r="H529" i="28"/>
  <c r="H528" i="28"/>
  <c r="H527" i="28"/>
  <c r="H526" i="28"/>
  <c r="H525" i="28"/>
  <c r="H524" i="28"/>
  <c r="H523" i="28"/>
  <c r="H522" i="28"/>
  <c r="H521" i="28"/>
  <c r="H520" i="28"/>
  <c r="H519" i="28"/>
  <c r="H518" i="28"/>
  <c r="H517" i="28"/>
  <c r="H516" i="28"/>
  <c r="H515" i="28"/>
  <c r="H514" i="28"/>
  <c r="H513" i="28"/>
  <c r="H512" i="28"/>
  <c r="H511" i="28"/>
  <c r="H510" i="28"/>
  <c r="H509" i="28"/>
  <c r="H508" i="28"/>
  <c r="H507" i="28"/>
  <c r="H506" i="28"/>
  <c r="H505" i="28"/>
  <c r="H504" i="28"/>
  <c r="H503" i="28"/>
  <c r="H502" i="28"/>
  <c r="H501" i="28"/>
  <c r="H500" i="28"/>
  <c r="H499" i="28"/>
  <c r="H498" i="28"/>
  <c r="H497" i="28"/>
  <c r="H496" i="28"/>
  <c r="H495" i="28"/>
  <c r="H494" i="28"/>
  <c r="H493" i="28"/>
  <c r="H492" i="28"/>
  <c r="H491" i="28"/>
  <c r="H490" i="28"/>
  <c r="H489" i="28"/>
  <c r="H488" i="28"/>
  <c r="H487" i="28"/>
  <c r="H486" i="28"/>
  <c r="H485" i="28"/>
  <c r="H484" i="28"/>
  <c r="H483" i="28"/>
  <c r="H482" i="28"/>
  <c r="H481" i="28"/>
  <c r="H480" i="28"/>
  <c r="H479" i="28"/>
  <c r="H478" i="28"/>
  <c r="H477" i="28"/>
  <c r="H476" i="28"/>
  <c r="H475" i="28"/>
  <c r="H474" i="28"/>
  <c r="H473" i="28"/>
  <c r="H472" i="28"/>
  <c r="H471" i="28"/>
  <c r="H470" i="28"/>
  <c r="H469" i="28"/>
  <c r="H468" i="28"/>
  <c r="H467" i="28"/>
  <c r="H466" i="28"/>
  <c r="H465" i="28"/>
  <c r="H464" i="28"/>
  <c r="H463" i="28"/>
  <c r="H462" i="28"/>
  <c r="H461" i="28"/>
  <c r="H460" i="28"/>
  <c r="H459" i="28"/>
  <c r="H458" i="28"/>
  <c r="H457" i="28"/>
  <c r="H456" i="28"/>
  <c r="H455" i="28"/>
  <c r="H454" i="28"/>
  <c r="H453" i="28"/>
  <c r="H452" i="28"/>
  <c r="H451" i="28"/>
  <c r="H450" i="28"/>
  <c r="H449" i="28"/>
  <c r="H448" i="28"/>
  <c r="H447" i="28"/>
  <c r="H446" i="28"/>
  <c r="H445" i="28"/>
  <c r="H444" i="28"/>
  <c r="H443" i="28"/>
  <c r="H442" i="28"/>
  <c r="H441" i="28"/>
  <c r="H440" i="28"/>
  <c r="H439" i="28"/>
  <c r="H438" i="28"/>
  <c r="H437" i="28"/>
  <c r="H436" i="28"/>
  <c r="H435" i="28"/>
  <c r="H434" i="28"/>
  <c r="H433" i="28"/>
  <c r="H432" i="28"/>
  <c r="H431" i="28"/>
  <c r="H430" i="28"/>
  <c r="H429" i="28"/>
  <c r="H428" i="28"/>
  <c r="H427" i="28"/>
  <c r="H426" i="28"/>
  <c r="H425" i="28"/>
  <c r="H424" i="28"/>
  <c r="H423" i="28"/>
  <c r="H422" i="28"/>
  <c r="H421" i="28"/>
  <c r="H420" i="28"/>
  <c r="H419" i="28"/>
  <c r="H418" i="28"/>
  <c r="H417" i="28"/>
  <c r="H416" i="28"/>
  <c r="H415" i="28"/>
  <c r="H414" i="28"/>
  <c r="H413" i="28"/>
  <c r="H412" i="28"/>
  <c r="H411" i="28"/>
  <c r="H410" i="28"/>
  <c r="H409" i="28"/>
  <c r="H408" i="28"/>
  <c r="H407" i="28"/>
  <c r="H406" i="28"/>
  <c r="H405" i="28"/>
  <c r="H404" i="28"/>
  <c r="H403" i="28"/>
  <c r="H402" i="28"/>
  <c r="H401" i="28"/>
  <c r="H400" i="28"/>
  <c r="H399" i="28"/>
  <c r="H398" i="28"/>
  <c r="H397" i="28"/>
  <c r="H396" i="28"/>
  <c r="H395" i="28"/>
  <c r="H394" i="28"/>
  <c r="H393" i="28"/>
  <c r="H392" i="28"/>
  <c r="H391" i="28"/>
  <c r="H390" i="28"/>
  <c r="H389" i="28"/>
  <c r="H388" i="28"/>
  <c r="H387" i="28"/>
  <c r="H386" i="28"/>
  <c r="H385" i="28"/>
  <c r="H384" i="28"/>
  <c r="H383" i="28"/>
  <c r="H382" i="28"/>
  <c r="H381" i="28"/>
  <c r="H380" i="28"/>
  <c r="H379" i="28"/>
  <c r="H378" i="28"/>
  <c r="H377" i="28"/>
  <c r="H376" i="28"/>
  <c r="H375" i="28"/>
  <c r="H374" i="28"/>
  <c r="H373" i="28"/>
  <c r="H372" i="28"/>
  <c r="H371" i="28"/>
  <c r="H370" i="28"/>
  <c r="H369" i="28"/>
  <c r="H368" i="28"/>
  <c r="H367" i="28"/>
  <c r="H366" i="28"/>
  <c r="H365" i="28"/>
  <c r="H364" i="28"/>
  <c r="H363" i="28"/>
  <c r="H362" i="28"/>
  <c r="H361" i="28"/>
  <c r="H360" i="28"/>
  <c r="H359" i="28"/>
  <c r="H358" i="28"/>
  <c r="H357" i="28"/>
  <c r="H356" i="28"/>
  <c r="H355" i="28"/>
  <c r="H354" i="28"/>
  <c r="H353" i="28"/>
  <c r="H352" i="28"/>
  <c r="H351" i="28"/>
  <c r="H350" i="28"/>
  <c r="H349" i="28"/>
  <c r="H348" i="28"/>
  <c r="H347" i="28"/>
  <c r="H346" i="28"/>
  <c r="H345" i="28"/>
  <c r="H344" i="28"/>
  <c r="H343" i="28"/>
  <c r="H342" i="28"/>
  <c r="H341" i="28"/>
  <c r="H340" i="28"/>
  <c r="H339" i="28"/>
  <c r="H338" i="28"/>
  <c r="H337" i="28"/>
  <c r="H336" i="28"/>
  <c r="H335" i="28"/>
  <c r="H334" i="28"/>
  <c r="H333" i="28"/>
  <c r="H332" i="28"/>
  <c r="H331" i="28"/>
  <c r="H330" i="28"/>
  <c r="H329" i="28"/>
  <c r="H328" i="28"/>
  <c r="H327" i="28"/>
  <c r="H326" i="28"/>
  <c r="H325" i="28"/>
  <c r="H324" i="28"/>
  <c r="H323" i="28"/>
  <c r="H322" i="28"/>
  <c r="H321" i="28"/>
  <c r="H320" i="28"/>
  <c r="H319" i="28"/>
  <c r="H318" i="28"/>
  <c r="H317" i="28"/>
  <c r="H316" i="28"/>
  <c r="H315" i="28"/>
  <c r="H314" i="28"/>
  <c r="H313" i="28"/>
  <c r="H312" i="28"/>
  <c r="H311" i="28"/>
  <c r="H310" i="28"/>
  <c r="H309" i="28"/>
  <c r="H308" i="28"/>
  <c r="H307" i="28"/>
  <c r="H306" i="28"/>
  <c r="H305" i="28"/>
  <c r="H304" i="28"/>
  <c r="H303" i="28"/>
  <c r="H302" i="28"/>
  <c r="H301" i="28"/>
  <c r="H300" i="28"/>
  <c r="H299" i="28"/>
  <c r="H298" i="28"/>
  <c r="H297" i="28"/>
  <c r="H296" i="28"/>
  <c r="H295" i="28"/>
  <c r="H294" i="28"/>
  <c r="H293" i="28"/>
  <c r="H292" i="28"/>
  <c r="H291" i="28"/>
  <c r="H290" i="28"/>
  <c r="H289" i="28"/>
  <c r="H288" i="28"/>
  <c r="H287" i="28"/>
  <c r="H286" i="28"/>
  <c r="H285" i="28"/>
  <c r="H284" i="28"/>
  <c r="H283" i="28"/>
  <c r="H282" i="28"/>
  <c r="H281" i="28"/>
  <c r="H280" i="28"/>
  <c r="H279" i="28"/>
  <c r="H278" i="28"/>
  <c r="H277" i="28"/>
  <c r="H276" i="28"/>
  <c r="H275" i="28"/>
  <c r="H274" i="28"/>
  <c r="H273" i="28"/>
  <c r="H272" i="28"/>
  <c r="H271" i="28"/>
  <c r="H270" i="28"/>
  <c r="H269" i="28"/>
  <c r="H268" i="28"/>
  <c r="H267" i="28"/>
  <c r="H266" i="28"/>
  <c r="H265" i="28"/>
  <c r="H264" i="28"/>
  <c r="H263" i="28"/>
  <c r="H262" i="28"/>
  <c r="H261" i="28"/>
  <c r="H260" i="28"/>
  <c r="H259" i="28"/>
  <c r="H258" i="28"/>
  <c r="H257" i="28"/>
  <c r="H256" i="28"/>
  <c r="H255" i="28"/>
  <c r="H254" i="28"/>
  <c r="H253" i="28"/>
  <c r="H252" i="28"/>
  <c r="H251" i="28"/>
  <c r="H250" i="28"/>
  <c r="H249" i="28"/>
  <c r="H248" i="28"/>
  <c r="H247" i="28"/>
  <c r="H246" i="28"/>
  <c r="H245" i="28"/>
  <c r="H244" i="28"/>
  <c r="H243" i="28"/>
  <c r="H242" i="28"/>
  <c r="H241" i="28"/>
  <c r="H240" i="28"/>
  <c r="H239" i="28"/>
  <c r="H238" i="28"/>
  <c r="H237" i="28"/>
  <c r="H236" i="28"/>
  <c r="H235" i="28"/>
  <c r="H234" i="28"/>
  <c r="H233" i="28"/>
  <c r="H232" i="28"/>
  <c r="H231" i="28"/>
  <c r="H230" i="28"/>
  <c r="H229" i="28"/>
  <c r="H228" i="28"/>
  <c r="H227" i="28"/>
  <c r="H226" i="28"/>
  <c r="H225" i="28"/>
  <c r="H224" i="28"/>
  <c r="H223" i="28"/>
  <c r="H222" i="28"/>
  <c r="H221" i="28"/>
  <c r="H220" i="28"/>
  <c r="H219" i="28"/>
  <c r="H218" i="28"/>
  <c r="H217" i="28"/>
  <c r="H216" i="28"/>
  <c r="H215" i="28"/>
  <c r="H214" i="28"/>
  <c r="H213" i="28"/>
  <c r="H212" i="28"/>
  <c r="H211" i="28"/>
  <c r="H210" i="28"/>
  <c r="H209" i="28"/>
  <c r="H208" i="28"/>
  <c r="H207" i="28"/>
  <c r="H206" i="28"/>
  <c r="H205" i="28"/>
  <c r="H204" i="28"/>
  <c r="H203" i="28"/>
  <c r="H202" i="28"/>
  <c r="H201" i="28"/>
  <c r="H200" i="28"/>
  <c r="H199" i="28"/>
  <c r="H198" i="28"/>
  <c r="H197" i="28"/>
  <c r="H196" i="28"/>
  <c r="H195" i="28"/>
  <c r="H194" i="28"/>
  <c r="H193" i="28"/>
  <c r="H192" i="28"/>
  <c r="H191" i="28"/>
  <c r="H190" i="28"/>
  <c r="H189" i="28"/>
  <c r="H188" i="28"/>
  <c r="H187" i="28"/>
  <c r="H186" i="28"/>
  <c r="H185" i="28"/>
  <c r="H184" i="28"/>
  <c r="H183" i="28"/>
  <c r="H182" i="28"/>
  <c r="H181" i="28"/>
  <c r="H180" i="28"/>
  <c r="H179" i="28"/>
  <c r="H178" i="28"/>
  <c r="H177" i="28"/>
  <c r="H176" i="28"/>
  <c r="H175" i="28"/>
  <c r="H174" i="28"/>
  <c r="H173" i="28"/>
  <c r="H172" i="28"/>
  <c r="H171" i="28"/>
  <c r="H170" i="28"/>
  <c r="H169" i="28"/>
  <c r="H168" i="28"/>
  <c r="H167" i="28"/>
  <c r="H166" i="28"/>
  <c r="H165" i="28"/>
  <c r="H164" i="28"/>
  <c r="H163" i="28"/>
  <c r="H162" i="28"/>
  <c r="H161" i="28"/>
  <c r="H160" i="28"/>
  <c r="H159" i="28"/>
  <c r="H158" i="28"/>
  <c r="H157" i="28"/>
  <c r="H156" i="28"/>
  <c r="H155" i="28"/>
  <c r="H154" i="28"/>
  <c r="H153" i="28"/>
  <c r="H152" i="28"/>
  <c r="H151" i="28"/>
  <c r="H150" i="28"/>
  <c r="H149" i="28"/>
  <c r="H148" i="28"/>
  <c r="H147" i="28"/>
  <c r="H146" i="28"/>
  <c r="H145" i="28"/>
  <c r="H144" i="28"/>
  <c r="H143" i="28"/>
  <c r="H142" i="28"/>
  <c r="H141" i="28"/>
  <c r="H140" i="28"/>
  <c r="H139" i="28"/>
  <c r="H138" i="28"/>
  <c r="H137" i="28"/>
  <c r="H136" i="28"/>
  <c r="H135" i="28"/>
  <c r="H134" i="28"/>
  <c r="H133" i="28"/>
  <c r="H132" i="28"/>
  <c r="H131" i="28"/>
  <c r="H130" i="28"/>
  <c r="H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H7" i="28"/>
  <c r="H6" i="28"/>
  <c r="H5" i="28"/>
  <c r="E5037" i="28"/>
  <c r="E5036" i="28"/>
  <c r="E5035" i="28"/>
  <c r="E5034" i="28"/>
  <c r="E5033" i="28"/>
  <c r="E5032" i="28"/>
  <c r="E5031" i="28"/>
  <c r="E5030" i="28"/>
  <c r="E5029" i="28"/>
  <c r="E5028" i="28"/>
  <c r="E5027" i="28"/>
  <c r="E5026" i="28"/>
  <c r="E5025" i="28"/>
  <c r="E5024" i="28"/>
  <c r="E5023" i="28"/>
  <c r="E5022" i="28"/>
  <c r="E5021" i="28"/>
  <c r="E5020" i="28"/>
  <c r="E5019" i="28"/>
  <c r="E5018" i="28"/>
  <c r="E5017" i="28"/>
  <c r="E5016" i="28"/>
  <c r="E5015" i="28"/>
  <c r="E5014" i="28"/>
  <c r="E5013" i="28"/>
  <c r="E5012" i="28"/>
  <c r="E5011" i="28"/>
  <c r="E5010" i="28"/>
  <c r="E5009" i="28"/>
  <c r="E5008" i="28"/>
  <c r="E5007" i="28"/>
  <c r="E5006" i="28"/>
  <c r="E5005" i="28"/>
  <c r="E5004" i="28"/>
  <c r="E5003" i="28"/>
  <c r="E5002" i="28"/>
  <c r="E5001" i="28"/>
  <c r="E5000" i="28"/>
  <c r="E4999" i="28"/>
  <c r="E4998" i="28"/>
  <c r="E4997" i="28"/>
  <c r="E4996" i="28"/>
  <c r="E4995" i="28"/>
  <c r="E4994" i="28"/>
  <c r="E4993" i="28"/>
  <c r="E4992" i="28"/>
  <c r="E4991" i="28"/>
  <c r="E4990" i="28"/>
  <c r="E4989" i="28"/>
  <c r="E4988" i="28"/>
  <c r="E4987" i="28"/>
  <c r="E4986" i="28"/>
  <c r="E4985" i="28"/>
  <c r="E4984" i="28"/>
  <c r="E4983" i="28"/>
  <c r="E4982" i="28"/>
  <c r="E4981" i="28"/>
  <c r="E4980" i="28"/>
  <c r="E4979" i="28"/>
  <c r="E4978" i="28"/>
  <c r="E4977" i="28"/>
  <c r="E4976" i="28"/>
  <c r="E4975" i="28"/>
  <c r="E4974" i="28"/>
  <c r="E4973" i="28"/>
  <c r="E4972" i="28"/>
  <c r="E4971" i="28"/>
  <c r="E4970" i="28"/>
  <c r="E4969" i="28"/>
  <c r="E4968" i="28"/>
  <c r="E4967" i="28"/>
  <c r="E4966" i="28"/>
  <c r="E4965" i="28"/>
  <c r="E4964" i="28"/>
  <c r="E4963" i="28"/>
  <c r="E4962" i="28"/>
  <c r="E4961" i="28"/>
  <c r="E4960" i="28"/>
  <c r="E4959" i="28"/>
  <c r="E4958" i="28"/>
  <c r="E4957" i="28"/>
  <c r="E4956" i="28"/>
  <c r="E4955" i="28"/>
  <c r="E4954" i="28"/>
  <c r="E4953" i="28"/>
  <c r="E4952" i="28"/>
  <c r="E4951" i="28"/>
  <c r="E4950" i="28"/>
  <c r="E4949" i="28"/>
  <c r="E4948" i="28"/>
  <c r="E4947" i="28"/>
  <c r="E4946" i="28"/>
  <c r="E4945" i="28"/>
  <c r="E4944" i="28"/>
  <c r="E4943" i="28"/>
  <c r="E4942" i="28"/>
  <c r="E4941" i="28"/>
  <c r="E4940" i="28"/>
  <c r="E4939" i="28"/>
  <c r="E4938" i="28"/>
  <c r="E4937" i="28"/>
  <c r="E4936" i="28"/>
  <c r="E4935" i="28"/>
  <c r="E4934" i="28"/>
  <c r="E4933" i="28"/>
  <c r="E4932" i="28"/>
  <c r="E4931" i="28"/>
  <c r="E4930" i="28"/>
  <c r="E4929" i="28"/>
  <c r="E4928" i="28"/>
  <c r="E4927" i="28"/>
  <c r="E4926" i="28"/>
  <c r="E4925" i="28"/>
  <c r="E4924" i="28"/>
  <c r="E4923" i="28"/>
  <c r="E4922" i="28"/>
  <c r="E4921" i="28"/>
  <c r="E4920" i="28"/>
  <c r="E4919" i="28"/>
  <c r="E4918" i="28"/>
  <c r="E4917" i="28"/>
  <c r="E4916" i="28"/>
  <c r="E4915" i="28"/>
  <c r="E4914" i="28"/>
  <c r="E4913" i="28"/>
  <c r="E4912" i="28"/>
  <c r="E4911" i="28"/>
  <c r="E4910" i="28"/>
  <c r="E4909" i="28"/>
  <c r="E4908" i="28"/>
  <c r="E4907" i="28"/>
  <c r="E4906" i="28"/>
  <c r="E4905" i="28"/>
  <c r="E4904" i="28"/>
  <c r="E4903" i="28"/>
  <c r="E4902" i="28"/>
  <c r="E4901" i="28"/>
  <c r="E4900" i="28"/>
  <c r="E4899" i="28"/>
  <c r="E4898" i="28"/>
  <c r="E4897" i="28"/>
  <c r="E4896" i="28"/>
  <c r="E4895" i="28"/>
  <c r="E4894" i="28"/>
  <c r="E4893" i="28"/>
  <c r="E4892" i="28"/>
  <c r="E4891" i="28"/>
  <c r="E4890" i="28"/>
  <c r="E4889" i="28"/>
  <c r="E4888" i="28"/>
  <c r="E4887" i="28"/>
  <c r="E4886" i="28"/>
  <c r="E4885" i="28"/>
  <c r="E4884" i="28"/>
  <c r="E4883" i="28"/>
  <c r="E4882" i="28"/>
  <c r="E4881" i="28"/>
  <c r="E4880" i="28"/>
  <c r="E4879" i="28"/>
  <c r="E4878" i="28"/>
  <c r="E4877" i="28"/>
  <c r="E4876" i="28"/>
  <c r="E4875" i="28"/>
  <c r="E4874" i="28"/>
  <c r="E4873" i="28"/>
  <c r="E4872" i="28"/>
  <c r="E4871" i="28"/>
  <c r="E4870" i="28"/>
  <c r="E4869" i="28"/>
  <c r="E4868" i="28"/>
  <c r="E4867" i="28"/>
  <c r="E4866" i="28"/>
  <c r="E4865" i="28"/>
  <c r="E4864" i="28"/>
  <c r="E4863" i="28"/>
  <c r="E4862" i="28"/>
  <c r="E4861" i="28"/>
  <c r="E4860" i="28"/>
  <c r="E4859" i="28"/>
  <c r="E4858" i="28"/>
  <c r="E4857" i="28"/>
  <c r="E4856" i="28"/>
  <c r="E4855" i="28"/>
  <c r="E4854" i="28"/>
  <c r="E4853" i="28"/>
  <c r="E4852" i="28"/>
  <c r="E4851" i="28"/>
  <c r="E4850" i="28"/>
  <c r="E4849" i="28"/>
  <c r="E4848" i="28"/>
  <c r="E4847" i="28"/>
  <c r="E4846" i="28"/>
  <c r="E4845" i="28"/>
  <c r="E4844" i="28"/>
  <c r="E4843" i="28"/>
  <c r="E4842" i="28"/>
  <c r="E4841" i="28"/>
  <c r="E4840" i="28"/>
  <c r="E4839" i="28"/>
  <c r="E4838" i="28"/>
  <c r="E4837" i="28"/>
  <c r="E4836" i="28"/>
  <c r="E4835" i="28"/>
  <c r="E4834" i="28"/>
  <c r="E4833" i="28"/>
  <c r="E4832" i="28"/>
  <c r="E4831" i="28"/>
  <c r="E4830" i="28"/>
  <c r="E4829" i="28"/>
  <c r="E4828" i="28"/>
  <c r="E4827" i="28"/>
  <c r="E4826" i="28"/>
  <c r="E4825" i="28"/>
  <c r="E4824" i="28"/>
  <c r="E4823" i="28"/>
  <c r="E4822" i="28"/>
  <c r="E4821" i="28"/>
  <c r="E4820" i="28"/>
  <c r="E4819" i="28"/>
  <c r="E4818" i="28"/>
  <c r="E4817" i="28"/>
  <c r="E4816" i="28"/>
  <c r="E4815" i="28"/>
  <c r="E4814" i="28"/>
  <c r="E4813" i="28"/>
  <c r="E4812" i="28"/>
  <c r="E4811" i="28"/>
  <c r="E4810" i="28"/>
  <c r="E4809" i="28"/>
  <c r="E4808" i="28"/>
  <c r="E4807" i="28"/>
  <c r="E4806" i="28"/>
  <c r="E4805" i="28"/>
  <c r="E4804" i="28"/>
  <c r="E4803" i="28"/>
  <c r="E4802" i="28"/>
  <c r="E4801" i="28"/>
  <c r="E4800" i="28"/>
  <c r="E4799" i="28"/>
  <c r="E4798" i="28"/>
  <c r="E4797" i="28"/>
  <c r="E4796" i="28"/>
  <c r="E4795" i="28"/>
  <c r="E4794" i="28"/>
  <c r="E4793" i="28"/>
  <c r="E4792" i="28"/>
  <c r="E4791" i="28"/>
  <c r="E4790" i="28"/>
  <c r="E4789" i="28"/>
  <c r="E4788" i="28"/>
  <c r="E4787" i="28"/>
  <c r="E4786" i="28"/>
  <c r="E4785" i="28"/>
  <c r="E4784" i="28"/>
  <c r="E4783" i="28"/>
  <c r="E4782" i="28"/>
  <c r="E4781" i="28"/>
  <c r="E4780" i="28"/>
  <c r="E4779" i="28"/>
  <c r="E4778" i="28"/>
  <c r="E4777" i="28"/>
  <c r="E4776" i="28"/>
  <c r="E4775" i="28"/>
  <c r="E4774" i="28"/>
  <c r="E4773" i="28"/>
  <c r="E4772" i="28"/>
  <c r="E4771" i="28"/>
  <c r="E4770" i="28"/>
  <c r="E4769" i="28"/>
  <c r="E4768" i="28"/>
  <c r="E4767" i="28"/>
  <c r="E4766" i="28"/>
  <c r="E4765" i="28"/>
  <c r="E4764" i="28"/>
  <c r="E4763" i="28"/>
  <c r="E4762" i="28"/>
  <c r="E4761" i="28"/>
  <c r="E4760" i="28"/>
  <c r="E4759" i="28"/>
  <c r="E4758" i="28"/>
  <c r="E4757" i="28"/>
  <c r="E4756" i="28"/>
  <c r="E4755" i="28"/>
  <c r="E4754" i="28"/>
  <c r="E4753" i="28"/>
  <c r="E4752" i="28"/>
  <c r="E4751" i="28"/>
  <c r="E4750" i="28"/>
  <c r="E4749" i="28"/>
  <c r="E4748" i="28"/>
  <c r="E4747" i="28"/>
  <c r="E4746" i="28"/>
  <c r="E4745" i="28"/>
  <c r="E4744" i="28"/>
  <c r="E4743" i="28"/>
  <c r="E4742" i="28"/>
  <c r="E4741" i="28"/>
  <c r="E4740" i="28"/>
  <c r="E4739" i="28"/>
  <c r="E4738" i="28"/>
  <c r="E4737" i="28"/>
  <c r="E4736" i="28"/>
  <c r="E4735" i="28"/>
  <c r="E4734" i="28"/>
  <c r="E4733" i="28"/>
  <c r="E4732" i="28"/>
  <c r="E4731" i="28"/>
  <c r="E4730" i="28"/>
  <c r="E4729" i="28"/>
  <c r="E4728" i="28"/>
  <c r="E4727" i="28"/>
  <c r="E4726" i="28"/>
  <c r="E4725" i="28"/>
  <c r="E4724" i="28"/>
  <c r="E4723" i="28"/>
  <c r="E4722" i="28"/>
  <c r="E4721" i="28"/>
  <c r="E4720" i="28"/>
  <c r="E4719" i="28"/>
  <c r="E4718" i="28"/>
  <c r="E4717" i="28"/>
  <c r="E4716" i="28"/>
  <c r="E4715" i="28"/>
  <c r="E4714" i="28"/>
  <c r="E4713" i="28"/>
  <c r="E4712" i="28"/>
  <c r="E4711" i="28"/>
  <c r="E4710" i="28"/>
  <c r="E4709" i="28"/>
  <c r="E4708" i="28"/>
  <c r="E4707" i="28"/>
  <c r="E4706" i="28"/>
  <c r="E4705" i="28"/>
  <c r="E4704" i="28"/>
  <c r="E4703" i="28"/>
  <c r="E4702" i="28"/>
  <c r="E4701" i="28"/>
  <c r="E4700" i="28"/>
  <c r="E4699" i="28"/>
  <c r="E4698" i="28"/>
  <c r="E4697" i="28"/>
  <c r="E4696" i="28"/>
  <c r="E4695" i="28"/>
  <c r="E4694" i="28"/>
  <c r="E4693" i="28"/>
  <c r="E4692" i="28"/>
  <c r="E4691" i="28"/>
  <c r="E4690" i="28"/>
  <c r="E4689" i="28"/>
  <c r="E4688" i="28"/>
  <c r="E4687" i="28"/>
  <c r="E4686" i="28"/>
  <c r="E4685" i="28"/>
  <c r="E4684" i="28"/>
  <c r="E4683" i="28"/>
  <c r="E4682" i="28"/>
  <c r="E4681" i="28"/>
  <c r="E4680" i="28"/>
  <c r="E4679" i="28"/>
  <c r="E4678" i="28"/>
  <c r="E4677" i="28"/>
  <c r="E4676" i="28"/>
  <c r="E4675" i="28"/>
  <c r="E4674" i="28"/>
  <c r="E4673" i="28"/>
  <c r="E4672" i="28"/>
  <c r="E4671" i="28"/>
  <c r="E4670" i="28"/>
  <c r="E4669" i="28"/>
  <c r="E4668" i="28"/>
  <c r="E4667" i="28"/>
  <c r="E4666" i="28"/>
  <c r="E4665" i="28"/>
  <c r="E4664" i="28"/>
  <c r="E4663" i="28"/>
  <c r="E4662" i="28"/>
  <c r="E4661" i="28"/>
  <c r="E4660" i="28"/>
  <c r="E4659" i="28"/>
  <c r="E4658" i="28"/>
  <c r="E4657" i="28"/>
  <c r="E4656" i="28"/>
  <c r="E4655" i="28"/>
  <c r="E4654" i="28"/>
  <c r="E4653" i="28"/>
  <c r="E4652" i="28"/>
  <c r="E4651" i="28"/>
  <c r="E4650" i="28"/>
  <c r="E4649" i="28"/>
  <c r="E4648" i="28"/>
  <c r="E4647" i="28"/>
  <c r="E4646" i="28"/>
  <c r="E4645" i="28"/>
  <c r="E4644" i="28"/>
  <c r="E4643" i="28"/>
  <c r="E4642" i="28"/>
  <c r="E4641" i="28"/>
  <c r="E4640" i="28"/>
  <c r="E4639" i="28"/>
  <c r="E4638" i="28"/>
  <c r="E4637" i="28"/>
  <c r="E4636" i="28"/>
  <c r="E4635" i="28"/>
  <c r="E4634" i="28"/>
  <c r="E4633" i="28"/>
  <c r="E4632" i="28"/>
  <c r="E4631" i="28"/>
  <c r="E4630" i="28"/>
  <c r="E4629" i="28"/>
  <c r="E4628" i="28"/>
  <c r="E4627" i="28"/>
  <c r="E4626" i="28"/>
  <c r="E4625" i="28"/>
  <c r="E4624" i="28"/>
  <c r="E4623" i="28"/>
  <c r="E4622" i="28"/>
  <c r="E4621" i="28"/>
  <c r="E4620" i="28"/>
  <c r="E4619" i="28"/>
  <c r="E4618" i="28"/>
  <c r="E4617" i="28"/>
  <c r="E4616" i="28"/>
  <c r="E4615" i="28"/>
  <c r="E4614" i="28"/>
  <c r="E4613" i="28"/>
  <c r="E4612" i="28"/>
  <c r="E4611" i="28"/>
  <c r="E4610" i="28"/>
  <c r="E4609" i="28"/>
  <c r="E4608" i="28"/>
  <c r="E4607" i="28"/>
  <c r="E4606" i="28"/>
  <c r="E4605" i="28"/>
  <c r="E4604" i="28"/>
  <c r="E4603" i="28"/>
  <c r="E4602" i="28"/>
  <c r="E4601" i="28"/>
  <c r="E4600" i="28"/>
  <c r="E4599" i="28"/>
  <c r="E4598" i="28"/>
  <c r="E4597" i="28"/>
  <c r="E4596" i="28"/>
  <c r="E4595" i="28"/>
  <c r="E4594" i="28"/>
  <c r="E4593" i="28"/>
  <c r="E4592" i="28"/>
  <c r="E4591" i="28"/>
  <c r="E4590" i="28"/>
  <c r="E4589" i="28"/>
  <c r="E4588" i="28"/>
  <c r="E4587" i="28"/>
  <c r="E4586" i="28"/>
  <c r="E4585" i="28"/>
  <c r="E4584" i="28"/>
  <c r="E4583" i="28"/>
  <c r="E4582" i="28"/>
  <c r="E4581" i="28"/>
  <c r="E4580" i="28"/>
  <c r="E4579" i="28"/>
  <c r="E4578" i="28"/>
  <c r="E4577" i="28"/>
  <c r="E4576" i="28"/>
  <c r="E4575" i="28"/>
  <c r="E4574" i="28"/>
  <c r="E4573" i="28"/>
  <c r="E4572" i="28"/>
  <c r="E4571" i="28"/>
  <c r="E4570" i="28"/>
  <c r="E4569" i="28"/>
  <c r="E4568" i="28"/>
  <c r="E4567" i="28"/>
  <c r="E4566" i="28"/>
  <c r="E4565" i="28"/>
  <c r="E4564" i="28"/>
  <c r="E4563" i="28"/>
  <c r="E4562" i="28"/>
  <c r="E4561" i="28"/>
  <c r="E4560" i="28"/>
  <c r="E4559" i="28"/>
  <c r="E4558" i="28"/>
  <c r="E4557" i="28"/>
  <c r="E4556" i="28"/>
  <c r="E4555" i="28"/>
  <c r="E4554" i="28"/>
  <c r="E4553" i="28"/>
  <c r="E4552" i="28"/>
  <c r="E4551" i="28"/>
  <c r="E4550" i="28"/>
  <c r="E4549" i="28"/>
  <c r="E4548" i="28"/>
  <c r="E4547" i="28"/>
  <c r="E4546" i="28"/>
  <c r="E4545" i="28"/>
  <c r="E4544" i="28"/>
  <c r="E4543" i="28"/>
  <c r="E4542" i="28"/>
  <c r="E4541" i="28"/>
  <c r="E4540" i="28"/>
  <c r="E4539" i="28"/>
  <c r="E4538" i="28"/>
  <c r="E4537" i="28"/>
  <c r="E4536" i="28"/>
  <c r="E4535" i="28"/>
  <c r="E4534" i="28"/>
  <c r="E4533" i="28"/>
  <c r="E4532" i="28"/>
  <c r="E4531" i="28"/>
  <c r="E4530" i="28"/>
  <c r="E4529" i="28"/>
  <c r="E4528" i="28"/>
  <c r="E4527" i="28"/>
  <c r="E4526" i="28"/>
  <c r="E4525" i="28"/>
  <c r="E4524" i="28"/>
  <c r="E4523" i="28"/>
  <c r="E4522" i="28"/>
  <c r="E4521" i="28"/>
  <c r="E4520" i="28"/>
  <c r="E4519" i="28"/>
  <c r="E4518" i="28"/>
  <c r="E4517" i="28"/>
  <c r="E4516" i="28"/>
  <c r="E4515" i="28"/>
  <c r="E4514" i="28"/>
  <c r="E4513" i="28"/>
  <c r="E4512" i="28"/>
  <c r="E4511" i="28"/>
  <c r="E4510" i="28"/>
  <c r="E4509" i="28"/>
  <c r="E4508" i="28"/>
  <c r="E4507" i="28"/>
  <c r="E4506" i="28"/>
  <c r="E4505" i="28"/>
  <c r="E4504" i="28"/>
  <c r="E4503" i="28"/>
  <c r="E4502" i="28"/>
  <c r="E4501" i="28"/>
  <c r="E4500" i="28"/>
  <c r="E4499" i="28"/>
  <c r="E4498" i="28"/>
  <c r="E4497" i="28"/>
  <c r="E4496" i="28"/>
  <c r="E4495" i="28"/>
  <c r="E4494" i="28"/>
  <c r="E4493" i="28"/>
  <c r="E4492" i="28"/>
  <c r="E4491" i="28"/>
  <c r="E4490" i="28"/>
  <c r="E4489" i="28"/>
  <c r="E4488" i="28"/>
  <c r="E4487" i="28"/>
  <c r="E4486" i="28"/>
  <c r="E4485" i="28"/>
  <c r="E4484" i="28"/>
  <c r="E4483" i="28"/>
  <c r="E4482" i="28"/>
  <c r="E4481" i="28"/>
  <c r="E4480" i="28"/>
  <c r="E4479" i="28"/>
  <c r="E4478" i="28"/>
  <c r="E4477" i="28"/>
  <c r="E4476" i="28"/>
  <c r="E4475" i="28"/>
  <c r="E4474" i="28"/>
  <c r="E4473" i="28"/>
  <c r="E4472" i="28"/>
  <c r="E4471" i="28"/>
  <c r="E4470" i="28"/>
  <c r="E4469" i="28"/>
  <c r="E4468" i="28"/>
  <c r="E4467" i="28"/>
  <c r="E4466" i="28"/>
  <c r="E4465" i="28"/>
  <c r="E4464" i="28"/>
  <c r="E4463" i="28"/>
  <c r="E4462" i="28"/>
  <c r="E4461" i="28"/>
  <c r="E4460" i="28"/>
  <c r="E4459" i="28"/>
  <c r="E4458" i="28"/>
  <c r="E4457" i="28"/>
  <c r="E4456" i="28"/>
  <c r="E4455" i="28"/>
  <c r="E4454" i="28"/>
  <c r="E4453" i="28"/>
  <c r="E4452" i="28"/>
  <c r="E4451" i="28"/>
  <c r="E4450" i="28"/>
  <c r="E4449" i="28"/>
  <c r="E4448" i="28"/>
  <c r="E4447" i="28"/>
  <c r="E4446" i="28"/>
  <c r="E4445" i="28"/>
  <c r="E4444" i="28"/>
  <c r="E4443" i="28"/>
  <c r="E4442" i="28"/>
  <c r="E4441" i="28"/>
  <c r="E4440" i="28"/>
  <c r="E4439" i="28"/>
  <c r="E4438" i="28"/>
  <c r="E4437" i="28"/>
  <c r="E4436" i="28"/>
  <c r="E4435" i="28"/>
  <c r="E4434" i="28"/>
  <c r="E4433" i="28"/>
  <c r="E4432" i="28"/>
  <c r="E4431" i="28"/>
  <c r="E4430" i="28"/>
  <c r="E4429" i="28"/>
  <c r="E4428" i="28"/>
  <c r="E4427" i="28"/>
  <c r="E4426" i="28"/>
  <c r="E4425" i="28"/>
  <c r="E4424" i="28"/>
  <c r="E4423" i="28"/>
  <c r="E4422" i="28"/>
  <c r="E4421" i="28"/>
  <c r="E4420" i="28"/>
  <c r="E4419" i="28"/>
  <c r="E4418" i="28"/>
  <c r="E4417" i="28"/>
  <c r="E4416" i="28"/>
  <c r="E4415" i="28"/>
  <c r="E4414" i="28"/>
  <c r="E4413" i="28"/>
  <c r="E4412" i="28"/>
  <c r="E4411" i="28"/>
  <c r="E4410" i="28"/>
  <c r="E4409" i="28"/>
  <c r="E4408" i="28"/>
  <c r="E4407" i="28"/>
  <c r="E4406" i="28"/>
  <c r="E4405" i="28"/>
  <c r="E4404" i="28"/>
  <c r="E4403" i="28"/>
  <c r="E4402" i="28"/>
  <c r="E4401" i="28"/>
  <c r="E4400" i="28"/>
  <c r="E4399" i="28"/>
  <c r="E4398" i="28"/>
  <c r="E4397" i="28"/>
  <c r="E4396" i="28"/>
  <c r="E4395" i="28"/>
  <c r="E4394" i="28"/>
  <c r="E4393" i="28"/>
  <c r="E4392" i="28"/>
  <c r="E4391" i="28"/>
  <c r="E4390" i="28"/>
  <c r="E4389" i="28"/>
  <c r="E4388" i="28"/>
  <c r="E4387" i="28"/>
  <c r="E4386" i="28"/>
  <c r="E4385" i="28"/>
  <c r="E4384" i="28"/>
  <c r="E4383" i="28"/>
  <c r="E4382" i="28"/>
  <c r="E4381" i="28"/>
  <c r="E4380" i="28"/>
  <c r="E4379" i="28"/>
  <c r="E4378" i="28"/>
  <c r="E4377" i="28"/>
  <c r="E4376" i="28"/>
  <c r="E4375" i="28"/>
  <c r="E4374" i="28"/>
  <c r="E4373" i="28"/>
  <c r="E4372" i="28"/>
  <c r="E4371" i="28"/>
  <c r="E4370" i="28"/>
  <c r="E4369" i="28"/>
  <c r="E4368" i="28"/>
  <c r="E4367" i="28"/>
  <c r="E4366" i="28"/>
  <c r="E4365" i="28"/>
  <c r="E4364" i="28"/>
  <c r="E4363" i="28"/>
  <c r="E4362" i="28"/>
  <c r="E4361" i="28"/>
  <c r="E4360" i="28"/>
  <c r="E4359" i="28"/>
  <c r="E4358" i="28"/>
  <c r="E4357" i="28"/>
  <c r="E4356" i="28"/>
  <c r="E4355" i="28"/>
  <c r="E4354" i="28"/>
  <c r="E4353" i="28"/>
  <c r="E4352" i="28"/>
  <c r="E4351" i="28"/>
  <c r="E4350" i="28"/>
  <c r="E4349" i="28"/>
  <c r="E4348" i="28"/>
  <c r="E4347" i="28"/>
  <c r="E4346" i="28"/>
  <c r="E4345" i="28"/>
  <c r="E4344" i="28"/>
  <c r="E4343" i="28"/>
  <c r="E4342" i="28"/>
  <c r="E4341" i="28"/>
  <c r="E4340" i="28"/>
  <c r="E4339" i="28"/>
  <c r="E4338" i="28"/>
  <c r="E4337" i="28"/>
  <c r="E4336" i="28"/>
  <c r="E4335" i="28"/>
  <c r="E4334" i="28"/>
  <c r="E4333" i="28"/>
  <c r="E4332" i="28"/>
  <c r="E4331" i="28"/>
  <c r="E4330" i="28"/>
  <c r="E4329" i="28"/>
  <c r="E4328" i="28"/>
  <c r="E4327" i="28"/>
  <c r="E4326" i="28"/>
  <c r="E4325" i="28"/>
  <c r="E4324" i="28"/>
  <c r="E4323" i="28"/>
  <c r="E4322" i="28"/>
  <c r="E4321" i="28"/>
  <c r="E4320" i="28"/>
  <c r="E4319" i="28"/>
  <c r="E4318" i="28"/>
  <c r="E4317" i="28"/>
  <c r="E4316" i="28"/>
  <c r="E4315" i="28"/>
  <c r="E4314" i="28"/>
  <c r="E4313" i="28"/>
  <c r="E4312" i="28"/>
  <c r="E4311" i="28"/>
  <c r="E4310" i="28"/>
  <c r="E4309" i="28"/>
  <c r="E4308" i="28"/>
  <c r="E4307" i="28"/>
  <c r="E4306" i="28"/>
  <c r="E4305" i="28"/>
  <c r="E4304" i="28"/>
  <c r="E4303" i="28"/>
  <c r="E4302" i="28"/>
  <c r="E4301" i="28"/>
  <c r="E4300" i="28"/>
  <c r="E4299" i="28"/>
  <c r="E4298" i="28"/>
  <c r="E4297" i="28"/>
  <c r="E4296" i="28"/>
  <c r="E4295" i="28"/>
  <c r="E4294" i="28"/>
  <c r="E4293" i="28"/>
  <c r="E4292" i="28"/>
  <c r="E4291" i="28"/>
  <c r="E4290" i="28"/>
  <c r="E4289" i="28"/>
  <c r="E4288" i="28"/>
  <c r="E4287" i="28"/>
  <c r="E4286" i="28"/>
  <c r="E4285" i="28"/>
  <c r="E4284" i="28"/>
  <c r="E4283" i="28"/>
  <c r="E4282" i="28"/>
  <c r="E4281" i="28"/>
  <c r="E4280" i="28"/>
  <c r="E4279" i="28"/>
  <c r="E4278" i="28"/>
  <c r="E4277" i="28"/>
  <c r="E4276" i="28"/>
  <c r="E4275" i="28"/>
  <c r="E4274" i="28"/>
  <c r="E4273" i="28"/>
  <c r="E4272" i="28"/>
  <c r="E4271" i="28"/>
  <c r="E4270" i="28"/>
  <c r="E4269" i="28"/>
  <c r="E4268" i="28"/>
  <c r="E4267" i="28"/>
  <c r="E4266" i="28"/>
  <c r="E4265" i="28"/>
  <c r="E4264" i="28"/>
  <c r="E4263" i="28"/>
  <c r="E4262" i="28"/>
  <c r="E4261" i="28"/>
  <c r="E4260" i="28"/>
  <c r="E4259" i="28"/>
  <c r="E4258" i="28"/>
  <c r="E4257" i="28"/>
  <c r="E4256" i="28"/>
  <c r="E4255" i="28"/>
  <c r="E4254" i="28"/>
  <c r="E4253" i="28"/>
  <c r="E4252" i="28"/>
  <c r="E4251" i="28"/>
  <c r="E4250" i="28"/>
  <c r="E4249" i="28"/>
  <c r="E4248" i="28"/>
  <c r="E4247" i="28"/>
  <c r="E4246" i="28"/>
  <c r="E4245" i="28"/>
  <c r="E4244" i="28"/>
  <c r="E4243" i="28"/>
  <c r="E4242" i="28"/>
  <c r="E4241" i="28"/>
  <c r="E4240" i="28"/>
  <c r="E4239" i="28"/>
  <c r="E4238" i="28"/>
  <c r="E4237" i="28"/>
  <c r="E4236" i="28"/>
  <c r="E4235" i="28"/>
  <c r="E4234" i="28"/>
  <c r="E4233" i="28"/>
  <c r="E4232" i="28"/>
  <c r="E4231" i="28"/>
  <c r="E4230" i="28"/>
  <c r="E4229" i="28"/>
  <c r="E4228" i="28"/>
  <c r="E4227" i="28"/>
  <c r="E4226" i="28"/>
  <c r="E4225" i="28"/>
  <c r="E4224" i="28"/>
  <c r="E4223" i="28"/>
  <c r="E4222" i="28"/>
  <c r="E4221" i="28"/>
  <c r="E4220" i="28"/>
  <c r="E4219" i="28"/>
  <c r="E4218" i="28"/>
  <c r="E4217" i="28"/>
  <c r="E4216" i="28"/>
  <c r="E4215" i="28"/>
  <c r="E4214" i="28"/>
  <c r="E4213" i="28"/>
  <c r="E4212" i="28"/>
  <c r="E4211" i="28"/>
  <c r="E4210" i="28"/>
  <c r="E4209" i="28"/>
  <c r="E4208" i="28"/>
  <c r="E4207" i="28"/>
  <c r="E4206" i="28"/>
  <c r="E4205" i="28"/>
  <c r="E4204" i="28"/>
  <c r="E4203" i="28"/>
  <c r="E4202" i="28"/>
  <c r="E4201" i="28"/>
  <c r="E4200" i="28"/>
  <c r="E4199" i="28"/>
  <c r="E4198" i="28"/>
  <c r="E4197" i="28"/>
  <c r="E4196" i="28"/>
  <c r="E4195" i="28"/>
  <c r="E4194" i="28"/>
  <c r="E4193" i="28"/>
  <c r="E4192" i="28"/>
  <c r="E4191" i="28"/>
  <c r="E4190" i="28"/>
  <c r="E4189" i="28"/>
  <c r="E4188" i="28"/>
  <c r="E4187" i="28"/>
  <c r="E4186" i="28"/>
  <c r="E4185" i="28"/>
  <c r="E4184" i="28"/>
  <c r="E4183" i="28"/>
  <c r="E4182" i="28"/>
  <c r="E4181" i="28"/>
  <c r="E4180" i="28"/>
  <c r="E4179" i="28"/>
  <c r="E4178" i="28"/>
  <c r="E4177" i="28"/>
  <c r="E4176" i="28"/>
  <c r="E4175" i="28"/>
  <c r="E4174" i="28"/>
  <c r="E4173" i="28"/>
  <c r="E4172" i="28"/>
  <c r="E4171" i="28"/>
  <c r="E4170" i="28"/>
  <c r="E4169" i="28"/>
  <c r="E4168" i="28"/>
  <c r="E4167" i="28"/>
  <c r="E4166" i="28"/>
  <c r="E4165" i="28"/>
  <c r="E4164" i="28"/>
  <c r="E4163" i="28"/>
  <c r="E4162" i="28"/>
  <c r="E4161" i="28"/>
  <c r="E4160" i="28"/>
  <c r="E4159" i="28"/>
  <c r="E4158" i="28"/>
  <c r="E4157" i="28"/>
  <c r="E4156" i="28"/>
  <c r="E4155" i="28"/>
  <c r="E4154" i="28"/>
  <c r="E4153" i="28"/>
  <c r="E4152" i="28"/>
  <c r="E4151" i="28"/>
  <c r="E4150" i="28"/>
  <c r="E4149" i="28"/>
  <c r="E4148" i="28"/>
  <c r="E4147" i="28"/>
  <c r="E4146" i="28"/>
  <c r="E4145" i="28"/>
  <c r="E4144" i="28"/>
  <c r="E4143" i="28"/>
  <c r="E4142" i="28"/>
  <c r="E4141" i="28"/>
  <c r="E4140" i="28"/>
  <c r="E4139" i="28"/>
  <c r="E4138" i="28"/>
  <c r="E4137" i="28"/>
  <c r="E4136" i="28"/>
  <c r="E4135" i="28"/>
  <c r="E4134" i="28"/>
  <c r="E4133" i="28"/>
  <c r="E4132" i="28"/>
  <c r="E4131" i="28"/>
  <c r="E4130" i="28"/>
  <c r="E4129" i="28"/>
  <c r="E4128" i="28"/>
  <c r="E4127" i="28"/>
  <c r="E4126" i="28"/>
  <c r="E4125" i="28"/>
  <c r="E4124" i="28"/>
  <c r="E4123" i="28"/>
  <c r="E4122" i="28"/>
  <c r="E4121" i="28"/>
  <c r="E4120" i="28"/>
  <c r="E4119" i="28"/>
  <c r="E4118" i="28"/>
  <c r="E4117" i="28"/>
  <c r="E4116" i="28"/>
  <c r="E4115" i="28"/>
  <c r="E4114" i="28"/>
  <c r="E4113" i="28"/>
  <c r="E4112" i="28"/>
  <c r="E4111" i="28"/>
  <c r="E4110" i="28"/>
  <c r="E4109" i="28"/>
  <c r="E4108" i="28"/>
  <c r="E4107" i="28"/>
  <c r="E4106" i="28"/>
  <c r="E4105" i="28"/>
  <c r="E4104" i="28"/>
  <c r="E4103" i="28"/>
  <c r="E4102" i="28"/>
  <c r="E4101" i="28"/>
  <c r="E4100" i="28"/>
  <c r="E4099" i="28"/>
  <c r="E4098" i="28"/>
  <c r="E4097" i="28"/>
  <c r="E4096" i="28"/>
  <c r="E4095" i="28"/>
  <c r="E4094" i="28"/>
  <c r="E4093" i="28"/>
  <c r="E4092" i="28"/>
  <c r="E4091" i="28"/>
  <c r="E4090" i="28"/>
  <c r="E4089" i="28"/>
  <c r="E4088" i="28"/>
  <c r="E4087" i="28"/>
  <c r="E4086" i="28"/>
  <c r="E4085" i="28"/>
  <c r="E4084" i="28"/>
  <c r="E4083" i="28"/>
  <c r="E4082" i="28"/>
  <c r="E4081" i="28"/>
  <c r="E4080" i="28"/>
  <c r="E4079" i="28"/>
  <c r="E4078" i="28"/>
  <c r="E4077" i="28"/>
  <c r="E4076" i="28"/>
  <c r="E4075" i="28"/>
  <c r="E4074" i="28"/>
  <c r="E4073" i="28"/>
  <c r="E4072" i="28"/>
  <c r="E4071" i="28"/>
  <c r="E4070" i="28"/>
  <c r="E4069" i="28"/>
  <c r="E4068" i="28"/>
  <c r="E4067" i="28"/>
  <c r="E4066" i="28"/>
  <c r="E4065" i="28"/>
  <c r="E4064" i="28"/>
  <c r="E4063" i="28"/>
  <c r="E4062" i="28"/>
  <c r="E4061" i="28"/>
  <c r="E4060" i="28"/>
  <c r="E4059" i="28"/>
  <c r="E4058" i="28"/>
  <c r="E4057" i="28"/>
  <c r="E4056" i="28"/>
  <c r="E4055" i="28"/>
  <c r="E4054" i="28"/>
  <c r="E4053" i="28"/>
  <c r="E4052" i="28"/>
  <c r="E4051" i="28"/>
  <c r="E4050" i="28"/>
  <c r="E4049" i="28"/>
  <c r="E4048" i="28"/>
  <c r="E4047" i="28"/>
  <c r="E4046" i="28"/>
  <c r="E4045" i="28"/>
  <c r="E4044" i="28"/>
  <c r="E4043" i="28"/>
  <c r="E4042" i="28"/>
  <c r="E4041" i="28"/>
  <c r="E4040" i="28"/>
  <c r="E4039" i="28"/>
  <c r="E4038" i="28"/>
  <c r="E4037" i="28"/>
  <c r="E4036" i="28"/>
  <c r="E4035" i="28"/>
  <c r="E4034" i="28"/>
  <c r="E4033" i="28"/>
  <c r="E4032" i="28"/>
  <c r="E4031" i="28"/>
  <c r="E4030" i="28"/>
  <c r="E4029" i="28"/>
  <c r="E4028" i="28"/>
  <c r="E4027" i="28"/>
  <c r="E4026" i="28"/>
  <c r="E4025" i="28"/>
  <c r="E4024" i="28"/>
  <c r="E4023" i="28"/>
  <c r="E4022" i="28"/>
  <c r="E4021" i="28"/>
  <c r="E4020" i="28"/>
  <c r="E4019" i="28"/>
  <c r="E4018" i="28"/>
  <c r="E4017" i="28"/>
  <c r="E4016" i="28"/>
  <c r="E4015" i="28"/>
  <c r="E4014" i="28"/>
  <c r="E4013" i="28"/>
  <c r="E4012" i="28"/>
  <c r="E4011" i="28"/>
  <c r="E4010" i="28"/>
  <c r="E4009" i="28"/>
  <c r="E4008" i="28"/>
  <c r="E4007" i="28"/>
  <c r="E4006" i="28"/>
  <c r="E4005" i="28"/>
  <c r="E4004" i="28"/>
  <c r="E4003" i="28"/>
  <c r="E4002" i="28"/>
  <c r="E4001" i="28"/>
  <c r="E4000" i="28"/>
  <c r="E3999" i="28"/>
  <c r="E3998" i="28"/>
  <c r="E3997" i="28"/>
  <c r="E3996" i="28"/>
  <c r="E3995" i="28"/>
  <c r="E3994" i="28"/>
  <c r="E3993" i="28"/>
  <c r="E3992" i="28"/>
  <c r="E3991" i="28"/>
  <c r="E3990" i="28"/>
  <c r="E3989" i="28"/>
  <c r="E3988" i="28"/>
  <c r="E3987" i="28"/>
  <c r="E3986" i="28"/>
  <c r="E3985" i="28"/>
  <c r="E3984" i="28"/>
  <c r="E3983" i="28"/>
  <c r="E3982" i="28"/>
  <c r="E3981" i="28"/>
  <c r="E3980" i="28"/>
  <c r="E3979" i="28"/>
  <c r="E3978" i="28"/>
  <c r="E3977" i="28"/>
  <c r="E3976" i="28"/>
  <c r="E3975" i="28"/>
  <c r="E3974" i="28"/>
  <c r="E3973" i="28"/>
  <c r="E3972" i="28"/>
  <c r="E3971" i="28"/>
  <c r="E3970" i="28"/>
  <c r="E3969" i="28"/>
  <c r="E3968" i="28"/>
  <c r="E3967" i="28"/>
  <c r="E3966" i="28"/>
  <c r="E3965" i="28"/>
  <c r="E3964" i="28"/>
  <c r="E3963" i="28"/>
  <c r="E3962" i="28"/>
  <c r="E3961" i="28"/>
  <c r="E3960" i="28"/>
  <c r="E3959" i="28"/>
  <c r="E3958" i="28"/>
  <c r="E3957" i="28"/>
  <c r="E3956" i="28"/>
  <c r="E3955" i="28"/>
  <c r="E3954" i="28"/>
  <c r="E3953" i="28"/>
  <c r="E3952" i="28"/>
  <c r="E3951" i="28"/>
  <c r="E3950" i="28"/>
  <c r="E3949" i="28"/>
  <c r="E3948" i="28"/>
  <c r="E3947" i="28"/>
  <c r="E3946" i="28"/>
  <c r="E3945" i="28"/>
  <c r="E3944" i="28"/>
  <c r="E3943" i="28"/>
  <c r="E3942" i="28"/>
  <c r="E3941" i="28"/>
  <c r="E3940" i="28"/>
  <c r="E3939" i="28"/>
  <c r="E3938" i="28"/>
  <c r="E3937" i="28"/>
  <c r="E3936" i="28"/>
  <c r="E3935" i="28"/>
  <c r="E3934" i="28"/>
  <c r="E3933" i="28"/>
  <c r="E3932" i="28"/>
  <c r="E3931" i="28"/>
  <c r="E3930" i="28"/>
  <c r="E3929" i="28"/>
  <c r="E3928" i="28"/>
  <c r="E3927" i="28"/>
  <c r="E3926" i="28"/>
  <c r="E3925" i="28"/>
  <c r="E3924" i="28"/>
  <c r="E3923" i="28"/>
  <c r="E3922" i="28"/>
  <c r="E3921" i="28"/>
  <c r="E3920" i="28"/>
  <c r="E3919" i="28"/>
  <c r="E3918" i="28"/>
  <c r="E3917" i="28"/>
  <c r="E3916" i="28"/>
  <c r="E3915" i="28"/>
  <c r="E3914" i="28"/>
  <c r="E3913" i="28"/>
  <c r="E3912" i="28"/>
  <c r="E3911" i="28"/>
  <c r="E3910" i="28"/>
  <c r="E3909" i="28"/>
  <c r="E3908" i="28"/>
  <c r="E3907" i="28"/>
  <c r="E3906" i="28"/>
  <c r="E3905" i="28"/>
  <c r="E3904" i="28"/>
  <c r="E3903" i="28"/>
  <c r="E3902" i="28"/>
  <c r="E3901" i="28"/>
  <c r="E3900" i="28"/>
  <c r="E3899" i="28"/>
  <c r="E3898" i="28"/>
  <c r="E3897" i="28"/>
  <c r="E3896" i="28"/>
  <c r="E3895" i="28"/>
  <c r="E3894" i="28"/>
  <c r="E3893" i="28"/>
  <c r="E3892" i="28"/>
  <c r="E3891" i="28"/>
  <c r="E3890" i="28"/>
  <c r="E3889" i="28"/>
  <c r="E3888" i="28"/>
  <c r="E3887" i="28"/>
  <c r="E3886" i="28"/>
  <c r="E3885" i="28"/>
  <c r="E3884" i="28"/>
  <c r="E3883" i="28"/>
  <c r="E3882" i="28"/>
  <c r="E3881" i="28"/>
  <c r="E3880" i="28"/>
  <c r="E3879" i="28"/>
  <c r="E3878" i="28"/>
  <c r="E3877" i="28"/>
  <c r="E3876" i="28"/>
  <c r="E3875" i="28"/>
  <c r="E3874" i="28"/>
  <c r="E3873" i="28"/>
  <c r="E3872" i="28"/>
  <c r="E3871" i="28"/>
  <c r="E3870" i="28"/>
  <c r="E3869" i="28"/>
  <c r="E3868" i="28"/>
  <c r="E3867" i="28"/>
  <c r="E3866" i="28"/>
  <c r="E3865" i="28"/>
  <c r="E3864" i="28"/>
  <c r="E3863" i="28"/>
  <c r="E3862" i="28"/>
  <c r="E3861" i="28"/>
  <c r="E3860" i="28"/>
  <c r="E3859" i="28"/>
  <c r="E3858" i="28"/>
  <c r="E3857" i="28"/>
  <c r="E3856" i="28"/>
  <c r="E3855" i="28"/>
  <c r="E3854" i="28"/>
  <c r="E3853" i="28"/>
  <c r="E3852" i="28"/>
  <c r="E3851" i="28"/>
  <c r="E3850" i="28"/>
  <c r="E3849" i="28"/>
  <c r="E3848" i="28"/>
  <c r="E3847" i="28"/>
  <c r="E3846" i="28"/>
  <c r="E3845" i="28"/>
  <c r="E3844" i="28"/>
  <c r="E3843" i="28"/>
  <c r="E3842" i="28"/>
  <c r="E3841" i="28"/>
  <c r="E3840" i="28"/>
  <c r="E3839" i="28"/>
  <c r="E3838" i="28"/>
  <c r="E3837" i="28"/>
  <c r="E3836" i="28"/>
  <c r="E3835" i="28"/>
  <c r="E3834" i="28"/>
  <c r="E3833" i="28"/>
  <c r="E3832" i="28"/>
  <c r="E3831" i="28"/>
  <c r="E3830" i="28"/>
  <c r="E3829" i="28"/>
  <c r="E3828" i="28"/>
  <c r="E3827" i="28"/>
  <c r="E3826" i="28"/>
  <c r="E3825" i="28"/>
  <c r="E3824" i="28"/>
  <c r="E3823" i="28"/>
  <c r="E3822" i="28"/>
  <c r="E3821" i="28"/>
  <c r="E3820" i="28"/>
  <c r="E3819" i="28"/>
  <c r="E3818" i="28"/>
  <c r="E3817" i="28"/>
  <c r="E3816" i="28"/>
  <c r="E3815" i="28"/>
  <c r="E3814" i="28"/>
  <c r="E3813" i="28"/>
  <c r="E3812" i="28"/>
  <c r="E3811" i="28"/>
  <c r="E3810" i="28"/>
  <c r="E3809" i="28"/>
  <c r="E3808" i="28"/>
  <c r="E3807" i="28"/>
  <c r="E3806" i="28"/>
  <c r="E3805" i="28"/>
  <c r="E3804" i="28"/>
  <c r="E3803" i="28"/>
  <c r="E3802" i="28"/>
  <c r="E3801" i="28"/>
  <c r="E3800" i="28"/>
  <c r="E3799" i="28"/>
  <c r="E3798" i="28"/>
  <c r="E3797" i="28"/>
  <c r="E3796" i="28"/>
  <c r="E3795" i="28"/>
  <c r="E3794" i="28"/>
  <c r="E3793" i="28"/>
  <c r="E3792" i="28"/>
  <c r="E3791" i="28"/>
  <c r="E3790" i="28"/>
  <c r="E3789" i="28"/>
  <c r="E3788" i="28"/>
  <c r="E3787" i="28"/>
  <c r="E3786" i="28"/>
  <c r="E3785" i="28"/>
  <c r="E3784" i="28"/>
  <c r="E3783" i="28"/>
  <c r="E3782" i="28"/>
  <c r="E3781" i="28"/>
  <c r="E3780" i="28"/>
  <c r="E3779" i="28"/>
  <c r="E3778" i="28"/>
  <c r="E3777" i="28"/>
  <c r="E3776" i="28"/>
  <c r="E3775" i="28"/>
  <c r="E3774" i="28"/>
  <c r="E3773" i="28"/>
  <c r="E3772" i="28"/>
  <c r="E3771" i="28"/>
  <c r="E3770" i="28"/>
  <c r="E3769" i="28"/>
  <c r="E3768" i="28"/>
  <c r="E3767" i="28"/>
  <c r="E3766" i="28"/>
  <c r="E3765" i="28"/>
  <c r="E3764" i="28"/>
  <c r="E3763" i="28"/>
  <c r="E3762" i="28"/>
  <c r="E3761" i="28"/>
  <c r="E3760" i="28"/>
  <c r="E3759" i="28"/>
  <c r="E3758" i="28"/>
  <c r="E3757" i="28"/>
  <c r="E3756" i="28"/>
  <c r="E3755" i="28"/>
  <c r="E3754" i="28"/>
  <c r="E3753" i="28"/>
  <c r="E3752" i="28"/>
  <c r="E3751" i="28"/>
  <c r="E3750" i="28"/>
  <c r="E3749" i="28"/>
  <c r="E3748" i="28"/>
  <c r="E3747" i="28"/>
  <c r="E3746" i="28"/>
  <c r="E3745" i="28"/>
  <c r="E3744" i="28"/>
  <c r="E3743" i="28"/>
  <c r="E3742" i="28"/>
  <c r="E3741" i="28"/>
  <c r="E3740" i="28"/>
  <c r="E3739" i="28"/>
  <c r="E3738" i="28"/>
  <c r="E3737" i="28"/>
  <c r="E3736" i="28"/>
  <c r="E3735" i="28"/>
  <c r="E3734" i="28"/>
  <c r="E3733" i="28"/>
  <c r="E3732" i="28"/>
  <c r="E3731" i="28"/>
  <c r="E3730" i="28"/>
  <c r="E3729" i="28"/>
  <c r="E3728" i="28"/>
  <c r="E3727" i="28"/>
  <c r="E3726" i="28"/>
  <c r="E3725" i="28"/>
  <c r="E3724" i="28"/>
  <c r="E3723" i="28"/>
  <c r="E3722" i="28"/>
  <c r="E3721" i="28"/>
  <c r="E3720" i="28"/>
  <c r="E3719" i="28"/>
  <c r="E3718" i="28"/>
  <c r="E3717" i="28"/>
  <c r="E3716" i="28"/>
  <c r="E3715" i="28"/>
  <c r="E3714" i="28"/>
  <c r="E3713" i="28"/>
  <c r="E3712" i="28"/>
  <c r="E3711" i="28"/>
  <c r="E3710" i="28"/>
  <c r="E3709" i="28"/>
  <c r="E3708" i="28"/>
  <c r="E3707" i="28"/>
  <c r="E3706" i="28"/>
  <c r="E3705" i="28"/>
  <c r="E3704" i="28"/>
  <c r="E3703" i="28"/>
  <c r="E3702" i="28"/>
  <c r="E3701" i="28"/>
  <c r="E3700" i="28"/>
  <c r="E3699" i="28"/>
  <c r="E3698" i="28"/>
  <c r="E3697" i="28"/>
  <c r="E3696" i="28"/>
  <c r="E3695" i="28"/>
  <c r="E3694" i="28"/>
  <c r="E3693" i="28"/>
  <c r="E3692" i="28"/>
  <c r="E3691" i="28"/>
  <c r="E3690" i="28"/>
  <c r="E3689" i="28"/>
  <c r="E3688" i="28"/>
  <c r="E3687" i="28"/>
  <c r="E3686" i="28"/>
  <c r="E3685" i="28"/>
  <c r="E3684" i="28"/>
  <c r="E3683" i="28"/>
  <c r="E3682" i="28"/>
  <c r="E3681" i="28"/>
  <c r="E3680" i="28"/>
  <c r="E3679" i="28"/>
  <c r="E3678" i="28"/>
  <c r="E3677" i="28"/>
  <c r="E3676" i="28"/>
  <c r="E3675" i="28"/>
  <c r="E3674" i="28"/>
  <c r="E3673" i="28"/>
  <c r="E3672" i="28"/>
  <c r="E3671" i="28"/>
  <c r="E3670" i="28"/>
  <c r="E3669" i="28"/>
  <c r="E3668" i="28"/>
  <c r="E3667" i="28"/>
  <c r="E3666" i="28"/>
  <c r="E3665" i="28"/>
  <c r="E3664" i="28"/>
  <c r="E3663" i="28"/>
  <c r="E3662" i="28"/>
  <c r="E3661" i="28"/>
  <c r="E3660" i="28"/>
  <c r="E3659" i="28"/>
  <c r="E3658" i="28"/>
  <c r="E3657" i="28"/>
  <c r="E3656" i="28"/>
  <c r="E3655" i="28"/>
  <c r="E3654" i="28"/>
  <c r="E3653" i="28"/>
  <c r="E3652" i="28"/>
  <c r="E3651" i="28"/>
  <c r="E3650" i="28"/>
  <c r="E3649" i="28"/>
  <c r="E3648" i="28"/>
  <c r="E3647" i="28"/>
  <c r="E3646" i="28"/>
  <c r="E3645" i="28"/>
  <c r="E3644" i="28"/>
  <c r="E3643" i="28"/>
  <c r="E3642" i="28"/>
  <c r="E3641" i="28"/>
  <c r="E3640" i="28"/>
  <c r="E3639" i="28"/>
  <c r="E3638" i="28"/>
  <c r="E3637" i="28"/>
  <c r="E3636" i="28"/>
  <c r="E3635" i="28"/>
  <c r="E3634" i="28"/>
  <c r="E3633" i="28"/>
  <c r="E3632" i="28"/>
  <c r="E3631" i="28"/>
  <c r="E3630" i="28"/>
  <c r="E3629" i="28"/>
  <c r="E3628" i="28"/>
  <c r="E3627" i="28"/>
  <c r="E3626" i="28"/>
  <c r="E3625" i="28"/>
  <c r="E3624" i="28"/>
  <c r="E3623" i="28"/>
  <c r="E3622" i="28"/>
  <c r="E3621" i="28"/>
  <c r="E3620" i="28"/>
  <c r="E3619" i="28"/>
  <c r="E3618" i="28"/>
  <c r="E3617" i="28"/>
  <c r="E3616" i="28"/>
  <c r="E3615" i="28"/>
  <c r="E3614" i="28"/>
  <c r="E3613" i="28"/>
  <c r="E3612" i="28"/>
  <c r="E3611" i="28"/>
  <c r="E3610" i="28"/>
  <c r="E3609" i="28"/>
  <c r="E3608" i="28"/>
  <c r="E3607" i="28"/>
  <c r="E3606" i="28"/>
  <c r="E3605" i="28"/>
  <c r="E3604" i="28"/>
  <c r="E3603" i="28"/>
  <c r="E3602" i="28"/>
  <c r="E3601" i="28"/>
  <c r="E3600" i="28"/>
  <c r="E3599" i="28"/>
  <c r="E3598" i="28"/>
  <c r="E3597" i="28"/>
  <c r="E3596" i="28"/>
  <c r="E3595" i="28"/>
  <c r="E3594" i="28"/>
  <c r="E3593" i="28"/>
  <c r="E3592" i="28"/>
  <c r="E3591" i="28"/>
  <c r="E3590" i="28"/>
  <c r="E3589" i="28"/>
  <c r="E3588" i="28"/>
  <c r="E3587" i="28"/>
  <c r="E3586" i="28"/>
  <c r="E3585" i="28"/>
  <c r="E3584" i="28"/>
  <c r="E3583" i="28"/>
  <c r="E3582" i="28"/>
  <c r="E3581" i="28"/>
  <c r="E3580" i="28"/>
  <c r="E3579" i="28"/>
  <c r="E3578" i="28"/>
  <c r="E3577" i="28"/>
  <c r="E3576" i="28"/>
  <c r="E3575" i="28"/>
  <c r="E3574" i="28"/>
  <c r="E3573" i="28"/>
  <c r="E3572" i="28"/>
  <c r="E3571" i="28"/>
  <c r="E3570" i="28"/>
  <c r="E3569" i="28"/>
  <c r="E3568" i="28"/>
  <c r="E3567" i="28"/>
  <c r="E3566" i="28"/>
  <c r="E3565" i="28"/>
  <c r="E3564" i="28"/>
  <c r="E3563" i="28"/>
  <c r="E3562" i="28"/>
  <c r="E3561" i="28"/>
  <c r="E3560" i="28"/>
  <c r="E3559" i="28"/>
  <c r="E3558" i="28"/>
  <c r="E3557" i="28"/>
  <c r="E3556" i="28"/>
  <c r="E3555" i="28"/>
  <c r="E3554" i="28"/>
  <c r="E3553" i="28"/>
  <c r="E3552" i="28"/>
  <c r="E3551" i="28"/>
  <c r="E3550" i="28"/>
  <c r="E3549" i="28"/>
  <c r="E3548" i="28"/>
  <c r="E3547" i="28"/>
  <c r="E3546" i="28"/>
  <c r="E3545" i="28"/>
  <c r="E3544" i="28"/>
  <c r="E3543" i="28"/>
  <c r="E3542" i="28"/>
  <c r="E3541" i="28"/>
  <c r="E3540" i="28"/>
  <c r="E3539" i="28"/>
  <c r="E3538" i="28"/>
  <c r="E3537" i="28"/>
  <c r="E3536" i="28"/>
  <c r="E3535" i="28"/>
  <c r="E3534" i="28"/>
  <c r="E3533" i="28"/>
  <c r="E3532" i="28"/>
  <c r="E3531" i="28"/>
  <c r="E3530" i="28"/>
  <c r="E3529" i="28"/>
  <c r="E3528" i="28"/>
  <c r="E3527" i="28"/>
  <c r="E3526" i="28"/>
  <c r="E3525" i="28"/>
  <c r="E3524" i="28"/>
  <c r="E3523" i="28"/>
  <c r="E3522" i="28"/>
  <c r="E3521" i="28"/>
  <c r="E3520" i="28"/>
  <c r="E3519" i="28"/>
  <c r="E3518" i="28"/>
  <c r="E3517" i="28"/>
  <c r="E3516" i="28"/>
  <c r="E3515" i="28"/>
  <c r="E3514" i="28"/>
  <c r="E3513" i="28"/>
  <c r="E3512" i="28"/>
  <c r="E3511" i="28"/>
  <c r="E3510" i="28"/>
  <c r="E3509" i="28"/>
  <c r="E3508" i="28"/>
  <c r="E3507" i="28"/>
  <c r="E3506" i="28"/>
  <c r="E3505" i="28"/>
  <c r="E3504" i="28"/>
  <c r="E3503" i="28"/>
  <c r="E3502" i="28"/>
  <c r="E3501" i="28"/>
  <c r="E3500" i="28"/>
  <c r="E3499" i="28"/>
  <c r="E3498" i="28"/>
  <c r="E3497" i="28"/>
  <c r="E3496" i="28"/>
  <c r="E3495" i="28"/>
  <c r="E3494" i="28"/>
  <c r="E3493" i="28"/>
  <c r="E3492" i="28"/>
  <c r="E3491" i="28"/>
  <c r="E3490" i="28"/>
  <c r="E3489" i="28"/>
  <c r="E3488" i="28"/>
  <c r="E3487" i="28"/>
  <c r="E3486" i="28"/>
  <c r="E3485" i="28"/>
  <c r="E3484" i="28"/>
  <c r="E3483" i="28"/>
  <c r="E3482" i="28"/>
  <c r="E3481" i="28"/>
  <c r="E3480" i="28"/>
  <c r="E3479" i="28"/>
  <c r="E3478" i="28"/>
  <c r="E3477" i="28"/>
  <c r="E3476" i="28"/>
  <c r="E3475" i="28"/>
  <c r="E3474" i="28"/>
  <c r="E3473" i="28"/>
  <c r="E3472" i="28"/>
  <c r="E3471" i="28"/>
  <c r="E3470" i="28"/>
  <c r="E3469" i="28"/>
  <c r="E3468" i="28"/>
  <c r="E3467" i="28"/>
  <c r="E3466" i="28"/>
  <c r="E3465" i="28"/>
  <c r="E3464" i="28"/>
  <c r="E3463" i="28"/>
  <c r="E3462" i="28"/>
  <c r="E3461" i="28"/>
  <c r="E3460" i="28"/>
  <c r="E3459" i="28"/>
  <c r="E3458" i="28"/>
  <c r="E3457" i="28"/>
  <c r="E3456" i="28"/>
  <c r="E3455" i="28"/>
  <c r="E3454" i="28"/>
  <c r="E3453" i="28"/>
  <c r="E3452" i="28"/>
  <c r="E3451" i="28"/>
  <c r="E3450" i="28"/>
  <c r="E3449" i="28"/>
  <c r="E3448" i="28"/>
  <c r="E3447" i="28"/>
  <c r="E3446" i="28"/>
  <c r="E3445" i="28"/>
  <c r="E3444" i="28"/>
  <c r="E3443" i="28"/>
  <c r="E3442" i="28"/>
  <c r="E3441" i="28"/>
  <c r="E3440" i="28"/>
  <c r="E3439" i="28"/>
  <c r="E3438" i="28"/>
  <c r="E3437" i="28"/>
  <c r="E3436" i="28"/>
  <c r="E3435" i="28"/>
  <c r="E3434" i="28"/>
  <c r="E3433" i="28"/>
  <c r="E3432" i="28"/>
  <c r="E3431" i="28"/>
  <c r="E3430" i="28"/>
  <c r="E3429" i="28"/>
  <c r="E3428" i="28"/>
  <c r="E3427" i="28"/>
  <c r="E3426" i="28"/>
  <c r="E3425" i="28"/>
  <c r="E3424" i="28"/>
  <c r="E3423" i="28"/>
  <c r="E3422" i="28"/>
  <c r="E3421" i="28"/>
  <c r="E3420" i="28"/>
  <c r="E3419" i="28"/>
  <c r="E3418" i="28"/>
  <c r="E3417" i="28"/>
  <c r="E3416" i="28"/>
  <c r="E3415" i="28"/>
  <c r="E3414" i="28"/>
  <c r="E3413" i="28"/>
  <c r="E3412" i="28"/>
  <c r="E3411" i="28"/>
  <c r="E3410" i="28"/>
  <c r="E3409" i="28"/>
  <c r="E3408" i="28"/>
  <c r="E3407" i="28"/>
  <c r="E3406" i="28"/>
  <c r="E3405" i="28"/>
  <c r="E3404" i="28"/>
  <c r="E3403" i="28"/>
  <c r="E3402" i="28"/>
  <c r="E3401" i="28"/>
  <c r="E3400" i="28"/>
  <c r="E3399" i="28"/>
  <c r="E3398" i="28"/>
  <c r="E3397" i="28"/>
  <c r="E3396" i="28"/>
  <c r="E3395" i="28"/>
  <c r="E3394" i="28"/>
  <c r="E3393" i="28"/>
  <c r="E3392" i="28"/>
  <c r="E3391" i="28"/>
  <c r="E3390" i="28"/>
  <c r="E3389" i="28"/>
  <c r="E3388" i="28"/>
  <c r="E3387" i="28"/>
  <c r="E3386" i="28"/>
  <c r="E3385" i="28"/>
  <c r="E3384" i="28"/>
  <c r="E3383" i="28"/>
  <c r="E3382" i="28"/>
  <c r="E3381" i="28"/>
  <c r="E3380" i="28"/>
  <c r="E3379" i="28"/>
  <c r="E3378" i="28"/>
  <c r="E3377" i="28"/>
  <c r="E3376" i="28"/>
  <c r="E3375" i="28"/>
  <c r="E3374" i="28"/>
  <c r="E3373" i="28"/>
  <c r="E3372" i="28"/>
  <c r="E3371" i="28"/>
  <c r="E3370" i="28"/>
  <c r="E3369" i="28"/>
  <c r="E3368" i="28"/>
  <c r="E3367" i="28"/>
  <c r="E3366" i="28"/>
  <c r="E3365" i="28"/>
  <c r="E3364" i="28"/>
  <c r="E3363" i="28"/>
  <c r="E3362" i="28"/>
  <c r="E3361" i="28"/>
  <c r="E3360" i="28"/>
  <c r="E3359" i="28"/>
  <c r="E3358" i="28"/>
  <c r="E3357" i="28"/>
  <c r="E3356" i="28"/>
  <c r="E3355" i="28"/>
  <c r="E3354" i="28"/>
  <c r="E3353" i="28"/>
  <c r="E3352" i="28"/>
  <c r="E3351" i="28"/>
  <c r="E3350" i="28"/>
  <c r="E3349" i="28"/>
  <c r="E3348" i="28"/>
  <c r="E3347" i="28"/>
  <c r="E3346" i="28"/>
  <c r="E3345" i="28"/>
  <c r="E3344" i="28"/>
  <c r="E3343" i="28"/>
  <c r="E3342" i="28"/>
  <c r="E3341" i="28"/>
  <c r="E3340" i="28"/>
  <c r="E3339" i="28"/>
  <c r="E3338" i="28"/>
  <c r="E3337" i="28"/>
  <c r="E3336" i="28"/>
  <c r="E3335" i="28"/>
  <c r="E3334" i="28"/>
  <c r="E3333" i="28"/>
  <c r="E3332" i="28"/>
  <c r="E3331" i="28"/>
  <c r="E3330" i="28"/>
  <c r="E3329" i="28"/>
  <c r="E3328" i="28"/>
  <c r="E3327" i="28"/>
  <c r="E3326" i="28"/>
  <c r="E3325" i="28"/>
  <c r="E3324" i="28"/>
  <c r="E3323" i="28"/>
  <c r="E3322" i="28"/>
  <c r="E3321" i="28"/>
  <c r="E3320" i="28"/>
  <c r="E3319" i="28"/>
  <c r="E3318" i="28"/>
  <c r="E3317" i="28"/>
  <c r="E3316" i="28"/>
  <c r="E3315" i="28"/>
  <c r="E3314" i="28"/>
  <c r="E3313" i="28"/>
  <c r="E3312" i="28"/>
  <c r="E3311" i="28"/>
  <c r="E3310" i="28"/>
  <c r="E3309" i="28"/>
  <c r="E3308" i="28"/>
  <c r="E3307" i="28"/>
  <c r="E3306" i="28"/>
  <c r="E3305" i="28"/>
  <c r="E3304" i="28"/>
  <c r="E3303" i="28"/>
  <c r="E3302" i="28"/>
  <c r="E3301" i="28"/>
  <c r="E3300" i="28"/>
  <c r="E3299" i="28"/>
  <c r="E3298" i="28"/>
  <c r="E3297" i="28"/>
  <c r="E3296" i="28"/>
  <c r="E3295" i="28"/>
  <c r="E3294" i="28"/>
  <c r="E3293" i="28"/>
  <c r="E3292" i="28"/>
  <c r="E3291" i="28"/>
  <c r="E3290" i="28"/>
  <c r="E3289" i="28"/>
  <c r="E3288" i="28"/>
  <c r="E3287" i="28"/>
  <c r="E3286" i="28"/>
  <c r="E3285" i="28"/>
  <c r="E3284" i="28"/>
  <c r="E3283" i="28"/>
  <c r="E3282" i="28"/>
  <c r="E3281" i="28"/>
  <c r="E3280" i="28"/>
  <c r="E3279" i="28"/>
  <c r="E3278" i="28"/>
  <c r="E3277" i="28"/>
  <c r="E3276" i="28"/>
  <c r="E3275" i="28"/>
  <c r="E3274" i="28"/>
  <c r="E3273" i="28"/>
  <c r="E3272" i="28"/>
  <c r="E3271" i="28"/>
  <c r="E3270" i="28"/>
  <c r="E3269" i="28"/>
  <c r="E3268" i="28"/>
  <c r="E3267" i="28"/>
  <c r="E3266" i="28"/>
  <c r="E3265" i="28"/>
  <c r="E3264" i="28"/>
  <c r="E3263" i="28"/>
  <c r="E3262" i="28"/>
  <c r="E3261" i="28"/>
  <c r="E3260" i="28"/>
  <c r="E3259" i="28"/>
  <c r="E3258" i="28"/>
  <c r="E3257" i="28"/>
  <c r="E3256" i="28"/>
  <c r="E3255" i="28"/>
  <c r="E3254" i="28"/>
  <c r="E3253" i="28"/>
  <c r="E3252" i="28"/>
  <c r="E3251" i="28"/>
  <c r="E3250" i="28"/>
  <c r="E3249" i="28"/>
  <c r="E3248" i="28"/>
  <c r="E3247" i="28"/>
  <c r="E3246" i="28"/>
  <c r="E3245" i="28"/>
  <c r="E3244" i="28"/>
  <c r="E3243" i="28"/>
  <c r="E3242" i="28"/>
  <c r="E3241" i="28"/>
  <c r="E3240" i="28"/>
  <c r="E3239" i="28"/>
  <c r="E3238" i="28"/>
  <c r="E3237" i="28"/>
  <c r="E3236" i="28"/>
  <c r="E3235" i="28"/>
  <c r="E3234" i="28"/>
  <c r="E3233" i="28"/>
  <c r="E3232" i="28"/>
  <c r="E3231" i="28"/>
  <c r="E3230" i="28"/>
  <c r="E3229" i="28"/>
  <c r="E3228" i="28"/>
  <c r="E3227" i="28"/>
  <c r="E3226" i="28"/>
  <c r="E3225" i="28"/>
  <c r="E3224" i="28"/>
  <c r="E3223" i="28"/>
  <c r="E3222" i="28"/>
  <c r="E3221" i="28"/>
  <c r="E3220" i="28"/>
  <c r="E3219" i="28"/>
  <c r="E3218" i="28"/>
  <c r="E3217" i="28"/>
  <c r="E3216" i="28"/>
  <c r="E3215" i="28"/>
  <c r="E3214" i="28"/>
  <c r="E3213" i="28"/>
  <c r="E3212" i="28"/>
  <c r="E3211" i="28"/>
  <c r="E3210" i="28"/>
  <c r="E3209" i="28"/>
  <c r="E3208" i="28"/>
  <c r="E3207" i="28"/>
  <c r="E3206" i="28"/>
  <c r="E3205" i="28"/>
  <c r="E3204" i="28"/>
  <c r="E3203" i="28"/>
  <c r="E3202" i="28"/>
  <c r="E3201" i="28"/>
  <c r="E3200" i="28"/>
  <c r="E3199" i="28"/>
  <c r="E3198" i="28"/>
  <c r="E3197" i="28"/>
  <c r="E3196" i="28"/>
  <c r="E3195" i="28"/>
  <c r="E3194" i="28"/>
  <c r="E3193" i="28"/>
  <c r="E3192" i="28"/>
  <c r="E3191" i="28"/>
  <c r="E3190" i="28"/>
  <c r="E3189" i="28"/>
  <c r="E3188" i="28"/>
  <c r="E3187" i="28"/>
  <c r="E3186" i="28"/>
  <c r="E3185" i="28"/>
  <c r="E3184" i="28"/>
  <c r="E3183" i="28"/>
  <c r="E3182" i="28"/>
  <c r="E3181" i="28"/>
  <c r="E3180" i="28"/>
  <c r="E3179" i="28"/>
  <c r="E3178" i="28"/>
  <c r="E3177" i="28"/>
  <c r="E3176" i="28"/>
  <c r="E3175" i="28"/>
  <c r="E3174" i="28"/>
  <c r="E3173" i="28"/>
  <c r="E3172" i="28"/>
  <c r="E3171" i="28"/>
  <c r="E3170" i="28"/>
  <c r="E3169" i="28"/>
  <c r="E3168" i="28"/>
  <c r="E3167" i="28"/>
  <c r="E3166" i="28"/>
  <c r="E3165" i="28"/>
  <c r="E3164" i="28"/>
  <c r="E3163" i="28"/>
  <c r="E3162" i="28"/>
  <c r="E3161" i="28"/>
  <c r="E3160" i="28"/>
  <c r="E3159" i="28"/>
  <c r="E3158" i="28"/>
  <c r="E3157" i="28"/>
  <c r="E3156" i="28"/>
  <c r="E3155" i="28"/>
  <c r="E3154" i="28"/>
  <c r="E3153" i="28"/>
  <c r="E3152" i="28"/>
  <c r="E3151" i="28"/>
  <c r="E3150" i="28"/>
  <c r="E3149" i="28"/>
  <c r="E3148" i="28"/>
  <c r="E3147" i="28"/>
  <c r="E3146" i="28"/>
  <c r="E3145" i="28"/>
  <c r="E3144" i="28"/>
  <c r="E3143" i="28"/>
  <c r="E3142" i="28"/>
  <c r="E3141" i="28"/>
  <c r="E3140" i="28"/>
  <c r="E3139" i="28"/>
  <c r="E3138" i="28"/>
  <c r="E3137" i="28"/>
  <c r="E3136" i="28"/>
  <c r="E3135" i="28"/>
  <c r="E3134" i="28"/>
  <c r="E3133" i="28"/>
  <c r="E3132" i="28"/>
  <c r="E3131" i="28"/>
  <c r="E3130" i="28"/>
  <c r="E3129" i="28"/>
  <c r="E3128" i="28"/>
  <c r="E3127" i="28"/>
  <c r="E3126" i="28"/>
  <c r="E3125" i="28"/>
  <c r="E3124" i="28"/>
  <c r="E3123" i="28"/>
  <c r="E3122" i="28"/>
  <c r="E3121" i="28"/>
  <c r="E3120" i="28"/>
  <c r="E3119" i="28"/>
  <c r="E3118" i="28"/>
  <c r="E3117" i="28"/>
  <c r="E3116" i="28"/>
  <c r="E3115" i="28"/>
  <c r="E3114" i="28"/>
  <c r="E3113" i="28"/>
  <c r="E3112" i="28"/>
  <c r="E3111" i="28"/>
  <c r="E3110" i="28"/>
  <c r="E3109" i="28"/>
  <c r="E3108" i="28"/>
  <c r="E3107" i="28"/>
  <c r="E3106" i="28"/>
  <c r="E3105" i="28"/>
  <c r="E3104" i="28"/>
  <c r="E3103" i="28"/>
  <c r="E3102" i="28"/>
  <c r="E3101" i="28"/>
  <c r="E3100" i="28"/>
  <c r="E3099" i="28"/>
  <c r="E3098" i="28"/>
  <c r="E3097" i="28"/>
  <c r="E3096" i="28"/>
  <c r="E3095" i="28"/>
  <c r="E3094" i="28"/>
  <c r="E3093" i="28"/>
  <c r="E3092" i="28"/>
  <c r="E3091" i="28"/>
  <c r="E3090" i="28"/>
  <c r="E3089" i="28"/>
  <c r="E3088" i="28"/>
  <c r="E3087" i="28"/>
  <c r="E3086" i="28"/>
  <c r="E3085" i="28"/>
  <c r="E3084" i="28"/>
  <c r="E3083" i="28"/>
  <c r="E3082" i="28"/>
  <c r="E3081" i="28"/>
  <c r="E3080" i="28"/>
  <c r="E3079" i="28"/>
  <c r="E3078" i="28"/>
  <c r="E3077" i="28"/>
  <c r="E3076" i="28"/>
  <c r="E3075" i="28"/>
  <c r="E3074" i="28"/>
  <c r="E3073" i="28"/>
  <c r="E3072" i="28"/>
  <c r="E3071" i="28"/>
  <c r="E3070" i="28"/>
  <c r="E3069" i="28"/>
  <c r="E3068" i="28"/>
  <c r="E3067" i="28"/>
  <c r="E3066" i="28"/>
  <c r="E3065" i="28"/>
  <c r="E3064" i="28"/>
  <c r="E3063" i="28"/>
  <c r="E3062" i="28"/>
  <c r="E3061" i="28"/>
  <c r="E3060" i="28"/>
  <c r="E3059" i="28"/>
  <c r="E3058" i="28"/>
  <c r="E3057" i="28"/>
  <c r="E3056" i="28"/>
  <c r="E3055" i="28"/>
  <c r="E3054" i="28"/>
  <c r="E3053" i="28"/>
  <c r="E3052" i="28"/>
  <c r="E3051" i="28"/>
  <c r="E3050" i="28"/>
  <c r="E3049" i="28"/>
  <c r="E3048" i="28"/>
  <c r="E3047" i="28"/>
  <c r="E3046" i="28"/>
  <c r="E3045" i="28"/>
  <c r="E3044" i="28"/>
  <c r="E3043" i="28"/>
  <c r="E3042" i="28"/>
  <c r="E3041" i="28"/>
  <c r="E3040" i="28"/>
  <c r="E3039" i="28"/>
  <c r="E3038" i="28"/>
  <c r="E3037" i="28"/>
  <c r="E3036" i="28"/>
  <c r="E3035" i="28"/>
  <c r="E3034" i="28"/>
  <c r="E3033" i="28"/>
  <c r="E3032" i="28"/>
  <c r="E3031" i="28"/>
  <c r="E3030" i="28"/>
  <c r="E3029" i="28"/>
  <c r="E3028" i="28"/>
  <c r="E3027" i="28"/>
  <c r="E3026" i="28"/>
  <c r="E3025" i="28"/>
  <c r="E3024" i="28"/>
  <c r="E3023" i="28"/>
  <c r="E3022" i="28"/>
  <c r="E3021" i="28"/>
  <c r="E3020" i="28"/>
  <c r="E3019" i="28"/>
  <c r="E3018" i="28"/>
  <c r="E3017" i="28"/>
  <c r="E3016" i="28"/>
  <c r="E3015" i="28"/>
  <c r="E3014" i="28"/>
  <c r="E3013" i="28"/>
  <c r="E3012" i="28"/>
  <c r="E3011" i="28"/>
  <c r="E3010" i="28"/>
  <c r="E3009" i="28"/>
  <c r="E3008" i="28"/>
  <c r="E3007" i="28"/>
  <c r="E3006" i="28"/>
  <c r="E3005" i="28"/>
  <c r="E3004" i="28"/>
  <c r="E3003" i="28"/>
  <c r="E3002" i="28"/>
  <c r="E3001" i="28"/>
  <c r="E3000" i="28"/>
  <c r="E2999" i="28"/>
  <c r="E2998" i="28"/>
  <c r="E2997" i="28"/>
  <c r="E2996" i="28"/>
  <c r="E2995" i="28"/>
  <c r="E2994" i="28"/>
  <c r="E2993" i="28"/>
  <c r="E2992" i="28"/>
  <c r="E2991" i="28"/>
  <c r="E2990" i="28"/>
  <c r="E2989" i="28"/>
  <c r="E2988" i="28"/>
  <c r="E2987" i="28"/>
  <c r="E2986" i="28"/>
  <c r="E2985" i="28"/>
  <c r="E2984" i="28"/>
  <c r="E2983" i="28"/>
  <c r="E2982" i="28"/>
  <c r="E2981" i="28"/>
  <c r="E2980" i="28"/>
  <c r="E2979" i="28"/>
  <c r="E2978" i="28"/>
  <c r="E2977" i="28"/>
  <c r="E2976" i="28"/>
  <c r="E2975" i="28"/>
  <c r="E2974" i="28"/>
  <c r="E2973" i="28"/>
  <c r="E2972" i="28"/>
  <c r="E2971" i="28"/>
  <c r="E2970" i="28"/>
  <c r="E2969" i="28"/>
  <c r="E2968" i="28"/>
  <c r="E2967" i="28"/>
  <c r="E2966" i="28"/>
  <c r="E2965" i="28"/>
  <c r="E2964" i="28"/>
  <c r="E2963" i="28"/>
  <c r="E2962" i="28"/>
  <c r="E2961" i="28"/>
  <c r="E2960" i="28"/>
  <c r="E2959" i="28"/>
  <c r="E2958" i="28"/>
  <c r="E2957" i="28"/>
  <c r="E2956" i="28"/>
  <c r="E2955" i="28"/>
  <c r="E2954" i="28"/>
  <c r="E2953" i="28"/>
  <c r="E2952" i="28"/>
  <c r="E2951" i="28"/>
  <c r="E2950" i="28"/>
  <c r="E2949" i="28"/>
  <c r="E2948" i="28"/>
  <c r="E2947" i="28"/>
  <c r="E2946" i="28"/>
  <c r="E2945" i="28"/>
  <c r="E2944" i="28"/>
  <c r="E2943" i="28"/>
  <c r="E2942" i="28"/>
  <c r="E2941" i="28"/>
  <c r="E2940" i="28"/>
  <c r="E2939" i="28"/>
  <c r="E2938" i="28"/>
  <c r="E2937" i="28"/>
  <c r="E2936" i="28"/>
  <c r="E2935" i="28"/>
  <c r="E2934" i="28"/>
  <c r="E2933" i="28"/>
  <c r="E2932" i="28"/>
  <c r="E2931" i="28"/>
  <c r="E2930" i="28"/>
  <c r="E2929" i="28"/>
  <c r="E2928" i="28"/>
  <c r="E2927" i="28"/>
  <c r="E2926" i="28"/>
  <c r="E2925" i="28"/>
  <c r="E2924" i="28"/>
  <c r="E2923" i="28"/>
  <c r="E2922" i="28"/>
  <c r="E2921" i="28"/>
  <c r="E2920" i="28"/>
  <c r="E2919" i="28"/>
  <c r="E2918" i="28"/>
  <c r="E2917" i="28"/>
  <c r="E2916" i="28"/>
  <c r="E2915" i="28"/>
  <c r="E2914" i="28"/>
  <c r="E2913" i="28"/>
  <c r="E2912" i="28"/>
  <c r="E2911" i="28"/>
  <c r="E2910" i="28"/>
  <c r="E2909" i="28"/>
  <c r="E2908" i="28"/>
  <c r="E2907" i="28"/>
  <c r="E2906" i="28"/>
  <c r="E2905" i="28"/>
  <c r="E2904" i="28"/>
  <c r="E2903" i="28"/>
  <c r="E2902" i="28"/>
  <c r="E2901" i="28"/>
  <c r="E2900" i="28"/>
  <c r="E2899" i="28"/>
  <c r="E2898" i="28"/>
  <c r="E2897" i="28"/>
  <c r="E2896" i="28"/>
  <c r="E2895" i="28"/>
  <c r="E2894" i="28"/>
  <c r="E2893" i="28"/>
  <c r="E2892" i="28"/>
  <c r="E2891" i="28"/>
  <c r="E2890" i="28"/>
  <c r="E2889" i="28"/>
  <c r="E2888" i="28"/>
  <c r="E2887" i="28"/>
  <c r="E2886" i="28"/>
  <c r="E2885" i="28"/>
  <c r="E2884" i="28"/>
  <c r="E2883" i="28"/>
  <c r="E2882" i="28"/>
  <c r="E2881" i="28"/>
  <c r="E2880" i="28"/>
  <c r="E2879" i="28"/>
  <c r="E2878" i="28"/>
  <c r="E2877" i="28"/>
  <c r="E2876" i="28"/>
  <c r="E2875" i="28"/>
  <c r="E2874" i="28"/>
  <c r="E2873" i="28"/>
  <c r="E2872" i="28"/>
  <c r="E2871" i="28"/>
  <c r="E2870" i="28"/>
  <c r="E2869" i="28"/>
  <c r="E2868" i="28"/>
  <c r="E2867" i="28"/>
  <c r="E2866" i="28"/>
  <c r="E2865" i="28"/>
  <c r="E2864" i="28"/>
  <c r="E2863" i="28"/>
  <c r="E2862" i="28"/>
  <c r="E2861" i="28"/>
  <c r="E2860" i="28"/>
  <c r="E2859" i="28"/>
  <c r="E2858" i="28"/>
  <c r="E2857" i="28"/>
  <c r="E2856" i="28"/>
  <c r="E2855" i="28"/>
  <c r="E2854" i="28"/>
  <c r="E2853" i="28"/>
  <c r="E2852" i="28"/>
  <c r="E2851" i="28"/>
  <c r="E2850" i="28"/>
  <c r="E2849" i="28"/>
  <c r="E2848" i="28"/>
  <c r="E2847" i="28"/>
  <c r="E2846" i="28"/>
  <c r="E2845" i="28"/>
  <c r="E2844" i="28"/>
  <c r="E2843" i="28"/>
  <c r="E2842" i="28"/>
  <c r="E2841" i="28"/>
  <c r="E2840" i="28"/>
  <c r="E2839" i="28"/>
  <c r="E2838" i="28"/>
  <c r="E2837" i="28"/>
  <c r="E2836" i="28"/>
  <c r="E2835" i="28"/>
  <c r="E2834" i="28"/>
  <c r="E2833" i="28"/>
  <c r="E2832" i="28"/>
  <c r="E2831" i="28"/>
  <c r="E2830" i="28"/>
  <c r="E2829" i="28"/>
  <c r="E2828" i="28"/>
  <c r="E2827" i="28"/>
  <c r="E2826" i="28"/>
  <c r="E2825" i="28"/>
  <c r="E2824" i="28"/>
  <c r="E2823" i="28"/>
  <c r="E2822" i="28"/>
  <c r="E2821" i="28"/>
  <c r="E2820" i="28"/>
  <c r="E2819" i="28"/>
  <c r="E2818" i="28"/>
  <c r="E2817" i="28"/>
  <c r="E2816" i="28"/>
  <c r="E2815" i="28"/>
  <c r="E2814" i="28"/>
  <c r="E2813" i="28"/>
  <c r="E2812" i="28"/>
  <c r="E2811" i="28"/>
  <c r="E2810" i="28"/>
  <c r="E2809" i="28"/>
  <c r="E2808" i="28"/>
  <c r="E2807" i="28"/>
  <c r="E2806" i="28"/>
  <c r="E2805" i="28"/>
  <c r="E2804" i="28"/>
  <c r="E2803" i="28"/>
  <c r="E2802" i="28"/>
  <c r="E2801" i="28"/>
  <c r="E2800" i="28"/>
  <c r="E2799" i="28"/>
  <c r="E2798" i="28"/>
  <c r="E2797" i="28"/>
  <c r="E2796" i="28"/>
  <c r="E2795" i="28"/>
  <c r="E2794" i="28"/>
  <c r="E2793" i="28"/>
  <c r="E2792" i="28"/>
  <c r="E2791" i="28"/>
  <c r="E2790" i="28"/>
  <c r="E2789" i="28"/>
  <c r="E2788" i="28"/>
  <c r="E2787" i="28"/>
  <c r="E2786" i="28"/>
  <c r="E2785" i="28"/>
  <c r="E2784" i="28"/>
  <c r="E2783" i="28"/>
  <c r="E2782" i="28"/>
  <c r="E2781" i="28"/>
  <c r="E2780" i="28"/>
  <c r="E2779" i="28"/>
  <c r="E2778" i="28"/>
  <c r="E2777" i="28"/>
  <c r="E2776" i="28"/>
  <c r="E2775" i="28"/>
  <c r="E2774" i="28"/>
  <c r="E2773" i="28"/>
  <c r="E2772" i="28"/>
  <c r="E2771" i="28"/>
  <c r="E2770" i="28"/>
  <c r="E2769" i="28"/>
  <c r="E2768" i="28"/>
  <c r="E2767" i="28"/>
  <c r="E2766" i="28"/>
  <c r="E2765" i="28"/>
  <c r="E2764" i="28"/>
  <c r="E2763" i="28"/>
  <c r="E2762" i="28"/>
  <c r="E2761" i="28"/>
  <c r="E2760" i="28"/>
  <c r="E2759" i="28"/>
  <c r="E2758" i="28"/>
  <c r="E2757" i="28"/>
  <c r="E2756" i="28"/>
  <c r="E2755" i="28"/>
  <c r="E2754" i="28"/>
  <c r="E2753" i="28"/>
  <c r="E2752" i="28"/>
  <c r="E2751" i="28"/>
  <c r="E2750" i="28"/>
  <c r="E2749" i="28"/>
  <c r="E2748" i="28"/>
  <c r="E2747" i="28"/>
  <c r="E2746" i="28"/>
  <c r="E2745" i="28"/>
  <c r="E2744" i="28"/>
  <c r="E2743" i="28"/>
  <c r="E2742" i="28"/>
  <c r="E2741" i="28"/>
  <c r="E2740" i="28"/>
  <c r="E2739" i="28"/>
  <c r="E2738" i="28"/>
  <c r="E2737" i="28"/>
  <c r="E2736" i="28"/>
  <c r="E2735" i="28"/>
  <c r="E2734" i="28"/>
  <c r="E2733" i="28"/>
  <c r="E2732" i="28"/>
  <c r="E2731" i="28"/>
  <c r="E2730" i="28"/>
  <c r="E2729" i="28"/>
  <c r="E2728" i="28"/>
  <c r="E2727" i="28"/>
  <c r="E2726" i="28"/>
  <c r="E2725" i="28"/>
  <c r="E2724" i="28"/>
  <c r="E2723" i="28"/>
  <c r="E2722" i="28"/>
  <c r="E2721" i="28"/>
  <c r="E2720" i="28"/>
  <c r="E2719" i="28"/>
  <c r="E2718" i="28"/>
  <c r="E2717" i="28"/>
  <c r="E2716" i="28"/>
  <c r="E2715" i="28"/>
  <c r="E2714" i="28"/>
  <c r="E2713" i="28"/>
  <c r="E2712" i="28"/>
  <c r="E2711" i="28"/>
  <c r="E2710" i="28"/>
  <c r="E2709" i="28"/>
  <c r="E2708" i="28"/>
  <c r="E2707" i="28"/>
  <c r="E2706" i="28"/>
  <c r="E2705" i="28"/>
  <c r="E2704" i="28"/>
  <c r="E2703" i="28"/>
  <c r="E2702" i="28"/>
  <c r="E2701" i="28"/>
  <c r="E2700" i="28"/>
  <c r="E2699" i="28"/>
  <c r="E2698" i="28"/>
  <c r="E2697" i="28"/>
  <c r="E2696" i="28"/>
  <c r="E2695" i="28"/>
  <c r="E2694" i="28"/>
  <c r="E2693" i="28"/>
  <c r="E2692" i="28"/>
  <c r="E2691" i="28"/>
  <c r="E2690" i="28"/>
  <c r="E2689" i="28"/>
  <c r="E2688" i="28"/>
  <c r="E2687" i="28"/>
  <c r="E2686" i="28"/>
  <c r="E2685" i="28"/>
  <c r="E2684" i="28"/>
  <c r="E2683" i="28"/>
  <c r="E2682" i="28"/>
  <c r="E2681" i="28"/>
  <c r="E2680" i="28"/>
  <c r="E2679" i="28"/>
  <c r="E2678" i="28"/>
  <c r="E2677" i="28"/>
  <c r="E2676" i="28"/>
  <c r="E2675" i="28"/>
  <c r="E2674" i="28"/>
  <c r="E2673" i="28"/>
  <c r="E2672" i="28"/>
  <c r="E2671" i="28"/>
  <c r="E2670" i="28"/>
  <c r="E2669" i="28"/>
  <c r="E2668" i="28"/>
  <c r="E2667" i="28"/>
  <c r="E2666" i="28"/>
  <c r="E2665" i="28"/>
  <c r="E2664" i="28"/>
  <c r="E2663" i="28"/>
  <c r="E2662" i="28"/>
  <c r="E2661" i="28"/>
  <c r="E2660" i="28"/>
  <c r="E2659" i="28"/>
  <c r="E2658" i="28"/>
  <c r="E2657" i="28"/>
  <c r="E2656" i="28"/>
  <c r="E2655" i="28"/>
  <c r="E2654" i="28"/>
  <c r="E2653" i="28"/>
  <c r="E2652" i="28"/>
  <c r="E2651" i="28"/>
  <c r="E2650" i="28"/>
  <c r="E2649" i="28"/>
  <c r="E2648" i="28"/>
  <c r="E2647" i="28"/>
  <c r="E2646" i="28"/>
  <c r="E2645" i="28"/>
  <c r="E2644" i="28"/>
  <c r="E2643" i="28"/>
  <c r="E2642" i="28"/>
  <c r="E2641" i="28"/>
  <c r="E2640" i="28"/>
  <c r="E2639" i="28"/>
  <c r="E2638" i="28"/>
  <c r="E2637" i="28"/>
  <c r="E2636" i="28"/>
  <c r="E2635" i="28"/>
  <c r="E2634" i="28"/>
  <c r="E2633" i="28"/>
  <c r="E2632" i="28"/>
  <c r="E2631" i="28"/>
  <c r="E2630" i="28"/>
  <c r="E2629" i="28"/>
  <c r="E2628" i="28"/>
  <c r="E2627" i="28"/>
  <c r="E2626" i="28"/>
  <c r="E2625" i="28"/>
  <c r="E2624" i="28"/>
  <c r="E2623" i="28"/>
  <c r="E2622" i="28"/>
  <c r="E2621" i="28"/>
  <c r="E2620" i="28"/>
  <c r="E2619" i="28"/>
  <c r="E2618" i="28"/>
  <c r="E2617" i="28"/>
  <c r="E2616" i="28"/>
  <c r="E2615" i="28"/>
  <c r="E2614" i="28"/>
  <c r="E2613" i="28"/>
  <c r="E2612" i="28"/>
  <c r="E2611" i="28"/>
  <c r="E2610" i="28"/>
  <c r="E2609" i="28"/>
  <c r="E2608" i="28"/>
  <c r="E2607" i="28"/>
  <c r="E2606" i="28"/>
  <c r="E2605" i="28"/>
  <c r="E2604" i="28"/>
  <c r="E2603" i="28"/>
  <c r="E2602" i="28"/>
  <c r="E2601" i="28"/>
  <c r="E2600" i="28"/>
  <c r="E2599" i="28"/>
  <c r="E2598" i="28"/>
  <c r="E2597" i="28"/>
  <c r="E2596" i="28"/>
  <c r="E2595" i="28"/>
  <c r="E2594" i="28"/>
  <c r="E2593" i="28"/>
  <c r="E2592" i="28"/>
  <c r="E2591" i="28"/>
  <c r="E2590" i="28"/>
  <c r="E2589" i="28"/>
  <c r="E2588" i="28"/>
  <c r="E2587" i="28"/>
  <c r="E2586" i="28"/>
  <c r="E2585" i="28"/>
  <c r="E2584" i="28"/>
  <c r="E2583" i="28"/>
  <c r="E2582" i="28"/>
  <c r="E2581" i="28"/>
  <c r="E2580" i="28"/>
  <c r="E2579" i="28"/>
  <c r="E2578" i="28"/>
  <c r="E2577" i="28"/>
  <c r="E2576" i="28"/>
  <c r="E2575" i="28"/>
  <c r="E2574" i="28"/>
  <c r="E2573" i="28"/>
  <c r="E2572" i="28"/>
  <c r="E2571" i="28"/>
  <c r="E2570" i="28"/>
  <c r="E2569" i="28"/>
  <c r="E2568" i="28"/>
  <c r="E2567" i="28"/>
  <c r="E2566" i="28"/>
  <c r="E2565" i="28"/>
  <c r="E2564" i="28"/>
  <c r="E2563" i="28"/>
  <c r="E2562" i="28"/>
  <c r="E2561" i="28"/>
  <c r="E2560" i="28"/>
  <c r="E2559" i="28"/>
  <c r="E2558" i="28"/>
  <c r="E2557" i="28"/>
  <c r="E2556" i="28"/>
  <c r="E2555" i="28"/>
  <c r="E2554" i="28"/>
  <c r="E2553" i="28"/>
  <c r="E2552" i="28"/>
  <c r="E2551" i="28"/>
  <c r="E2550" i="28"/>
  <c r="E2549" i="28"/>
  <c r="E2548" i="28"/>
  <c r="E2547" i="28"/>
  <c r="E2546" i="28"/>
  <c r="E2545" i="28"/>
  <c r="E2544" i="28"/>
  <c r="E2543" i="28"/>
  <c r="E2542" i="28"/>
  <c r="E2541" i="28"/>
  <c r="E2540" i="28"/>
  <c r="E2539" i="28"/>
  <c r="E2538" i="28"/>
  <c r="E2537" i="28"/>
  <c r="E2536" i="28"/>
  <c r="E2535" i="28"/>
  <c r="E2534" i="28"/>
  <c r="E2533" i="28"/>
  <c r="E2532" i="28"/>
  <c r="E2531" i="28"/>
  <c r="E2530" i="28"/>
  <c r="E2529" i="28"/>
  <c r="E2528" i="28"/>
  <c r="E2527" i="28"/>
  <c r="E2526" i="28"/>
  <c r="E2525" i="28"/>
  <c r="E2524" i="28"/>
  <c r="E2523" i="28"/>
  <c r="E2522" i="28"/>
  <c r="E2521" i="28"/>
  <c r="E2520" i="28"/>
  <c r="E2519" i="28"/>
  <c r="E2518" i="28"/>
  <c r="E2517" i="28"/>
  <c r="E2516" i="28"/>
  <c r="E2515" i="28"/>
  <c r="E2514" i="28"/>
  <c r="E2513" i="28"/>
  <c r="E2512" i="28"/>
  <c r="E2511" i="28"/>
  <c r="E2510" i="28"/>
  <c r="E2509" i="28"/>
  <c r="E2508" i="28"/>
  <c r="E2507" i="28"/>
  <c r="E2506" i="28"/>
  <c r="E2505" i="28"/>
  <c r="E2504" i="28"/>
  <c r="E2503" i="28"/>
  <c r="E2502" i="28"/>
  <c r="E2501" i="28"/>
  <c r="E2500" i="28"/>
  <c r="E2499" i="28"/>
  <c r="E2498" i="28"/>
  <c r="E2497" i="28"/>
  <c r="E2496" i="28"/>
  <c r="E2495" i="28"/>
  <c r="E2494" i="28"/>
  <c r="E2493" i="28"/>
  <c r="E2492" i="28"/>
  <c r="E2491" i="28"/>
  <c r="E2490" i="28"/>
  <c r="E2489" i="28"/>
  <c r="E2488" i="28"/>
  <c r="E2487" i="28"/>
  <c r="E2486" i="28"/>
  <c r="E2485" i="28"/>
  <c r="E2484" i="28"/>
  <c r="E2483" i="28"/>
  <c r="E2482" i="28"/>
  <c r="E2481" i="28"/>
  <c r="E2480" i="28"/>
  <c r="E2479" i="28"/>
  <c r="E2478" i="28"/>
  <c r="E2477" i="28"/>
  <c r="E2476" i="28"/>
  <c r="E2475" i="28"/>
  <c r="E2474" i="28"/>
  <c r="E2473" i="28"/>
  <c r="E2472" i="28"/>
  <c r="E2471" i="28"/>
  <c r="E2470" i="28"/>
  <c r="E2469" i="28"/>
  <c r="E2468" i="28"/>
  <c r="E2467" i="28"/>
  <c r="E2466" i="28"/>
  <c r="E2465" i="28"/>
  <c r="E2464" i="28"/>
  <c r="E2463" i="28"/>
  <c r="E2462" i="28"/>
  <c r="E2461" i="28"/>
  <c r="E2460" i="28"/>
  <c r="E2459" i="28"/>
  <c r="E2458" i="28"/>
  <c r="E2457" i="28"/>
  <c r="E2456" i="28"/>
  <c r="E2455" i="28"/>
  <c r="E2454" i="28"/>
  <c r="E2453" i="28"/>
  <c r="E2452" i="28"/>
  <c r="E2451" i="28"/>
  <c r="E2450" i="28"/>
  <c r="E2449" i="28"/>
  <c r="E2448" i="28"/>
  <c r="E2447" i="28"/>
  <c r="E2446" i="28"/>
  <c r="E2445" i="28"/>
  <c r="E2444" i="28"/>
  <c r="E2443" i="28"/>
  <c r="E2442" i="28"/>
  <c r="E2441" i="28"/>
  <c r="E2440" i="28"/>
  <c r="E2439" i="28"/>
  <c r="E2438" i="28"/>
  <c r="E2437" i="28"/>
  <c r="E2436" i="28"/>
  <c r="E2435" i="28"/>
  <c r="E2434" i="28"/>
  <c r="E2433" i="28"/>
  <c r="E2432" i="28"/>
  <c r="E2431" i="28"/>
  <c r="E2430" i="28"/>
  <c r="E2429" i="28"/>
  <c r="E2428" i="28"/>
  <c r="E2427" i="28"/>
  <c r="E2426" i="28"/>
  <c r="E2425" i="28"/>
  <c r="E2424" i="28"/>
  <c r="E2423" i="28"/>
  <c r="E2422" i="28"/>
  <c r="E2421" i="28"/>
  <c r="E2420" i="28"/>
  <c r="E2419" i="28"/>
  <c r="E2418" i="28"/>
  <c r="E2417" i="28"/>
  <c r="E2416" i="28"/>
  <c r="E2415" i="28"/>
  <c r="E2414" i="28"/>
  <c r="E2413" i="28"/>
  <c r="E2412" i="28"/>
  <c r="E2411" i="28"/>
  <c r="E2410" i="28"/>
  <c r="E2409" i="28"/>
  <c r="E2408" i="28"/>
  <c r="E2407" i="28"/>
  <c r="E2406" i="28"/>
  <c r="E2405" i="28"/>
  <c r="E2404" i="28"/>
  <c r="E2403" i="28"/>
  <c r="E2402" i="28"/>
  <c r="E2401" i="28"/>
  <c r="E2400" i="28"/>
  <c r="E2399" i="28"/>
  <c r="E2398" i="28"/>
  <c r="E2397" i="28"/>
  <c r="E2396" i="28"/>
  <c r="E2395" i="28"/>
  <c r="E2394" i="28"/>
  <c r="E2393" i="28"/>
  <c r="E2392" i="28"/>
  <c r="E2391" i="28"/>
  <c r="E2390" i="28"/>
  <c r="E2389" i="28"/>
  <c r="E2388" i="28"/>
  <c r="E2387" i="28"/>
  <c r="E2386" i="28"/>
  <c r="E2385" i="28"/>
  <c r="E2384" i="28"/>
  <c r="E2383" i="28"/>
  <c r="E2382" i="28"/>
  <c r="E2381" i="28"/>
  <c r="E2380" i="28"/>
  <c r="E2379" i="28"/>
  <c r="E2378" i="28"/>
  <c r="E2377" i="28"/>
  <c r="E2376" i="28"/>
  <c r="E2375" i="28"/>
  <c r="E2374" i="28"/>
  <c r="E2373" i="28"/>
  <c r="E2372" i="28"/>
  <c r="E2371" i="28"/>
  <c r="E2370" i="28"/>
  <c r="E2369" i="28"/>
  <c r="E2368" i="28"/>
  <c r="E2367" i="28"/>
  <c r="E2366" i="28"/>
  <c r="E2365" i="28"/>
  <c r="E2364" i="28"/>
  <c r="E2363" i="28"/>
  <c r="E2362" i="28"/>
  <c r="E2361" i="28"/>
  <c r="E2360" i="28"/>
  <c r="E2359" i="28"/>
  <c r="E2358" i="28"/>
  <c r="E2357" i="28"/>
  <c r="E2356" i="28"/>
  <c r="E2355" i="28"/>
  <c r="E2354" i="28"/>
  <c r="E2353" i="28"/>
  <c r="E2352" i="28"/>
  <c r="E2351" i="28"/>
  <c r="E2350" i="28"/>
  <c r="E2349" i="28"/>
  <c r="E2348" i="28"/>
  <c r="E2347" i="28"/>
  <c r="E2346" i="28"/>
  <c r="E2345" i="28"/>
  <c r="E2344" i="28"/>
  <c r="E2343" i="28"/>
  <c r="E2342" i="28"/>
  <c r="E2341" i="28"/>
  <c r="E2340" i="28"/>
  <c r="E2339" i="28"/>
  <c r="E2338" i="28"/>
  <c r="E2337" i="28"/>
  <c r="E2336" i="28"/>
  <c r="E2335" i="28"/>
  <c r="E2334" i="28"/>
  <c r="E2333" i="28"/>
  <c r="E2332" i="28"/>
  <c r="E2331" i="28"/>
  <c r="E2330" i="28"/>
  <c r="E2329" i="28"/>
  <c r="E2328" i="28"/>
  <c r="E2327" i="28"/>
  <c r="E2326" i="28"/>
  <c r="E2325" i="28"/>
  <c r="E2324" i="28"/>
  <c r="E2323" i="28"/>
  <c r="E2322" i="28"/>
  <c r="E2321" i="28"/>
  <c r="E2320" i="28"/>
  <c r="E2319" i="28"/>
  <c r="E2318" i="28"/>
  <c r="E2317" i="28"/>
  <c r="E2316" i="28"/>
  <c r="E2315" i="28"/>
  <c r="E2314" i="28"/>
  <c r="E2313" i="28"/>
  <c r="E2312" i="28"/>
  <c r="E2311" i="28"/>
  <c r="E2310" i="28"/>
  <c r="E2309" i="28"/>
  <c r="E2308" i="28"/>
  <c r="E2307" i="28"/>
  <c r="E2306" i="28"/>
  <c r="E2305" i="28"/>
  <c r="E2304" i="28"/>
  <c r="E2303" i="28"/>
  <c r="E2302" i="28"/>
  <c r="E2301" i="28"/>
  <c r="E2300" i="28"/>
  <c r="E2299" i="28"/>
  <c r="E2298" i="28"/>
  <c r="E2297" i="28"/>
  <c r="E2296" i="28"/>
  <c r="E2295" i="28"/>
  <c r="E2294" i="28"/>
  <c r="E2293" i="28"/>
  <c r="E2292" i="28"/>
  <c r="E2291" i="28"/>
  <c r="E2290" i="28"/>
  <c r="E2289" i="28"/>
  <c r="E2288" i="28"/>
  <c r="E2287" i="28"/>
  <c r="E2286" i="28"/>
  <c r="E2285" i="28"/>
  <c r="E2284" i="28"/>
  <c r="E2283" i="28"/>
  <c r="E2282" i="28"/>
  <c r="E2281" i="28"/>
  <c r="E2280" i="28"/>
  <c r="E2279" i="28"/>
  <c r="E2278" i="28"/>
  <c r="E2277" i="28"/>
  <c r="E2276" i="28"/>
  <c r="E2275" i="28"/>
  <c r="E2274" i="28"/>
  <c r="E2273" i="28"/>
  <c r="E2272" i="28"/>
  <c r="E2271" i="28"/>
  <c r="E2270" i="28"/>
  <c r="E2269" i="28"/>
  <c r="E2268" i="28"/>
  <c r="E2267" i="28"/>
  <c r="E2266" i="28"/>
  <c r="E2265" i="28"/>
  <c r="E2264" i="28"/>
  <c r="E2263" i="28"/>
  <c r="E2262" i="28"/>
  <c r="E2261" i="28"/>
  <c r="E2260" i="28"/>
  <c r="E2259" i="28"/>
  <c r="E2258" i="28"/>
  <c r="E2257" i="28"/>
  <c r="E2256" i="28"/>
  <c r="E2255" i="28"/>
  <c r="E2254" i="28"/>
  <c r="E2253" i="28"/>
  <c r="E2252" i="28"/>
  <c r="E2251" i="28"/>
  <c r="E2250" i="28"/>
  <c r="E2249" i="28"/>
  <c r="E2248" i="28"/>
  <c r="E2247" i="28"/>
  <c r="E2246" i="28"/>
  <c r="E2245" i="28"/>
  <c r="E2244" i="28"/>
  <c r="E2243" i="28"/>
  <c r="E2242" i="28"/>
  <c r="E2241" i="28"/>
  <c r="E2240" i="28"/>
  <c r="E2239" i="28"/>
  <c r="E2238" i="28"/>
  <c r="E2237" i="28"/>
  <c r="E2236" i="28"/>
  <c r="E2235" i="28"/>
  <c r="E2234" i="28"/>
  <c r="E2233" i="28"/>
  <c r="E2232" i="28"/>
  <c r="E2231" i="28"/>
  <c r="E2230" i="28"/>
  <c r="E2229" i="28"/>
  <c r="E2228" i="28"/>
  <c r="E2227" i="28"/>
  <c r="E2226" i="28"/>
  <c r="E2225" i="28"/>
  <c r="E2224" i="28"/>
  <c r="E2223" i="28"/>
  <c r="E2222" i="28"/>
  <c r="E2221" i="28"/>
  <c r="E2220" i="28"/>
  <c r="E2219" i="28"/>
  <c r="E2218" i="28"/>
  <c r="E2217" i="28"/>
  <c r="E2216" i="28"/>
  <c r="E2215" i="28"/>
  <c r="E2214" i="28"/>
  <c r="E2213" i="28"/>
  <c r="E2212" i="28"/>
  <c r="E2211" i="28"/>
  <c r="E2210" i="28"/>
  <c r="E2209" i="28"/>
  <c r="E2208" i="28"/>
  <c r="E2207" i="28"/>
  <c r="E2206" i="28"/>
  <c r="E2205" i="28"/>
  <c r="E2204" i="28"/>
  <c r="E2203" i="28"/>
  <c r="E2202" i="28"/>
  <c r="E2201" i="28"/>
  <c r="E2200" i="28"/>
  <c r="E2199" i="28"/>
  <c r="E2198" i="28"/>
  <c r="E2197" i="28"/>
  <c r="E2196" i="28"/>
  <c r="E2195" i="28"/>
  <c r="E2194" i="28"/>
  <c r="E2193" i="28"/>
  <c r="E2192" i="28"/>
  <c r="E2191" i="28"/>
  <c r="E2190" i="28"/>
  <c r="E2189" i="28"/>
  <c r="E2188" i="28"/>
  <c r="E2187" i="28"/>
  <c r="E2186" i="28"/>
  <c r="E2185" i="28"/>
  <c r="E2184" i="28"/>
  <c r="E2183" i="28"/>
  <c r="E2182" i="28"/>
  <c r="E2181" i="28"/>
  <c r="E2180" i="28"/>
  <c r="E2179" i="28"/>
  <c r="E2178" i="28"/>
  <c r="E2177" i="28"/>
  <c r="E2176" i="28"/>
  <c r="E2175" i="28"/>
  <c r="E2174" i="28"/>
  <c r="E2173" i="28"/>
  <c r="E2172" i="28"/>
  <c r="E2171" i="28"/>
  <c r="E2170" i="28"/>
  <c r="E2169" i="28"/>
  <c r="E2168" i="28"/>
  <c r="E2167" i="28"/>
  <c r="E2166" i="28"/>
  <c r="E2165" i="28"/>
  <c r="E2164" i="28"/>
  <c r="E2163" i="28"/>
  <c r="E2162" i="28"/>
  <c r="E2161" i="28"/>
  <c r="E2160" i="28"/>
  <c r="E2159" i="28"/>
  <c r="E2158" i="28"/>
  <c r="E2157" i="28"/>
  <c r="E2156" i="28"/>
  <c r="E2155" i="28"/>
  <c r="E2154" i="28"/>
  <c r="E2153" i="28"/>
  <c r="E2152" i="28"/>
  <c r="E2151" i="28"/>
  <c r="E2150" i="28"/>
  <c r="E2149" i="28"/>
  <c r="E2148" i="28"/>
  <c r="E2147" i="28"/>
  <c r="E2146" i="28"/>
  <c r="E2145" i="28"/>
  <c r="E2144" i="28"/>
  <c r="E2143" i="28"/>
  <c r="E2142" i="28"/>
  <c r="E2141" i="28"/>
  <c r="E2140" i="28"/>
  <c r="E2139" i="28"/>
  <c r="E2138" i="28"/>
  <c r="E2137" i="28"/>
  <c r="E2136" i="28"/>
  <c r="E2135" i="28"/>
  <c r="E2134" i="28"/>
  <c r="E2133" i="28"/>
  <c r="E2132" i="28"/>
  <c r="E2131" i="28"/>
  <c r="E2130" i="28"/>
  <c r="E2129" i="28"/>
  <c r="E2128" i="28"/>
  <c r="E2127" i="28"/>
  <c r="E2126" i="28"/>
  <c r="E2125" i="28"/>
  <c r="E2124" i="28"/>
  <c r="E2123" i="28"/>
  <c r="E2122" i="28"/>
  <c r="E2121" i="28"/>
  <c r="E2120" i="28"/>
  <c r="E2119" i="28"/>
  <c r="E2118" i="28"/>
  <c r="E2117" i="28"/>
  <c r="E2116" i="28"/>
  <c r="E2115" i="28"/>
  <c r="E2114" i="28"/>
  <c r="E2113" i="28"/>
  <c r="E2112" i="28"/>
  <c r="E2111" i="28"/>
  <c r="E2110" i="28"/>
  <c r="E2109" i="28"/>
  <c r="E2108" i="28"/>
  <c r="E2107" i="28"/>
  <c r="E2106" i="28"/>
  <c r="E2105" i="28"/>
  <c r="E2104" i="28"/>
  <c r="E2103" i="28"/>
  <c r="E2102" i="28"/>
  <c r="E2101" i="28"/>
  <c r="E2100" i="28"/>
  <c r="E2099" i="28"/>
  <c r="E2098" i="28"/>
  <c r="E2097" i="28"/>
  <c r="E2096" i="28"/>
  <c r="E2095" i="28"/>
  <c r="E2094" i="28"/>
  <c r="E2093" i="28"/>
  <c r="E2092" i="28"/>
  <c r="E2091" i="28"/>
  <c r="E2090" i="28"/>
  <c r="E2089" i="28"/>
  <c r="E2088" i="28"/>
  <c r="E2087" i="28"/>
  <c r="E2086" i="28"/>
  <c r="E2085" i="28"/>
  <c r="E2084" i="28"/>
  <c r="E2083" i="28"/>
  <c r="E2082" i="28"/>
  <c r="E2081" i="28"/>
  <c r="E2080" i="28"/>
  <c r="E2079" i="28"/>
  <c r="E2078" i="28"/>
  <c r="E2077" i="28"/>
  <c r="E2076" i="28"/>
  <c r="E2075" i="28"/>
  <c r="E2074" i="28"/>
  <c r="E2073" i="28"/>
  <c r="E2072" i="28"/>
  <c r="E2071" i="28"/>
  <c r="E2070" i="28"/>
  <c r="E2069" i="28"/>
  <c r="E2068" i="28"/>
  <c r="E2067" i="28"/>
  <c r="E2066" i="28"/>
  <c r="E2065" i="28"/>
  <c r="E2064" i="28"/>
  <c r="E2063" i="28"/>
  <c r="E2062" i="28"/>
  <c r="E2061" i="28"/>
  <c r="E2060" i="28"/>
  <c r="E2059" i="28"/>
  <c r="E2058" i="28"/>
  <c r="E2057" i="28"/>
  <c r="E2056" i="28"/>
  <c r="E2055" i="28"/>
  <c r="E2054" i="28"/>
  <c r="E2053" i="28"/>
  <c r="E2052" i="28"/>
  <c r="E2051" i="28"/>
  <c r="E2050" i="28"/>
  <c r="E2049" i="28"/>
  <c r="E2048" i="28"/>
  <c r="E2047" i="28"/>
  <c r="E2046" i="28"/>
  <c r="E2045" i="28"/>
  <c r="E2044" i="28"/>
  <c r="E2043" i="28"/>
  <c r="E2042" i="28"/>
  <c r="E2041" i="28"/>
  <c r="E2040" i="28"/>
  <c r="E2039" i="28"/>
  <c r="E2038" i="28"/>
  <c r="E2037" i="28"/>
  <c r="E2036" i="28"/>
  <c r="E2035" i="28"/>
  <c r="E2034" i="28"/>
  <c r="E2033" i="28"/>
  <c r="E2032" i="28"/>
  <c r="E2031" i="28"/>
  <c r="E2030" i="28"/>
  <c r="E2029" i="28"/>
  <c r="E2028" i="28"/>
  <c r="E2027" i="28"/>
  <c r="E2026" i="28"/>
  <c r="E2025" i="28"/>
  <c r="E2024" i="28"/>
  <c r="E2023" i="28"/>
  <c r="E2022" i="28"/>
  <c r="E2021" i="28"/>
  <c r="E2020" i="28"/>
  <c r="E2019" i="28"/>
  <c r="E2018" i="28"/>
  <c r="E2017" i="28"/>
  <c r="E2016" i="28"/>
  <c r="E2015" i="28"/>
  <c r="E2014" i="28"/>
  <c r="E2013" i="28"/>
  <c r="E2012" i="28"/>
  <c r="E2011" i="28"/>
  <c r="E2010" i="28"/>
  <c r="E2009" i="28"/>
  <c r="E2008" i="28"/>
  <c r="E2007" i="28"/>
  <c r="E2006" i="28"/>
  <c r="E2005" i="28"/>
  <c r="E2004" i="28"/>
  <c r="E2003" i="28"/>
  <c r="E2002" i="28"/>
  <c r="E2001" i="28"/>
  <c r="E2000" i="28"/>
  <c r="E1999" i="28"/>
  <c r="E1998" i="28"/>
  <c r="E1997" i="28"/>
  <c r="E1996" i="28"/>
  <c r="E1995" i="28"/>
  <c r="E1994" i="28"/>
  <c r="E1993" i="28"/>
  <c r="E1992" i="28"/>
  <c r="E1991" i="28"/>
  <c r="E1990" i="28"/>
  <c r="E1989" i="28"/>
  <c r="E1988" i="28"/>
  <c r="E1987" i="28"/>
  <c r="E1986" i="28"/>
  <c r="E1985" i="28"/>
  <c r="E1984" i="28"/>
  <c r="E1983" i="28"/>
  <c r="E1982" i="28"/>
  <c r="E1981" i="28"/>
  <c r="E1980" i="28"/>
  <c r="E1979" i="28"/>
  <c r="E1978" i="28"/>
  <c r="E1977" i="28"/>
  <c r="E1976" i="28"/>
  <c r="E1975" i="28"/>
  <c r="E1974" i="28"/>
  <c r="E1973" i="28"/>
  <c r="E1972" i="28"/>
  <c r="E1971" i="28"/>
  <c r="E1970" i="28"/>
  <c r="E1969" i="28"/>
  <c r="E1968" i="28"/>
  <c r="E1967" i="28"/>
  <c r="E1966" i="28"/>
  <c r="E1965" i="28"/>
  <c r="E1964" i="28"/>
  <c r="E1963" i="28"/>
  <c r="E1962" i="28"/>
  <c r="E1961" i="28"/>
  <c r="E1960" i="28"/>
  <c r="E1959" i="28"/>
  <c r="E1958" i="28"/>
  <c r="E1957" i="28"/>
  <c r="E1956" i="28"/>
  <c r="E1955" i="28"/>
  <c r="E1954" i="28"/>
  <c r="E1953" i="28"/>
  <c r="E1952" i="28"/>
  <c r="E1951" i="28"/>
  <c r="E1950" i="28"/>
  <c r="E1949" i="28"/>
  <c r="E1948" i="28"/>
  <c r="E1947" i="28"/>
  <c r="E1946" i="28"/>
  <c r="E1945" i="28"/>
  <c r="E1944" i="28"/>
  <c r="E1943" i="28"/>
  <c r="E1942" i="28"/>
  <c r="E1941" i="28"/>
  <c r="E1940" i="28"/>
  <c r="E1939" i="28"/>
  <c r="E1938" i="28"/>
  <c r="E1937" i="28"/>
  <c r="E1936" i="28"/>
  <c r="E1935" i="28"/>
  <c r="E1934" i="28"/>
  <c r="E1933" i="28"/>
  <c r="E1932" i="28"/>
  <c r="E1931" i="28"/>
  <c r="E1930" i="28"/>
  <c r="E1929" i="28"/>
  <c r="E1928" i="28"/>
  <c r="E1927" i="28"/>
  <c r="E1926" i="28"/>
  <c r="E1925" i="28"/>
  <c r="E1924" i="28"/>
  <c r="E1923" i="28"/>
  <c r="E1922" i="28"/>
  <c r="E1921" i="28"/>
  <c r="E1920" i="28"/>
  <c r="E1919" i="28"/>
  <c r="E1918" i="28"/>
  <c r="E1917" i="28"/>
  <c r="E1916" i="28"/>
  <c r="E1915" i="28"/>
  <c r="E1914" i="28"/>
  <c r="E1913" i="28"/>
  <c r="E1912" i="28"/>
  <c r="E1911" i="28"/>
  <c r="E1910" i="28"/>
  <c r="E1909" i="28"/>
  <c r="E1908" i="28"/>
  <c r="E1907" i="28"/>
  <c r="E1906" i="28"/>
  <c r="E1905" i="28"/>
  <c r="E1904" i="28"/>
  <c r="E1903" i="28"/>
  <c r="E1902" i="28"/>
  <c r="E1901" i="28"/>
  <c r="E1900" i="28"/>
  <c r="E1899" i="28"/>
  <c r="E1898" i="28"/>
  <c r="E1897" i="28"/>
  <c r="E1896" i="28"/>
  <c r="E1895" i="28"/>
  <c r="E1894" i="28"/>
  <c r="E1893" i="28"/>
  <c r="E1892" i="28"/>
  <c r="E1891" i="28"/>
  <c r="E1890" i="28"/>
  <c r="E1889" i="28"/>
  <c r="E1888" i="28"/>
  <c r="E1887" i="28"/>
  <c r="E1886" i="28"/>
  <c r="E1885" i="28"/>
  <c r="E1884" i="28"/>
  <c r="E1883" i="28"/>
  <c r="E1882" i="28"/>
  <c r="E1881" i="28"/>
  <c r="E1880" i="28"/>
  <c r="E1879" i="28"/>
  <c r="E1878" i="28"/>
  <c r="E1877" i="28"/>
  <c r="E1876" i="28"/>
  <c r="E1875" i="28"/>
  <c r="E1874" i="28"/>
  <c r="E1873" i="28"/>
  <c r="E1872" i="28"/>
  <c r="E1871" i="28"/>
  <c r="E1870" i="28"/>
  <c r="E1869" i="28"/>
  <c r="E1868" i="28"/>
  <c r="E1867" i="28"/>
  <c r="E1866" i="28"/>
  <c r="E1865" i="28"/>
  <c r="E1864" i="28"/>
  <c r="E1863" i="28"/>
  <c r="E1862" i="28"/>
  <c r="E1861" i="28"/>
  <c r="E1860" i="28"/>
  <c r="E1859" i="28"/>
  <c r="E1858" i="28"/>
  <c r="E1857" i="28"/>
  <c r="E1856" i="28"/>
  <c r="E1855" i="28"/>
  <c r="E1854" i="28"/>
  <c r="E1853" i="28"/>
  <c r="E1852" i="28"/>
  <c r="E1851" i="28"/>
  <c r="E1850" i="28"/>
  <c r="E1849" i="28"/>
  <c r="E1848" i="28"/>
  <c r="E1847" i="28"/>
  <c r="E1846" i="28"/>
  <c r="E1845" i="28"/>
  <c r="E1844" i="28"/>
  <c r="E1843" i="28"/>
  <c r="E1842" i="28"/>
  <c r="E1841" i="28"/>
  <c r="E1840" i="28"/>
  <c r="E1839" i="28"/>
  <c r="E1838" i="28"/>
  <c r="E1837" i="28"/>
  <c r="E1836" i="28"/>
  <c r="E1835" i="28"/>
  <c r="E1834" i="28"/>
  <c r="E1833" i="28"/>
  <c r="E1832" i="28"/>
  <c r="E1831" i="28"/>
  <c r="E1830" i="28"/>
  <c r="E1829" i="28"/>
  <c r="E1828" i="28"/>
  <c r="E1827" i="28"/>
  <c r="E1826" i="28"/>
  <c r="E1825" i="28"/>
  <c r="E1824" i="28"/>
  <c r="E1823" i="28"/>
  <c r="E1822" i="28"/>
  <c r="E1821" i="28"/>
  <c r="E1820" i="28"/>
  <c r="E1819" i="28"/>
  <c r="E1818" i="28"/>
  <c r="E1817" i="28"/>
  <c r="E1816" i="28"/>
  <c r="E1815" i="28"/>
  <c r="E1814" i="28"/>
  <c r="E1813" i="28"/>
  <c r="E1812" i="28"/>
  <c r="E1811" i="28"/>
  <c r="E1810" i="28"/>
  <c r="E1809" i="28"/>
  <c r="E1808" i="28"/>
  <c r="E1807" i="28"/>
  <c r="E1806" i="28"/>
  <c r="E1805" i="28"/>
  <c r="E1804" i="28"/>
  <c r="E1803" i="28"/>
  <c r="E1802" i="28"/>
  <c r="E1801" i="28"/>
  <c r="E1800" i="28"/>
  <c r="E1799" i="28"/>
  <c r="E1798" i="28"/>
  <c r="E1797" i="28"/>
  <c r="E1796" i="28"/>
  <c r="E1795" i="28"/>
  <c r="E1794" i="28"/>
  <c r="E1793" i="28"/>
  <c r="E1792" i="28"/>
  <c r="E1791" i="28"/>
  <c r="E1790" i="28"/>
  <c r="E1789" i="28"/>
  <c r="E1788" i="28"/>
  <c r="E1787" i="28"/>
  <c r="E1786" i="28"/>
  <c r="E1785" i="28"/>
  <c r="E1784" i="28"/>
  <c r="E1783" i="28"/>
  <c r="E1782" i="28"/>
  <c r="E1781" i="28"/>
  <c r="E1780" i="28"/>
  <c r="E1779" i="28"/>
  <c r="E1778" i="28"/>
  <c r="E1777" i="28"/>
  <c r="E1776" i="28"/>
  <c r="E1775" i="28"/>
  <c r="E1774" i="28"/>
  <c r="E1773" i="28"/>
  <c r="E1772" i="28"/>
  <c r="E1771" i="28"/>
  <c r="E1770" i="28"/>
  <c r="E1769" i="28"/>
  <c r="E1768" i="28"/>
  <c r="E1767" i="28"/>
  <c r="E1766" i="28"/>
  <c r="E1765" i="28"/>
  <c r="E1764" i="28"/>
  <c r="E1763" i="28"/>
  <c r="E1762" i="28"/>
  <c r="E1761" i="28"/>
  <c r="E1760" i="28"/>
  <c r="E1759" i="28"/>
  <c r="E1758" i="28"/>
  <c r="E1757" i="28"/>
  <c r="E1756" i="28"/>
  <c r="E1755" i="28"/>
  <c r="E1754" i="28"/>
  <c r="E1753" i="28"/>
  <c r="E1752" i="28"/>
  <c r="E1751" i="28"/>
  <c r="E1750" i="28"/>
  <c r="E1749" i="28"/>
  <c r="E1748" i="28"/>
  <c r="E1747" i="28"/>
  <c r="E1746" i="28"/>
  <c r="E1745" i="28"/>
  <c r="E1744" i="28"/>
  <c r="E1743" i="28"/>
  <c r="E1742" i="28"/>
  <c r="E1741" i="28"/>
  <c r="E1740" i="28"/>
  <c r="E1739" i="28"/>
  <c r="E1738" i="28"/>
  <c r="E1737" i="28"/>
  <c r="E1736" i="28"/>
  <c r="E1735" i="28"/>
  <c r="E1734" i="28"/>
  <c r="E1733" i="28"/>
  <c r="E1732" i="28"/>
  <c r="E1731" i="28"/>
  <c r="E1730" i="28"/>
  <c r="E1729" i="28"/>
  <c r="E1728" i="28"/>
  <c r="E1727" i="28"/>
  <c r="E1726" i="28"/>
  <c r="E1725" i="28"/>
  <c r="E1724" i="28"/>
  <c r="E1723" i="28"/>
  <c r="E1722" i="28"/>
  <c r="E1721" i="28"/>
  <c r="E1720" i="28"/>
  <c r="E1719" i="28"/>
  <c r="E1718" i="28"/>
  <c r="E1717" i="28"/>
  <c r="E1716" i="28"/>
  <c r="E1715" i="28"/>
  <c r="E1714" i="28"/>
  <c r="E1713" i="28"/>
  <c r="E1712" i="28"/>
  <c r="E1711" i="28"/>
  <c r="E1710" i="28"/>
  <c r="E1709" i="28"/>
  <c r="E1708" i="28"/>
  <c r="E1707" i="28"/>
  <c r="E1706" i="28"/>
  <c r="E1705" i="28"/>
  <c r="E1704" i="28"/>
  <c r="E1703" i="28"/>
  <c r="E1702" i="28"/>
  <c r="E1701" i="28"/>
  <c r="E1700" i="28"/>
  <c r="E1699" i="28"/>
  <c r="E1698" i="28"/>
  <c r="E1697" i="28"/>
  <c r="E1696" i="28"/>
  <c r="E1695" i="28"/>
  <c r="E1694" i="28"/>
  <c r="E1693" i="28"/>
  <c r="E1692" i="28"/>
  <c r="E1691" i="28"/>
  <c r="E1690" i="28"/>
  <c r="E1689" i="28"/>
  <c r="E1688" i="28"/>
  <c r="E1687" i="28"/>
  <c r="E1686" i="28"/>
  <c r="E1685" i="28"/>
  <c r="E1684" i="28"/>
  <c r="E1683" i="28"/>
  <c r="E1682" i="28"/>
  <c r="E1681" i="28"/>
  <c r="E1680" i="28"/>
  <c r="E1679" i="28"/>
  <c r="E1678" i="28"/>
  <c r="E1677" i="28"/>
  <c r="E1676" i="28"/>
  <c r="E1675" i="28"/>
  <c r="E1674" i="28"/>
  <c r="E1673" i="28"/>
  <c r="E1672" i="28"/>
  <c r="E1671" i="28"/>
  <c r="E1670" i="28"/>
  <c r="E1669" i="28"/>
  <c r="E1668" i="28"/>
  <c r="E1667" i="28"/>
  <c r="E1666" i="28"/>
  <c r="E1665" i="28"/>
  <c r="E1664" i="28"/>
  <c r="E1663" i="28"/>
  <c r="E1662" i="28"/>
  <c r="E1661" i="28"/>
  <c r="E1660" i="28"/>
  <c r="E1659" i="28"/>
  <c r="E1658" i="28"/>
  <c r="E1657" i="28"/>
  <c r="E1656" i="28"/>
  <c r="E1655" i="28"/>
  <c r="E1654" i="28"/>
  <c r="E1653" i="28"/>
  <c r="E1652" i="28"/>
  <c r="E1651" i="28"/>
  <c r="E1650" i="28"/>
  <c r="E1649" i="28"/>
  <c r="E1648" i="28"/>
  <c r="E1647" i="28"/>
  <c r="E1646" i="28"/>
  <c r="E1645" i="28"/>
  <c r="E1644" i="28"/>
  <c r="E1643" i="28"/>
  <c r="E1642" i="28"/>
  <c r="E1641" i="28"/>
  <c r="E1640" i="28"/>
  <c r="E1639" i="28"/>
  <c r="E1638" i="28"/>
  <c r="E1637" i="28"/>
  <c r="E1636" i="28"/>
  <c r="E1635" i="28"/>
  <c r="E1634" i="28"/>
  <c r="E1633" i="28"/>
  <c r="E1632" i="28"/>
  <c r="E1631" i="28"/>
  <c r="E1630" i="28"/>
  <c r="E1629" i="28"/>
  <c r="E1628" i="28"/>
  <c r="E1627" i="28"/>
  <c r="E1626" i="28"/>
  <c r="E1625" i="28"/>
  <c r="E1624" i="28"/>
  <c r="E1623" i="28"/>
  <c r="E1622" i="28"/>
  <c r="E1621" i="28"/>
  <c r="E1620" i="28"/>
  <c r="E1619" i="28"/>
  <c r="E1618" i="28"/>
  <c r="E1617" i="28"/>
  <c r="E1616" i="28"/>
  <c r="E1615" i="28"/>
  <c r="E1614" i="28"/>
  <c r="E1613" i="28"/>
  <c r="E1612" i="28"/>
  <c r="E1611" i="28"/>
  <c r="E1610" i="28"/>
  <c r="E1609" i="28"/>
  <c r="E1608" i="28"/>
  <c r="E1607" i="28"/>
  <c r="E1606" i="28"/>
  <c r="E1605" i="28"/>
  <c r="E1604" i="28"/>
  <c r="E1603" i="28"/>
  <c r="E1602" i="28"/>
  <c r="E1601" i="28"/>
  <c r="E1600" i="28"/>
  <c r="E1599" i="28"/>
  <c r="E1598" i="28"/>
  <c r="E1597" i="28"/>
  <c r="E1596" i="28"/>
  <c r="E1595" i="28"/>
  <c r="E1594" i="28"/>
  <c r="E1593" i="28"/>
  <c r="E1592" i="28"/>
  <c r="E1591" i="28"/>
  <c r="E1590" i="28"/>
  <c r="E1589" i="28"/>
  <c r="E1588" i="28"/>
  <c r="E1587" i="28"/>
  <c r="E1586" i="28"/>
  <c r="E1585" i="28"/>
  <c r="E1584" i="28"/>
  <c r="E1583" i="28"/>
  <c r="E1582" i="28"/>
  <c r="E1581" i="28"/>
  <c r="E1580" i="28"/>
  <c r="E1579" i="28"/>
  <c r="E1578" i="28"/>
  <c r="E1577" i="28"/>
  <c r="E1576" i="28"/>
  <c r="E1575" i="28"/>
  <c r="E1574" i="28"/>
  <c r="E1573" i="28"/>
  <c r="E1572" i="28"/>
  <c r="E1571" i="28"/>
  <c r="E1570" i="28"/>
  <c r="E1569" i="28"/>
  <c r="E1568" i="28"/>
  <c r="E1567" i="28"/>
  <c r="E1566" i="28"/>
  <c r="E1565" i="28"/>
  <c r="E1564" i="28"/>
  <c r="E1563" i="28"/>
  <c r="E1562" i="28"/>
  <c r="E1561" i="28"/>
  <c r="E1560" i="28"/>
  <c r="E1559" i="28"/>
  <c r="E1558" i="28"/>
  <c r="E1557" i="28"/>
  <c r="E1556" i="28"/>
  <c r="E1555" i="28"/>
  <c r="E1554" i="28"/>
  <c r="E1553" i="28"/>
  <c r="E1552" i="28"/>
  <c r="E1551" i="28"/>
  <c r="E1550" i="28"/>
  <c r="E1549" i="28"/>
  <c r="E1548" i="28"/>
  <c r="E1547" i="28"/>
  <c r="E1546" i="28"/>
  <c r="E1545" i="28"/>
  <c r="E1544" i="28"/>
  <c r="E1543" i="28"/>
  <c r="E1542" i="28"/>
  <c r="E1541" i="28"/>
  <c r="E1540" i="28"/>
  <c r="E1539" i="28"/>
  <c r="E1538" i="28"/>
  <c r="E1537" i="28"/>
  <c r="E1536" i="28"/>
  <c r="E1535" i="28"/>
  <c r="E1534" i="28"/>
  <c r="E1533" i="28"/>
  <c r="E1532" i="28"/>
  <c r="E1531" i="28"/>
  <c r="E1530" i="28"/>
  <c r="E1529" i="28"/>
  <c r="E1528" i="28"/>
  <c r="E1527" i="28"/>
  <c r="E1526" i="28"/>
  <c r="E1525" i="28"/>
  <c r="E1524" i="28"/>
  <c r="E1523" i="28"/>
  <c r="E1522" i="28"/>
  <c r="E1521" i="28"/>
  <c r="E1520" i="28"/>
  <c r="E1519" i="28"/>
  <c r="E1518" i="28"/>
  <c r="E1517" i="28"/>
  <c r="E1516" i="28"/>
  <c r="E1515" i="28"/>
  <c r="E1514" i="28"/>
  <c r="E1513" i="28"/>
  <c r="E1512" i="28"/>
  <c r="E1511" i="28"/>
  <c r="E1510" i="28"/>
  <c r="E1509" i="28"/>
  <c r="E1508" i="28"/>
  <c r="E1507" i="28"/>
  <c r="E1506" i="28"/>
  <c r="E1505" i="28"/>
  <c r="E1504" i="28"/>
  <c r="E1503" i="28"/>
  <c r="E1502" i="28"/>
  <c r="E1501" i="28"/>
  <c r="E1500" i="28"/>
  <c r="E1499" i="28"/>
  <c r="E1498" i="28"/>
  <c r="E1497" i="28"/>
  <c r="E1496" i="28"/>
  <c r="E1495" i="28"/>
  <c r="E1494" i="28"/>
  <c r="E1493" i="28"/>
  <c r="E1492" i="28"/>
  <c r="E1491" i="28"/>
  <c r="E1490" i="28"/>
  <c r="E1489" i="28"/>
  <c r="E1488" i="28"/>
  <c r="E1487" i="28"/>
  <c r="E1486" i="28"/>
  <c r="E1485" i="28"/>
  <c r="E1484" i="28"/>
  <c r="E1483" i="28"/>
  <c r="E1482" i="28"/>
  <c r="E1481" i="28"/>
  <c r="E1480" i="28"/>
  <c r="E1479" i="28"/>
  <c r="E1478" i="28"/>
  <c r="E1477" i="28"/>
  <c r="E1476" i="28"/>
  <c r="E1475" i="28"/>
  <c r="E1474" i="28"/>
  <c r="E1473" i="28"/>
  <c r="E1472" i="28"/>
  <c r="E1471" i="28"/>
  <c r="E1470" i="28"/>
  <c r="E1469" i="28"/>
  <c r="E1468" i="28"/>
  <c r="E1467" i="28"/>
  <c r="E1466" i="28"/>
  <c r="E1465" i="28"/>
  <c r="E1464" i="28"/>
  <c r="E1463" i="28"/>
  <c r="E1462" i="28"/>
  <c r="E1461" i="28"/>
  <c r="E1460" i="28"/>
  <c r="E1459" i="28"/>
  <c r="E1458" i="28"/>
  <c r="E1457" i="28"/>
  <c r="E1456" i="28"/>
  <c r="E1455" i="28"/>
  <c r="E1454" i="28"/>
  <c r="E1453" i="28"/>
  <c r="E1452" i="28"/>
  <c r="E1451" i="28"/>
  <c r="E1450" i="28"/>
  <c r="E1449" i="28"/>
  <c r="E1448" i="28"/>
  <c r="E1447" i="28"/>
  <c r="E1446" i="28"/>
  <c r="E1445" i="28"/>
  <c r="E1444" i="28"/>
  <c r="E1443" i="28"/>
  <c r="E1442" i="28"/>
  <c r="E1441" i="28"/>
  <c r="E1440" i="28"/>
  <c r="E1439" i="28"/>
  <c r="E1438" i="28"/>
  <c r="E1437" i="28"/>
  <c r="E1436" i="28"/>
  <c r="E1435" i="28"/>
  <c r="E1434" i="28"/>
  <c r="E1433" i="28"/>
  <c r="E1432" i="28"/>
  <c r="E1431" i="28"/>
  <c r="E1430" i="28"/>
  <c r="E1429" i="28"/>
  <c r="E1428" i="28"/>
  <c r="E1427" i="28"/>
  <c r="E1426" i="28"/>
  <c r="E1425" i="28"/>
  <c r="E1424" i="28"/>
  <c r="E1423" i="28"/>
  <c r="E1422" i="28"/>
  <c r="E1421" i="28"/>
  <c r="E1420" i="28"/>
  <c r="E1419" i="28"/>
  <c r="E1418" i="28"/>
  <c r="E1417" i="28"/>
  <c r="E1416" i="28"/>
  <c r="E1415" i="28"/>
  <c r="E1414" i="28"/>
  <c r="E1413" i="28"/>
  <c r="E1412" i="28"/>
  <c r="E1411" i="28"/>
  <c r="E1410" i="28"/>
  <c r="E1409" i="28"/>
  <c r="E1408" i="28"/>
  <c r="E1407" i="28"/>
  <c r="E1406" i="28"/>
  <c r="E1405" i="28"/>
  <c r="E1404" i="28"/>
  <c r="E1403" i="28"/>
  <c r="E1402" i="28"/>
  <c r="E1401" i="28"/>
  <c r="E1400" i="28"/>
  <c r="E1399" i="28"/>
  <c r="E1398" i="28"/>
  <c r="E1397" i="28"/>
  <c r="E1396" i="28"/>
  <c r="E1395" i="28"/>
  <c r="E1394" i="28"/>
  <c r="E1393" i="28"/>
  <c r="E1392" i="28"/>
  <c r="E1391" i="28"/>
  <c r="E1390" i="28"/>
  <c r="E1389" i="28"/>
  <c r="E1388" i="28"/>
  <c r="E1387" i="28"/>
  <c r="E1386" i="28"/>
  <c r="E1385" i="28"/>
  <c r="E1384" i="28"/>
  <c r="E1383" i="28"/>
  <c r="E1382" i="28"/>
  <c r="E1381" i="28"/>
  <c r="E1380" i="28"/>
  <c r="E1379" i="28"/>
  <c r="E1378" i="28"/>
  <c r="E1377" i="28"/>
  <c r="E1376" i="28"/>
  <c r="E1375" i="28"/>
  <c r="E1374" i="28"/>
  <c r="E1373" i="28"/>
  <c r="E1372" i="28"/>
  <c r="E1371" i="28"/>
  <c r="E1370" i="28"/>
  <c r="E1369" i="28"/>
  <c r="E1368" i="28"/>
  <c r="E1367" i="28"/>
  <c r="E1366" i="28"/>
  <c r="E1365" i="28"/>
  <c r="E1364" i="28"/>
  <c r="E1363" i="28"/>
  <c r="E1362" i="28"/>
  <c r="E1361" i="28"/>
  <c r="E1360" i="28"/>
  <c r="E1359" i="28"/>
  <c r="E1358" i="28"/>
  <c r="E1357" i="28"/>
  <c r="E1356" i="28"/>
  <c r="E1355" i="28"/>
  <c r="E1354" i="28"/>
  <c r="E1353" i="28"/>
  <c r="E1352" i="28"/>
  <c r="E1351" i="28"/>
  <c r="E1350" i="28"/>
  <c r="E1349" i="28"/>
  <c r="E1348" i="28"/>
  <c r="E1347" i="28"/>
  <c r="E1346" i="28"/>
  <c r="E1345" i="28"/>
  <c r="E1344" i="28"/>
  <c r="E1343" i="28"/>
  <c r="E1342" i="28"/>
  <c r="E1341" i="28"/>
  <c r="E1340" i="28"/>
  <c r="E1339" i="28"/>
  <c r="E1338" i="28"/>
  <c r="E1337" i="28"/>
  <c r="E1336" i="28"/>
  <c r="E1335" i="28"/>
  <c r="E1334" i="28"/>
  <c r="E1333" i="28"/>
  <c r="E1332" i="28"/>
  <c r="E1331" i="28"/>
  <c r="E1330" i="28"/>
  <c r="E1329" i="28"/>
  <c r="E1328" i="28"/>
  <c r="E1327" i="28"/>
  <c r="E1326" i="28"/>
  <c r="E1325" i="28"/>
  <c r="E1324" i="28"/>
  <c r="E1323" i="28"/>
  <c r="E1322" i="28"/>
  <c r="E1321" i="28"/>
  <c r="E1320" i="28"/>
  <c r="E1319" i="28"/>
  <c r="E1318" i="28"/>
  <c r="E1317" i="28"/>
  <c r="E1316" i="28"/>
  <c r="E1315" i="28"/>
  <c r="E1314" i="28"/>
  <c r="E1313" i="28"/>
  <c r="E1312" i="28"/>
  <c r="E1311" i="28"/>
  <c r="E1310" i="28"/>
  <c r="E1309" i="28"/>
  <c r="E1308" i="28"/>
  <c r="E1307" i="28"/>
  <c r="E1306" i="28"/>
  <c r="E1305" i="28"/>
  <c r="E1304" i="28"/>
  <c r="E1303" i="28"/>
  <c r="E1302" i="28"/>
  <c r="E1301" i="28"/>
  <c r="E1300" i="28"/>
  <c r="E1299" i="28"/>
  <c r="E1298" i="28"/>
  <c r="E1297" i="28"/>
  <c r="E1296" i="28"/>
  <c r="E1295" i="28"/>
  <c r="E1294" i="28"/>
  <c r="E1293" i="28"/>
  <c r="E1292" i="28"/>
  <c r="E1291" i="28"/>
  <c r="E1290" i="28"/>
  <c r="E1289" i="28"/>
  <c r="E1288" i="28"/>
  <c r="E1287" i="28"/>
  <c r="E1286" i="28"/>
  <c r="E1285" i="28"/>
  <c r="E1284" i="28"/>
  <c r="E1283" i="28"/>
  <c r="E1282" i="28"/>
  <c r="E1281" i="28"/>
  <c r="E1280" i="28"/>
  <c r="E1279" i="28"/>
  <c r="E1278" i="28"/>
  <c r="E1277" i="28"/>
  <c r="E1276" i="28"/>
  <c r="E1275" i="28"/>
  <c r="E1274" i="28"/>
  <c r="E1273" i="28"/>
  <c r="E1272" i="28"/>
  <c r="E1271" i="28"/>
  <c r="E1270" i="28"/>
  <c r="E1269" i="28"/>
  <c r="E1268" i="28"/>
  <c r="E1267" i="28"/>
  <c r="E1266" i="28"/>
  <c r="E1265" i="28"/>
  <c r="E1264" i="28"/>
  <c r="E1263" i="28"/>
  <c r="E1262" i="28"/>
  <c r="E1261" i="28"/>
  <c r="E1260" i="28"/>
  <c r="E1259" i="28"/>
  <c r="E1258" i="28"/>
  <c r="E1257" i="28"/>
  <c r="E1256" i="28"/>
  <c r="E1255" i="28"/>
  <c r="E1254" i="28"/>
  <c r="E1253" i="28"/>
  <c r="E1252" i="28"/>
  <c r="E1251" i="28"/>
  <c r="E1250" i="28"/>
  <c r="E1249" i="28"/>
  <c r="E1248" i="28"/>
  <c r="E1247" i="28"/>
  <c r="E1246" i="28"/>
  <c r="E1245" i="28"/>
  <c r="E1244" i="28"/>
  <c r="E1243" i="28"/>
  <c r="E1242" i="28"/>
  <c r="E1241" i="28"/>
  <c r="E1240" i="28"/>
  <c r="E1239" i="28"/>
  <c r="E1238" i="28"/>
  <c r="E1237" i="28"/>
  <c r="E1236" i="28"/>
  <c r="E1235" i="28"/>
  <c r="E1234" i="28"/>
  <c r="E1233" i="28"/>
  <c r="E1232" i="28"/>
  <c r="E1231" i="28"/>
  <c r="E1230" i="28"/>
  <c r="E1229" i="28"/>
  <c r="E1228" i="28"/>
  <c r="E1227" i="28"/>
  <c r="E1226" i="28"/>
  <c r="E1225" i="28"/>
  <c r="E1224" i="28"/>
  <c r="E1223" i="28"/>
  <c r="E1222" i="28"/>
  <c r="E1221" i="28"/>
  <c r="E1220" i="28"/>
  <c r="E1219" i="28"/>
  <c r="E1218" i="28"/>
  <c r="E1217" i="28"/>
  <c r="E1216" i="28"/>
  <c r="E1215" i="28"/>
  <c r="E1214" i="28"/>
  <c r="E1213" i="28"/>
  <c r="E1212" i="28"/>
  <c r="E1211" i="28"/>
  <c r="E1210" i="28"/>
  <c r="E1209" i="28"/>
  <c r="E1208" i="28"/>
  <c r="E1207" i="28"/>
  <c r="E1206" i="28"/>
  <c r="E1205" i="28"/>
  <c r="E1204" i="28"/>
  <c r="E1203" i="28"/>
  <c r="E1202" i="28"/>
  <c r="E1201" i="28"/>
  <c r="E1200" i="28"/>
  <c r="E1199" i="28"/>
  <c r="E1198" i="28"/>
  <c r="E1197" i="28"/>
  <c r="E1196" i="28"/>
  <c r="E1195" i="28"/>
  <c r="E1194" i="28"/>
  <c r="E1193" i="28"/>
  <c r="E1192" i="28"/>
  <c r="E1191" i="28"/>
  <c r="E1190" i="28"/>
  <c r="E1189" i="28"/>
  <c r="E1188" i="28"/>
  <c r="E1187" i="28"/>
  <c r="E1186" i="28"/>
  <c r="E1185" i="28"/>
  <c r="E1184" i="28"/>
  <c r="E1183" i="28"/>
  <c r="E1182" i="28"/>
  <c r="E1181" i="28"/>
  <c r="E1180" i="28"/>
  <c r="E1179" i="28"/>
  <c r="E1178" i="28"/>
  <c r="E1177" i="28"/>
  <c r="E1176" i="28"/>
  <c r="E1175" i="28"/>
  <c r="E1174" i="28"/>
  <c r="E1173" i="28"/>
  <c r="E1172" i="28"/>
  <c r="E1171" i="28"/>
  <c r="E1170" i="28"/>
  <c r="E1169" i="28"/>
  <c r="E1168" i="28"/>
  <c r="E1167" i="28"/>
  <c r="E1166" i="28"/>
  <c r="E1165" i="28"/>
  <c r="E1164" i="28"/>
  <c r="E1163" i="28"/>
  <c r="E1162" i="28"/>
  <c r="E1161" i="28"/>
  <c r="E1160" i="28"/>
  <c r="E1159" i="28"/>
  <c r="E1158" i="28"/>
  <c r="E1157" i="28"/>
  <c r="E1156" i="28"/>
  <c r="E1155" i="28"/>
  <c r="E1154" i="28"/>
  <c r="E1153" i="28"/>
  <c r="E1152" i="28"/>
  <c r="E1151" i="28"/>
  <c r="E1150" i="28"/>
  <c r="E1149" i="28"/>
  <c r="E1148" i="28"/>
  <c r="E1147" i="28"/>
  <c r="E1146" i="28"/>
  <c r="E1145" i="28"/>
  <c r="E1144" i="28"/>
  <c r="E1143" i="28"/>
  <c r="E1142" i="28"/>
  <c r="E1141" i="28"/>
  <c r="E1140" i="28"/>
  <c r="E1139" i="28"/>
  <c r="E1138" i="28"/>
  <c r="E1137" i="28"/>
  <c r="E1136" i="28"/>
  <c r="E1135" i="28"/>
  <c r="E1134" i="28"/>
  <c r="E1133" i="28"/>
  <c r="E1132" i="28"/>
  <c r="E1131" i="28"/>
  <c r="E1130" i="28"/>
  <c r="E1129" i="28"/>
  <c r="E1128" i="28"/>
  <c r="E1127" i="28"/>
  <c r="E1126" i="28"/>
  <c r="E1125" i="28"/>
  <c r="E1124" i="28"/>
  <c r="E1123" i="28"/>
  <c r="E1122" i="28"/>
  <c r="E1121" i="28"/>
  <c r="E1120" i="28"/>
  <c r="E1119" i="28"/>
  <c r="E1118" i="28"/>
  <c r="E1117" i="28"/>
  <c r="E1116" i="28"/>
  <c r="E1115" i="28"/>
  <c r="E1114" i="28"/>
  <c r="E1113" i="28"/>
  <c r="E1112" i="28"/>
  <c r="E1111" i="28"/>
  <c r="E1110" i="28"/>
  <c r="E1109" i="28"/>
  <c r="E1108" i="28"/>
  <c r="E1107" i="28"/>
  <c r="E1106" i="28"/>
  <c r="E1105" i="28"/>
  <c r="E1104" i="28"/>
  <c r="E1103" i="28"/>
  <c r="E1102" i="28"/>
  <c r="E1101" i="28"/>
  <c r="E1100" i="28"/>
  <c r="E1099" i="28"/>
  <c r="E1098" i="28"/>
  <c r="E1097" i="28"/>
  <c r="E1096" i="28"/>
  <c r="E1095" i="28"/>
  <c r="E1094" i="28"/>
  <c r="E1093" i="28"/>
  <c r="E1092" i="28"/>
  <c r="E1091" i="28"/>
  <c r="E1090" i="28"/>
  <c r="E1089" i="28"/>
  <c r="E1088" i="28"/>
  <c r="E1087" i="28"/>
  <c r="E1086" i="28"/>
  <c r="E1085" i="28"/>
  <c r="E1084" i="28"/>
  <c r="E1083" i="28"/>
  <c r="E1082" i="28"/>
  <c r="E1081" i="28"/>
  <c r="E1080" i="28"/>
  <c r="E1079" i="28"/>
  <c r="E1078" i="28"/>
  <c r="E1077" i="28"/>
  <c r="E1076" i="28"/>
  <c r="E1075" i="28"/>
  <c r="E1074" i="28"/>
  <c r="E1073" i="28"/>
  <c r="E1072" i="28"/>
  <c r="E1071" i="28"/>
  <c r="E1070" i="28"/>
  <c r="E1069" i="28"/>
  <c r="E1068" i="28"/>
  <c r="E1067" i="28"/>
  <c r="E1066" i="28"/>
  <c r="E1065" i="28"/>
  <c r="E1064" i="28"/>
  <c r="E1063" i="28"/>
  <c r="E1062" i="28"/>
  <c r="E1061" i="28"/>
  <c r="E1060" i="28"/>
  <c r="E1059" i="28"/>
  <c r="E1058" i="28"/>
  <c r="E1057" i="28"/>
  <c r="E1056" i="28"/>
  <c r="E1055" i="28"/>
  <c r="E1054" i="28"/>
  <c r="E1053" i="28"/>
  <c r="E1052" i="28"/>
  <c r="E1051" i="28"/>
  <c r="E1050" i="28"/>
  <c r="E1049" i="28"/>
  <c r="E1048" i="28"/>
  <c r="E1047" i="28"/>
  <c r="E1046" i="28"/>
  <c r="E1045" i="28"/>
  <c r="E1044" i="28"/>
  <c r="E1043" i="28"/>
  <c r="E1042" i="28"/>
  <c r="E1041" i="28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 l="1"/>
  <c r="M40" i="4" l="1"/>
  <c r="L40" i="4"/>
  <c r="K40" i="4"/>
  <c r="J40" i="4"/>
  <c r="I40" i="4"/>
  <c r="H40" i="4"/>
  <c r="G40" i="4"/>
  <c r="F40" i="4"/>
  <c r="E40" i="4"/>
  <c r="D40" i="4"/>
  <c r="C40" i="4"/>
  <c r="B40" i="4"/>
  <c r="M39" i="4"/>
  <c r="L39" i="4"/>
  <c r="K39" i="4"/>
  <c r="J39" i="4"/>
  <c r="I39" i="4"/>
  <c r="H39" i="4"/>
  <c r="G39" i="4"/>
  <c r="F39" i="4"/>
  <c r="E39" i="4"/>
  <c r="D39" i="4"/>
  <c r="C39" i="4"/>
  <c r="B39" i="4"/>
  <c r="M26" i="4"/>
  <c r="L26" i="4"/>
  <c r="K26" i="4"/>
  <c r="J26" i="4"/>
  <c r="I26" i="4"/>
  <c r="H26" i="4"/>
  <c r="G26" i="4"/>
  <c r="F26" i="4"/>
  <c r="E26" i="4"/>
  <c r="D26" i="4"/>
  <c r="C26" i="4"/>
  <c r="B26" i="4"/>
  <c r="M24" i="4"/>
  <c r="L24" i="4"/>
  <c r="K24" i="4"/>
  <c r="J24" i="4"/>
  <c r="I24" i="4"/>
  <c r="H24" i="4"/>
  <c r="G24" i="4"/>
  <c r="F24" i="4"/>
  <c r="E24" i="4"/>
  <c r="D24" i="4"/>
  <c r="C24" i="4"/>
  <c r="B24" i="4"/>
  <c r="M20" i="4"/>
  <c r="M19" i="4" s="1"/>
  <c r="L20" i="4"/>
  <c r="K20" i="4"/>
  <c r="J20" i="4"/>
  <c r="I20" i="4"/>
  <c r="H20" i="4"/>
  <c r="G20" i="4"/>
  <c r="F20" i="4"/>
  <c r="E20" i="4"/>
  <c r="D20" i="4"/>
  <c r="C20" i="4"/>
  <c r="B20" i="4"/>
  <c r="M17" i="4"/>
  <c r="L17" i="4"/>
  <c r="K17" i="4"/>
  <c r="J17" i="4"/>
  <c r="I17" i="4"/>
  <c r="H17" i="4"/>
  <c r="G17" i="4"/>
  <c r="F17" i="4"/>
  <c r="E17" i="4"/>
  <c r="D17" i="4"/>
  <c r="C17" i="4"/>
  <c r="B17" i="4"/>
  <c r="M15" i="4"/>
  <c r="L15" i="4"/>
  <c r="K15" i="4"/>
  <c r="J15" i="4"/>
  <c r="I15" i="4"/>
  <c r="H15" i="4"/>
  <c r="G15" i="4"/>
  <c r="F15" i="4"/>
  <c r="E15" i="4"/>
  <c r="D15" i="4"/>
  <c r="C15" i="4"/>
  <c r="B15" i="4"/>
  <c r="M6" i="4"/>
  <c r="L6" i="4"/>
  <c r="K6" i="4"/>
  <c r="J6" i="4"/>
  <c r="I6" i="4"/>
  <c r="H6" i="4"/>
  <c r="G6" i="4"/>
  <c r="G5" i="4" s="1"/>
  <c r="F6" i="4"/>
  <c r="E6" i="4"/>
  <c r="D6" i="4"/>
  <c r="C6" i="4"/>
  <c r="B6" i="4"/>
  <c r="I18" i="9"/>
  <c r="H18" i="9"/>
  <c r="F18" i="9"/>
  <c r="I41" i="9"/>
  <c r="H41" i="9"/>
  <c r="F41" i="9"/>
  <c r="C41" i="9"/>
  <c r="B41" i="9"/>
  <c r="D41" i="9" s="1"/>
  <c r="I40" i="9"/>
  <c r="H40" i="9"/>
  <c r="F40" i="9"/>
  <c r="G40" i="9" s="1"/>
  <c r="C40" i="9"/>
  <c r="D40" i="9" s="1"/>
  <c r="B40" i="9"/>
  <c r="I27" i="9"/>
  <c r="H27" i="9"/>
  <c r="F27" i="9"/>
  <c r="C27" i="9"/>
  <c r="B27" i="9"/>
  <c r="I25" i="9"/>
  <c r="H25" i="9"/>
  <c r="F25" i="9"/>
  <c r="C25" i="9"/>
  <c r="B25" i="9"/>
  <c r="D25" i="9" s="1"/>
  <c r="I21" i="9"/>
  <c r="H21" i="9"/>
  <c r="F21" i="9"/>
  <c r="C21" i="9"/>
  <c r="B21" i="9"/>
  <c r="I16" i="9"/>
  <c r="H16" i="9"/>
  <c r="F16" i="9"/>
  <c r="G16" i="9" s="1"/>
  <c r="I7" i="9"/>
  <c r="H7" i="9"/>
  <c r="F7" i="9"/>
  <c r="C18" i="9"/>
  <c r="B18" i="9"/>
  <c r="D18" i="9" s="1"/>
  <c r="C16" i="9"/>
  <c r="B16" i="9"/>
  <c r="C7" i="9"/>
  <c r="B7" i="9"/>
  <c r="O43" i="9"/>
  <c r="N43" i="9"/>
  <c r="M43" i="9"/>
  <c r="N262" i="1"/>
  <c r="N261" i="1"/>
  <c r="N260" i="1"/>
  <c r="N259" i="1"/>
  <c r="N258" i="1"/>
  <c r="N257" i="1"/>
  <c r="N256" i="1"/>
  <c r="N255" i="1"/>
  <c r="N254" i="1"/>
  <c r="N253" i="1"/>
  <c r="N251" i="1"/>
  <c r="N248" i="1"/>
  <c r="N247" i="1"/>
  <c r="N249" i="1"/>
  <c r="N252" i="1"/>
  <c r="N250" i="1"/>
  <c r="N246" i="1"/>
  <c r="O18" i="2"/>
  <c r="B18" i="2"/>
  <c r="C18" i="2"/>
  <c r="D18" i="2"/>
  <c r="E18" i="2"/>
  <c r="H18" i="2"/>
  <c r="I18" i="2"/>
  <c r="J18" i="2"/>
  <c r="K18" i="2"/>
  <c r="L18" i="2"/>
  <c r="M18" i="2"/>
  <c r="J8" i="9"/>
  <c r="J9" i="9"/>
  <c r="J10" i="9"/>
  <c r="J11" i="9"/>
  <c r="J12" i="9"/>
  <c r="J13" i="9"/>
  <c r="J14" i="9"/>
  <c r="J15" i="9"/>
  <c r="J17" i="9"/>
  <c r="J19" i="9"/>
  <c r="J22" i="9"/>
  <c r="J23" i="9"/>
  <c r="J24" i="9"/>
  <c r="J26" i="9"/>
  <c r="J28" i="9"/>
  <c r="J29" i="9"/>
  <c r="J30" i="9"/>
  <c r="J31" i="9"/>
  <c r="J32" i="9"/>
  <c r="J33" i="9"/>
  <c r="J34" i="9"/>
  <c r="J35" i="9"/>
  <c r="J36" i="9"/>
  <c r="J37" i="9"/>
  <c r="J38" i="9"/>
  <c r="J39" i="9"/>
  <c r="J42" i="9"/>
  <c r="D8" i="9"/>
  <c r="D9" i="9"/>
  <c r="D10" i="9"/>
  <c r="D11" i="9"/>
  <c r="D12" i="9"/>
  <c r="D13" i="9"/>
  <c r="D14" i="9"/>
  <c r="D15" i="9"/>
  <c r="D17" i="9"/>
  <c r="D19" i="9"/>
  <c r="D22" i="9"/>
  <c r="D23" i="9"/>
  <c r="D24" i="9"/>
  <c r="D26" i="9"/>
  <c r="D28" i="9"/>
  <c r="D29" i="9"/>
  <c r="D30" i="9"/>
  <c r="D31" i="9"/>
  <c r="D32" i="9"/>
  <c r="D33" i="9"/>
  <c r="D34" i="9"/>
  <c r="D35" i="9"/>
  <c r="D36" i="9"/>
  <c r="D37" i="9"/>
  <c r="D38" i="9"/>
  <c r="D39" i="9"/>
  <c r="D42" i="9"/>
  <c r="G8" i="9"/>
  <c r="G9" i="9"/>
  <c r="G10" i="9"/>
  <c r="G11" i="9"/>
  <c r="G12" i="9"/>
  <c r="G13" i="9"/>
  <c r="G14" i="9"/>
  <c r="G15" i="9"/>
  <c r="G17" i="9"/>
  <c r="G19" i="9"/>
  <c r="G22" i="9"/>
  <c r="G23" i="9"/>
  <c r="G24" i="9"/>
  <c r="G26" i="9"/>
  <c r="G28" i="9"/>
  <c r="G29" i="9"/>
  <c r="G30" i="9"/>
  <c r="G31" i="9"/>
  <c r="G32" i="9"/>
  <c r="G33" i="9"/>
  <c r="G34" i="9"/>
  <c r="G35" i="9"/>
  <c r="G36" i="9"/>
  <c r="G37" i="9"/>
  <c r="G38" i="9"/>
  <c r="G39" i="9"/>
  <c r="G42" i="9"/>
  <c r="C263" i="1"/>
  <c r="B263" i="1"/>
  <c r="N40" i="4"/>
  <c r="N15" i="4"/>
  <c r="N17" i="4"/>
  <c r="N24" i="4"/>
  <c r="D263" i="1"/>
  <c r="E263" i="1"/>
  <c r="F263" i="1"/>
  <c r="G263" i="1"/>
  <c r="H263" i="1"/>
  <c r="I263" i="1"/>
  <c r="J263" i="1"/>
  <c r="K263" i="1"/>
  <c r="L263" i="1"/>
  <c r="M263" i="1"/>
  <c r="G18" i="2"/>
  <c r="F18" i="2"/>
  <c r="G41" i="9" l="1"/>
  <c r="G25" i="9"/>
  <c r="J41" i="9"/>
  <c r="J25" i="9"/>
  <c r="G18" i="9"/>
  <c r="J40" i="9"/>
  <c r="C19" i="4"/>
  <c r="D19" i="4"/>
  <c r="J5" i="4"/>
  <c r="I5" i="4"/>
  <c r="K5" i="4"/>
  <c r="F5" i="4"/>
  <c r="J27" i="9"/>
  <c r="D27" i="9"/>
  <c r="G27" i="9"/>
  <c r="G21" i="9"/>
  <c r="J18" i="9"/>
  <c r="J16" i="9"/>
  <c r="D16" i="9"/>
  <c r="D7" i="9"/>
  <c r="G7" i="9"/>
  <c r="J7" i="9"/>
  <c r="E5" i="4"/>
  <c r="M5" i="4"/>
  <c r="M42" i="4" s="1"/>
  <c r="F19" i="4"/>
  <c r="I19" i="4"/>
  <c r="I42" i="4" s="1"/>
  <c r="N39" i="4"/>
  <c r="D5" i="4"/>
  <c r="B6" i="9"/>
  <c r="I6" i="9"/>
  <c r="N6" i="4"/>
  <c r="N5" i="4" s="1"/>
  <c r="B5" i="4"/>
  <c r="N26" i="4"/>
  <c r="L19" i="4"/>
  <c r="H19" i="4"/>
  <c r="K19" i="4"/>
  <c r="K42" i="4" s="1"/>
  <c r="H5" i="4"/>
  <c r="B19" i="4"/>
  <c r="N263" i="1"/>
  <c r="H20" i="9"/>
  <c r="C5" i="4"/>
  <c r="E19" i="4"/>
  <c r="N18" i="2"/>
  <c r="N20" i="4"/>
  <c r="L5" i="4"/>
  <c r="F6" i="9"/>
  <c r="B20" i="9"/>
  <c r="C20" i="9"/>
  <c r="I20" i="9"/>
  <c r="D21" i="9"/>
  <c r="F20" i="9"/>
  <c r="J19" i="4"/>
  <c r="G19" i="4"/>
  <c r="G42" i="4" s="1"/>
  <c r="J42" i="4"/>
  <c r="J21" i="9"/>
  <c r="C6" i="9"/>
  <c r="H6" i="9"/>
  <c r="G6" i="9" l="1"/>
  <c r="C42" i="4"/>
  <c r="L42" i="4"/>
  <c r="H42" i="4"/>
  <c r="F42" i="4"/>
  <c r="D42" i="4"/>
  <c r="N19" i="4"/>
  <c r="N42" i="4" s="1"/>
  <c r="B42" i="4"/>
  <c r="E42" i="4"/>
  <c r="G20" i="9"/>
  <c r="J20" i="9"/>
  <c r="D20" i="9"/>
  <c r="D6" i="9"/>
  <c r="B43" i="9"/>
  <c r="I43" i="9"/>
  <c r="K20" i="9" s="1"/>
  <c r="F43" i="9"/>
  <c r="J6" i="9"/>
  <c r="H43" i="9"/>
  <c r="C43" i="9"/>
  <c r="D43" i="9" l="1"/>
  <c r="K29" i="9"/>
  <c r="K9" i="9"/>
  <c r="K40" i="9"/>
  <c r="K7" i="9"/>
  <c r="K35" i="9"/>
  <c r="K37" i="9"/>
  <c r="K10" i="9"/>
  <c r="K41" i="9"/>
  <c r="K14" i="9"/>
  <c r="K38" i="9"/>
  <c r="K24" i="9"/>
  <c r="K16" i="9"/>
  <c r="K15" i="9"/>
  <c r="K36" i="9"/>
  <c r="K26" i="9"/>
  <c r="K11" i="9"/>
  <c r="K23" i="9"/>
  <c r="K32" i="9"/>
  <c r="K6" i="9"/>
  <c r="K39" i="9"/>
  <c r="K31" i="9"/>
  <c r="K21" i="9"/>
  <c r="K30" i="9"/>
  <c r="K42" i="9"/>
  <c r="K34" i="9"/>
  <c r="K27" i="9"/>
  <c r="K19" i="9"/>
  <c r="K17" i="9"/>
  <c r="K25" i="9"/>
  <c r="K8" i="9"/>
  <c r="K28" i="9"/>
  <c r="K13" i="9"/>
  <c r="K12" i="9"/>
  <c r="K18" i="9"/>
  <c r="K43" i="9"/>
  <c r="K22" i="9"/>
  <c r="K33" i="9"/>
  <c r="G43" i="9"/>
  <c r="J43" i="9"/>
  <c r="E13" i="9"/>
  <c r="E26" i="9"/>
  <c r="E17" i="9"/>
  <c r="E35" i="9"/>
  <c r="E12" i="9"/>
  <c r="E9" i="9"/>
  <c r="E22" i="9"/>
  <c r="E38" i="9"/>
  <c r="K46" i="9"/>
  <c r="E8" i="9"/>
  <c r="E31" i="9"/>
  <c r="E18" i="9"/>
  <c r="E15" i="9"/>
  <c r="E28" i="9"/>
  <c r="E43" i="9"/>
  <c r="E25" i="9"/>
  <c r="E34" i="9"/>
  <c r="E37" i="9"/>
  <c r="E11" i="9"/>
  <c r="E42" i="9"/>
  <c r="E19" i="9"/>
  <c r="E36" i="9"/>
  <c r="E41" i="9"/>
  <c r="E40" i="9"/>
  <c r="E24" i="9"/>
  <c r="E29" i="9"/>
  <c r="E30" i="9"/>
  <c r="E27" i="9"/>
  <c r="E23" i="9"/>
  <c r="E10" i="9"/>
  <c r="E32" i="9"/>
  <c r="E33" i="9"/>
  <c r="E14" i="9"/>
  <c r="E16" i="9"/>
  <c r="E39" i="9"/>
  <c r="E21" i="9"/>
  <c r="E20" i="9"/>
  <c r="E7" i="9"/>
  <c r="E6" i="9"/>
  <c r="K52" i="9" l="1"/>
  <c r="K53" i="9" s="1"/>
  <c r="K48" i="9"/>
</calcChain>
</file>

<file path=xl/sharedStrings.xml><?xml version="1.0" encoding="utf-8"?>
<sst xmlns="http://schemas.openxmlformats.org/spreadsheetml/2006/main" count="34062" uniqueCount="555">
  <si>
    <t>ÜLKE</t>
  </si>
  <si>
    <t>ARALIK</t>
  </si>
  <si>
    <t xml:space="preserve"> </t>
  </si>
  <si>
    <t>TOPLAM</t>
  </si>
  <si>
    <t>Ek - 1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</si>
  <si>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</si>
  <si>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</si>
  <si>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</si>
  <si>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</si>
  <si>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</si>
  <si>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</si>
  <si>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</si>
  <si>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</si>
  <si>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</si>
  <si>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</si>
  <si>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</si>
  <si>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KÜMÜLATİF</t>
  </si>
  <si>
    <t>* KÜMÜLATİF ($) SIRALI</t>
  </si>
  <si>
    <t>EK-3</t>
  </si>
  <si>
    <t>S E K T Ö R</t>
  </si>
  <si>
    <t xml:space="preserve">SEKTÖR GRUPLARININ SEÇİMİNDE  KULLANILAN MALGRUBU NUMARALARI        </t>
  </si>
  <si>
    <t>GÜNLÜK İHRACAT</t>
  </si>
  <si>
    <t xml:space="preserve"> GÜNCEL DURUM ($) (*)</t>
  </si>
  <si>
    <t>SEKTÖR</t>
  </si>
  <si>
    <t>DEĞ %</t>
  </si>
  <si>
    <t>(1000 ABD Doları)</t>
  </si>
  <si>
    <t>.                         TOPLAM</t>
  </si>
  <si>
    <t>AYLAR İTİBARIYLA İHRACAT (1000 $) *</t>
  </si>
  <si>
    <t>.I. TARIM</t>
  </si>
  <si>
    <t>.     A. BİTKİSEL ÜRÜNLER</t>
  </si>
  <si>
    <t xml:space="preserve">.           Hububat, Bakliyat, Yağlı Tohumlar ve Mamulleri </t>
  </si>
  <si>
    <t xml:space="preserve">.           Yaş Meyve ve Sebze  </t>
  </si>
  <si>
    <t xml:space="preserve">.           Meyve Sebze Mamulleri </t>
  </si>
  <si>
    <t xml:space="preserve">.           Kuru Meyve ve Mamulleri  </t>
  </si>
  <si>
    <t xml:space="preserve">.           Fındık ve Mamulleri </t>
  </si>
  <si>
    <t xml:space="preserve">.           Zeytin ve Zeytinyağı </t>
  </si>
  <si>
    <t xml:space="preserve">.           Tütün </t>
  </si>
  <si>
    <t>.           Süs Bitkileri ve Mam.</t>
  </si>
  <si>
    <t>.     B. HAYVANSAL ÜRÜNLER</t>
  </si>
  <si>
    <t>.           Su Ürünleri ve Hayvansal Mamuller</t>
  </si>
  <si>
    <t>.     C. AĞAÇ VE ORMAN ÜRÜNLERİ</t>
  </si>
  <si>
    <t xml:space="preserve">.           Ağaç Mamülleri ve Orman Ürünleri </t>
  </si>
  <si>
    <t>.II. SANAYİ</t>
  </si>
  <si>
    <t>.     A. TARIMA DAYALI İŞLENMİŞ ÜRÜNLER</t>
  </si>
  <si>
    <t>.           Tekstil ve Hammaddeleri</t>
  </si>
  <si>
    <t xml:space="preserve">.           Deri ve Deri Mamulleri </t>
  </si>
  <si>
    <t xml:space="preserve">.           Halı </t>
  </si>
  <si>
    <t>.     B. KİMYEVİ MADDELER VE MAMÜLLERİ</t>
  </si>
  <si>
    <t xml:space="preserve">.           Kimyevi Maddeler ve Mamulleri  </t>
  </si>
  <si>
    <t>.     C. SANAYİ MAMULLERİ</t>
  </si>
  <si>
    <t xml:space="preserve">.           Hazırgiyim ve Konfeksiyon </t>
  </si>
  <si>
    <t>.           Otomotiv Endüstrisi</t>
  </si>
  <si>
    <t>.           Gemi ve Yat</t>
  </si>
  <si>
    <t>.           Elektrik-Elektronik,Mak.ve Bilişim</t>
  </si>
  <si>
    <t>.           Makine ve Aksamları</t>
  </si>
  <si>
    <t xml:space="preserve">.           Demir ve Demir Dışı Metaller </t>
  </si>
  <si>
    <t>.           Çelik</t>
  </si>
  <si>
    <t>.           Çimento Cam Seramik ve Toprak Ürünleri</t>
  </si>
  <si>
    <t>.           Mücevher</t>
  </si>
  <si>
    <t>.           Savunma Sanayii</t>
  </si>
  <si>
    <t>.           İklimlendirme Sanayii</t>
  </si>
  <si>
    <t>.           Diğer Sanayi Ürünleri</t>
  </si>
  <si>
    <t>.III. MADENCİLİK</t>
  </si>
  <si>
    <t>.     A. MADENCİLİK ÜRÜNLERİ</t>
  </si>
  <si>
    <t>.           Madencilik Ürünleri</t>
  </si>
  <si>
    <t>0319</t>
  </si>
  <si>
    <t>0207</t>
  </si>
  <si>
    <t>0258</t>
  </si>
  <si>
    <t>0174</t>
  </si>
  <si>
    <t>0170</t>
  </si>
  <si>
    <t>0189</t>
  </si>
  <si>
    <t>0404</t>
  </si>
  <si>
    <t>0304</t>
  </si>
  <si>
    <t>0119</t>
  </si>
  <si>
    <t>0490</t>
  </si>
  <si>
    <t>0044</t>
  </si>
  <si>
    <t>0076</t>
  </si>
  <si>
    <t>0100</t>
  </si>
  <si>
    <t>0473</t>
  </si>
  <si>
    <t>0001</t>
  </si>
  <si>
    <t>0454</t>
  </si>
  <si>
    <t>0464</t>
  </si>
  <si>
    <t>0408</t>
  </si>
  <si>
    <t>0664</t>
  </si>
  <si>
    <t>0511</t>
  </si>
  <si>
    <t>0512</t>
  </si>
  <si>
    <t>0505</t>
  </si>
  <si>
    <t>0652</t>
  </si>
  <si>
    <t>0950</t>
  </si>
  <si>
    <t>İHRACAT İSTATİSTİKLERİ (TÜİK *)</t>
  </si>
  <si>
    <t>Son 12 Aylık İhracat (I+II)</t>
  </si>
  <si>
    <t>Ocak</t>
  </si>
  <si>
    <t>Şubat</t>
  </si>
  <si>
    <t>Mart</t>
  </si>
  <si>
    <t>Nisan</t>
  </si>
  <si>
    <t>Mayıs</t>
  </si>
  <si>
    <t>Haziran</t>
  </si>
  <si>
    <t>Temmuz</t>
  </si>
  <si>
    <t>Ağustos</t>
  </si>
  <si>
    <t>Eylül</t>
  </si>
  <si>
    <t>Ekim</t>
  </si>
  <si>
    <t>Kasım</t>
  </si>
  <si>
    <t>Aralık</t>
  </si>
  <si>
    <t>Değişim(%)</t>
  </si>
  <si>
    <t>DEĞ.</t>
  </si>
  <si>
    <t>PAY</t>
  </si>
  <si>
    <t>ILLER</t>
  </si>
  <si>
    <t>ULKEGRUP</t>
  </si>
  <si>
    <t>ULKE</t>
  </si>
  <si>
    <t>ULKE GRUP</t>
  </si>
  <si>
    <t>* TUIK Kayıt rakamları</t>
  </si>
  <si>
    <t xml:space="preserve"> * TİM Kayıt rakamları</t>
  </si>
  <si>
    <t>A. BİTKİSEL ÜRÜNLER</t>
  </si>
  <si>
    <t>Hububat, Bakliyat, Yağlı Tohumlar ve Mamulleri</t>
  </si>
  <si>
    <t>Yaş Meyve ve Sebze</t>
  </si>
  <si>
    <t>Meyve Sebze Mamulleri</t>
  </si>
  <si>
    <t>Kuru Meyve ve Mamulleri</t>
  </si>
  <si>
    <t>Fındık ve Mamulleri</t>
  </si>
  <si>
    <t>Zeytin ve Zeytinyağı</t>
  </si>
  <si>
    <t>Tütün</t>
  </si>
  <si>
    <t>Süs Bitkileri ve Mam.</t>
  </si>
  <si>
    <t>B. HAYVANSAL ÜRÜNLER</t>
  </si>
  <si>
    <t>Su Ürünleri ve Hayvansal Mamuller</t>
  </si>
  <si>
    <t>C. MOBİLYA,KAĞIT VE ORMAN ÜRÜNLERİ</t>
  </si>
  <si>
    <t>Mobilya,Kağıt ve Orman Ürünleri</t>
  </si>
  <si>
    <t>A. TARIMA DAYALI İŞLENMİŞ ÜRÜNLER</t>
  </si>
  <si>
    <t>Tekstil ve Hammaddeleri</t>
  </si>
  <si>
    <t>Deri ve Deri Mamulleri</t>
  </si>
  <si>
    <t>Halı</t>
  </si>
  <si>
    <t>B. KİMYEVİ MADDELER VE MAMÜLLERİ</t>
  </si>
  <si>
    <t>Kimyevi Maddeler ve Mamulleri</t>
  </si>
  <si>
    <t>C. SANAYİ MAMÜLLERİ</t>
  </si>
  <si>
    <t>Hazırgiyim ve Konfeksiyon</t>
  </si>
  <si>
    <t>Otomotiv Endüstrisi</t>
  </si>
  <si>
    <t>Gemi ve Yat</t>
  </si>
  <si>
    <t>Elektrik Elektronik ve Hizmet</t>
  </si>
  <si>
    <t>Makine ve Aksamları</t>
  </si>
  <si>
    <t>Demir ve Demir Dışı Metaller</t>
  </si>
  <si>
    <t>Çelik</t>
  </si>
  <si>
    <t>Çimento Cam Seramik ve Toprak Ürünleri</t>
  </si>
  <si>
    <t>Mücevher</t>
  </si>
  <si>
    <t>Savunma ve Havacılık Sanayii</t>
  </si>
  <si>
    <t>İklimlendirme Sanayii</t>
  </si>
  <si>
    <t>0900</t>
  </si>
  <si>
    <t>Diğer Sanayi Ürünleri</t>
  </si>
  <si>
    <t>0647</t>
  </si>
  <si>
    <t>A. MADENCİLİK ÜRÜNLERİ</t>
  </si>
  <si>
    <t>Madencilik Ürünleri</t>
  </si>
  <si>
    <t>0564</t>
  </si>
  <si>
    <t>(Yeni Ekonomi Programı) 2019 Yılı Hedefi</t>
  </si>
  <si>
    <t>Hedefe Kalan</t>
  </si>
  <si>
    <t>2019 Yılı İthalatı (TÜİK)</t>
  </si>
  <si>
    <t>(Yeni Ekonomi Programı) 2020 Yılı Hedefi</t>
  </si>
  <si>
    <t>2020 Ocak - Temmuz (TÜİK) (I)</t>
  </si>
  <si>
    <t>2019 Eylül - 2020 Temmuz (TÜİK) (I)</t>
  </si>
  <si>
    <t>2020 Ocak - Temmuz  (TÜİK)</t>
  </si>
  <si>
    <t>Son 12 Aylık İthalat (TÜİK)
2019 Ağustos - 2020 Temmuz</t>
  </si>
  <si>
    <t>31.08.2020MAL GRUPLARI BAZINDA İHRACAT KAYIT RAKAMLARI (1000 $)</t>
  </si>
  <si>
    <t>1 - 31 AĞUSTOS</t>
  </si>
  <si>
    <t>1 - 31 TEMMUZ</t>
  </si>
  <si>
    <t>1 OCAK  -  31 AĞUSTOS</t>
  </si>
  <si>
    <t>2019 / 2020</t>
  </si>
  <si>
    <t>TEMMUZ / AĞUSTOS</t>
  </si>
  <si>
    <t>198 İŞ GÜNÜ</t>
  </si>
  <si>
    <t>199 İŞ GÜNÜ</t>
  </si>
  <si>
    <t xml:space="preserve"> Hububat, Bakliyat, Yağlı Tohumlar ve Mamulleri </t>
  </si>
  <si>
    <t xml:space="preserve"> Yaş Meyve ve Sebze  </t>
  </si>
  <si>
    <t xml:space="preserve"> Meyve Sebze Mamulleri </t>
  </si>
  <si>
    <t xml:space="preserve"> Kuru Meyve ve Mamulleri  </t>
  </si>
  <si>
    <t xml:space="preserve"> Fındık ve Mamulleri </t>
  </si>
  <si>
    <t xml:space="preserve"> Zeytin ve Zeytinyağı </t>
  </si>
  <si>
    <t xml:space="preserve"> Tütün </t>
  </si>
  <si>
    <t xml:space="preserve"> Süs Bitkileri ve Mam.</t>
  </si>
  <si>
    <t xml:space="preserve"> Su Ürünleri ve Hayvansal Mamuller</t>
  </si>
  <si>
    <t xml:space="preserve"> Mobilya,Kağıt ve Orman Ürünleri</t>
  </si>
  <si>
    <t xml:space="preserve"> Tekstil ve Hammaddeleri</t>
  </si>
  <si>
    <t xml:space="preserve"> Deri ve Deri Mamulleri </t>
  </si>
  <si>
    <t xml:space="preserve"> Halı </t>
  </si>
  <si>
    <t xml:space="preserve"> Kimyevi Maddeler ve Mamulleri  </t>
  </si>
  <si>
    <t xml:space="preserve"> Hazırgiyim ve Konfeksiyon </t>
  </si>
  <si>
    <t xml:space="preserve"> Otomotiv Endüstrisi</t>
  </si>
  <si>
    <t xml:space="preserve"> Gemi ve Yat</t>
  </si>
  <si>
    <t xml:space="preserve"> Elektrik Elektronik</t>
  </si>
  <si>
    <t xml:space="preserve"> Makine ve Aksamları</t>
  </si>
  <si>
    <t xml:space="preserve"> Demir ve Demir Dışı Metaller </t>
  </si>
  <si>
    <t xml:space="preserve"> Çelik</t>
  </si>
  <si>
    <t xml:space="preserve"> Çimento Cam Seramik ve Toprak Ürünleri</t>
  </si>
  <si>
    <t xml:space="preserve"> Mücevher</t>
  </si>
  <si>
    <t xml:space="preserve"> Savunma ve Havacılık Sanayii</t>
  </si>
  <si>
    <t xml:space="preserve"> İklimlendirme Sanayii</t>
  </si>
  <si>
    <t xml:space="preserve"> Diğer Sanayi Ürünleri</t>
  </si>
  <si>
    <t xml:space="preserve"> Madencilik Ürünleri</t>
  </si>
  <si>
    <t>Günlük İhracat (31.08.2020)</t>
  </si>
  <si>
    <t>2020 Yılı  1 - 31 Ağustos- TIM (ll)</t>
  </si>
  <si>
    <t xml:space="preserve">31.08.2020 TARİHİ İTİBARİYLE GENEL SEKRETERLİK BAZINDA AYLIK İHRACAT KAYIT RAKAMLARI  (1000 $) </t>
  </si>
  <si>
    <t>İMMİB</t>
  </si>
  <si>
    <t>UİB</t>
  </si>
  <si>
    <t>İTKİB</t>
  </si>
  <si>
    <t>OAİB</t>
  </si>
  <si>
    <t>EİB</t>
  </si>
  <si>
    <t>AKİB</t>
  </si>
  <si>
    <t>GAİB</t>
  </si>
  <si>
    <t>İİB</t>
  </si>
  <si>
    <t>DENİB</t>
  </si>
  <si>
    <t>BAİB</t>
  </si>
  <si>
    <t>DAİB</t>
  </si>
  <si>
    <t>KİB</t>
  </si>
  <si>
    <t>DKİB</t>
  </si>
  <si>
    <t>31.08.2020 TARİHİ İTİBARİYLE  ÜLKE BAZINDA AYLIK İHRACAT KAYIT RAKAMLARI (1000 $)</t>
  </si>
  <si>
    <t>ALMANYA</t>
  </si>
  <si>
    <t>BİRLEŞİK KRALLIK</t>
  </si>
  <si>
    <t>ABD</t>
  </si>
  <si>
    <t>İTALYA</t>
  </si>
  <si>
    <t>IRAK</t>
  </si>
  <si>
    <t>FRANSA</t>
  </si>
  <si>
    <t>İSPANYA</t>
  </si>
  <si>
    <t>HOLLANDA</t>
  </si>
  <si>
    <t>İSRAİL</t>
  </si>
  <si>
    <t>RUSYA FEDERASYONU</t>
  </si>
  <si>
    <t>ROMANYA</t>
  </si>
  <si>
    <t>BELÇİKA</t>
  </si>
  <si>
    <t>POLONYA</t>
  </si>
  <si>
    <t>MISIR</t>
  </si>
  <si>
    <t>SUUDİ ARABİSTAN</t>
  </si>
  <si>
    <t>ÇİN</t>
  </si>
  <si>
    <t>BULGARİSTAN</t>
  </si>
  <si>
    <t>BAE</t>
  </si>
  <si>
    <t>FAS</t>
  </si>
  <si>
    <t>UKRAYNA</t>
  </si>
  <si>
    <t>AZERBAYCAN</t>
  </si>
  <si>
    <t>YUNANİSTAN</t>
  </si>
  <si>
    <t>İRAN</t>
  </si>
  <si>
    <t>LİBYA</t>
  </si>
  <si>
    <t>SLOVENYA</t>
  </si>
  <si>
    <t>CEZAYİR</t>
  </si>
  <si>
    <t>GÜRCİSTAN</t>
  </si>
  <si>
    <t>İSVEÇ</t>
  </si>
  <si>
    <t>AVUSTURYA</t>
  </si>
  <si>
    <t>MACARİSTAN</t>
  </si>
  <si>
    <t>KANADA</t>
  </si>
  <si>
    <t>İSVİÇRE</t>
  </si>
  <si>
    <t>YEMEN</t>
  </si>
  <si>
    <t>SIRBİSTAN</t>
  </si>
  <si>
    <t>ÖZBEKİSTAN</t>
  </si>
  <si>
    <t>DANİMARKA</t>
  </si>
  <si>
    <t>KATAR</t>
  </si>
  <si>
    <t>SURİYE</t>
  </si>
  <si>
    <t>ÇEKYA</t>
  </si>
  <si>
    <t>HİNDİSTAN</t>
  </si>
  <si>
    <t>KAZAKİSTAN</t>
  </si>
  <si>
    <t>TUNUS</t>
  </si>
  <si>
    <t>PORTEKİZ</t>
  </si>
  <si>
    <t>TÜRKMENİSTAN</t>
  </si>
  <si>
    <t>KUZEY KIBRIS TÜRK CUM.</t>
  </si>
  <si>
    <t>NORVEÇ</t>
  </si>
  <si>
    <t>LÜBNAN</t>
  </si>
  <si>
    <t>AVUSTRALYA</t>
  </si>
  <si>
    <t>HONG KONG</t>
  </si>
  <si>
    <t>GÜNEY AFRİKA CUMHURİYETİ</t>
  </si>
  <si>
    <t>ÜRDÜN</t>
  </si>
  <si>
    <t>SLOVAKYA</t>
  </si>
  <si>
    <t>İRLANDA</t>
  </si>
  <si>
    <t>BELARUS</t>
  </si>
  <si>
    <t>BREZİLYA</t>
  </si>
  <si>
    <t>MEKSİKA</t>
  </si>
  <si>
    <t>KUVEYT</t>
  </si>
  <si>
    <t>NİJERYA</t>
  </si>
  <si>
    <t>ARNAVUTLUK</t>
  </si>
  <si>
    <t>GÜNEY KORE</t>
  </si>
  <si>
    <t>GANA</t>
  </si>
  <si>
    <t>PAKİSTAN</t>
  </si>
  <si>
    <t>UMMAN</t>
  </si>
  <si>
    <t>BOSNA-HERSEK</t>
  </si>
  <si>
    <t>HIRVATİSTAN</t>
  </si>
  <si>
    <t>EGE SERBEST BÖLGESİ</t>
  </si>
  <si>
    <t>JAPONYA</t>
  </si>
  <si>
    <t>SUDAN</t>
  </si>
  <si>
    <t>MAKEDONYA</t>
  </si>
  <si>
    <t>FİNLANDİYA</t>
  </si>
  <si>
    <t>KIRGIZİSTAN</t>
  </si>
  <si>
    <t>MALEZYA</t>
  </si>
  <si>
    <t>SENEGAL</t>
  </si>
  <si>
    <t>KOSOVA</t>
  </si>
  <si>
    <t>MALTA</t>
  </si>
  <si>
    <t>CİBUTİ</t>
  </si>
  <si>
    <t>SİNGAPUR</t>
  </si>
  <si>
    <t>MERSİN SERBEST BÖLGESİ</t>
  </si>
  <si>
    <t>LİTVANYA</t>
  </si>
  <si>
    <t>BANGLADEŞ</t>
  </si>
  <si>
    <t>KOTDİVUAR</t>
  </si>
  <si>
    <t>ŞİLİ</t>
  </si>
  <si>
    <t>MOLDOVA</t>
  </si>
  <si>
    <t>SOMALİ</t>
  </si>
  <si>
    <t>ETİYOPYA</t>
  </si>
  <si>
    <t>TAYVAN</t>
  </si>
  <si>
    <t>KAYSERİ SERBEST BÖLGESİ</t>
  </si>
  <si>
    <t>VENEZUELA</t>
  </si>
  <si>
    <t>VİETNAM</t>
  </si>
  <si>
    <t>ENDONEZYA</t>
  </si>
  <si>
    <t>BAHREYN</t>
  </si>
  <si>
    <t>TANZANYA</t>
  </si>
  <si>
    <t>KENYA</t>
  </si>
  <si>
    <t>ANGOLA</t>
  </si>
  <si>
    <t>KOLOMBİYA</t>
  </si>
  <si>
    <t>İSTANBUL ENDÜSTRİ VE TİC.SERB.BÖL.</t>
  </si>
  <si>
    <t>BURSA SERBEST BÖLGESİ</t>
  </si>
  <si>
    <t>ÇORLU AVRUPA SERBEST BÖLGESİ</t>
  </si>
  <si>
    <t>TAYLAND</t>
  </si>
  <si>
    <t>MARŞAL ADALARI</t>
  </si>
  <si>
    <t>KAMERUN</t>
  </si>
  <si>
    <t>PERU</t>
  </si>
  <si>
    <t>TRAKYA SERBEST BÖLGESİ</t>
  </si>
  <si>
    <t>HAİTİ</t>
  </si>
  <si>
    <t>KOCAELİ SERBEST BÖLGESİ</t>
  </si>
  <si>
    <t>TACİKİSTAN</t>
  </si>
  <si>
    <t>AFGANİSTAN</t>
  </si>
  <si>
    <t>GİNE</t>
  </si>
  <si>
    <t>LÜKSEMBURG</t>
  </si>
  <si>
    <t>MORİTANYA</t>
  </si>
  <si>
    <t>ARJANTİN</t>
  </si>
  <si>
    <t>KARADAĞ</t>
  </si>
  <si>
    <t>PANAMA</t>
  </si>
  <si>
    <t>ANTALYA SERBEST BÖLGESİ</t>
  </si>
  <si>
    <t>TOGO</t>
  </si>
  <si>
    <t>LETONYA</t>
  </si>
  <si>
    <t>BENİN</t>
  </si>
  <si>
    <t>İZMİR SERBEST BÖLGESİ</t>
  </si>
  <si>
    <t>DOMİNİK CUMHURİYETİ</t>
  </si>
  <si>
    <t>FİLİSTİN DEVLETİ</t>
  </si>
  <si>
    <t>FİLİPİNLER</t>
  </si>
  <si>
    <t>YENİ ZELANDA</t>
  </si>
  <si>
    <t>ESTONYA</t>
  </si>
  <si>
    <t>LİBERYA</t>
  </si>
  <si>
    <t>JAMAİKA</t>
  </si>
  <si>
    <t>MADAGASKAR</t>
  </si>
  <si>
    <t>YUMURTALIK SERBEST BÖLGESİ</t>
  </si>
  <si>
    <t>MAURİTİUS</t>
  </si>
  <si>
    <t>MOZAMBİK</t>
  </si>
  <si>
    <t>GAMBİYA</t>
  </si>
  <si>
    <t>CEBELİTARIK</t>
  </si>
  <si>
    <t>MALİ</t>
  </si>
  <si>
    <t>SRİ LANKA</t>
  </si>
  <si>
    <t>TRİNİDAD VE TOBAGO</t>
  </si>
  <si>
    <t>SİERRA LEONE</t>
  </si>
  <si>
    <t>KONGO DEMOKRATİK CUMHURİYETİ</t>
  </si>
  <si>
    <t>KONGO</t>
  </si>
  <si>
    <t>BURKİNA FASO</t>
  </si>
  <si>
    <t>MYANMAR</t>
  </si>
  <si>
    <t>UGANDA</t>
  </si>
  <si>
    <t>GUATEMALA</t>
  </si>
  <si>
    <t>KOSTARİKA</t>
  </si>
  <si>
    <t>NİJER</t>
  </si>
  <si>
    <t>GABON</t>
  </si>
  <si>
    <t>URUGUAY</t>
  </si>
  <si>
    <t>ÇAD</t>
  </si>
  <si>
    <t>PARAGUAY</t>
  </si>
  <si>
    <t>EKVATOR</t>
  </si>
  <si>
    <t>KÜBA</t>
  </si>
  <si>
    <t>MOĞOLİSTAN</t>
  </si>
  <si>
    <t>HONDURAS</t>
  </si>
  <si>
    <t>NEPAL</t>
  </si>
  <si>
    <t>KAMBOÇYA</t>
  </si>
  <si>
    <t>EKVATOR GİNESİ</t>
  </si>
  <si>
    <t>RUANDA</t>
  </si>
  <si>
    <t>GUYANA</t>
  </si>
  <si>
    <t>İZLANDA</t>
  </si>
  <si>
    <t>MALDİVLER</t>
  </si>
  <si>
    <t>BOLİVYA</t>
  </si>
  <si>
    <t>SURİNAM</t>
  </si>
  <si>
    <t>AHL SERBEST BÖLGESİ</t>
  </si>
  <si>
    <t>ZAMBİA</t>
  </si>
  <si>
    <t>EL SALVADOR</t>
  </si>
  <si>
    <t>DENİZLİ SERBEST BÖLGESİ</t>
  </si>
  <si>
    <t>BRİTANYA VİRJİN AD.</t>
  </si>
  <si>
    <t>ERİTRE</t>
  </si>
  <si>
    <t>SEYŞELLER</t>
  </si>
  <si>
    <t>ZİMBABVE</t>
  </si>
  <si>
    <t>KOMORLAR BİRLİĞİ</t>
  </si>
  <si>
    <t>NİKARAGUA</t>
  </si>
  <si>
    <t>BARBADOS</t>
  </si>
  <si>
    <t>GAZİANTEP SERBEST BÖLGESİ</t>
  </si>
  <si>
    <t>SAMSUN SERBEST BÖLGESİ</t>
  </si>
  <si>
    <t>YENİ KALEDONYA</t>
  </si>
  <si>
    <t>BAHAMALAR</t>
  </si>
  <si>
    <t>MAYOTTE</t>
  </si>
  <si>
    <t>GÜNEY SUDAN</t>
  </si>
  <si>
    <t>FİJİ</t>
  </si>
  <si>
    <t>PAPUA YENİ GİNE</t>
  </si>
  <si>
    <t>ST. KİTTS VE NEVİS</t>
  </si>
  <si>
    <t>GİNE BİSSAU</t>
  </si>
  <si>
    <t>CABO VERDE</t>
  </si>
  <si>
    <t>FRANSIZ POLİNEZYASI</t>
  </si>
  <si>
    <t>CAYMAN ADALARI</t>
  </si>
  <si>
    <t>MAKAO</t>
  </si>
  <si>
    <t>NAMİBYA</t>
  </si>
  <si>
    <t>MALAVİ</t>
  </si>
  <si>
    <t>LAOS</t>
  </si>
  <si>
    <t>BURUNDİ</t>
  </si>
  <si>
    <t>ORTA AFRİKA CUMHURİYETİ</t>
  </si>
  <si>
    <t>SAO TOME VE PRİNSİPE</t>
  </si>
  <si>
    <t>ANTİGUA VE BARBUDA</t>
  </si>
  <si>
    <t>ST. LUCİA</t>
  </si>
  <si>
    <t>TÜBİTAK MAM TEKNOLOJİ SERBEST BÖLGESİ</t>
  </si>
  <si>
    <t>ST. VİNCENT VE GRENADİNES</t>
  </si>
  <si>
    <t>BELİZE</t>
  </si>
  <si>
    <t>BRUNEY</t>
  </si>
  <si>
    <t>BELİRLENEMEYEN ÜLKE VE BÖLGELER</t>
  </si>
  <si>
    <t>BOTSVANA</t>
  </si>
  <si>
    <t>GUAM</t>
  </si>
  <si>
    <t>DOMİNİK</t>
  </si>
  <si>
    <t>ARUBA</t>
  </si>
  <si>
    <t>LİECHTENSTEİN</t>
  </si>
  <si>
    <t>GRENADA</t>
  </si>
  <si>
    <t>SAMOA</t>
  </si>
  <si>
    <t>FAROE ADALARI</t>
  </si>
  <si>
    <t>DOĞU TİMUR</t>
  </si>
  <si>
    <t>FALKLAND ADALARI</t>
  </si>
  <si>
    <t>LESOTHO</t>
  </si>
  <si>
    <t>COOK ADALARI</t>
  </si>
  <si>
    <t>GÜNEY KIBRIS RUM YÖNETİMİ</t>
  </si>
  <si>
    <t>SVAZİLAND</t>
  </si>
  <si>
    <t>VANUATU</t>
  </si>
  <si>
    <t>ANDORRA</t>
  </si>
  <si>
    <t>TÜRK VE CAİCOS AD.</t>
  </si>
  <si>
    <t>AMERİKAN SAMOASI</t>
  </si>
  <si>
    <t>BERMUDA</t>
  </si>
  <si>
    <t>ABD VİRJİN ADALARI</t>
  </si>
  <si>
    <t>TONGA</t>
  </si>
  <si>
    <t>ANGUİLLA</t>
  </si>
  <si>
    <t>KİRİBATİ</t>
  </si>
  <si>
    <t>PALAU</t>
  </si>
  <si>
    <t>SOLOMON ADALARI</t>
  </si>
  <si>
    <t>FRANSA GÜNEY BÖLGESİ</t>
  </si>
  <si>
    <t>BRİTANYA HİNT OKYANUSU TOPRAKLARI</t>
  </si>
  <si>
    <t>SAN MARİNO</t>
  </si>
  <si>
    <t>TRABZON SERBEST BÖLGESİ</t>
  </si>
  <si>
    <t>VALLİS VE FUTUNA</t>
  </si>
  <si>
    <t>TUVALU</t>
  </si>
  <si>
    <t>ST. HELENA</t>
  </si>
  <si>
    <t>NORFOLK ADASI</t>
  </si>
  <si>
    <t>ABD KÜÇÜK OUT.ADL.</t>
  </si>
  <si>
    <t>ST. PİERRE VE MİQUELON</t>
  </si>
  <si>
    <t>KUZEY KORE</t>
  </si>
  <si>
    <t>MİKRONEZYA</t>
  </si>
  <si>
    <t>BUTAN</t>
  </si>
  <si>
    <t>CEUTA</t>
  </si>
  <si>
    <t>GRÖNLAND</t>
  </si>
  <si>
    <t>VATİKAN</t>
  </si>
  <si>
    <t>31.08.2020 TARİHİ İTİBARİYLE SEKTÖREL BAZDA AYLIK İHRACAT KAYIT RAKAMLARI(1000 $)</t>
  </si>
  <si>
    <t>31.08.2020 İHRACATÇI FİRMALARIN KANUNİ MERKEZLERİ BAZINDA  İHRACAT PERFORMANSI  (1000 $)</t>
  </si>
  <si>
    <t>İSTANBUL</t>
  </si>
  <si>
    <t>BURSA</t>
  </si>
  <si>
    <t>KOCAELI</t>
  </si>
  <si>
    <t>İZMIR</t>
  </si>
  <si>
    <t>ANKARA</t>
  </si>
  <si>
    <t>GAZIANTEP</t>
  </si>
  <si>
    <t>SAKARYA</t>
  </si>
  <si>
    <t>MANISA</t>
  </si>
  <si>
    <t>DENIZLI</t>
  </si>
  <si>
    <t>HATAY</t>
  </si>
  <si>
    <t>KONYA</t>
  </si>
  <si>
    <t>KAYSERI</t>
  </si>
  <si>
    <t>MERSIN</t>
  </si>
  <si>
    <t>ADANA</t>
  </si>
  <si>
    <t>ANTALYA</t>
  </si>
  <si>
    <t>TRABZON</t>
  </si>
  <si>
    <t>TEKIRDAĞ</t>
  </si>
  <si>
    <t>ESKIŞEHIR</t>
  </si>
  <si>
    <t>MARDIN</t>
  </si>
  <si>
    <t>K.MARAŞ</t>
  </si>
  <si>
    <t>SAMSUN</t>
  </si>
  <si>
    <t>BALIKESIR</t>
  </si>
  <si>
    <t>AYDIN</t>
  </si>
  <si>
    <t>MUĞLA</t>
  </si>
  <si>
    <t>ŞIRNAK</t>
  </si>
  <si>
    <t>ZONGULDAK</t>
  </si>
  <si>
    <t>YALOVA</t>
  </si>
  <si>
    <t>ISPARTA</t>
  </si>
  <si>
    <t>AFYON</t>
  </si>
  <si>
    <t>DÜZCE</t>
  </si>
  <si>
    <t>KARABÜK</t>
  </si>
  <si>
    <t>KASTAMONU</t>
  </si>
  <si>
    <t>MALATYA</t>
  </si>
  <si>
    <t>KÜTAHYA</t>
  </si>
  <si>
    <t>ORDU</t>
  </si>
  <si>
    <t>ÇORUM</t>
  </si>
  <si>
    <t>ÇANKIRI</t>
  </si>
  <si>
    <t>KARAMAN</t>
  </si>
  <si>
    <t>UŞAK</t>
  </si>
  <si>
    <t>GIRESUN</t>
  </si>
  <si>
    <t>KIRŞEHIR</t>
  </si>
  <si>
    <t>OSMANIYE</t>
  </si>
  <si>
    <t>BURDUR</t>
  </si>
  <si>
    <t>ELAZIĞ</t>
  </si>
  <si>
    <t>DIYARBAKIR</t>
  </si>
  <si>
    <t>RIZE</t>
  </si>
  <si>
    <t>ŞANLIURFA</t>
  </si>
  <si>
    <t>KIRKLARELI</t>
  </si>
  <si>
    <t>AKSARAY</t>
  </si>
  <si>
    <t>BOLU</t>
  </si>
  <si>
    <t>ADIYAMAN</t>
  </si>
  <si>
    <t>BILECIK</t>
  </si>
  <si>
    <t>IĞDIR</t>
  </si>
  <si>
    <t>SIVAS</t>
  </si>
  <si>
    <t>SIIRT</t>
  </si>
  <si>
    <t>ARTVIN</t>
  </si>
  <si>
    <t>NIĞDE</t>
  </si>
  <si>
    <t>ÇANAKKALE</t>
  </si>
  <si>
    <t>EDIRNE</t>
  </si>
  <si>
    <t>NEVŞEHIR</t>
  </si>
  <si>
    <t>GÜMÜŞHANE</t>
  </si>
  <si>
    <t>AMASYA</t>
  </si>
  <si>
    <t>VAN</t>
  </si>
  <si>
    <t>KILIS</t>
  </si>
  <si>
    <t>ERZURUM</t>
  </si>
  <si>
    <t>AĞRI</t>
  </si>
  <si>
    <t>SINOP</t>
  </si>
  <si>
    <t>BARTIN</t>
  </si>
  <si>
    <t>TOKAT</t>
  </si>
  <si>
    <t>BATMAN</t>
  </si>
  <si>
    <t>HAKKARI</t>
  </si>
  <si>
    <t>ERZINCAN</t>
  </si>
  <si>
    <t>YOZGAT</t>
  </si>
  <si>
    <t>KIRIKKALE</t>
  </si>
  <si>
    <t>BITLIS</t>
  </si>
  <si>
    <t>ARDAHAN</t>
  </si>
  <si>
    <t>MUŞ</t>
  </si>
  <si>
    <t>BINGÖL</t>
  </si>
  <si>
    <t>KARS</t>
  </si>
  <si>
    <t>TUNCELI</t>
  </si>
  <si>
    <t>31.08.2020 Konsolide Ülkelere Göre Sektörel İhracat  (1000 $)</t>
  </si>
  <si>
    <t>31 AĞUSTOS</t>
  </si>
  <si>
    <t>KUZEY MARİANA ADALARI</t>
  </si>
  <si>
    <t>31.08.2020 Konsolide Ülke Guruplarına Göre Sektörel İhracat  (1000 $)</t>
  </si>
  <si>
    <t>Afrika Ülkeleri</t>
  </si>
  <si>
    <t>Avrupa Birliği Ülkeleri</t>
  </si>
  <si>
    <t>Bağımsız Devletler Topluluğu</t>
  </si>
  <si>
    <t>Diğer Amerikan Ülkeleri</t>
  </si>
  <si>
    <t>Diğer Asya Ülkeleri</t>
  </si>
  <si>
    <t>Diğer Avrupa Ülkeleri</t>
  </si>
  <si>
    <t>Diğer Ülkeler</t>
  </si>
  <si>
    <t>Kuzey Amerika Serbest Ticaret</t>
  </si>
  <si>
    <t>Okyanusya Ülkeleri</t>
  </si>
  <si>
    <t>Ortadoğu Ülkeleri</t>
  </si>
  <si>
    <t>Serbest Bölgeler</t>
  </si>
  <si>
    <t>Uzakdoğu Ülkeleri</t>
  </si>
  <si>
    <t>31.08.2020 Konsolide Ülkelere Göre İhracat  (1000 $)</t>
  </si>
  <si>
    <t>31.08.2020 Konsolide Ülke Gruplarına Göre İhracat  (1000 $)</t>
  </si>
  <si>
    <t>BAYBURT</t>
  </si>
  <si>
    <t>31.08.2020 İHRACATÇI FİRMALARIN KANUNİ MERKEZLERİ BAZINDA  SEKTÖR İHRACAT PERFORMANSI (1000 $)</t>
  </si>
  <si>
    <t>31.08.2020 İHRACATÇI FİRMALARIN KANUNİ MERKEZLERİ BAZINDA ÜLKE İHRACAT PERFORMANSI  (1000 $)</t>
  </si>
  <si>
    <t>31.08.2020 TARİHİ İTİBARİYLE SEKTÖREL BAZDA AYLIK İHRACAT KAYIT RAKAMLARI(1000 KG)</t>
  </si>
  <si>
    <t>23 İŞ GÜNÜ</t>
  </si>
  <si>
    <t>24 İŞ GÜNÜ</t>
  </si>
  <si>
    <t>25 İŞ GÜNÜ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</si>
</sst>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Y_T_L_-;\-* #,##0.00\ _Y_T_L_-;_-* &quot;-&quot;??\ _Y_T_L_-;_-@_-"/>
    <numFmt numFmtId="165" formatCode="0.0%"/>
    <numFmt numFmtId="166" formatCode="#\ ###\ ##0"/>
    <numFmt numFmtId="167" formatCode="###\ ###\ ###\ ###\ ##0"/>
  </numFmts>
  <fonts count="124" x14ac:knownFonts="1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0"/>
      <name val="Arial"/>
      <family val="2"/>
      <charset val="162"/>
    </font>
    <font>
      <sz val="12"/>
      <name val="Arial"/>
      <family val="2"/>
      <charset val="162"/>
    </font>
    <font>
      <b/>
      <sz val="12"/>
      <name val="Arial"/>
      <family val="2"/>
      <charset val="162"/>
    </font>
    <font>
      <i/>
      <sz val="11"/>
      <name val="Arial"/>
      <family val="2"/>
      <charset val="162"/>
    </font>
    <font>
      <sz val="11"/>
      <name val="Arial"/>
      <family val="2"/>
      <charset val="162"/>
    </font>
    <font>
      <b/>
      <i/>
      <sz val="10"/>
      <name val="Arial"/>
      <family val="2"/>
      <charset val="162"/>
    </font>
    <font>
      <b/>
      <u/>
      <sz val="10"/>
      <name val="Arial"/>
      <family val="2"/>
      <charset val="162"/>
    </font>
    <font>
      <b/>
      <i/>
      <u/>
      <sz val="12"/>
      <name val="Arial"/>
      <family val="2"/>
      <charset val="162"/>
    </font>
    <font>
      <b/>
      <sz val="11"/>
      <color indexed="8"/>
      <name val="Arial Tur"/>
      <family val="2"/>
      <charset val="162"/>
    </font>
    <font>
      <b/>
      <i/>
      <u/>
      <sz val="10"/>
      <color indexed="1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i/>
      <sz val="11"/>
      <color indexed="8"/>
      <name val="Arial Tur"/>
      <family val="2"/>
      <charset val="162"/>
    </font>
    <font>
      <b/>
      <sz val="11"/>
      <color indexed="9"/>
      <name val="Arial"/>
      <family val="2"/>
      <charset val="162"/>
    </font>
    <font>
      <b/>
      <i/>
      <sz val="11"/>
      <color indexed="10"/>
      <name val="Arial Narrow"/>
      <family val="2"/>
      <charset val="162"/>
    </font>
    <font>
      <sz val="11"/>
      <color indexed="10"/>
      <name val="Arial Narrow"/>
      <family val="2"/>
      <charset val="162"/>
    </font>
    <font>
      <sz val="10"/>
      <name val="Arial Narrow"/>
      <family val="2"/>
      <charset val="162"/>
    </font>
    <font>
      <b/>
      <sz val="10"/>
      <name val="Arial Narrow"/>
      <family val="2"/>
      <charset val="162"/>
    </font>
    <font>
      <b/>
      <i/>
      <sz val="10"/>
      <name val="Arial Narrow"/>
      <family val="2"/>
      <charset val="162"/>
    </font>
    <font>
      <b/>
      <sz val="11"/>
      <name val="Arial"/>
      <family val="2"/>
      <charset val="162"/>
    </font>
    <font>
      <sz val="11"/>
      <color indexed="63"/>
      <name val="Arial"/>
      <family val="2"/>
      <charset val="162"/>
    </font>
    <font>
      <b/>
      <sz val="11"/>
      <color indexed="63"/>
      <name val="Arial"/>
      <family val="2"/>
      <charset val="162"/>
    </font>
    <font>
      <b/>
      <sz val="9"/>
      <color indexed="18"/>
      <name val="Arial"/>
      <family val="2"/>
      <charset val="162"/>
    </font>
    <font>
      <b/>
      <sz val="10"/>
      <color indexed="62"/>
      <name val="Arial Tur"/>
      <family val="2"/>
      <charset val="162"/>
    </font>
    <font>
      <sz val="9.5"/>
      <color indexed="18"/>
      <name val="Arial Tur"/>
      <family val="2"/>
      <charset val="162"/>
    </font>
    <font>
      <sz val="9.5"/>
      <color indexed="18"/>
      <name val="Arial"/>
      <family val="2"/>
      <charset val="162"/>
    </font>
    <font>
      <b/>
      <u/>
      <sz val="11"/>
      <color indexed="48"/>
      <name val="Arial Tur"/>
      <family val="2"/>
      <charset val="162"/>
    </font>
    <font>
      <sz val="10"/>
      <name val="Arial Tur"/>
      <family val="2"/>
      <charset val="162"/>
    </font>
    <font>
      <b/>
      <sz val="10"/>
      <name val="Arial Tur"/>
      <family val="2"/>
      <charset val="162"/>
    </font>
    <font>
      <sz val="12"/>
      <name val="Arial Tur"/>
      <family val="2"/>
      <charset val="162"/>
    </font>
    <font>
      <sz val="11"/>
      <name val="Arial Tur"/>
      <family val="2"/>
      <charset val="162"/>
    </font>
    <font>
      <i/>
      <sz val="11"/>
      <name val="Arial Tur"/>
      <family val="2"/>
      <charset val="162"/>
    </font>
    <font>
      <b/>
      <sz val="12"/>
      <name val="Arial Tur"/>
      <family val="2"/>
      <charset val="162"/>
    </font>
    <font>
      <sz val="12"/>
      <color indexed="48"/>
      <name val="Arial Tur"/>
      <family val="2"/>
      <charset val="162"/>
    </font>
    <font>
      <sz val="12"/>
      <name val="Arial"/>
      <family val="2"/>
      <charset val="162"/>
    </font>
    <font>
      <b/>
      <sz val="12"/>
      <color indexed="48"/>
      <name val="Arial Tur"/>
      <family val="2"/>
      <charset val="162"/>
    </font>
    <font>
      <sz val="12.5"/>
      <color indexed="48"/>
      <name val="Arial Tur"/>
      <family val="2"/>
      <charset val="162"/>
    </font>
    <font>
      <sz val="12.5"/>
      <name val="Arial Tur"/>
      <family val="2"/>
      <charset val="162"/>
    </font>
    <font>
      <b/>
      <sz val="9.5"/>
      <color indexed="62"/>
      <name val="Arial Tur"/>
      <family val="2"/>
      <charset val="162"/>
    </font>
    <font>
      <b/>
      <sz val="10"/>
      <color indexed="12"/>
      <name val="Arial"/>
      <family val="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b/>
      <sz val="11"/>
      <color indexed="8"/>
      <name val="Calibri"/>
      <family val="2"/>
      <charset val="162"/>
    </font>
    <font>
      <b/>
      <sz val="9"/>
      <name val="Times New Roman Tur"/>
      <charset val="162"/>
    </font>
    <font>
      <b/>
      <sz val="9"/>
      <name val="Times New Roman"/>
      <family val="1"/>
      <charset val="162"/>
    </font>
    <font>
      <sz val="9"/>
      <name val="Times New Roman Tur"/>
      <family val="1"/>
      <charset val="162"/>
    </font>
    <font>
      <b/>
      <sz val="9"/>
      <name val="Times New Roman Tur"/>
      <family val="1"/>
      <charset val="162"/>
    </font>
    <font>
      <b/>
      <i/>
      <sz val="9"/>
      <name val="Times New Roman Tur"/>
      <charset val="162"/>
    </font>
    <font>
      <sz val="9"/>
      <name val="Times New Roman Tur"/>
      <charset val="162"/>
    </font>
    <font>
      <b/>
      <sz val="9"/>
      <color indexed="8"/>
      <name val="Times New Roman Tur"/>
      <charset val="162"/>
    </font>
    <font>
      <b/>
      <sz val="9"/>
      <color indexed="10"/>
      <name val="Tahoma"/>
      <family val="2"/>
      <charset val="162"/>
    </font>
    <font>
      <sz val="9"/>
      <name val="Arial"/>
      <family val="2"/>
      <charset val="162"/>
    </font>
    <font>
      <sz val="9"/>
      <name val="Tahoma"/>
      <family val="2"/>
      <charset val="162"/>
    </font>
    <font>
      <b/>
      <sz val="11"/>
      <name val="Calibri"/>
      <family val="2"/>
      <charset val="162"/>
    </font>
    <font>
      <sz val="11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sz val="11"/>
      <color indexed="17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6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sz val="9"/>
      <color indexed="8"/>
      <name val="Times New Roman Tur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sz val="12"/>
      <color indexed="48"/>
      <name val="Arial Tur"/>
      <charset val="162"/>
    </font>
    <font>
      <sz val="12"/>
      <color indexed="48"/>
      <name val="Arial Tur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9"/>
      <name val="Arial"/>
      <family val="2"/>
    </font>
    <font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i/>
      <sz val="11"/>
      <color rgb="FFFF0000"/>
      <name val="Arial"/>
      <family val="2"/>
      <charset val="162"/>
    </font>
    <font>
      <b/>
      <i/>
      <sz val="10"/>
      <color rgb="FFFF0000"/>
      <name val="Arial"/>
      <family val="2"/>
      <charset val="162"/>
    </font>
    <font>
      <b/>
      <i/>
      <sz val="9"/>
      <color rgb="FFFF0000"/>
      <name val="Times New Roman Tur"/>
      <charset val="162"/>
    </font>
    <font>
      <sz val="9"/>
      <color rgb="FFFF0000"/>
      <name val="Arial"/>
      <family val="2"/>
      <charset val="162"/>
    </font>
    <font>
      <sz val="10"/>
      <color rgb="FFFF0000"/>
      <name val="Arial"/>
      <family val="2"/>
      <charset val="162"/>
    </font>
    <font>
      <b/>
      <sz val="8"/>
      <color rgb="FF000000"/>
      <name val="Arial"/>
      <family val="2"/>
      <charset val="162"/>
    </font>
    <font>
      <sz val="8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1"/>
      <color rgb="FFFF0000"/>
      <name val="Calibri"/>
      <family val="2"/>
      <charset val="162"/>
    </font>
    <font>
      <sz val="11"/>
      <color rgb="FFFF0000"/>
      <name val="Calibri"/>
      <family val="2"/>
      <charset val="162"/>
    </font>
    <font>
      <sz val="9"/>
      <color theme="1"/>
      <name val="Arial"/>
      <family val="2"/>
      <charset val="162"/>
    </font>
    <font>
      <b/>
      <sz val="9"/>
      <name val="Calibri"/>
      <family val="2"/>
      <charset val="162"/>
      <scheme val="minor"/>
    </font>
    <font>
      <b/>
      <i/>
      <sz val="14"/>
      <color rgb="FFFF000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color theme="1"/>
      <name val="Times New Roman"/>
      <family val="1"/>
      <charset val="162"/>
    </font>
    <font>
      <b/>
      <sz val="9"/>
      <color rgb="FF0000FF"/>
      <name val="Times New Roman Tur"/>
      <family val="1"/>
      <charset val="162"/>
    </font>
    <font>
      <b/>
      <sz val="10"/>
      <color rgb="FF0000FF"/>
      <name val="Times New Roman"/>
      <family val="1"/>
      <charset val="162"/>
    </font>
    <font>
      <sz val="10"/>
      <color rgb="FF000000"/>
      <name val="Arial"/>
      <family val="2"/>
      <charset val="162"/>
    </font>
    <font>
      <b/>
      <i/>
      <sz val="9"/>
      <color theme="1"/>
      <name val="Times New Roman Tur"/>
      <charset val="162"/>
    </font>
    <font>
      <b/>
      <sz val="11"/>
      <color theme="1"/>
      <name val="Arial Tur"/>
      <family val="2"/>
      <charset val="162"/>
    </font>
    <font>
      <sz val="9.5"/>
      <color theme="1"/>
      <name val="Arial Tur"/>
      <family val="2"/>
      <charset val="162"/>
    </font>
    <font>
      <sz val="9.5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b/>
      <sz val="12"/>
      <color theme="1"/>
      <name val="Arial Tur"/>
      <family val="2"/>
      <charset val="162"/>
    </font>
    <font>
      <b/>
      <sz val="10"/>
      <color theme="1"/>
      <name val="Arial Tur"/>
      <family val="2"/>
      <charset val="162"/>
    </font>
    <font>
      <sz val="10"/>
      <color theme="1"/>
      <name val="Arial Tur"/>
      <family val="2"/>
      <charset val="162"/>
    </font>
    <font>
      <sz val="11"/>
      <color theme="1"/>
      <name val="Arial Tur"/>
      <family val="2"/>
      <charset val="162"/>
    </font>
    <font>
      <b/>
      <u/>
      <sz val="11"/>
      <color theme="1"/>
      <name val="Arial Tur"/>
      <family val="2"/>
      <charset val="162"/>
    </font>
    <font>
      <b/>
      <sz val="9"/>
      <color theme="1"/>
      <name val="Arial"/>
      <family val="2"/>
      <charset val="162"/>
    </font>
    <font>
      <b/>
      <sz val="9"/>
      <color rgb="FF0000FF"/>
      <name val="Times New Roman Tur"/>
      <charset val="162"/>
    </font>
  </fonts>
  <fills count="4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rgb="FFF2F2F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66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indexed="64"/>
      </right>
      <top style="thin">
        <color theme="9"/>
      </top>
      <bottom style="thin">
        <color theme="9"/>
      </bottom>
      <diagonal/>
    </border>
    <border>
      <left style="thin">
        <color theme="9"/>
      </left>
      <right/>
      <top style="thin">
        <color theme="9"/>
      </top>
      <bottom style="thin">
        <color indexed="64"/>
      </bottom>
      <diagonal/>
    </border>
    <border>
      <left/>
      <right/>
      <top style="thin">
        <color theme="9"/>
      </top>
      <bottom style="thin">
        <color indexed="64"/>
      </bottom>
      <diagonal/>
    </border>
    <border>
      <left/>
      <right style="thin">
        <color indexed="64"/>
      </right>
      <top style="thin">
        <color theme="9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05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82" fillId="2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4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82" fillId="24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2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8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82" fillId="28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82" fillId="29" borderId="0" applyNumberFormat="0" applyBorder="0" applyAlignment="0" applyProtection="0"/>
    <xf numFmtId="0" fontId="82" fillId="29" borderId="0" applyNumberFormat="0" applyBorder="0" applyAlignment="0" applyProtection="0"/>
    <xf numFmtId="0" fontId="82" fillId="30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2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82" fillId="32" borderId="0" applyNumberFormat="0" applyBorder="0" applyAlignment="0" applyProtection="0"/>
    <xf numFmtId="0" fontId="82" fillId="32" borderId="0" applyNumberFormat="0" applyBorder="0" applyAlignment="0" applyProtection="0"/>
    <xf numFmtId="0" fontId="83" fillId="33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83" fillId="33" borderId="0" applyNumberFormat="0" applyBorder="0" applyAlignment="0" applyProtection="0"/>
    <xf numFmtId="0" fontId="83" fillId="34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83" fillId="34" borderId="0" applyNumberFormat="0" applyBorder="0" applyAlignment="0" applyProtection="0"/>
    <xf numFmtId="0" fontId="83" fillId="35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83" fillId="35" borderId="0" applyNumberFormat="0" applyBorder="0" applyAlignment="0" applyProtection="0"/>
    <xf numFmtId="0" fontId="83" fillId="3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83" fillId="37" borderId="0" applyNumberFormat="0" applyBorder="0" applyAlignment="0" applyProtection="0"/>
    <xf numFmtId="0" fontId="83" fillId="38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83" fillId="38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12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9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5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65" fillId="0" borderId="2" applyNumberFormat="0" applyFill="0" applyAlignment="0" applyProtection="0"/>
    <xf numFmtId="0" fontId="65" fillId="0" borderId="2" applyNumberFormat="0" applyFill="0" applyAlignment="0" applyProtection="0"/>
    <xf numFmtId="0" fontId="66" fillId="0" borderId="3" applyNumberFormat="0" applyFill="0" applyAlignment="0" applyProtection="0"/>
    <xf numFmtId="0" fontId="66" fillId="0" borderId="3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1" fillId="15" borderId="5" applyNumberFormat="0" applyAlignment="0" applyProtection="0"/>
    <xf numFmtId="0" fontId="61" fillId="15" borderId="5" applyNumberFormat="0" applyAlignment="0" applyProtection="0"/>
    <xf numFmtId="0" fontId="61" fillId="15" borderId="5" applyNumberFormat="0" applyAlignment="0" applyProtection="0"/>
    <xf numFmtId="0" fontId="61" fillId="15" borderId="5" applyNumberFormat="0" applyAlignment="0" applyProtection="0"/>
    <xf numFmtId="0" fontId="61" fillId="15" borderId="5" applyNumberFormat="0" applyAlignment="0" applyProtection="0"/>
    <xf numFmtId="0" fontId="62" fillId="16" borderId="6" applyNumberFormat="0" applyAlignment="0" applyProtection="0"/>
    <xf numFmtId="0" fontId="62" fillId="16" borderId="6" applyNumberFormat="0" applyAlignment="0" applyProtection="0"/>
    <xf numFmtId="0" fontId="62" fillId="16" borderId="6" applyNumberFormat="0" applyAlignment="0" applyProtection="0"/>
    <xf numFmtId="0" fontId="62" fillId="16" borderId="6" applyNumberFormat="0" applyAlignment="0" applyProtection="0"/>
    <xf numFmtId="0" fontId="62" fillId="16" borderId="6" applyNumberFormat="0" applyAlignment="0" applyProtection="0"/>
    <xf numFmtId="164" fontId="43" fillId="0" borderId="0" applyFont="0" applyFill="0" applyBorder="0" applyAlignment="0" applyProtection="0"/>
    <xf numFmtId="0" fontId="43" fillId="0" borderId="0"/>
    <xf numFmtId="164" fontId="43" fillId="0" borderId="0" applyFont="0" applyFill="0" applyBorder="0" applyAlignment="0" applyProtection="0"/>
    <xf numFmtId="0" fontId="71" fillId="15" borderId="7" applyNumberFormat="0" applyAlignment="0" applyProtection="0"/>
    <xf numFmtId="0" fontId="71" fillId="15" borderId="7" applyNumberFormat="0" applyAlignment="0" applyProtection="0"/>
    <xf numFmtId="0" fontId="71" fillId="15" borderId="7" applyNumberFormat="0" applyAlignment="0" applyProtection="0"/>
    <xf numFmtId="0" fontId="8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8" fillId="7" borderId="5" applyNumberFormat="0" applyAlignment="0" applyProtection="0"/>
    <xf numFmtId="0" fontId="68" fillId="7" borderId="5" applyNumberFormat="0" applyAlignment="0" applyProtection="0"/>
    <xf numFmtId="0" fontId="68" fillId="7" borderId="5" applyNumberFormat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85" fillId="0" borderId="45" applyNumberFormat="0" applyFill="0" applyAlignment="0" applyProtection="0"/>
    <xf numFmtId="0" fontId="65" fillId="0" borderId="2" applyNumberFormat="0" applyFill="0" applyAlignment="0" applyProtection="0"/>
    <xf numFmtId="0" fontId="85" fillId="0" borderId="45" applyNumberFormat="0" applyFill="0" applyAlignment="0" applyProtection="0"/>
    <xf numFmtId="0" fontId="86" fillId="0" borderId="46" applyNumberFormat="0" applyFill="0" applyAlignment="0" applyProtection="0"/>
    <xf numFmtId="0" fontId="66" fillId="0" borderId="3" applyNumberFormat="0" applyFill="0" applyAlignment="0" applyProtection="0"/>
    <xf numFmtId="0" fontId="86" fillId="0" borderId="46" applyNumberFormat="0" applyFill="0" applyAlignment="0" applyProtection="0"/>
    <xf numFmtId="0" fontId="87" fillId="0" borderId="47" applyNumberFormat="0" applyFill="0" applyAlignment="0" applyProtection="0"/>
    <xf numFmtId="0" fontId="67" fillId="0" borderId="4" applyNumberFormat="0" applyFill="0" applyAlignment="0" applyProtection="0"/>
    <xf numFmtId="0" fontId="87" fillId="0" borderId="47" applyNumberFormat="0" applyFill="0" applyAlignment="0" applyProtection="0"/>
    <xf numFmtId="0" fontId="8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1" fillId="15" borderId="5" applyNumberFormat="0" applyAlignment="0" applyProtection="0"/>
    <xf numFmtId="0" fontId="88" fillId="39" borderId="48" applyNumberFormat="0" applyAlignment="0" applyProtection="0"/>
    <xf numFmtId="0" fontId="68" fillId="7" borderId="5" applyNumberFormat="0" applyAlignment="0" applyProtection="0"/>
    <xf numFmtId="0" fontId="68" fillId="7" borderId="5" applyNumberFormat="0" applyAlignment="0" applyProtection="0"/>
    <xf numFmtId="0" fontId="68" fillId="7" borderId="5" applyNumberFormat="0" applyAlignment="0" applyProtection="0"/>
    <xf numFmtId="0" fontId="68" fillId="7" borderId="5" applyNumberFormat="0" applyAlignment="0" applyProtection="0"/>
    <xf numFmtId="0" fontId="68" fillId="7" borderId="5" applyNumberFormat="0" applyAlignment="0" applyProtection="0"/>
    <xf numFmtId="0" fontId="88" fillId="39" borderId="48" applyNumberFormat="0" applyAlignment="0" applyProtection="0"/>
    <xf numFmtId="0" fontId="62" fillId="16" borderId="6" applyNumberFormat="0" applyAlignment="0" applyProtection="0"/>
    <xf numFmtId="0" fontId="64" fillId="17" borderId="0" applyNumberFormat="0" applyBorder="0" applyAlignment="0" applyProtection="0"/>
    <xf numFmtId="0" fontId="60" fillId="14" borderId="0" applyNumberFormat="0" applyBorder="0" applyAlignment="0" applyProtection="0"/>
    <xf numFmtId="0" fontId="89" fillId="0" borderId="49" applyNumberFormat="0" applyFill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69" fillId="0" borderId="1" applyNumberFormat="0" applyFill="0" applyAlignment="0" applyProtection="0"/>
    <xf numFmtId="0" fontId="89" fillId="0" borderId="49" applyNumberFormat="0" applyFill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80" fillId="0" borderId="0"/>
    <xf numFmtId="0" fontId="43" fillId="0" borderId="0"/>
    <xf numFmtId="0" fontId="43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79" fillId="0" borderId="0"/>
    <xf numFmtId="0" fontId="43" fillId="0" borderId="0"/>
    <xf numFmtId="0" fontId="43" fillId="0" borderId="0"/>
    <xf numFmtId="0" fontId="82" fillId="0" borderId="0"/>
    <xf numFmtId="0" fontId="82" fillId="0" borderId="0"/>
    <xf numFmtId="0" fontId="43" fillId="4" borderId="8" applyNumberFormat="0" applyFont="0" applyAlignment="0" applyProtection="0"/>
    <xf numFmtId="0" fontId="43" fillId="4" borderId="8" applyNumberFormat="0" applyFont="0" applyAlignment="0" applyProtection="0"/>
    <xf numFmtId="0" fontId="82" fillId="40" borderId="50" applyNumberFormat="0" applyFont="0" applyAlignment="0" applyProtection="0"/>
    <xf numFmtId="0" fontId="82" fillId="40" borderId="50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50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50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50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82" fillId="40" borderId="50" applyNumberFormat="0" applyFont="0" applyAlignment="0" applyProtection="0"/>
    <xf numFmtId="0" fontId="3" fillId="40" borderId="50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50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82" fillId="40" borderId="50" applyNumberFormat="0" applyFont="0" applyAlignment="0" applyProtection="0"/>
    <xf numFmtId="0" fontId="43" fillId="4" borderId="8" applyNumberFormat="0" applyFont="0" applyAlignment="0" applyProtection="0"/>
    <xf numFmtId="0" fontId="70" fillId="7" borderId="0" applyNumberFormat="0" applyBorder="0" applyAlignment="0" applyProtection="0"/>
    <xf numFmtId="0" fontId="90" fillId="41" borderId="51" applyNumberFormat="0" applyAlignment="0" applyProtection="0"/>
    <xf numFmtId="0" fontId="71" fillId="15" borderId="7" applyNumberFormat="0" applyAlignment="0" applyProtection="0"/>
    <xf numFmtId="0" fontId="71" fillId="15" borderId="7" applyNumberFormat="0" applyAlignment="0" applyProtection="0"/>
    <xf numFmtId="0" fontId="71" fillId="15" borderId="7" applyNumberFormat="0" applyAlignment="0" applyProtection="0"/>
    <xf numFmtId="0" fontId="71" fillId="15" borderId="7" applyNumberFormat="0" applyAlignment="0" applyProtection="0"/>
    <xf numFmtId="0" fontId="71" fillId="15" borderId="7" applyNumberFormat="0" applyAlignment="0" applyProtection="0"/>
    <xf numFmtId="0" fontId="90" fillId="41" borderId="51" applyNumberFormat="0" applyAlignment="0" applyProtection="0"/>
    <xf numFmtId="9" fontId="4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6" fillId="0" borderId="9" applyNumberFormat="0" applyFill="0" applyAlignment="0" applyProtection="0"/>
    <xf numFmtId="0" fontId="46" fillId="0" borderId="9" applyNumberFormat="0" applyFill="0" applyAlignment="0" applyProtection="0"/>
    <xf numFmtId="0" fontId="92" fillId="0" borderId="52" applyNumberFormat="0" applyFill="0" applyAlignment="0" applyProtection="0"/>
    <xf numFmtId="0" fontId="46" fillId="0" borderId="9" applyNumberFormat="0" applyFill="0" applyAlignment="0" applyProtection="0"/>
    <xf numFmtId="0" fontId="46" fillId="0" borderId="9" applyNumberFormat="0" applyFill="0" applyAlignment="0" applyProtection="0"/>
    <xf numFmtId="0" fontId="46" fillId="0" borderId="9" applyNumberFormat="0" applyFill="0" applyAlignment="0" applyProtection="0"/>
    <xf numFmtId="0" fontId="46" fillId="0" borderId="9" applyNumberFormat="0" applyFill="0" applyAlignment="0" applyProtection="0"/>
    <xf numFmtId="0" fontId="46" fillId="0" borderId="9" applyNumberFormat="0" applyFill="0" applyAlignment="0" applyProtection="0"/>
    <xf numFmtId="0" fontId="92" fillId="0" borderId="52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4" fontId="4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9" borderId="0" applyNumberFormat="0" applyBorder="0" applyAlignment="0" applyProtection="0"/>
    <xf numFmtId="0" fontId="59" fillId="13" borderId="0" applyNumberFormat="0" applyBorder="0" applyAlignment="0" applyProtection="0"/>
    <xf numFmtId="0" fontId="9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4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0" borderId="50" applyNumberFormat="0" applyFont="0" applyAlignment="0" applyProtection="0"/>
    <xf numFmtId="0" fontId="2" fillId="40" borderId="50" applyNumberFormat="0" applyFont="0" applyAlignment="0" applyProtection="0"/>
    <xf numFmtId="0" fontId="2" fillId="40" borderId="50" applyNumberFormat="0" applyFont="0" applyAlignment="0" applyProtection="0"/>
    <xf numFmtId="0" fontId="2" fillId="40" borderId="50" applyNumberFormat="0" applyFont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40" borderId="50" applyNumberFormat="0" applyFont="0" applyAlignment="0" applyProtection="0"/>
    <xf numFmtId="0" fontId="1" fillId="40" borderId="50" applyNumberFormat="0" applyFont="0" applyAlignment="0" applyProtection="0"/>
    <xf numFmtId="0" fontId="1" fillId="40" borderId="50" applyNumberFormat="0" applyFont="0" applyAlignment="0" applyProtection="0"/>
    <xf numFmtId="0" fontId="1" fillId="40" borderId="50" applyNumberFormat="0" applyFont="0" applyAlignment="0" applyProtection="0"/>
    <xf numFmtId="0" fontId="111" fillId="0" borderId="0"/>
  </cellStyleXfs>
  <cellXfs count="312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0" fontId="0" fillId="18" borderId="0" xfId="0" applyFill="1"/>
    <xf numFmtId="49" fontId="4" fillId="18" borderId="0" xfId="0" applyNumberFormat="1" applyFont="1" applyFill="1"/>
    <xf numFmtId="0" fontId="4" fillId="18" borderId="0" xfId="0" applyFont="1" applyFill="1" applyAlignment="1">
      <alignment horizontal="center"/>
    </xf>
    <xf numFmtId="0" fontId="4" fillId="18" borderId="0" xfId="0" applyFont="1" applyFill="1"/>
    <xf numFmtId="0" fontId="10" fillId="18" borderId="0" xfId="0" applyFont="1" applyFill="1" applyAlignment="1">
      <alignment horizontal="center"/>
    </xf>
    <xf numFmtId="0" fontId="16" fillId="18" borderId="0" xfId="0" applyFont="1" applyFill="1" applyAlignment="1">
      <alignment horizontal="center"/>
    </xf>
    <xf numFmtId="0" fontId="17" fillId="19" borderId="0" xfId="0" applyFont="1" applyFill="1" applyBorder="1" applyAlignment="1">
      <alignment horizontal="right"/>
    </xf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14" fontId="22" fillId="0" borderId="0" xfId="0" applyNumberFormat="1" applyFont="1" applyAlignment="1">
      <alignment horizontal="left"/>
    </xf>
    <xf numFmtId="0" fontId="14" fillId="18" borderId="0" xfId="0" applyFont="1" applyFill="1" applyAlignment="1">
      <alignment horizontal="left"/>
    </xf>
    <xf numFmtId="0" fontId="13" fillId="18" borderId="0" xfId="0" applyFont="1" applyFill="1" applyAlignment="1">
      <alignment horizontal="right"/>
    </xf>
    <xf numFmtId="0" fontId="4" fillId="0" borderId="0" xfId="0" applyFont="1" applyAlignment="1">
      <alignment horizontal="left"/>
    </xf>
    <xf numFmtId="0" fontId="13" fillId="18" borderId="0" xfId="0" applyFont="1" applyFill="1" applyAlignment="1">
      <alignment horizontal="left"/>
    </xf>
    <xf numFmtId="0" fontId="29" fillId="18" borderId="0" xfId="0" applyFont="1" applyFill="1" applyBorder="1" applyAlignment="1">
      <alignment horizontal="left"/>
    </xf>
    <xf numFmtId="0" fontId="30" fillId="0" borderId="0" xfId="0" applyFont="1"/>
    <xf numFmtId="0" fontId="30" fillId="0" borderId="0" xfId="0" applyFont="1" applyAlignment="1">
      <alignment horizontal="left"/>
    </xf>
    <xf numFmtId="49" fontId="26" fillId="0" borderId="0" xfId="0" applyNumberFormat="1" applyFont="1" applyAlignment="1">
      <alignment horizontal="center"/>
    </xf>
    <xf numFmtId="49" fontId="31" fillId="0" borderId="0" xfId="0" applyNumberFormat="1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37" fillId="0" borderId="0" xfId="0" applyFont="1" applyAlignment="1">
      <alignment horizontal="right"/>
    </xf>
    <xf numFmtId="0" fontId="37" fillId="0" borderId="0" xfId="0" applyFont="1" applyAlignment="1">
      <alignment horizontal="left"/>
    </xf>
    <xf numFmtId="0" fontId="36" fillId="18" borderId="0" xfId="0" applyFont="1" applyFill="1" applyBorder="1" applyAlignment="1">
      <alignment horizontal="left"/>
    </xf>
    <xf numFmtId="0" fontId="39" fillId="18" borderId="0" xfId="0" applyFont="1" applyFill="1" applyBorder="1" applyAlignment="1">
      <alignment horizontal="left"/>
    </xf>
    <xf numFmtId="0" fontId="40" fillId="0" borderId="0" xfId="0" applyFont="1" applyAlignment="1">
      <alignment horizontal="right"/>
    </xf>
    <xf numFmtId="0" fontId="25" fillId="20" borderId="19" xfId="0" applyFont="1" applyFill="1" applyBorder="1" applyAlignment="1"/>
    <xf numFmtId="0" fontId="0" fillId="0" borderId="0" xfId="0" applyAlignment="1"/>
    <xf numFmtId="3" fontId="0" fillId="0" borderId="0" xfId="0" applyNumberFormat="1"/>
    <xf numFmtId="0" fontId="3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8" fillId="18" borderId="20" xfId="0" applyFont="1" applyFill="1" applyBorder="1"/>
    <xf numFmtId="0" fontId="36" fillId="18" borderId="20" xfId="0" applyFont="1" applyFill="1" applyBorder="1"/>
    <xf numFmtId="0" fontId="39" fillId="18" borderId="20" xfId="0" applyFont="1" applyFill="1" applyBorder="1" applyAlignment="1">
      <alignment horizontal="left"/>
    </xf>
    <xf numFmtId="0" fontId="36" fillId="18" borderId="21" xfId="0" applyFont="1" applyFill="1" applyBorder="1"/>
    <xf numFmtId="0" fontId="42" fillId="0" borderId="0" xfId="0" applyFont="1" applyAlignment="1">
      <alignment horizontal="left" wrapText="1"/>
    </xf>
    <xf numFmtId="4" fontId="0" fillId="0" borderId="0" xfId="0" applyNumberFormat="1"/>
    <xf numFmtId="0" fontId="4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0" fontId="43" fillId="0" borderId="0" xfId="0" applyFont="1"/>
    <xf numFmtId="3" fontId="19" fillId="0" borderId="0" xfId="0" applyNumberFormat="1" applyFont="1"/>
    <xf numFmtId="3" fontId="20" fillId="0" borderId="0" xfId="0" applyNumberFormat="1" applyFont="1"/>
    <xf numFmtId="3" fontId="17" fillId="0" borderId="0" xfId="0" applyNumberFormat="1" applyFont="1"/>
    <xf numFmtId="0" fontId="22" fillId="0" borderId="0" xfId="0" applyFont="1" applyAlignment="1"/>
    <xf numFmtId="0" fontId="17" fillId="0" borderId="0" xfId="0" applyFont="1" applyBorder="1" applyAlignment="1"/>
    <xf numFmtId="0" fontId="94" fillId="0" borderId="0" xfId="0" applyFont="1" applyAlignment="1">
      <alignment horizontal="right"/>
    </xf>
    <xf numFmtId="0" fontId="36" fillId="18" borderId="20" xfId="0" applyFont="1" applyFill="1" applyBorder="1" applyAlignment="1">
      <alignment horizontal="left"/>
    </xf>
    <xf numFmtId="49" fontId="4" fillId="0" borderId="0" xfId="0" applyNumberFormat="1" applyFont="1" applyAlignment="1"/>
    <xf numFmtId="0" fontId="95" fillId="0" borderId="0" xfId="0" applyFont="1" applyAlignment="1"/>
    <xf numFmtId="10" fontId="0" fillId="0" borderId="0" xfId="0" applyNumberFormat="1"/>
    <xf numFmtId="3" fontId="51" fillId="0" borderId="25" xfId="399" applyNumberFormat="1" applyFont="1" applyFill="1" applyBorder="1" applyAlignment="1">
      <alignment horizontal="right" vertical="center"/>
    </xf>
    <xf numFmtId="3" fontId="51" fillId="0" borderId="10" xfId="399" applyNumberFormat="1" applyFont="1" applyFill="1" applyBorder="1" applyAlignment="1">
      <alignment horizontal="right" vertical="center"/>
    </xf>
    <xf numFmtId="3" fontId="47" fillId="0" borderId="25" xfId="399" applyNumberFormat="1" applyFont="1" applyFill="1" applyBorder="1" applyAlignment="1">
      <alignment horizontal="right" vertical="center"/>
    </xf>
    <xf numFmtId="3" fontId="53" fillId="0" borderId="10" xfId="399" applyNumberFormat="1" applyFont="1" applyFill="1" applyBorder="1" applyAlignment="1">
      <alignment horizontal="right" vertical="center"/>
    </xf>
    <xf numFmtId="3" fontId="53" fillId="0" borderId="25" xfId="399" applyNumberFormat="1" applyFont="1" applyFill="1" applyBorder="1" applyAlignment="1">
      <alignment horizontal="right" vertical="center"/>
    </xf>
    <xf numFmtId="3" fontId="47" fillId="0" borderId="10" xfId="399" applyNumberFormat="1" applyFont="1" applyFill="1" applyBorder="1" applyAlignment="1">
      <alignment horizontal="right" vertical="center"/>
    </xf>
    <xf numFmtId="3" fontId="47" fillId="0" borderId="26" xfId="399" applyNumberFormat="1" applyFont="1" applyFill="1" applyBorder="1" applyAlignment="1">
      <alignment horizontal="right" vertical="center"/>
    </xf>
    <xf numFmtId="0" fontId="54" fillId="0" borderId="0" xfId="0" applyFont="1" applyFill="1" applyBorder="1" applyAlignment="1">
      <alignment horizontal="center"/>
    </xf>
    <xf numFmtId="4" fontId="3" fillId="0" borderId="25" xfId="319" applyNumberFormat="1" applyFont="1" applyBorder="1" applyAlignment="1">
      <alignment horizontal="center" vertical="center"/>
    </xf>
    <xf numFmtId="2" fontId="57" fillId="0" borderId="25" xfId="319" applyNumberFormat="1" applyFont="1" applyBorder="1" applyAlignment="1">
      <alignment horizontal="center" vertical="center"/>
    </xf>
    <xf numFmtId="2" fontId="3" fillId="0" borderId="25" xfId="319" applyNumberFormat="1" applyFont="1" applyBorder="1" applyAlignment="1">
      <alignment vertical="center"/>
    </xf>
    <xf numFmtId="2" fontId="0" fillId="0" borderId="0" xfId="0" applyNumberFormat="1"/>
    <xf numFmtId="0" fontId="98" fillId="0" borderId="0" xfId="0" applyFont="1"/>
    <xf numFmtId="3" fontId="47" fillId="0" borderId="29" xfId="399" applyNumberFormat="1" applyFont="1" applyFill="1" applyBorder="1" applyAlignment="1">
      <alignment horizontal="right" vertical="center"/>
    </xf>
    <xf numFmtId="3" fontId="99" fillId="0" borderId="0" xfId="0" applyNumberFormat="1" applyFont="1" applyAlignment="1">
      <alignment horizontal="right" wrapText="1" readingOrder="1"/>
    </xf>
    <xf numFmtId="3" fontId="100" fillId="0" borderId="0" xfId="0" applyNumberFormat="1" applyFont="1" applyAlignment="1">
      <alignment horizontal="right" wrapText="1" readingOrder="1"/>
    </xf>
    <xf numFmtId="0" fontId="0" fillId="0" borderId="0" xfId="0" applyAlignment="1">
      <alignment horizontal="center"/>
    </xf>
    <xf numFmtId="0" fontId="101" fillId="42" borderId="53" xfId="0" applyFont="1" applyFill="1" applyBorder="1"/>
    <xf numFmtId="0" fontId="101" fillId="0" borderId="53" xfId="0" applyFont="1" applyBorder="1"/>
    <xf numFmtId="0" fontId="82" fillId="42" borderId="53" xfId="319" applyNumberFormat="1" applyFont="1" applyFill="1" applyBorder="1" applyAlignment="1"/>
    <xf numFmtId="15" fontId="46" fillId="42" borderId="54" xfId="319" applyNumberFormat="1" applyFont="1" applyFill="1" applyBorder="1" applyAlignment="1">
      <alignment horizontal="center" vertical="center"/>
    </xf>
    <xf numFmtId="15" fontId="46" fillId="42" borderId="53" xfId="319" applyNumberFormat="1" applyFont="1" applyFill="1" applyBorder="1" applyAlignment="1">
      <alignment horizontal="center" vertical="center"/>
    </xf>
    <xf numFmtId="15" fontId="46" fillId="42" borderId="55" xfId="319" applyNumberFormat="1" applyFont="1" applyFill="1" applyBorder="1" applyAlignment="1">
      <alignment horizontal="center" vertical="center"/>
    </xf>
    <xf numFmtId="0" fontId="46" fillId="43" borderId="25" xfId="319" applyNumberFormat="1" applyFont="1" applyFill="1" applyBorder="1" applyAlignment="1">
      <alignment horizontal="center" vertical="center"/>
    </xf>
    <xf numFmtId="0" fontId="46" fillId="43" borderId="25" xfId="319" applyNumberFormat="1" applyFont="1" applyFill="1" applyBorder="1" applyAlignment="1">
      <alignment horizontal="center" vertical="center" wrapText="1"/>
    </xf>
    <xf numFmtId="0" fontId="82" fillId="0" borderId="25" xfId="319" applyNumberFormat="1" applyFont="1" applyBorder="1" applyAlignment="1"/>
    <xf numFmtId="0" fontId="3" fillId="0" borderId="25" xfId="319" applyNumberFormat="1" applyFont="1" applyBorder="1" applyAlignment="1">
      <alignment vertical="center"/>
    </xf>
    <xf numFmtId="4" fontId="82" fillId="0" borderId="25" xfId="319" applyNumberFormat="1" applyFont="1" applyBorder="1" applyAlignment="1"/>
    <xf numFmtId="0" fontId="82" fillId="42" borderId="25" xfId="319" applyNumberFormat="1" applyFont="1" applyFill="1" applyBorder="1" applyAlignment="1"/>
    <xf numFmtId="0" fontId="3" fillId="42" borderId="25" xfId="319" applyNumberFormat="1" applyFont="1" applyFill="1" applyBorder="1" applyAlignment="1">
      <alignment vertical="center"/>
    </xf>
    <xf numFmtId="4" fontId="82" fillId="42" borderId="25" xfId="319" applyNumberFormat="1" applyFont="1" applyFill="1" applyBorder="1" applyAlignment="1"/>
    <xf numFmtId="2" fontId="57" fillId="42" borderId="25" xfId="319" applyNumberFormat="1" applyFont="1" applyFill="1" applyBorder="1" applyAlignment="1">
      <alignment horizontal="center" vertical="center"/>
    </xf>
    <xf numFmtId="2" fontId="102" fillId="0" borderId="25" xfId="319" applyNumberFormat="1" applyFont="1" applyBorder="1" applyAlignment="1">
      <alignment horizontal="center" vertical="center"/>
    </xf>
    <xf numFmtId="2" fontId="102" fillId="42" borderId="25" xfId="319" applyNumberFormat="1" applyFont="1" applyFill="1" applyBorder="1" applyAlignment="1">
      <alignment horizontal="center" vertical="center"/>
    </xf>
    <xf numFmtId="0" fontId="58" fillId="42" borderId="25" xfId="319" applyNumberFormat="1" applyFont="1" applyFill="1" applyBorder="1" applyAlignment="1">
      <alignment vertical="center"/>
    </xf>
    <xf numFmtId="2" fontId="93" fillId="42" borderId="25" xfId="319" applyNumberFormat="1" applyFont="1" applyFill="1" applyBorder="1" applyAlignment="1"/>
    <xf numFmtId="2" fontId="82" fillId="42" borderId="25" xfId="319" applyNumberFormat="1" applyFont="1" applyFill="1" applyBorder="1" applyAlignment="1"/>
    <xf numFmtId="4" fontId="82" fillId="0" borderId="25" xfId="319" applyNumberFormat="1" applyFont="1" applyBorder="1" applyAlignment="1">
      <alignment horizontal="center" vertical="center"/>
    </xf>
    <xf numFmtId="4" fontId="82" fillId="42" borderId="25" xfId="319" applyNumberFormat="1" applyFont="1" applyFill="1" applyBorder="1" applyAlignment="1">
      <alignment horizontal="center" vertical="center"/>
    </xf>
    <xf numFmtId="4" fontId="82" fillId="0" borderId="25" xfId="319" applyNumberFormat="1" applyFont="1" applyBorder="1" applyAlignment="1">
      <alignment vertical="center"/>
    </xf>
    <xf numFmtId="4" fontId="82" fillId="42" borderId="25" xfId="319" applyNumberFormat="1" applyFont="1" applyFill="1" applyBorder="1" applyAlignment="1">
      <alignment vertical="center"/>
    </xf>
    <xf numFmtId="4" fontId="3" fillId="42" borderId="25" xfId="319" applyNumberFormat="1" applyFont="1" applyFill="1" applyBorder="1" applyAlignment="1">
      <alignment vertical="center"/>
    </xf>
    <xf numFmtId="2" fontId="3" fillId="42" borderId="25" xfId="319" applyNumberFormat="1" applyFont="1" applyFill="1" applyBorder="1" applyAlignment="1">
      <alignment vertical="center"/>
    </xf>
    <xf numFmtId="2" fontId="103" fillId="42" borderId="25" xfId="319" applyNumberFormat="1" applyFont="1" applyFill="1" applyBorder="1" applyAlignment="1">
      <alignment vertical="center"/>
    </xf>
    <xf numFmtId="4" fontId="3" fillId="42" borderId="25" xfId="319" applyNumberFormat="1" applyFont="1" applyFill="1" applyBorder="1" applyAlignment="1">
      <alignment horizontal="center" vertical="center"/>
    </xf>
    <xf numFmtId="4" fontId="58" fillId="42" borderId="25" xfId="319" applyNumberFormat="1" applyFont="1" applyFill="1" applyBorder="1" applyAlignment="1">
      <alignment horizontal="center" vertical="center"/>
    </xf>
    <xf numFmtId="4" fontId="3" fillId="0" borderId="25" xfId="319" applyNumberFormat="1" applyFont="1" applyBorder="1" applyAlignment="1">
      <alignment vertical="center"/>
    </xf>
    <xf numFmtId="2" fontId="103" fillId="0" borderId="25" xfId="319" applyNumberFormat="1" applyFont="1" applyBorder="1" applyAlignment="1">
      <alignment vertical="center"/>
    </xf>
    <xf numFmtId="4" fontId="101" fillId="0" borderId="53" xfId="0" applyNumberFormat="1" applyFont="1" applyBorder="1"/>
    <xf numFmtId="0" fontId="98" fillId="0" borderId="53" xfId="0" applyFont="1" applyBorder="1"/>
    <xf numFmtId="3" fontId="47" fillId="0" borderId="11" xfId="399" applyNumberFormat="1" applyFont="1" applyFill="1" applyBorder="1" applyAlignment="1">
      <alignment horizontal="right" vertical="center"/>
    </xf>
    <xf numFmtId="2" fontId="82" fillId="42" borderId="25" xfId="319" applyNumberFormat="1" applyFont="1" applyFill="1" applyBorder="1" applyAlignment="1">
      <alignment horizontal="center"/>
    </xf>
    <xf numFmtId="2" fontId="93" fillId="42" borderId="25" xfId="319" applyNumberFormat="1" applyFont="1" applyFill="1" applyBorder="1" applyAlignment="1">
      <alignment horizontal="center"/>
    </xf>
    <xf numFmtId="0" fontId="77" fillId="18" borderId="20" xfId="0" applyFont="1" applyFill="1" applyBorder="1"/>
    <xf numFmtId="0" fontId="78" fillId="18" borderId="20" xfId="0" applyFont="1" applyFill="1" applyBorder="1"/>
    <xf numFmtId="49" fontId="38" fillId="0" borderId="32" xfId="0" applyNumberFormat="1" applyFont="1" applyFill="1" applyBorder="1" applyAlignment="1">
      <alignment horizontal="center"/>
    </xf>
    <xf numFmtId="49" fontId="38" fillId="0" borderId="33" xfId="0" applyNumberFormat="1" applyFont="1" applyFill="1" applyBorder="1" applyAlignment="1">
      <alignment horizontal="center"/>
    </xf>
    <xf numFmtId="0" fontId="77" fillId="18" borderId="21" xfId="0" applyFont="1" applyFill="1" applyBorder="1"/>
    <xf numFmtId="3" fontId="74" fillId="0" borderId="10" xfId="254" applyNumberFormat="1" applyFont="1" applyFill="1" applyBorder="1" applyAlignment="1">
      <alignment horizontal="right" vertical="center"/>
    </xf>
    <xf numFmtId="165" fontId="53" fillId="0" borderId="32" xfId="380" applyNumberFormat="1" applyFont="1" applyFill="1" applyBorder="1" applyAlignment="1">
      <alignment horizontal="center" vertical="center"/>
    </xf>
    <xf numFmtId="166" fontId="55" fillId="0" borderId="0" xfId="255" applyNumberFormat="1" applyFont="1" applyFill="1" applyBorder="1" applyAlignment="1"/>
    <xf numFmtId="166" fontId="81" fillId="0" borderId="0" xfId="255" applyNumberFormat="1" applyFont="1" applyFill="1" applyAlignment="1"/>
    <xf numFmtId="166" fontId="0" fillId="0" borderId="0" xfId="0" applyNumberFormat="1" applyAlignment="1">
      <alignment horizontal="center"/>
    </xf>
    <xf numFmtId="167" fontId="55" fillId="0" borderId="0" xfId="255" applyNumberFormat="1" applyFont="1" applyFill="1" applyAlignment="1">
      <alignment horizontal="right" vertical="center"/>
    </xf>
    <xf numFmtId="166" fontId="104" fillId="0" borderId="0" xfId="319" applyNumberFormat="1" applyFont="1" applyFill="1" applyBorder="1"/>
    <xf numFmtId="1" fontId="105" fillId="0" borderId="25" xfId="0" applyNumberFormat="1" applyFont="1" applyFill="1" applyBorder="1" applyAlignment="1">
      <alignment horizontal="center" vertical="center" wrapText="1"/>
    </xf>
    <xf numFmtId="0" fontId="105" fillId="0" borderId="25" xfId="0" applyFont="1" applyFill="1" applyBorder="1" applyAlignment="1">
      <alignment horizontal="center" vertical="center" wrapText="1"/>
    </xf>
    <xf numFmtId="0" fontId="43" fillId="0" borderId="0" xfId="310"/>
    <xf numFmtId="0" fontId="4" fillId="0" borderId="0" xfId="310" applyFont="1" applyAlignment="1">
      <alignment horizontal="center" vertical="center"/>
    </xf>
    <xf numFmtId="10" fontId="4" fillId="0" borderId="0" xfId="310" applyNumberFormat="1" applyFont="1" applyAlignment="1">
      <alignment horizontal="center" vertical="center"/>
    </xf>
    <xf numFmtId="4" fontId="43" fillId="0" borderId="0" xfId="310" applyNumberFormat="1"/>
    <xf numFmtId="10" fontId="43" fillId="0" borderId="0" xfId="310" applyNumberFormat="1"/>
    <xf numFmtId="0" fontId="4" fillId="0" borderId="0" xfId="310" applyFont="1" applyAlignment="1">
      <alignment horizontal="center" vertical="center"/>
    </xf>
    <xf numFmtId="0" fontId="4" fillId="0" borderId="0" xfId="310" applyFont="1" applyAlignment="1">
      <alignment horizontal="center" vertical="center"/>
    </xf>
    <xf numFmtId="0" fontId="4" fillId="0" borderId="0" xfId="310" applyFont="1"/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0" fillId="18" borderId="0" xfId="0" applyFill="1"/>
    <xf numFmtId="49" fontId="4" fillId="18" borderId="0" xfId="0" applyNumberFormat="1" applyFont="1" applyFill="1"/>
    <xf numFmtId="0" fontId="4" fillId="18" borderId="0" xfId="0" applyFont="1" applyFill="1" applyAlignment="1">
      <alignment horizontal="center"/>
    </xf>
    <xf numFmtId="0" fontId="4" fillId="18" borderId="0" xfId="0" applyFont="1" applyFill="1"/>
    <xf numFmtId="0" fontId="10" fillId="18" borderId="0" xfId="0" applyFont="1" applyFill="1" applyAlignment="1">
      <alignment horizontal="center"/>
    </xf>
    <xf numFmtId="0" fontId="14" fillId="18" borderId="0" xfId="0" applyFont="1" applyFill="1" applyAlignment="1">
      <alignment horizontal="left"/>
    </xf>
    <xf numFmtId="0" fontId="13" fillId="18" borderId="0" xfId="0" applyFont="1" applyFill="1" applyAlignment="1">
      <alignment horizontal="right"/>
    </xf>
    <xf numFmtId="0" fontId="4" fillId="0" borderId="0" xfId="0" applyFont="1" applyAlignment="1">
      <alignment horizontal="left"/>
    </xf>
    <xf numFmtId="0" fontId="13" fillId="18" borderId="0" xfId="0" applyFont="1" applyFill="1" applyAlignment="1">
      <alignment horizontal="left"/>
    </xf>
    <xf numFmtId="0" fontId="31" fillId="0" borderId="0" xfId="0" applyFont="1" applyAlignment="1">
      <alignment horizontal="center"/>
    </xf>
    <xf numFmtId="0" fontId="0" fillId="0" borderId="0" xfId="0" applyAlignment="1"/>
    <xf numFmtId="0" fontId="4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0" fontId="17" fillId="0" borderId="0" xfId="0" applyFont="1" applyBorder="1" applyAlignment="1"/>
    <xf numFmtId="0" fontId="95" fillId="0" borderId="0" xfId="0" applyFont="1" applyAlignment="1"/>
    <xf numFmtId="0" fontId="4" fillId="0" borderId="0" xfId="310" applyFont="1" applyAlignment="1">
      <alignment horizontal="center" vertical="center"/>
    </xf>
    <xf numFmtId="0" fontId="96" fillId="0" borderId="63" xfId="0" applyFont="1" applyFill="1" applyBorder="1" applyAlignment="1">
      <alignment horizontal="center"/>
    </xf>
    <xf numFmtId="0" fontId="49" fillId="0" borderId="20" xfId="0" applyFont="1" applyFill="1" applyBorder="1" applyAlignment="1">
      <alignment vertical="center" wrapText="1"/>
    </xf>
    <xf numFmtId="3" fontId="47" fillId="0" borderId="20" xfId="399" applyNumberFormat="1" applyFont="1" applyFill="1" applyBorder="1" applyAlignment="1">
      <alignment horizontal="left" vertical="center"/>
    </xf>
    <xf numFmtId="3" fontId="109" fillId="0" borderId="25" xfId="310" applyNumberFormat="1" applyFont="1" applyFill="1" applyBorder="1" applyAlignment="1">
      <alignment vertical="center"/>
    </xf>
    <xf numFmtId="49" fontId="105" fillId="0" borderId="25" xfId="0" applyNumberFormat="1" applyFont="1" applyFill="1" applyBorder="1" applyAlignment="1">
      <alignment horizontal="center"/>
    </xf>
    <xf numFmtId="0" fontId="105" fillId="0" borderId="25" xfId="0" applyFont="1" applyFill="1" applyBorder="1" applyAlignment="1">
      <alignment horizontal="center"/>
    </xf>
    <xf numFmtId="0" fontId="112" fillId="0" borderId="62" xfId="0" applyFont="1" applyFill="1" applyBorder="1" applyAlignment="1">
      <alignment horizontal="center"/>
    </xf>
    <xf numFmtId="2" fontId="0" fillId="0" borderId="31" xfId="0" applyNumberFormat="1" applyFill="1" applyBorder="1"/>
    <xf numFmtId="0" fontId="0" fillId="0" borderId="0" xfId="0" applyFill="1"/>
    <xf numFmtId="3" fontId="47" fillId="0" borderId="20" xfId="0" applyNumberFormat="1" applyFont="1" applyFill="1" applyBorder="1" applyAlignment="1">
      <alignment horizontal="left"/>
    </xf>
    <xf numFmtId="165" fontId="50" fillId="0" borderId="25" xfId="0" applyNumberFormat="1" applyFont="1" applyFill="1" applyBorder="1" applyAlignment="1">
      <alignment horizontal="right" vertical="center"/>
    </xf>
    <xf numFmtId="165" fontId="50" fillId="0" borderId="25" xfId="415" applyNumberFormat="1" applyFont="1" applyFill="1" applyBorder="1" applyAlignment="1">
      <alignment horizontal="right" vertical="center"/>
    </xf>
    <xf numFmtId="3" fontId="47" fillId="0" borderId="25" xfId="0" applyNumberFormat="1" applyFont="1" applyFill="1" applyBorder="1" applyAlignment="1">
      <alignment horizontal="right" vertical="center"/>
    </xf>
    <xf numFmtId="3" fontId="47" fillId="0" borderId="10" xfId="0" applyNumberFormat="1" applyFont="1" applyFill="1" applyBorder="1" applyAlignment="1">
      <alignment horizontal="right" vertical="center"/>
    </xf>
    <xf numFmtId="165" fontId="50" fillId="0" borderId="32" xfId="0" applyNumberFormat="1" applyFont="1" applyFill="1" applyBorder="1" applyAlignment="1">
      <alignment horizontal="right" vertical="center"/>
    </xf>
    <xf numFmtId="0" fontId="43" fillId="0" borderId="34" xfId="310" applyFill="1" applyBorder="1"/>
    <xf numFmtId="0" fontId="75" fillId="0" borderId="25" xfId="310" applyFont="1" applyFill="1" applyBorder="1" applyAlignment="1">
      <alignment horizontal="center" vertical="center"/>
    </xf>
    <xf numFmtId="0" fontId="75" fillId="0" borderId="11" xfId="310" applyFont="1" applyFill="1" applyBorder="1" applyAlignment="1">
      <alignment horizontal="center" vertical="center"/>
    </xf>
    <xf numFmtId="0" fontId="75" fillId="0" borderId="36" xfId="310" applyFont="1" applyFill="1" applyBorder="1" applyAlignment="1">
      <alignment horizontal="right"/>
    </xf>
    <xf numFmtId="3" fontId="47" fillId="0" borderId="20" xfId="0" applyNumberFormat="1" applyFont="1" applyFill="1" applyBorder="1" applyAlignment="1"/>
    <xf numFmtId="3" fontId="47" fillId="0" borderId="34" xfId="310" applyNumberFormat="1" applyFont="1" applyFill="1" applyBorder="1" applyAlignment="1"/>
    <xf numFmtId="3" fontId="47" fillId="0" borderId="25" xfId="310" applyNumberFormat="1" applyFont="1" applyFill="1" applyBorder="1" applyAlignment="1"/>
    <xf numFmtId="165" fontId="47" fillId="0" borderId="36" xfId="380" applyNumberFormat="1" applyFont="1" applyFill="1" applyBorder="1" applyAlignment="1"/>
    <xf numFmtId="0" fontId="43" fillId="0" borderId="25" xfId="310" applyFill="1" applyBorder="1" applyAlignment="1">
      <alignment horizontal="right"/>
    </xf>
    <xf numFmtId="0" fontId="43" fillId="0" borderId="12" xfId="310" applyFill="1" applyBorder="1" applyAlignment="1">
      <alignment horizontal="right"/>
    </xf>
    <xf numFmtId="3" fontId="53" fillId="0" borderId="20" xfId="0" applyNumberFormat="1" applyFont="1" applyFill="1" applyBorder="1" applyAlignment="1"/>
    <xf numFmtId="3" fontId="51" fillId="0" borderId="20" xfId="0" applyNumberFormat="1" applyFont="1" applyFill="1" applyBorder="1" applyAlignment="1"/>
    <xf numFmtId="3" fontId="47" fillId="0" borderId="11" xfId="399" applyNumberFormat="1" applyFont="1" applyFill="1" applyBorder="1" applyAlignment="1">
      <alignment horizontal="right"/>
    </xf>
    <xf numFmtId="3" fontId="47" fillId="0" borderId="25" xfId="399" applyNumberFormat="1" applyFont="1" applyFill="1" applyBorder="1" applyAlignment="1">
      <alignment horizontal="right"/>
    </xf>
    <xf numFmtId="3" fontId="47" fillId="0" borderId="64" xfId="0" applyNumberFormat="1" applyFont="1" applyFill="1" applyBorder="1" applyAlignment="1"/>
    <xf numFmtId="3" fontId="48" fillId="0" borderId="21" xfId="0" applyNumberFormat="1" applyFont="1" applyFill="1" applyBorder="1" applyAlignment="1"/>
    <xf numFmtId="3" fontId="48" fillId="0" borderId="60" xfId="0" applyNumberFormat="1" applyFont="1" applyFill="1" applyBorder="1" applyAlignment="1"/>
    <xf numFmtId="3" fontId="48" fillId="0" borderId="26" xfId="0" applyNumberFormat="1" applyFont="1" applyFill="1" applyBorder="1" applyAlignment="1"/>
    <xf numFmtId="165" fontId="52" fillId="0" borderId="61" xfId="0" applyNumberFormat="1" applyFont="1" applyFill="1" applyBorder="1" applyAlignment="1">
      <alignment horizontal="right" vertical="center"/>
    </xf>
    <xf numFmtId="3" fontId="48" fillId="0" borderId="25" xfId="0" applyNumberFormat="1" applyFont="1" applyFill="1" applyBorder="1" applyAlignment="1"/>
    <xf numFmtId="3" fontId="48" fillId="0" borderId="29" xfId="0" applyNumberFormat="1" applyFont="1" applyFill="1" applyBorder="1" applyAlignment="1"/>
    <xf numFmtId="3" fontId="76" fillId="0" borderId="35" xfId="310" applyNumberFormat="1" applyFont="1" applyFill="1" applyBorder="1"/>
    <xf numFmtId="3" fontId="75" fillId="0" borderId="35" xfId="310" applyNumberFormat="1" applyFont="1" applyFill="1" applyBorder="1"/>
    <xf numFmtId="3" fontId="75" fillId="0" borderId="33" xfId="310" applyNumberFormat="1" applyFont="1" applyFill="1" applyBorder="1"/>
    <xf numFmtId="0" fontId="97" fillId="0" borderId="0" xfId="0" applyFont="1" applyFill="1"/>
    <xf numFmtId="3" fontId="50" fillId="0" borderId="25" xfId="310" applyNumberFormat="1" applyFont="1" applyFill="1" applyBorder="1" applyAlignment="1">
      <alignment vertical="center"/>
    </xf>
    <xf numFmtId="0" fontId="56" fillId="0" borderId="0" xfId="0" applyFont="1" applyFill="1" applyAlignment="1"/>
    <xf numFmtId="0" fontId="110" fillId="0" borderId="0" xfId="310" applyFont="1" applyFill="1" applyAlignment="1">
      <alignment vertical="center"/>
    </xf>
    <xf numFmtId="0" fontId="55" fillId="0" borderId="0" xfId="0" applyFont="1" applyFill="1" applyAlignment="1">
      <alignment horizontal="center"/>
    </xf>
    <xf numFmtId="0" fontId="97" fillId="0" borderId="0" xfId="0" applyFont="1" applyFill="1" applyAlignment="1">
      <alignment horizontal="center"/>
    </xf>
    <xf numFmtId="0" fontId="50" fillId="0" borderId="12" xfId="310" applyNumberFormat="1" applyFont="1" applyFill="1" applyBorder="1" applyAlignment="1">
      <alignment horizontal="left" vertical="center"/>
    </xf>
    <xf numFmtId="0" fontId="50" fillId="0" borderId="11" xfId="310" applyNumberFormat="1" applyFont="1" applyFill="1" applyBorder="1" applyAlignment="1">
      <alignment horizontal="left" vertical="center"/>
    </xf>
    <xf numFmtId="0" fontId="50" fillId="0" borderId="10" xfId="310" applyNumberFormat="1" applyFont="1" applyFill="1" applyBorder="1" applyAlignment="1">
      <alignment horizontal="left" vertical="center"/>
    </xf>
    <xf numFmtId="0" fontId="0" fillId="0" borderId="0" xfId="0" applyFill="1" applyAlignment="1"/>
    <xf numFmtId="0" fontId="55" fillId="0" borderId="0" xfId="0" applyFont="1" applyFill="1"/>
    <xf numFmtId="3" fontId="99" fillId="0" borderId="0" xfId="0" applyNumberFormat="1" applyFont="1" applyFill="1" applyAlignment="1">
      <alignment horizontal="right" wrapText="1" readingOrder="1"/>
    </xf>
    <xf numFmtId="0" fontId="15" fillId="0" borderId="25" xfId="0" applyFont="1" applyFill="1" applyBorder="1" applyAlignment="1">
      <alignment horizontal="center"/>
    </xf>
    <xf numFmtId="49" fontId="12" fillId="0" borderId="25" xfId="0" applyNumberFormat="1" applyFont="1" applyFill="1" applyBorder="1" applyAlignment="1"/>
    <xf numFmtId="0" fontId="15" fillId="0" borderId="25" xfId="0" applyFont="1" applyFill="1" applyBorder="1" applyAlignment="1">
      <alignment horizontal="center" vertical="center"/>
    </xf>
    <xf numFmtId="3" fontId="15" fillId="0" borderId="25" xfId="0" applyNumberFormat="1" applyFont="1" applyFill="1" applyBorder="1" applyAlignment="1">
      <alignment horizontal="center" vertical="center"/>
    </xf>
    <xf numFmtId="3" fontId="24" fillId="0" borderId="25" xfId="0" applyNumberFormat="1" applyFont="1" applyFill="1" applyBorder="1" applyAlignment="1">
      <alignment horizontal="right" vertical="center"/>
    </xf>
    <xf numFmtId="3" fontId="22" fillId="0" borderId="25" xfId="0" applyNumberFormat="1" applyFont="1" applyFill="1" applyBorder="1" applyAlignment="1">
      <alignment horizontal="right" vertical="center"/>
    </xf>
    <xf numFmtId="3" fontId="23" fillId="0" borderId="25" xfId="0" applyNumberFormat="1" applyFont="1" applyFill="1" applyBorder="1" applyAlignment="1">
      <alignment horizontal="right" vertical="center"/>
    </xf>
    <xf numFmtId="49" fontId="27" fillId="0" borderId="13" xfId="0" applyNumberFormat="1" applyFont="1" applyFill="1" applyBorder="1"/>
    <xf numFmtId="4" fontId="28" fillId="0" borderId="0" xfId="0" applyNumberFormat="1" applyFont="1" applyFill="1" applyBorder="1"/>
    <xf numFmtId="4" fontId="0" fillId="0" borderId="0" xfId="0" applyNumberFormat="1" applyFill="1"/>
    <xf numFmtId="49" fontId="113" fillId="0" borderId="14" xfId="0" applyNumberFormat="1" applyFont="1" applyFill="1" applyBorder="1" applyAlignment="1">
      <alignment horizontal="center"/>
    </xf>
    <xf numFmtId="49" fontId="113" fillId="0" borderId="15" xfId="0" applyNumberFormat="1" applyFont="1" applyFill="1" applyBorder="1" applyAlignment="1">
      <alignment horizontal="right"/>
    </xf>
    <xf numFmtId="0" fontId="113" fillId="0" borderId="15" xfId="0" applyFont="1" applyFill="1" applyBorder="1" applyAlignment="1">
      <alignment horizontal="center"/>
    </xf>
    <xf numFmtId="0" fontId="113" fillId="0" borderId="16" xfId="0" applyFont="1" applyFill="1" applyBorder="1" applyAlignment="1">
      <alignment horizontal="right"/>
    </xf>
    <xf numFmtId="49" fontId="114" fillId="0" borderId="13" xfId="0" applyNumberFormat="1" applyFont="1" applyFill="1" applyBorder="1"/>
    <xf numFmtId="4" fontId="115" fillId="0" borderId="0" xfId="0" applyNumberFormat="1" applyFont="1" applyFill="1" applyBorder="1"/>
    <xf numFmtId="4" fontId="101" fillId="0" borderId="0" xfId="0" applyNumberFormat="1" applyFont="1" applyFill="1"/>
    <xf numFmtId="49" fontId="113" fillId="0" borderId="17" xfId="0" applyNumberFormat="1" applyFont="1" applyFill="1" applyBorder="1"/>
    <xf numFmtId="4" fontId="116" fillId="0" borderId="24" xfId="0" applyNumberFormat="1" applyFont="1" applyFill="1" applyBorder="1" applyAlignment="1">
      <alignment horizontal="right"/>
    </xf>
    <xf numFmtId="49" fontId="117" fillId="0" borderId="14" xfId="0" applyNumberFormat="1" applyFont="1" applyFill="1" applyBorder="1" applyAlignment="1">
      <alignment horizontal="center"/>
    </xf>
    <xf numFmtId="49" fontId="117" fillId="0" borderId="15" xfId="0" applyNumberFormat="1" applyFont="1" applyFill="1" applyBorder="1" applyAlignment="1">
      <alignment horizontal="center"/>
    </xf>
    <xf numFmtId="0" fontId="117" fillId="0" borderId="16" xfId="0" applyFont="1" applyFill="1" applyBorder="1" applyAlignment="1">
      <alignment horizontal="center"/>
    </xf>
    <xf numFmtId="0" fontId="113" fillId="0" borderId="13" xfId="0" applyFont="1" applyFill="1" applyBorder="1"/>
    <xf numFmtId="3" fontId="113" fillId="0" borderId="22" xfId="0" applyNumberFormat="1" applyFont="1" applyFill="1" applyBorder="1"/>
    <xf numFmtId="3" fontId="113" fillId="0" borderId="23" xfId="0" applyNumberFormat="1" applyFont="1" applyFill="1" applyBorder="1"/>
    <xf numFmtId="0" fontId="118" fillId="0" borderId="13" xfId="0" applyFont="1" applyFill="1" applyBorder="1"/>
    <xf numFmtId="3" fontId="113" fillId="0" borderId="0" xfId="0" applyNumberFormat="1" applyFont="1" applyFill="1" applyBorder="1"/>
    <xf numFmtId="3" fontId="113" fillId="0" borderId="27" xfId="0" applyNumberFormat="1" applyFont="1" applyFill="1" applyBorder="1"/>
    <xf numFmtId="0" fontId="119" fillId="0" borderId="13" xfId="0" applyFont="1" applyFill="1" applyBorder="1"/>
    <xf numFmtId="3" fontId="119" fillId="0" borderId="0" xfId="0" applyNumberFormat="1" applyFont="1" applyFill="1" applyBorder="1"/>
    <xf numFmtId="3" fontId="119" fillId="0" borderId="27" xfId="0" applyNumberFormat="1" applyFont="1" applyFill="1" applyBorder="1"/>
    <xf numFmtId="3" fontId="120" fillId="0" borderId="0" xfId="0" applyNumberFormat="1" applyFont="1" applyFill="1" applyBorder="1"/>
    <xf numFmtId="3" fontId="118" fillId="0" borderId="0" xfId="0" applyNumberFormat="1" applyFont="1" applyFill="1" applyBorder="1"/>
    <xf numFmtId="3" fontId="113" fillId="0" borderId="59" xfId="0" applyNumberFormat="1" applyFont="1" applyFill="1" applyBorder="1"/>
    <xf numFmtId="0" fontId="113" fillId="0" borderId="17" xfId="0" applyFont="1" applyFill="1" applyBorder="1" applyAlignment="1">
      <alignment horizontal="center"/>
    </xf>
    <xf numFmtId="3" fontId="113" fillId="0" borderId="18" xfId="0" applyNumberFormat="1" applyFont="1" applyFill="1" applyBorder="1"/>
    <xf numFmtId="0" fontId="101" fillId="0" borderId="0" xfId="0" applyFont="1" applyAlignment="1">
      <alignment horizontal="left"/>
    </xf>
    <xf numFmtId="3" fontId="101" fillId="0" borderId="0" xfId="0" applyNumberFormat="1" applyFont="1"/>
    <xf numFmtId="0" fontId="121" fillId="18" borderId="0" xfId="0" applyFont="1" applyFill="1" applyBorder="1" applyAlignment="1">
      <alignment horizontal="left"/>
    </xf>
    <xf numFmtId="49" fontId="122" fillId="44" borderId="65" xfId="504" applyNumberFormat="1" applyFont="1" applyFill="1" applyBorder="1" applyAlignment="1">
      <alignment horizontal="left"/>
    </xf>
    <xf numFmtId="49" fontId="122" fillId="45" borderId="65" xfId="504" applyNumberFormat="1" applyFont="1" applyFill="1" applyBorder="1" applyAlignment="1">
      <alignment horizontal="left"/>
    </xf>
    <xf numFmtId="0" fontId="25" fillId="0" borderId="19" xfId="0" applyFont="1" applyFill="1" applyBorder="1" applyAlignment="1"/>
    <xf numFmtId="3" fontId="47" fillId="0" borderId="12" xfId="310" applyNumberFormat="1" applyFont="1" applyFill="1" applyBorder="1" applyAlignment="1">
      <alignment horizontal="right" vertical="center" wrapText="1"/>
    </xf>
    <xf numFmtId="4" fontId="4" fillId="0" borderId="0" xfId="310" applyNumberFormat="1" applyFont="1"/>
    <xf numFmtId="10" fontId="4" fillId="0" borderId="0" xfId="310" applyNumberFormat="1" applyFont="1"/>
    <xf numFmtId="3" fontId="123" fillId="0" borderId="25" xfId="310" applyNumberFormat="1" applyFont="1" applyFill="1" applyBorder="1" applyAlignment="1"/>
    <xf numFmtId="0" fontId="4" fillId="0" borderId="39" xfId="310" applyFont="1" applyFill="1" applyBorder="1" applyAlignment="1">
      <alignment horizontal="center" vertical="center" wrapText="1"/>
    </xf>
    <xf numFmtId="0" fontId="43" fillId="0" borderId="40" xfId="310" applyFill="1" applyBorder="1" applyAlignment="1">
      <alignment horizontal="center" vertical="center" wrapText="1"/>
    </xf>
    <xf numFmtId="0" fontId="43" fillId="0" borderId="28" xfId="310" applyFill="1" applyBorder="1" applyAlignment="1">
      <alignment horizontal="center" vertical="center" wrapText="1"/>
    </xf>
    <xf numFmtId="0" fontId="4" fillId="0" borderId="0" xfId="310" applyFont="1" applyFill="1" applyBorder="1" applyAlignment="1">
      <alignment horizontal="center" vertical="center" wrapText="1"/>
    </xf>
    <xf numFmtId="0" fontId="43" fillId="0" borderId="0" xfId="310" applyFill="1" applyBorder="1" applyAlignment="1">
      <alignment horizontal="center" vertical="center" wrapText="1"/>
    </xf>
    <xf numFmtId="0" fontId="43" fillId="0" borderId="27" xfId="310" applyFill="1" applyBorder="1" applyAlignment="1">
      <alignment horizontal="center" vertical="center" wrapText="1"/>
    </xf>
    <xf numFmtId="0" fontId="43" fillId="0" borderId="41" xfId="310" applyFill="1" applyBorder="1" applyAlignment="1">
      <alignment horizontal="center" vertical="center" wrapText="1"/>
    </xf>
    <xf numFmtId="0" fontId="43" fillId="0" borderId="30" xfId="310" applyFill="1" applyBorder="1" applyAlignment="1">
      <alignment horizontal="center" vertical="center" wrapText="1"/>
    </xf>
    <xf numFmtId="0" fontId="48" fillId="0" borderId="37" xfId="0" applyFont="1" applyFill="1" applyBorder="1" applyAlignment="1">
      <alignment horizontal="center"/>
    </xf>
    <xf numFmtId="0" fontId="48" fillId="0" borderId="42" xfId="0" applyFont="1" applyFill="1" applyBorder="1" applyAlignment="1">
      <alignment horizontal="center"/>
    </xf>
    <xf numFmtId="0" fontId="48" fillId="0" borderId="43" xfId="0" applyFont="1" applyFill="1" applyBorder="1" applyAlignment="1">
      <alignment horizontal="center"/>
    </xf>
    <xf numFmtId="49" fontId="47" fillId="0" borderId="37" xfId="0" applyNumberFormat="1" applyFont="1" applyFill="1" applyBorder="1" applyAlignment="1">
      <alignment horizontal="center"/>
    </xf>
    <xf numFmtId="49" fontId="47" fillId="0" borderId="42" xfId="0" applyNumberFormat="1" applyFont="1" applyFill="1" applyBorder="1" applyAlignment="1">
      <alignment horizontal="center"/>
    </xf>
    <xf numFmtId="49" fontId="47" fillId="0" borderId="38" xfId="0" applyNumberFormat="1" applyFont="1" applyFill="1" applyBorder="1" applyAlignment="1">
      <alignment horizontal="center"/>
    </xf>
    <xf numFmtId="0" fontId="108" fillId="0" borderId="44" xfId="310" applyFont="1" applyFill="1" applyBorder="1" applyAlignment="1">
      <alignment horizontal="left" vertical="center"/>
    </xf>
    <xf numFmtId="0" fontId="108" fillId="0" borderId="40" xfId="310" applyFont="1" applyFill="1" applyBorder="1" applyAlignment="1">
      <alignment horizontal="left" vertical="center"/>
    </xf>
    <xf numFmtId="165" fontId="50" fillId="0" borderId="12" xfId="310" applyNumberFormat="1" applyFont="1" applyFill="1" applyBorder="1" applyAlignment="1">
      <alignment horizontal="center" vertical="center"/>
    </xf>
    <xf numFmtId="165" fontId="50" fillId="0" borderId="11" xfId="310" applyNumberFormat="1" applyFont="1" applyFill="1" applyBorder="1" applyAlignment="1">
      <alignment horizontal="center" vertical="center"/>
    </xf>
    <xf numFmtId="165" fontId="50" fillId="0" borderId="10" xfId="310" applyNumberFormat="1" applyFont="1" applyFill="1" applyBorder="1" applyAlignment="1">
      <alignment horizontal="center" vertical="center"/>
    </xf>
    <xf numFmtId="49" fontId="105" fillId="0" borderId="25" xfId="0" applyNumberFormat="1" applyFont="1" applyFill="1" applyBorder="1" applyAlignment="1">
      <alignment horizontal="center"/>
    </xf>
    <xf numFmtId="0" fontId="105" fillId="0" borderId="25" xfId="0" applyFont="1" applyFill="1" applyBorder="1" applyAlignment="1">
      <alignment horizontal="center"/>
    </xf>
    <xf numFmtId="0" fontId="50" fillId="0" borderId="12" xfId="310" applyNumberFormat="1" applyFont="1" applyFill="1" applyBorder="1" applyAlignment="1">
      <alignment horizontal="left" vertical="center"/>
    </xf>
    <xf numFmtId="0" fontId="50" fillId="0" borderId="11" xfId="310" applyNumberFormat="1" applyFont="1" applyFill="1" applyBorder="1" applyAlignment="1">
      <alignment horizontal="left" vertical="center"/>
    </xf>
    <xf numFmtId="0" fontId="50" fillId="0" borderId="10" xfId="310" applyNumberFormat="1" applyFont="1" applyFill="1" applyBorder="1" applyAlignment="1">
      <alignment horizontal="left" vertical="center"/>
    </xf>
    <xf numFmtId="0" fontId="47" fillId="0" borderId="31" xfId="0" applyFont="1" applyFill="1" applyBorder="1" applyAlignment="1">
      <alignment horizontal="center"/>
    </xf>
    <xf numFmtId="3" fontId="47" fillId="0" borderId="12" xfId="310" applyNumberFormat="1" applyFont="1" applyFill="1" applyBorder="1" applyAlignment="1">
      <alignment horizontal="left" vertical="center"/>
    </xf>
    <xf numFmtId="3" fontId="47" fillId="0" borderId="11" xfId="310" applyNumberFormat="1" applyFont="1" applyFill="1" applyBorder="1" applyAlignment="1">
      <alignment horizontal="left" vertical="center"/>
    </xf>
    <xf numFmtId="3" fontId="47" fillId="0" borderId="10" xfId="310" applyNumberFormat="1" applyFont="1" applyFill="1" applyBorder="1" applyAlignment="1">
      <alignment horizontal="left" vertical="center"/>
    </xf>
    <xf numFmtId="0" fontId="55" fillId="0" borderId="12" xfId="310" applyFont="1" applyFill="1" applyBorder="1" applyAlignment="1">
      <alignment horizontal="center"/>
    </xf>
    <xf numFmtId="0" fontId="55" fillId="0" borderId="11" xfId="310" applyFont="1" applyFill="1" applyBorder="1" applyAlignment="1">
      <alignment horizontal="center"/>
    </xf>
    <xf numFmtId="0" fontId="55" fillId="0" borderId="10" xfId="310" applyFont="1" applyFill="1" applyBorder="1" applyAlignment="1">
      <alignment horizontal="center"/>
    </xf>
    <xf numFmtId="0" fontId="50" fillId="0" borderId="12" xfId="310" applyNumberFormat="1" applyFont="1" applyFill="1" applyBorder="1" applyAlignment="1">
      <alignment horizontal="left" vertical="center" wrapText="1"/>
    </xf>
    <xf numFmtId="0" fontId="50" fillId="0" borderId="11" xfId="310" applyNumberFormat="1" applyFont="1" applyFill="1" applyBorder="1" applyAlignment="1">
      <alignment horizontal="left" vertical="center" wrapText="1"/>
    </xf>
    <xf numFmtId="0" fontId="50" fillId="0" borderId="10" xfId="310" applyNumberFormat="1" applyFont="1" applyFill="1" applyBorder="1" applyAlignment="1">
      <alignment horizontal="left" vertical="center" wrapText="1"/>
    </xf>
    <xf numFmtId="3" fontId="47" fillId="0" borderId="12" xfId="310" applyNumberFormat="1" applyFont="1" applyFill="1" applyBorder="1" applyAlignment="1">
      <alignment horizontal="left" vertical="center" wrapText="1"/>
    </xf>
    <xf numFmtId="3" fontId="47" fillId="0" borderId="11" xfId="310" applyNumberFormat="1" applyFont="1" applyFill="1" applyBorder="1" applyAlignment="1">
      <alignment horizontal="left" vertical="center" wrapText="1"/>
    </xf>
    <xf numFmtId="3" fontId="47" fillId="0" borderId="10" xfId="310" applyNumberFormat="1" applyFont="1" applyFill="1" applyBorder="1" applyAlignment="1">
      <alignment horizontal="left" vertical="center" wrapText="1"/>
    </xf>
    <xf numFmtId="0" fontId="106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/>
    </xf>
    <xf numFmtId="0" fontId="95" fillId="0" borderId="0" xfId="0" applyFont="1" applyAlignment="1">
      <alignment horizontal="center"/>
    </xf>
    <xf numFmtId="49" fontId="104" fillId="45" borderId="65" xfId="504" applyNumberFormat="1" applyFont="1" applyFill="1" applyBorder="1" applyAlignment="1">
      <alignment horizontal="left" vertical="top"/>
    </xf>
    <xf numFmtId="49" fontId="122" fillId="44" borderId="65" xfId="504" applyNumberFormat="1" applyFont="1" applyFill="1" applyBorder="1" applyAlignment="1">
      <alignment horizontal="left" vertical="top"/>
    </xf>
    <xf numFmtId="49" fontId="122" fillId="45" borderId="65" xfId="504" applyNumberFormat="1" applyFont="1" applyFill="1" applyBorder="1" applyAlignment="1">
      <alignment horizontal="left" vertical="top"/>
    </xf>
    <xf numFmtId="49" fontId="104" fillId="44" borderId="65" xfId="504" applyNumberFormat="1" applyFont="1" applyFill="1" applyBorder="1" applyAlignment="1">
      <alignment horizontal="left" vertical="top"/>
    </xf>
    <xf numFmtId="49" fontId="41" fillId="0" borderId="0" xfId="0" applyNumberFormat="1" applyFont="1" applyAlignment="1">
      <alignment horizontal="left"/>
    </xf>
    <xf numFmtId="0" fontId="0" fillId="0" borderId="0" xfId="0" applyAlignment="1"/>
    <xf numFmtId="0" fontId="46" fillId="0" borderId="56" xfId="319" applyNumberFormat="1" applyFont="1" applyBorder="1" applyAlignment="1">
      <alignment horizontal="center" vertical="center"/>
    </xf>
    <xf numFmtId="0" fontId="46" fillId="0" borderId="57" xfId="319" applyNumberFormat="1" applyFont="1" applyBorder="1" applyAlignment="1">
      <alignment horizontal="center" vertical="center"/>
    </xf>
    <xf numFmtId="0" fontId="46" fillId="0" borderId="58" xfId="319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310" applyFont="1" applyAlignment="1">
      <alignment horizontal="center" wrapText="1"/>
    </xf>
    <xf numFmtId="0" fontId="6" fillId="0" borderId="0" xfId="310" applyFont="1" applyAlignment="1">
      <alignment horizontal="center"/>
    </xf>
    <xf numFmtId="0" fontId="4" fillId="0" borderId="0" xfId="310" applyFont="1" applyAlignment="1">
      <alignment horizontal="center" vertical="center"/>
    </xf>
    <xf numFmtId="0" fontId="107" fillId="0" borderId="0" xfId="310" applyFont="1" applyAlignment="1">
      <alignment horizontal="center" wrapText="1"/>
    </xf>
  </cellXfs>
  <cellStyles count="505">
    <cellStyle name="%20 - Vurgu1" xfId="1" xr:uid="{00000000-0005-0000-0000-000000000000}"/>
    <cellStyle name="%20 - Vurgu1 2" xfId="2" xr:uid="{00000000-0005-0000-0000-000001000000}"/>
    <cellStyle name="%20 - Vurgu1 3" xfId="3" xr:uid="{00000000-0005-0000-0000-000002000000}"/>
    <cellStyle name="%20 - Vurgu2" xfId="4" xr:uid="{00000000-0005-0000-0000-000003000000}"/>
    <cellStyle name="%20 - Vurgu2 2" xfId="5" xr:uid="{00000000-0005-0000-0000-000004000000}"/>
    <cellStyle name="%20 - Vurgu2 3" xfId="6" xr:uid="{00000000-0005-0000-0000-000005000000}"/>
    <cellStyle name="%20 - Vurgu3" xfId="7" xr:uid="{00000000-0005-0000-0000-000006000000}"/>
    <cellStyle name="%20 - Vurgu3 2" xfId="8" xr:uid="{00000000-0005-0000-0000-000007000000}"/>
    <cellStyle name="%20 - Vurgu3 3" xfId="9" xr:uid="{00000000-0005-0000-0000-000008000000}"/>
    <cellStyle name="%20 - Vurgu4" xfId="10" xr:uid="{00000000-0005-0000-0000-000009000000}"/>
    <cellStyle name="%20 - Vurgu4 2" xfId="11" xr:uid="{00000000-0005-0000-0000-00000A000000}"/>
    <cellStyle name="%20 - Vurgu4 3" xfId="12" xr:uid="{00000000-0005-0000-0000-00000B000000}"/>
    <cellStyle name="%20 - Vurgu5" xfId="13" xr:uid="{00000000-0005-0000-0000-00000C000000}"/>
    <cellStyle name="%20 - Vurgu5 2" xfId="14" xr:uid="{00000000-0005-0000-0000-00000D000000}"/>
    <cellStyle name="%20 - Vurgu5 3" xfId="15" xr:uid="{00000000-0005-0000-0000-00000E000000}"/>
    <cellStyle name="%20 - Vurgu6" xfId="16" xr:uid="{00000000-0005-0000-0000-00000F000000}"/>
    <cellStyle name="%20 - Vurgu6 2" xfId="17" xr:uid="{00000000-0005-0000-0000-000010000000}"/>
    <cellStyle name="%20 - Vurgu6 3" xfId="18" xr:uid="{00000000-0005-0000-0000-000011000000}"/>
    <cellStyle name="%40 - Vurgu1" xfId="19" xr:uid="{00000000-0005-0000-0000-000012000000}"/>
    <cellStyle name="%40 - Vurgu1 2" xfId="20" xr:uid="{00000000-0005-0000-0000-000013000000}"/>
    <cellStyle name="%40 - Vurgu1 3" xfId="21" xr:uid="{00000000-0005-0000-0000-000014000000}"/>
    <cellStyle name="%40 - Vurgu2" xfId="22" xr:uid="{00000000-0005-0000-0000-000015000000}"/>
    <cellStyle name="%40 - Vurgu2 2" xfId="23" xr:uid="{00000000-0005-0000-0000-000016000000}"/>
    <cellStyle name="%40 - Vurgu2 3" xfId="24" xr:uid="{00000000-0005-0000-0000-000017000000}"/>
    <cellStyle name="%40 - Vurgu3" xfId="25" xr:uid="{00000000-0005-0000-0000-000018000000}"/>
    <cellStyle name="%40 - Vurgu3 2" xfId="26" xr:uid="{00000000-0005-0000-0000-000019000000}"/>
    <cellStyle name="%40 - Vurgu3 3" xfId="27" xr:uid="{00000000-0005-0000-0000-00001A000000}"/>
    <cellStyle name="%40 - Vurgu4" xfId="28" xr:uid="{00000000-0005-0000-0000-00001B000000}"/>
    <cellStyle name="%40 - Vurgu4 2" xfId="29" xr:uid="{00000000-0005-0000-0000-00001C000000}"/>
    <cellStyle name="%40 - Vurgu4 3" xfId="30" xr:uid="{00000000-0005-0000-0000-00001D000000}"/>
    <cellStyle name="%40 - Vurgu5" xfId="31" xr:uid="{00000000-0005-0000-0000-00001E000000}"/>
    <cellStyle name="%40 - Vurgu5 2" xfId="32" xr:uid="{00000000-0005-0000-0000-00001F000000}"/>
    <cellStyle name="%40 - Vurgu5 3" xfId="33" xr:uid="{00000000-0005-0000-0000-000020000000}"/>
    <cellStyle name="%40 - Vurgu6" xfId="34" xr:uid="{00000000-0005-0000-0000-000021000000}"/>
    <cellStyle name="%40 - Vurgu6 2" xfId="35" xr:uid="{00000000-0005-0000-0000-000022000000}"/>
    <cellStyle name="%40 - Vurgu6 3" xfId="36" xr:uid="{00000000-0005-0000-0000-000023000000}"/>
    <cellStyle name="%60 - Vurgu1" xfId="37" xr:uid="{00000000-0005-0000-0000-000024000000}"/>
    <cellStyle name="%60 - Vurgu1 2" xfId="38" xr:uid="{00000000-0005-0000-0000-000025000000}"/>
    <cellStyle name="%60 - Vurgu1 3" xfId="39" xr:uid="{00000000-0005-0000-0000-000026000000}"/>
    <cellStyle name="%60 - Vurgu2" xfId="40" xr:uid="{00000000-0005-0000-0000-000027000000}"/>
    <cellStyle name="%60 - Vurgu2 2" xfId="41" xr:uid="{00000000-0005-0000-0000-000028000000}"/>
    <cellStyle name="%60 - Vurgu2 3" xfId="42" xr:uid="{00000000-0005-0000-0000-000029000000}"/>
    <cellStyle name="%60 - Vurgu3" xfId="43" xr:uid="{00000000-0005-0000-0000-00002A000000}"/>
    <cellStyle name="%60 - Vurgu3 2" xfId="44" xr:uid="{00000000-0005-0000-0000-00002B000000}"/>
    <cellStyle name="%60 - Vurgu3 3" xfId="45" xr:uid="{00000000-0005-0000-0000-00002C000000}"/>
    <cellStyle name="%60 - Vurgu4" xfId="46" xr:uid="{00000000-0005-0000-0000-00002D000000}"/>
    <cellStyle name="%60 - Vurgu4 2" xfId="47" xr:uid="{00000000-0005-0000-0000-00002E000000}"/>
    <cellStyle name="%60 - Vurgu4 3" xfId="48" xr:uid="{00000000-0005-0000-0000-00002F000000}"/>
    <cellStyle name="%60 - Vurgu5" xfId="49" xr:uid="{00000000-0005-0000-0000-000030000000}"/>
    <cellStyle name="%60 - Vurgu5 2" xfId="50" xr:uid="{00000000-0005-0000-0000-000031000000}"/>
    <cellStyle name="%60 - Vurgu5 3" xfId="51" xr:uid="{00000000-0005-0000-0000-000032000000}"/>
    <cellStyle name="%60 - Vurgu6" xfId="52" xr:uid="{00000000-0005-0000-0000-000033000000}"/>
    <cellStyle name="%60 - Vurgu6 2" xfId="53" xr:uid="{00000000-0005-0000-0000-000034000000}"/>
    <cellStyle name="%60 - Vurgu6 3" xfId="54" xr:uid="{00000000-0005-0000-0000-000035000000}"/>
    <cellStyle name="20% - Accent1" xfId="55" xr:uid="{00000000-0005-0000-0000-000036000000}"/>
    <cellStyle name="20% - Accent1 2" xfId="56" xr:uid="{00000000-0005-0000-0000-000037000000}"/>
    <cellStyle name="20% - Accent1 2 2" xfId="57" xr:uid="{00000000-0005-0000-0000-000038000000}"/>
    <cellStyle name="20% - Accent1 2 2 2" xfId="58" xr:uid="{00000000-0005-0000-0000-000039000000}"/>
    <cellStyle name="20% - Accent1 2 3" xfId="59" xr:uid="{00000000-0005-0000-0000-00003A000000}"/>
    <cellStyle name="20% - Accent1 3" xfId="60" xr:uid="{00000000-0005-0000-0000-00003B000000}"/>
    <cellStyle name="20% - Accent1 4" xfId="61" xr:uid="{00000000-0005-0000-0000-00003C000000}"/>
    <cellStyle name="20% - Accent1 4 2" xfId="419" xr:uid="{00000000-0005-0000-0000-00003D000000}"/>
    <cellStyle name="20% - Accent1 4 3" xfId="462" xr:uid="{00000000-0005-0000-0000-00003E000000}"/>
    <cellStyle name="20% - Accent1 5" xfId="62" xr:uid="{00000000-0005-0000-0000-00003F000000}"/>
    <cellStyle name="20% - Accent1 5 2" xfId="420" xr:uid="{00000000-0005-0000-0000-000040000000}"/>
    <cellStyle name="20% - Accent1 5 3" xfId="463" xr:uid="{00000000-0005-0000-0000-000041000000}"/>
    <cellStyle name="20% - Accent1 6" xfId="418" xr:uid="{00000000-0005-0000-0000-000042000000}"/>
    <cellStyle name="20% - Accent1 7" xfId="461" xr:uid="{00000000-0005-0000-0000-000043000000}"/>
    <cellStyle name="20% - Accent2" xfId="63" xr:uid="{00000000-0005-0000-0000-000044000000}"/>
    <cellStyle name="20% - Accent2 2" xfId="64" xr:uid="{00000000-0005-0000-0000-000045000000}"/>
    <cellStyle name="20% - Accent2 2 2" xfId="65" xr:uid="{00000000-0005-0000-0000-000046000000}"/>
    <cellStyle name="20% - Accent2 2 2 2" xfId="66" xr:uid="{00000000-0005-0000-0000-000047000000}"/>
    <cellStyle name="20% - Accent2 2 3" xfId="67" xr:uid="{00000000-0005-0000-0000-000048000000}"/>
    <cellStyle name="20% - Accent2 3" xfId="68" xr:uid="{00000000-0005-0000-0000-000049000000}"/>
    <cellStyle name="20% - Accent2 4" xfId="69" xr:uid="{00000000-0005-0000-0000-00004A000000}"/>
    <cellStyle name="20% - Accent2 4 2" xfId="422" xr:uid="{00000000-0005-0000-0000-00004B000000}"/>
    <cellStyle name="20% - Accent2 4 3" xfId="465" xr:uid="{00000000-0005-0000-0000-00004C000000}"/>
    <cellStyle name="20% - Accent2 5" xfId="70" xr:uid="{00000000-0005-0000-0000-00004D000000}"/>
    <cellStyle name="20% - Accent2 5 2" xfId="423" xr:uid="{00000000-0005-0000-0000-00004E000000}"/>
    <cellStyle name="20% - Accent2 5 3" xfId="466" xr:uid="{00000000-0005-0000-0000-00004F000000}"/>
    <cellStyle name="20% - Accent2 6" xfId="421" xr:uid="{00000000-0005-0000-0000-000050000000}"/>
    <cellStyle name="20% - Accent2 7" xfId="464" xr:uid="{00000000-0005-0000-0000-000051000000}"/>
    <cellStyle name="20% - Accent3" xfId="71" xr:uid="{00000000-0005-0000-0000-000052000000}"/>
    <cellStyle name="20% - Accent3 2" xfId="72" xr:uid="{00000000-0005-0000-0000-000053000000}"/>
    <cellStyle name="20% - Accent3 2 2" xfId="73" xr:uid="{00000000-0005-0000-0000-000054000000}"/>
    <cellStyle name="20% - Accent3 2 2 2" xfId="74" xr:uid="{00000000-0005-0000-0000-000055000000}"/>
    <cellStyle name="20% - Accent3 2 3" xfId="75" xr:uid="{00000000-0005-0000-0000-000056000000}"/>
    <cellStyle name="20% - Accent3 3" xfId="76" xr:uid="{00000000-0005-0000-0000-000057000000}"/>
    <cellStyle name="20% - Accent3 4" xfId="77" xr:uid="{00000000-0005-0000-0000-000058000000}"/>
    <cellStyle name="20% - Accent3 4 2" xfId="425" xr:uid="{00000000-0005-0000-0000-000059000000}"/>
    <cellStyle name="20% - Accent3 4 3" xfId="468" xr:uid="{00000000-0005-0000-0000-00005A000000}"/>
    <cellStyle name="20% - Accent3 5" xfId="78" xr:uid="{00000000-0005-0000-0000-00005B000000}"/>
    <cellStyle name="20% - Accent3 5 2" xfId="426" xr:uid="{00000000-0005-0000-0000-00005C000000}"/>
    <cellStyle name="20% - Accent3 5 3" xfId="469" xr:uid="{00000000-0005-0000-0000-00005D000000}"/>
    <cellStyle name="20% - Accent3 6" xfId="424" xr:uid="{00000000-0005-0000-0000-00005E000000}"/>
    <cellStyle name="20% - Accent3 7" xfId="467" xr:uid="{00000000-0005-0000-0000-00005F000000}"/>
    <cellStyle name="20% - Accent4" xfId="79" xr:uid="{00000000-0005-0000-0000-000060000000}"/>
    <cellStyle name="20% - Accent4 2" xfId="80" xr:uid="{00000000-0005-0000-0000-000061000000}"/>
    <cellStyle name="20% - Accent4 2 2" xfId="81" xr:uid="{00000000-0005-0000-0000-000062000000}"/>
    <cellStyle name="20% - Accent4 2 2 2" xfId="82" xr:uid="{00000000-0005-0000-0000-000063000000}"/>
    <cellStyle name="20% - Accent4 2 3" xfId="83" xr:uid="{00000000-0005-0000-0000-000064000000}"/>
    <cellStyle name="20% - Accent4 3" xfId="84" xr:uid="{00000000-0005-0000-0000-000065000000}"/>
    <cellStyle name="20% - Accent4 4" xfId="85" xr:uid="{00000000-0005-0000-0000-000066000000}"/>
    <cellStyle name="20% - Accent4 4 2" xfId="428" xr:uid="{00000000-0005-0000-0000-000067000000}"/>
    <cellStyle name="20% - Accent4 4 3" xfId="471" xr:uid="{00000000-0005-0000-0000-000068000000}"/>
    <cellStyle name="20% - Accent4 5" xfId="86" xr:uid="{00000000-0005-0000-0000-000069000000}"/>
    <cellStyle name="20% - Accent4 5 2" xfId="429" xr:uid="{00000000-0005-0000-0000-00006A000000}"/>
    <cellStyle name="20% - Accent4 5 3" xfId="472" xr:uid="{00000000-0005-0000-0000-00006B000000}"/>
    <cellStyle name="20% - Accent4 6" xfId="427" xr:uid="{00000000-0005-0000-0000-00006C000000}"/>
    <cellStyle name="20% - Accent4 7" xfId="470" xr:uid="{00000000-0005-0000-0000-00006D000000}"/>
    <cellStyle name="20% - Accent5" xfId="87" xr:uid="{00000000-0005-0000-0000-00006E000000}"/>
    <cellStyle name="20% - Accent5 2" xfId="88" xr:uid="{00000000-0005-0000-0000-00006F000000}"/>
    <cellStyle name="20% - Accent5 2 2" xfId="89" xr:uid="{00000000-0005-0000-0000-000070000000}"/>
    <cellStyle name="20% - Accent5 2 2 2" xfId="90" xr:uid="{00000000-0005-0000-0000-000071000000}"/>
    <cellStyle name="20% - Accent5 2 3" xfId="91" xr:uid="{00000000-0005-0000-0000-000072000000}"/>
    <cellStyle name="20% - Accent5 3" xfId="92" xr:uid="{00000000-0005-0000-0000-000073000000}"/>
    <cellStyle name="20% - Accent5 4" xfId="93" xr:uid="{00000000-0005-0000-0000-000074000000}"/>
    <cellStyle name="20% - Accent5 4 2" xfId="431" xr:uid="{00000000-0005-0000-0000-000075000000}"/>
    <cellStyle name="20% - Accent5 4 3" xfId="474" xr:uid="{00000000-0005-0000-0000-000076000000}"/>
    <cellStyle name="20% - Accent5 5" xfId="94" xr:uid="{00000000-0005-0000-0000-000077000000}"/>
    <cellStyle name="20% - Accent5 5 2" xfId="432" xr:uid="{00000000-0005-0000-0000-000078000000}"/>
    <cellStyle name="20% - Accent5 5 3" xfId="475" xr:uid="{00000000-0005-0000-0000-000079000000}"/>
    <cellStyle name="20% - Accent5 6" xfId="430" xr:uid="{00000000-0005-0000-0000-00007A000000}"/>
    <cellStyle name="20% - Accent5 7" xfId="473" xr:uid="{00000000-0005-0000-0000-00007B000000}"/>
    <cellStyle name="20% - Accent6" xfId="95" xr:uid="{00000000-0005-0000-0000-00007C000000}"/>
    <cellStyle name="20% - Accent6 2" xfId="96" xr:uid="{00000000-0005-0000-0000-00007D000000}"/>
    <cellStyle name="20% - Accent6 2 2" xfId="97" xr:uid="{00000000-0005-0000-0000-00007E000000}"/>
    <cellStyle name="20% - Accent6 2 2 2" xfId="98" xr:uid="{00000000-0005-0000-0000-00007F000000}"/>
    <cellStyle name="20% - Accent6 2 3" xfId="99" xr:uid="{00000000-0005-0000-0000-000080000000}"/>
    <cellStyle name="20% - Accent6 3" xfId="100" xr:uid="{00000000-0005-0000-0000-000081000000}"/>
    <cellStyle name="20% - Accent6 4" xfId="101" xr:uid="{00000000-0005-0000-0000-000082000000}"/>
    <cellStyle name="20% - Accent6 4 2" xfId="434" xr:uid="{00000000-0005-0000-0000-000083000000}"/>
    <cellStyle name="20% - Accent6 4 3" xfId="477" xr:uid="{00000000-0005-0000-0000-000084000000}"/>
    <cellStyle name="20% - Accent6 5" xfId="102" xr:uid="{00000000-0005-0000-0000-000085000000}"/>
    <cellStyle name="20% - Accent6 5 2" xfId="435" xr:uid="{00000000-0005-0000-0000-000086000000}"/>
    <cellStyle name="20% - Accent6 5 3" xfId="478" xr:uid="{00000000-0005-0000-0000-000087000000}"/>
    <cellStyle name="20% - Accent6 6" xfId="433" xr:uid="{00000000-0005-0000-0000-000088000000}"/>
    <cellStyle name="20% - Accent6 7" xfId="476" xr:uid="{00000000-0005-0000-0000-000089000000}"/>
    <cellStyle name="40% - Accent1" xfId="103" xr:uid="{00000000-0005-0000-0000-00008A000000}"/>
    <cellStyle name="40% - Accent1 2" xfId="104" xr:uid="{00000000-0005-0000-0000-00008B000000}"/>
    <cellStyle name="40% - Accent1 2 2" xfId="105" xr:uid="{00000000-0005-0000-0000-00008C000000}"/>
    <cellStyle name="40% - Accent1 2 2 2" xfId="106" xr:uid="{00000000-0005-0000-0000-00008D000000}"/>
    <cellStyle name="40% - Accent1 2 3" xfId="107" xr:uid="{00000000-0005-0000-0000-00008E000000}"/>
    <cellStyle name="40% - Accent1 3" xfId="108" xr:uid="{00000000-0005-0000-0000-00008F000000}"/>
    <cellStyle name="40% - Accent1 4" xfId="109" xr:uid="{00000000-0005-0000-0000-000090000000}"/>
    <cellStyle name="40% - Accent1 4 2" xfId="437" xr:uid="{00000000-0005-0000-0000-000091000000}"/>
    <cellStyle name="40% - Accent1 4 3" xfId="480" xr:uid="{00000000-0005-0000-0000-000092000000}"/>
    <cellStyle name="40% - Accent1 5" xfId="110" xr:uid="{00000000-0005-0000-0000-000093000000}"/>
    <cellStyle name="40% - Accent1 5 2" xfId="438" xr:uid="{00000000-0005-0000-0000-000094000000}"/>
    <cellStyle name="40% - Accent1 5 3" xfId="481" xr:uid="{00000000-0005-0000-0000-000095000000}"/>
    <cellStyle name="40% - Accent1 6" xfId="436" xr:uid="{00000000-0005-0000-0000-000096000000}"/>
    <cellStyle name="40% - Accent1 7" xfId="479" xr:uid="{00000000-0005-0000-0000-000097000000}"/>
    <cellStyle name="40% - Accent2" xfId="111" xr:uid="{00000000-0005-0000-0000-000098000000}"/>
    <cellStyle name="40% - Accent2 2" xfId="112" xr:uid="{00000000-0005-0000-0000-000099000000}"/>
    <cellStyle name="40% - Accent2 2 2" xfId="113" xr:uid="{00000000-0005-0000-0000-00009A000000}"/>
    <cellStyle name="40% - Accent2 2 2 2" xfId="114" xr:uid="{00000000-0005-0000-0000-00009B000000}"/>
    <cellStyle name="40% - Accent2 2 3" xfId="115" xr:uid="{00000000-0005-0000-0000-00009C000000}"/>
    <cellStyle name="40% - Accent2 3" xfId="116" xr:uid="{00000000-0005-0000-0000-00009D000000}"/>
    <cellStyle name="40% - Accent2 4" xfId="117" xr:uid="{00000000-0005-0000-0000-00009E000000}"/>
    <cellStyle name="40% - Accent2 4 2" xfId="440" xr:uid="{00000000-0005-0000-0000-00009F000000}"/>
    <cellStyle name="40% - Accent2 4 3" xfId="483" xr:uid="{00000000-0005-0000-0000-0000A0000000}"/>
    <cellStyle name="40% - Accent2 5" xfId="118" xr:uid="{00000000-0005-0000-0000-0000A1000000}"/>
    <cellStyle name="40% - Accent2 5 2" xfId="441" xr:uid="{00000000-0005-0000-0000-0000A2000000}"/>
    <cellStyle name="40% - Accent2 5 3" xfId="484" xr:uid="{00000000-0005-0000-0000-0000A3000000}"/>
    <cellStyle name="40% - Accent2 6" xfId="439" xr:uid="{00000000-0005-0000-0000-0000A4000000}"/>
    <cellStyle name="40% - Accent2 7" xfId="482" xr:uid="{00000000-0005-0000-0000-0000A5000000}"/>
    <cellStyle name="40% - Accent3" xfId="119" xr:uid="{00000000-0005-0000-0000-0000A6000000}"/>
    <cellStyle name="40% - Accent3 2" xfId="120" xr:uid="{00000000-0005-0000-0000-0000A7000000}"/>
    <cellStyle name="40% - Accent3 2 2" xfId="121" xr:uid="{00000000-0005-0000-0000-0000A8000000}"/>
    <cellStyle name="40% - Accent3 2 2 2" xfId="122" xr:uid="{00000000-0005-0000-0000-0000A9000000}"/>
    <cellStyle name="40% - Accent3 2 3" xfId="123" xr:uid="{00000000-0005-0000-0000-0000AA000000}"/>
    <cellStyle name="40% - Accent3 3" xfId="124" xr:uid="{00000000-0005-0000-0000-0000AB000000}"/>
    <cellStyle name="40% - Accent3 4" xfId="125" xr:uid="{00000000-0005-0000-0000-0000AC000000}"/>
    <cellStyle name="40% - Accent3 4 2" xfId="443" xr:uid="{00000000-0005-0000-0000-0000AD000000}"/>
    <cellStyle name="40% - Accent3 4 3" xfId="486" xr:uid="{00000000-0005-0000-0000-0000AE000000}"/>
    <cellStyle name="40% - Accent3 5" xfId="126" xr:uid="{00000000-0005-0000-0000-0000AF000000}"/>
    <cellStyle name="40% - Accent3 5 2" xfId="444" xr:uid="{00000000-0005-0000-0000-0000B0000000}"/>
    <cellStyle name="40% - Accent3 5 3" xfId="487" xr:uid="{00000000-0005-0000-0000-0000B1000000}"/>
    <cellStyle name="40% - Accent3 6" xfId="442" xr:uid="{00000000-0005-0000-0000-0000B2000000}"/>
    <cellStyle name="40% - Accent3 7" xfId="485" xr:uid="{00000000-0005-0000-0000-0000B3000000}"/>
    <cellStyle name="40% - Accent4" xfId="127" xr:uid="{00000000-0005-0000-0000-0000B4000000}"/>
    <cellStyle name="40% - Accent4 2" xfId="128" xr:uid="{00000000-0005-0000-0000-0000B5000000}"/>
    <cellStyle name="40% - Accent4 2 2" xfId="129" xr:uid="{00000000-0005-0000-0000-0000B6000000}"/>
    <cellStyle name="40% - Accent4 2 2 2" xfId="130" xr:uid="{00000000-0005-0000-0000-0000B7000000}"/>
    <cellStyle name="40% - Accent4 2 3" xfId="131" xr:uid="{00000000-0005-0000-0000-0000B8000000}"/>
    <cellStyle name="40% - Accent4 3" xfId="132" xr:uid="{00000000-0005-0000-0000-0000B9000000}"/>
    <cellStyle name="40% - Accent4 4" xfId="133" xr:uid="{00000000-0005-0000-0000-0000BA000000}"/>
    <cellStyle name="40% - Accent4 4 2" xfId="446" xr:uid="{00000000-0005-0000-0000-0000BB000000}"/>
    <cellStyle name="40% - Accent4 4 3" xfId="489" xr:uid="{00000000-0005-0000-0000-0000BC000000}"/>
    <cellStyle name="40% - Accent4 5" xfId="134" xr:uid="{00000000-0005-0000-0000-0000BD000000}"/>
    <cellStyle name="40% - Accent4 5 2" xfId="447" xr:uid="{00000000-0005-0000-0000-0000BE000000}"/>
    <cellStyle name="40% - Accent4 5 3" xfId="490" xr:uid="{00000000-0005-0000-0000-0000BF000000}"/>
    <cellStyle name="40% - Accent4 6" xfId="445" xr:uid="{00000000-0005-0000-0000-0000C0000000}"/>
    <cellStyle name="40% - Accent4 7" xfId="488" xr:uid="{00000000-0005-0000-0000-0000C1000000}"/>
    <cellStyle name="40% - Accent5" xfId="135" xr:uid="{00000000-0005-0000-0000-0000C2000000}"/>
    <cellStyle name="40% - Accent5 2" xfId="136" xr:uid="{00000000-0005-0000-0000-0000C3000000}"/>
    <cellStyle name="40% - Accent5 2 2" xfId="137" xr:uid="{00000000-0005-0000-0000-0000C4000000}"/>
    <cellStyle name="40% - Accent5 2 2 2" xfId="138" xr:uid="{00000000-0005-0000-0000-0000C5000000}"/>
    <cellStyle name="40% - Accent5 2 3" xfId="139" xr:uid="{00000000-0005-0000-0000-0000C6000000}"/>
    <cellStyle name="40% - Accent5 3" xfId="140" xr:uid="{00000000-0005-0000-0000-0000C7000000}"/>
    <cellStyle name="40% - Accent5 4" xfId="141" xr:uid="{00000000-0005-0000-0000-0000C8000000}"/>
    <cellStyle name="40% - Accent5 4 2" xfId="449" xr:uid="{00000000-0005-0000-0000-0000C9000000}"/>
    <cellStyle name="40% - Accent5 4 3" xfId="492" xr:uid="{00000000-0005-0000-0000-0000CA000000}"/>
    <cellStyle name="40% - Accent5 5" xfId="142" xr:uid="{00000000-0005-0000-0000-0000CB000000}"/>
    <cellStyle name="40% - Accent5 5 2" xfId="450" xr:uid="{00000000-0005-0000-0000-0000CC000000}"/>
    <cellStyle name="40% - Accent5 5 3" xfId="493" xr:uid="{00000000-0005-0000-0000-0000CD000000}"/>
    <cellStyle name="40% - Accent5 6" xfId="448" xr:uid="{00000000-0005-0000-0000-0000CE000000}"/>
    <cellStyle name="40% - Accent5 7" xfId="491" xr:uid="{00000000-0005-0000-0000-0000CF000000}"/>
    <cellStyle name="40% - Accent6" xfId="143" xr:uid="{00000000-0005-0000-0000-0000D0000000}"/>
    <cellStyle name="40% - Accent6 2" xfId="144" xr:uid="{00000000-0005-0000-0000-0000D1000000}"/>
    <cellStyle name="40% - Accent6 2 2" xfId="145" xr:uid="{00000000-0005-0000-0000-0000D2000000}"/>
    <cellStyle name="40% - Accent6 2 2 2" xfId="146" xr:uid="{00000000-0005-0000-0000-0000D3000000}"/>
    <cellStyle name="40% - Accent6 2 3" xfId="147" xr:uid="{00000000-0005-0000-0000-0000D4000000}"/>
    <cellStyle name="40% - Accent6 3" xfId="148" xr:uid="{00000000-0005-0000-0000-0000D5000000}"/>
    <cellStyle name="40% - Accent6 4" xfId="149" xr:uid="{00000000-0005-0000-0000-0000D6000000}"/>
    <cellStyle name="40% - Accent6 4 2" xfId="452" xr:uid="{00000000-0005-0000-0000-0000D7000000}"/>
    <cellStyle name="40% - Accent6 4 3" xfId="495" xr:uid="{00000000-0005-0000-0000-0000D8000000}"/>
    <cellStyle name="40% - Accent6 5" xfId="150" xr:uid="{00000000-0005-0000-0000-0000D9000000}"/>
    <cellStyle name="40% - Accent6 5 2" xfId="453" xr:uid="{00000000-0005-0000-0000-0000DA000000}"/>
    <cellStyle name="40% - Accent6 5 3" xfId="496" xr:uid="{00000000-0005-0000-0000-0000DB000000}"/>
    <cellStyle name="40% - Accent6 6" xfId="451" xr:uid="{00000000-0005-0000-0000-0000DC000000}"/>
    <cellStyle name="40% - Accent6 7" xfId="494" xr:uid="{00000000-0005-0000-0000-0000DD000000}"/>
    <cellStyle name="60% - Accent1" xfId="151" xr:uid="{00000000-0005-0000-0000-0000DE000000}"/>
    <cellStyle name="60% - Accent1 2" xfId="152" xr:uid="{00000000-0005-0000-0000-0000DF000000}"/>
    <cellStyle name="60% - Accent1 2 2" xfId="153" xr:uid="{00000000-0005-0000-0000-0000E0000000}"/>
    <cellStyle name="60% - Accent1 2 2 2" xfId="154" xr:uid="{00000000-0005-0000-0000-0000E1000000}"/>
    <cellStyle name="60% - Accent1 2 3" xfId="155" xr:uid="{00000000-0005-0000-0000-0000E2000000}"/>
    <cellStyle name="60% - Accent1 3" xfId="156" xr:uid="{00000000-0005-0000-0000-0000E3000000}"/>
    <cellStyle name="60% - Accent1 4" xfId="157" xr:uid="{00000000-0005-0000-0000-0000E4000000}"/>
    <cellStyle name="60% - Accent2" xfId="158" xr:uid="{00000000-0005-0000-0000-0000E5000000}"/>
    <cellStyle name="60% - Accent2 2" xfId="159" xr:uid="{00000000-0005-0000-0000-0000E6000000}"/>
    <cellStyle name="60% - Accent2 2 2" xfId="160" xr:uid="{00000000-0005-0000-0000-0000E7000000}"/>
    <cellStyle name="60% - Accent2 2 2 2" xfId="161" xr:uid="{00000000-0005-0000-0000-0000E8000000}"/>
    <cellStyle name="60% - Accent2 2 3" xfId="162" xr:uid="{00000000-0005-0000-0000-0000E9000000}"/>
    <cellStyle name="60% - Accent2 3" xfId="163" xr:uid="{00000000-0005-0000-0000-0000EA000000}"/>
    <cellStyle name="60% - Accent2 4" xfId="164" xr:uid="{00000000-0005-0000-0000-0000EB000000}"/>
    <cellStyle name="60% - Accent3" xfId="165" xr:uid="{00000000-0005-0000-0000-0000EC000000}"/>
    <cellStyle name="60% - Accent3 2" xfId="166" xr:uid="{00000000-0005-0000-0000-0000ED000000}"/>
    <cellStyle name="60% - Accent3 2 2" xfId="167" xr:uid="{00000000-0005-0000-0000-0000EE000000}"/>
    <cellStyle name="60% - Accent3 2 2 2" xfId="168" xr:uid="{00000000-0005-0000-0000-0000EF000000}"/>
    <cellStyle name="60% - Accent3 2 3" xfId="169" xr:uid="{00000000-0005-0000-0000-0000F0000000}"/>
    <cellStyle name="60% - Accent3 3" xfId="170" xr:uid="{00000000-0005-0000-0000-0000F1000000}"/>
    <cellStyle name="60% - Accent3 4" xfId="171" xr:uid="{00000000-0005-0000-0000-0000F2000000}"/>
    <cellStyle name="60% - Accent4" xfId="172" xr:uid="{00000000-0005-0000-0000-0000F3000000}"/>
    <cellStyle name="60% - Accent4 2" xfId="173" xr:uid="{00000000-0005-0000-0000-0000F4000000}"/>
    <cellStyle name="60% - Accent4 2 2" xfId="174" xr:uid="{00000000-0005-0000-0000-0000F5000000}"/>
    <cellStyle name="60% - Accent4 2 2 2" xfId="175" xr:uid="{00000000-0005-0000-0000-0000F6000000}"/>
    <cellStyle name="60% - Accent4 2 3" xfId="176" xr:uid="{00000000-0005-0000-0000-0000F7000000}"/>
    <cellStyle name="60% - Accent4 3" xfId="177" xr:uid="{00000000-0005-0000-0000-0000F8000000}"/>
    <cellStyle name="60% - Accent4 4" xfId="178" xr:uid="{00000000-0005-0000-0000-0000F9000000}"/>
    <cellStyle name="60% - Accent5" xfId="179" xr:uid="{00000000-0005-0000-0000-0000FA000000}"/>
    <cellStyle name="60% - Accent5 2" xfId="180" xr:uid="{00000000-0005-0000-0000-0000FB000000}"/>
    <cellStyle name="60% - Accent5 2 2" xfId="181" xr:uid="{00000000-0005-0000-0000-0000FC000000}"/>
    <cellStyle name="60% - Accent5 2 2 2" xfId="182" xr:uid="{00000000-0005-0000-0000-0000FD000000}"/>
    <cellStyle name="60% - Accent5 2 3" xfId="183" xr:uid="{00000000-0005-0000-0000-0000FE000000}"/>
    <cellStyle name="60% - Accent5 3" xfId="184" xr:uid="{00000000-0005-0000-0000-0000FF000000}"/>
    <cellStyle name="60% - Accent5 4" xfId="185" xr:uid="{00000000-0005-0000-0000-000000010000}"/>
    <cellStyle name="60% - Accent6" xfId="186" xr:uid="{00000000-0005-0000-0000-000001010000}"/>
    <cellStyle name="60% - Accent6 2" xfId="187" xr:uid="{00000000-0005-0000-0000-000002010000}"/>
    <cellStyle name="60% - Accent6 2 2" xfId="188" xr:uid="{00000000-0005-0000-0000-000003010000}"/>
    <cellStyle name="60% - Accent6 2 2 2" xfId="189" xr:uid="{00000000-0005-0000-0000-000004010000}"/>
    <cellStyle name="60% - Accent6 2 3" xfId="190" xr:uid="{00000000-0005-0000-0000-000005010000}"/>
    <cellStyle name="60% - Accent6 3" xfId="191" xr:uid="{00000000-0005-0000-0000-000006010000}"/>
    <cellStyle name="60% - Accent6 4" xfId="192" xr:uid="{00000000-0005-0000-0000-000007010000}"/>
    <cellStyle name="Accent1 2" xfId="193" xr:uid="{00000000-0005-0000-0000-000008010000}"/>
    <cellStyle name="Accent1 2 2" xfId="194" xr:uid="{00000000-0005-0000-0000-000009010000}"/>
    <cellStyle name="Accent1 2 2 2" xfId="195" xr:uid="{00000000-0005-0000-0000-00000A010000}"/>
    <cellStyle name="Accent1 2 3" xfId="196" xr:uid="{00000000-0005-0000-0000-00000B010000}"/>
    <cellStyle name="Accent1 3" xfId="197" xr:uid="{00000000-0005-0000-0000-00000C010000}"/>
    <cellStyle name="Accent2 2" xfId="198" xr:uid="{00000000-0005-0000-0000-00000D010000}"/>
    <cellStyle name="Accent2 2 2" xfId="199" xr:uid="{00000000-0005-0000-0000-00000E010000}"/>
    <cellStyle name="Accent2 2 2 2" xfId="200" xr:uid="{00000000-0005-0000-0000-00000F010000}"/>
    <cellStyle name="Accent2 2 3" xfId="201" xr:uid="{00000000-0005-0000-0000-000010010000}"/>
    <cellStyle name="Accent2 3" xfId="202" xr:uid="{00000000-0005-0000-0000-000011010000}"/>
    <cellStyle name="Accent3 2" xfId="203" xr:uid="{00000000-0005-0000-0000-000012010000}"/>
    <cellStyle name="Accent3 2 2" xfId="204" xr:uid="{00000000-0005-0000-0000-000013010000}"/>
    <cellStyle name="Accent3 2 2 2" xfId="205" xr:uid="{00000000-0005-0000-0000-000014010000}"/>
    <cellStyle name="Accent3 2 3" xfId="206" xr:uid="{00000000-0005-0000-0000-000015010000}"/>
    <cellStyle name="Accent3 3" xfId="207" xr:uid="{00000000-0005-0000-0000-000016010000}"/>
    <cellStyle name="Accent4 2" xfId="208" xr:uid="{00000000-0005-0000-0000-000017010000}"/>
    <cellStyle name="Accent4 2 2" xfId="209" xr:uid="{00000000-0005-0000-0000-000018010000}"/>
    <cellStyle name="Accent4 2 2 2" xfId="210" xr:uid="{00000000-0005-0000-0000-000019010000}"/>
    <cellStyle name="Accent4 2 3" xfId="211" xr:uid="{00000000-0005-0000-0000-00001A010000}"/>
    <cellStyle name="Accent4 3" xfId="212" xr:uid="{00000000-0005-0000-0000-00001B010000}"/>
    <cellStyle name="Accent5 2" xfId="213" xr:uid="{00000000-0005-0000-0000-00001C010000}"/>
    <cellStyle name="Accent5 2 2" xfId="214" xr:uid="{00000000-0005-0000-0000-00001D010000}"/>
    <cellStyle name="Accent5 2 2 2" xfId="215" xr:uid="{00000000-0005-0000-0000-00001E010000}"/>
    <cellStyle name="Accent5 2 3" xfId="216" xr:uid="{00000000-0005-0000-0000-00001F010000}"/>
    <cellStyle name="Accent5 3" xfId="217" xr:uid="{00000000-0005-0000-0000-000020010000}"/>
    <cellStyle name="Accent6 2" xfId="218" xr:uid="{00000000-0005-0000-0000-000021010000}"/>
    <cellStyle name="Accent6 2 2" xfId="219" xr:uid="{00000000-0005-0000-0000-000022010000}"/>
    <cellStyle name="Accent6 2 2 2" xfId="220" xr:uid="{00000000-0005-0000-0000-000023010000}"/>
    <cellStyle name="Accent6 2 3" xfId="221" xr:uid="{00000000-0005-0000-0000-000024010000}"/>
    <cellStyle name="Accent6 3" xfId="222" xr:uid="{00000000-0005-0000-0000-000025010000}"/>
    <cellStyle name="Açıklama Metni" xfId="223" xr:uid="{00000000-0005-0000-0000-000026010000}"/>
    <cellStyle name="Açıklama Metni 2" xfId="224" xr:uid="{00000000-0005-0000-0000-000027010000}"/>
    <cellStyle name="Açıklama Metni 3" xfId="225" xr:uid="{00000000-0005-0000-0000-000028010000}"/>
    <cellStyle name="Ana Başlık" xfId="226" xr:uid="{00000000-0005-0000-0000-000029010000}"/>
    <cellStyle name="Ana Başlık 2" xfId="227" xr:uid="{00000000-0005-0000-0000-00002A010000}"/>
    <cellStyle name="Bad 2" xfId="228" xr:uid="{00000000-0005-0000-0000-00002B010000}"/>
    <cellStyle name="Bad 2 2" xfId="229" xr:uid="{00000000-0005-0000-0000-00002C010000}"/>
    <cellStyle name="Bad 2 2 2" xfId="230" xr:uid="{00000000-0005-0000-0000-00002D010000}"/>
    <cellStyle name="Bad 2 3" xfId="231" xr:uid="{00000000-0005-0000-0000-00002E010000}"/>
    <cellStyle name="Bad 3" xfId="232" xr:uid="{00000000-0005-0000-0000-00002F010000}"/>
    <cellStyle name="Bağlı Hücre" xfId="233" xr:uid="{00000000-0005-0000-0000-000030010000}"/>
    <cellStyle name="Bağlı Hücre 2" xfId="234" xr:uid="{00000000-0005-0000-0000-000031010000}"/>
    <cellStyle name="Bağlı Hücre 3" xfId="235" xr:uid="{00000000-0005-0000-0000-000032010000}"/>
    <cellStyle name="Başlık 1" xfId="236" xr:uid="{00000000-0005-0000-0000-000033010000}"/>
    <cellStyle name="Başlık 1 2" xfId="237" xr:uid="{00000000-0005-0000-0000-000034010000}"/>
    <cellStyle name="Başlık 2" xfId="238" xr:uid="{00000000-0005-0000-0000-000035010000}"/>
    <cellStyle name="Başlık 2 2" xfId="239" xr:uid="{00000000-0005-0000-0000-000036010000}"/>
    <cellStyle name="Başlık 3" xfId="240" xr:uid="{00000000-0005-0000-0000-000037010000}"/>
    <cellStyle name="Başlık 3 2" xfId="241" xr:uid="{00000000-0005-0000-0000-000038010000}"/>
    <cellStyle name="Başlık 4" xfId="242" xr:uid="{00000000-0005-0000-0000-000039010000}"/>
    <cellStyle name="Başlık 4 2" xfId="243" xr:uid="{00000000-0005-0000-0000-00003A010000}"/>
    <cellStyle name="Calculation 2" xfId="244" xr:uid="{00000000-0005-0000-0000-00003B010000}"/>
    <cellStyle name="Calculation 2 2" xfId="245" xr:uid="{00000000-0005-0000-0000-00003C010000}"/>
    <cellStyle name="Calculation 2 2 2" xfId="246" xr:uid="{00000000-0005-0000-0000-00003D010000}"/>
    <cellStyle name="Calculation 2 3" xfId="247" xr:uid="{00000000-0005-0000-0000-00003E010000}"/>
    <cellStyle name="Calculation 3" xfId="248" xr:uid="{00000000-0005-0000-0000-00003F010000}"/>
    <cellStyle name="Check Cell 2" xfId="249" xr:uid="{00000000-0005-0000-0000-000040010000}"/>
    <cellStyle name="Check Cell 2 2" xfId="250" xr:uid="{00000000-0005-0000-0000-000041010000}"/>
    <cellStyle name="Check Cell 2 2 2" xfId="251" xr:uid="{00000000-0005-0000-0000-000042010000}"/>
    <cellStyle name="Check Cell 2 3" xfId="252" xr:uid="{00000000-0005-0000-0000-000043010000}"/>
    <cellStyle name="Check Cell 3" xfId="253" xr:uid="{00000000-0005-0000-0000-000044010000}"/>
    <cellStyle name="Comma" xfId="399" builtinId="3"/>
    <cellStyle name="Comma 2" xfId="254" xr:uid="{00000000-0005-0000-0000-000045010000}"/>
    <cellStyle name="Comma 2 2" xfId="255" xr:uid="{00000000-0005-0000-0000-000046010000}"/>
    <cellStyle name="Comma 3" xfId="256" xr:uid="{00000000-0005-0000-0000-000047010000}"/>
    <cellStyle name="Çıkış" xfId="257" xr:uid="{00000000-0005-0000-0000-000048010000}"/>
    <cellStyle name="Çıkış 2" xfId="258" xr:uid="{00000000-0005-0000-0000-000049010000}"/>
    <cellStyle name="Çıkış 3" xfId="259" xr:uid="{00000000-0005-0000-0000-00004A010000}"/>
    <cellStyle name="Explanatory Text" xfId="260" xr:uid="{00000000-0005-0000-0000-00004B010000}"/>
    <cellStyle name="Explanatory Text 2" xfId="261" xr:uid="{00000000-0005-0000-0000-00004C010000}"/>
    <cellStyle name="Explanatory Text 2 2" xfId="262" xr:uid="{00000000-0005-0000-0000-00004D010000}"/>
    <cellStyle name="Explanatory Text 2 2 2" xfId="263" xr:uid="{00000000-0005-0000-0000-00004E010000}"/>
    <cellStyle name="Explanatory Text 2 3" xfId="264" xr:uid="{00000000-0005-0000-0000-00004F010000}"/>
    <cellStyle name="Explanatory Text 3" xfId="265" xr:uid="{00000000-0005-0000-0000-000050010000}"/>
    <cellStyle name="Explanatory Text 4" xfId="266" xr:uid="{00000000-0005-0000-0000-000051010000}"/>
    <cellStyle name="Giriş" xfId="267" xr:uid="{00000000-0005-0000-0000-000052010000}"/>
    <cellStyle name="Giriş 2" xfId="268" xr:uid="{00000000-0005-0000-0000-000053010000}"/>
    <cellStyle name="Giriş 3" xfId="269" xr:uid="{00000000-0005-0000-0000-000054010000}"/>
    <cellStyle name="Good 2" xfId="270" xr:uid="{00000000-0005-0000-0000-000055010000}"/>
    <cellStyle name="Good 2 2" xfId="271" xr:uid="{00000000-0005-0000-0000-000056010000}"/>
    <cellStyle name="Good 2 2 2" xfId="272" xr:uid="{00000000-0005-0000-0000-000057010000}"/>
    <cellStyle name="Good 2 3" xfId="273" xr:uid="{00000000-0005-0000-0000-000058010000}"/>
    <cellStyle name="Good 3" xfId="274" xr:uid="{00000000-0005-0000-0000-000059010000}"/>
    <cellStyle name="Heading 1" xfId="275" xr:uid="{00000000-0005-0000-0000-00005A010000}"/>
    <cellStyle name="Heading 1 2" xfId="276" xr:uid="{00000000-0005-0000-0000-00005B010000}"/>
    <cellStyle name="Heading 1 3" xfId="277" xr:uid="{00000000-0005-0000-0000-00005C010000}"/>
    <cellStyle name="Heading 2" xfId="278" xr:uid="{00000000-0005-0000-0000-00005D010000}"/>
    <cellStyle name="Heading 2 2" xfId="279" xr:uid="{00000000-0005-0000-0000-00005E010000}"/>
    <cellStyle name="Heading 2 3" xfId="280" xr:uid="{00000000-0005-0000-0000-00005F010000}"/>
    <cellStyle name="Heading 3" xfId="281" xr:uid="{00000000-0005-0000-0000-000060010000}"/>
    <cellStyle name="Heading 3 2" xfId="282" xr:uid="{00000000-0005-0000-0000-000061010000}"/>
    <cellStyle name="Heading 3 3" xfId="283" xr:uid="{00000000-0005-0000-0000-000062010000}"/>
    <cellStyle name="Heading 4" xfId="284" xr:uid="{00000000-0005-0000-0000-000063010000}"/>
    <cellStyle name="Heading 4 2" xfId="285" xr:uid="{00000000-0005-0000-0000-000064010000}"/>
    <cellStyle name="Heading 4 3" xfId="286" xr:uid="{00000000-0005-0000-0000-000065010000}"/>
    <cellStyle name="Hesaplama 2" xfId="287" xr:uid="{00000000-0005-0000-0000-000066010000}"/>
    <cellStyle name="Input" xfId="288" xr:uid="{00000000-0005-0000-0000-000067010000}"/>
    <cellStyle name="Input 2" xfId="289" xr:uid="{00000000-0005-0000-0000-000068010000}"/>
    <cellStyle name="Input 2 2" xfId="290" xr:uid="{00000000-0005-0000-0000-000069010000}"/>
    <cellStyle name="Input 2 2 2" xfId="291" xr:uid="{00000000-0005-0000-0000-00006A010000}"/>
    <cellStyle name="Input 2 3" xfId="292" xr:uid="{00000000-0005-0000-0000-00006B010000}"/>
    <cellStyle name="Input 3" xfId="293" xr:uid="{00000000-0005-0000-0000-00006C010000}"/>
    <cellStyle name="Input 4" xfId="294" xr:uid="{00000000-0005-0000-0000-00006D010000}"/>
    <cellStyle name="İşaretli Hücre 2" xfId="295" xr:uid="{00000000-0005-0000-0000-00006E010000}"/>
    <cellStyle name="İyi 2" xfId="296" xr:uid="{00000000-0005-0000-0000-00006F010000}"/>
    <cellStyle name="Kötü 2" xfId="297" xr:uid="{00000000-0005-0000-0000-000070010000}"/>
    <cellStyle name="Linked Cell" xfId="298" xr:uid="{00000000-0005-0000-0000-000071010000}"/>
    <cellStyle name="Linked Cell 2" xfId="299" xr:uid="{00000000-0005-0000-0000-000072010000}"/>
    <cellStyle name="Linked Cell 2 2" xfId="300" xr:uid="{00000000-0005-0000-0000-000073010000}"/>
    <cellStyle name="Linked Cell 2 2 2" xfId="301" xr:uid="{00000000-0005-0000-0000-000074010000}"/>
    <cellStyle name="Linked Cell 2 3" xfId="302" xr:uid="{00000000-0005-0000-0000-000075010000}"/>
    <cellStyle name="Linked Cell 3" xfId="303" xr:uid="{00000000-0005-0000-0000-000076010000}"/>
    <cellStyle name="Linked Cell 4" xfId="304" xr:uid="{00000000-0005-0000-0000-000077010000}"/>
    <cellStyle name="Neutral 2" xfId="305" xr:uid="{00000000-0005-0000-0000-000078010000}"/>
    <cellStyle name="Neutral 2 2" xfId="306" xr:uid="{00000000-0005-0000-0000-000079010000}"/>
    <cellStyle name="Neutral 2 2 2" xfId="307" xr:uid="{00000000-0005-0000-0000-00007A010000}"/>
    <cellStyle name="Neutral 2 3" xfId="308" xr:uid="{00000000-0005-0000-0000-00007B010000}"/>
    <cellStyle name="Neutral 3" xfId="309" xr:uid="{00000000-0005-0000-0000-00007C010000}"/>
    <cellStyle name="Normal" xfId="0" builtinId="0"/>
    <cellStyle name="Normal 2" xfId="504" xr:uid="{00000000-0005-0000-0000-00007E010000}"/>
    <cellStyle name="Normal 2 2" xfId="310" xr:uid="{00000000-0005-0000-0000-00007F010000}"/>
    <cellStyle name="Normal 2 3" xfId="311" xr:uid="{00000000-0005-0000-0000-000080010000}"/>
    <cellStyle name="Normal 2 3 2" xfId="312" xr:uid="{00000000-0005-0000-0000-000081010000}"/>
    <cellStyle name="Normal 2 3 2 2" xfId="313" xr:uid="{00000000-0005-0000-0000-000082010000}"/>
    <cellStyle name="Normal 2 3 3" xfId="314" xr:uid="{00000000-0005-0000-0000-000083010000}"/>
    <cellStyle name="Normal 2 3 4" xfId="315" xr:uid="{00000000-0005-0000-0000-000084010000}"/>
    <cellStyle name="Normal 2 4" xfId="316" xr:uid="{00000000-0005-0000-0000-000085010000}"/>
    <cellStyle name="Normal 2 4 2" xfId="317" xr:uid="{00000000-0005-0000-0000-000086010000}"/>
    <cellStyle name="Normal 3" xfId="318" xr:uid="{00000000-0005-0000-0000-000087010000}"/>
    <cellStyle name="Normal 4" xfId="319" xr:uid="{00000000-0005-0000-0000-000088010000}"/>
    <cellStyle name="Normal 4 2" xfId="320" xr:uid="{00000000-0005-0000-0000-000089010000}"/>
    <cellStyle name="Normal 4 2 2" xfId="321" xr:uid="{00000000-0005-0000-0000-00008A010000}"/>
    <cellStyle name="Normal 4 2 2 2" xfId="322" xr:uid="{00000000-0005-0000-0000-00008B010000}"/>
    <cellStyle name="Normal 4 2 3" xfId="323" xr:uid="{00000000-0005-0000-0000-00008C010000}"/>
    <cellStyle name="Normal 4 3" xfId="324" xr:uid="{00000000-0005-0000-0000-00008D010000}"/>
    <cellStyle name="Normal 4 4" xfId="325" xr:uid="{00000000-0005-0000-0000-00008E010000}"/>
    <cellStyle name="Normal 4 4 2" xfId="455" xr:uid="{00000000-0005-0000-0000-00008F010000}"/>
    <cellStyle name="Normal 4 4 3" xfId="498" xr:uid="{00000000-0005-0000-0000-000090010000}"/>
    <cellStyle name="Normal 4 5" xfId="454" xr:uid="{00000000-0005-0000-0000-000091010000}"/>
    <cellStyle name="Normal 4 6" xfId="497" xr:uid="{00000000-0005-0000-0000-000092010000}"/>
    <cellStyle name="Normal 5" xfId="326" xr:uid="{00000000-0005-0000-0000-000093010000}"/>
    <cellStyle name="Normal 5 2" xfId="327" xr:uid="{00000000-0005-0000-0000-000094010000}"/>
    <cellStyle name="Normal 5 3" xfId="328" xr:uid="{00000000-0005-0000-0000-000095010000}"/>
    <cellStyle name="Normal 6" xfId="329" xr:uid="{00000000-0005-0000-0000-000096010000}"/>
    <cellStyle name="Normal 6 2" xfId="456" xr:uid="{00000000-0005-0000-0000-000097010000}"/>
    <cellStyle name="Normal 6 3" xfId="499" xr:uid="{00000000-0005-0000-0000-000098010000}"/>
    <cellStyle name="Normal 7" xfId="330" xr:uid="{00000000-0005-0000-0000-000099010000}"/>
    <cellStyle name="Not" xfId="331" xr:uid="{00000000-0005-0000-0000-00009A010000}"/>
    <cellStyle name="Not 2" xfId="332" xr:uid="{00000000-0005-0000-0000-00009B010000}"/>
    <cellStyle name="Note 2" xfId="333" xr:uid="{00000000-0005-0000-0000-00009C010000}"/>
    <cellStyle name="Note 2 2" xfId="334" xr:uid="{00000000-0005-0000-0000-00009D010000}"/>
    <cellStyle name="Note 2 2 2" xfId="335" xr:uid="{00000000-0005-0000-0000-00009E010000}"/>
    <cellStyle name="Note 2 2 2 2" xfId="336" xr:uid="{00000000-0005-0000-0000-00009F010000}"/>
    <cellStyle name="Note 2 2 2 2 2" xfId="337" xr:uid="{00000000-0005-0000-0000-0000A0010000}"/>
    <cellStyle name="Note 2 2 2 3" xfId="338" xr:uid="{00000000-0005-0000-0000-0000A1010000}"/>
    <cellStyle name="Note 2 2 3" xfId="339" xr:uid="{00000000-0005-0000-0000-0000A2010000}"/>
    <cellStyle name="Note 2 2 3 2" xfId="340" xr:uid="{00000000-0005-0000-0000-0000A3010000}"/>
    <cellStyle name="Note 2 2 3 2 2" xfId="341" xr:uid="{00000000-0005-0000-0000-0000A4010000}"/>
    <cellStyle name="Note 2 2 3 2 2 2" xfId="342" xr:uid="{00000000-0005-0000-0000-0000A5010000}"/>
    <cellStyle name="Note 2 2 3 2 3" xfId="343" xr:uid="{00000000-0005-0000-0000-0000A6010000}"/>
    <cellStyle name="Note 2 2 3 3" xfId="344" xr:uid="{00000000-0005-0000-0000-0000A7010000}"/>
    <cellStyle name="Note 2 2 3 3 2" xfId="345" xr:uid="{00000000-0005-0000-0000-0000A8010000}"/>
    <cellStyle name="Note 2 2 3 3 2 2" xfId="346" xr:uid="{00000000-0005-0000-0000-0000A9010000}"/>
    <cellStyle name="Note 2 2 3 3 3" xfId="347" xr:uid="{00000000-0005-0000-0000-0000AA010000}"/>
    <cellStyle name="Note 2 2 3 4" xfId="348" xr:uid="{00000000-0005-0000-0000-0000AB010000}"/>
    <cellStyle name="Note 2 2 4" xfId="349" xr:uid="{00000000-0005-0000-0000-0000AC010000}"/>
    <cellStyle name="Note 2 2 4 2" xfId="350" xr:uid="{00000000-0005-0000-0000-0000AD010000}"/>
    <cellStyle name="Note 2 2 4 2 2" xfId="351" xr:uid="{00000000-0005-0000-0000-0000AE010000}"/>
    <cellStyle name="Note 2 2 4 3" xfId="352" xr:uid="{00000000-0005-0000-0000-0000AF010000}"/>
    <cellStyle name="Note 2 2 5" xfId="353" xr:uid="{00000000-0005-0000-0000-0000B0010000}"/>
    <cellStyle name="Note 2 2 6" xfId="354" xr:uid="{00000000-0005-0000-0000-0000B1010000}"/>
    <cellStyle name="Note 2 2 6 2" xfId="459" xr:uid="{00000000-0005-0000-0000-0000B2010000}"/>
    <cellStyle name="Note 2 2 6 3" xfId="502" xr:uid="{00000000-0005-0000-0000-0000B3010000}"/>
    <cellStyle name="Note 2 2 7" xfId="458" xr:uid="{00000000-0005-0000-0000-0000B4010000}"/>
    <cellStyle name="Note 2 2 8" xfId="501" xr:uid="{00000000-0005-0000-0000-0000B5010000}"/>
    <cellStyle name="Note 2 3" xfId="355" xr:uid="{00000000-0005-0000-0000-0000B6010000}"/>
    <cellStyle name="Note 2 3 2" xfId="356" xr:uid="{00000000-0005-0000-0000-0000B7010000}"/>
    <cellStyle name="Note 2 3 2 2" xfId="357" xr:uid="{00000000-0005-0000-0000-0000B8010000}"/>
    <cellStyle name="Note 2 3 2 2 2" xfId="358" xr:uid="{00000000-0005-0000-0000-0000B9010000}"/>
    <cellStyle name="Note 2 3 2 3" xfId="359" xr:uid="{00000000-0005-0000-0000-0000BA010000}"/>
    <cellStyle name="Note 2 3 3" xfId="360" xr:uid="{00000000-0005-0000-0000-0000BB010000}"/>
    <cellStyle name="Note 2 3 3 2" xfId="361" xr:uid="{00000000-0005-0000-0000-0000BC010000}"/>
    <cellStyle name="Note 2 3 3 2 2" xfId="362" xr:uid="{00000000-0005-0000-0000-0000BD010000}"/>
    <cellStyle name="Note 2 3 3 3" xfId="363" xr:uid="{00000000-0005-0000-0000-0000BE010000}"/>
    <cellStyle name="Note 2 3 4" xfId="364" xr:uid="{00000000-0005-0000-0000-0000BF010000}"/>
    <cellStyle name="Note 2 4" xfId="365" xr:uid="{00000000-0005-0000-0000-0000C0010000}"/>
    <cellStyle name="Note 2 4 2" xfId="366" xr:uid="{00000000-0005-0000-0000-0000C1010000}"/>
    <cellStyle name="Note 2 4 2 2" xfId="367" xr:uid="{00000000-0005-0000-0000-0000C2010000}"/>
    <cellStyle name="Note 2 4 3" xfId="368" xr:uid="{00000000-0005-0000-0000-0000C3010000}"/>
    <cellStyle name="Note 2 5" xfId="369" xr:uid="{00000000-0005-0000-0000-0000C4010000}"/>
    <cellStyle name="Note 2 5 2" xfId="460" xr:uid="{00000000-0005-0000-0000-0000C5010000}"/>
    <cellStyle name="Note 2 5 3" xfId="503" xr:uid="{00000000-0005-0000-0000-0000C6010000}"/>
    <cellStyle name="Note 2 6" xfId="457" xr:uid="{00000000-0005-0000-0000-0000C7010000}"/>
    <cellStyle name="Note 2 7" xfId="500" xr:uid="{00000000-0005-0000-0000-0000C8010000}"/>
    <cellStyle name="Note 3" xfId="370" xr:uid="{00000000-0005-0000-0000-0000C9010000}"/>
    <cellStyle name="Nötr 2" xfId="371" xr:uid="{00000000-0005-0000-0000-0000CA010000}"/>
    <cellStyle name="Output" xfId="372" xr:uid="{00000000-0005-0000-0000-0000CB010000}"/>
    <cellStyle name="Output 2" xfId="373" xr:uid="{00000000-0005-0000-0000-0000CC010000}"/>
    <cellStyle name="Output 2 2" xfId="374" xr:uid="{00000000-0005-0000-0000-0000CD010000}"/>
    <cellStyle name="Output 2 2 2" xfId="375" xr:uid="{00000000-0005-0000-0000-0000CE010000}"/>
    <cellStyle name="Output 2 3" xfId="376" xr:uid="{00000000-0005-0000-0000-0000CF010000}"/>
    <cellStyle name="Output 3" xfId="377" xr:uid="{00000000-0005-0000-0000-0000D0010000}"/>
    <cellStyle name="Output 4" xfId="378" xr:uid="{00000000-0005-0000-0000-0000D1010000}"/>
    <cellStyle name="Percent" xfId="415" builtinId="5"/>
    <cellStyle name="Percent 2" xfId="379" xr:uid="{00000000-0005-0000-0000-0000D2010000}"/>
    <cellStyle name="Percent 2 2" xfId="380" xr:uid="{00000000-0005-0000-0000-0000D3010000}"/>
    <cellStyle name="Percent 3" xfId="381" xr:uid="{00000000-0005-0000-0000-0000D4010000}"/>
    <cellStyle name="Percent 4" xfId="382" xr:uid="{00000000-0005-0000-0000-0000D5010000}"/>
    <cellStyle name="Title" xfId="383" xr:uid="{00000000-0005-0000-0000-0000D6010000}"/>
    <cellStyle name="Title 2" xfId="384" xr:uid="{00000000-0005-0000-0000-0000D7010000}"/>
    <cellStyle name="Title 3" xfId="385" xr:uid="{00000000-0005-0000-0000-0000D8010000}"/>
    <cellStyle name="Toplam" xfId="386" xr:uid="{00000000-0005-0000-0000-0000D9010000}"/>
    <cellStyle name="Toplam 2" xfId="387" xr:uid="{00000000-0005-0000-0000-0000DA010000}"/>
    <cellStyle name="Toplam 3" xfId="388" xr:uid="{00000000-0005-0000-0000-0000DB010000}"/>
    <cellStyle name="Total" xfId="389" xr:uid="{00000000-0005-0000-0000-0000DC010000}"/>
    <cellStyle name="Total 2" xfId="390" xr:uid="{00000000-0005-0000-0000-0000DD010000}"/>
    <cellStyle name="Total 2 2" xfId="391" xr:uid="{00000000-0005-0000-0000-0000DE010000}"/>
    <cellStyle name="Total 2 2 2" xfId="392" xr:uid="{00000000-0005-0000-0000-0000DF010000}"/>
    <cellStyle name="Total 2 3" xfId="393" xr:uid="{00000000-0005-0000-0000-0000E0010000}"/>
    <cellStyle name="Total 3" xfId="394" xr:uid="{00000000-0005-0000-0000-0000E1010000}"/>
    <cellStyle name="Total 4" xfId="395" xr:uid="{00000000-0005-0000-0000-0000E2010000}"/>
    <cellStyle name="Uyarı Metni" xfId="396" xr:uid="{00000000-0005-0000-0000-0000E3010000}"/>
    <cellStyle name="Uyarı Metni 2" xfId="397" xr:uid="{00000000-0005-0000-0000-0000E4010000}"/>
    <cellStyle name="Uyarı Metni 3" xfId="398" xr:uid="{00000000-0005-0000-0000-0000E5010000}"/>
    <cellStyle name="Virgül 2" xfId="400" xr:uid="{00000000-0005-0000-0000-0000E7010000}"/>
    <cellStyle name="Virgül 3" xfId="401" xr:uid="{00000000-0005-0000-0000-0000E8010000}"/>
    <cellStyle name="Vurgu1 2" xfId="402" xr:uid="{00000000-0005-0000-0000-0000E9010000}"/>
    <cellStyle name="Vurgu2 2" xfId="403" xr:uid="{00000000-0005-0000-0000-0000EA010000}"/>
    <cellStyle name="Vurgu3 2" xfId="404" xr:uid="{00000000-0005-0000-0000-0000EB010000}"/>
    <cellStyle name="Vurgu4 2" xfId="405" xr:uid="{00000000-0005-0000-0000-0000EC010000}"/>
    <cellStyle name="Vurgu5 2" xfId="406" xr:uid="{00000000-0005-0000-0000-0000ED010000}"/>
    <cellStyle name="Vurgu6 2" xfId="407" xr:uid="{00000000-0005-0000-0000-0000EE010000}"/>
    <cellStyle name="Warning Text" xfId="408" xr:uid="{00000000-0005-0000-0000-0000EF010000}"/>
    <cellStyle name="Warning Text 2" xfId="409" xr:uid="{00000000-0005-0000-0000-0000F0010000}"/>
    <cellStyle name="Warning Text 2 2" xfId="410" xr:uid="{00000000-0005-0000-0000-0000F1010000}"/>
    <cellStyle name="Warning Text 2 2 2" xfId="411" xr:uid="{00000000-0005-0000-0000-0000F2010000}"/>
    <cellStyle name="Warning Text 2 3" xfId="412" xr:uid="{00000000-0005-0000-0000-0000F3010000}"/>
    <cellStyle name="Warning Text 3" xfId="413" xr:uid="{00000000-0005-0000-0000-0000F4010000}"/>
    <cellStyle name="Warning Text 4" xfId="414" xr:uid="{00000000-0005-0000-0000-0000F5010000}"/>
    <cellStyle name="Yüzde 2" xfId="416" xr:uid="{00000000-0005-0000-0000-0000F7010000}"/>
    <cellStyle name="Yüzde 3" xfId="417" xr:uid="{00000000-0005-0000-0000-0000F80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236"/>
      <c:rotY val="20"/>
      <c:depthPercent val="100"/>
      <c:rAngAx val="1"/>
    </c:view3D>
    <c:floor>
      <c:thickness val="0"/>
      <c:spPr>
        <a:solidFill>
          <a:srgbClr val="E3E3E3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110294835974302E-2"/>
          <c:y val="7.8873347922188489E-2"/>
          <c:w val="0.84113580095292062"/>
          <c:h val="0.75794916774643672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ltDnDiag">
                <a:fgClr>
                  <a:srgbClr val="FF0000"/>
                </a:fgClr>
                <a:bgClr>
                  <a:srgbClr val="00CC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5F-49DE-A074-ED5C75CE6044}"/>
              </c:ext>
            </c:extLst>
          </c:dPt>
          <c:dPt>
            <c:idx val="1"/>
            <c:invertIfNegative val="0"/>
            <c:bubble3D val="0"/>
            <c:spPr>
              <a:pattFill prst="dkDnDiag">
                <a:fgClr>
                  <a:srgbClr val="969696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E5F-49DE-A074-ED5C75CE6044}"/>
              </c:ext>
            </c:extLst>
          </c:dPt>
          <c:dPt>
            <c:idx val="2"/>
            <c:invertIfNegative val="0"/>
            <c:bubble3D val="0"/>
            <c:spPr>
              <a:pattFill prst="openDmnd">
                <a:fgClr>
                  <a:srgbClr val="3366FF"/>
                </a:fgClr>
                <a:bgClr>
                  <a:srgbClr val="FF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E5F-49DE-A074-ED5C75CE6044}"/>
              </c:ext>
            </c:extLst>
          </c:dPt>
          <c:dPt>
            <c:idx val="3"/>
            <c:invertIfNegative val="0"/>
            <c:bubble3D val="0"/>
            <c:spPr>
              <a:pattFill prst="pct30">
                <a:fgClr>
                  <a:srgbClr val="00FF00"/>
                </a:fgClr>
                <a:bgClr>
                  <a:srgbClr val="00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E5F-49DE-A074-ED5C75CE6044}"/>
              </c:ext>
            </c:extLst>
          </c:dPt>
          <c:dPt>
            <c:idx val="4"/>
            <c:invertIfNegative val="0"/>
            <c:bubble3D val="0"/>
            <c:spPr>
              <a:pattFill prst="dkDnDiag">
                <a:fgClr>
                  <a:srgbClr val="0000FF"/>
                </a:fgClr>
                <a:bgClr>
                  <a:srgbClr val="E3E3E3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E5F-49DE-A074-ED5C75CE6044}"/>
              </c:ext>
            </c:extLst>
          </c:dPt>
          <c:dPt>
            <c:idx val="5"/>
            <c:invertIfNegative val="0"/>
            <c:bubble3D val="0"/>
            <c:spPr>
              <a:pattFill prst="smCheck">
                <a:fgClr>
                  <a:srgbClr val="FF00FF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E5F-49DE-A074-ED5C75CE6044}"/>
              </c:ext>
            </c:extLst>
          </c:dPt>
          <c:dPt>
            <c:idx val="6"/>
            <c:invertIfNegative val="0"/>
            <c:bubble3D val="0"/>
            <c:spPr>
              <a:pattFill prst="smGrid">
                <a:fgClr>
                  <a:srgbClr val="0000FF"/>
                </a:fgClr>
                <a:bgClr>
                  <a:srgbClr val="33CC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E5F-49DE-A074-ED5C75CE6044}"/>
              </c:ext>
            </c:extLst>
          </c:dPt>
          <c:dPt>
            <c:idx val="7"/>
            <c:invertIfNegative val="0"/>
            <c:bubble3D val="0"/>
            <c:spPr>
              <a:pattFill prst="dkVert">
                <a:fgClr>
                  <a:srgbClr val="99CC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E5F-49DE-A074-ED5C75CE6044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CE5F-49DE-A074-ED5C75CE6044}"/>
              </c:ext>
            </c:extLst>
          </c:dPt>
          <c:dPt>
            <c:idx val="9"/>
            <c:invertIfNegative val="0"/>
            <c:bubble3D val="0"/>
            <c:spPr>
              <a:pattFill prst="shingle">
                <a:fgClr>
                  <a:srgbClr val="FFFFCC"/>
                </a:fgClr>
                <a:bgClr>
                  <a:srgbClr val="33CC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CE5F-49DE-A074-ED5C75CE6044}"/>
              </c:ext>
            </c:extLst>
          </c:dPt>
          <c:dPt>
            <c:idx val="10"/>
            <c:invertIfNegative val="0"/>
            <c:bubble3D val="0"/>
            <c:spPr>
              <a:pattFill prst="smCheck">
                <a:fgClr>
                  <a:srgbClr val="FF0000"/>
                </a:fgClr>
                <a:bgClr>
                  <a:srgbClr val="FF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CE5F-49DE-A074-ED5C75CE6044}"/>
              </c:ext>
            </c:extLst>
          </c:dPt>
          <c:dPt>
            <c:idx val="11"/>
            <c:invertIfNegative val="0"/>
            <c:bubble3D val="0"/>
            <c:spPr>
              <a:pattFill prst="dotDmnd">
                <a:fgClr>
                  <a:srgbClr val="FFFFFF"/>
                </a:fgClr>
                <a:bgClr>
                  <a:srgbClr val="9933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CE5F-49DE-A074-ED5C75CE6044}"/>
              </c:ext>
            </c:extLst>
          </c:dPt>
          <c:dPt>
            <c:idx val="12"/>
            <c:invertIfNegative val="0"/>
            <c:bubble3D val="0"/>
            <c:spPr>
              <a:pattFill prst="lgConfetti">
                <a:fgClr>
                  <a:srgbClr val="FF808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CE5F-49DE-A074-ED5C75CE6044}"/>
              </c:ext>
            </c:extLst>
          </c:dPt>
          <c:cat>
            <c:strRef>
              <c:f>GENSEK!$A$5:$A$17</c:f>
              <c:strCache>
                <c:ptCount val="13"/>
                <c:pt idx="0">
                  <c:v>İMMİB</c:v>
                </c:pt>
                <c:pt idx="1">
                  <c:v>UİB</c:v>
                </c:pt>
                <c:pt idx="2">
                  <c:v>İTKİB</c:v>
                </c:pt>
                <c:pt idx="3">
                  <c:v>OAİB</c:v>
                </c:pt>
                <c:pt idx="4">
                  <c:v>EİB</c:v>
                </c:pt>
                <c:pt idx="5">
                  <c:v>AKİB</c:v>
                </c:pt>
                <c:pt idx="6">
                  <c:v>GAİB</c:v>
                </c:pt>
                <c:pt idx="7">
                  <c:v>İİB</c:v>
                </c:pt>
                <c:pt idx="8">
                  <c:v>DENİB</c:v>
                </c:pt>
                <c:pt idx="9">
                  <c:v>BAİB</c:v>
                </c:pt>
                <c:pt idx="10">
                  <c:v>DAİB</c:v>
                </c:pt>
                <c:pt idx="11">
                  <c:v>KİB</c:v>
                </c:pt>
                <c:pt idx="12">
                  <c:v>DKİB</c:v>
                </c:pt>
              </c:strCache>
            </c:strRef>
          </c:cat>
          <c:val>
            <c:numRef>
              <c:f>GENSEK!$N$5:$N$17</c:f>
              <c:numCache>
                <c:formatCode>#,##0</c:formatCode>
                <c:ptCount val="13"/>
                <c:pt idx="0">
                  <c:v>27818848.91846</c:v>
                </c:pt>
                <c:pt idx="1">
                  <c:v>15256811.09702</c:v>
                </c:pt>
                <c:pt idx="2">
                  <c:v>10755917.56718</c:v>
                </c:pt>
                <c:pt idx="3">
                  <c:v>9567593.99756</c:v>
                </c:pt>
                <c:pt idx="4">
                  <c:v>8078743.46129</c:v>
                </c:pt>
                <c:pt idx="5">
                  <c:v>6823783.7214500001</c:v>
                </c:pt>
                <c:pt idx="6">
                  <c:v>5541111.6678999998</c:v>
                </c:pt>
                <c:pt idx="7">
                  <c:v>4843626.4457700001</c:v>
                </c:pt>
                <c:pt idx="8">
                  <c:v>1419480.73492</c:v>
                </c:pt>
                <c:pt idx="9">
                  <c:v>1206526.8146200001</c:v>
                </c:pt>
                <c:pt idx="10">
                  <c:v>1199072.1896299999</c:v>
                </c:pt>
                <c:pt idx="11">
                  <c:v>943391.92544999998</c:v>
                </c:pt>
                <c:pt idx="12">
                  <c:v>674672.33944999997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5F-49DE-A074-ED5C75CE6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41894240"/>
        <c:axId val="222606560"/>
        <c:axId val="0"/>
      </c:bar3DChart>
      <c:catAx>
        <c:axId val="441894240"/>
        <c:scaling>
          <c:orientation val="maxMin"/>
        </c:scaling>
        <c:delete val="0"/>
        <c:axPos val="l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222606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606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 sz="800" b="1" i="1" u="none" strike="noStrike" baseline="0">
                    <a:solidFill>
                      <a:srgbClr val="000000"/>
                    </a:solidFill>
                    <a:latin typeface="Arial TUR"/>
                    <a:cs typeface="Arial TUR"/>
                  </a:rPr>
                  <a:t>KAYIT DEĞERİ (1000 ABD DOLARI</a:t>
                </a:r>
                <a:r>
                  <a:rPr lang="tr-TR" sz="1025" b="1" i="1" u="none" strike="noStrike" baseline="0">
                    <a:solidFill>
                      <a:srgbClr val="000000"/>
                    </a:solidFill>
                    <a:latin typeface="Arial Tur"/>
                    <a:cs typeface="Arial Tur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2977924184236841E-2"/>
              <c:y val="0.947717993584135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44189424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 verticalDpi="3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tr-TR"/>
              <a:t> </a:t>
            </a:r>
          </a:p>
        </c:rich>
      </c:tx>
      <c:layout>
        <c:manualLayout>
          <c:xMode val="edge"/>
          <c:yMode val="edge"/>
          <c:x val="0.49776453055141578"/>
          <c:y val="2.620687865191140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9"/>
      <c:rotY val="2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7702923125667411"/>
          <c:y val="1.2873563218390805E-2"/>
          <c:w val="0.75409836065573765"/>
          <c:h val="0.73103448275862071"/>
        </c:manualLayout>
      </c:layout>
      <c:bar3DChart>
        <c:barDir val="bar"/>
        <c:grouping val="clustered"/>
        <c:varyColors val="0"/>
        <c:ser>
          <c:idx val="0"/>
          <c:order val="0"/>
          <c:spPr>
            <a:pattFill prst="smGrid">
              <a:fgClr>
                <a:srgbClr val="3366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ivot">
                <a:fgClr>
                  <a:srgbClr val="CC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E-442B-BADD-A92B9B2D5CEA}"/>
              </c:ext>
            </c:extLst>
          </c:dPt>
          <c:dPt>
            <c:idx val="1"/>
            <c:invertIfNegative val="0"/>
            <c:bubble3D val="0"/>
            <c:spPr>
              <a:pattFill prst="lgConfetti">
                <a:fgClr>
                  <a:srgbClr val="CCFFCC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DAE-442B-BADD-A92B9B2D5CEA}"/>
              </c:ext>
            </c:extLst>
          </c:dPt>
          <c:dPt>
            <c:idx val="2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DAE-442B-BADD-A92B9B2D5CEA}"/>
              </c:ext>
            </c:extLst>
          </c:dPt>
          <c:dPt>
            <c:idx val="3"/>
            <c:invertIfNegative val="0"/>
            <c:bubble3D val="0"/>
            <c:spPr>
              <a:pattFill prst="dkDn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DAE-442B-BADD-A92B9B2D5CEA}"/>
              </c:ext>
            </c:extLst>
          </c:dPt>
          <c:dPt>
            <c:idx val="4"/>
            <c:invertIfNegative val="0"/>
            <c:bubble3D val="0"/>
            <c:spPr>
              <a:pattFill prst="diagBrick">
                <a:fgClr>
                  <a:srgbClr val="0000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DAE-442B-BADD-A92B9B2D5CEA}"/>
              </c:ext>
            </c:extLst>
          </c:dPt>
          <c:dPt>
            <c:idx val="5"/>
            <c:invertIfNegative val="0"/>
            <c:bubble3D val="0"/>
            <c:spPr>
              <a:pattFill prst="pct30">
                <a:fgClr>
                  <a:srgbClr val="FFFF00"/>
                </a:fgClr>
                <a:bgClr>
                  <a:srgbClr val="3366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DAE-442B-BADD-A92B9B2D5CEA}"/>
              </c:ext>
            </c:extLst>
          </c:dPt>
          <c:cat>
            <c:strRef>
              <c:f>(SEKTOR_KG!$A$6,SEKTOR_KG!$A$15,SEKTOR_KG!$A$17,SEKTOR_KG!$A$20,SEKTOR_KG!$A$24,SEKTOR_KG!$A$26,SEKTOR_KG!$A$37)</c:f>
              <c:strCache>
                <c:ptCount val="7"/>
                <c:pt idx="0">
                  <c:v>.     A. BİTKİSEL ÜRÜNLER</c:v>
                </c:pt>
                <c:pt idx="1">
                  <c:v>.     B. HAYVANSAL ÜRÜNLER</c:v>
                </c:pt>
                <c:pt idx="2">
                  <c:v>.     C. AĞAÇ VE ORMAN ÜRÜNLERİ</c:v>
                </c:pt>
                <c:pt idx="3">
                  <c:v>.     A. TARIMA DAYALI İŞLENMİŞ ÜRÜNLER</c:v>
                </c:pt>
                <c:pt idx="4">
                  <c:v>.     B. KİMYEVİ MADDELER VE MAMÜLLERİ</c:v>
                </c:pt>
                <c:pt idx="5">
                  <c:v>.     C. SANAYİ MAMULLERİ</c:v>
                </c:pt>
                <c:pt idx="6">
                  <c:v> İklimlendirme Sanayii</c:v>
                </c:pt>
              </c:strCache>
            </c:strRef>
          </c:cat>
          <c:val>
            <c:numRef>
              <c:f>(SEKTOR_KG!$N$6,SEKTOR_KG!$N$15,SEKTOR_KG!$N$17,SEKTOR_KG!$N$20,SEKTOR_KG!$N$24,SEKTOR_KG!$N$26,SEKTOR_KG!$N$37)</c:f>
              <c:numCache>
                <c:formatCode>#,##0</c:formatCode>
                <c:ptCount val="7"/>
                <c:pt idx="0">
                  <c:v>9954822.1670350023</c:v>
                </c:pt>
                <c:pt idx="1">
                  <c:v>789226.74430300004</c:v>
                </c:pt>
                <c:pt idx="2">
                  <c:v>2937352.2934809998</c:v>
                </c:pt>
                <c:pt idx="3">
                  <c:v>1778765.7709010001</c:v>
                </c:pt>
                <c:pt idx="4">
                  <c:v>15545061.83457</c:v>
                </c:pt>
                <c:pt idx="5">
                  <c:v>48714560.343410999</c:v>
                </c:pt>
                <c:pt idx="6">
                  <c:v>664914.64916499995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AE-442B-BADD-A92B9B2D5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2502800"/>
        <c:axId val="522511504"/>
        <c:axId val="0"/>
      </c:bar3DChart>
      <c:catAx>
        <c:axId val="522502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5225115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22511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6050670640834573"/>
              <c:y val="0.822068916292756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522502800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4"/>
      <c:hPercent val="105"/>
      <c:rotY val="4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1149752954331966"/>
          <c:y val="1.6348773841961855E-2"/>
          <c:w val="0.66844963421313264"/>
          <c:h val="0.83514986376021794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42-4104-AE08-CA65C0C1596F}"/>
              </c:ext>
            </c:extLst>
          </c:dPt>
          <c:dPt>
            <c:idx val="1"/>
            <c:invertIfNegative val="0"/>
            <c:bubble3D val="0"/>
            <c:spPr>
              <a:pattFill prst="sphere">
                <a:fgClr>
                  <a:srgbClr val="3366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42-4104-AE08-CA65C0C1596F}"/>
              </c:ext>
            </c:extLst>
          </c:dPt>
          <c:dPt>
            <c:idx val="2"/>
            <c:invertIfNegative val="0"/>
            <c:bubble3D val="0"/>
            <c:spPr>
              <a:pattFill prst="lt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42-4104-AE08-CA65C0C1596F}"/>
              </c:ext>
            </c:extLst>
          </c:dPt>
          <c:dPt>
            <c:idx val="3"/>
            <c:invertIfNegative val="0"/>
            <c:bubble3D val="0"/>
            <c:spPr>
              <a:pattFill prst="ltDnDiag">
                <a:fgClr>
                  <a:srgbClr val="FFFF00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42-4104-AE08-CA65C0C1596F}"/>
              </c:ext>
            </c:extLst>
          </c:dPt>
          <c:dPt>
            <c:idx val="5"/>
            <c:invertIfNegative val="0"/>
            <c:bubble3D val="0"/>
            <c:spPr>
              <a:pattFill prst="shingle">
                <a:fgClr>
                  <a:srgbClr val="00CC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42-4104-AE08-CA65C0C1596F}"/>
              </c:ext>
            </c:extLst>
          </c:dPt>
          <c:dPt>
            <c:idx val="6"/>
            <c:invertIfNegative val="0"/>
            <c:bubble3D val="0"/>
            <c:spPr>
              <a:pattFill prst="openDmnd">
                <a:fgClr>
                  <a:srgbClr val="FF6600"/>
                </a:fgClr>
                <a:bgClr>
                  <a:srgbClr val="E3E3E3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42-4104-AE08-CA65C0C1596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B42-4104-AE08-CA65C0C1596F}"/>
              </c:ext>
            </c:extLst>
          </c:dPt>
          <c:dPt>
            <c:idx val="8"/>
            <c:invertIfNegative val="0"/>
            <c:bubble3D val="0"/>
            <c:spPr>
              <a:pattFill prst="dkHorz">
                <a:fgClr>
                  <a:srgbClr val="CCCCFF"/>
                </a:fgClr>
                <a:bgClr>
                  <a:srgbClr val="00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DB42-4104-AE08-CA65C0C1596F}"/>
              </c:ext>
            </c:extLst>
          </c:dPt>
          <c:dPt>
            <c:idx val="9"/>
            <c:invertIfNegative val="0"/>
            <c:bubble3D val="0"/>
            <c:spPr>
              <a:pattFill prst="pct90">
                <a:fgClr>
                  <a:srgbClr val="99CCFF"/>
                </a:fgClr>
                <a:bgClr>
                  <a:srgbClr val="6600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DB42-4104-AE08-CA65C0C1596F}"/>
              </c:ext>
            </c:extLst>
          </c:dPt>
          <c:dPt>
            <c:idx val="10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DB42-4104-AE08-CA65C0C1596F}"/>
              </c:ext>
            </c:extLst>
          </c:dPt>
          <c:dPt>
            <c:idx val="11"/>
            <c:invertIfNegative val="0"/>
            <c:bubble3D val="0"/>
            <c:spPr>
              <a:pattFill prst="divot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DB42-4104-AE08-CA65C0C1596F}"/>
              </c:ext>
            </c:extLst>
          </c:dPt>
          <c:dPt>
            <c:idx val="12"/>
            <c:invertIfNegative val="0"/>
            <c:bubble3D val="0"/>
            <c:spPr>
              <a:pattFill prst="lgConfetti">
                <a:fgClr>
                  <a:srgbClr val="CC99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DB42-4104-AE08-CA65C0C1596F}"/>
              </c:ext>
            </c:extLst>
          </c:dPt>
          <c:dPt>
            <c:idx val="13"/>
            <c:invertIfNegative val="0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DB42-4104-AE08-CA65C0C1596F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DB42-4104-AE08-CA65C0C1596F}"/>
              </c:ext>
            </c:extLst>
          </c:dPt>
          <c:dPt>
            <c:idx val="15"/>
            <c:invertIfNegative val="0"/>
            <c:bubble3D val="0"/>
            <c:spPr>
              <a:pattFill prst="wdDnDiag">
                <a:fgClr>
                  <a:srgbClr val="FF99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DB42-4104-AE08-CA65C0C1596F}"/>
              </c:ext>
            </c:extLst>
          </c:dPt>
          <c:dPt>
            <c:idx val="16"/>
            <c:invertIfNegative val="0"/>
            <c:bubble3D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DB42-4104-AE08-CA65C0C1596F}"/>
              </c:ext>
            </c:extLst>
          </c:dPt>
          <c:dPt>
            <c:idx val="17"/>
            <c:invertIfNegative val="0"/>
            <c:bubble3D val="0"/>
            <c:spPr>
              <a:pattFill prst="shingle">
                <a:fgClr>
                  <a:srgbClr val="FFFF00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DB42-4104-AE08-CA65C0C1596F}"/>
              </c:ext>
            </c:extLst>
          </c:dPt>
          <c:dPt>
            <c:idx val="18"/>
            <c:invertIfNegative val="0"/>
            <c:bubble3D val="0"/>
            <c:spPr>
              <a:gradFill rotWithShape="0">
                <a:gsLst>
                  <a:gs pos="0">
                    <a:srgbClr val="000082"/>
                  </a:gs>
                  <a:gs pos="30000">
                    <a:srgbClr val="66008F"/>
                  </a:gs>
                  <a:gs pos="64999">
                    <a:srgbClr val="BA0066"/>
                  </a:gs>
                  <a:gs pos="89999">
                    <a:srgbClr val="FF0000"/>
                  </a:gs>
                  <a:gs pos="100000">
                    <a:srgbClr val="FF82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DB42-4104-AE08-CA65C0C1596F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DB42-4104-AE08-CA65C0C1596F}"/>
              </c:ext>
            </c:extLst>
          </c:dPt>
          <c:dPt>
            <c:idx val="20"/>
            <c:invertIfNegative val="0"/>
            <c:bubble3D val="0"/>
            <c:spPr>
              <a:gradFill rotWithShape="0">
                <a:gsLst>
                  <a:gs pos="0">
                    <a:srgbClr val="339966"/>
                  </a:gs>
                  <a:gs pos="100000">
                    <a:srgbClr val="FFFFFF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DB42-4104-AE08-CA65C0C1596F}"/>
              </c:ext>
            </c:extLst>
          </c:dPt>
          <c:cat>
            <c:strRef>
              <c:f>(SEKTOR_KG!$A$7:$A$14,SEKTOR_KG!$A$16,SEKTOR_KG!$A$18,SEKTOR_KG!$A$21:$A$23,SEKTOR_KG!$A$25,SEKTOR_KG!$A$27:$A$36,SEKTOR_KG!$A$38)</c:f>
              <c:strCache>
                <c:ptCount val="25"/>
                <c:pt idx="0">
                  <c:v> Hububat, Bakliyat, Yağlı Tohumlar ve Mamulleri </c:v>
                </c:pt>
                <c:pt idx="1">
                  <c:v> Yaş Meyve ve Sebze  </c:v>
                </c:pt>
                <c:pt idx="2">
                  <c:v> Meyve Sebze Mamulleri </c:v>
                </c:pt>
                <c:pt idx="3">
                  <c:v> Kuru Meyve ve Mamulleri  </c:v>
                </c:pt>
                <c:pt idx="4">
                  <c:v> Fındık ve Mamulleri </c:v>
                </c:pt>
                <c:pt idx="5">
                  <c:v> Zeytin ve Zeytinyağı </c:v>
                </c:pt>
                <c:pt idx="6">
                  <c:v> Tütün </c:v>
                </c:pt>
                <c:pt idx="7">
                  <c:v> Süs Bitkileri ve Mam.</c:v>
                </c:pt>
                <c:pt idx="8">
                  <c:v> Su Ürünleri ve Hayvansal Mamuller</c:v>
                </c:pt>
                <c:pt idx="9">
                  <c:v> Mobilya,Kağıt ve Orman Ürünleri</c:v>
                </c:pt>
                <c:pt idx="10">
                  <c:v> Tekstil ve Hammaddeleri</c:v>
                </c:pt>
                <c:pt idx="11">
                  <c:v> Deri ve Deri Mamulleri </c:v>
                </c:pt>
                <c:pt idx="12">
                  <c:v> Halı </c:v>
                </c:pt>
                <c:pt idx="13">
                  <c:v> Kimyevi Maddeler ve Mamulleri  </c:v>
                </c:pt>
                <c:pt idx="14">
                  <c:v> Hazırgiyim ve Konfeksiyon </c:v>
                </c:pt>
                <c:pt idx="15">
                  <c:v> Otomotiv Endüstrisi</c:v>
                </c:pt>
                <c:pt idx="16">
                  <c:v> Gemi ve Yat</c:v>
                </c:pt>
                <c:pt idx="17">
                  <c:v> Elektrik Elektronik</c:v>
                </c:pt>
                <c:pt idx="18">
                  <c:v> Makine ve Aksamları</c:v>
                </c:pt>
                <c:pt idx="19">
                  <c:v> Demir ve Demir Dışı Metaller </c:v>
                </c:pt>
                <c:pt idx="20">
                  <c:v> Çelik</c:v>
                </c:pt>
                <c:pt idx="21">
                  <c:v> Çimento Cam Seramik ve Toprak Ürünleri</c:v>
                </c:pt>
                <c:pt idx="22">
                  <c:v> Mücevher</c:v>
                </c:pt>
                <c:pt idx="23">
                  <c:v> Savunma ve Havacılık Sanayii</c:v>
                </c:pt>
                <c:pt idx="24">
                  <c:v> Diğer Sanayi Ürünleri</c:v>
                </c:pt>
              </c:strCache>
            </c:strRef>
          </c:cat>
          <c:val>
            <c:numRef>
              <c:f>(SEKTOR_KG!$N$7:$N$14,SEKTOR_KG!$N$16,SEKTOR_KG!$N$18,SEKTOR_KG!$N$21:$N$23,SEKTOR_KG!$N$25,SEKTOR_KG!$N$27:$N$36,SEKTOR_KG!$N$38)</c:f>
              <c:numCache>
                <c:formatCode>#,##0</c:formatCode>
                <c:ptCount val="25"/>
                <c:pt idx="0">
                  <c:v>6041639.451142</c:v>
                </c:pt>
                <c:pt idx="1">
                  <c:v>2133516.2382880002</c:v>
                </c:pt>
                <c:pt idx="2">
                  <c:v>1123383.5856029999</c:v>
                </c:pt>
                <c:pt idx="3">
                  <c:v>277820.86096399999</c:v>
                </c:pt>
                <c:pt idx="4">
                  <c:v>176920.62177999999</c:v>
                </c:pt>
                <c:pt idx="5">
                  <c:v>89506.213948000004</c:v>
                </c:pt>
                <c:pt idx="6">
                  <c:v>82114.739449999994</c:v>
                </c:pt>
                <c:pt idx="7">
                  <c:v>29920.455859999998</c:v>
                </c:pt>
                <c:pt idx="8">
                  <c:v>789226.74430300004</c:v>
                </c:pt>
                <c:pt idx="9">
                  <c:v>2937352.2934809998</c:v>
                </c:pt>
                <c:pt idx="10">
                  <c:v>1162334.6185949999</c:v>
                </c:pt>
                <c:pt idx="11">
                  <c:v>89573.538205000004</c:v>
                </c:pt>
                <c:pt idx="12">
                  <c:v>526857.61410100001</c:v>
                </c:pt>
                <c:pt idx="13">
                  <c:v>15545061.83457</c:v>
                </c:pt>
                <c:pt idx="14">
                  <c:v>755161.58289700001</c:v>
                </c:pt>
                <c:pt idx="15">
                  <c:v>2123434.3366390001</c:v>
                </c:pt>
                <c:pt idx="16">
                  <c:v>236475.73095100001</c:v>
                </c:pt>
                <c:pt idx="17">
                  <c:v>1886230.468748</c:v>
                </c:pt>
                <c:pt idx="18">
                  <c:v>876183.74567099998</c:v>
                </c:pt>
                <c:pt idx="19">
                  <c:v>1554408.670128</c:v>
                </c:pt>
                <c:pt idx="20">
                  <c:v>12887726.418723</c:v>
                </c:pt>
                <c:pt idx="21">
                  <c:v>27687159.754577</c:v>
                </c:pt>
                <c:pt idx="22">
                  <c:v>4293.3870209999995</c:v>
                </c:pt>
                <c:pt idx="23">
                  <c:v>26822.904259999999</c:v>
                </c:pt>
                <c:pt idx="24">
                  <c:v>11748.694631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DB42-4104-AE08-CA65C0C15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2506064"/>
        <c:axId val="522509328"/>
        <c:axId val="0"/>
      </c:bar3DChart>
      <c:catAx>
        <c:axId val="522506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5225093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22509328"/>
        <c:scaling>
          <c:orientation val="minMax"/>
          <c:max val="200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8529439836063271"/>
              <c:y val="0.877384312291036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522506064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r>
              <a:rPr lang="tr-TR"/>
              <a:t>TÜRKİYE  GENELİ  EN  FAZLA  İHRACAT  YAPILAN  İLK  10  ÜLKE</a:t>
            </a:r>
          </a:p>
        </c:rich>
      </c:tx>
      <c:layout>
        <c:manualLayout>
          <c:xMode val="edge"/>
          <c:yMode val="edge"/>
          <c:x val="0.2654692714308915"/>
          <c:y val="2.6990432647531964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hPercent val="137"/>
      <c:rotY val="4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968079434957658"/>
          <c:y val="3.5087765540345532E-2"/>
          <c:w val="0.81437205118284051"/>
          <c:h val="0.8178148429788227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E-4CB7-9D76-689AAEE114C3}"/>
              </c:ext>
            </c:extLst>
          </c:dPt>
          <c:dPt>
            <c:idx val="1"/>
            <c:invertIfNegative val="0"/>
            <c:bubble3D val="0"/>
            <c:spPr>
              <a:pattFill prst="pct30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C7E-4CB7-9D76-689AAEE114C3}"/>
              </c:ext>
            </c:extLst>
          </c:dPt>
          <c:dPt>
            <c:idx val="2"/>
            <c:invertIfNegative val="0"/>
            <c:bubble3D val="0"/>
            <c:spPr>
              <a:pattFill prst="smCheck">
                <a:fgClr>
                  <a:srgbClr val="FF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C7E-4CB7-9D76-689AAEE114C3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0066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C7E-4CB7-9D76-689AAEE114C3}"/>
              </c:ext>
            </c:extLst>
          </c:dPt>
          <c:dPt>
            <c:idx val="4"/>
            <c:invertIfNegative val="0"/>
            <c:bubble3D val="0"/>
            <c:spPr>
              <a:pattFill prst="pct70">
                <a:fgClr>
                  <a:srgbClr val="FFFFFF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C7E-4CB7-9D76-689AAEE114C3}"/>
              </c:ext>
            </c:extLst>
          </c:dPt>
          <c:dPt>
            <c:idx val="5"/>
            <c:invertIfNegative val="0"/>
            <c:bubble3D val="0"/>
            <c:spPr>
              <a:pattFill prst="smGrid">
                <a:fgClr>
                  <a:srgbClr val="0066CC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C7E-4CB7-9D76-689AAEE114C3}"/>
              </c:ext>
            </c:extLst>
          </c:dPt>
          <c:dPt>
            <c:idx val="6"/>
            <c:invertIfNegative val="0"/>
            <c:bubble3D val="0"/>
            <c:spPr>
              <a:pattFill prst="pct80">
                <a:fgClr>
                  <a:srgbClr val="CCCCFF"/>
                </a:fgClr>
                <a:bgClr>
                  <a:srgbClr val="000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C7E-4CB7-9D76-689AAEE114C3}"/>
              </c:ext>
            </c:extLst>
          </c:dPt>
          <c:dPt>
            <c:idx val="7"/>
            <c:invertIfNegative val="0"/>
            <c:bubble3D val="0"/>
            <c:spPr>
              <a:pattFill prst="smCheck">
                <a:fgClr>
                  <a:srgbClr val="0000FF"/>
                </a:fgClr>
                <a:bgClr>
                  <a:srgbClr val="CC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C7E-4CB7-9D76-689AAEE114C3}"/>
              </c:ext>
            </c:extLst>
          </c:dPt>
          <c:dPt>
            <c:idx val="8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C7E-4CB7-9D76-689AAEE114C3}"/>
              </c:ext>
            </c:extLst>
          </c:dPt>
          <c:dPt>
            <c:idx val="9"/>
            <c:invertIfNegative val="0"/>
            <c:bubble3D val="0"/>
            <c:spPr>
              <a:pattFill prst="pct25">
                <a:fgClr>
                  <a:srgbClr val="FFFFFF"/>
                </a:fgClr>
                <a:bgClr>
                  <a:srgbClr val="008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6C7E-4CB7-9D76-689AAEE114C3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val="CCFFCC"/>
                  </a:gs>
                  <a:gs pos="100000">
                    <a:srgbClr val="FF9900"/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6C7E-4CB7-9D76-689AAEE114C3}"/>
              </c:ext>
            </c:extLst>
          </c:dPt>
          <c:cat>
            <c:strRef>
              <c:f>ULKE!$A$7:$A$19</c:f>
              <c:strCache>
                <c:ptCount val="13"/>
                <c:pt idx="0">
                  <c:v>ALMANYA</c:v>
                </c:pt>
                <c:pt idx="1">
                  <c:v>BİRLEŞİK KRALLIK</c:v>
                </c:pt>
                <c:pt idx="2">
                  <c:v>ABD</c:v>
                </c:pt>
                <c:pt idx="3">
                  <c:v>İTALYA</c:v>
                </c:pt>
                <c:pt idx="4">
                  <c:v>IRAK</c:v>
                </c:pt>
                <c:pt idx="5">
                  <c:v>FRANSA</c:v>
                </c:pt>
                <c:pt idx="6">
                  <c:v>İSPANYA</c:v>
                </c:pt>
                <c:pt idx="7">
                  <c:v>HOLLANDA</c:v>
                </c:pt>
                <c:pt idx="8">
                  <c:v>İSRAİL</c:v>
                </c:pt>
                <c:pt idx="9">
                  <c:v>RUSYA FEDERASYONU</c:v>
                </c:pt>
                <c:pt idx="10">
                  <c:v>ROMANYA</c:v>
                </c:pt>
                <c:pt idx="11">
                  <c:v>BELÇİKA</c:v>
                </c:pt>
                <c:pt idx="12">
                  <c:v>POLONYA</c:v>
                </c:pt>
              </c:strCache>
            </c:strRef>
          </c:cat>
          <c:val>
            <c:numRef>
              <c:f>ULKE!$N$7:$N$19</c:f>
              <c:numCache>
                <c:formatCode>#,##0.00</c:formatCode>
                <c:ptCount val="13"/>
                <c:pt idx="0">
                  <c:v>8838334.2077699993</c:v>
                </c:pt>
                <c:pt idx="1">
                  <c:v>5820796.1503100004</c:v>
                </c:pt>
                <c:pt idx="2">
                  <c:v>5279170.3949199999</c:v>
                </c:pt>
                <c:pt idx="3">
                  <c:v>4464534.8577699997</c:v>
                </c:pt>
                <c:pt idx="4">
                  <c:v>4327533.8771700002</c:v>
                </c:pt>
                <c:pt idx="5">
                  <c:v>3992477.2806899999</c:v>
                </c:pt>
                <c:pt idx="6">
                  <c:v>3799485.8596800002</c:v>
                </c:pt>
                <c:pt idx="7">
                  <c:v>3111220.6450499999</c:v>
                </c:pt>
                <c:pt idx="8">
                  <c:v>2749776.3817799999</c:v>
                </c:pt>
                <c:pt idx="9">
                  <c:v>2440608.1896099998</c:v>
                </c:pt>
                <c:pt idx="10">
                  <c:v>2280433.39445</c:v>
                </c:pt>
                <c:pt idx="11">
                  <c:v>2117648.8914899998</c:v>
                </c:pt>
                <c:pt idx="12">
                  <c:v>1906399.02416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C7E-4CB7-9D76-689AAEE1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22608192"/>
        <c:axId val="434461488"/>
        <c:axId val="0"/>
      </c:bar3DChart>
      <c:catAx>
        <c:axId val="222608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434461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4461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(1000 ABD DOLARI)</a:t>
                </a:r>
              </a:p>
            </c:rich>
          </c:tx>
          <c:layout>
            <c:manualLayout>
              <c:xMode val="edge"/>
              <c:yMode val="edge"/>
              <c:x val="0.44012017958832989"/>
              <c:y val="0.92442773685547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22260819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r>
              <a:rPr lang="tr-TR"/>
              <a:t>TÜRKİYE  GENELİ  EN  FAZLA  İHRACAT  YAPILAN  İLK  10  ÜLKE</a:t>
            </a:r>
          </a:p>
        </c:rich>
      </c:tx>
      <c:layout>
        <c:manualLayout>
          <c:xMode val="edge"/>
          <c:yMode val="edge"/>
          <c:x val="0.2654692714308915"/>
          <c:y val="2.6990432647531964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hPercent val="137"/>
      <c:rotY val="4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968079434957658"/>
          <c:y val="3.5087765540345546E-2"/>
          <c:w val="0.81437205118284051"/>
          <c:h val="0.81781484297882301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9B-4A45-9C83-76546AF26060}"/>
              </c:ext>
            </c:extLst>
          </c:dPt>
          <c:dPt>
            <c:idx val="1"/>
            <c:invertIfNegative val="0"/>
            <c:bubble3D val="0"/>
            <c:spPr>
              <a:pattFill prst="pct30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99B-4A45-9C83-76546AF26060}"/>
              </c:ext>
            </c:extLst>
          </c:dPt>
          <c:dPt>
            <c:idx val="2"/>
            <c:invertIfNegative val="0"/>
            <c:bubble3D val="0"/>
            <c:spPr>
              <a:pattFill prst="smCheck">
                <a:fgClr>
                  <a:srgbClr val="FF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99B-4A45-9C83-76546AF26060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0066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99B-4A45-9C83-76546AF26060}"/>
              </c:ext>
            </c:extLst>
          </c:dPt>
          <c:dPt>
            <c:idx val="4"/>
            <c:invertIfNegative val="0"/>
            <c:bubble3D val="0"/>
            <c:spPr>
              <a:pattFill prst="pct70">
                <a:fgClr>
                  <a:srgbClr val="FFFFFF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99B-4A45-9C83-76546AF26060}"/>
              </c:ext>
            </c:extLst>
          </c:dPt>
          <c:dPt>
            <c:idx val="5"/>
            <c:invertIfNegative val="0"/>
            <c:bubble3D val="0"/>
            <c:spPr>
              <a:pattFill prst="smGrid">
                <a:fgClr>
                  <a:srgbClr val="0066CC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99B-4A45-9C83-76546AF26060}"/>
              </c:ext>
            </c:extLst>
          </c:dPt>
          <c:dPt>
            <c:idx val="6"/>
            <c:invertIfNegative val="0"/>
            <c:bubble3D val="0"/>
            <c:spPr>
              <a:pattFill prst="pct80">
                <a:fgClr>
                  <a:srgbClr val="CCCCFF"/>
                </a:fgClr>
                <a:bgClr>
                  <a:srgbClr val="000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399B-4A45-9C83-76546AF26060}"/>
              </c:ext>
            </c:extLst>
          </c:dPt>
          <c:dPt>
            <c:idx val="7"/>
            <c:invertIfNegative val="0"/>
            <c:bubble3D val="0"/>
            <c:spPr>
              <a:pattFill prst="smCheck">
                <a:fgClr>
                  <a:srgbClr val="0000FF"/>
                </a:fgClr>
                <a:bgClr>
                  <a:srgbClr val="CC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399B-4A45-9C83-76546AF26060}"/>
              </c:ext>
            </c:extLst>
          </c:dPt>
          <c:dPt>
            <c:idx val="8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399B-4A45-9C83-76546AF26060}"/>
              </c:ext>
            </c:extLst>
          </c:dPt>
          <c:dPt>
            <c:idx val="9"/>
            <c:invertIfNegative val="0"/>
            <c:bubble3D val="0"/>
            <c:spPr>
              <a:pattFill prst="pct25">
                <a:fgClr>
                  <a:srgbClr val="FFFFFF"/>
                </a:fgClr>
                <a:bgClr>
                  <a:srgbClr val="008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399B-4A45-9C83-76546AF2606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val="CCFFCC"/>
                  </a:gs>
                  <a:gs pos="100000">
                    <a:srgbClr val="FF9900"/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399B-4A45-9C83-76546AF26060}"/>
              </c:ext>
            </c:extLst>
          </c:dPt>
          <c:cat>
            <c:strRef>
              <c:f>ULKE!$A$7:$A$19</c:f>
              <c:strCache>
                <c:ptCount val="13"/>
                <c:pt idx="0">
                  <c:v>ALMANYA</c:v>
                </c:pt>
                <c:pt idx="1">
                  <c:v>BİRLEŞİK KRALLIK</c:v>
                </c:pt>
                <c:pt idx="2">
                  <c:v>ABD</c:v>
                </c:pt>
                <c:pt idx="3">
                  <c:v>İTALYA</c:v>
                </c:pt>
                <c:pt idx="4">
                  <c:v>IRAK</c:v>
                </c:pt>
                <c:pt idx="5">
                  <c:v>FRANSA</c:v>
                </c:pt>
                <c:pt idx="6">
                  <c:v>İSPANYA</c:v>
                </c:pt>
                <c:pt idx="7">
                  <c:v>HOLLANDA</c:v>
                </c:pt>
                <c:pt idx="8">
                  <c:v>İSRAİL</c:v>
                </c:pt>
                <c:pt idx="9">
                  <c:v>RUSYA FEDERASYONU</c:v>
                </c:pt>
                <c:pt idx="10">
                  <c:v>ROMANYA</c:v>
                </c:pt>
                <c:pt idx="11">
                  <c:v>BELÇİKA</c:v>
                </c:pt>
                <c:pt idx="12">
                  <c:v>POLONYA</c:v>
                </c:pt>
              </c:strCache>
            </c:strRef>
          </c:cat>
          <c:val>
            <c:numRef>
              <c:f>ULKE!$N$7:$N$19</c:f>
              <c:numCache>
                <c:formatCode>#,##0.00</c:formatCode>
                <c:ptCount val="13"/>
                <c:pt idx="0">
                  <c:v>8838334.2077699993</c:v>
                </c:pt>
                <c:pt idx="1">
                  <c:v>5820796.1503100004</c:v>
                </c:pt>
                <c:pt idx="2">
                  <c:v>5279170.3949199999</c:v>
                </c:pt>
                <c:pt idx="3">
                  <c:v>4464534.8577699997</c:v>
                </c:pt>
                <c:pt idx="4">
                  <c:v>4327533.8771700002</c:v>
                </c:pt>
                <c:pt idx="5">
                  <c:v>3992477.2806899999</c:v>
                </c:pt>
                <c:pt idx="6">
                  <c:v>3799485.8596800002</c:v>
                </c:pt>
                <c:pt idx="7">
                  <c:v>3111220.6450499999</c:v>
                </c:pt>
                <c:pt idx="8">
                  <c:v>2749776.3817799999</c:v>
                </c:pt>
                <c:pt idx="9">
                  <c:v>2440608.1896099998</c:v>
                </c:pt>
                <c:pt idx="10">
                  <c:v>2280433.39445</c:v>
                </c:pt>
                <c:pt idx="11">
                  <c:v>2117648.8914899998</c:v>
                </c:pt>
                <c:pt idx="12">
                  <c:v>1906399.02416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99B-4A45-9C83-76546AF2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4465296"/>
        <c:axId val="434458768"/>
        <c:axId val="0"/>
      </c:bar3DChart>
      <c:catAx>
        <c:axId val="434465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434458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44587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(1000 ABD DOLARI)</a:t>
                </a:r>
              </a:p>
            </c:rich>
          </c:tx>
          <c:layout>
            <c:manualLayout>
              <c:xMode val="edge"/>
              <c:yMode val="edge"/>
              <c:x val="0.44012017958832989"/>
              <c:y val="0.92442773685547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43446529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33" r="0.75000000000000033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78"/>
      <c:rotY val="1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2577933424044375"/>
          <c:y val="0.13908205841446453"/>
          <c:w val="0.45184167227452771"/>
          <c:h val="0.6077885952712099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83-4676-8023-E2A037E996E2}"/>
              </c:ext>
            </c:extLst>
          </c:dPt>
          <c:dPt>
            <c:idx val="1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83-4676-8023-E2A037E996E2}"/>
              </c:ext>
            </c:extLst>
          </c:dPt>
          <c:dPt>
            <c:idx val="2"/>
            <c:invertIfNegative val="0"/>
            <c:bubble3D val="0"/>
            <c:spPr>
              <a:pattFill prst="pct30">
                <a:fgClr>
                  <a:srgbClr val="FFFFFF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83-4676-8023-E2A037E996E2}"/>
              </c:ext>
            </c:extLst>
          </c:dPt>
          <c:cat>
            <c:strRef>
              <c:f>(SEKTOR!$A$5,SEKTOR!$A$19,SEKTOR!$A$37)</c:f>
              <c:strCache>
                <c:ptCount val="3"/>
                <c:pt idx="0">
                  <c:v>.I. TARIM</c:v>
                </c:pt>
                <c:pt idx="1">
                  <c:v>.II. SANAYİ</c:v>
                </c:pt>
                <c:pt idx="2">
                  <c:v> İklimlendirme Sanayii</c:v>
                </c:pt>
              </c:strCache>
            </c:strRef>
          </c:cat>
          <c:val>
            <c:numRef>
              <c:f>(SEKTOR!$N$5,SEKTOR!$N$19,SEKTOR!$N$37)</c:f>
              <c:numCache>
                <c:formatCode>#,##0</c:formatCode>
                <c:ptCount val="3"/>
                <c:pt idx="0">
                  <c:v>14915739.739290003</c:v>
                </c:pt>
                <c:pt idx="1">
                  <c:v>76668148.374390006</c:v>
                </c:pt>
                <c:pt idx="2">
                  <c:v>2841727.1088200002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3-4676-8023-E2A037E99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4467472"/>
        <c:axId val="434465840"/>
        <c:axId val="0"/>
      </c:bar3DChart>
      <c:catAx>
        <c:axId val="434467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4344658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344658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39943372517528791"/>
              <c:y val="0.8414464070369582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434467472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0.39370078740157488" l="0.39370078740157488" r="0.39370078740157488" t="0.39370078740157488" header="0.51181102362204722" footer="0.51181102362204722"/>
    <c:pageSetup paperSize="9"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 </a:t>
            </a:r>
          </a:p>
        </c:rich>
      </c:tx>
      <c:layout>
        <c:manualLayout>
          <c:xMode val="edge"/>
          <c:yMode val="edge"/>
          <c:x val="0.49776453055141578"/>
          <c:y val="2.620687865191140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9"/>
      <c:rotY val="2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7702923125667411"/>
          <c:y val="1.2873563218390805E-2"/>
          <c:w val="0.75409836065573765"/>
          <c:h val="0.73103448275862071"/>
        </c:manualLayout>
      </c:layout>
      <c:bar3DChart>
        <c:barDir val="bar"/>
        <c:grouping val="clustered"/>
        <c:varyColors val="0"/>
        <c:ser>
          <c:idx val="0"/>
          <c:order val="0"/>
          <c:spPr>
            <a:pattFill prst="smGrid">
              <a:fgClr>
                <a:srgbClr val="3366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ivot">
                <a:fgClr>
                  <a:srgbClr val="CC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68-4B69-BE88-ADF9A66845C2}"/>
              </c:ext>
            </c:extLst>
          </c:dPt>
          <c:dPt>
            <c:idx val="1"/>
            <c:invertIfNegative val="0"/>
            <c:bubble3D val="0"/>
            <c:spPr>
              <a:pattFill prst="lgConfetti">
                <a:fgClr>
                  <a:srgbClr val="CCFFCC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F68-4B69-BE88-ADF9A66845C2}"/>
              </c:ext>
            </c:extLst>
          </c:dPt>
          <c:dPt>
            <c:idx val="2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F68-4B69-BE88-ADF9A66845C2}"/>
              </c:ext>
            </c:extLst>
          </c:dPt>
          <c:dPt>
            <c:idx val="3"/>
            <c:invertIfNegative val="0"/>
            <c:bubble3D val="0"/>
            <c:spPr>
              <a:pattFill prst="dkDn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F68-4B69-BE88-ADF9A66845C2}"/>
              </c:ext>
            </c:extLst>
          </c:dPt>
          <c:dPt>
            <c:idx val="4"/>
            <c:invertIfNegative val="0"/>
            <c:bubble3D val="0"/>
            <c:spPr>
              <a:pattFill prst="diagBrick">
                <a:fgClr>
                  <a:srgbClr val="0000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F68-4B69-BE88-ADF9A66845C2}"/>
              </c:ext>
            </c:extLst>
          </c:dPt>
          <c:dPt>
            <c:idx val="5"/>
            <c:invertIfNegative val="0"/>
            <c:bubble3D val="0"/>
            <c:spPr>
              <a:pattFill prst="pct30">
                <a:fgClr>
                  <a:srgbClr val="FFFF00"/>
                </a:fgClr>
                <a:bgClr>
                  <a:srgbClr val="3366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F68-4B69-BE88-ADF9A66845C2}"/>
              </c:ext>
            </c:extLst>
          </c:dPt>
          <c:cat>
            <c:strRef>
              <c:f>(SEKTOR!$A$6,SEKTOR!$A$15,SEKTOR!$A$17,SEKTOR!$A$20,SEKTOR!$A$24,SEKTOR!$A$26,SEKTOR!$A$37)</c:f>
              <c:strCache>
                <c:ptCount val="7"/>
                <c:pt idx="0">
                  <c:v>.     A. BİTKİSEL ÜRÜNLER</c:v>
                </c:pt>
                <c:pt idx="1">
                  <c:v>.     B. HAYVANSAL ÜRÜNLER</c:v>
                </c:pt>
                <c:pt idx="2">
                  <c:v>.     C. AĞAÇ VE ORMAN ÜRÜNLERİ</c:v>
                </c:pt>
                <c:pt idx="3">
                  <c:v>.     A. TARIMA DAYALI İŞLENMİŞ ÜRÜNLER</c:v>
                </c:pt>
                <c:pt idx="4">
                  <c:v>.     B. KİMYEVİ MADDELER VE MAMÜLLERİ</c:v>
                </c:pt>
                <c:pt idx="5">
                  <c:v>.     C. SANAYİ MAMULLERİ</c:v>
                </c:pt>
                <c:pt idx="6">
                  <c:v> İklimlendirme Sanayii</c:v>
                </c:pt>
              </c:strCache>
            </c:strRef>
          </c:cat>
          <c:val>
            <c:numRef>
              <c:f>(SEKTOR!$N$6,SEKTOR!$N$15,SEKTOR!$N$17,SEKTOR!$N$20,SEKTOR!$N$24,SEKTOR!$N$26,SEKTOR!$N$37)</c:f>
              <c:numCache>
                <c:formatCode>#,##0</c:formatCode>
                <c:ptCount val="7"/>
                <c:pt idx="0">
                  <c:v>9958228.6944100019</c:v>
                </c:pt>
                <c:pt idx="1">
                  <c:v>1527414.46132</c:v>
                </c:pt>
                <c:pt idx="2">
                  <c:v>3430096.5835600002</c:v>
                </c:pt>
                <c:pt idx="3">
                  <c:v>6713691.6535600005</c:v>
                </c:pt>
                <c:pt idx="4">
                  <c:v>11492274.50952</c:v>
                </c:pt>
                <c:pt idx="5">
                  <c:v>58462182.211309999</c:v>
                </c:pt>
                <c:pt idx="6">
                  <c:v>2841727.1088200002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68-4B69-BE88-ADF9A6684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4468016"/>
        <c:axId val="434458224"/>
        <c:axId val="0"/>
      </c:bar3DChart>
      <c:catAx>
        <c:axId val="434468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4344582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34458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6050670640834573"/>
              <c:y val="0.822068916292756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434468016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4"/>
      <c:hPercent val="105"/>
      <c:rotY val="4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1149752954331966"/>
          <c:y val="1.6348773841961855E-2"/>
          <c:w val="0.66844963421313264"/>
          <c:h val="0.83514986376021794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6F-45D5-B2CB-41E2FCD73F92}"/>
              </c:ext>
            </c:extLst>
          </c:dPt>
          <c:dPt>
            <c:idx val="1"/>
            <c:invertIfNegative val="0"/>
            <c:bubble3D val="0"/>
            <c:spPr>
              <a:pattFill prst="sphere">
                <a:fgClr>
                  <a:srgbClr val="3366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D6F-45D5-B2CB-41E2FCD73F92}"/>
              </c:ext>
            </c:extLst>
          </c:dPt>
          <c:dPt>
            <c:idx val="2"/>
            <c:invertIfNegative val="0"/>
            <c:bubble3D val="0"/>
            <c:spPr>
              <a:pattFill prst="lt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D6F-45D5-B2CB-41E2FCD73F92}"/>
              </c:ext>
            </c:extLst>
          </c:dPt>
          <c:dPt>
            <c:idx val="3"/>
            <c:invertIfNegative val="0"/>
            <c:bubble3D val="0"/>
            <c:spPr>
              <a:pattFill prst="ltDnDiag">
                <a:fgClr>
                  <a:srgbClr val="FFFF00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D6F-45D5-B2CB-41E2FCD73F92}"/>
              </c:ext>
            </c:extLst>
          </c:dPt>
          <c:dPt>
            <c:idx val="5"/>
            <c:invertIfNegative val="0"/>
            <c:bubble3D val="0"/>
            <c:spPr>
              <a:pattFill prst="shingle">
                <a:fgClr>
                  <a:srgbClr val="00CC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D6F-45D5-B2CB-41E2FCD73F92}"/>
              </c:ext>
            </c:extLst>
          </c:dPt>
          <c:dPt>
            <c:idx val="6"/>
            <c:invertIfNegative val="0"/>
            <c:bubble3D val="0"/>
            <c:spPr>
              <a:pattFill prst="openDmnd">
                <a:fgClr>
                  <a:srgbClr val="FF6600"/>
                </a:fgClr>
                <a:bgClr>
                  <a:srgbClr val="E3E3E3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D6F-45D5-B2CB-41E2FCD73F92}"/>
              </c:ext>
            </c:extLst>
          </c:dPt>
          <c:dPt>
            <c:idx val="7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D6F-45D5-B2CB-41E2FCD73F92}"/>
              </c:ext>
            </c:extLst>
          </c:dPt>
          <c:dPt>
            <c:idx val="8"/>
            <c:invertIfNegative val="0"/>
            <c:bubble3D val="0"/>
            <c:spPr>
              <a:pattFill prst="dkHorz">
                <a:fgClr>
                  <a:srgbClr val="CCCCFF"/>
                </a:fgClr>
                <a:bgClr>
                  <a:srgbClr val="00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D6F-45D5-B2CB-41E2FCD73F92}"/>
              </c:ext>
            </c:extLst>
          </c:dPt>
          <c:dPt>
            <c:idx val="9"/>
            <c:invertIfNegative val="0"/>
            <c:bubble3D val="0"/>
            <c:spPr>
              <a:pattFill prst="pct90">
                <a:fgClr>
                  <a:srgbClr val="99CCFF"/>
                </a:fgClr>
                <a:bgClr>
                  <a:srgbClr val="6600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D6F-45D5-B2CB-41E2FCD73F92}"/>
              </c:ext>
            </c:extLst>
          </c:dPt>
          <c:dPt>
            <c:idx val="10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D6F-45D5-B2CB-41E2FCD73F92}"/>
              </c:ext>
            </c:extLst>
          </c:dPt>
          <c:dPt>
            <c:idx val="11"/>
            <c:invertIfNegative val="0"/>
            <c:bubble3D val="0"/>
            <c:spPr>
              <a:pattFill prst="divot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D6F-45D5-B2CB-41E2FCD73F92}"/>
              </c:ext>
            </c:extLst>
          </c:dPt>
          <c:dPt>
            <c:idx val="12"/>
            <c:invertIfNegative val="0"/>
            <c:bubble3D val="0"/>
            <c:spPr>
              <a:pattFill prst="lgConfetti">
                <a:fgClr>
                  <a:srgbClr val="CC99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ED6F-45D5-B2CB-41E2FCD73F92}"/>
              </c:ext>
            </c:extLst>
          </c:dPt>
          <c:dPt>
            <c:idx val="13"/>
            <c:invertIfNegative val="0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ED6F-45D5-B2CB-41E2FCD73F92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ED6F-45D5-B2CB-41E2FCD73F92}"/>
              </c:ext>
            </c:extLst>
          </c:dPt>
          <c:dPt>
            <c:idx val="15"/>
            <c:invertIfNegative val="0"/>
            <c:bubble3D val="0"/>
            <c:spPr>
              <a:pattFill prst="wdDnDiag">
                <a:fgClr>
                  <a:srgbClr val="FF99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ED6F-45D5-B2CB-41E2FCD73F92}"/>
              </c:ext>
            </c:extLst>
          </c:dPt>
          <c:dPt>
            <c:idx val="16"/>
            <c:invertIfNegative val="0"/>
            <c:bubble3D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ED6F-45D5-B2CB-41E2FCD73F92}"/>
              </c:ext>
            </c:extLst>
          </c:dPt>
          <c:dPt>
            <c:idx val="17"/>
            <c:invertIfNegative val="0"/>
            <c:bubble3D val="0"/>
            <c:spPr>
              <a:pattFill prst="shingle">
                <a:fgClr>
                  <a:srgbClr val="FFFF00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ED6F-45D5-B2CB-41E2FCD73F92}"/>
              </c:ext>
            </c:extLst>
          </c:dPt>
          <c:dPt>
            <c:idx val="18"/>
            <c:invertIfNegative val="0"/>
            <c:bubble3D val="0"/>
            <c:spPr>
              <a:gradFill rotWithShape="0">
                <a:gsLst>
                  <a:gs pos="0">
                    <a:srgbClr val="000082"/>
                  </a:gs>
                  <a:gs pos="30000">
                    <a:srgbClr val="66008F"/>
                  </a:gs>
                  <a:gs pos="64999">
                    <a:srgbClr val="BA0066"/>
                  </a:gs>
                  <a:gs pos="89999">
                    <a:srgbClr val="FF0000"/>
                  </a:gs>
                  <a:gs pos="100000">
                    <a:srgbClr val="FF82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ED6F-45D5-B2CB-41E2FCD73F92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ED6F-45D5-B2CB-41E2FCD73F92}"/>
              </c:ext>
            </c:extLst>
          </c:dPt>
          <c:dPt>
            <c:idx val="20"/>
            <c:invertIfNegative val="0"/>
            <c:bubble3D val="0"/>
            <c:spPr>
              <a:gradFill rotWithShape="0">
                <a:gsLst>
                  <a:gs pos="0">
                    <a:srgbClr val="339966"/>
                  </a:gs>
                  <a:gs pos="100000">
                    <a:srgbClr val="FFFFFF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ED6F-45D5-B2CB-41E2FCD73F92}"/>
              </c:ext>
            </c:extLst>
          </c:dPt>
          <c:cat>
            <c:strRef>
              <c:f>(SEKTOR!$A$7:$A$14,SEKTOR!$A$16,SEKTOR!$A$18,SEKTOR!$A$21:$A$23,SEKTOR!$A$25,SEKTOR!$A$27:$A$36,SEKTOR!$A$38)</c:f>
              <c:strCache>
                <c:ptCount val="25"/>
                <c:pt idx="0">
                  <c:v> Hububat, Bakliyat, Yağlı Tohumlar ve Mamulleri </c:v>
                </c:pt>
                <c:pt idx="1">
                  <c:v> Yaş Meyve ve Sebze  </c:v>
                </c:pt>
                <c:pt idx="2">
                  <c:v> Meyve Sebze Mamulleri </c:v>
                </c:pt>
                <c:pt idx="3">
                  <c:v> Kuru Meyve ve Mamulleri  </c:v>
                </c:pt>
                <c:pt idx="4">
                  <c:v> Fındık ve Mamulleri </c:v>
                </c:pt>
                <c:pt idx="5">
                  <c:v> Zeytin ve Zeytinyağı </c:v>
                </c:pt>
                <c:pt idx="6">
                  <c:v> Tütün </c:v>
                </c:pt>
                <c:pt idx="7">
                  <c:v> Süs Bitkileri ve Mam.</c:v>
                </c:pt>
                <c:pt idx="8">
                  <c:v> Su Ürünleri ve Hayvansal Mamuller</c:v>
                </c:pt>
                <c:pt idx="9">
                  <c:v> Mobilya,Kağıt ve Orman Ürünleri</c:v>
                </c:pt>
                <c:pt idx="10">
                  <c:v> Tekstil ve Hammaddeleri</c:v>
                </c:pt>
                <c:pt idx="11">
                  <c:v> Deri ve Deri Mamulleri </c:v>
                </c:pt>
                <c:pt idx="12">
                  <c:v> Halı </c:v>
                </c:pt>
                <c:pt idx="13">
                  <c:v> Kimyevi Maddeler ve Mamulleri  </c:v>
                </c:pt>
                <c:pt idx="14">
                  <c:v> Hazırgiyim ve Konfeksiyon </c:v>
                </c:pt>
                <c:pt idx="15">
                  <c:v> Otomotiv Endüstrisi</c:v>
                </c:pt>
                <c:pt idx="16">
                  <c:v> Gemi ve Yat</c:v>
                </c:pt>
                <c:pt idx="17">
                  <c:v> Elektrik Elektronik</c:v>
                </c:pt>
                <c:pt idx="18">
                  <c:v> Makine ve Aksamları</c:v>
                </c:pt>
                <c:pt idx="19">
                  <c:v> Demir ve Demir Dışı Metaller </c:v>
                </c:pt>
                <c:pt idx="20">
                  <c:v> Çelik</c:v>
                </c:pt>
                <c:pt idx="21">
                  <c:v> Çimento Cam Seramik ve Toprak Ürünleri</c:v>
                </c:pt>
                <c:pt idx="22">
                  <c:v> Mücevher</c:v>
                </c:pt>
                <c:pt idx="23">
                  <c:v> Savunma ve Havacılık Sanayii</c:v>
                </c:pt>
                <c:pt idx="24">
                  <c:v> Diğer Sanayi Ürünleri</c:v>
                </c:pt>
              </c:strCache>
            </c:strRef>
          </c:cat>
          <c:val>
            <c:numRef>
              <c:f>(SEKTOR!$N$7:$N$14,SEKTOR!$N$16,SEKTOR!$N$18,SEKTOR!$N$21:$N$23,SEKTOR!$N$25,SEKTOR!$N$27:$N$36,SEKTOR!$N$38)</c:f>
              <c:numCache>
                <c:formatCode>#,##0</c:formatCode>
                <c:ptCount val="25"/>
                <c:pt idx="0">
                  <c:v>4607115.9998399997</c:v>
                </c:pt>
                <c:pt idx="1">
                  <c:v>1494080.6387799999</c:v>
                </c:pt>
                <c:pt idx="2">
                  <c:v>1032401.4127099999</c:v>
                </c:pt>
                <c:pt idx="3">
                  <c:v>779445.43886999995</c:v>
                </c:pt>
                <c:pt idx="4">
                  <c:v>1230038.5533199999</c:v>
                </c:pt>
                <c:pt idx="5">
                  <c:v>174912.33791999999</c:v>
                </c:pt>
                <c:pt idx="6">
                  <c:v>572077.92860999994</c:v>
                </c:pt>
                <c:pt idx="7">
                  <c:v>68156.384359999996</c:v>
                </c:pt>
                <c:pt idx="8">
                  <c:v>1527414.46132</c:v>
                </c:pt>
                <c:pt idx="9">
                  <c:v>3430096.5835600002</c:v>
                </c:pt>
                <c:pt idx="10">
                  <c:v>4356812.9143300001</c:v>
                </c:pt>
                <c:pt idx="11">
                  <c:v>856472.98291999998</c:v>
                </c:pt>
                <c:pt idx="12">
                  <c:v>1500405.7563100001</c:v>
                </c:pt>
                <c:pt idx="13">
                  <c:v>11492274.50952</c:v>
                </c:pt>
                <c:pt idx="14">
                  <c:v>10330733.324030001</c:v>
                </c:pt>
                <c:pt idx="15">
                  <c:v>14536621.256789999</c:v>
                </c:pt>
                <c:pt idx="16">
                  <c:v>761936.19244000001</c:v>
                </c:pt>
                <c:pt idx="17">
                  <c:v>6543073.6508299997</c:v>
                </c:pt>
                <c:pt idx="18">
                  <c:v>4593672.2522499999</c:v>
                </c:pt>
                <c:pt idx="19">
                  <c:v>5126180.9496299997</c:v>
                </c:pt>
                <c:pt idx="20">
                  <c:v>7897198.2258400004</c:v>
                </c:pt>
                <c:pt idx="21">
                  <c:v>2388590.7469000001</c:v>
                </c:pt>
                <c:pt idx="22">
                  <c:v>2142155.2800199999</c:v>
                </c:pt>
                <c:pt idx="23">
                  <c:v>1239940.56776</c:v>
                </c:pt>
                <c:pt idx="24">
                  <c:v>60352.656000000003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D6F-45D5-B2CB-41E2FCD73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4463120"/>
        <c:axId val="434466384"/>
        <c:axId val="0"/>
      </c:bar3DChart>
      <c:catAx>
        <c:axId val="43446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4344663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34466384"/>
        <c:scaling>
          <c:orientation val="minMax"/>
          <c:max val="200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8529439836063271"/>
              <c:y val="0.877384312291036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434463120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r>
              <a:rPr lang="tr-TR"/>
              <a:t>TÜRKİYE  GENELİ  EN  FAZLA  İHRACAT  YAPILAN  İLK  10  ÜLKE</a:t>
            </a:r>
          </a:p>
        </c:rich>
      </c:tx>
      <c:layout>
        <c:manualLayout>
          <c:xMode val="edge"/>
          <c:yMode val="edge"/>
          <c:x val="0.2654692714308915"/>
          <c:y val="2.6990432647531964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hPercent val="137"/>
      <c:rotY val="4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968079434957658"/>
          <c:y val="3.5087765540345532E-2"/>
          <c:w val="0.81437205118284051"/>
          <c:h val="0.8178148429788227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46-444B-9B9A-D45517A742F3}"/>
              </c:ext>
            </c:extLst>
          </c:dPt>
          <c:dPt>
            <c:idx val="1"/>
            <c:invertIfNegative val="0"/>
            <c:bubble3D val="0"/>
            <c:spPr>
              <a:pattFill prst="pct30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346-444B-9B9A-D45517A742F3}"/>
              </c:ext>
            </c:extLst>
          </c:dPt>
          <c:dPt>
            <c:idx val="2"/>
            <c:invertIfNegative val="0"/>
            <c:bubble3D val="0"/>
            <c:spPr>
              <a:pattFill prst="smCheck">
                <a:fgClr>
                  <a:srgbClr val="FF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346-444B-9B9A-D45517A742F3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0066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346-444B-9B9A-D45517A742F3}"/>
              </c:ext>
            </c:extLst>
          </c:dPt>
          <c:dPt>
            <c:idx val="4"/>
            <c:invertIfNegative val="0"/>
            <c:bubble3D val="0"/>
            <c:spPr>
              <a:pattFill prst="pct70">
                <a:fgClr>
                  <a:srgbClr val="FFFFFF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346-444B-9B9A-D45517A742F3}"/>
              </c:ext>
            </c:extLst>
          </c:dPt>
          <c:dPt>
            <c:idx val="5"/>
            <c:invertIfNegative val="0"/>
            <c:bubble3D val="0"/>
            <c:spPr>
              <a:pattFill prst="smGrid">
                <a:fgClr>
                  <a:srgbClr val="0066CC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346-444B-9B9A-D45517A742F3}"/>
              </c:ext>
            </c:extLst>
          </c:dPt>
          <c:dPt>
            <c:idx val="6"/>
            <c:invertIfNegative val="0"/>
            <c:bubble3D val="0"/>
            <c:spPr>
              <a:pattFill prst="pct80">
                <a:fgClr>
                  <a:srgbClr val="CCCCFF"/>
                </a:fgClr>
                <a:bgClr>
                  <a:srgbClr val="000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346-444B-9B9A-D45517A742F3}"/>
              </c:ext>
            </c:extLst>
          </c:dPt>
          <c:dPt>
            <c:idx val="7"/>
            <c:invertIfNegative val="0"/>
            <c:bubble3D val="0"/>
            <c:spPr>
              <a:pattFill prst="smCheck">
                <a:fgClr>
                  <a:srgbClr val="0000FF"/>
                </a:fgClr>
                <a:bgClr>
                  <a:srgbClr val="CC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346-444B-9B9A-D45517A742F3}"/>
              </c:ext>
            </c:extLst>
          </c:dPt>
          <c:dPt>
            <c:idx val="8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346-444B-9B9A-D45517A742F3}"/>
              </c:ext>
            </c:extLst>
          </c:dPt>
          <c:dPt>
            <c:idx val="9"/>
            <c:invertIfNegative val="0"/>
            <c:bubble3D val="0"/>
            <c:spPr>
              <a:pattFill prst="pct25">
                <a:fgClr>
                  <a:srgbClr val="FFFFFF"/>
                </a:fgClr>
                <a:bgClr>
                  <a:srgbClr val="008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346-444B-9B9A-D45517A742F3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val="CCFFCC"/>
                  </a:gs>
                  <a:gs pos="100000">
                    <a:srgbClr val="FF9900"/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346-444B-9B9A-D45517A742F3}"/>
              </c:ext>
            </c:extLst>
          </c:dPt>
          <c:cat>
            <c:strRef>
              <c:f>ILLER!$A$7:$A$19</c:f>
              <c:strCache>
                <c:ptCount val="13"/>
                <c:pt idx="0">
                  <c:v>İSTANBUL</c:v>
                </c:pt>
                <c:pt idx="1">
                  <c:v>BURSA</c:v>
                </c:pt>
                <c:pt idx="2">
                  <c:v>KOCAELI</c:v>
                </c:pt>
                <c:pt idx="3">
                  <c:v>İZMIR</c:v>
                </c:pt>
                <c:pt idx="4">
                  <c:v>ANKARA</c:v>
                </c:pt>
                <c:pt idx="5">
                  <c:v>GAZIANTEP</c:v>
                </c:pt>
                <c:pt idx="6">
                  <c:v>SAKARYA</c:v>
                </c:pt>
                <c:pt idx="7">
                  <c:v>MANISA</c:v>
                </c:pt>
                <c:pt idx="8">
                  <c:v>DENIZLI</c:v>
                </c:pt>
                <c:pt idx="9">
                  <c:v>HATAY</c:v>
                </c:pt>
                <c:pt idx="10">
                  <c:v>KONYA</c:v>
                </c:pt>
                <c:pt idx="11">
                  <c:v>KAYSERI</c:v>
                </c:pt>
                <c:pt idx="12">
                  <c:v>MERSIN</c:v>
                </c:pt>
              </c:strCache>
            </c:strRef>
          </c:cat>
          <c:val>
            <c:numRef>
              <c:f>ILLER!$N$7:$N$19</c:f>
              <c:numCache>
                <c:formatCode>#,##0.00</c:formatCode>
                <c:ptCount val="13"/>
                <c:pt idx="0">
                  <c:v>40635036.699270003</c:v>
                </c:pt>
                <c:pt idx="1">
                  <c:v>7524911.0227100002</c:v>
                </c:pt>
                <c:pt idx="2">
                  <c:v>7048111.4744100003</c:v>
                </c:pt>
                <c:pt idx="3">
                  <c:v>5976065.69527</c:v>
                </c:pt>
                <c:pt idx="4">
                  <c:v>4828353.6870600004</c:v>
                </c:pt>
                <c:pt idx="5">
                  <c:v>4779106.4831800004</c:v>
                </c:pt>
                <c:pt idx="6">
                  <c:v>2454699.0583199998</c:v>
                </c:pt>
                <c:pt idx="7">
                  <c:v>2409069.4677800001</c:v>
                </c:pt>
                <c:pt idx="8">
                  <c:v>1876529.9872600001</c:v>
                </c:pt>
                <c:pt idx="9">
                  <c:v>1510326.25862</c:v>
                </c:pt>
                <c:pt idx="10">
                  <c:v>1323084.6033699999</c:v>
                </c:pt>
                <c:pt idx="11">
                  <c:v>1236664.2402999999</c:v>
                </c:pt>
                <c:pt idx="12">
                  <c:v>1181970.3429099999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46-444B-9B9A-D45517A74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4470736"/>
        <c:axId val="434464752"/>
        <c:axId val="0"/>
      </c:bar3DChart>
      <c:catAx>
        <c:axId val="4344707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434464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4464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(1000 ABD DOLARI)</a:t>
                </a:r>
              </a:p>
            </c:rich>
          </c:tx>
          <c:layout>
            <c:manualLayout>
              <c:xMode val="edge"/>
              <c:yMode val="edge"/>
              <c:x val="0.44012017958832989"/>
              <c:y val="0.92442773685547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4344707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r>
              <a:rPr lang="tr-TR"/>
              <a:t>TÜRKİYE  GENELİ  EN  FAZLA  İHRACAT  YAPILAN  İLK  10  ŞEHİR</a:t>
            </a:r>
          </a:p>
        </c:rich>
      </c:tx>
      <c:layout>
        <c:manualLayout>
          <c:xMode val="edge"/>
          <c:yMode val="edge"/>
          <c:x val="0.2654692714308915"/>
          <c:y val="2.6990432647531964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hPercent val="137"/>
      <c:rotY val="4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968079434957658"/>
          <c:y val="3.5087765540345546E-2"/>
          <c:w val="0.81437205118284051"/>
          <c:h val="0.81781484297882301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2D-4C6C-A2FE-420CFA994480}"/>
              </c:ext>
            </c:extLst>
          </c:dPt>
          <c:dPt>
            <c:idx val="1"/>
            <c:invertIfNegative val="0"/>
            <c:bubble3D val="0"/>
            <c:spPr>
              <a:pattFill prst="pct30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2D-4C6C-A2FE-420CFA994480}"/>
              </c:ext>
            </c:extLst>
          </c:dPt>
          <c:dPt>
            <c:idx val="2"/>
            <c:invertIfNegative val="0"/>
            <c:bubble3D val="0"/>
            <c:spPr>
              <a:pattFill prst="smCheck">
                <a:fgClr>
                  <a:srgbClr val="FF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E2D-4C6C-A2FE-420CFA994480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0066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E2D-4C6C-A2FE-420CFA994480}"/>
              </c:ext>
            </c:extLst>
          </c:dPt>
          <c:dPt>
            <c:idx val="4"/>
            <c:invertIfNegative val="0"/>
            <c:bubble3D val="0"/>
            <c:spPr>
              <a:pattFill prst="pct70">
                <a:fgClr>
                  <a:srgbClr val="FFFFFF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E2D-4C6C-A2FE-420CFA994480}"/>
              </c:ext>
            </c:extLst>
          </c:dPt>
          <c:dPt>
            <c:idx val="5"/>
            <c:invertIfNegative val="0"/>
            <c:bubble3D val="0"/>
            <c:spPr>
              <a:pattFill prst="smGrid">
                <a:fgClr>
                  <a:srgbClr val="0066CC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E2D-4C6C-A2FE-420CFA994480}"/>
              </c:ext>
            </c:extLst>
          </c:dPt>
          <c:dPt>
            <c:idx val="6"/>
            <c:invertIfNegative val="0"/>
            <c:bubble3D val="0"/>
            <c:spPr>
              <a:pattFill prst="pct80">
                <a:fgClr>
                  <a:srgbClr val="CCCCFF"/>
                </a:fgClr>
                <a:bgClr>
                  <a:srgbClr val="000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E2D-4C6C-A2FE-420CFA994480}"/>
              </c:ext>
            </c:extLst>
          </c:dPt>
          <c:dPt>
            <c:idx val="7"/>
            <c:invertIfNegative val="0"/>
            <c:bubble3D val="0"/>
            <c:spPr>
              <a:pattFill prst="smCheck">
                <a:fgClr>
                  <a:srgbClr val="0000FF"/>
                </a:fgClr>
                <a:bgClr>
                  <a:srgbClr val="CC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E2D-4C6C-A2FE-420CFA994480}"/>
              </c:ext>
            </c:extLst>
          </c:dPt>
          <c:dPt>
            <c:idx val="8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E2D-4C6C-A2FE-420CFA994480}"/>
              </c:ext>
            </c:extLst>
          </c:dPt>
          <c:dPt>
            <c:idx val="9"/>
            <c:invertIfNegative val="0"/>
            <c:bubble3D val="0"/>
            <c:spPr>
              <a:pattFill prst="pct25">
                <a:fgClr>
                  <a:srgbClr val="FFFFFF"/>
                </a:fgClr>
                <a:bgClr>
                  <a:srgbClr val="008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E2D-4C6C-A2FE-420CFA99448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val="CCFFCC"/>
                  </a:gs>
                  <a:gs pos="100000">
                    <a:srgbClr val="FF9900"/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E2D-4C6C-A2FE-420CFA994480}"/>
              </c:ext>
            </c:extLst>
          </c:dPt>
          <c:cat>
            <c:strRef>
              <c:f>ILLER!$A$7:$A$19</c:f>
              <c:strCache>
                <c:ptCount val="13"/>
                <c:pt idx="0">
                  <c:v>İSTANBUL</c:v>
                </c:pt>
                <c:pt idx="1">
                  <c:v>BURSA</c:v>
                </c:pt>
                <c:pt idx="2">
                  <c:v>KOCAELI</c:v>
                </c:pt>
                <c:pt idx="3">
                  <c:v>İZMIR</c:v>
                </c:pt>
                <c:pt idx="4">
                  <c:v>ANKARA</c:v>
                </c:pt>
                <c:pt idx="5">
                  <c:v>GAZIANTEP</c:v>
                </c:pt>
                <c:pt idx="6">
                  <c:v>SAKARYA</c:v>
                </c:pt>
                <c:pt idx="7">
                  <c:v>MANISA</c:v>
                </c:pt>
                <c:pt idx="8">
                  <c:v>DENIZLI</c:v>
                </c:pt>
                <c:pt idx="9">
                  <c:v>HATAY</c:v>
                </c:pt>
                <c:pt idx="10">
                  <c:v>KONYA</c:v>
                </c:pt>
                <c:pt idx="11">
                  <c:v>KAYSERI</c:v>
                </c:pt>
                <c:pt idx="12">
                  <c:v>MERSIN</c:v>
                </c:pt>
              </c:strCache>
            </c:strRef>
          </c:cat>
          <c:val>
            <c:numRef>
              <c:f>ILLER!$N$7:$N$19</c:f>
              <c:numCache>
                <c:formatCode>#,##0.00</c:formatCode>
                <c:ptCount val="13"/>
                <c:pt idx="0">
                  <c:v>40635036.699270003</c:v>
                </c:pt>
                <c:pt idx="1">
                  <c:v>7524911.0227100002</c:v>
                </c:pt>
                <c:pt idx="2">
                  <c:v>7048111.4744100003</c:v>
                </c:pt>
                <c:pt idx="3">
                  <c:v>5976065.69527</c:v>
                </c:pt>
                <c:pt idx="4">
                  <c:v>4828353.6870600004</c:v>
                </c:pt>
                <c:pt idx="5">
                  <c:v>4779106.4831800004</c:v>
                </c:pt>
                <c:pt idx="6">
                  <c:v>2454699.0583199998</c:v>
                </c:pt>
                <c:pt idx="7">
                  <c:v>2409069.4677800001</c:v>
                </c:pt>
                <c:pt idx="8">
                  <c:v>1876529.9872600001</c:v>
                </c:pt>
                <c:pt idx="9">
                  <c:v>1510326.25862</c:v>
                </c:pt>
                <c:pt idx="10">
                  <c:v>1323084.6033699999</c:v>
                </c:pt>
                <c:pt idx="11">
                  <c:v>1236664.2402999999</c:v>
                </c:pt>
                <c:pt idx="12">
                  <c:v>1181970.3429099999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E2D-4C6C-A2FE-420CFA994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4460400"/>
        <c:axId val="434473456"/>
        <c:axId val="0"/>
      </c:bar3DChart>
      <c:catAx>
        <c:axId val="4344604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434473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4473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(1000 ABD DOLARI)</a:t>
                </a:r>
              </a:p>
            </c:rich>
          </c:tx>
          <c:layout>
            <c:manualLayout>
              <c:xMode val="edge"/>
              <c:yMode val="edge"/>
              <c:x val="0.44012017958832989"/>
              <c:y val="0.92442773685547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43446040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33" r="0.75000000000000033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78"/>
      <c:rotY val="1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2577933424044375"/>
          <c:y val="0.13908205841446453"/>
          <c:w val="0.45184167227452771"/>
          <c:h val="0.6077885952712099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B2-4FFA-958F-23EBEC6C3508}"/>
              </c:ext>
            </c:extLst>
          </c:dPt>
          <c:dPt>
            <c:idx val="1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DB2-4FFA-958F-23EBEC6C3508}"/>
              </c:ext>
            </c:extLst>
          </c:dPt>
          <c:dPt>
            <c:idx val="2"/>
            <c:invertIfNegative val="0"/>
            <c:bubble3D val="0"/>
            <c:spPr>
              <a:pattFill prst="pct30">
                <a:fgClr>
                  <a:srgbClr val="FFFFFF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DB2-4FFA-958F-23EBEC6C3508}"/>
              </c:ext>
            </c:extLst>
          </c:dPt>
          <c:cat>
            <c:strRef>
              <c:f>(SEKTOR_KG!$A$5,SEKTOR_KG!$A$19,SEKTOR_KG!$A$37)</c:f>
              <c:strCache>
                <c:ptCount val="3"/>
                <c:pt idx="0">
                  <c:v>.I. TARIM</c:v>
                </c:pt>
                <c:pt idx="1">
                  <c:v>.II. SANAYİ</c:v>
                </c:pt>
                <c:pt idx="2">
                  <c:v> İklimlendirme Sanayii</c:v>
                </c:pt>
              </c:strCache>
            </c:strRef>
          </c:cat>
          <c:val>
            <c:numRef>
              <c:f>(SEKTOR_KG!$N$5,SEKTOR_KG!$N$19,SEKTOR_KG!$N$37)</c:f>
              <c:numCache>
                <c:formatCode>#,##0</c:formatCode>
                <c:ptCount val="3"/>
                <c:pt idx="0">
                  <c:v>13681401.204819001</c:v>
                </c:pt>
                <c:pt idx="1">
                  <c:v>66038387.948881999</c:v>
                </c:pt>
                <c:pt idx="2">
                  <c:v>664914.64916499995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B2-4FFA-958F-23EBEC6C3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4471280"/>
        <c:axId val="434471824"/>
        <c:axId val="0"/>
      </c:bar3DChart>
      <c:catAx>
        <c:axId val="434471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434471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344718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39943372517528791"/>
              <c:y val="0.8414464070369582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434471280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0.39370078740157488" l="0.39370078740157488" r="0.39370078740157488" t="0.39370078740157488" header="0.51181102362204722" footer="0.51181102362204722"/>
    <c:pageSetup paperSize="9" orientation="landscape" horizont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19</xdr:row>
      <xdr:rowOff>161925</xdr:rowOff>
    </xdr:from>
    <xdr:to>
      <xdr:col>13</xdr:col>
      <xdr:colOff>342900</xdr:colOff>
      <xdr:row>49</xdr:row>
      <xdr:rowOff>57150</xdr:rowOff>
    </xdr:to>
    <xdr:graphicFrame macro="">
      <xdr:nvGraphicFramePr>
        <xdr:cNvPr id="16916609" name="Chart 2">
          <a:extLst>
            <a:ext uri="{FF2B5EF4-FFF2-40B4-BE49-F238E27FC236}">
              <a16:creationId xmlns:a16="http://schemas.microsoft.com/office/drawing/2014/main" id="{00000000-0008-0000-0100-00008120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0.50147</cdr:x>
      <cdr:y>0.49414</cdr:y>
    </cdr:from>
    <cdr:to>
      <cdr:x>0.51116</cdr:x>
      <cdr:y>0.58591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83786" y="2536825"/>
          <a:ext cx="113857" cy="484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64008" tIns="45720" rIns="64008" bIns="4572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tr-TR" sz="2775" b="0" i="0" strike="noStrike">
              <a:solidFill>
                <a:srgbClr val="000000"/>
              </a:solidFill>
              <a:latin typeface="Arial"/>
              <a:cs typeface="Arial"/>
            </a:rPr>
            <a:t>  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</xdr:colOff>
      <xdr:row>5</xdr:row>
      <xdr:rowOff>0</xdr:rowOff>
    </xdr:from>
    <xdr:to>
      <xdr:col>25</xdr:col>
      <xdr:colOff>76200</xdr:colOff>
      <xdr:row>50</xdr:row>
      <xdr:rowOff>19050</xdr:rowOff>
    </xdr:to>
    <xdr:graphicFrame macro="">
      <xdr:nvGraphicFramePr>
        <xdr:cNvPr id="16918786" name="Chart 1">
          <a:extLst>
            <a:ext uri="{FF2B5EF4-FFF2-40B4-BE49-F238E27FC236}">
              <a16:creationId xmlns:a16="http://schemas.microsoft.com/office/drawing/2014/main" id="{00000000-0008-0000-0200-00000229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57150</xdr:colOff>
      <xdr:row>5</xdr:row>
      <xdr:rowOff>0</xdr:rowOff>
    </xdr:from>
    <xdr:to>
      <xdr:col>25</xdr:col>
      <xdr:colOff>76200</xdr:colOff>
      <xdr:row>50</xdr:row>
      <xdr:rowOff>19050</xdr:rowOff>
    </xdr:to>
    <xdr:graphicFrame macro="">
      <xdr:nvGraphicFramePr>
        <xdr:cNvPr id="16918787" name="Chart 1">
          <a:extLst>
            <a:ext uri="{FF2B5EF4-FFF2-40B4-BE49-F238E27FC236}">
              <a16:creationId xmlns:a16="http://schemas.microsoft.com/office/drawing/2014/main" id="{00000000-0008-0000-0200-00000329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171450</xdr:colOff>
      <xdr:row>2</xdr:row>
      <xdr:rowOff>95250</xdr:rowOff>
    </xdr:from>
    <xdr:to>
      <xdr:col>25</xdr:col>
      <xdr:colOff>457200</xdr:colOff>
      <xdr:row>37</xdr:row>
      <xdr:rowOff>171450</xdr:rowOff>
    </xdr:to>
    <xdr:graphicFrame macro="">
      <xdr:nvGraphicFramePr>
        <xdr:cNvPr id="16921987" name="Chart 4">
          <a:extLst>
            <a:ext uri="{FF2B5EF4-FFF2-40B4-BE49-F238E27FC236}">
              <a16:creationId xmlns:a16="http://schemas.microsoft.com/office/drawing/2014/main" id="{00000000-0008-0000-0300-00008335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266700</xdr:colOff>
      <xdr:row>2</xdr:row>
      <xdr:rowOff>114300</xdr:rowOff>
    </xdr:from>
    <xdr:to>
      <xdr:col>38</xdr:col>
      <xdr:colOff>561975</xdr:colOff>
      <xdr:row>41</xdr:row>
      <xdr:rowOff>47625</xdr:rowOff>
    </xdr:to>
    <xdr:graphicFrame macro="">
      <xdr:nvGraphicFramePr>
        <xdr:cNvPr id="16921988" name="Chart 5">
          <a:extLst>
            <a:ext uri="{FF2B5EF4-FFF2-40B4-BE49-F238E27FC236}">
              <a16:creationId xmlns:a16="http://schemas.microsoft.com/office/drawing/2014/main" id="{00000000-0008-0000-0300-00008435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2</xdr:row>
      <xdr:rowOff>95250</xdr:rowOff>
    </xdr:from>
    <xdr:to>
      <xdr:col>53</xdr:col>
      <xdr:colOff>419100</xdr:colOff>
      <xdr:row>41</xdr:row>
      <xdr:rowOff>114300</xdr:rowOff>
    </xdr:to>
    <xdr:graphicFrame macro="">
      <xdr:nvGraphicFramePr>
        <xdr:cNvPr id="16921989" name="Chart 6">
          <a:extLst>
            <a:ext uri="{FF2B5EF4-FFF2-40B4-BE49-F238E27FC236}">
              <a16:creationId xmlns:a16="http://schemas.microsoft.com/office/drawing/2014/main" id="{00000000-0008-0000-0300-00008535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</xdr:colOff>
      <xdr:row>5</xdr:row>
      <xdr:rowOff>0</xdr:rowOff>
    </xdr:from>
    <xdr:to>
      <xdr:col>25</xdr:col>
      <xdr:colOff>76200</xdr:colOff>
      <xdr:row>50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57150</xdr:colOff>
      <xdr:row>5</xdr:row>
      <xdr:rowOff>0</xdr:rowOff>
    </xdr:from>
    <xdr:to>
      <xdr:col>25</xdr:col>
      <xdr:colOff>76200</xdr:colOff>
      <xdr:row>50</xdr:row>
      <xdr:rowOff>19050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171450</xdr:colOff>
      <xdr:row>2</xdr:row>
      <xdr:rowOff>95250</xdr:rowOff>
    </xdr:from>
    <xdr:to>
      <xdr:col>25</xdr:col>
      <xdr:colOff>457200</xdr:colOff>
      <xdr:row>37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266700</xdr:colOff>
      <xdr:row>2</xdr:row>
      <xdr:rowOff>114300</xdr:rowOff>
    </xdr:from>
    <xdr:to>
      <xdr:col>38</xdr:col>
      <xdr:colOff>561975</xdr:colOff>
      <xdr:row>41</xdr:row>
      <xdr:rowOff>47625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2</xdr:row>
      <xdr:rowOff>95250</xdr:rowOff>
    </xdr:from>
    <xdr:to>
      <xdr:col>53</xdr:col>
      <xdr:colOff>419100</xdr:colOff>
      <xdr:row>41</xdr:row>
      <xdr:rowOff>114300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pageSetUpPr fitToPage="1"/>
  </sheetPr>
  <dimension ref="A1:S58"/>
  <sheetViews>
    <sheetView tabSelected="1" zoomScaleNormal="100" workbookViewId="0">
      <selection activeCell="G23" sqref="G23"/>
    </sheetView>
  </sheetViews>
  <sheetFormatPr defaultRowHeight="13.2" x14ac:dyDescent="0.25"/>
  <cols>
    <col min="1" max="1" width="46" bestFit="1" customWidth="1"/>
    <col min="2" max="2" width="12.109375" customWidth="1"/>
    <col min="3" max="3" width="12.33203125" bestFit="1" customWidth="1"/>
    <col min="4" max="4" width="9.33203125" bestFit="1" customWidth="1"/>
    <col min="5" max="5" width="11.5546875" customWidth="1"/>
    <col min="6" max="6" width="10.5546875" bestFit="1" customWidth="1"/>
    <col min="7" max="7" width="11.33203125" bestFit="1" customWidth="1"/>
    <col min="8" max="9" width="9.6640625" bestFit="1" customWidth="1"/>
    <col min="10" max="10" width="14.88671875" customWidth="1"/>
    <col min="11" max="11" width="13" bestFit="1" customWidth="1"/>
    <col min="12" max="12" width="12.88671875" customWidth="1"/>
    <col min="13" max="13" width="14.88671875" bestFit="1" customWidth="1"/>
    <col min="14" max="14" width="12.44140625" bestFit="1" customWidth="1"/>
    <col min="15" max="15" width="12.44140625" customWidth="1"/>
    <col min="16" max="16" width="10.88671875" bestFit="1" customWidth="1"/>
    <col min="17" max="17" width="13.88671875" bestFit="1" customWidth="1"/>
    <col min="18" max="18" width="10.109375" bestFit="1" customWidth="1"/>
    <col min="19" max="19" width="14.88671875" bestFit="1" customWidth="1"/>
  </cols>
  <sheetData>
    <row r="1" spans="1:19" ht="13.8" thickBot="1" x14ac:dyDescent="0.3">
      <c r="A1" s="282" t="s">
        <v>157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168"/>
      <c r="M1" s="169"/>
      <c r="N1" s="169"/>
      <c r="O1" s="169"/>
      <c r="P1" s="169"/>
    </row>
    <row r="2" spans="1:19" ht="12.75" customHeight="1" x14ac:dyDescent="0.25">
      <c r="A2" s="167" t="s">
        <v>25</v>
      </c>
      <c r="B2" s="269"/>
      <c r="C2" s="270"/>
      <c r="D2" s="270"/>
      <c r="E2" s="271"/>
      <c r="F2" s="269"/>
      <c r="G2" s="271"/>
      <c r="H2" s="266"/>
      <c r="I2" s="267"/>
      <c r="J2" s="267"/>
      <c r="K2" s="268"/>
      <c r="L2" s="258" t="s">
        <v>27</v>
      </c>
      <c r="M2" s="259"/>
      <c r="N2" s="259"/>
      <c r="O2" s="259"/>
      <c r="P2" s="260"/>
    </row>
    <row r="3" spans="1:19" ht="12.75" customHeight="1" x14ac:dyDescent="0.25">
      <c r="A3" s="161"/>
      <c r="B3" s="277" t="s">
        <v>158</v>
      </c>
      <c r="C3" s="277"/>
      <c r="D3" s="277"/>
      <c r="E3" s="277"/>
      <c r="F3" s="277" t="s">
        <v>159</v>
      </c>
      <c r="G3" s="277"/>
      <c r="H3" s="278" t="s">
        <v>160</v>
      </c>
      <c r="I3" s="278"/>
      <c r="J3" s="278"/>
      <c r="K3" s="278"/>
      <c r="L3" s="261"/>
      <c r="M3" s="262"/>
      <c r="N3" s="262"/>
      <c r="O3" s="262"/>
      <c r="P3" s="263"/>
    </row>
    <row r="4" spans="1:19" ht="12.75" customHeight="1" x14ac:dyDescent="0.25">
      <c r="A4" s="161"/>
      <c r="B4" s="165">
        <v>2019</v>
      </c>
      <c r="C4" s="165">
        <v>2020</v>
      </c>
      <c r="D4" s="165" t="s">
        <v>104</v>
      </c>
      <c r="E4" s="165" t="s">
        <v>105</v>
      </c>
      <c r="F4" s="165">
        <v>2020</v>
      </c>
      <c r="G4" s="165" t="s">
        <v>104</v>
      </c>
      <c r="H4" s="166">
        <v>2019</v>
      </c>
      <c r="I4" s="166">
        <v>2020</v>
      </c>
      <c r="J4" s="165" t="s">
        <v>104</v>
      </c>
      <c r="K4" s="165" t="s">
        <v>105</v>
      </c>
      <c r="L4" s="261"/>
      <c r="M4" s="262"/>
      <c r="N4" s="262"/>
      <c r="O4" s="262"/>
      <c r="P4" s="263"/>
    </row>
    <row r="5" spans="1:19" ht="61.5" customHeight="1" x14ac:dyDescent="0.25">
      <c r="A5" s="162"/>
      <c r="B5" s="133" t="s">
        <v>552</v>
      </c>
      <c r="C5" s="133" t="s">
        <v>553</v>
      </c>
      <c r="D5" s="133" t="s">
        <v>161</v>
      </c>
      <c r="E5" s="133">
        <v>2020</v>
      </c>
      <c r="F5" s="132" t="s">
        <v>554</v>
      </c>
      <c r="G5" s="133" t="s">
        <v>162</v>
      </c>
      <c r="H5" s="133" t="s">
        <v>163</v>
      </c>
      <c r="I5" s="133" t="s">
        <v>164</v>
      </c>
      <c r="J5" s="133" t="s">
        <v>161</v>
      </c>
      <c r="K5" s="133">
        <v>2020</v>
      </c>
      <c r="L5" s="264"/>
      <c r="M5" s="264"/>
      <c r="N5" s="264"/>
      <c r="O5" s="264"/>
      <c r="P5" s="265"/>
    </row>
    <row r="6" spans="1:19" x14ac:dyDescent="0.25">
      <c r="A6" s="170" t="s">
        <v>28</v>
      </c>
      <c r="B6" s="69">
        <f>B7+B16+B18</f>
        <v>1528028.6455399999</v>
      </c>
      <c r="C6" s="69">
        <f>C7+C16+C18</f>
        <v>1684042.9360700003</v>
      </c>
      <c r="D6" s="171">
        <f>IF(B6=0,"",(C6/B6-1))</f>
        <v>0.10210167917033086</v>
      </c>
      <c r="E6" s="172">
        <f t="shared" ref="E6:E42" si="0">C6/$C$43</f>
        <v>0.14730621137382932</v>
      </c>
      <c r="F6" s="173">
        <f>F7+F16+F18</f>
        <v>1957248.52272</v>
      </c>
      <c r="G6" s="171">
        <f t="shared" ref="G6:G43" si="1">IF(F6=0,"",C6/F6-1)</f>
        <v>-0.13958655913063323</v>
      </c>
      <c r="H6" s="174">
        <f>H7+H16+H18</f>
        <v>14266882.825619999</v>
      </c>
      <c r="I6" s="173">
        <f>I7+I16+I18</f>
        <v>14915739.739290003</v>
      </c>
      <c r="J6" s="171">
        <f>IF(H6=0,"",(I6-H6)/H6)</f>
        <v>4.5479935708507224E-2</v>
      </c>
      <c r="K6" s="175">
        <f t="shared" ref="K6:K43" si="2">I6/$I$43</f>
        <v>0.15845964254525086</v>
      </c>
      <c r="L6" s="176"/>
      <c r="M6" s="177">
        <v>2018</v>
      </c>
      <c r="N6" s="177">
        <v>2019</v>
      </c>
      <c r="O6" s="178">
        <v>2020</v>
      </c>
      <c r="P6" s="179" t="s">
        <v>103</v>
      </c>
      <c r="Q6" s="82"/>
    </row>
    <row r="7" spans="1:19" x14ac:dyDescent="0.25">
      <c r="A7" s="180" t="s">
        <v>29</v>
      </c>
      <c r="B7" s="67">
        <f>B8+B9+B10+B11+B12+B13+B14+B15</f>
        <v>931634.83404999995</v>
      </c>
      <c r="C7" s="67">
        <f>C8+C9+C10+C11+C12+C13+C14+C15</f>
        <v>1076150.7930900003</v>
      </c>
      <c r="D7" s="171">
        <f t="shared" ref="D7:D43" si="3">IF(B7=0,"",(C7/B7-1))</f>
        <v>0.15512081961530044</v>
      </c>
      <c r="E7" s="172">
        <f t="shared" si="0"/>
        <v>9.4132811463211022E-2</v>
      </c>
      <c r="F7" s="67">
        <f>F8+F9+F10+F11+F12+F13+F14+F15</f>
        <v>1225902.71508</v>
      </c>
      <c r="G7" s="171">
        <f t="shared" si="1"/>
        <v>-0.12215644858917474</v>
      </c>
      <c r="H7" s="68">
        <f>H8+H9+H10+H11+H12+H13+H14+H15</f>
        <v>9048863.8869899996</v>
      </c>
      <c r="I7" s="67">
        <f>I8+I9+I10+I11+I12+I13+I14+I15</f>
        <v>9958228.6944100019</v>
      </c>
      <c r="J7" s="171">
        <f t="shared" ref="J7:J43" si="4">IF(H7=0,"",(I7-H7)/H7)</f>
        <v>0.10049491502766897</v>
      </c>
      <c r="K7" s="175">
        <f t="shared" si="2"/>
        <v>0.10579276568787742</v>
      </c>
      <c r="L7" s="181" t="s">
        <v>91</v>
      </c>
      <c r="M7" s="182">
        <v>13080096.762</v>
      </c>
      <c r="N7" s="182">
        <v>13874826.012</v>
      </c>
      <c r="O7" s="182">
        <v>14688225.533</v>
      </c>
      <c r="P7" s="183">
        <f t="shared" ref="P7:P13" si="5">(O7-N7)/N7</f>
        <v>5.8624124028402967E-2</v>
      </c>
      <c r="Q7" s="82"/>
    </row>
    <row r="8" spans="1:19" x14ac:dyDescent="0.25">
      <c r="A8" s="163" t="s">
        <v>165</v>
      </c>
      <c r="B8" s="69">
        <v>480724.38799999998</v>
      </c>
      <c r="C8" s="69">
        <v>545056.68215000001</v>
      </c>
      <c r="D8" s="171">
        <f t="shared" si="3"/>
        <v>0.13382365396032303</v>
      </c>
      <c r="E8" s="172">
        <f t="shared" si="0"/>
        <v>4.7677071119621738E-2</v>
      </c>
      <c r="F8" s="69">
        <v>589189.83739999996</v>
      </c>
      <c r="G8" s="171">
        <f t="shared" si="1"/>
        <v>-7.4904814116876994E-2</v>
      </c>
      <c r="H8" s="70">
        <v>4272130.1009400003</v>
      </c>
      <c r="I8" s="71">
        <v>4607115.9998399997</v>
      </c>
      <c r="J8" s="171">
        <f t="shared" si="4"/>
        <v>7.841191419388005E-2</v>
      </c>
      <c r="K8" s="175">
        <f t="shared" si="2"/>
        <v>4.8944401502000377E-2</v>
      </c>
      <c r="L8" s="181" t="s">
        <v>92</v>
      </c>
      <c r="M8" s="182">
        <v>13827132.654999999</v>
      </c>
      <c r="N8" s="182">
        <v>14323043.041999999</v>
      </c>
      <c r="O8" s="182">
        <v>14592923.094000001</v>
      </c>
      <c r="P8" s="183">
        <f t="shared" si="5"/>
        <v>1.8842368287843695E-2</v>
      </c>
      <c r="Q8" s="82"/>
    </row>
    <row r="9" spans="1:19" x14ac:dyDescent="0.25">
      <c r="A9" s="163" t="s">
        <v>166</v>
      </c>
      <c r="B9" s="69">
        <v>109801.97443</v>
      </c>
      <c r="C9" s="69">
        <v>130167.09015</v>
      </c>
      <c r="D9" s="171">
        <f t="shared" si="3"/>
        <v>0.18547130710279713</v>
      </c>
      <c r="E9" s="172">
        <f t="shared" si="0"/>
        <v>1.1385945384681795E-2</v>
      </c>
      <c r="F9" s="69">
        <v>185634.39214000001</v>
      </c>
      <c r="G9" s="171">
        <f t="shared" si="1"/>
        <v>-0.29879862966431459</v>
      </c>
      <c r="H9" s="70">
        <v>1206471.2227099999</v>
      </c>
      <c r="I9" s="71">
        <v>1494080.6387799999</v>
      </c>
      <c r="J9" s="171">
        <f t="shared" si="4"/>
        <v>0.23838895669966001</v>
      </c>
      <c r="K9" s="175">
        <f t="shared" si="2"/>
        <v>1.5872594191974575E-2</v>
      </c>
      <c r="L9" s="181" t="s">
        <v>93</v>
      </c>
      <c r="M9" s="182">
        <v>16338253.918</v>
      </c>
      <c r="N9" s="182">
        <v>16335862.397</v>
      </c>
      <c r="O9" s="182">
        <v>13341390.218</v>
      </c>
      <c r="P9" s="183">
        <f t="shared" si="5"/>
        <v>-0.18330664804999333</v>
      </c>
      <c r="Q9" s="82"/>
      <c r="S9" s="45"/>
    </row>
    <row r="10" spans="1:19" x14ac:dyDescent="0.25">
      <c r="A10" s="163" t="s">
        <v>167</v>
      </c>
      <c r="B10" s="69">
        <v>127803.83005999999</v>
      </c>
      <c r="C10" s="69">
        <v>130755.00395</v>
      </c>
      <c r="D10" s="171">
        <f t="shared" si="3"/>
        <v>2.3091435433621355E-2</v>
      </c>
      <c r="E10" s="172">
        <f t="shared" si="0"/>
        <v>1.1437371243629604E-2</v>
      </c>
      <c r="F10" s="69">
        <v>124209.10451999999</v>
      </c>
      <c r="G10" s="171">
        <f t="shared" si="1"/>
        <v>5.27006410302715E-2</v>
      </c>
      <c r="H10" s="70">
        <v>980695.51277000003</v>
      </c>
      <c r="I10" s="71">
        <v>1032401.4127099999</v>
      </c>
      <c r="J10" s="171">
        <f t="shared" si="4"/>
        <v>5.2723704010794598E-2</v>
      </c>
      <c r="K10" s="175">
        <f t="shared" si="2"/>
        <v>1.096787431804745E-2</v>
      </c>
      <c r="L10" s="181" t="s">
        <v>94</v>
      </c>
      <c r="M10" s="182">
        <v>14530822.873</v>
      </c>
      <c r="N10" s="182">
        <v>15340619.824999999</v>
      </c>
      <c r="O10" s="182">
        <v>8974294.7200000007</v>
      </c>
      <c r="P10" s="183">
        <f t="shared" si="5"/>
        <v>-0.41499790605755388</v>
      </c>
      <c r="Q10" s="82"/>
    </row>
    <row r="11" spans="1:19" x14ac:dyDescent="0.25">
      <c r="A11" s="163" t="s">
        <v>168</v>
      </c>
      <c r="B11" s="69">
        <v>71929.894650000002</v>
      </c>
      <c r="C11" s="69">
        <v>85076.366760000004</v>
      </c>
      <c r="D11" s="171">
        <f t="shared" si="3"/>
        <v>0.18276784880568431</v>
      </c>
      <c r="E11" s="172">
        <f t="shared" si="0"/>
        <v>7.4417801330601361E-3</v>
      </c>
      <c r="F11" s="69">
        <v>90106.883679999999</v>
      </c>
      <c r="G11" s="171">
        <f t="shared" si="1"/>
        <v>-5.5828330917147895E-2</v>
      </c>
      <c r="H11" s="70">
        <v>798984.22404</v>
      </c>
      <c r="I11" s="71">
        <v>779445.43886999995</v>
      </c>
      <c r="J11" s="171">
        <f t="shared" si="4"/>
        <v>-2.4454531869482651E-2</v>
      </c>
      <c r="K11" s="175">
        <f t="shared" si="2"/>
        <v>8.2805578392818983E-3</v>
      </c>
      <c r="L11" s="181" t="s">
        <v>95</v>
      </c>
      <c r="M11" s="182">
        <v>15166648.044</v>
      </c>
      <c r="N11" s="182">
        <v>16855105.096999999</v>
      </c>
      <c r="O11" s="182">
        <v>9950801.0059999991</v>
      </c>
      <c r="P11" s="183">
        <f t="shared" si="5"/>
        <v>-0.4096268786973557</v>
      </c>
    </row>
    <row r="12" spans="1:19" x14ac:dyDescent="0.25">
      <c r="A12" s="163" t="s">
        <v>169</v>
      </c>
      <c r="B12" s="69">
        <v>66613.027579999994</v>
      </c>
      <c r="C12" s="69">
        <v>92821.082840000003</v>
      </c>
      <c r="D12" s="171">
        <f t="shared" si="3"/>
        <v>0.39343738322845367</v>
      </c>
      <c r="E12" s="172">
        <f t="shared" si="0"/>
        <v>8.119224133729815E-3</v>
      </c>
      <c r="F12" s="69">
        <v>136938.66110999999</v>
      </c>
      <c r="G12" s="171">
        <f t="shared" si="1"/>
        <v>-0.32217036381392139</v>
      </c>
      <c r="H12" s="70">
        <v>956276.69764000003</v>
      </c>
      <c r="I12" s="71">
        <v>1230038.5533199999</v>
      </c>
      <c r="J12" s="171">
        <f t="shared" si="4"/>
        <v>0.28627891525080362</v>
      </c>
      <c r="K12" s="175">
        <f t="shared" si="2"/>
        <v>1.306750271074672E-2</v>
      </c>
      <c r="L12" s="181" t="s">
        <v>96</v>
      </c>
      <c r="M12" s="182">
        <v>13657091.159</v>
      </c>
      <c r="N12" s="182">
        <v>11634653.880999999</v>
      </c>
      <c r="O12" s="182">
        <v>13455339.237</v>
      </c>
      <c r="P12" s="183">
        <f t="shared" si="5"/>
        <v>0.15648814091266397</v>
      </c>
      <c r="Q12" s="45"/>
      <c r="S12" s="45"/>
    </row>
    <row r="13" spans="1:19" x14ac:dyDescent="0.25">
      <c r="A13" s="163" t="s">
        <v>170</v>
      </c>
      <c r="B13" s="69">
        <v>16541.390520000001</v>
      </c>
      <c r="C13" s="69">
        <v>14969.118340000001</v>
      </c>
      <c r="D13" s="171">
        <f t="shared" si="3"/>
        <v>-9.5050786576798663E-2</v>
      </c>
      <c r="E13" s="172">
        <f t="shared" si="0"/>
        <v>1.3093752320933987E-3</v>
      </c>
      <c r="F13" s="69">
        <v>19105.18777</v>
      </c>
      <c r="G13" s="171">
        <f t="shared" si="1"/>
        <v>-0.21648933681220761</v>
      </c>
      <c r="H13" s="70">
        <v>191096.81202000001</v>
      </c>
      <c r="I13" s="71">
        <v>174912.33791999999</v>
      </c>
      <c r="J13" s="171">
        <f t="shared" si="4"/>
        <v>-8.4692538451694152E-2</v>
      </c>
      <c r="K13" s="175">
        <f t="shared" si="2"/>
        <v>1.858207975468245E-3</v>
      </c>
      <c r="L13" s="181" t="s">
        <v>97</v>
      </c>
      <c r="M13" s="182">
        <v>14771360.698000001</v>
      </c>
      <c r="N13" s="182">
        <v>15932004.723999999</v>
      </c>
      <c r="O13" s="182">
        <v>15011942.683</v>
      </c>
      <c r="P13" s="183">
        <f t="shared" si="5"/>
        <v>-5.7749295015837913E-2</v>
      </c>
      <c r="R13" s="45"/>
    </row>
    <row r="14" spans="1:19" x14ac:dyDescent="0.25">
      <c r="A14" s="163" t="s">
        <v>171</v>
      </c>
      <c r="B14" s="69">
        <v>52338.667009999997</v>
      </c>
      <c r="C14" s="69">
        <v>71254.857780000006</v>
      </c>
      <c r="D14" s="171">
        <f t="shared" si="3"/>
        <v>0.36141903970129419</v>
      </c>
      <c r="E14" s="172">
        <f t="shared" si="0"/>
        <v>6.2327883195470567E-3</v>
      </c>
      <c r="F14" s="69">
        <v>74619.318069999994</v>
      </c>
      <c r="G14" s="171">
        <f t="shared" si="1"/>
        <v>-4.5088328023097257E-2</v>
      </c>
      <c r="H14" s="70">
        <v>568473.06810000003</v>
      </c>
      <c r="I14" s="71">
        <v>572077.92860999994</v>
      </c>
      <c r="J14" s="171">
        <f t="shared" si="4"/>
        <v>6.3413039461102149E-3</v>
      </c>
      <c r="K14" s="175">
        <f t="shared" si="2"/>
        <v>6.0775573763050374E-3</v>
      </c>
      <c r="L14" s="181" t="s">
        <v>98</v>
      </c>
      <c r="M14" s="182">
        <v>12926754.198999999</v>
      </c>
      <c r="N14" s="182">
        <v>13222876.222999999</v>
      </c>
      <c r="O14" s="257">
        <v>11432260.190280002</v>
      </c>
      <c r="P14" s="183"/>
      <c r="Q14" s="45"/>
    </row>
    <row r="15" spans="1:19" x14ac:dyDescent="0.25">
      <c r="A15" s="163" t="s">
        <v>172</v>
      </c>
      <c r="B15" s="69">
        <v>5881.6617999999999</v>
      </c>
      <c r="C15" s="69">
        <v>6050.59112</v>
      </c>
      <c r="D15" s="171">
        <f t="shared" si="3"/>
        <v>2.8721358987352952E-2</v>
      </c>
      <c r="E15" s="172">
        <f t="shared" si="0"/>
        <v>5.2925589684744631E-4</v>
      </c>
      <c r="F15" s="69">
        <v>6099.3303900000001</v>
      </c>
      <c r="G15" s="171">
        <f t="shared" si="1"/>
        <v>-7.9909214427716924E-3</v>
      </c>
      <c r="H15" s="70">
        <v>74736.248770000006</v>
      </c>
      <c r="I15" s="71">
        <v>68156.384359999996</v>
      </c>
      <c r="J15" s="171">
        <f t="shared" si="4"/>
        <v>-8.8041138246709047E-2</v>
      </c>
      <c r="K15" s="175">
        <f t="shared" si="2"/>
        <v>7.2406977405308447E-4</v>
      </c>
      <c r="L15" s="181" t="s">
        <v>99</v>
      </c>
      <c r="M15" s="182">
        <v>15247368.846000001</v>
      </c>
      <c r="N15" s="182">
        <v>15273579.960999999</v>
      </c>
      <c r="O15" s="182"/>
      <c r="P15" s="183"/>
      <c r="Q15" s="82"/>
    </row>
    <row r="16" spans="1:19" x14ac:dyDescent="0.25">
      <c r="A16" s="180" t="s">
        <v>38</v>
      </c>
      <c r="B16" s="67">
        <f>B17</f>
        <v>183383.60982000001</v>
      </c>
      <c r="C16" s="67">
        <f>C17</f>
        <v>180267.07242000001</v>
      </c>
      <c r="D16" s="171">
        <f t="shared" si="3"/>
        <v>-1.6994634379043139E-2</v>
      </c>
      <c r="E16" s="172">
        <f t="shared" si="0"/>
        <v>1.576827936205193E-2</v>
      </c>
      <c r="F16" s="67">
        <f>F17</f>
        <v>219299.57936999999</v>
      </c>
      <c r="G16" s="171">
        <f t="shared" si="1"/>
        <v>-0.177987149187116</v>
      </c>
      <c r="H16" s="68">
        <f>H17</f>
        <v>1681660.9040000001</v>
      </c>
      <c r="I16" s="67">
        <f>I17</f>
        <v>1527414.46132</v>
      </c>
      <c r="J16" s="171">
        <f t="shared" si="4"/>
        <v>-9.17226786405686E-2</v>
      </c>
      <c r="K16" s="175">
        <f t="shared" si="2"/>
        <v>1.6226721154276123E-2</v>
      </c>
      <c r="L16" s="181" t="s">
        <v>100</v>
      </c>
      <c r="M16" s="182">
        <v>16590652.49</v>
      </c>
      <c r="N16" s="182">
        <v>16410781.68</v>
      </c>
      <c r="O16" s="182"/>
      <c r="P16" s="183"/>
      <c r="Q16" s="82"/>
    </row>
    <row r="17" spans="1:19" x14ac:dyDescent="0.25">
      <c r="A17" s="163" t="s">
        <v>173</v>
      </c>
      <c r="B17" s="69">
        <v>183383.60982000001</v>
      </c>
      <c r="C17" s="69">
        <v>180267.07242000001</v>
      </c>
      <c r="D17" s="171">
        <f t="shared" si="3"/>
        <v>-1.6994634379043139E-2</v>
      </c>
      <c r="E17" s="172">
        <f t="shared" si="0"/>
        <v>1.576827936205193E-2</v>
      </c>
      <c r="F17" s="69">
        <v>219299.57936999999</v>
      </c>
      <c r="G17" s="171">
        <f t="shared" si="1"/>
        <v>-0.177987149187116</v>
      </c>
      <c r="H17" s="70">
        <v>1681660.9040000001</v>
      </c>
      <c r="I17" s="71">
        <v>1527414.46132</v>
      </c>
      <c r="J17" s="171">
        <f t="shared" si="4"/>
        <v>-9.17226786405686E-2</v>
      </c>
      <c r="K17" s="175">
        <f t="shared" si="2"/>
        <v>1.6226721154276123E-2</v>
      </c>
      <c r="L17" s="181" t="s">
        <v>101</v>
      </c>
      <c r="M17" s="182">
        <v>16386878.392999999</v>
      </c>
      <c r="N17" s="182">
        <v>16242650.391000001</v>
      </c>
      <c r="O17" s="182"/>
      <c r="P17" s="183"/>
      <c r="Q17" s="82"/>
    </row>
    <row r="18" spans="1:19" x14ac:dyDescent="0.25">
      <c r="A18" s="180" t="s">
        <v>40</v>
      </c>
      <c r="B18" s="67">
        <f>B19</f>
        <v>413010.20166999998</v>
      </c>
      <c r="C18" s="67">
        <f>C19</f>
        <v>427625.07056000002</v>
      </c>
      <c r="D18" s="171">
        <f t="shared" si="3"/>
        <v>3.5386217654927332E-2</v>
      </c>
      <c r="E18" s="172">
        <f t="shared" si="0"/>
        <v>3.7405120548566394E-2</v>
      </c>
      <c r="F18" s="67">
        <f>F19</f>
        <v>512046.22827000002</v>
      </c>
      <c r="G18" s="171">
        <f t="shared" si="1"/>
        <v>-0.16487018759072869</v>
      </c>
      <c r="H18" s="68">
        <f>H19</f>
        <v>3536358.0346300001</v>
      </c>
      <c r="I18" s="67">
        <f>I19</f>
        <v>3430096.5835600002</v>
      </c>
      <c r="J18" s="171">
        <f t="shared" si="4"/>
        <v>-3.0048272835903E-2</v>
      </c>
      <c r="K18" s="175">
        <f t="shared" si="2"/>
        <v>3.6440155703097311E-2</v>
      </c>
      <c r="L18" s="181" t="s">
        <v>102</v>
      </c>
      <c r="M18" s="182">
        <v>14645696.251</v>
      </c>
      <c r="N18" s="182">
        <v>15386718.469000001</v>
      </c>
      <c r="O18" s="182"/>
      <c r="P18" s="183"/>
      <c r="Q18" s="82"/>
    </row>
    <row r="19" spans="1:19" x14ac:dyDescent="0.25">
      <c r="A19" s="163" t="s">
        <v>174</v>
      </c>
      <c r="B19" s="69">
        <v>413010.20166999998</v>
      </c>
      <c r="C19" s="69">
        <v>427625.07056000002</v>
      </c>
      <c r="D19" s="171">
        <f t="shared" si="3"/>
        <v>3.5386217654927332E-2</v>
      </c>
      <c r="E19" s="172">
        <f t="shared" si="0"/>
        <v>3.7405120548566394E-2</v>
      </c>
      <c r="F19" s="69">
        <v>512046.22827000002</v>
      </c>
      <c r="G19" s="171">
        <f t="shared" si="1"/>
        <v>-0.16487018759072869</v>
      </c>
      <c r="H19" s="70">
        <v>3536358.0346300001</v>
      </c>
      <c r="I19" s="71">
        <v>3430096.5835600002</v>
      </c>
      <c r="J19" s="171">
        <f t="shared" si="4"/>
        <v>-3.0048272835903E-2</v>
      </c>
      <c r="K19" s="175">
        <f t="shared" si="2"/>
        <v>3.6440155703097311E-2</v>
      </c>
      <c r="L19" s="181"/>
      <c r="M19" s="181"/>
      <c r="N19" s="184"/>
      <c r="O19" s="185"/>
      <c r="P19" s="126"/>
      <c r="Q19" s="82"/>
    </row>
    <row r="20" spans="1:19" x14ac:dyDescent="0.25">
      <c r="A20" s="186" t="s">
        <v>42</v>
      </c>
      <c r="B20" s="69">
        <f>B21+B25+B27</f>
        <v>10182332.487249998</v>
      </c>
      <c r="C20" s="69">
        <f>C21+C25+C27</f>
        <v>9425541.2354700007</v>
      </c>
      <c r="D20" s="171">
        <f t="shared" si="3"/>
        <v>-7.432395796617608E-2</v>
      </c>
      <c r="E20" s="172">
        <f t="shared" si="0"/>
        <v>0.8244687470885097</v>
      </c>
      <c r="F20" s="69">
        <f>F21+F25+F27</f>
        <v>11482211.943170002</v>
      </c>
      <c r="G20" s="171">
        <f t="shared" si="1"/>
        <v>-0.17911798857914107</v>
      </c>
      <c r="H20" s="72">
        <f>H21+H25+H27</f>
        <v>90630734.81189999</v>
      </c>
      <c r="I20" s="69">
        <f>I21+I25+I27</f>
        <v>76668148.374390006</v>
      </c>
      <c r="J20" s="171">
        <f t="shared" si="4"/>
        <v>-0.15406017027765143</v>
      </c>
      <c r="K20" s="171">
        <f t="shared" si="2"/>
        <v>0.81449580096993468</v>
      </c>
      <c r="L20" s="181"/>
      <c r="M20" s="125"/>
      <c r="N20" s="184"/>
      <c r="O20" s="185"/>
      <c r="P20" s="126"/>
      <c r="Q20" s="82"/>
    </row>
    <row r="21" spans="1:19" x14ac:dyDescent="0.25">
      <c r="A21" s="180" t="s">
        <v>43</v>
      </c>
      <c r="B21" s="67">
        <f>B22+B23+B24</f>
        <v>881581.13162000012</v>
      </c>
      <c r="C21" s="67">
        <f>C22+C23+C24</f>
        <v>872888.49423999991</v>
      </c>
      <c r="D21" s="171">
        <f t="shared" si="3"/>
        <v>-9.8602806573531154E-3</v>
      </c>
      <c r="E21" s="172">
        <f t="shared" si="0"/>
        <v>7.6353099012052922E-2</v>
      </c>
      <c r="F21" s="67">
        <f>F22+F23+F24</f>
        <v>1032656.4633899999</v>
      </c>
      <c r="G21" s="171">
        <f t="shared" si="1"/>
        <v>-0.15471550783259946</v>
      </c>
      <c r="H21" s="68">
        <f>H22+H23+H24</f>
        <v>7967518.8505400009</v>
      </c>
      <c r="I21" s="67">
        <f>I22+I23+I24</f>
        <v>6713691.6535600005</v>
      </c>
      <c r="J21" s="171">
        <f t="shared" si="4"/>
        <v>-0.15736733360787994</v>
      </c>
      <c r="K21" s="175">
        <f t="shared" si="2"/>
        <v>7.1323930168869495E-2</v>
      </c>
      <c r="L21" s="181"/>
      <c r="M21" s="125"/>
      <c r="N21" s="184"/>
      <c r="O21" s="185"/>
      <c r="P21" s="126"/>
    </row>
    <row r="22" spans="1:19" x14ac:dyDescent="0.25">
      <c r="A22" s="163" t="s">
        <v>175</v>
      </c>
      <c r="B22" s="69">
        <v>572541.91948000004</v>
      </c>
      <c r="C22" s="69">
        <v>569010.49783999997</v>
      </c>
      <c r="D22" s="171">
        <f t="shared" si="3"/>
        <v>-6.1679704487095366E-3</v>
      </c>
      <c r="E22" s="172">
        <f t="shared" si="0"/>
        <v>4.9772353705156848E-2</v>
      </c>
      <c r="F22" s="69">
        <v>655695.77099999995</v>
      </c>
      <c r="G22" s="171">
        <f t="shared" si="1"/>
        <v>-0.13220349588010383</v>
      </c>
      <c r="H22" s="72">
        <v>5264321.9559500003</v>
      </c>
      <c r="I22" s="71">
        <v>4356812.9143300001</v>
      </c>
      <c r="J22" s="171">
        <f t="shared" si="4"/>
        <v>-0.17238859044217233</v>
      </c>
      <c r="K22" s="175">
        <f t="shared" si="2"/>
        <v>4.6285268388178973E-2</v>
      </c>
      <c r="L22" s="181"/>
      <c r="M22" s="125"/>
      <c r="N22" s="184"/>
      <c r="O22" s="185"/>
      <c r="P22" s="126"/>
      <c r="Q22" s="45"/>
    </row>
    <row r="23" spans="1:19" x14ac:dyDescent="0.25">
      <c r="A23" s="163" t="s">
        <v>176</v>
      </c>
      <c r="B23" s="69">
        <v>134374.44636</v>
      </c>
      <c r="C23" s="69">
        <v>98303.189230000004</v>
      </c>
      <c r="D23" s="171">
        <f t="shared" si="3"/>
        <v>-0.2684383683588335</v>
      </c>
      <c r="E23" s="172">
        <f t="shared" si="0"/>
        <v>8.5987536667141186E-3</v>
      </c>
      <c r="F23" s="69">
        <v>128077.62243</v>
      </c>
      <c r="G23" s="171">
        <f t="shared" si="1"/>
        <v>-0.23247178261973922</v>
      </c>
      <c r="H23" s="72">
        <v>1131067.72496</v>
      </c>
      <c r="I23" s="71">
        <v>856472.98291999998</v>
      </c>
      <c r="J23" s="171">
        <f t="shared" si="4"/>
        <v>-0.24277480117268047</v>
      </c>
      <c r="K23" s="175">
        <f t="shared" si="2"/>
        <v>9.0988717351827512E-3</v>
      </c>
      <c r="L23" s="181"/>
      <c r="M23" s="125"/>
      <c r="N23" s="184"/>
      <c r="O23" s="185"/>
      <c r="P23" s="126"/>
    </row>
    <row r="24" spans="1:19" x14ac:dyDescent="0.25">
      <c r="A24" s="163" t="s">
        <v>177</v>
      </c>
      <c r="B24" s="69">
        <v>174664.76577999999</v>
      </c>
      <c r="C24" s="69">
        <v>205574.80716999999</v>
      </c>
      <c r="D24" s="171">
        <f t="shared" si="3"/>
        <v>0.17696781175049869</v>
      </c>
      <c r="E24" s="172">
        <f t="shared" si="0"/>
        <v>1.7981991640181959E-2</v>
      </c>
      <c r="F24" s="69">
        <v>248883.06995999999</v>
      </c>
      <c r="G24" s="171">
        <f t="shared" si="1"/>
        <v>-0.17401048129533447</v>
      </c>
      <c r="H24" s="72">
        <v>1572129.1696299999</v>
      </c>
      <c r="I24" s="71">
        <v>1500405.7563100001</v>
      </c>
      <c r="J24" s="171">
        <f t="shared" si="4"/>
        <v>-4.5621832293131423E-2</v>
      </c>
      <c r="K24" s="175">
        <f t="shared" si="2"/>
        <v>1.5939790045507767E-2</v>
      </c>
      <c r="L24" s="181"/>
      <c r="M24" s="125"/>
      <c r="N24" s="184"/>
      <c r="O24" s="185"/>
      <c r="P24" s="126"/>
    </row>
    <row r="25" spans="1:19" x14ac:dyDescent="0.25">
      <c r="A25" s="180" t="s">
        <v>47</v>
      </c>
      <c r="B25" s="67">
        <f>B26</f>
        <v>1628379.0208000001</v>
      </c>
      <c r="C25" s="69">
        <f>C26</f>
        <v>1374942.28333</v>
      </c>
      <c r="D25" s="171">
        <f t="shared" si="3"/>
        <v>-0.15563743712780709</v>
      </c>
      <c r="E25" s="172">
        <f t="shared" si="0"/>
        <v>0.12026863108827866</v>
      </c>
      <c r="F25" s="69">
        <f>F26</f>
        <v>1581149.88714</v>
      </c>
      <c r="G25" s="171">
        <f t="shared" si="1"/>
        <v>-0.13041622776382722</v>
      </c>
      <c r="H25" s="68">
        <f>H26</f>
        <v>13370576.58522</v>
      </c>
      <c r="I25" s="67">
        <f>I26</f>
        <v>11492274.50952</v>
      </c>
      <c r="J25" s="171">
        <f t="shared" si="4"/>
        <v>-0.14048026004924113</v>
      </c>
      <c r="K25" s="175">
        <f t="shared" si="2"/>
        <v>0.12208993604343493</v>
      </c>
      <c r="L25" s="181"/>
      <c r="M25" s="125"/>
      <c r="N25" s="184"/>
      <c r="O25" s="185"/>
      <c r="P25" s="126"/>
      <c r="S25" s="56"/>
    </row>
    <row r="26" spans="1:19" x14ac:dyDescent="0.25">
      <c r="A26" s="187" t="s">
        <v>178</v>
      </c>
      <c r="B26" s="67">
        <v>1628379.0208000001</v>
      </c>
      <c r="C26" s="67">
        <v>1374942.28333</v>
      </c>
      <c r="D26" s="171">
        <f t="shared" si="3"/>
        <v>-0.15563743712780709</v>
      </c>
      <c r="E26" s="172">
        <f t="shared" si="0"/>
        <v>0.12026863108827866</v>
      </c>
      <c r="F26" s="67">
        <v>1581149.88714</v>
      </c>
      <c r="G26" s="171">
        <f t="shared" si="1"/>
        <v>-0.13041622776382722</v>
      </c>
      <c r="H26" s="68">
        <v>13370576.58522</v>
      </c>
      <c r="I26" s="67">
        <v>11492274.50952</v>
      </c>
      <c r="J26" s="171">
        <f t="shared" si="4"/>
        <v>-0.14048026004924113</v>
      </c>
      <c r="K26" s="175">
        <f t="shared" si="2"/>
        <v>0.12208993604343493</v>
      </c>
      <c r="L26" s="181"/>
      <c r="M26" s="125"/>
      <c r="N26" s="184"/>
      <c r="O26" s="185"/>
      <c r="P26" s="126"/>
      <c r="S26" s="82"/>
    </row>
    <row r="27" spans="1:19" x14ac:dyDescent="0.25">
      <c r="A27" s="180" t="s">
        <v>49</v>
      </c>
      <c r="B27" s="69">
        <f>B28+B29+B30+B31+B32+B33+B34+B35+B36+B37+B38+B39</f>
        <v>7672372.3348299982</v>
      </c>
      <c r="C27" s="69">
        <f>C28+C29+C30+C31+C32+C33+C34+C35+C36+C37+C38+C39</f>
        <v>7177710.4578999998</v>
      </c>
      <c r="D27" s="171">
        <f t="shared" si="3"/>
        <v>-6.4473132343225714E-2</v>
      </c>
      <c r="E27" s="172">
        <f t="shared" si="0"/>
        <v>0.62784701698817802</v>
      </c>
      <c r="F27" s="69">
        <f>F28+F29+F30+F31+F32+F33+F34+F35+F36+F37+F38+F39</f>
        <v>8868405.5926400013</v>
      </c>
      <c r="G27" s="171">
        <f t="shared" si="1"/>
        <v>-0.19064251370540952</v>
      </c>
      <c r="H27" s="72">
        <f>H28+H29+H30+H31+H32+H33+H34+H35+H36+H37+H38+H39</f>
        <v>69292639.376139998</v>
      </c>
      <c r="I27" s="71">
        <f>I28+I29+I30+I31+I32+I33+I34+I35+I36+I37+I38+I39</f>
        <v>58462182.211309999</v>
      </c>
      <c r="J27" s="171">
        <f t="shared" si="4"/>
        <v>-0.15630025443307508</v>
      </c>
      <c r="K27" s="175">
        <f t="shared" si="2"/>
        <v>0.62108193475763018</v>
      </c>
      <c r="L27" s="181"/>
      <c r="M27" s="125"/>
      <c r="N27" s="184"/>
      <c r="O27" s="185"/>
      <c r="P27" s="126"/>
      <c r="S27" s="82"/>
    </row>
    <row r="28" spans="1:19" x14ac:dyDescent="0.25">
      <c r="A28" s="163" t="s">
        <v>179</v>
      </c>
      <c r="B28" s="69">
        <v>1394151.90805</v>
      </c>
      <c r="C28" s="69">
        <v>1545731.2876800001</v>
      </c>
      <c r="D28" s="171">
        <f t="shared" si="3"/>
        <v>0.10872515308752417</v>
      </c>
      <c r="E28" s="172">
        <f t="shared" si="0"/>
        <v>0.13520784708820921</v>
      </c>
      <c r="F28" s="69">
        <v>1810160.9670299999</v>
      </c>
      <c r="G28" s="171">
        <f t="shared" si="1"/>
        <v>-0.14608075423472411</v>
      </c>
      <c r="H28" s="72">
        <v>11776268.20748</v>
      </c>
      <c r="I28" s="71">
        <v>10330733.324030001</v>
      </c>
      <c r="J28" s="171">
        <f t="shared" si="4"/>
        <v>-0.12274982685362336</v>
      </c>
      <c r="K28" s="175">
        <f t="shared" si="2"/>
        <v>0.1097501255967897</v>
      </c>
      <c r="L28" s="181"/>
      <c r="M28" s="125"/>
      <c r="N28" s="184"/>
      <c r="O28" s="185"/>
      <c r="P28" s="126"/>
      <c r="S28" s="82"/>
    </row>
    <row r="29" spans="1:19" x14ac:dyDescent="0.25">
      <c r="A29" s="163" t="s">
        <v>180</v>
      </c>
      <c r="B29" s="69">
        <v>1740661.3076200001</v>
      </c>
      <c r="C29" s="69">
        <v>1544708.2625500001</v>
      </c>
      <c r="D29" s="171">
        <f t="shared" si="3"/>
        <v>-0.11257390752134655</v>
      </c>
      <c r="E29" s="172">
        <f t="shared" si="0"/>
        <v>0.13511836127237117</v>
      </c>
      <c r="F29" s="69">
        <v>2200704.67111</v>
      </c>
      <c r="G29" s="171">
        <f t="shared" si="1"/>
        <v>-0.29808470767189577</v>
      </c>
      <c r="H29" s="72">
        <v>19954624.206409998</v>
      </c>
      <c r="I29" s="71">
        <v>14536621.256789999</v>
      </c>
      <c r="J29" s="171">
        <f t="shared" si="4"/>
        <v>-0.27151616054385935</v>
      </c>
      <c r="K29" s="175">
        <f t="shared" si="2"/>
        <v>0.15443201935865133</v>
      </c>
      <c r="L29" s="181"/>
      <c r="M29" s="125"/>
      <c r="N29" s="184"/>
      <c r="O29" s="185"/>
      <c r="P29" s="126"/>
      <c r="S29" s="82"/>
    </row>
    <row r="30" spans="1:19" x14ac:dyDescent="0.25">
      <c r="A30" s="163" t="s">
        <v>181</v>
      </c>
      <c r="B30" s="69">
        <v>109692.7362</v>
      </c>
      <c r="C30" s="69">
        <v>120028.25627</v>
      </c>
      <c r="D30" s="171">
        <f t="shared" si="3"/>
        <v>9.422246566222503E-2</v>
      </c>
      <c r="E30" s="172">
        <f t="shared" si="0"/>
        <v>1.0499083669566152E-2</v>
      </c>
      <c r="F30" s="69">
        <v>141332.83762000001</v>
      </c>
      <c r="G30" s="171">
        <f t="shared" si="1"/>
        <v>-0.15074049109012722</v>
      </c>
      <c r="H30" s="72">
        <v>689577.31258999999</v>
      </c>
      <c r="I30" s="71">
        <v>761936.19244000001</v>
      </c>
      <c r="J30" s="171">
        <f t="shared" si="4"/>
        <v>0.1049322222887896</v>
      </c>
      <c r="K30" s="175">
        <f t="shared" si="2"/>
        <v>8.0945456817201732E-3</v>
      </c>
      <c r="L30" s="181"/>
      <c r="M30" s="125"/>
      <c r="N30" s="184"/>
      <c r="O30" s="185"/>
      <c r="P30" s="126"/>
      <c r="S30" s="82"/>
    </row>
    <row r="31" spans="1:19" x14ac:dyDescent="0.25">
      <c r="A31" s="163" t="s">
        <v>182</v>
      </c>
      <c r="B31" s="69">
        <v>847900.78101000004</v>
      </c>
      <c r="C31" s="69">
        <v>852900.36895999999</v>
      </c>
      <c r="D31" s="171">
        <f t="shared" si="3"/>
        <v>5.8964304102238074E-3</v>
      </c>
      <c r="E31" s="172">
        <f t="shared" si="0"/>
        <v>7.4604702374177725E-2</v>
      </c>
      <c r="F31" s="69">
        <v>986054.47571000003</v>
      </c>
      <c r="G31" s="171">
        <f t="shared" si="1"/>
        <v>-0.13503727231106943</v>
      </c>
      <c r="H31" s="72">
        <v>7167461.5125799999</v>
      </c>
      <c r="I31" s="71">
        <v>6543073.6508299997</v>
      </c>
      <c r="J31" s="171">
        <f t="shared" si="4"/>
        <v>-8.7114225957698299E-2</v>
      </c>
      <c r="K31" s="175">
        <f t="shared" si="2"/>
        <v>6.9511343720128765E-2</v>
      </c>
      <c r="L31" s="181"/>
      <c r="M31" s="125"/>
      <c r="N31" s="184"/>
      <c r="O31" s="185"/>
      <c r="P31" s="126"/>
      <c r="S31" s="45"/>
    </row>
    <row r="32" spans="1:19" x14ac:dyDescent="0.25">
      <c r="A32" s="163" t="s">
        <v>183</v>
      </c>
      <c r="B32" s="69">
        <v>574330.75529999996</v>
      </c>
      <c r="C32" s="69">
        <v>572246.18940999999</v>
      </c>
      <c r="D32" s="171">
        <f t="shared" si="3"/>
        <v>-3.6295564372329503E-3</v>
      </c>
      <c r="E32" s="172">
        <f t="shared" si="0"/>
        <v>5.0055385364351508E-2</v>
      </c>
      <c r="F32" s="69">
        <v>666283.25167000003</v>
      </c>
      <c r="G32" s="171">
        <f t="shared" si="1"/>
        <v>-0.14113676431803091</v>
      </c>
      <c r="H32" s="72">
        <v>5053687.5973500004</v>
      </c>
      <c r="I32" s="71">
        <v>4593672.2522499999</v>
      </c>
      <c r="J32" s="171">
        <f t="shared" si="4"/>
        <v>-9.1025679019260813E-2</v>
      </c>
      <c r="K32" s="175">
        <f t="shared" si="2"/>
        <v>4.8801579793200482E-2</v>
      </c>
      <c r="L32" s="181"/>
      <c r="M32" s="125"/>
      <c r="N32" s="184"/>
      <c r="O32" s="185"/>
      <c r="P32" s="126"/>
    </row>
    <row r="33" spans="1:19" x14ac:dyDescent="0.25">
      <c r="A33" s="163" t="s">
        <v>184</v>
      </c>
      <c r="B33" s="69">
        <v>611245.45646999998</v>
      </c>
      <c r="C33" s="69">
        <v>615732.17313000001</v>
      </c>
      <c r="D33" s="171">
        <f t="shared" si="3"/>
        <v>7.3402863162554954E-3</v>
      </c>
      <c r="E33" s="172">
        <f t="shared" si="0"/>
        <v>5.3859181201413801E-2</v>
      </c>
      <c r="F33" s="69">
        <v>754714.96499999997</v>
      </c>
      <c r="G33" s="171">
        <f t="shared" si="1"/>
        <v>-0.1841526911686453</v>
      </c>
      <c r="H33" s="72">
        <v>5389217.1761100003</v>
      </c>
      <c r="I33" s="71">
        <v>5126180.9496299997</v>
      </c>
      <c r="J33" s="171">
        <f t="shared" si="4"/>
        <v>-4.8807872810548575E-2</v>
      </c>
      <c r="K33" s="175">
        <f t="shared" si="2"/>
        <v>5.4458767389253863E-2</v>
      </c>
      <c r="L33" s="181"/>
      <c r="M33" s="125"/>
      <c r="N33" s="184"/>
      <c r="O33" s="185"/>
      <c r="P33" s="126"/>
    </row>
    <row r="34" spans="1:19" x14ac:dyDescent="0.25">
      <c r="A34" s="163" t="s">
        <v>185</v>
      </c>
      <c r="B34" s="69">
        <v>1015952.6831800001</v>
      </c>
      <c r="C34" s="69">
        <v>878409.26207000006</v>
      </c>
      <c r="D34" s="171">
        <f t="shared" si="3"/>
        <v>-0.13538368802716272</v>
      </c>
      <c r="E34" s="172">
        <f t="shared" si="0"/>
        <v>7.6836010329509985E-2</v>
      </c>
      <c r="F34" s="69">
        <v>1046774.32985</v>
      </c>
      <c r="G34" s="171">
        <f t="shared" si="1"/>
        <v>-0.16084180035645912</v>
      </c>
      <c r="H34" s="72">
        <v>9415063.8175300006</v>
      </c>
      <c r="I34" s="71">
        <v>7897198.2258400004</v>
      </c>
      <c r="J34" s="171">
        <f t="shared" si="4"/>
        <v>-0.16121670772574809</v>
      </c>
      <c r="K34" s="175">
        <f t="shared" si="2"/>
        <v>8.3897093261776259E-2</v>
      </c>
      <c r="L34" s="181"/>
      <c r="M34" s="125"/>
      <c r="N34" s="184"/>
      <c r="O34" s="185"/>
      <c r="P34" s="126"/>
      <c r="S34" s="56"/>
    </row>
    <row r="35" spans="1:19" x14ac:dyDescent="0.25">
      <c r="A35" s="163" t="s">
        <v>186</v>
      </c>
      <c r="B35" s="69">
        <v>284201.04644000001</v>
      </c>
      <c r="C35" s="69">
        <v>319613.24624000001</v>
      </c>
      <c r="D35" s="171">
        <f t="shared" si="3"/>
        <v>0.12460263691349982</v>
      </c>
      <c r="E35" s="172">
        <f t="shared" si="0"/>
        <v>2.7957135415072457E-2</v>
      </c>
      <c r="F35" s="69">
        <v>351074.69571</v>
      </c>
      <c r="G35" s="171">
        <f t="shared" si="1"/>
        <v>-8.9614688425132871E-2</v>
      </c>
      <c r="H35" s="72">
        <v>2335143.5852899998</v>
      </c>
      <c r="I35" s="71">
        <v>2388590.7469000001</v>
      </c>
      <c r="J35" s="171">
        <f t="shared" si="4"/>
        <v>2.2888169252925292E-2</v>
      </c>
      <c r="K35" s="175">
        <f t="shared" si="2"/>
        <v>2.5375559144657236E-2</v>
      </c>
      <c r="L35" s="181"/>
      <c r="M35" s="125"/>
      <c r="N35" s="184"/>
      <c r="O35" s="185"/>
      <c r="P35" s="126"/>
      <c r="S35" s="82"/>
    </row>
    <row r="36" spans="1:19" x14ac:dyDescent="0.25">
      <c r="A36" s="163" t="s">
        <v>187</v>
      </c>
      <c r="B36" s="69">
        <v>566131.63852000004</v>
      </c>
      <c r="C36" s="69">
        <v>187337.47255999999</v>
      </c>
      <c r="D36" s="171">
        <f t="shared" si="3"/>
        <v>-0.66909202769563669</v>
      </c>
      <c r="E36" s="172">
        <f t="shared" si="0"/>
        <v>1.6386739755912753E-2</v>
      </c>
      <c r="F36" s="69">
        <v>345711.13118999999</v>
      </c>
      <c r="G36" s="171">
        <f t="shared" si="1"/>
        <v>-0.45810980423120695</v>
      </c>
      <c r="H36" s="72">
        <v>2723984.2640900002</v>
      </c>
      <c r="I36" s="71">
        <v>2142155.2800199999</v>
      </c>
      <c r="J36" s="171">
        <f t="shared" si="4"/>
        <v>-0.21359484037415008</v>
      </c>
      <c r="K36" s="175">
        <f t="shared" si="2"/>
        <v>2.2757514268920108E-2</v>
      </c>
      <c r="L36" s="181"/>
      <c r="M36" s="125"/>
      <c r="N36" s="184"/>
      <c r="O36" s="185"/>
      <c r="P36" s="126"/>
      <c r="S36" s="82"/>
    </row>
    <row r="37" spans="1:19" x14ac:dyDescent="0.25">
      <c r="A37" s="163" t="s">
        <v>188</v>
      </c>
      <c r="B37" s="69">
        <v>175314.58811000001</v>
      </c>
      <c r="C37" s="69">
        <v>177466.2966</v>
      </c>
      <c r="D37" s="171">
        <f t="shared" si="3"/>
        <v>1.2273413828231439E-2</v>
      </c>
      <c r="E37" s="172">
        <f t="shared" si="0"/>
        <v>1.5523290552019307E-2</v>
      </c>
      <c r="F37" s="69">
        <v>139608.02239999999</v>
      </c>
      <c r="G37" s="171">
        <f t="shared" si="1"/>
        <v>0.27117549227600857</v>
      </c>
      <c r="H37" s="72">
        <v>1677301.94447</v>
      </c>
      <c r="I37" s="71">
        <v>1239940.56776</v>
      </c>
      <c r="J37" s="171">
        <f t="shared" si="4"/>
        <v>-0.26075291819219765</v>
      </c>
      <c r="K37" s="175">
        <f t="shared" si="2"/>
        <v>1.3172698275704667E-2</v>
      </c>
      <c r="L37" s="181"/>
      <c r="M37" s="125"/>
      <c r="N37" s="184"/>
      <c r="O37" s="185"/>
      <c r="P37" s="126"/>
      <c r="S37" s="82"/>
    </row>
    <row r="38" spans="1:19" x14ac:dyDescent="0.25">
      <c r="A38" s="163" t="s">
        <v>189</v>
      </c>
      <c r="B38" s="117">
        <v>345201.08974000002</v>
      </c>
      <c r="C38" s="69">
        <v>355827.38548</v>
      </c>
      <c r="D38" s="171">
        <f t="shared" si="3"/>
        <v>3.0782914816414708E-2</v>
      </c>
      <c r="E38" s="172">
        <f t="shared" si="0"/>
        <v>3.1124850165895758E-2</v>
      </c>
      <c r="F38" s="117">
        <v>416464.70302000002</v>
      </c>
      <c r="G38" s="171">
        <f t="shared" si="1"/>
        <v>-0.14560013633877633</v>
      </c>
      <c r="H38" s="117">
        <v>3033913.58335</v>
      </c>
      <c r="I38" s="71">
        <v>2841727.1088200002</v>
      </c>
      <c r="J38" s="171">
        <f t="shared" si="4"/>
        <v>-6.3346060871579096E-2</v>
      </c>
      <c r="K38" s="175">
        <f t="shared" si="2"/>
        <v>3.0189522594619964E-2</v>
      </c>
      <c r="L38" s="181"/>
      <c r="M38" s="125"/>
      <c r="N38" s="184"/>
      <c r="O38" s="185"/>
      <c r="P38" s="126"/>
      <c r="S38" s="82"/>
    </row>
    <row r="39" spans="1:19" x14ac:dyDescent="0.25">
      <c r="A39" s="163" t="s">
        <v>190</v>
      </c>
      <c r="B39" s="188">
        <v>7588.3441899999998</v>
      </c>
      <c r="C39" s="69">
        <v>7710.25695</v>
      </c>
      <c r="D39" s="171">
        <f t="shared" si="3"/>
        <v>1.6065792081579211E-2</v>
      </c>
      <c r="E39" s="172">
        <f t="shared" si="0"/>
        <v>6.7442979967823481E-4</v>
      </c>
      <c r="F39" s="188">
        <v>9521.5423300000002</v>
      </c>
      <c r="G39" s="171">
        <f t="shared" si="1"/>
        <v>-0.1902302502287988</v>
      </c>
      <c r="H39" s="188">
        <v>76396.168890000001</v>
      </c>
      <c r="I39" s="71">
        <v>60352.656000000003</v>
      </c>
      <c r="J39" s="171">
        <f t="shared" si="4"/>
        <v>-0.21000415496097002</v>
      </c>
      <c r="K39" s="175">
        <f t="shared" si="2"/>
        <v>6.4116567220766721E-4</v>
      </c>
      <c r="L39" s="181"/>
      <c r="M39" s="125"/>
      <c r="N39" s="184"/>
      <c r="O39" s="185"/>
      <c r="P39" s="126"/>
      <c r="S39" s="82"/>
    </row>
    <row r="40" spans="1:19" x14ac:dyDescent="0.25">
      <c r="A40" s="180" t="s">
        <v>62</v>
      </c>
      <c r="B40" s="188">
        <f>B42</f>
        <v>340264.70227000001</v>
      </c>
      <c r="C40" s="189">
        <f>C42</f>
        <v>322676.01874000003</v>
      </c>
      <c r="D40" s="171">
        <f t="shared" si="3"/>
        <v>-5.1691178698998197E-2</v>
      </c>
      <c r="E40" s="172">
        <f t="shared" si="0"/>
        <v>2.8225041537660891E-2</v>
      </c>
      <c r="F40" s="188">
        <f>F42</f>
        <v>372631.68515999999</v>
      </c>
      <c r="G40" s="171">
        <f t="shared" si="1"/>
        <v>-0.13406177845169043</v>
      </c>
      <c r="H40" s="189">
        <f>H42</f>
        <v>2847571.2866699998</v>
      </c>
      <c r="I40" s="188">
        <f>I42</f>
        <v>2545692.7670200001</v>
      </c>
      <c r="J40" s="171">
        <f t="shared" si="4"/>
        <v>-0.10601262945133211</v>
      </c>
      <c r="K40" s="171">
        <f t="shared" si="2"/>
        <v>2.7044556484814433E-2</v>
      </c>
      <c r="L40" s="181"/>
      <c r="M40" s="125"/>
      <c r="N40" s="184"/>
      <c r="O40" s="185"/>
      <c r="P40" s="126"/>
      <c r="S40" s="82"/>
    </row>
    <row r="41" spans="1:19" x14ac:dyDescent="0.25">
      <c r="A41" s="190" t="s">
        <v>63</v>
      </c>
      <c r="B41" s="73">
        <f>B42</f>
        <v>340264.70227000001</v>
      </c>
      <c r="C41" s="73">
        <f>C42</f>
        <v>322676.01874000003</v>
      </c>
      <c r="D41" s="171">
        <f t="shared" si="3"/>
        <v>-5.1691178698998197E-2</v>
      </c>
      <c r="E41" s="172">
        <f t="shared" si="0"/>
        <v>2.8225041537660891E-2</v>
      </c>
      <c r="F41" s="73">
        <f>F42</f>
        <v>372631.68515999999</v>
      </c>
      <c r="G41" s="171">
        <f t="shared" si="1"/>
        <v>-0.13406177845169043</v>
      </c>
      <c r="H41" s="71">
        <f>H42</f>
        <v>2847571.2866699998</v>
      </c>
      <c r="I41" s="71">
        <f>I42</f>
        <v>2545692.7670200001</v>
      </c>
      <c r="J41" s="171">
        <f t="shared" si="4"/>
        <v>-0.10601262945133211</v>
      </c>
      <c r="K41" s="175">
        <f t="shared" si="2"/>
        <v>2.7044556484814433E-2</v>
      </c>
      <c r="L41" s="181"/>
      <c r="M41" s="125"/>
      <c r="N41" s="184"/>
      <c r="O41" s="185"/>
      <c r="P41" s="126"/>
      <c r="S41" s="82"/>
    </row>
    <row r="42" spans="1:19" x14ac:dyDescent="0.25">
      <c r="A42" s="163" t="s">
        <v>191</v>
      </c>
      <c r="B42" s="80">
        <v>340264.70227000001</v>
      </c>
      <c r="C42" s="73">
        <v>322676.01874000003</v>
      </c>
      <c r="D42" s="171">
        <f t="shared" si="3"/>
        <v>-5.1691178698998197E-2</v>
      </c>
      <c r="E42" s="172">
        <f t="shared" si="0"/>
        <v>2.8225041537660891E-2</v>
      </c>
      <c r="F42" s="80">
        <v>372631.68515999999</v>
      </c>
      <c r="G42" s="171">
        <f t="shared" si="1"/>
        <v>-0.13406177845169043</v>
      </c>
      <c r="H42" s="71">
        <v>2847571.2866699998</v>
      </c>
      <c r="I42" s="71">
        <v>2545692.7670200001</v>
      </c>
      <c r="J42" s="171">
        <f t="shared" si="4"/>
        <v>-0.10601262945133211</v>
      </c>
      <c r="K42" s="175">
        <f t="shared" si="2"/>
        <v>2.7044556484814433E-2</v>
      </c>
      <c r="L42" s="181"/>
      <c r="M42" s="125"/>
      <c r="N42" s="184"/>
      <c r="O42" s="185"/>
      <c r="P42" s="126"/>
      <c r="S42" s="82"/>
    </row>
    <row r="43" spans="1:19" ht="13.8" thickBot="1" x14ac:dyDescent="0.3">
      <c r="A43" s="191" t="s">
        <v>26</v>
      </c>
      <c r="B43" s="192">
        <f>B6+B20+B40</f>
        <v>12050625.835059999</v>
      </c>
      <c r="C43" s="193">
        <f>C6+C20+C40</f>
        <v>11432260.190280002</v>
      </c>
      <c r="D43" s="171">
        <f t="shared" si="3"/>
        <v>-5.1313985949254959E-2</v>
      </c>
      <c r="E43" s="194">
        <f>C43/C43</f>
        <v>1</v>
      </c>
      <c r="F43" s="195">
        <f>F6+F20+F40</f>
        <v>13812092.151050001</v>
      </c>
      <c r="G43" s="171">
        <f t="shared" si="1"/>
        <v>-0.17230061418241294</v>
      </c>
      <c r="H43" s="195">
        <f>H6+H20+H40</f>
        <v>107745188.92418998</v>
      </c>
      <c r="I43" s="196">
        <f>I6+I20+I40</f>
        <v>94129580.880700007</v>
      </c>
      <c r="J43" s="171">
        <f t="shared" si="4"/>
        <v>-0.12636859408237691</v>
      </c>
      <c r="K43" s="171">
        <f t="shared" si="2"/>
        <v>1</v>
      </c>
      <c r="L43" s="197"/>
      <c r="M43" s="198">
        <f>SUM(M7:M42)</f>
        <v>177168756.28799999</v>
      </c>
      <c r="N43" s="198">
        <f>SUM(N7:N42)</f>
        <v>180832721.70199999</v>
      </c>
      <c r="O43" s="198">
        <f>SUM(O7:O42)</f>
        <v>101447176.68128</v>
      </c>
      <c r="P43" s="199"/>
      <c r="S43" s="82"/>
    </row>
    <row r="44" spans="1:19" ht="25.5" customHeight="1" x14ac:dyDescent="0.25">
      <c r="A44" s="200"/>
      <c r="B44" s="74"/>
      <c r="C44" s="279" t="s">
        <v>151</v>
      </c>
      <c r="D44" s="280"/>
      <c r="E44" s="281"/>
      <c r="F44" s="201">
        <v>210345202.55200002</v>
      </c>
      <c r="G44" s="169"/>
      <c r="H44" s="274" t="s">
        <v>89</v>
      </c>
      <c r="I44" s="275"/>
      <c r="J44" s="275"/>
      <c r="K44" s="276"/>
      <c r="L44" s="272" t="s">
        <v>110</v>
      </c>
      <c r="M44" s="273"/>
      <c r="N44" s="273"/>
      <c r="O44" s="273"/>
      <c r="P44" s="273"/>
    </row>
    <row r="45" spans="1:19" ht="28.5" customHeight="1" x14ac:dyDescent="0.25">
      <c r="A45" s="128"/>
      <c r="B45" s="202"/>
      <c r="C45" s="289" t="s">
        <v>156</v>
      </c>
      <c r="D45" s="280"/>
      <c r="E45" s="281"/>
      <c r="F45" s="201">
        <v>205568969.86799997</v>
      </c>
      <c r="G45" s="169"/>
      <c r="H45" s="283" t="s">
        <v>192</v>
      </c>
      <c r="I45" s="284"/>
      <c r="J45" s="285"/>
      <c r="K45" s="164">
        <v>617973.97270000004</v>
      </c>
      <c r="L45" s="203" t="s">
        <v>111</v>
      </c>
      <c r="M45" s="169"/>
      <c r="N45" s="169"/>
      <c r="O45" s="169"/>
      <c r="P45" s="169"/>
    </row>
    <row r="46" spans="1:19" x14ac:dyDescent="0.25">
      <c r="A46" s="128"/>
      <c r="B46" s="202"/>
      <c r="C46" s="286"/>
      <c r="D46" s="287"/>
      <c r="E46" s="287"/>
      <c r="F46" s="288"/>
      <c r="G46" s="169"/>
      <c r="H46" s="283" t="s">
        <v>193</v>
      </c>
      <c r="I46" s="284"/>
      <c r="J46" s="285"/>
      <c r="K46" s="164">
        <f>C43</f>
        <v>11432260.190280002</v>
      </c>
      <c r="L46" s="169"/>
      <c r="M46" s="169"/>
      <c r="N46" s="169"/>
      <c r="O46" s="169"/>
      <c r="P46" s="169"/>
    </row>
    <row r="47" spans="1:19" ht="24.75" customHeight="1" x14ac:dyDescent="0.25">
      <c r="A47" s="128"/>
      <c r="B47" s="204"/>
      <c r="C47" s="279" t="s">
        <v>152</v>
      </c>
      <c r="D47" s="280"/>
      <c r="E47" s="281"/>
      <c r="F47" s="201">
        <v>231500000</v>
      </c>
      <c r="G47" s="169"/>
      <c r="H47" s="279" t="s">
        <v>154</v>
      </c>
      <c r="I47" s="280"/>
      <c r="J47" s="281"/>
      <c r="K47" s="201">
        <v>153328646.99199998</v>
      </c>
      <c r="L47" s="169"/>
      <c r="M47" s="169"/>
      <c r="N47" s="130"/>
      <c r="O47" s="169"/>
      <c r="P47" s="169"/>
    </row>
    <row r="48" spans="1:19" ht="19.5" customHeight="1" x14ac:dyDescent="0.25">
      <c r="A48" s="127"/>
      <c r="B48" s="205"/>
      <c r="C48" s="289" t="s">
        <v>155</v>
      </c>
      <c r="D48" s="290"/>
      <c r="E48" s="291"/>
      <c r="F48" s="201">
        <v>116604761.30699998</v>
      </c>
      <c r="G48" s="169"/>
      <c r="H48" s="206" t="s">
        <v>90</v>
      </c>
      <c r="I48" s="207"/>
      <c r="J48" s="208"/>
      <c r="K48" s="201">
        <f>K46+K47</f>
        <v>164760907.18227997</v>
      </c>
      <c r="L48" s="169"/>
      <c r="M48" s="169"/>
      <c r="N48" s="130"/>
      <c r="O48" s="169"/>
      <c r="P48" s="169"/>
    </row>
    <row r="49" spans="1:19" ht="12.75" hidden="1" customHeight="1" x14ac:dyDescent="0.25">
      <c r="A49" s="127"/>
      <c r="B49" s="204"/>
      <c r="C49" s="292" t="s">
        <v>150</v>
      </c>
      <c r="D49" s="293"/>
      <c r="E49" s="294"/>
      <c r="F49" s="201">
        <f>F47-F48</f>
        <v>114895238.69300002</v>
      </c>
      <c r="G49" s="169"/>
      <c r="H49" s="206"/>
      <c r="I49" s="207"/>
      <c r="J49" s="208"/>
      <c r="K49" s="201"/>
      <c r="L49" s="169"/>
      <c r="M49" s="169"/>
      <c r="N49" s="130"/>
      <c r="O49" s="169"/>
      <c r="P49" s="169"/>
    </row>
    <row r="50" spans="1:19" ht="13.5" customHeight="1" x14ac:dyDescent="0.25">
      <c r="A50" s="209"/>
      <c r="B50" s="204"/>
      <c r="C50" s="127"/>
      <c r="D50" s="127"/>
      <c r="E50" s="127"/>
      <c r="F50" s="127"/>
      <c r="G50" s="169"/>
      <c r="H50" s="279" t="s">
        <v>149</v>
      </c>
      <c r="I50" s="280"/>
      <c r="J50" s="281"/>
      <c r="K50" s="201">
        <v>190000000</v>
      </c>
      <c r="L50" s="169"/>
      <c r="M50" s="169"/>
      <c r="N50" s="130"/>
      <c r="O50" s="169"/>
      <c r="P50" s="169"/>
    </row>
    <row r="51" spans="1:19" ht="13.5" customHeight="1" x14ac:dyDescent="0.25">
      <c r="A51" s="209"/>
      <c r="B51" s="210"/>
      <c r="C51" s="127"/>
      <c r="D51" s="127"/>
      <c r="E51" s="127"/>
      <c r="F51" s="127"/>
      <c r="G51" s="169"/>
      <c r="H51" s="292" t="s">
        <v>153</v>
      </c>
      <c r="I51" s="293"/>
      <c r="J51" s="294"/>
      <c r="K51" s="201">
        <v>90014916.490999997</v>
      </c>
      <c r="L51" s="169"/>
      <c r="M51" s="169"/>
      <c r="N51" s="127"/>
      <c r="O51" s="169"/>
      <c r="P51" s="169"/>
    </row>
    <row r="52" spans="1:19" x14ac:dyDescent="0.25">
      <c r="A52" s="209"/>
      <c r="B52" s="210"/>
      <c r="C52" s="169"/>
      <c r="D52" s="169"/>
      <c r="E52" s="211"/>
      <c r="F52" s="169"/>
      <c r="G52" s="169"/>
      <c r="H52" s="292" t="str">
        <f>H46</f>
        <v>2020 Yılı  1 - 31 Ağustos- TIM (ll)</v>
      </c>
      <c r="I52" s="293"/>
      <c r="J52" s="294"/>
      <c r="K52" s="164">
        <f>K46</f>
        <v>11432260.190280002</v>
      </c>
      <c r="L52" s="169"/>
      <c r="M52" s="169"/>
      <c r="N52" s="131"/>
      <c r="O52" s="169"/>
      <c r="P52" s="169"/>
    </row>
    <row r="53" spans="1:19" ht="12.75" hidden="1" customHeight="1" x14ac:dyDescent="0.25">
      <c r="A53" s="44"/>
      <c r="D53" s="83"/>
      <c r="E53" s="83"/>
      <c r="F53" s="83"/>
      <c r="H53" s="292" t="s">
        <v>150</v>
      </c>
      <c r="I53" s="293"/>
      <c r="J53" s="294"/>
      <c r="K53" s="254">
        <f>K50-(K51+K52)</f>
        <v>88552823.318719998</v>
      </c>
    </row>
    <row r="54" spans="1:19" x14ac:dyDescent="0.25">
      <c r="A54" s="44"/>
      <c r="C54" s="130"/>
      <c r="D54" s="79"/>
      <c r="E54" s="79"/>
      <c r="F54" s="79"/>
      <c r="L54" s="83"/>
      <c r="M54" s="83"/>
      <c r="N54" s="129"/>
      <c r="O54" s="83"/>
      <c r="P54" s="83"/>
      <c r="S54" s="81"/>
    </row>
    <row r="55" spans="1:19" x14ac:dyDescent="0.25">
      <c r="A55" s="130"/>
      <c r="C55" s="130"/>
      <c r="G55" s="83"/>
      <c r="L55" s="56"/>
      <c r="M55" s="56"/>
      <c r="N55" s="56"/>
      <c r="O55" s="56"/>
      <c r="P55" s="56"/>
    </row>
    <row r="56" spans="1:19" x14ac:dyDescent="0.25">
      <c r="A56" s="130"/>
      <c r="C56" s="130"/>
      <c r="G56" s="79"/>
    </row>
    <row r="57" spans="1:19" x14ac:dyDescent="0.25">
      <c r="A57" s="128"/>
      <c r="C57" s="130"/>
    </row>
    <row r="58" spans="1:19" x14ac:dyDescent="0.25">
      <c r="A58" s="128"/>
      <c r="C58" s="127"/>
      <c r="S58" s="45"/>
    </row>
  </sheetData>
  <mergeCells count="23">
    <mergeCell ref="H50:J50"/>
    <mergeCell ref="H51:J51"/>
    <mergeCell ref="H52:J52"/>
    <mergeCell ref="H53:J53"/>
    <mergeCell ref="C49:E49"/>
    <mergeCell ref="C47:E47"/>
    <mergeCell ref="F2:G2"/>
    <mergeCell ref="C45:E45"/>
    <mergeCell ref="C48:E48"/>
    <mergeCell ref="H47:J47"/>
    <mergeCell ref="A1:K1"/>
    <mergeCell ref="H45:J45"/>
    <mergeCell ref="H46:J46"/>
    <mergeCell ref="B3:E3"/>
    <mergeCell ref="C46:F46"/>
    <mergeCell ref="L2:P5"/>
    <mergeCell ref="H2:K2"/>
    <mergeCell ref="B2:E2"/>
    <mergeCell ref="L44:P44"/>
    <mergeCell ref="H44:K44"/>
    <mergeCell ref="F3:G3"/>
    <mergeCell ref="H3:K3"/>
    <mergeCell ref="C44:E4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webPublishItems count="3">
    <webPublishItem id="24900" divId="22.06.2013_00_32_55_TIM.xls" sourceType="sheet" destinationFile="C:\TEMP\tablo.htm"/>
    <webPublishItem id="22839" divId="23.06.2013_09_09_42_TIM.xls" sourceType="sheet" destinationFile="C:\TEMP\tablo.htm"/>
    <webPublishItem id="17530" divId="01.07.2013_23_55_20_TIM.xls" sourceType="sheet" destinationFile="C:\TEMP\tablo.htm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17"/>
  <sheetViews>
    <sheetView workbookViewId="0">
      <selection activeCell="A9" sqref="A9"/>
    </sheetView>
  </sheetViews>
  <sheetFormatPr defaultColWidth="9.109375" defaultRowHeight="13.2" x14ac:dyDescent="0.25"/>
  <cols>
    <col min="1" max="1" width="42.33203125" style="134" bestFit="1" customWidth="1"/>
    <col min="2" max="2" width="13.88671875" style="134" customWidth="1"/>
    <col min="3" max="3" width="14.33203125" style="134" customWidth="1"/>
    <col min="4" max="4" width="14.44140625" style="134" bestFit="1" customWidth="1"/>
    <col min="5" max="5" width="12.6640625" style="134" customWidth="1"/>
    <col min="6" max="6" width="14.109375" style="134" customWidth="1"/>
    <col min="7" max="7" width="12.33203125" style="134" bestFit="1" customWidth="1"/>
    <col min="8" max="8" width="12.6640625" style="134" customWidth="1"/>
    <col min="9" max="9" width="12.33203125" style="134" bestFit="1" customWidth="1"/>
    <col min="10" max="10" width="13.6640625" style="134" customWidth="1"/>
    <col min="11" max="11" width="13.109375" style="134" customWidth="1"/>
    <col min="12" max="12" width="12.33203125" style="134" bestFit="1" customWidth="1"/>
    <col min="13" max="16384" width="9.109375" style="134"/>
  </cols>
  <sheetData>
    <row r="1" spans="1:12" ht="15.75" customHeight="1" x14ac:dyDescent="0.3">
      <c r="A1" s="311" t="s">
        <v>547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</row>
    <row r="3" spans="1:12" x14ac:dyDescent="0.25">
      <c r="B3" s="310" t="s">
        <v>531</v>
      </c>
      <c r="C3" s="310"/>
      <c r="D3" s="310"/>
      <c r="E3" s="310" t="s">
        <v>158</v>
      </c>
      <c r="F3" s="310"/>
      <c r="G3" s="310"/>
      <c r="H3" s="310" t="s">
        <v>159</v>
      </c>
      <c r="I3" s="310"/>
      <c r="J3" s="310" t="s">
        <v>160</v>
      </c>
      <c r="K3" s="310"/>
      <c r="L3" s="310"/>
    </row>
    <row r="4" spans="1:12" x14ac:dyDescent="0.25">
      <c r="A4" s="141" t="s">
        <v>109</v>
      </c>
      <c r="B4" s="160">
        <v>2019</v>
      </c>
      <c r="C4" s="160">
        <v>2020</v>
      </c>
      <c r="D4" s="136" t="s">
        <v>104</v>
      </c>
      <c r="E4" s="160">
        <v>2019</v>
      </c>
      <c r="F4" s="160">
        <v>2020</v>
      </c>
      <c r="G4" s="136" t="s">
        <v>104</v>
      </c>
      <c r="H4" s="160">
        <v>2020</v>
      </c>
      <c r="I4" s="136" t="s">
        <v>104</v>
      </c>
      <c r="J4" s="160">
        <v>2019</v>
      </c>
      <c r="K4" s="160">
        <v>2020</v>
      </c>
      <c r="L4" s="136" t="s">
        <v>104</v>
      </c>
    </row>
    <row r="5" spans="1:12" x14ac:dyDescent="0.25">
      <c r="A5" s="134" t="s">
        <v>534</v>
      </c>
      <c r="B5" s="137">
        <v>7549.85905</v>
      </c>
      <c r="C5" s="137">
        <v>49901.336170000002</v>
      </c>
      <c r="D5" s="138">
        <f t="shared" ref="D5:D17" si="0">IF(B5=0,"",(C5/B5-1))</f>
        <v>5.6095718926037437</v>
      </c>
      <c r="E5" s="137">
        <v>1104172.7821200001</v>
      </c>
      <c r="F5" s="137">
        <v>996178.85759000003</v>
      </c>
      <c r="G5" s="138">
        <f t="shared" ref="G5:G17" si="1">IF(E5=0,"",(F5/E5-1))</f>
        <v>-9.7805276745413727E-2</v>
      </c>
      <c r="H5" s="137">
        <v>1244583.5935800001</v>
      </c>
      <c r="I5" s="138">
        <f t="shared" ref="I5:I17" si="2">IF(H5=0,"",(F5/H5-1))</f>
        <v>-0.19958863130717697</v>
      </c>
      <c r="J5" s="137">
        <v>9978725.29782</v>
      </c>
      <c r="K5" s="137">
        <v>8932205.3557099998</v>
      </c>
      <c r="L5" s="138">
        <f t="shared" ref="L5:L17" si="3">IF(J5=0,"",(K5/J5-1))</f>
        <v>-0.10487511289028351</v>
      </c>
    </row>
    <row r="6" spans="1:12" x14ac:dyDescent="0.25">
      <c r="A6" s="134" t="s">
        <v>535</v>
      </c>
      <c r="B6" s="137">
        <v>129086.66469999999</v>
      </c>
      <c r="C6" s="137">
        <v>289513.95916000003</v>
      </c>
      <c r="D6" s="138">
        <f t="shared" si="0"/>
        <v>1.2427875089408831</v>
      </c>
      <c r="E6" s="137">
        <v>5855368.3820900004</v>
      </c>
      <c r="F6" s="137">
        <v>5492458.4724099999</v>
      </c>
      <c r="G6" s="138">
        <f t="shared" si="1"/>
        <v>-6.197900558913505E-2</v>
      </c>
      <c r="H6" s="137">
        <v>6732715.8230799995</v>
      </c>
      <c r="I6" s="138">
        <f t="shared" si="2"/>
        <v>-0.18421353035848498</v>
      </c>
      <c r="J6" s="137">
        <v>54135694.490699999</v>
      </c>
      <c r="K6" s="137">
        <v>45218550.507870004</v>
      </c>
      <c r="L6" s="138">
        <f t="shared" si="3"/>
        <v>-0.16471838159131547</v>
      </c>
    </row>
    <row r="7" spans="1:12" x14ac:dyDescent="0.25">
      <c r="A7" s="134" t="s">
        <v>536</v>
      </c>
      <c r="B7" s="137">
        <v>15074.355670000001</v>
      </c>
      <c r="C7" s="137">
        <v>45545.538159999996</v>
      </c>
      <c r="D7" s="138">
        <f t="shared" si="0"/>
        <v>2.0213920353917185</v>
      </c>
      <c r="E7" s="137">
        <v>1015963.7419500001</v>
      </c>
      <c r="F7" s="137">
        <v>991345.81327000004</v>
      </c>
      <c r="G7" s="138">
        <f t="shared" si="1"/>
        <v>-2.4231109500767567E-2</v>
      </c>
      <c r="H7" s="137">
        <v>1156711.0305900001</v>
      </c>
      <c r="I7" s="138">
        <f t="shared" si="2"/>
        <v>-0.14296156338688382</v>
      </c>
      <c r="J7" s="137">
        <v>7751151.6002900004</v>
      </c>
      <c r="K7" s="137">
        <v>7891287.8002500003</v>
      </c>
      <c r="L7" s="138">
        <f t="shared" si="3"/>
        <v>1.8079403833974439E-2</v>
      </c>
    </row>
    <row r="8" spans="1:12" x14ac:dyDescent="0.25">
      <c r="A8" s="134" t="s">
        <v>537</v>
      </c>
      <c r="B8" s="137">
        <v>271.93212</v>
      </c>
      <c r="C8" s="137">
        <v>7495.3484699999999</v>
      </c>
      <c r="D8" s="138">
        <f t="shared" si="0"/>
        <v>26.563306864963213</v>
      </c>
      <c r="E8" s="137">
        <v>199653.19308999999</v>
      </c>
      <c r="F8" s="137">
        <v>175013.60759999999</v>
      </c>
      <c r="G8" s="138">
        <f t="shared" si="1"/>
        <v>-0.12341192799702894</v>
      </c>
      <c r="H8" s="137">
        <v>230226.22145000001</v>
      </c>
      <c r="I8" s="138">
        <f t="shared" si="2"/>
        <v>-0.23981896372299616</v>
      </c>
      <c r="J8" s="137">
        <v>1758376.4828999999</v>
      </c>
      <c r="K8" s="137">
        <v>1525559.29672</v>
      </c>
      <c r="L8" s="138">
        <f t="shared" si="3"/>
        <v>-0.13240462918158835</v>
      </c>
    </row>
    <row r="9" spans="1:12" x14ac:dyDescent="0.25">
      <c r="A9" s="134" t="s">
        <v>538</v>
      </c>
      <c r="B9" s="137">
        <v>1263.84591</v>
      </c>
      <c r="C9" s="137">
        <v>15503.16596</v>
      </c>
      <c r="D9" s="138">
        <f t="shared" si="0"/>
        <v>11.26665833020736</v>
      </c>
      <c r="E9" s="137">
        <v>338743.62387000001</v>
      </c>
      <c r="F9" s="137">
        <v>373367.72956000001</v>
      </c>
      <c r="G9" s="138">
        <f t="shared" si="1"/>
        <v>0.10221330602310541</v>
      </c>
      <c r="H9" s="137">
        <v>431893.82337</v>
      </c>
      <c r="I9" s="138">
        <f t="shared" si="2"/>
        <v>-0.13551037464099402</v>
      </c>
      <c r="J9" s="137">
        <v>3361705.5145200002</v>
      </c>
      <c r="K9" s="137">
        <v>2959134.5543</v>
      </c>
      <c r="L9" s="138">
        <f t="shared" si="3"/>
        <v>-0.1197520004299012</v>
      </c>
    </row>
    <row r="10" spans="1:12" x14ac:dyDescent="0.25">
      <c r="A10" s="134" t="s">
        <v>539</v>
      </c>
      <c r="B10" s="137">
        <v>7499.5952399999996</v>
      </c>
      <c r="C10" s="137">
        <v>22980.915840000001</v>
      </c>
      <c r="D10" s="138">
        <f t="shared" si="0"/>
        <v>2.0642874854670161</v>
      </c>
      <c r="E10" s="137">
        <v>498273.74612000003</v>
      </c>
      <c r="F10" s="137">
        <v>389717.43995999999</v>
      </c>
      <c r="G10" s="138">
        <f t="shared" si="1"/>
        <v>-0.21786479220572108</v>
      </c>
      <c r="H10" s="137">
        <v>491614.73385999998</v>
      </c>
      <c r="I10" s="138">
        <f t="shared" si="2"/>
        <v>-0.20727062653296691</v>
      </c>
      <c r="J10" s="137">
        <v>3558986.2142599998</v>
      </c>
      <c r="K10" s="137">
        <v>3238892.5383700002</v>
      </c>
      <c r="L10" s="138">
        <f t="shared" si="3"/>
        <v>-8.9939566106623681E-2</v>
      </c>
    </row>
    <row r="11" spans="1:12" x14ac:dyDescent="0.25">
      <c r="A11" s="134" t="s">
        <v>540</v>
      </c>
      <c r="B11" s="137">
        <v>0</v>
      </c>
      <c r="C11" s="137">
        <v>30.109559999999998</v>
      </c>
      <c r="D11" s="138" t="str">
        <f t="shared" si="0"/>
        <v/>
      </c>
      <c r="E11" s="137">
        <v>3792.0892100000001</v>
      </c>
      <c r="F11" s="137">
        <v>596.42159000000004</v>
      </c>
      <c r="G11" s="138">
        <f t="shared" si="1"/>
        <v>-0.84271952557782781</v>
      </c>
      <c r="H11" s="137">
        <v>3527.5810799999999</v>
      </c>
      <c r="I11" s="138">
        <f t="shared" si="2"/>
        <v>-0.83092618526007067</v>
      </c>
      <c r="J11" s="137">
        <v>18588.168089999999</v>
      </c>
      <c r="K11" s="137">
        <v>11482.22323</v>
      </c>
      <c r="L11" s="138">
        <f t="shared" si="3"/>
        <v>-0.38228322584530705</v>
      </c>
    </row>
    <row r="12" spans="1:12" x14ac:dyDescent="0.25">
      <c r="A12" s="134" t="s">
        <v>541</v>
      </c>
      <c r="B12" s="137">
        <v>4457.5032499999998</v>
      </c>
      <c r="C12" s="137">
        <v>32242.896639999999</v>
      </c>
      <c r="D12" s="138">
        <f t="shared" si="0"/>
        <v>6.2333983469333427</v>
      </c>
      <c r="E12" s="137">
        <v>698866.89943999995</v>
      </c>
      <c r="F12" s="137">
        <v>760178.14974999998</v>
      </c>
      <c r="G12" s="138">
        <f t="shared" si="1"/>
        <v>8.7729509523384985E-2</v>
      </c>
      <c r="H12" s="137">
        <v>966245.18469999998</v>
      </c>
      <c r="I12" s="138">
        <f t="shared" si="2"/>
        <v>-0.21326578203231072</v>
      </c>
      <c r="J12" s="137">
        <v>6114120.9889900004</v>
      </c>
      <c r="K12" s="137">
        <v>6207718.9735200005</v>
      </c>
      <c r="L12" s="138">
        <f t="shared" si="3"/>
        <v>1.5308494008958284E-2</v>
      </c>
    </row>
    <row r="13" spans="1:12" x14ac:dyDescent="0.25">
      <c r="A13" s="134" t="s">
        <v>542</v>
      </c>
      <c r="B13" s="137">
        <v>73.646829999999994</v>
      </c>
      <c r="C13" s="137">
        <v>57898.66231</v>
      </c>
      <c r="D13" s="138">
        <f t="shared" si="0"/>
        <v>785.16638774540604</v>
      </c>
      <c r="E13" s="137">
        <v>63421.741849999999</v>
      </c>
      <c r="F13" s="137">
        <v>124944.32027</v>
      </c>
      <c r="G13" s="138">
        <f t="shared" si="1"/>
        <v>0.97005500992874416</v>
      </c>
      <c r="H13" s="137">
        <v>92171.946429999996</v>
      </c>
      <c r="I13" s="138">
        <f t="shared" si="2"/>
        <v>0.35555692495751923</v>
      </c>
      <c r="J13" s="137">
        <v>537811.69619000005</v>
      </c>
      <c r="K13" s="137">
        <v>575681.02923999995</v>
      </c>
      <c r="L13" s="138">
        <f t="shared" si="3"/>
        <v>7.0413740196199281E-2</v>
      </c>
    </row>
    <row r="14" spans="1:12" x14ac:dyDescent="0.25">
      <c r="A14" s="134" t="s">
        <v>543</v>
      </c>
      <c r="B14" s="137">
        <v>25023.598549999999</v>
      </c>
      <c r="C14" s="137">
        <v>79715.776870000002</v>
      </c>
      <c r="D14" s="138">
        <f t="shared" si="0"/>
        <v>2.1856240304814194</v>
      </c>
      <c r="E14" s="137">
        <v>1852133.1861</v>
      </c>
      <c r="F14" s="137">
        <v>1765115.32611</v>
      </c>
      <c r="G14" s="138">
        <f t="shared" si="1"/>
        <v>-4.6982506788959322E-2</v>
      </c>
      <c r="H14" s="137">
        <v>2022448.8015699999</v>
      </c>
      <c r="I14" s="138">
        <f t="shared" si="2"/>
        <v>-0.12723856112463039</v>
      </c>
      <c r="J14" s="137">
        <v>16723195.258509999</v>
      </c>
      <c r="K14" s="137">
        <v>14432324.46393</v>
      </c>
      <c r="L14" s="138">
        <f t="shared" si="3"/>
        <v>-0.13698762462360381</v>
      </c>
    </row>
    <row r="15" spans="1:12" x14ac:dyDescent="0.25">
      <c r="A15" s="134" t="s">
        <v>544</v>
      </c>
      <c r="B15" s="137">
        <v>25.556920000000002</v>
      </c>
      <c r="C15" s="137">
        <v>8200.4612500000003</v>
      </c>
      <c r="D15" s="138">
        <f t="shared" si="0"/>
        <v>319.87048243685075</v>
      </c>
      <c r="E15" s="137">
        <v>146709.28258999999</v>
      </c>
      <c r="F15" s="137">
        <v>163921.57053</v>
      </c>
      <c r="G15" s="138">
        <f t="shared" si="1"/>
        <v>0.11732241911442109</v>
      </c>
      <c r="H15" s="137">
        <v>196678.59328</v>
      </c>
      <c r="I15" s="138">
        <f t="shared" si="2"/>
        <v>-0.1665510323401882</v>
      </c>
      <c r="J15" s="137">
        <v>1442625.8654499999</v>
      </c>
      <c r="K15" s="137">
        <v>1348807.59124</v>
      </c>
      <c r="L15" s="138">
        <f t="shared" si="3"/>
        <v>-6.5032990504946375E-2</v>
      </c>
    </row>
    <row r="16" spans="1:12" x14ac:dyDescent="0.25">
      <c r="A16" s="134" t="s">
        <v>545</v>
      </c>
      <c r="B16" s="137">
        <v>2186.2528499999999</v>
      </c>
      <c r="C16" s="137">
        <v>8945.8023099999991</v>
      </c>
      <c r="D16" s="138">
        <f t="shared" si="0"/>
        <v>3.0918424920520975</v>
      </c>
      <c r="E16" s="137">
        <v>273527.16662999999</v>
      </c>
      <c r="F16" s="137">
        <v>199422.48164000001</v>
      </c>
      <c r="G16" s="138">
        <f t="shared" si="1"/>
        <v>-0.2709225774646411</v>
      </c>
      <c r="H16" s="137">
        <v>243274.81805999999</v>
      </c>
      <c r="I16" s="138">
        <f t="shared" si="2"/>
        <v>-0.18025842859405394</v>
      </c>
      <c r="J16" s="137">
        <v>2364207.3464700002</v>
      </c>
      <c r="K16" s="137">
        <v>1787936.54632</v>
      </c>
      <c r="L16" s="138">
        <f t="shared" si="3"/>
        <v>-0.24374799486619925</v>
      </c>
    </row>
    <row r="17" spans="1:12" x14ac:dyDescent="0.25">
      <c r="A17" s="141" t="s">
        <v>3</v>
      </c>
      <c r="B17" s="255">
        <v>192512.81109</v>
      </c>
      <c r="C17" s="255">
        <v>617973.97270000004</v>
      </c>
      <c r="D17" s="256">
        <f t="shared" si="0"/>
        <v>2.2100407718377575</v>
      </c>
      <c r="E17" s="255">
        <v>12050625.83506</v>
      </c>
      <c r="F17" s="255">
        <v>11432260.19028</v>
      </c>
      <c r="G17" s="256">
        <f t="shared" si="1"/>
        <v>-5.1313985949255181E-2</v>
      </c>
      <c r="H17" s="255">
        <v>13812092.15105</v>
      </c>
      <c r="I17" s="256">
        <f t="shared" si="2"/>
        <v>-0.17230061418241294</v>
      </c>
      <c r="J17" s="255">
        <v>107745188.92419</v>
      </c>
      <c r="K17" s="255">
        <v>94129580.880700007</v>
      </c>
      <c r="L17" s="256">
        <f t="shared" si="3"/>
        <v>-0.12636859408237699</v>
      </c>
    </row>
  </sheetData>
  <mergeCells count="5">
    <mergeCell ref="A1:L1"/>
    <mergeCell ref="B3:D3"/>
    <mergeCell ref="E3:G3"/>
    <mergeCell ref="H3:I3"/>
    <mergeCell ref="J3:L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86"/>
  <sheetViews>
    <sheetView workbookViewId="0">
      <selection sqref="A1:L1"/>
    </sheetView>
  </sheetViews>
  <sheetFormatPr defaultColWidth="9.109375" defaultRowHeight="13.2" x14ac:dyDescent="0.25"/>
  <cols>
    <col min="1" max="1" width="42.33203125" style="134" bestFit="1" customWidth="1"/>
    <col min="2" max="2" width="13.88671875" style="134" customWidth="1"/>
    <col min="3" max="3" width="14.33203125" style="134" customWidth="1"/>
    <col min="4" max="4" width="14.44140625" style="134" bestFit="1" customWidth="1"/>
    <col min="5" max="5" width="12.6640625" style="134" customWidth="1"/>
    <col min="6" max="6" width="14.109375" style="134" customWidth="1"/>
    <col min="7" max="7" width="12.33203125" style="134" bestFit="1" customWidth="1"/>
    <col min="8" max="8" width="12.6640625" style="134" customWidth="1"/>
    <col min="9" max="9" width="12.33203125" style="134" bestFit="1" customWidth="1"/>
    <col min="10" max="10" width="13.6640625" style="134" customWidth="1"/>
    <col min="11" max="11" width="13.109375" style="134" customWidth="1"/>
    <col min="12" max="12" width="12.33203125" style="134" bestFit="1" customWidth="1"/>
    <col min="13" max="16384" width="9.109375" style="134"/>
  </cols>
  <sheetData>
    <row r="1" spans="1:12" ht="15.75" customHeight="1" x14ac:dyDescent="0.3">
      <c r="A1" s="311" t="s">
        <v>449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</row>
    <row r="3" spans="1:12" x14ac:dyDescent="0.25">
      <c r="B3" s="310" t="s">
        <v>531</v>
      </c>
      <c r="C3" s="310"/>
      <c r="D3" s="310"/>
      <c r="E3" s="310" t="s">
        <v>158</v>
      </c>
      <c r="F3" s="310"/>
      <c r="G3" s="310"/>
      <c r="H3" s="310" t="s">
        <v>159</v>
      </c>
      <c r="I3" s="310"/>
      <c r="J3" s="310" t="s">
        <v>160</v>
      </c>
      <c r="K3" s="310"/>
      <c r="L3" s="310"/>
    </row>
    <row r="4" spans="1:12" x14ac:dyDescent="0.25">
      <c r="A4" s="141" t="s">
        <v>106</v>
      </c>
      <c r="B4" s="160">
        <v>2019</v>
      </c>
      <c r="C4" s="160">
        <v>2020</v>
      </c>
      <c r="D4" s="136" t="s">
        <v>104</v>
      </c>
      <c r="E4" s="160">
        <v>2019</v>
      </c>
      <c r="F4" s="160">
        <v>2020</v>
      </c>
      <c r="G4" s="136" t="s">
        <v>104</v>
      </c>
      <c r="H4" s="160">
        <v>2020</v>
      </c>
      <c r="I4" s="136" t="s">
        <v>104</v>
      </c>
      <c r="J4" s="160">
        <v>2019</v>
      </c>
      <c r="K4" s="160">
        <v>2020</v>
      </c>
      <c r="L4" s="136" t="s">
        <v>104</v>
      </c>
    </row>
    <row r="5" spans="1:12" x14ac:dyDescent="0.25">
      <c r="A5" s="134" t="s">
        <v>463</v>
      </c>
      <c r="B5" s="137">
        <v>2114.9544999999998</v>
      </c>
      <c r="C5" s="137">
        <v>8135.9456</v>
      </c>
      <c r="D5" s="138">
        <f t="shared" ref="D5:D68" si="0">IF(B5=0,"",(C5/B5-1))</f>
        <v>2.8468655472257209</v>
      </c>
      <c r="E5" s="137">
        <v>137120.60432000001</v>
      </c>
      <c r="F5" s="137">
        <v>140729.92503000001</v>
      </c>
      <c r="G5" s="138">
        <f t="shared" ref="G5:G68" si="1">IF(E5=0,"",(F5/E5-1))</f>
        <v>2.6322234560583579E-2</v>
      </c>
      <c r="H5" s="137">
        <v>159980.41952</v>
      </c>
      <c r="I5" s="138">
        <f t="shared" ref="I5:I68" si="2">IF(H5=0,"",(F5/H5-1))</f>
        <v>-0.1203303163459537</v>
      </c>
      <c r="J5" s="137">
        <v>1231249.7947800001</v>
      </c>
      <c r="K5" s="137">
        <v>1162960.0722399999</v>
      </c>
      <c r="L5" s="138">
        <f t="shared" ref="L5:L68" si="3">IF(J5=0,"",(K5/J5-1))</f>
        <v>-5.5463743287122558E-2</v>
      </c>
    </row>
    <row r="6" spans="1:12" x14ac:dyDescent="0.25">
      <c r="A6" s="134" t="s">
        <v>500</v>
      </c>
      <c r="B6" s="137">
        <v>437.56727000000001</v>
      </c>
      <c r="C6" s="137">
        <v>676.41141000000005</v>
      </c>
      <c r="D6" s="138">
        <f t="shared" si="0"/>
        <v>0.54584553364788935</v>
      </c>
      <c r="E6" s="137">
        <v>5094.6845199999998</v>
      </c>
      <c r="F6" s="137">
        <v>11809.42308</v>
      </c>
      <c r="G6" s="138">
        <f t="shared" si="1"/>
        <v>1.3179890793316482</v>
      </c>
      <c r="H6" s="137">
        <v>10451.389590000001</v>
      </c>
      <c r="I6" s="138">
        <f t="shared" si="2"/>
        <v>0.12993807936309065</v>
      </c>
      <c r="J6" s="137">
        <v>41435.702499999999</v>
      </c>
      <c r="K6" s="137">
        <v>63855.821179999999</v>
      </c>
      <c r="L6" s="138">
        <f t="shared" si="3"/>
        <v>0.54108214238674979</v>
      </c>
    </row>
    <row r="7" spans="1:12" x14ac:dyDescent="0.25">
      <c r="A7" s="134" t="s">
        <v>478</v>
      </c>
      <c r="B7" s="137">
        <v>67.503339999999994</v>
      </c>
      <c r="C7" s="137">
        <v>1527.35475</v>
      </c>
      <c r="D7" s="138">
        <f t="shared" si="0"/>
        <v>21.626358192053907</v>
      </c>
      <c r="E7" s="137">
        <v>26789.077069999999</v>
      </c>
      <c r="F7" s="137">
        <v>27370.68822</v>
      </c>
      <c r="G7" s="138">
        <f t="shared" si="1"/>
        <v>2.1710757279179482E-2</v>
      </c>
      <c r="H7" s="137">
        <v>30545.866099999999</v>
      </c>
      <c r="I7" s="138">
        <f t="shared" si="2"/>
        <v>-0.10394787529039806</v>
      </c>
      <c r="J7" s="137">
        <v>229197.34030000001</v>
      </c>
      <c r="K7" s="137">
        <v>207934.99681000001</v>
      </c>
      <c r="L7" s="138">
        <f t="shared" si="3"/>
        <v>-9.2768718267713712E-2</v>
      </c>
    </row>
    <row r="8" spans="1:12" x14ac:dyDescent="0.25">
      <c r="A8" s="134" t="s">
        <v>515</v>
      </c>
      <c r="B8" s="137">
        <v>0</v>
      </c>
      <c r="C8" s="137">
        <v>117.31399</v>
      </c>
      <c r="D8" s="138" t="str">
        <f t="shared" si="0"/>
        <v/>
      </c>
      <c r="E8" s="137">
        <v>1917.2026499999999</v>
      </c>
      <c r="F8" s="137">
        <v>2168.9577199999999</v>
      </c>
      <c r="G8" s="138">
        <f t="shared" si="1"/>
        <v>0.13131375027047865</v>
      </c>
      <c r="H8" s="137">
        <v>2378.0859599999999</v>
      </c>
      <c r="I8" s="138">
        <f t="shared" si="2"/>
        <v>-8.7939731160937562E-2</v>
      </c>
      <c r="J8" s="137">
        <v>21074.201710000001</v>
      </c>
      <c r="K8" s="137">
        <v>18448.505509999999</v>
      </c>
      <c r="L8" s="138">
        <f t="shared" si="3"/>
        <v>-0.12459291393960958</v>
      </c>
    </row>
    <row r="9" spans="1:12" x14ac:dyDescent="0.25">
      <c r="A9" s="134" t="s">
        <v>498</v>
      </c>
      <c r="B9" s="137">
        <v>23.68207</v>
      </c>
      <c r="C9" s="137">
        <v>224.84608</v>
      </c>
      <c r="D9" s="138">
        <f t="shared" si="0"/>
        <v>8.4943592346446071</v>
      </c>
      <c r="E9" s="137">
        <v>8878.1524000000009</v>
      </c>
      <c r="F9" s="137">
        <v>10716.258739999999</v>
      </c>
      <c r="G9" s="138">
        <f t="shared" si="1"/>
        <v>0.20703703396666162</v>
      </c>
      <c r="H9" s="137">
        <v>10933.52889</v>
      </c>
      <c r="I9" s="138">
        <f t="shared" si="2"/>
        <v>-1.9871914382438738E-2</v>
      </c>
      <c r="J9" s="137">
        <v>73159.356499999994</v>
      </c>
      <c r="K9" s="137">
        <v>67042.803480000002</v>
      </c>
      <c r="L9" s="138">
        <f t="shared" si="3"/>
        <v>-8.360588874233732E-2</v>
      </c>
    </row>
    <row r="10" spans="1:12" x14ac:dyDescent="0.25">
      <c r="A10" s="134" t="s">
        <v>511</v>
      </c>
      <c r="B10" s="137">
        <v>35.22</v>
      </c>
      <c r="C10" s="137">
        <v>70.356769999999997</v>
      </c>
      <c r="D10" s="138">
        <f t="shared" si="0"/>
        <v>0.99763685406019298</v>
      </c>
      <c r="E10" s="137">
        <v>3231.67668</v>
      </c>
      <c r="F10" s="137">
        <v>3457.16662</v>
      </c>
      <c r="G10" s="138">
        <f t="shared" si="1"/>
        <v>6.9774907061556535E-2</v>
      </c>
      <c r="H10" s="137">
        <v>3822.7138500000001</v>
      </c>
      <c r="I10" s="138">
        <f t="shared" si="2"/>
        <v>-9.5625057052073137E-2</v>
      </c>
      <c r="J10" s="137">
        <v>33288.590279999997</v>
      </c>
      <c r="K10" s="137">
        <v>27763.27752</v>
      </c>
      <c r="L10" s="138">
        <f t="shared" si="3"/>
        <v>-0.16598217928500392</v>
      </c>
    </row>
    <row r="11" spans="1:12" x14ac:dyDescent="0.25">
      <c r="A11" s="134" t="s">
        <v>454</v>
      </c>
      <c r="B11" s="137">
        <v>6459.6836300000004</v>
      </c>
      <c r="C11" s="137">
        <v>28564.779640000001</v>
      </c>
      <c r="D11" s="138">
        <f t="shared" si="0"/>
        <v>3.4220090760079529</v>
      </c>
      <c r="E11" s="137">
        <v>565349.34519999998</v>
      </c>
      <c r="F11" s="137">
        <v>574004.99023</v>
      </c>
      <c r="G11" s="138">
        <f t="shared" si="1"/>
        <v>1.5310259229075474E-2</v>
      </c>
      <c r="H11" s="137">
        <v>663681.86841999996</v>
      </c>
      <c r="I11" s="138">
        <f t="shared" si="2"/>
        <v>-0.13512027743576904</v>
      </c>
      <c r="J11" s="137">
        <v>5221836.7642000001</v>
      </c>
      <c r="K11" s="137">
        <v>4828353.6870600004</v>
      </c>
      <c r="L11" s="138">
        <f t="shared" si="3"/>
        <v>-7.5353385199179557E-2</v>
      </c>
    </row>
    <row r="12" spans="1:12" x14ac:dyDescent="0.25">
      <c r="A12" s="134" t="s">
        <v>464</v>
      </c>
      <c r="B12" s="137">
        <v>1448.98828</v>
      </c>
      <c r="C12" s="137">
        <v>3138.7453799999998</v>
      </c>
      <c r="D12" s="138">
        <f t="shared" si="0"/>
        <v>1.1661634005762971</v>
      </c>
      <c r="E12" s="137">
        <v>91372.424339999998</v>
      </c>
      <c r="F12" s="137">
        <v>102662.12381999999</v>
      </c>
      <c r="G12" s="138">
        <f t="shared" si="1"/>
        <v>0.12355696547998574</v>
      </c>
      <c r="H12" s="137">
        <v>117015.78673000001</v>
      </c>
      <c r="I12" s="138">
        <f t="shared" si="2"/>
        <v>-0.12266432855867027</v>
      </c>
      <c r="J12" s="137">
        <v>882526.55408999999</v>
      </c>
      <c r="K12" s="137">
        <v>896174.07424999995</v>
      </c>
      <c r="L12" s="138">
        <f t="shared" si="3"/>
        <v>1.5464146769013976E-2</v>
      </c>
    </row>
    <row r="13" spans="1:12" x14ac:dyDescent="0.25">
      <c r="A13" s="134" t="s">
        <v>525</v>
      </c>
      <c r="B13" s="137">
        <v>0</v>
      </c>
      <c r="C13" s="137">
        <v>34.908000000000001</v>
      </c>
      <c r="D13" s="138" t="str">
        <f t="shared" si="0"/>
        <v/>
      </c>
      <c r="E13" s="137">
        <v>234.66932</v>
      </c>
      <c r="F13" s="137">
        <v>354.89075000000003</v>
      </c>
      <c r="G13" s="138">
        <f t="shared" si="1"/>
        <v>0.51230143761442704</v>
      </c>
      <c r="H13" s="137">
        <v>517.09582</v>
      </c>
      <c r="I13" s="138">
        <f t="shared" si="2"/>
        <v>-0.3136847441543813</v>
      </c>
      <c r="J13" s="137">
        <v>1196.5333599999999</v>
      </c>
      <c r="K13" s="137">
        <v>2449.2155899999998</v>
      </c>
      <c r="L13" s="138">
        <f t="shared" si="3"/>
        <v>1.0469262887914801</v>
      </c>
    </row>
    <row r="14" spans="1:12" x14ac:dyDescent="0.25">
      <c r="A14" s="134" t="s">
        <v>505</v>
      </c>
      <c r="B14" s="137">
        <v>52.05386</v>
      </c>
      <c r="C14" s="137">
        <v>376.89420999999999</v>
      </c>
      <c r="D14" s="138">
        <f t="shared" si="0"/>
        <v>6.2404661248944837</v>
      </c>
      <c r="E14" s="137">
        <v>3789.6904399999999</v>
      </c>
      <c r="F14" s="137">
        <v>5259.4064099999996</v>
      </c>
      <c r="G14" s="138">
        <f t="shared" si="1"/>
        <v>0.38781953124382373</v>
      </c>
      <c r="H14" s="137">
        <v>4248.13159</v>
      </c>
      <c r="I14" s="138">
        <f t="shared" si="2"/>
        <v>0.23805167014612172</v>
      </c>
      <c r="J14" s="137">
        <v>29450.3308</v>
      </c>
      <c r="K14" s="137">
        <v>38451.58915</v>
      </c>
      <c r="L14" s="138">
        <f t="shared" si="3"/>
        <v>0.30564201166799787</v>
      </c>
    </row>
    <row r="15" spans="1:12" x14ac:dyDescent="0.25">
      <c r="A15" s="134" t="s">
        <v>472</v>
      </c>
      <c r="B15" s="137">
        <v>180.05395999999999</v>
      </c>
      <c r="C15" s="137">
        <v>2302.2499400000002</v>
      </c>
      <c r="D15" s="138">
        <f t="shared" si="0"/>
        <v>11.786444352570753</v>
      </c>
      <c r="E15" s="137">
        <v>46151.620649999997</v>
      </c>
      <c r="F15" s="137">
        <v>44787.70405</v>
      </c>
      <c r="G15" s="138">
        <f t="shared" si="1"/>
        <v>-2.9552951354482881E-2</v>
      </c>
      <c r="H15" s="137">
        <v>54415.43965</v>
      </c>
      <c r="I15" s="138">
        <f t="shared" si="2"/>
        <v>-0.17693021800293407</v>
      </c>
      <c r="J15" s="137">
        <v>385156.14458999998</v>
      </c>
      <c r="K15" s="137">
        <v>376273.91541000002</v>
      </c>
      <c r="L15" s="138">
        <f t="shared" si="3"/>
        <v>-2.3061372133774793E-2</v>
      </c>
    </row>
    <row r="16" spans="1:12" x14ac:dyDescent="0.25">
      <c r="A16" s="134" t="s">
        <v>471</v>
      </c>
      <c r="B16" s="137">
        <v>201.99965</v>
      </c>
      <c r="C16" s="137">
        <v>2431.76179</v>
      </c>
      <c r="D16" s="138">
        <f t="shared" si="0"/>
        <v>11.038445561663101</v>
      </c>
      <c r="E16" s="137">
        <v>33415.374089999998</v>
      </c>
      <c r="F16" s="137">
        <v>41581.122490000002</v>
      </c>
      <c r="G16" s="138">
        <f t="shared" si="1"/>
        <v>0.24437100054623406</v>
      </c>
      <c r="H16" s="137">
        <v>47282.11191</v>
      </c>
      <c r="I16" s="138">
        <f t="shared" si="2"/>
        <v>-0.12057391664001071</v>
      </c>
      <c r="J16" s="137">
        <v>377919.86291999999</v>
      </c>
      <c r="K16" s="137">
        <v>380537.06904999999</v>
      </c>
      <c r="L16" s="138">
        <f t="shared" si="3"/>
        <v>6.9252939228390265E-3</v>
      </c>
    </row>
    <row r="17" spans="1:12" x14ac:dyDescent="0.25">
      <c r="A17" s="134" t="s">
        <v>517</v>
      </c>
      <c r="B17" s="137">
        <v>15.37604</v>
      </c>
      <c r="C17" s="137">
        <v>3.65944</v>
      </c>
      <c r="D17" s="138">
        <f t="shared" si="0"/>
        <v>-0.76200374088516942</v>
      </c>
      <c r="E17" s="137">
        <v>1370.7296699999999</v>
      </c>
      <c r="F17" s="137">
        <v>1286.4761000000001</v>
      </c>
      <c r="G17" s="138">
        <f t="shared" si="1"/>
        <v>-6.1466218937246686E-2</v>
      </c>
      <c r="H17" s="137">
        <v>2121.46342</v>
      </c>
      <c r="I17" s="138">
        <f t="shared" si="2"/>
        <v>-0.39359025101644218</v>
      </c>
      <c r="J17" s="137">
        <v>18203.80327</v>
      </c>
      <c r="K17" s="137">
        <v>16963.63768</v>
      </c>
      <c r="L17" s="138">
        <f t="shared" si="3"/>
        <v>-6.8126729980860778E-2</v>
      </c>
    </row>
    <row r="18" spans="1:12" x14ac:dyDescent="0.25">
      <c r="A18" s="134" t="s">
        <v>519</v>
      </c>
      <c r="B18" s="137">
        <v>57.23</v>
      </c>
      <c r="C18" s="137">
        <v>132.69445999999999</v>
      </c>
      <c r="D18" s="138">
        <f t="shared" si="0"/>
        <v>1.31861715883278</v>
      </c>
      <c r="E18" s="137">
        <v>3100.3707800000002</v>
      </c>
      <c r="F18" s="137">
        <v>1922.56333</v>
      </c>
      <c r="G18" s="138">
        <f t="shared" si="1"/>
        <v>-0.379892449508894</v>
      </c>
      <c r="H18" s="137">
        <v>2615.3844800000002</v>
      </c>
      <c r="I18" s="138">
        <f t="shared" si="2"/>
        <v>-0.26490221812435022</v>
      </c>
      <c r="J18" s="137">
        <v>17508.486809999999</v>
      </c>
      <c r="K18" s="137">
        <v>14239.68953</v>
      </c>
      <c r="L18" s="138">
        <f t="shared" si="3"/>
        <v>-0.18669787489190792</v>
      </c>
    </row>
    <row r="19" spans="1:12" x14ac:dyDescent="0.25">
      <c r="A19" s="134" t="s">
        <v>548</v>
      </c>
      <c r="B19" s="137">
        <v>0</v>
      </c>
      <c r="C19" s="137">
        <v>0</v>
      </c>
      <c r="D19" s="138" t="str">
        <f t="shared" si="0"/>
        <v/>
      </c>
      <c r="E19" s="137">
        <v>0</v>
      </c>
      <c r="F19" s="137">
        <v>0</v>
      </c>
      <c r="G19" s="138" t="str">
        <f t="shared" si="1"/>
        <v/>
      </c>
      <c r="H19" s="137">
        <v>0</v>
      </c>
      <c r="I19" s="138" t="str">
        <f t="shared" si="2"/>
        <v/>
      </c>
      <c r="J19" s="137">
        <v>300.35654</v>
      </c>
      <c r="K19" s="137">
        <v>0</v>
      </c>
      <c r="L19" s="138">
        <f t="shared" si="3"/>
        <v>-1</v>
      </c>
    </row>
    <row r="20" spans="1:12" x14ac:dyDescent="0.25">
      <c r="A20" s="134" t="s">
        <v>501</v>
      </c>
      <c r="B20" s="137">
        <v>0</v>
      </c>
      <c r="C20" s="137">
        <v>239.96485000000001</v>
      </c>
      <c r="D20" s="138" t="str">
        <f t="shared" si="0"/>
        <v/>
      </c>
      <c r="E20" s="137">
        <v>4639.7726899999998</v>
      </c>
      <c r="F20" s="137">
        <v>5519.1357399999997</v>
      </c>
      <c r="G20" s="138">
        <f t="shared" si="1"/>
        <v>0.18952718349656905</v>
      </c>
      <c r="H20" s="137">
        <v>8512.8032899999998</v>
      </c>
      <c r="I20" s="138">
        <f t="shared" si="2"/>
        <v>-0.35166647789414618</v>
      </c>
      <c r="J20" s="137">
        <v>50420.60426</v>
      </c>
      <c r="K20" s="137">
        <v>50114.960160000002</v>
      </c>
      <c r="L20" s="138">
        <f t="shared" si="3"/>
        <v>-6.0618888743162458E-3</v>
      </c>
    </row>
    <row r="21" spans="1:12" x14ac:dyDescent="0.25">
      <c r="A21" s="134" t="s">
        <v>527</v>
      </c>
      <c r="B21" s="137">
        <v>0</v>
      </c>
      <c r="C21" s="137">
        <v>0</v>
      </c>
      <c r="D21" s="138" t="str">
        <f t="shared" si="0"/>
        <v/>
      </c>
      <c r="E21" s="137">
        <v>56.072859999999999</v>
      </c>
      <c r="F21" s="137">
        <v>351.96296000000001</v>
      </c>
      <c r="G21" s="138">
        <f t="shared" si="1"/>
        <v>5.2768861798738289</v>
      </c>
      <c r="H21" s="137">
        <v>236.07462000000001</v>
      </c>
      <c r="I21" s="138">
        <f t="shared" si="2"/>
        <v>0.49089707313729858</v>
      </c>
      <c r="J21" s="137">
        <v>620.12572</v>
      </c>
      <c r="K21" s="137">
        <v>1478.67155</v>
      </c>
      <c r="L21" s="138">
        <f t="shared" si="3"/>
        <v>1.3844706037995005</v>
      </c>
    </row>
    <row r="22" spans="1:12" x14ac:dyDescent="0.25">
      <c r="A22" s="134" t="s">
        <v>524</v>
      </c>
      <c r="B22" s="137">
        <v>0</v>
      </c>
      <c r="C22" s="137">
        <v>5.67</v>
      </c>
      <c r="D22" s="138" t="str">
        <f t="shared" si="0"/>
        <v/>
      </c>
      <c r="E22" s="137">
        <v>252.58842999999999</v>
      </c>
      <c r="F22" s="137">
        <v>186.53564</v>
      </c>
      <c r="G22" s="138">
        <f t="shared" si="1"/>
        <v>-0.26150362469096466</v>
      </c>
      <c r="H22" s="137">
        <v>242.50703999999999</v>
      </c>
      <c r="I22" s="138">
        <f t="shared" si="2"/>
        <v>-0.23080319647627545</v>
      </c>
      <c r="J22" s="137">
        <v>3770.1634800000002</v>
      </c>
      <c r="K22" s="137">
        <v>2517.0875900000001</v>
      </c>
      <c r="L22" s="138">
        <f t="shared" si="3"/>
        <v>-0.33236646014087434</v>
      </c>
    </row>
    <row r="23" spans="1:12" x14ac:dyDescent="0.25">
      <c r="A23" s="134" t="s">
        <v>499</v>
      </c>
      <c r="B23" s="137">
        <v>107.68333</v>
      </c>
      <c r="C23" s="137">
        <v>176.55358000000001</v>
      </c>
      <c r="D23" s="138">
        <f t="shared" si="0"/>
        <v>0.63956278098012032</v>
      </c>
      <c r="E23" s="137">
        <v>8729.29961</v>
      </c>
      <c r="F23" s="137">
        <v>7979.90308</v>
      </c>
      <c r="G23" s="138">
        <f t="shared" si="1"/>
        <v>-8.5848414360931713E-2</v>
      </c>
      <c r="H23" s="137">
        <v>9297.1355399999993</v>
      </c>
      <c r="I23" s="138">
        <f t="shared" si="2"/>
        <v>-0.14168153775243331</v>
      </c>
      <c r="J23" s="137">
        <v>77449.30906</v>
      </c>
      <c r="K23" s="137">
        <v>64728.089050000002</v>
      </c>
      <c r="L23" s="138">
        <f t="shared" si="3"/>
        <v>-0.1642522078556552</v>
      </c>
    </row>
    <row r="24" spans="1:12" x14ac:dyDescent="0.25">
      <c r="A24" s="134" t="s">
        <v>492</v>
      </c>
      <c r="B24" s="137">
        <v>0</v>
      </c>
      <c r="C24" s="137">
        <v>391.69529999999997</v>
      </c>
      <c r="D24" s="138" t="str">
        <f t="shared" si="0"/>
        <v/>
      </c>
      <c r="E24" s="137">
        <v>16251.070599999999</v>
      </c>
      <c r="F24" s="137">
        <v>14173.47381</v>
      </c>
      <c r="G24" s="138">
        <f t="shared" si="1"/>
        <v>-0.12784368741835384</v>
      </c>
      <c r="H24" s="137">
        <v>20999.866720000002</v>
      </c>
      <c r="I24" s="138">
        <f t="shared" si="2"/>
        <v>-0.32506839214834793</v>
      </c>
      <c r="J24" s="137">
        <v>125528.09964</v>
      </c>
      <c r="K24" s="137">
        <v>109467.90919000001</v>
      </c>
      <c r="L24" s="138">
        <f t="shared" si="3"/>
        <v>-0.12794099883658527</v>
      </c>
    </row>
    <row r="25" spans="1:12" x14ac:dyDescent="0.25">
      <c r="A25" s="134" t="s">
        <v>451</v>
      </c>
      <c r="B25" s="137">
        <v>27378.460210000001</v>
      </c>
      <c r="C25" s="137">
        <v>46579.736709999997</v>
      </c>
      <c r="D25" s="138">
        <f t="shared" si="0"/>
        <v>0.701327845054877</v>
      </c>
      <c r="E25" s="137">
        <v>952002.73710999999</v>
      </c>
      <c r="F25" s="137">
        <v>863463.79620999994</v>
      </c>
      <c r="G25" s="138">
        <f t="shared" si="1"/>
        <v>-9.3002821786813517E-2</v>
      </c>
      <c r="H25" s="137">
        <v>1154727.2768999999</v>
      </c>
      <c r="I25" s="138">
        <f t="shared" si="2"/>
        <v>-0.25223573264150367</v>
      </c>
      <c r="J25" s="137">
        <v>9754433.1091900002</v>
      </c>
      <c r="K25" s="137">
        <v>7524911.0227100002</v>
      </c>
      <c r="L25" s="138">
        <f t="shared" si="3"/>
        <v>-0.22856500849644323</v>
      </c>
    </row>
    <row r="26" spans="1:12" x14ac:dyDescent="0.25">
      <c r="A26" s="134" t="s">
        <v>507</v>
      </c>
      <c r="B26" s="137">
        <v>30.09836</v>
      </c>
      <c r="C26" s="137">
        <v>50.869340000000001</v>
      </c>
      <c r="D26" s="138">
        <f t="shared" si="0"/>
        <v>0.69010338104800395</v>
      </c>
      <c r="E26" s="137">
        <v>3576.5564599999998</v>
      </c>
      <c r="F26" s="137">
        <v>4232.5704100000003</v>
      </c>
      <c r="G26" s="138">
        <f t="shared" si="1"/>
        <v>0.18342054916141337</v>
      </c>
      <c r="H26" s="137">
        <v>5446.4322599999996</v>
      </c>
      <c r="I26" s="138">
        <f t="shared" si="2"/>
        <v>-0.22287284447011546</v>
      </c>
      <c r="J26" s="137">
        <v>34228.87919</v>
      </c>
      <c r="K26" s="137">
        <v>37464.791039999996</v>
      </c>
      <c r="L26" s="138">
        <f t="shared" si="3"/>
        <v>9.453747614807595E-2</v>
      </c>
    </row>
    <row r="27" spans="1:12" x14ac:dyDescent="0.25">
      <c r="A27" s="134" t="s">
        <v>486</v>
      </c>
      <c r="B27" s="137">
        <v>19.014140000000001</v>
      </c>
      <c r="C27" s="137">
        <v>1273.8167100000001</v>
      </c>
      <c r="D27" s="138">
        <f t="shared" si="0"/>
        <v>65.993127745982719</v>
      </c>
      <c r="E27" s="137">
        <v>20949.099030000001</v>
      </c>
      <c r="F27" s="137">
        <v>21975.502209999999</v>
      </c>
      <c r="G27" s="138">
        <f t="shared" si="1"/>
        <v>4.8995098955336713E-2</v>
      </c>
      <c r="H27" s="137">
        <v>30398.767469999999</v>
      </c>
      <c r="I27" s="138">
        <f t="shared" si="2"/>
        <v>-0.27709232844103859</v>
      </c>
      <c r="J27" s="137">
        <v>178802.00443999999</v>
      </c>
      <c r="K27" s="137">
        <v>156558.84698999999</v>
      </c>
      <c r="L27" s="138">
        <f t="shared" si="3"/>
        <v>-0.12440105198856466</v>
      </c>
    </row>
    <row r="28" spans="1:12" x14ac:dyDescent="0.25">
      <c r="A28" s="134" t="s">
        <v>485</v>
      </c>
      <c r="B28" s="137">
        <v>2598.1312899999998</v>
      </c>
      <c r="C28" s="137">
        <v>281.33868999999999</v>
      </c>
      <c r="D28" s="138">
        <f t="shared" si="0"/>
        <v>-0.89171498334866672</v>
      </c>
      <c r="E28" s="137">
        <v>28455.924790000001</v>
      </c>
      <c r="F28" s="137">
        <v>20505.142110000001</v>
      </c>
      <c r="G28" s="138">
        <f t="shared" si="1"/>
        <v>-0.27940693330740285</v>
      </c>
      <c r="H28" s="137">
        <v>18125.331399999999</v>
      </c>
      <c r="I28" s="138">
        <f t="shared" si="2"/>
        <v>0.13129750057976874</v>
      </c>
      <c r="J28" s="137">
        <v>244337.25584999999</v>
      </c>
      <c r="K28" s="137">
        <v>160337.08081000001</v>
      </c>
      <c r="L28" s="138">
        <f t="shared" si="3"/>
        <v>-0.34378783025855109</v>
      </c>
    </row>
    <row r="29" spans="1:12" x14ac:dyDescent="0.25">
      <c r="A29" s="134" t="s">
        <v>458</v>
      </c>
      <c r="B29" s="137">
        <v>3880.5392200000001</v>
      </c>
      <c r="C29" s="137">
        <v>10853.427030000001</v>
      </c>
      <c r="D29" s="138">
        <f t="shared" si="0"/>
        <v>1.7968863126192036</v>
      </c>
      <c r="E29" s="137">
        <v>251230.86619999999</v>
      </c>
      <c r="F29" s="137">
        <v>260449.63975</v>
      </c>
      <c r="G29" s="138">
        <f t="shared" si="1"/>
        <v>3.6694430463258154E-2</v>
      </c>
      <c r="H29" s="137">
        <v>297488.61893</v>
      </c>
      <c r="I29" s="138">
        <f t="shared" si="2"/>
        <v>-0.12450553339896131</v>
      </c>
      <c r="J29" s="137">
        <v>2111197.70016</v>
      </c>
      <c r="K29" s="137">
        <v>1876529.9872600001</v>
      </c>
      <c r="L29" s="138">
        <f t="shared" si="3"/>
        <v>-0.1111538312504865</v>
      </c>
    </row>
    <row r="30" spans="1:12" x14ac:dyDescent="0.25">
      <c r="A30" s="134" t="s">
        <v>494</v>
      </c>
      <c r="B30" s="137">
        <v>144.30078</v>
      </c>
      <c r="C30" s="137">
        <v>1083.2944</v>
      </c>
      <c r="D30" s="138">
        <f t="shared" si="0"/>
        <v>6.5071971197938083</v>
      </c>
      <c r="E30" s="137">
        <v>13790.348239999999</v>
      </c>
      <c r="F30" s="137">
        <v>12031.576870000001</v>
      </c>
      <c r="G30" s="138">
        <f t="shared" si="1"/>
        <v>-0.12753640005250499</v>
      </c>
      <c r="H30" s="137">
        <v>14177.50757</v>
      </c>
      <c r="I30" s="138">
        <f t="shared" si="2"/>
        <v>-0.15136163316469309</v>
      </c>
      <c r="J30" s="137">
        <v>101136.13915</v>
      </c>
      <c r="K30" s="137">
        <v>92876.523079999999</v>
      </c>
      <c r="L30" s="138">
        <f t="shared" si="3"/>
        <v>-8.1668295224813336E-2</v>
      </c>
    </row>
    <row r="31" spans="1:12" x14ac:dyDescent="0.25">
      <c r="A31" s="134" t="s">
        <v>479</v>
      </c>
      <c r="B31" s="137">
        <v>843.04381000000001</v>
      </c>
      <c r="C31" s="137">
        <v>686.16789000000006</v>
      </c>
      <c r="D31" s="138">
        <f t="shared" si="0"/>
        <v>-0.18608276122684531</v>
      </c>
      <c r="E31" s="137">
        <v>17376.415550000002</v>
      </c>
      <c r="F31" s="137">
        <v>22955.890009999999</v>
      </c>
      <c r="G31" s="138">
        <f t="shared" si="1"/>
        <v>0.32109467248554591</v>
      </c>
      <c r="H31" s="137">
        <v>37539.452259999998</v>
      </c>
      <c r="I31" s="138">
        <f t="shared" si="2"/>
        <v>-0.38848628235152627</v>
      </c>
      <c r="J31" s="137">
        <v>145786.86428000001</v>
      </c>
      <c r="K31" s="137">
        <v>207872.15137000001</v>
      </c>
      <c r="L31" s="138">
        <f t="shared" si="3"/>
        <v>0.42586338211348207</v>
      </c>
    </row>
    <row r="32" spans="1:12" x14ac:dyDescent="0.25">
      <c r="A32" s="134" t="s">
        <v>508</v>
      </c>
      <c r="B32" s="137">
        <v>71.777000000000001</v>
      </c>
      <c r="C32" s="137">
        <v>145.29766000000001</v>
      </c>
      <c r="D32" s="138">
        <f t="shared" si="0"/>
        <v>1.0242927400142108</v>
      </c>
      <c r="E32" s="137">
        <v>4056.07962</v>
      </c>
      <c r="F32" s="137">
        <v>3782.0840800000001</v>
      </c>
      <c r="G32" s="138">
        <f t="shared" si="1"/>
        <v>-6.7551814971521629E-2</v>
      </c>
      <c r="H32" s="137">
        <v>5063.7992000000004</v>
      </c>
      <c r="I32" s="138">
        <f t="shared" si="2"/>
        <v>-0.25311333830140825</v>
      </c>
      <c r="J32" s="137">
        <v>30904.610400000001</v>
      </c>
      <c r="K32" s="137">
        <v>33257.54552</v>
      </c>
      <c r="L32" s="138">
        <f t="shared" si="3"/>
        <v>7.6135407939004418E-2</v>
      </c>
    </row>
    <row r="33" spans="1:12" x14ac:dyDescent="0.25">
      <c r="A33" s="134" t="s">
        <v>493</v>
      </c>
      <c r="B33" s="137">
        <v>102.26990000000001</v>
      </c>
      <c r="C33" s="137">
        <v>547.99752000000001</v>
      </c>
      <c r="D33" s="138">
        <f t="shared" si="0"/>
        <v>4.3583461018344591</v>
      </c>
      <c r="E33" s="137">
        <v>11620.98309</v>
      </c>
      <c r="F33" s="137">
        <v>11937.79975</v>
      </c>
      <c r="G33" s="138">
        <f t="shared" si="1"/>
        <v>2.7262466311703371E-2</v>
      </c>
      <c r="H33" s="137">
        <v>6602.6463599999997</v>
      </c>
      <c r="I33" s="138">
        <f t="shared" si="2"/>
        <v>0.80803258255982091</v>
      </c>
      <c r="J33" s="137">
        <v>150208.25388999999</v>
      </c>
      <c r="K33" s="137">
        <v>93938.72769</v>
      </c>
      <c r="L33" s="138">
        <f t="shared" si="3"/>
        <v>-0.37461008128892237</v>
      </c>
    </row>
    <row r="34" spans="1:12" x14ac:dyDescent="0.25">
      <c r="A34" s="134" t="s">
        <v>521</v>
      </c>
      <c r="B34" s="137">
        <v>2.7523200000000001</v>
      </c>
      <c r="C34" s="137">
        <v>3.3187600000000002</v>
      </c>
      <c r="D34" s="138">
        <f t="shared" si="0"/>
        <v>0.20580455760958039</v>
      </c>
      <c r="E34" s="137">
        <v>380.66235999999998</v>
      </c>
      <c r="F34" s="137">
        <v>1036.2217700000001</v>
      </c>
      <c r="G34" s="138">
        <f t="shared" si="1"/>
        <v>1.7221545361091128</v>
      </c>
      <c r="H34" s="137">
        <v>740.04835000000003</v>
      </c>
      <c r="I34" s="138">
        <f t="shared" si="2"/>
        <v>0.40020820261270784</v>
      </c>
      <c r="J34" s="137">
        <v>10417.284079999999</v>
      </c>
      <c r="K34" s="137">
        <v>12433.426869999999</v>
      </c>
      <c r="L34" s="138">
        <f t="shared" si="3"/>
        <v>0.19353823650357826</v>
      </c>
    </row>
    <row r="35" spans="1:12" x14ac:dyDescent="0.25">
      <c r="A35" s="134" t="s">
        <v>514</v>
      </c>
      <c r="B35" s="137">
        <v>0</v>
      </c>
      <c r="C35" s="137">
        <v>31.180440000000001</v>
      </c>
      <c r="D35" s="138" t="str">
        <f t="shared" si="0"/>
        <v/>
      </c>
      <c r="E35" s="137">
        <v>2334.9837600000001</v>
      </c>
      <c r="F35" s="137">
        <v>2936.9407299999998</v>
      </c>
      <c r="G35" s="138">
        <f t="shared" si="1"/>
        <v>0.25779921056067634</v>
      </c>
      <c r="H35" s="137">
        <v>3203.1442099999999</v>
      </c>
      <c r="I35" s="138">
        <f t="shared" si="2"/>
        <v>-8.3106929487885894E-2</v>
      </c>
      <c r="J35" s="137">
        <v>17769.432089999998</v>
      </c>
      <c r="K35" s="137">
        <v>18840.368009999998</v>
      </c>
      <c r="L35" s="138">
        <f t="shared" si="3"/>
        <v>6.0268438213210151E-2</v>
      </c>
    </row>
    <row r="36" spans="1:12" x14ac:dyDescent="0.25">
      <c r="A36" s="134" t="s">
        <v>467</v>
      </c>
      <c r="B36" s="137">
        <v>421.56804</v>
      </c>
      <c r="C36" s="137">
        <v>4671.2731100000001</v>
      </c>
      <c r="D36" s="138">
        <f t="shared" si="0"/>
        <v>10.080709794793743</v>
      </c>
      <c r="E36" s="137">
        <v>86294.911930000002</v>
      </c>
      <c r="F36" s="137">
        <v>68734.48775</v>
      </c>
      <c r="G36" s="138">
        <f t="shared" si="1"/>
        <v>-0.20349315837119719</v>
      </c>
      <c r="H36" s="137">
        <v>74579.862359999999</v>
      </c>
      <c r="I36" s="138">
        <f t="shared" si="2"/>
        <v>-7.8377385329355231E-2</v>
      </c>
      <c r="J36" s="137">
        <v>710849.41836000001</v>
      </c>
      <c r="K36" s="137">
        <v>574032.52772999997</v>
      </c>
      <c r="L36" s="138">
        <f t="shared" si="3"/>
        <v>-0.19246958230007438</v>
      </c>
    </row>
    <row r="37" spans="1:12" x14ac:dyDescent="0.25">
      <c r="A37" s="134" t="s">
        <v>455</v>
      </c>
      <c r="B37" s="137">
        <v>11898.323560000001</v>
      </c>
      <c r="C37" s="137">
        <v>28391.70189</v>
      </c>
      <c r="D37" s="138">
        <f t="shared" si="0"/>
        <v>1.386193462198972</v>
      </c>
      <c r="E37" s="137">
        <v>553476.09404</v>
      </c>
      <c r="F37" s="137">
        <v>605430.04940999998</v>
      </c>
      <c r="G37" s="138">
        <f t="shared" si="1"/>
        <v>9.386847224199224E-2</v>
      </c>
      <c r="H37" s="137">
        <v>728386.11780999997</v>
      </c>
      <c r="I37" s="138">
        <f t="shared" si="2"/>
        <v>-0.1688061666656766</v>
      </c>
      <c r="J37" s="137">
        <v>4829713.4733300004</v>
      </c>
      <c r="K37" s="137">
        <v>4779106.4831800004</v>
      </c>
      <c r="L37" s="138">
        <f t="shared" si="3"/>
        <v>-1.0478259306572757E-2</v>
      </c>
    </row>
    <row r="38" spans="1:12" x14ac:dyDescent="0.25">
      <c r="A38" s="134" t="s">
        <v>489</v>
      </c>
      <c r="B38" s="137">
        <v>368.86563999999998</v>
      </c>
      <c r="C38" s="137">
        <v>688.48572999999999</v>
      </c>
      <c r="D38" s="138">
        <f t="shared" si="0"/>
        <v>0.86649461305205877</v>
      </c>
      <c r="E38" s="137">
        <v>7326.9161400000003</v>
      </c>
      <c r="F38" s="137">
        <v>12272.0674</v>
      </c>
      <c r="G38" s="138">
        <f t="shared" si="1"/>
        <v>0.67492941989643129</v>
      </c>
      <c r="H38" s="137">
        <v>18620.895499999999</v>
      </c>
      <c r="I38" s="138">
        <f t="shared" si="2"/>
        <v>-0.34095181405212216</v>
      </c>
      <c r="J38" s="137">
        <v>107600.37457</v>
      </c>
      <c r="K38" s="137">
        <v>137877.16847</v>
      </c>
      <c r="L38" s="138">
        <f t="shared" si="3"/>
        <v>0.28138186340887938</v>
      </c>
    </row>
    <row r="39" spans="1:12" x14ac:dyDescent="0.25">
      <c r="A39" s="134" t="s">
        <v>510</v>
      </c>
      <c r="B39" s="137">
        <v>0</v>
      </c>
      <c r="C39" s="137">
        <v>0</v>
      </c>
      <c r="D39" s="138" t="str">
        <f t="shared" si="0"/>
        <v/>
      </c>
      <c r="E39" s="137">
        <v>2004.96524</v>
      </c>
      <c r="F39" s="137">
        <v>1514.98271</v>
      </c>
      <c r="G39" s="138">
        <f t="shared" si="1"/>
        <v>-0.24438455102593204</v>
      </c>
      <c r="H39" s="137">
        <v>4933.4510799999998</v>
      </c>
      <c r="I39" s="138">
        <f t="shared" si="2"/>
        <v>-0.69291623947753833</v>
      </c>
      <c r="J39" s="137">
        <v>37019.221250000002</v>
      </c>
      <c r="K39" s="137">
        <v>29513.419259999999</v>
      </c>
      <c r="L39" s="138">
        <f t="shared" si="3"/>
        <v>-0.20275418381471233</v>
      </c>
    </row>
    <row r="40" spans="1:12" x14ac:dyDescent="0.25">
      <c r="A40" s="134" t="s">
        <v>520</v>
      </c>
      <c r="B40" s="137">
        <v>44.3</v>
      </c>
      <c r="C40" s="137">
        <v>166.2276</v>
      </c>
      <c r="D40" s="138">
        <f t="shared" si="0"/>
        <v>2.7523160270880362</v>
      </c>
      <c r="E40" s="137">
        <v>1690.43166</v>
      </c>
      <c r="F40" s="137">
        <v>2106.5971100000002</v>
      </c>
      <c r="G40" s="138">
        <f t="shared" si="1"/>
        <v>0.24618886397335937</v>
      </c>
      <c r="H40" s="137">
        <v>4178.6041500000001</v>
      </c>
      <c r="I40" s="138">
        <f t="shared" si="2"/>
        <v>-0.4958610496761221</v>
      </c>
      <c r="J40" s="137">
        <v>12471.54616</v>
      </c>
      <c r="K40" s="137">
        <v>12590.255020000001</v>
      </c>
      <c r="L40" s="138">
        <f t="shared" si="3"/>
        <v>9.5183755467895814E-3</v>
      </c>
    </row>
    <row r="41" spans="1:12" x14ac:dyDescent="0.25">
      <c r="A41" s="134" t="s">
        <v>459</v>
      </c>
      <c r="B41" s="137">
        <v>1851.5618400000001</v>
      </c>
      <c r="C41" s="137">
        <v>7815.5223299999998</v>
      </c>
      <c r="D41" s="138">
        <f t="shared" si="0"/>
        <v>3.2210431005642235</v>
      </c>
      <c r="E41" s="137">
        <v>185031.94643000001</v>
      </c>
      <c r="F41" s="137">
        <v>159323.2433</v>
      </c>
      <c r="G41" s="138">
        <f t="shared" si="1"/>
        <v>-0.13894196989235019</v>
      </c>
      <c r="H41" s="137">
        <v>210310.6856</v>
      </c>
      <c r="I41" s="138">
        <f t="shared" si="2"/>
        <v>-0.2424386671297124</v>
      </c>
      <c r="J41" s="137">
        <v>1825679.57864</v>
      </c>
      <c r="K41" s="137">
        <v>1510326.25862</v>
      </c>
      <c r="L41" s="138">
        <f t="shared" si="3"/>
        <v>-0.17273201919414338</v>
      </c>
    </row>
    <row r="42" spans="1:12" x14ac:dyDescent="0.25">
      <c r="A42" s="134" t="s">
        <v>502</v>
      </c>
      <c r="B42" s="137">
        <v>0</v>
      </c>
      <c r="C42" s="137">
        <v>573.05821000000003</v>
      </c>
      <c r="D42" s="138" t="str">
        <f t="shared" si="0"/>
        <v/>
      </c>
      <c r="E42" s="137">
        <v>5837.9016300000003</v>
      </c>
      <c r="F42" s="137">
        <v>6113.90571</v>
      </c>
      <c r="G42" s="138">
        <f t="shared" si="1"/>
        <v>4.7277960043324629E-2</v>
      </c>
      <c r="H42" s="137">
        <v>6627.9461700000002</v>
      </c>
      <c r="I42" s="138">
        <f t="shared" si="2"/>
        <v>-7.755652306391625E-2</v>
      </c>
      <c r="J42" s="137">
        <v>42480.851499999997</v>
      </c>
      <c r="K42" s="137">
        <v>48362.901149999998</v>
      </c>
      <c r="L42" s="138">
        <f t="shared" si="3"/>
        <v>0.13846355339652261</v>
      </c>
    </row>
    <row r="43" spans="1:12" x14ac:dyDescent="0.25">
      <c r="A43" s="134" t="s">
        <v>477</v>
      </c>
      <c r="B43" s="137">
        <v>300.03570999999999</v>
      </c>
      <c r="C43" s="137">
        <v>1620.74846</v>
      </c>
      <c r="D43" s="138">
        <f t="shared" si="0"/>
        <v>4.4018518662328558</v>
      </c>
      <c r="E43" s="137">
        <v>26351.395049999999</v>
      </c>
      <c r="F43" s="137">
        <v>27109.288929999999</v>
      </c>
      <c r="G43" s="138">
        <f t="shared" si="1"/>
        <v>2.8761053392503344E-2</v>
      </c>
      <c r="H43" s="137">
        <v>40511.564579999998</v>
      </c>
      <c r="I43" s="138">
        <f t="shared" si="2"/>
        <v>-0.33082592067097105</v>
      </c>
      <c r="J43" s="137">
        <v>206149.43169</v>
      </c>
      <c r="K43" s="137">
        <v>218213.91385000001</v>
      </c>
      <c r="L43" s="138">
        <f t="shared" si="3"/>
        <v>5.8522994999773426E-2</v>
      </c>
    </row>
    <row r="44" spans="1:12" x14ac:dyDescent="0.25">
      <c r="A44" s="134" t="s">
        <v>450</v>
      </c>
      <c r="B44" s="137">
        <v>74985.365229999996</v>
      </c>
      <c r="C44" s="137">
        <v>269118.91405000002</v>
      </c>
      <c r="D44" s="138">
        <f t="shared" si="0"/>
        <v>2.5889525005918284</v>
      </c>
      <c r="E44" s="137">
        <v>5591593.7240599999</v>
      </c>
      <c r="F44" s="137">
        <v>5158246.5122800004</v>
      </c>
      <c r="G44" s="138">
        <f t="shared" si="1"/>
        <v>-7.7499767180035817E-2</v>
      </c>
      <c r="H44" s="137">
        <v>6020246.6769500002</v>
      </c>
      <c r="I44" s="138">
        <f t="shared" si="2"/>
        <v>-0.14318352900228826</v>
      </c>
      <c r="J44" s="137">
        <v>46158676.566699997</v>
      </c>
      <c r="K44" s="137">
        <v>40635036.699270003</v>
      </c>
      <c r="L44" s="138">
        <f t="shared" si="3"/>
        <v>-0.11966633964143769</v>
      </c>
    </row>
    <row r="45" spans="1:12" x14ac:dyDescent="0.25">
      <c r="A45" s="134" t="s">
        <v>453</v>
      </c>
      <c r="B45" s="137">
        <v>10541.83455</v>
      </c>
      <c r="C45" s="137">
        <v>24220.490119999999</v>
      </c>
      <c r="D45" s="138">
        <f t="shared" si="0"/>
        <v>1.2975593104902221</v>
      </c>
      <c r="E45" s="137">
        <v>772751.17324000003</v>
      </c>
      <c r="F45" s="137">
        <v>759497.70135999995</v>
      </c>
      <c r="G45" s="138">
        <f t="shared" si="1"/>
        <v>-1.7151021362323937E-2</v>
      </c>
      <c r="H45" s="137">
        <v>869176.23008000001</v>
      </c>
      <c r="I45" s="138">
        <f t="shared" si="2"/>
        <v>-0.12618675583190431</v>
      </c>
      <c r="J45" s="137">
        <v>6377975.2584600002</v>
      </c>
      <c r="K45" s="137">
        <v>5976065.69527</v>
      </c>
      <c r="L45" s="138">
        <f t="shared" si="3"/>
        <v>-6.3015227702066023E-2</v>
      </c>
    </row>
    <row r="46" spans="1:12" x14ac:dyDescent="0.25">
      <c r="A46" s="134" t="s">
        <v>480</v>
      </c>
      <c r="B46" s="137">
        <v>35.561399999999999</v>
      </c>
      <c r="C46" s="137">
        <v>235.31519</v>
      </c>
      <c r="D46" s="138">
        <f t="shared" si="0"/>
        <v>5.6171520243859918</v>
      </c>
      <c r="E46" s="137">
        <v>20577.08238</v>
      </c>
      <c r="F46" s="137">
        <v>22968.337299999999</v>
      </c>
      <c r="G46" s="138">
        <f t="shared" si="1"/>
        <v>0.11620961980130828</v>
      </c>
      <c r="H46" s="137">
        <v>33682.627139999997</v>
      </c>
      <c r="I46" s="138">
        <f t="shared" si="2"/>
        <v>-0.31809543226740122</v>
      </c>
      <c r="J46" s="137">
        <v>177506.03805999999</v>
      </c>
      <c r="K46" s="137">
        <v>196001.13957999999</v>
      </c>
      <c r="L46" s="138">
        <f t="shared" si="3"/>
        <v>0.10419421064284218</v>
      </c>
    </row>
    <row r="47" spans="1:12" x14ac:dyDescent="0.25">
      <c r="A47" s="134" t="s">
        <v>487</v>
      </c>
      <c r="B47" s="137">
        <v>77.279669999999996</v>
      </c>
      <c r="C47" s="137">
        <v>1532.1456700000001</v>
      </c>
      <c r="D47" s="138">
        <f t="shared" si="0"/>
        <v>18.825986187570422</v>
      </c>
      <c r="E47" s="137">
        <v>15069.36527</v>
      </c>
      <c r="F47" s="137">
        <v>16724.801299999999</v>
      </c>
      <c r="G47" s="138">
        <f t="shared" si="1"/>
        <v>0.10985439667426666</v>
      </c>
      <c r="H47" s="137">
        <v>18224.127209999999</v>
      </c>
      <c r="I47" s="138">
        <f t="shared" si="2"/>
        <v>-8.2271479600805497E-2</v>
      </c>
      <c r="J47" s="137">
        <v>156281.76887</v>
      </c>
      <c r="K47" s="137">
        <v>153139.14851999999</v>
      </c>
      <c r="L47" s="138">
        <f t="shared" si="3"/>
        <v>-2.0108681727387778E-2</v>
      </c>
    </row>
    <row r="48" spans="1:12" x14ac:dyDescent="0.25">
      <c r="A48" s="134" t="s">
        <v>528</v>
      </c>
      <c r="B48" s="137">
        <v>0</v>
      </c>
      <c r="C48" s="137">
        <v>3.12</v>
      </c>
      <c r="D48" s="138" t="str">
        <f t="shared" si="0"/>
        <v/>
      </c>
      <c r="E48" s="137">
        <v>26.908000000000001</v>
      </c>
      <c r="F48" s="137">
        <v>95.20814</v>
      </c>
      <c r="G48" s="138">
        <f t="shared" si="1"/>
        <v>2.5382837817749366</v>
      </c>
      <c r="H48" s="137">
        <v>137.29807</v>
      </c>
      <c r="I48" s="138">
        <f t="shared" si="2"/>
        <v>-0.30655878848114904</v>
      </c>
      <c r="J48" s="137">
        <v>227.64708999999999</v>
      </c>
      <c r="K48" s="137">
        <v>816.26981000000001</v>
      </c>
      <c r="L48" s="138">
        <f t="shared" si="3"/>
        <v>2.5856808448550783</v>
      </c>
    </row>
    <row r="49" spans="1:12" x14ac:dyDescent="0.25">
      <c r="A49" s="134" t="s">
        <v>481</v>
      </c>
      <c r="B49" s="137">
        <v>27.408660000000001</v>
      </c>
      <c r="C49" s="137">
        <v>181.66487000000001</v>
      </c>
      <c r="D49" s="138">
        <f t="shared" si="0"/>
        <v>5.6280099063580638</v>
      </c>
      <c r="E49" s="137">
        <v>3358.5203200000001</v>
      </c>
      <c r="F49" s="137">
        <v>20631.60945</v>
      </c>
      <c r="G49" s="138">
        <f t="shared" si="1"/>
        <v>5.1430652442799571</v>
      </c>
      <c r="H49" s="137">
        <v>26644.39357</v>
      </c>
      <c r="I49" s="138">
        <f t="shared" si="2"/>
        <v>-0.22566789160365941</v>
      </c>
      <c r="J49" s="137">
        <v>53614.391909999998</v>
      </c>
      <c r="K49" s="137">
        <v>195253.22201999999</v>
      </c>
      <c r="L49" s="138">
        <f t="shared" si="3"/>
        <v>2.6418061468973209</v>
      </c>
    </row>
    <row r="50" spans="1:12" x14ac:dyDescent="0.25">
      <c r="A50" s="134" t="s">
        <v>461</v>
      </c>
      <c r="B50" s="137">
        <v>2189.4699999999998</v>
      </c>
      <c r="C50" s="137">
        <v>8040.19859</v>
      </c>
      <c r="D50" s="138">
        <f t="shared" si="0"/>
        <v>2.6722122659821785</v>
      </c>
      <c r="E50" s="137">
        <v>148448.08512999999</v>
      </c>
      <c r="F50" s="137">
        <v>166852.24111999999</v>
      </c>
      <c r="G50" s="138">
        <f t="shared" si="1"/>
        <v>0.12397705213834853</v>
      </c>
      <c r="H50" s="137">
        <v>190140.19029999999</v>
      </c>
      <c r="I50" s="138">
        <f t="shared" si="2"/>
        <v>-0.12247778411947874</v>
      </c>
      <c r="J50" s="137">
        <v>1323782.5001600001</v>
      </c>
      <c r="K50" s="137">
        <v>1236664.2402999999</v>
      </c>
      <c r="L50" s="138">
        <f t="shared" si="3"/>
        <v>-6.5810100865867693E-2</v>
      </c>
    </row>
    <row r="51" spans="1:12" x14ac:dyDescent="0.25">
      <c r="A51" s="134" t="s">
        <v>513</v>
      </c>
      <c r="B51" s="137">
        <v>89.040419999999997</v>
      </c>
      <c r="C51" s="137">
        <v>74.604680000000002</v>
      </c>
      <c r="D51" s="138">
        <f t="shared" si="0"/>
        <v>-0.16212569527412379</v>
      </c>
      <c r="E51" s="137">
        <v>4312.0300800000005</v>
      </c>
      <c r="F51" s="137">
        <v>4134.3905199999999</v>
      </c>
      <c r="G51" s="138">
        <f t="shared" si="1"/>
        <v>-4.1196271061263223E-2</v>
      </c>
      <c r="H51" s="137">
        <v>3699.5665199999999</v>
      </c>
      <c r="I51" s="138">
        <f t="shared" si="2"/>
        <v>0.11753376987528807</v>
      </c>
      <c r="J51" s="137">
        <v>30574.044860000002</v>
      </c>
      <c r="K51" s="137">
        <v>25482.04463</v>
      </c>
      <c r="L51" s="138">
        <f t="shared" si="3"/>
        <v>-0.16654650221508183</v>
      </c>
    </row>
    <row r="52" spans="1:12" x14ac:dyDescent="0.25">
      <c r="A52" s="134" t="s">
        <v>523</v>
      </c>
      <c r="B52" s="137">
        <v>0</v>
      </c>
      <c r="C52" s="137">
        <v>0</v>
      </c>
      <c r="D52" s="138" t="str">
        <f t="shared" si="0"/>
        <v/>
      </c>
      <c r="E52" s="137">
        <v>206.67162999999999</v>
      </c>
      <c r="F52" s="137">
        <v>553.70308</v>
      </c>
      <c r="G52" s="138">
        <f t="shared" si="1"/>
        <v>1.6791441089422872</v>
      </c>
      <c r="H52" s="137">
        <v>548.5412</v>
      </c>
      <c r="I52" s="138">
        <f t="shared" si="2"/>
        <v>9.4101956243213269E-3</v>
      </c>
      <c r="J52" s="137">
        <v>4887.75252</v>
      </c>
      <c r="K52" s="137">
        <v>5719.78233</v>
      </c>
      <c r="L52" s="138">
        <f t="shared" si="3"/>
        <v>0.17022748320326175</v>
      </c>
    </row>
    <row r="53" spans="1:12" x14ac:dyDescent="0.25">
      <c r="A53" s="134" t="s">
        <v>497</v>
      </c>
      <c r="B53" s="137">
        <v>4.3326200000000004</v>
      </c>
      <c r="C53" s="137">
        <v>249.19438</v>
      </c>
      <c r="D53" s="138">
        <f t="shared" si="0"/>
        <v>56.515863380587263</v>
      </c>
      <c r="E53" s="137">
        <v>8733.9238299999997</v>
      </c>
      <c r="F53" s="137">
        <v>7974.48585</v>
      </c>
      <c r="G53" s="138">
        <f t="shared" si="1"/>
        <v>-8.6952668099923192E-2</v>
      </c>
      <c r="H53" s="137">
        <v>9528.9899000000005</v>
      </c>
      <c r="I53" s="138">
        <f t="shared" si="2"/>
        <v>-0.16313419012019315</v>
      </c>
      <c r="J53" s="137">
        <v>72831.715450000003</v>
      </c>
      <c r="K53" s="137">
        <v>73413.633539999995</v>
      </c>
      <c r="L53" s="138">
        <f t="shared" si="3"/>
        <v>7.9898995431391118E-3</v>
      </c>
    </row>
    <row r="54" spans="1:12" x14ac:dyDescent="0.25">
      <c r="A54" s="134" t="s">
        <v>490</v>
      </c>
      <c r="B54" s="137">
        <v>12</v>
      </c>
      <c r="C54" s="137">
        <v>1176.8758</v>
      </c>
      <c r="D54" s="138">
        <f t="shared" si="0"/>
        <v>97.07298333333334</v>
      </c>
      <c r="E54" s="137">
        <v>17655.165000000001</v>
      </c>
      <c r="F54" s="137">
        <v>16486.110690000001</v>
      </c>
      <c r="G54" s="138">
        <f t="shared" si="1"/>
        <v>-6.6215994582888293E-2</v>
      </c>
      <c r="H54" s="137">
        <v>17838.842349999999</v>
      </c>
      <c r="I54" s="138">
        <f t="shared" si="2"/>
        <v>-7.5830686401015091E-2</v>
      </c>
      <c r="J54" s="137">
        <v>145363.77874000001</v>
      </c>
      <c r="K54" s="137">
        <v>128630.58212000001</v>
      </c>
      <c r="L54" s="138">
        <f t="shared" si="3"/>
        <v>-0.11511255943565735</v>
      </c>
    </row>
    <row r="55" spans="1:12" x14ac:dyDescent="0.25">
      <c r="A55" s="134" t="s">
        <v>469</v>
      </c>
      <c r="B55" s="137">
        <v>1607.0110199999999</v>
      </c>
      <c r="C55" s="137">
        <v>2776.36861</v>
      </c>
      <c r="D55" s="138">
        <f t="shared" si="0"/>
        <v>0.72765996962485047</v>
      </c>
      <c r="E55" s="137">
        <v>63764.571170000003</v>
      </c>
      <c r="F55" s="137">
        <v>65557.265880000006</v>
      </c>
      <c r="G55" s="138">
        <f t="shared" si="1"/>
        <v>2.8114275327290716E-2</v>
      </c>
      <c r="H55" s="137">
        <v>76722.227970000007</v>
      </c>
      <c r="I55" s="138">
        <f t="shared" si="2"/>
        <v>-0.14552447687475567</v>
      </c>
      <c r="J55" s="137">
        <v>628738.52749000001</v>
      </c>
      <c r="K55" s="137">
        <v>523953.68349999998</v>
      </c>
      <c r="L55" s="138">
        <f t="shared" si="3"/>
        <v>-0.16665885643800726</v>
      </c>
    </row>
    <row r="56" spans="1:12" x14ac:dyDescent="0.25">
      <c r="A56" s="134" t="s">
        <v>452</v>
      </c>
      <c r="B56" s="137">
        <v>31967.215049999999</v>
      </c>
      <c r="C56" s="137">
        <v>86266.790590000004</v>
      </c>
      <c r="D56" s="138">
        <f t="shared" si="0"/>
        <v>1.6986020038051457</v>
      </c>
      <c r="E56" s="137">
        <v>969638.83041000005</v>
      </c>
      <c r="F56" s="137">
        <v>777980.77275</v>
      </c>
      <c r="G56" s="138">
        <f t="shared" si="1"/>
        <v>-0.19765922284585047</v>
      </c>
      <c r="H56" s="137">
        <v>941788.15706</v>
      </c>
      <c r="I56" s="138">
        <f t="shared" si="2"/>
        <v>-0.17393230428949225</v>
      </c>
      <c r="J56" s="137">
        <v>9986083.9225699995</v>
      </c>
      <c r="K56" s="137">
        <v>7048111.4744100003</v>
      </c>
      <c r="L56" s="138">
        <f t="shared" si="3"/>
        <v>-0.29420666508918025</v>
      </c>
    </row>
    <row r="57" spans="1:12" x14ac:dyDescent="0.25">
      <c r="A57" s="134" t="s">
        <v>460</v>
      </c>
      <c r="B57" s="137">
        <v>1703.33547</v>
      </c>
      <c r="C57" s="137">
        <v>6919.1295300000002</v>
      </c>
      <c r="D57" s="138">
        <f t="shared" si="0"/>
        <v>3.0621061745400047</v>
      </c>
      <c r="E57" s="137">
        <v>150716.51809</v>
      </c>
      <c r="F57" s="137">
        <v>156289.36515</v>
      </c>
      <c r="G57" s="138">
        <f t="shared" si="1"/>
        <v>3.697568873421142E-2</v>
      </c>
      <c r="H57" s="137">
        <v>193737.55512999999</v>
      </c>
      <c r="I57" s="138">
        <f t="shared" si="2"/>
        <v>-0.19329339608354124</v>
      </c>
      <c r="J57" s="137">
        <v>1325230.2352700001</v>
      </c>
      <c r="K57" s="137">
        <v>1323084.6033699999</v>
      </c>
      <c r="L57" s="138">
        <f t="shared" si="3"/>
        <v>-1.6190634977196749E-3</v>
      </c>
    </row>
    <row r="58" spans="1:12" x14ac:dyDescent="0.25">
      <c r="A58" s="134" t="s">
        <v>483</v>
      </c>
      <c r="B58" s="137">
        <v>73.968239999999994</v>
      </c>
      <c r="C58" s="137">
        <v>1258.8361</v>
      </c>
      <c r="D58" s="138">
        <f t="shared" si="0"/>
        <v>16.018602849006548</v>
      </c>
      <c r="E58" s="137">
        <v>19680.71471</v>
      </c>
      <c r="F58" s="137">
        <v>22247.289919999999</v>
      </c>
      <c r="G58" s="138">
        <f t="shared" si="1"/>
        <v>0.13041067094458181</v>
      </c>
      <c r="H58" s="137">
        <v>26222.02248</v>
      </c>
      <c r="I58" s="138">
        <f t="shared" si="2"/>
        <v>-0.15157993869586528</v>
      </c>
      <c r="J58" s="137">
        <v>181542.60524999999</v>
      </c>
      <c r="K58" s="137">
        <v>176516.11218</v>
      </c>
      <c r="L58" s="138">
        <f t="shared" si="3"/>
        <v>-2.7687677297998925E-2</v>
      </c>
    </row>
    <row r="59" spans="1:12" x14ac:dyDescent="0.25">
      <c r="A59" s="134" t="s">
        <v>482</v>
      </c>
      <c r="B59" s="137">
        <v>1046.62697</v>
      </c>
      <c r="C59" s="137">
        <v>842.22830999999996</v>
      </c>
      <c r="D59" s="138">
        <f t="shared" si="0"/>
        <v>-0.19529275076869079</v>
      </c>
      <c r="E59" s="137">
        <v>30792.50503</v>
      </c>
      <c r="F59" s="137">
        <v>22983.50159</v>
      </c>
      <c r="G59" s="138">
        <f t="shared" si="1"/>
        <v>-0.25360078474914516</v>
      </c>
      <c r="H59" s="137">
        <v>18810.1574</v>
      </c>
      <c r="I59" s="138">
        <f t="shared" si="2"/>
        <v>0.22186652143591301</v>
      </c>
      <c r="J59" s="137">
        <v>233466.47515000001</v>
      </c>
      <c r="K59" s="137">
        <v>178320.36924</v>
      </c>
      <c r="L59" s="138">
        <f t="shared" si="3"/>
        <v>-0.23620567310389706</v>
      </c>
    </row>
    <row r="60" spans="1:12" x14ac:dyDescent="0.25">
      <c r="A60" s="134" t="s">
        <v>457</v>
      </c>
      <c r="B60" s="137">
        <v>977.65234999999996</v>
      </c>
      <c r="C60" s="137">
        <v>22740.31581</v>
      </c>
      <c r="D60" s="138">
        <f t="shared" si="0"/>
        <v>22.260124941140887</v>
      </c>
      <c r="E60" s="137">
        <v>312274.54791999998</v>
      </c>
      <c r="F60" s="137">
        <v>318869.91793</v>
      </c>
      <c r="G60" s="138">
        <f t="shared" si="1"/>
        <v>2.1120421289312574E-2</v>
      </c>
      <c r="H60" s="137">
        <v>362780.82656000002</v>
      </c>
      <c r="I60" s="138">
        <f t="shared" si="2"/>
        <v>-0.12103977226794715</v>
      </c>
      <c r="J60" s="137">
        <v>2762837.9015000002</v>
      </c>
      <c r="K60" s="137">
        <v>2409069.4677800001</v>
      </c>
      <c r="L60" s="138">
        <f t="shared" si="3"/>
        <v>-0.12804530932775027</v>
      </c>
    </row>
    <row r="61" spans="1:12" x14ac:dyDescent="0.25">
      <c r="A61" s="134" t="s">
        <v>468</v>
      </c>
      <c r="B61" s="137">
        <v>976.48432000000003</v>
      </c>
      <c r="C61" s="137">
        <v>3704.34247</v>
      </c>
      <c r="D61" s="138">
        <f t="shared" si="0"/>
        <v>2.793550386963715</v>
      </c>
      <c r="E61" s="137">
        <v>62679.31295</v>
      </c>
      <c r="F61" s="137">
        <v>84894.001369999998</v>
      </c>
      <c r="G61" s="138">
        <f t="shared" si="1"/>
        <v>0.35441818639143197</v>
      </c>
      <c r="H61" s="137">
        <v>80647.670490000004</v>
      </c>
      <c r="I61" s="138">
        <f t="shared" si="2"/>
        <v>5.2652864666766996E-2</v>
      </c>
      <c r="J61" s="137">
        <v>481500.22631</v>
      </c>
      <c r="K61" s="137">
        <v>529584.40093999996</v>
      </c>
      <c r="L61" s="138">
        <f t="shared" si="3"/>
        <v>9.9863244091275671E-2</v>
      </c>
    </row>
    <row r="62" spans="1:12" x14ac:dyDescent="0.25">
      <c r="A62" s="134" t="s">
        <v>462</v>
      </c>
      <c r="B62" s="137">
        <v>1110.6896099999999</v>
      </c>
      <c r="C62" s="137">
        <v>4250.8551299999999</v>
      </c>
      <c r="D62" s="138">
        <f t="shared" si="0"/>
        <v>2.8272214772946334</v>
      </c>
      <c r="E62" s="137">
        <v>105691.24782</v>
      </c>
      <c r="F62" s="137">
        <v>117383.31666</v>
      </c>
      <c r="G62" s="138">
        <f t="shared" si="1"/>
        <v>0.11062475920345305</v>
      </c>
      <c r="H62" s="137">
        <v>127662.14152</v>
      </c>
      <c r="I62" s="138">
        <f t="shared" si="2"/>
        <v>-8.0515842344613064E-2</v>
      </c>
      <c r="J62" s="137">
        <v>1054071.68872</v>
      </c>
      <c r="K62" s="137">
        <v>1181970.3429099999</v>
      </c>
      <c r="L62" s="138">
        <f t="shared" si="3"/>
        <v>0.12133771882756106</v>
      </c>
    </row>
    <row r="63" spans="1:12" x14ac:dyDescent="0.25">
      <c r="A63" s="134" t="s">
        <v>473</v>
      </c>
      <c r="B63" s="137">
        <v>919.21258</v>
      </c>
      <c r="C63" s="137">
        <v>1864.23434</v>
      </c>
      <c r="D63" s="138">
        <f t="shared" si="0"/>
        <v>1.0280774877993943</v>
      </c>
      <c r="E63" s="137">
        <v>44169.658479999998</v>
      </c>
      <c r="F63" s="137">
        <v>49712.550629999998</v>
      </c>
      <c r="G63" s="138">
        <f t="shared" si="1"/>
        <v>0.12549094425327789</v>
      </c>
      <c r="H63" s="137">
        <v>54595.619030000002</v>
      </c>
      <c r="I63" s="138">
        <f t="shared" si="2"/>
        <v>-8.9440663678834409E-2</v>
      </c>
      <c r="J63" s="137">
        <v>370814.09492</v>
      </c>
      <c r="K63" s="137">
        <v>363750.14916999999</v>
      </c>
      <c r="L63" s="138">
        <f t="shared" si="3"/>
        <v>-1.904983075555422E-2</v>
      </c>
    </row>
    <row r="64" spans="1:12" x14ac:dyDescent="0.25">
      <c r="A64" s="134" t="s">
        <v>526</v>
      </c>
      <c r="B64" s="137">
        <v>0</v>
      </c>
      <c r="C64" s="137">
        <v>0</v>
      </c>
      <c r="D64" s="138" t="str">
        <f t="shared" si="0"/>
        <v/>
      </c>
      <c r="E64" s="137">
        <v>664.61595</v>
      </c>
      <c r="F64" s="137">
        <v>309.601</v>
      </c>
      <c r="G64" s="138">
        <f t="shared" si="1"/>
        <v>-0.53416555831980861</v>
      </c>
      <c r="H64" s="137">
        <v>115.76600000000001</v>
      </c>
      <c r="I64" s="138">
        <f t="shared" si="2"/>
        <v>1.6743689857125581</v>
      </c>
      <c r="J64" s="137">
        <v>3888.8146400000001</v>
      </c>
      <c r="K64" s="137">
        <v>2214.37435</v>
      </c>
      <c r="L64" s="138">
        <f t="shared" si="3"/>
        <v>-0.43057858113803027</v>
      </c>
    </row>
    <row r="65" spans="1:12" x14ac:dyDescent="0.25">
      <c r="A65" s="134" t="s">
        <v>509</v>
      </c>
      <c r="B65" s="137">
        <v>0</v>
      </c>
      <c r="C65" s="137">
        <v>34.603389999999997</v>
      </c>
      <c r="D65" s="138" t="str">
        <f t="shared" si="0"/>
        <v/>
      </c>
      <c r="E65" s="137">
        <v>5492.65</v>
      </c>
      <c r="F65" s="137">
        <v>2507.8945800000001</v>
      </c>
      <c r="G65" s="138">
        <f t="shared" si="1"/>
        <v>-0.54340899565783363</v>
      </c>
      <c r="H65" s="137">
        <v>4485.6135999999997</v>
      </c>
      <c r="I65" s="138">
        <f t="shared" si="2"/>
        <v>-0.4409026715988198</v>
      </c>
      <c r="J65" s="137">
        <v>40799.963409999997</v>
      </c>
      <c r="K65" s="137">
        <v>29744.09938</v>
      </c>
      <c r="L65" s="138">
        <f t="shared" si="3"/>
        <v>-0.27097730257498776</v>
      </c>
    </row>
    <row r="66" spans="1:12" x14ac:dyDescent="0.25">
      <c r="A66" s="134" t="s">
        <v>506</v>
      </c>
      <c r="B66" s="137">
        <v>0</v>
      </c>
      <c r="C66" s="137">
        <v>118.28758000000001</v>
      </c>
      <c r="D66" s="138" t="str">
        <f t="shared" si="0"/>
        <v/>
      </c>
      <c r="E66" s="137">
        <v>4469.5727200000001</v>
      </c>
      <c r="F66" s="137">
        <v>4499.9162800000004</v>
      </c>
      <c r="G66" s="138">
        <f t="shared" si="1"/>
        <v>6.7889173979029938E-3</v>
      </c>
      <c r="H66" s="137">
        <v>5092.7723100000003</v>
      </c>
      <c r="I66" s="138">
        <f t="shared" si="2"/>
        <v>-0.11641125774185646</v>
      </c>
      <c r="J66" s="137">
        <v>39242.352220000001</v>
      </c>
      <c r="K66" s="137">
        <v>37781.492489999997</v>
      </c>
      <c r="L66" s="138">
        <f t="shared" si="3"/>
        <v>-3.7226609704998026E-2</v>
      </c>
    </row>
    <row r="67" spans="1:12" x14ac:dyDescent="0.25">
      <c r="A67" s="134" t="s">
        <v>484</v>
      </c>
      <c r="B67" s="137">
        <v>0</v>
      </c>
      <c r="C67" s="137">
        <v>962.51985999999999</v>
      </c>
      <c r="D67" s="138" t="str">
        <f t="shared" si="0"/>
        <v/>
      </c>
      <c r="E67" s="137">
        <v>12275.20102</v>
      </c>
      <c r="F67" s="137">
        <v>21209.872340000002</v>
      </c>
      <c r="G67" s="138">
        <f t="shared" si="1"/>
        <v>0.72786354418495725</v>
      </c>
      <c r="H67" s="137">
        <v>22174.186949999999</v>
      </c>
      <c r="I67" s="138">
        <f t="shared" si="2"/>
        <v>-4.3488160904136208E-2</v>
      </c>
      <c r="J67" s="137">
        <v>150001.29587</v>
      </c>
      <c r="K67" s="137">
        <v>162814.64958</v>
      </c>
      <c r="L67" s="138">
        <f t="shared" si="3"/>
        <v>8.5421620097900997E-2</v>
      </c>
    </row>
    <row r="68" spans="1:12" x14ac:dyDescent="0.25">
      <c r="A68" s="134" t="s">
        <v>491</v>
      </c>
      <c r="B68" s="137">
        <v>0</v>
      </c>
      <c r="C68" s="137">
        <v>68.224050000000005</v>
      </c>
      <c r="D68" s="138" t="str">
        <f t="shared" si="0"/>
        <v/>
      </c>
      <c r="E68" s="137">
        <v>19572.813920000001</v>
      </c>
      <c r="F68" s="137">
        <v>10291.11059</v>
      </c>
      <c r="G68" s="138">
        <f t="shared" si="1"/>
        <v>-0.47421404852348381</v>
      </c>
      <c r="H68" s="137">
        <v>15824.11895</v>
      </c>
      <c r="I68" s="138">
        <f t="shared" si="2"/>
        <v>-0.34965664612878811</v>
      </c>
      <c r="J68" s="137">
        <v>218401.95925000001</v>
      </c>
      <c r="K68" s="137">
        <v>123031.42221</v>
      </c>
      <c r="L68" s="138">
        <f t="shared" si="3"/>
        <v>-0.43667436577723839</v>
      </c>
    </row>
    <row r="69" spans="1:12" x14ac:dyDescent="0.25">
      <c r="A69" s="134" t="s">
        <v>495</v>
      </c>
      <c r="B69" s="137">
        <v>42.916829999999997</v>
      </c>
      <c r="C69" s="137">
        <v>354.75155000000001</v>
      </c>
      <c r="D69" s="138">
        <f t="shared" ref="D69:D86" si="4">IF(B69=0,"",(C69/B69-1))</f>
        <v>7.2660240749375014</v>
      </c>
      <c r="E69" s="137">
        <v>14941.397919999999</v>
      </c>
      <c r="F69" s="137">
        <v>12222.17294</v>
      </c>
      <c r="G69" s="138">
        <f t="shared" ref="G69:G86" si="5">IF(E69=0,"",(F69/E69-1))</f>
        <v>-0.18199267528777519</v>
      </c>
      <c r="H69" s="137">
        <v>15397.41973</v>
      </c>
      <c r="I69" s="138">
        <f t="shared" ref="I69:I86" si="6">IF(H69=0,"",(F69/H69-1))</f>
        <v>-0.20621940855540988</v>
      </c>
      <c r="J69" s="137">
        <v>106273.90175999999</v>
      </c>
      <c r="K69" s="137">
        <v>88516.146059999999</v>
      </c>
      <c r="L69" s="138">
        <f t="shared" ref="L69:L86" si="7">IF(J69=0,"",(K69/J69-1))</f>
        <v>-0.16709422921257389</v>
      </c>
    </row>
    <row r="70" spans="1:12" x14ac:dyDescent="0.25">
      <c r="A70" s="134" t="s">
        <v>456</v>
      </c>
      <c r="B70" s="137">
        <v>200.64329000000001</v>
      </c>
      <c r="C70" s="137">
        <v>14652.16159</v>
      </c>
      <c r="D70" s="138">
        <f t="shared" si="4"/>
        <v>72.02592371765833</v>
      </c>
      <c r="E70" s="137">
        <v>189526.65267000001</v>
      </c>
      <c r="F70" s="137">
        <v>154900.25829999999</v>
      </c>
      <c r="G70" s="138">
        <f t="shared" si="5"/>
        <v>-0.18269934007799316</v>
      </c>
      <c r="H70" s="137">
        <v>395195.69056000002</v>
      </c>
      <c r="I70" s="138">
        <f t="shared" si="6"/>
        <v>-0.60804163101955067</v>
      </c>
      <c r="J70" s="137">
        <v>3345223.5782300001</v>
      </c>
      <c r="K70" s="137">
        <v>2454699.0583199998</v>
      </c>
      <c r="L70" s="138">
        <f t="shared" si="7"/>
        <v>-0.2662077732876641</v>
      </c>
    </row>
    <row r="71" spans="1:12" x14ac:dyDescent="0.25">
      <c r="A71" s="134" t="s">
        <v>470</v>
      </c>
      <c r="B71" s="137">
        <v>583.96342000000004</v>
      </c>
      <c r="C71" s="137">
        <v>1995.85518</v>
      </c>
      <c r="D71" s="138">
        <f t="shared" si="4"/>
        <v>2.4177743188092156</v>
      </c>
      <c r="E71" s="137">
        <v>43323.910969999997</v>
      </c>
      <c r="F71" s="137">
        <v>50684.968150000001</v>
      </c>
      <c r="G71" s="138">
        <f t="shared" si="5"/>
        <v>0.16990749484960466</v>
      </c>
      <c r="H71" s="137">
        <v>60000.040959999998</v>
      </c>
      <c r="I71" s="138">
        <f t="shared" si="6"/>
        <v>-0.15525110751524396</v>
      </c>
      <c r="J71" s="137">
        <v>452658.72496000002</v>
      </c>
      <c r="K71" s="137">
        <v>437263.96967999998</v>
      </c>
      <c r="L71" s="138">
        <f t="shared" si="7"/>
        <v>-3.4009628956915394E-2</v>
      </c>
    </row>
    <row r="72" spans="1:12" x14ac:dyDescent="0.25">
      <c r="A72" s="134" t="s">
        <v>504</v>
      </c>
      <c r="B72" s="137">
        <v>10.46641</v>
      </c>
      <c r="C72" s="137">
        <v>82.06841</v>
      </c>
      <c r="D72" s="138">
        <f t="shared" si="4"/>
        <v>6.8411231740396188</v>
      </c>
      <c r="E72" s="137">
        <v>3204.9563600000001</v>
      </c>
      <c r="F72" s="137">
        <v>5616.4808899999998</v>
      </c>
      <c r="G72" s="138">
        <f t="shared" si="5"/>
        <v>0.75243599572756725</v>
      </c>
      <c r="H72" s="137">
        <v>4960.9216299999998</v>
      </c>
      <c r="I72" s="138">
        <f t="shared" si="6"/>
        <v>0.1321446515171012</v>
      </c>
      <c r="J72" s="137">
        <v>24642.197840000001</v>
      </c>
      <c r="K72" s="137">
        <v>41220.819739999999</v>
      </c>
      <c r="L72" s="138">
        <f t="shared" si="7"/>
        <v>0.67277367090564666</v>
      </c>
    </row>
    <row r="73" spans="1:12" x14ac:dyDescent="0.25">
      <c r="A73" s="134" t="s">
        <v>516</v>
      </c>
      <c r="B73" s="137">
        <v>0</v>
      </c>
      <c r="C73" s="137">
        <v>1.55</v>
      </c>
      <c r="D73" s="138" t="str">
        <f t="shared" si="4"/>
        <v/>
      </c>
      <c r="E73" s="137">
        <v>2591.3207499999999</v>
      </c>
      <c r="F73" s="137">
        <v>2169.4866299999999</v>
      </c>
      <c r="G73" s="138">
        <f t="shared" si="5"/>
        <v>-0.16278730450485535</v>
      </c>
      <c r="H73" s="137">
        <v>3601.8856599999999</v>
      </c>
      <c r="I73" s="138">
        <f t="shared" si="6"/>
        <v>-0.39768031670389004</v>
      </c>
      <c r="J73" s="137">
        <v>15562.556329999999</v>
      </c>
      <c r="K73" s="137">
        <v>17573.300299999999</v>
      </c>
      <c r="L73" s="138">
        <f t="shared" si="7"/>
        <v>0.12920396414076785</v>
      </c>
    </row>
    <row r="74" spans="1:12" x14ac:dyDescent="0.25">
      <c r="A74" s="134" t="s">
        <v>503</v>
      </c>
      <c r="B74" s="137">
        <v>95.678449999999998</v>
      </c>
      <c r="C74" s="137">
        <v>353.44323000000003</v>
      </c>
      <c r="D74" s="138">
        <f t="shared" si="4"/>
        <v>2.6940735348450988</v>
      </c>
      <c r="E74" s="137">
        <v>4970.4264300000004</v>
      </c>
      <c r="F74" s="137">
        <v>6756.8280999999997</v>
      </c>
      <c r="G74" s="138">
        <f t="shared" si="5"/>
        <v>0.3594061184001871</v>
      </c>
      <c r="H74" s="137">
        <v>6500.8095899999998</v>
      </c>
      <c r="I74" s="138">
        <f t="shared" si="6"/>
        <v>3.9382557888455239E-2</v>
      </c>
      <c r="J74" s="137">
        <v>49708.557959999998</v>
      </c>
      <c r="K74" s="137">
        <v>46720.333960000004</v>
      </c>
      <c r="L74" s="138">
        <f t="shared" si="7"/>
        <v>-6.0114880065613496E-2</v>
      </c>
    </row>
    <row r="75" spans="1:12" x14ac:dyDescent="0.25">
      <c r="A75" s="134" t="s">
        <v>496</v>
      </c>
      <c r="B75" s="137">
        <v>24.14631</v>
      </c>
      <c r="C75" s="137">
        <v>142.35177999999999</v>
      </c>
      <c r="D75" s="138">
        <f t="shared" si="4"/>
        <v>4.8953844293393063</v>
      </c>
      <c r="E75" s="137">
        <v>9619.8922000000002</v>
      </c>
      <c r="F75" s="137">
        <v>8883.5259999999998</v>
      </c>
      <c r="G75" s="138">
        <f t="shared" si="5"/>
        <v>-7.6546200798383257E-2</v>
      </c>
      <c r="H75" s="137">
        <v>11592.09714</v>
      </c>
      <c r="I75" s="138">
        <f t="shared" si="6"/>
        <v>-0.23365669794585586</v>
      </c>
      <c r="J75" s="137">
        <v>83207.811189999993</v>
      </c>
      <c r="K75" s="137">
        <v>82274.974960000007</v>
      </c>
      <c r="L75" s="138">
        <f t="shared" si="7"/>
        <v>-1.1210921386574091E-2</v>
      </c>
    </row>
    <row r="76" spans="1:12" x14ac:dyDescent="0.25">
      <c r="A76" s="134" t="s">
        <v>474</v>
      </c>
      <c r="B76" s="137">
        <v>652.21159999999998</v>
      </c>
      <c r="C76" s="137">
        <v>3268.3594199999998</v>
      </c>
      <c r="D76" s="138">
        <f t="shared" si="4"/>
        <v>4.0111948637528068</v>
      </c>
      <c r="E76" s="137">
        <v>34245.91805</v>
      </c>
      <c r="F76" s="137">
        <v>53430.265429999999</v>
      </c>
      <c r="G76" s="138">
        <f t="shared" si="5"/>
        <v>0.56019369525998153</v>
      </c>
      <c r="H76" s="137">
        <v>57362.228329999998</v>
      </c>
      <c r="I76" s="138">
        <f t="shared" si="6"/>
        <v>-6.8546202169479042E-2</v>
      </c>
      <c r="J76" s="137">
        <v>247675.12521</v>
      </c>
      <c r="K76" s="137">
        <v>319770.90515000001</v>
      </c>
      <c r="L76" s="138">
        <f t="shared" si="7"/>
        <v>0.29109011201214119</v>
      </c>
    </row>
    <row r="77" spans="1:12" x14ac:dyDescent="0.25">
      <c r="A77" s="134" t="s">
        <v>466</v>
      </c>
      <c r="B77" s="137">
        <v>444.62015000000002</v>
      </c>
      <c r="C77" s="137">
        <v>2738.4475400000001</v>
      </c>
      <c r="D77" s="138">
        <f t="shared" si="4"/>
        <v>5.1590720528523057</v>
      </c>
      <c r="E77" s="137">
        <v>85630.795859999998</v>
      </c>
      <c r="F77" s="137">
        <v>75720.321679999994</v>
      </c>
      <c r="G77" s="138">
        <f t="shared" si="5"/>
        <v>-0.11573493017865788</v>
      </c>
      <c r="H77" s="137">
        <v>90500.369699999996</v>
      </c>
      <c r="I77" s="138">
        <f t="shared" si="6"/>
        <v>-0.16331478058039361</v>
      </c>
      <c r="J77" s="137">
        <v>675156.97933999996</v>
      </c>
      <c r="K77" s="137">
        <v>605687.93174000003</v>
      </c>
      <c r="L77" s="138">
        <f t="shared" si="7"/>
        <v>-0.10289317851369828</v>
      </c>
    </row>
    <row r="78" spans="1:12" x14ac:dyDescent="0.25">
      <c r="A78" s="134" t="s">
        <v>518</v>
      </c>
      <c r="B78" s="137">
        <v>0</v>
      </c>
      <c r="C78" s="137">
        <v>119.93071</v>
      </c>
      <c r="D78" s="138" t="str">
        <f t="shared" si="4"/>
        <v/>
      </c>
      <c r="E78" s="137">
        <v>1459.1174100000001</v>
      </c>
      <c r="F78" s="137">
        <v>1579.42722</v>
      </c>
      <c r="G78" s="138">
        <f t="shared" si="5"/>
        <v>8.2453823918117619E-2</v>
      </c>
      <c r="H78" s="137">
        <v>2773.3136399999999</v>
      </c>
      <c r="I78" s="138">
        <f t="shared" si="6"/>
        <v>-0.43049094872659255</v>
      </c>
      <c r="J78" s="137">
        <v>11887.974829999999</v>
      </c>
      <c r="K78" s="137">
        <v>16508.052899999999</v>
      </c>
      <c r="L78" s="138">
        <f t="shared" si="7"/>
        <v>0.38863457704679538</v>
      </c>
    </row>
    <row r="79" spans="1:12" x14ac:dyDescent="0.25">
      <c r="A79" s="134" t="s">
        <v>465</v>
      </c>
      <c r="B79" s="137">
        <v>639.59653000000003</v>
      </c>
      <c r="C79" s="137">
        <v>1399.9312299999999</v>
      </c>
      <c r="D79" s="138">
        <f t="shared" si="4"/>
        <v>1.188772396873385</v>
      </c>
      <c r="E79" s="137">
        <v>42266.087330000002</v>
      </c>
      <c r="F79" s="137">
        <v>44167.341719999997</v>
      </c>
      <c r="G79" s="138">
        <f t="shared" si="5"/>
        <v>4.4982975953170579E-2</v>
      </c>
      <c r="H79" s="137">
        <v>87148.023409999994</v>
      </c>
      <c r="I79" s="138">
        <f t="shared" si="6"/>
        <v>-0.49319169854021139</v>
      </c>
      <c r="J79" s="137">
        <v>631942.05893000006</v>
      </c>
      <c r="K79" s="137">
        <v>676894.60316000006</v>
      </c>
      <c r="L79" s="138">
        <f t="shared" si="7"/>
        <v>7.1133964886137324E-2</v>
      </c>
    </row>
    <row r="80" spans="1:12" x14ac:dyDescent="0.25">
      <c r="A80" s="134" t="s">
        <v>529</v>
      </c>
      <c r="B80" s="137">
        <v>0</v>
      </c>
      <c r="C80" s="137">
        <v>0</v>
      </c>
      <c r="D80" s="138" t="str">
        <f t="shared" si="4"/>
        <v/>
      </c>
      <c r="E80" s="137">
        <v>6.9037699999999997</v>
      </c>
      <c r="F80" s="137">
        <v>7.5391000000000004</v>
      </c>
      <c r="G80" s="138">
        <f t="shared" si="5"/>
        <v>9.2026530431923437E-2</v>
      </c>
      <c r="H80" s="137">
        <v>9.81785</v>
      </c>
      <c r="I80" s="138">
        <f t="shared" si="6"/>
        <v>-0.23210275162077232</v>
      </c>
      <c r="J80" s="137">
        <v>162.61546999999999</v>
      </c>
      <c r="K80" s="137">
        <v>98.968919999999997</v>
      </c>
      <c r="L80" s="138">
        <f t="shared" si="7"/>
        <v>-0.39139295910776506</v>
      </c>
    </row>
    <row r="81" spans="1:12" x14ac:dyDescent="0.25">
      <c r="A81" s="134" t="s">
        <v>488</v>
      </c>
      <c r="B81" s="137">
        <v>20.24973</v>
      </c>
      <c r="C81" s="137">
        <v>644.68102999999996</v>
      </c>
      <c r="D81" s="138">
        <f t="shared" si="4"/>
        <v>30.836524733910032</v>
      </c>
      <c r="E81" s="137">
        <v>15153.512640000001</v>
      </c>
      <c r="F81" s="137">
        <v>17397.717540000001</v>
      </c>
      <c r="G81" s="138">
        <f t="shared" si="5"/>
        <v>0.14809799901285459</v>
      </c>
      <c r="H81" s="137">
        <v>22889.288</v>
      </c>
      <c r="I81" s="138">
        <f t="shared" si="6"/>
        <v>-0.23991879782368064</v>
      </c>
      <c r="J81" s="137">
        <v>163560.94062000001</v>
      </c>
      <c r="K81" s="137">
        <v>147244.99119999999</v>
      </c>
      <c r="L81" s="138">
        <f t="shared" si="7"/>
        <v>-9.9754558503712398E-2</v>
      </c>
    </row>
    <row r="82" spans="1:12" x14ac:dyDescent="0.25">
      <c r="A82" s="134" t="s">
        <v>512</v>
      </c>
      <c r="B82" s="137">
        <v>0</v>
      </c>
      <c r="C82" s="137">
        <v>148.54007999999999</v>
      </c>
      <c r="D82" s="138" t="str">
        <f t="shared" si="4"/>
        <v/>
      </c>
      <c r="E82" s="137">
        <v>1862.2118</v>
      </c>
      <c r="F82" s="137">
        <v>4317.0756799999999</v>
      </c>
      <c r="G82" s="138">
        <f t="shared" si="5"/>
        <v>1.3182517047738607</v>
      </c>
      <c r="H82" s="137">
        <v>5572.1517899999999</v>
      </c>
      <c r="I82" s="138">
        <f t="shared" si="6"/>
        <v>-0.22524083285965191</v>
      </c>
      <c r="J82" s="137">
        <v>30574.50462</v>
      </c>
      <c r="K82" s="137">
        <v>25579.902699999999</v>
      </c>
      <c r="L82" s="138">
        <f t="shared" si="7"/>
        <v>-0.16335839229698701</v>
      </c>
    </row>
    <row r="83" spans="1:12" x14ac:dyDescent="0.25">
      <c r="A83" s="134" t="s">
        <v>476</v>
      </c>
      <c r="B83" s="137">
        <v>7.9413099999999996</v>
      </c>
      <c r="C83" s="137">
        <v>317.0686</v>
      </c>
      <c r="D83" s="138">
        <f t="shared" si="4"/>
        <v>38.926485680574118</v>
      </c>
      <c r="E83" s="137">
        <v>57407.170279999998</v>
      </c>
      <c r="F83" s="137">
        <v>27789.827570000001</v>
      </c>
      <c r="G83" s="138">
        <f t="shared" si="5"/>
        <v>-0.51591713309579967</v>
      </c>
      <c r="H83" s="137">
        <v>61603.735410000001</v>
      </c>
      <c r="I83" s="138">
        <f t="shared" si="6"/>
        <v>-0.54889379052996623</v>
      </c>
      <c r="J83" s="137">
        <v>249315.45475</v>
      </c>
      <c r="K83" s="137">
        <v>280019.54917000001</v>
      </c>
      <c r="L83" s="138">
        <f t="shared" si="7"/>
        <v>0.12315359451257613</v>
      </c>
    </row>
    <row r="84" spans="1:12" x14ac:dyDescent="0.25">
      <c r="A84" s="134" t="s">
        <v>522</v>
      </c>
      <c r="B84" s="137">
        <v>0</v>
      </c>
      <c r="C84" s="137">
        <v>0</v>
      </c>
      <c r="D84" s="138" t="str">
        <f t="shared" si="4"/>
        <v/>
      </c>
      <c r="E84" s="137">
        <v>562.41283999999996</v>
      </c>
      <c r="F84" s="137">
        <v>755.20437000000004</v>
      </c>
      <c r="G84" s="138">
        <f t="shared" si="5"/>
        <v>0.34279361402915365</v>
      </c>
      <c r="H84" s="137">
        <v>866.53702999999996</v>
      </c>
      <c r="I84" s="138">
        <f t="shared" si="6"/>
        <v>-0.12847997967265168</v>
      </c>
      <c r="J84" s="137">
        <v>6717.4521800000002</v>
      </c>
      <c r="K84" s="137">
        <v>6139.4204499999996</v>
      </c>
      <c r="L84" s="138">
        <f t="shared" si="7"/>
        <v>-8.6049251190947862E-2</v>
      </c>
    </row>
    <row r="85" spans="1:12" x14ac:dyDescent="0.25">
      <c r="A85" s="134" t="s">
        <v>475</v>
      </c>
      <c r="B85" s="137">
        <v>288.85115000000002</v>
      </c>
      <c r="C85" s="137">
        <v>1100.30556</v>
      </c>
      <c r="D85" s="138">
        <f t="shared" si="4"/>
        <v>2.8092476349843163</v>
      </c>
      <c r="E85" s="137">
        <v>27704.094000000001</v>
      </c>
      <c r="F85" s="137">
        <v>32725.777160000001</v>
      </c>
      <c r="G85" s="138">
        <f t="shared" si="5"/>
        <v>0.18126141067814738</v>
      </c>
      <c r="H85" s="137">
        <v>54631.676579999999</v>
      </c>
      <c r="I85" s="138">
        <f t="shared" si="6"/>
        <v>-0.40097432096783725</v>
      </c>
      <c r="J85" s="137">
        <v>300099.41155000002</v>
      </c>
      <c r="K85" s="137">
        <v>312351.90973000001</v>
      </c>
      <c r="L85" s="138">
        <f t="shared" si="7"/>
        <v>4.0828131307277138E-2</v>
      </c>
    </row>
    <row r="86" spans="1:12" x14ac:dyDescent="0.25">
      <c r="A86" s="141" t="s">
        <v>3</v>
      </c>
      <c r="B86" s="255">
        <v>192512.81109</v>
      </c>
      <c r="C86" s="255">
        <v>617973.97270000004</v>
      </c>
      <c r="D86" s="256">
        <f t="shared" si="4"/>
        <v>2.2100407718377575</v>
      </c>
      <c r="E86" s="255">
        <v>12050625.83506</v>
      </c>
      <c r="F86" s="255">
        <v>11432260.19028</v>
      </c>
      <c r="G86" s="256">
        <f t="shared" si="5"/>
        <v>-5.1313985949255181E-2</v>
      </c>
      <c r="H86" s="255">
        <v>13812092.15105</v>
      </c>
      <c r="I86" s="256">
        <f t="shared" si="6"/>
        <v>-0.17230061418241294</v>
      </c>
      <c r="J86" s="255">
        <v>107745188.92419</v>
      </c>
      <c r="K86" s="255">
        <v>94129580.880700007</v>
      </c>
      <c r="L86" s="256">
        <f t="shared" si="7"/>
        <v>-0.12636859408237699</v>
      </c>
    </row>
  </sheetData>
  <mergeCells count="5">
    <mergeCell ref="A1:L1"/>
    <mergeCell ref="B3:D3"/>
    <mergeCell ref="E3:G3"/>
    <mergeCell ref="H3:I3"/>
    <mergeCell ref="J3:L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918"/>
  <sheetViews>
    <sheetView workbookViewId="0">
      <selection sqref="A1:M1"/>
    </sheetView>
  </sheetViews>
  <sheetFormatPr defaultColWidth="9.109375" defaultRowHeight="13.2" x14ac:dyDescent="0.25"/>
  <cols>
    <col min="1" max="1" width="42.33203125" style="134" bestFit="1" customWidth="1"/>
    <col min="2" max="2" width="27.44140625" style="134" bestFit="1" customWidth="1"/>
    <col min="3" max="3" width="13.88671875" style="134" customWidth="1"/>
    <col min="4" max="4" width="14.33203125" style="134" customWidth="1"/>
    <col min="5" max="5" width="14.44140625" style="134" bestFit="1" customWidth="1"/>
    <col min="6" max="6" width="12.6640625" style="134" customWidth="1"/>
    <col min="7" max="7" width="14.109375" style="134" customWidth="1"/>
    <col min="8" max="8" width="12.33203125" style="134" bestFit="1" customWidth="1"/>
    <col min="9" max="9" width="12.6640625" style="134" customWidth="1"/>
    <col min="10" max="10" width="12.33203125" style="134" bestFit="1" customWidth="1"/>
    <col min="11" max="11" width="13.6640625" style="134" customWidth="1"/>
    <col min="12" max="12" width="13.109375" style="134" customWidth="1"/>
    <col min="13" max="13" width="12.33203125" style="134" bestFit="1" customWidth="1"/>
    <col min="14" max="16384" width="9.109375" style="134"/>
  </cols>
  <sheetData>
    <row r="1" spans="1:13" ht="15.75" customHeight="1" x14ac:dyDescent="0.3">
      <c r="A1" s="311" t="s">
        <v>549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</row>
    <row r="3" spans="1:13" x14ac:dyDescent="0.25">
      <c r="C3" s="310" t="s">
        <v>531</v>
      </c>
      <c r="D3" s="310"/>
      <c r="E3" s="310"/>
      <c r="F3" s="310" t="s">
        <v>158</v>
      </c>
      <c r="G3" s="310"/>
      <c r="H3" s="310"/>
      <c r="I3" s="310" t="s">
        <v>159</v>
      </c>
      <c r="J3" s="310"/>
      <c r="K3" s="310" t="s">
        <v>160</v>
      </c>
      <c r="L3" s="310"/>
      <c r="M3" s="310"/>
    </row>
    <row r="4" spans="1:13" x14ac:dyDescent="0.25">
      <c r="A4" s="141" t="s">
        <v>23</v>
      </c>
      <c r="B4" s="141" t="s">
        <v>106</v>
      </c>
      <c r="C4" s="160">
        <v>2019</v>
      </c>
      <c r="D4" s="160">
        <v>2020</v>
      </c>
      <c r="E4" s="136" t="s">
        <v>104</v>
      </c>
      <c r="F4" s="160">
        <v>2019</v>
      </c>
      <c r="G4" s="160">
        <v>2020</v>
      </c>
      <c r="H4" s="136" t="s">
        <v>104</v>
      </c>
      <c r="I4" s="160">
        <v>2020</v>
      </c>
      <c r="J4" s="136" t="s">
        <v>104</v>
      </c>
      <c r="K4" s="160">
        <v>2019</v>
      </c>
      <c r="L4" s="160">
        <v>2020</v>
      </c>
      <c r="M4" s="136" t="s">
        <v>104</v>
      </c>
    </row>
    <row r="5" spans="1:13" x14ac:dyDescent="0.25">
      <c r="A5" s="134" t="s">
        <v>185</v>
      </c>
      <c r="B5" s="134" t="s">
        <v>463</v>
      </c>
      <c r="C5" s="137">
        <v>8.7306500000000007</v>
      </c>
      <c r="D5" s="137">
        <v>566.21860000000004</v>
      </c>
      <c r="E5" s="138">
        <f t="shared" ref="E5:E68" si="0">IF(C5=0,"",(D5/C5-1))</f>
        <v>63.854117391030456</v>
      </c>
      <c r="F5" s="137">
        <v>5493.0699699999996</v>
      </c>
      <c r="G5" s="137">
        <v>5118.7676099999999</v>
      </c>
      <c r="H5" s="138">
        <f t="shared" ref="H5:H68" si="1">IF(F5=0,"",(G5/F5-1))</f>
        <v>-6.814083236591284E-2</v>
      </c>
      <c r="I5" s="137">
        <v>5915.7276199999997</v>
      </c>
      <c r="J5" s="138">
        <f t="shared" ref="J5:J68" si="2">IF(I5=0,"",(G5/I5-1))</f>
        <v>-0.1347188479918553</v>
      </c>
      <c r="K5" s="137">
        <v>46751.049630000001</v>
      </c>
      <c r="L5" s="137">
        <v>48850.359219999998</v>
      </c>
      <c r="M5" s="138">
        <f t="shared" ref="M5:M68" si="3">IF(K5=0,"",(L5/K5-1))</f>
        <v>4.4904009784047183E-2</v>
      </c>
    </row>
    <row r="6" spans="1:13" x14ac:dyDescent="0.25">
      <c r="A6" s="134" t="s">
        <v>186</v>
      </c>
      <c r="B6" s="134" t="s">
        <v>463</v>
      </c>
      <c r="C6" s="137">
        <v>10.70194</v>
      </c>
      <c r="D6" s="137">
        <v>0.65317999999999998</v>
      </c>
      <c r="E6" s="138">
        <f t="shared" si="0"/>
        <v>-0.93896620612711346</v>
      </c>
      <c r="F6" s="137">
        <v>2382.5371399999999</v>
      </c>
      <c r="G6" s="137">
        <v>804.00842999999998</v>
      </c>
      <c r="H6" s="138">
        <f t="shared" si="1"/>
        <v>-0.66254107165775389</v>
      </c>
      <c r="I6" s="137">
        <v>837.88975000000005</v>
      </c>
      <c r="J6" s="138">
        <f t="shared" si="2"/>
        <v>-4.0436489406870169E-2</v>
      </c>
      <c r="K6" s="137">
        <v>31160.390019999999</v>
      </c>
      <c r="L6" s="137">
        <v>18115.018789999998</v>
      </c>
      <c r="M6" s="138">
        <f t="shared" si="3"/>
        <v>-0.41865237314510362</v>
      </c>
    </row>
    <row r="7" spans="1:13" x14ac:dyDescent="0.25">
      <c r="A7" s="134" t="s">
        <v>184</v>
      </c>
      <c r="B7" s="134" t="s">
        <v>463</v>
      </c>
      <c r="C7" s="137">
        <v>70.481470000000002</v>
      </c>
      <c r="D7" s="137">
        <v>325.40514000000002</v>
      </c>
      <c r="E7" s="138">
        <f t="shared" si="0"/>
        <v>3.6168892334396547</v>
      </c>
      <c r="F7" s="137">
        <v>4069.0172499999999</v>
      </c>
      <c r="G7" s="137">
        <v>5184.6793900000002</v>
      </c>
      <c r="H7" s="138">
        <f t="shared" si="1"/>
        <v>0.27418466707163769</v>
      </c>
      <c r="I7" s="137">
        <v>5576.8155100000004</v>
      </c>
      <c r="J7" s="138">
        <f t="shared" si="2"/>
        <v>-7.0315419130657308E-2</v>
      </c>
      <c r="K7" s="137">
        <v>35007.386310000002</v>
      </c>
      <c r="L7" s="137">
        <v>39002.053260000001</v>
      </c>
      <c r="M7" s="138">
        <f t="shared" si="3"/>
        <v>0.114109260103743</v>
      </c>
    </row>
    <row r="8" spans="1:13" x14ac:dyDescent="0.25">
      <c r="A8" s="134" t="s">
        <v>176</v>
      </c>
      <c r="B8" s="134" t="s">
        <v>463</v>
      </c>
      <c r="C8" s="137">
        <v>0</v>
      </c>
      <c r="D8" s="137">
        <v>58.744630000000001</v>
      </c>
      <c r="E8" s="138" t="str">
        <f t="shared" si="0"/>
        <v/>
      </c>
      <c r="F8" s="137">
        <v>1198.49297</v>
      </c>
      <c r="G8" s="137">
        <v>821.03440999999998</v>
      </c>
      <c r="H8" s="138">
        <f t="shared" si="1"/>
        <v>-0.31494432545565954</v>
      </c>
      <c r="I8" s="137">
        <v>829.29164000000003</v>
      </c>
      <c r="J8" s="138">
        <f t="shared" si="2"/>
        <v>-9.9569676115389694E-3</v>
      </c>
      <c r="K8" s="137">
        <v>8298.0575599999993</v>
      </c>
      <c r="L8" s="137">
        <v>6673.3600999999999</v>
      </c>
      <c r="M8" s="138">
        <f t="shared" si="3"/>
        <v>-0.19579250303489093</v>
      </c>
    </row>
    <row r="9" spans="1:13" x14ac:dyDescent="0.25">
      <c r="A9" s="134" t="s">
        <v>190</v>
      </c>
      <c r="B9" s="134" t="s">
        <v>463</v>
      </c>
      <c r="C9" s="137">
        <v>0</v>
      </c>
      <c r="D9" s="137">
        <v>0</v>
      </c>
      <c r="E9" s="138" t="str">
        <f t="shared" si="0"/>
        <v/>
      </c>
      <c r="F9" s="137">
        <v>20.435140000000001</v>
      </c>
      <c r="G9" s="137">
        <v>27.508199999999999</v>
      </c>
      <c r="H9" s="138">
        <f t="shared" si="1"/>
        <v>0.3461224146250037</v>
      </c>
      <c r="I9" s="137">
        <v>53.520690000000002</v>
      </c>
      <c r="J9" s="138">
        <f t="shared" si="2"/>
        <v>-0.48602680570822243</v>
      </c>
      <c r="K9" s="137">
        <v>552.21069999999997</v>
      </c>
      <c r="L9" s="137">
        <v>583.23969999999997</v>
      </c>
      <c r="M9" s="138">
        <f t="shared" si="3"/>
        <v>5.6190508441795961E-2</v>
      </c>
    </row>
    <row r="10" spans="1:13" x14ac:dyDescent="0.25">
      <c r="A10" s="134" t="s">
        <v>182</v>
      </c>
      <c r="B10" s="134" t="s">
        <v>463</v>
      </c>
      <c r="C10" s="137">
        <v>0</v>
      </c>
      <c r="D10" s="137">
        <v>0.13300999999999999</v>
      </c>
      <c r="E10" s="138" t="str">
        <f t="shared" si="0"/>
        <v/>
      </c>
      <c r="F10" s="137">
        <v>3083.3794899999998</v>
      </c>
      <c r="G10" s="137">
        <v>1479.12444</v>
      </c>
      <c r="H10" s="138">
        <f t="shared" si="1"/>
        <v>-0.52029114651729103</v>
      </c>
      <c r="I10" s="137">
        <v>3784.7270199999998</v>
      </c>
      <c r="J10" s="138">
        <f t="shared" si="2"/>
        <v>-0.60918596448734097</v>
      </c>
      <c r="K10" s="137">
        <v>21446.02291</v>
      </c>
      <c r="L10" s="137">
        <v>24720.254079999999</v>
      </c>
      <c r="M10" s="138">
        <f t="shared" si="3"/>
        <v>0.15267311723672861</v>
      </c>
    </row>
    <row r="11" spans="1:13" x14ac:dyDescent="0.25">
      <c r="A11" s="134" t="s">
        <v>169</v>
      </c>
      <c r="B11" s="134" t="s">
        <v>463</v>
      </c>
      <c r="C11" s="137">
        <v>0</v>
      </c>
      <c r="D11" s="137">
        <v>0</v>
      </c>
      <c r="E11" s="138" t="str">
        <f t="shared" si="0"/>
        <v/>
      </c>
      <c r="F11" s="137">
        <v>55.63026</v>
      </c>
      <c r="G11" s="137">
        <v>35.288209999999999</v>
      </c>
      <c r="H11" s="138">
        <f t="shared" si="1"/>
        <v>-0.36566519732246439</v>
      </c>
      <c r="I11" s="137">
        <v>51.322920000000003</v>
      </c>
      <c r="J11" s="138">
        <f t="shared" si="2"/>
        <v>-0.31242785874225398</v>
      </c>
      <c r="K11" s="137">
        <v>654.49075000000005</v>
      </c>
      <c r="L11" s="137">
        <v>503.73549000000003</v>
      </c>
      <c r="M11" s="138">
        <f t="shared" si="3"/>
        <v>-0.23033978707873259</v>
      </c>
    </row>
    <row r="12" spans="1:13" x14ac:dyDescent="0.25">
      <c r="A12" s="134" t="s">
        <v>181</v>
      </c>
      <c r="B12" s="134" t="s">
        <v>463</v>
      </c>
      <c r="C12" s="137">
        <v>0</v>
      </c>
      <c r="D12" s="137">
        <v>0</v>
      </c>
      <c r="E12" s="138" t="str">
        <f t="shared" si="0"/>
        <v/>
      </c>
      <c r="F12" s="137">
        <v>0.59587999999999997</v>
      </c>
      <c r="G12" s="137">
        <v>0</v>
      </c>
      <c r="H12" s="138">
        <f t="shared" si="1"/>
        <v>-1</v>
      </c>
      <c r="I12" s="137">
        <v>8.4276999999999997</v>
      </c>
      <c r="J12" s="138">
        <f t="shared" si="2"/>
        <v>-1</v>
      </c>
      <c r="K12" s="137">
        <v>39.711509999999997</v>
      </c>
      <c r="L12" s="137">
        <v>21.684909999999999</v>
      </c>
      <c r="M12" s="138">
        <f t="shared" si="3"/>
        <v>-0.4539389209828586</v>
      </c>
    </row>
    <row r="13" spans="1:13" x14ac:dyDescent="0.25">
      <c r="A13" s="134" t="s">
        <v>177</v>
      </c>
      <c r="B13" s="134" t="s">
        <v>463</v>
      </c>
      <c r="C13" s="137">
        <v>0</v>
      </c>
      <c r="D13" s="137">
        <v>0</v>
      </c>
      <c r="E13" s="138" t="str">
        <f t="shared" si="0"/>
        <v/>
      </c>
      <c r="F13" s="137">
        <v>105.79498</v>
      </c>
      <c r="G13" s="137">
        <v>73.334779999999995</v>
      </c>
      <c r="H13" s="138">
        <f t="shared" si="1"/>
        <v>-0.30682174144746754</v>
      </c>
      <c r="I13" s="137">
        <v>246.14715000000001</v>
      </c>
      <c r="J13" s="138">
        <f t="shared" si="2"/>
        <v>-0.70206935160533046</v>
      </c>
      <c r="K13" s="137">
        <v>2157.82377</v>
      </c>
      <c r="L13" s="137">
        <v>1174.4677999999999</v>
      </c>
      <c r="M13" s="138">
        <f t="shared" si="3"/>
        <v>-0.45571653425617797</v>
      </c>
    </row>
    <row r="14" spans="1:13" x14ac:dyDescent="0.25">
      <c r="A14" s="134" t="s">
        <v>179</v>
      </c>
      <c r="B14" s="134" t="s">
        <v>463</v>
      </c>
      <c r="C14" s="137">
        <v>1254.1839399999999</v>
      </c>
      <c r="D14" s="137">
        <v>165.13283000000001</v>
      </c>
      <c r="E14" s="138">
        <f t="shared" si="0"/>
        <v>-0.86833444064034171</v>
      </c>
      <c r="F14" s="137">
        <v>13155.59267</v>
      </c>
      <c r="G14" s="137">
        <v>23860.072919999999</v>
      </c>
      <c r="H14" s="138">
        <f t="shared" si="1"/>
        <v>0.81368285857698264</v>
      </c>
      <c r="I14" s="137">
        <v>41508.199710000001</v>
      </c>
      <c r="J14" s="138">
        <f t="shared" si="2"/>
        <v>-0.42517206029892651</v>
      </c>
      <c r="K14" s="137">
        <v>106127.65579</v>
      </c>
      <c r="L14" s="137">
        <v>165769.44084</v>
      </c>
      <c r="M14" s="138">
        <f t="shared" si="3"/>
        <v>0.5619815551943983</v>
      </c>
    </row>
    <row r="15" spans="1:13" x14ac:dyDescent="0.25">
      <c r="A15" s="134" t="s">
        <v>165</v>
      </c>
      <c r="B15" s="134" t="s">
        <v>463</v>
      </c>
      <c r="C15" s="137">
        <v>37.44</v>
      </c>
      <c r="D15" s="137">
        <v>720.04647</v>
      </c>
      <c r="E15" s="138">
        <f t="shared" si="0"/>
        <v>18.232010416666668</v>
      </c>
      <c r="F15" s="137">
        <v>20612.631119999998</v>
      </c>
      <c r="G15" s="137">
        <v>20335.377769999999</v>
      </c>
      <c r="H15" s="138">
        <f t="shared" si="1"/>
        <v>-1.3450653067331397E-2</v>
      </c>
      <c r="I15" s="137">
        <v>14926.07856</v>
      </c>
      <c r="J15" s="138">
        <f t="shared" si="2"/>
        <v>0.3624059184906232</v>
      </c>
      <c r="K15" s="137">
        <v>156003.20277</v>
      </c>
      <c r="L15" s="137">
        <v>147189.25782999999</v>
      </c>
      <c r="M15" s="138">
        <f t="shared" si="3"/>
        <v>-5.6498487104746586E-2</v>
      </c>
    </row>
    <row r="16" spans="1:13" x14ac:dyDescent="0.25">
      <c r="A16" s="134" t="s">
        <v>189</v>
      </c>
      <c r="B16" s="134" t="s">
        <v>463</v>
      </c>
      <c r="C16" s="137">
        <v>32.057749999999999</v>
      </c>
      <c r="D16" s="137">
        <v>258.2174</v>
      </c>
      <c r="E16" s="138">
        <f t="shared" si="0"/>
        <v>7.0547574299506355</v>
      </c>
      <c r="F16" s="137">
        <v>3679.8212699999999</v>
      </c>
      <c r="G16" s="137">
        <v>3079.29088</v>
      </c>
      <c r="H16" s="138">
        <f t="shared" si="1"/>
        <v>-0.16319553204821813</v>
      </c>
      <c r="I16" s="137">
        <v>3954.24523</v>
      </c>
      <c r="J16" s="138">
        <f t="shared" si="2"/>
        <v>-0.22126962267335148</v>
      </c>
      <c r="K16" s="137">
        <v>30824.067009999999</v>
      </c>
      <c r="L16" s="137">
        <v>32250.215069999998</v>
      </c>
      <c r="M16" s="138">
        <f t="shared" si="3"/>
        <v>4.6267355295371182E-2</v>
      </c>
    </row>
    <row r="17" spans="1:13" x14ac:dyDescent="0.25">
      <c r="A17" s="134" t="s">
        <v>178</v>
      </c>
      <c r="B17" s="134" t="s">
        <v>463</v>
      </c>
      <c r="C17" s="137">
        <v>74.476439999999997</v>
      </c>
      <c r="D17" s="137">
        <v>2789.47217</v>
      </c>
      <c r="E17" s="138">
        <f t="shared" si="0"/>
        <v>36.454424110497229</v>
      </c>
      <c r="F17" s="137">
        <v>21788.80672</v>
      </c>
      <c r="G17" s="137">
        <v>23489.66389</v>
      </c>
      <c r="H17" s="138">
        <f t="shared" si="1"/>
        <v>7.806105179861822E-2</v>
      </c>
      <c r="I17" s="137">
        <v>22507.731400000001</v>
      </c>
      <c r="J17" s="138">
        <f t="shared" si="2"/>
        <v>4.3626453175107605E-2</v>
      </c>
      <c r="K17" s="137">
        <v>211941.65797</v>
      </c>
      <c r="L17" s="137">
        <v>194069.07686999999</v>
      </c>
      <c r="M17" s="138">
        <f t="shared" si="3"/>
        <v>-8.4327834703123106E-2</v>
      </c>
    </row>
    <row r="18" spans="1:13" x14ac:dyDescent="0.25">
      <c r="A18" s="134" t="s">
        <v>168</v>
      </c>
      <c r="B18" s="134" t="s">
        <v>463</v>
      </c>
      <c r="C18" s="137">
        <v>0</v>
      </c>
      <c r="D18" s="137">
        <v>0</v>
      </c>
      <c r="E18" s="138" t="str">
        <f t="shared" si="0"/>
        <v/>
      </c>
      <c r="F18" s="137">
        <v>88.151769999999999</v>
      </c>
      <c r="G18" s="137">
        <v>54.342669999999998</v>
      </c>
      <c r="H18" s="138">
        <f t="shared" si="1"/>
        <v>-0.38353285475719889</v>
      </c>
      <c r="I18" s="137">
        <v>167.82534999999999</v>
      </c>
      <c r="J18" s="138">
        <f t="shared" si="2"/>
        <v>-0.67619510401736083</v>
      </c>
      <c r="K18" s="137">
        <v>1986.1746900000001</v>
      </c>
      <c r="L18" s="137">
        <v>1430.2202</v>
      </c>
      <c r="M18" s="138">
        <f t="shared" si="3"/>
        <v>-0.27991218133990015</v>
      </c>
    </row>
    <row r="19" spans="1:13" x14ac:dyDescent="0.25">
      <c r="A19" s="134" t="s">
        <v>191</v>
      </c>
      <c r="B19" s="134" t="s">
        <v>463</v>
      </c>
      <c r="C19" s="137">
        <v>22.75872</v>
      </c>
      <c r="D19" s="137">
        <v>23.2072</v>
      </c>
      <c r="E19" s="138">
        <f t="shared" si="0"/>
        <v>1.9705853404760942E-2</v>
      </c>
      <c r="F19" s="137">
        <v>772.90223000000003</v>
      </c>
      <c r="G19" s="137">
        <v>217.27658</v>
      </c>
      <c r="H19" s="138">
        <f t="shared" si="1"/>
        <v>-0.71888219290038791</v>
      </c>
      <c r="I19" s="137">
        <v>410.47904</v>
      </c>
      <c r="J19" s="138">
        <f t="shared" si="2"/>
        <v>-0.47067557944006111</v>
      </c>
      <c r="K19" s="137">
        <v>13868.849410000001</v>
      </c>
      <c r="L19" s="137">
        <v>7010.2239499999996</v>
      </c>
      <c r="M19" s="138">
        <f t="shared" si="3"/>
        <v>-0.4945345686034095</v>
      </c>
    </row>
    <row r="20" spans="1:13" x14ac:dyDescent="0.25">
      <c r="A20" s="134" t="s">
        <v>183</v>
      </c>
      <c r="B20" s="134" t="s">
        <v>463</v>
      </c>
      <c r="C20" s="137">
        <v>15.763960000000001</v>
      </c>
      <c r="D20" s="137">
        <v>443.4246</v>
      </c>
      <c r="E20" s="138">
        <f t="shared" si="0"/>
        <v>27.129010730806218</v>
      </c>
      <c r="F20" s="137">
        <v>4910.91417</v>
      </c>
      <c r="G20" s="137">
        <v>5242.6934099999999</v>
      </c>
      <c r="H20" s="138">
        <f t="shared" si="1"/>
        <v>6.75595680386325E-2</v>
      </c>
      <c r="I20" s="137">
        <v>6157.32323</v>
      </c>
      <c r="J20" s="138">
        <f t="shared" si="2"/>
        <v>-0.14854341502549318</v>
      </c>
      <c r="K20" s="137">
        <v>55942.428019999999</v>
      </c>
      <c r="L20" s="137">
        <v>49443.583400000003</v>
      </c>
      <c r="M20" s="138">
        <f t="shared" si="3"/>
        <v>-0.11617022803651977</v>
      </c>
    </row>
    <row r="21" spans="1:13" x14ac:dyDescent="0.25">
      <c r="A21" s="134" t="s">
        <v>167</v>
      </c>
      <c r="B21" s="134" t="s">
        <v>463</v>
      </c>
      <c r="C21" s="137">
        <v>0</v>
      </c>
      <c r="D21" s="137">
        <v>131.86503999999999</v>
      </c>
      <c r="E21" s="138" t="str">
        <f t="shared" si="0"/>
        <v/>
      </c>
      <c r="F21" s="137">
        <v>986.33393000000001</v>
      </c>
      <c r="G21" s="137">
        <v>1744.80953</v>
      </c>
      <c r="H21" s="138">
        <f t="shared" si="1"/>
        <v>0.76898459733611713</v>
      </c>
      <c r="I21" s="137">
        <v>1802.79962</v>
      </c>
      <c r="J21" s="138">
        <f t="shared" si="2"/>
        <v>-3.2166686389694221E-2</v>
      </c>
      <c r="K21" s="137">
        <v>11410.03377</v>
      </c>
      <c r="L21" s="137">
        <v>13655.79621</v>
      </c>
      <c r="M21" s="138">
        <f t="shared" si="3"/>
        <v>0.19682347005008038</v>
      </c>
    </row>
    <row r="22" spans="1:13" x14ac:dyDescent="0.25">
      <c r="A22" s="134" t="s">
        <v>174</v>
      </c>
      <c r="B22" s="134" t="s">
        <v>463</v>
      </c>
      <c r="C22" s="137">
        <v>6.4164000000000003</v>
      </c>
      <c r="D22" s="137">
        <v>440.94788999999997</v>
      </c>
      <c r="E22" s="138">
        <f t="shared" si="0"/>
        <v>67.72200766785113</v>
      </c>
      <c r="F22" s="137">
        <v>7288.0948900000003</v>
      </c>
      <c r="G22" s="137">
        <v>8907.9900799999996</v>
      </c>
      <c r="H22" s="138">
        <f t="shared" si="1"/>
        <v>0.22226593018467122</v>
      </c>
      <c r="I22" s="137">
        <v>10040.58072</v>
      </c>
      <c r="J22" s="138">
        <f t="shared" si="2"/>
        <v>-0.11280130816975298</v>
      </c>
      <c r="K22" s="137">
        <v>65653.525880000001</v>
      </c>
      <c r="L22" s="137">
        <v>63633.508999999998</v>
      </c>
      <c r="M22" s="138">
        <f t="shared" si="3"/>
        <v>-3.0767835434948987E-2</v>
      </c>
    </row>
    <row r="23" spans="1:13" x14ac:dyDescent="0.25">
      <c r="A23" s="134" t="s">
        <v>187</v>
      </c>
      <c r="B23" s="134" t="s">
        <v>463</v>
      </c>
      <c r="C23" s="137">
        <v>0</v>
      </c>
      <c r="D23" s="137">
        <v>0</v>
      </c>
      <c r="E23" s="138" t="str">
        <f t="shared" si="0"/>
        <v/>
      </c>
      <c r="F23" s="137">
        <v>1.6412599999999999</v>
      </c>
      <c r="G23" s="137">
        <v>3.193E-2</v>
      </c>
      <c r="H23" s="138">
        <f t="shared" si="1"/>
        <v>-0.98054543460512045</v>
      </c>
      <c r="I23" s="137">
        <v>0</v>
      </c>
      <c r="J23" s="138" t="str">
        <f t="shared" si="2"/>
        <v/>
      </c>
      <c r="K23" s="137">
        <v>64.74615</v>
      </c>
      <c r="L23" s="137">
        <v>8.8875600000000006</v>
      </c>
      <c r="M23" s="138">
        <f t="shared" si="3"/>
        <v>-0.86273222423263773</v>
      </c>
    </row>
    <row r="24" spans="1:13" x14ac:dyDescent="0.25">
      <c r="A24" s="134" t="s">
        <v>180</v>
      </c>
      <c r="B24" s="134" t="s">
        <v>463</v>
      </c>
      <c r="C24" s="137">
        <v>7.82423</v>
      </c>
      <c r="D24" s="137">
        <v>8.1965000000000003</v>
      </c>
      <c r="E24" s="138">
        <f t="shared" si="0"/>
        <v>4.7579122801860496E-2</v>
      </c>
      <c r="F24" s="137">
        <v>17174.130509999999</v>
      </c>
      <c r="G24" s="137">
        <v>5104.8629600000004</v>
      </c>
      <c r="H24" s="138">
        <f t="shared" si="1"/>
        <v>-0.70275857883881887</v>
      </c>
      <c r="I24" s="137">
        <v>3398.0763000000002</v>
      </c>
      <c r="J24" s="138">
        <f t="shared" si="2"/>
        <v>0.50228026368919387</v>
      </c>
      <c r="K24" s="137">
        <v>91470.515639999998</v>
      </c>
      <c r="L24" s="137">
        <v>34000.219850000001</v>
      </c>
      <c r="M24" s="138">
        <f t="shared" si="3"/>
        <v>-0.62829312142707838</v>
      </c>
    </row>
    <row r="25" spans="1:13" x14ac:dyDescent="0.25">
      <c r="A25" s="134" t="s">
        <v>188</v>
      </c>
      <c r="B25" s="134" t="s">
        <v>463</v>
      </c>
      <c r="C25" s="137">
        <v>1.20089</v>
      </c>
      <c r="D25" s="137">
        <v>0</v>
      </c>
      <c r="E25" s="138">
        <f t="shared" si="0"/>
        <v>-1</v>
      </c>
      <c r="F25" s="137">
        <v>139.38835</v>
      </c>
      <c r="G25" s="137">
        <v>321.68158</v>
      </c>
      <c r="H25" s="138">
        <f t="shared" si="1"/>
        <v>1.3078082207013715</v>
      </c>
      <c r="I25" s="137">
        <v>857.76562999999999</v>
      </c>
      <c r="J25" s="138">
        <f t="shared" si="2"/>
        <v>-0.62497730294929166</v>
      </c>
      <c r="K25" s="137">
        <v>1816.5721000000001</v>
      </c>
      <c r="L25" s="137">
        <v>3154.1108599999998</v>
      </c>
      <c r="M25" s="138">
        <f t="shared" si="3"/>
        <v>0.73629819592627221</v>
      </c>
    </row>
    <row r="26" spans="1:13" x14ac:dyDescent="0.25">
      <c r="A26" s="134" t="s">
        <v>173</v>
      </c>
      <c r="B26" s="134" t="s">
        <v>463</v>
      </c>
      <c r="C26" s="137">
        <v>55.247500000000002</v>
      </c>
      <c r="D26" s="137">
        <v>284.10919000000001</v>
      </c>
      <c r="E26" s="138">
        <f t="shared" si="0"/>
        <v>4.1424804742296031</v>
      </c>
      <c r="F26" s="137">
        <v>8216.0280899999998</v>
      </c>
      <c r="G26" s="137">
        <v>8281.9724000000006</v>
      </c>
      <c r="H26" s="138">
        <f t="shared" si="1"/>
        <v>8.0263004553580153E-3</v>
      </c>
      <c r="I26" s="137">
        <v>9575.2833300000002</v>
      </c>
      <c r="J26" s="138">
        <f t="shared" si="2"/>
        <v>-0.13506764086530687</v>
      </c>
      <c r="K26" s="137">
        <v>79741.304879999996</v>
      </c>
      <c r="L26" s="137">
        <v>69259.267800000001</v>
      </c>
      <c r="M26" s="138">
        <f t="shared" si="3"/>
        <v>-0.13145053364469095</v>
      </c>
    </row>
    <row r="27" spans="1:13" x14ac:dyDescent="0.25">
      <c r="A27" s="134" t="s">
        <v>172</v>
      </c>
      <c r="B27" s="134" t="s">
        <v>463</v>
      </c>
      <c r="C27" s="137">
        <v>0</v>
      </c>
      <c r="D27" s="137">
        <v>12.851000000000001</v>
      </c>
      <c r="E27" s="138" t="str">
        <f t="shared" si="0"/>
        <v/>
      </c>
      <c r="F27" s="137">
        <v>188.58454</v>
      </c>
      <c r="G27" s="137">
        <v>161.44943000000001</v>
      </c>
      <c r="H27" s="138">
        <f t="shared" si="1"/>
        <v>-0.1438883060085413</v>
      </c>
      <c r="I27" s="137">
        <v>88.233590000000007</v>
      </c>
      <c r="J27" s="138">
        <f t="shared" si="2"/>
        <v>0.82979554611798068</v>
      </c>
      <c r="K27" s="137">
        <v>3629.9288000000001</v>
      </c>
      <c r="L27" s="137">
        <v>2989.2368200000001</v>
      </c>
      <c r="M27" s="138">
        <f t="shared" si="3"/>
        <v>-0.17650263002403799</v>
      </c>
    </row>
    <row r="28" spans="1:13" x14ac:dyDescent="0.25">
      <c r="A28" s="134" t="s">
        <v>175</v>
      </c>
      <c r="B28" s="134" t="s">
        <v>463</v>
      </c>
      <c r="C28" s="137">
        <v>448.38760000000002</v>
      </c>
      <c r="D28" s="137">
        <v>1851.3553400000001</v>
      </c>
      <c r="E28" s="138">
        <f t="shared" si="0"/>
        <v>3.1289173474021137</v>
      </c>
      <c r="F28" s="137">
        <v>18404.057000000001</v>
      </c>
      <c r="G28" s="137">
        <v>23549.267070000002</v>
      </c>
      <c r="H28" s="138">
        <f t="shared" si="1"/>
        <v>0.27956934006453027</v>
      </c>
      <c r="I28" s="137">
        <v>23781.04016</v>
      </c>
      <c r="J28" s="138">
        <f t="shared" si="2"/>
        <v>-9.7461292037950287E-3</v>
      </c>
      <c r="K28" s="137">
        <v>202635.17261000001</v>
      </c>
      <c r="L28" s="137">
        <v>180553.99445999999</v>
      </c>
      <c r="M28" s="138">
        <f t="shared" si="3"/>
        <v>-0.10897011543251856</v>
      </c>
    </row>
    <row r="29" spans="1:13" x14ac:dyDescent="0.25">
      <c r="A29" s="134" t="s">
        <v>171</v>
      </c>
      <c r="B29" s="134" t="s">
        <v>463</v>
      </c>
      <c r="C29" s="137">
        <v>0</v>
      </c>
      <c r="D29" s="137">
        <v>0</v>
      </c>
      <c r="E29" s="138" t="str">
        <f t="shared" si="0"/>
        <v/>
      </c>
      <c r="F29" s="137">
        <v>0</v>
      </c>
      <c r="G29" s="137">
        <v>0</v>
      </c>
      <c r="H29" s="138" t="str">
        <f t="shared" si="1"/>
        <v/>
      </c>
      <c r="I29" s="137">
        <v>0</v>
      </c>
      <c r="J29" s="138" t="str">
        <f t="shared" si="2"/>
        <v/>
      </c>
      <c r="K29" s="137">
        <v>66.42</v>
      </c>
      <c r="L29" s="137">
        <v>0</v>
      </c>
      <c r="M29" s="138">
        <f t="shared" si="3"/>
        <v>-1</v>
      </c>
    </row>
    <row r="30" spans="1:13" x14ac:dyDescent="0.25">
      <c r="A30" s="134" t="s">
        <v>166</v>
      </c>
      <c r="B30" s="134" t="s">
        <v>463</v>
      </c>
      <c r="C30" s="137">
        <v>69.283010000000004</v>
      </c>
      <c r="D30" s="137">
        <v>55.965409999999999</v>
      </c>
      <c r="E30" s="138">
        <f t="shared" si="0"/>
        <v>-0.19222028604126762</v>
      </c>
      <c r="F30" s="137">
        <v>3294.54198</v>
      </c>
      <c r="G30" s="137">
        <v>2835.3964599999999</v>
      </c>
      <c r="H30" s="138">
        <f t="shared" si="1"/>
        <v>-0.13936550901075484</v>
      </c>
      <c r="I30" s="137">
        <v>3483.0498899999998</v>
      </c>
      <c r="J30" s="138">
        <f t="shared" si="2"/>
        <v>-0.1859443448856255</v>
      </c>
      <c r="K30" s="137">
        <v>51657.326000000001</v>
      </c>
      <c r="L30" s="137">
        <v>58711.782310000002</v>
      </c>
      <c r="M30" s="138">
        <f t="shared" si="3"/>
        <v>0.13656255281196716</v>
      </c>
    </row>
    <row r="31" spans="1:13" x14ac:dyDescent="0.25">
      <c r="A31" s="134" t="s">
        <v>170</v>
      </c>
      <c r="B31" s="134" t="s">
        <v>463</v>
      </c>
      <c r="C31" s="137">
        <v>0</v>
      </c>
      <c r="D31" s="137">
        <v>0</v>
      </c>
      <c r="E31" s="138" t="str">
        <f t="shared" si="0"/>
        <v/>
      </c>
      <c r="F31" s="137">
        <v>10.03074</v>
      </c>
      <c r="G31" s="137">
        <v>0</v>
      </c>
      <c r="H31" s="138">
        <f t="shared" si="1"/>
        <v>-1</v>
      </c>
      <c r="I31" s="137">
        <v>17.837759999999999</v>
      </c>
      <c r="J31" s="138">
        <f t="shared" si="2"/>
        <v>-1</v>
      </c>
      <c r="K31" s="137">
        <v>343.07013000000001</v>
      </c>
      <c r="L31" s="137">
        <v>187.07586000000001</v>
      </c>
      <c r="M31" s="138">
        <f t="shared" si="3"/>
        <v>-0.45470082166582093</v>
      </c>
    </row>
    <row r="32" spans="1:13" x14ac:dyDescent="0.25">
      <c r="A32" s="141" t="s">
        <v>3</v>
      </c>
      <c r="B32" s="141" t="s">
        <v>463</v>
      </c>
      <c r="C32" s="255">
        <v>2114.9544999999998</v>
      </c>
      <c r="D32" s="255">
        <v>8135.9456</v>
      </c>
      <c r="E32" s="256">
        <f t="shared" si="0"/>
        <v>2.8468655472257209</v>
      </c>
      <c r="F32" s="255">
        <v>137120.60432000001</v>
      </c>
      <c r="G32" s="255">
        <v>140729.92503000001</v>
      </c>
      <c r="H32" s="256">
        <f t="shared" si="1"/>
        <v>2.6322234560583579E-2</v>
      </c>
      <c r="I32" s="255">
        <v>159980.41952</v>
      </c>
      <c r="J32" s="256">
        <f t="shared" si="2"/>
        <v>-0.1203303163459537</v>
      </c>
      <c r="K32" s="255">
        <v>1231249.7947800001</v>
      </c>
      <c r="L32" s="255">
        <v>1162960.0722399999</v>
      </c>
      <c r="M32" s="256">
        <f t="shared" si="3"/>
        <v>-5.5463743287122558E-2</v>
      </c>
    </row>
    <row r="33" spans="1:13" x14ac:dyDescent="0.25">
      <c r="A33" s="134" t="s">
        <v>185</v>
      </c>
      <c r="B33" s="134" t="s">
        <v>500</v>
      </c>
      <c r="C33" s="137">
        <v>0</v>
      </c>
      <c r="D33" s="137">
        <v>0</v>
      </c>
      <c r="E33" s="138" t="str">
        <f t="shared" si="0"/>
        <v/>
      </c>
      <c r="F33" s="137">
        <v>0</v>
      </c>
      <c r="G33" s="137">
        <v>0</v>
      </c>
      <c r="H33" s="138" t="str">
        <f t="shared" si="1"/>
        <v/>
      </c>
      <c r="I33" s="137">
        <v>0</v>
      </c>
      <c r="J33" s="138" t="str">
        <f t="shared" si="2"/>
        <v/>
      </c>
      <c r="K33" s="137">
        <v>755.05981999999995</v>
      </c>
      <c r="L33" s="137">
        <v>611.40858000000003</v>
      </c>
      <c r="M33" s="138">
        <f t="shared" si="3"/>
        <v>-0.19025146908227741</v>
      </c>
    </row>
    <row r="34" spans="1:13" x14ac:dyDescent="0.25">
      <c r="A34" s="134" t="s">
        <v>186</v>
      </c>
      <c r="B34" s="134" t="s">
        <v>500</v>
      </c>
      <c r="C34" s="137">
        <v>0</v>
      </c>
      <c r="D34" s="137">
        <v>0</v>
      </c>
      <c r="E34" s="138" t="str">
        <f t="shared" si="0"/>
        <v/>
      </c>
      <c r="F34" s="137">
        <v>16.37669</v>
      </c>
      <c r="G34" s="137">
        <v>16.603670000000001</v>
      </c>
      <c r="H34" s="138">
        <f t="shared" si="1"/>
        <v>1.3859943614979553E-2</v>
      </c>
      <c r="I34" s="137">
        <v>39.900829999999999</v>
      </c>
      <c r="J34" s="138">
        <f t="shared" si="2"/>
        <v>-0.58387657600105058</v>
      </c>
      <c r="K34" s="137">
        <v>243.80005</v>
      </c>
      <c r="L34" s="137">
        <v>203.39252999999999</v>
      </c>
      <c r="M34" s="138">
        <f t="shared" si="3"/>
        <v>-0.16574040899499409</v>
      </c>
    </row>
    <row r="35" spans="1:13" x14ac:dyDescent="0.25">
      <c r="A35" s="134" t="s">
        <v>184</v>
      </c>
      <c r="B35" s="134" t="s">
        <v>500</v>
      </c>
      <c r="C35" s="137">
        <v>0</v>
      </c>
      <c r="D35" s="137">
        <v>0</v>
      </c>
      <c r="E35" s="138" t="str">
        <f t="shared" si="0"/>
        <v/>
      </c>
      <c r="F35" s="137">
        <v>38.22</v>
      </c>
      <c r="G35" s="137">
        <v>11.736829999999999</v>
      </c>
      <c r="H35" s="138">
        <f t="shared" si="1"/>
        <v>-0.69291391941391944</v>
      </c>
      <c r="I35" s="137">
        <v>38.221670000000003</v>
      </c>
      <c r="J35" s="138">
        <f t="shared" si="2"/>
        <v>-0.69292733676995277</v>
      </c>
      <c r="K35" s="137">
        <v>369.13997000000001</v>
      </c>
      <c r="L35" s="137">
        <v>283.45094</v>
      </c>
      <c r="M35" s="138">
        <f t="shared" si="3"/>
        <v>-0.23213154078112974</v>
      </c>
    </row>
    <row r="36" spans="1:13" x14ac:dyDescent="0.25">
      <c r="A36" s="134" t="s">
        <v>176</v>
      </c>
      <c r="B36" s="134" t="s">
        <v>500</v>
      </c>
      <c r="C36" s="137">
        <v>0</v>
      </c>
      <c r="D36" s="137">
        <v>0</v>
      </c>
      <c r="E36" s="138" t="str">
        <f t="shared" si="0"/>
        <v/>
      </c>
      <c r="F36" s="137">
        <v>0</v>
      </c>
      <c r="G36" s="137">
        <v>0</v>
      </c>
      <c r="H36" s="138" t="str">
        <f t="shared" si="1"/>
        <v/>
      </c>
      <c r="I36" s="137">
        <v>0</v>
      </c>
      <c r="J36" s="138" t="str">
        <f t="shared" si="2"/>
        <v/>
      </c>
      <c r="K36" s="137">
        <v>14.39115</v>
      </c>
      <c r="L36" s="137">
        <v>9.5099499999999999</v>
      </c>
      <c r="M36" s="138">
        <f t="shared" si="3"/>
        <v>-0.33918067701330334</v>
      </c>
    </row>
    <row r="37" spans="1:13" x14ac:dyDescent="0.25">
      <c r="A37" s="134" t="s">
        <v>190</v>
      </c>
      <c r="B37" s="134" t="s">
        <v>500</v>
      </c>
      <c r="C37" s="137">
        <v>0</v>
      </c>
      <c r="D37" s="137">
        <v>0</v>
      </c>
      <c r="E37" s="138" t="str">
        <f t="shared" si="0"/>
        <v/>
      </c>
      <c r="F37" s="137">
        <v>0</v>
      </c>
      <c r="G37" s="137">
        <v>0</v>
      </c>
      <c r="H37" s="138" t="str">
        <f t="shared" si="1"/>
        <v/>
      </c>
      <c r="I37" s="137">
        <v>0</v>
      </c>
      <c r="J37" s="138" t="str">
        <f t="shared" si="2"/>
        <v/>
      </c>
      <c r="K37" s="137">
        <v>2.07951</v>
      </c>
      <c r="L37" s="137">
        <v>17.096150000000002</v>
      </c>
      <c r="M37" s="138">
        <f t="shared" si="3"/>
        <v>7.2212396189486956</v>
      </c>
    </row>
    <row r="38" spans="1:13" x14ac:dyDescent="0.25">
      <c r="A38" s="134" t="s">
        <v>182</v>
      </c>
      <c r="B38" s="134" t="s">
        <v>500</v>
      </c>
      <c r="C38" s="137">
        <v>0</v>
      </c>
      <c r="D38" s="137">
        <v>0</v>
      </c>
      <c r="E38" s="138" t="str">
        <f t="shared" si="0"/>
        <v/>
      </c>
      <c r="F38" s="137">
        <v>22.0395</v>
      </c>
      <c r="G38" s="137">
        <v>552.95465999999999</v>
      </c>
      <c r="H38" s="138">
        <f t="shared" si="1"/>
        <v>24.089256108350913</v>
      </c>
      <c r="I38" s="137">
        <v>161.64635000000001</v>
      </c>
      <c r="J38" s="138">
        <f t="shared" si="2"/>
        <v>2.4207679913589137</v>
      </c>
      <c r="K38" s="137">
        <v>120.6474</v>
      </c>
      <c r="L38" s="137">
        <v>782.34843999999998</v>
      </c>
      <c r="M38" s="138">
        <f t="shared" si="3"/>
        <v>5.4845859919069948</v>
      </c>
    </row>
    <row r="39" spans="1:13" x14ac:dyDescent="0.25">
      <c r="A39" s="134" t="s">
        <v>169</v>
      </c>
      <c r="B39" s="134" t="s">
        <v>500</v>
      </c>
      <c r="C39" s="137">
        <v>0</v>
      </c>
      <c r="D39" s="137">
        <v>0</v>
      </c>
      <c r="E39" s="138" t="str">
        <f t="shared" si="0"/>
        <v/>
      </c>
      <c r="F39" s="137">
        <v>0</v>
      </c>
      <c r="G39" s="137">
        <v>0</v>
      </c>
      <c r="H39" s="138" t="str">
        <f t="shared" si="1"/>
        <v/>
      </c>
      <c r="I39" s="137">
        <v>0.30681000000000003</v>
      </c>
      <c r="J39" s="138">
        <f t="shared" si="2"/>
        <v>-1</v>
      </c>
      <c r="K39" s="137">
        <v>0</v>
      </c>
      <c r="L39" s="137">
        <v>0.30681000000000003</v>
      </c>
      <c r="M39" s="138" t="str">
        <f t="shared" si="3"/>
        <v/>
      </c>
    </row>
    <row r="40" spans="1:13" x14ac:dyDescent="0.25">
      <c r="A40" s="134" t="s">
        <v>177</v>
      </c>
      <c r="B40" s="134" t="s">
        <v>500</v>
      </c>
      <c r="C40" s="137">
        <v>0</v>
      </c>
      <c r="D40" s="137">
        <v>0</v>
      </c>
      <c r="E40" s="138" t="str">
        <f t="shared" si="0"/>
        <v/>
      </c>
      <c r="F40" s="137">
        <v>0</v>
      </c>
      <c r="G40" s="137">
        <v>0</v>
      </c>
      <c r="H40" s="138" t="str">
        <f t="shared" si="1"/>
        <v/>
      </c>
      <c r="I40" s="137">
        <v>0</v>
      </c>
      <c r="J40" s="138" t="str">
        <f t="shared" si="2"/>
        <v/>
      </c>
      <c r="K40" s="137">
        <v>3.3230900000000001</v>
      </c>
      <c r="L40" s="137">
        <v>3.6899199999999999</v>
      </c>
      <c r="M40" s="138">
        <f t="shared" si="3"/>
        <v>0.11038822300930762</v>
      </c>
    </row>
    <row r="41" spans="1:13" x14ac:dyDescent="0.25">
      <c r="A41" s="134" t="s">
        <v>179</v>
      </c>
      <c r="B41" s="134" t="s">
        <v>500</v>
      </c>
      <c r="C41" s="137">
        <v>437.56727000000001</v>
      </c>
      <c r="D41" s="137">
        <v>604.06867</v>
      </c>
      <c r="E41" s="138">
        <f t="shared" si="0"/>
        <v>0.38051612041275384</v>
      </c>
      <c r="F41" s="137">
        <v>2212.4161800000002</v>
      </c>
      <c r="G41" s="137">
        <v>7843.2506299999995</v>
      </c>
      <c r="H41" s="138">
        <f t="shared" si="1"/>
        <v>2.5451063416106452</v>
      </c>
      <c r="I41" s="137">
        <v>7149.7546599999996</v>
      </c>
      <c r="J41" s="138">
        <f t="shared" si="2"/>
        <v>9.6995771600364211E-2</v>
      </c>
      <c r="K41" s="137">
        <v>15939.29197</v>
      </c>
      <c r="L41" s="137">
        <v>40480.489970000002</v>
      </c>
      <c r="M41" s="138">
        <f t="shared" si="3"/>
        <v>1.5396667584852581</v>
      </c>
    </row>
    <row r="42" spans="1:13" x14ac:dyDescent="0.25">
      <c r="A42" s="134" t="s">
        <v>165</v>
      </c>
      <c r="B42" s="134" t="s">
        <v>500</v>
      </c>
      <c r="C42" s="137">
        <v>0</v>
      </c>
      <c r="D42" s="137">
        <v>0</v>
      </c>
      <c r="E42" s="138" t="str">
        <f t="shared" si="0"/>
        <v/>
      </c>
      <c r="F42" s="137">
        <v>599.00277000000006</v>
      </c>
      <c r="G42" s="137">
        <v>849.08974000000001</v>
      </c>
      <c r="H42" s="138">
        <f t="shared" si="1"/>
        <v>0.41750553173568794</v>
      </c>
      <c r="I42" s="137">
        <v>769.83342000000005</v>
      </c>
      <c r="J42" s="138">
        <f t="shared" si="2"/>
        <v>0.10295255823006477</v>
      </c>
      <c r="K42" s="137">
        <v>6077.7368999999999</v>
      </c>
      <c r="L42" s="137">
        <v>8454.0562800000007</v>
      </c>
      <c r="M42" s="138">
        <f t="shared" si="3"/>
        <v>0.39098753682476795</v>
      </c>
    </row>
    <row r="43" spans="1:13" x14ac:dyDescent="0.25">
      <c r="A43" s="134" t="s">
        <v>189</v>
      </c>
      <c r="B43" s="134" t="s">
        <v>500</v>
      </c>
      <c r="C43" s="137">
        <v>0</v>
      </c>
      <c r="D43" s="137">
        <v>0</v>
      </c>
      <c r="E43" s="138" t="str">
        <f t="shared" si="0"/>
        <v/>
      </c>
      <c r="F43" s="137">
        <v>4.4969999999999999</v>
      </c>
      <c r="G43" s="137">
        <v>2.7797999999999998</v>
      </c>
      <c r="H43" s="138">
        <f t="shared" si="1"/>
        <v>-0.38185456971314213</v>
      </c>
      <c r="I43" s="137">
        <v>13.60117</v>
      </c>
      <c r="J43" s="138">
        <f t="shared" si="2"/>
        <v>-0.79562052382258286</v>
      </c>
      <c r="K43" s="137">
        <v>81.375489999999999</v>
      </c>
      <c r="L43" s="137">
        <v>47.016800000000003</v>
      </c>
      <c r="M43" s="138">
        <f t="shared" si="3"/>
        <v>-0.42222406279827007</v>
      </c>
    </row>
    <row r="44" spans="1:13" x14ac:dyDescent="0.25">
      <c r="A44" s="134" t="s">
        <v>178</v>
      </c>
      <c r="B44" s="134" t="s">
        <v>500</v>
      </c>
      <c r="C44" s="137">
        <v>0</v>
      </c>
      <c r="D44" s="137">
        <v>0</v>
      </c>
      <c r="E44" s="138" t="str">
        <f t="shared" si="0"/>
        <v/>
      </c>
      <c r="F44" s="137">
        <v>1381.68515</v>
      </c>
      <c r="G44" s="137">
        <v>2056.9498199999998</v>
      </c>
      <c r="H44" s="138">
        <f t="shared" si="1"/>
        <v>0.48872543068151231</v>
      </c>
      <c r="I44" s="137">
        <v>1633.91354</v>
      </c>
      <c r="J44" s="138">
        <f t="shared" si="2"/>
        <v>0.25890983191191363</v>
      </c>
      <c r="K44" s="137">
        <v>11101.21977</v>
      </c>
      <c r="L44" s="137">
        <v>9704.0860200000006</v>
      </c>
      <c r="M44" s="138">
        <f t="shared" si="3"/>
        <v>-0.12585407540310312</v>
      </c>
    </row>
    <row r="45" spans="1:13" x14ac:dyDescent="0.25">
      <c r="A45" s="134" t="s">
        <v>168</v>
      </c>
      <c r="B45" s="134" t="s">
        <v>500</v>
      </c>
      <c r="C45" s="137">
        <v>0</v>
      </c>
      <c r="D45" s="137">
        <v>0</v>
      </c>
      <c r="E45" s="138" t="str">
        <f t="shared" si="0"/>
        <v/>
      </c>
      <c r="F45" s="137">
        <v>0</v>
      </c>
      <c r="G45" s="137">
        <v>0</v>
      </c>
      <c r="H45" s="138" t="str">
        <f t="shared" si="1"/>
        <v/>
      </c>
      <c r="I45" s="137">
        <v>0</v>
      </c>
      <c r="J45" s="138" t="str">
        <f t="shared" si="2"/>
        <v/>
      </c>
      <c r="K45" s="137">
        <v>9.3117699999999992</v>
      </c>
      <c r="L45" s="137">
        <v>0</v>
      </c>
      <c r="M45" s="138">
        <f t="shared" si="3"/>
        <v>-1</v>
      </c>
    </row>
    <row r="46" spans="1:13" x14ac:dyDescent="0.25">
      <c r="A46" s="134" t="s">
        <v>191</v>
      </c>
      <c r="B46" s="134" t="s">
        <v>500</v>
      </c>
      <c r="C46" s="137">
        <v>0</v>
      </c>
      <c r="D46" s="137">
        <v>0</v>
      </c>
      <c r="E46" s="138" t="str">
        <f t="shared" si="0"/>
        <v/>
      </c>
      <c r="F46" s="137">
        <v>2.33561</v>
      </c>
      <c r="G46" s="137">
        <v>20.796610000000001</v>
      </c>
      <c r="H46" s="138">
        <f t="shared" si="1"/>
        <v>7.904144955707503</v>
      </c>
      <c r="I46" s="137">
        <v>2.0112100000000002</v>
      </c>
      <c r="J46" s="138">
        <f t="shared" si="2"/>
        <v>9.3403473530859529</v>
      </c>
      <c r="K46" s="137">
        <v>767.62901999999997</v>
      </c>
      <c r="L46" s="137">
        <v>63.986449999999998</v>
      </c>
      <c r="M46" s="138">
        <f t="shared" si="3"/>
        <v>-0.91664404506228803</v>
      </c>
    </row>
    <row r="47" spans="1:13" x14ac:dyDescent="0.25">
      <c r="A47" s="134" t="s">
        <v>183</v>
      </c>
      <c r="B47" s="134" t="s">
        <v>500</v>
      </c>
      <c r="C47" s="137">
        <v>0</v>
      </c>
      <c r="D47" s="137">
        <v>32.712769999999999</v>
      </c>
      <c r="E47" s="138" t="str">
        <f t="shared" si="0"/>
        <v/>
      </c>
      <c r="F47" s="137">
        <v>114.48241</v>
      </c>
      <c r="G47" s="137">
        <v>44.616909999999997</v>
      </c>
      <c r="H47" s="138">
        <f t="shared" si="1"/>
        <v>-0.61027279212588215</v>
      </c>
      <c r="I47" s="137">
        <v>195.78912</v>
      </c>
      <c r="J47" s="138">
        <f t="shared" si="2"/>
        <v>-0.77211752113702747</v>
      </c>
      <c r="K47" s="137">
        <v>1418.5208700000001</v>
      </c>
      <c r="L47" s="137">
        <v>580.52783999999997</v>
      </c>
      <c r="M47" s="138">
        <f t="shared" si="3"/>
        <v>-0.59075128728983739</v>
      </c>
    </row>
    <row r="48" spans="1:13" x14ac:dyDescent="0.25">
      <c r="A48" s="134" t="s">
        <v>167</v>
      </c>
      <c r="B48" s="134" t="s">
        <v>500</v>
      </c>
      <c r="C48" s="137">
        <v>0</v>
      </c>
      <c r="D48" s="137">
        <v>0</v>
      </c>
      <c r="E48" s="138" t="str">
        <f t="shared" si="0"/>
        <v/>
      </c>
      <c r="F48" s="137">
        <v>0</v>
      </c>
      <c r="G48" s="137">
        <v>0</v>
      </c>
      <c r="H48" s="138" t="str">
        <f t="shared" si="1"/>
        <v/>
      </c>
      <c r="I48" s="137">
        <v>0</v>
      </c>
      <c r="J48" s="138" t="str">
        <f t="shared" si="2"/>
        <v/>
      </c>
      <c r="K48" s="137">
        <v>6.9848600000000003</v>
      </c>
      <c r="L48" s="137">
        <v>7.31677</v>
      </c>
      <c r="M48" s="138">
        <f t="shared" si="3"/>
        <v>4.7518489991209556E-2</v>
      </c>
    </row>
    <row r="49" spans="1:13" x14ac:dyDescent="0.25">
      <c r="A49" s="134" t="s">
        <v>174</v>
      </c>
      <c r="B49" s="134" t="s">
        <v>500</v>
      </c>
      <c r="C49" s="137">
        <v>0</v>
      </c>
      <c r="D49" s="137">
        <v>0</v>
      </c>
      <c r="E49" s="138" t="str">
        <f t="shared" si="0"/>
        <v/>
      </c>
      <c r="F49" s="137">
        <v>397.87146000000001</v>
      </c>
      <c r="G49" s="137">
        <v>40.968600000000002</v>
      </c>
      <c r="H49" s="138">
        <f t="shared" si="1"/>
        <v>-0.89703056358955724</v>
      </c>
      <c r="I49" s="137">
        <v>119.13663</v>
      </c>
      <c r="J49" s="138">
        <f t="shared" si="2"/>
        <v>-0.65612087567022837</v>
      </c>
      <c r="K49" s="137">
        <v>1837.2084299999999</v>
      </c>
      <c r="L49" s="137">
        <v>905.35046</v>
      </c>
      <c r="M49" s="138">
        <f t="shared" si="3"/>
        <v>-0.50721407260252982</v>
      </c>
    </row>
    <row r="50" spans="1:13" x14ac:dyDescent="0.25">
      <c r="A50" s="134" t="s">
        <v>187</v>
      </c>
      <c r="B50" s="134" t="s">
        <v>500</v>
      </c>
      <c r="C50" s="137">
        <v>0</v>
      </c>
      <c r="D50" s="137">
        <v>0</v>
      </c>
      <c r="E50" s="138" t="str">
        <f t="shared" si="0"/>
        <v/>
      </c>
      <c r="F50" s="137">
        <v>0</v>
      </c>
      <c r="G50" s="137">
        <v>0</v>
      </c>
      <c r="H50" s="138" t="str">
        <f t="shared" si="1"/>
        <v/>
      </c>
      <c r="I50" s="137">
        <v>0</v>
      </c>
      <c r="J50" s="138" t="str">
        <f t="shared" si="2"/>
        <v/>
      </c>
      <c r="K50" s="137">
        <v>0.92691999999999997</v>
      </c>
      <c r="L50" s="137">
        <v>5.6482400000000004</v>
      </c>
      <c r="M50" s="138">
        <f t="shared" si="3"/>
        <v>5.0935571570362068</v>
      </c>
    </row>
    <row r="51" spans="1:13" x14ac:dyDescent="0.25">
      <c r="A51" s="134" t="s">
        <v>180</v>
      </c>
      <c r="B51" s="134" t="s">
        <v>500</v>
      </c>
      <c r="C51" s="137">
        <v>0</v>
      </c>
      <c r="D51" s="137">
        <v>0</v>
      </c>
      <c r="E51" s="138" t="str">
        <f t="shared" si="0"/>
        <v/>
      </c>
      <c r="F51" s="137">
        <v>32.228450000000002</v>
      </c>
      <c r="G51" s="137">
        <v>2.6035499999999998</v>
      </c>
      <c r="H51" s="138">
        <f t="shared" si="1"/>
        <v>-0.91921578605238541</v>
      </c>
      <c r="I51" s="137">
        <v>0</v>
      </c>
      <c r="J51" s="138" t="str">
        <f t="shared" si="2"/>
        <v/>
      </c>
      <c r="K51" s="137">
        <v>98.834000000000003</v>
      </c>
      <c r="L51" s="137">
        <v>12.44955</v>
      </c>
      <c r="M51" s="138">
        <f t="shared" si="3"/>
        <v>-0.8740357569257543</v>
      </c>
    </row>
    <row r="52" spans="1:13" x14ac:dyDescent="0.25">
      <c r="A52" s="134" t="s">
        <v>188</v>
      </c>
      <c r="B52" s="134" t="s">
        <v>500</v>
      </c>
      <c r="C52" s="137">
        <v>0</v>
      </c>
      <c r="D52" s="137">
        <v>0</v>
      </c>
      <c r="E52" s="138" t="str">
        <f t="shared" si="0"/>
        <v/>
      </c>
      <c r="F52" s="137">
        <v>0</v>
      </c>
      <c r="G52" s="137">
        <v>0</v>
      </c>
      <c r="H52" s="138" t="str">
        <f t="shared" si="1"/>
        <v/>
      </c>
      <c r="I52" s="137">
        <v>0</v>
      </c>
      <c r="J52" s="138" t="str">
        <f t="shared" si="2"/>
        <v/>
      </c>
      <c r="K52" s="137">
        <v>0</v>
      </c>
      <c r="L52" s="137">
        <v>5.6924400000000004</v>
      </c>
      <c r="M52" s="138" t="str">
        <f t="shared" si="3"/>
        <v/>
      </c>
    </row>
    <row r="53" spans="1:13" x14ac:dyDescent="0.25">
      <c r="A53" s="134" t="s">
        <v>173</v>
      </c>
      <c r="B53" s="134" t="s">
        <v>500</v>
      </c>
      <c r="C53" s="137">
        <v>0</v>
      </c>
      <c r="D53" s="137">
        <v>0</v>
      </c>
      <c r="E53" s="138" t="str">
        <f t="shared" si="0"/>
        <v/>
      </c>
      <c r="F53" s="137">
        <v>0</v>
      </c>
      <c r="G53" s="137">
        <v>0</v>
      </c>
      <c r="H53" s="138" t="str">
        <f t="shared" si="1"/>
        <v/>
      </c>
      <c r="I53" s="137">
        <v>0</v>
      </c>
      <c r="J53" s="138" t="str">
        <f t="shared" si="2"/>
        <v/>
      </c>
      <c r="K53" s="137">
        <v>7.7812700000000001</v>
      </c>
      <c r="L53" s="137">
        <v>0</v>
      </c>
      <c r="M53" s="138">
        <f t="shared" si="3"/>
        <v>-1</v>
      </c>
    </row>
    <row r="54" spans="1:13" x14ac:dyDescent="0.25">
      <c r="A54" s="134" t="s">
        <v>175</v>
      </c>
      <c r="B54" s="134" t="s">
        <v>500</v>
      </c>
      <c r="C54" s="137">
        <v>0</v>
      </c>
      <c r="D54" s="137">
        <v>39.62997</v>
      </c>
      <c r="E54" s="138" t="str">
        <f t="shared" si="0"/>
        <v/>
      </c>
      <c r="F54" s="137">
        <v>273.52929999999998</v>
      </c>
      <c r="G54" s="137">
        <v>367.07226000000003</v>
      </c>
      <c r="H54" s="138">
        <f t="shared" si="1"/>
        <v>0.34198515478963332</v>
      </c>
      <c r="I54" s="137">
        <v>327.27418</v>
      </c>
      <c r="J54" s="138">
        <f t="shared" si="2"/>
        <v>0.12160470465467221</v>
      </c>
      <c r="K54" s="137">
        <v>2302.7570700000001</v>
      </c>
      <c r="L54" s="137">
        <v>1655.3127300000001</v>
      </c>
      <c r="M54" s="138">
        <f t="shared" si="3"/>
        <v>-0.28116050469883047</v>
      </c>
    </row>
    <row r="55" spans="1:13" x14ac:dyDescent="0.25">
      <c r="A55" s="134" t="s">
        <v>166</v>
      </c>
      <c r="B55" s="134" t="s">
        <v>500</v>
      </c>
      <c r="C55" s="137">
        <v>0</v>
      </c>
      <c r="D55" s="137">
        <v>0</v>
      </c>
      <c r="E55" s="138" t="str">
        <f t="shared" si="0"/>
        <v/>
      </c>
      <c r="F55" s="137">
        <v>0</v>
      </c>
      <c r="G55" s="137">
        <v>0</v>
      </c>
      <c r="H55" s="138" t="str">
        <f t="shared" si="1"/>
        <v/>
      </c>
      <c r="I55" s="137">
        <v>0</v>
      </c>
      <c r="J55" s="138" t="str">
        <f t="shared" si="2"/>
        <v/>
      </c>
      <c r="K55" s="137">
        <v>277.26015000000001</v>
      </c>
      <c r="L55" s="137">
        <v>16.572500000000002</v>
      </c>
      <c r="M55" s="138">
        <f t="shared" si="3"/>
        <v>-0.94022761655434439</v>
      </c>
    </row>
    <row r="56" spans="1:13" x14ac:dyDescent="0.25">
      <c r="A56" s="134" t="s">
        <v>170</v>
      </c>
      <c r="B56" s="134" t="s">
        <v>500</v>
      </c>
      <c r="C56" s="137">
        <v>0</v>
      </c>
      <c r="D56" s="137">
        <v>0</v>
      </c>
      <c r="E56" s="138" t="str">
        <f t="shared" si="0"/>
        <v/>
      </c>
      <c r="F56" s="137">
        <v>0</v>
      </c>
      <c r="G56" s="137">
        <v>0</v>
      </c>
      <c r="H56" s="138" t="str">
        <f t="shared" si="1"/>
        <v/>
      </c>
      <c r="I56" s="137">
        <v>0</v>
      </c>
      <c r="J56" s="138" t="str">
        <f t="shared" si="2"/>
        <v/>
      </c>
      <c r="K56" s="137">
        <v>0.42302000000000001</v>
      </c>
      <c r="L56" s="137">
        <v>6.1118100000000002</v>
      </c>
      <c r="M56" s="138">
        <f t="shared" si="3"/>
        <v>13.448040281783367</v>
      </c>
    </row>
    <row r="57" spans="1:13" x14ac:dyDescent="0.25">
      <c r="A57" s="141" t="s">
        <v>3</v>
      </c>
      <c r="B57" s="141" t="s">
        <v>500</v>
      </c>
      <c r="C57" s="255">
        <v>437.56727000000001</v>
      </c>
      <c r="D57" s="255">
        <v>676.41141000000005</v>
      </c>
      <c r="E57" s="256">
        <f t="shared" si="0"/>
        <v>0.54584553364788935</v>
      </c>
      <c r="F57" s="255">
        <v>5094.6845199999998</v>
      </c>
      <c r="G57" s="255">
        <v>11809.42308</v>
      </c>
      <c r="H57" s="256">
        <f t="shared" si="1"/>
        <v>1.3179890793316482</v>
      </c>
      <c r="I57" s="255">
        <v>10451.389590000001</v>
      </c>
      <c r="J57" s="256">
        <f t="shared" si="2"/>
        <v>0.12993807936309065</v>
      </c>
      <c r="K57" s="255">
        <v>41435.702499999999</v>
      </c>
      <c r="L57" s="255">
        <v>63855.821179999999</v>
      </c>
      <c r="M57" s="256">
        <f t="shared" si="3"/>
        <v>0.54108214238674979</v>
      </c>
    </row>
    <row r="58" spans="1:13" x14ac:dyDescent="0.25">
      <c r="A58" s="134" t="s">
        <v>185</v>
      </c>
      <c r="B58" s="134" t="s">
        <v>478</v>
      </c>
      <c r="C58" s="137">
        <v>0</v>
      </c>
      <c r="D58" s="137">
        <v>0</v>
      </c>
      <c r="E58" s="138" t="str">
        <f t="shared" si="0"/>
        <v/>
      </c>
      <c r="F58" s="137">
        <v>44.763979999999997</v>
      </c>
      <c r="G58" s="137">
        <v>5.6729000000000003</v>
      </c>
      <c r="H58" s="138">
        <f t="shared" si="1"/>
        <v>-0.87327087537792658</v>
      </c>
      <c r="I58" s="137">
        <v>22.423919999999999</v>
      </c>
      <c r="J58" s="138">
        <f t="shared" si="2"/>
        <v>-0.74701568682014563</v>
      </c>
      <c r="K58" s="137">
        <v>908.21114999999998</v>
      </c>
      <c r="L58" s="137">
        <v>199.83853999999999</v>
      </c>
      <c r="M58" s="138">
        <f t="shared" si="3"/>
        <v>-0.7799646701100289</v>
      </c>
    </row>
    <row r="59" spans="1:13" x14ac:dyDescent="0.25">
      <c r="A59" s="134" t="s">
        <v>186</v>
      </c>
      <c r="B59" s="134" t="s">
        <v>478</v>
      </c>
      <c r="C59" s="137">
        <v>0</v>
      </c>
      <c r="D59" s="137">
        <v>2.6314299999999999</v>
      </c>
      <c r="E59" s="138" t="str">
        <f t="shared" si="0"/>
        <v/>
      </c>
      <c r="F59" s="137">
        <v>2304.6681699999999</v>
      </c>
      <c r="G59" s="137">
        <v>3004.9301599999999</v>
      </c>
      <c r="H59" s="138">
        <f t="shared" si="1"/>
        <v>0.30384503900186211</v>
      </c>
      <c r="I59" s="137">
        <v>1578.1258399999999</v>
      </c>
      <c r="J59" s="138">
        <f t="shared" si="2"/>
        <v>0.904113147276012</v>
      </c>
      <c r="K59" s="137">
        <v>13837.19714</v>
      </c>
      <c r="L59" s="137">
        <v>19550.535909999999</v>
      </c>
      <c r="M59" s="138">
        <f t="shared" si="3"/>
        <v>0.41289711436459298</v>
      </c>
    </row>
    <row r="60" spans="1:13" x14ac:dyDescent="0.25">
      <c r="A60" s="134" t="s">
        <v>184</v>
      </c>
      <c r="B60" s="134" t="s">
        <v>478</v>
      </c>
      <c r="C60" s="137">
        <v>0</v>
      </c>
      <c r="D60" s="137">
        <v>109.01569000000001</v>
      </c>
      <c r="E60" s="138" t="str">
        <f t="shared" si="0"/>
        <v/>
      </c>
      <c r="F60" s="137">
        <v>890.92740000000003</v>
      </c>
      <c r="G60" s="137">
        <v>973.32564000000002</v>
      </c>
      <c r="H60" s="138">
        <f t="shared" si="1"/>
        <v>9.2485919728139354E-2</v>
      </c>
      <c r="I60" s="137">
        <v>1346.29439</v>
      </c>
      <c r="J60" s="138">
        <f t="shared" si="2"/>
        <v>-0.2770335765864701</v>
      </c>
      <c r="K60" s="137">
        <v>8914.1986500000003</v>
      </c>
      <c r="L60" s="137">
        <v>10427.971579999999</v>
      </c>
      <c r="M60" s="138">
        <f t="shared" si="3"/>
        <v>0.16981592955638236</v>
      </c>
    </row>
    <row r="61" spans="1:13" x14ac:dyDescent="0.25">
      <c r="A61" s="134" t="s">
        <v>176</v>
      </c>
      <c r="B61" s="134" t="s">
        <v>478</v>
      </c>
      <c r="C61" s="137">
        <v>0</v>
      </c>
      <c r="D61" s="137">
        <v>0.97067999999999999</v>
      </c>
      <c r="E61" s="138" t="str">
        <f t="shared" si="0"/>
        <v/>
      </c>
      <c r="F61" s="137">
        <v>1.18893</v>
      </c>
      <c r="G61" s="137">
        <v>1.13968</v>
      </c>
      <c r="H61" s="138">
        <f t="shared" si="1"/>
        <v>-4.1423801233041457E-2</v>
      </c>
      <c r="I61" s="137">
        <v>1.2671699999999999</v>
      </c>
      <c r="J61" s="138">
        <f t="shared" si="2"/>
        <v>-0.10061002075491043</v>
      </c>
      <c r="K61" s="137">
        <v>12.390700000000001</v>
      </c>
      <c r="L61" s="137">
        <v>4.6055200000000003</v>
      </c>
      <c r="M61" s="138">
        <f t="shared" si="3"/>
        <v>-0.62830832802020864</v>
      </c>
    </row>
    <row r="62" spans="1:13" x14ac:dyDescent="0.25">
      <c r="A62" s="134" t="s">
        <v>190</v>
      </c>
      <c r="B62" s="134" t="s">
        <v>478</v>
      </c>
      <c r="C62" s="137">
        <v>0</v>
      </c>
      <c r="D62" s="137">
        <v>9.5159999999999995E-2</v>
      </c>
      <c r="E62" s="138" t="str">
        <f t="shared" si="0"/>
        <v/>
      </c>
      <c r="F62" s="137">
        <v>0</v>
      </c>
      <c r="G62" s="137">
        <v>0.10993</v>
      </c>
      <c r="H62" s="138" t="str">
        <f t="shared" si="1"/>
        <v/>
      </c>
      <c r="I62" s="137">
        <v>0.15797</v>
      </c>
      <c r="J62" s="138">
        <f t="shared" si="2"/>
        <v>-0.30410837500791288</v>
      </c>
      <c r="K62" s="137">
        <v>0.36637999999999998</v>
      </c>
      <c r="L62" s="137">
        <v>10.09097</v>
      </c>
      <c r="M62" s="138">
        <f t="shared" si="3"/>
        <v>26.54236039085103</v>
      </c>
    </row>
    <row r="63" spans="1:13" x14ac:dyDescent="0.25">
      <c r="A63" s="134" t="s">
        <v>182</v>
      </c>
      <c r="B63" s="134" t="s">
        <v>478</v>
      </c>
      <c r="C63" s="137">
        <v>0</v>
      </c>
      <c r="D63" s="137">
        <v>3.2691400000000002</v>
      </c>
      <c r="E63" s="138" t="str">
        <f t="shared" si="0"/>
        <v/>
      </c>
      <c r="F63" s="137">
        <v>88.354699999999994</v>
      </c>
      <c r="G63" s="137">
        <v>97.676419999999993</v>
      </c>
      <c r="H63" s="138">
        <f t="shared" si="1"/>
        <v>0.1055033857847969</v>
      </c>
      <c r="I63" s="137">
        <v>33.74353</v>
      </c>
      <c r="J63" s="138">
        <f t="shared" si="2"/>
        <v>1.8946710673127556</v>
      </c>
      <c r="K63" s="137">
        <v>706.24248</v>
      </c>
      <c r="L63" s="137">
        <v>444.97570999999999</v>
      </c>
      <c r="M63" s="138">
        <f t="shared" si="3"/>
        <v>-0.36993918859143116</v>
      </c>
    </row>
    <row r="64" spans="1:13" x14ac:dyDescent="0.25">
      <c r="A64" s="134" t="s">
        <v>169</v>
      </c>
      <c r="B64" s="134" t="s">
        <v>478</v>
      </c>
      <c r="C64" s="137">
        <v>0</v>
      </c>
      <c r="D64" s="137">
        <v>0</v>
      </c>
      <c r="E64" s="138" t="str">
        <f t="shared" si="0"/>
        <v/>
      </c>
      <c r="F64" s="137">
        <v>0</v>
      </c>
      <c r="G64" s="137">
        <v>0</v>
      </c>
      <c r="H64" s="138" t="str">
        <f t="shared" si="1"/>
        <v/>
      </c>
      <c r="I64" s="137">
        <v>0</v>
      </c>
      <c r="J64" s="138" t="str">
        <f t="shared" si="2"/>
        <v/>
      </c>
      <c r="K64" s="137">
        <v>205.90459999999999</v>
      </c>
      <c r="L64" s="137">
        <v>571.12095999999997</v>
      </c>
      <c r="M64" s="138">
        <f t="shared" si="3"/>
        <v>1.7737163715623643</v>
      </c>
    </row>
    <row r="65" spans="1:13" x14ac:dyDescent="0.25">
      <c r="A65" s="134" t="s">
        <v>177</v>
      </c>
      <c r="B65" s="134" t="s">
        <v>478</v>
      </c>
      <c r="C65" s="137">
        <v>0</v>
      </c>
      <c r="D65" s="137">
        <v>0</v>
      </c>
      <c r="E65" s="138" t="str">
        <f t="shared" si="0"/>
        <v/>
      </c>
      <c r="F65" s="137">
        <v>2.7084199999999998</v>
      </c>
      <c r="G65" s="137">
        <v>1.0202199999999999</v>
      </c>
      <c r="H65" s="138">
        <f t="shared" si="1"/>
        <v>-0.62331543852135196</v>
      </c>
      <c r="I65" s="137">
        <v>1.1990000000000001</v>
      </c>
      <c r="J65" s="138">
        <f t="shared" si="2"/>
        <v>-0.14910758965804849</v>
      </c>
      <c r="K65" s="137">
        <v>7.4520999999999997</v>
      </c>
      <c r="L65" s="137">
        <v>4.48942</v>
      </c>
      <c r="M65" s="138">
        <f t="shared" si="3"/>
        <v>-0.39756310301794129</v>
      </c>
    </row>
    <row r="66" spans="1:13" x14ac:dyDescent="0.25">
      <c r="A66" s="134" t="s">
        <v>179</v>
      </c>
      <c r="B66" s="134" t="s">
        <v>478</v>
      </c>
      <c r="C66" s="137">
        <v>0</v>
      </c>
      <c r="D66" s="137">
        <v>1.3591899999999999</v>
      </c>
      <c r="E66" s="138" t="str">
        <f t="shared" si="0"/>
        <v/>
      </c>
      <c r="F66" s="137">
        <v>67.94032</v>
      </c>
      <c r="G66" s="137">
        <v>24.145420000000001</v>
      </c>
      <c r="H66" s="138">
        <f t="shared" si="1"/>
        <v>-0.64460838571263723</v>
      </c>
      <c r="I66" s="137">
        <v>70.405510000000007</v>
      </c>
      <c r="J66" s="138">
        <f t="shared" si="2"/>
        <v>-0.6570521256077827</v>
      </c>
      <c r="K66" s="137">
        <v>277.96852999999999</v>
      </c>
      <c r="L66" s="137">
        <v>682.37729999999999</v>
      </c>
      <c r="M66" s="138">
        <f t="shared" si="3"/>
        <v>1.4548724994156714</v>
      </c>
    </row>
    <row r="67" spans="1:13" x14ac:dyDescent="0.25">
      <c r="A67" s="134" t="s">
        <v>165</v>
      </c>
      <c r="B67" s="134" t="s">
        <v>478</v>
      </c>
      <c r="C67" s="137">
        <v>0</v>
      </c>
      <c r="D67" s="137">
        <v>3.2861400000000001</v>
      </c>
      <c r="E67" s="138" t="str">
        <f t="shared" si="0"/>
        <v/>
      </c>
      <c r="F67" s="137">
        <v>47.345030000000001</v>
      </c>
      <c r="G67" s="137">
        <v>294.68556000000001</v>
      </c>
      <c r="H67" s="138">
        <f t="shared" si="1"/>
        <v>5.2242131856289875</v>
      </c>
      <c r="I67" s="137">
        <v>307.49324999999999</v>
      </c>
      <c r="J67" s="138">
        <f t="shared" si="2"/>
        <v>-4.1651938701093405E-2</v>
      </c>
      <c r="K67" s="137">
        <v>3531.73783</v>
      </c>
      <c r="L67" s="137">
        <v>2044.65921</v>
      </c>
      <c r="M67" s="138">
        <f t="shared" si="3"/>
        <v>-0.42106144101868404</v>
      </c>
    </row>
    <row r="68" spans="1:13" x14ac:dyDescent="0.25">
      <c r="A68" s="134" t="s">
        <v>189</v>
      </c>
      <c r="B68" s="134" t="s">
        <v>478</v>
      </c>
      <c r="C68" s="137">
        <v>0</v>
      </c>
      <c r="D68" s="137">
        <v>0.38066</v>
      </c>
      <c r="E68" s="138" t="str">
        <f t="shared" si="0"/>
        <v/>
      </c>
      <c r="F68" s="137">
        <v>363.34642000000002</v>
      </c>
      <c r="G68" s="137">
        <v>713.78940999999998</v>
      </c>
      <c r="H68" s="138">
        <f t="shared" si="1"/>
        <v>0.96448725158761683</v>
      </c>
      <c r="I68" s="137">
        <v>289.22019999999998</v>
      </c>
      <c r="J68" s="138">
        <f t="shared" si="2"/>
        <v>1.467979103810868</v>
      </c>
      <c r="K68" s="137">
        <v>2049.10808</v>
      </c>
      <c r="L68" s="137">
        <v>2293.0293900000001</v>
      </c>
      <c r="M68" s="138">
        <f t="shared" si="3"/>
        <v>0.11903779619081889</v>
      </c>
    </row>
    <row r="69" spans="1:13" x14ac:dyDescent="0.25">
      <c r="A69" s="134" t="s">
        <v>178</v>
      </c>
      <c r="B69" s="134" t="s">
        <v>478</v>
      </c>
      <c r="C69" s="137">
        <v>0</v>
      </c>
      <c r="D69" s="137">
        <v>4.2918500000000002</v>
      </c>
      <c r="E69" s="138" t="str">
        <f t="shared" ref="E69:E132" si="4">IF(C69=0,"",(D69/C69-1))</f>
        <v/>
      </c>
      <c r="F69" s="137">
        <v>501.14832999999999</v>
      </c>
      <c r="G69" s="137">
        <v>604.04552999999999</v>
      </c>
      <c r="H69" s="138">
        <f t="shared" ref="H69:H132" si="5">IF(F69=0,"",(G69/F69-1))</f>
        <v>0.20532284323884697</v>
      </c>
      <c r="I69" s="137">
        <v>1177.8509100000001</v>
      </c>
      <c r="J69" s="138">
        <f t="shared" ref="J69:J132" si="6">IF(I69=0,"",(G69/I69-1))</f>
        <v>-0.48716299756477677</v>
      </c>
      <c r="K69" s="137">
        <v>6491.9249099999997</v>
      </c>
      <c r="L69" s="137">
        <v>6965.9732100000001</v>
      </c>
      <c r="M69" s="138">
        <f t="shared" ref="M69:M132" si="7">IF(K69=0,"",(L69/K69-1))</f>
        <v>7.3021223531065216E-2</v>
      </c>
    </row>
    <row r="70" spans="1:13" x14ac:dyDescent="0.25">
      <c r="A70" s="134" t="s">
        <v>168</v>
      </c>
      <c r="B70" s="134" t="s">
        <v>478</v>
      </c>
      <c r="C70" s="137">
        <v>0</v>
      </c>
      <c r="D70" s="137">
        <v>0</v>
      </c>
      <c r="E70" s="138" t="str">
        <f t="shared" si="4"/>
        <v/>
      </c>
      <c r="F70" s="137">
        <v>21.938790000000001</v>
      </c>
      <c r="G70" s="137">
        <v>104.72121</v>
      </c>
      <c r="H70" s="138">
        <f t="shared" si="5"/>
        <v>3.7733357217968715</v>
      </c>
      <c r="I70" s="137">
        <v>325.95312999999999</v>
      </c>
      <c r="J70" s="138">
        <f t="shared" si="6"/>
        <v>-0.67872310353332088</v>
      </c>
      <c r="K70" s="137">
        <v>823.05057999999997</v>
      </c>
      <c r="L70" s="137">
        <v>1597.60735</v>
      </c>
      <c r="M70" s="138">
        <f t="shared" si="7"/>
        <v>0.94108040115833469</v>
      </c>
    </row>
    <row r="71" spans="1:13" x14ac:dyDescent="0.25">
      <c r="A71" s="134" t="s">
        <v>191</v>
      </c>
      <c r="B71" s="134" t="s">
        <v>478</v>
      </c>
      <c r="C71" s="137">
        <v>12.93796</v>
      </c>
      <c r="D71" s="137">
        <v>1357.2524900000001</v>
      </c>
      <c r="E71" s="138">
        <f t="shared" si="4"/>
        <v>103.90467508015175</v>
      </c>
      <c r="F71" s="137">
        <v>15556.25726</v>
      </c>
      <c r="G71" s="137">
        <v>16841.75849</v>
      </c>
      <c r="H71" s="138">
        <f t="shared" si="5"/>
        <v>8.2635637127538741E-2</v>
      </c>
      <c r="I71" s="137">
        <v>20226.327280000001</v>
      </c>
      <c r="J71" s="138">
        <f t="shared" si="6"/>
        <v>-0.16733481779199222</v>
      </c>
      <c r="K71" s="137">
        <v>132047.36095999999</v>
      </c>
      <c r="L71" s="137">
        <v>126009.21596</v>
      </c>
      <c r="M71" s="138">
        <f t="shared" si="7"/>
        <v>-4.5727116059737671E-2</v>
      </c>
    </row>
    <row r="72" spans="1:13" x14ac:dyDescent="0.25">
      <c r="A72" s="134" t="s">
        <v>183</v>
      </c>
      <c r="B72" s="134" t="s">
        <v>478</v>
      </c>
      <c r="C72" s="137">
        <v>54.565379999999998</v>
      </c>
      <c r="D72" s="137">
        <v>0.16653999999999999</v>
      </c>
      <c r="E72" s="138">
        <f t="shared" si="4"/>
        <v>-0.99694788160551617</v>
      </c>
      <c r="F72" s="137">
        <v>843.30939000000001</v>
      </c>
      <c r="G72" s="137">
        <v>1442.49244</v>
      </c>
      <c r="H72" s="138">
        <f t="shared" si="5"/>
        <v>0.71051390759445954</v>
      </c>
      <c r="I72" s="137">
        <v>448.37002000000001</v>
      </c>
      <c r="J72" s="138">
        <f t="shared" si="6"/>
        <v>2.2171919969136207</v>
      </c>
      <c r="K72" s="137">
        <v>5016.4240300000001</v>
      </c>
      <c r="L72" s="137">
        <v>5191.4013800000002</v>
      </c>
      <c r="M72" s="138">
        <f t="shared" si="7"/>
        <v>3.4880893033278904E-2</v>
      </c>
    </row>
    <row r="73" spans="1:13" x14ac:dyDescent="0.25">
      <c r="A73" s="134" t="s">
        <v>167</v>
      </c>
      <c r="B73" s="134" t="s">
        <v>478</v>
      </c>
      <c r="C73" s="137">
        <v>0</v>
      </c>
      <c r="D73" s="137">
        <v>0</v>
      </c>
      <c r="E73" s="138" t="str">
        <f t="shared" si="4"/>
        <v/>
      </c>
      <c r="F73" s="137">
        <v>527.85655999999994</v>
      </c>
      <c r="G73" s="137">
        <v>630.48257999999998</v>
      </c>
      <c r="H73" s="138">
        <f t="shared" si="5"/>
        <v>0.19442027963051189</v>
      </c>
      <c r="I73" s="137">
        <v>352.44851</v>
      </c>
      <c r="J73" s="138">
        <f t="shared" si="6"/>
        <v>0.78886436489687517</v>
      </c>
      <c r="K73" s="137">
        <v>5583.1017300000003</v>
      </c>
      <c r="L73" s="137">
        <v>3682.60347</v>
      </c>
      <c r="M73" s="138">
        <f t="shared" si="7"/>
        <v>-0.34040186833565012</v>
      </c>
    </row>
    <row r="74" spans="1:13" x14ac:dyDescent="0.25">
      <c r="A74" s="134" t="s">
        <v>174</v>
      </c>
      <c r="B74" s="134" t="s">
        <v>478</v>
      </c>
      <c r="C74" s="137">
        <v>0</v>
      </c>
      <c r="D74" s="137">
        <v>6.9668599999999996</v>
      </c>
      <c r="E74" s="138" t="str">
        <f t="shared" si="4"/>
        <v/>
      </c>
      <c r="F74" s="137">
        <v>77.824290000000005</v>
      </c>
      <c r="G74" s="137">
        <v>57.378549999999997</v>
      </c>
      <c r="H74" s="138">
        <f t="shared" si="5"/>
        <v>-0.26271669166528866</v>
      </c>
      <c r="I74" s="137">
        <v>39.619239999999998</v>
      </c>
      <c r="J74" s="138">
        <f t="shared" si="6"/>
        <v>0.44824963830704467</v>
      </c>
      <c r="K74" s="137">
        <v>501.48610000000002</v>
      </c>
      <c r="L74" s="137">
        <v>589.58978999999999</v>
      </c>
      <c r="M74" s="138">
        <f t="shared" si="7"/>
        <v>0.17568520842352364</v>
      </c>
    </row>
    <row r="75" spans="1:13" x14ac:dyDescent="0.25">
      <c r="A75" s="134" t="s">
        <v>187</v>
      </c>
      <c r="B75" s="134" t="s">
        <v>478</v>
      </c>
      <c r="C75" s="137">
        <v>0</v>
      </c>
      <c r="D75" s="137">
        <v>0</v>
      </c>
      <c r="E75" s="138" t="str">
        <f t="shared" si="4"/>
        <v/>
      </c>
      <c r="F75" s="137">
        <v>0</v>
      </c>
      <c r="G75" s="137">
        <v>0</v>
      </c>
      <c r="H75" s="138" t="str">
        <f t="shared" si="5"/>
        <v/>
      </c>
      <c r="I75" s="137">
        <v>0</v>
      </c>
      <c r="J75" s="138" t="str">
        <f t="shared" si="6"/>
        <v/>
      </c>
      <c r="K75" s="137">
        <v>0</v>
      </c>
      <c r="L75" s="137">
        <v>4.3900000000000002E-2</v>
      </c>
      <c r="M75" s="138" t="str">
        <f t="shared" si="7"/>
        <v/>
      </c>
    </row>
    <row r="76" spans="1:13" x14ac:dyDescent="0.25">
      <c r="A76" s="134" t="s">
        <v>180</v>
      </c>
      <c r="B76" s="134" t="s">
        <v>478</v>
      </c>
      <c r="C76" s="137">
        <v>0</v>
      </c>
      <c r="D76" s="137">
        <v>0</v>
      </c>
      <c r="E76" s="138" t="str">
        <f t="shared" si="4"/>
        <v/>
      </c>
      <c r="F76" s="137">
        <v>727.19931999999994</v>
      </c>
      <c r="G76" s="137">
        <v>482.80419999999998</v>
      </c>
      <c r="H76" s="138">
        <f t="shared" si="5"/>
        <v>-0.33607721195338847</v>
      </c>
      <c r="I76" s="137">
        <v>945.22612000000004</v>
      </c>
      <c r="J76" s="138">
        <f t="shared" si="6"/>
        <v>-0.48921830471633609</v>
      </c>
      <c r="K76" s="137">
        <v>8027.4313599999996</v>
      </c>
      <c r="L76" s="137">
        <v>3816.3510900000001</v>
      </c>
      <c r="M76" s="138">
        <f t="shared" si="7"/>
        <v>-0.52458626939913189</v>
      </c>
    </row>
    <row r="77" spans="1:13" x14ac:dyDescent="0.25">
      <c r="A77" s="134" t="s">
        <v>188</v>
      </c>
      <c r="B77" s="134" t="s">
        <v>478</v>
      </c>
      <c r="C77" s="137">
        <v>0</v>
      </c>
      <c r="D77" s="137">
        <v>0</v>
      </c>
      <c r="E77" s="138" t="str">
        <f t="shared" si="4"/>
        <v/>
      </c>
      <c r="F77" s="137">
        <v>98.716179999999994</v>
      </c>
      <c r="G77" s="137">
        <v>271.27915999999999</v>
      </c>
      <c r="H77" s="138">
        <f t="shared" si="5"/>
        <v>1.7480718966232285</v>
      </c>
      <c r="I77" s="137">
        <v>16</v>
      </c>
      <c r="J77" s="138">
        <f t="shared" si="6"/>
        <v>15.954947499999999</v>
      </c>
      <c r="K77" s="137">
        <v>1250.28548</v>
      </c>
      <c r="L77" s="137">
        <v>1322.10563</v>
      </c>
      <c r="M77" s="138">
        <f t="shared" si="7"/>
        <v>5.7443000937673849E-2</v>
      </c>
    </row>
    <row r="78" spans="1:13" x14ac:dyDescent="0.25">
      <c r="A78" s="134" t="s">
        <v>173</v>
      </c>
      <c r="B78" s="134" t="s">
        <v>478</v>
      </c>
      <c r="C78" s="137">
        <v>0</v>
      </c>
      <c r="D78" s="137">
        <v>34.700000000000003</v>
      </c>
      <c r="E78" s="138" t="str">
        <f t="shared" si="4"/>
        <v/>
      </c>
      <c r="F78" s="137">
        <v>4547.01098</v>
      </c>
      <c r="G78" s="137">
        <v>1740.7629099999999</v>
      </c>
      <c r="H78" s="138">
        <f t="shared" si="5"/>
        <v>-0.6171632490757698</v>
      </c>
      <c r="I78" s="137">
        <v>3258.8934399999998</v>
      </c>
      <c r="J78" s="138">
        <f t="shared" si="6"/>
        <v>-0.46584233512096673</v>
      </c>
      <c r="K78" s="137">
        <v>38250.752240000002</v>
      </c>
      <c r="L78" s="137">
        <v>21482.973259999999</v>
      </c>
      <c r="M78" s="138">
        <f t="shared" si="7"/>
        <v>-0.43836468560912156</v>
      </c>
    </row>
    <row r="79" spans="1:13" x14ac:dyDescent="0.25">
      <c r="A79" s="134" t="s">
        <v>172</v>
      </c>
      <c r="B79" s="134" t="s">
        <v>478</v>
      </c>
      <c r="C79" s="137">
        <v>0</v>
      </c>
      <c r="D79" s="137">
        <v>0</v>
      </c>
      <c r="E79" s="138" t="str">
        <f t="shared" si="4"/>
        <v/>
      </c>
      <c r="F79" s="137">
        <v>0</v>
      </c>
      <c r="G79" s="137">
        <v>0</v>
      </c>
      <c r="H79" s="138" t="str">
        <f t="shared" si="5"/>
        <v/>
      </c>
      <c r="I79" s="137">
        <v>0</v>
      </c>
      <c r="J79" s="138" t="str">
        <f t="shared" si="6"/>
        <v/>
      </c>
      <c r="K79" s="137">
        <v>2.52</v>
      </c>
      <c r="L79" s="137">
        <v>0</v>
      </c>
      <c r="M79" s="138">
        <f t="shared" si="7"/>
        <v>-1</v>
      </c>
    </row>
    <row r="80" spans="1:13" x14ac:dyDescent="0.25">
      <c r="A80" s="134" t="s">
        <v>175</v>
      </c>
      <c r="B80" s="134" t="s">
        <v>478</v>
      </c>
      <c r="C80" s="137">
        <v>0</v>
      </c>
      <c r="D80" s="137">
        <v>2.9689199999999998</v>
      </c>
      <c r="E80" s="138" t="str">
        <f t="shared" si="4"/>
        <v/>
      </c>
      <c r="F80" s="137">
        <v>76.572599999999994</v>
      </c>
      <c r="G80" s="137">
        <v>9.1297800000000002</v>
      </c>
      <c r="H80" s="138">
        <f t="shared" si="5"/>
        <v>-0.88076962255428182</v>
      </c>
      <c r="I80" s="137">
        <v>0.69396000000000002</v>
      </c>
      <c r="J80" s="138">
        <f t="shared" si="6"/>
        <v>12.15606086806156</v>
      </c>
      <c r="K80" s="137">
        <v>251.34013999999999</v>
      </c>
      <c r="L80" s="137">
        <v>27.18075</v>
      </c>
      <c r="M80" s="138">
        <f t="shared" si="7"/>
        <v>-0.89185670860213573</v>
      </c>
    </row>
    <row r="81" spans="1:13" x14ac:dyDescent="0.25">
      <c r="A81" s="134" t="s">
        <v>166</v>
      </c>
      <c r="B81" s="134" t="s">
        <v>478</v>
      </c>
      <c r="C81" s="137">
        <v>0</v>
      </c>
      <c r="D81" s="137">
        <v>0</v>
      </c>
      <c r="E81" s="138" t="str">
        <f t="shared" si="4"/>
        <v/>
      </c>
      <c r="F81" s="137">
        <v>0</v>
      </c>
      <c r="G81" s="137">
        <v>69.338030000000003</v>
      </c>
      <c r="H81" s="138" t="str">
        <f t="shared" si="5"/>
        <v/>
      </c>
      <c r="I81" s="137">
        <v>104.15271</v>
      </c>
      <c r="J81" s="138">
        <f t="shared" si="6"/>
        <v>-0.33426571425745899</v>
      </c>
      <c r="K81" s="137">
        <v>500.88513</v>
      </c>
      <c r="L81" s="137">
        <v>1016.25651</v>
      </c>
      <c r="M81" s="138">
        <f t="shared" si="7"/>
        <v>1.0289213017763177</v>
      </c>
    </row>
    <row r="82" spans="1:13" x14ac:dyDescent="0.25">
      <c r="A82" s="141" t="s">
        <v>3</v>
      </c>
      <c r="B82" s="141" t="s">
        <v>478</v>
      </c>
      <c r="C82" s="255">
        <v>67.503339999999994</v>
      </c>
      <c r="D82" s="255">
        <v>1527.35475</v>
      </c>
      <c r="E82" s="256">
        <f t="shared" si="4"/>
        <v>21.626358192053907</v>
      </c>
      <c r="F82" s="255">
        <v>26789.077069999999</v>
      </c>
      <c r="G82" s="255">
        <v>27370.68822</v>
      </c>
      <c r="H82" s="256">
        <f t="shared" si="5"/>
        <v>2.1710757279179482E-2</v>
      </c>
      <c r="I82" s="255">
        <v>30545.866099999999</v>
      </c>
      <c r="J82" s="256">
        <f t="shared" si="6"/>
        <v>-0.10394787529039806</v>
      </c>
      <c r="K82" s="255">
        <v>229197.34030000001</v>
      </c>
      <c r="L82" s="255">
        <v>207934.99681000001</v>
      </c>
      <c r="M82" s="256">
        <f t="shared" si="7"/>
        <v>-9.2768718267713712E-2</v>
      </c>
    </row>
    <row r="83" spans="1:13" x14ac:dyDescent="0.25">
      <c r="A83" s="134" t="s">
        <v>185</v>
      </c>
      <c r="B83" s="134" t="s">
        <v>515</v>
      </c>
      <c r="C83" s="137">
        <v>0</v>
      </c>
      <c r="D83" s="137">
        <v>0</v>
      </c>
      <c r="E83" s="138" t="str">
        <f t="shared" si="4"/>
        <v/>
      </c>
      <c r="F83" s="137">
        <v>2.97397</v>
      </c>
      <c r="G83" s="137">
        <v>38.98169</v>
      </c>
      <c r="H83" s="138">
        <f t="shared" si="5"/>
        <v>12.107627178485325</v>
      </c>
      <c r="I83" s="137">
        <v>3.1223299999999998</v>
      </c>
      <c r="J83" s="138">
        <f t="shared" si="6"/>
        <v>11.484807819801238</v>
      </c>
      <c r="K83" s="137">
        <v>313.78154000000001</v>
      </c>
      <c r="L83" s="137">
        <v>242.06896</v>
      </c>
      <c r="M83" s="138">
        <f t="shared" si="7"/>
        <v>-0.22854301754016504</v>
      </c>
    </row>
    <row r="84" spans="1:13" x14ac:dyDescent="0.25">
      <c r="A84" s="134" t="s">
        <v>186</v>
      </c>
      <c r="B84" s="134" t="s">
        <v>515</v>
      </c>
      <c r="C84" s="137">
        <v>0</v>
      </c>
      <c r="D84" s="137">
        <v>0</v>
      </c>
      <c r="E84" s="138" t="str">
        <f t="shared" si="4"/>
        <v/>
      </c>
      <c r="F84" s="137">
        <v>9.7705400000000004</v>
      </c>
      <c r="G84" s="137">
        <v>2.16</v>
      </c>
      <c r="H84" s="138">
        <f t="shared" si="5"/>
        <v>-0.77892726502322285</v>
      </c>
      <c r="I84" s="137">
        <v>8.5838300000000007</v>
      </c>
      <c r="J84" s="138">
        <f t="shared" si="6"/>
        <v>-0.74836407524380144</v>
      </c>
      <c r="K84" s="137">
        <v>358.25110999999998</v>
      </c>
      <c r="L84" s="137">
        <v>122.41513999999999</v>
      </c>
      <c r="M84" s="138">
        <f t="shared" si="7"/>
        <v>-0.65829794637621641</v>
      </c>
    </row>
    <row r="85" spans="1:13" x14ac:dyDescent="0.25">
      <c r="A85" s="134" t="s">
        <v>184</v>
      </c>
      <c r="B85" s="134" t="s">
        <v>515</v>
      </c>
      <c r="C85" s="137">
        <v>0</v>
      </c>
      <c r="D85" s="137">
        <v>0.61424000000000001</v>
      </c>
      <c r="E85" s="138" t="str">
        <f t="shared" si="4"/>
        <v/>
      </c>
      <c r="F85" s="137">
        <v>64.21069</v>
      </c>
      <c r="G85" s="137">
        <v>24.500170000000001</v>
      </c>
      <c r="H85" s="138">
        <f t="shared" si="5"/>
        <v>-0.61844094807266514</v>
      </c>
      <c r="I85" s="137">
        <v>89.914270000000002</v>
      </c>
      <c r="J85" s="138">
        <f t="shared" si="6"/>
        <v>-0.72751633305814534</v>
      </c>
      <c r="K85" s="137">
        <v>707.22676999999999</v>
      </c>
      <c r="L85" s="137">
        <v>717.64905999999996</v>
      </c>
      <c r="M85" s="138">
        <f t="shared" si="7"/>
        <v>1.4736843176906378E-2</v>
      </c>
    </row>
    <row r="86" spans="1:13" x14ac:dyDescent="0.25">
      <c r="A86" s="134" t="s">
        <v>176</v>
      </c>
      <c r="B86" s="134" t="s">
        <v>515</v>
      </c>
      <c r="C86" s="137">
        <v>0</v>
      </c>
      <c r="D86" s="137">
        <v>8.5929599999999997</v>
      </c>
      <c r="E86" s="138" t="str">
        <f t="shared" si="4"/>
        <v/>
      </c>
      <c r="F86" s="137">
        <v>71.64461</v>
      </c>
      <c r="G86" s="137">
        <v>49.706780000000002</v>
      </c>
      <c r="H86" s="138">
        <f t="shared" si="5"/>
        <v>-0.3062034952803846</v>
      </c>
      <c r="I86" s="137">
        <v>54.000869999999999</v>
      </c>
      <c r="J86" s="138">
        <f t="shared" si="6"/>
        <v>-7.9518904047286565E-2</v>
      </c>
      <c r="K86" s="137">
        <v>763.27331000000004</v>
      </c>
      <c r="L86" s="137">
        <v>612.01903000000004</v>
      </c>
      <c r="M86" s="138">
        <f t="shared" si="7"/>
        <v>-0.19816529415917872</v>
      </c>
    </row>
    <row r="87" spans="1:13" x14ac:dyDescent="0.25">
      <c r="A87" s="134" t="s">
        <v>190</v>
      </c>
      <c r="B87" s="134" t="s">
        <v>515</v>
      </c>
      <c r="C87" s="137">
        <v>0</v>
      </c>
      <c r="D87" s="137">
        <v>0</v>
      </c>
      <c r="E87" s="138" t="str">
        <f t="shared" si="4"/>
        <v/>
      </c>
      <c r="F87" s="137">
        <v>9.6754800000000003</v>
      </c>
      <c r="G87" s="137">
        <v>11.082509999999999</v>
      </c>
      <c r="H87" s="138">
        <f t="shared" si="5"/>
        <v>0.14542224261742032</v>
      </c>
      <c r="I87" s="137">
        <v>7.4007300000000003</v>
      </c>
      <c r="J87" s="138">
        <f t="shared" si="6"/>
        <v>0.49748876124382302</v>
      </c>
      <c r="K87" s="137">
        <v>65.594120000000004</v>
      </c>
      <c r="L87" s="137">
        <v>58.531979999999997</v>
      </c>
      <c r="M87" s="138">
        <f t="shared" si="7"/>
        <v>-0.10766422356150229</v>
      </c>
    </row>
    <row r="88" spans="1:13" x14ac:dyDescent="0.25">
      <c r="A88" s="134" t="s">
        <v>182</v>
      </c>
      <c r="B88" s="134" t="s">
        <v>515</v>
      </c>
      <c r="C88" s="137">
        <v>0</v>
      </c>
      <c r="D88" s="137">
        <v>0.26447999999999999</v>
      </c>
      <c r="E88" s="138" t="str">
        <f t="shared" si="4"/>
        <v/>
      </c>
      <c r="F88" s="137">
        <v>156.97229999999999</v>
      </c>
      <c r="G88" s="137">
        <v>53.142769999999999</v>
      </c>
      <c r="H88" s="138">
        <f t="shared" si="5"/>
        <v>-0.66145128790238794</v>
      </c>
      <c r="I88" s="137">
        <v>253.19714999999999</v>
      </c>
      <c r="J88" s="138">
        <f t="shared" si="6"/>
        <v>-0.79011307986681523</v>
      </c>
      <c r="K88" s="137">
        <v>2038.86762</v>
      </c>
      <c r="L88" s="137">
        <v>1192.6142299999999</v>
      </c>
      <c r="M88" s="138">
        <f t="shared" si="7"/>
        <v>-0.41506048833126308</v>
      </c>
    </row>
    <row r="89" spans="1:13" x14ac:dyDescent="0.25">
      <c r="A89" s="134" t="s">
        <v>181</v>
      </c>
      <c r="B89" s="134" t="s">
        <v>515</v>
      </c>
      <c r="C89" s="137">
        <v>0</v>
      </c>
      <c r="D89" s="137">
        <v>0</v>
      </c>
      <c r="E89" s="138" t="str">
        <f t="shared" si="4"/>
        <v/>
      </c>
      <c r="F89" s="137">
        <v>0</v>
      </c>
      <c r="G89" s="137">
        <v>0</v>
      </c>
      <c r="H89" s="138" t="str">
        <f t="shared" si="5"/>
        <v/>
      </c>
      <c r="I89" s="137">
        <v>0</v>
      </c>
      <c r="J89" s="138" t="str">
        <f t="shared" si="6"/>
        <v/>
      </c>
      <c r="K89" s="137">
        <v>0</v>
      </c>
      <c r="L89" s="137">
        <v>0</v>
      </c>
      <c r="M89" s="138" t="str">
        <f t="shared" si="7"/>
        <v/>
      </c>
    </row>
    <row r="90" spans="1:13" x14ac:dyDescent="0.25">
      <c r="A90" s="134" t="s">
        <v>177</v>
      </c>
      <c r="B90" s="134" t="s">
        <v>515</v>
      </c>
      <c r="C90" s="137">
        <v>0</v>
      </c>
      <c r="D90" s="137">
        <v>0</v>
      </c>
      <c r="E90" s="138" t="str">
        <f t="shared" si="4"/>
        <v/>
      </c>
      <c r="F90" s="137">
        <v>2.0398900000000002</v>
      </c>
      <c r="G90" s="137">
        <v>0.20585000000000001</v>
      </c>
      <c r="H90" s="138">
        <f t="shared" si="5"/>
        <v>-0.89908769590517135</v>
      </c>
      <c r="I90" s="137">
        <v>4.0726000000000004</v>
      </c>
      <c r="J90" s="138">
        <f t="shared" si="6"/>
        <v>-0.94945489367971325</v>
      </c>
      <c r="K90" s="137">
        <v>25.87452</v>
      </c>
      <c r="L90" s="137">
        <v>5.9703400000000002</v>
      </c>
      <c r="M90" s="138">
        <f t="shared" si="7"/>
        <v>-0.76925794178983797</v>
      </c>
    </row>
    <row r="91" spans="1:13" x14ac:dyDescent="0.25">
      <c r="A91" s="134" t="s">
        <v>179</v>
      </c>
      <c r="B91" s="134" t="s">
        <v>515</v>
      </c>
      <c r="C91" s="137">
        <v>0</v>
      </c>
      <c r="D91" s="137">
        <v>5.1570200000000002</v>
      </c>
      <c r="E91" s="138" t="str">
        <f t="shared" si="4"/>
        <v/>
      </c>
      <c r="F91" s="137">
        <v>256.89449000000002</v>
      </c>
      <c r="G91" s="137">
        <v>200.35371000000001</v>
      </c>
      <c r="H91" s="138">
        <f t="shared" si="5"/>
        <v>-0.22009339320590338</v>
      </c>
      <c r="I91" s="137">
        <v>155.51884000000001</v>
      </c>
      <c r="J91" s="138">
        <f t="shared" si="6"/>
        <v>0.28829220948407275</v>
      </c>
      <c r="K91" s="137">
        <v>2845.85889</v>
      </c>
      <c r="L91" s="137">
        <v>2372.1049699999999</v>
      </c>
      <c r="M91" s="138">
        <f t="shared" si="7"/>
        <v>-0.16647133196403852</v>
      </c>
    </row>
    <row r="92" spans="1:13" x14ac:dyDescent="0.25">
      <c r="A92" s="134" t="s">
        <v>165</v>
      </c>
      <c r="B92" s="134" t="s">
        <v>515</v>
      </c>
      <c r="C92" s="137">
        <v>0</v>
      </c>
      <c r="D92" s="137">
        <v>0</v>
      </c>
      <c r="E92" s="138" t="str">
        <f t="shared" si="4"/>
        <v/>
      </c>
      <c r="F92" s="137">
        <v>306.71708999999998</v>
      </c>
      <c r="G92" s="137">
        <v>223.20277999999999</v>
      </c>
      <c r="H92" s="138">
        <f t="shared" si="5"/>
        <v>-0.27228450165590712</v>
      </c>
      <c r="I92" s="137">
        <v>232.89124000000001</v>
      </c>
      <c r="J92" s="138">
        <f t="shared" si="6"/>
        <v>-4.1600791854601415E-2</v>
      </c>
      <c r="K92" s="137">
        <v>1173.71666</v>
      </c>
      <c r="L92" s="137">
        <v>2174.3424100000002</v>
      </c>
      <c r="M92" s="138">
        <f t="shared" si="7"/>
        <v>0.85252751716074315</v>
      </c>
    </row>
    <row r="93" spans="1:13" x14ac:dyDescent="0.25">
      <c r="A93" s="134" t="s">
        <v>189</v>
      </c>
      <c r="B93" s="134" t="s">
        <v>515</v>
      </c>
      <c r="C93" s="137">
        <v>0</v>
      </c>
      <c r="D93" s="137">
        <v>0</v>
      </c>
      <c r="E93" s="138" t="str">
        <f t="shared" si="4"/>
        <v/>
      </c>
      <c r="F93" s="137">
        <v>13.65302</v>
      </c>
      <c r="G93" s="137">
        <v>134.65042</v>
      </c>
      <c r="H93" s="138">
        <f t="shared" si="5"/>
        <v>8.8623176410786773</v>
      </c>
      <c r="I93" s="137">
        <v>112.35482</v>
      </c>
      <c r="J93" s="138">
        <f t="shared" si="6"/>
        <v>0.19843919468697457</v>
      </c>
      <c r="K93" s="137">
        <v>828.87726999999995</v>
      </c>
      <c r="L93" s="137">
        <v>902.13368000000003</v>
      </c>
      <c r="M93" s="138">
        <f t="shared" si="7"/>
        <v>8.8380285781030077E-2</v>
      </c>
    </row>
    <row r="94" spans="1:13" x14ac:dyDescent="0.25">
      <c r="A94" s="134" t="s">
        <v>178</v>
      </c>
      <c r="B94" s="134" t="s">
        <v>515</v>
      </c>
      <c r="C94" s="137">
        <v>0</v>
      </c>
      <c r="D94" s="137">
        <v>2.1084200000000002</v>
      </c>
      <c r="E94" s="138" t="str">
        <f t="shared" si="4"/>
        <v/>
      </c>
      <c r="F94" s="137">
        <v>400.09010999999998</v>
      </c>
      <c r="G94" s="137">
        <v>151.65940000000001</v>
      </c>
      <c r="H94" s="138">
        <f t="shared" si="5"/>
        <v>-0.62093689344132996</v>
      </c>
      <c r="I94" s="137">
        <v>222.82044999999999</v>
      </c>
      <c r="J94" s="138">
        <f t="shared" si="6"/>
        <v>-0.31936498647229183</v>
      </c>
      <c r="K94" s="137">
        <v>3848.9225299999998</v>
      </c>
      <c r="L94" s="137">
        <v>2368.2700199999999</v>
      </c>
      <c r="M94" s="138">
        <f t="shared" si="7"/>
        <v>-0.38469272853875813</v>
      </c>
    </row>
    <row r="95" spans="1:13" x14ac:dyDescent="0.25">
      <c r="A95" s="134" t="s">
        <v>168</v>
      </c>
      <c r="B95" s="134" t="s">
        <v>515</v>
      </c>
      <c r="C95" s="137">
        <v>0</v>
      </c>
      <c r="D95" s="137">
        <v>0</v>
      </c>
      <c r="E95" s="138" t="str">
        <f t="shared" si="4"/>
        <v/>
      </c>
      <c r="F95" s="137">
        <v>0</v>
      </c>
      <c r="G95" s="137">
        <v>0</v>
      </c>
      <c r="H95" s="138" t="str">
        <f t="shared" si="5"/>
        <v/>
      </c>
      <c r="I95" s="137">
        <v>0</v>
      </c>
      <c r="J95" s="138" t="str">
        <f t="shared" si="6"/>
        <v/>
      </c>
      <c r="K95" s="137">
        <v>0</v>
      </c>
      <c r="L95" s="137">
        <v>283.15309000000002</v>
      </c>
      <c r="M95" s="138" t="str">
        <f t="shared" si="7"/>
        <v/>
      </c>
    </row>
    <row r="96" spans="1:13" x14ac:dyDescent="0.25">
      <c r="A96" s="134" t="s">
        <v>191</v>
      </c>
      <c r="B96" s="134" t="s">
        <v>515</v>
      </c>
      <c r="C96" s="137">
        <v>0</v>
      </c>
      <c r="D96" s="137">
        <v>0</v>
      </c>
      <c r="E96" s="138" t="str">
        <f t="shared" si="4"/>
        <v/>
      </c>
      <c r="F96" s="137">
        <v>0.30658000000000002</v>
      </c>
      <c r="G96" s="137">
        <v>0.23715</v>
      </c>
      <c r="H96" s="138">
        <f t="shared" si="5"/>
        <v>-0.22646617522343271</v>
      </c>
      <c r="I96" s="137">
        <v>1.59179</v>
      </c>
      <c r="J96" s="138">
        <f t="shared" si="6"/>
        <v>-0.85101677985161361</v>
      </c>
      <c r="K96" s="137">
        <v>54.886240000000001</v>
      </c>
      <c r="L96" s="137">
        <v>38.758760000000002</v>
      </c>
      <c r="M96" s="138">
        <f t="shared" si="7"/>
        <v>-0.29383466602922692</v>
      </c>
    </row>
    <row r="97" spans="1:13" x14ac:dyDescent="0.25">
      <c r="A97" s="134" t="s">
        <v>183</v>
      </c>
      <c r="B97" s="134" t="s">
        <v>515</v>
      </c>
      <c r="C97" s="137">
        <v>0</v>
      </c>
      <c r="D97" s="137">
        <v>0.32579999999999998</v>
      </c>
      <c r="E97" s="138" t="str">
        <f t="shared" si="4"/>
        <v/>
      </c>
      <c r="F97" s="137">
        <v>256.11570999999998</v>
      </c>
      <c r="G97" s="137">
        <v>204.29560000000001</v>
      </c>
      <c r="H97" s="138">
        <f t="shared" si="5"/>
        <v>-0.20233085272277895</v>
      </c>
      <c r="I97" s="137">
        <v>301.28447</v>
      </c>
      <c r="J97" s="138">
        <f t="shared" si="6"/>
        <v>-0.32191792029638966</v>
      </c>
      <c r="K97" s="137">
        <v>1916.8567399999999</v>
      </c>
      <c r="L97" s="137">
        <v>1687.4012600000001</v>
      </c>
      <c r="M97" s="138">
        <f t="shared" si="7"/>
        <v>-0.11970403171600597</v>
      </c>
    </row>
    <row r="98" spans="1:13" x14ac:dyDescent="0.25">
      <c r="A98" s="134" t="s">
        <v>167</v>
      </c>
      <c r="B98" s="134" t="s">
        <v>515</v>
      </c>
      <c r="C98" s="137">
        <v>0</v>
      </c>
      <c r="D98" s="137">
        <v>0</v>
      </c>
      <c r="E98" s="138" t="str">
        <f t="shared" si="4"/>
        <v/>
      </c>
      <c r="F98" s="137">
        <v>66.119979999999998</v>
      </c>
      <c r="G98" s="137">
        <v>40.64714</v>
      </c>
      <c r="H98" s="138">
        <f t="shared" si="5"/>
        <v>-0.38525178017295225</v>
      </c>
      <c r="I98" s="137">
        <v>99.916420000000002</v>
      </c>
      <c r="J98" s="138">
        <f t="shared" si="6"/>
        <v>-0.59318858702103217</v>
      </c>
      <c r="K98" s="137">
        <v>420.16278999999997</v>
      </c>
      <c r="L98" s="137">
        <v>562.34167000000002</v>
      </c>
      <c r="M98" s="138">
        <f t="shared" si="7"/>
        <v>0.3383899845105276</v>
      </c>
    </row>
    <row r="99" spans="1:13" x14ac:dyDescent="0.25">
      <c r="A99" s="134" t="s">
        <v>174</v>
      </c>
      <c r="B99" s="134" t="s">
        <v>515</v>
      </c>
      <c r="C99" s="137">
        <v>0</v>
      </c>
      <c r="D99" s="137">
        <v>39.334820000000001</v>
      </c>
      <c r="E99" s="138" t="str">
        <f t="shared" si="4"/>
        <v/>
      </c>
      <c r="F99" s="137">
        <v>151.43081000000001</v>
      </c>
      <c r="G99" s="137">
        <v>637.16490999999996</v>
      </c>
      <c r="H99" s="138">
        <f t="shared" si="5"/>
        <v>3.2076306004042365</v>
      </c>
      <c r="I99" s="137">
        <v>403.38923999999997</v>
      </c>
      <c r="J99" s="138">
        <f t="shared" si="6"/>
        <v>0.5795287697807705</v>
      </c>
      <c r="K99" s="137">
        <v>1660.4135100000001</v>
      </c>
      <c r="L99" s="137">
        <v>2605.6653299999998</v>
      </c>
      <c r="M99" s="138">
        <f t="shared" si="7"/>
        <v>0.56928699646631986</v>
      </c>
    </row>
    <row r="100" spans="1:13" x14ac:dyDescent="0.25">
      <c r="A100" s="134" t="s">
        <v>187</v>
      </c>
      <c r="B100" s="134" t="s">
        <v>515</v>
      </c>
      <c r="C100" s="137">
        <v>0</v>
      </c>
      <c r="D100" s="137">
        <v>0</v>
      </c>
      <c r="E100" s="138" t="str">
        <f t="shared" si="4"/>
        <v/>
      </c>
      <c r="F100" s="137">
        <v>0.55415999999999999</v>
      </c>
      <c r="G100" s="137">
        <v>2.8180700000000001</v>
      </c>
      <c r="H100" s="138">
        <f t="shared" si="5"/>
        <v>4.0853002742890139</v>
      </c>
      <c r="I100" s="137">
        <v>0</v>
      </c>
      <c r="J100" s="138" t="str">
        <f t="shared" si="6"/>
        <v/>
      </c>
      <c r="K100" s="137">
        <v>5.9299400000000002</v>
      </c>
      <c r="L100" s="137">
        <v>2.88768</v>
      </c>
      <c r="M100" s="138">
        <f t="shared" si="7"/>
        <v>-0.51303385868996987</v>
      </c>
    </row>
    <row r="101" spans="1:13" x14ac:dyDescent="0.25">
      <c r="A101" s="134" t="s">
        <v>180</v>
      </c>
      <c r="B101" s="134" t="s">
        <v>515</v>
      </c>
      <c r="C101" s="137">
        <v>0</v>
      </c>
      <c r="D101" s="137">
        <v>56.192689999999999</v>
      </c>
      <c r="E101" s="138" t="str">
        <f t="shared" si="4"/>
        <v/>
      </c>
      <c r="F101" s="137">
        <v>67.386240000000001</v>
      </c>
      <c r="G101" s="137">
        <v>159.99170000000001</v>
      </c>
      <c r="H101" s="138">
        <f t="shared" si="5"/>
        <v>1.3742488080652668</v>
      </c>
      <c r="I101" s="137">
        <v>283.92448999999999</v>
      </c>
      <c r="J101" s="138">
        <f t="shared" si="6"/>
        <v>-0.43649911988923529</v>
      </c>
      <c r="K101" s="137">
        <v>1890.0608500000001</v>
      </c>
      <c r="L101" s="137">
        <v>1186.90806</v>
      </c>
      <c r="M101" s="138">
        <f t="shared" si="7"/>
        <v>-0.37202653554778409</v>
      </c>
    </row>
    <row r="102" spans="1:13" x14ac:dyDescent="0.25">
      <c r="A102" s="134" t="s">
        <v>188</v>
      </c>
      <c r="B102" s="134" t="s">
        <v>515</v>
      </c>
      <c r="C102" s="137">
        <v>0</v>
      </c>
      <c r="D102" s="137">
        <v>0</v>
      </c>
      <c r="E102" s="138" t="str">
        <f t="shared" si="4"/>
        <v/>
      </c>
      <c r="F102" s="137">
        <v>0</v>
      </c>
      <c r="G102" s="137">
        <v>53.257379999999998</v>
      </c>
      <c r="H102" s="138" t="str">
        <f t="shared" si="5"/>
        <v/>
      </c>
      <c r="I102" s="137">
        <v>4.8628</v>
      </c>
      <c r="J102" s="138">
        <f t="shared" si="6"/>
        <v>9.9519988484000983</v>
      </c>
      <c r="K102" s="137">
        <v>45.36251</v>
      </c>
      <c r="L102" s="137">
        <v>68.551130000000001</v>
      </c>
      <c r="M102" s="138">
        <f t="shared" si="7"/>
        <v>0.51118467650930244</v>
      </c>
    </row>
    <row r="103" spans="1:13" x14ac:dyDescent="0.25">
      <c r="A103" s="134" t="s">
        <v>173</v>
      </c>
      <c r="B103" s="134" t="s">
        <v>515</v>
      </c>
      <c r="C103" s="137">
        <v>0</v>
      </c>
      <c r="D103" s="137">
        <v>0</v>
      </c>
      <c r="E103" s="138" t="str">
        <f t="shared" si="4"/>
        <v/>
      </c>
      <c r="F103" s="137">
        <v>0</v>
      </c>
      <c r="G103" s="137">
        <v>2.03233</v>
      </c>
      <c r="H103" s="138" t="str">
        <f t="shared" si="5"/>
        <v/>
      </c>
      <c r="I103" s="137">
        <v>0</v>
      </c>
      <c r="J103" s="138" t="str">
        <f t="shared" si="6"/>
        <v/>
      </c>
      <c r="K103" s="137">
        <v>0</v>
      </c>
      <c r="L103" s="137">
        <v>2.7786599999999999</v>
      </c>
      <c r="M103" s="138" t="str">
        <f t="shared" si="7"/>
        <v/>
      </c>
    </row>
    <row r="104" spans="1:13" x14ac:dyDescent="0.25">
      <c r="A104" s="134" t="s">
        <v>172</v>
      </c>
      <c r="B104" s="134" t="s">
        <v>515</v>
      </c>
      <c r="C104" s="137">
        <v>0</v>
      </c>
      <c r="D104" s="137">
        <v>0</v>
      </c>
      <c r="E104" s="138" t="str">
        <f t="shared" si="4"/>
        <v/>
      </c>
      <c r="F104" s="137">
        <v>0</v>
      </c>
      <c r="G104" s="137">
        <v>0</v>
      </c>
      <c r="H104" s="138" t="str">
        <f t="shared" si="5"/>
        <v/>
      </c>
      <c r="I104" s="137">
        <v>0</v>
      </c>
      <c r="J104" s="138" t="str">
        <f t="shared" si="6"/>
        <v/>
      </c>
      <c r="K104" s="137">
        <v>0</v>
      </c>
      <c r="L104" s="137">
        <v>0</v>
      </c>
      <c r="M104" s="138" t="str">
        <f t="shared" si="7"/>
        <v/>
      </c>
    </row>
    <row r="105" spans="1:13" x14ac:dyDescent="0.25">
      <c r="A105" s="134" t="s">
        <v>175</v>
      </c>
      <c r="B105" s="134" t="s">
        <v>515</v>
      </c>
      <c r="C105" s="137">
        <v>0</v>
      </c>
      <c r="D105" s="137">
        <v>4.72356</v>
      </c>
      <c r="E105" s="138" t="str">
        <f t="shared" si="4"/>
        <v/>
      </c>
      <c r="F105" s="137">
        <v>74.179159999999996</v>
      </c>
      <c r="G105" s="137">
        <v>178.86735999999999</v>
      </c>
      <c r="H105" s="138">
        <f t="shared" si="5"/>
        <v>1.4112885613695276</v>
      </c>
      <c r="I105" s="137">
        <v>139.23962</v>
      </c>
      <c r="J105" s="138">
        <f t="shared" si="6"/>
        <v>0.28460103525131708</v>
      </c>
      <c r="K105" s="137">
        <v>2064.3122199999998</v>
      </c>
      <c r="L105" s="137">
        <v>1228.7423200000001</v>
      </c>
      <c r="M105" s="138">
        <f t="shared" si="7"/>
        <v>-0.40476914872886804</v>
      </c>
    </row>
    <row r="106" spans="1:13" x14ac:dyDescent="0.25">
      <c r="A106" s="134" t="s">
        <v>166</v>
      </c>
      <c r="B106" s="134" t="s">
        <v>515</v>
      </c>
      <c r="C106" s="137">
        <v>0</v>
      </c>
      <c r="D106" s="137">
        <v>0</v>
      </c>
      <c r="E106" s="138" t="str">
        <f t="shared" si="4"/>
        <v/>
      </c>
      <c r="F106" s="137">
        <v>0</v>
      </c>
      <c r="G106" s="137">
        <v>0</v>
      </c>
      <c r="H106" s="138" t="str">
        <f t="shared" si="5"/>
        <v/>
      </c>
      <c r="I106" s="137">
        <v>0</v>
      </c>
      <c r="J106" s="138" t="str">
        <f t="shared" si="6"/>
        <v/>
      </c>
      <c r="K106" s="137">
        <v>2.7301000000000002</v>
      </c>
      <c r="L106" s="137">
        <v>0</v>
      </c>
      <c r="M106" s="138">
        <f t="shared" si="7"/>
        <v>-1</v>
      </c>
    </row>
    <row r="107" spans="1:13" x14ac:dyDescent="0.25">
      <c r="A107" s="134" t="s">
        <v>170</v>
      </c>
      <c r="B107" s="134" t="s">
        <v>515</v>
      </c>
      <c r="C107" s="137">
        <v>0</v>
      </c>
      <c r="D107" s="137">
        <v>0</v>
      </c>
      <c r="E107" s="138" t="str">
        <f t="shared" si="4"/>
        <v/>
      </c>
      <c r="F107" s="137">
        <v>6.4678199999999997</v>
      </c>
      <c r="G107" s="137">
        <v>0</v>
      </c>
      <c r="H107" s="138">
        <f t="shared" si="5"/>
        <v>-1</v>
      </c>
      <c r="I107" s="137">
        <v>0</v>
      </c>
      <c r="J107" s="138" t="str">
        <f t="shared" si="6"/>
        <v/>
      </c>
      <c r="K107" s="137">
        <v>43.242469999999997</v>
      </c>
      <c r="L107" s="137">
        <v>13.19773</v>
      </c>
      <c r="M107" s="138">
        <f t="shared" si="7"/>
        <v>-0.69479703633950596</v>
      </c>
    </row>
    <row r="108" spans="1:13" x14ac:dyDescent="0.25">
      <c r="A108" s="141" t="s">
        <v>3</v>
      </c>
      <c r="B108" s="141" t="s">
        <v>515</v>
      </c>
      <c r="C108" s="255">
        <v>0</v>
      </c>
      <c r="D108" s="255">
        <v>117.31399</v>
      </c>
      <c r="E108" s="256" t="str">
        <f t="shared" si="4"/>
        <v/>
      </c>
      <c r="F108" s="255">
        <v>1917.2026499999999</v>
      </c>
      <c r="G108" s="255">
        <v>2168.9577199999999</v>
      </c>
      <c r="H108" s="256">
        <f t="shared" si="5"/>
        <v>0.13131375027047865</v>
      </c>
      <c r="I108" s="255">
        <v>2378.0859599999999</v>
      </c>
      <c r="J108" s="256">
        <f t="shared" si="6"/>
        <v>-8.7939731160937562E-2</v>
      </c>
      <c r="K108" s="255">
        <v>21074.201710000001</v>
      </c>
      <c r="L108" s="255">
        <v>18448.505509999999</v>
      </c>
      <c r="M108" s="256">
        <f t="shared" si="7"/>
        <v>-0.12459291393960958</v>
      </c>
    </row>
    <row r="109" spans="1:13" x14ac:dyDescent="0.25">
      <c r="A109" s="134" t="s">
        <v>185</v>
      </c>
      <c r="B109" s="134" t="s">
        <v>498</v>
      </c>
      <c r="C109" s="137">
        <v>0</v>
      </c>
      <c r="D109" s="137">
        <v>0</v>
      </c>
      <c r="E109" s="138" t="str">
        <f t="shared" si="4"/>
        <v/>
      </c>
      <c r="F109" s="137">
        <v>2092.5952200000002</v>
      </c>
      <c r="G109" s="137">
        <v>1089.1462300000001</v>
      </c>
      <c r="H109" s="138">
        <f t="shared" si="5"/>
        <v>-0.47952369402812645</v>
      </c>
      <c r="I109" s="137">
        <v>698.87748999999997</v>
      </c>
      <c r="J109" s="138">
        <f t="shared" si="6"/>
        <v>0.55842224937020091</v>
      </c>
      <c r="K109" s="137">
        <v>20211.39806</v>
      </c>
      <c r="L109" s="137">
        <v>10602.48768</v>
      </c>
      <c r="M109" s="138">
        <f t="shared" si="7"/>
        <v>-0.47542037178599805</v>
      </c>
    </row>
    <row r="110" spans="1:13" x14ac:dyDescent="0.25">
      <c r="A110" s="134" t="s">
        <v>186</v>
      </c>
      <c r="B110" s="134" t="s">
        <v>498</v>
      </c>
      <c r="C110" s="137">
        <v>0</v>
      </c>
      <c r="D110" s="137">
        <v>0</v>
      </c>
      <c r="E110" s="138" t="str">
        <f t="shared" si="4"/>
        <v/>
      </c>
      <c r="F110" s="137">
        <v>40.697020000000002</v>
      </c>
      <c r="G110" s="137">
        <v>29.655329999999999</v>
      </c>
      <c r="H110" s="138">
        <f t="shared" si="5"/>
        <v>-0.27131445987937208</v>
      </c>
      <c r="I110" s="137">
        <v>71.957880000000003</v>
      </c>
      <c r="J110" s="138">
        <f t="shared" si="6"/>
        <v>-0.58787932607241911</v>
      </c>
      <c r="K110" s="137">
        <v>295.36642999999998</v>
      </c>
      <c r="L110" s="137">
        <v>804.94659999999999</v>
      </c>
      <c r="M110" s="138">
        <f t="shared" si="7"/>
        <v>1.7252474155576856</v>
      </c>
    </row>
    <row r="111" spans="1:13" x14ac:dyDescent="0.25">
      <c r="A111" s="134" t="s">
        <v>184</v>
      </c>
      <c r="B111" s="134" t="s">
        <v>498</v>
      </c>
      <c r="C111" s="137">
        <v>0</v>
      </c>
      <c r="D111" s="137">
        <v>8.7309699999999992</v>
      </c>
      <c r="E111" s="138" t="str">
        <f t="shared" si="4"/>
        <v/>
      </c>
      <c r="F111" s="137">
        <v>234.36149</v>
      </c>
      <c r="G111" s="137">
        <v>1549.3082099999999</v>
      </c>
      <c r="H111" s="138">
        <f t="shared" si="5"/>
        <v>5.6107627579940713</v>
      </c>
      <c r="I111" s="137">
        <v>598.98897999999997</v>
      </c>
      <c r="J111" s="138">
        <f t="shared" si="6"/>
        <v>1.5865387540184797</v>
      </c>
      <c r="K111" s="137">
        <v>1919.34356</v>
      </c>
      <c r="L111" s="137">
        <v>3192.6320799999999</v>
      </c>
      <c r="M111" s="138">
        <f t="shared" si="7"/>
        <v>0.66339791715038232</v>
      </c>
    </row>
    <row r="112" spans="1:13" x14ac:dyDescent="0.25">
      <c r="A112" s="134" t="s">
        <v>176</v>
      </c>
      <c r="B112" s="134" t="s">
        <v>498</v>
      </c>
      <c r="C112" s="137">
        <v>0</v>
      </c>
      <c r="D112" s="137">
        <v>0</v>
      </c>
      <c r="E112" s="138" t="str">
        <f t="shared" si="4"/>
        <v/>
      </c>
      <c r="F112" s="137">
        <v>0</v>
      </c>
      <c r="G112" s="137">
        <v>0</v>
      </c>
      <c r="H112" s="138" t="str">
        <f t="shared" si="5"/>
        <v/>
      </c>
      <c r="I112" s="137">
        <v>0.65439999999999998</v>
      </c>
      <c r="J112" s="138">
        <f t="shared" si="6"/>
        <v>-1</v>
      </c>
      <c r="K112" s="137">
        <v>30.81</v>
      </c>
      <c r="L112" s="137">
        <v>32.591569999999997</v>
      </c>
      <c r="M112" s="138">
        <f t="shared" si="7"/>
        <v>5.7824407659850641E-2</v>
      </c>
    </row>
    <row r="113" spans="1:13" x14ac:dyDescent="0.25">
      <c r="A113" s="134" t="s">
        <v>190</v>
      </c>
      <c r="B113" s="134" t="s">
        <v>498</v>
      </c>
      <c r="C113" s="137">
        <v>0</v>
      </c>
      <c r="D113" s="137">
        <v>0</v>
      </c>
      <c r="E113" s="138" t="str">
        <f t="shared" si="4"/>
        <v/>
      </c>
      <c r="F113" s="137">
        <v>4.62</v>
      </c>
      <c r="G113" s="137">
        <v>0</v>
      </c>
      <c r="H113" s="138">
        <f t="shared" si="5"/>
        <v>-1</v>
      </c>
      <c r="I113" s="137">
        <v>0</v>
      </c>
      <c r="J113" s="138" t="str">
        <f t="shared" si="6"/>
        <v/>
      </c>
      <c r="K113" s="137">
        <v>5.4722400000000002</v>
      </c>
      <c r="L113" s="137">
        <v>5.92652</v>
      </c>
      <c r="M113" s="138">
        <f t="shared" si="7"/>
        <v>8.3015364823180171E-2</v>
      </c>
    </row>
    <row r="114" spans="1:13" x14ac:dyDescent="0.25">
      <c r="A114" s="134" t="s">
        <v>182</v>
      </c>
      <c r="B114" s="134" t="s">
        <v>498</v>
      </c>
      <c r="C114" s="137">
        <v>0</v>
      </c>
      <c r="D114" s="137">
        <v>0</v>
      </c>
      <c r="E114" s="138" t="str">
        <f t="shared" si="4"/>
        <v/>
      </c>
      <c r="F114" s="137">
        <v>132.20462000000001</v>
      </c>
      <c r="G114" s="137">
        <v>169.88298</v>
      </c>
      <c r="H114" s="138">
        <f t="shared" si="5"/>
        <v>0.28500032752259341</v>
      </c>
      <c r="I114" s="137">
        <v>198.99374</v>
      </c>
      <c r="J114" s="138">
        <f t="shared" si="6"/>
        <v>-0.14628982801167512</v>
      </c>
      <c r="K114" s="137">
        <v>1112.3764000000001</v>
      </c>
      <c r="L114" s="137">
        <v>1655.49756</v>
      </c>
      <c r="M114" s="138">
        <f t="shared" si="7"/>
        <v>0.48825304096706823</v>
      </c>
    </row>
    <row r="115" spans="1:13" x14ac:dyDescent="0.25">
      <c r="A115" s="134" t="s">
        <v>177</v>
      </c>
      <c r="B115" s="134" t="s">
        <v>498</v>
      </c>
      <c r="C115" s="137">
        <v>0</v>
      </c>
      <c r="D115" s="137">
        <v>1.7203999999999999</v>
      </c>
      <c r="E115" s="138" t="str">
        <f t="shared" si="4"/>
        <v/>
      </c>
      <c r="F115" s="137">
        <v>103.7032</v>
      </c>
      <c r="G115" s="137">
        <v>176.75026</v>
      </c>
      <c r="H115" s="138">
        <f t="shared" si="5"/>
        <v>0.7043857855881015</v>
      </c>
      <c r="I115" s="137">
        <v>382.71177999999998</v>
      </c>
      <c r="J115" s="138">
        <f t="shared" si="6"/>
        <v>-0.53816352347450602</v>
      </c>
      <c r="K115" s="137">
        <v>2080.6271700000002</v>
      </c>
      <c r="L115" s="137">
        <v>1319.7159899999999</v>
      </c>
      <c r="M115" s="138">
        <f t="shared" si="7"/>
        <v>-0.36571241160904389</v>
      </c>
    </row>
    <row r="116" spans="1:13" x14ac:dyDescent="0.25">
      <c r="A116" s="134" t="s">
        <v>179</v>
      </c>
      <c r="B116" s="134" t="s">
        <v>498</v>
      </c>
      <c r="C116" s="137">
        <v>0</v>
      </c>
      <c r="D116" s="137">
        <v>0</v>
      </c>
      <c r="E116" s="138" t="str">
        <f t="shared" si="4"/>
        <v/>
      </c>
      <c r="F116" s="137">
        <v>73.151169999999993</v>
      </c>
      <c r="G116" s="137">
        <v>6.5575700000000001</v>
      </c>
      <c r="H116" s="138">
        <f t="shared" si="5"/>
        <v>-0.91035591091707757</v>
      </c>
      <c r="I116" s="137">
        <v>60.004579999999997</v>
      </c>
      <c r="J116" s="138">
        <f t="shared" si="6"/>
        <v>-0.890715508716168</v>
      </c>
      <c r="K116" s="137">
        <v>914.12058999999999</v>
      </c>
      <c r="L116" s="137">
        <v>554.22658000000001</v>
      </c>
      <c r="M116" s="138">
        <f t="shared" si="7"/>
        <v>-0.39370517843821895</v>
      </c>
    </row>
    <row r="117" spans="1:13" x14ac:dyDescent="0.25">
      <c r="A117" s="134" t="s">
        <v>165</v>
      </c>
      <c r="B117" s="134" t="s">
        <v>498</v>
      </c>
      <c r="C117" s="137">
        <v>0</v>
      </c>
      <c r="D117" s="137">
        <v>0</v>
      </c>
      <c r="E117" s="138" t="str">
        <f t="shared" si="4"/>
        <v/>
      </c>
      <c r="F117" s="137">
        <v>509.72699</v>
      </c>
      <c r="G117" s="137">
        <v>421.24444</v>
      </c>
      <c r="H117" s="138">
        <f t="shared" si="5"/>
        <v>-0.17358812018174674</v>
      </c>
      <c r="I117" s="137">
        <v>468.54507999999998</v>
      </c>
      <c r="J117" s="138">
        <f t="shared" si="6"/>
        <v>-0.10095216451744615</v>
      </c>
      <c r="K117" s="137">
        <v>3329.2890900000002</v>
      </c>
      <c r="L117" s="137">
        <v>1331.5475100000001</v>
      </c>
      <c r="M117" s="138">
        <f t="shared" si="7"/>
        <v>-0.60005049906915708</v>
      </c>
    </row>
    <row r="118" spans="1:13" x14ac:dyDescent="0.25">
      <c r="A118" s="134" t="s">
        <v>189</v>
      </c>
      <c r="B118" s="134" t="s">
        <v>498</v>
      </c>
      <c r="C118" s="137">
        <v>0</v>
      </c>
      <c r="D118" s="137">
        <v>0</v>
      </c>
      <c r="E118" s="138" t="str">
        <f t="shared" si="4"/>
        <v/>
      </c>
      <c r="F118" s="137">
        <v>62.197240000000001</v>
      </c>
      <c r="G118" s="137">
        <v>125.90837999999999</v>
      </c>
      <c r="H118" s="138">
        <f t="shared" si="5"/>
        <v>1.0243403083480875</v>
      </c>
      <c r="I118" s="137">
        <v>170.10838000000001</v>
      </c>
      <c r="J118" s="138">
        <f t="shared" si="6"/>
        <v>-0.25983434796098825</v>
      </c>
      <c r="K118" s="137">
        <v>838.75890000000004</v>
      </c>
      <c r="L118" s="137">
        <v>786.62671999999998</v>
      </c>
      <c r="M118" s="138">
        <f t="shared" si="7"/>
        <v>-6.2153951510976579E-2</v>
      </c>
    </row>
    <row r="119" spans="1:13" x14ac:dyDescent="0.25">
      <c r="A119" s="134" t="s">
        <v>178</v>
      </c>
      <c r="B119" s="134" t="s">
        <v>498</v>
      </c>
      <c r="C119" s="137">
        <v>0</v>
      </c>
      <c r="D119" s="137">
        <v>0</v>
      </c>
      <c r="E119" s="138" t="str">
        <f t="shared" si="4"/>
        <v/>
      </c>
      <c r="F119" s="137">
        <v>266.07977</v>
      </c>
      <c r="G119" s="137">
        <v>1113.8983499999999</v>
      </c>
      <c r="H119" s="138">
        <f t="shared" si="5"/>
        <v>3.1863323543913165</v>
      </c>
      <c r="I119" s="137">
        <v>808.99671000000001</v>
      </c>
      <c r="J119" s="138">
        <f t="shared" si="6"/>
        <v>0.37688860316873218</v>
      </c>
      <c r="K119" s="137">
        <v>5322.2147199999999</v>
      </c>
      <c r="L119" s="137">
        <v>5322.6174300000002</v>
      </c>
      <c r="M119" s="138">
        <f t="shared" si="7"/>
        <v>7.5665868663143954E-5</v>
      </c>
    </row>
    <row r="120" spans="1:13" x14ac:dyDescent="0.25">
      <c r="A120" s="134" t="s">
        <v>191</v>
      </c>
      <c r="B120" s="134" t="s">
        <v>498</v>
      </c>
      <c r="C120" s="137">
        <v>0</v>
      </c>
      <c r="D120" s="137">
        <v>0</v>
      </c>
      <c r="E120" s="138" t="str">
        <f t="shared" si="4"/>
        <v/>
      </c>
      <c r="F120" s="137">
        <v>96.561869999999999</v>
      </c>
      <c r="G120" s="137">
        <v>21.365179999999999</v>
      </c>
      <c r="H120" s="138">
        <f t="shared" si="5"/>
        <v>-0.77874102893823416</v>
      </c>
      <c r="I120" s="137">
        <v>38.753340000000001</v>
      </c>
      <c r="J120" s="138">
        <f t="shared" si="6"/>
        <v>-0.44868803566350668</v>
      </c>
      <c r="K120" s="137">
        <v>419.65087</v>
      </c>
      <c r="L120" s="137">
        <v>402.64209</v>
      </c>
      <c r="M120" s="138">
        <f t="shared" si="7"/>
        <v>-4.053078693724621E-2</v>
      </c>
    </row>
    <row r="121" spans="1:13" x14ac:dyDescent="0.25">
      <c r="A121" s="134" t="s">
        <v>183</v>
      </c>
      <c r="B121" s="134" t="s">
        <v>498</v>
      </c>
      <c r="C121" s="137">
        <v>23.68207</v>
      </c>
      <c r="D121" s="137">
        <v>201.68471</v>
      </c>
      <c r="E121" s="138">
        <f t="shared" si="4"/>
        <v>7.5163463329007971</v>
      </c>
      <c r="F121" s="137">
        <v>4607.3139300000003</v>
      </c>
      <c r="G121" s="137">
        <v>4829.9886699999997</v>
      </c>
      <c r="H121" s="138">
        <f t="shared" si="5"/>
        <v>4.8330707085114888E-2</v>
      </c>
      <c r="I121" s="137">
        <v>6670.5727100000004</v>
      </c>
      <c r="J121" s="138">
        <f t="shared" si="6"/>
        <v>-0.27592593919870501</v>
      </c>
      <c r="K121" s="137">
        <v>27739.734329999999</v>
      </c>
      <c r="L121" s="137">
        <v>35615.80042</v>
      </c>
      <c r="M121" s="138">
        <f t="shared" si="7"/>
        <v>0.28392723579483548</v>
      </c>
    </row>
    <row r="122" spans="1:13" x14ac:dyDescent="0.25">
      <c r="A122" s="134" t="s">
        <v>167</v>
      </c>
      <c r="B122" s="134" t="s">
        <v>498</v>
      </c>
      <c r="C122" s="137">
        <v>0</v>
      </c>
      <c r="D122" s="137">
        <v>0</v>
      </c>
      <c r="E122" s="138" t="str">
        <f t="shared" si="4"/>
        <v/>
      </c>
      <c r="F122" s="137">
        <v>0</v>
      </c>
      <c r="G122" s="137">
        <v>0</v>
      </c>
      <c r="H122" s="138" t="str">
        <f t="shared" si="5"/>
        <v/>
      </c>
      <c r="I122" s="137">
        <v>0</v>
      </c>
      <c r="J122" s="138" t="str">
        <f t="shared" si="6"/>
        <v/>
      </c>
      <c r="K122" s="137">
        <v>30.50394</v>
      </c>
      <c r="L122" s="137">
        <v>0</v>
      </c>
      <c r="M122" s="138">
        <f t="shared" si="7"/>
        <v>-1</v>
      </c>
    </row>
    <row r="123" spans="1:13" x14ac:dyDescent="0.25">
      <c r="A123" s="134" t="s">
        <v>174</v>
      </c>
      <c r="B123" s="134" t="s">
        <v>498</v>
      </c>
      <c r="C123" s="137">
        <v>0</v>
      </c>
      <c r="D123" s="137">
        <v>0</v>
      </c>
      <c r="E123" s="138" t="str">
        <f t="shared" si="4"/>
        <v/>
      </c>
      <c r="F123" s="137">
        <v>72.308160000000001</v>
      </c>
      <c r="G123" s="137">
        <v>72.183120000000002</v>
      </c>
      <c r="H123" s="138">
        <f t="shared" si="5"/>
        <v>-1.7292654107088357E-3</v>
      </c>
      <c r="I123" s="137">
        <v>230.26522</v>
      </c>
      <c r="J123" s="138">
        <f t="shared" si="6"/>
        <v>-0.6865218290456544</v>
      </c>
      <c r="K123" s="137">
        <v>568.59721000000002</v>
      </c>
      <c r="L123" s="137">
        <v>747.04375000000005</v>
      </c>
      <c r="M123" s="138">
        <f t="shared" si="7"/>
        <v>0.31383646782227448</v>
      </c>
    </row>
    <row r="124" spans="1:13" x14ac:dyDescent="0.25">
      <c r="A124" s="134" t="s">
        <v>180</v>
      </c>
      <c r="B124" s="134" t="s">
        <v>498</v>
      </c>
      <c r="C124" s="137">
        <v>0</v>
      </c>
      <c r="D124" s="137">
        <v>12.71</v>
      </c>
      <c r="E124" s="138" t="str">
        <f t="shared" si="4"/>
        <v/>
      </c>
      <c r="F124" s="137">
        <v>565.85672</v>
      </c>
      <c r="G124" s="137">
        <v>1047.95074</v>
      </c>
      <c r="H124" s="138">
        <f t="shared" si="5"/>
        <v>0.85197189140035312</v>
      </c>
      <c r="I124" s="137">
        <v>379.68202000000002</v>
      </c>
      <c r="J124" s="138">
        <f t="shared" si="6"/>
        <v>1.7600747067243265</v>
      </c>
      <c r="K124" s="137">
        <v>6455.9354000000003</v>
      </c>
      <c r="L124" s="137">
        <v>3836.0495900000001</v>
      </c>
      <c r="M124" s="138">
        <f t="shared" si="7"/>
        <v>-0.4058104128489266</v>
      </c>
    </row>
    <row r="125" spans="1:13" x14ac:dyDescent="0.25">
      <c r="A125" s="134" t="s">
        <v>188</v>
      </c>
      <c r="B125" s="134" t="s">
        <v>498</v>
      </c>
      <c r="C125" s="137">
        <v>0</v>
      </c>
      <c r="D125" s="137">
        <v>0</v>
      </c>
      <c r="E125" s="138" t="str">
        <f t="shared" si="4"/>
        <v/>
      </c>
      <c r="F125" s="137">
        <v>0</v>
      </c>
      <c r="G125" s="137">
        <v>4.0553699999999999</v>
      </c>
      <c r="H125" s="138" t="str">
        <f t="shared" si="5"/>
        <v/>
      </c>
      <c r="I125" s="137">
        <v>0</v>
      </c>
      <c r="J125" s="138" t="str">
        <f t="shared" si="6"/>
        <v/>
      </c>
      <c r="K125" s="137">
        <v>1.23112</v>
      </c>
      <c r="L125" s="137">
        <v>4.0553699999999999</v>
      </c>
      <c r="M125" s="138">
        <f t="shared" si="7"/>
        <v>2.2940493209435311</v>
      </c>
    </row>
    <row r="126" spans="1:13" x14ac:dyDescent="0.25">
      <c r="A126" s="134" t="s">
        <v>173</v>
      </c>
      <c r="B126" s="134" t="s">
        <v>498</v>
      </c>
      <c r="C126" s="137">
        <v>0</v>
      </c>
      <c r="D126" s="137">
        <v>0</v>
      </c>
      <c r="E126" s="138" t="str">
        <f t="shared" si="4"/>
        <v/>
      </c>
      <c r="F126" s="137">
        <v>16.774999999999999</v>
      </c>
      <c r="G126" s="137">
        <v>56.375</v>
      </c>
      <c r="H126" s="138">
        <f t="shared" si="5"/>
        <v>2.3606557377049184</v>
      </c>
      <c r="I126" s="137">
        <v>153.97499999999999</v>
      </c>
      <c r="J126" s="138">
        <f t="shared" si="6"/>
        <v>-0.63386913459977268</v>
      </c>
      <c r="K126" s="137">
        <v>1875.4627499999999</v>
      </c>
      <c r="L126" s="137">
        <v>818.90425000000005</v>
      </c>
      <c r="M126" s="138">
        <f t="shared" si="7"/>
        <v>-0.56335882970749473</v>
      </c>
    </row>
    <row r="127" spans="1:13" x14ac:dyDescent="0.25">
      <c r="A127" s="134" t="s">
        <v>175</v>
      </c>
      <c r="B127" s="134" t="s">
        <v>498</v>
      </c>
      <c r="C127" s="137">
        <v>0</v>
      </c>
      <c r="D127" s="137">
        <v>0</v>
      </c>
      <c r="E127" s="138" t="str">
        <f t="shared" si="4"/>
        <v/>
      </c>
      <c r="F127" s="137">
        <v>0</v>
      </c>
      <c r="G127" s="137">
        <v>1.98891</v>
      </c>
      <c r="H127" s="138" t="str">
        <f t="shared" si="5"/>
        <v/>
      </c>
      <c r="I127" s="137">
        <v>0.44157999999999997</v>
      </c>
      <c r="J127" s="138">
        <f t="shared" si="6"/>
        <v>3.5040762715702707</v>
      </c>
      <c r="K127" s="137">
        <v>8.4637200000000004</v>
      </c>
      <c r="L127" s="137">
        <v>2.71177</v>
      </c>
      <c r="M127" s="138">
        <f t="shared" si="7"/>
        <v>-0.67960069567518777</v>
      </c>
    </row>
    <row r="128" spans="1:13" x14ac:dyDescent="0.25">
      <c r="A128" s="134" t="s">
        <v>166</v>
      </c>
      <c r="B128" s="134" t="s">
        <v>498</v>
      </c>
      <c r="C128" s="137">
        <v>0</v>
      </c>
      <c r="D128" s="137">
        <v>0</v>
      </c>
      <c r="E128" s="138" t="str">
        <f t="shared" si="4"/>
        <v/>
      </c>
      <c r="F128" s="137">
        <v>0</v>
      </c>
      <c r="G128" s="137">
        <v>0</v>
      </c>
      <c r="H128" s="138" t="str">
        <f t="shared" si="5"/>
        <v/>
      </c>
      <c r="I128" s="137">
        <v>0</v>
      </c>
      <c r="J128" s="138" t="str">
        <f t="shared" si="6"/>
        <v/>
      </c>
      <c r="K128" s="137">
        <v>0</v>
      </c>
      <c r="L128" s="137">
        <v>6.78</v>
      </c>
      <c r="M128" s="138" t="str">
        <f t="shared" si="7"/>
        <v/>
      </c>
    </row>
    <row r="129" spans="1:13" x14ac:dyDescent="0.25">
      <c r="A129" s="141" t="s">
        <v>3</v>
      </c>
      <c r="B129" s="141" t="s">
        <v>498</v>
      </c>
      <c r="C129" s="255">
        <v>23.68207</v>
      </c>
      <c r="D129" s="255">
        <v>224.84608</v>
      </c>
      <c r="E129" s="256">
        <f t="shared" si="4"/>
        <v>8.4943592346446071</v>
      </c>
      <c r="F129" s="255">
        <v>8878.1524000000009</v>
      </c>
      <c r="G129" s="255">
        <v>10716.258739999999</v>
      </c>
      <c r="H129" s="256">
        <f t="shared" si="5"/>
        <v>0.20703703396666162</v>
      </c>
      <c r="I129" s="255">
        <v>10933.52889</v>
      </c>
      <c r="J129" s="256">
        <f t="shared" si="6"/>
        <v>-1.9871914382438738E-2</v>
      </c>
      <c r="K129" s="255">
        <v>73159.356499999994</v>
      </c>
      <c r="L129" s="255">
        <v>67042.803480000002</v>
      </c>
      <c r="M129" s="256">
        <f t="shared" si="7"/>
        <v>-8.360588874233732E-2</v>
      </c>
    </row>
    <row r="130" spans="1:13" x14ac:dyDescent="0.25">
      <c r="A130" s="134" t="s">
        <v>185</v>
      </c>
      <c r="B130" s="134" t="s">
        <v>511</v>
      </c>
      <c r="C130" s="137">
        <v>0</v>
      </c>
      <c r="D130" s="137">
        <v>0</v>
      </c>
      <c r="E130" s="138" t="str">
        <f t="shared" si="4"/>
        <v/>
      </c>
      <c r="F130" s="137">
        <v>0</v>
      </c>
      <c r="G130" s="137">
        <v>0</v>
      </c>
      <c r="H130" s="138" t="str">
        <f t="shared" si="5"/>
        <v/>
      </c>
      <c r="I130" s="137">
        <v>2.0889999999999999E-2</v>
      </c>
      <c r="J130" s="138">
        <f t="shared" si="6"/>
        <v>-1</v>
      </c>
      <c r="K130" s="137">
        <v>2.6832400000000001</v>
      </c>
      <c r="L130" s="137">
        <v>30.800920000000001</v>
      </c>
      <c r="M130" s="138">
        <f t="shared" si="7"/>
        <v>10.479002996377513</v>
      </c>
    </row>
    <row r="131" spans="1:13" x14ac:dyDescent="0.25">
      <c r="A131" s="134" t="s">
        <v>186</v>
      </c>
      <c r="B131" s="134" t="s">
        <v>511</v>
      </c>
      <c r="C131" s="137">
        <v>0</v>
      </c>
      <c r="D131" s="137">
        <v>0</v>
      </c>
      <c r="E131" s="138" t="str">
        <f t="shared" si="4"/>
        <v/>
      </c>
      <c r="F131" s="137">
        <v>111.03668999999999</v>
      </c>
      <c r="G131" s="137">
        <v>120.95610000000001</v>
      </c>
      <c r="H131" s="138">
        <f t="shared" si="5"/>
        <v>8.9334525371748796E-2</v>
      </c>
      <c r="I131" s="137">
        <v>138.06041999999999</v>
      </c>
      <c r="J131" s="138">
        <f t="shared" si="6"/>
        <v>-0.12389010550598056</v>
      </c>
      <c r="K131" s="137">
        <v>1283.44704</v>
      </c>
      <c r="L131" s="137">
        <v>1064.7780399999999</v>
      </c>
      <c r="M131" s="138">
        <f t="shared" si="7"/>
        <v>-0.17037633278580788</v>
      </c>
    </row>
    <row r="132" spans="1:13" x14ac:dyDescent="0.25">
      <c r="A132" s="134" t="s">
        <v>184</v>
      </c>
      <c r="B132" s="134" t="s">
        <v>511</v>
      </c>
      <c r="C132" s="137">
        <v>0</v>
      </c>
      <c r="D132" s="137">
        <v>4.95</v>
      </c>
      <c r="E132" s="138" t="str">
        <f t="shared" si="4"/>
        <v/>
      </c>
      <c r="F132" s="137">
        <v>510.48766000000001</v>
      </c>
      <c r="G132" s="137">
        <v>459.24927000000002</v>
      </c>
      <c r="H132" s="138">
        <f t="shared" si="5"/>
        <v>-0.10037145657938129</v>
      </c>
      <c r="I132" s="137">
        <v>338.14906000000002</v>
      </c>
      <c r="J132" s="138">
        <f t="shared" si="6"/>
        <v>0.3581267089726643</v>
      </c>
      <c r="K132" s="137">
        <v>3941.4808400000002</v>
      </c>
      <c r="L132" s="137">
        <v>2614.28613</v>
      </c>
      <c r="M132" s="138">
        <f t="shared" si="7"/>
        <v>-0.3367248919571052</v>
      </c>
    </row>
    <row r="133" spans="1:13" x14ac:dyDescent="0.25">
      <c r="A133" s="134" t="s">
        <v>176</v>
      </c>
      <c r="B133" s="134" t="s">
        <v>511</v>
      </c>
      <c r="C133" s="137">
        <v>0</v>
      </c>
      <c r="D133" s="137">
        <v>0</v>
      </c>
      <c r="E133" s="138" t="str">
        <f t="shared" ref="E133:E196" si="8">IF(C133=0,"",(D133/C133-1))</f>
        <v/>
      </c>
      <c r="F133" s="137">
        <v>0</v>
      </c>
      <c r="G133" s="137">
        <v>0</v>
      </c>
      <c r="H133" s="138" t="str">
        <f t="shared" ref="H133:H196" si="9">IF(F133=0,"",(G133/F133-1))</f>
        <v/>
      </c>
      <c r="I133" s="137">
        <v>0</v>
      </c>
      <c r="J133" s="138" t="str">
        <f t="shared" ref="J133:J196" si="10">IF(I133=0,"",(G133/I133-1))</f>
        <v/>
      </c>
      <c r="K133" s="137">
        <v>0</v>
      </c>
      <c r="L133" s="137">
        <v>0</v>
      </c>
      <c r="M133" s="138" t="str">
        <f t="shared" ref="M133:M196" si="11">IF(K133=0,"",(L133/K133-1))</f>
        <v/>
      </c>
    </row>
    <row r="134" spans="1:13" x14ac:dyDescent="0.25">
      <c r="A134" s="134" t="s">
        <v>190</v>
      </c>
      <c r="B134" s="134" t="s">
        <v>511</v>
      </c>
      <c r="C134" s="137">
        <v>0</v>
      </c>
      <c r="D134" s="137">
        <v>0</v>
      </c>
      <c r="E134" s="138" t="str">
        <f t="shared" si="8"/>
        <v/>
      </c>
      <c r="F134" s="137">
        <v>0</v>
      </c>
      <c r="G134" s="137">
        <v>0</v>
      </c>
      <c r="H134" s="138" t="str">
        <f t="shared" si="9"/>
        <v/>
      </c>
      <c r="I134" s="137">
        <v>0</v>
      </c>
      <c r="J134" s="138" t="str">
        <f t="shared" si="10"/>
        <v/>
      </c>
      <c r="K134" s="137">
        <v>3.7196199999999999</v>
      </c>
      <c r="L134" s="137">
        <v>0</v>
      </c>
      <c r="M134" s="138">
        <f t="shared" si="11"/>
        <v>-1</v>
      </c>
    </row>
    <row r="135" spans="1:13" x14ac:dyDescent="0.25">
      <c r="A135" s="134" t="s">
        <v>182</v>
      </c>
      <c r="B135" s="134" t="s">
        <v>511</v>
      </c>
      <c r="C135" s="137">
        <v>0</v>
      </c>
      <c r="D135" s="137">
        <v>0</v>
      </c>
      <c r="E135" s="138" t="str">
        <f t="shared" si="8"/>
        <v/>
      </c>
      <c r="F135" s="137">
        <v>423.61819000000003</v>
      </c>
      <c r="G135" s="137">
        <v>508.38513999999998</v>
      </c>
      <c r="H135" s="138">
        <f t="shared" si="9"/>
        <v>0.20010224301274682</v>
      </c>
      <c r="I135" s="137">
        <v>383.66503</v>
      </c>
      <c r="J135" s="138">
        <f t="shared" si="10"/>
        <v>0.32507552225961267</v>
      </c>
      <c r="K135" s="137">
        <v>3147.85826</v>
      </c>
      <c r="L135" s="137">
        <v>3073.03388</v>
      </c>
      <c r="M135" s="138">
        <f t="shared" si="11"/>
        <v>-2.3769933021063006E-2</v>
      </c>
    </row>
    <row r="136" spans="1:13" x14ac:dyDescent="0.25">
      <c r="A136" s="134" t="s">
        <v>177</v>
      </c>
      <c r="B136" s="134" t="s">
        <v>511</v>
      </c>
      <c r="C136" s="137">
        <v>0</v>
      </c>
      <c r="D136" s="137">
        <v>0</v>
      </c>
      <c r="E136" s="138" t="str">
        <f t="shared" si="8"/>
        <v/>
      </c>
      <c r="F136" s="137">
        <v>0</v>
      </c>
      <c r="G136" s="137">
        <v>1.6684300000000001</v>
      </c>
      <c r="H136" s="138" t="str">
        <f t="shared" si="9"/>
        <v/>
      </c>
      <c r="I136" s="137">
        <v>0</v>
      </c>
      <c r="J136" s="138" t="str">
        <f t="shared" si="10"/>
        <v/>
      </c>
      <c r="K136" s="137">
        <v>1.1876500000000001</v>
      </c>
      <c r="L136" s="137">
        <v>4.2801999999999998</v>
      </c>
      <c r="M136" s="138">
        <f t="shared" si="11"/>
        <v>2.6039237148991701</v>
      </c>
    </row>
    <row r="137" spans="1:13" x14ac:dyDescent="0.25">
      <c r="A137" s="134" t="s">
        <v>179</v>
      </c>
      <c r="B137" s="134" t="s">
        <v>511</v>
      </c>
      <c r="C137" s="137">
        <v>0</v>
      </c>
      <c r="D137" s="137">
        <v>0</v>
      </c>
      <c r="E137" s="138" t="str">
        <f t="shared" si="8"/>
        <v/>
      </c>
      <c r="F137" s="137">
        <v>1022.07543</v>
      </c>
      <c r="G137" s="137">
        <v>1254.60195</v>
      </c>
      <c r="H137" s="138">
        <f t="shared" si="9"/>
        <v>0.22750426551198877</v>
      </c>
      <c r="I137" s="137">
        <v>1654.5682999999999</v>
      </c>
      <c r="J137" s="138">
        <f t="shared" si="10"/>
        <v>-0.24173456604964572</v>
      </c>
      <c r="K137" s="137">
        <v>9265.2237299999997</v>
      </c>
      <c r="L137" s="137">
        <v>11270.06942</v>
      </c>
      <c r="M137" s="138">
        <f t="shared" si="11"/>
        <v>0.21638394802151217</v>
      </c>
    </row>
    <row r="138" spans="1:13" x14ac:dyDescent="0.25">
      <c r="A138" s="134" t="s">
        <v>165</v>
      </c>
      <c r="B138" s="134" t="s">
        <v>511</v>
      </c>
      <c r="C138" s="137">
        <v>35.22</v>
      </c>
      <c r="D138" s="137">
        <v>27.95</v>
      </c>
      <c r="E138" s="138">
        <f t="shared" si="8"/>
        <v>-0.20641680863145939</v>
      </c>
      <c r="F138" s="137">
        <v>435.52659999999997</v>
      </c>
      <c r="G138" s="137">
        <v>182.38900000000001</v>
      </c>
      <c r="H138" s="138">
        <f t="shared" si="9"/>
        <v>-0.58122190470111357</v>
      </c>
      <c r="I138" s="137">
        <v>156.09649999999999</v>
      </c>
      <c r="J138" s="138">
        <f t="shared" si="10"/>
        <v>0.16843747297344924</v>
      </c>
      <c r="K138" s="137">
        <v>8224.5570200000002</v>
      </c>
      <c r="L138" s="137">
        <v>1024.2225599999999</v>
      </c>
      <c r="M138" s="138">
        <f t="shared" si="11"/>
        <v>-0.8754677537635942</v>
      </c>
    </row>
    <row r="139" spans="1:13" x14ac:dyDescent="0.25">
      <c r="A139" s="134" t="s">
        <v>189</v>
      </c>
      <c r="B139" s="134" t="s">
        <v>511</v>
      </c>
      <c r="C139" s="137">
        <v>0</v>
      </c>
      <c r="D139" s="137">
        <v>0</v>
      </c>
      <c r="E139" s="138" t="str">
        <f t="shared" si="8"/>
        <v/>
      </c>
      <c r="F139" s="137">
        <v>215.32333</v>
      </c>
      <c r="G139" s="137">
        <v>458.66964999999999</v>
      </c>
      <c r="H139" s="138">
        <f t="shared" si="9"/>
        <v>1.1301437703011561</v>
      </c>
      <c r="I139" s="137">
        <v>431.23248999999998</v>
      </c>
      <c r="J139" s="138">
        <f t="shared" si="10"/>
        <v>6.3624983358744558E-2</v>
      </c>
      <c r="K139" s="137">
        <v>2304.6363999999999</v>
      </c>
      <c r="L139" s="137">
        <v>3326.9591799999998</v>
      </c>
      <c r="M139" s="138">
        <f t="shared" si="11"/>
        <v>0.44359395694696135</v>
      </c>
    </row>
    <row r="140" spans="1:13" x14ac:dyDescent="0.25">
      <c r="A140" s="134" t="s">
        <v>178</v>
      </c>
      <c r="B140" s="134" t="s">
        <v>511</v>
      </c>
      <c r="C140" s="137">
        <v>0</v>
      </c>
      <c r="D140" s="137">
        <v>0</v>
      </c>
      <c r="E140" s="138" t="str">
        <f t="shared" si="8"/>
        <v/>
      </c>
      <c r="F140" s="137">
        <v>78.437709999999996</v>
      </c>
      <c r="G140" s="137">
        <v>49.077300000000001</v>
      </c>
      <c r="H140" s="138">
        <f t="shared" si="9"/>
        <v>-0.37431498191367385</v>
      </c>
      <c r="I140" s="137">
        <v>49.695979999999999</v>
      </c>
      <c r="J140" s="138">
        <f t="shared" si="10"/>
        <v>-1.2449296703677004E-2</v>
      </c>
      <c r="K140" s="137">
        <v>338.30239</v>
      </c>
      <c r="L140" s="137">
        <v>1139.6718000000001</v>
      </c>
      <c r="M140" s="138">
        <f t="shared" si="11"/>
        <v>2.3687961826104749</v>
      </c>
    </row>
    <row r="141" spans="1:13" x14ac:dyDescent="0.25">
      <c r="A141" s="134" t="s">
        <v>191</v>
      </c>
      <c r="B141" s="134" t="s">
        <v>511</v>
      </c>
      <c r="C141" s="137">
        <v>0</v>
      </c>
      <c r="D141" s="137">
        <v>24.394290000000002</v>
      </c>
      <c r="E141" s="138" t="str">
        <f t="shared" si="8"/>
        <v/>
      </c>
      <c r="F141" s="137">
        <v>358.15014000000002</v>
      </c>
      <c r="G141" s="137">
        <v>247.39082999999999</v>
      </c>
      <c r="H141" s="138">
        <f t="shared" si="9"/>
        <v>-0.30925385091291613</v>
      </c>
      <c r="I141" s="137">
        <v>361.21123999999998</v>
      </c>
      <c r="J141" s="138">
        <f t="shared" si="10"/>
        <v>-0.31510760850077646</v>
      </c>
      <c r="K141" s="137">
        <v>2973.5192000000002</v>
      </c>
      <c r="L141" s="137">
        <v>2342.7022099999999</v>
      </c>
      <c r="M141" s="138">
        <f t="shared" si="11"/>
        <v>-0.2121449190575263</v>
      </c>
    </row>
    <row r="142" spans="1:13" x14ac:dyDescent="0.25">
      <c r="A142" s="134" t="s">
        <v>183</v>
      </c>
      <c r="B142" s="134" t="s">
        <v>511</v>
      </c>
      <c r="C142" s="137">
        <v>0</v>
      </c>
      <c r="D142" s="137">
        <v>1.5</v>
      </c>
      <c r="E142" s="138" t="str">
        <f t="shared" si="8"/>
        <v/>
      </c>
      <c r="F142" s="137">
        <v>3.4523199999999998</v>
      </c>
      <c r="G142" s="137">
        <v>17.200289999999999</v>
      </c>
      <c r="H142" s="138">
        <f t="shared" si="9"/>
        <v>3.982240927839829</v>
      </c>
      <c r="I142" s="137">
        <v>30.55528</v>
      </c>
      <c r="J142" s="138">
        <f t="shared" si="10"/>
        <v>-0.43707634163391729</v>
      </c>
      <c r="K142" s="137">
        <v>260.34944999999999</v>
      </c>
      <c r="L142" s="137">
        <v>373.17358000000002</v>
      </c>
      <c r="M142" s="138">
        <f t="shared" si="11"/>
        <v>0.43335651371646855</v>
      </c>
    </row>
    <row r="143" spans="1:13" x14ac:dyDescent="0.25">
      <c r="A143" s="134" t="s">
        <v>167</v>
      </c>
      <c r="B143" s="134" t="s">
        <v>511</v>
      </c>
      <c r="C143" s="137">
        <v>0</v>
      </c>
      <c r="D143" s="137">
        <v>0</v>
      </c>
      <c r="E143" s="138" t="str">
        <f t="shared" si="8"/>
        <v/>
      </c>
      <c r="F143" s="137">
        <v>6.5075700000000003</v>
      </c>
      <c r="G143" s="137">
        <v>0</v>
      </c>
      <c r="H143" s="138">
        <f t="shared" si="9"/>
        <v>-1</v>
      </c>
      <c r="I143" s="137">
        <v>0</v>
      </c>
      <c r="J143" s="138" t="str">
        <f t="shared" si="10"/>
        <v/>
      </c>
      <c r="K143" s="137">
        <v>16.199000000000002</v>
      </c>
      <c r="L143" s="137">
        <v>0</v>
      </c>
      <c r="M143" s="138">
        <f t="shared" si="11"/>
        <v>-1</v>
      </c>
    </row>
    <row r="144" spans="1:13" x14ac:dyDescent="0.25">
      <c r="A144" s="134" t="s">
        <v>174</v>
      </c>
      <c r="B144" s="134" t="s">
        <v>511</v>
      </c>
      <c r="C144" s="137">
        <v>0</v>
      </c>
      <c r="D144" s="137">
        <v>0</v>
      </c>
      <c r="E144" s="138" t="str">
        <f t="shared" si="8"/>
        <v/>
      </c>
      <c r="F144" s="137">
        <v>31.923780000000001</v>
      </c>
      <c r="G144" s="137">
        <v>112.50758999999999</v>
      </c>
      <c r="H144" s="138">
        <f t="shared" si="9"/>
        <v>2.5242565260128966</v>
      </c>
      <c r="I144" s="137">
        <v>113.34153999999999</v>
      </c>
      <c r="J144" s="138">
        <f t="shared" si="10"/>
        <v>-7.3578495580702841E-3</v>
      </c>
      <c r="K144" s="137">
        <v>835.66724999999997</v>
      </c>
      <c r="L144" s="137">
        <v>1038.9375700000001</v>
      </c>
      <c r="M144" s="138">
        <f t="shared" si="11"/>
        <v>0.24324313295752598</v>
      </c>
    </row>
    <row r="145" spans="1:13" x14ac:dyDescent="0.25">
      <c r="A145" s="134" t="s">
        <v>180</v>
      </c>
      <c r="B145" s="134" t="s">
        <v>511</v>
      </c>
      <c r="C145" s="137">
        <v>0</v>
      </c>
      <c r="D145" s="137">
        <v>11.562480000000001</v>
      </c>
      <c r="E145" s="138" t="str">
        <f t="shared" si="8"/>
        <v/>
      </c>
      <c r="F145" s="137">
        <v>3.68065</v>
      </c>
      <c r="G145" s="137">
        <v>33.822629999999997</v>
      </c>
      <c r="H145" s="138">
        <f t="shared" si="9"/>
        <v>8.189308953581568</v>
      </c>
      <c r="I145" s="137">
        <v>8.0364199999999997</v>
      </c>
      <c r="J145" s="138">
        <f t="shared" si="10"/>
        <v>3.2086687853546723</v>
      </c>
      <c r="K145" s="137">
        <v>58.456069999999997</v>
      </c>
      <c r="L145" s="137">
        <v>97.133449999999996</v>
      </c>
      <c r="M145" s="138">
        <f t="shared" si="11"/>
        <v>0.66164865342469992</v>
      </c>
    </row>
    <row r="146" spans="1:13" x14ac:dyDescent="0.25">
      <c r="A146" s="134" t="s">
        <v>175</v>
      </c>
      <c r="B146" s="134" t="s">
        <v>511</v>
      </c>
      <c r="C146" s="137">
        <v>0</v>
      </c>
      <c r="D146" s="137">
        <v>0</v>
      </c>
      <c r="E146" s="138" t="str">
        <f t="shared" si="8"/>
        <v/>
      </c>
      <c r="F146" s="137">
        <v>0</v>
      </c>
      <c r="G146" s="137">
        <v>0</v>
      </c>
      <c r="H146" s="138" t="str">
        <f t="shared" si="9"/>
        <v/>
      </c>
      <c r="I146" s="137">
        <v>11.1951</v>
      </c>
      <c r="J146" s="138">
        <f t="shared" si="10"/>
        <v>-1</v>
      </c>
      <c r="K146" s="137">
        <v>4.2366799999999998</v>
      </c>
      <c r="L146" s="137">
        <v>25.53463</v>
      </c>
      <c r="M146" s="138">
        <f t="shared" si="11"/>
        <v>5.027037680447898</v>
      </c>
    </row>
    <row r="147" spans="1:13" x14ac:dyDescent="0.25">
      <c r="A147" s="134" t="s">
        <v>166</v>
      </c>
      <c r="B147" s="134" t="s">
        <v>511</v>
      </c>
      <c r="C147" s="137">
        <v>0</v>
      </c>
      <c r="D147" s="137">
        <v>0</v>
      </c>
      <c r="E147" s="138" t="str">
        <f t="shared" si="8"/>
        <v/>
      </c>
      <c r="F147" s="137">
        <v>31.456610000000001</v>
      </c>
      <c r="G147" s="137">
        <v>11.24844</v>
      </c>
      <c r="H147" s="138">
        <f t="shared" si="9"/>
        <v>-0.64241410628799478</v>
      </c>
      <c r="I147" s="137">
        <v>146.88560000000001</v>
      </c>
      <c r="J147" s="138">
        <f t="shared" si="10"/>
        <v>-0.92342040336152764</v>
      </c>
      <c r="K147" s="137">
        <v>627.06643999999994</v>
      </c>
      <c r="L147" s="137">
        <v>337.69394999999997</v>
      </c>
      <c r="M147" s="138">
        <f t="shared" si="11"/>
        <v>-0.46147022315530073</v>
      </c>
    </row>
    <row r="148" spans="1:13" x14ac:dyDescent="0.25">
      <c r="A148" s="141" t="s">
        <v>3</v>
      </c>
      <c r="B148" s="141" t="s">
        <v>511</v>
      </c>
      <c r="C148" s="255">
        <v>35.22</v>
      </c>
      <c r="D148" s="255">
        <v>70.356769999999997</v>
      </c>
      <c r="E148" s="256">
        <f t="shared" si="8"/>
        <v>0.99763685406019298</v>
      </c>
      <c r="F148" s="255">
        <v>3231.67668</v>
      </c>
      <c r="G148" s="255">
        <v>3457.16662</v>
      </c>
      <c r="H148" s="256">
        <f t="shared" si="9"/>
        <v>6.9774907061556535E-2</v>
      </c>
      <c r="I148" s="255">
        <v>3822.7138500000001</v>
      </c>
      <c r="J148" s="256">
        <f t="shared" si="10"/>
        <v>-9.5625057052073137E-2</v>
      </c>
      <c r="K148" s="255">
        <v>33288.590279999997</v>
      </c>
      <c r="L148" s="255">
        <v>27763.27752</v>
      </c>
      <c r="M148" s="256">
        <f t="shared" si="11"/>
        <v>-0.16598217928500392</v>
      </c>
    </row>
    <row r="149" spans="1:13" x14ac:dyDescent="0.25">
      <c r="A149" s="134" t="s">
        <v>185</v>
      </c>
      <c r="B149" s="134" t="s">
        <v>454</v>
      </c>
      <c r="C149" s="137">
        <v>119.25032</v>
      </c>
      <c r="D149" s="137">
        <v>455.21264000000002</v>
      </c>
      <c r="E149" s="138">
        <f t="shared" si="8"/>
        <v>2.8172865280361514</v>
      </c>
      <c r="F149" s="137">
        <v>49531.149550000002</v>
      </c>
      <c r="G149" s="137">
        <v>46851.178229999998</v>
      </c>
      <c r="H149" s="138">
        <f t="shared" si="9"/>
        <v>-5.4106786221358893E-2</v>
      </c>
      <c r="I149" s="137">
        <v>68667.45246</v>
      </c>
      <c r="J149" s="138">
        <f t="shared" si="10"/>
        <v>-0.31770909577151363</v>
      </c>
      <c r="K149" s="137">
        <v>423457.89808999997</v>
      </c>
      <c r="L149" s="137">
        <v>448576.1384</v>
      </c>
      <c r="M149" s="138">
        <f t="shared" si="11"/>
        <v>5.9316972060966311E-2</v>
      </c>
    </row>
    <row r="150" spans="1:13" x14ac:dyDescent="0.25">
      <c r="A150" s="134" t="s">
        <v>186</v>
      </c>
      <c r="B150" s="134" t="s">
        <v>454</v>
      </c>
      <c r="C150" s="137">
        <v>53.654319999999998</v>
      </c>
      <c r="D150" s="137">
        <v>496.83055000000002</v>
      </c>
      <c r="E150" s="138">
        <f t="shared" si="8"/>
        <v>8.2598424507103996</v>
      </c>
      <c r="F150" s="137">
        <v>13899.99152</v>
      </c>
      <c r="G150" s="137">
        <v>12904.250099999999</v>
      </c>
      <c r="H150" s="138">
        <f t="shared" si="9"/>
        <v>-7.1636117084480033E-2</v>
      </c>
      <c r="I150" s="137">
        <v>14202.85216</v>
      </c>
      <c r="J150" s="138">
        <f t="shared" si="10"/>
        <v>-9.1432484501760891E-2</v>
      </c>
      <c r="K150" s="137">
        <v>141489.67413999999</v>
      </c>
      <c r="L150" s="137">
        <v>123366.35446</v>
      </c>
      <c r="M150" s="138">
        <f t="shared" si="11"/>
        <v>-0.12808934496567914</v>
      </c>
    </row>
    <row r="151" spans="1:13" x14ac:dyDescent="0.25">
      <c r="A151" s="134" t="s">
        <v>184</v>
      </c>
      <c r="B151" s="134" t="s">
        <v>454</v>
      </c>
      <c r="C151" s="137">
        <v>188.61214000000001</v>
      </c>
      <c r="D151" s="137">
        <v>805.02117999999996</v>
      </c>
      <c r="E151" s="138">
        <f t="shared" si="8"/>
        <v>3.2681302486679806</v>
      </c>
      <c r="F151" s="137">
        <v>33522.599739999998</v>
      </c>
      <c r="G151" s="137">
        <v>29920.886289999999</v>
      </c>
      <c r="H151" s="138">
        <f t="shared" si="9"/>
        <v>-0.10744135233945906</v>
      </c>
      <c r="I151" s="137">
        <v>49571.64086</v>
      </c>
      <c r="J151" s="138">
        <f t="shared" si="10"/>
        <v>-0.39641121877521812</v>
      </c>
      <c r="K151" s="137">
        <v>244768.85169000001</v>
      </c>
      <c r="L151" s="137">
        <v>287611.08223</v>
      </c>
      <c r="M151" s="138">
        <f t="shared" si="11"/>
        <v>0.17503138264610452</v>
      </c>
    </row>
    <row r="152" spans="1:13" x14ac:dyDescent="0.25">
      <c r="A152" s="134" t="s">
        <v>176</v>
      </c>
      <c r="B152" s="134" t="s">
        <v>454</v>
      </c>
      <c r="C152" s="137">
        <v>4.5325800000000003</v>
      </c>
      <c r="D152" s="137">
        <v>45.238320000000002</v>
      </c>
      <c r="E152" s="138">
        <f t="shared" si="8"/>
        <v>8.9806997339263734</v>
      </c>
      <c r="F152" s="137">
        <v>775.09379000000001</v>
      </c>
      <c r="G152" s="137">
        <v>1499.1087500000001</v>
      </c>
      <c r="H152" s="138">
        <f t="shared" si="9"/>
        <v>0.93409980745684984</v>
      </c>
      <c r="I152" s="137">
        <v>3724.8484400000002</v>
      </c>
      <c r="J152" s="138">
        <f t="shared" si="10"/>
        <v>-0.59753832292838194</v>
      </c>
      <c r="K152" s="137">
        <v>13253.513870000001</v>
      </c>
      <c r="L152" s="137">
        <v>18480.018530000001</v>
      </c>
      <c r="M152" s="138">
        <f t="shared" si="11"/>
        <v>0.39434860153053131</v>
      </c>
    </row>
    <row r="153" spans="1:13" x14ac:dyDescent="0.25">
      <c r="A153" s="134" t="s">
        <v>190</v>
      </c>
      <c r="B153" s="134" t="s">
        <v>454</v>
      </c>
      <c r="C153" s="137">
        <v>9.1160000000000005E-2</v>
      </c>
      <c r="D153" s="137">
        <v>1.146E-2</v>
      </c>
      <c r="E153" s="138">
        <f t="shared" si="8"/>
        <v>-0.87428696796840721</v>
      </c>
      <c r="F153" s="137">
        <v>148.99199999999999</v>
      </c>
      <c r="G153" s="137">
        <v>591.58196999999996</v>
      </c>
      <c r="H153" s="138">
        <f t="shared" si="9"/>
        <v>2.9705619764819589</v>
      </c>
      <c r="I153" s="137">
        <v>492.15919000000002</v>
      </c>
      <c r="J153" s="138">
        <f t="shared" si="10"/>
        <v>0.20201345828775419</v>
      </c>
      <c r="K153" s="137">
        <v>2355.2046500000001</v>
      </c>
      <c r="L153" s="137">
        <v>2841.7485999999999</v>
      </c>
      <c r="M153" s="138">
        <f t="shared" si="11"/>
        <v>0.20658245133814579</v>
      </c>
    </row>
    <row r="154" spans="1:13" x14ac:dyDescent="0.25">
      <c r="A154" s="134" t="s">
        <v>182</v>
      </c>
      <c r="B154" s="134" t="s">
        <v>454</v>
      </c>
      <c r="C154" s="137">
        <v>201.75523999999999</v>
      </c>
      <c r="D154" s="137">
        <v>9418.0989100000006</v>
      </c>
      <c r="E154" s="138">
        <f t="shared" si="8"/>
        <v>45.680814386778756</v>
      </c>
      <c r="F154" s="137">
        <v>34472.316290000002</v>
      </c>
      <c r="G154" s="137">
        <v>42968.25217</v>
      </c>
      <c r="H154" s="138">
        <f t="shared" si="9"/>
        <v>0.24645677443103997</v>
      </c>
      <c r="I154" s="137">
        <v>55117.530570000003</v>
      </c>
      <c r="J154" s="138">
        <f t="shared" si="10"/>
        <v>-0.22042494056532991</v>
      </c>
      <c r="K154" s="137">
        <v>312863.60018000001</v>
      </c>
      <c r="L154" s="137">
        <v>322690.15409000003</v>
      </c>
      <c r="M154" s="138">
        <f t="shared" si="11"/>
        <v>3.1408428159576562E-2</v>
      </c>
    </row>
    <row r="155" spans="1:13" x14ac:dyDescent="0.25">
      <c r="A155" s="134" t="s">
        <v>169</v>
      </c>
      <c r="B155" s="134" t="s">
        <v>454</v>
      </c>
      <c r="C155" s="137">
        <v>0</v>
      </c>
      <c r="D155" s="137">
        <v>0</v>
      </c>
      <c r="E155" s="138" t="str">
        <f t="shared" si="8"/>
        <v/>
      </c>
      <c r="F155" s="137">
        <v>407.96246000000002</v>
      </c>
      <c r="G155" s="137">
        <v>358.81684999999999</v>
      </c>
      <c r="H155" s="138">
        <f t="shared" si="9"/>
        <v>-0.12046601052459593</v>
      </c>
      <c r="I155" s="137">
        <v>777.89565000000005</v>
      </c>
      <c r="J155" s="138">
        <f t="shared" si="10"/>
        <v>-0.53873395486913966</v>
      </c>
      <c r="K155" s="137">
        <v>1648.8618799999999</v>
      </c>
      <c r="L155" s="137">
        <v>2323.0330899999999</v>
      </c>
      <c r="M155" s="138">
        <f t="shared" si="11"/>
        <v>0.40887063869776652</v>
      </c>
    </row>
    <row r="156" spans="1:13" x14ac:dyDescent="0.25">
      <c r="A156" s="134" t="s">
        <v>181</v>
      </c>
      <c r="B156" s="134" t="s">
        <v>454</v>
      </c>
      <c r="C156" s="137">
        <v>0</v>
      </c>
      <c r="D156" s="137">
        <v>0</v>
      </c>
      <c r="E156" s="138" t="str">
        <f t="shared" si="8"/>
        <v/>
      </c>
      <c r="F156" s="137">
        <v>265.96631000000002</v>
      </c>
      <c r="G156" s="137">
        <v>212.78912</v>
      </c>
      <c r="H156" s="138">
        <f t="shared" si="9"/>
        <v>-0.199939571293823</v>
      </c>
      <c r="I156" s="137">
        <v>327.23851000000002</v>
      </c>
      <c r="J156" s="138">
        <f t="shared" si="10"/>
        <v>-0.34974303605037205</v>
      </c>
      <c r="K156" s="137">
        <v>1781.9070200000001</v>
      </c>
      <c r="L156" s="137">
        <v>1958.73603</v>
      </c>
      <c r="M156" s="138">
        <f t="shared" si="11"/>
        <v>9.9235823202492357E-2</v>
      </c>
    </row>
    <row r="157" spans="1:13" x14ac:dyDescent="0.25">
      <c r="A157" s="134" t="s">
        <v>177</v>
      </c>
      <c r="B157" s="134" t="s">
        <v>454</v>
      </c>
      <c r="C157" s="137">
        <v>1.3136699999999999</v>
      </c>
      <c r="D157" s="137">
        <v>90.19614</v>
      </c>
      <c r="E157" s="138">
        <f t="shared" si="8"/>
        <v>67.659663385781826</v>
      </c>
      <c r="F157" s="137">
        <v>1038.0879600000001</v>
      </c>
      <c r="G157" s="137">
        <v>887.65232000000003</v>
      </c>
      <c r="H157" s="138">
        <f t="shared" si="9"/>
        <v>-0.14491608206302675</v>
      </c>
      <c r="I157" s="137">
        <v>866.09142999999995</v>
      </c>
      <c r="J157" s="138">
        <f t="shared" si="10"/>
        <v>2.4894473323676891E-2</v>
      </c>
      <c r="K157" s="137">
        <v>8098.4392600000001</v>
      </c>
      <c r="L157" s="137">
        <v>5635.9566400000003</v>
      </c>
      <c r="M157" s="138">
        <f t="shared" si="11"/>
        <v>-0.30406878917555769</v>
      </c>
    </row>
    <row r="158" spans="1:13" x14ac:dyDescent="0.25">
      <c r="A158" s="134" t="s">
        <v>179</v>
      </c>
      <c r="B158" s="134" t="s">
        <v>454</v>
      </c>
      <c r="C158" s="137">
        <v>350.19857000000002</v>
      </c>
      <c r="D158" s="137">
        <v>230.29470000000001</v>
      </c>
      <c r="E158" s="138">
        <f t="shared" si="8"/>
        <v>-0.34238823419524533</v>
      </c>
      <c r="F158" s="137">
        <v>4924.31873</v>
      </c>
      <c r="G158" s="137">
        <v>9281.1882999999998</v>
      </c>
      <c r="H158" s="138">
        <f t="shared" si="9"/>
        <v>0.88476595624426602</v>
      </c>
      <c r="I158" s="137">
        <v>11881.45234</v>
      </c>
      <c r="J158" s="138">
        <f t="shared" si="10"/>
        <v>-0.21885068976340316</v>
      </c>
      <c r="K158" s="137">
        <v>44396.766929999998</v>
      </c>
      <c r="L158" s="137">
        <v>104106.66707</v>
      </c>
      <c r="M158" s="138">
        <f t="shared" si="11"/>
        <v>1.3449155032875275</v>
      </c>
    </row>
    <row r="159" spans="1:13" x14ac:dyDescent="0.25">
      <c r="A159" s="134" t="s">
        <v>165</v>
      </c>
      <c r="B159" s="134" t="s">
        <v>454</v>
      </c>
      <c r="C159" s="137">
        <v>161.74421000000001</v>
      </c>
      <c r="D159" s="137">
        <v>360.35646000000003</v>
      </c>
      <c r="E159" s="138">
        <f t="shared" si="8"/>
        <v>1.2279404004631758</v>
      </c>
      <c r="F159" s="137">
        <v>10336.16617</v>
      </c>
      <c r="G159" s="137">
        <v>12922.605589999999</v>
      </c>
      <c r="H159" s="138">
        <f t="shared" si="9"/>
        <v>0.25023198906253641</v>
      </c>
      <c r="I159" s="137">
        <v>12537.381670000001</v>
      </c>
      <c r="J159" s="138">
        <f t="shared" si="10"/>
        <v>3.072602638569899E-2</v>
      </c>
      <c r="K159" s="137">
        <v>98718.124479999999</v>
      </c>
      <c r="L159" s="137">
        <v>109130.70918999999</v>
      </c>
      <c r="M159" s="138">
        <f t="shared" si="11"/>
        <v>0.10547794303071023</v>
      </c>
    </row>
    <row r="160" spans="1:13" x14ac:dyDescent="0.25">
      <c r="A160" s="134" t="s">
        <v>189</v>
      </c>
      <c r="B160" s="134" t="s">
        <v>454</v>
      </c>
      <c r="C160" s="137">
        <v>48.283050000000003</v>
      </c>
      <c r="D160" s="137">
        <v>1000.48018</v>
      </c>
      <c r="E160" s="138">
        <f t="shared" si="8"/>
        <v>19.721147069209586</v>
      </c>
      <c r="F160" s="137">
        <v>18843.570360000002</v>
      </c>
      <c r="G160" s="137">
        <v>15301.57836</v>
      </c>
      <c r="H160" s="138">
        <f t="shared" si="9"/>
        <v>-0.18796819988629809</v>
      </c>
      <c r="I160" s="137">
        <v>21435.498769999998</v>
      </c>
      <c r="J160" s="138">
        <f t="shared" si="10"/>
        <v>-0.28615711142605704</v>
      </c>
      <c r="K160" s="137">
        <v>134909.47365999999</v>
      </c>
      <c r="L160" s="137">
        <v>144443.20275999999</v>
      </c>
      <c r="M160" s="138">
        <f t="shared" si="11"/>
        <v>7.0667602810659425E-2</v>
      </c>
    </row>
    <row r="161" spans="1:13" x14ac:dyDescent="0.25">
      <c r="A161" s="134" t="s">
        <v>178</v>
      </c>
      <c r="B161" s="134" t="s">
        <v>454</v>
      </c>
      <c r="C161" s="137">
        <v>314.79732999999999</v>
      </c>
      <c r="D161" s="137">
        <v>2784.51154</v>
      </c>
      <c r="E161" s="138">
        <f t="shared" si="8"/>
        <v>7.8454102834989108</v>
      </c>
      <c r="F161" s="137">
        <v>82450.995649999997</v>
      </c>
      <c r="G161" s="137">
        <v>83354.03082</v>
      </c>
      <c r="H161" s="138">
        <f t="shared" si="9"/>
        <v>1.0952386479762266E-2</v>
      </c>
      <c r="I161" s="137">
        <v>95273.066479999994</v>
      </c>
      <c r="J161" s="138">
        <f t="shared" si="10"/>
        <v>-0.1251039365097173</v>
      </c>
      <c r="K161" s="137">
        <v>759523.58027999999</v>
      </c>
      <c r="L161" s="137">
        <v>667430.30744999996</v>
      </c>
      <c r="M161" s="138">
        <f t="shared" si="11"/>
        <v>-0.12125136759552568</v>
      </c>
    </row>
    <row r="162" spans="1:13" x14ac:dyDescent="0.25">
      <c r="A162" s="134" t="s">
        <v>168</v>
      </c>
      <c r="B162" s="134" t="s">
        <v>454</v>
      </c>
      <c r="C162" s="137">
        <v>0</v>
      </c>
      <c r="D162" s="137">
        <v>2.8116300000000001</v>
      </c>
      <c r="E162" s="138" t="str">
        <f t="shared" si="8"/>
        <v/>
      </c>
      <c r="F162" s="137">
        <v>216.04789</v>
      </c>
      <c r="G162" s="137">
        <v>158.32781</v>
      </c>
      <c r="H162" s="138">
        <f t="shared" si="9"/>
        <v>-0.26716335901267074</v>
      </c>
      <c r="I162" s="137">
        <v>454.97028999999998</v>
      </c>
      <c r="J162" s="138">
        <f t="shared" si="10"/>
        <v>-0.65200406822168544</v>
      </c>
      <c r="K162" s="137">
        <v>1617.25089</v>
      </c>
      <c r="L162" s="137">
        <v>2264.55845</v>
      </c>
      <c r="M162" s="138">
        <f t="shared" si="11"/>
        <v>0.40025178777301518</v>
      </c>
    </row>
    <row r="163" spans="1:13" x14ac:dyDescent="0.25">
      <c r="A163" s="134" t="s">
        <v>191</v>
      </c>
      <c r="B163" s="134" t="s">
        <v>454</v>
      </c>
      <c r="C163" s="137">
        <v>3651.6299899999999</v>
      </c>
      <c r="D163" s="137">
        <v>3409.8748300000002</v>
      </c>
      <c r="E163" s="138">
        <f t="shared" si="8"/>
        <v>-6.6204725194515035E-2</v>
      </c>
      <c r="F163" s="137">
        <v>64855.129679999998</v>
      </c>
      <c r="G163" s="137">
        <v>74448.357220000005</v>
      </c>
      <c r="H163" s="138">
        <f t="shared" si="9"/>
        <v>0.14791779135025562</v>
      </c>
      <c r="I163" s="137">
        <v>69883.750079999998</v>
      </c>
      <c r="J163" s="138">
        <f t="shared" si="10"/>
        <v>6.5317146472171794E-2</v>
      </c>
      <c r="K163" s="137">
        <v>451445.16278000001</v>
      </c>
      <c r="L163" s="137">
        <v>507913.39250999998</v>
      </c>
      <c r="M163" s="138">
        <f t="shared" si="11"/>
        <v>0.12508325348369786</v>
      </c>
    </row>
    <row r="164" spans="1:13" x14ac:dyDescent="0.25">
      <c r="A164" s="134" t="s">
        <v>183</v>
      </c>
      <c r="B164" s="134" t="s">
        <v>454</v>
      </c>
      <c r="C164" s="137">
        <v>269.08049999999997</v>
      </c>
      <c r="D164" s="137">
        <v>2263.9177199999999</v>
      </c>
      <c r="E164" s="138">
        <f t="shared" si="8"/>
        <v>7.413533199172738</v>
      </c>
      <c r="F164" s="137">
        <v>88997.466469999999</v>
      </c>
      <c r="G164" s="137">
        <v>86511.290850000005</v>
      </c>
      <c r="H164" s="138">
        <f t="shared" si="9"/>
        <v>-2.793535275341863E-2</v>
      </c>
      <c r="I164" s="137">
        <v>96713.378580000004</v>
      </c>
      <c r="J164" s="138">
        <f t="shared" si="10"/>
        <v>-0.10548786403487054</v>
      </c>
      <c r="K164" s="137">
        <v>789318.76165999996</v>
      </c>
      <c r="L164" s="137">
        <v>707124.56921999995</v>
      </c>
      <c r="M164" s="138">
        <f t="shared" si="11"/>
        <v>-0.10413307833598062</v>
      </c>
    </row>
    <row r="165" spans="1:13" x14ac:dyDescent="0.25">
      <c r="A165" s="134" t="s">
        <v>167</v>
      </c>
      <c r="B165" s="134" t="s">
        <v>454</v>
      </c>
      <c r="C165" s="137">
        <v>0.11799999999999999</v>
      </c>
      <c r="D165" s="137">
        <v>400.55230999999998</v>
      </c>
      <c r="E165" s="138">
        <f t="shared" si="8"/>
        <v>3393.5111016949154</v>
      </c>
      <c r="F165" s="137">
        <v>4219.5406999999996</v>
      </c>
      <c r="G165" s="137">
        <v>4085.4794000000002</v>
      </c>
      <c r="H165" s="138">
        <f t="shared" si="9"/>
        <v>-3.1771538546837452E-2</v>
      </c>
      <c r="I165" s="137">
        <v>4849.33331</v>
      </c>
      <c r="J165" s="138">
        <f t="shared" si="10"/>
        <v>-0.15751730416732268</v>
      </c>
      <c r="K165" s="137">
        <v>44075.447039999999</v>
      </c>
      <c r="L165" s="137">
        <v>50947.260699999999</v>
      </c>
      <c r="M165" s="138">
        <f t="shared" si="11"/>
        <v>0.15591024303766199</v>
      </c>
    </row>
    <row r="166" spans="1:13" x14ac:dyDescent="0.25">
      <c r="A166" s="134" t="s">
        <v>174</v>
      </c>
      <c r="B166" s="134" t="s">
        <v>454</v>
      </c>
      <c r="C166" s="137">
        <v>244.59030000000001</v>
      </c>
      <c r="D166" s="137">
        <v>434.93597999999997</v>
      </c>
      <c r="E166" s="138">
        <f t="shared" si="8"/>
        <v>0.77822252149819504</v>
      </c>
      <c r="F166" s="137">
        <v>13983.896119999999</v>
      </c>
      <c r="G166" s="137">
        <v>13247.488499999999</v>
      </c>
      <c r="H166" s="138">
        <f t="shared" si="9"/>
        <v>-5.2661119167409787E-2</v>
      </c>
      <c r="I166" s="137">
        <v>14540.77788</v>
      </c>
      <c r="J166" s="138">
        <f t="shared" si="10"/>
        <v>-8.8942241651242426E-2</v>
      </c>
      <c r="K166" s="137">
        <v>116732.40745</v>
      </c>
      <c r="L166" s="137">
        <v>104378.36697</v>
      </c>
      <c r="M166" s="138">
        <f t="shared" si="11"/>
        <v>-0.1058321399333052</v>
      </c>
    </row>
    <row r="167" spans="1:13" x14ac:dyDescent="0.25">
      <c r="A167" s="134" t="s">
        <v>187</v>
      </c>
      <c r="B167" s="134" t="s">
        <v>454</v>
      </c>
      <c r="C167" s="137">
        <v>4.6059999999999997E-2</v>
      </c>
      <c r="D167" s="137">
        <v>14.988390000000001</v>
      </c>
      <c r="E167" s="138">
        <f t="shared" si="8"/>
        <v>324.41011723838477</v>
      </c>
      <c r="F167" s="137">
        <v>2150.75623</v>
      </c>
      <c r="G167" s="137">
        <v>1787.74486</v>
      </c>
      <c r="H167" s="138">
        <f t="shared" si="9"/>
        <v>-0.16878313075954676</v>
      </c>
      <c r="I167" s="137">
        <v>3032.3162699999998</v>
      </c>
      <c r="J167" s="138">
        <f t="shared" si="10"/>
        <v>-0.41043588438088607</v>
      </c>
      <c r="K167" s="137">
        <v>13882.19233</v>
      </c>
      <c r="L167" s="137">
        <v>15063.41345</v>
      </c>
      <c r="M167" s="138">
        <f t="shared" si="11"/>
        <v>8.508894646613796E-2</v>
      </c>
    </row>
    <row r="168" spans="1:13" x14ac:dyDescent="0.25">
      <c r="A168" s="134" t="s">
        <v>180</v>
      </c>
      <c r="B168" s="134" t="s">
        <v>454</v>
      </c>
      <c r="C168" s="137">
        <v>802.51111000000003</v>
      </c>
      <c r="D168" s="137">
        <v>5193.1636200000003</v>
      </c>
      <c r="E168" s="138">
        <f t="shared" si="8"/>
        <v>5.47114233720702</v>
      </c>
      <c r="F168" s="137">
        <v>68894.697799999994</v>
      </c>
      <c r="G168" s="137">
        <v>73679.880309999993</v>
      </c>
      <c r="H168" s="138">
        <f t="shared" si="9"/>
        <v>6.9456469986867386E-2</v>
      </c>
      <c r="I168" s="137">
        <v>106959.87583</v>
      </c>
      <c r="J168" s="138">
        <f t="shared" si="10"/>
        <v>-0.31114467235259891</v>
      </c>
      <c r="K168" s="137">
        <v>814678.76084999996</v>
      </c>
      <c r="L168" s="137">
        <v>731753.27350999997</v>
      </c>
      <c r="M168" s="138">
        <f t="shared" si="11"/>
        <v>-0.10178918529001446</v>
      </c>
    </row>
    <row r="169" spans="1:13" x14ac:dyDescent="0.25">
      <c r="A169" s="134" t="s">
        <v>188</v>
      </c>
      <c r="B169" s="134" t="s">
        <v>454</v>
      </c>
      <c r="C169" s="137">
        <v>3.1726899999999998</v>
      </c>
      <c r="D169" s="137">
        <v>962.46311000000003</v>
      </c>
      <c r="E169" s="138">
        <f t="shared" si="8"/>
        <v>302.35869876981366</v>
      </c>
      <c r="F169" s="137">
        <v>66471.572119999997</v>
      </c>
      <c r="G169" s="137">
        <v>56516.01309</v>
      </c>
      <c r="H169" s="138">
        <f t="shared" si="9"/>
        <v>-0.14977168002025576</v>
      </c>
      <c r="I169" s="137">
        <v>25141.630829999998</v>
      </c>
      <c r="J169" s="138">
        <f t="shared" si="10"/>
        <v>1.2479056140846216</v>
      </c>
      <c r="K169" s="137">
        <v>748692.38343000005</v>
      </c>
      <c r="L169" s="137">
        <v>412516.65161</v>
      </c>
      <c r="M169" s="138">
        <f t="shared" si="11"/>
        <v>-0.44901716547438497</v>
      </c>
    </row>
    <row r="170" spans="1:13" x14ac:dyDescent="0.25">
      <c r="A170" s="134" t="s">
        <v>173</v>
      </c>
      <c r="B170" s="134" t="s">
        <v>454</v>
      </c>
      <c r="C170" s="137">
        <v>0</v>
      </c>
      <c r="D170" s="137">
        <v>169.70400000000001</v>
      </c>
      <c r="E170" s="138" t="str">
        <f t="shared" si="8"/>
        <v/>
      </c>
      <c r="F170" s="137">
        <v>3349.1254899999999</v>
      </c>
      <c r="G170" s="137">
        <v>5322.26757</v>
      </c>
      <c r="H170" s="138">
        <f t="shared" si="9"/>
        <v>0.58915143248334956</v>
      </c>
      <c r="I170" s="137">
        <v>5831.0529999999999</v>
      </c>
      <c r="J170" s="138">
        <f t="shared" si="10"/>
        <v>-8.7254468446779643E-2</v>
      </c>
      <c r="K170" s="137">
        <v>32464.328819999999</v>
      </c>
      <c r="L170" s="137">
        <v>37001.688269999999</v>
      </c>
      <c r="M170" s="138">
        <f t="shared" si="11"/>
        <v>0.13976446194706815</v>
      </c>
    </row>
    <row r="171" spans="1:13" x14ac:dyDescent="0.25">
      <c r="A171" s="134" t="s">
        <v>172</v>
      </c>
      <c r="B171" s="134" t="s">
        <v>454</v>
      </c>
      <c r="C171" s="137">
        <v>0</v>
      </c>
      <c r="D171" s="137">
        <v>0</v>
      </c>
      <c r="E171" s="138" t="str">
        <f t="shared" si="8"/>
        <v/>
      </c>
      <c r="F171" s="137">
        <v>56.068179999999998</v>
      </c>
      <c r="G171" s="137">
        <v>33.625639999999997</v>
      </c>
      <c r="H171" s="138">
        <f t="shared" si="9"/>
        <v>-0.40027231131811314</v>
      </c>
      <c r="I171" s="137">
        <v>47.7742</v>
      </c>
      <c r="J171" s="138">
        <f t="shared" si="10"/>
        <v>-0.2961548283383082</v>
      </c>
      <c r="K171" s="137">
        <v>1503.24604</v>
      </c>
      <c r="L171" s="137">
        <v>1339.1824300000001</v>
      </c>
      <c r="M171" s="138">
        <f t="shared" si="11"/>
        <v>-0.1091395590837545</v>
      </c>
    </row>
    <row r="172" spans="1:13" x14ac:dyDescent="0.25">
      <c r="A172" s="134" t="s">
        <v>175</v>
      </c>
      <c r="B172" s="134" t="s">
        <v>454</v>
      </c>
      <c r="C172" s="137">
        <v>0.11761000000000001</v>
      </c>
      <c r="D172" s="137">
        <v>4.09476</v>
      </c>
      <c r="E172" s="138">
        <f t="shared" si="8"/>
        <v>33.816427174559983</v>
      </c>
      <c r="F172" s="137">
        <v>831.03213000000005</v>
      </c>
      <c r="G172" s="137">
        <v>560.89413999999999</v>
      </c>
      <c r="H172" s="138">
        <f t="shared" si="9"/>
        <v>-0.32506323191138231</v>
      </c>
      <c r="I172" s="137">
        <v>821.65958999999998</v>
      </c>
      <c r="J172" s="138">
        <f t="shared" si="10"/>
        <v>-0.31736433575855905</v>
      </c>
      <c r="K172" s="137">
        <v>8172.3363399999998</v>
      </c>
      <c r="L172" s="137">
        <v>8748.2313300000005</v>
      </c>
      <c r="M172" s="138">
        <f t="shared" si="11"/>
        <v>7.0468831193504222E-2</v>
      </c>
    </row>
    <row r="173" spans="1:13" x14ac:dyDescent="0.25">
      <c r="A173" s="134" t="s">
        <v>171</v>
      </c>
      <c r="B173" s="134" t="s">
        <v>454</v>
      </c>
      <c r="C173" s="137">
        <v>0</v>
      </c>
      <c r="D173" s="137">
        <v>0</v>
      </c>
      <c r="E173" s="138" t="str">
        <f t="shared" si="8"/>
        <v/>
      </c>
      <c r="F173" s="137">
        <v>14.7552</v>
      </c>
      <c r="G173" s="137">
        <v>0</v>
      </c>
      <c r="H173" s="138">
        <f t="shared" si="9"/>
        <v>-1</v>
      </c>
      <c r="I173" s="137">
        <v>0</v>
      </c>
      <c r="J173" s="138" t="str">
        <f t="shared" si="10"/>
        <v/>
      </c>
      <c r="K173" s="137">
        <v>14.7552</v>
      </c>
      <c r="L173" s="137">
        <v>0</v>
      </c>
      <c r="M173" s="138">
        <f t="shared" si="11"/>
        <v>-1</v>
      </c>
    </row>
    <row r="174" spans="1:13" x14ac:dyDescent="0.25">
      <c r="A174" s="134" t="s">
        <v>166</v>
      </c>
      <c r="B174" s="134" t="s">
        <v>454</v>
      </c>
      <c r="C174" s="137">
        <v>44.184780000000003</v>
      </c>
      <c r="D174" s="137">
        <v>21.416899999999998</v>
      </c>
      <c r="E174" s="138">
        <f t="shared" si="8"/>
        <v>-0.51528784346102896</v>
      </c>
      <c r="F174" s="137">
        <v>329.44074000000001</v>
      </c>
      <c r="G174" s="137">
        <v>348.17273</v>
      </c>
      <c r="H174" s="138">
        <f t="shared" si="9"/>
        <v>5.6859968199439948E-2</v>
      </c>
      <c r="I174" s="137">
        <v>372.69038</v>
      </c>
      <c r="J174" s="138">
        <f t="shared" si="10"/>
        <v>-6.5785572463662789E-2</v>
      </c>
      <c r="K174" s="137">
        <v>7589.7266200000004</v>
      </c>
      <c r="L174" s="137">
        <v>7362.9532200000003</v>
      </c>
      <c r="M174" s="138">
        <f t="shared" si="11"/>
        <v>-2.9878994508500512E-2</v>
      </c>
    </row>
    <row r="175" spans="1:13" x14ac:dyDescent="0.25">
      <c r="A175" s="134" t="s">
        <v>170</v>
      </c>
      <c r="B175" s="134" t="s">
        <v>454</v>
      </c>
      <c r="C175" s="137">
        <v>0</v>
      </c>
      <c r="D175" s="137">
        <v>0.60431000000000001</v>
      </c>
      <c r="E175" s="138" t="str">
        <f t="shared" si="8"/>
        <v/>
      </c>
      <c r="F175" s="137">
        <v>362.60592000000003</v>
      </c>
      <c r="G175" s="137">
        <v>251.52923999999999</v>
      </c>
      <c r="H175" s="138">
        <f t="shared" si="9"/>
        <v>-0.30632892038828274</v>
      </c>
      <c r="I175" s="137">
        <v>157.54965000000001</v>
      </c>
      <c r="J175" s="138">
        <f t="shared" si="10"/>
        <v>0.59650776755137169</v>
      </c>
      <c r="K175" s="137">
        <v>4384.10862</v>
      </c>
      <c r="L175" s="137">
        <v>3346.03685</v>
      </c>
      <c r="M175" s="138">
        <f t="shared" si="11"/>
        <v>-0.23678057730239355</v>
      </c>
    </row>
    <row r="176" spans="1:13" x14ac:dyDescent="0.25">
      <c r="A176" s="141" t="s">
        <v>3</v>
      </c>
      <c r="B176" s="141" t="s">
        <v>454</v>
      </c>
      <c r="C176" s="255">
        <v>6459.6836300000004</v>
      </c>
      <c r="D176" s="255">
        <v>28564.779640000001</v>
      </c>
      <c r="E176" s="256">
        <f t="shared" si="8"/>
        <v>3.4220090760079529</v>
      </c>
      <c r="F176" s="255">
        <v>565349.34519999998</v>
      </c>
      <c r="G176" s="255">
        <v>574004.99023</v>
      </c>
      <c r="H176" s="256">
        <f t="shared" si="9"/>
        <v>1.5310259229075474E-2</v>
      </c>
      <c r="I176" s="255">
        <v>663681.86841999996</v>
      </c>
      <c r="J176" s="256">
        <f t="shared" si="10"/>
        <v>-0.13512027743576904</v>
      </c>
      <c r="K176" s="255">
        <v>5221836.7642000001</v>
      </c>
      <c r="L176" s="255">
        <v>4828353.6870600004</v>
      </c>
      <c r="M176" s="256">
        <f t="shared" si="11"/>
        <v>-7.5353385199179557E-2</v>
      </c>
    </row>
    <row r="177" spans="1:13" x14ac:dyDescent="0.25">
      <c r="A177" s="134" t="s">
        <v>185</v>
      </c>
      <c r="B177" s="134" t="s">
        <v>464</v>
      </c>
      <c r="C177" s="137">
        <v>4.899</v>
      </c>
      <c r="D177" s="137">
        <v>45.329889999999999</v>
      </c>
      <c r="E177" s="138">
        <f t="shared" si="8"/>
        <v>8.2528863033272089</v>
      </c>
      <c r="F177" s="137">
        <v>2407.4921199999999</v>
      </c>
      <c r="G177" s="137">
        <v>2241.8440099999998</v>
      </c>
      <c r="H177" s="138">
        <f t="shared" si="9"/>
        <v>-6.8805255321043424E-2</v>
      </c>
      <c r="I177" s="137">
        <v>1931.6768400000001</v>
      </c>
      <c r="J177" s="138">
        <f t="shared" si="10"/>
        <v>0.16056887134392506</v>
      </c>
      <c r="K177" s="137">
        <v>21903.75707</v>
      </c>
      <c r="L177" s="137">
        <v>18965.615389999999</v>
      </c>
      <c r="M177" s="138">
        <f t="shared" si="11"/>
        <v>-0.13413870828690677</v>
      </c>
    </row>
    <row r="178" spans="1:13" x14ac:dyDescent="0.25">
      <c r="A178" s="134" t="s">
        <v>186</v>
      </c>
      <c r="B178" s="134" t="s">
        <v>464</v>
      </c>
      <c r="C178" s="137">
        <v>84.614149999999995</v>
      </c>
      <c r="D178" s="137">
        <v>4.0293299999999999</v>
      </c>
      <c r="E178" s="138">
        <f t="shared" si="8"/>
        <v>-0.95237995063473424</v>
      </c>
      <c r="F178" s="137">
        <v>1794.6858</v>
      </c>
      <c r="G178" s="137">
        <v>463.01623999999998</v>
      </c>
      <c r="H178" s="138">
        <f t="shared" si="9"/>
        <v>-0.74200707444166558</v>
      </c>
      <c r="I178" s="137">
        <v>685.13283999999999</v>
      </c>
      <c r="J178" s="138">
        <f t="shared" si="10"/>
        <v>-0.32419494006446981</v>
      </c>
      <c r="K178" s="137">
        <v>9678.5838100000001</v>
      </c>
      <c r="L178" s="137">
        <v>4580.4654600000003</v>
      </c>
      <c r="M178" s="138">
        <f t="shared" si="11"/>
        <v>-0.52674218150930074</v>
      </c>
    </row>
    <row r="179" spans="1:13" x14ac:dyDescent="0.25">
      <c r="A179" s="134" t="s">
        <v>184</v>
      </c>
      <c r="B179" s="134" t="s">
        <v>464</v>
      </c>
      <c r="C179" s="137">
        <v>176.30163999999999</v>
      </c>
      <c r="D179" s="137">
        <v>44.726959999999998</v>
      </c>
      <c r="E179" s="138">
        <f t="shared" si="8"/>
        <v>-0.74630434521199007</v>
      </c>
      <c r="F179" s="137">
        <v>5294.85952</v>
      </c>
      <c r="G179" s="137">
        <v>3660.8150000000001</v>
      </c>
      <c r="H179" s="138">
        <f t="shared" si="9"/>
        <v>-0.30860960783337266</v>
      </c>
      <c r="I179" s="137">
        <v>8888.7751399999997</v>
      </c>
      <c r="J179" s="138">
        <f t="shared" si="10"/>
        <v>-0.5881530421974428</v>
      </c>
      <c r="K179" s="137">
        <v>40895.7641</v>
      </c>
      <c r="L179" s="137">
        <v>38923.156569999999</v>
      </c>
      <c r="M179" s="138">
        <f t="shared" si="11"/>
        <v>-4.8235008525002732E-2</v>
      </c>
    </row>
    <row r="180" spans="1:13" x14ac:dyDescent="0.25">
      <c r="A180" s="134" t="s">
        <v>176</v>
      </c>
      <c r="B180" s="134" t="s">
        <v>464</v>
      </c>
      <c r="C180" s="137">
        <v>0</v>
      </c>
      <c r="D180" s="137">
        <v>0</v>
      </c>
      <c r="E180" s="138" t="str">
        <f t="shared" si="8"/>
        <v/>
      </c>
      <c r="F180" s="137">
        <v>45.952100000000002</v>
      </c>
      <c r="G180" s="137">
        <v>55.08914</v>
      </c>
      <c r="H180" s="138">
        <f t="shared" si="9"/>
        <v>0.19883835559201857</v>
      </c>
      <c r="I180" s="137">
        <v>177.42706000000001</v>
      </c>
      <c r="J180" s="138">
        <f t="shared" si="10"/>
        <v>-0.6895110587979083</v>
      </c>
      <c r="K180" s="137">
        <v>2990.7241600000002</v>
      </c>
      <c r="L180" s="137">
        <v>4091.24658</v>
      </c>
      <c r="M180" s="138">
        <f t="shared" si="11"/>
        <v>0.36797857680060986</v>
      </c>
    </row>
    <row r="181" spans="1:13" x14ac:dyDescent="0.25">
      <c r="A181" s="134" t="s">
        <v>190</v>
      </c>
      <c r="B181" s="134" t="s">
        <v>464</v>
      </c>
      <c r="C181" s="137">
        <v>0</v>
      </c>
      <c r="D181" s="137">
        <v>0</v>
      </c>
      <c r="E181" s="138" t="str">
        <f t="shared" si="8"/>
        <v/>
      </c>
      <c r="F181" s="137">
        <v>220.81632999999999</v>
      </c>
      <c r="G181" s="137">
        <v>48.863810000000001</v>
      </c>
      <c r="H181" s="138">
        <f t="shared" si="9"/>
        <v>-0.77871287870783834</v>
      </c>
      <c r="I181" s="137">
        <v>134.88352</v>
      </c>
      <c r="J181" s="138">
        <f t="shared" si="10"/>
        <v>-0.63773328276130403</v>
      </c>
      <c r="K181" s="137">
        <v>1475.07754</v>
      </c>
      <c r="L181" s="137">
        <v>817.48063999999999</v>
      </c>
      <c r="M181" s="138">
        <f t="shared" si="11"/>
        <v>-0.44580497103901395</v>
      </c>
    </row>
    <row r="182" spans="1:13" x14ac:dyDescent="0.25">
      <c r="A182" s="134" t="s">
        <v>182</v>
      </c>
      <c r="B182" s="134" t="s">
        <v>464</v>
      </c>
      <c r="C182" s="137">
        <v>0.63212999999999997</v>
      </c>
      <c r="D182" s="137">
        <v>64.623090000000005</v>
      </c>
      <c r="E182" s="138">
        <f t="shared" si="8"/>
        <v>101.2306962175502</v>
      </c>
      <c r="F182" s="137">
        <v>2163.6325700000002</v>
      </c>
      <c r="G182" s="137">
        <v>2234.7923900000001</v>
      </c>
      <c r="H182" s="138">
        <f t="shared" si="9"/>
        <v>3.2889050103363848E-2</v>
      </c>
      <c r="I182" s="137">
        <v>1924.08952</v>
      </c>
      <c r="J182" s="138">
        <f t="shared" si="10"/>
        <v>0.16148046479666922</v>
      </c>
      <c r="K182" s="137">
        <v>18365.10814</v>
      </c>
      <c r="L182" s="137">
        <v>14275.782800000001</v>
      </c>
      <c r="M182" s="138">
        <f t="shared" si="11"/>
        <v>-0.22266818734888205</v>
      </c>
    </row>
    <row r="183" spans="1:13" x14ac:dyDescent="0.25">
      <c r="A183" s="134" t="s">
        <v>169</v>
      </c>
      <c r="B183" s="134" t="s">
        <v>464</v>
      </c>
      <c r="C183" s="137">
        <v>0</v>
      </c>
      <c r="D183" s="137">
        <v>0</v>
      </c>
      <c r="E183" s="138" t="str">
        <f t="shared" si="8"/>
        <v/>
      </c>
      <c r="F183" s="137">
        <v>0</v>
      </c>
      <c r="G183" s="137">
        <v>0</v>
      </c>
      <c r="H183" s="138" t="str">
        <f t="shared" si="9"/>
        <v/>
      </c>
      <c r="I183" s="137">
        <v>0.10252</v>
      </c>
      <c r="J183" s="138">
        <f t="shared" si="10"/>
        <v>-1</v>
      </c>
      <c r="K183" s="137">
        <v>30.837990000000001</v>
      </c>
      <c r="L183" s="137">
        <v>39.10304</v>
      </c>
      <c r="M183" s="138">
        <f t="shared" si="11"/>
        <v>0.26801519813710284</v>
      </c>
    </row>
    <row r="184" spans="1:13" x14ac:dyDescent="0.25">
      <c r="A184" s="134" t="s">
        <v>181</v>
      </c>
      <c r="B184" s="134" t="s">
        <v>464</v>
      </c>
      <c r="C184" s="137">
        <v>0</v>
      </c>
      <c r="D184" s="137">
        <v>0</v>
      </c>
      <c r="E184" s="138" t="str">
        <f t="shared" si="8"/>
        <v/>
      </c>
      <c r="F184" s="137">
        <v>4.6391999999999998</v>
      </c>
      <c r="G184" s="137">
        <v>52.733750000000001</v>
      </c>
      <c r="H184" s="138">
        <f t="shared" si="9"/>
        <v>10.366992153819625</v>
      </c>
      <c r="I184" s="137">
        <v>277.39803000000001</v>
      </c>
      <c r="J184" s="138">
        <f t="shared" si="10"/>
        <v>-0.80989861391589546</v>
      </c>
      <c r="K184" s="137">
        <v>464.52677</v>
      </c>
      <c r="L184" s="137">
        <v>1105.9802</v>
      </c>
      <c r="M184" s="138">
        <f t="shared" si="11"/>
        <v>1.3808750569961767</v>
      </c>
    </row>
    <row r="185" spans="1:13" x14ac:dyDescent="0.25">
      <c r="A185" s="134" t="s">
        <v>177</v>
      </c>
      <c r="B185" s="134" t="s">
        <v>464</v>
      </c>
      <c r="C185" s="137">
        <v>45.443950000000001</v>
      </c>
      <c r="D185" s="137">
        <v>0</v>
      </c>
      <c r="E185" s="138">
        <f t="shared" si="8"/>
        <v>-1</v>
      </c>
      <c r="F185" s="137">
        <v>47.580390000000001</v>
      </c>
      <c r="G185" s="137">
        <v>14.638159999999999</v>
      </c>
      <c r="H185" s="138">
        <f t="shared" si="9"/>
        <v>-0.69234888574893994</v>
      </c>
      <c r="I185" s="137">
        <v>136.9393</v>
      </c>
      <c r="J185" s="138">
        <f t="shared" si="10"/>
        <v>-0.89310475517254728</v>
      </c>
      <c r="K185" s="137">
        <v>893.31784000000005</v>
      </c>
      <c r="L185" s="137">
        <v>417.03514000000001</v>
      </c>
      <c r="M185" s="138">
        <f t="shared" si="11"/>
        <v>-0.53316152289088947</v>
      </c>
    </row>
    <row r="186" spans="1:13" x14ac:dyDescent="0.25">
      <c r="A186" s="134" t="s">
        <v>179</v>
      </c>
      <c r="B186" s="134" t="s">
        <v>464</v>
      </c>
      <c r="C186" s="137">
        <v>0</v>
      </c>
      <c r="D186" s="137">
        <v>41.082070000000002</v>
      </c>
      <c r="E186" s="138" t="str">
        <f t="shared" si="8"/>
        <v/>
      </c>
      <c r="F186" s="137">
        <v>1354.5779299999999</v>
      </c>
      <c r="G186" s="137">
        <v>647.93835999999999</v>
      </c>
      <c r="H186" s="138">
        <f t="shared" si="9"/>
        <v>-0.52166771239215448</v>
      </c>
      <c r="I186" s="137">
        <v>1499.18434</v>
      </c>
      <c r="J186" s="138">
        <f t="shared" si="10"/>
        <v>-0.56780607780361425</v>
      </c>
      <c r="K186" s="137">
        <v>11924.66619</v>
      </c>
      <c r="L186" s="137">
        <v>10160.55552</v>
      </c>
      <c r="M186" s="138">
        <f t="shared" si="11"/>
        <v>-0.1479379499511172</v>
      </c>
    </row>
    <row r="187" spans="1:13" x14ac:dyDescent="0.25">
      <c r="A187" s="134" t="s">
        <v>165</v>
      </c>
      <c r="B187" s="134" t="s">
        <v>464</v>
      </c>
      <c r="C187" s="137">
        <v>0.97982000000000002</v>
      </c>
      <c r="D187" s="137">
        <v>133.43858</v>
      </c>
      <c r="E187" s="138">
        <f t="shared" si="8"/>
        <v>135.18683023412464</v>
      </c>
      <c r="F187" s="137">
        <v>1350.82269</v>
      </c>
      <c r="G187" s="137">
        <v>2214.8543800000002</v>
      </c>
      <c r="H187" s="138">
        <f t="shared" si="9"/>
        <v>0.6396336813086847</v>
      </c>
      <c r="I187" s="137">
        <v>3398.3066199999998</v>
      </c>
      <c r="J187" s="138">
        <f t="shared" si="10"/>
        <v>-0.34824763399366232</v>
      </c>
      <c r="K187" s="137">
        <v>18179.6299</v>
      </c>
      <c r="L187" s="137">
        <v>21506.097679999999</v>
      </c>
      <c r="M187" s="138">
        <f t="shared" si="11"/>
        <v>0.18297775027862362</v>
      </c>
    </row>
    <row r="188" spans="1:13" x14ac:dyDescent="0.25">
      <c r="A188" s="134" t="s">
        <v>189</v>
      </c>
      <c r="B188" s="134" t="s">
        <v>464</v>
      </c>
      <c r="C188" s="137">
        <v>20.07808</v>
      </c>
      <c r="D188" s="137">
        <v>40.729399999999998</v>
      </c>
      <c r="E188" s="138">
        <f t="shared" si="8"/>
        <v>1.0285505386969271</v>
      </c>
      <c r="F188" s="137">
        <v>2038.7893200000001</v>
      </c>
      <c r="G188" s="137">
        <v>3818.18676</v>
      </c>
      <c r="H188" s="138">
        <f t="shared" si="9"/>
        <v>0.87277161134040071</v>
      </c>
      <c r="I188" s="137">
        <v>3222.5204100000001</v>
      </c>
      <c r="J188" s="138">
        <f t="shared" si="10"/>
        <v>0.18484486495463348</v>
      </c>
      <c r="K188" s="137">
        <v>24470.486069999999</v>
      </c>
      <c r="L188" s="137">
        <v>26798.232019999999</v>
      </c>
      <c r="M188" s="138">
        <f t="shared" si="11"/>
        <v>9.5124630681273636E-2</v>
      </c>
    </row>
    <row r="189" spans="1:13" x14ac:dyDescent="0.25">
      <c r="A189" s="134" t="s">
        <v>178</v>
      </c>
      <c r="B189" s="134" t="s">
        <v>464</v>
      </c>
      <c r="C189" s="137">
        <v>124.68817</v>
      </c>
      <c r="D189" s="137">
        <v>577.64435000000003</v>
      </c>
      <c r="E189" s="138">
        <f t="shared" si="8"/>
        <v>3.6327117480351188</v>
      </c>
      <c r="F189" s="137">
        <v>10087.87312</v>
      </c>
      <c r="G189" s="137">
        <v>12507.90502</v>
      </c>
      <c r="H189" s="138">
        <f t="shared" si="9"/>
        <v>0.23989515641330739</v>
      </c>
      <c r="I189" s="137">
        <v>16283.67505</v>
      </c>
      <c r="J189" s="138">
        <f t="shared" si="10"/>
        <v>-0.23187456261601092</v>
      </c>
      <c r="K189" s="137">
        <v>92307.503429999997</v>
      </c>
      <c r="L189" s="137">
        <v>96943.838040000002</v>
      </c>
      <c r="M189" s="138">
        <f t="shared" si="11"/>
        <v>5.0227061048356614E-2</v>
      </c>
    </row>
    <row r="190" spans="1:13" x14ac:dyDescent="0.25">
      <c r="A190" s="134" t="s">
        <v>168</v>
      </c>
      <c r="B190" s="134" t="s">
        <v>464</v>
      </c>
      <c r="C190" s="137">
        <v>0</v>
      </c>
      <c r="D190" s="137">
        <v>0</v>
      </c>
      <c r="E190" s="138" t="str">
        <f t="shared" si="8"/>
        <v/>
      </c>
      <c r="F190" s="137">
        <v>15.770160000000001</v>
      </c>
      <c r="G190" s="137">
        <v>99.96069</v>
      </c>
      <c r="H190" s="138">
        <f t="shared" si="9"/>
        <v>5.3385970719383948</v>
      </c>
      <c r="I190" s="137">
        <v>134.96594999999999</v>
      </c>
      <c r="J190" s="138">
        <f t="shared" si="10"/>
        <v>-0.25936363949573948</v>
      </c>
      <c r="K190" s="137">
        <v>1212.1408100000001</v>
      </c>
      <c r="L190" s="137">
        <v>1583.5892200000001</v>
      </c>
      <c r="M190" s="138">
        <f t="shared" si="11"/>
        <v>0.30643998365173419</v>
      </c>
    </row>
    <row r="191" spans="1:13" x14ac:dyDescent="0.25">
      <c r="A191" s="134" t="s">
        <v>191</v>
      </c>
      <c r="B191" s="134" t="s">
        <v>464</v>
      </c>
      <c r="C191" s="137">
        <v>0</v>
      </c>
      <c r="D191" s="137">
        <v>214.67025000000001</v>
      </c>
      <c r="E191" s="138" t="str">
        <f t="shared" si="8"/>
        <v/>
      </c>
      <c r="F191" s="137">
        <v>20104.31279</v>
      </c>
      <c r="G191" s="137">
        <v>20107.70001</v>
      </c>
      <c r="H191" s="138">
        <f t="shared" si="9"/>
        <v>1.6848225728383071E-4</v>
      </c>
      <c r="I191" s="137">
        <v>19721.3685</v>
      </c>
      <c r="J191" s="138">
        <f t="shared" si="10"/>
        <v>1.9589487920171456E-2</v>
      </c>
      <c r="K191" s="137">
        <v>179940.69451999999</v>
      </c>
      <c r="L191" s="137">
        <v>143010.53507000001</v>
      </c>
      <c r="M191" s="138">
        <f t="shared" si="11"/>
        <v>-0.20523517233560129</v>
      </c>
    </row>
    <row r="192" spans="1:13" x14ac:dyDescent="0.25">
      <c r="A192" s="134" t="s">
        <v>183</v>
      </c>
      <c r="B192" s="134" t="s">
        <v>464</v>
      </c>
      <c r="C192" s="137">
        <v>55.673749999999998</v>
      </c>
      <c r="D192" s="137">
        <v>2.3919999999999999</v>
      </c>
      <c r="E192" s="138">
        <f t="shared" si="8"/>
        <v>-0.95703540717124314</v>
      </c>
      <c r="F192" s="137">
        <v>2778.0619000000002</v>
      </c>
      <c r="G192" s="137">
        <v>2962.47775</v>
      </c>
      <c r="H192" s="138">
        <f t="shared" si="9"/>
        <v>6.6382916089810617E-2</v>
      </c>
      <c r="I192" s="137">
        <v>3422.2341999999999</v>
      </c>
      <c r="J192" s="138">
        <f t="shared" si="10"/>
        <v>-0.13434394700397767</v>
      </c>
      <c r="K192" s="137">
        <v>24000.129359999999</v>
      </c>
      <c r="L192" s="137">
        <v>23164.920590000002</v>
      </c>
      <c r="M192" s="138">
        <f t="shared" si="11"/>
        <v>-3.4800177843708036E-2</v>
      </c>
    </row>
    <row r="193" spans="1:13" x14ac:dyDescent="0.25">
      <c r="A193" s="134" t="s">
        <v>167</v>
      </c>
      <c r="B193" s="134" t="s">
        <v>464</v>
      </c>
      <c r="C193" s="137">
        <v>0</v>
      </c>
      <c r="D193" s="137">
        <v>81.538780000000003</v>
      </c>
      <c r="E193" s="138" t="str">
        <f t="shared" si="8"/>
        <v/>
      </c>
      <c r="F193" s="137">
        <v>802.74585000000002</v>
      </c>
      <c r="G193" s="137">
        <v>1255.1502499999999</v>
      </c>
      <c r="H193" s="138">
        <f t="shared" si="9"/>
        <v>0.56357114770509242</v>
      </c>
      <c r="I193" s="137">
        <v>2259.77918</v>
      </c>
      <c r="J193" s="138">
        <f t="shared" si="10"/>
        <v>-0.44456951320349813</v>
      </c>
      <c r="K193" s="137">
        <v>6214.8119999999999</v>
      </c>
      <c r="L193" s="137">
        <v>11275.13423</v>
      </c>
      <c r="M193" s="138">
        <f t="shared" si="11"/>
        <v>0.81423576932013386</v>
      </c>
    </row>
    <row r="194" spans="1:13" x14ac:dyDescent="0.25">
      <c r="A194" s="134" t="s">
        <v>174</v>
      </c>
      <c r="B194" s="134" t="s">
        <v>464</v>
      </c>
      <c r="C194" s="137">
        <v>80.594949999999997</v>
      </c>
      <c r="D194" s="137">
        <v>818.34106999999995</v>
      </c>
      <c r="E194" s="138">
        <f t="shared" si="8"/>
        <v>9.153751196570008</v>
      </c>
      <c r="F194" s="137">
        <v>12540.885420000001</v>
      </c>
      <c r="G194" s="137">
        <v>14227.74051</v>
      </c>
      <c r="H194" s="138">
        <f t="shared" si="9"/>
        <v>0.13450845243429388</v>
      </c>
      <c r="I194" s="137">
        <v>14936.92433</v>
      </c>
      <c r="J194" s="138">
        <f t="shared" si="10"/>
        <v>-4.7478570844443735E-2</v>
      </c>
      <c r="K194" s="137">
        <v>89351.77764</v>
      </c>
      <c r="L194" s="137">
        <v>93130.636050000001</v>
      </c>
      <c r="M194" s="138">
        <f t="shared" si="11"/>
        <v>4.2291921994267234E-2</v>
      </c>
    </row>
    <row r="195" spans="1:13" x14ac:dyDescent="0.25">
      <c r="A195" s="134" t="s">
        <v>187</v>
      </c>
      <c r="B195" s="134" t="s">
        <v>464</v>
      </c>
      <c r="C195" s="137">
        <v>0</v>
      </c>
      <c r="D195" s="137">
        <v>0</v>
      </c>
      <c r="E195" s="138" t="str">
        <f t="shared" si="8"/>
        <v/>
      </c>
      <c r="F195" s="137">
        <v>4.657E-2</v>
      </c>
      <c r="G195" s="137">
        <v>970.98491999999999</v>
      </c>
      <c r="H195" s="138">
        <f t="shared" si="9"/>
        <v>20849.009018681554</v>
      </c>
      <c r="I195" s="137">
        <v>12.502140000000001</v>
      </c>
      <c r="J195" s="138">
        <f t="shared" si="10"/>
        <v>76.665497266867902</v>
      </c>
      <c r="K195" s="137">
        <v>3665.3381599999998</v>
      </c>
      <c r="L195" s="137">
        <v>5222.8424100000002</v>
      </c>
      <c r="M195" s="138">
        <f t="shared" si="11"/>
        <v>0.4249278462208792</v>
      </c>
    </row>
    <row r="196" spans="1:13" x14ac:dyDescent="0.25">
      <c r="A196" s="134" t="s">
        <v>180</v>
      </c>
      <c r="B196" s="134" t="s">
        <v>464</v>
      </c>
      <c r="C196" s="137">
        <v>32.476570000000002</v>
      </c>
      <c r="D196" s="137">
        <v>0</v>
      </c>
      <c r="E196" s="138">
        <f t="shared" si="8"/>
        <v>-1</v>
      </c>
      <c r="F196" s="137">
        <v>1063.97857</v>
      </c>
      <c r="G196" s="137">
        <v>305.23991999999998</v>
      </c>
      <c r="H196" s="138">
        <f t="shared" si="9"/>
        <v>-0.71311459778743469</v>
      </c>
      <c r="I196" s="137">
        <v>1197.33807</v>
      </c>
      <c r="J196" s="138">
        <f t="shared" si="10"/>
        <v>-0.74506789047474287</v>
      </c>
      <c r="K196" s="137">
        <v>7065.7389400000002</v>
      </c>
      <c r="L196" s="137">
        <v>5885.8252899999998</v>
      </c>
      <c r="M196" s="138">
        <f t="shared" si="11"/>
        <v>-0.16699083563933659</v>
      </c>
    </row>
    <row r="197" spans="1:13" x14ac:dyDescent="0.25">
      <c r="A197" s="134" t="s">
        <v>188</v>
      </c>
      <c r="B197" s="134" t="s">
        <v>464</v>
      </c>
      <c r="C197" s="137">
        <v>0</v>
      </c>
      <c r="D197" s="137">
        <v>0</v>
      </c>
      <c r="E197" s="138" t="str">
        <f t="shared" ref="E197:E260" si="12">IF(C197=0,"",(D197/C197-1))</f>
        <v/>
      </c>
      <c r="F197" s="137">
        <v>2295.0779400000001</v>
      </c>
      <c r="G197" s="137">
        <v>634.84659999999997</v>
      </c>
      <c r="H197" s="138">
        <f t="shared" ref="H197:H260" si="13">IF(F197=0,"",(G197/F197-1))</f>
        <v>-0.72338778176744623</v>
      </c>
      <c r="I197" s="137">
        <v>225.70383000000001</v>
      </c>
      <c r="J197" s="138">
        <f t="shared" ref="J197:J260" si="14">IF(I197=0,"",(G197/I197-1))</f>
        <v>1.8127418130210726</v>
      </c>
      <c r="K197" s="137">
        <v>21792.476600000002</v>
      </c>
      <c r="L197" s="137">
        <v>8817.6918900000001</v>
      </c>
      <c r="M197" s="138">
        <f t="shared" ref="M197:M260" si="15">IF(K197=0,"",(L197/K197-1))</f>
        <v>-0.5953790818800283</v>
      </c>
    </row>
    <row r="198" spans="1:13" x14ac:dyDescent="0.25">
      <c r="A198" s="134" t="s">
        <v>173</v>
      </c>
      <c r="B198" s="134" t="s">
        <v>464</v>
      </c>
      <c r="C198" s="137">
        <v>0</v>
      </c>
      <c r="D198" s="137">
        <v>44.413519999999998</v>
      </c>
      <c r="E198" s="138" t="str">
        <f t="shared" si="12"/>
        <v/>
      </c>
      <c r="F198" s="137">
        <v>1278.6509799999999</v>
      </c>
      <c r="G198" s="137">
        <v>822.49888999999996</v>
      </c>
      <c r="H198" s="138">
        <f t="shared" si="13"/>
        <v>-0.35674480146255394</v>
      </c>
      <c r="I198" s="137">
        <v>792.28515000000004</v>
      </c>
      <c r="J198" s="138">
        <f t="shared" si="14"/>
        <v>3.8134931596281785E-2</v>
      </c>
      <c r="K198" s="137">
        <v>12170.30306</v>
      </c>
      <c r="L198" s="137">
        <v>6729.3180300000004</v>
      </c>
      <c r="M198" s="138">
        <f t="shared" si="15"/>
        <v>-0.4470706278369373</v>
      </c>
    </row>
    <row r="199" spans="1:13" x14ac:dyDescent="0.25">
      <c r="A199" s="134" t="s">
        <v>172</v>
      </c>
      <c r="B199" s="134" t="s">
        <v>464</v>
      </c>
      <c r="C199" s="137">
        <v>7.8342999999999998</v>
      </c>
      <c r="D199" s="137">
        <v>35.300060000000002</v>
      </c>
      <c r="E199" s="138">
        <f t="shared" si="12"/>
        <v>3.505834599134575</v>
      </c>
      <c r="F199" s="137">
        <v>2974.8740899999998</v>
      </c>
      <c r="G199" s="137">
        <v>3270.9931799999999</v>
      </c>
      <c r="H199" s="138">
        <f t="shared" si="13"/>
        <v>9.9540041373650245E-2</v>
      </c>
      <c r="I199" s="137">
        <v>2922.7247499999999</v>
      </c>
      <c r="J199" s="138">
        <f t="shared" si="14"/>
        <v>0.11915881918062943</v>
      </c>
      <c r="K199" s="137">
        <v>34472.742279999999</v>
      </c>
      <c r="L199" s="137">
        <v>32254.839690000001</v>
      </c>
      <c r="M199" s="138">
        <f t="shared" si="15"/>
        <v>-6.4337863578864618E-2</v>
      </c>
    </row>
    <row r="200" spans="1:13" x14ac:dyDescent="0.25">
      <c r="A200" s="134" t="s">
        <v>175</v>
      </c>
      <c r="B200" s="134" t="s">
        <v>464</v>
      </c>
      <c r="C200" s="137">
        <v>0</v>
      </c>
      <c r="D200" s="137">
        <v>0</v>
      </c>
      <c r="E200" s="138" t="str">
        <f t="shared" si="12"/>
        <v/>
      </c>
      <c r="F200" s="137">
        <v>126.82288</v>
      </c>
      <c r="G200" s="137">
        <v>141.71808999999999</v>
      </c>
      <c r="H200" s="138">
        <f t="shared" si="13"/>
        <v>0.11744891773471777</v>
      </c>
      <c r="I200" s="137">
        <v>311.09383000000003</v>
      </c>
      <c r="J200" s="138">
        <f t="shared" si="14"/>
        <v>-0.54445226380735368</v>
      </c>
      <c r="K200" s="137">
        <v>2406.3827500000002</v>
      </c>
      <c r="L200" s="137">
        <v>2361.8003899999999</v>
      </c>
      <c r="M200" s="138">
        <f t="shared" si="15"/>
        <v>-1.8526711928931627E-2</v>
      </c>
    </row>
    <row r="201" spans="1:13" x14ac:dyDescent="0.25">
      <c r="A201" s="134" t="s">
        <v>171</v>
      </c>
      <c r="B201" s="134" t="s">
        <v>464</v>
      </c>
      <c r="C201" s="137">
        <v>0</v>
      </c>
      <c r="D201" s="137">
        <v>0</v>
      </c>
      <c r="E201" s="138" t="str">
        <f t="shared" si="12"/>
        <v/>
      </c>
      <c r="F201" s="137">
        <v>149.62452999999999</v>
      </c>
      <c r="G201" s="137">
        <v>193.83699999999999</v>
      </c>
      <c r="H201" s="138">
        <f t="shared" si="13"/>
        <v>0.29548944949066835</v>
      </c>
      <c r="I201" s="137">
        <v>1048.4211600000001</v>
      </c>
      <c r="J201" s="138">
        <f t="shared" si="14"/>
        <v>-0.81511533017895221</v>
      </c>
      <c r="K201" s="137">
        <v>412.53401000000002</v>
      </c>
      <c r="L201" s="137">
        <v>3063.57062</v>
      </c>
      <c r="M201" s="138">
        <f t="shared" si="15"/>
        <v>6.4262255856189885</v>
      </c>
    </row>
    <row r="202" spans="1:13" x14ac:dyDescent="0.25">
      <c r="A202" s="134" t="s">
        <v>166</v>
      </c>
      <c r="B202" s="134" t="s">
        <v>464</v>
      </c>
      <c r="C202" s="137">
        <v>814.77176999999995</v>
      </c>
      <c r="D202" s="137">
        <v>990.48603000000003</v>
      </c>
      <c r="E202" s="138">
        <f t="shared" si="12"/>
        <v>0.21566071195618397</v>
      </c>
      <c r="F202" s="137">
        <v>20429.65869</v>
      </c>
      <c r="G202" s="137">
        <v>29708.298989999999</v>
      </c>
      <c r="H202" s="138">
        <f t="shared" si="13"/>
        <v>0.4541750031556695</v>
      </c>
      <c r="I202" s="137">
        <v>31470.231210000002</v>
      </c>
      <c r="J202" s="138">
        <f t="shared" si="14"/>
        <v>-5.598726645008345E-2</v>
      </c>
      <c r="K202" s="137">
        <v>256201.13939</v>
      </c>
      <c r="L202" s="137">
        <v>321029.62442000001</v>
      </c>
      <c r="M202" s="138">
        <f t="shared" si="15"/>
        <v>0.25303745792994081</v>
      </c>
    </row>
    <row r="203" spans="1:13" x14ac:dyDescent="0.25">
      <c r="A203" s="134" t="s">
        <v>170</v>
      </c>
      <c r="B203" s="134" t="s">
        <v>464</v>
      </c>
      <c r="C203" s="137">
        <v>0</v>
      </c>
      <c r="D203" s="137">
        <v>0</v>
      </c>
      <c r="E203" s="138" t="str">
        <f t="shared" si="12"/>
        <v/>
      </c>
      <c r="F203" s="137">
        <v>0.19288</v>
      </c>
      <c r="G203" s="137">
        <v>0</v>
      </c>
      <c r="H203" s="138">
        <f t="shared" si="13"/>
        <v>-1</v>
      </c>
      <c r="I203" s="137">
        <v>0.10324</v>
      </c>
      <c r="J203" s="138">
        <f t="shared" si="14"/>
        <v>-1</v>
      </c>
      <c r="K203" s="137">
        <v>40.361559999999997</v>
      </c>
      <c r="L203" s="137">
        <v>19.15727</v>
      </c>
      <c r="M203" s="138">
        <f t="shared" si="15"/>
        <v>-0.52535853420928225</v>
      </c>
    </row>
    <row r="204" spans="1:13" x14ac:dyDescent="0.25">
      <c r="A204" s="141" t="s">
        <v>3</v>
      </c>
      <c r="B204" s="141" t="s">
        <v>464</v>
      </c>
      <c r="C204" s="255">
        <v>1448.98828</v>
      </c>
      <c r="D204" s="255">
        <v>3138.7453799999998</v>
      </c>
      <c r="E204" s="256">
        <f t="shared" si="12"/>
        <v>1.1661634005762971</v>
      </c>
      <c r="F204" s="255">
        <v>91372.424339999998</v>
      </c>
      <c r="G204" s="255">
        <v>102662.12381999999</v>
      </c>
      <c r="H204" s="256">
        <f t="shared" si="13"/>
        <v>0.12355696547998574</v>
      </c>
      <c r="I204" s="255">
        <v>117015.78673000001</v>
      </c>
      <c r="J204" s="256">
        <f t="shared" si="14"/>
        <v>-0.12266432855867027</v>
      </c>
      <c r="K204" s="255">
        <v>882526.55408999999</v>
      </c>
      <c r="L204" s="255">
        <v>896174.07424999995</v>
      </c>
      <c r="M204" s="256">
        <f t="shared" si="15"/>
        <v>1.5464146769013976E-2</v>
      </c>
    </row>
    <row r="205" spans="1:13" x14ac:dyDescent="0.25">
      <c r="A205" s="134" t="s">
        <v>185</v>
      </c>
      <c r="B205" s="134" t="s">
        <v>525</v>
      </c>
      <c r="C205" s="137">
        <v>0</v>
      </c>
      <c r="D205" s="137">
        <v>0</v>
      </c>
      <c r="E205" s="138" t="str">
        <f t="shared" si="12"/>
        <v/>
      </c>
      <c r="F205" s="137">
        <v>9.3710000000000002E-2</v>
      </c>
      <c r="G205" s="137">
        <v>0</v>
      </c>
      <c r="H205" s="138">
        <f t="shared" si="13"/>
        <v>-1</v>
      </c>
      <c r="I205" s="137">
        <v>0</v>
      </c>
      <c r="J205" s="138" t="str">
        <f t="shared" si="14"/>
        <v/>
      </c>
      <c r="K205" s="137">
        <v>9.3710000000000002E-2</v>
      </c>
      <c r="L205" s="137">
        <v>0</v>
      </c>
      <c r="M205" s="138">
        <f t="shared" si="15"/>
        <v>-1</v>
      </c>
    </row>
    <row r="206" spans="1:13" x14ac:dyDescent="0.25">
      <c r="A206" s="134" t="s">
        <v>186</v>
      </c>
      <c r="B206" s="134" t="s">
        <v>525</v>
      </c>
      <c r="C206" s="137">
        <v>0</v>
      </c>
      <c r="D206" s="137">
        <v>32.158000000000001</v>
      </c>
      <c r="E206" s="138" t="str">
        <f t="shared" si="12"/>
        <v/>
      </c>
      <c r="F206" s="137">
        <v>189.29352</v>
      </c>
      <c r="G206" s="137">
        <v>261.63900000000001</v>
      </c>
      <c r="H206" s="138">
        <f t="shared" si="13"/>
        <v>0.38218677533177048</v>
      </c>
      <c r="I206" s="137">
        <v>254.70699999999999</v>
      </c>
      <c r="J206" s="138">
        <f t="shared" si="14"/>
        <v>2.7215584966255424E-2</v>
      </c>
      <c r="K206" s="137">
        <v>760.09303999999997</v>
      </c>
      <c r="L206" s="137">
        <v>1320.2429999999999</v>
      </c>
      <c r="M206" s="138">
        <f t="shared" si="15"/>
        <v>0.73694920295546984</v>
      </c>
    </row>
    <row r="207" spans="1:13" x14ac:dyDescent="0.25">
      <c r="A207" s="134" t="s">
        <v>184</v>
      </c>
      <c r="B207" s="134" t="s">
        <v>525</v>
      </c>
      <c r="C207" s="137">
        <v>0</v>
      </c>
      <c r="D207" s="137">
        <v>0</v>
      </c>
      <c r="E207" s="138" t="str">
        <f t="shared" si="12"/>
        <v/>
      </c>
      <c r="F207" s="137">
        <v>1.0417799999999999</v>
      </c>
      <c r="G207" s="137">
        <v>0</v>
      </c>
      <c r="H207" s="138">
        <f t="shared" si="13"/>
        <v>-1</v>
      </c>
      <c r="I207" s="137">
        <v>0</v>
      </c>
      <c r="J207" s="138" t="str">
        <f t="shared" si="14"/>
        <v/>
      </c>
      <c r="K207" s="137">
        <v>1.5635699999999999</v>
      </c>
      <c r="L207" s="137">
        <v>0.25235000000000002</v>
      </c>
      <c r="M207" s="138">
        <f t="shared" si="15"/>
        <v>-0.8386065222535608</v>
      </c>
    </row>
    <row r="208" spans="1:13" x14ac:dyDescent="0.25">
      <c r="A208" s="134" t="s">
        <v>182</v>
      </c>
      <c r="B208" s="134" t="s">
        <v>525</v>
      </c>
      <c r="C208" s="137">
        <v>0</v>
      </c>
      <c r="D208" s="137">
        <v>0</v>
      </c>
      <c r="E208" s="138" t="str">
        <f t="shared" si="12"/>
        <v/>
      </c>
      <c r="F208" s="137">
        <v>0.57747999999999999</v>
      </c>
      <c r="G208" s="137">
        <v>0</v>
      </c>
      <c r="H208" s="138">
        <f t="shared" si="13"/>
        <v>-1</v>
      </c>
      <c r="I208" s="137">
        <v>0</v>
      </c>
      <c r="J208" s="138" t="str">
        <f t="shared" si="14"/>
        <v/>
      </c>
      <c r="K208" s="137">
        <v>2.16425</v>
      </c>
      <c r="L208" s="137">
        <v>0.53400000000000003</v>
      </c>
      <c r="M208" s="138">
        <f t="shared" si="15"/>
        <v>-0.75326325516922721</v>
      </c>
    </row>
    <row r="209" spans="1:13" x14ac:dyDescent="0.25">
      <c r="A209" s="134" t="s">
        <v>177</v>
      </c>
      <c r="B209" s="134" t="s">
        <v>525</v>
      </c>
      <c r="C209" s="137">
        <v>0</v>
      </c>
      <c r="D209" s="137">
        <v>0</v>
      </c>
      <c r="E209" s="138" t="str">
        <f t="shared" si="12"/>
        <v/>
      </c>
      <c r="F209" s="137">
        <v>0</v>
      </c>
      <c r="G209" s="137">
        <v>0</v>
      </c>
      <c r="H209" s="138" t="str">
        <f t="shared" si="13"/>
        <v/>
      </c>
      <c r="I209" s="137">
        <v>0</v>
      </c>
      <c r="J209" s="138" t="str">
        <f t="shared" si="14"/>
        <v/>
      </c>
      <c r="K209" s="137">
        <v>0</v>
      </c>
      <c r="L209" s="137">
        <v>0.01</v>
      </c>
      <c r="M209" s="138" t="str">
        <f t="shared" si="15"/>
        <v/>
      </c>
    </row>
    <row r="210" spans="1:13" x14ac:dyDescent="0.25">
      <c r="A210" s="134" t="s">
        <v>179</v>
      </c>
      <c r="B210" s="134" t="s">
        <v>525</v>
      </c>
      <c r="C210" s="137">
        <v>0</v>
      </c>
      <c r="D210" s="137">
        <v>0</v>
      </c>
      <c r="E210" s="138" t="str">
        <f t="shared" si="12"/>
        <v/>
      </c>
      <c r="F210" s="137">
        <v>0</v>
      </c>
      <c r="G210" s="137">
        <v>0</v>
      </c>
      <c r="H210" s="138" t="str">
        <f t="shared" si="13"/>
        <v/>
      </c>
      <c r="I210" s="137">
        <v>0</v>
      </c>
      <c r="J210" s="138" t="str">
        <f t="shared" si="14"/>
        <v/>
      </c>
      <c r="K210" s="137">
        <v>0</v>
      </c>
      <c r="L210" s="137">
        <v>0</v>
      </c>
      <c r="M210" s="138" t="str">
        <f t="shared" si="15"/>
        <v/>
      </c>
    </row>
    <row r="211" spans="1:13" x14ac:dyDescent="0.25">
      <c r="A211" s="134" t="s">
        <v>189</v>
      </c>
      <c r="B211" s="134" t="s">
        <v>525</v>
      </c>
      <c r="C211" s="137">
        <v>0</v>
      </c>
      <c r="D211" s="137">
        <v>0</v>
      </c>
      <c r="E211" s="138" t="str">
        <f t="shared" si="12"/>
        <v/>
      </c>
      <c r="F211" s="137">
        <v>1.7973300000000001</v>
      </c>
      <c r="G211" s="137">
        <v>0</v>
      </c>
      <c r="H211" s="138">
        <f t="shared" si="13"/>
        <v>-1</v>
      </c>
      <c r="I211" s="137">
        <v>6.25E-2</v>
      </c>
      <c r="J211" s="138">
        <f t="shared" si="14"/>
        <v>-1</v>
      </c>
      <c r="K211" s="137">
        <v>3.07158</v>
      </c>
      <c r="L211" s="137">
        <v>12.400499999999999</v>
      </c>
      <c r="M211" s="138">
        <f t="shared" si="15"/>
        <v>3.0371730510030668</v>
      </c>
    </row>
    <row r="212" spans="1:13" x14ac:dyDescent="0.25">
      <c r="A212" s="134" t="s">
        <v>178</v>
      </c>
      <c r="B212" s="134" t="s">
        <v>525</v>
      </c>
      <c r="C212" s="137">
        <v>0</v>
      </c>
      <c r="D212" s="137">
        <v>0</v>
      </c>
      <c r="E212" s="138" t="str">
        <f t="shared" si="12"/>
        <v/>
      </c>
      <c r="F212" s="137">
        <v>15.53166</v>
      </c>
      <c r="G212" s="137">
        <v>12.808400000000001</v>
      </c>
      <c r="H212" s="138">
        <f t="shared" si="13"/>
        <v>-0.17533605551499321</v>
      </c>
      <c r="I212" s="137">
        <v>92.7547</v>
      </c>
      <c r="J212" s="138">
        <f t="shared" si="14"/>
        <v>-0.86191104062651269</v>
      </c>
      <c r="K212" s="137">
        <v>113.49091</v>
      </c>
      <c r="L212" s="137">
        <v>301.37455</v>
      </c>
      <c r="M212" s="138">
        <f t="shared" si="15"/>
        <v>1.6554950524231411</v>
      </c>
    </row>
    <row r="213" spans="1:13" x14ac:dyDescent="0.25">
      <c r="A213" s="134" t="s">
        <v>191</v>
      </c>
      <c r="B213" s="134" t="s">
        <v>525</v>
      </c>
      <c r="C213" s="137">
        <v>0</v>
      </c>
      <c r="D213" s="137">
        <v>0</v>
      </c>
      <c r="E213" s="138" t="str">
        <f t="shared" si="12"/>
        <v/>
      </c>
      <c r="F213" s="137">
        <v>1.7338800000000001</v>
      </c>
      <c r="G213" s="137">
        <v>7.3250000000000002</v>
      </c>
      <c r="H213" s="138">
        <f t="shared" si="13"/>
        <v>3.2246291554202138</v>
      </c>
      <c r="I213" s="137">
        <v>6</v>
      </c>
      <c r="J213" s="138">
        <f t="shared" si="14"/>
        <v>0.22083333333333344</v>
      </c>
      <c r="K213" s="137">
        <v>161.35798</v>
      </c>
      <c r="L213" s="137">
        <v>245.255</v>
      </c>
      <c r="M213" s="138">
        <f t="shared" si="15"/>
        <v>0.51994342021386242</v>
      </c>
    </row>
    <row r="214" spans="1:13" x14ac:dyDescent="0.25">
      <c r="A214" s="134" t="s">
        <v>183</v>
      </c>
      <c r="B214" s="134" t="s">
        <v>525</v>
      </c>
      <c r="C214" s="137">
        <v>0</v>
      </c>
      <c r="D214" s="137">
        <v>1.65</v>
      </c>
      <c r="E214" s="138" t="str">
        <f t="shared" si="12"/>
        <v/>
      </c>
      <c r="F214" s="137">
        <v>0.37692999999999999</v>
      </c>
      <c r="G214" s="137">
        <v>65.203999999999994</v>
      </c>
      <c r="H214" s="138">
        <f t="shared" si="13"/>
        <v>171.98702676889607</v>
      </c>
      <c r="I214" s="137">
        <v>118.65300999999999</v>
      </c>
      <c r="J214" s="138">
        <f t="shared" si="14"/>
        <v>-0.4504648470359075</v>
      </c>
      <c r="K214" s="137">
        <v>85.257210000000001</v>
      </c>
      <c r="L214" s="137">
        <v>405.81301000000002</v>
      </c>
      <c r="M214" s="138">
        <f t="shared" si="15"/>
        <v>3.7598673472894548</v>
      </c>
    </row>
    <row r="215" spans="1:13" x14ac:dyDescent="0.25">
      <c r="A215" s="134" t="s">
        <v>174</v>
      </c>
      <c r="B215" s="134" t="s">
        <v>525</v>
      </c>
      <c r="C215" s="137">
        <v>0</v>
      </c>
      <c r="D215" s="137">
        <v>0</v>
      </c>
      <c r="E215" s="138" t="str">
        <f t="shared" si="12"/>
        <v/>
      </c>
      <c r="F215" s="137">
        <v>11.253030000000001</v>
      </c>
      <c r="G215" s="137">
        <v>1.13435</v>
      </c>
      <c r="H215" s="138">
        <f t="shared" si="13"/>
        <v>-0.89919603875578402</v>
      </c>
      <c r="I215" s="137">
        <v>14.91661</v>
      </c>
      <c r="J215" s="138">
        <f t="shared" si="14"/>
        <v>-0.92395390105392583</v>
      </c>
      <c r="K215" s="137">
        <v>17.571110000000001</v>
      </c>
      <c r="L215" s="137">
        <v>102.85917999999999</v>
      </c>
      <c r="M215" s="138">
        <f t="shared" si="15"/>
        <v>4.8538806028759707</v>
      </c>
    </row>
    <row r="216" spans="1:13" x14ac:dyDescent="0.25">
      <c r="A216" s="134" t="s">
        <v>180</v>
      </c>
      <c r="B216" s="134" t="s">
        <v>525</v>
      </c>
      <c r="C216" s="137">
        <v>0</v>
      </c>
      <c r="D216" s="137">
        <v>0.5</v>
      </c>
      <c r="E216" s="138" t="str">
        <f t="shared" si="12"/>
        <v/>
      </c>
      <c r="F216" s="137">
        <v>12.97</v>
      </c>
      <c r="G216" s="137">
        <v>4.2</v>
      </c>
      <c r="H216" s="138">
        <f t="shared" si="13"/>
        <v>-0.67617579028527364</v>
      </c>
      <c r="I216" s="137">
        <v>14.401999999999999</v>
      </c>
      <c r="J216" s="138">
        <f t="shared" si="14"/>
        <v>-0.70837383696708789</v>
      </c>
      <c r="K216" s="137">
        <v>51.87</v>
      </c>
      <c r="L216" s="137">
        <v>40.003999999999998</v>
      </c>
      <c r="M216" s="138">
        <f t="shared" si="15"/>
        <v>-0.22876421823790249</v>
      </c>
    </row>
    <row r="217" spans="1:13" x14ac:dyDescent="0.25">
      <c r="A217" s="134" t="s">
        <v>188</v>
      </c>
      <c r="B217" s="134" t="s">
        <v>525</v>
      </c>
      <c r="C217" s="137">
        <v>0</v>
      </c>
      <c r="D217" s="137">
        <v>0</v>
      </c>
      <c r="E217" s="138" t="str">
        <f t="shared" si="12"/>
        <v/>
      </c>
      <c r="F217" s="137">
        <v>0</v>
      </c>
      <c r="G217" s="137">
        <v>0</v>
      </c>
      <c r="H217" s="138" t="str">
        <f t="shared" si="13"/>
        <v/>
      </c>
      <c r="I217" s="137">
        <v>3.6</v>
      </c>
      <c r="J217" s="138">
        <f t="shared" si="14"/>
        <v>-1</v>
      </c>
      <c r="K217" s="137">
        <v>0</v>
      </c>
      <c r="L217" s="137">
        <v>3.6</v>
      </c>
      <c r="M217" s="138" t="str">
        <f t="shared" si="15"/>
        <v/>
      </c>
    </row>
    <row r="218" spans="1:13" x14ac:dyDescent="0.25">
      <c r="A218" s="134" t="s">
        <v>175</v>
      </c>
      <c r="B218" s="134" t="s">
        <v>525</v>
      </c>
      <c r="C218" s="137">
        <v>0</v>
      </c>
      <c r="D218" s="137">
        <v>0.6</v>
      </c>
      <c r="E218" s="138" t="str">
        <f t="shared" si="12"/>
        <v/>
      </c>
      <c r="F218" s="137">
        <v>0</v>
      </c>
      <c r="G218" s="137">
        <v>2.58</v>
      </c>
      <c r="H218" s="138" t="str">
        <f t="shared" si="13"/>
        <v/>
      </c>
      <c r="I218" s="137">
        <v>12</v>
      </c>
      <c r="J218" s="138">
        <f t="shared" si="14"/>
        <v>-0.78500000000000003</v>
      </c>
      <c r="K218" s="137">
        <v>0</v>
      </c>
      <c r="L218" s="137">
        <v>16.87</v>
      </c>
      <c r="M218" s="138" t="str">
        <f t="shared" si="15"/>
        <v/>
      </c>
    </row>
    <row r="219" spans="1:13" x14ac:dyDescent="0.25">
      <c r="A219" s="141" t="s">
        <v>3</v>
      </c>
      <c r="B219" s="141" t="s">
        <v>525</v>
      </c>
      <c r="C219" s="255">
        <v>0</v>
      </c>
      <c r="D219" s="255">
        <v>34.908000000000001</v>
      </c>
      <c r="E219" s="256" t="str">
        <f t="shared" si="12"/>
        <v/>
      </c>
      <c r="F219" s="255">
        <v>234.66932</v>
      </c>
      <c r="G219" s="255">
        <v>354.89075000000003</v>
      </c>
      <c r="H219" s="256">
        <f t="shared" si="13"/>
        <v>0.51230143761442704</v>
      </c>
      <c r="I219" s="255">
        <v>517.09582</v>
      </c>
      <c r="J219" s="256">
        <f t="shared" si="14"/>
        <v>-0.3136847441543813</v>
      </c>
      <c r="K219" s="255">
        <v>1196.5333599999999</v>
      </c>
      <c r="L219" s="255">
        <v>2449.2155899999998</v>
      </c>
      <c r="M219" s="256">
        <f t="shared" si="15"/>
        <v>1.0469262887914801</v>
      </c>
    </row>
    <row r="220" spans="1:13" x14ac:dyDescent="0.25">
      <c r="A220" s="134" t="s">
        <v>185</v>
      </c>
      <c r="B220" s="134" t="s">
        <v>505</v>
      </c>
      <c r="C220" s="137">
        <v>0</v>
      </c>
      <c r="D220" s="137">
        <v>242.75056000000001</v>
      </c>
      <c r="E220" s="138" t="str">
        <f t="shared" si="12"/>
        <v/>
      </c>
      <c r="F220" s="137">
        <v>1444.04774</v>
      </c>
      <c r="G220" s="137">
        <v>2622.1953100000001</v>
      </c>
      <c r="H220" s="138">
        <f t="shared" si="13"/>
        <v>0.81586469571982434</v>
      </c>
      <c r="I220" s="137">
        <v>1731.7379800000001</v>
      </c>
      <c r="J220" s="138">
        <f t="shared" si="14"/>
        <v>0.51419864915129931</v>
      </c>
      <c r="K220" s="137">
        <v>8501.4097099999999</v>
      </c>
      <c r="L220" s="137">
        <v>12547.734640000001</v>
      </c>
      <c r="M220" s="138">
        <f t="shared" si="15"/>
        <v>0.47595929005049697</v>
      </c>
    </row>
    <row r="221" spans="1:13" x14ac:dyDescent="0.25">
      <c r="A221" s="134" t="s">
        <v>186</v>
      </c>
      <c r="B221" s="134" t="s">
        <v>505</v>
      </c>
      <c r="C221" s="137">
        <v>5.2</v>
      </c>
      <c r="D221" s="137">
        <v>13.940160000000001</v>
      </c>
      <c r="E221" s="138">
        <f t="shared" si="12"/>
        <v>1.6808000000000001</v>
      </c>
      <c r="F221" s="137">
        <v>142.33295000000001</v>
      </c>
      <c r="G221" s="137">
        <v>282.42084999999997</v>
      </c>
      <c r="H221" s="138">
        <f t="shared" si="13"/>
        <v>0.98422677250770074</v>
      </c>
      <c r="I221" s="137">
        <v>348.48554999999999</v>
      </c>
      <c r="J221" s="138">
        <f t="shared" si="14"/>
        <v>-0.1895765835914861</v>
      </c>
      <c r="K221" s="137">
        <v>821.99932999999999</v>
      </c>
      <c r="L221" s="137">
        <v>1410.90425</v>
      </c>
      <c r="M221" s="138">
        <f t="shared" si="15"/>
        <v>0.71642992701709396</v>
      </c>
    </row>
    <row r="222" spans="1:13" x14ac:dyDescent="0.25">
      <c r="A222" s="134" t="s">
        <v>184</v>
      </c>
      <c r="B222" s="134" t="s">
        <v>505</v>
      </c>
      <c r="C222" s="137">
        <v>12.691039999999999</v>
      </c>
      <c r="D222" s="137">
        <v>53.455109999999998</v>
      </c>
      <c r="E222" s="138">
        <f t="shared" si="12"/>
        <v>3.2120354202650061</v>
      </c>
      <c r="F222" s="137">
        <v>333.53688</v>
      </c>
      <c r="G222" s="137">
        <v>734.61681999999996</v>
      </c>
      <c r="H222" s="138">
        <f t="shared" si="13"/>
        <v>1.2025055220280287</v>
      </c>
      <c r="I222" s="137">
        <v>443.82470000000001</v>
      </c>
      <c r="J222" s="138">
        <f t="shared" si="14"/>
        <v>0.65519589153104807</v>
      </c>
      <c r="K222" s="137">
        <v>2934.1141200000002</v>
      </c>
      <c r="L222" s="137">
        <v>3209.71218</v>
      </c>
      <c r="M222" s="138">
        <f t="shared" si="15"/>
        <v>9.3928882357172894E-2</v>
      </c>
    </row>
    <row r="223" spans="1:13" x14ac:dyDescent="0.25">
      <c r="A223" s="134" t="s">
        <v>176</v>
      </c>
      <c r="B223" s="134" t="s">
        <v>505</v>
      </c>
      <c r="C223" s="137">
        <v>0</v>
      </c>
      <c r="D223" s="137">
        <v>0</v>
      </c>
      <c r="E223" s="138" t="str">
        <f t="shared" si="12"/>
        <v/>
      </c>
      <c r="F223" s="137">
        <v>0</v>
      </c>
      <c r="G223" s="137">
        <v>1.288</v>
      </c>
      <c r="H223" s="138" t="str">
        <f t="shared" si="13"/>
        <v/>
      </c>
      <c r="I223" s="137">
        <v>0.25</v>
      </c>
      <c r="J223" s="138">
        <f t="shared" si="14"/>
        <v>4.1520000000000001</v>
      </c>
      <c r="K223" s="137">
        <v>7.23834</v>
      </c>
      <c r="L223" s="137">
        <v>11.55156</v>
      </c>
      <c r="M223" s="138">
        <f t="shared" si="15"/>
        <v>0.59588524440686674</v>
      </c>
    </row>
    <row r="224" spans="1:13" x14ac:dyDescent="0.25">
      <c r="A224" s="134" t="s">
        <v>190</v>
      </c>
      <c r="B224" s="134" t="s">
        <v>505</v>
      </c>
      <c r="C224" s="137">
        <v>0</v>
      </c>
      <c r="D224" s="137">
        <v>0</v>
      </c>
      <c r="E224" s="138" t="str">
        <f t="shared" si="12"/>
        <v/>
      </c>
      <c r="F224" s="137">
        <v>47.406649999999999</v>
      </c>
      <c r="G224" s="137">
        <v>0</v>
      </c>
      <c r="H224" s="138">
        <f t="shared" si="13"/>
        <v>-1</v>
      </c>
      <c r="I224" s="137">
        <v>3.0594899999999998</v>
      </c>
      <c r="J224" s="138">
        <f t="shared" si="14"/>
        <v>-1</v>
      </c>
      <c r="K224" s="137">
        <v>54.304090000000002</v>
      </c>
      <c r="L224" s="137">
        <v>5.3623799999999999</v>
      </c>
      <c r="M224" s="138">
        <f t="shared" si="15"/>
        <v>-0.90125274173639591</v>
      </c>
    </row>
    <row r="225" spans="1:13" x14ac:dyDescent="0.25">
      <c r="A225" s="134" t="s">
        <v>182</v>
      </c>
      <c r="B225" s="134" t="s">
        <v>505</v>
      </c>
      <c r="C225" s="137">
        <v>0.23</v>
      </c>
      <c r="D225" s="137">
        <v>0</v>
      </c>
      <c r="E225" s="138">
        <f t="shared" si="12"/>
        <v>-1</v>
      </c>
      <c r="F225" s="137">
        <v>11.301729999999999</v>
      </c>
      <c r="G225" s="137">
        <v>14.813549999999999</v>
      </c>
      <c r="H225" s="138">
        <f t="shared" si="13"/>
        <v>0.31073295858244721</v>
      </c>
      <c r="I225" s="137">
        <v>17.27234</v>
      </c>
      <c r="J225" s="138">
        <f t="shared" si="14"/>
        <v>-0.1423541917308252</v>
      </c>
      <c r="K225" s="137">
        <v>463.74767000000003</v>
      </c>
      <c r="L225" s="137">
        <v>163.51575</v>
      </c>
      <c r="M225" s="138">
        <f t="shared" si="15"/>
        <v>-0.64740361930012502</v>
      </c>
    </row>
    <row r="226" spans="1:13" x14ac:dyDescent="0.25">
      <c r="A226" s="134" t="s">
        <v>181</v>
      </c>
      <c r="B226" s="134" t="s">
        <v>505</v>
      </c>
      <c r="C226" s="137">
        <v>0</v>
      </c>
      <c r="D226" s="137">
        <v>0</v>
      </c>
      <c r="E226" s="138" t="str">
        <f t="shared" si="12"/>
        <v/>
      </c>
      <c r="F226" s="137">
        <v>0</v>
      </c>
      <c r="G226" s="137">
        <v>52.430999999999997</v>
      </c>
      <c r="H226" s="138" t="str">
        <f t="shared" si="13"/>
        <v/>
      </c>
      <c r="I226" s="137">
        <v>0</v>
      </c>
      <c r="J226" s="138" t="str">
        <f t="shared" si="14"/>
        <v/>
      </c>
      <c r="K226" s="137">
        <v>2.7939600000000002</v>
      </c>
      <c r="L226" s="137">
        <v>65.609650000000002</v>
      </c>
      <c r="M226" s="138">
        <f t="shared" si="15"/>
        <v>22.482673338200975</v>
      </c>
    </row>
    <row r="227" spans="1:13" x14ac:dyDescent="0.25">
      <c r="A227" s="134" t="s">
        <v>177</v>
      </c>
      <c r="B227" s="134" t="s">
        <v>505</v>
      </c>
      <c r="C227" s="137">
        <v>0</v>
      </c>
      <c r="D227" s="137">
        <v>0</v>
      </c>
      <c r="E227" s="138" t="str">
        <f t="shared" si="12"/>
        <v/>
      </c>
      <c r="F227" s="137">
        <v>1.9827600000000001</v>
      </c>
      <c r="G227" s="137">
        <v>0.05</v>
      </c>
      <c r="H227" s="138">
        <f t="shared" si="13"/>
        <v>-0.97478262623817302</v>
      </c>
      <c r="I227" s="137">
        <v>5.4370000000000002E-2</v>
      </c>
      <c r="J227" s="138">
        <f t="shared" si="14"/>
        <v>-8.0375206915578423E-2</v>
      </c>
      <c r="K227" s="137">
        <v>43.907209999999999</v>
      </c>
      <c r="L227" s="137">
        <v>9.2866300000000006</v>
      </c>
      <c r="M227" s="138">
        <f t="shared" si="15"/>
        <v>-0.78849419036190183</v>
      </c>
    </row>
    <row r="228" spans="1:13" x14ac:dyDescent="0.25">
      <c r="A228" s="134" t="s">
        <v>179</v>
      </c>
      <c r="B228" s="134" t="s">
        <v>505</v>
      </c>
      <c r="C228" s="137">
        <v>0</v>
      </c>
      <c r="D228" s="137">
        <v>0</v>
      </c>
      <c r="E228" s="138" t="str">
        <f t="shared" si="12"/>
        <v/>
      </c>
      <c r="F228" s="137">
        <v>5.44503</v>
      </c>
      <c r="G228" s="137">
        <v>2.0131899999999998</v>
      </c>
      <c r="H228" s="138">
        <f t="shared" si="13"/>
        <v>-0.63027017298343635</v>
      </c>
      <c r="I228" s="137">
        <v>4.9230799999999997</v>
      </c>
      <c r="J228" s="138">
        <f t="shared" si="14"/>
        <v>-0.59107103683060203</v>
      </c>
      <c r="K228" s="137">
        <v>280.91253</v>
      </c>
      <c r="L228" s="137">
        <v>677.95727999999997</v>
      </c>
      <c r="M228" s="138">
        <f t="shared" si="15"/>
        <v>1.4134106086332281</v>
      </c>
    </row>
    <row r="229" spans="1:13" x14ac:dyDescent="0.25">
      <c r="A229" s="134" t="s">
        <v>165</v>
      </c>
      <c r="B229" s="134" t="s">
        <v>505</v>
      </c>
      <c r="C229" s="137">
        <v>0</v>
      </c>
      <c r="D229" s="137">
        <v>0</v>
      </c>
      <c r="E229" s="138" t="str">
        <f t="shared" si="12"/>
        <v/>
      </c>
      <c r="F229" s="137">
        <v>10.320449999999999</v>
      </c>
      <c r="G229" s="137">
        <v>3.1690299999999998</v>
      </c>
      <c r="H229" s="138">
        <f t="shared" si="13"/>
        <v>-0.69293683899442371</v>
      </c>
      <c r="I229" s="137">
        <v>0.43935000000000002</v>
      </c>
      <c r="J229" s="138">
        <f t="shared" si="14"/>
        <v>6.2129964720609987</v>
      </c>
      <c r="K229" s="137">
        <v>54.159619999999997</v>
      </c>
      <c r="L229" s="137">
        <v>45.340069999999997</v>
      </c>
      <c r="M229" s="138">
        <f t="shared" si="15"/>
        <v>-0.16284364624419445</v>
      </c>
    </row>
    <row r="230" spans="1:13" x14ac:dyDescent="0.25">
      <c r="A230" s="134" t="s">
        <v>189</v>
      </c>
      <c r="B230" s="134" t="s">
        <v>505</v>
      </c>
      <c r="C230" s="137">
        <v>8.5507799999999996</v>
      </c>
      <c r="D230" s="137">
        <v>7.4988000000000001</v>
      </c>
      <c r="E230" s="138">
        <f t="shared" si="12"/>
        <v>-0.12302737294141586</v>
      </c>
      <c r="F230" s="137">
        <v>18.44755</v>
      </c>
      <c r="G230" s="137">
        <v>34.939610000000002</v>
      </c>
      <c r="H230" s="138">
        <f t="shared" si="13"/>
        <v>0.89399730587530613</v>
      </c>
      <c r="I230" s="137">
        <v>60.7789</v>
      </c>
      <c r="J230" s="138">
        <f t="shared" si="14"/>
        <v>-0.42513586129396874</v>
      </c>
      <c r="K230" s="137">
        <v>337.5136</v>
      </c>
      <c r="L230" s="137">
        <v>471.96206000000001</v>
      </c>
      <c r="M230" s="138">
        <f t="shared" si="15"/>
        <v>0.39834975538763473</v>
      </c>
    </row>
    <row r="231" spans="1:13" x14ac:dyDescent="0.25">
      <c r="A231" s="134" t="s">
        <v>178</v>
      </c>
      <c r="B231" s="134" t="s">
        <v>505</v>
      </c>
      <c r="C231" s="137">
        <v>7.1339499999999996</v>
      </c>
      <c r="D231" s="137">
        <v>2.9278300000000002</v>
      </c>
      <c r="E231" s="138">
        <f t="shared" si="12"/>
        <v>-0.58959202125049925</v>
      </c>
      <c r="F231" s="137">
        <v>78.104690000000005</v>
      </c>
      <c r="G231" s="137">
        <v>237.82489000000001</v>
      </c>
      <c r="H231" s="138">
        <f t="shared" si="13"/>
        <v>2.0449501816088125</v>
      </c>
      <c r="I231" s="137">
        <v>482.00650999999999</v>
      </c>
      <c r="J231" s="138">
        <f t="shared" si="14"/>
        <v>-0.50659402919682561</v>
      </c>
      <c r="K231" s="137">
        <v>1226.10592</v>
      </c>
      <c r="L231" s="137">
        <v>1640.56899</v>
      </c>
      <c r="M231" s="138">
        <f t="shared" si="15"/>
        <v>0.33803202744506766</v>
      </c>
    </row>
    <row r="232" spans="1:13" x14ac:dyDescent="0.25">
      <c r="A232" s="134" t="s">
        <v>168</v>
      </c>
      <c r="B232" s="134" t="s">
        <v>505</v>
      </c>
      <c r="C232" s="137">
        <v>0</v>
      </c>
      <c r="D232" s="137">
        <v>0</v>
      </c>
      <c r="E232" s="138" t="str">
        <f t="shared" si="12"/>
        <v/>
      </c>
      <c r="F232" s="137">
        <v>0</v>
      </c>
      <c r="G232" s="137">
        <v>0</v>
      </c>
      <c r="H232" s="138" t="str">
        <f t="shared" si="13"/>
        <v/>
      </c>
      <c r="I232" s="137">
        <v>0</v>
      </c>
      <c r="J232" s="138" t="str">
        <f t="shared" si="14"/>
        <v/>
      </c>
      <c r="K232" s="137">
        <v>4.5</v>
      </c>
      <c r="L232" s="137">
        <v>9.8769999999999997E-2</v>
      </c>
      <c r="M232" s="138">
        <f t="shared" si="15"/>
        <v>-0.97805111111111109</v>
      </c>
    </row>
    <row r="233" spans="1:13" x14ac:dyDescent="0.25">
      <c r="A233" s="134" t="s">
        <v>191</v>
      </c>
      <c r="B233" s="134" t="s">
        <v>505</v>
      </c>
      <c r="C233" s="137">
        <v>5.476</v>
      </c>
      <c r="D233" s="137">
        <v>6.032</v>
      </c>
      <c r="E233" s="138">
        <f t="shared" si="12"/>
        <v>0.10153396639883128</v>
      </c>
      <c r="F233" s="137">
        <v>180.53611000000001</v>
      </c>
      <c r="G233" s="137">
        <v>166.98054999999999</v>
      </c>
      <c r="H233" s="138">
        <f t="shared" si="13"/>
        <v>-7.5085034234979475E-2</v>
      </c>
      <c r="I233" s="137">
        <v>142.98026999999999</v>
      </c>
      <c r="J233" s="138">
        <f t="shared" si="14"/>
        <v>0.16785728548421397</v>
      </c>
      <c r="K233" s="137">
        <v>1646.44399</v>
      </c>
      <c r="L233" s="137">
        <v>1119.8504800000001</v>
      </c>
      <c r="M233" s="138">
        <f t="shared" si="15"/>
        <v>-0.31983688069461746</v>
      </c>
    </row>
    <row r="234" spans="1:13" x14ac:dyDescent="0.25">
      <c r="A234" s="134" t="s">
        <v>183</v>
      </c>
      <c r="B234" s="134" t="s">
        <v>505</v>
      </c>
      <c r="C234" s="137">
        <v>1.9</v>
      </c>
      <c r="D234" s="137">
        <v>5.9548300000000003</v>
      </c>
      <c r="E234" s="138">
        <f t="shared" si="12"/>
        <v>2.134121052631579</v>
      </c>
      <c r="F234" s="137">
        <v>346.34939000000003</v>
      </c>
      <c r="G234" s="137">
        <v>94.719579999999993</v>
      </c>
      <c r="H234" s="138">
        <f t="shared" si="13"/>
        <v>-0.72652014776177321</v>
      </c>
      <c r="I234" s="137">
        <v>215.85086000000001</v>
      </c>
      <c r="J234" s="138">
        <f t="shared" si="14"/>
        <v>-0.56118043727043765</v>
      </c>
      <c r="K234" s="137">
        <v>2452.3779199999999</v>
      </c>
      <c r="L234" s="137">
        <v>1152.73379</v>
      </c>
      <c r="M234" s="138">
        <f t="shared" si="15"/>
        <v>-0.52995263062880615</v>
      </c>
    </row>
    <row r="235" spans="1:13" x14ac:dyDescent="0.25">
      <c r="A235" s="134" t="s">
        <v>167</v>
      </c>
      <c r="B235" s="134" t="s">
        <v>505</v>
      </c>
      <c r="C235" s="137">
        <v>0</v>
      </c>
      <c r="D235" s="137">
        <v>0</v>
      </c>
      <c r="E235" s="138" t="str">
        <f t="shared" si="12"/>
        <v/>
      </c>
      <c r="F235" s="137">
        <v>0</v>
      </c>
      <c r="G235" s="137">
        <v>1.6548</v>
      </c>
      <c r="H235" s="138" t="str">
        <f t="shared" si="13"/>
        <v/>
      </c>
      <c r="I235" s="137">
        <v>0</v>
      </c>
      <c r="J235" s="138" t="str">
        <f t="shared" si="14"/>
        <v/>
      </c>
      <c r="K235" s="137">
        <v>11.352510000000001</v>
      </c>
      <c r="L235" s="137">
        <v>6.5447499999999996</v>
      </c>
      <c r="M235" s="138">
        <f t="shared" si="15"/>
        <v>-0.42349753490637765</v>
      </c>
    </row>
    <row r="236" spans="1:13" x14ac:dyDescent="0.25">
      <c r="A236" s="134" t="s">
        <v>174</v>
      </c>
      <c r="B236" s="134" t="s">
        <v>505</v>
      </c>
      <c r="C236" s="137">
        <v>4.0419600000000004</v>
      </c>
      <c r="D236" s="137">
        <v>41.29175</v>
      </c>
      <c r="E236" s="138">
        <f t="shared" si="12"/>
        <v>9.2157740304208833</v>
      </c>
      <c r="F236" s="137">
        <v>459.79766999999998</v>
      </c>
      <c r="G236" s="137">
        <v>746.11650999999995</v>
      </c>
      <c r="H236" s="138">
        <f t="shared" si="13"/>
        <v>0.62270615681893293</v>
      </c>
      <c r="I236" s="137">
        <v>523.87734</v>
      </c>
      <c r="J236" s="138">
        <f t="shared" si="14"/>
        <v>0.42421985650305083</v>
      </c>
      <c r="K236" s="137">
        <v>2775.1443899999999</v>
      </c>
      <c r="L236" s="137">
        <v>2747.60709</v>
      </c>
      <c r="M236" s="138">
        <f t="shared" si="15"/>
        <v>-9.9228350421074474E-3</v>
      </c>
    </row>
    <row r="237" spans="1:13" x14ac:dyDescent="0.25">
      <c r="A237" s="134" t="s">
        <v>187</v>
      </c>
      <c r="B237" s="134" t="s">
        <v>505</v>
      </c>
      <c r="C237" s="137">
        <v>0</v>
      </c>
      <c r="D237" s="137">
        <v>0</v>
      </c>
      <c r="E237" s="138" t="str">
        <f t="shared" si="12"/>
        <v/>
      </c>
      <c r="F237" s="137">
        <v>0</v>
      </c>
      <c r="G237" s="137">
        <v>0</v>
      </c>
      <c r="H237" s="138" t="str">
        <f t="shared" si="13"/>
        <v/>
      </c>
      <c r="I237" s="137">
        <v>0</v>
      </c>
      <c r="J237" s="138" t="str">
        <f t="shared" si="14"/>
        <v/>
      </c>
      <c r="K237" s="137">
        <v>1.5428299999999999</v>
      </c>
      <c r="L237" s="137">
        <v>0</v>
      </c>
      <c r="M237" s="138">
        <f t="shared" si="15"/>
        <v>-1</v>
      </c>
    </row>
    <row r="238" spans="1:13" x14ac:dyDescent="0.25">
      <c r="A238" s="134" t="s">
        <v>180</v>
      </c>
      <c r="B238" s="134" t="s">
        <v>505</v>
      </c>
      <c r="C238" s="137">
        <v>0</v>
      </c>
      <c r="D238" s="137">
        <v>0</v>
      </c>
      <c r="E238" s="138" t="str">
        <f t="shared" si="12"/>
        <v/>
      </c>
      <c r="F238" s="137">
        <v>68.955860000000001</v>
      </c>
      <c r="G238" s="137">
        <v>32.424939999999999</v>
      </c>
      <c r="H238" s="138">
        <f t="shared" si="13"/>
        <v>-0.52977252404654229</v>
      </c>
      <c r="I238" s="137">
        <v>49.792859999999997</v>
      </c>
      <c r="J238" s="138">
        <f t="shared" si="14"/>
        <v>-0.34880342282005894</v>
      </c>
      <c r="K238" s="137">
        <v>1082.58359</v>
      </c>
      <c r="L238" s="137">
        <v>481.38476000000003</v>
      </c>
      <c r="M238" s="138">
        <f t="shared" si="15"/>
        <v>-0.55533709872694448</v>
      </c>
    </row>
    <row r="239" spans="1:13" x14ac:dyDescent="0.25">
      <c r="A239" s="134" t="s">
        <v>188</v>
      </c>
      <c r="B239" s="134" t="s">
        <v>505</v>
      </c>
      <c r="C239" s="137">
        <v>0</v>
      </c>
      <c r="D239" s="137">
        <v>0</v>
      </c>
      <c r="E239" s="138" t="str">
        <f t="shared" si="12"/>
        <v/>
      </c>
      <c r="F239" s="137">
        <v>3.7628300000000001</v>
      </c>
      <c r="G239" s="137">
        <v>0</v>
      </c>
      <c r="H239" s="138">
        <f t="shared" si="13"/>
        <v>-1</v>
      </c>
      <c r="I239" s="137">
        <v>1.2331000000000001</v>
      </c>
      <c r="J239" s="138">
        <f t="shared" si="14"/>
        <v>-1</v>
      </c>
      <c r="K239" s="137">
        <v>126.41249999999999</v>
      </c>
      <c r="L239" s="137">
        <v>13.57503</v>
      </c>
      <c r="M239" s="138">
        <f t="shared" si="15"/>
        <v>-0.89261323049540198</v>
      </c>
    </row>
    <row r="240" spans="1:13" x14ac:dyDescent="0.25">
      <c r="A240" s="134" t="s">
        <v>173</v>
      </c>
      <c r="B240" s="134" t="s">
        <v>505</v>
      </c>
      <c r="C240" s="137">
        <v>0</v>
      </c>
      <c r="D240" s="137">
        <v>0</v>
      </c>
      <c r="E240" s="138" t="str">
        <f t="shared" si="12"/>
        <v/>
      </c>
      <c r="F240" s="137">
        <v>138.70464000000001</v>
      </c>
      <c r="G240" s="137">
        <v>21.774999999999999</v>
      </c>
      <c r="H240" s="138">
        <f t="shared" si="13"/>
        <v>-0.84301174063102724</v>
      </c>
      <c r="I240" s="137">
        <v>44.68</v>
      </c>
      <c r="J240" s="138">
        <f t="shared" si="14"/>
        <v>-0.51264547896150403</v>
      </c>
      <c r="K240" s="137">
        <v>628.91103999999996</v>
      </c>
      <c r="L240" s="137">
        <v>421.29775999999998</v>
      </c>
      <c r="M240" s="138">
        <f t="shared" si="15"/>
        <v>-0.33011549614393787</v>
      </c>
    </row>
    <row r="241" spans="1:13" x14ac:dyDescent="0.25">
      <c r="A241" s="134" t="s">
        <v>172</v>
      </c>
      <c r="B241" s="134" t="s">
        <v>505</v>
      </c>
      <c r="C241" s="137">
        <v>0</v>
      </c>
      <c r="D241" s="137">
        <v>0</v>
      </c>
      <c r="E241" s="138" t="str">
        <f t="shared" si="12"/>
        <v/>
      </c>
      <c r="F241" s="137">
        <v>0</v>
      </c>
      <c r="G241" s="137">
        <v>2.1501000000000001</v>
      </c>
      <c r="H241" s="138" t="str">
        <f t="shared" si="13"/>
        <v/>
      </c>
      <c r="I241" s="137">
        <v>0</v>
      </c>
      <c r="J241" s="138" t="str">
        <f t="shared" si="14"/>
        <v/>
      </c>
      <c r="K241" s="137">
        <v>64.024299999999997</v>
      </c>
      <c r="L241" s="137">
        <v>21.821149999999999</v>
      </c>
      <c r="M241" s="138">
        <f t="shared" si="15"/>
        <v>-0.65917393864517071</v>
      </c>
    </row>
    <row r="242" spans="1:13" x14ac:dyDescent="0.25">
      <c r="A242" s="134" t="s">
        <v>175</v>
      </c>
      <c r="B242" s="134" t="s">
        <v>505</v>
      </c>
      <c r="C242" s="137">
        <v>0</v>
      </c>
      <c r="D242" s="137">
        <v>0</v>
      </c>
      <c r="E242" s="138" t="str">
        <f t="shared" si="12"/>
        <v/>
      </c>
      <c r="F242" s="137">
        <v>1.1045700000000001</v>
      </c>
      <c r="G242" s="137">
        <v>68.449380000000005</v>
      </c>
      <c r="H242" s="138">
        <f t="shared" si="13"/>
        <v>60.969255004209785</v>
      </c>
      <c r="I242" s="137">
        <v>46.24915</v>
      </c>
      <c r="J242" s="138">
        <f t="shared" si="14"/>
        <v>0.48001379484812157</v>
      </c>
      <c r="K242" s="137">
        <v>89.652780000000007</v>
      </c>
      <c r="L242" s="137">
        <v>156.65001000000001</v>
      </c>
      <c r="M242" s="138">
        <f t="shared" si="15"/>
        <v>0.74729673747986403</v>
      </c>
    </row>
    <row r="243" spans="1:13" x14ac:dyDescent="0.25">
      <c r="A243" s="134" t="s">
        <v>166</v>
      </c>
      <c r="B243" s="134" t="s">
        <v>505</v>
      </c>
      <c r="C243" s="137">
        <v>6.8301299999999996</v>
      </c>
      <c r="D243" s="137">
        <v>3.0431699999999999</v>
      </c>
      <c r="E243" s="138">
        <f t="shared" si="12"/>
        <v>-0.55444918325127046</v>
      </c>
      <c r="F243" s="137">
        <v>496.74299999999999</v>
      </c>
      <c r="G243" s="137">
        <v>139.3733</v>
      </c>
      <c r="H243" s="138">
        <f t="shared" si="13"/>
        <v>-0.71942573926557596</v>
      </c>
      <c r="I243" s="137">
        <v>130.63574</v>
      </c>
      <c r="J243" s="138">
        <f t="shared" si="14"/>
        <v>6.6884912199372204E-2</v>
      </c>
      <c r="K243" s="137">
        <v>5836.8764799999999</v>
      </c>
      <c r="L243" s="137">
        <v>12069.536840000001</v>
      </c>
      <c r="M243" s="138">
        <f t="shared" si="15"/>
        <v>1.0678074791125272</v>
      </c>
    </row>
    <row r="244" spans="1:13" x14ac:dyDescent="0.25">
      <c r="A244" s="134" t="s">
        <v>170</v>
      </c>
      <c r="B244" s="134" t="s">
        <v>505</v>
      </c>
      <c r="C244" s="137">
        <v>0</v>
      </c>
      <c r="D244" s="137">
        <v>0</v>
      </c>
      <c r="E244" s="138" t="str">
        <f t="shared" si="12"/>
        <v/>
      </c>
      <c r="F244" s="137">
        <v>0.80993999999999999</v>
      </c>
      <c r="G244" s="137">
        <v>0</v>
      </c>
      <c r="H244" s="138">
        <f t="shared" si="13"/>
        <v>-1</v>
      </c>
      <c r="I244" s="137">
        <v>0</v>
      </c>
      <c r="J244" s="138" t="str">
        <f t="shared" si="14"/>
        <v/>
      </c>
      <c r="K244" s="137">
        <v>2.3023699999999998</v>
      </c>
      <c r="L244" s="137">
        <v>0.98328000000000004</v>
      </c>
      <c r="M244" s="138">
        <f t="shared" si="15"/>
        <v>-0.57292702736745182</v>
      </c>
    </row>
    <row r="245" spans="1:13" x14ac:dyDescent="0.25">
      <c r="A245" s="141" t="s">
        <v>3</v>
      </c>
      <c r="B245" s="141" t="s">
        <v>505</v>
      </c>
      <c r="C245" s="255">
        <v>52.05386</v>
      </c>
      <c r="D245" s="255">
        <v>376.89420999999999</v>
      </c>
      <c r="E245" s="256">
        <f t="shared" si="12"/>
        <v>6.2404661248944837</v>
      </c>
      <c r="F245" s="255">
        <v>3789.6904399999999</v>
      </c>
      <c r="G245" s="255">
        <v>5259.4064099999996</v>
      </c>
      <c r="H245" s="256">
        <f t="shared" si="13"/>
        <v>0.38781953124382373</v>
      </c>
      <c r="I245" s="255">
        <v>4248.13159</v>
      </c>
      <c r="J245" s="256">
        <f t="shared" si="14"/>
        <v>0.23805167014612172</v>
      </c>
      <c r="K245" s="255">
        <v>29450.3308</v>
      </c>
      <c r="L245" s="255">
        <v>38451.58915</v>
      </c>
      <c r="M245" s="256">
        <f t="shared" si="15"/>
        <v>0.30564201166799787</v>
      </c>
    </row>
    <row r="246" spans="1:13" x14ac:dyDescent="0.25">
      <c r="A246" s="134" t="s">
        <v>185</v>
      </c>
      <c r="B246" s="134" t="s">
        <v>472</v>
      </c>
      <c r="C246" s="137">
        <v>0</v>
      </c>
      <c r="D246" s="137">
        <v>0</v>
      </c>
      <c r="E246" s="138" t="str">
        <f t="shared" si="12"/>
        <v/>
      </c>
      <c r="F246" s="137">
        <v>2427.6061300000001</v>
      </c>
      <c r="G246" s="137">
        <v>56.954320000000003</v>
      </c>
      <c r="H246" s="138">
        <f t="shared" si="13"/>
        <v>-0.97653889595343868</v>
      </c>
      <c r="I246" s="137">
        <v>194.42335</v>
      </c>
      <c r="J246" s="138">
        <f t="shared" si="14"/>
        <v>-0.70706028879761607</v>
      </c>
      <c r="K246" s="137">
        <v>3819.2400899999998</v>
      </c>
      <c r="L246" s="137">
        <v>1208.5403899999999</v>
      </c>
      <c r="M246" s="138">
        <f t="shared" si="15"/>
        <v>-0.68356522200205538</v>
      </c>
    </row>
    <row r="247" spans="1:13" x14ac:dyDescent="0.25">
      <c r="A247" s="134" t="s">
        <v>186</v>
      </c>
      <c r="B247" s="134" t="s">
        <v>472</v>
      </c>
      <c r="C247" s="137">
        <v>0</v>
      </c>
      <c r="D247" s="137">
        <v>266.93031999999999</v>
      </c>
      <c r="E247" s="138" t="str">
        <f t="shared" si="12"/>
        <v/>
      </c>
      <c r="F247" s="137">
        <v>399.37828000000002</v>
      </c>
      <c r="G247" s="137">
        <v>4455.2688200000002</v>
      </c>
      <c r="H247" s="138">
        <f t="shared" si="13"/>
        <v>10.155511060841867</v>
      </c>
      <c r="I247" s="137">
        <v>3192.7924800000001</v>
      </c>
      <c r="J247" s="138">
        <f t="shared" si="14"/>
        <v>0.39541446802706082</v>
      </c>
      <c r="K247" s="137">
        <v>3208.0231699999999</v>
      </c>
      <c r="L247" s="137">
        <v>10580.456469999999</v>
      </c>
      <c r="M247" s="138">
        <f t="shared" si="15"/>
        <v>2.2981234577554499</v>
      </c>
    </row>
    <row r="248" spans="1:13" x14ac:dyDescent="0.25">
      <c r="A248" s="134" t="s">
        <v>184</v>
      </c>
      <c r="B248" s="134" t="s">
        <v>472</v>
      </c>
      <c r="C248" s="137">
        <v>0</v>
      </c>
      <c r="D248" s="137">
        <v>0</v>
      </c>
      <c r="E248" s="138" t="str">
        <f t="shared" si="12"/>
        <v/>
      </c>
      <c r="F248" s="137">
        <v>1187.6761300000001</v>
      </c>
      <c r="G248" s="137">
        <v>931.68152999999995</v>
      </c>
      <c r="H248" s="138">
        <f t="shared" si="13"/>
        <v>-0.21554243074667179</v>
      </c>
      <c r="I248" s="137">
        <v>957.07587999999998</v>
      </c>
      <c r="J248" s="138">
        <f t="shared" si="14"/>
        <v>-2.6533267142830996E-2</v>
      </c>
      <c r="K248" s="137">
        <v>10619.07206</v>
      </c>
      <c r="L248" s="137">
        <v>6879.4463900000001</v>
      </c>
      <c r="M248" s="138">
        <f t="shared" si="15"/>
        <v>-0.35216124807048355</v>
      </c>
    </row>
    <row r="249" spans="1:13" x14ac:dyDescent="0.25">
      <c r="A249" s="134" t="s">
        <v>176</v>
      </c>
      <c r="B249" s="134" t="s">
        <v>472</v>
      </c>
      <c r="C249" s="137">
        <v>0</v>
      </c>
      <c r="D249" s="137">
        <v>0</v>
      </c>
      <c r="E249" s="138" t="str">
        <f t="shared" si="12"/>
        <v/>
      </c>
      <c r="F249" s="137">
        <v>1.2482200000000001</v>
      </c>
      <c r="G249" s="137">
        <v>0.33617000000000002</v>
      </c>
      <c r="H249" s="138">
        <f t="shared" si="13"/>
        <v>-0.73068048901635929</v>
      </c>
      <c r="I249" s="137">
        <v>2.3400000000000001E-3</v>
      </c>
      <c r="J249" s="138">
        <f t="shared" si="14"/>
        <v>142.66239316239316</v>
      </c>
      <c r="K249" s="137">
        <v>122.61020000000001</v>
      </c>
      <c r="L249" s="137">
        <v>27.919540000000001</v>
      </c>
      <c r="M249" s="138">
        <f t="shared" si="15"/>
        <v>-0.77229023360209836</v>
      </c>
    </row>
    <row r="250" spans="1:13" x14ac:dyDescent="0.25">
      <c r="A250" s="134" t="s">
        <v>190</v>
      </c>
      <c r="B250" s="134" t="s">
        <v>472</v>
      </c>
      <c r="C250" s="137">
        <v>0</v>
      </c>
      <c r="D250" s="137">
        <v>0</v>
      </c>
      <c r="E250" s="138" t="str">
        <f t="shared" si="12"/>
        <v/>
      </c>
      <c r="F250" s="137">
        <v>0.71982999999999997</v>
      </c>
      <c r="G250" s="137">
        <v>3.5139900000000002</v>
      </c>
      <c r="H250" s="138">
        <f t="shared" si="13"/>
        <v>3.8816942889293307</v>
      </c>
      <c r="I250" s="137">
        <v>25.12</v>
      </c>
      <c r="J250" s="138">
        <f t="shared" si="14"/>
        <v>-0.86011186305732479</v>
      </c>
      <c r="K250" s="137">
        <v>22.244340000000001</v>
      </c>
      <c r="L250" s="137">
        <v>62.582990000000002</v>
      </c>
      <c r="M250" s="138">
        <f t="shared" si="15"/>
        <v>1.8134343388025895</v>
      </c>
    </row>
    <row r="251" spans="1:13" x14ac:dyDescent="0.25">
      <c r="A251" s="134" t="s">
        <v>182</v>
      </c>
      <c r="B251" s="134" t="s">
        <v>472</v>
      </c>
      <c r="C251" s="137">
        <v>0</v>
      </c>
      <c r="D251" s="137">
        <v>0</v>
      </c>
      <c r="E251" s="138" t="str">
        <f t="shared" si="12"/>
        <v/>
      </c>
      <c r="F251" s="137">
        <v>241.05113</v>
      </c>
      <c r="G251" s="137">
        <v>327.56038000000001</v>
      </c>
      <c r="H251" s="138">
        <f t="shared" si="13"/>
        <v>0.35888340369945593</v>
      </c>
      <c r="I251" s="137">
        <v>230.9846</v>
      </c>
      <c r="J251" s="138">
        <f t="shared" si="14"/>
        <v>0.41810484335319331</v>
      </c>
      <c r="K251" s="137">
        <v>3556.3566500000002</v>
      </c>
      <c r="L251" s="137">
        <v>2761.6043599999998</v>
      </c>
      <c r="M251" s="138">
        <f t="shared" si="15"/>
        <v>-0.2234737311849756</v>
      </c>
    </row>
    <row r="252" spans="1:13" x14ac:dyDescent="0.25">
      <c r="A252" s="134" t="s">
        <v>169</v>
      </c>
      <c r="B252" s="134" t="s">
        <v>472</v>
      </c>
      <c r="C252" s="137">
        <v>0</v>
      </c>
      <c r="D252" s="137">
        <v>0</v>
      </c>
      <c r="E252" s="138" t="str">
        <f t="shared" si="12"/>
        <v/>
      </c>
      <c r="F252" s="137">
        <v>0</v>
      </c>
      <c r="G252" s="137">
        <v>360.00072999999998</v>
      </c>
      <c r="H252" s="138" t="str">
        <f t="shared" si="13"/>
        <v/>
      </c>
      <c r="I252" s="137">
        <v>32.203859999999999</v>
      </c>
      <c r="J252" s="138">
        <f t="shared" si="14"/>
        <v>10.178806826262441</v>
      </c>
      <c r="K252" s="137">
        <v>936.43772000000001</v>
      </c>
      <c r="L252" s="137">
        <v>1494.19046</v>
      </c>
      <c r="M252" s="138">
        <f t="shared" si="15"/>
        <v>0.59561114219106859</v>
      </c>
    </row>
    <row r="253" spans="1:13" x14ac:dyDescent="0.25">
      <c r="A253" s="134" t="s">
        <v>181</v>
      </c>
      <c r="B253" s="134" t="s">
        <v>472</v>
      </c>
      <c r="C253" s="137">
        <v>0</v>
      </c>
      <c r="D253" s="137">
        <v>0</v>
      </c>
      <c r="E253" s="138" t="str">
        <f t="shared" si="12"/>
        <v/>
      </c>
      <c r="F253" s="137">
        <v>0</v>
      </c>
      <c r="G253" s="137">
        <v>0</v>
      </c>
      <c r="H253" s="138" t="str">
        <f t="shared" si="13"/>
        <v/>
      </c>
      <c r="I253" s="137">
        <v>0</v>
      </c>
      <c r="J253" s="138" t="str">
        <f t="shared" si="14"/>
        <v/>
      </c>
      <c r="K253" s="137">
        <v>0</v>
      </c>
      <c r="L253" s="137">
        <v>1.4732499999999999</v>
      </c>
      <c r="M253" s="138" t="str">
        <f t="shared" si="15"/>
        <v/>
      </c>
    </row>
    <row r="254" spans="1:13" x14ac:dyDescent="0.25">
      <c r="A254" s="134" t="s">
        <v>177</v>
      </c>
      <c r="B254" s="134" t="s">
        <v>472</v>
      </c>
      <c r="C254" s="137">
        <v>0</v>
      </c>
      <c r="D254" s="137">
        <v>0</v>
      </c>
      <c r="E254" s="138" t="str">
        <f t="shared" si="12"/>
        <v/>
      </c>
      <c r="F254" s="137">
        <v>97.082909999999998</v>
      </c>
      <c r="G254" s="137">
        <v>4.0302300000000004</v>
      </c>
      <c r="H254" s="138">
        <f t="shared" si="13"/>
        <v>-0.95848672026827375</v>
      </c>
      <c r="I254" s="137">
        <v>0.15617</v>
      </c>
      <c r="J254" s="138">
        <f t="shared" si="14"/>
        <v>24.806685022731642</v>
      </c>
      <c r="K254" s="137">
        <v>918.08498999999995</v>
      </c>
      <c r="L254" s="137">
        <v>53.773499999999999</v>
      </c>
      <c r="M254" s="138">
        <f t="shared" si="15"/>
        <v>-0.94142862525178628</v>
      </c>
    </row>
    <row r="255" spans="1:13" x14ac:dyDescent="0.25">
      <c r="A255" s="134" t="s">
        <v>179</v>
      </c>
      <c r="B255" s="134" t="s">
        <v>472</v>
      </c>
      <c r="C255" s="137">
        <v>0</v>
      </c>
      <c r="D255" s="137">
        <v>0</v>
      </c>
      <c r="E255" s="138" t="str">
        <f t="shared" si="12"/>
        <v/>
      </c>
      <c r="F255" s="137">
        <v>304.42352</v>
      </c>
      <c r="G255" s="137">
        <v>61.296639999999996</v>
      </c>
      <c r="H255" s="138">
        <f t="shared" si="13"/>
        <v>-0.79864683254434476</v>
      </c>
      <c r="I255" s="137">
        <v>182.01571999999999</v>
      </c>
      <c r="J255" s="138">
        <f t="shared" si="14"/>
        <v>-0.66323436239463274</v>
      </c>
      <c r="K255" s="137">
        <v>2667.8079699999998</v>
      </c>
      <c r="L255" s="137">
        <v>1590.8588999999999</v>
      </c>
      <c r="M255" s="138">
        <f t="shared" si="15"/>
        <v>-0.40368312941204687</v>
      </c>
    </row>
    <row r="256" spans="1:13" x14ac:dyDescent="0.25">
      <c r="A256" s="134" t="s">
        <v>165</v>
      </c>
      <c r="B256" s="134" t="s">
        <v>472</v>
      </c>
      <c r="C256" s="137">
        <v>0</v>
      </c>
      <c r="D256" s="137">
        <v>10.89194</v>
      </c>
      <c r="E256" s="138" t="str">
        <f t="shared" si="12"/>
        <v/>
      </c>
      <c r="F256" s="137">
        <v>37.255679999999998</v>
      </c>
      <c r="G256" s="137">
        <v>53.22616</v>
      </c>
      <c r="H256" s="138">
        <f t="shared" si="13"/>
        <v>0.42867235277949578</v>
      </c>
      <c r="I256" s="137">
        <v>33.569049999999997</v>
      </c>
      <c r="J256" s="138">
        <f t="shared" si="14"/>
        <v>0.58557242459944514</v>
      </c>
      <c r="K256" s="137">
        <v>980.92227000000003</v>
      </c>
      <c r="L256" s="137">
        <v>1180.3758399999999</v>
      </c>
      <c r="M256" s="138">
        <f t="shared" si="15"/>
        <v>0.20333269627979789</v>
      </c>
    </row>
    <row r="257" spans="1:13" x14ac:dyDescent="0.25">
      <c r="A257" s="134" t="s">
        <v>189</v>
      </c>
      <c r="B257" s="134" t="s">
        <v>472</v>
      </c>
      <c r="C257" s="137">
        <v>0</v>
      </c>
      <c r="D257" s="137">
        <v>24.40343</v>
      </c>
      <c r="E257" s="138" t="str">
        <f t="shared" si="12"/>
        <v/>
      </c>
      <c r="F257" s="137">
        <v>3103.4562799999999</v>
      </c>
      <c r="G257" s="137">
        <v>2432.2693800000002</v>
      </c>
      <c r="H257" s="138">
        <f t="shared" si="13"/>
        <v>-0.21627077665808125</v>
      </c>
      <c r="I257" s="137">
        <v>2775.5500999999999</v>
      </c>
      <c r="J257" s="138">
        <f t="shared" si="14"/>
        <v>-0.1236802463050477</v>
      </c>
      <c r="K257" s="137">
        <v>16518.060710000002</v>
      </c>
      <c r="L257" s="137">
        <v>13861.04643</v>
      </c>
      <c r="M257" s="138">
        <f t="shared" si="15"/>
        <v>-0.16085509834646938</v>
      </c>
    </row>
    <row r="258" spans="1:13" x14ac:dyDescent="0.25">
      <c r="A258" s="134" t="s">
        <v>178</v>
      </c>
      <c r="B258" s="134" t="s">
        <v>472</v>
      </c>
      <c r="C258" s="137">
        <v>0</v>
      </c>
      <c r="D258" s="137">
        <v>72.676019999999994</v>
      </c>
      <c r="E258" s="138" t="str">
        <f t="shared" si="12"/>
        <v/>
      </c>
      <c r="F258" s="137">
        <v>4202.2946400000001</v>
      </c>
      <c r="G258" s="137">
        <v>3010.3040999999998</v>
      </c>
      <c r="H258" s="138">
        <f t="shared" si="13"/>
        <v>-0.28365230002054309</v>
      </c>
      <c r="I258" s="137">
        <v>3859.9563699999999</v>
      </c>
      <c r="J258" s="138">
        <f t="shared" si="14"/>
        <v>-0.22011965643020992</v>
      </c>
      <c r="K258" s="137">
        <v>28448.041440000001</v>
      </c>
      <c r="L258" s="137">
        <v>26816.76946</v>
      </c>
      <c r="M258" s="138">
        <f t="shared" si="15"/>
        <v>-5.7342154237244425E-2</v>
      </c>
    </row>
    <row r="259" spans="1:13" x14ac:dyDescent="0.25">
      <c r="A259" s="134" t="s">
        <v>168</v>
      </c>
      <c r="B259" s="134" t="s">
        <v>472</v>
      </c>
      <c r="C259" s="137">
        <v>0</v>
      </c>
      <c r="D259" s="137">
        <v>278.77559000000002</v>
      </c>
      <c r="E259" s="138" t="str">
        <f t="shared" si="12"/>
        <v/>
      </c>
      <c r="F259" s="137">
        <v>3790.3910500000002</v>
      </c>
      <c r="G259" s="137">
        <v>4537.1845899999998</v>
      </c>
      <c r="H259" s="138">
        <f t="shared" si="13"/>
        <v>0.19702282169540264</v>
      </c>
      <c r="I259" s="137">
        <v>8855.1703099999995</v>
      </c>
      <c r="J259" s="138">
        <f t="shared" si="14"/>
        <v>-0.48762311382354429</v>
      </c>
      <c r="K259" s="137">
        <v>51642.921889999998</v>
      </c>
      <c r="L259" s="137">
        <v>60741.391210000002</v>
      </c>
      <c r="M259" s="138">
        <f t="shared" si="15"/>
        <v>0.17618037452218216</v>
      </c>
    </row>
    <row r="260" spans="1:13" x14ac:dyDescent="0.25">
      <c r="A260" s="134" t="s">
        <v>191</v>
      </c>
      <c r="B260" s="134" t="s">
        <v>472</v>
      </c>
      <c r="C260" s="137">
        <v>0</v>
      </c>
      <c r="D260" s="137">
        <v>925.90817000000004</v>
      </c>
      <c r="E260" s="138" t="str">
        <f t="shared" si="12"/>
        <v/>
      </c>
      <c r="F260" s="137">
        <v>12673.812250000001</v>
      </c>
      <c r="G260" s="137">
        <v>9357.9730099999997</v>
      </c>
      <c r="H260" s="138">
        <f t="shared" si="13"/>
        <v>-0.26162919053815092</v>
      </c>
      <c r="I260" s="137">
        <v>13126.38004</v>
      </c>
      <c r="J260" s="138">
        <f t="shared" si="14"/>
        <v>-0.28708654012123214</v>
      </c>
      <c r="K260" s="137">
        <v>108231.70414</v>
      </c>
      <c r="L260" s="137">
        <v>95074.435819999999</v>
      </c>
      <c r="M260" s="138">
        <f t="shared" si="15"/>
        <v>-0.12156575029975314</v>
      </c>
    </row>
    <row r="261" spans="1:13" x14ac:dyDescent="0.25">
      <c r="A261" s="134" t="s">
        <v>183</v>
      </c>
      <c r="B261" s="134" t="s">
        <v>472</v>
      </c>
      <c r="C261" s="137">
        <v>0</v>
      </c>
      <c r="D261" s="137">
        <v>170.71798000000001</v>
      </c>
      <c r="E261" s="138" t="str">
        <f t="shared" ref="E261:E324" si="16">IF(C261=0,"",(D261/C261-1))</f>
        <v/>
      </c>
      <c r="F261" s="137">
        <v>4389.5894099999996</v>
      </c>
      <c r="G261" s="137">
        <v>6265.8470699999998</v>
      </c>
      <c r="H261" s="138">
        <f t="shared" ref="H261:H324" si="17">IF(F261=0,"",(G261/F261-1))</f>
        <v>0.42743352162406478</v>
      </c>
      <c r="I261" s="137">
        <v>5812.8985499999999</v>
      </c>
      <c r="J261" s="138">
        <f t="shared" ref="J261:J324" si="18">IF(I261=0,"",(G261/I261-1))</f>
        <v>7.7921284210267228E-2</v>
      </c>
      <c r="K261" s="137">
        <v>36853.192589999999</v>
      </c>
      <c r="L261" s="137">
        <v>38848.642699999997</v>
      </c>
      <c r="M261" s="138">
        <f t="shared" ref="M261:M324" si="19">IF(K261=0,"",(L261/K261-1))</f>
        <v>5.4145922503915145E-2</v>
      </c>
    </row>
    <row r="262" spans="1:13" x14ac:dyDescent="0.25">
      <c r="A262" s="134" t="s">
        <v>167</v>
      </c>
      <c r="B262" s="134" t="s">
        <v>472</v>
      </c>
      <c r="C262" s="137">
        <v>111.47086</v>
      </c>
      <c r="D262" s="137">
        <v>86.03792</v>
      </c>
      <c r="E262" s="138">
        <f t="shared" si="16"/>
        <v>-0.22815774454417959</v>
      </c>
      <c r="F262" s="137">
        <v>2885.0111099999999</v>
      </c>
      <c r="G262" s="137">
        <v>2901.60473</v>
      </c>
      <c r="H262" s="138">
        <f t="shared" si="17"/>
        <v>5.7516658921983321E-3</v>
      </c>
      <c r="I262" s="137">
        <v>2422.27736</v>
      </c>
      <c r="J262" s="138">
        <f t="shared" si="18"/>
        <v>0.19788294186096023</v>
      </c>
      <c r="K262" s="137">
        <v>20805.935730000001</v>
      </c>
      <c r="L262" s="137">
        <v>19439.5491</v>
      </c>
      <c r="M262" s="138">
        <f t="shared" si="19"/>
        <v>-6.5672923714255926E-2</v>
      </c>
    </row>
    <row r="263" spans="1:13" x14ac:dyDescent="0.25">
      <c r="A263" s="134" t="s">
        <v>174</v>
      </c>
      <c r="B263" s="134" t="s">
        <v>472</v>
      </c>
      <c r="C263" s="137">
        <v>0</v>
      </c>
      <c r="D263" s="137">
        <v>2.4029999999999999E-2</v>
      </c>
      <c r="E263" s="138" t="str">
        <f t="shared" si="16"/>
        <v/>
      </c>
      <c r="F263" s="137">
        <v>152.48822999999999</v>
      </c>
      <c r="G263" s="137">
        <v>148.81019000000001</v>
      </c>
      <c r="H263" s="138">
        <f t="shared" si="17"/>
        <v>-2.412015668356815E-2</v>
      </c>
      <c r="I263" s="137">
        <v>183.04611</v>
      </c>
      <c r="J263" s="138">
        <f t="shared" si="18"/>
        <v>-0.18703440351723399</v>
      </c>
      <c r="K263" s="137">
        <v>1333.7586100000001</v>
      </c>
      <c r="L263" s="137">
        <v>1381.95902</v>
      </c>
      <c r="M263" s="138">
        <f t="shared" si="19"/>
        <v>3.6138780764834122E-2</v>
      </c>
    </row>
    <row r="264" spans="1:13" x14ac:dyDescent="0.25">
      <c r="A264" s="134" t="s">
        <v>187</v>
      </c>
      <c r="B264" s="134" t="s">
        <v>472</v>
      </c>
      <c r="C264" s="137">
        <v>0</v>
      </c>
      <c r="D264" s="137">
        <v>0</v>
      </c>
      <c r="E264" s="138" t="str">
        <f t="shared" si="16"/>
        <v/>
      </c>
      <c r="F264" s="137">
        <v>0</v>
      </c>
      <c r="G264" s="137">
        <v>0</v>
      </c>
      <c r="H264" s="138" t="str">
        <f t="shared" si="17"/>
        <v/>
      </c>
      <c r="I264" s="137">
        <v>0</v>
      </c>
      <c r="J264" s="138" t="str">
        <f t="shared" si="18"/>
        <v/>
      </c>
      <c r="K264" s="137">
        <v>2.52976</v>
      </c>
      <c r="L264" s="137">
        <v>0</v>
      </c>
      <c r="M264" s="138">
        <f t="shared" si="19"/>
        <v>-1</v>
      </c>
    </row>
    <row r="265" spans="1:13" x14ac:dyDescent="0.25">
      <c r="A265" s="134" t="s">
        <v>180</v>
      </c>
      <c r="B265" s="134" t="s">
        <v>472</v>
      </c>
      <c r="C265" s="137">
        <v>0</v>
      </c>
      <c r="D265" s="137">
        <v>465.88454000000002</v>
      </c>
      <c r="E265" s="138" t="str">
        <f t="shared" si="16"/>
        <v/>
      </c>
      <c r="F265" s="137">
        <v>7119.1594100000002</v>
      </c>
      <c r="G265" s="137">
        <v>6797.1577100000004</v>
      </c>
      <c r="H265" s="138">
        <f t="shared" si="17"/>
        <v>-4.5230297771910677E-2</v>
      </c>
      <c r="I265" s="137">
        <v>7788.5676100000001</v>
      </c>
      <c r="J265" s="138">
        <f t="shared" si="18"/>
        <v>-0.12729040173280326</v>
      </c>
      <c r="K265" s="137">
        <v>51781.859629999999</v>
      </c>
      <c r="L265" s="137">
        <v>55192.327310000001</v>
      </c>
      <c r="M265" s="138">
        <f t="shared" si="19"/>
        <v>6.5862209359976998E-2</v>
      </c>
    </row>
    <row r="266" spans="1:13" x14ac:dyDescent="0.25">
      <c r="A266" s="134" t="s">
        <v>188</v>
      </c>
      <c r="B266" s="134" t="s">
        <v>472</v>
      </c>
      <c r="C266" s="137">
        <v>0</v>
      </c>
      <c r="D266" s="137">
        <v>0</v>
      </c>
      <c r="E266" s="138" t="str">
        <f t="shared" si="16"/>
        <v/>
      </c>
      <c r="F266" s="137">
        <v>14.568479999999999</v>
      </c>
      <c r="G266" s="137">
        <v>0</v>
      </c>
      <c r="H266" s="138">
        <f t="shared" si="17"/>
        <v>-1</v>
      </c>
      <c r="I266" s="137">
        <v>0</v>
      </c>
      <c r="J266" s="138" t="str">
        <f t="shared" si="18"/>
        <v/>
      </c>
      <c r="K266" s="137">
        <v>155.80663000000001</v>
      </c>
      <c r="L266" s="137">
        <v>0</v>
      </c>
      <c r="M266" s="138">
        <f t="shared" si="19"/>
        <v>-1</v>
      </c>
    </row>
    <row r="267" spans="1:13" x14ac:dyDescent="0.25">
      <c r="A267" s="134" t="s">
        <v>173</v>
      </c>
      <c r="B267" s="134" t="s">
        <v>472</v>
      </c>
      <c r="C267" s="137">
        <v>0</v>
      </c>
      <c r="D267" s="137">
        <v>0</v>
      </c>
      <c r="E267" s="138" t="str">
        <f t="shared" si="16"/>
        <v/>
      </c>
      <c r="F267" s="137">
        <v>11.944290000000001</v>
      </c>
      <c r="G267" s="137">
        <v>33.931260000000002</v>
      </c>
      <c r="H267" s="138">
        <f t="shared" si="17"/>
        <v>1.8407933832818864</v>
      </c>
      <c r="I267" s="137">
        <v>155.03353000000001</v>
      </c>
      <c r="J267" s="138">
        <f t="shared" si="18"/>
        <v>-0.78113599038865977</v>
      </c>
      <c r="K267" s="137">
        <v>959.82011999999997</v>
      </c>
      <c r="L267" s="137">
        <v>463.67027999999999</v>
      </c>
      <c r="M267" s="138">
        <f t="shared" si="19"/>
        <v>-0.51691960781151369</v>
      </c>
    </row>
    <row r="268" spans="1:13" x14ac:dyDescent="0.25">
      <c r="A268" s="134" t="s">
        <v>172</v>
      </c>
      <c r="B268" s="134" t="s">
        <v>472</v>
      </c>
      <c r="C268" s="137">
        <v>0</v>
      </c>
      <c r="D268" s="137">
        <v>0</v>
      </c>
      <c r="E268" s="138" t="str">
        <f t="shared" si="16"/>
        <v/>
      </c>
      <c r="F268" s="137">
        <v>0</v>
      </c>
      <c r="G268" s="137">
        <v>0</v>
      </c>
      <c r="H268" s="138" t="str">
        <f t="shared" si="17"/>
        <v/>
      </c>
      <c r="I268" s="137">
        <v>0</v>
      </c>
      <c r="J268" s="138" t="str">
        <f t="shared" si="18"/>
        <v/>
      </c>
      <c r="K268" s="137">
        <v>0</v>
      </c>
      <c r="L268" s="137">
        <v>0</v>
      </c>
      <c r="M268" s="138" t="str">
        <f t="shared" si="19"/>
        <v/>
      </c>
    </row>
    <row r="269" spans="1:13" x14ac:dyDescent="0.25">
      <c r="A269" s="134" t="s">
        <v>175</v>
      </c>
      <c r="B269" s="134" t="s">
        <v>472</v>
      </c>
      <c r="C269" s="137">
        <v>33.25562</v>
      </c>
      <c r="D269" s="137">
        <v>0</v>
      </c>
      <c r="E269" s="138">
        <f t="shared" si="16"/>
        <v>-1</v>
      </c>
      <c r="F269" s="137">
        <v>1166.87483</v>
      </c>
      <c r="G269" s="137">
        <v>1146.4321</v>
      </c>
      <c r="H269" s="138">
        <f t="shared" si="17"/>
        <v>-1.751921412170665E-2</v>
      </c>
      <c r="I269" s="137">
        <v>1228.8717099999999</v>
      </c>
      <c r="J269" s="138">
        <f t="shared" si="18"/>
        <v>-6.7085611402023293E-2</v>
      </c>
      <c r="K269" s="137">
        <v>16935.466079999998</v>
      </c>
      <c r="L269" s="137">
        <v>11906.78246</v>
      </c>
      <c r="M269" s="138">
        <f t="shared" si="19"/>
        <v>-0.29693210663618175</v>
      </c>
    </row>
    <row r="270" spans="1:13" x14ac:dyDescent="0.25">
      <c r="A270" s="134" t="s">
        <v>166</v>
      </c>
      <c r="B270" s="134" t="s">
        <v>472</v>
      </c>
      <c r="C270" s="137">
        <v>15.08591</v>
      </c>
      <c r="D270" s="137">
        <v>0</v>
      </c>
      <c r="E270" s="138">
        <f t="shared" si="16"/>
        <v>-1</v>
      </c>
      <c r="F270" s="137">
        <v>286.41511000000003</v>
      </c>
      <c r="G270" s="137">
        <v>458.87308999999999</v>
      </c>
      <c r="H270" s="138">
        <f t="shared" si="17"/>
        <v>0.60212598420523267</v>
      </c>
      <c r="I270" s="137">
        <v>1504.8411000000001</v>
      </c>
      <c r="J270" s="138">
        <f t="shared" si="18"/>
        <v>-0.69506874180935119</v>
      </c>
      <c r="K270" s="137">
        <v>5823.3030200000003</v>
      </c>
      <c r="L270" s="137">
        <v>8865.3528900000001</v>
      </c>
      <c r="M270" s="138">
        <f t="shared" si="19"/>
        <v>0.5223925080924261</v>
      </c>
    </row>
    <row r="271" spans="1:13" x14ac:dyDescent="0.25">
      <c r="A271" s="134" t="s">
        <v>170</v>
      </c>
      <c r="B271" s="134" t="s">
        <v>472</v>
      </c>
      <c r="C271" s="137">
        <v>20.241569999999999</v>
      </c>
      <c r="D271" s="137">
        <v>0</v>
      </c>
      <c r="E271" s="138">
        <f t="shared" si="16"/>
        <v>-1</v>
      </c>
      <c r="F271" s="137">
        <v>1659.17373</v>
      </c>
      <c r="G271" s="137">
        <v>1443.44785</v>
      </c>
      <c r="H271" s="138">
        <f t="shared" si="17"/>
        <v>-0.13002006727770454</v>
      </c>
      <c r="I271" s="137">
        <v>1854.50341</v>
      </c>
      <c r="J271" s="138">
        <f t="shared" si="18"/>
        <v>-0.22165263098653454</v>
      </c>
      <c r="K271" s="137">
        <v>18812.944780000002</v>
      </c>
      <c r="L271" s="137">
        <v>17840.766640000002</v>
      </c>
      <c r="M271" s="138">
        <f t="shared" si="19"/>
        <v>-5.1676021556897322E-2</v>
      </c>
    </row>
    <row r="272" spans="1:13" x14ac:dyDescent="0.25">
      <c r="A272" s="141" t="s">
        <v>3</v>
      </c>
      <c r="B272" s="141" t="s">
        <v>472</v>
      </c>
      <c r="C272" s="255">
        <v>180.05395999999999</v>
      </c>
      <c r="D272" s="255">
        <v>2302.2499400000002</v>
      </c>
      <c r="E272" s="256">
        <f t="shared" si="16"/>
        <v>11.786444352570753</v>
      </c>
      <c r="F272" s="255">
        <v>46151.620649999997</v>
      </c>
      <c r="G272" s="255">
        <v>44787.70405</v>
      </c>
      <c r="H272" s="256">
        <f t="shared" si="17"/>
        <v>-2.9552951354482881E-2</v>
      </c>
      <c r="I272" s="255">
        <v>54415.43965</v>
      </c>
      <c r="J272" s="256">
        <f t="shared" si="18"/>
        <v>-0.17693021800293407</v>
      </c>
      <c r="K272" s="255">
        <v>385156.14458999998</v>
      </c>
      <c r="L272" s="255">
        <v>376273.91541000002</v>
      </c>
      <c r="M272" s="256">
        <f t="shared" si="19"/>
        <v>-2.3061372133774793E-2</v>
      </c>
    </row>
    <row r="273" spans="1:13" x14ac:dyDescent="0.25">
      <c r="A273" s="134" t="s">
        <v>185</v>
      </c>
      <c r="B273" s="134" t="s">
        <v>471</v>
      </c>
      <c r="C273" s="137">
        <v>0</v>
      </c>
      <c r="D273" s="137">
        <v>173.62897000000001</v>
      </c>
      <c r="E273" s="138" t="str">
        <f t="shared" si="16"/>
        <v/>
      </c>
      <c r="F273" s="137">
        <v>1474.6341500000001</v>
      </c>
      <c r="G273" s="137">
        <v>1776.9240500000001</v>
      </c>
      <c r="H273" s="138">
        <f t="shared" si="17"/>
        <v>0.20499315033494914</v>
      </c>
      <c r="I273" s="137">
        <v>2649.1100700000002</v>
      </c>
      <c r="J273" s="138">
        <f t="shared" si="18"/>
        <v>-0.32923736536171944</v>
      </c>
      <c r="K273" s="137">
        <v>14143.45817</v>
      </c>
      <c r="L273" s="137">
        <v>15866.336799999999</v>
      </c>
      <c r="M273" s="138">
        <f t="shared" si="19"/>
        <v>0.12181452437526463</v>
      </c>
    </row>
    <row r="274" spans="1:13" x14ac:dyDescent="0.25">
      <c r="A274" s="134" t="s">
        <v>186</v>
      </c>
      <c r="B274" s="134" t="s">
        <v>471</v>
      </c>
      <c r="C274" s="137">
        <v>0</v>
      </c>
      <c r="D274" s="137">
        <v>1.6439299999999999</v>
      </c>
      <c r="E274" s="138" t="str">
        <f t="shared" si="16"/>
        <v/>
      </c>
      <c r="F274" s="137">
        <v>149.11393000000001</v>
      </c>
      <c r="G274" s="137">
        <v>144.72668999999999</v>
      </c>
      <c r="H274" s="138">
        <f t="shared" si="17"/>
        <v>-2.9422066737829433E-2</v>
      </c>
      <c r="I274" s="137">
        <v>563.40138999999999</v>
      </c>
      <c r="J274" s="138">
        <f t="shared" si="18"/>
        <v>-0.7431197498465526</v>
      </c>
      <c r="K274" s="137">
        <v>3021.7971299999999</v>
      </c>
      <c r="L274" s="137">
        <v>3931.0284200000001</v>
      </c>
      <c r="M274" s="138">
        <f t="shared" si="19"/>
        <v>0.30089091056883754</v>
      </c>
    </row>
    <row r="275" spans="1:13" x14ac:dyDescent="0.25">
      <c r="A275" s="134" t="s">
        <v>184</v>
      </c>
      <c r="B275" s="134" t="s">
        <v>471</v>
      </c>
      <c r="C275" s="137">
        <v>99.001559999999998</v>
      </c>
      <c r="D275" s="137">
        <v>0.10825</v>
      </c>
      <c r="E275" s="138">
        <f t="shared" si="16"/>
        <v>-0.99890658288616863</v>
      </c>
      <c r="F275" s="137">
        <v>1820.6625100000001</v>
      </c>
      <c r="G275" s="137">
        <v>1971.21901</v>
      </c>
      <c r="H275" s="138">
        <f t="shared" si="17"/>
        <v>8.2693249942296987E-2</v>
      </c>
      <c r="I275" s="137">
        <v>2144.5831699999999</v>
      </c>
      <c r="J275" s="138">
        <f t="shared" si="18"/>
        <v>-8.0838161198476532E-2</v>
      </c>
      <c r="K275" s="137">
        <v>18507.600279999999</v>
      </c>
      <c r="L275" s="137">
        <v>16193.13207</v>
      </c>
      <c r="M275" s="138">
        <f t="shared" si="19"/>
        <v>-0.125055013885355</v>
      </c>
    </row>
    <row r="276" spans="1:13" x14ac:dyDescent="0.25">
      <c r="A276" s="134" t="s">
        <v>176</v>
      </c>
      <c r="B276" s="134" t="s">
        <v>471</v>
      </c>
      <c r="C276" s="137">
        <v>0</v>
      </c>
      <c r="D276" s="137">
        <v>0</v>
      </c>
      <c r="E276" s="138" t="str">
        <f t="shared" si="16"/>
        <v/>
      </c>
      <c r="F276" s="137">
        <v>118.14326</v>
      </c>
      <c r="G276" s="137">
        <v>35.369</v>
      </c>
      <c r="H276" s="138">
        <f t="shared" si="17"/>
        <v>-0.70062617198814392</v>
      </c>
      <c r="I276" s="137">
        <v>91.319230000000005</v>
      </c>
      <c r="J276" s="138">
        <f t="shared" si="18"/>
        <v>-0.6126883680469053</v>
      </c>
      <c r="K276" s="137">
        <v>2840.9078300000001</v>
      </c>
      <c r="L276" s="137">
        <v>1411.4452799999999</v>
      </c>
      <c r="M276" s="138">
        <f t="shared" si="19"/>
        <v>-0.50317104092743481</v>
      </c>
    </row>
    <row r="277" spans="1:13" x14ac:dyDescent="0.25">
      <c r="A277" s="134" t="s">
        <v>190</v>
      </c>
      <c r="B277" s="134" t="s">
        <v>471</v>
      </c>
      <c r="C277" s="137">
        <v>0</v>
      </c>
      <c r="D277" s="137">
        <v>0</v>
      </c>
      <c r="E277" s="138" t="str">
        <f t="shared" si="16"/>
        <v/>
      </c>
      <c r="F277" s="137">
        <v>7.4465199999999996</v>
      </c>
      <c r="G277" s="137">
        <v>0.38535000000000003</v>
      </c>
      <c r="H277" s="138">
        <f t="shared" si="17"/>
        <v>-0.94825099509569566</v>
      </c>
      <c r="I277" s="137">
        <v>0.71736</v>
      </c>
      <c r="J277" s="138">
        <f t="shared" si="18"/>
        <v>-0.46282201405152223</v>
      </c>
      <c r="K277" s="137">
        <v>160.32041000000001</v>
      </c>
      <c r="L277" s="137">
        <v>30.86393</v>
      </c>
      <c r="M277" s="138">
        <f t="shared" si="19"/>
        <v>-0.80748595889943142</v>
      </c>
    </row>
    <row r="278" spans="1:13" x14ac:dyDescent="0.25">
      <c r="A278" s="134" t="s">
        <v>182</v>
      </c>
      <c r="B278" s="134" t="s">
        <v>471</v>
      </c>
      <c r="C278" s="137">
        <v>0</v>
      </c>
      <c r="D278" s="137">
        <v>30.034179999999999</v>
      </c>
      <c r="E278" s="138" t="str">
        <f t="shared" si="16"/>
        <v/>
      </c>
      <c r="F278" s="137">
        <v>3766.1217799999999</v>
      </c>
      <c r="G278" s="137">
        <v>5408.1826700000001</v>
      </c>
      <c r="H278" s="138">
        <f t="shared" si="17"/>
        <v>0.43600844208495038</v>
      </c>
      <c r="I278" s="137">
        <v>4158.5501199999999</v>
      </c>
      <c r="J278" s="138">
        <f t="shared" si="18"/>
        <v>0.30049717183641889</v>
      </c>
      <c r="K278" s="137">
        <v>49806.662020000003</v>
      </c>
      <c r="L278" s="137">
        <v>70235.754130000001</v>
      </c>
      <c r="M278" s="138">
        <f t="shared" si="19"/>
        <v>0.41016786272078698</v>
      </c>
    </row>
    <row r="279" spans="1:13" x14ac:dyDescent="0.25">
      <c r="A279" s="134" t="s">
        <v>181</v>
      </c>
      <c r="B279" s="134" t="s">
        <v>471</v>
      </c>
      <c r="C279" s="137">
        <v>0</v>
      </c>
      <c r="D279" s="137">
        <v>0</v>
      </c>
      <c r="E279" s="138" t="str">
        <f t="shared" si="16"/>
        <v/>
      </c>
      <c r="F279" s="137">
        <v>10.257759999999999</v>
      </c>
      <c r="G279" s="137">
        <v>0</v>
      </c>
      <c r="H279" s="138">
        <f t="shared" si="17"/>
        <v>-1</v>
      </c>
      <c r="I279" s="137">
        <v>72.872339999999994</v>
      </c>
      <c r="J279" s="138">
        <f t="shared" si="18"/>
        <v>-1</v>
      </c>
      <c r="K279" s="137">
        <v>35.039270000000002</v>
      </c>
      <c r="L279" s="137">
        <v>158.61619999999999</v>
      </c>
      <c r="M279" s="138">
        <f t="shared" si="19"/>
        <v>3.5268123451202031</v>
      </c>
    </row>
    <row r="280" spans="1:13" x14ac:dyDescent="0.25">
      <c r="A280" s="134" t="s">
        <v>177</v>
      </c>
      <c r="B280" s="134" t="s">
        <v>471</v>
      </c>
      <c r="C280" s="137">
        <v>0</v>
      </c>
      <c r="D280" s="137">
        <v>0</v>
      </c>
      <c r="E280" s="138" t="str">
        <f t="shared" si="16"/>
        <v/>
      </c>
      <c r="F280" s="137">
        <v>0.83277000000000001</v>
      </c>
      <c r="G280" s="137">
        <v>13.381539999999999</v>
      </c>
      <c r="H280" s="138">
        <f t="shared" si="17"/>
        <v>15.068710448263026</v>
      </c>
      <c r="I280" s="137">
        <v>53.857469999999999</v>
      </c>
      <c r="J280" s="138">
        <f t="shared" si="18"/>
        <v>-0.75153790179895197</v>
      </c>
      <c r="K280" s="137">
        <v>66.616609999999994</v>
      </c>
      <c r="L280" s="137">
        <v>314.73036999999999</v>
      </c>
      <c r="M280" s="138">
        <f t="shared" si="19"/>
        <v>3.7245029430347776</v>
      </c>
    </row>
    <row r="281" spans="1:13" x14ac:dyDescent="0.25">
      <c r="A281" s="134" t="s">
        <v>179</v>
      </c>
      <c r="B281" s="134" t="s">
        <v>471</v>
      </c>
      <c r="C281" s="137">
        <v>9.6257800000000007</v>
      </c>
      <c r="D281" s="137">
        <v>89.551299999999998</v>
      </c>
      <c r="E281" s="138">
        <f t="shared" si="16"/>
        <v>8.3032772409093081</v>
      </c>
      <c r="F281" s="137">
        <v>3534.4046800000001</v>
      </c>
      <c r="G281" s="137">
        <v>5236.7499900000003</v>
      </c>
      <c r="H281" s="138">
        <f t="shared" si="17"/>
        <v>0.48164980078059427</v>
      </c>
      <c r="I281" s="137">
        <v>5555.0600899999999</v>
      </c>
      <c r="J281" s="138">
        <f t="shared" si="18"/>
        <v>-5.7300928314530597E-2</v>
      </c>
      <c r="K281" s="137">
        <v>33067.171119999999</v>
      </c>
      <c r="L281" s="137">
        <v>40225.56336</v>
      </c>
      <c r="M281" s="138">
        <f t="shared" si="19"/>
        <v>0.21648033374316666</v>
      </c>
    </row>
    <row r="282" spans="1:13" x14ac:dyDescent="0.25">
      <c r="A282" s="134" t="s">
        <v>165</v>
      </c>
      <c r="B282" s="134" t="s">
        <v>471</v>
      </c>
      <c r="C282" s="137">
        <v>0</v>
      </c>
      <c r="D282" s="137">
        <v>60.314360000000001</v>
      </c>
      <c r="E282" s="138" t="str">
        <f t="shared" si="16"/>
        <v/>
      </c>
      <c r="F282" s="137">
        <v>721.26800000000003</v>
      </c>
      <c r="G282" s="137">
        <v>1080.09204</v>
      </c>
      <c r="H282" s="138">
        <f t="shared" si="17"/>
        <v>0.49749058602350305</v>
      </c>
      <c r="I282" s="137">
        <v>1486.2663</v>
      </c>
      <c r="J282" s="138">
        <f t="shared" si="18"/>
        <v>-0.27328498264409273</v>
      </c>
      <c r="K282" s="137">
        <v>7006.86834</v>
      </c>
      <c r="L282" s="137">
        <v>7652.9308799999999</v>
      </c>
      <c r="M282" s="138">
        <f t="shared" si="19"/>
        <v>9.2204178621686506E-2</v>
      </c>
    </row>
    <row r="283" spans="1:13" x14ac:dyDescent="0.25">
      <c r="A283" s="134" t="s">
        <v>189</v>
      </c>
      <c r="B283" s="134" t="s">
        <v>471</v>
      </c>
      <c r="C283" s="137">
        <v>0</v>
      </c>
      <c r="D283" s="137">
        <v>0</v>
      </c>
      <c r="E283" s="138" t="str">
        <f t="shared" si="16"/>
        <v/>
      </c>
      <c r="F283" s="137">
        <v>244.31252000000001</v>
      </c>
      <c r="G283" s="137">
        <v>243.48773</v>
      </c>
      <c r="H283" s="138">
        <f t="shared" si="17"/>
        <v>-3.3759628855697388E-3</v>
      </c>
      <c r="I283" s="137">
        <v>153.49985000000001</v>
      </c>
      <c r="J283" s="138">
        <f t="shared" si="18"/>
        <v>0.5862408334600977</v>
      </c>
      <c r="K283" s="137">
        <v>1872.3114499999999</v>
      </c>
      <c r="L283" s="137">
        <v>2009.3553300000001</v>
      </c>
      <c r="M283" s="138">
        <f t="shared" si="19"/>
        <v>7.3195023189117414E-2</v>
      </c>
    </row>
    <row r="284" spans="1:13" x14ac:dyDescent="0.25">
      <c r="A284" s="134" t="s">
        <v>178</v>
      </c>
      <c r="B284" s="134" t="s">
        <v>471</v>
      </c>
      <c r="C284" s="137">
        <v>0</v>
      </c>
      <c r="D284" s="137">
        <v>488.62761999999998</v>
      </c>
      <c r="E284" s="138" t="str">
        <f t="shared" si="16"/>
        <v/>
      </c>
      <c r="F284" s="137">
        <v>1738.56765</v>
      </c>
      <c r="G284" s="137">
        <v>3247.5688</v>
      </c>
      <c r="H284" s="138">
        <f t="shared" si="17"/>
        <v>0.86795653306904685</v>
      </c>
      <c r="I284" s="137">
        <v>3589.8715200000001</v>
      </c>
      <c r="J284" s="138">
        <f t="shared" si="18"/>
        <v>-9.535235957413879E-2</v>
      </c>
      <c r="K284" s="137">
        <v>18451.679690000001</v>
      </c>
      <c r="L284" s="137">
        <v>23222.254659999999</v>
      </c>
      <c r="M284" s="138">
        <f t="shared" si="19"/>
        <v>0.25854421115848014</v>
      </c>
    </row>
    <row r="285" spans="1:13" x14ac:dyDescent="0.25">
      <c r="A285" s="134" t="s">
        <v>168</v>
      </c>
      <c r="B285" s="134" t="s">
        <v>471</v>
      </c>
      <c r="C285" s="137">
        <v>0</v>
      </c>
      <c r="D285" s="137">
        <v>0</v>
      </c>
      <c r="E285" s="138" t="str">
        <f t="shared" si="16"/>
        <v/>
      </c>
      <c r="F285" s="137">
        <v>3.8770099999999998</v>
      </c>
      <c r="G285" s="137">
        <v>0.46800000000000003</v>
      </c>
      <c r="H285" s="138">
        <f t="shared" si="17"/>
        <v>-0.87928842071596414</v>
      </c>
      <c r="I285" s="137">
        <v>4.4151600000000002</v>
      </c>
      <c r="J285" s="138">
        <f t="shared" si="18"/>
        <v>-0.89400157638681277</v>
      </c>
      <c r="K285" s="137">
        <v>17.034459999999999</v>
      </c>
      <c r="L285" s="137">
        <v>27.477429999999998</v>
      </c>
      <c r="M285" s="138">
        <f t="shared" si="19"/>
        <v>0.61304966520805459</v>
      </c>
    </row>
    <row r="286" spans="1:13" x14ac:dyDescent="0.25">
      <c r="A286" s="134" t="s">
        <v>191</v>
      </c>
      <c r="B286" s="134" t="s">
        <v>471</v>
      </c>
      <c r="C286" s="137">
        <v>0</v>
      </c>
      <c r="D286" s="137">
        <v>354.00184999999999</v>
      </c>
      <c r="E286" s="138" t="str">
        <f t="shared" si="16"/>
        <v/>
      </c>
      <c r="F286" s="137">
        <v>2027.2174399999999</v>
      </c>
      <c r="G286" s="137">
        <v>2847.1635799999999</v>
      </c>
      <c r="H286" s="138">
        <f t="shared" si="17"/>
        <v>0.40446876779039553</v>
      </c>
      <c r="I286" s="137">
        <v>4736.74982</v>
      </c>
      <c r="J286" s="138">
        <f t="shared" si="18"/>
        <v>-0.39892042261163796</v>
      </c>
      <c r="K286" s="137">
        <v>19001.31782</v>
      </c>
      <c r="L286" s="137">
        <v>22697.246309999999</v>
      </c>
      <c r="M286" s="138">
        <f t="shared" si="19"/>
        <v>0.19450906116152722</v>
      </c>
    </row>
    <row r="287" spans="1:13" x14ac:dyDescent="0.25">
      <c r="A287" s="134" t="s">
        <v>183</v>
      </c>
      <c r="B287" s="134" t="s">
        <v>471</v>
      </c>
      <c r="C287" s="137">
        <v>27.1402</v>
      </c>
      <c r="D287" s="137">
        <v>48.896920000000001</v>
      </c>
      <c r="E287" s="138">
        <f t="shared" si="16"/>
        <v>0.80164184493850454</v>
      </c>
      <c r="F287" s="137">
        <v>1344.9254599999999</v>
      </c>
      <c r="G287" s="137">
        <v>1232.76955</v>
      </c>
      <c r="H287" s="138">
        <f t="shared" si="17"/>
        <v>-8.3391915266441519E-2</v>
      </c>
      <c r="I287" s="137">
        <v>2243.7044599999999</v>
      </c>
      <c r="J287" s="138">
        <f t="shared" si="18"/>
        <v>-0.45056509358634511</v>
      </c>
      <c r="K287" s="137">
        <v>18978.075049999999</v>
      </c>
      <c r="L287" s="137">
        <v>20190.3076</v>
      </c>
      <c r="M287" s="138">
        <f t="shared" si="19"/>
        <v>6.3875421864769244E-2</v>
      </c>
    </row>
    <row r="288" spans="1:13" x14ac:dyDescent="0.25">
      <c r="A288" s="134" t="s">
        <v>167</v>
      </c>
      <c r="B288" s="134" t="s">
        <v>471</v>
      </c>
      <c r="C288" s="137">
        <v>0</v>
      </c>
      <c r="D288" s="137">
        <v>91.8369</v>
      </c>
      <c r="E288" s="138" t="str">
        <f t="shared" si="16"/>
        <v/>
      </c>
      <c r="F288" s="137">
        <v>1168.8648000000001</v>
      </c>
      <c r="G288" s="137">
        <v>1448.8625500000001</v>
      </c>
      <c r="H288" s="138">
        <f t="shared" si="17"/>
        <v>0.23954673799741433</v>
      </c>
      <c r="I288" s="137">
        <v>1272.35367</v>
      </c>
      <c r="J288" s="138">
        <f t="shared" si="18"/>
        <v>0.13872627097464196</v>
      </c>
      <c r="K288" s="137">
        <v>9386.2382699999998</v>
      </c>
      <c r="L288" s="137">
        <v>10662.35571</v>
      </c>
      <c r="M288" s="138">
        <f t="shared" si="19"/>
        <v>0.13595621624891896</v>
      </c>
    </row>
    <row r="289" spans="1:13" x14ac:dyDescent="0.25">
      <c r="A289" s="134" t="s">
        <v>174</v>
      </c>
      <c r="B289" s="134" t="s">
        <v>471</v>
      </c>
      <c r="C289" s="137">
        <v>28.589359999999999</v>
      </c>
      <c r="D289" s="137">
        <v>10.487080000000001</v>
      </c>
      <c r="E289" s="138">
        <f t="shared" si="16"/>
        <v>-0.63318241471652392</v>
      </c>
      <c r="F289" s="137">
        <v>1143.17145</v>
      </c>
      <c r="G289" s="137">
        <v>683.71650999999997</v>
      </c>
      <c r="H289" s="138">
        <f t="shared" si="17"/>
        <v>-0.40191253901591062</v>
      </c>
      <c r="I289" s="137">
        <v>1211.20453</v>
      </c>
      <c r="J289" s="138">
        <f t="shared" si="18"/>
        <v>-0.43550697420195417</v>
      </c>
      <c r="K289" s="137">
        <v>10800.17103</v>
      </c>
      <c r="L289" s="137">
        <v>9014.9118899999994</v>
      </c>
      <c r="M289" s="138">
        <f t="shared" si="19"/>
        <v>-0.16529915452644461</v>
      </c>
    </row>
    <row r="290" spans="1:13" x14ac:dyDescent="0.25">
      <c r="A290" s="134" t="s">
        <v>187</v>
      </c>
      <c r="B290" s="134" t="s">
        <v>471</v>
      </c>
      <c r="C290" s="137">
        <v>0</v>
      </c>
      <c r="D290" s="137">
        <v>0</v>
      </c>
      <c r="E290" s="138" t="str">
        <f t="shared" si="16"/>
        <v/>
      </c>
      <c r="F290" s="137">
        <v>0</v>
      </c>
      <c r="G290" s="137">
        <v>0</v>
      </c>
      <c r="H290" s="138" t="str">
        <f t="shared" si="17"/>
        <v/>
      </c>
      <c r="I290" s="137">
        <v>0</v>
      </c>
      <c r="J290" s="138" t="str">
        <f t="shared" si="18"/>
        <v/>
      </c>
      <c r="K290" s="137">
        <v>135.77170000000001</v>
      </c>
      <c r="L290" s="137">
        <v>0.63797000000000004</v>
      </c>
      <c r="M290" s="138">
        <f t="shared" si="19"/>
        <v>-0.99530115627925408</v>
      </c>
    </row>
    <row r="291" spans="1:13" x14ac:dyDescent="0.25">
      <c r="A291" s="134" t="s">
        <v>180</v>
      </c>
      <c r="B291" s="134" t="s">
        <v>471</v>
      </c>
      <c r="C291" s="137">
        <v>0</v>
      </c>
      <c r="D291" s="137">
        <v>282.82781</v>
      </c>
      <c r="E291" s="138" t="str">
        <f t="shared" si="16"/>
        <v/>
      </c>
      <c r="F291" s="137">
        <v>3133.0980599999998</v>
      </c>
      <c r="G291" s="137">
        <v>4190.3489099999997</v>
      </c>
      <c r="H291" s="138">
        <f t="shared" si="17"/>
        <v>0.33744582191596018</v>
      </c>
      <c r="I291" s="137">
        <v>4070.5409199999999</v>
      </c>
      <c r="J291" s="138">
        <f t="shared" si="18"/>
        <v>2.943294081907899E-2</v>
      </c>
      <c r="K291" s="137">
        <v>37993.623339999998</v>
      </c>
      <c r="L291" s="137">
        <v>30885.289379999998</v>
      </c>
      <c r="M291" s="138">
        <f t="shared" si="19"/>
        <v>-0.18709281545454204</v>
      </c>
    </row>
    <row r="292" spans="1:13" x14ac:dyDescent="0.25">
      <c r="A292" s="134" t="s">
        <v>188</v>
      </c>
      <c r="B292" s="134" t="s">
        <v>471</v>
      </c>
      <c r="C292" s="137">
        <v>0</v>
      </c>
      <c r="D292" s="137">
        <v>0</v>
      </c>
      <c r="E292" s="138" t="str">
        <f t="shared" si="16"/>
        <v/>
      </c>
      <c r="F292" s="137">
        <v>941.84637999999995</v>
      </c>
      <c r="G292" s="137">
        <v>1013.9874600000001</v>
      </c>
      <c r="H292" s="138">
        <f t="shared" si="17"/>
        <v>7.6595378537209102E-2</v>
      </c>
      <c r="I292" s="137">
        <v>1721.0665200000001</v>
      </c>
      <c r="J292" s="138">
        <f t="shared" si="18"/>
        <v>-0.41083772868930135</v>
      </c>
      <c r="K292" s="137">
        <v>5263.5862100000004</v>
      </c>
      <c r="L292" s="137">
        <v>6977.7322599999998</v>
      </c>
      <c r="M292" s="138">
        <f t="shared" si="19"/>
        <v>0.32566124722026712</v>
      </c>
    </row>
    <row r="293" spans="1:13" x14ac:dyDescent="0.25">
      <c r="A293" s="134" t="s">
        <v>173</v>
      </c>
      <c r="B293" s="134" t="s">
        <v>471</v>
      </c>
      <c r="C293" s="137">
        <v>37.642749999999999</v>
      </c>
      <c r="D293" s="137">
        <v>770.73893999999996</v>
      </c>
      <c r="E293" s="138">
        <f t="shared" si="16"/>
        <v>19.475096532532824</v>
      </c>
      <c r="F293" s="137">
        <v>9401.9150800000007</v>
      </c>
      <c r="G293" s="137">
        <v>10365.814319999999</v>
      </c>
      <c r="H293" s="138">
        <f t="shared" si="17"/>
        <v>0.10252158542150958</v>
      </c>
      <c r="I293" s="137">
        <v>10857.83915</v>
      </c>
      <c r="J293" s="138">
        <f t="shared" si="18"/>
        <v>-4.5315170284135231E-2</v>
      </c>
      <c r="K293" s="137">
        <v>120689.15896</v>
      </c>
      <c r="L293" s="137">
        <v>93753.643339999995</v>
      </c>
      <c r="M293" s="138">
        <f t="shared" si="19"/>
        <v>-0.22318090416826286</v>
      </c>
    </row>
    <row r="294" spans="1:13" x14ac:dyDescent="0.25">
      <c r="A294" s="134" t="s">
        <v>172</v>
      </c>
      <c r="B294" s="134" t="s">
        <v>471</v>
      </c>
      <c r="C294" s="137">
        <v>0</v>
      </c>
      <c r="D294" s="137">
        <v>19.101040000000001</v>
      </c>
      <c r="E294" s="138" t="str">
        <f t="shared" si="16"/>
        <v/>
      </c>
      <c r="F294" s="137">
        <v>206.39854</v>
      </c>
      <c r="G294" s="137">
        <v>375.78951999999998</v>
      </c>
      <c r="H294" s="138">
        <f t="shared" si="17"/>
        <v>0.82069853788694425</v>
      </c>
      <c r="I294" s="137">
        <v>246.79646</v>
      </c>
      <c r="J294" s="138">
        <f t="shared" si="18"/>
        <v>0.52266981463186291</v>
      </c>
      <c r="K294" s="137">
        <v>3801.3512700000001</v>
      </c>
      <c r="L294" s="137">
        <v>2810.44454</v>
      </c>
      <c r="M294" s="138">
        <f t="shared" si="19"/>
        <v>-0.26067223458672895</v>
      </c>
    </row>
    <row r="295" spans="1:13" x14ac:dyDescent="0.25">
      <c r="A295" s="134" t="s">
        <v>175</v>
      </c>
      <c r="B295" s="134" t="s">
        <v>471</v>
      </c>
      <c r="C295" s="137">
        <v>0</v>
      </c>
      <c r="D295" s="137">
        <v>9.9626400000000004</v>
      </c>
      <c r="E295" s="138" t="str">
        <f t="shared" si="16"/>
        <v/>
      </c>
      <c r="F295" s="137">
        <v>452.90298000000001</v>
      </c>
      <c r="G295" s="137">
        <v>223.20284000000001</v>
      </c>
      <c r="H295" s="138">
        <f t="shared" si="17"/>
        <v>-0.50717294904970589</v>
      </c>
      <c r="I295" s="137">
        <v>299.35064</v>
      </c>
      <c r="J295" s="138">
        <f t="shared" si="18"/>
        <v>-0.25437660664430173</v>
      </c>
      <c r="K295" s="137">
        <v>2044.40786</v>
      </c>
      <c r="L295" s="137">
        <v>1388.9684999999999</v>
      </c>
      <c r="M295" s="138">
        <f t="shared" si="19"/>
        <v>-0.32060107614730071</v>
      </c>
    </row>
    <row r="296" spans="1:13" x14ac:dyDescent="0.25">
      <c r="A296" s="134" t="s">
        <v>166</v>
      </c>
      <c r="B296" s="134" t="s">
        <v>471</v>
      </c>
      <c r="C296" s="137">
        <v>0</v>
      </c>
      <c r="D296" s="137">
        <v>0</v>
      </c>
      <c r="E296" s="138" t="str">
        <f t="shared" si="16"/>
        <v/>
      </c>
      <c r="F296" s="137">
        <v>0</v>
      </c>
      <c r="G296" s="137">
        <v>0</v>
      </c>
      <c r="H296" s="138" t="str">
        <f t="shared" si="17"/>
        <v/>
      </c>
      <c r="I296" s="137">
        <v>0</v>
      </c>
      <c r="J296" s="138" t="str">
        <f t="shared" si="18"/>
        <v/>
      </c>
      <c r="K296" s="137">
        <v>0</v>
      </c>
      <c r="L296" s="137">
        <v>65.007000000000005</v>
      </c>
      <c r="M296" s="138" t="str">
        <f t="shared" si="19"/>
        <v/>
      </c>
    </row>
    <row r="297" spans="1:13" x14ac:dyDescent="0.25">
      <c r="A297" s="134" t="s">
        <v>170</v>
      </c>
      <c r="B297" s="134" t="s">
        <v>471</v>
      </c>
      <c r="C297" s="137">
        <v>0</v>
      </c>
      <c r="D297" s="137">
        <v>0</v>
      </c>
      <c r="E297" s="138" t="str">
        <f t="shared" si="16"/>
        <v/>
      </c>
      <c r="F297" s="137">
        <v>5.3913599999999997</v>
      </c>
      <c r="G297" s="137">
        <v>40.912379999999999</v>
      </c>
      <c r="H297" s="138">
        <f t="shared" si="17"/>
        <v>6.5885082799145298</v>
      </c>
      <c r="I297" s="137">
        <v>98.981669999999994</v>
      </c>
      <c r="J297" s="138">
        <f t="shared" si="18"/>
        <v>-0.58666710715226356</v>
      </c>
      <c r="K297" s="137">
        <v>828.69462999999996</v>
      </c>
      <c r="L297" s="137">
        <v>811.03569000000005</v>
      </c>
      <c r="M297" s="138">
        <f t="shared" si="19"/>
        <v>-2.1309345277161884E-2</v>
      </c>
    </row>
    <row r="298" spans="1:13" x14ac:dyDescent="0.25">
      <c r="A298" s="141" t="s">
        <v>3</v>
      </c>
      <c r="B298" s="141" t="s">
        <v>471</v>
      </c>
      <c r="C298" s="255">
        <v>201.99965</v>
      </c>
      <c r="D298" s="255">
        <v>2431.76179</v>
      </c>
      <c r="E298" s="256">
        <f t="shared" si="16"/>
        <v>11.038445561663101</v>
      </c>
      <c r="F298" s="255">
        <v>33415.374089999998</v>
      </c>
      <c r="G298" s="255">
        <v>41581.122490000002</v>
      </c>
      <c r="H298" s="256">
        <f t="shared" si="17"/>
        <v>0.24437100054623406</v>
      </c>
      <c r="I298" s="255">
        <v>47282.11191</v>
      </c>
      <c r="J298" s="256">
        <f t="shared" si="18"/>
        <v>-0.12057391664001071</v>
      </c>
      <c r="K298" s="255">
        <v>377919.86291999999</v>
      </c>
      <c r="L298" s="255">
        <v>380537.06904999999</v>
      </c>
      <c r="M298" s="256">
        <f t="shared" si="19"/>
        <v>6.9252939228390265E-3</v>
      </c>
    </row>
    <row r="299" spans="1:13" x14ac:dyDescent="0.25">
      <c r="A299" s="134" t="s">
        <v>185</v>
      </c>
      <c r="B299" s="134" t="s">
        <v>517</v>
      </c>
      <c r="C299" s="137">
        <v>0</v>
      </c>
      <c r="D299" s="137">
        <v>0</v>
      </c>
      <c r="E299" s="138" t="str">
        <f t="shared" si="16"/>
        <v/>
      </c>
      <c r="F299" s="137">
        <v>0</v>
      </c>
      <c r="G299" s="137">
        <v>2.722</v>
      </c>
      <c r="H299" s="138" t="str">
        <f t="shared" si="17"/>
        <v/>
      </c>
      <c r="I299" s="137">
        <v>15.801769999999999</v>
      </c>
      <c r="J299" s="138">
        <f t="shared" si="18"/>
        <v>-0.82774081637689956</v>
      </c>
      <c r="K299" s="137">
        <v>209.67067</v>
      </c>
      <c r="L299" s="137">
        <v>37.74606</v>
      </c>
      <c r="M299" s="138">
        <f t="shared" si="19"/>
        <v>-0.81997453434951106</v>
      </c>
    </row>
    <row r="300" spans="1:13" x14ac:dyDescent="0.25">
      <c r="A300" s="134" t="s">
        <v>186</v>
      </c>
      <c r="B300" s="134" t="s">
        <v>517</v>
      </c>
      <c r="C300" s="137">
        <v>15.06795</v>
      </c>
      <c r="D300" s="137">
        <v>0.46749000000000002</v>
      </c>
      <c r="E300" s="138">
        <f t="shared" si="16"/>
        <v>-0.9689745453097468</v>
      </c>
      <c r="F300" s="137">
        <v>125.57989000000001</v>
      </c>
      <c r="G300" s="137">
        <v>149.28270000000001</v>
      </c>
      <c r="H300" s="138">
        <f t="shared" si="17"/>
        <v>0.18874686066375745</v>
      </c>
      <c r="I300" s="137">
        <v>203.13534000000001</v>
      </c>
      <c r="J300" s="138">
        <f t="shared" si="18"/>
        <v>-0.26510719405102035</v>
      </c>
      <c r="K300" s="137">
        <v>1559.98037</v>
      </c>
      <c r="L300" s="137">
        <v>1338.3042800000001</v>
      </c>
      <c r="M300" s="138">
        <f t="shared" si="19"/>
        <v>-0.14210184580720076</v>
      </c>
    </row>
    <row r="301" spans="1:13" x14ac:dyDescent="0.25">
      <c r="A301" s="134" t="s">
        <v>184</v>
      </c>
      <c r="B301" s="134" t="s">
        <v>517</v>
      </c>
      <c r="C301" s="137">
        <v>0</v>
      </c>
      <c r="D301" s="137">
        <v>0</v>
      </c>
      <c r="E301" s="138" t="str">
        <f t="shared" si="16"/>
        <v/>
      </c>
      <c r="F301" s="137">
        <v>345.78654999999998</v>
      </c>
      <c r="G301" s="137">
        <v>406.68664000000001</v>
      </c>
      <c r="H301" s="138">
        <f t="shared" si="17"/>
        <v>0.17612047085116544</v>
      </c>
      <c r="I301" s="137">
        <v>662.40517</v>
      </c>
      <c r="J301" s="138">
        <f t="shared" si="18"/>
        <v>-0.38604549236836416</v>
      </c>
      <c r="K301" s="137">
        <v>4005.4014499999998</v>
      </c>
      <c r="L301" s="137">
        <v>4006.10743</v>
      </c>
      <c r="M301" s="138">
        <f t="shared" si="19"/>
        <v>1.7625698917145272E-4</v>
      </c>
    </row>
    <row r="302" spans="1:13" x14ac:dyDescent="0.25">
      <c r="A302" s="134" t="s">
        <v>176</v>
      </c>
      <c r="B302" s="134" t="s">
        <v>517</v>
      </c>
      <c r="C302" s="137">
        <v>0</v>
      </c>
      <c r="D302" s="137">
        <v>0</v>
      </c>
      <c r="E302" s="138" t="str">
        <f t="shared" si="16"/>
        <v/>
      </c>
      <c r="F302" s="137">
        <v>511.78832</v>
      </c>
      <c r="G302" s="137">
        <v>450.27816000000001</v>
      </c>
      <c r="H302" s="138">
        <f t="shared" si="17"/>
        <v>-0.12018672094744165</v>
      </c>
      <c r="I302" s="137">
        <v>646.36717999999996</v>
      </c>
      <c r="J302" s="138">
        <f t="shared" si="18"/>
        <v>-0.30337094157534417</v>
      </c>
      <c r="K302" s="137">
        <v>5166.0203600000004</v>
      </c>
      <c r="L302" s="137">
        <v>2625.69715</v>
      </c>
      <c r="M302" s="138">
        <f t="shared" si="19"/>
        <v>-0.49173697217097312</v>
      </c>
    </row>
    <row r="303" spans="1:13" x14ac:dyDescent="0.25">
      <c r="A303" s="134" t="s">
        <v>190</v>
      </c>
      <c r="B303" s="134" t="s">
        <v>517</v>
      </c>
      <c r="C303" s="137">
        <v>0</v>
      </c>
      <c r="D303" s="137">
        <v>0</v>
      </c>
      <c r="E303" s="138" t="str">
        <f t="shared" si="16"/>
        <v/>
      </c>
      <c r="F303" s="137">
        <v>0</v>
      </c>
      <c r="G303" s="137">
        <v>0</v>
      </c>
      <c r="H303" s="138" t="str">
        <f t="shared" si="17"/>
        <v/>
      </c>
      <c r="I303" s="137">
        <v>0</v>
      </c>
      <c r="J303" s="138" t="str">
        <f t="shared" si="18"/>
        <v/>
      </c>
      <c r="K303" s="137">
        <v>43.295000000000002</v>
      </c>
      <c r="L303" s="137">
        <v>0</v>
      </c>
      <c r="M303" s="138">
        <f t="shared" si="19"/>
        <v>-1</v>
      </c>
    </row>
    <row r="304" spans="1:13" x14ac:dyDescent="0.25">
      <c r="A304" s="134" t="s">
        <v>182</v>
      </c>
      <c r="B304" s="134" t="s">
        <v>517</v>
      </c>
      <c r="C304" s="137">
        <v>0</v>
      </c>
      <c r="D304" s="137">
        <v>0</v>
      </c>
      <c r="E304" s="138" t="str">
        <f t="shared" si="16"/>
        <v/>
      </c>
      <c r="F304" s="137">
        <v>0</v>
      </c>
      <c r="G304" s="137">
        <v>0</v>
      </c>
      <c r="H304" s="138" t="str">
        <f t="shared" si="17"/>
        <v/>
      </c>
      <c r="I304" s="137">
        <v>0</v>
      </c>
      <c r="J304" s="138" t="str">
        <f t="shared" si="18"/>
        <v/>
      </c>
      <c r="K304" s="137">
        <v>2.4649399999999999</v>
      </c>
      <c r="L304" s="137">
        <v>1.14463</v>
      </c>
      <c r="M304" s="138">
        <f t="shared" si="19"/>
        <v>-0.53563575583989875</v>
      </c>
    </row>
    <row r="305" spans="1:13" x14ac:dyDescent="0.25">
      <c r="A305" s="134" t="s">
        <v>181</v>
      </c>
      <c r="B305" s="134" t="s">
        <v>517</v>
      </c>
      <c r="C305" s="137">
        <v>0</v>
      </c>
      <c r="D305" s="137">
        <v>0</v>
      </c>
      <c r="E305" s="138" t="str">
        <f t="shared" si="16"/>
        <v/>
      </c>
      <c r="F305" s="137">
        <v>0</v>
      </c>
      <c r="G305" s="137">
        <v>0</v>
      </c>
      <c r="H305" s="138" t="str">
        <f t="shared" si="17"/>
        <v/>
      </c>
      <c r="I305" s="137">
        <v>3</v>
      </c>
      <c r="J305" s="138">
        <f t="shared" si="18"/>
        <v>-1</v>
      </c>
      <c r="K305" s="137">
        <v>652.68568000000005</v>
      </c>
      <c r="L305" s="137">
        <v>3</v>
      </c>
      <c r="M305" s="138">
        <f t="shared" si="19"/>
        <v>-0.99540360683261808</v>
      </c>
    </row>
    <row r="306" spans="1:13" x14ac:dyDescent="0.25">
      <c r="A306" s="134" t="s">
        <v>177</v>
      </c>
      <c r="B306" s="134" t="s">
        <v>517</v>
      </c>
      <c r="C306" s="137">
        <v>0</v>
      </c>
      <c r="D306" s="137">
        <v>0</v>
      </c>
      <c r="E306" s="138" t="str">
        <f t="shared" si="16"/>
        <v/>
      </c>
      <c r="F306" s="137">
        <v>0</v>
      </c>
      <c r="G306" s="137">
        <v>0</v>
      </c>
      <c r="H306" s="138" t="str">
        <f t="shared" si="17"/>
        <v/>
      </c>
      <c r="I306" s="137">
        <v>0</v>
      </c>
      <c r="J306" s="138" t="str">
        <f t="shared" si="18"/>
        <v/>
      </c>
      <c r="K306" s="137">
        <v>4.7174199999999997</v>
      </c>
      <c r="L306" s="137">
        <v>1.02976</v>
      </c>
      <c r="M306" s="138">
        <f t="shared" si="19"/>
        <v>-0.78171118959092045</v>
      </c>
    </row>
    <row r="307" spans="1:13" x14ac:dyDescent="0.25">
      <c r="A307" s="134" t="s">
        <v>179</v>
      </c>
      <c r="B307" s="134" t="s">
        <v>517</v>
      </c>
      <c r="C307" s="137">
        <v>0</v>
      </c>
      <c r="D307" s="137">
        <v>0</v>
      </c>
      <c r="E307" s="138" t="str">
        <f t="shared" si="16"/>
        <v/>
      </c>
      <c r="F307" s="137">
        <v>0</v>
      </c>
      <c r="G307" s="137">
        <v>0</v>
      </c>
      <c r="H307" s="138" t="str">
        <f t="shared" si="17"/>
        <v/>
      </c>
      <c r="I307" s="137">
        <v>0</v>
      </c>
      <c r="J307" s="138" t="str">
        <f t="shared" si="18"/>
        <v/>
      </c>
      <c r="K307" s="137">
        <v>9.3258700000000001</v>
      </c>
      <c r="L307" s="137">
        <v>10.75597</v>
      </c>
      <c r="M307" s="138">
        <f t="shared" si="19"/>
        <v>0.15334762333165686</v>
      </c>
    </row>
    <row r="308" spans="1:13" x14ac:dyDescent="0.25">
      <c r="A308" s="134" t="s">
        <v>165</v>
      </c>
      <c r="B308" s="134" t="s">
        <v>517</v>
      </c>
      <c r="C308" s="137">
        <v>0</v>
      </c>
      <c r="D308" s="137">
        <v>0</v>
      </c>
      <c r="E308" s="138" t="str">
        <f t="shared" si="16"/>
        <v/>
      </c>
      <c r="F308" s="137">
        <v>7.2845800000000001</v>
      </c>
      <c r="G308" s="137">
        <v>34.950490000000002</v>
      </c>
      <c r="H308" s="138">
        <f t="shared" si="17"/>
        <v>3.7978730414107611</v>
      </c>
      <c r="I308" s="137">
        <v>0.97711999999999999</v>
      </c>
      <c r="J308" s="138">
        <f t="shared" si="18"/>
        <v>34.768882020632063</v>
      </c>
      <c r="K308" s="137">
        <v>97.973389999999995</v>
      </c>
      <c r="L308" s="137">
        <v>122.52861</v>
      </c>
      <c r="M308" s="138">
        <f t="shared" si="19"/>
        <v>0.25063152351878415</v>
      </c>
    </row>
    <row r="309" spans="1:13" x14ac:dyDescent="0.25">
      <c r="A309" s="134" t="s">
        <v>189</v>
      </c>
      <c r="B309" s="134" t="s">
        <v>517</v>
      </c>
      <c r="C309" s="137">
        <v>0</v>
      </c>
      <c r="D309" s="137">
        <v>0</v>
      </c>
      <c r="E309" s="138" t="str">
        <f t="shared" si="16"/>
        <v/>
      </c>
      <c r="F309" s="137">
        <v>2.7233499999999999</v>
      </c>
      <c r="G309" s="137">
        <v>18.753520000000002</v>
      </c>
      <c r="H309" s="138">
        <f t="shared" si="17"/>
        <v>5.8861953109222105</v>
      </c>
      <c r="I309" s="137">
        <v>0</v>
      </c>
      <c r="J309" s="138" t="str">
        <f t="shared" si="18"/>
        <v/>
      </c>
      <c r="K309" s="137">
        <v>58.4786</v>
      </c>
      <c r="L309" s="137">
        <v>63.933799999999998</v>
      </c>
      <c r="M309" s="138">
        <f t="shared" si="19"/>
        <v>9.3285406969387141E-2</v>
      </c>
    </row>
    <row r="310" spans="1:13" x14ac:dyDescent="0.25">
      <c r="A310" s="134" t="s">
        <v>178</v>
      </c>
      <c r="B310" s="134" t="s">
        <v>517</v>
      </c>
      <c r="C310" s="137">
        <v>0.30808999999999997</v>
      </c>
      <c r="D310" s="137">
        <v>3.1919499999999998</v>
      </c>
      <c r="E310" s="138">
        <f t="shared" si="16"/>
        <v>9.360446622740108</v>
      </c>
      <c r="F310" s="137">
        <v>107.28926</v>
      </c>
      <c r="G310" s="137">
        <v>29.799440000000001</v>
      </c>
      <c r="H310" s="138">
        <f t="shared" si="17"/>
        <v>-0.72225141640458701</v>
      </c>
      <c r="I310" s="137">
        <v>103.63415000000001</v>
      </c>
      <c r="J310" s="138">
        <f t="shared" si="18"/>
        <v>-0.71245540200792878</v>
      </c>
      <c r="K310" s="137">
        <v>660.70722999999998</v>
      </c>
      <c r="L310" s="137">
        <v>370.92581999999999</v>
      </c>
      <c r="M310" s="138">
        <f t="shared" si="19"/>
        <v>-0.43859276369656197</v>
      </c>
    </row>
    <row r="311" spans="1:13" x14ac:dyDescent="0.25">
      <c r="A311" s="134" t="s">
        <v>191</v>
      </c>
      <c r="B311" s="134" t="s">
        <v>517</v>
      </c>
      <c r="C311" s="137">
        <v>0</v>
      </c>
      <c r="D311" s="137">
        <v>0</v>
      </c>
      <c r="E311" s="138" t="str">
        <f t="shared" si="16"/>
        <v/>
      </c>
      <c r="F311" s="137">
        <v>0</v>
      </c>
      <c r="G311" s="137">
        <v>0</v>
      </c>
      <c r="H311" s="138" t="str">
        <f t="shared" si="17"/>
        <v/>
      </c>
      <c r="I311" s="137">
        <v>0</v>
      </c>
      <c r="J311" s="138" t="str">
        <f t="shared" si="18"/>
        <v/>
      </c>
      <c r="K311" s="137">
        <v>0</v>
      </c>
      <c r="L311" s="137">
        <v>0.49830999999999998</v>
      </c>
      <c r="M311" s="138" t="str">
        <f t="shared" si="19"/>
        <v/>
      </c>
    </row>
    <row r="312" spans="1:13" x14ac:dyDescent="0.25">
      <c r="A312" s="134" t="s">
        <v>183</v>
      </c>
      <c r="B312" s="134" t="s">
        <v>517</v>
      </c>
      <c r="C312" s="137">
        <v>0</v>
      </c>
      <c r="D312" s="137">
        <v>0</v>
      </c>
      <c r="E312" s="138" t="str">
        <f t="shared" si="16"/>
        <v/>
      </c>
      <c r="F312" s="137">
        <v>43.577260000000003</v>
      </c>
      <c r="G312" s="137">
        <v>0</v>
      </c>
      <c r="H312" s="138">
        <f t="shared" si="17"/>
        <v>-1</v>
      </c>
      <c r="I312" s="137">
        <v>2.2499999999999999E-2</v>
      </c>
      <c r="J312" s="138">
        <f t="shared" si="18"/>
        <v>-1</v>
      </c>
      <c r="K312" s="137">
        <v>75.559470000000005</v>
      </c>
      <c r="L312" s="137">
        <v>2.7105899999999998</v>
      </c>
      <c r="M312" s="138">
        <f t="shared" si="19"/>
        <v>-0.96412640268651961</v>
      </c>
    </row>
    <row r="313" spans="1:13" x14ac:dyDescent="0.25">
      <c r="A313" s="134" t="s">
        <v>167</v>
      </c>
      <c r="B313" s="134" t="s">
        <v>517</v>
      </c>
      <c r="C313" s="137">
        <v>0</v>
      </c>
      <c r="D313" s="137">
        <v>0</v>
      </c>
      <c r="E313" s="138" t="str">
        <f t="shared" si="16"/>
        <v/>
      </c>
      <c r="F313" s="137">
        <v>0.17810000000000001</v>
      </c>
      <c r="G313" s="137">
        <v>0</v>
      </c>
      <c r="H313" s="138">
        <f t="shared" si="17"/>
        <v>-1</v>
      </c>
      <c r="I313" s="137">
        <v>3.0084</v>
      </c>
      <c r="J313" s="138">
        <f t="shared" si="18"/>
        <v>-1</v>
      </c>
      <c r="K313" s="137">
        <v>8.8186800000000005</v>
      </c>
      <c r="L313" s="137">
        <v>6.9298400000000004</v>
      </c>
      <c r="M313" s="138">
        <f t="shared" si="19"/>
        <v>-0.21418625009638625</v>
      </c>
    </row>
    <row r="314" spans="1:13" x14ac:dyDescent="0.25">
      <c r="A314" s="134" t="s">
        <v>174</v>
      </c>
      <c r="B314" s="134" t="s">
        <v>517</v>
      </c>
      <c r="C314" s="137">
        <v>0</v>
      </c>
      <c r="D314" s="137">
        <v>0</v>
      </c>
      <c r="E314" s="138" t="str">
        <f t="shared" si="16"/>
        <v/>
      </c>
      <c r="F314" s="137">
        <v>214.87735000000001</v>
      </c>
      <c r="G314" s="137">
        <v>187.09540999999999</v>
      </c>
      <c r="H314" s="138">
        <f t="shared" si="17"/>
        <v>-0.12929208220410393</v>
      </c>
      <c r="I314" s="137">
        <v>463.34424000000001</v>
      </c>
      <c r="J314" s="138">
        <f t="shared" si="18"/>
        <v>-0.59620646196011851</v>
      </c>
      <c r="K314" s="137">
        <v>5499.3120399999998</v>
      </c>
      <c r="L314" s="137">
        <v>8266.9203099999995</v>
      </c>
      <c r="M314" s="138">
        <f t="shared" si="19"/>
        <v>0.50326445378429541</v>
      </c>
    </row>
    <row r="315" spans="1:13" x14ac:dyDescent="0.25">
      <c r="A315" s="134" t="s">
        <v>180</v>
      </c>
      <c r="B315" s="134" t="s">
        <v>517</v>
      </c>
      <c r="C315" s="137">
        <v>0</v>
      </c>
      <c r="D315" s="137">
        <v>0</v>
      </c>
      <c r="E315" s="138" t="str">
        <f t="shared" si="16"/>
        <v/>
      </c>
      <c r="F315" s="137">
        <v>9.9473800000000008</v>
      </c>
      <c r="G315" s="137">
        <v>5.9405599999999996</v>
      </c>
      <c r="H315" s="138">
        <f t="shared" si="17"/>
        <v>-0.40280154171249116</v>
      </c>
      <c r="I315" s="137">
        <v>18.010570000000001</v>
      </c>
      <c r="J315" s="138">
        <f t="shared" si="18"/>
        <v>-0.67016257675353974</v>
      </c>
      <c r="K315" s="137">
        <v>117.03151</v>
      </c>
      <c r="L315" s="137">
        <v>89.780630000000002</v>
      </c>
      <c r="M315" s="138">
        <f t="shared" si="19"/>
        <v>-0.23285079377340334</v>
      </c>
    </row>
    <row r="316" spans="1:13" x14ac:dyDescent="0.25">
      <c r="A316" s="134" t="s">
        <v>173</v>
      </c>
      <c r="B316" s="134" t="s">
        <v>517</v>
      </c>
      <c r="C316" s="137">
        <v>0</v>
      </c>
      <c r="D316" s="137">
        <v>0</v>
      </c>
      <c r="E316" s="138" t="str">
        <f t="shared" si="16"/>
        <v/>
      </c>
      <c r="F316" s="137">
        <v>0</v>
      </c>
      <c r="G316" s="137">
        <v>0</v>
      </c>
      <c r="H316" s="138" t="str">
        <f t="shared" si="17"/>
        <v/>
      </c>
      <c r="I316" s="137">
        <v>0</v>
      </c>
      <c r="J316" s="138" t="str">
        <f t="shared" si="18"/>
        <v/>
      </c>
      <c r="K316" s="137">
        <v>2.5765500000000001</v>
      </c>
      <c r="L316" s="137">
        <v>9.2230000000000006E-2</v>
      </c>
      <c r="M316" s="138">
        <f t="shared" si="19"/>
        <v>-0.96420407133570085</v>
      </c>
    </row>
    <row r="317" spans="1:13" x14ac:dyDescent="0.25">
      <c r="A317" s="134" t="s">
        <v>172</v>
      </c>
      <c r="B317" s="134" t="s">
        <v>517</v>
      </c>
      <c r="C317" s="137">
        <v>0</v>
      </c>
      <c r="D317" s="137">
        <v>0</v>
      </c>
      <c r="E317" s="138" t="str">
        <f t="shared" si="16"/>
        <v/>
      </c>
      <c r="F317" s="137">
        <v>0</v>
      </c>
      <c r="G317" s="137">
        <v>0</v>
      </c>
      <c r="H317" s="138" t="str">
        <f t="shared" si="17"/>
        <v/>
      </c>
      <c r="I317" s="137">
        <v>0</v>
      </c>
      <c r="J317" s="138" t="str">
        <f t="shared" si="18"/>
        <v/>
      </c>
      <c r="K317" s="137">
        <v>0.78900000000000003</v>
      </c>
      <c r="L317" s="137">
        <v>4.7456699999999996</v>
      </c>
      <c r="M317" s="138">
        <f t="shared" si="19"/>
        <v>5.0147908745247145</v>
      </c>
    </row>
    <row r="318" spans="1:13" x14ac:dyDescent="0.25">
      <c r="A318" s="134" t="s">
        <v>175</v>
      </c>
      <c r="B318" s="134" t="s">
        <v>517</v>
      </c>
      <c r="C318" s="137">
        <v>0</v>
      </c>
      <c r="D318" s="137">
        <v>0</v>
      </c>
      <c r="E318" s="138" t="str">
        <f t="shared" si="16"/>
        <v/>
      </c>
      <c r="F318" s="137">
        <v>1.6017300000000001</v>
      </c>
      <c r="G318" s="137">
        <v>0.96718000000000004</v>
      </c>
      <c r="H318" s="138">
        <f t="shared" si="17"/>
        <v>-0.39616539616539614</v>
      </c>
      <c r="I318" s="137">
        <v>1.75698</v>
      </c>
      <c r="J318" s="138">
        <f t="shared" si="18"/>
        <v>-0.4495213377500028</v>
      </c>
      <c r="K318" s="137">
        <v>17.916270000000001</v>
      </c>
      <c r="L318" s="137">
        <v>9.9150200000000002</v>
      </c>
      <c r="M318" s="138">
        <f t="shared" si="19"/>
        <v>-0.44659128267211867</v>
      </c>
    </row>
    <row r="319" spans="1:13" x14ac:dyDescent="0.25">
      <c r="A319" s="134" t="s">
        <v>170</v>
      </c>
      <c r="B319" s="134" t="s">
        <v>517</v>
      </c>
      <c r="C319" s="137">
        <v>0</v>
      </c>
      <c r="D319" s="137">
        <v>0</v>
      </c>
      <c r="E319" s="138" t="str">
        <f t="shared" si="16"/>
        <v/>
      </c>
      <c r="F319" s="137">
        <v>9.5899999999999999E-2</v>
      </c>
      <c r="G319" s="137">
        <v>0</v>
      </c>
      <c r="H319" s="138">
        <f t="shared" si="17"/>
        <v>-1</v>
      </c>
      <c r="I319" s="137">
        <v>0</v>
      </c>
      <c r="J319" s="138" t="str">
        <f t="shared" si="18"/>
        <v/>
      </c>
      <c r="K319" s="137">
        <v>11.07877</v>
      </c>
      <c r="L319" s="137">
        <v>0.87156999999999996</v>
      </c>
      <c r="M319" s="138">
        <f t="shared" si="19"/>
        <v>-0.92132971439970324</v>
      </c>
    </row>
    <row r="320" spans="1:13" x14ac:dyDescent="0.25">
      <c r="A320" s="141" t="s">
        <v>3</v>
      </c>
      <c r="B320" s="141" t="s">
        <v>517</v>
      </c>
      <c r="C320" s="255">
        <v>15.37604</v>
      </c>
      <c r="D320" s="255">
        <v>3.65944</v>
      </c>
      <c r="E320" s="256">
        <f t="shared" si="16"/>
        <v>-0.76200374088516942</v>
      </c>
      <c r="F320" s="255">
        <v>1370.7296699999999</v>
      </c>
      <c r="G320" s="255">
        <v>1286.4761000000001</v>
      </c>
      <c r="H320" s="256">
        <f t="shared" si="17"/>
        <v>-6.1466218937246686E-2</v>
      </c>
      <c r="I320" s="255">
        <v>2121.46342</v>
      </c>
      <c r="J320" s="256">
        <f t="shared" si="18"/>
        <v>-0.39359025101644218</v>
      </c>
      <c r="K320" s="255">
        <v>18203.80327</v>
      </c>
      <c r="L320" s="255">
        <v>16963.63768</v>
      </c>
      <c r="M320" s="256">
        <f t="shared" si="19"/>
        <v>-6.8126729980860778E-2</v>
      </c>
    </row>
    <row r="321" spans="1:13" x14ac:dyDescent="0.25">
      <c r="A321" s="134" t="s">
        <v>185</v>
      </c>
      <c r="B321" s="134" t="s">
        <v>519</v>
      </c>
      <c r="C321" s="137">
        <v>0</v>
      </c>
      <c r="D321" s="137">
        <v>0</v>
      </c>
      <c r="E321" s="138" t="str">
        <f t="shared" si="16"/>
        <v/>
      </c>
      <c r="F321" s="137">
        <v>4.1711999999999998</v>
      </c>
      <c r="G321" s="137">
        <v>0.75932999999999995</v>
      </c>
      <c r="H321" s="138">
        <f t="shared" si="17"/>
        <v>-0.81795886075949364</v>
      </c>
      <c r="I321" s="137">
        <v>32.091679999999997</v>
      </c>
      <c r="J321" s="138">
        <f t="shared" si="18"/>
        <v>-0.9763387270470103</v>
      </c>
      <c r="K321" s="137">
        <v>23.728649999999998</v>
      </c>
      <c r="L321" s="137">
        <v>42.508380000000002</v>
      </c>
      <c r="M321" s="138">
        <f t="shared" si="19"/>
        <v>0.79143693383315128</v>
      </c>
    </row>
    <row r="322" spans="1:13" x14ac:dyDescent="0.25">
      <c r="A322" s="134" t="s">
        <v>186</v>
      </c>
      <c r="B322" s="134" t="s">
        <v>519</v>
      </c>
      <c r="C322" s="137">
        <v>0</v>
      </c>
      <c r="D322" s="137">
        <v>0</v>
      </c>
      <c r="E322" s="138" t="str">
        <f t="shared" si="16"/>
        <v/>
      </c>
      <c r="F322" s="137">
        <v>58.387819999999998</v>
      </c>
      <c r="G322" s="137">
        <v>48.064860000000003</v>
      </c>
      <c r="H322" s="138">
        <f t="shared" si="17"/>
        <v>-0.17679988737377073</v>
      </c>
      <c r="I322" s="137">
        <v>5.6804300000000003</v>
      </c>
      <c r="J322" s="138">
        <f t="shared" si="18"/>
        <v>7.4614826694457985</v>
      </c>
      <c r="K322" s="137">
        <v>215.57954000000001</v>
      </c>
      <c r="L322" s="137">
        <v>157.22004000000001</v>
      </c>
      <c r="M322" s="138">
        <f t="shared" si="19"/>
        <v>-0.27070982710140301</v>
      </c>
    </row>
    <row r="323" spans="1:13" x14ac:dyDescent="0.25">
      <c r="A323" s="134" t="s">
        <v>184</v>
      </c>
      <c r="B323" s="134" t="s">
        <v>519</v>
      </c>
      <c r="C323" s="137">
        <v>0</v>
      </c>
      <c r="D323" s="137">
        <v>0</v>
      </c>
      <c r="E323" s="138" t="str">
        <f t="shared" si="16"/>
        <v/>
      </c>
      <c r="F323" s="137">
        <v>74.158469999999994</v>
      </c>
      <c r="G323" s="137">
        <v>3.9506100000000002</v>
      </c>
      <c r="H323" s="138">
        <f t="shared" si="17"/>
        <v>-0.94672746080117354</v>
      </c>
      <c r="I323" s="137">
        <v>12.665459999999999</v>
      </c>
      <c r="J323" s="138">
        <f t="shared" si="18"/>
        <v>-0.68808002236002475</v>
      </c>
      <c r="K323" s="137">
        <v>338.19889000000001</v>
      </c>
      <c r="L323" s="137">
        <v>225.70332999999999</v>
      </c>
      <c r="M323" s="138">
        <f t="shared" si="19"/>
        <v>-0.3326313696653469</v>
      </c>
    </row>
    <row r="324" spans="1:13" x14ac:dyDescent="0.25">
      <c r="A324" s="134" t="s">
        <v>176</v>
      </c>
      <c r="B324" s="134" t="s">
        <v>519</v>
      </c>
      <c r="C324" s="137">
        <v>0</v>
      </c>
      <c r="D324" s="137">
        <v>0</v>
      </c>
      <c r="E324" s="138" t="str">
        <f t="shared" si="16"/>
        <v/>
      </c>
      <c r="F324" s="137">
        <v>0</v>
      </c>
      <c r="G324" s="137">
        <v>3.1384599999999998</v>
      </c>
      <c r="H324" s="138" t="str">
        <f t="shared" si="17"/>
        <v/>
      </c>
      <c r="I324" s="137">
        <v>0</v>
      </c>
      <c r="J324" s="138" t="str">
        <f t="shared" si="18"/>
        <v/>
      </c>
      <c r="K324" s="137">
        <v>4.4177600000000004</v>
      </c>
      <c r="L324" s="137">
        <v>22.053879999999999</v>
      </c>
      <c r="M324" s="138">
        <f t="shared" si="19"/>
        <v>3.9920955416319579</v>
      </c>
    </row>
    <row r="325" spans="1:13" x14ac:dyDescent="0.25">
      <c r="A325" s="134" t="s">
        <v>190</v>
      </c>
      <c r="B325" s="134" t="s">
        <v>519</v>
      </c>
      <c r="C325" s="137">
        <v>0</v>
      </c>
      <c r="D325" s="137">
        <v>0</v>
      </c>
      <c r="E325" s="138" t="str">
        <f t="shared" ref="E325:E388" si="20">IF(C325=0,"",(D325/C325-1))</f>
        <v/>
      </c>
      <c r="F325" s="137">
        <v>0</v>
      </c>
      <c r="G325" s="137">
        <v>0</v>
      </c>
      <c r="H325" s="138" t="str">
        <f t="shared" ref="H325:H388" si="21">IF(F325=0,"",(G325/F325-1))</f>
        <v/>
      </c>
      <c r="I325" s="137">
        <v>8.7559999999999999E-2</v>
      </c>
      <c r="J325" s="138">
        <f t="shared" ref="J325:J388" si="22">IF(I325=0,"",(G325/I325-1))</f>
        <v>-1</v>
      </c>
      <c r="K325" s="137">
        <v>0</v>
      </c>
      <c r="L325" s="137">
        <v>8.7559999999999999E-2</v>
      </c>
      <c r="M325" s="138" t="str">
        <f t="shared" ref="M325:M388" si="23">IF(K325=0,"",(L325/K325-1))</f>
        <v/>
      </c>
    </row>
    <row r="326" spans="1:13" x14ac:dyDescent="0.25">
      <c r="A326" s="134" t="s">
        <v>182</v>
      </c>
      <c r="B326" s="134" t="s">
        <v>519</v>
      </c>
      <c r="C326" s="137">
        <v>0</v>
      </c>
      <c r="D326" s="137">
        <v>0</v>
      </c>
      <c r="E326" s="138" t="str">
        <f t="shared" si="20"/>
        <v/>
      </c>
      <c r="F326" s="137">
        <v>0</v>
      </c>
      <c r="G326" s="137">
        <v>0.59119999999999995</v>
      </c>
      <c r="H326" s="138" t="str">
        <f t="shared" si="21"/>
        <v/>
      </c>
      <c r="I326" s="137">
        <v>19.286290000000001</v>
      </c>
      <c r="J326" s="138">
        <f t="shared" si="22"/>
        <v>-0.96934610026085888</v>
      </c>
      <c r="K326" s="137">
        <v>210.64153999999999</v>
      </c>
      <c r="L326" s="137">
        <v>23.239070000000002</v>
      </c>
      <c r="M326" s="138">
        <f t="shared" si="23"/>
        <v>-0.88967480013676314</v>
      </c>
    </row>
    <row r="327" spans="1:13" x14ac:dyDescent="0.25">
      <c r="A327" s="134" t="s">
        <v>181</v>
      </c>
      <c r="B327" s="134" t="s">
        <v>519</v>
      </c>
      <c r="C327" s="137">
        <v>0</v>
      </c>
      <c r="D327" s="137">
        <v>0</v>
      </c>
      <c r="E327" s="138" t="str">
        <f t="shared" si="20"/>
        <v/>
      </c>
      <c r="F327" s="137">
        <v>0</v>
      </c>
      <c r="G327" s="137">
        <v>0</v>
      </c>
      <c r="H327" s="138" t="str">
        <f t="shared" si="21"/>
        <v/>
      </c>
      <c r="I327" s="137">
        <v>0</v>
      </c>
      <c r="J327" s="138" t="str">
        <f t="shared" si="22"/>
        <v/>
      </c>
      <c r="K327" s="137">
        <v>0</v>
      </c>
      <c r="L327" s="137">
        <v>0</v>
      </c>
      <c r="M327" s="138" t="str">
        <f t="shared" si="23"/>
        <v/>
      </c>
    </row>
    <row r="328" spans="1:13" x14ac:dyDescent="0.25">
      <c r="A328" s="134" t="s">
        <v>177</v>
      </c>
      <c r="B328" s="134" t="s">
        <v>519</v>
      </c>
      <c r="C328" s="137">
        <v>0</v>
      </c>
      <c r="D328" s="137">
        <v>0</v>
      </c>
      <c r="E328" s="138" t="str">
        <f t="shared" si="20"/>
        <v/>
      </c>
      <c r="F328" s="137">
        <v>0</v>
      </c>
      <c r="G328" s="137">
        <v>0</v>
      </c>
      <c r="H328" s="138" t="str">
        <f t="shared" si="21"/>
        <v/>
      </c>
      <c r="I328" s="137">
        <v>0</v>
      </c>
      <c r="J328" s="138" t="str">
        <f t="shared" si="22"/>
        <v/>
      </c>
      <c r="K328" s="137">
        <v>1.04915</v>
      </c>
      <c r="L328" s="137">
        <v>44.357939999999999</v>
      </c>
      <c r="M328" s="138">
        <f t="shared" si="23"/>
        <v>41.27988371538865</v>
      </c>
    </row>
    <row r="329" spans="1:13" x14ac:dyDescent="0.25">
      <c r="A329" s="134" t="s">
        <v>179</v>
      </c>
      <c r="B329" s="134" t="s">
        <v>519</v>
      </c>
      <c r="C329" s="137">
        <v>0</v>
      </c>
      <c r="D329" s="137">
        <v>0</v>
      </c>
      <c r="E329" s="138" t="str">
        <f t="shared" si="20"/>
        <v/>
      </c>
      <c r="F329" s="137">
        <v>427.37738999999999</v>
      </c>
      <c r="G329" s="137">
        <v>457.22476</v>
      </c>
      <c r="H329" s="138">
        <f t="shared" si="21"/>
        <v>6.9838439511271222E-2</v>
      </c>
      <c r="I329" s="137">
        <v>262.61579999999998</v>
      </c>
      <c r="J329" s="138">
        <f t="shared" si="22"/>
        <v>0.74104056191592438</v>
      </c>
      <c r="K329" s="137">
        <v>2323.0139399999998</v>
      </c>
      <c r="L329" s="137">
        <v>3470.58502</v>
      </c>
      <c r="M329" s="138">
        <f t="shared" si="23"/>
        <v>0.49400094430772135</v>
      </c>
    </row>
    <row r="330" spans="1:13" x14ac:dyDescent="0.25">
      <c r="A330" s="134" t="s">
        <v>165</v>
      </c>
      <c r="B330" s="134" t="s">
        <v>519</v>
      </c>
      <c r="C330" s="137">
        <v>0</v>
      </c>
      <c r="D330" s="137">
        <v>10.26</v>
      </c>
      <c r="E330" s="138" t="str">
        <f t="shared" si="20"/>
        <v/>
      </c>
      <c r="F330" s="137">
        <v>259.76215000000002</v>
      </c>
      <c r="G330" s="137">
        <v>175.39658</v>
      </c>
      <c r="H330" s="138">
        <f t="shared" si="21"/>
        <v>-0.32478007284741062</v>
      </c>
      <c r="I330" s="137">
        <v>449.38553000000002</v>
      </c>
      <c r="J330" s="138">
        <f t="shared" si="22"/>
        <v>-0.60969686763167474</v>
      </c>
      <c r="K330" s="137">
        <v>1297.1768099999999</v>
      </c>
      <c r="L330" s="137">
        <v>1768.17914</v>
      </c>
      <c r="M330" s="138">
        <f t="shared" si="23"/>
        <v>0.36309801899711736</v>
      </c>
    </row>
    <row r="331" spans="1:13" x14ac:dyDescent="0.25">
      <c r="A331" s="134" t="s">
        <v>189</v>
      </c>
      <c r="B331" s="134" t="s">
        <v>519</v>
      </c>
      <c r="C331" s="137">
        <v>0</v>
      </c>
      <c r="D331" s="137">
        <v>10.69645</v>
      </c>
      <c r="E331" s="138" t="str">
        <f t="shared" si="20"/>
        <v/>
      </c>
      <c r="F331" s="137">
        <v>34.291449999999998</v>
      </c>
      <c r="G331" s="137">
        <v>45.229050000000001</v>
      </c>
      <c r="H331" s="138">
        <f t="shared" si="21"/>
        <v>0.31895997398768516</v>
      </c>
      <c r="I331" s="137">
        <v>179.79401999999999</v>
      </c>
      <c r="J331" s="138">
        <f t="shared" si="22"/>
        <v>-0.74843963108450429</v>
      </c>
      <c r="K331" s="137">
        <v>260.94134000000003</v>
      </c>
      <c r="L331" s="137">
        <v>565.05250000000001</v>
      </c>
      <c r="M331" s="138">
        <f t="shared" si="23"/>
        <v>1.1654387917223081</v>
      </c>
    </row>
    <row r="332" spans="1:13" x14ac:dyDescent="0.25">
      <c r="A332" s="134" t="s">
        <v>178</v>
      </c>
      <c r="B332" s="134" t="s">
        <v>519</v>
      </c>
      <c r="C332" s="137">
        <v>0</v>
      </c>
      <c r="D332" s="137">
        <v>32.175040000000003</v>
      </c>
      <c r="E332" s="138" t="str">
        <f t="shared" si="20"/>
        <v/>
      </c>
      <c r="F332" s="137">
        <v>657.56205999999997</v>
      </c>
      <c r="G332" s="137">
        <v>436.21827000000002</v>
      </c>
      <c r="H332" s="138">
        <f t="shared" si="21"/>
        <v>-0.33661277537819012</v>
      </c>
      <c r="I332" s="137">
        <v>273.63416999999998</v>
      </c>
      <c r="J332" s="138">
        <f t="shared" si="22"/>
        <v>0.59416592598797169</v>
      </c>
      <c r="K332" s="137">
        <v>3155.7110600000001</v>
      </c>
      <c r="L332" s="137">
        <v>1922.95938</v>
      </c>
      <c r="M332" s="138">
        <f t="shared" si="23"/>
        <v>-0.39064149301425588</v>
      </c>
    </row>
    <row r="333" spans="1:13" x14ac:dyDescent="0.25">
      <c r="A333" s="134" t="s">
        <v>168</v>
      </c>
      <c r="B333" s="134" t="s">
        <v>519</v>
      </c>
      <c r="C333" s="137">
        <v>0</v>
      </c>
      <c r="D333" s="137">
        <v>0</v>
      </c>
      <c r="E333" s="138" t="str">
        <f t="shared" si="20"/>
        <v/>
      </c>
      <c r="F333" s="137">
        <v>0</v>
      </c>
      <c r="G333" s="137">
        <v>0</v>
      </c>
      <c r="H333" s="138" t="str">
        <f t="shared" si="21"/>
        <v/>
      </c>
      <c r="I333" s="137">
        <v>3.9836900000000002</v>
      </c>
      <c r="J333" s="138">
        <f t="shared" si="22"/>
        <v>-1</v>
      </c>
      <c r="K333" s="137">
        <v>27.72109</v>
      </c>
      <c r="L333" s="137">
        <v>9.2541399999999996</v>
      </c>
      <c r="M333" s="138">
        <f t="shared" si="23"/>
        <v>-0.66616969246158786</v>
      </c>
    </row>
    <row r="334" spans="1:13" x14ac:dyDescent="0.25">
      <c r="A334" s="134" t="s">
        <v>191</v>
      </c>
      <c r="B334" s="134" t="s">
        <v>519</v>
      </c>
      <c r="C334" s="137">
        <v>0</v>
      </c>
      <c r="D334" s="137">
        <v>17.896170000000001</v>
      </c>
      <c r="E334" s="138" t="str">
        <f t="shared" si="20"/>
        <v/>
      </c>
      <c r="F334" s="137">
        <v>324.92667999999998</v>
      </c>
      <c r="G334" s="137">
        <v>281.27404999999999</v>
      </c>
      <c r="H334" s="138">
        <f t="shared" si="21"/>
        <v>-0.1343460930939866</v>
      </c>
      <c r="I334" s="137">
        <v>384.89060000000001</v>
      </c>
      <c r="J334" s="138">
        <f t="shared" si="22"/>
        <v>-0.26921039381060496</v>
      </c>
      <c r="K334" s="137">
        <v>2462.8813599999999</v>
      </c>
      <c r="L334" s="137">
        <v>2113.7214600000002</v>
      </c>
      <c r="M334" s="138">
        <f t="shared" si="23"/>
        <v>-0.14176886701517755</v>
      </c>
    </row>
    <row r="335" spans="1:13" x14ac:dyDescent="0.25">
      <c r="A335" s="134" t="s">
        <v>183</v>
      </c>
      <c r="B335" s="134" t="s">
        <v>519</v>
      </c>
      <c r="C335" s="137">
        <v>0</v>
      </c>
      <c r="D335" s="137">
        <v>0.63500000000000001</v>
      </c>
      <c r="E335" s="138" t="str">
        <f t="shared" si="20"/>
        <v/>
      </c>
      <c r="F335" s="137">
        <v>126.38673</v>
      </c>
      <c r="G335" s="137">
        <v>10.70594</v>
      </c>
      <c r="H335" s="138">
        <f t="shared" si="21"/>
        <v>-0.91529221461778465</v>
      </c>
      <c r="I335" s="137">
        <v>401.29946999999999</v>
      </c>
      <c r="J335" s="138">
        <f t="shared" si="22"/>
        <v>-0.97332181874050316</v>
      </c>
      <c r="K335" s="137">
        <v>1506.1394</v>
      </c>
      <c r="L335" s="137">
        <v>935.59915999999998</v>
      </c>
      <c r="M335" s="138">
        <f t="shared" si="23"/>
        <v>-0.37880971708196465</v>
      </c>
    </row>
    <row r="336" spans="1:13" x14ac:dyDescent="0.25">
      <c r="A336" s="134" t="s">
        <v>167</v>
      </c>
      <c r="B336" s="134" t="s">
        <v>519</v>
      </c>
      <c r="C336" s="137">
        <v>0</v>
      </c>
      <c r="D336" s="137">
        <v>0</v>
      </c>
      <c r="E336" s="138" t="str">
        <f t="shared" si="20"/>
        <v/>
      </c>
      <c r="F336" s="137">
        <v>13.298999999999999</v>
      </c>
      <c r="G336" s="137">
        <v>55.322980000000001</v>
      </c>
      <c r="H336" s="138">
        <f t="shared" si="21"/>
        <v>3.1599353334837206</v>
      </c>
      <c r="I336" s="137">
        <v>17.7941</v>
      </c>
      <c r="J336" s="138">
        <f t="shared" si="22"/>
        <v>2.1090631164262312</v>
      </c>
      <c r="K336" s="137">
        <v>619.27153999999996</v>
      </c>
      <c r="L336" s="137">
        <v>239.86124000000001</v>
      </c>
      <c r="M336" s="138">
        <f t="shared" si="23"/>
        <v>-0.61267194678444281</v>
      </c>
    </row>
    <row r="337" spans="1:13" x14ac:dyDescent="0.25">
      <c r="A337" s="134" t="s">
        <v>174</v>
      </c>
      <c r="B337" s="134" t="s">
        <v>519</v>
      </c>
      <c r="C337" s="137">
        <v>57.23</v>
      </c>
      <c r="D337" s="137">
        <v>45.037649999999999</v>
      </c>
      <c r="E337" s="138">
        <f t="shared" si="20"/>
        <v>-0.21304123711340206</v>
      </c>
      <c r="F337" s="137">
        <v>1092.63068</v>
      </c>
      <c r="G337" s="137">
        <v>388.20308999999997</v>
      </c>
      <c r="H337" s="138">
        <f t="shared" si="21"/>
        <v>-0.64470786231263433</v>
      </c>
      <c r="I337" s="137">
        <v>572.17568000000006</v>
      </c>
      <c r="J337" s="138">
        <f t="shared" si="22"/>
        <v>-0.3215316491606216</v>
      </c>
      <c r="K337" s="137">
        <v>4082.7639199999999</v>
      </c>
      <c r="L337" s="137">
        <v>2592.4340999999999</v>
      </c>
      <c r="M337" s="138">
        <f t="shared" si="23"/>
        <v>-0.36502963414058975</v>
      </c>
    </row>
    <row r="338" spans="1:13" x14ac:dyDescent="0.25">
      <c r="A338" s="134" t="s">
        <v>187</v>
      </c>
      <c r="B338" s="134" t="s">
        <v>519</v>
      </c>
      <c r="C338" s="137">
        <v>0</v>
      </c>
      <c r="D338" s="137">
        <v>0</v>
      </c>
      <c r="E338" s="138" t="str">
        <f t="shared" si="20"/>
        <v/>
      </c>
      <c r="F338" s="137">
        <v>0</v>
      </c>
      <c r="G338" s="137">
        <v>0</v>
      </c>
      <c r="H338" s="138" t="str">
        <f t="shared" si="21"/>
        <v/>
      </c>
      <c r="I338" s="137">
        <v>0</v>
      </c>
      <c r="J338" s="138" t="str">
        <f t="shared" si="22"/>
        <v/>
      </c>
      <c r="K338" s="137">
        <v>856.32201999999995</v>
      </c>
      <c r="L338" s="137">
        <v>0</v>
      </c>
      <c r="M338" s="138">
        <f t="shared" si="23"/>
        <v>-1</v>
      </c>
    </row>
    <row r="339" spans="1:13" x14ac:dyDescent="0.25">
      <c r="A339" s="134" t="s">
        <v>180</v>
      </c>
      <c r="B339" s="134" t="s">
        <v>519</v>
      </c>
      <c r="C339" s="137">
        <v>0</v>
      </c>
      <c r="D339" s="137">
        <v>0</v>
      </c>
      <c r="E339" s="138" t="str">
        <f t="shared" si="20"/>
        <v/>
      </c>
      <c r="F339" s="137">
        <v>0</v>
      </c>
      <c r="G339" s="137">
        <v>0</v>
      </c>
      <c r="H339" s="138" t="str">
        <f t="shared" si="21"/>
        <v/>
      </c>
      <c r="I339" s="137">
        <v>0</v>
      </c>
      <c r="J339" s="138" t="str">
        <f t="shared" si="22"/>
        <v/>
      </c>
      <c r="K339" s="137">
        <v>3.70797</v>
      </c>
      <c r="L339" s="137">
        <v>0</v>
      </c>
      <c r="M339" s="138">
        <f t="shared" si="23"/>
        <v>-1</v>
      </c>
    </row>
    <row r="340" spans="1:13" x14ac:dyDescent="0.25">
      <c r="A340" s="134" t="s">
        <v>188</v>
      </c>
      <c r="B340" s="134" t="s">
        <v>519</v>
      </c>
      <c r="C340" s="137">
        <v>0</v>
      </c>
      <c r="D340" s="137">
        <v>0</v>
      </c>
      <c r="E340" s="138" t="str">
        <f t="shared" si="20"/>
        <v/>
      </c>
      <c r="F340" s="137">
        <v>0</v>
      </c>
      <c r="G340" s="137">
        <v>0</v>
      </c>
      <c r="H340" s="138" t="str">
        <f t="shared" si="21"/>
        <v/>
      </c>
      <c r="I340" s="137">
        <v>0</v>
      </c>
      <c r="J340" s="138" t="str">
        <f t="shared" si="22"/>
        <v/>
      </c>
      <c r="K340" s="137">
        <v>0</v>
      </c>
      <c r="L340" s="137">
        <v>0.87655000000000005</v>
      </c>
      <c r="M340" s="138" t="str">
        <f t="shared" si="23"/>
        <v/>
      </c>
    </row>
    <row r="341" spans="1:13" x14ac:dyDescent="0.25">
      <c r="A341" s="134" t="s">
        <v>173</v>
      </c>
      <c r="B341" s="134" t="s">
        <v>519</v>
      </c>
      <c r="C341" s="137">
        <v>0</v>
      </c>
      <c r="D341" s="137">
        <v>0</v>
      </c>
      <c r="E341" s="138" t="str">
        <f t="shared" si="20"/>
        <v/>
      </c>
      <c r="F341" s="137">
        <v>0</v>
      </c>
      <c r="G341" s="137">
        <v>0</v>
      </c>
      <c r="H341" s="138" t="str">
        <f t="shared" si="21"/>
        <v/>
      </c>
      <c r="I341" s="137">
        <v>0</v>
      </c>
      <c r="J341" s="138" t="str">
        <f t="shared" si="22"/>
        <v/>
      </c>
      <c r="K341" s="137">
        <v>23.829370000000001</v>
      </c>
      <c r="L341" s="137">
        <v>0</v>
      </c>
      <c r="M341" s="138">
        <f t="shared" si="23"/>
        <v>-1</v>
      </c>
    </row>
    <row r="342" spans="1:13" x14ac:dyDescent="0.25">
      <c r="A342" s="134" t="s">
        <v>175</v>
      </c>
      <c r="B342" s="134" t="s">
        <v>519</v>
      </c>
      <c r="C342" s="137">
        <v>0</v>
      </c>
      <c r="D342" s="137">
        <v>15.994149999999999</v>
      </c>
      <c r="E342" s="138" t="str">
        <f t="shared" si="20"/>
        <v/>
      </c>
      <c r="F342" s="137">
        <v>22.389150000000001</v>
      </c>
      <c r="G342" s="137">
        <v>16.48415</v>
      </c>
      <c r="H342" s="138">
        <f t="shared" si="21"/>
        <v>-0.26374382234251859</v>
      </c>
      <c r="I342" s="137">
        <v>0</v>
      </c>
      <c r="J342" s="138" t="str">
        <f t="shared" si="22"/>
        <v/>
      </c>
      <c r="K342" s="137">
        <v>81.691460000000006</v>
      </c>
      <c r="L342" s="137">
        <v>33.307569999999998</v>
      </c>
      <c r="M342" s="138">
        <f t="shared" si="23"/>
        <v>-0.59227598576399543</v>
      </c>
    </row>
    <row r="343" spans="1:13" x14ac:dyDescent="0.25">
      <c r="A343" s="134" t="s">
        <v>166</v>
      </c>
      <c r="B343" s="134" t="s">
        <v>519</v>
      </c>
      <c r="C343" s="137">
        <v>0</v>
      </c>
      <c r="D343" s="137">
        <v>0</v>
      </c>
      <c r="E343" s="138" t="str">
        <f t="shared" si="20"/>
        <v/>
      </c>
      <c r="F343" s="137">
        <v>5.0279999999999996</v>
      </c>
      <c r="G343" s="137">
        <v>0</v>
      </c>
      <c r="H343" s="138">
        <f t="shared" si="21"/>
        <v>-1</v>
      </c>
      <c r="I343" s="137">
        <v>0</v>
      </c>
      <c r="J343" s="138" t="str">
        <f t="shared" si="22"/>
        <v/>
      </c>
      <c r="K343" s="137">
        <v>13.7</v>
      </c>
      <c r="L343" s="137">
        <v>72.689070000000001</v>
      </c>
      <c r="M343" s="138">
        <f t="shared" si="23"/>
        <v>4.3057715328467161</v>
      </c>
    </row>
    <row r="344" spans="1:13" x14ac:dyDescent="0.25">
      <c r="A344" s="141" t="s">
        <v>3</v>
      </c>
      <c r="B344" s="141" t="s">
        <v>519</v>
      </c>
      <c r="C344" s="255">
        <v>57.23</v>
      </c>
      <c r="D344" s="255">
        <v>132.69445999999999</v>
      </c>
      <c r="E344" s="256">
        <f t="shared" si="20"/>
        <v>1.31861715883278</v>
      </c>
      <c r="F344" s="255">
        <v>3100.3707800000002</v>
      </c>
      <c r="G344" s="255">
        <v>1922.56333</v>
      </c>
      <c r="H344" s="256">
        <f t="shared" si="21"/>
        <v>-0.379892449508894</v>
      </c>
      <c r="I344" s="255">
        <v>2615.3844800000002</v>
      </c>
      <c r="J344" s="256">
        <f t="shared" si="22"/>
        <v>-0.26490221812435022</v>
      </c>
      <c r="K344" s="255">
        <v>17508.486809999999</v>
      </c>
      <c r="L344" s="255">
        <v>14239.68953</v>
      </c>
      <c r="M344" s="256">
        <f t="shared" si="23"/>
        <v>-0.18669787489190792</v>
      </c>
    </row>
    <row r="345" spans="1:13" x14ac:dyDescent="0.25">
      <c r="A345" s="134" t="s">
        <v>191</v>
      </c>
      <c r="B345" s="134" t="s">
        <v>548</v>
      </c>
      <c r="C345" s="137">
        <v>0</v>
      </c>
      <c r="D345" s="137">
        <v>0</v>
      </c>
      <c r="E345" s="138" t="str">
        <f t="shared" si="20"/>
        <v/>
      </c>
      <c r="F345" s="137">
        <v>0</v>
      </c>
      <c r="G345" s="137">
        <v>0</v>
      </c>
      <c r="H345" s="138" t="str">
        <f t="shared" si="21"/>
        <v/>
      </c>
      <c r="I345" s="137">
        <v>0</v>
      </c>
      <c r="J345" s="138" t="str">
        <f t="shared" si="22"/>
        <v/>
      </c>
      <c r="K345" s="137">
        <v>9.5717400000000001</v>
      </c>
      <c r="L345" s="137">
        <v>0</v>
      </c>
      <c r="M345" s="138">
        <f t="shared" si="23"/>
        <v>-1</v>
      </c>
    </row>
    <row r="346" spans="1:13" x14ac:dyDescent="0.25">
      <c r="A346" s="134" t="s">
        <v>180</v>
      </c>
      <c r="B346" s="134" t="s">
        <v>548</v>
      </c>
      <c r="C346" s="137">
        <v>0</v>
      </c>
      <c r="D346" s="137">
        <v>0</v>
      </c>
      <c r="E346" s="138" t="str">
        <f t="shared" si="20"/>
        <v/>
      </c>
      <c r="F346" s="137">
        <v>0</v>
      </c>
      <c r="G346" s="137">
        <v>0</v>
      </c>
      <c r="H346" s="138" t="str">
        <f t="shared" si="21"/>
        <v/>
      </c>
      <c r="I346" s="137">
        <v>0</v>
      </c>
      <c r="J346" s="138" t="str">
        <f t="shared" si="22"/>
        <v/>
      </c>
      <c r="K346" s="137">
        <v>290.78480000000002</v>
      </c>
      <c r="L346" s="137">
        <v>0</v>
      </c>
      <c r="M346" s="138">
        <f t="shared" si="23"/>
        <v>-1</v>
      </c>
    </row>
    <row r="347" spans="1:13" x14ac:dyDescent="0.25">
      <c r="A347" s="141" t="s">
        <v>3</v>
      </c>
      <c r="B347" s="141" t="s">
        <v>548</v>
      </c>
      <c r="C347" s="255">
        <v>0</v>
      </c>
      <c r="D347" s="255">
        <v>0</v>
      </c>
      <c r="E347" s="256" t="str">
        <f t="shared" si="20"/>
        <v/>
      </c>
      <c r="F347" s="255">
        <v>0</v>
      </c>
      <c r="G347" s="255">
        <v>0</v>
      </c>
      <c r="H347" s="256" t="str">
        <f t="shared" si="21"/>
        <v/>
      </c>
      <c r="I347" s="255">
        <v>0</v>
      </c>
      <c r="J347" s="256" t="str">
        <f t="shared" si="22"/>
        <v/>
      </c>
      <c r="K347" s="255">
        <v>300.35654</v>
      </c>
      <c r="L347" s="255">
        <v>0</v>
      </c>
      <c r="M347" s="256">
        <f t="shared" si="23"/>
        <v>-1</v>
      </c>
    </row>
    <row r="348" spans="1:13" x14ac:dyDescent="0.25">
      <c r="A348" s="134" t="s">
        <v>185</v>
      </c>
      <c r="B348" s="134" t="s">
        <v>501</v>
      </c>
      <c r="C348" s="137">
        <v>0</v>
      </c>
      <c r="D348" s="137">
        <v>0</v>
      </c>
      <c r="E348" s="138" t="str">
        <f t="shared" si="20"/>
        <v/>
      </c>
      <c r="F348" s="137">
        <v>8.8270000000000001E-2</v>
      </c>
      <c r="G348" s="137">
        <v>1.34E-2</v>
      </c>
      <c r="H348" s="138">
        <f t="shared" si="21"/>
        <v>-0.84819304406933271</v>
      </c>
      <c r="I348" s="137">
        <v>15.051589999999999</v>
      </c>
      <c r="J348" s="138">
        <f t="shared" si="22"/>
        <v>-0.99910972860674518</v>
      </c>
      <c r="K348" s="137">
        <v>3.62514</v>
      </c>
      <c r="L348" s="137">
        <v>98.235439999999997</v>
      </c>
      <c r="M348" s="138">
        <f t="shared" si="23"/>
        <v>26.098385165814285</v>
      </c>
    </row>
    <row r="349" spans="1:13" x14ac:dyDescent="0.25">
      <c r="A349" s="134" t="s">
        <v>186</v>
      </c>
      <c r="B349" s="134" t="s">
        <v>501</v>
      </c>
      <c r="C349" s="137">
        <v>0</v>
      </c>
      <c r="D349" s="137">
        <v>233.5215</v>
      </c>
      <c r="E349" s="138" t="str">
        <f t="shared" si="20"/>
        <v/>
      </c>
      <c r="F349" s="137">
        <v>2360.9703399999999</v>
      </c>
      <c r="G349" s="137">
        <v>4148.0862800000004</v>
      </c>
      <c r="H349" s="138">
        <f t="shared" si="21"/>
        <v>0.75694129219768214</v>
      </c>
      <c r="I349" s="137">
        <v>5472.53694</v>
      </c>
      <c r="J349" s="138">
        <f t="shared" si="22"/>
        <v>-0.2420176737993841</v>
      </c>
      <c r="K349" s="137">
        <v>22025.051820000001</v>
      </c>
      <c r="L349" s="137">
        <v>30253.009689999999</v>
      </c>
      <c r="M349" s="138">
        <f t="shared" si="23"/>
        <v>0.37357269064531984</v>
      </c>
    </row>
    <row r="350" spans="1:13" x14ac:dyDescent="0.25">
      <c r="A350" s="134" t="s">
        <v>184</v>
      </c>
      <c r="B350" s="134" t="s">
        <v>501</v>
      </c>
      <c r="C350" s="137">
        <v>0</v>
      </c>
      <c r="D350" s="137">
        <v>0</v>
      </c>
      <c r="E350" s="138" t="str">
        <f t="shared" si="20"/>
        <v/>
      </c>
      <c r="F350" s="137">
        <v>214.46636000000001</v>
      </c>
      <c r="G350" s="137">
        <v>751.87282000000005</v>
      </c>
      <c r="H350" s="138">
        <f t="shared" si="21"/>
        <v>2.5057844036705803</v>
      </c>
      <c r="I350" s="137">
        <v>1823.0366899999999</v>
      </c>
      <c r="J350" s="138">
        <f t="shared" si="22"/>
        <v>-0.58757120790585948</v>
      </c>
      <c r="K350" s="137">
        <v>8857.9072799999994</v>
      </c>
      <c r="L350" s="137">
        <v>11110.927680000001</v>
      </c>
      <c r="M350" s="138">
        <f t="shared" si="23"/>
        <v>0.25435131897203611</v>
      </c>
    </row>
    <row r="351" spans="1:13" x14ac:dyDescent="0.25">
      <c r="A351" s="134" t="s">
        <v>176</v>
      </c>
      <c r="B351" s="134" t="s">
        <v>501</v>
      </c>
      <c r="C351" s="137">
        <v>0</v>
      </c>
      <c r="D351" s="137">
        <v>0</v>
      </c>
      <c r="E351" s="138" t="str">
        <f t="shared" si="20"/>
        <v/>
      </c>
      <c r="F351" s="137">
        <v>0</v>
      </c>
      <c r="G351" s="137">
        <v>0.60545000000000004</v>
      </c>
      <c r="H351" s="138" t="str">
        <f t="shared" si="21"/>
        <v/>
      </c>
      <c r="I351" s="137">
        <v>0</v>
      </c>
      <c r="J351" s="138" t="str">
        <f t="shared" si="22"/>
        <v/>
      </c>
      <c r="K351" s="137">
        <v>0.39</v>
      </c>
      <c r="L351" s="137">
        <v>7.1261400000000004</v>
      </c>
      <c r="M351" s="138">
        <f t="shared" si="23"/>
        <v>17.272153846153845</v>
      </c>
    </row>
    <row r="352" spans="1:13" x14ac:dyDescent="0.25">
      <c r="A352" s="134" t="s">
        <v>190</v>
      </c>
      <c r="B352" s="134" t="s">
        <v>501</v>
      </c>
      <c r="C352" s="137">
        <v>0</v>
      </c>
      <c r="D352" s="137">
        <v>0</v>
      </c>
      <c r="E352" s="138" t="str">
        <f t="shared" si="20"/>
        <v/>
      </c>
      <c r="F352" s="137">
        <v>0</v>
      </c>
      <c r="G352" s="137">
        <v>0</v>
      </c>
      <c r="H352" s="138" t="str">
        <f t="shared" si="21"/>
        <v/>
      </c>
      <c r="I352" s="137">
        <v>0</v>
      </c>
      <c r="J352" s="138" t="str">
        <f t="shared" si="22"/>
        <v/>
      </c>
      <c r="K352" s="137">
        <v>0.96860999999999997</v>
      </c>
      <c r="L352" s="137">
        <v>0</v>
      </c>
      <c r="M352" s="138">
        <f t="shared" si="23"/>
        <v>-1</v>
      </c>
    </row>
    <row r="353" spans="1:13" x14ac:dyDescent="0.25">
      <c r="A353" s="134" t="s">
        <v>182</v>
      </c>
      <c r="B353" s="134" t="s">
        <v>501</v>
      </c>
      <c r="C353" s="137">
        <v>0</v>
      </c>
      <c r="D353" s="137">
        <v>0</v>
      </c>
      <c r="E353" s="138" t="str">
        <f t="shared" si="20"/>
        <v/>
      </c>
      <c r="F353" s="137">
        <v>0</v>
      </c>
      <c r="G353" s="137">
        <v>3.0212400000000001</v>
      </c>
      <c r="H353" s="138" t="str">
        <f t="shared" si="21"/>
        <v/>
      </c>
      <c r="I353" s="137">
        <v>40.398389999999999</v>
      </c>
      <c r="J353" s="138">
        <f t="shared" si="22"/>
        <v>-0.92521385134407585</v>
      </c>
      <c r="K353" s="137">
        <v>12.856540000000001</v>
      </c>
      <c r="L353" s="137">
        <v>61.143349999999998</v>
      </c>
      <c r="M353" s="138">
        <f t="shared" si="23"/>
        <v>3.7558168838583317</v>
      </c>
    </row>
    <row r="354" spans="1:13" x14ac:dyDescent="0.25">
      <c r="A354" s="134" t="s">
        <v>177</v>
      </c>
      <c r="B354" s="134" t="s">
        <v>501</v>
      </c>
      <c r="C354" s="137">
        <v>0</v>
      </c>
      <c r="D354" s="137">
        <v>0</v>
      </c>
      <c r="E354" s="138" t="str">
        <f t="shared" si="20"/>
        <v/>
      </c>
      <c r="F354" s="137">
        <v>70.306129999999996</v>
      </c>
      <c r="G354" s="137">
        <v>0</v>
      </c>
      <c r="H354" s="138">
        <f t="shared" si="21"/>
        <v>-1</v>
      </c>
      <c r="I354" s="137">
        <v>0</v>
      </c>
      <c r="J354" s="138" t="str">
        <f t="shared" si="22"/>
        <v/>
      </c>
      <c r="K354" s="137">
        <v>73.957220000000007</v>
      </c>
      <c r="L354" s="137">
        <v>0.54368000000000005</v>
      </c>
      <c r="M354" s="138">
        <f t="shared" si="23"/>
        <v>-0.99264872314021535</v>
      </c>
    </row>
    <row r="355" spans="1:13" x14ac:dyDescent="0.25">
      <c r="A355" s="134" t="s">
        <v>179</v>
      </c>
      <c r="B355" s="134" t="s">
        <v>501</v>
      </c>
      <c r="C355" s="137">
        <v>0</v>
      </c>
      <c r="D355" s="137">
        <v>0</v>
      </c>
      <c r="E355" s="138" t="str">
        <f t="shared" si="20"/>
        <v/>
      </c>
      <c r="F355" s="137">
        <v>242.52248</v>
      </c>
      <c r="G355" s="137">
        <v>0</v>
      </c>
      <c r="H355" s="138">
        <f t="shared" si="21"/>
        <v>-1</v>
      </c>
      <c r="I355" s="137">
        <v>0</v>
      </c>
      <c r="J355" s="138" t="str">
        <f t="shared" si="22"/>
        <v/>
      </c>
      <c r="K355" s="137">
        <v>691.11473000000001</v>
      </c>
      <c r="L355" s="137">
        <v>102.48438</v>
      </c>
      <c r="M355" s="138">
        <f t="shared" si="23"/>
        <v>-0.8517114806683399</v>
      </c>
    </row>
    <row r="356" spans="1:13" x14ac:dyDescent="0.25">
      <c r="A356" s="134" t="s">
        <v>165</v>
      </c>
      <c r="B356" s="134" t="s">
        <v>501</v>
      </c>
      <c r="C356" s="137">
        <v>0</v>
      </c>
      <c r="D356" s="137">
        <v>0</v>
      </c>
      <c r="E356" s="138" t="str">
        <f t="shared" si="20"/>
        <v/>
      </c>
      <c r="F356" s="137">
        <v>0</v>
      </c>
      <c r="G356" s="137">
        <v>0</v>
      </c>
      <c r="H356" s="138" t="str">
        <f t="shared" si="21"/>
        <v/>
      </c>
      <c r="I356" s="137">
        <v>0</v>
      </c>
      <c r="J356" s="138" t="str">
        <f t="shared" si="22"/>
        <v/>
      </c>
      <c r="K356" s="137">
        <v>2985.9770899999999</v>
      </c>
      <c r="L356" s="137">
        <v>0</v>
      </c>
      <c r="M356" s="138">
        <f t="shared" si="23"/>
        <v>-1</v>
      </c>
    </row>
    <row r="357" spans="1:13" x14ac:dyDescent="0.25">
      <c r="A357" s="134" t="s">
        <v>189</v>
      </c>
      <c r="B357" s="134" t="s">
        <v>501</v>
      </c>
      <c r="C357" s="137">
        <v>0</v>
      </c>
      <c r="D357" s="137">
        <v>1.4862899999999999</v>
      </c>
      <c r="E357" s="138" t="str">
        <f t="shared" si="20"/>
        <v/>
      </c>
      <c r="F357" s="137">
        <v>8.0510300000000008</v>
      </c>
      <c r="G357" s="137">
        <v>15.855309999999999</v>
      </c>
      <c r="H357" s="138">
        <f t="shared" si="21"/>
        <v>0.96935174754037656</v>
      </c>
      <c r="I357" s="137">
        <v>20.261389999999999</v>
      </c>
      <c r="J357" s="138">
        <f t="shared" si="22"/>
        <v>-0.2174618819340628</v>
      </c>
      <c r="K357" s="137">
        <v>167.62128999999999</v>
      </c>
      <c r="L357" s="137">
        <v>117.53473</v>
      </c>
      <c r="M357" s="138">
        <f t="shared" si="23"/>
        <v>-0.29880786623226674</v>
      </c>
    </row>
    <row r="358" spans="1:13" x14ac:dyDescent="0.25">
      <c r="A358" s="134" t="s">
        <v>178</v>
      </c>
      <c r="B358" s="134" t="s">
        <v>501</v>
      </c>
      <c r="C358" s="137">
        <v>0</v>
      </c>
      <c r="D358" s="137">
        <v>2.4962599999999999</v>
      </c>
      <c r="E358" s="138" t="str">
        <f t="shared" si="20"/>
        <v/>
      </c>
      <c r="F358" s="137">
        <v>15.36097</v>
      </c>
      <c r="G358" s="137">
        <v>48.619289999999999</v>
      </c>
      <c r="H358" s="138">
        <f t="shared" si="21"/>
        <v>2.1651184788460625</v>
      </c>
      <c r="I358" s="137">
        <v>97.24736</v>
      </c>
      <c r="J358" s="138">
        <f t="shared" si="22"/>
        <v>-0.50004514261364008</v>
      </c>
      <c r="K358" s="137">
        <v>402.83260000000001</v>
      </c>
      <c r="L358" s="137">
        <v>603.92418999999995</v>
      </c>
      <c r="M358" s="138">
        <f t="shared" si="23"/>
        <v>0.49919393316231098</v>
      </c>
    </row>
    <row r="359" spans="1:13" x14ac:dyDescent="0.25">
      <c r="A359" s="134" t="s">
        <v>168</v>
      </c>
      <c r="B359" s="134" t="s">
        <v>501</v>
      </c>
      <c r="C359" s="137">
        <v>0</v>
      </c>
      <c r="D359" s="137">
        <v>0</v>
      </c>
      <c r="E359" s="138" t="str">
        <f t="shared" si="20"/>
        <v/>
      </c>
      <c r="F359" s="137">
        <v>0</v>
      </c>
      <c r="G359" s="137">
        <v>0</v>
      </c>
      <c r="H359" s="138" t="str">
        <f t="shared" si="21"/>
        <v/>
      </c>
      <c r="I359" s="137">
        <v>0</v>
      </c>
      <c r="J359" s="138" t="str">
        <f t="shared" si="22"/>
        <v/>
      </c>
      <c r="K359" s="137">
        <v>9.7500000000000003E-2</v>
      </c>
      <c r="L359" s="137">
        <v>0</v>
      </c>
      <c r="M359" s="138">
        <f t="shared" si="23"/>
        <v>-1</v>
      </c>
    </row>
    <row r="360" spans="1:13" x14ac:dyDescent="0.25">
      <c r="A360" s="134" t="s">
        <v>191</v>
      </c>
      <c r="B360" s="134" t="s">
        <v>501</v>
      </c>
      <c r="C360" s="137">
        <v>0</v>
      </c>
      <c r="D360" s="137">
        <v>0</v>
      </c>
      <c r="E360" s="138" t="str">
        <f t="shared" si="20"/>
        <v/>
      </c>
      <c r="F360" s="137">
        <v>1207.4004299999999</v>
      </c>
      <c r="G360" s="137">
        <v>493.36554000000001</v>
      </c>
      <c r="H360" s="138">
        <f t="shared" si="21"/>
        <v>-0.59138200737596214</v>
      </c>
      <c r="I360" s="137">
        <v>988.10967000000005</v>
      </c>
      <c r="J360" s="138">
        <f t="shared" si="22"/>
        <v>-0.50069758957019417</v>
      </c>
      <c r="K360" s="137">
        <v>10087.28203</v>
      </c>
      <c r="L360" s="137">
        <v>7042.7174699999996</v>
      </c>
      <c r="M360" s="138">
        <f t="shared" si="23"/>
        <v>-0.30182209151536932</v>
      </c>
    </row>
    <row r="361" spans="1:13" x14ac:dyDescent="0.25">
      <c r="A361" s="134" t="s">
        <v>183</v>
      </c>
      <c r="B361" s="134" t="s">
        <v>501</v>
      </c>
      <c r="C361" s="137">
        <v>0</v>
      </c>
      <c r="D361" s="137">
        <v>2.4607999999999999</v>
      </c>
      <c r="E361" s="138" t="str">
        <f t="shared" si="20"/>
        <v/>
      </c>
      <c r="F361" s="137">
        <v>5.4664999999999999</v>
      </c>
      <c r="G361" s="137">
        <v>10.845969999999999</v>
      </c>
      <c r="H361" s="138">
        <f t="shared" si="21"/>
        <v>0.98407939266441047</v>
      </c>
      <c r="I361" s="137">
        <v>19.335629999999998</v>
      </c>
      <c r="J361" s="138">
        <f t="shared" si="22"/>
        <v>-0.43906818655507995</v>
      </c>
      <c r="K361" s="137">
        <v>330.97219000000001</v>
      </c>
      <c r="L361" s="137">
        <v>169.26691</v>
      </c>
      <c r="M361" s="138">
        <f t="shared" si="23"/>
        <v>-0.48857663841786836</v>
      </c>
    </row>
    <row r="362" spans="1:13" x14ac:dyDescent="0.25">
      <c r="A362" s="134" t="s">
        <v>167</v>
      </c>
      <c r="B362" s="134" t="s">
        <v>501</v>
      </c>
      <c r="C362" s="137">
        <v>0</v>
      </c>
      <c r="D362" s="137">
        <v>0</v>
      </c>
      <c r="E362" s="138" t="str">
        <f t="shared" si="20"/>
        <v/>
      </c>
      <c r="F362" s="137">
        <v>0</v>
      </c>
      <c r="G362" s="137">
        <v>0</v>
      </c>
      <c r="H362" s="138" t="str">
        <f t="shared" si="21"/>
        <v/>
      </c>
      <c r="I362" s="137">
        <v>0</v>
      </c>
      <c r="J362" s="138" t="str">
        <f t="shared" si="22"/>
        <v/>
      </c>
      <c r="K362" s="137">
        <v>0</v>
      </c>
      <c r="L362" s="137">
        <v>8.1623999999999999</v>
      </c>
      <c r="M362" s="138" t="str">
        <f t="shared" si="23"/>
        <v/>
      </c>
    </row>
    <row r="363" spans="1:13" x14ac:dyDescent="0.25">
      <c r="A363" s="134" t="s">
        <v>174</v>
      </c>
      <c r="B363" s="134" t="s">
        <v>501</v>
      </c>
      <c r="C363" s="137">
        <v>0</v>
      </c>
      <c r="D363" s="137">
        <v>0</v>
      </c>
      <c r="E363" s="138" t="str">
        <f t="shared" si="20"/>
        <v/>
      </c>
      <c r="F363" s="137">
        <v>500.34017999999998</v>
      </c>
      <c r="G363" s="137">
        <v>0.40647</v>
      </c>
      <c r="H363" s="138">
        <f t="shared" si="21"/>
        <v>-0.99918761271581269</v>
      </c>
      <c r="I363" s="137">
        <v>0.43093999999999999</v>
      </c>
      <c r="J363" s="138">
        <f t="shared" si="22"/>
        <v>-5.6782846800018549E-2</v>
      </c>
      <c r="K363" s="137">
        <v>4406.1168399999997</v>
      </c>
      <c r="L363" s="137">
        <v>22.384399999999999</v>
      </c>
      <c r="M363" s="138">
        <f t="shared" si="23"/>
        <v>-0.99491969895196875</v>
      </c>
    </row>
    <row r="364" spans="1:13" x14ac:dyDescent="0.25">
      <c r="A364" s="134" t="s">
        <v>187</v>
      </c>
      <c r="B364" s="134" t="s">
        <v>501</v>
      </c>
      <c r="C364" s="137">
        <v>0</v>
      </c>
      <c r="D364" s="137">
        <v>0</v>
      </c>
      <c r="E364" s="138" t="str">
        <f t="shared" si="20"/>
        <v/>
      </c>
      <c r="F364" s="137">
        <v>0</v>
      </c>
      <c r="G364" s="137">
        <v>0</v>
      </c>
      <c r="H364" s="138" t="str">
        <f t="shared" si="21"/>
        <v/>
      </c>
      <c r="I364" s="137">
        <v>0</v>
      </c>
      <c r="J364" s="138" t="str">
        <f t="shared" si="22"/>
        <v/>
      </c>
      <c r="K364" s="137">
        <v>0</v>
      </c>
      <c r="L364" s="137">
        <v>0</v>
      </c>
      <c r="M364" s="138" t="str">
        <f t="shared" si="23"/>
        <v/>
      </c>
    </row>
    <row r="365" spans="1:13" x14ac:dyDescent="0.25">
      <c r="A365" s="134" t="s">
        <v>180</v>
      </c>
      <c r="B365" s="134" t="s">
        <v>501</v>
      </c>
      <c r="C365" s="137">
        <v>0</v>
      </c>
      <c r="D365" s="137">
        <v>0</v>
      </c>
      <c r="E365" s="138" t="str">
        <f t="shared" si="20"/>
        <v/>
      </c>
      <c r="F365" s="137">
        <v>0</v>
      </c>
      <c r="G365" s="137">
        <v>0</v>
      </c>
      <c r="H365" s="138" t="str">
        <f t="shared" si="21"/>
        <v/>
      </c>
      <c r="I365" s="137">
        <v>4.3401899999999998</v>
      </c>
      <c r="J365" s="138">
        <f t="shared" si="22"/>
        <v>-1</v>
      </c>
      <c r="K365" s="137">
        <v>39.368299999999998</v>
      </c>
      <c r="L365" s="137">
        <v>302.72696999999999</v>
      </c>
      <c r="M365" s="138">
        <f t="shared" si="23"/>
        <v>6.6896124546907032</v>
      </c>
    </row>
    <row r="366" spans="1:13" x14ac:dyDescent="0.25">
      <c r="A366" s="134" t="s">
        <v>173</v>
      </c>
      <c r="B366" s="134" t="s">
        <v>501</v>
      </c>
      <c r="C366" s="137">
        <v>0</v>
      </c>
      <c r="D366" s="137">
        <v>0</v>
      </c>
      <c r="E366" s="138" t="str">
        <f t="shared" si="20"/>
        <v/>
      </c>
      <c r="F366" s="137">
        <v>14.8</v>
      </c>
      <c r="G366" s="137">
        <v>0</v>
      </c>
      <c r="H366" s="138">
        <f t="shared" si="21"/>
        <v>-1</v>
      </c>
      <c r="I366" s="137">
        <v>0</v>
      </c>
      <c r="J366" s="138" t="str">
        <f t="shared" si="22"/>
        <v/>
      </c>
      <c r="K366" s="137">
        <v>268.41399999999999</v>
      </c>
      <c r="L366" s="137">
        <v>92.590999999999994</v>
      </c>
      <c r="M366" s="138">
        <f t="shared" si="23"/>
        <v>-0.65504407370703466</v>
      </c>
    </row>
    <row r="367" spans="1:13" x14ac:dyDescent="0.25">
      <c r="A367" s="134" t="s">
        <v>175</v>
      </c>
      <c r="B367" s="134" t="s">
        <v>501</v>
      </c>
      <c r="C367" s="137">
        <v>0</v>
      </c>
      <c r="D367" s="137">
        <v>0</v>
      </c>
      <c r="E367" s="138" t="str">
        <f t="shared" si="20"/>
        <v/>
      </c>
      <c r="F367" s="137">
        <v>0</v>
      </c>
      <c r="G367" s="137">
        <v>46.44397</v>
      </c>
      <c r="H367" s="138" t="str">
        <f t="shared" si="21"/>
        <v/>
      </c>
      <c r="I367" s="137">
        <v>32.054499999999997</v>
      </c>
      <c r="J367" s="138">
        <f t="shared" si="22"/>
        <v>0.44890639379806285</v>
      </c>
      <c r="K367" s="137">
        <v>66.051079999999999</v>
      </c>
      <c r="L367" s="137">
        <v>122.18173</v>
      </c>
      <c r="M367" s="138">
        <f t="shared" si="23"/>
        <v>0.84980669506085293</v>
      </c>
    </row>
    <row r="368" spans="1:13" x14ac:dyDescent="0.25">
      <c r="A368" s="134" t="s">
        <v>166</v>
      </c>
      <c r="B368" s="134" t="s">
        <v>501</v>
      </c>
      <c r="C368" s="137">
        <v>0</v>
      </c>
      <c r="D368" s="137">
        <v>0</v>
      </c>
      <c r="E368" s="138" t="str">
        <f t="shared" si="20"/>
        <v/>
      </c>
      <c r="F368" s="137">
        <v>0</v>
      </c>
      <c r="G368" s="137">
        <v>0</v>
      </c>
      <c r="H368" s="138" t="str">
        <f t="shared" si="21"/>
        <v/>
      </c>
      <c r="I368" s="137">
        <v>0</v>
      </c>
      <c r="J368" s="138" t="str">
        <f t="shared" si="22"/>
        <v/>
      </c>
      <c r="K368" s="137">
        <v>0</v>
      </c>
      <c r="L368" s="137">
        <v>0</v>
      </c>
      <c r="M368" s="138" t="str">
        <f t="shared" si="23"/>
        <v/>
      </c>
    </row>
    <row r="369" spans="1:13" x14ac:dyDescent="0.25">
      <c r="A369" s="141" t="s">
        <v>3</v>
      </c>
      <c r="B369" s="141" t="s">
        <v>501</v>
      </c>
      <c r="C369" s="255">
        <v>0</v>
      </c>
      <c r="D369" s="255">
        <v>239.96485000000001</v>
      </c>
      <c r="E369" s="256" t="str">
        <f t="shared" si="20"/>
        <v/>
      </c>
      <c r="F369" s="255">
        <v>4639.7726899999998</v>
      </c>
      <c r="G369" s="255">
        <v>5519.1357399999997</v>
      </c>
      <c r="H369" s="256">
        <f t="shared" si="21"/>
        <v>0.18952718349656905</v>
      </c>
      <c r="I369" s="255">
        <v>8512.8032899999998</v>
      </c>
      <c r="J369" s="256">
        <f t="shared" si="22"/>
        <v>-0.35166647789414618</v>
      </c>
      <c r="K369" s="255">
        <v>50420.60426</v>
      </c>
      <c r="L369" s="255">
        <v>50114.960160000002</v>
      </c>
      <c r="M369" s="256">
        <f t="shared" si="23"/>
        <v>-6.0618888743162458E-3</v>
      </c>
    </row>
    <row r="370" spans="1:13" x14ac:dyDescent="0.25">
      <c r="A370" s="134" t="s">
        <v>185</v>
      </c>
      <c r="B370" s="134" t="s">
        <v>527</v>
      </c>
      <c r="C370" s="137">
        <v>0</v>
      </c>
      <c r="D370" s="137">
        <v>0</v>
      </c>
      <c r="E370" s="138" t="str">
        <f t="shared" si="20"/>
        <v/>
      </c>
      <c r="F370" s="137">
        <v>0</v>
      </c>
      <c r="G370" s="137">
        <v>0</v>
      </c>
      <c r="H370" s="138" t="str">
        <f t="shared" si="21"/>
        <v/>
      </c>
      <c r="I370" s="137">
        <v>7.8036700000000003</v>
      </c>
      <c r="J370" s="138">
        <f t="shared" si="22"/>
        <v>-1</v>
      </c>
      <c r="K370" s="137">
        <v>1.58E-3</v>
      </c>
      <c r="L370" s="137">
        <v>21.147670000000002</v>
      </c>
      <c r="M370" s="138">
        <f t="shared" si="23"/>
        <v>13383.601265822786</v>
      </c>
    </row>
    <row r="371" spans="1:13" x14ac:dyDescent="0.25">
      <c r="A371" s="134" t="s">
        <v>186</v>
      </c>
      <c r="B371" s="134" t="s">
        <v>527</v>
      </c>
      <c r="C371" s="137">
        <v>0</v>
      </c>
      <c r="D371" s="137">
        <v>0</v>
      </c>
      <c r="E371" s="138" t="str">
        <f t="shared" si="20"/>
        <v/>
      </c>
      <c r="F371" s="137">
        <v>0</v>
      </c>
      <c r="G371" s="137">
        <v>262.29273999999998</v>
      </c>
      <c r="H371" s="138" t="str">
        <f t="shared" si="21"/>
        <v/>
      </c>
      <c r="I371" s="137">
        <v>124.12295</v>
      </c>
      <c r="J371" s="138">
        <f t="shared" si="22"/>
        <v>1.1131687572684985</v>
      </c>
      <c r="K371" s="137">
        <v>1.9140699999999999</v>
      </c>
      <c r="L371" s="137">
        <v>438.09589999999997</v>
      </c>
      <c r="M371" s="138">
        <f t="shared" si="23"/>
        <v>227.88185907516444</v>
      </c>
    </row>
    <row r="372" spans="1:13" x14ac:dyDescent="0.25">
      <c r="A372" s="134" t="s">
        <v>184</v>
      </c>
      <c r="B372" s="134" t="s">
        <v>527</v>
      </c>
      <c r="C372" s="137">
        <v>0</v>
      </c>
      <c r="D372" s="137">
        <v>0</v>
      </c>
      <c r="E372" s="138" t="str">
        <f t="shared" si="20"/>
        <v/>
      </c>
      <c r="F372" s="137">
        <v>0</v>
      </c>
      <c r="G372" s="137">
        <v>0</v>
      </c>
      <c r="H372" s="138" t="str">
        <f t="shared" si="21"/>
        <v/>
      </c>
      <c r="I372" s="137">
        <v>2.3458100000000002</v>
      </c>
      <c r="J372" s="138">
        <f t="shared" si="22"/>
        <v>-1</v>
      </c>
      <c r="K372" s="137">
        <v>13.806380000000001</v>
      </c>
      <c r="L372" s="137">
        <v>70.690439999999995</v>
      </c>
      <c r="M372" s="138">
        <f t="shared" si="23"/>
        <v>4.1201285202927913</v>
      </c>
    </row>
    <row r="373" spans="1:13" x14ac:dyDescent="0.25">
      <c r="A373" s="134" t="s">
        <v>182</v>
      </c>
      <c r="B373" s="134" t="s">
        <v>527</v>
      </c>
      <c r="C373" s="137">
        <v>0</v>
      </c>
      <c r="D373" s="137">
        <v>0</v>
      </c>
      <c r="E373" s="138" t="str">
        <f t="shared" si="20"/>
        <v/>
      </c>
      <c r="F373" s="137">
        <v>0</v>
      </c>
      <c r="G373" s="137">
        <v>0</v>
      </c>
      <c r="H373" s="138" t="str">
        <f t="shared" si="21"/>
        <v/>
      </c>
      <c r="I373" s="137">
        <v>0.86848999999999998</v>
      </c>
      <c r="J373" s="138">
        <f t="shared" si="22"/>
        <v>-1</v>
      </c>
      <c r="K373" s="137">
        <v>0.39723000000000003</v>
      </c>
      <c r="L373" s="137">
        <v>0.86848999999999998</v>
      </c>
      <c r="M373" s="138">
        <f t="shared" si="23"/>
        <v>1.1863655816529466</v>
      </c>
    </row>
    <row r="374" spans="1:13" x14ac:dyDescent="0.25">
      <c r="A374" s="134" t="s">
        <v>177</v>
      </c>
      <c r="B374" s="134" t="s">
        <v>527</v>
      </c>
      <c r="C374" s="137">
        <v>0</v>
      </c>
      <c r="D374" s="137">
        <v>0</v>
      </c>
      <c r="E374" s="138" t="str">
        <f t="shared" si="20"/>
        <v/>
      </c>
      <c r="F374" s="137">
        <v>0.64187000000000005</v>
      </c>
      <c r="G374" s="137">
        <v>0</v>
      </c>
      <c r="H374" s="138">
        <f t="shared" si="21"/>
        <v>-1</v>
      </c>
      <c r="I374" s="137">
        <v>0.21167</v>
      </c>
      <c r="J374" s="138">
        <f t="shared" si="22"/>
        <v>-1</v>
      </c>
      <c r="K374" s="137">
        <v>0.81666000000000005</v>
      </c>
      <c r="L374" s="137">
        <v>0.21167</v>
      </c>
      <c r="M374" s="138">
        <f t="shared" si="23"/>
        <v>-0.74081012906227806</v>
      </c>
    </row>
    <row r="375" spans="1:13" x14ac:dyDescent="0.25">
      <c r="A375" s="134" t="s">
        <v>179</v>
      </c>
      <c r="B375" s="134" t="s">
        <v>527</v>
      </c>
      <c r="C375" s="137">
        <v>0</v>
      </c>
      <c r="D375" s="137">
        <v>0</v>
      </c>
      <c r="E375" s="138" t="str">
        <f t="shared" si="20"/>
        <v/>
      </c>
      <c r="F375" s="137">
        <v>0.55511999999999995</v>
      </c>
      <c r="G375" s="137">
        <v>0</v>
      </c>
      <c r="H375" s="138">
        <f t="shared" si="21"/>
        <v>-1</v>
      </c>
      <c r="I375" s="137">
        <v>41.653640000000003</v>
      </c>
      <c r="J375" s="138">
        <f t="shared" si="22"/>
        <v>-1</v>
      </c>
      <c r="K375" s="137">
        <v>1.5821799999999999</v>
      </c>
      <c r="L375" s="137">
        <v>78.271320000000003</v>
      </c>
      <c r="M375" s="138">
        <f t="shared" si="23"/>
        <v>48.470553287236605</v>
      </c>
    </row>
    <row r="376" spans="1:13" x14ac:dyDescent="0.25">
      <c r="A376" s="134" t="s">
        <v>165</v>
      </c>
      <c r="B376" s="134" t="s">
        <v>527</v>
      </c>
      <c r="C376" s="137">
        <v>0</v>
      </c>
      <c r="D376" s="137">
        <v>0</v>
      </c>
      <c r="E376" s="138" t="str">
        <f t="shared" si="20"/>
        <v/>
      </c>
      <c r="F376" s="137">
        <v>0</v>
      </c>
      <c r="G376" s="137">
        <v>0</v>
      </c>
      <c r="H376" s="138" t="str">
        <f t="shared" si="21"/>
        <v/>
      </c>
      <c r="I376" s="137">
        <v>0</v>
      </c>
      <c r="J376" s="138" t="str">
        <f t="shared" si="22"/>
        <v/>
      </c>
      <c r="K376" s="137">
        <v>0</v>
      </c>
      <c r="L376" s="137">
        <v>0.25280000000000002</v>
      </c>
      <c r="M376" s="138" t="str">
        <f t="shared" si="23"/>
        <v/>
      </c>
    </row>
    <row r="377" spans="1:13" x14ac:dyDescent="0.25">
      <c r="A377" s="134" t="s">
        <v>189</v>
      </c>
      <c r="B377" s="134" t="s">
        <v>527</v>
      </c>
      <c r="C377" s="137">
        <v>0</v>
      </c>
      <c r="D377" s="137">
        <v>0</v>
      </c>
      <c r="E377" s="138" t="str">
        <f t="shared" si="20"/>
        <v/>
      </c>
      <c r="F377" s="137">
        <v>0</v>
      </c>
      <c r="G377" s="137">
        <v>1.3695999999999999</v>
      </c>
      <c r="H377" s="138" t="str">
        <f t="shared" si="21"/>
        <v/>
      </c>
      <c r="I377" s="137">
        <v>2.9249999999999998</v>
      </c>
      <c r="J377" s="138">
        <f t="shared" si="22"/>
        <v>-0.53176068376068375</v>
      </c>
      <c r="K377" s="137">
        <v>2.7499999999999998E-3</v>
      </c>
      <c r="L377" s="137">
        <v>11.14866</v>
      </c>
      <c r="M377" s="138">
        <f t="shared" si="23"/>
        <v>4053.0581818181818</v>
      </c>
    </row>
    <row r="378" spans="1:13" x14ac:dyDescent="0.25">
      <c r="A378" s="134" t="s">
        <v>178</v>
      </c>
      <c r="B378" s="134" t="s">
        <v>527</v>
      </c>
      <c r="C378" s="137">
        <v>0</v>
      </c>
      <c r="D378" s="137">
        <v>0</v>
      </c>
      <c r="E378" s="138" t="str">
        <f t="shared" si="20"/>
        <v/>
      </c>
      <c r="F378" s="137">
        <v>0</v>
      </c>
      <c r="G378" s="137">
        <v>5.4702000000000002</v>
      </c>
      <c r="H378" s="138" t="str">
        <f t="shared" si="21"/>
        <v/>
      </c>
      <c r="I378" s="137">
        <v>19.72269</v>
      </c>
      <c r="J378" s="138">
        <f t="shared" si="22"/>
        <v>-0.7226443248867167</v>
      </c>
      <c r="K378" s="137">
        <v>3.0682700000000001</v>
      </c>
      <c r="L378" s="137">
        <v>179.01983000000001</v>
      </c>
      <c r="M378" s="138">
        <f t="shared" si="23"/>
        <v>57.345526958188167</v>
      </c>
    </row>
    <row r="379" spans="1:13" x14ac:dyDescent="0.25">
      <c r="A379" s="134" t="s">
        <v>168</v>
      </c>
      <c r="B379" s="134" t="s">
        <v>527</v>
      </c>
      <c r="C379" s="137">
        <v>0</v>
      </c>
      <c r="D379" s="137">
        <v>0</v>
      </c>
      <c r="E379" s="138" t="str">
        <f t="shared" si="20"/>
        <v/>
      </c>
      <c r="F379" s="137">
        <v>0</v>
      </c>
      <c r="G379" s="137">
        <v>0</v>
      </c>
      <c r="H379" s="138" t="str">
        <f t="shared" si="21"/>
        <v/>
      </c>
      <c r="I379" s="137">
        <v>0</v>
      </c>
      <c r="J379" s="138" t="str">
        <f t="shared" si="22"/>
        <v/>
      </c>
      <c r="K379" s="137">
        <v>0</v>
      </c>
      <c r="L379" s="137">
        <v>65.11027</v>
      </c>
      <c r="M379" s="138" t="str">
        <f t="shared" si="23"/>
        <v/>
      </c>
    </row>
    <row r="380" spans="1:13" x14ac:dyDescent="0.25">
      <c r="A380" s="134" t="s">
        <v>191</v>
      </c>
      <c r="B380" s="134" t="s">
        <v>527</v>
      </c>
      <c r="C380" s="137">
        <v>0</v>
      </c>
      <c r="D380" s="137">
        <v>0</v>
      </c>
      <c r="E380" s="138" t="str">
        <f t="shared" si="20"/>
        <v/>
      </c>
      <c r="F380" s="137">
        <v>0</v>
      </c>
      <c r="G380" s="137">
        <v>0</v>
      </c>
      <c r="H380" s="138" t="str">
        <f t="shared" si="21"/>
        <v/>
      </c>
      <c r="I380" s="137">
        <v>2.2519900000000002</v>
      </c>
      <c r="J380" s="138">
        <f t="shared" si="22"/>
        <v>-1</v>
      </c>
      <c r="K380" s="137">
        <v>0</v>
      </c>
      <c r="L380" s="137">
        <v>6.4704499999999996</v>
      </c>
      <c r="M380" s="138" t="str">
        <f t="shared" si="23"/>
        <v/>
      </c>
    </row>
    <row r="381" spans="1:13" x14ac:dyDescent="0.25">
      <c r="A381" s="134" t="s">
        <v>183</v>
      </c>
      <c r="B381" s="134" t="s">
        <v>527</v>
      </c>
      <c r="C381" s="137">
        <v>0</v>
      </c>
      <c r="D381" s="137">
        <v>0</v>
      </c>
      <c r="E381" s="138" t="str">
        <f t="shared" si="20"/>
        <v/>
      </c>
      <c r="F381" s="137">
        <v>0</v>
      </c>
      <c r="G381" s="137">
        <v>0</v>
      </c>
      <c r="H381" s="138" t="str">
        <f t="shared" si="21"/>
        <v/>
      </c>
      <c r="I381" s="137">
        <v>7.8347300000000004</v>
      </c>
      <c r="J381" s="138">
        <f t="shared" si="22"/>
        <v>-1</v>
      </c>
      <c r="K381" s="137">
        <v>2.5100000000000001E-2</v>
      </c>
      <c r="L381" s="137">
        <v>21.356390000000001</v>
      </c>
      <c r="M381" s="138">
        <f t="shared" si="23"/>
        <v>849.85219123505976</v>
      </c>
    </row>
    <row r="382" spans="1:13" x14ac:dyDescent="0.25">
      <c r="A382" s="134" t="s">
        <v>167</v>
      </c>
      <c r="B382" s="134" t="s">
        <v>527</v>
      </c>
      <c r="C382" s="137">
        <v>0</v>
      </c>
      <c r="D382" s="137">
        <v>0</v>
      </c>
      <c r="E382" s="138" t="str">
        <f t="shared" si="20"/>
        <v/>
      </c>
      <c r="F382" s="137">
        <v>18.50328</v>
      </c>
      <c r="G382" s="137">
        <v>14.79</v>
      </c>
      <c r="H382" s="138">
        <f t="shared" si="21"/>
        <v>-0.20068225741598256</v>
      </c>
      <c r="I382" s="137">
        <v>0</v>
      </c>
      <c r="J382" s="138" t="str">
        <f t="shared" si="22"/>
        <v/>
      </c>
      <c r="K382" s="137">
        <v>86.629760000000005</v>
      </c>
      <c r="L382" s="137">
        <v>53.584650000000003</v>
      </c>
      <c r="M382" s="138">
        <f t="shared" si="23"/>
        <v>-0.3814521707090035</v>
      </c>
    </row>
    <row r="383" spans="1:13" x14ac:dyDescent="0.25">
      <c r="A383" s="134" t="s">
        <v>174</v>
      </c>
      <c r="B383" s="134" t="s">
        <v>527</v>
      </c>
      <c r="C383" s="137">
        <v>0</v>
      </c>
      <c r="D383" s="137">
        <v>0</v>
      </c>
      <c r="E383" s="138" t="str">
        <f t="shared" si="20"/>
        <v/>
      </c>
      <c r="F383" s="137">
        <v>36.372590000000002</v>
      </c>
      <c r="G383" s="137">
        <v>16.085450000000002</v>
      </c>
      <c r="H383" s="138">
        <f t="shared" si="21"/>
        <v>-0.55775901578633802</v>
      </c>
      <c r="I383" s="137">
        <v>26.33398</v>
      </c>
      <c r="J383" s="138">
        <f t="shared" si="22"/>
        <v>-0.38917512658549902</v>
      </c>
      <c r="K383" s="137">
        <v>383.39873999999998</v>
      </c>
      <c r="L383" s="137">
        <v>253.37878000000001</v>
      </c>
      <c r="M383" s="138">
        <f t="shared" si="23"/>
        <v>-0.33912464083736937</v>
      </c>
    </row>
    <row r="384" spans="1:13" x14ac:dyDescent="0.25">
      <c r="A384" s="134" t="s">
        <v>173</v>
      </c>
      <c r="B384" s="134" t="s">
        <v>527</v>
      </c>
      <c r="C384" s="137">
        <v>0</v>
      </c>
      <c r="D384" s="137">
        <v>0</v>
      </c>
      <c r="E384" s="138" t="str">
        <f t="shared" si="20"/>
        <v/>
      </c>
      <c r="F384" s="137">
        <v>0</v>
      </c>
      <c r="G384" s="137">
        <v>0</v>
      </c>
      <c r="H384" s="138" t="str">
        <f t="shared" si="21"/>
        <v/>
      </c>
      <c r="I384" s="137">
        <v>0</v>
      </c>
      <c r="J384" s="138" t="str">
        <f t="shared" si="22"/>
        <v/>
      </c>
      <c r="K384" s="137">
        <v>110.09746</v>
      </c>
      <c r="L384" s="137">
        <v>170.35926000000001</v>
      </c>
      <c r="M384" s="138">
        <f t="shared" si="23"/>
        <v>0.54734959371451453</v>
      </c>
    </row>
    <row r="385" spans="1:13" x14ac:dyDescent="0.25">
      <c r="A385" s="134" t="s">
        <v>175</v>
      </c>
      <c r="B385" s="134" t="s">
        <v>527</v>
      </c>
      <c r="C385" s="137">
        <v>0</v>
      </c>
      <c r="D385" s="137">
        <v>0</v>
      </c>
      <c r="E385" s="138" t="str">
        <f t="shared" si="20"/>
        <v/>
      </c>
      <c r="F385" s="137">
        <v>0</v>
      </c>
      <c r="G385" s="137">
        <v>0</v>
      </c>
      <c r="H385" s="138" t="str">
        <f t="shared" si="21"/>
        <v/>
      </c>
      <c r="I385" s="137">
        <v>0</v>
      </c>
      <c r="J385" s="138" t="str">
        <f t="shared" si="22"/>
        <v/>
      </c>
      <c r="K385" s="137">
        <v>5.6919999999999998E-2</v>
      </c>
      <c r="L385" s="137">
        <v>0</v>
      </c>
      <c r="M385" s="138">
        <f t="shared" si="23"/>
        <v>-1</v>
      </c>
    </row>
    <row r="386" spans="1:13" x14ac:dyDescent="0.25">
      <c r="A386" s="134" t="s">
        <v>166</v>
      </c>
      <c r="B386" s="134" t="s">
        <v>527</v>
      </c>
      <c r="C386" s="137">
        <v>0</v>
      </c>
      <c r="D386" s="137">
        <v>0</v>
      </c>
      <c r="E386" s="138" t="str">
        <f t="shared" si="20"/>
        <v/>
      </c>
      <c r="F386" s="137">
        <v>0</v>
      </c>
      <c r="G386" s="137">
        <v>51.954970000000003</v>
      </c>
      <c r="H386" s="138" t="str">
        <f t="shared" si="21"/>
        <v/>
      </c>
      <c r="I386" s="137">
        <v>0</v>
      </c>
      <c r="J386" s="138" t="str">
        <f t="shared" si="22"/>
        <v/>
      </c>
      <c r="K386" s="137">
        <v>18.328620000000001</v>
      </c>
      <c r="L386" s="137">
        <v>108.70497</v>
      </c>
      <c r="M386" s="138">
        <f t="shared" si="23"/>
        <v>4.9308867770732325</v>
      </c>
    </row>
    <row r="387" spans="1:13" x14ac:dyDescent="0.25">
      <c r="A387" s="141" t="s">
        <v>3</v>
      </c>
      <c r="B387" s="141" t="s">
        <v>527</v>
      </c>
      <c r="C387" s="255">
        <v>0</v>
      </c>
      <c r="D387" s="255">
        <v>0</v>
      </c>
      <c r="E387" s="256" t="str">
        <f t="shared" si="20"/>
        <v/>
      </c>
      <c r="F387" s="255">
        <v>56.072859999999999</v>
      </c>
      <c r="G387" s="255">
        <v>351.96296000000001</v>
      </c>
      <c r="H387" s="256">
        <f t="shared" si="21"/>
        <v>5.2768861798738289</v>
      </c>
      <c r="I387" s="255">
        <v>236.07462000000001</v>
      </c>
      <c r="J387" s="256">
        <f t="shared" si="22"/>
        <v>0.49089707313729858</v>
      </c>
      <c r="K387" s="255">
        <v>620.12572</v>
      </c>
      <c r="L387" s="255">
        <v>1478.67155</v>
      </c>
      <c r="M387" s="256">
        <f t="shared" si="23"/>
        <v>1.3844706037995005</v>
      </c>
    </row>
    <row r="388" spans="1:13" x14ac:dyDescent="0.25">
      <c r="A388" s="134" t="s">
        <v>186</v>
      </c>
      <c r="B388" s="134" t="s">
        <v>524</v>
      </c>
      <c r="C388" s="137">
        <v>0</v>
      </c>
      <c r="D388" s="137">
        <v>0</v>
      </c>
      <c r="E388" s="138" t="str">
        <f t="shared" si="20"/>
        <v/>
      </c>
      <c r="F388" s="137">
        <v>0</v>
      </c>
      <c r="G388" s="137">
        <v>0</v>
      </c>
      <c r="H388" s="138" t="str">
        <f t="shared" si="21"/>
        <v/>
      </c>
      <c r="I388" s="137">
        <v>0</v>
      </c>
      <c r="J388" s="138" t="str">
        <f t="shared" si="22"/>
        <v/>
      </c>
      <c r="K388" s="137">
        <v>0</v>
      </c>
      <c r="L388" s="137">
        <v>54.275190000000002</v>
      </c>
      <c r="M388" s="138" t="str">
        <f t="shared" si="23"/>
        <v/>
      </c>
    </row>
    <row r="389" spans="1:13" x14ac:dyDescent="0.25">
      <c r="A389" s="134" t="s">
        <v>184</v>
      </c>
      <c r="B389" s="134" t="s">
        <v>524</v>
      </c>
      <c r="C389" s="137">
        <v>0</v>
      </c>
      <c r="D389" s="137">
        <v>0</v>
      </c>
      <c r="E389" s="138" t="str">
        <f t="shared" ref="E389:E452" si="24">IF(C389=0,"",(D389/C389-1))</f>
        <v/>
      </c>
      <c r="F389" s="137">
        <v>0</v>
      </c>
      <c r="G389" s="137">
        <v>0</v>
      </c>
      <c r="H389" s="138" t="str">
        <f t="shared" ref="H389:H452" si="25">IF(F389=0,"",(G389/F389-1))</f>
        <v/>
      </c>
      <c r="I389" s="137">
        <v>0</v>
      </c>
      <c r="J389" s="138" t="str">
        <f t="shared" ref="J389:J452" si="26">IF(I389=0,"",(G389/I389-1))</f>
        <v/>
      </c>
      <c r="K389" s="137">
        <v>0</v>
      </c>
      <c r="L389" s="137">
        <v>0</v>
      </c>
      <c r="M389" s="138" t="str">
        <f t="shared" ref="M389:M452" si="27">IF(K389=0,"",(L389/K389-1))</f>
        <v/>
      </c>
    </row>
    <row r="390" spans="1:13" x14ac:dyDescent="0.25">
      <c r="A390" s="134" t="s">
        <v>179</v>
      </c>
      <c r="B390" s="134" t="s">
        <v>524</v>
      </c>
      <c r="C390" s="137">
        <v>0</v>
      </c>
      <c r="D390" s="137">
        <v>0</v>
      </c>
      <c r="E390" s="138" t="str">
        <f t="shared" si="24"/>
        <v/>
      </c>
      <c r="F390" s="137">
        <v>0</v>
      </c>
      <c r="G390" s="137">
        <v>0</v>
      </c>
      <c r="H390" s="138" t="str">
        <f t="shared" si="25"/>
        <v/>
      </c>
      <c r="I390" s="137">
        <v>0</v>
      </c>
      <c r="J390" s="138" t="str">
        <f t="shared" si="26"/>
        <v/>
      </c>
      <c r="K390" s="137">
        <v>1.695E-2</v>
      </c>
      <c r="L390" s="137">
        <v>0</v>
      </c>
      <c r="M390" s="138">
        <f t="shared" si="27"/>
        <v>-1</v>
      </c>
    </row>
    <row r="391" spans="1:13" x14ac:dyDescent="0.25">
      <c r="A391" s="134" t="s">
        <v>165</v>
      </c>
      <c r="B391" s="134" t="s">
        <v>524</v>
      </c>
      <c r="C391" s="137">
        <v>0</v>
      </c>
      <c r="D391" s="137">
        <v>0</v>
      </c>
      <c r="E391" s="138" t="str">
        <f t="shared" si="24"/>
        <v/>
      </c>
      <c r="F391" s="137">
        <v>0</v>
      </c>
      <c r="G391" s="137">
        <v>0</v>
      </c>
      <c r="H391" s="138" t="str">
        <f t="shared" si="25"/>
        <v/>
      </c>
      <c r="I391" s="137">
        <v>0</v>
      </c>
      <c r="J391" s="138" t="str">
        <f t="shared" si="26"/>
        <v/>
      </c>
      <c r="K391" s="137">
        <v>0</v>
      </c>
      <c r="L391" s="137">
        <v>0</v>
      </c>
      <c r="M391" s="138" t="str">
        <f t="shared" si="27"/>
        <v/>
      </c>
    </row>
    <row r="392" spans="1:13" x14ac:dyDescent="0.25">
      <c r="A392" s="134" t="s">
        <v>178</v>
      </c>
      <c r="B392" s="134" t="s">
        <v>524</v>
      </c>
      <c r="C392" s="137">
        <v>0</v>
      </c>
      <c r="D392" s="137">
        <v>0</v>
      </c>
      <c r="E392" s="138" t="str">
        <f t="shared" si="24"/>
        <v/>
      </c>
      <c r="F392" s="137">
        <v>122.1061</v>
      </c>
      <c r="G392" s="137">
        <v>132.27000000000001</v>
      </c>
      <c r="H392" s="138">
        <f t="shared" si="25"/>
        <v>8.3238265737747952E-2</v>
      </c>
      <c r="I392" s="137">
        <v>0</v>
      </c>
      <c r="J392" s="138" t="str">
        <f t="shared" si="26"/>
        <v/>
      </c>
      <c r="K392" s="137">
        <v>867.86432000000002</v>
      </c>
      <c r="L392" s="137">
        <v>934.83330000000001</v>
      </c>
      <c r="M392" s="138">
        <f t="shared" si="27"/>
        <v>7.7165264727094618E-2</v>
      </c>
    </row>
    <row r="393" spans="1:13" x14ac:dyDescent="0.25">
      <c r="A393" s="134" t="s">
        <v>191</v>
      </c>
      <c r="B393" s="134" t="s">
        <v>524</v>
      </c>
      <c r="C393" s="137">
        <v>0</v>
      </c>
      <c r="D393" s="137">
        <v>5.67</v>
      </c>
      <c r="E393" s="138" t="str">
        <f t="shared" si="24"/>
        <v/>
      </c>
      <c r="F393" s="137">
        <v>17.057189999999999</v>
      </c>
      <c r="G393" s="137">
        <v>39.132649999999998</v>
      </c>
      <c r="H393" s="138">
        <f t="shared" si="25"/>
        <v>1.2942026207130248</v>
      </c>
      <c r="I393" s="137">
        <v>42.42671</v>
      </c>
      <c r="J393" s="138">
        <f t="shared" si="26"/>
        <v>-7.7641184055987411E-2</v>
      </c>
      <c r="K393" s="137">
        <v>224.87948</v>
      </c>
      <c r="L393" s="137">
        <v>253.63211000000001</v>
      </c>
      <c r="M393" s="138">
        <f t="shared" si="27"/>
        <v>0.12785795306890613</v>
      </c>
    </row>
    <row r="394" spans="1:13" x14ac:dyDescent="0.25">
      <c r="A394" s="134" t="s">
        <v>183</v>
      </c>
      <c r="B394" s="134" t="s">
        <v>524</v>
      </c>
      <c r="C394" s="137">
        <v>0</v>
      </c>
      <c r="D394" s="137">
        <v>0</v>
      </c>
      <c r="E394" s="138" t="str">
        <f t="shared" si="24"/>
        <v/>
      </c>
      <c r="F394" s="137">
        <v>42.654350000000001</v>
      </c>
      <c r="G394" s="137">
        <v>0</v>
      </c>
      <c r="H394" s="138">
        <f t="shared" si="25"/>
        <v>-1</v>
      </c>
      <c r="I394" s="137">
        <v>0</v>
      </c>
      <c r="J394" s="138" t="str">
        <f t="shared" si="26"/>
        <v/>
      </c>
      <c r="K394" s="137">
        <v>97.853989999999996</v>
      </c>
      <c r="L394" s="137">
        <v>6.36</v>
      </c>
      <c r="M394" s="138">
        <f t="shared" si="27"/>
        <v>-0.93500520520420272</v>
      </c>
    </row>
    <row r="395" spans="1:13" x14ac:dyDescent="0.25">
      <c r="A395" s="134" t="s">
        <v>167</v>
      </c>
      <c r="B395" s="134" t="s">
        <v>524</v>
      </c>
      <c r="C395" s="137">
        <v>0</v>
      </c>
      <c r="D395" s="137">
        <v>0</v>
      </c>
      <c r="E395" s="138" t="str">
        <f t="shared" si="24"/>
        <v/>
      </c>
      <c r="F395" s="137">
        <v>0</v>
      </c>
      <c r="G395" s="137">
        <v>0</v>
      </c>
      <c r="H395" s="138" t="str">
        <f t="shared" si="25"/>
        <v/>
      </c>
      <c r="I395" s="137">
        <v>0</v>
      </c>
      <c r="J395" s="138" t="str">
        <f t="shared" si="26"/>
        <v/>
      </c>
      <c r="K395" s="137">
        <v>0</v>
      </c>
      <c r="L395" s="137">
        <v>3.6488999999999998</v>
      </c>
      <c r="M395" s="138" t="str">
        <f t="shared" si="27"/>
        <v/>
      </c>
    </row>
    <row r="396" spans="1:13" x14ac:dyDescent="0.25">
      <c r="A396" s="134" t="s">
        <v>174</v>
      </c>
      <c r="B396" s="134" t="s">
        <v>524</v>
      </c>
      <c r="C396" s="137">
        <v>0</v>
      </c>
      <c r="D396" s="137">
        <v>0</v>
      </c>
      <c r="E396" s="138" t="str">
        <f t="shared" si="24"/>
        <v/>
      </c>
      <c r="F396" s="137">
        <v>0</v>
      </c>
      <c r="G396" s="137">
        <v>0</v>
      </c>
      <c r="H396" s="138" t="str">
        <f t="shared" si="25"/>
        <v/>
      </c>
      <c r="I396" s="137">
        <v>0</v>
      </c>
      <c r="J396" s="138" t="str">
        <f t="shared" si="26"/>
        <v/>
      </c>
      <c r="K396" s="137">
        <v>7.3762600000000003</v>
      </c>
      <c r="L396" s="137">
        <v>0</v>
      </c>
      <c r="M396" s="138">
        <f t="shared" si="27"/>
        <v>-1</v>
      </c>
    </row>
    <row r="397" spans="1:13" x14ac:dyDescent="0.25">
      <c r="A397" s="134" t="s">
        <v>188</v>
      </c>
      <c r="B397" s="134" t="s">
        <v>524</v>
      </c>
      <c r="C397" s="137">
        <v>0</v>
      </c>
      <c r="D397" s="137">
        <v>0</v>
      </c>
      <c r="E397" s="138" t="str">
        <f t="shared" si="24"/>
        <v/>
      </c>
      <c r="F397" s="137">
        <v>70.770790000000005</v>
      </c>
      <c r="G397" s="137">
        <v>15.132989999999999</v>
      </c>
      <c r="H397" s="138">
        <f t="shared" si="25"/>
        <v>-0.78616898299425508</v>
      </c>
      <c r="I397" s="137">
        <v>200.08033</v>
      </c>
      <c r="J397" s="138">
        <f t="shared" si="26"/>
        <v>-0.92436542862559257</v>
      </c>
      <c r="K397" s="137">
        <v>2498.2761799999998</v>
      </c>
      <c r="L397" s="137">
        <v>1232.20209</v>
      </c>
      <c r="M397" s="138">
        <f t="shared" si="27"/>
        <v>-0.50677907436158631</v>
      </c>
    </row>
    <row r="398" spans="1:13" x14ac:dyDescent="0.25">
      <c r="A398" s="134" t="s">
        <v>173</v>
      </c>
      <c r="B398" s="134" t="s">
        <v>524</v>
      </c>
      <c r="C398" s="137">
        <v>0</v>
      </c>
      <c r="D398" s="137">
        <v>0</v>
      </c>
      <c r="E398" s="138" t="str">
        <f t="shared" si="24"/>
        <v/>
      </c>
      <c r="F398" s="137">
        <v>0</v>
      </c>
      <c r="G398" s="137">
        <v>0</v>
      </c>
      <c r="H398" s="138" t="str">
        <f t="shared" si="25"/>
        <v/>
      </c>
      <c r="I398" s="137">
        <v>0</v>
      </c>
      <c r="J398" s="138" t="str">
        <f t="shared" si="26"/>
        <v/>
      </c>
      <c r="K398" s="137">
        <v>0</v>
      </c>
      <c r="L398" s="137">
        <v>0</v>
      </c>
      <c r="M398" s="138" t="str">
        <f t="shared" si="27"/>
        <v/>
      </c>
    </row>
    <row r="399" spans="1:13" x14ac:dyDescent="0.25">
      <c r="A399" s="134" t="s">
        <v>175</v>
      </c>
      <c r="B399" s="134" t="s">
        <v>524</v>
      </c>
      <c r="C399" s="137">
        <v>0</v>
      </c>
      <c r="D399" s="137">
        <v>0</v>
      </c>
      <c r="E399" s="138" t="str">
        <f t="shared" si="24"/>
        <v/>
      </c>
      <c r="F399" s="137">
        <v>0</v>
      </c>
      <c r="G399" s="137">
        <v>0</v>
      </c>
      <c r="H399" s="138" t="str">
        <f t="shared" si="25"/>
        <v/>
      </c>
      <c r="I399" s="137">
        <v>0</v>
      </c>
      <c r="J399" s="138" t="str">
        <f t="shared" si="26"/>
        <v/>
      </c>
      <c r="K399" s="137">
        <v>0</v>
      </c>
      <c r="L399" s="137">
        <v>32.136000000000003</v>
      </c>
      <c r="M399" s="138" t="str">
        <f t="shared" si="27"/>
        <v/>
      </c>
    </row>
    <row r="400" spans="1:13" x14ac:dyDescent="0.25">
      <c r="A400" s="134" t="s">
        <v>166</v>
      </c>
      <c r="B400" s="134" t="s">
        <v>524</v>
      </c>
      <c r="C400" s="137">
        <v>0</v>
      </c>
      <c r="D400" s="137">
        <v>0</v>
      </c>
      <c r="E400" s="138" t="str">
        <f t="shared" si="24"/>
        <v/>
      </c>
      <c r="F400" s="137">
        <v>0</v>
      </c>
      <c r="G400" s="137">
        <v>0</v>
      </c>
      <c r="H400" s="138" t="str">
        <f t="shared" si="25"/>
        <v/>
      </c>
      <c r="I400" s="137">
        <v>0</v>
      </c>
      <c r="J400" s="138" t="str">
        <f t="shared" si="26"/>
        <v/>
      </c>
      <c r="K400" s="137">
        <v>73.896299999999997</v>
      </c>
      <c r="L400" s="137">
        <v>0</v>
      </c>
      <c r="M400" s="138">
        <f t="shared" si="27"/>
        <v>-1</v>
      </c>
    </row>
    <row r="401" spans="1:13" x14ac:dyDescent="0.25">
      <c r="A401" s="141" t="s">
        <v>3</v>
      </c>
      <c r="B401" s="141" t="s">
        <v>524</v>
      </c>
      <c r="C401" s="255">
        <v>0</v>
      </c>
      <c r="D401" s="255">
        <v>5.67</v>
      </c>
      <c r="E401" s="256" t="str">
        <f t="shared" si="24"/>
        <v/>
      </c>
      <c r="F401" s="255">
        <v>252.58842999999999</v>
      </c>
      <c r="G401" s="255">
        <v>186.53564</v>
      </c>
      <c r="H401" s="256">
        <f t="shared" si="25"/>
        <v>-0.26150362469096466</v>
      </c>
      <c r="I401" s="255">
        <v>242.50703999999999</v>
      </c>
      <c r="J401" s="256">
        <f t="shared" si="26"/>
        <v>-0.23080319647627545</v>
      </c>
      <c r="K401" s="255">
        <v>3770.1634800000002</v>
      </c>
      <c r="L401" s="255">
        <v>2517.0875900000001</v>
      </c>
      <c r="M401" s="256">
        <f t="shared" si="27"/>
        <v>-0.33236646014087434</v>
      </c>
    </row>
    <row r="402" spans="1:13" x14ac:dyDescent="0.25">
      <c r="A402" s="134" t="s">
        <v>185</v>
      </c>
      <c r="B402" s="134" t="s">
        <v>499</v>
      </c>
      <c r="C402" s="137">
        <v>0</v>
      </c>
      <c r="D402" s="137">
        <v>0</v>
      </c>
      <c r="E402" s="138" t="str">
        <f t="shared" si="24"/>
        <v/>
      </c>
      <c r="F402" s="137">
        <v>13.50442</v>
      </c>
      <c r="G402" s="137">
        <v>21.388819999999999</v>
      </c>
      <c r="H402" s="138">
        <f t="shared" si="25"/>
        <v>0.58383847658766541</v>
      </c>
      <c r="I402" s="137">
        <v>37.683010000000003</v>
      </c>
      <c r="J402" s="138">
        <f t="shared" si="26"/>
        <v>-0.43240149871254985</v>
      </c>
      <c r="K402" s="137">
        <v>82.198809999999995</v>
      </c>
      <c r="L402" s="137">
        <v>113.02266</v>
      </c>
      <c r="M402" s="138">
        <f t="shared" si="27"/>
        <v>0.37499143844053218</v>
      </c>
    </row>
    <row r="403" spans="1:13" x14ac:dyDescent="0.25">
      <c r="A403" s="134" t="s">
        <v>186</v>
      </c>
      <c r="B403" s="134" t="s">
        <v>499</v>
      </c>
      <c r="C403" s="137">
        <v>0</v>
      </c>
      <c r="D403" s="137">
        <v>0.77578000000000003</v>
      </c>
      <c r="E403" s="138" t="str">
        <f t="shared" si="24"/>
        <v/>
      </c>
      <c r="F403" s="137">
        <v>7.8686499999999997</v>
      </c>
      <c r="G403" s="137">
        <v>13.63916</v>
      </c>
      <c r="H403" s="138">
        <f t="shared" si="25"/>
        <v>0.73335451443386113</v>
      </c>
      <c r="I403" s="137">
        <v>6.4505499999999998</v>
      </c>
      <c r="J403" s="138">
        <f t="shared" si="26"/>
        <v>1.1144181503902768</v>
      </c>
      <c r="K403" s="137">
        <v>108.09499</v>
      </c>
      <c r="L403" s="137">
        <v>68.497259999999997</v>
      </c>
      <c r="M403" s="138">
        <f t="shared" si="27"/>
        <v>-0.36632345310360825</v>
      </c>
    </row>
    <row r="404" spans="1:13" x14ac:dyDescent="0.25">
      <c r="A404" s="134" t="s">
        <v>184</v>
      </c>
      <c r="B404" s="134" t="s">
        <v>499</v>
      </c>
      <c r="C404" s="137">
        <v>25.716760000000001</v>
      </c>
      <c r="D404" s="137">
        <v>0.33098</v>
      </c>
      <c r="E404" s="138">
        <f t="shared" si="24"/>
        <v>-0.98712979395538158</v>
      </c>
      <c r="F404" s="137">
        <v>547.89999</v>
      </c>
      <c r="G404" s="137">
        <v>437.23095000000001</v>
      </c>
      <c r="H404" s="138">
        <f t="shared" si="25"/>
        <v>-0.20198766566869253</v>
      </c>
      <c r="I404" s="137">
        <v>639.82286999999997</v>
      </c>
      <c r="J404" s="138">
        <f t="shared" si="26"/>
        <v>-0.31663750937818147</v>
      </c>
      <c r="K404" s="137">
        <v>4580.7910599999996</v>
      </c>
      <c r="L404" s="137">
        <v>3408.7310200000002</v>
      </c>
      <c r="M404" s="138">
        <f t="shared" si="27"/>
        <v>-0.25586411269323417</v>
      </c>
    </row>
    <row r="405" spans="1:13" x14ac:dyDescent="0.25">
      <c r="A405" s="134" t="s">
        <v>176</v>
      </c>
      <c r="B405" s="134" t="s">
        <v>499</v>
      </c>
      <c r="C405" s="137">
        <v>0</v>
      </c>
      <c r="D405" s="137">
        <v>4.5450499999999998</v>
      </c>
      <c r="E405" s="138" t="str">
        <f t="shared" si="24"/>
        <v/>
      </c>
      <c r="F405" s="137">
        <v>310.16282000000001</v>
      </c>
      <c r="G405" s="137">
        <v>150.84508</v>
      </c>
      <c r="H405" s="138">
        <f t="shared" si="25"/>
        <v>-0.51365840689738373</v>
      </c>
      <c r="I405" s="137">
        <v>788.46919000000003</v>
      </c>
      <c r="J405" s="138">
        <f t="shared" si="26"/>
        <v>-0.80868614536479222</v>
      </c>
      <c r="K405" s="137">
        <v>5640.6225999999997</v>
      </c>
      <c r="L405" s="137">
        <v>3706.3466199999998</v>
      </c>
      <c r="M405" s="138">
        <f t="shared" si="27"/>
        <v>-0.34291887920315745</v>
      </c>
    </row>
    <row r="406" spans="1:13" x14ac:dyDescent="0.25">
      <c r="A406" s="134" t="s">
        <v>190</v>
      </c>
      <c r="B406" s="134" t="s">
        <v>499</v>
      </c>
      <c r="C406" s="137">
        <v>0</v>
      </c>
      <c r="D406" s="137">
        <v>0</v>
      </c>
      <c r="E406" s="138" t="str">
        <f t="shared" si="24"/>
        <v/>
      </c>
      <c r="F406" s="137">
        <v>0</v>
      </c>
      <c r="G406" s="137">
        <v>0</v>
      </c>
      <c r="H406" s="138" t="str">
        <f t="shared" si="25"/>
        <v/>
      </c>
      <c r="I406" s="137">
        <v>5.1868400000000001</v>
      </c>
      <c r="J406" s="138">
        <f t="shared" si="26"/>
        <v>-1</v>
      </c>
      <c r="K406" s="137">
        <v>0</v>
      </c>
      <c r="L406" s="137">
        <v>8.0115099999999995</v>
      </c>
      <c r="M406" s="138" t="str">
        <f t="shared" si="27"/>
        <v/>
      </c>
    </row>
    <row r="407" spans="1:13" x14ac:dyDescent="0.25">
      <c r="A407" s="134" t="s">
        <v>182</v>
      </c>
      <c r="B407" s="134" t="s">
        <v>499</v>
      </c>
      <c r="C407" s="137">
        <v>0</v>
      </c>
      <c r="D407" s="137">
        <v>0</v>
      </c>
      <c r="E407" s="138" t="str">
        <f t="shared" si="24"/>
        <v/>
      </c>
      <c r="F407" s="137">
        <v>33.192590000000003</v>
      </c>
      <c r="G407" s="137">
        <v>165.58239</v>
      </c>
      <c r="H407" s="138">
        <f t="shared" si="25"/>
        <v>3.9885347904456987</v>
      </c>
      <c r="I407" s="137">
        <v>89.980950000000007</v>
      </c>
      <c r="J407" s="138">
        <f t="shared" si="26"/>
        <v>0.84019384102968453</v>
      </c>
      <c r="K407" s="137">
        <v>578.07207000000005</v>
      </c>
      <c r="L407" s="137">
        <v>645.26148000000001</v>
      </c>
      <c r="M407" s="138">
        <f t="shared" si="27"/>
        <v>0.11623016140530695</v>
      </c>
    </row>
    <row r="408" spans="1:13" x14ac:dyDescent="0.25">
      <c r="A408" s="134" t="s">
        <v>177</v>
      </c>
      <c r="B408" s="134" t="s">
        <v>499</v>
      </c>
      <c r="C408" s="137">
        <v>0</v>
      </c>
      <c r="D408" s="137">
        <v>0</v>
      </c>
      <c r="E408" s="138" t="str">
        <f t="shared" si="24"/>
        <v/>
      </c>
      <c r="F408" s="137">
        <v>0</v>
      </c>
      <c r="G408" s="137">
        <v>0</v>
      </c>
      <c r="H408" s="138" t="str">
        <f t="shared" si="25"/>
        <v/>
      </c>
      <c r="I408" s="137">
        <v>0</v>
      </c>
      <c r="J408" s="138" t="str">
        <f t="shared" si="26"/>
        <v/>
      </c>
      <c r="K408" s="137">
        <v>0</v>
      </c>
      <c r="L408" s="137">
        <v>2.7259600000000002</v>
      </c>
      <c r="M408" s="138" t="str">
        <f t="shared" si="27"/>
        <v/>
      </c>
    </row>
    <row r="409" spans="1:13" x14ac:dyDescent="0.25">
      <c r="A409" s="134" t="s">
        <v>179</v>
      </c>
      <c r="B409" s="134" t="s">
        <v>499</v>
      </c>
      <c r="C409" s="137">
        <v>0</v>
      </c>
      <c r="D409" s="137">
        <v>0</v>
      </c>
      <c r="E409" s="138" t="str">
        <f t="shared" si="24"/>
        <v/>
      </c>
      <c r="F409" s="137">
        <v>194.73383999999999</v>
      </c>
      <c r="G409" s="137">
        <v>16.448049999999999</v>
      </c>
      <c r="H409" s="138">
        <f t="shared" si="25"/>
        <v>-0.91553573842122149</v>
      </c>
      <c r="I409" s="137">
        <v>567.61874999999998</v>
      </c>
      <c r="J409" s="138">
        <f t="shared" si="26"/>
        <v>-0.97102271551107144</v>
      </c>
      <c r="K409" s="137">
        <v>2300.0095799999999</v>
      </c>
      <c r="L409" s="137">
        <v>1406.9389799999999</v>
      </c>
      <c r="M409" s="138">
        <f t="shared" si="27"/>
        <v>-0.38828994790534743</v>
      </c>
    </row>
    <row r="410" spans="1:13" x14ac:dyDescent="0.25">
      <c r="A410" s="134" t="s">
        <v>165</v>
      </c>
      <c r="B410" s="134" t="s">
        <v>499</v>
      </c>
      <c r="C410" s="137">
        <v>0</v>
      </c>
      <c r="D410" s="137">
        <v>0</v>
      </c>
      <c r="E410" s="138" t="str">
        <f t="shared" si="24"/>
        <v/>
      </c>
      <c r="F410" s="137">
        <v>194.23423</v>
      </c>
      <c r="G410" s="137">
        <v>229.71923000000001</v>
      </c>
      <c r="H410" s="138">
        <f t="shared" si="25"/>
        <v>0.18269179433511806</v>
      </c>
      <c r="I410" s="137">
        <v>190.83367000000001</v>
      </c>
      <c r="J410" s="138">
        <f t="shared" si="26"/>
        <v>0.20376676715382569</v>
      </c>
      <c r="K410" s="137">
        <v>1130.29123</v>
      </c>
      <c r="L410" s="137">
        <v>1030.98272</v>
      </c>
      <c r="M410" s="138">
        <f t="shared" si="27"/>
        <v>-8.7860993135370991E-2</v>
      </c>
    </row>
    <row r="411" spans="1:13" x14ac:dyDescent="0.25">
      <c r="A411" s="134" t="s">
        <v>189</v>
      </c>
      <c r="B411" s="134" t="s">
        <v>499</v>
      </c>
      <c r="C411" s="137">
        <v>0</v>
      </c>
      <c r="D411" s="137">
        <v>1.89984</v>
      </c>
      <c r="E411" s="138" t="str">
        <f t="shared" si="24"/>
        <v/>
      </c>
      <c r="F411" s="137">
        <v>31.623390000000001</v>
      </c>
      <c r="G411" s="137">
        <v>2.3071799999999998</v>
      </c>
      <c r="H411" s="138">
        <f t="shared" si="25"/>
        <v>-0.92704197747300343</v>
      </c>
      <c r="I411" s="137">
        <v>7.9</v>
      </c>
      <c r="J411" s="138">
        <f t="shared" si="26"/>
        <v>-0.7079518987341773</v>
      </c>
      <c r="K411" s="137">
        <v>113.25667</v>
      </c>
      <c r="L411" s="137">
        <v>131.67107999999999</v>
      </c>
      <c r="M411" s="138">
        <f t="shared" si="27"/>
        <v>0.16259007085410504</v>
      </c>
    </row>
    <row r="412" spans="1:13" x14ac:dyDescent="0.25">
      <c r="A412" s="134" t="s">
        <v>178</v>
      </c>
      <c r="B412" s="134" t="s">
        <v>499</v>
      </c>
      <c r="C412" s="137">
        <v>81.966570000000004</v>
      </c>
      <c r="D412" s="137">
        <v>0</v>
      </c>
      <c r="E412" s="138">
        <f t="shared" si="24"/>
        <v>-1</v>
      </c>
      <c r="F412" s="137">
        <v>2575.5931399999999</v>
      </c>
      <c r="G412" s="137">
        <v>2645.91435</v>
      </c>
      <c r="H412" s="138">
        <f t="shared" si="25"/>
        <v>2.7302918658961728E-2</v>
      </c>
      <c r="I412" s="137">
        <v>2266.0911799999999</v>
      </c>
      <c r="J412" s="138">
        <f t="shared" si="26"/>
        <v>0.16761160069472592</v>
      </c>
      <c r="K412" s="137">
        <v>17893.372640000001</v>
      </c>
      <c r="L412" s="137">
        <v>16361.20134</v>
      </c>
      <c r="M412" s="138">
        <f t="shared" si="27"/>
        <v>-8.5627865178132367E-2</v>
      </c>
    </row>
    <row r="413" spans="1:13" x14ac:dyDescent="0.25">
      <c r="A413" s="134" t="s">
        <v>168</v>
      </c>
      <c r="B413" s="134" t="s">
        <v>499</v>
      </c>
      <c r="C413" s="137">
        <v>0</v>
      </c>
      <c r="D413" s="137">
        <v>0</v>
      </c>
      <c r="E413" s="138" t="str">
        <f t="shared" si="24"/>
        <v/>
      </c>
      <c r="F413" s="137">
        <v>0</v>
      </c>
      <c r="G413" s="137">
        <v>0</v>
      </c>
      <c r="H413" s="138" t="str">
        <f t="shared" si="25"/>
        <v/>
      </c>
      <c r="I413" s="137">
        <v>0</v>
      </c>
      <c r="J413" s="138" t="str">
        <f t="shared" si="26"/>
        <v/>
      </c>
      <c r="K413" s="137">
        <v>0</v>
      </c>
      <c r="L413" s="137">
        <v>0</v>
      </c>
      <c r="M413" s="138" t="str">
        <f t="shared" si="27"/>
        <v/>
      </c>
    </row>
    <row r="414" spans="1:13" x14ac:dyDescent="0.25">
      <c r="A414" s="134" t="s">
        <v>191</v>
      </c>
      <c r="B414" s="134" t="s">
        <v>499</v>
      </c>
      <c r="C414" s="137">
        <v>0</v>
      </c>
      <c r="D414" s="137">
        <v>30.889980000000001</v>
      </c>
      <c r="E414" s="138" t="str">
        <f t="shared" si="24"/>
        <v/>
      </c>
      <c r="F414" s="137">
        <v>55.882429999999999</v>
      </c>
      <c r="G414" s="137">
        <v>67.105930000000001</v>
      </c>
      <c r="H414" s="138">
        <f t="shared" si="25"/>
        <v>0.20084130199778349</v>
      </c>
      <c r="I414" s="137">
        <v>184.50131999999999</v>
      </c>
      <c r="J414" s="138">
        <f t="shared" si="26"/>
        <v>-0.63628482441209633</v>
      </c>
      <c r="K414" s="137">
        <v>694.77418</v>
      </c>
      <c r="L414" s="137">
        <v>791.74238000000003</v>
      </c>
      <c r="M414" s="138">
        <f t="shared" si="27"/>
        <v>0.13956793846311344</v>
      </c>
    </row>
    <row r="415" spans="1:13" x14ac:dyDescent="0.25">
      <c r="A415" s="134" t="s">
        <v>183</v>
      </c>
      <c r="B415" s="134" t="s">
        <v>499</v>
      </c>
      <c r="C415" s="137">
        <v>0</v>
      </c>
      <c r="D415" s="137">
        <v>38.076650000000001</v>
      </c>
      <c r="E415" s="138" t="str">
        <f t="shared" si="24"/>
        <v/>
      </c>
      <c r="F415" s="137">
        <v>192.37034</v>
      </c>
      <c r="G415" s="137">
        <v>238.95590000000001</v>
      </c>
      <c r="H415" s="138">
        <f t="shared" si="25"/>
        <v>0.2421660220593258</v>
      </c>
      <c r="I415" s="137">
        <v>285.74534</v>
      </c>
      <c r="J415" s="138">
        <f t="shared" si="26"/>
        <v>-0.16374524252958944</v>
      </c>
      <c r="K415" s="137">
        <v>1615.9304</v>
      </c>
      <c r="L415" s="137">
        <v>1351.93083</v>
      </c>
      <c r="M415" s="138">
        <f t="shared" si="27"/>
        <v>-0.16337310691104023</v>
      </c>
    </row>
    <row r="416" spans="1:13" x14ac:dyDescent="0.25">
      <c r="A416" s="134" t="s">
        <v>167</v>
      </c>
      <c r="B416" s="134" t="s">
        <v>499</v>
      </c>
      <c r="C416" s="137">
        <v>0</v>
      </c>
      <c r="D416" s="137">
        <v>0</v>
      </c>
      <c r="E416" s="138" t="str">
        <f t="shared" si="24"/>
        <v/>
      </c>
      <c r="F416" s="137">
        <v>38.187240000000003</v>
      </c>
      <c r="G416" s="137">
        <v>0</v>
      </c>
      <c r="H416" s="138">
        <f t="shared" si="25"/>
        <v>-1</v>
      </c>
      <c r="I416" s="137">
        <v>0</v>
      </c>
      <c r="J416" s="138" t="str">
        <f t="shared" si="26"/>
        <v/>
      </c>
      <c r="K416" s="137">
        <v>390.13454999999999</v>
      </c>
      <c r="L416" s="137">
        <v>110.10771</v>
      </c>
      <c r="M416" s="138">
        <f t="shared" si="27"/>
        <v>-0.7177699078433325</v>
      </c>
    </row>
    <row r="417" spans="1:13" x14ac:dyDescent="0.25">
      <c r="A417" s="134" t="s">
        <v>174</v>
      </c>
      <c r="B417" s="134" t="s">
        <v>499</v>
      </c>
      <c r="C417" s="137">
        <v>0</v>
      </c>
      <c r="D417" s="137">
        <v>9.2135999999999996</v>
      </c>
      <c r="E417" s="138" t="str">
        <f t="shared" si="24"/>
        <v/>
      </c>
      <c r="F417" s="137">
        <v>263.63648000000001</v>
      </c>
      <c r="G417" s="137">
        <v>259.38549999999998</v>
      </c>
      <c r="H417" s="138">
        <f t="shared" si="25"/>
        <v>-1.612439977957536E-2</v>
      </c>
      <c r="I417" s="137">
        <v>268.23586999999998</v>
      </c>
      <c r="J417" s="138">
        <f t="shared" si="26"/>
        <v>-3.2994729601227402E-2</v>
      </c>
      <c r="K417" s="137">
        <v>1284.8299099999999</v>
      </c>
      <c r="L417" s="137">
        <v>1680.1855</v>
      </c>
      <c r="M417" s="138">
        <f t="shared" si="27"/>
        <v>0.30771045017157195</v>
      </c>
    </row>
    <row r="418" spans="1:13" x14ac:dyDescent="0.25">
      <c r="A418" s="134" t="s">
        <v>180</v>
      </c>
      <c r="B418" s="134" t="s">
        <v>499</v>
      </c>
      <c r="C418" s="137">
        <v>0</v>
      </c>
      <c r="D418" s="137">
        <v>0</v>
      </c>
      <c r="E418" s="138" t="str">
        <f t="shared" si="24"/>
        <v/>
      </c>
      <c r="F418" s="137">
        <v>1062.19265</v>
      </c>
      <c r="G418" s="137">
        <v>29.155329999999999</v>
      </c>
      <c r="H418" s="138">
        <f t="shared" si="25"/>
        <v>-0.97255174944017919</v>
      </c>
      <c r="I418" s="137">
        <v>63.011479999999999</v>
      </c>
      <c r="J418" s="138">
        <f t="shared" si="26"/>
        <v>-0.53730129811266136</v>
      </c>
      <c r="K418" s="137">
        <v>6452.4990399999997</v>
      </c>
      <c r="L418" s="137">
        <v>2270.93462</v>
      </c>
      <c r="M418" s="138">
        <f t="shared" si="27"/>
        <v>-0.64805347417765757</v>
      </c>
    </row>
    <row r="419" spans="1:13" x14ac:dyDescent="0.25">
      <c r="A419" s="134" t="s">
        <v>173</v>
      </c>
      <c r="B419" s="134" t="s">
        <v>499</v>
      </c>
      <c r="C419" s="137">
        <v>0</v>
      </c>
      <c r="D419" s="137">
        <v>90.821700000000007</v>
      </c>
      <c r="E419" s="138" t="str">
        <f t="shared" si="24"/>
        <v/>
      </c>
      <c r="F419" s="137">
        <v>3208.2174</v>
      </c>
      <c r="G419" s="137">
        <v>3702.2252100000001</v>
      </c>
      <c r="H419" s="138">
        <f t="shared" si="25"/>
        <v>0.15398202441019126</v>
      </c>
      <c r="I419" s="137">
        <v>3895.6045199999999</v>
      </c>
      <c r="J419" s="138">
        <f t="shared" si="26"/>
        <v>-4.9640385467054515E-2</v>
      </c>
      <c r="K419" s="137">
        <v>34573.183870000001</v>
      </c>
      <c r="L419" s="137">
        <v>31639.185379999999</v>
      </c>
      <c r="M419" s="138">
        <f t="shared" si="27"/>
        <v>-8.4863416138711623E-2</v>
      </c>
    </row>
    <row r="420" spans="1:13" x14ac:dyDescent="0.25">
      <c r="A420" s="134" t="s">
        <v>175</v>
      </c>
      <c r="B420" s="134" t="s">
        <v>499</v>
      </c>
      <c r="C420" s="137">
        <v>0</v>
      </c>
      <c r="D420" s="137">
        <v>0</v>
      </c>
      <c r="E420" s="138" t="str">
        <f t="shared" si="24"/>
        <v/>
      </c>
      <c r="F420" s="137">
        <v>0</v>
      </c>
      <c r="G420" s="137">
        <v>0</v>
      </c>
      <c r="H420" s="138" t="str">
        <f t="shared" si="25"/>
        <v/>
      </c>
      <c r="I420" s="137">
        <v>0</v>
      </c>
      <c r="J420" s="138" t="str">
        <f t="shared" si="26"/>
        <v/>
      </c>
      <c r="K420" s="137">
        <v>0.82840000000000003</v>
      </c>
      <c r="L420" s="137">
        <v>0.61199999999999999</v>
      </c>
      <c r="M420" s="138">
        <f t="shared" si="27"/>
        <v>-0.26122646064703048</v>
      </c>
    </row>
    <row r="421" spans="1:13" x14ac:dyDescent="0.25">
      <c r="A421" s="134" t="s">
        <v>166</v>
      </c>
      <c r="B421" s="134" t="s">
        <v>499</v>
      </c>
      <c r="C421" s="137">
        <v>0</v>
      </c>
      <c r="D421" s="137">
        <v>0</v>
      </c>
      <c r="E421" s="138" t="str">
        <f t="shared" si="24"/>
        <v/>
      </c>
      <c r="F421" s="137">
        <v>0</v>
      </c>
      <c r="G421" s="137">
        <v>0</v>
      </c>
      <c r="H421" s="138" t="str">
        <f t="shared" si="25"/>
        <v/>
      </c>
      <c r="I421" s="137">
        <v>0</v>
      </c>
      <c r="J421" s="138" t="str">
        <f t="shared" si="26"/>
        <v/>
      </c>
      <c r="K421" s="137">
        <v>0</v>
      </c>
      <c r="L421" s="137">
        <v>0</v>
      </c>
      <c r="M421" s="138" t="str">
        <f t="shared" si="27"/>
        <v/>
      </c>
    </row>
    <row r="422" spans="1:13" x14ac:dyDescent="0.25">
      <c r="A422" s="134" t="s">
        <v>170</v>
      </c>
      <c r="B422" s="134" t="s">
        <v>499</v>
      </c>
      <c r="C422" s="137">
        <v>0</v>
      </c>
      <c r="D422" s="137">
        <v>0</v>
      </c>
      <c r="E422" s="138" t="str">
        <f t="shared" si="24"/>
        <v/>
      </c>
      <c r="F422" s="137">
        <v>0</v>
      </c>
      <c r="G422" s="137">
        <v>0</v>
      </c>
      <c r="H422" s="138" t="str">
        <f t="shared" si="25"/>
        <v/>
      </c>
      <c r="I422" s="137">
        <v>0</v>
      </c>
      <c r="J422" s="138" t="str">
        <f t="shared" si="26"/>
        <v/>
      </c>
      <c r="K422" s="137">
        <v>10.41906</v>
      </c>
      <c r="L422" s="137">
        <v>0</v>
      </c>
      <c r="M422" s="138">
        <f t="shared" si="27"/>
        <v>-1</v>
      </c>
    </row>
    <row r="423" spans="1:13" x14ac:dyDescent="0.25">
      <c r="A423" s="141" t="s">
        <v>3</v>
      </c>
      <c r="B423" s="141" t="s">
        <v>499</v>
      </c>
      <c r="C423" s="255">
        <v>107.68333</v>
      </c>
      <c r="D423" s="255">
        <v>176.55358000000001</v>
      </c>
      <c r="E423" s="256">
        <f t="shared" si="24"/>
        <v>0.63956278098012032</v>
      </c>
      <c r="F423" s="255">
        <v>8729.29961</v>
      </c>
      <c r="G423" s="255">
        <v>7979.90308</v>
      </c>
      <c r="H423" s="256">
        <f t="shared" si="25"/>
        <v>-8.5848414360931713E-2</v>
      </c>
      <c r="I423" s="255">
        <v>9297.1355399999993</v>
      </c>
      <c r="J423" s="256">
        <f t="shared" si="26"/>
        <v>-0.14168153775243331</v>
      </c>
      <c r="K423" s="255">
        <v>77449.30906</v>
      </c>
      <c r="L423" s="255">
        <v>64728.089050000002</v>
      </c>
      <c r="M423" s="256">
        <f t="shared" si="27"/>
        <v>-0.1642522078556552</v>
      </c>
    </row>
    <row r="424" spans="1:13" x14ac:dyDescent="0.25">
      <c r="A424" s="134" t="s">
        <v>185</v>
      </c>
      <c r="B424" s="134" t="s">
        <v>492</v>
      </c>
      <c r="C424" s="137">
        <v>0</v>
      </c>
      <c r="D424" s="137">
        <v>0</v>
      </c>
      <c r="E424" s="138" t="str">
        <f t="shared" si="24"/>
        <v/>
      </c>
      <c r="F424" s="137">
        <v>11.50633</v>
      </c>
      <c r="G424" s="137">
        <v>0.47458</v>
      </c>
      <c r="H424" s="138">
        <f t="shared" si="25"/>
        <v>-0.95875487666354087</v>
      </c>
      <c r="I424" s="137">
        <v>0.89202999999999999</v>
      </c>
      <c r="J424" s="138">
        <f t="shared" si="26"/>
        <v>-0.46797753438785694</v>
      </c>
      <c r="K424" s="137">
        <v>102.98156</v>
      </c>
      <c r="L424" s="137">
        <v>20.495180000000001</v>
      </c>
      <c r="M424" s="138">
        <f t="shared" si="27"/>
        <v>-0.80098203989141359</v>
      </c>
    </row>
    <row r="425" spans="1:13" x14ac:dyDescent="0.25">
      <c r="A425" s="134" t="s">
        <v>186</v>
      </c>
      <c r="B425" s="134" t="s">
        <v>492</v>
      </c>
      <c r="C425" s="137">
        <v>0</v>
      </c>
      <c r="D425" s="137">
        <v>0</v>
      </c>
      <c r="E425" s="138" t="str">
        <f t="shared" si="24"/>
        <v/>
      </c>
      <c r="F425" s="137">
        <v>122.4276</v>
      </c>
      <c r="G425" s="137">
        <v>2570.7837399999999</v>
      </c>
      <c r="H425" s="138">
        <f t="shared" si="25"/>
        <v>19.998400197341123</v>
      </c>
      <c r="I425" s="137">
        <v>2716.4641999999999</v>
      </c>
      <c r="J425" s="138">
        <f t="shared" si="26"/>
        <v>-5.3628706021599748E-2</v>
      </c>
      <c r="K425" s="137">
        <v>3997.2985199999998</v>
      </c>
      <c r="L425" s="137">
        <v>11756.20379</v>
      </c>
      <c r="M425" s="138">
        <f t="shared" si="27"/>
        <v>1.9410372358179542</v>
      </c>
    </row>
    <row r="426" spans="1:13" x14ac:dyDescent="0.25">
      <c r="A426" s="134" t="s">
        <v>184</v>
      </c>
      <c r="B426" s="134" t="s">
        <v>492</v>
      </c>
      <c r="C426" s="137">
        <v>0</v>
      </c>
      <c r="D426" s="137">
        <v>0</v>
      </c>
      <c r="E426" s="138" t="str">
        <f t="shared" si="24"/>
        <v/>
      </c>
      <c r="F426" s="137">
        <v>3.8985300000000001</v>
      </c>
      <c r="G426" s="137">
        <v>55.259920000000001</v>
      </c>
      <c r="H426" s="138">
        <f t="shared" si="25"/>
        <v>13.174552972530671</v>
      </c>
      <c r="I426" s="137">
        <v>131.75552999999999</v>
      </c>
      <c r="J426" s="138">
        <f t="shared" si="26"/>
        <v>-0.58058747135698963</v>
      </c>
      <c r="K426" s="137">
        <v>1386.7188699999999</v>
      </c>
      <c r="L426" s="137">
        <v>1381.3268700000001</v>
      </c>
      <c r="M426" s="138">
        <f t="shared" si="27"/>
        <v>-3.88831515648147E-3</v>
      </c>
    </row>
    <row r="427" spans="1:13" x14ac:dyDescent="0.25">
      <c r="A427" s="134" t="s">
        <v>176</v>
      </c>
      <c r="B427" s="134" t="s">
        <v>492</v>
      </c>
      <c r="C427" s="137">
        <v>0</v>
      </c>
      <c r="D427" s="137">
        <v>0</v>
      </c>
      <c r="E427" s="138" t="str">
        <f t="shared" si="24"/>
        <v/>
      </c>
      <c r="F427" s="137">
        <v>0</v>
      </c>
      <c r="G427" s="137">
        <v>0</v>
      </c>
      <c r="H427" s="138" t="str">
        <f t="shared" si="25"/>
        <v/>
      </c>
      <c r="I427" s="137">
        <v>0</v>
      </c>
      <c r="J427" s="138" t="str">
        <f t="shared" si="26"/>
        <v/>
      </c>
      <c r="K427" s="137">
        <v>0</v>
      </c>
      <c r="L427" s="137">
        <v>0.46899999999999997</v>
      </c>
      <c r="M427" s="138" t="str">
        <f t="shared" si="27"/>
        <v/>
      </c>
    </row>
    <row r="428" spans="1:13" x14ac:dyDescent="0.25">
      <c r="A428" s="134" t="s">
        <v>182</v>
      </c>
      <c r="B428" s="134" t="s">
        <v>492</v>
      </c>
      <c r="C428" s="137">
        <v>0</v>
      </c>
      <c r="D428" s="137">
        <v>0</v>
      </c>
      <c r="E428" s="138" t="str">
        <f t="shared" si="24"/>
        <v/>
      </c>
      <c r="F428" s="137">
        <v>0</v>
      </c>
      <c r="G428" s="137">
        <v>2.419E-2</v>
      </c>
      <c r="H428" s="138" t="str">
        <f t="shared" si="25"/>
        <v/>
      </c>
      <c r="I428" s="137">
        <v>0</v>
      </c>
      <c r="J428" s="138" t="str">
        <f t="shared" si="26"/>
        <v/>
      </c>
      <c r="K428" s="137">
        <v>3.1592199999999999</v>
      </c>
      <c r="L428" s="137">
        <v>0.23981</v>
      </c>
      <c r="M428" s="138">
        <f t="shared" si="27"/>
        <v>-0.92409202271446755</v>
      </c>
    </row>
    <row r="429" spans="1:13" x14ac:dyDescent="0.25">
      <c r="A429" s="134" t="s">
        <v>177</v>
      </c>
      <c r="B429" s="134" t="s">
        <v>492</v>
      </c>
      <c r="C429" s="137">
        <v>0</v>
      </c>
      <c r="D429" s="137">
        <v>0</v>
      </c>
      <c r="E429" s="138" t="str">
        <f t="shared" si="24"/>
        <v/>
      </c>
      <c r="F429" s="137">
        <v>0</v>
      </c>
      <c r="G429" s="137">
        <v>0</v>
      </c>
      <c r="H429" s="138" t="str">
        <f t="shared" si="25"/>
        <v/>
      </c>
      <c r="I429" s="137">
        <v>0</v>
      </c>
      <c r="J429" s="138" t="str">
        <f t="shared" si="26"/>
        <v/>
      </c>
      <c r="K429" s="137">
        <v>0.74929000000000001</v>
      </c>
      <c r="L429" s="137">
        <v>0</v>
      </c>
      <c r="M429" s="138">
        <f t="shared" si="27"/>
        <v>-1</v>
      </c>
    </row>
    <row r="430" spans="1:13" x14ac:dyDescent="0.25">
      <c r="A430" s="134" t="s">
        <v>179</v>
      </c>
      <c r="B430" s="134" t="s">
        <v>492</v>
      </c>
      <c r="C430" s="137">
        <v>0</v>
      </c>
      <c r="D430" s="137">
        <v>0</v>
      </c>
      <c r="E430" s="138" t="str">
        <f t="shared" si="24"/>
        <v/>
      </c>
      <c r="F430" s="137">
        <v>14.74095</v>
      </c>
      <c r="G430" s="137">
        <v>0</v>
      </c>
      <c r="H430" s="138">
        <f t="shared" si="25"/>
        <v>-1</v>
      </c>
      <c r="I430" s="137">
        <v>0</v>
      </c>
      <c r="J430" s="138" t="str">
        <f t="shared" si="26"/>
        <v/>
      </c>
      <c r="K430" s="137">
        <v>18.69933</v>
      </c>
      <c r="L430" s="137">
        <v>22.027170000000002</v>
      </c>
      <c r="M430" s="138">
        <f t="shared" si="27"/>
        <v>0.17796573460118625</v>
      </c>
    </row>
    <row r="431" spans="1:13" x14ac:dyDescent="0.25">
      <c r="A431" s="134" t="s">
        <v>165</v>
      </c>
      <c r="B431" s="134" t="s">
        <v>492</v>
      </c>
      <c r="C431" s="137">
        <v>0</v>
      </c>
      <c r="D431" s="137">
        <v>0</v>
      </c>
      <c r="E431" s="138" t="str">
        <f t="shared" si="24"/>
        <v/>
      </c>
      <c r="F431" s="137">
        <v>53.300620000000002</v>
      </c>
      <c r="G431" s="137">
        <v>88.790620000000004</v>
      </c>
      <c r="H431" s="138">
        <f t="shared" si="25"/>
        <v>0.66584591323703179</v>
      </c>
      <c r="I431" s="137">
        <v>45.96537</v>
      </c>
      <c r="J431" s="138">
        <f t="shared" si="26"/>
        <v>0.93168509249463249</v>
      </c>
      <c r="K431" s="137">
        <v>173.50082</v>
      </c>
      <c r="L431" s="137">
        <v>357.39078999999998</v>
      </c>
      <c r="M431" s="138">
        <f t="shared" si="27"/>
        <v>1.0598795440851516</v>
      </c>
    </row>
    <row r="432" spans="1:13" x14ac:dyDescent="0.25">
      <c r="A432" s="134" t="s">
        <v>189</v>
      </c>
      <c r="B432" s="134" t="s">
        <v>492</v>
      </c>
      <c r="C432" s="137">
        <v>0</v>
      </c>
      <c r="D432" s="137">
        <v>0</v>
      </c>
      <c r="E432" s="138" t="str">
        <f t="shared" si="24"/>
        <v/>
      </c>
      <c r="F432" s="137">
        <v>15.22049</v>
      </c>
      <c r="G432" s="137">
        <v>0.95250000000000001</v>
      </c>
      <c r="H432" s="138">
        <f t="shared" si="25"/>
        <v>-0.93741988595636538</v>
      </c>
      <c r="I432" s="137">
        <v>1.0291300000000001</v>
      </c>
      <c r="J432" s="138">
        <f t="shared" si="26"/>
        <v>-7.4460952454986296E-2</v>
      </c>
      <c r="K432" s="137">
        <v>99.547470000000004</v>
      </c>
      <c r="L432" s="137">
        <v>121.09865000000001</v>
      </c>
      <c r="M432" s="138">
        <f t="shared" si="27"/>
        <v>0.21649148893487702</v>
      </c>
    </row>
    <row r="433" spans="1:13" x14ac:dyDescent="0.25">
      <c r="A433" s="134" t="s">
        <v>178</v>
      </c>
      <c r="B433" s="134" t="s">
        <v>492</v>
      </c>
      <c r="C433" s="137">
        <v>0</v>
      </c>
      <c r="D433" s="137">
        <v>0</v>
      </c>
      <c r="E433" s="138" t="str">
        <f t="shared" si="24"/>
        <v/>
      </c>
      <c r="F433" s="137">
        <v>58.703490000000002</v>
      </c>
      <c r="G433" s="137">
        <v>0.65905999999999998</v>
      </c>
      <c r="H433" s="138">
        <f t="shared" si="25"/>
        <v>-0.98877306953981781</v>
      </c>
      <c r="I433" s="137">
        <v>4.8662999999999998</v>
      </c>
      <c r="J433" s="138">
        <f t="shared" si="26"/>
        <v>-0.86456650843556704</v>
      </c>
      <c r="K433" s="137">
        <v>378.70035000000001</v>
      </c>
      <c r="L433" s="137">
        <v>274.35829000000001</v>
      </c>
      <c r="M433" s="138">
        <f t="shared" si="27"/>
        <v>-0.27552670600911777</v>
      </c>
    </row>
    <row r="434" spans="1:13" x14ac:dyDescent="0.25">
      <c r="A434" s="134" t="s">
        <v>168</v>
      </c>
      <c r="B434" s="134" t="s">
        <v>492</v>
      </c>
      <c r="C434" s="137">
        <v>0</v>
      </c>
      <c r="D434" s="137">
        <v>0</v>
      </c>
      <c r="E434" s="138" t="str">
        <f t="shared" si="24"/>
        <v/>
      </c>
      <c r="F434" s="137">
        <v>0</v>
      </c>
      <c r="G434" s="137">
        <v>0</v>
      </c>
      <c r="H434" s="138" t="str">
        <f t="shared" si="25"/>
        <v/>
      </c>
      <c r="I434" s="137">
        <v>0</v>
      </c>
      <c r="J434" s="138" t="str">
        <f t="shared" si="26"/>
        <v/>
      </c>
      <c r="K434" s="137">
        <v>0.40588000000000002</v>
      </c>
      <c r="L434" s="137">
        <v>0</v>
      </c>
      <c r="M434" s="138">
        <f t="shared" si="27"/>
        <v>-1</v>
      </c>
    </row>
    <row r="435" spans="1:13" x14ac:dyDescent="0.25">
      <c r="A435" s="134" t="s">
        <v>191</v>
      </c>
      <c r="B435" s="134" t="s">
        <v>492</v>
      </c>
      <c r="C435" s="137">
        <v>0</v>
      </c>
      <c r="D435" s="137">
        <v>249.13807</v>
      </c>
      <c r="E435" s="138" t="str">
        <f t="shared" si="24"/>
        <v/>
      </c>
      <c r="F435" s="137">
        <v>14370.58387</v>
      </c>
      <c r="G435" s="137">
        <v>9940.2950799999999</v>
      </c>
      <c r="H435" s="138">
        <f t="shared" si="25"/>
        <v>-0.3082887118628953</v>
      </c>
      <c r="I435" s="137">
        <v>14375.52823</v>
      </c>
      <c r="J435" s="138">
        <f t="shared" si="26"/>
        <v>-0.30852662100751205</v>
      </c>
      <c r="K435" s="137">
        <v>102417.72433</v>
      </c>
      <c r="L435" s="137">
        <v>75726.858340000006</v>
      </c>
      <c r="M435" s="138">
        <f t="shared" si="27"/>
        <v>-0.26060787978455169</v>
      </c>
    </row>
    <row r="436" spans="1:13" x14ac:dyDescent="0.25">
      <c r="A436" s="134" t="s">
        <v>183</v>
      </c>
      <c r="B436" s="134" t="s">
        <v>492</v>
      </c>
      <c r="C436" s="137">
        <v>0</v>
      </c>
      <c r="D436" s="137">
        <v>62.688380000000002</v>
      </c>
      <c r="E436" s="138" t="str">
        <f t="shared" si="24"/>
        <v/>
      </c>
      <c r="F436" s="137">
        <v>320.64255000000003</v>
      </c>
      <c r="G436" s="137">
        <v>442.77346</v>
      </c>
      <c r="H436" s="138">
        <f t="shared" si="25"/>
        <v>0.38089426995886844</v>
      </c>
      <c r="I436" s="137">
        <v>835.05844000000002</v>
      </c>
      <c r="J436" s="138">
        <f t="shared" si="26"/>
        <v>-0.46976949301895565</v>
      </c>
      <c r="K436" s="137">
        <v>5217.8989099999999</v>
      </c>
      <c r="L436" s="137">
        <v>4621.8979900000004</v>
      </c>
      <c r="M436" s="138">
        <f t="shared" si="27"/>
        <v>-0.11422239684593649</v>
      </c>
    </row>
    <row r="437" spans="1:13" x14ac:dyDescent="0.25">
      <c r="A437" s="134" t="s">
        <v>167</v>
      </c>
      <c r="B437" s="134" t="s">
        <v>492</v>
      </c>
      <c r="C437" s="137">
        <v>0</v>
      </c>
      <c r="D437" s="137">
        <v>0</v>
      </c>
      <c r="E437" s="138" t="str">
        <f t="shared" si="24"/>
        <v/>
      </c>
      <c r="F437" s="137">
        <v>3.9699300000000002</v>
      </c>
      <c r="G437" s="137">
        <v>0</v>
      </c>
      <c r="H437" s="138">
        <f t="shared" si="25"/>
        <v>-1</v>
      </c>
      <c r="I437" s="137">
        <v>0</v>
      </c>
      <c r="J437" s="138" t="str">
        <f t="shared" si="26"/>
        <v/>
      </c>
      <c r="K437" s="137">
        <v>3.97017</v>
      </c>
      <c r="L437" s="137">
        <v>0</v>
      </c>
      <c r="M437" s="138">
        <f t="shared" si="27"/>
        <v>-1</v>
      </c>
    </row>
    <row r="438" spans="1:13" x14ac:dyDescent="0.25">
      <c r="A438" s="134" t="s">
        <v>174</v>
      </c>
      <c r="B438" s="134" t="s">
        <v>492</v>
      </c>
      <c r="C438" s="137">
        <v>0</v>
      </c>
      <c r="D438" s="137">
        <v>0</v>
      </c>
      <c r="E438" s="138" t="str">
        <f t="shared" si="24"/>
        <v/>
      </c>
      <c r="F438" s="137">
        <v>169.57549</v>
      </c>
      <c r="G438" s="137">
        <v>119.09408999999999</v>
      </c>
      <c r="H438" s="138">
        <f t="shared" si="25"/>
        <v>-0.29769278567321256</v>
      </c>
      <c r="I438" s="137">
        <v>124.41922</v>
      </c>
      <c r="J438" s="138">
        <f t="shared" si="26"/>
        <v>-4.2799898600875297E-2</v>
      </c>
      <c r="K438" s="137">
        <v>1396.71884</v>
      </c>
      <c r="L438" s="137">
        <v>1026.97487</v>
      </c>
      <c r="M438" s="138">
        <f t="shared" si="27"/>
        <v>-0.26472326384600064</v>
      </c>
    </row>
    <row r="439" spans="1:13" x14ac:dyDescent="0.25">
      <c r="A439" s="134" t="s">
        <v>180</v>
      </c>
      <c r="B439" s="134" t="s">
        <v>492</v>
      </c>
      <c r="C439" s="137">
        <v>0</v>
      </c>
      <c r="D439" s="137">
        <v>0</v>
      </c>
      <c r="E439" s="138" t="str">
        <f t="shared" si="24"/>
        <v/>
      </c>
      <c r="F439" s="137">
        <v>0</v>
      </c>
      <c r="G439" s="137">
        <v>6.5479999999999997E-2</v>
      </c>
      <c r="H439" s="138" t="str">
        <f t="shared" si="25"/>
        <v/>
      </c>
      <c r="I439" s="137">
        <v>76.103999999999999</v>
      </c>
      <c r="J439" s="138">
        <f t="shared" si="26"/>
        <v>-0.99913959844423417</v>
      </c>
      <c r="K439" s="137">
        <v>199.34818000000001</v>
      </c>
      <c r="L439" s="137">
        <v>232.93723</v>
      </c>
      <c r="M439" s="138">
        <f t="shared" si="27"/>
        <v>0.16849439006666622</v>
      </c>
    </row>
    <row r="440" spans="1:13" x14ac:dyDescent="0.25">
      <c r="A440" s="134" t="s">
        <v>188</v>
      </c>
      <c r="B440" s="134" t="s">
        <v>492</v>
      </c>
      <c r="C440" s="137">
        <v>0</v>
      </c>
      <c r="D440" s="137">
        <v>0</v>
      </c>
      <c r="E440" s="138" t="str">
        <f t="shared" si="24"/>
        <v/>
      </c>
      <c r="F440" s="137">
        <v>1010.02</v>
      </c>
      <c r="G440" s="137">
        <v>395.97593000000001</v>
      </c>
      <c r="H440" s="138">
        <f t="shared" si="25"/>
        <v>-0.60795238708144395</v>
      </c>
      <c r="I440" s="137">
        <v>2046.3277700000001</v>
      </c>
      <c r="J440" s="138">
        <f t="shared" si="26"/>
        <v>-0.80649437699807003</v>
      </c>
      <c r="K440" s="137">
        <v>9372.9853500000008</v>
      </c>
      <c r="L440" s="137">
        <v>10553.583339999999</v>
      </c>
      <c r="M440" s="138">
        <f t="shared" si="27"/>
        <v>0.1259575200338916</v>
      </c>
    </row>
    <row r="441" spans="1:13" x14ac:dyDescent="0.25">
      <c r="A441" s="134" t="s">
        <v>173</v>
      </c>
      <c r="B441" s="134" t="s">
        <v>492</v>
      </c>
      <c r="C441" s="137">
        <v>0</v>
      </c>
      <c r="D441" s="137">
        <v>56.731999999999999</v>
      </c>
      <c r="E441" s="138" t="str">
        <f t="shared" si="24"/>
        <v/>
      </c>
      <c r="F441" s="137">
        <v>50.677439999999997</v>
      </c>
      <c r="G441" s="137">
        <v>514.13109999999995</v>
      </c>
      <c r="H441" s="138">
        <f t="shared" si="25"/>
        <v>9.1451671591935177</v>
      </c>
      <c r="I441" s="137">
        <v>615.37249999999995</v>
      </c>
      <c r="J441" s="138">
        <f t="shared" si="26"/>
        <v>-0.16452051399761936</v>
      </c>
      <c r="K441" s="137">
        <v>252.4462</v>
      </c>
      <c r="L441" s="137">
        <v>3195.9991300000002</v>
      </c>
      <c r="M441" s="138">
        <f t="shared" si="27"/>
        <v>11.660119779976883</v>
      </c>
    </row>
    <row r="442" spans="1:13" x14ac:dyDescent="0.25">
      <c r="A442" s="134" t="s">
        <v>172</v>
      </c>
      <c r="B442" s="134" t="s">
        <v>492</v>
      </c>
      <c r="C442" s="137">
        <v>0</v>
      </c>
      <c r="D442" s="137">
        <v>23.136849999999999</v>
      </c>
      <c r="E442" s="138" t="str">
        <f t="shared" si="24"/>
        <v/>
      </c>
      <c r="F442" s="137">
        <v>43.627009999999999</v>
      </c>
      <c r="G442" s="137">
        <v>44.19406</v>
      </c>
      <c r="H442" s="138">
        <f t="shared" si="25"/>
        <v>1.2997681940614347E-2</v>
      </c>
      <c r="I442" s="137">
        <v>0</v>
      </c>
      <c r="J442" s="138" t="str">
        <f t="shared" si="26"/>
        <v/>
      </c>
      <c r="K442" s="137">
        <v>99.897900000000007</v>
      </c>
      <c r="L442" s="137">
        <v>45.814480000000003</v>
      </c>
      <c r="M442" s="138">
        <f t="shared" si="27"/>
        <v>-0.54138695608215981</v>
      </c>
    </row>
    <row r="443" spans="1:13" x14ac:dyDescent="0.25">
      <c r="A443" s="134" t="s">
        <v>175</v>
      </c>
      <c r="B443" s="134" t="s">
        <v>492</v>
      </c>
      <c r="C443" s="137">
        <v>0</v>
      </c>
      <c r="D443" s="137">
        <v>0</v>
      </c>
      <c r="E443" s="138" t="str">
        <f t="shared" si="24"/>
        <v/>
      </c>
      <c r="F443" s="137">
        <v>2.1762999999999999</v>
      </c>
      <c r="G443" s="137">
        <v>0</v>
      </c>
      <c r="H443" s="138">
        <f t="shared" si="25"/>
        <v>-1</v>
      </c>
      <c r="I443" s="137">
        <v>0</v>
      </c>
      <c r="J443" s="138" t="str">
        <f t="shared" si="26"/>
        <v/>
      </c>
      <c r="K443" s="137">
        <v>14.06184</v>
      </c>
      <c r="L443" s="137">
        <v>1.67526</v>
      </c>
      <c r="M443" s="138">
        <f t="shared" si="27"/>
        <v>-0.8808648085883497</v>
      </c>
    </row>
    <row r="444" spans="1:13" x14ac:dyDescent="0.25">
      <c r="A444" s="134" t="s">
        <v>171</v>
      </c>
      <c r="B444" s="134" t="s">
        <v>492</v>
      </c>
      <c r="C444" s="137">
        <v>0</v>
      </c>
      <c r="D444" s="137">
        <v>0</v>
      </c>
      <c r="E444" s="138" t="str">
        <f t="shared" si="24"/>
        <v/>
      </c>
      <c r="F444" s="137">
        <v>0</v>
      </c>
      <c r="G444" s="137">
        <v>0</v>
      </c>
      <c r="H444" s="138" t="str">
        <f t="shared" si="25"/>
        <v/>
      </c>
      <c r="I444" s="137">
        <v>0</v>
      </c>
      <c r="J444" s="138" t="str">
        <f t="shared" si="26"/>
        <v/>
      </c>
      <c r="K444" s="137">
        <v>0</v>
      </c>
      <c r="L444" s="137">
        <v>74.875</v>
      </c>
      <c r="M444" s="138" t="str">
        <f t="shared" si="27"/>
        <v/>
      </c>
    </row>
    <row r="445" spans="1:13" x14ac:dyDescent="0.25">
      <c r="A445" s="134" t="s">
        <v>166</v>
      </c>
      <c r="B445" s="134" t="s">
        <v>492</v>
      </c>
      <c r="C445" s="137">
        <v>0</v>
      </c>
      <c r="D445" s="137">
        <v>0</v>
      </c>
      <c r="E445" s="138" t="str">
        <f t="shared" si="24"/>
        <v/>
      </c>
      <c r="F445" s="137">
        <v>0</v>
      </c>
      <c r="G445" s="137">
        <v>0</v>
      </c>
      <c r="H445" s="138" t="str">
        <f t="shared" si="25"/>
        <v/>
      </c>
      <c r="I445" s="137">
        <v>26.084</v>
      </c>
      <c r="J445" s="138">
        <f t="shared" si="26"/>
        <v>-1</v>
      </c>
      <c r="K445" s="137">
        <v>391.28661</v>
      </c>
      <c r="L445" s="137">
        <v>53.683999999999997</v>
      </c>
      <c r="M445" s="138">
        <f t="shared" si="27"/>
        <v>-0.8628013363401319</v>
      </c>
    </row>
    <row r="446" spans="1:13" x14ac:dyDescent="0.25">
      <c r="A446" s="141" t="s">
        <v>3</v>
      </c>
      <c r="B446" s="141" t="s">
        <v>492</v>
      </c>
      <c r="C446" s="255">
        <v>0</v>
      </c>
      <c r="D446" s="255">
        <v>391.69529999999997</v>
      </c>
      <c r="E446" s="256" t="str">
        <f t="shared" si="24"/>
        <v/>
      </c>
      <c r="F446" s="255">
        <v>16251.070599999999</v>
      </c>
      <c r="G446" s="255">
        <v>14173.47381</v>
      </c>
      <c r="H446" s="256">
        <f t="shared" si="25"/>
        <v>-0.12784368741835384</v>
      </c>
      <c r="I446" s="255">
        <v>20999.866720000002</v>
      </c>
      <c r="J446" s="256">
        <f t="shared" si="26"/>
        <v>-0.32506839214834793</v>
      </c>
      <c r="K446" s="255">
        <v>125528.09964</v>
      </c>
      <c r="L446" s="255">
        <v>109467.90919000001</v>
      </c>
      <c r="M446" s="256">
        <f t="shared" si="27"/>
        <v>-0.12794099883658527</v>
      </c>
    </row>
    <row r="447" spans="1:13" x14ac:dyDescent="0.25">
      <c r="A447" s="134" t="s">
        <v>185</v>
      </c>
      <c r="B447" s="134" t="s">
        <v>451</v>
      </c>
      <c r="C447" s="137">
        <v>1546.18362</v>
      </c>
      <c r="D447" s="137">
        <v>8705.8611600000004</v>
      </c>
      <c r="E447" s="138">
        <f t="shared" si="24"/>
        <v>4.6305480457747965</v>
      </c>
      <c r="F447" s="137">
        <v>41785.522230000002</v>
      </c>
      <c r="G447" s="137">
        <v>33732.226999999999</v>
      </c>
      <c r="H447" s="138">
        <f t="shared" si="25"/>
        <v>-0.19272931867818377</v>
      </c>
      <c r="I447" s="137">
        <v>46304.313829999999</v>
      </c>
      <c r="J447" s="138">
        <f t="shared" si="26"/>
        <v>-0.2715100557619039</v>
      </c>
      <c r="K447" s="137">
        <v>376580.97240000003</v>
      </c>
      <c r="L447" s="137">
        <v>345025.06433999998</v>
      </c>
      <c r="M447" s="138">
        <f t="shared" si="27"/>
        <v>-8.3795811187405755E-2</v>
      </c>
    </row>
    <row r="448" spans="1:13" x14ac:dyDescent="0.25">
      <c r="A448" s="134" t="s">
        <v>186</v>
      </c>
      <c r="B448" s="134" t="s">
        <v>451</v>
      </c>
      <c r="C448" s="137">
        <v>34.561880000000002</v>
      </c>
      <c r="D448" s="137">
        <v>70.763019999999997</v>
      </c>
      <c r="E448" s="138">
        <f t="shared" si="24"/>
        <v>1.0474297115781894</v>
      </c>
      <c r="F448" s="137">
        <v>2979.4495999999999</v>
      </c>
      <c r="G448" s="137">
        <v>2208.41</v>
      </c>
      <c r="H448" s="138">
        <f t="shared" si="25"/>
        <v>-0.25878591804338624</v>
      </c>
      <c r="I448" s="137">
        <v>4523.3309300000001</v>
      </c>
      <c r="J448" s="138">
        <f t="shared" si="26"/>
        <v>-0.51177350625548867</v>
      </c>
      <c r="K448" s="137">
        <v>22327.523069999999</v>
      </c>
      <c r="L448" s="137">
        <v>27392.73515</v>
      </c>
      <c r="M448" s="138">
        <f t="shared" si="27"/>
        <v>0.22685956091590787</v>
      </c>
    </row>
    <row r="449" spans="1:13" x14ac:dyDescent="0.25">
      <c r="A449" s="134" t="s">
        <v>184</v>
      </c>
      <c r="B449" s="134" t="s">
        <v>451</v>
      </c>
      <c r="C449" s="137">
        <v>180.77477999999999</v>
      </c>
      <c r="D449" s="137">
        <v>955.58085000000005</v>
      </c>
      <c r="E449" s="138">
        <f t="shared" si="24"/>
        <v>4.2860296663063293</v>
      </c>
      <c r="F449" s="137">
        <v>31213.913850000001</v>
      </c>
      <c r="G449" s="137">
        <v>32976.652269999999</v>
      </c>
      <c r="H449" s="138">
        <f t="shared" si="25"/>
        <v>5.647284183812773E-2</v>
      </c>
      <c r="I449" s="137">
        <v>36676.311379999999</v>
      </c>
      <c r="J449" s="138">
        <f t="shared" si="26"/>
        <v>-0.10087326044509115</v>
      </c>
      <c r="K449" s="137">
        <v>284398.81868999999</v>
      </c>
      <c r="L449" s="137">
        <v>265652.95795000001</v>
      </c>
      <c r="M449" s="138">
        <f t="shared" si="27"/>
        <v>-6.5913989468547429E-2</v>
      </c>
    </row>
    <row r="450" spans="1:13" x14ac:dyDescent="0.25">
      <c r="A450" s="134" t="s">
        <v>176</v>
      </c>
      <c r="B450" s="134" t="s">
        <v>451</v>
      </c>
      <c r="C450" s="137">
        <v>15.64282</v>
      </c>
      <c r="D450" s="137">
        <v>303.11680999999999</v>
      </c>
      <c r="E450" s="138">
        <f t="shared" si="24"/>
        <v>18.37737632984334</v>
      </c>
      <c r="F450" s="137">
        <v>8609.7332000000006</v>
      </c>
      <c r="G450" s="137">
        <v>4125.0429100000001</v>
      </c>
      <c r="H450" s="138">
        <f t="shared" si="25"/>
        <v>-0.52088609319508294</v>
      </c>
      <c r="I450" s="137">
        <v>5649.5213800000001</v>
      </c>
      <c r="J450" s="138">
        <f t="shared" si="26"/>
        <v>-0.26984205695669039</v>
      </c>
      <c r="K450" s="137">
        <v>57099.93419</v>
      </c>
      <c r="L450" s="137">
        <v>33638.786840000001</v>
      </c>
      <c r="M450" s="138">
        <f t="shared" si="27"/>
        <v>-0.41087871085688199</v>
      </c>
    </row>
    <row r="451" spans="1:13" x14ac:dyDescent="0.25">
      <c r="A451" s="134" t="s">
        <v>190</v>
      </c>
      <c r="B451" s="134" t="s">
        <v>451</v>
      </c>
      <c r="C451" s="137">
        <v>2.1995200000000001</v>
      </c>
      <c r="D451" s="137">
        <v>0</v>
      </c>
      <c r="E451" s="138">
        <f t="shared" si="24"/>
        <v>-1</v>
      </c>
      <c r="F451" s="137">
        <v>38.668869999999998</v>
      </c>
      <c r="G451" s="137">
        <v>34.074199999999998</v>
      </c>
      <c r="H451" s="138">
        <f t="shared" si="25"/>
        <v>-0.1188209016710341</v>
      </c>
      <c r="I451" s="137">
        <v>87.319400000000002</v>
      </c>
      <c r="J451" s="138">
        <f t="shared" si="26"/>
        <v>-0.60977514733266602</v>
      </c>
      <c r="K451" s="137">
        <v>506.75779</v>
      </c>
      <c r="L451" s="137">
        <v>558.06976999999995</v>
      </c>
      <c r="M451" s="138">
        <f t="shared" si="27"/>
        <v>0.10125543408025361</v>
      </c>
    </row>
    <row r="452" spans="1:13" x14ac:dyDescent="0.25">
      <c r="A452" s="134" t="s">
        <v>182</v>
      </c>
      <c r="B452" s="134" t="s">
        <v>451</v>
      </c>
      <c r="C452" s="137">
        <v>66.218429999999998</v>
      </c>
      <c r="D452" s="137">
        <v>444.38065</v>
      </c>
      <c r="E452" s="138">
        <f t="shared" si="24"/>
        <v>5.7108303534227556</v>
      </c>
      <c r="F452" s="137">
        <v>15007.839089999999</v>
      </c>
      <c r="G452" s="137">
        <v>15429.31914</v>
      </c>
      <c r="H452" s="138">
        <f t="shared" si="25"/>
        <v>2.808399313668275E-2</v>
      </c>
      <c r="I452" s="137">
        <v>14239.21048</v>
      </c>
      <c r="J452" s="138">
        <f t="shared" si="26"/>
        <v>8.3579680325085004E-2</v>
      </c>
      <c r="K452" s="137">
        <v>119839.72375</v>
      </c>
      <c r="L452" s="137">
        <v>109620.88553</v>
      </c>
      <c r="M452" s="138">
        <f t="shared" si="27"/>
        <v>-8.5270875968620596E-2</v>
      </c>
    </row>
    <row r="453" spans="1:13" x14ac:dyDescent="0.25">
      <c r="A453" s="134" t="s">
        <v>169</v>
      </c>
      <c r="B453" s="134" t="s">
        <v>451</v>
      </c>
      <c r="C453" s="137">
        <v>0</v>
      </c>
      <c r="D453" s="137">
        <v>0</v>
      </c>
      <c r="E453" s="138" t="str">
        <f t="shared" ref="E453:E516" si="28">IF(C453=0,"",(D453/C453-1))</f>
        <v/>
      </c>
      <c r="F453" s="137">
        <v>0</v>
      </c>
      <c r="G453" s="137">
        <v>0</v>
      </c>
      <c r="H453" s="138" t="str">
        <f t="shared" ref="H453:H516" si="29">IF(F453=0,"",(G453/F453-1))</f>
        <v/>
      </c>
      <c r="I453" s="137">
        <v>0</v>
      </c>
      <c r="J453" s="138" t="str">
        <f t="shared" ref="J453:J516" si="30">IF(I453=0,"",(G453/I453-1))</f>
        <v/>
      </c>
      <c r="K453" s="137">
        <v>13.64583</v>
      </c>
      <c r="L453" s="137">
        <v>5.3530199999999999</v>
      </c>
      <c r="M453" s="138">
        <f t="shared" ref="M453:M516" si="31">IF(K453=0,"",(L453/K453-1))</f>
        <v>-0.60771752249588329</v>
      </c>
    </row>
    <row r="454" spans="1:13" x14ac:dyDescent="0.25">
      <c r="A454" s="134" t="s">
        <v>181</v>
      </c>
      <c r="B454" s="134" t="s">
        <v>451</v>
      </c>
      <c r="C454" s="137">
        <v>0</v>
      </c>
      <c r="D454" s="137">
        <v>0</v>
      </c>
      <c r="E454" s="138" t="str">
        <f t="shared" si="28"/>
        <v/>
      </c>
      <c r="F454" s="137">
        <v>6797.1171899999999</v>
      </c>
      <c r="G454" s="137">
        <v>1416.70182</v>
      </c>
      <c r="H454" s="138">
        <f t="shared" si="29"/>
        <v>-0.79157313602239066</v>
      </c>
      <c r="I454" s="137">
        <v>5613.3999800000001</v>
      </c>
      <c r="J454" s="138">
        <f t="shared" si="30"/>
        <v>-0.74762143708847195</v>
      </c>
      <c r="K454" s="137">
        <v>19083.436819999999</v>
      </c>
      <c r="L454" s="137">
        <v>23802.602760000002</v>
      </c>
      <c r="M454" s="138">
        <f t="shared" si="31"/>
        <v>0.24729119730960503</v>
      </c>
    </row>
    <row r="455" spans="1:13" x14ac:dyDescent="0.25">
      <c r="A455" s="134" t="s">
        <v>177</v>
      </c>
      <c r="B455" s="134" t="s">
        <v>451</v>
      </c>
      <c r="C455" s="137">
        <v>0</v>
      </c>
      <c r="D455" s="137">
        <v>6.2280899999999999</v>
      </c>
      <c r="E455" s="138" t="str">
        <f t="shared" si="28"/>
        <v/>
      </c>
      <c r="F455" s="137">
        <v>3430.4449500000001</v>
      </c>
      <c r="G455" s="137">
        <v>958.58910000000003</v>
      </c>
      <c r="H455" s="138">
        <f t="shared" si="29"/>
        <v>-0.72056420844182334</v>
      </c>
      <c r="I455" s="137">
        <v>1060.2986100000001</v>
      </c>
      <c r="J455" s="138">
        <f t="shared" si="30"/>
        <v>-9.5925345030868248E-2</v>
      </c>
      <c r="K455" s="137">
        <v>26600.76672</v>
      </c>
      <c r="L455" s="137">
        <v>17466.47608</v>
      </c>
      <c r="M455" s="138">
        <f t="shared" si="31"/>
        <v>-0.34338448722729142</v>
      </c>
    </row>
    <row r="456" spans="1:13" x14ac:dyDescent="0.25">
      <c r="A456" s="134" t="s">
        <v>179</v>
      </c>
      <c r="B456" s="134" t="s">
        <v>451</v>
      </c>
      <c r="C456" s="137">
        <v>4856.4275299999999</v>
      </c>
      <c r="D456" s="137">
        <v>2753.3002000000001</v>
      </c>
      <c r="E456" s="138">
        <f t="shared" si="28"/>
        <v>-0.43306058146820525</v>
      </c>
      <c r="F456" s="137">
        <v>127782.88076</v>
      </c>
      <c r="G456" s="137">
        <v>140302.82023000001</v>
      </c>
      <c r="H456" s="138">
        <f t="shared" si="29"/>
        <v>9.7978222086844147E-2</v>
      </c>
      <c r="I456" s="137">
        <v>141787.36921</v>
      </c>
      <c r="J456" s="138">
        <f t="shared" si="30"/>
        <v>-1.0470248430953233E-2</v>
      </c>
      <c r="K456" s="137">
        <v>1067994.01936</v>
      </c>
      <c r="L456" s="137">
        <v>842372.34866999998</v>
      </c>
      <c r="M456" s="138">
        <f t="shared" si="31"/>
        <v>-0.21125742897437272</v>
      </c>
    </row>
    <row r="457" spans="1:13" x14ac:dyDescent="0.25">
      <c r="A457" s="134" t="s">
        <v>165</v>
      </c>
      <c r="B457" s="134" t="s">
        <v>451</v>
      </c>
      <c r="C457" s="137">
        <v>0.54127000000000003</v>
      </c>
      <c r="D457" s="137">
        <v>81.552629999999994</v>
      </c>
      <c r="E457" s="138">
        <f t="shared" si="28"/>
        <v>149.66903763371329</v>
      </c>
      <c r="F457" s="137">
        <v>902.43633</v>
      </c>
      <c r="G457" s="137">
        <v>1139.86292</v>
      </c>
      <c r="H457" s="138">
        <f t="shared" si="29"/>
        <v>0.26309511497614468</v>
      </c>
      <c r="I457" s="137">
        <v>1681.6742999999999</v>
      </c>
      <c r="J457" s="138">
        <f t="shared" si="30"/>
        <v>-0.32218568125825553</v>
      </c>
      <c r="K457" s="137">
        <v>20810.248899999999</v>
      </c>
      <c r="L457" s="137">
        <v>25326.59477</v>
      </c>
      <c r="M457" s="138">
        <f t="shared" si="31"/>
        <v>0.21702507700424478</v>
      </c>
    </row>
    <row r="458" spans="1:13" x14ac:dyDescent="0.25">
      <c r="A458" s="134" t="s">
        <v>189</v>
      </c>
      <c r="B458" s="134" t="s">
        <v>451</v>
      </c>
      <c r="C458" s="137">
        <v>330.88959</v>
      </c>
      <c r="D458" s="137">
        <v>2873.0965299999998</v>
      </c>
      <c r="E458" s="138">
        <f t="shared" si="28"/>
        <v>7.682946266154822</v>
      </c>
      <c r="F458" s="137">
        <v>24183.84793</v>
      </c>
      <c r="G458" s="137">
        <v>26885.785660000001</v>
      </c>
      <c r="H458" s="138">
        <f t="shared" si="29"/>
        <v>0.1117248891830922</v>
      </c>
      <c r="I458" s="137">
        <v>27998.540300000001</v>
      </c>
      <c r="J458" s="138">
        <f t="shared" si="30"/>
        <v>-3.9743309046721964E-2</v>
      </c>
      <c r="K458" s="137">
        <v>184676.14533999999</v>
      </c>
      <c r="L458" s="137">
        <v>169411.25149</v>
      </c>
      <c r="M458" s="138">
        <f t="shared" si="31"/>
        <v>-8.2657637356987279E-2</v>
      </c>
    </row>
    <row r="459" spans="1:13" x14ac:dyDescent="0.25">
      <c r="A459" s="134" t="s">
        <v>178</v>
      </c>
      <c r="B459" s="134" t="s">
        <v>451</v>
      </c>
      <c r="C459" s="137">
        <v>229.61778000000001</v>
      </c>
      <c r="D459" s="137">
        <v>1445.7545600000001</v>
      </c>
      <c r="E459" s="138">
        <f t="shared" si="28"/>
        <v>5.2963528346977311</v>
      </c>
      <c r="F459" s="137">
        <v>34930.076540000002</v>
      </c>
      <c r="G459" s="137">
        <v>35002.977079999997</v>
      </c>
      <c r="H459" s="138">
        <f t="shared" si="29"/>
        <v>2.087042091548641E-3</v>
      </c>
      <c r="I459" s="137">
        <v>37196.989549999998</v>
      </c>
      <c r="J459" s="138">
        <f t="shared" si="30"/>
        <v>-5.8983603150217889E-2</v>
      </c>
      <c r="K459" s="137">
        <v>330769.67642999999</v>
      </c>
      <c r="L459" s="137">
        <v>283299.95277999999</v>
      </c>
      <c r="M459" s="138">
        <f t="shared" si="31"/>
        <v>-0.14351292464998955</v>
      </c>
    </row>
    <row r="460" spans="1:13" x14ac:dyDescent="0.25">
      <c r="A460" s="134" t="s">
        <v>168</v>
      </c>
      <c r="B460" s="134" t="s">
        <v>451</v>
      </c>
      <c r="C460" s="137">
        <v>0</v>
      </c>
      <c r="D460" s="137">
        <v>7.1433299999999997</v>
      </c>
      <c r="E460" s="138" t="str">
        <f t="shared" si="28"/>
        <v/>
      </c>
      <c r="F460" s="137">
        <v>34.254080000000002</v>
      </c>
      <c r="G460" s="137">
        <v>129.09316999999999</v>
      </c>
      <c r="H460" s="138">
        <f t="shared" si="29"/>
        <v>2.7686947073166168</v>
      </c>
      <c r="I460" s="137">
        <v>134.37110999999999</v>
      </c>
      <c r="J460" s="138">
        <f t="shared" si="30"/>
        <v>-3.9278830099714113E-2</v>
      </c>
      <c r="K460" s="137">
        <v>333.79154999999997</v>
      </c>
      <c r="L460" s="137">
        <v>959.73023999999998</v>
      </c>
      <c r="M460" s="138">
        <f t="shared" si="31"/>
        <v>1.875238273707049</v>
      </c>
    </row>
    <row r="461" spans="1:13" x14ac:dyDescent="0.25">
      <c r="A461" s="134" t="s">
        <v>191</v>
      </c>
      <c r="B461" s="134" t="s">
        <v>451</v>
      </c>
      <c r="C461" s="137">
        <v>5.9205500000000004</v>
      </c>
      <c r="D461" s="137">
        <v>239.98107999999999</v>
      </c>
      <c r="E461" s="138">
        <f t="shared" si="28"/>
        <v>39.533578806023087</v>
      </c>
      <c r="F461" s="137">
        <v>8946.1754000000001</v>
      </c>
      <c r="G461" s="137">
        <v>6846.5284799999999</v>
      </c>
      <c r="H461" s="138">
        <f t="shared" si="29"/>
        <v>-0.23469771451161126</v>
      </c>
      <c r="I461" s="137">
        <v>7404.7653300000002</v>
      </c>
      <c r="J461" s="138">
        <f t="shared" si="30"/>
        <v>-7.5388864484109197E-2</v>
      </c>
      <c r="K461" s="137">
        <v>66371.216159999996</v>
      </c>
      <c r="L461" s="137">
        <v>44520.948660000002</v>
      </c>
      <c r="M461" s="138">
        <f t="shared" si="31"/>
        <v>-0.32921300473575643</v>
      </c>
    </row>
    <row r="462" spans="1:13" x14ac:dyDescent="0.25">
      <c r="A462" s="134" t="s">
        <v>183</v>
      </c>
      <c r="B462" s="134" t="s">
        <v>451</v>
      </c>
      <c r="C462" s="137">
        <v>2099.5463300000001</v>
      </c>
      <c r="D462" s="137">
        <v>2434.3978900000002</v>
      </c>
      <c r="E462" s="138">
        <f t="shared" si="28"/>
        <v>0.1594875784427201</v>
      </c>
      <c r="F462" s="137">
        <v>53628.63738</v>
      </c>
      <c r="G462" s="137">
        <v>45173.823709999997</v>
      </c>
      <c r="H462" s="138">
        <f t="shared" si="29"/>
        <v>-0.15765482926763863</v>
      </c>
      <c r="I462" s="137">
        <v>58617.736799999999</v>
      </c>
      <c r="J462" s="138">
        <f t="shared" si="30"/>
        <v>-0.22934889376349998</v>
      </c>
      <c r="K462" s="137">
        <v>532372.63156999997</v>
      </c>
      <c r="L462" s="137">
        <v>401701.99907999998</v>
      </c>
      <c r="M462" s="138">
        <f t="shared" si="31"/>
        <v>-0.24544956810541552</v>
      </c>
    </row>
    <row r="463" spans="1:13" x14ac:dyDescent="0.25">
      <c r="A463" s="134" t="s">
        <v>167</v>
      </c>
      <c r="B463" s="134" t="s">
        <v>451</v>
      </c>
      <c r="C463" s="137">
        <v>0</v>
      </c>
      <c r="D463" s="137">
        <v>1104.0243499999999</v>
      </c>
      <c r="E463" s="138" t="str">
        <f t="shared" si="28"/>
        <v/>
      </c>
      <c r="F463" s="137">
        <v>8413.5786100000005</v>
      </c>
      <c r="G463" s="137">
        <v>11065.860140000001</v>
      </c>
      <c r="H463" s="138">
        <f t="shared" si="29"/>
        <v>0.31523821823541498</v>
      </c>
      <c r="I463" s="137">
        <v>11772.66792</v>
      </c>
      <c r="J463" s="138">
        <f t="shared" si="30"/>
        <v>-6.0038029170876306E-2</v>
      </c>
      <c r="K463" s="137">
        <v>64893.451399999998</v>
      </c>
      <c r="L463" s="137">
        <v>76351.947880000007</v>
      </c>
      <c r="M463" s="138">
        <f t="shared" si="31"/>
        <v>0.17657400296634562</v>
      </c>
    </row>
    <row r="464" spans="1:13" x14ac:dyDescent="0.25">
      <c r="A464" s="134" t="s">
        <v>174</v>
      </c>
      <c r="B464" s="134" t="s">
        <v>451</v>
      </c>
      <c r="C464" s="137">
        <v>808.83230000000003</v>
      </c>
      <c r="D464" s="137">
        <v>2019.40067</v>
      </c>
      <c r="E464" s="138">
        <f t="shared" si="28"/>
        <v>1.4966864824760338</v>
      </c>
      <c r="F464" s="137">
        <v>39263.551919999998</v>
      </c>
      <c r="G464" s="137">
        <v>45941.37414</v>
      </c>
      <c r="H464" s="138">
        <f t="shared" si="29"/>
        <v>0.17007687520492665</v>
      </c>
      <c r="I464" s="137">
        <v>61735.51971</v>
      </c>
      <c r="J464" s="138">
        <f t="shared" si="30"/>
        <v>-0.25583562986417441</v>
      </c>
      <c r="K464" s="137">
        <v>383689.96990999999</v>
      </c>
      <c r="L464" s="137">
        <v>358359.25137999997</v>
      </c>
      <c r="M464" s="138">
        <f t="shared" si="31"/>
        <v>-6.6018714369681541E-2</v>
      </c>
    </row>
    <row r="465" spans="1:13" x14ac:dyDescent="0.25">
      <c r="A465" s="134" t="s">
        <v>187</v>
      </c>
      <c r="B465" s="134" t="s">
        <v>451</v>
      </c>
      <c r="C465" s="137">
        <v>0</v>
      </c>
      <c r="D465" s="137">
        <v>0</v>
      </c>
      <c r="E465" s="138" t="str">
        <f t="shared" si="28"/>
        <v/>
      </c>
      <c r="F465" s="137">
        <v>0.13136</v>
      </c>
      <c r="G465" s="137">
        <v>0.69276000000000004</v>
      </c>
      <c r="H465" s="138">
        <f t="shared" si="29"/>
        <v>4.2737515225334954</v>
      </c>
      <c r="I465" s="137">
        <v>198.11465999999999</v>
      </c>
      <c r="J465" s="138">
        <f t="shared" si="30"/>
        <v>-0.99650323706483912</v>
      </c>
      <c r="K465" s="137">
        <v>1706.27341</v>
      </c>
      <c r="L465" s="137">
        <v>1407.5283400000001</v>
      </c>
      <c r="M465" s="138">
        <f t="shared" si="31"/>
        <v>-0.17508628350482236</v>
      </c>
    </row>
    <row r="466" spans="1:13" x14ac:dyDescent="0.25">
      <c r="A466" s="134" t="s">
        <v>180</v>
      </c>
      <c r="B466" s="134" t="s">
        <v>451</v>
      </c>
      <c r="C466" s="137">
        <v>14563.55991</v>
      </c>
      <c r="D466" s="137">
        <v>19635.520499999999</v>
      </c>
      <c r="E466" s="138">
        <f t="shared" si="28"/>
        <v>0.34826379136308283</v>
      </c>
      <c r="F466" s="137">
        <v>452805.88506</v>
      </c>
      <c r="G466" s="137">
        <v>374408.48122999998</v>
      </c>
      <c r="H466" s="138">
        <f t="shared" si="29"/>
        <v>-0.17313689246687203</v>
      </c>
      <c r="I466" s="137">
        <v>579333.24288000003</v>
      </c>
      <c r="J466" s="138">
        <f t="shared" si="30"/>
        <v>-0.35372519041246708</v>
      </c>
      <c r="K466" s="137">
        <v>5359700.9285199996</v>
      </c>
      <c r="L466" s="137">
        <v>3802488.8607000001</v>
      </c>
      <c r="M466" s="138">
        <f t="shared" si="31"/>
        <v>-0.29054085080265857</v>
      </c>
    </row>
    <row r="467" spans="1:13" x14ac:dyDescent="0.25">
      <c r="A467" s="134" t="s">
        <v>188</v>
      </c>
      <c r="B467" s="134" t="s">
        <v>451</v>
      </c>
      <c r="C467" s="137">
        <v>0</v>
      </c>
      <c r="D467" s="137">
        <v>13.057740000000001</v>
      </c>
      <c r="E467" s="138" t="str">
        <f t="shared" si="28"/>
        <v/>
      </c>
      <c r="F467" s="137">
        <v>141.58342999999999</v>
      </c>
      <c r="G467" s="137">
        <v>1295.8381400000001</v>
      </c>
      <c r="H467" s="138">
        <f t="shared" si="29"/>
        <v>8.1524703137930761</v>
      </c>
      <c r="I467" s="137">
        <v>14.65592</v>
      </c>
      <c r="J467" s="138">
        <f t="shared" si="30"/>
        <v>87.417386284859631</v>
      </c>
      <c r="K467" s="137">
        <v>1667.2376899999999</v>
      </c>
      <c r="L467" s="137">
        <v>11827.79276</v>
      </c>
      <c r="M467" s="138">
        <f t="shared" si="31"/>
        <v>6.0942450683201628</v>
      </c>
    </row>
    <row r="468" spans="1:13" x14ac:dyDescent="0.25">
      <c r="A468" s="134" t="s">
        <v>173</v>
      </c>
      <c r="B468" s="134" t="s">
        <v>451</v>
      </c>
      <c r="C468" s="137">
        <v>156.83559</v>
      </c>
      <c r="D468" s="137">
        <v>607.42147999999997</v>
      </c>
      <c r="E468" s="138">
        <f t="shared" si="28"/>
        <v>2.8729824015072087</v>
      </c>
      <c r="F468" s="137">
        <v>8785.2707800000007</v>
      </c>
      <c r="G468" s="137">
        <v>6498.6715000000004</v>
      </c>
      <c r="H468" s="138">
        <f t="shared" si="29"/>
        <v>-0.26027647152385214</v>
      </c>
      <c r="I468" s="137">
        <v>8390.8959599999998</v>
      </c>
      <c r="J468" s="138">
        <f t="shared" si="30"/>
        <v>-0.22550922678822005</v>
      </c>
      <c r="K468" s="137">
        <v>66975.043780000007</v>
      </c>
      <c r="L468" s="137">
        <v>63881.86997</v>
      </c>
      <c r="M468" s="138">
        <f t="shared" si="31"/>
        <v>-4.6183975932296284E-2</v>
      </c>
    </row>
    <row r="469" spans="1:13" x14ac:dyDescent="0.25">
      <c r="A469" s="134" t="s">
        <v>172</v>
      </c>
      <c r="B469" s="134" t="s">
        <v>451</v>
      </c>
      <c r="C469" s="137">
        <v>0</v>
      </c>
      <c r="D469" s="137">
        <v>3.12799</v>
      </c>
      <c r="E469" s="138" t="str">
        <f t="shared" si="28"/>
        <v/>
      </c>
      <c r="F469" s="137">
        <v>0</v>
      </c>
      <c r="G469" s="137">
        <v>45.913249999999998</v>
      </c>
      <c r="H469" s="138" t="str">
        <f t="shared" si="29"/>
        <v/>
      </c>
      <c r="I469" s="137">
        <v>46.356430000000003</v>
      </c>
      <c r="J469" s="138">
        <f t="shared" si="30"/>
        <v>-9.5602702796571126E-3</v>
      </c>
      <c r="K469" s="137">
        <v>1709.1340299999999</v>
      </c>
      <c r="L469" s="137">
        <v>2238.9186300000001</v>
      </c>
      <c r="M469" s="138">
        <f t="shared" si="31"/>
        <v>0.30997253035796146</v>
      </c>
    </row>
    <row r="470" spans="1:13" x14ac:dyDescent="0.25">
      <c r="A470" s="134" t="s">
        <v>175</v>
      </c>
      <c r="B470" s="134" t="s">
        <v>451</v>
      </c>
      <c r="C470" s="137">
        <v>2140.2093500000001</v>
      </c>
      <c r="D470" s="137">
        <v>2480.0364</v>
      </c>
      <c r="E470" s="138">
        <f t="shared" si="28"/>
        <v>0.15878215371781268</v>
      </c>
      <c r="F470" s="137">
        <v>74544.797699999996</v>
      </c>
      <c r="G470" s="137">
        <v>69908.538690000001</v>
      </c>
      <c r="H470" s="138">
        <f t="shared" si="29"/>
        <v>-6.2194266441747859E-2</v>
      </c>
      <c r="I470" s="137">
        <v>85315.288339999999</v>
      </c>
      <c r="J470" s="138">
        <f t="shared" si="30"/>
        <v>-0.18058603504451332</v>
      </c>
      <c r="K470" s="137">
        <v>712719.37260999996</v>
      </c>
      <c r="L470" s="137">
        <v>547917.17943000002</v>
      </c>
      <c r="M470" s="138">
        <f t="shared" si="31"/>
        <v>-0.2312301299970132</v>
      </c>
    </row>
    <row r="471" spans="1:13" x14ac:dyDescent="0.25">
      <c r="A471" s="134" t="s">
        <v>166</v>
      </c>
      <c r="B471" s="134" t="s">
        <v>451</v>
      </c>
      <c r="C471" s="137">
        <v>340.49896000000001</v>
      </c>
      <c r="D471" s="137">
        <v>395.99077999999997</v>
      </c>
      <c r="E471" s="138">
        <f t="shared" si="28"/>
        <v>0.16297206898957928</v>
      </c>
      <c r="F471" s="137">
        <v>6574.1690600000002</v>
      </c>
      <c r="G471" s="137">
        <v>6614.1514800000004</v>
      </c>
      <c r="H471" s="138">
        <f t="shared" si="29"/>
        <v>6.0817450289298858E-3</v>
      </c>
      <c r="I471" s="137">
        <v>16932.60382</v>
      </c>
      <c r="J471" s="138">
        <f t="shared" si="30"/>
        <v>-0.60938367481393063</v>
      </c>
      <c r="K471" s="137">
        <v>34185.576110000002</v>
      </c>
      <c r="L471" s="137">
        <v>50372.486819999998</v>
      </c>
      <c r="M471" s="138">
        <f t="shared" si="31"/>
        <v>0.47350118242602868</v>
      </c>
    </row>
    <row r="472" spans="1:13" x14ac:dyDescent="0.25">
      <c r="A472" s="134" t="s">
        <v>170</v>
      </c>
      <c r="B472" s="134" t="s">
        <v>451</v>
      </c>
      <c r="C472" s="137">
        <v>0</v>
      </c>
      <c r="D472" s="137">
        <v>0</v>
      </c>
      <c r="E472" s="138" t="str">
        <f t="shared" si="28"/>
        <v/>
      </c>
      <c r="F472" s="137">
        <v>1202.77179</v>
      </c>
      <c r="G472" s="137">
        <v>1322.3671899999999</v>
      </c>
      <c r="H472" s="138">
        <f t="shared" si="29"/>
        <v>9.9433160134226206E-2</v>
      </c>
      <c r="I472" s="137">
        <v>2012.7786699999999</v>
      </c>
      <c r="J472" s="138">
        <f t="shared" si="30"/>
        <v>-0.34301410795455223</v>
      </c>
      <c r="K472" s="137">
        <v>17406.813160000002</v>
      </c>
      <c r="L472" s="137">
        <v>19309.429670000001</v>
      </c>
      <c r="M472" s="138">
        <f t="shared" si="31"/>
        <v>0.10930297766233954</v>
      </c>
    </row>
    <row r="473" spans="1:13" x14ac:dyDescent="0.25">
      <c r="A473" s="141" t="s">
        <v>3</v>
      </c>
      <c r="B473" s="141" t="s">
        <v>451</v>
      </c>
      <c r="C473" s="255">
        <v>27378.460210000001</v>
      </c>
      <c r="D473" s="255">
        <v>46579.736709999997</v>
      </c>
      <c r="E473" s="256">
        <f t="shared" si="28"/>
        <v>0.701327845054877</v>
      </c>
      <c r="F473" s="255">
        <v>952002.73710999999</v>
      </c>
      <c r="G473" s="255">
        <v>863463.79620999994</v>
      </c>
      <c r="H473" s="256">
        <f t="shared" si="29"/>
        <v>-9.3002821786813517E-2</v>
      </c>
      <c r="I473" s="255">
        <v>1154727.2768999999</v>
      </c>
      <c r="J473" s="256">
        <f t="shared" si="30"/>
        <v>-0.25223573264150367</v>
      </c>
      <c r="K473" s="255">
        <v>9754433.1091900002</v>
      </c>
      <c r="L473" s="255">
        <v>7524911.0227100002</v>
      </c>
      <c r="M473" s="256">
        <f t="shared" si="31"/>
        <v>-0.22856500849644323</v>
      </c>
    </row>
    <row r="474" spans="1:13" x14ac:dyDescent="0.25">
      <c r="A474" s="134" t="s">
        <v>185</v>
      </c>
      <c r="B474" s="134" t="s">
        <v>507</v>
      </c>
      <c r="C474" s="137">
        <v>0</v>
      </c>
      <c r="D474" s="137">
        <v>8.8386200000000006</v>
      </c>
      <c r="E474" s="138" t="str">
        <f t="shared" si="28"/>
        <v/>
      </c>
      <c r="F474" s="137">
        <v>34.53593</v>
      </c>
      <c r="G474" s="137">
        <v>12.46862</v>
      </c>
      <c r="H474" s="138">
        <f t="shared" si="29"/>
        <v>-0.63896672248293296</v>
      </c>
      <c r="I474" s="137">
        <v>31.388500000000001</v>
      </c>
      <c r="J474" s="138">
        <f t="shared" si="30"/>
        <v>-0.60276470681937655</v>
      </c>
      <c r="K474" s="137">
        <v>208.29073</v>
      </c>
      <c r="L474" s="137">
        <v>168.3708</v>
      </c>
      <c r="M474" s="138">
        <f t="shared" si="31"/>
        <v>-0.19165485665156579</v>
      </c>
    </row>
    <row r="475" spans="1:13" x14ac:dyDescent="0.25">
      <c r="A475" s="134" t="s">
        <v>186</v>
      </c>
      <c r="B475" s="134" t="s">
        <v>507</v>
      </c>
      <c r="C475" s="137">
        <v>0</v>
      </c>
      <c r="D475" s="137">
        <v>34.005040000000001</v>
      </c>
      <c r="E475" s="138" t="str">
        <f t="shared" si="28"/>
        <v/>
      </c>
      <c r="F475" s="137">
        <v>184.82832999999999</v>
      </c>
      <c r="G475" s="137">
        <v>483.75222000000002</v>
      </c>
      <c r="H475" s="138">
        <f t="shared" si="29"/>
        <v>1.6173055829698835</v>
      </c>
      <c r="I475" s="137">
        <v>560.77284999999995</v>
      </c>
      <c r="J475" s="138">
        <f t="shared" si="30"/>
        <v>-0.13734728776544713</v>
      </c>
      <c r="K475" s="137">
        <v>1973.6213600000001</v>
      </c>
      <c r="L475" s="137">
        <v>3268.8231799999999</v>
      </c>
      <c r="M475" s="138">
        <f t="shared" si="31"/>
        <v>0.65625648680656745</v>
      </c>
    </row>
    <row r="476" spans="1:13" x14ac:dyDescent="0.25">
      <c r="A476" s="134" t="s">
        <v>184</v>
      </c>
      <c r="B476" s="134" t="s">
        <v>507</v>
      </c>
      <c r="C476" s="137">
        <v>1.31749</v>
      </c>
      <c r="D476" s="137">
        <v>0</v>
      </c>
      <c r="E476" s="138">
        <f t="shared" si="28"/>
        <v>-1</v>
      </c>
      <c r="F476" s="137">
        <v>46.126579999999997</v>
      </c>
      <c r="G476" s="137">
        <v>22.210930000000001</v>
      </c>
      <c r="H476" s="138">
        <f t="shared" si="29"/>
        <v>-0.51847871660981582</v>
      </c>
      <c r="I476" s="137">
        <v>26.106120000000001</v>
      </c>
      <c r="J476" s="138">
        <f t="shared" si="30"/>
        <v>-0.1492060099317708</v>
      </c>
      <c r="K476" s="137">
        <v>272.09345999999999</v>
      </c>
      <c r="L476" s="137">
        <v>108.40860000000001</v>
      </c>
      <c r="M476" s="138">
        <f t="shared" si="31"/>
        <v>-0.60157587029103898</v>
      </c>
    </row>
    <row r="477" spans="1:13" x14ac:dyDescent="0.25">
      <c r="A477" s="134" t="s">
        <v>176</v>
      </c>
      <c r="B477" s="134" t="s">
        <v>507</v>
      </c>
      <c r="C477" s="137">
        <v>0</v>
      </c>
      <c r="D477" s="137">
        <v>0</v>
      </c>
      <c r="E477" s="138" t="str">
        <f t="shared" si="28"/>
        <v/>
      </c>
      <c r="F477" s="137">
        <v>33.432029999999997</v>
      </c>
      <c r="G477" s="137">
        <v>0</v>
      </c>
      <c r="H477" s="138">
        <f t="shared" si="29"/>
        <v>-1</v>
      </c>
      <c r="I477" s="137">
        <v>16.055879999999998</v>
      </c>
      <c r="J477" s="138">
        <f t="shared" si="30"/>
        <v>-1</v>
      </c>
      <c r="K477" s="137">
        <v>491.52258</v>
      </c>
      <c r="L477" s="137">
        <v>318.05738000000002</v>
      </c>
      <c r="M477" s="138">
        <f t="shared" si="31"/>
        <v>-0.35291400041072374</v>
      </c>
    </row>
    <row r="478" spans="1:13" x14ac:dyDescent="0.25">
      <c r="A478" s="134" t="s">
        <v>190</v>
      </c>
      <c r="B478" s="134" t="s">
        <v>507</v>
      </c>
      <c r="C478" s="137">
        <v>0</v>
      </c>
      <c r="D478" s="137">
        <v>0</v>
      </c>
      <c r="E478" s="138" t="str">
        <f t="shared" si="28"/>
        <v/>
      </c>
      <c r="F478" s="137">
        <v>0</v>
      </c>
      <c r="G478" s="137">
        <v>0</v>
      </c>
      <c r="H478" s="138" t="str">
        <f t="shared" si="29"/>
        <v/>
      </c>
      <c r="I478" s="137">
        <v>0</v>
      </c>
      <c r="J478" s="138" t="str">
        <f t="shared" si="30"/>
        <v/>
      </c>
      <c r="K478" s="137">
        <v>0.10070999999999999</v>
      </c>
      <c r="L478" s="137">
        <v>0</v>
      </c>
      <c r="M478" s="138">
        <f t="shared" si="31"/>
        <v>-1</v>
      </c>
    </row>
    <row r="479" spans="1:13" x14ac:dyDescent="0.25">
      <c r="A479" s="134" t="s">
        <v>182</v>
      </c>
      <c r="B479" s="134" t="s">
        <v>507</v>
      </c>
      <c r="C479" s="137">
        <v>0</v>
      </c>
      <c r="D479" s="137">
        <v>0</v>
      </c>
      <c r="E479" s="138" t="str">
        <f t="shared" si="28"/>
        <v/>
      </c>
      <c r="F479" s="137">
        <v>5.0171700000000001</v>
      </c>
      <c r="G479" s="137">
        <v>9.9030799999999992</v>
      </c>
      <c r="H479" s="138">
        <f t="shared" si="29"/>
        <v>0.97383784085450542</v>
      </c>
      <c r="I479" s="137">
        <v>8.3498099999999997</v>
      </c>
      <c r="J479" s="138">
        <f t="shared" si="30"/>
        <v>0.18602459217634881</v>
      </c>
      <c r="K479" s="137">
        <v>14.63796</v>
      </c>
      <c r="L479" s="137">
        <v>18.252890000000001</v>
      </c>
      <c r="M479" s="138">
        <f t="shared" si="31"/>
        <v>0.24695585996955871</v>
      </c>
    </row>
    <row r="480" spans="1:13" x14ac:dyDescent="0.25">
      <c r="A480" s="134" t="s">
        <v>181</v>
      </c>
      <c r="B480" s="134" t="s">
        <v>507</v>
      </c>
      <c r="C480" s="137">
        <v>0</v>
      </c>
      <c r="D480" s="137">
        <v>0</v>
      </c>
      <c r="E480" s="138" t="str">
        <f t="shared" si="28"/>
        <v/>
      </c>
      <c r="F480" s="137">
        <v>0</v>
      </c>
      <c r="G480" s="137">
        <v>0</v>
      </c>
      <c r="H480" s="138" t="str">
        <f t="shared" si="29"/>
        <v/>
      </c>
      <c r="I480" s="137">
        <v>0</v>
      </c>
      <c r="J480" s="138" t="str">
        <f t="shared" si="30"/>
        <v/>
      </c>
      <c r="K480" s="137">
        <v>0</v>
      </c>
      <c r="L480" s="137">
        <v>0</v>
      </c>
      <c r="M480" s="138" t="str">
        <f t="shared" si="31"/>
        <v/>
      </c>
    </row>
    <row r="481" spans="1:13" x14ac:dyDescent="0.25">
      <c r="A481" s="134" t="s">
        <v>177</v>
      </c>
      <c r="B481" s="134" t="s">
        <v>507</v>
      </c>
      <c r="C481" s="137">
        <v>0</v>
      </c>
      <c r="D481" s="137">
        <v>0</v>
      </c>
      <c r="E481" s="138" t="str">
        <f t="shared" si="28"/>
        <v/>
      </c>
      <c r="F481" s="137">
        <v>1.9473800000000001</v>
      </c>
      <c r="G481" s="137">
        <v>0</v>
      </c>
      <c r="H481" s="138">
        <f t="shared" si="29"/>
        <v>-1</v>
      </c>
      <c r="I481" s="137">
        <v>0</v>
      </c>
      <c r="J481" s="138" t="str">
        <f t="shared" si="30"/>
        <v/>
      </c>
      <c r="K481" s="137">
        <v>25.39386</v>
      </c>
      <c r="L481" s="137">
        <v>0.35135</v>
      </c>
      <c r="M481" s="138">
        <f t="shared" si="31"/>
        <v>-0.98616397822150714</v>
      </c>
    </row>
    <row r="482" spans="1:13" x14ac:dyDescent="0.25">
      <c r="A482" s="134" t="s">
        <v>179</v>
      </c>
      <c r="B482" s="134" t="s">
        <v>507</v>
      </c>
      <c r="C482" s="137">
        <v>0</v>
      </c>
      <c r="D482" s="137">
        <v>0</v>
      </c>
      <c r="E482" s="138" t="str">
        <f t="shared" si="28"/>
        <v/>
      </c>
      <c r="F482" s="137">
        <v>64.351680000000002</v>
      </c>
      <c r="G482" s="137">
        <v>95.343459999999993</v>
      </c>
      <c r="H482" s="138">
        <f t="shared" si="29"/>
        <v>0.48160016956822238</v>
      </c>
      <c r="I482" s="137">
        <v>174.24724000000001</v>
      </c>
      <c r="J482" s="138">
        <f t="shared" si="30"/>
        <v>-0.45282656987852443</v>
      </c>
      <c r="K482" s="137">
        <v>1399.91157</v>
      </c>
      <c r="L482" s="137">
        <v>1268.7841800000001</v>
      </c>
      <c r="M482" s="138">
        <f t="shared" si="31"/>
        <v>-9.3668337922230283E-2</v>
      </c>
    </row>
    <row r="483" spans="1:13" x14ac:dyDescent="0.25">
      <c r="A483" s="134" t="s">
        <v>165</v>
      </c>
      <c r="B483" s="134" t="s">
        <v>507</v>
      </c>
      <c r="C483" s="137">
        <v>0</v>
      </c>
      <c r="D483" s="137">
        <v>0</v>
      </c>
      <c r="E483" s="138" t="str">
        <f t="shared" si="28"/>
        <v/>
      </c>
      <c r="F483" s="137">
        <v>311.02228000000002</v>
      </c>
      <c r="G483" s="137">
        <v>261.69671</v>
      </c>
      <c r="H483" s="138">
        <f t="shared" si="29"/>
        <v>-0.15859175747795307</v>
      </c>
      <c r="I483" s="137">
        <v>20.3704</v>
      </c>
      <c r="J483" s="138">
        <f t="shared" si="30"/>
        <v>11.846910713584416</v>
      </c>
      <c r="K483" s="137">
        <v>2481.4348799999998</v>
      </c>
      <c r="L483" s="137">
        <v>1179.8913500000001</v>
      </c>
      <c r="M483" s="138">
        <f t="shared" si="31"/>
        <v>-0.52451246675471885</v>
      </c>
    </row>
    <row r="484" spans="1:13" x14ac:dyDescent="0.25">
      <c r="A484" s="134" t="s">
        <v>189</v>
      </c>
      <c r="B484" s="134" t="s">
        <v>507</v>
      </c>
      <c r="C484" s="137">
        <v>0</v>
      </c>
      <c r="D484" s="137">
        <v>0</v>
      </c>
      <c r="E484" s="138" t="str">
        <f t="shared" si="28"/>
        <v/>
      </c>
      <c r="F484" s="137">
        <v>0.4103</v>
      </c>
      <c r="G484" s="137">
        <v>4.1921299999999997</v>
      </c>
      <c r="H484" s="138">
        <f t="shared" si="29"/>
        <v>9.2172312941749936</v>
      </c>
      <c r="I484" s="137">
        <v>0</v>
      </c>
      <c r="J484" s="138" t="str">
        <f t="shared" si="30"/>
        <v/>
      </c>
      <c r="K484" s="137">
        <v>7.0580299999999996</v>
      </c>
      <c r="L484" s="137">
        <v>130.80132</v>
      </c>
      <c r="M484" s="138">
        <f t="shared" si="31"/>
        <v>17.532270336056946</v>
      </c>
    </row>
    <row r="485" spans="1:13" x14ac:dyDescent="0.25">
      <c r="A485" s="134" t="s">
        <v>178</v>
      </c>
      <c r="B485" s="134" t="s">
        <v>507</v>
      </c>
      <c r="C485" s="137">
        <v>0</v>
      </c>
      <c r="D485" s="137">
        <v>0</v>
      </c>
      <c r="E485" s="138" t="str">
        <f t="shared" si="28"/>
        <v/>
      </c>
      <c r="F485" s="137">
        <v>49.032249999999998</v>
      </c>
      <c r="G485" s="137">
        <v>2.8916900000000001</v>
      </c>
      <c r="H485" s="138">
        <f t="shared" si="29"/>
        <v>-0.94102473372117335</v>
      </c>
      <c r="I485" s="137">
        <v>61.629449999999999</v>
      </c>
      <c r="J485" s="138">
        <f t="shared" si="30"/>
        <v>-0.95307941252112427</v>
      </c>
      <c r="K485" s="137">
        <v>1074.06943</v>
      </c>
      <c r="L485" s="137">
        <v>943.43116999999995</v>
      </c>
      <c r="M485" s="138">
        <f t="shared" si="31"/>
        <v>-0.12162925072730169</v>
      </c>
    </row>
    <row r="486" spans="1:13" x14ac:dyDescent="0.25">
      <c r="A486" s="134" t="s">
        <v>168</v>
      </c>
      <c r="B486" s="134" t="s">
        <v>507</v>
      </c>
      <c r="C486" s="137">
        <v>0</v>
      </c>
      <c r="D486" s="137">
        <v>0</v>
      </c>
      <c r="E486" s="138" t="str">
        <f t="shared" si="28"/>
        <v/>
      </c>
      <c r="F486" s="137">
        <v>0</v>
      </c>
      <c r="G486" s="137">
        <v>0</v>
      </c>
      <c r="H486" s="138" t="str">
        <f t="shared" si="29"/>
        <v/>
      </c>
      <c r="I486" s="137">
        <v>0</v>
      </c>
      <c r="J486" s="138" t="str">
        <f t="shared" si="30"/>
        <v/>
      </c>
      <c r="K486" s="137">
        <v>19.571010000000001</v>
      </c>
      <c r="L486" s="137">
        <v>8.5713399999999993</v>
      </c>
      <c r="M486" s="138">
        <f t="shared" si="31"/>
        <v>-0.56203895455574349</v>
      </c>
    </row>
    <row r="487" spans="1:13" x14ac:dyDescent="0.25">
      <c r="A487" s="134" t="s">
        <v>191</v>
      </c>
      <c r="B487" s="134" t="s">
        <v>507</v>
      </c>
      <c r="C487" s="137">
        <v>0</v>
      </c>
      <c r="D487" s="137">
        <v>2.7639300000000002</v>
      </c>
      <c r="E487" s="138" t="str">
        <f t="shared" si="28"/>
        <v/>
      </c>
      <c r="F487" s="137">
        <v>22.38147</v>
      </c>
      <c r="G487" s="137">
        <v>8.4297799999999992</v>
      </c>
      <c r="H487" s="138">
        <f t="shared" si="29"/>
        <v>-0.62335896614476183</v>
      </c>
      <c r="I487" s="137">
        <v>47.626530000000002</v>
      </c>
      <c r="J487" s="138">
        <f t="shared" si="30"/>
        <v>-0.82300243162791831</v>
      </c>
      <c r="K487" s="137">
        <v>80.263350000000003</v>
      </c>
      <c r="L487" s="137">
        <v>126.36457</v>
      </c>
      <c r="M487" s="138">
        <f t="shared" si="31"/>
        <v>0.57437448100534061</v>
      </c>
    </row>
    <row r="488" spans="1:13" x14ac:dyDescent="0.25">
      <c r="A488" s="134" t="s">
        <v>183</v>
      </c>
      <c r="B488" s="134" t="s">
        <v>507</v>
      </c>
      <c r="C488" s="137">
        <v>0</v>
      </c>
      <c r="D488" s="137">
        <v>0</v>
      </c>
      <c r="E488" s="138" t="str">
        <f t="shared" si="28"/>
        <v/>
      </c>
      <c r="F488" s="137">
        <v>209.7</v>
      </c>
      <c r="G488" s="137">
        <v>1.0608299999999999</v>
      </c>
      <c r="H488" s="138">
        <f t="shared" si="29"/>
        <v>-0.99494120171673817</v>
      </c>
      <c r="I488" s="137">
        <v>151.47112000000001</v>
      </c>
      <c r="J488" s="138">
        <f t="shared" si="30"/>
        <v>-0.99299648672301355</v>
      </c>
      <c r="K488" s="137">
        <v>394.40057000000002</v>
      </c>
      <c r="L488" s="137">
        <v>622.58315000000005</v>
      </c>
      <c r="M488" s="138">
        <f t="shared" si="31"/>
        <v>0.57855540117500337</v>
      </c>
    </row>
    <row r="489" spans="1:13" x14ac:dyDescent="0.25">
      <c r="A489" s="134" t="s">
        <v>167</v>
      </c>
      <c r="B489" s="134" t="s">
        <v>507</v>
      </c>
      <c r="C489" s="137">
        <v>0</v>
      </c>
      <c r="D489" s="137">
        <v>0</v>
      </c>
      <c r="E489" s="138" t="str">
        <f t="shared" si="28"/>
        <v/>
      </c>
      <c r="F489" s="137">
        <v>399.46924000000001</v>
      </c>
      <c r="G489" s="137">
        <v>403.07675999999998</v>
      </c>
      <c r="H489" s="138">
        <f t="shared" si="29"/>
        <v>9.0307829458908806E-3</v>
      </c>
      <c r="I489" s="137">
        <v>680.80164000000002</v>
      </c>
      <c r="J489" s="138">
        <f t="shared" si="30"/>
        <v>-0.40793803023153707</v>
      </c>
      <c r="K489" s="137">
        <v>2777.3478100000002</v>
      </c>
      <c r="L489" s="137">
        <v>2736.5025599999999</v>
      </c>
      <c r="M489" s="138">
        <f t="shared" si="31"/>
        <v>-1.4706566405883525E-2</v>
      </c>
    </row>
    <row r="490" spans="1:13" x14ac:dyDescent="0.25">
      <c r="A490" s="134" t="s">
        <v>174</v>
      </c>
      <c r="B490" s="134" t="s">
        <v>507</v>
      </c>
      <c r="C490" s="137">
        <v>28.78087</v>
      </c>
      <c r="D490" s="137">
        <v>5.2617500000000001</v>
      </c>
      <c r="E490" s="138">
        <f t="shared" si="28"/>
        <v>-0.81717891085293815</v>
      </c>
      <c r="F490" s="137">
        <v>572.54526999999996</v>
      </c>
      <c r="G490" s="137">
        <v>1193.69379</v>
      </c>
      <c r="H490" s="138">
        <f t="shared" si="29"/>
        <v>1.0848897939546336</v>
      </c>
      <c r="I490" s="137">
        <v>1494.19641</v>
      </c>
      <c r="J490" s="138">
        <f t="shared" si="30"/>
        <v>-0.20111319903385394</v>
      </c>
      <c r="K490" s="137">
        <v>4855.4954299999999</v>
      </c>
      <c r="L490" s="137">
        <v>7953.2843300000004</v>
      </c>
      <c r="M490" s="138">
        <f t="shared" si="31"/>
        <v>0.63799646084725081</v>
      </c>
    </row>
    <row r="491" spans="1:13" x14ac:dyDescent="0.25">
      <c r="A491" s="134" t="s">
        <v>180</v>
      </c>
      <c r="B491" s="134" t="s">
        <v>507</v>
      </c>
      <c r="C491" s="137">
        <v>0</v>
      </c>
      <c r="D491" s="137">
        <v>0</v>
      </c>
      <c r="E491" s="138" t="str">
        <f t="shared" si="28"/>
        <v/>
      </c>
      <c r="F491" s="137">
        <v>2.9633099999999999</v>
      </c>
      <c r="G491" s="137">
        <v>0</v>
      </c>
      <c r="H491" s="138">
        <f t="shared" si="29"/>
        <v>-1</v>
      </c>
      <c r="I491" s="137">
        <v>0.66676000000000002</v>
      </c>
      <c r="J491" s="138">
        <f t="shared" si="30"/>
        <v>-1</v>
      </c>
      <c r="K491" s="137">
        <v>23.70711</v>
      </c>
      <c r="L491" s="137">
        <v>16.766010000000001</v>
      </c>
      <c r="M491" s="138">
        <f t="shared" si="31"/>
        <v>-0.29278558204690486</v>
      </c>
    </row>
    <row r="492" spans="1:13" x14ac:dyDescent="0.25">
      <c r="A492" s="134" t="s">
        <v>173</v>
      </c>
      <c r="B492" s="134" t="s">
        <v>507</v>
      </c>
      <c r="C492" s="137">
        <v>0</v>
      </c>
      <c r="D492" s="137">
        <v>0</v>
      </c>
      <c r="E492" s="138" t="str">
        <f t="shared" si="28"/>
        <v/>
      </c>
      <c r="F492" s="137">
        <v>1558.8217199999999</v>
      </c>
      <c r="G492" s="137">
        <v>1663.45722</v>
      </c>
      <c r="H492" s="138">
        <f t="shared" si="29"/>
        <v>6.7124738292715147E-2</v>
      </c>
      <c r="I492" s="137">
        <v>2022.32978</v>
      </c>
      <c r="J492" s="138">
        <f t="shared" si="30"/>
        <v>-0.17745501428555333</v>
      </c>
      <c r="K492" s="137">
        <v>15881.62609</v>
      </c>
      <c r="L492" s="137">
        <v>17525.870760000002</v>
      </c>
      <c r="M492" s="138">
        <f t="shared" si="31"/>
        <v>0.10353125433643817</v>
      </c>
    </row>
    <row r="493" spans="1:13" x14ac:dyDescent="0.25">
      <c r="A493" s="134" t="s">
        <v>175</v>
      </c>
      <c r="B493" s="134" t="s">
        <v>507</v>
      </c>
      <c r="C493" s="137">
        <v>0</v>
      </c>
      <c r="D493" s="137">
        <v>0</v>
      </c>
      <c r="E493" s="138" t="str">
        <f t="shared" si="28"/>
        <v/>
      </c>
      <c r="F493" s="137">
        <v>0</v>
      </c>
      <c r="G493" s="137">
        <v>15.542059999999999</v>
      </c>
      <c r="H493" s="138" t="str">
        <f t="shared" si="29"/>
        <v/>
      </c>
      <c r="I493" s="137">
        <v>0</v>
      </c>
      <c r="J493" s="138" t="str">
        <f t="shared" si="30"/>
        <v/>
      </c>
      <c r="K493" s="137">
        <v>4.0962699999999996</v>
      </c>
      <c r="L493" s="137">
        <v>16.454280000000001</v>
      </c>
      <c r="M493" s="138">
        <f t="shared" si="31"/>
        <v>3.0168934176702225</v>
      </c>
    </row>
    <row r="494" spans="1:13" x14ac:dyDescent="0.25">
      <c r="A494" s="134" t="s">
        <v>171</v>
      </c>
      <c r="B494" s="134" t="s">
        <v>507</v>
      </c>
      <c r="C494" s="137">
        <v>0</v>
      </c>
      <c r="D494" s="137">
        <v>0</v>
      </c>
      <c r="E494" s="138" t="str">
        <f t="shared" si="28"/>
        <v/>
      </c>
      <c r="F494" s="137">
        <v>5.28111</v>
      </c>
      <c r="G494" s="137">
        <v>0</v>
      </c>
      <c r="H494" s="138">
        <f t="shared" si="29"/>
        <v>-1</v>
      </c>
      <c r="I494" s="137">
        <v>0</v>
      </c>
      <c r="J494" s="138" t="str">
        <f t="shared" si="30"/>
        <v/>
      </c>
      <c r="K494" s="137">
        <v>5.28111</v>
      </c>
      <c r="L494" s="137">
        <v>0</v>
      </c>
      <c r="M494" s="138">
        <f t="shared" si="31"/>
        <v>-1</v>
      </c>
    </row>
    <row r="495" spans="1:13" x14ac:dyDescent="0.25">
      <c r="A495" s="134" t="s">
        <v>166</v>
      </c>
      <c r="B495" s="134" t="s">
        <v>507</v>
      </c>
      <c r="C495" s="137">
        <v>0</v>
      </c>
      <c r="D495" s="137">
        <v>0</v>
      </c>
      <c r="E495" s="138" t="str">
        <f t="shared" si="28"/>
        <v/>
      </c>
      <c r="F495" s="137">
        <v>74.69041</v>
      </c>
      <c r="G495" s="137">
        <v>54.851129999999998</v>
      </c>
      <c r="H495" s="138">
        <f t="shared" si="29"/>
        <v>-0.26562017801214377</v>
      </c>
      <c r="I495" s="137">
        <v>125.90707</v>
      </c>
      <c r="J495" s="138">
        <f t="shared" si="30"/>
        <v>-0.56435226393561533</v>
      </c>
      <c r="K495" s="137">
        <v>2064.5635499999999</v>
      </c>
      <c r="L495" s="137">
        <v>976.70177000000001</v>
      </c>
      <c r="M495" s="138">
        <f t="shared" si="31"/>
        <v>-0.52692094656035171</v>
      </c>
    </row>
    <row r="496" spans="1:13" x14ac:dyDescent="0.25">
      <c r="A496" s="134" t="s">
        <v>170</v>
      </c>
      <c r="B496" s="134" t="s">
        <v>507</v>
      </c>
      <c r="C496" s="137">
        <v>0</v>
      </c>
      <c r="D496" s="137">
        <v>0</v>
      </c>
      <c r="E496" s="138" t="str">
        <f t="shared" si="28"/>
        <v/>
      </c>
      <c r="F496" s="137">
        <v>0</v>
      </c>
      <c r="G496" s="137">
        <v>0</v>
      </c>
      <c r="H496" s="138" t="str">
        <f t="shared" si="29"/>
        <v/>
      </c>
      <c r="I496" s="137">
        <v>24.512699999999999</v>
      </c>
      <c r="J496" s="138">
        <f t="shared" si="30"/>
        <v>-1</v>
      </c>
      <c r="K496" s="137">
        <v>174.39232000000001</v>
      </c>
      <c r="L496" s="137">
        <v>76.520049999999998</v>
      </c>
      <c r="M496" s="138">
        <f t="shared" si="31"/>
        <v>-0.5612189229433957</v>
      </c>
    </row>
    <row r="497" spans="1:13" x14ac:dyDescent="0.25">
      <c r="A497" s="141" t="s">
        <v>3</v>
      </c>
      <c r="B497" s="141" t="s">
        <v>507</v>
      </c>
      <c r="C497" s="255">
        <v>30.09836</v>
      </c>
      <c r="D497" s="255">
        <v>50.869340000000001</v>
      </c>
      <c r="E497" s="256">
        <f t="shared" si="28"/>
        <v>0.69010338104800395</v>
      </c>
      <c r="F497" s="255">
        <v>3576.5564599999998</v>
      </c>
      <c r="G497" s="255">
        <v>4232.5704100000003</v>
      </c>
      <c r="H497" s="256">
        <f t="shared" si="29"/>
        <v>0.18342054916141337</v>
      </c>
      <c r="I497" s="255">
        <v>5446.4322599999996</v>
      </c>
      <c r="J497" s="256">
        <f t="shared" si="30"/>
        <v>-0.22287284447011546</v>
      </c>
      <c r="K497" s="255">
        <v>34228.87919</v>
      </c>
      <c r="L497" s="255">
        <v>37464.791039999996</v>
      </c>
      <c r="M497" s="256">
        <f t="shared" si="31"/>
        <v>9.453747614807595E-2</v>
      </c>
    </row>
    <row r="498" spans="1:13" x14ac:dyDescent="0.25">
      <c r="A498" s="134" t="s">
        <v>185</v>
      </c>
      <c r="B498" s="134" t="s">
        <v>486</v>
      </c>
      <c r="C498" s="137">
        <v>0</v>
      </c>
      <c r="D498" s="137">
        <v>0</v>
      </c>
      <c r="E498" s="138" t="str">
        <f t="shared" si="28"/>
        <v/>
      </c>
      <c r="F498" s="137">
        <v>169.77360999999999</v>
      </c>
      <c r="G498" s="137">
        <v>47.099969999999999</v>
      </c>
      <c r="H498" s="138">
        <f t="shared" si="29"/>
        <v>-0.72257190030888774</v>
      </c>
      <c r="I498" s="137">
        <v>233.79417000000001</v>
      </c>
      <c r="J498" s="138">
        <f t="shared" si="30"/>
        <v>-0.79854087037328603</v>
      </c>
      <c r="K498" s="137">
        <v>4380.2476100000003</v>
      </c>
      <c r="L498" s="137">
        <v>1929.6017999999999</v>
      </c>
      <c r="M498" s="138">
        <f t="shared" si="31"/>
        <v>-0.55947654749134146</v>
      </c>
    </row>
    <row r="499" spans="1:13" x14ac:dyDescent="0.25">
      <c r="A499" s="134" t="s">
        <v>186</v>
      </c>
      <c r="B499" s="134" t="s">
        <v>486</v>
      </c>
      <c r="C499" s="137">
        <v>0</v>
      </c>
      <c r="D499" s="137">
        <v>0</v>
      </c>
      <c r="E499" s="138" t="str">
        <f t="shared" si="28"/>
        <v/>
      </c>
      <c r="F499" s="137">
        <v>0</v>
      </c>
      <c r="G499" s="137">
        <v>0</v>
      </c>
      <c r="H499" s="138" t="str">
        <f t="shared" si="29"/>
        <v/>
      </c>
      <c r="I499" s="137">
        <v>0</v>
      </c>
      <c r="J499" s="138" t="str">
        <f t="shared" si="30"/>
        <v/>
      </c>
      <c r="K499" s="137">
        <v>15.058400000000001</v>
      </c>
      <c r="L499" s="137">
        <v>22.14725</v>
      </c>
      <c r="M499" s="138">
        <f t="shared" si="31"/>
        <v>0.4707571853583381</v>
      </c>
    </row>
    <row r="500" spans="1:13" x14ac:dyDescent="0.25">
      <c r="A500" s="134" t="s">
        <v>184</v>
      </c>
      <c r="B500" s="134" t="s">
        <v>486</v>
      </c>
      <c r="C500" s="137">
        <v>0</v>
      </c>
      <c r="D500" s="137">
        <v>0</v>
      </c>
      <c r="E500" s="138" t="str">
        <f t="shared" si="28"/>
        <v/>
      </c>
      <c r="F500" s="137">
        <v>1.28565</v>
      </c>
      <c r="G500" s="137">
        <v>7.3661399999999997</v>
      </c>
      <c r="H500" s="138">
        <f t="shared" si="29"/>
        <v>4.7295064753237659</v>
      </c>
      <c r="I500" s="137">
        <v>20.29795</v>
      </c>
      <c r="J500" s="138">
        <f t="shared" si="30"/>
        <v>-0.63709931298480882</v>
      </c>
      <c r="K500" s="137">
        <v>64.779160000000005</v>
      </c>
      <c r="L500" s="137">
        <v>92.823440000000005</v>
      </c>
      <c r="M500" s="138">
        <f t="shared" si="31"/>
        <v>0.4329213284025295</v>
      </c>
    </row>
    <row r="501" spans="1:13" x14ac:dyDescent="0.25">
      <c r="A501" s="134" t="s">
        <v>176</v>
      </c>
      <c r="B501" s="134" t="s">
        <v>486</v>
      </c>
      <c r="C501" s="137">
        <v>0</v>
      </c>
      <c r="D501" s="137">
        <v>0</v>
      </c>
      <c r="E501" s="138" t="str">
        <f t="shared" si="28"/>
        <v/>
      </c>
      <c r="F501" s="137">
        <v>0</v>
      </c>
      <c r="G501" s="137">
        <v>0</v>
      </c>
      <c r="H501" s="138" t="str">
        <f t="shared" si="29"/>
        <v/>
      </c>
      <c r="I501" s="137">
        <v>0</v>
      </c>
      <c r="J501" s="138" t="str">
        <f t="shared" si="30"/>
        <v/>
      </c>
      <c r="K501" s="137">
        <v>8.5055999999999994</v>
      </c>
      <c r="L501" s="137">
        <v>29.126390000000001</v>
      </c>
      <c r="M501" s="138">
        <f t="shared" si="31"/>
        <v>2.4243780568096316</v>
      </c>
    </row>
    <row r="502" spans="1:13" x14ac:dyDescent="0.25">
      <c r="A502" s="134" t="s">
        <v>182</v>
      </c>
      <c r="B502" s="134" t="s">
        <v>486</v>
      </c>
      <c r="C502" s="137">
        <v>0</v>
      </c>
      <c r="D502" s="137">
        <v>0</v>
      </c>
      <c r="E502" s="138" t="str">
        <f t="shared" si="28"/>
        <v/>
      </c>
      <c r="F502" s="137">
        <v>106.51734</v>
      </c>
      <c r="G502" s="137">
        <v>197.05488</v>
      </c>
      <c r="H502" s="138">
        <f t="shared" si="29"/>
        <v>0.84997935547395365</v>
      </c>
      <c r="I502" s="137">
        <v>62.122489999999999</v>
      </c>
      <c r="J502" s="138">
        <f t="shared" si="30"/>
        <v>2.17203769520507</v>
      </c>
      <c r="K502" s="137">
        <v>837.96475999999996</v>
      </c>
      <c r="L502" s="137">
        <v>844.00228000000004</v>
      </c>
      <c r="M502" s="138">
        <f t="shared" si="31"/>
        <v>7.2049807917937692E-3</v>
      </c>
    </row>
    <row r="503" spans="1:13" x14ac:dyDescent="0.25">
      <c r="A503" s="134" t="s">
        <v>179</v>
      </c>
      <c r="B503" s="134" t="s">
        <v>486</v>
      </c>
      <c r="C503" s="137">
        <v>19.014140000000001</v>
      </c>
      <c r="D503" s="137">
        <v>0</v>
      </c>
      <c r="E503" s="138">
        <f t="shared" si="28"/>
        <v>-1</v>
      </c>
      <c r="F503" s="137">
        <v>84.299809999999994</v>
      </c>
      <c r="G503" s="137">
        <v>28.00967</v>
      </c>
      <c r="H503" s="138">
        <f t="shared" si="29"/>
        <v>-0.66773744804407031</v>
      </c>
      <c r="I503" s="137">
        <v>34.824930000000002</v>
      </c>
      <c r="J503" s="138">
        <f t="shared" si="30"/>
        <v>-0.1957006087305847</v>
      </c>
      <c r="K503" s="137">
        <v>564.79396999999994</v>
      </c>
      <c r="L503" s="137">
        <v>1041.60176</v>
      </c>
      <c r="M503" s="138">
        <f t="shared" si="31"/>
        <v>0.84421544018963246</v>
      </c>
    </row>
    <row r="504" spans="1:13" x14ac:dyDescent="0.25">
      <c r="A504" s="134" t="s">
        <v>165</v>
      </c>
      <c r="B504" s="134" t="s">
        <v>486</v>
      </c>
      <c r="C504" s="137">
        <v>0</v>
      </c>
      <c r="D504" s="137">
        <v>148.9</v>
      </c>
      <c r="E504" s="138" t="str">
        <f t="shared" si="28"/>
        <v/>
      </c>
      <c r="F504" s="137">
        <v>3248.5845399999998</v>
      </c>
      <c r="G504" s="137">
        <v>3702.3580099999999</v>
      </c>
      <c r="H504" s="138">
        <f t="shared" si="29"/>
        <v>0.13968344194607285</v>
      </c>
      <c r="I504" s="137">
        <v>5444.9701299999997</v>
      </c>
      <c r="J504" s="138">
        <f t="shared" si="30"/>
        <v>-0.32004071250984067</v>
      </c>
      <c r="K504" s="137">
        <v>30225.661459999999</v>
      </c>
      <c r="L504" s="137">
        <v>36180.031139999999</v>
      </c>
      <c r="M504" s="138">
        <f t="shared" si="31"/>
        <v>0.19699716705554615</v>
      </c>
    </row>
    <row r="505" spans="1:13" x14ac:dyDescent="0.25">
      <c r="A505" s="134" t="s">
        <v>189</v>
      </c>
      <c r="B505" s="134" t="s">
        <v>486</v>
      </c>
      <c r="C505" s="137">
        <v>0</v>
      </c>
      <c r="D505" s="137">
        <v>0</v>
      </c>
      <c r="E505" s="138" t="str">
        <f t="shared" si="28"/>
        <v/>
      </c>
      <c r="F505" s="137">
        <v>4.0795399999999997</v>
      </c>
      <c r="G505" s="137">
        <v>97.216589999999997</v>
      </c>
      <c r="H505" s="138">
        <f t="shared" si="29"/>
        <v>22.830282335753541</v>
      </c>
      <c r="I505" s="137">
        <v>33.963709999999999</v>
      </c>
      <c r="J505" s="138">
        <f t="shared" si="30"/>
        <v>1.8623666260252487</v>
      </c>
      <c r="K505" s="137">
        <v>142.04237000000001</v>
      </c>
      <c r="L505" s="137">
        <v>419.88006999999999</v>
      </c>
      <c r="M505" s="138">
        <f t="shared" si="31"/>
        <v>1.9560198833629712</v>
      </c>
    </row>
    <row r="506" spans="1:13" x14ac:dyDescent="0.25">
      <c r="A506" s="134" t="s">
        <v>178</v>
      </c>
      <c r="B506" s="134" t="s">
        <v>486</v>
      </c>
      <c r="C506" s="137">
        <v>0</v>
      </c>
      <c r="D506" s="137">
        <v>0</v>
      </c>
      <c r="E506" s="138" t="str">
        <f t="shared" si="28"/>
        <v/>
      </c>
      <c r="F506" s="137">
        <v>130.92282</v>
      </c>
      <c r="G506" s="137">
        <v>178.80735000000001</v>
      </c>
      <c r="H506" s="138">
        <f t="shared" si="29"/>
        <v>0.36574624652906196</v>
      </c>
      <c r="I506" s="137">
        <v>191.35293999999999</v>
      </c>
      <c r="J506" s="138">
        <f t="shared" si="30"/>
        <v>-6.5562567264448535E-2</v>
      </c>
      <c r="K506" s="137">
        <v>1306.4717499999999</v>
      </c>
      <c r="L506" s="137">
        <v>2138.98389</v>
      </c>
      <c r="M506" s="138">
        <f t="shared" si="31"/>
        <v>0.6372216927002059</v>
      </c>
    </row>
    <row r="507" spans="1:13" x14ac:dyDescent="0.25">
      <c r="A507" s="134" t="s">
        <v>191</v>
      </c>
      <c r="B507" s="134" t="s">
        <v>486</v>
      </c>
      <c r="C507" s="137">
        <v>0</v>
      </c>
      <c r="D507" s="137">
        <v>0</v>
      </c>
      <c r="E507" s="138" t="str">
        <f t="shared" si="28"/>
        <v/>
      </c>
      <c r="F507" s="137">
        <v>28.93881</v>
      </c>
      <c r="G507" s="137">
        <v>37.932749999999999</v>
      </c>
      <c r="H507" s="138">
        <f t="shared" si="29"/>
        <v>0.31079163241335772</v>
      </c>
      <c r="I507" s="137">
        <v>151.93011999999999</v>
      </c>
      <c r="J507" s="138">
        <f t="shared" si="30"/>
        <v>-0.75032765063306739</v>
      </c>
      <c r="K507" s="137">
        <v>146.20953</v>
      </c>
      <c r="L507" s="137">
        <v>368.78300999999999</v>
      </c>
      <c r="M507" s="138">
        <f t="shared" si="31"/>
        <v>1.5222911940145076</v>
      </c>
    </row>
    <row r="508" spans="1:13" x14ac:dyDescent="0.25">
      <c r="A508" s="134" t="s">
        <v>183</v>
      </c>
      <c r="B508" s="134" t="s">
        <v>486</v>
      </c>
      <c r="C508" s="137">
        <v>0</v>
      </c>
      <c r="D508" s="137">
        <v>0</v>
      </c>
      <c r="E508" s="138" t="str">
        <f t="shared" si="28"/>
        <v/>
      </c>
      <c r="F508" s="137">
        <v>770.96781999999996</v>
      </c>
      <c r="G508" s="137">
        <v>458.83456000000001</v>
      </c>
      <c r="H508" s="138">
        <f t="shared" si="29"/>
        <v>-0.40485899917327284</v>
      </c>
      <c r="I508" s="137">
        <v>933.85478999999998</v>
      </c>
      <c r="J508" s="138">
        <f t="shared" si="30"/>
        <v>-0.50866605288815836</v>
      </c>
      <c r="K508" s="137">
        <v>9343.4019399999997</v>
      </c>
      <c r="L508" s="137">
        <v>6912.3818799999999</v>
      </c>
      <c r="M508" s="138">
        <f t="shared" si="31"/>
        <v>-0.26018575200030403</v>
      </c>
    </row>
    <row r="509" spans="1:13" x14ac:dyDescent="0.25">
      <c r="A509" s="134" t="s">
        <v>167</v>
      </c>
      <c r="B509" s="134" t="s">
        <v>486</v>
      </c>
      <c r="C509" s="137">
        <v>0</v>
      </c>
      <c r="D509" s="137">
        <v>0</v>
      </c>
      <c r="E509" s="138" t="str">
        <f t="shared" si="28"/>
        <v/>
      </c>
      <c r="F509" s="137">
        <v>0</v>
      </c>
      <c r="G509" s="137">
        <v>0</v>
      </c>
      <c r="H509" s="138" t="str">
        <f t="shared" si="29"/>
        <v/>
      </c>
      <c r="I509" s="137">
        <v>0</v>
      </c>
      <c r="J509" s="138" t="str">
        <f t="shared" si="30"/>
        <v/>
      </c>
      <c r="K509" s="137">
        <v>84.455529999999996</v>
      </c>
      <c r="L509" s="137">
        <v>0</v>
      </c>
      <c r="M509" s="138">
        <f t="shared" si="31"/>
        <v>-1</v>
      </c>
    </row>
    <row r="510" spans="1:13" x14ac:dyDescent="0.25">
      <c r="A510" s="134" t="s">
        <v>174</v>
      </c>
      <c r="B510" s="134" t="s">
        <v>486</v>
      </c>
      <c r="C510" s="137">
        <v>0</v>
      </c>
      <c r="D510" s="137">
        <v>13.861660000000001</v>
      </c>
      <c r="E510" s="138" t="str">
        <f t="shared" si="28"/>
        <v/>
      </c>
      <c r="F510" s="137">
        <v>0</v>
      </c>
      <c r="G510" s="137">
        <v>157.00853000000001</v>
      </c>
      <c r="H510" s="138" t="str">
        <f t="shared" si="29"/>
        <v/>
      </c>
      <c r="I510" s="137">
        <v>116.62143</v>
      </c>
      <c r="J510" s="138">
        <f t="shared" si="30"/>
        <v>0.346309421861831</v>
      </c>
      <c r="K510" s="137">
        <v>283.01664</v>
      </c>
      <c r="L510" s="137">
        <v>490.68585000000002</v>
      </c>
      <c r="M510" s="138">
        <f t="shared" si="31"/>
        <v>0.73377031823994532</v>
      </c>
    </row>
    <row r="511" spans="1:13" x14ac:dyDescent="0.25">
      <c r="A511" s="134" t="s">
        <v>180</v>
      </c>
      <c r="B511" s="134" t="s">
        <v>486</v>
      </c>
      <c r="C511" s="137">
        <v>0</v>
      </c>
      <c r="D511" s="137">
        <v>1111.0550499999999</v>
      </c>
      <c r="E511" s="138" t="str">
        <f t="shared" si="28"/>
        <v/>
      </c>
      <c r="F511" s="137">
        <v>16122.69627</v>
      </c>
      <c r="G511" s="137">
        <v>16904.041590000001</v>
      </c>
      <c r="H511" s="138">
        <f t="shared" si="29"/>
        <v>4.8462447404276521E-2</v>
      </c>
      <c r="I511" s="137">
        <v>23075.582139999999</v>
      </c>
      <c r="J511" s="138">
        <f t="shared" si="30"/>
        <v>-0.2674489645616368</v>
      </c>
      <c r="K511" s="137">
        <v>130590.60829</v>
      </c>
      <c r="L511" s="137">
        <v>105398.01061</v>
      </c>
      <c r="M511" s="138">
        <f t="shared" si="31"/>
        <v>-0.19291278300852466</v>
      </c>
    </row>
    <row r="512" spans="1:13" x14ac:dyDescent="0.25">
      <c r="A512" s="134" t="s">
        <v>188</v>
      </c>
      <c r="B512" s="134" t="s">
        <v>486</v>
      </c>
      <c r="C512" s="137">
        <v>0</v>
      </c>
      <c r="D512" s="137">
        <v>0</v>
      </c>
      <c r="E512" s="138" t="str">
        <f t="shared" si="28"/>
        <v/>
      </c>
      <c r="F512" s="137">
        <v>281.03282000000002</v>
      </c>
      <c r="G512" s="137">
        <v>147.27397999999999</v>
      </c>
      <c r="H512" s="138">
        <f t="shared" si="29"/>
        <v>-0.4759545166290543</v>
      </c>
      <c r="I512" s="137">
        <v>99.452669999999998</v>
      </c>
      <c r="J512" s="138">
        <f t="shared" si="30"/>
        <v>0.48084490843735006</v>
      </c>
      <c r="K512" s="137">
        <v>719.8374</v>
      </c>
      <c r="L512" s="137">
        <v>573.51634000000001</v>
      </c>
      <c r="M512" s="138">
        <f t="shared" si="31"/>
        <v>-0.20326959949566381</v>
      </c>
    </row>
    <row r="513" spans="1:13" x14ac:dyDescent="0.25">
      <c r="A513" s="134" t="s">
        <v>173</v>
      </c>
      <c r="B513" s="134" t="s">
        <v>486</v>
      </c>
      <c r="C513" s="137">
        <v>0</v>
      </c>
      <c r="D513" s="137">
        <v>0</v>
      </c>
      <c r="E513" s="138" t="str">
        <f t="shared" si="28"/>
        <v/>
      </c>
      <c r="F513" s="137">
        <v>0</v>
      </c>
      <c r="G513" s="137">
        <v>12.498189999999999</v>
      </c>
      <c r="H513" s="138" t="str">
        <f t="shared" si="29"/>
        <v/>
      </c>
      <c r="I513" s="137">
        <v>0</v>
      </c>
      <c r="J513" s="138" t="str">
        <f t="shared" si="30"/>
        <v/>
      </c>
      <c r="K513" s="137">
        <v>88.950029999999998</v>
      </c>
      <c r="L513" s="137">
        <v>40.015300000000003</v>
      </c>
      <c r="M513" s="138">
        <f t="shared" si="31"/>
        <v>-0.55013730742980071</v>
      </c>
    </row>
    <row r="514" spans="1:13" x14ac:dyDescent="0.25">
      <c r="A514" s="134" t="s">
        <v>175</v>
      </c>
      <c r="B514" s="134" t="s">
        <v>486</v>
      </c>
      <c r="C514" s="137">
        <v>0</v>
      </c>
      <c r="D514" s="137">
        <v>0</v>
      </c>
      <c r="E514" s="138" t="str">
        <f t="shared" si="28"/>
        <v/>
      </c>
      <c r="F514" s="137">
        <v>0</v>
      </c>
      <c r="G514" s="137">
        <v>0</v>
      </c>
      <c r="H514" s="138" t="str">
        <f t="shared" si="29"/>
        <v/>
      </c>
      <c r="I514" s="137">
        <v>0</v>
      </c>
      <c r="J514" s="138" t="str">
        <f t="shared" si="30"/>
        <v/>
      </c>
      <c r="K514" s="137">
        <v>0</v>
      </c>
      <c r="L514" s="137">
        <v>77.255979999999994</v>
      </c>
      <c r="M514" s="138" t="str">
        <f t="shared" si="31"/>
        <v/>
      </c>
    </row>
    <row r="515" spans="1:13" x14ac:dyDescent="0.25">
      <c r="A515" s="134" t="s">
        <v>170</v>
      </c>
      <c r="B515" s="134" t="s">
        <v>486</v>
      </c>
      <c r="C515" s="137">
        <v>0</v>
      </c>
      <c r="D515" s="137">
        <v>0</v>
      </c>
      <c r="E515" s="138" t="str">
        <f t="shared" si="28"/>
        <v/>
      </c>
      <c r="F515" s="137">
        <v>0</v>
      </c>
      <c r="G515" s="137">
        <v>0</v>
      </c>
      <c r="H515" s="138" t="str">
        <f t="shared" si="29"/>
        <v/>
      </c>
      <c r="I515" s="137">
        <v>0</v>
      </c>
      <c r="J515" s="138" t="str">
        <f t="shared" si="30"/>
        <v/>
      </c>
      <c r="K515" s="137">
        <v>0</v>
      </c>
      <c r="L515" s="137">
        <v>0</v>
      </c>
      <c r="M515" s="138" t="str">
        <f t="shared" si="31"/>
        <v/>
      </c>
    </row>
    <row r="516" spans="1:13" x14ac:dyDescent="0.25">
      <c r="A516" s="141" t="s">
        <v>3</v>
      </c>
      <c r="B516" s="141" t="s">
        <v>486</v>
      </c>
      <c r="C516" s="255">
        <v>19.014140000000001</v>
      </c>
      <c r="D516" s="255">
        <v>1273.8167100000001</v>
      </c>
      <c r="E516" s="256">
        <f t="shared" si="28"/>
        <v>65.993127745982719</v>
      </c>
      <c r="F516" s="255">
        <v>20949.099030000001</v>
      </c>
      <c r="G516" s="255">
        <v>21975.502209999999</v>
      </c>
      <c r="H516" s="256">
        <f t="shared" si="29"/>
        <v>4.8995098955336713E-2</v>
      </c>
      <c r="I516" s="255">
        <v>30398.767469999999</v>
      </c>
      <c r="J516" s="256">
        <f t="shared" si="30"/>
        <v>-0.27709232844103859</v>
      </c>
      <c r="K516" s="255">
        <v>178802.00443999999</v>
      </c>
      <c r="L516" s="255">
        <v>156558.84698999999</v>
      </c>
      <c r="M516" s="256">
        <f t="shared" si="31"/>
        <v>-0.12440105198856466</v>
      </c>
    </row>
    <row r="517" spans="1:13" x14ac:dyDescent="0.25">
      <c r="A517" s="134" t="s">
        <v>185</v>
      </c>
      <c r="B517" s="134" t="s">
        <v>485</v>
      </c>
      <c r="C517" s="137">
        <v>0</v>
      </c>
      <c r="D517" s="137">
        <v>0</v>
      </c>
      <c r="E517" s="138" t="str">
        <f t="shared" ref="E517:E580" si="32">IF(C517=0,"",(D517/C517-1))</f>
        <v/>
      </c>
      <c r="F517" s="137">
        <v>1279.81611</v>
      </c>
      <c r="G517" s="137">
        <v>951.87711000000002</v>
      </c>
      <c r="H517" s="138">
        <f t="shared" ref="H517:H580" si="33">IF(F517=0,"",(G517/F517-1))</f>
        <v>-0.25623915610813808</v>
      </c>
      <c r="I517" s="137">
        <v>508.22266000000002</v>
      </c>
      <c r="J517" s="138">
        <f t="shared" ref="J517:J580" si="34">IF(I517=0,"",(G517/I517-1))</f>
        <v>0.87295291004930786</v>
      </c>
      <c r="K517" s="137">
        <v>8323.8935600000004</v>
      </c>
      <c r="L517" s="137">
        <v>4326.4608099999996</v>
      </c>
      <c r="M517" s="138">
        <f t="shared" ref="M517:M580" si="35">IF(K517=0,"",(L517/K517-1))</f>
        <v>-0.48023592819704441</v>
      </c>
    </row>
    <row r="518" spans="1:13" x14ac:dyDescent="0.25">
      <c r="A518" s="134" t="s">
        <v>186</v>
      </c>
      <c r="B518" s="134" t="s">
        <v>485</v>
      </c>
      <c r="C518" s="137">
        <v>49.180959999999999</v>
      </c>
      <c r="D518" s="137">
        <v>0</v>
      </c>
      <c r="E518" s="138">
        <f t="shared" si="32"/>
        <v>-1</v>
      </c>
      <c r="F518" s="137">
        <v>1059.79721</v>
      </c>
      <c r="G518" s="137">
        <v>123.50332</v>
      </c>
      <c r="H518" s="138">
        <f t="shared" si="33"/>
        <v>-0.88346513952419259</v>
      </c>
      <c r="I518" s="137">
        <v>238.70409000000001</v>
      </c>
      <c r="J518" s="138">
        <f t="shared" si="34"/>
        <v>-0.48260911658447081</v>
      </c>
      <c r="K518" s="137">
        <v>13035.13305</v>
      </c>
      <c r="L518" s="137">
        <v>1778.4389900000001</v>
      </c>
      <c r="M518" s="138">
        <f t="shared" si="35"/>
        <v>-0.86356572018265665</v>
      </c>
    </row>
    <row r="519" spans="1:13" x14ac:dyDescent="0.25">
      <c r="A519" s="134" t="s">
        <v>184</v>
      </c>
      <c r="B519" s="134" t="s">
        <v>485</v>
      </c>
      <c r="C519" s="137">
        <v>0</v>
      </c>
      <c r="D519" s="137">
        <v>1.9984500000000001</v>
      </c>
      <c r="E519" s="138" t="str">
        <f t="shared" si="32"/>
        <v/>
      </c>
      <c r="F519" s="137">
        <v>610.16377999999997</v>
      </c>
      <c r="G519" s="137">
        <v>644.43011999999999</v>
      </c>
      <c r="H519" s="138">
        <f t="shared" si="33"/>
        <v>5.6159249570664427E-2</v>
      </c>
      <c r="I519" s="137">
        <v>1210.0532900000001</v>
      </c>
      <c r="J519" s="138">
        <f t="shared" si="34"/>
        <v>-0.4674365787642295</v>
      </c>
      <c r="K519" s="137">
        <v>5668.8525499999996</v>
      </c>
      <c r="L519" s="137">
        <v>5598.60232</v>
      </c>
      <c r="M519" s="138">
        <f t="shared" si="35"/>
        <v>-1.2392319147549458E-2</v>
      </c>
    </row>
    <row r="520" spans="1:13" x14ac:dyDescent="0.25">
      <c r="A520" s="134" t="s">
        <v>176</v>
      </c>
      <c r="B520" s="134" t="s">
        <v>485</v>
      </c>
      <c r="C520" s="137">
        <v>0</v>
      </c>
      <c r="D520" s="137">
        <v>0</v>
      </c>
      <c r="E520" s="138" t="str">
        <f t="shared" si="32"/>
        <v/>
      </c>
      <c r="F520" s="137">
        <v>602.13106000000005</v>
      </c>
      <c r="G520" s="137">
        <v>223.84915000000001</v>
      </c>
      <c r="H520" s="138">
        <f t="shared" si="33"/>
        <v>-0.62823849346021121</v>
      </c>
      <c r="I520" s="137">
        <v>93.288319999999999</v>
      </c>
      <c r="J520" s="138">
        <f t="shared" si="34"/>
        <v>1.3995410143520646</v>
      </c>
      <c r="K520" s="137">
        <v>6156.1666699999996</v>
      </c>
      <c r="L520" s="137">
        <v>2473.8779500000001</v>
      </c>
      <c r="M520" s="138">
        <f t="shared" si="35"/>
        <v>-0.59814636565062318</v>
      </c>
    </row>
    <row r="521" spans="1:13" x14ac:dyDescent="0.25">
      <c r="A521" s="134" t="s">
        <v>190</v>
      </c>
      <c r="B521" s="134" t="s">
        <v>485</v>
      </c>
      <c r="C521" s="137">
        <v>0</v>
      </c>
      <c r="D521" s="137">
        <v>0</v>
      </c>
      <c r="E521" s="138" t="str">
        <f t="shared" si="32"/>
        <v/>
      </c>
      <c r="F521" s="137">
        <v>9.7799499999999995</v>
      </c>
      <c r="G521" s="137">
        <v>0</v>
      </c>
      <c r="H521" s="138">
        <f t="shared" si="33"/>
        <v>-1</v>
      </c>
      <c r="I521" s="137">
        <v>1.9182300000000001</v>
      </c>
      <c r="J521" s="138">
        <f t="shared" si="34"/>
        <v>-1</v>
      </c>
      <c r="K521" s="137">
        <v>16.817070000000001</v>
      </c>
      <c r="L521" s="137">
        <v>4.2482300000000004</v>
      </c>
      <c r="M521" s="138">
        <f t="shared" si="35"/>
        <v>-0.74738584069638758</v>
      </c>
    </row>
    <row r="522" spans="1:13" x14ac:dyDescent="0.25">
      <c r="A522" s="134" t="s">
        <v>182</v>
      </c>
      <c r="B522" s="134" t="s">
        <v>485</v>
      </c>
      <c r="C522" s="137">
        <v>0</v>
      </c>
      <c r="D522" s="137">
        <v>0</v>
      </c>
      <c r="E522" s="138" t="str">
        <f t="shared" si="32"/>
        <v/>
      </c>
      <c r="F522" s="137">
        <v>406.24585000000002</v>
      </c>
      <c r="G522" s="137">
        <v>444.34278</v>
      </c>
      <c r="H522" s="138">
        <f t="shared" si="33"/>
        <v>9.3778016440044798E-2</v>
      </c>
      <c r="I522" s="137">
        <v>484.08048000000002</v>
      </c>
      <c r="J522" s="138">
        <f t="shared" si="34"/>
        <v>-8.2089036104079249E-2</v>
      </c>
      <c r="K522" s="137">
        <v>4405.1684500000001</v>
      </c>
      <c r="L522" s="137">
        <v>3691.66552</v>
      </c>
      <c r="M522" s="138">
        <f t="shared" si="35"/>
        <v>-0.16196949971345598</v>
      </c>
    </row>
    <row r="523" spans="1:13" x14ac:dyDescent="0.25">
      <c r="A523" s="134" t="s">
        <v>169</v>
      </c>
      <c r="B523" s="134" t="s">
        <v>485</v>
      </c>
      <c r="C523" s="137">
        <v>0</v>
      </c>
      <c r="D523" s="137">
        <v>0</v>
      </c>
      <c r="E523" s="138" t="str">
        <f t="shared" si="32"/>
        <v/>
      </c>
      <c r="F523" s="137">
        <v>3.9881600000000001</v>
      </c>
      <c r="G523" s="137">
        <v>0</v>
      </c>
      <c r="H523" s="138">
        <f t="shared" si="33"/>
        <v>-1</v>
      </c>
      <c r="I523" s="137">
        <v>0</v>
      </c>
      <c r="J523" s="138" t="str">
        <f t="shared" si="34"/>
        <v/>
      </c>
      <c r="K523" s="137">
        <v>31.760670000000001</v>
      </c>
      <c r="L523" s="137">
        <v>21.306339999999999</v>
      </c>
      <c r="M523" s="138">
        <f t="shared" si="35"/>
        <v>-0.32915961785440928</v>
      </c>
    </row>
    <row r="524" spans="1:13" x14ac:dyDescent="0.25">
      <c r="A524" s="134" t="s">
        <v>177</v>
      </c>
      <c r="B524" s="134" t="s">
        <v>485</v>
      </c>
      <c r="C524" s="137">
        <v>0</v>
      </c>
      <c r="D524" s="137">
        <v>0</v>
      </c>
      <c r="E524" s="138" t="str">
        <f t="shared" si="32"/>
        <v/>
      </c>
      <c r="F524" s="137">
        <v>0</v>
      </c>
      <c r="G524" s="137">
        <v>11.2029</v>
      </c>
      <c r="H524" s="138" t="str">
        <f t="shared" si="33"/>
        <v/>
      </c>
      <c r="I524" s="137">
        <v>4.0948200000000003</v>
      </c>
      <c r="J524" s="138">
        <f t="shared" si="34"/>
        <v>1.7358711738244903</v>
      </c>
      <c r="K524" s="137">
        <v>12.58569</v>
      </c>
      <c r="L524" s="137">
        <v>22.832339999999999</v>
      </c>
      <c r="M524" s="138">
        <f t="shared" si="35"/>
        <v>0.81415083320819104</v>
      </c>
    </row>
    <row r="525" spans="1:13" x14ac:dyDescent="0.25">
      <c r="A525" s="134" t="s">
        <v>179</v>
      </c>
      <c r="B525" s="134" t="s">
        <v>485</v>
      </c>
      <c r="C525" s="137">
        <v>0</v>
      </c>
      <c r="D525" s="137">
        <v>0</v>
      </c>
      <c r="E525" s="138" t="str">
        <f t="shared" si="32"/>
        <v/>
      </c>
      <c r="F525" s="137">
        <v>5.5309999999999998E-2</v>
      </c>
      <c r="G525" s="137">
        <v>139.06826000000001</v>
      </c>
      <c r="H525" s="138">
        <f t="shared" si="33"/>
        <v>2513.3420719580549</v>
      </c>
      <c r="I525" s="137">
        <v>76.264790000000005</v>
      </c>
      <c r="J525" s="138">
        <f t="shared" si="34"/>
        <v>0.82349233506051744</v>
      </c>
      <c r="K525" s="137">
        <v>33.429810000000003</v>
      </c>
      <c r="L525" s="137">
        <v>1707.65301</v>
      </c>
      <c r="M525" s="138">
        <f t="shared" si="35"/>
        <v>50.081744407162347</v>
      </c>
    </row>
    <row r="526" spans="1:13" x14ac:dyDescent="0.25">
      <c r="A526" s="134" t="s">
        <v>165</v>
      </c>
      <c r="B526" s="134" t="s">
        <v>485</v>
      </c>
      <c r="C526" s="137">
        <v>20.358000000000001</v>
      </c>
      <c r="D526" s="137">
        <v>65.869309999999999</v>
      </c>
      <c r="E526" s="138">
        <f t="shared" si="32"/>
        <v>2.2355491698595147</v>
      </c>
      <c r="F526" s="137">
        <v>1826.8232</v>
      </c>
      <c r="G526" s="137">
        <v>2341.6030500000002</v>
      </c>
      <c r="H526" s="138">
        <f t="shared" si="33"/>
        <v>0.28178963897546305</v>
      </c>
      <c r="I526" s="137">
        <v>2957.8576600000001</v>
      </c>
      <c r="J526" s="138">
        <f t="shared" si="34"/>
        <v>-0.20834491744947592</v>
      </c>
      <c r="K526" s="137">
        <v>18045.287189999999</v>
      </c>
      <c r="L526" s="137">
        <v>19186.391510000001</v>
      </c>
      <c r="M526" s="138">
        <f t="shared" si="35"/>
        <v>6.3235586554275303E-2</v>
      </c>
    </row>
    <row r="527" spans="1:13" x14ac:dyDescent="0.25">
      <c r="A527" s="134" t="s">
        <v>189</v>
      </c>
      <c r="B527" s="134" t="s">
        <v>485</v>
      </c>
      <c r="C527" s="137">
        <v>0</v>
      </c>
      <c r="D527" s="137">
        <v>0</v>
      </c>
      <c r="E527" s="138" t="str">
        <f t="shared" si="32"/>
        <v/>
      </c>
      <c r="F527" s="137">
        <v>22.759029999999999</v>
      </c>
      <c r="G527" s="137">
        <v>90.134969999999996</v>
      </c>
      <c r="H527" s="138">
        <f t="shared" si="33"/>
        <v>2.960404727266496</v>
      </c>
      <c r="I527" s="137">
        <v>64.421940000000006</v>
      </c>
      <c r="J527" s="138">
        <f t="shared" si="34"/>
        <v>0.39913467368415145</v>
      </c>
      <c r="K527" s="137">
        <v>524.53225999999995</v>
      </c>
      <c r="L527" s="137">
        <v>776.02133000000003</v>
      </c>
      <c r="M527" s="138">
        <f t="shared" si="35"/>
        <v>0.47945396151611352</v>
      </c>
    </row>
    <row r="528" spans="1:13" x14ac:dyDescent="0.25">
      <c r="A528" s="134" t="s">
        <v>178</v>
      </c>
      <c r="B528" s="134" t="s">
        <v>485</v>
      </c>
      <c r="C528" s="137">
        <v>0</v>
      </c>
      <c r="D528" s="137">
        <v>17.783850000000001</v>
      </c>
      <c r="E528" s="138" t="str">
        <f t="shared" si="32"/>
        <v/>
      </c>
      <c r="F528" s="137">
        <v>1212.2730100000001</v>
      </c>
      <c r="G528" s="137">
        <v>1088.0438999999999</v>
      </c>
      <c r="H528" s="138">
        <f t="shared" si="33"/>
        <v>-0.10247618232464006</v>
      </c>
      <c r="I528" s="137">
        <v>1335.9213</v>
      </c>
      <c r="J528" s="138">
        <f t="shared" si="34"/>
        <v>-0.18554790615285499</v>
      </c>
      <c r="K528" s="137">
        <v>13378.873170000001</v>
      </c>
      <c r="L528" s="137">
        <v>10133.2312</v>
      </c>
      <c r="M528" s="138">
        <f t="shared" si="35"/>
        <v>-0.24259456897146148</v>
      </c>
    </row>
    <row r="529" spans="1:13" x14ac:dyDescent="0.25">
      <c r="A529" s="134" t="s">
        <v>168</v>
      </c>
      <c r="B529" s="134" t="s">
        <v>485</v>
      </c>
      <c r="C529" s="137">
        <v>0</v>
      </c>
      <c r="D529" s="137">
        <v>41.33999</v>
      </c>
      <c r="E529" s="138" t="str">
        <f t="shared" si="32"/>
        <v/>
      </c>
      <c r="F529" s="137">
        <v>181.78245999999999</v>
      </c>
      <c r="G529" s="137">
        <v>235.03325000000001</v>
      </c>
      <c r="H529" s="138">
        <f t="shared" si="33"/>
        <v>0.29293689831241165</v>
      </c>
      <c r="I529" s="137">
        <v>261.82576999999998</v>
      </c>
      <c r="J529" s="138">
        <f t="shared" si="34"/>
        <v>-0.10232957588552105</v>
      </c>
      <c r="K529" s="137">
        <v>1831.70901</v>
      </c>
      <c r="L529" s="137">
        <v>1949.00334</v>
      </c>
      <c r="M529" s="138">
        <f t="shared" si="35"/>
        <v>6.4035460523284682E-2</v>
      </c>
    </row>
    <row r="530" spans="1:13" x14ac:dyDescent="0.25">
      <c r="A530" s="134" t="s">
        <v>191</v>
      </c>
      <c r="B530" s="134" t="s">
        <v>485</v>
      </c>
      <c r="C530" s="137">
        <v>0</v>
      </c>
      <c r="D530" s="137">
        <v>0</v>
      </c>
      <c r="E530" s="138" t="str">
        <f t="shared" si="32"/>
        <v/>
      </c>
      <c r="F530" s="137">
        <v>10.63734</v>
      </c>
      <c r="G530" s="137">
        <v>0</v>
      </c>
      <c r="H530" s="138">
        <f t="shared" si="33"/>
        <v>-1</v>
      </c>
      <c r="I530" s="137">
        <v>25.198160000000001</v>
      </c>
      <c r="J530" s="138">
        <f t="shared" si="34"/>
        <v>-1</v>
      </c>
      <c r="K530" s="137">
        <v>66.239320000000006</v>
      </c>
      <c r="L530" s="137">
        <v>90.604820000000004</v>
      </c>
      <c r="M530" s="138">
        <f t="shared" si="35"/>
        <v>0.36784043072905925</v>
      </c>
    </row>
    <row r="531" spans="1:13" x14ac:dyDescent="0.25">
      <c r="A531" s="134" t="s">
        <v>183</v>
      </c>
      <c r="B531" s="134" t="s">
        <v>485</v>
      </c>
      <c r="C531" s="137">
        <v>0</v>
      </c>
      <c r="D531" s="137">
        <v>21.6372</v>
      </c>
      <c r="E531" s="138" t="str">
        <f t="shared" si="32"/>
        <v/>
      </c>
      <c r="F531" s="137">
        <v>5157.6922800000002</v>
      </c>
      <c r="G531" s="137">
        <v>4926.7940600000002</v>
      </c>
      <c r="H531" s="138">
        <f t="shared" si="33"/>
        <v>-4.4767738644539645E-2</v>
      </c>
      <c r="I531" s="137">
        <v>6100.9615599999997</v>
      </c>
      <c r="J531" s="138">
        <f t="shared" si="34"/>
        <v>-0.19245613801244787</v>
      </c>
      <c r="K531" s="137">
        <v>49544.167439999997</v>
      </c>
      <c r="L531" s="137">
        <v>38817.683799999999</v>
      </c>
      <c r="M531" s="138">
        <f t="shared" si="35"/>
        <v>-0.21650345932223414</v>
      </c>
    </row>
    <row r="532" spans="1:13" x14ac:dyDescent="0.25">
      <c r="A532" s="134" t="s">
        <v>167</v>
      </c>
      <c r="B532" s="134" t="s">
        <v>485</v>
      </c>
      <c r="C532" s="137">
        <v>0</v>
      </c>
      <c r="D532" s="137">
        <v>35.988079999999997</v>
      </c>
      <c r="E532" s="138" t="str">
        <f t="shared" si="32"/>
        <v/>
      </c>
      <c r="F532" s="137">
        <v>86.956180000000003</v>
      </c>
      <c r="G532" s="137">
        <v>209.75301999999999</v>
      </c>
      <c r="H532" s="138">
        <f t="shared" si="33"/>
        <v>1.4121692098249943</v>
      </c>
      <c r="I532" s="137">
        <v>245.81205</v>
      </c>
      <c r="J532" s="138">
        <f t="shared" si="34"/>
        <v>-0.1466935001762526</v>
      </c>
      <c r="K532" s="137">
        <v>1038.24154</v>
      </c>
      <c r="L532" s="137">
        <v>2303.2153199999998</v>
      </c>
      <c r="M532" s="138">
        <f t="shared" si="35"/>
        <v>1.2183810137282696</v>
      </c>
    </row>
    <row r="533" spans="1:13" x14ac:dyDescent="0.25">
      <c r="A533" s="134" t="s">
        <v>174</v>
      </c>
      <c r="B533" s="134" t="s">
        <v>485</v>
      </c>
      <c r="C533" s="137">
        <v>0</v>
      </c>
      <c r="D533" s="137">
        <v>0</v>
      </c>
      <c r="E533" s="138" t="str">
        <f t="shared" si="32"/>
        <v/>
      </c>
      <c r="F533" s="137">
        <v>759.84765000000004</v>
      </c>
      <c r="G533" s="137">
        <v>364.51213000000001</v>
      </c>
      <c r="H533" s="138">
        <f t="shared" si="33"/>
        <v>-0.52028261191569125</v>
      </c>
      <c r="I533" s="137">
        <v>474.02429999999998</v>
      </c>
      <c r="J533" s="138">
        <f t="shared" si="34"/>
        <v>-0.2310264895702604</v>
      </c>
      <c r="K533" s="137">
        <v>4360.23315</v>
      </c>
      <c r="L533" s="137">
        <v>3042.2514299999998</v>
      </c>
      <c r="M533" s="138">
        <f t="shared" si="35"/>
        <v>-0.30227322132991907</v>
      </c>
    </row>
    <row r="534" spans="1:13" x14ac:dyDescent="0.25">
      <c r="A534" s="134" t="s">
        <v>187</v>
      </c>
      <c r="B534" s="134" t="s">
        <v>485</v>
      </c>
      <c r="C534" s="137">
        <v>2528.5923299999999</v>
      </c>
      <c r="D534" s="137">
        <v>0</v>
      </c>
      <c r="E534" s="138">
        <f t="shared" si="32"/>
        <v>-1</v>
      </c>
      <c r="F534" s="137">
        <v>14435.973389999999</v>
      </c>
      <c r="G534" s="137">
        <v>8013.6516600000004</v>
      </c>
      <c r="H534" s="138">
        <f t="shared" si="33"/>
        <v>-0.44488317874351524</v>
      </c>
      <c r="I534" s="137">
        <v>2840.5387900000001</v>
      </c>
      <c r="J534" s="138">
        <f t="shared" si="34"/>
        <v>1.8211731127248574</v>
      </c>
      <c r="K534" s="137">
        <v>107544.06771</v>
      </c>
      <c r="L534" s="137">
        <v>53073.70897</v>
      </c>
      <c r="M534" s="138">
        <f t="shared" si="35"/>
        <v>-0.50649338359492857</v>
      </c>
    </row>
    <row r="535" spans="1:13" x14ac:dyDescent="0.25">
      <c r="A535" s="134" t="s">
        <v>180</v>
      </c>
      <c r="B535" s="134" t="s">
        <v>485</v>
      </c>
      <c r="C535" s="137">
        <v>0</v>
      </c>
      <c r="D535" s="137">
        <v>38.642069999999997</v>
      </c>
      <c r="E535" s="138" t="str">
        <f t="shared" si="32"/>
        <v/>
      </c>
      <c r="F535" s="137">
        <v>714.24453000000005</v>
      </c>
      <c r="G535" s="137">
        <v>450.82560999999998</v>
      </c>
      <c r="H535" s="138">
        <f t="shared" si="33"/>
        <v>-0.36880775271740629</v>
      </c>
      <c r="I535" s="137">
        <v>875.79381999999998</v>
      </c>
      <c r="J535" s="138">
        <f t="shared" si="34"/>
        <v>-0.48523773552090155</v>
      </c>
      <c r="K535" s="137">
        <v>7918.7494399999996</v>
      </c>
      <c r="L535" s="137">
        <v>7845.8639199999998</v>
      </c>
      <c r="M535" s="138">
        <f t="shared" si="35"/>
        <v>-9.2041705009421326E-3</v>
      </c>
    </row>
    <row r="536" spans="1:13" x14ac:dyDescent="0.25">
      <c r="A536" s="134" t="s">
        <v>188</v>
      </c>
      <c r="B536" s="134" t="s">
        <v>485</v>
      </c>
      <c r="C536" s="137">
        <v>0</v>
      </c>
      <c r="D536" s="137">
        <v>0</v>
      </c>
      <c r="E536" s="138" t="str">
        <f t="shared" si="32"/>
        <v/>
      </c>
      <c r="F536" s="137">
        <v>16.183920000000001</v>
      </c>
      <c r="G536" s="137">
        <v>48.914589999999997</v>
      </c>
      <c r="H536" s="138">
        <f t="shared" si="33"/>
        <v>2.0224191666790241</v>
      </c>
      <c r="I536" s="137">
        <v>21.651520000000001</v>
      </c>
      <c r="J536" s="138">
        <f t="shared" si="34"/>
        <v>1.2591757992048591</v>
      </c>
      <c r="K536" s="137">
        <v>120.48522</v>
      </c>
      <c r="L536" s="137">
        <v>150.12099000000001</v>
      </c>
      <c r="M536" s="138">
        <f t="shared" si="35"/>
        <v>0.24597016961914497</v>
      </c>
    </row>
    <row r="537" spans="1:13" x14ac:dyDescent="0.25">
      <c r="A537" s="134" t="s">
        <v>173</v>
      </c>
      <c r="B537" s="134" t="s">
        <v>485</v>
      </c>
      <c r="C537" s="137">
        <v>0</v>
      </c>
      <c r="D537" s="137">
        <v>58.079740000000001</v>
      </c>
      <c r="E537" s="138" t="str">
        <f t="shared" si="32"/>
        <v/>
      </c>
      <c r="F537" s="137">
        <v>58.52055</v>
      </c>
      <c r="G537" s="137">
        <v>181.21550999999999</v>
      </c>
      <c r="H537" s="138">
        <f t="shared" si="33"/>
        <v>2.0966132409897034</v>
      </c>
      <c r="I537" s="137">
        <v>244.68928</v>
      </c>
      <c r="J537" s="138">
        <f t="shared" si="34"/>
        <v>-0.2594056020762332</v>
      </c>
      <c r="K537" s="137">
        <v>1086.43102</v>
      </c>
      <c r="L537" s="137">
        <v>2818.0009500000001</v>
      </c>
      <c r="M537" s="138">
        <f t="shared" si="35"/>
        <v>1.593814883893871</v>
      </c>
    </row>
    <row r="538" spans="1:13" x14ac:dyDescent="0.25">
      <c r="A538" s="134" t="s">
        <v>172</v>
      </c>
      <c r="B538" s="134" t="s">
        <v>485</v>
      </c>
      <c r="C538" s="137">
        <v>0</v>
      </c>
      <c r="D538" s="137">
        <v>0</v>
      </c>
      <c r="E538" s="138" t="str">
        <f t="shared" si="32"/>
        <v/>
      </c>
      <c r="F538" s="137">
        <v>0</v>
      </c>
      <c r="G538" s="137">
        <v>0</v>
      </c>
      <c r="H538" s="138" t="str">
        <f t="shared" si="33"/>
        <v/>
      </c>
      <c r="I538" s="137">
        <v>0</v>
      </c>
      <c r="J538" s="138" t="str">
        <f t="shared" si="34"/>
        <v/>
      </c>
      <c r="K538" s="137">
        <v>33.038960000000003</v>
      </c>
      <c r="L538" s="137">
        <v>0</v>
      </c>
      <c r="M538" s="138">
        <f t="shared" si="35"/>
        <v>-1</v>
      </c>
    </row>
    <row r="539" spans="1:13" x14ac:dyDescent="0.25">
      <c r="A539" s="134" t="s">
        <v>175</v>
      </c>
      <c r="B539" s="134" t="s">
        <v>485</v>
      </c>
      <c r="C539" s="137">
        <v>0</v>
      </c>
      <c r="D539" s="137">
        <v>0</v>
      </c>
      <c r="E539" s="138" t="str">
        <f t="shared" si="32"/>
        <v/>
      </c>
      <c r="F539" s="137">
        <v>0.25381999999999999</v>
      </c>
      <c r="G539" s="137">
        <v>1.9987200000000001</v>
      </c>
      <c r="H539" s="138">
        <f t="shared" si="33"/>
        <v>6.8745567725159571</v>
      </c>
      <c r="I539" s="137">
        <v>0.25477</v>
      </c>
      <c r="J539" s="138">
        <f t="shared" si="34"/>
        <v>6.8451937041252897</v>
      </c>
      <c r="K539" s="137">
        <v>6.0420199999999999</v>
      </c>
      <c r="L539" s="137">
        <v>2.5740099999999999</v>
      </c>
      <c r="M539" s="138">
        <f t="shared" si="35"/>
        <v>-0.57398188023210783</v>
      </c>
    </row>
    <row r="540" spans="1:13" x14ac:dyDescent="0.25">
      <c r="A540" s="134" t="s">
        <v>166</v>
      </c>
      <c r="B540" s="134" t="s">
        <v>485</v>
      </c>
      <c r="C540" s="137">
        <v>0</v>
      </c>
      <c r="D540" s="137">
        <v>0</v>
      </c>
      <c r="E540" s="138" t="str">
        <f t="shared" si="32"/>
        <v/>
      </c>
      <c r="F540" s="137">
        <v>0</v>
      </c>
      <c r="G540" s="137">
        <v>14.388</v>
      </c>
      <c r="H540" s="138" t="str">
        <f t="shared" si="33"/>
        <v/>
      </c>
      <c r="I540" s="137">
        <v>59.753799999999998</v>
      </c>
      <c r="J540" s="138">
        <f t="shared" si="34"/>
        <v>-0.7592119664356074</v>
      </c>
      <c r="K540" s="137">
        <v>1152.69893</v>
      </c>
      <c r="L540" s="137">
        <v>523.32371000000001</v>
      </c>
      <c r="M540" s="138">
        <f t="shared" si="35"/>
        <v>-0.54600139170772022</v>
      </c>
    </row>
    <row r="541" spans="1:13" x14ac:dyDescent="0.25">
      <c r="A541" s="134" t="s">
        <v>170</v>
      </c>
      <c r="B541" s="134" t="s">
        <v>485</v>
      </c>
      <c r="C541" s="137">
        <v>0</v>
      </c>
      <c r="D541" s="137">
        <v>0</v>
      </c>
      <c r="E541" s="138" t="str">
        <f t="shared" si="32"/>
        <v/>
      </c>
      <c r="F541" s="137">
        <v>0</v>
      </c>
      <c r="G541" s="137">
        <v>0</v>
      </c>
      <c r="H541" s="138" t="str">
        <f t="shared" si="33"/>
        <v/>
      </c>
      <c r="I541" s="137">
        <v>0</v>
      </c>
      <c r="J541" s="138" t="str">
        <f t="shared" si="34"/>
        <v/>
      </c>
      <c r="K541" s="137">
        <v>2.6519499999999998</v>
      </c>
      <c r="L541" s="137">
        <v>0</v>
      </c>
      <c r="M541" s="138">
        <f t="shared" si="35"/>
        <v>-1</v>
      </c>
    </row>
    <row r="542" spans="1:13" x14ac:dyDescent="0.25">
      <c r="A542" s="141" t="s">
        <v>3</v>
      </c>
      <c r="B542" s="141" t="s">
        <v>485</v>
      </c>
      <c r="C542" s="255">
        <v>2598.1312899999998</v>
      </c>
      <c r="D542" s="255">
        <v>281.33868999999999</v>
      </c>
      <c r="E542" s="256">
        <f t="shared" si="32"/>
        <v>-0.89171498334866672</v>
      </c>
      <c r="F542" s="255">
        <v>28455.924790000001</v>
      </c>
      <c r="G542" s="255">
        <v>20505.142110000001</v>
      </c>
      <c r="H542" s="256">
        <f t="shared" si="33"/>
        <v>-0.27940693330740285</v>
      </c>
      <c r="I542" s="255">
        <v>18125.331399999999</v>
      </c>
      <c r="J542" s="256">
        <f t="shared" si="34"/>
        <v>0.13129750057976874</v>
      </c>
      <c r="K542" s="255">
        <v>244337.25584999999</v>
      </c>
      <c r="L542" s="255">
        <v>160337.08081000001</v>
      </c>
      <c r="M542" s="256">
        <f t="shared" si="35"/>
        <v>-0.34378783025855109</v>
      </c>
    </row>
    <row r="543" spans="1:13" x14ac:dyDescent="0.25">
      <c r="A543" s="134" t="s">
        <v>185</v>
      </c>
      <c r="B543" s="134" t="s">
        <v>458</v>
      </c>
      <c r="C543" s="137">
        <v>30.923249999999999</v>
      </c>
      <c r="D543" s="137">
        <v>461.17768000000001</v>
      </c>
      <c r="E543" s="138">
        <f t="shared" si="32"/>
        <v>13.913622597883471</v>
      </c>
      <c r="F543" s="137">
        <v>29623.423429999999</v>
      </c>
      <c r="G543" s="137">
        <v>20000.612089999999</v>
      </c>
      <c r="H543" s="138">
        <f t="shared" si="33"/>
        <v>-0.32483792302866865</v>
      </c>
      <c r="I543" s="137">
        <v>32586.778460000001</v>
      </c>
      <c r="J543" s="138">
        <f t="shared" si="34"/>
        <v>-0.38623536798672553</v>
      </c>
      <c r="K543" s="137">
        <v>255211.51271000001</v>
      </c>
      <c r="L543" s="137">
        <v>200126.62213</v>
      </c>
      <c r="M543" s="138">
        <f t="shared" si="35"/>
        <v>-0.21584014762920845</v>
      </c>
    </row>
    <row r="544" spans="1:13" x14ac:dyDescent="0.25">
      <c r="A544" s="134" t="s">
        <v>186</v>
      </c>
      <c r="B544" s="134" t="s">
        <v>458</v>
      </c>
      <c r="C544" s="137">
        <v>1.0573300000000001</v>
      </c>
      <c r="D544" s="137">
        <v>45.169420000000002</v>
      </c>
      <c r="E544" s="138">
        <f t="shared" si="32"/>
        <v>41.720267087853365</v>
      </c>
      <c r="F544" s="137">
        <v>1241.1112000000001</v>
      </c>
      <c r="G544" s="137">
        <v>1326.26596</v>
      </c>
      <c r="H544" s="138">
        <f t="shared" si="33"/>
        <v>6.8611708604353838E-2</v>
      </c>
      <c r="I544" s="137">
        <v>1894.87997</v>
      </c>
      <c r="J544" s="138">
        <f t="shared" si="34"/>
        <v>-0.30007917071391077</v>
      </c>
      <c r="K544" s="137">
        <v>11948.3176</v>
      </c>
      <c r="L544" s="137">
        <v>11985.75786</v>
      </c>
      <c r="M544" s="138">
        <f t="shared" si="35"/>
        <v>3.1335173079094503E-3</v>
      </c>
    </row>
    <row r="545" spans="1:13" x14ac:dyDescent="0.25">
      <c r="A545" s="134" t="s">
        <v>184</v>
      </c>
      <c r="B545" s="134" t="s">
        <v>458</v>
      </c>
      <c r="C545" s="137">
        <v>822.69754</v>
      </c>
      <c r="D545" s="137">
        <v>840.75503000000003</v>
      </c>
      <c r="E545" s="138">
        <f t="shared" si="32"/>
        <v>2.1949123611090471E-2</v>
      </c>
      <c r="F545" s="137">
        <v>31972.049419999999</v>
      </c>
      <c r="G545" s="137">
        <v>35426.950969999998</v>
      </c>
      <c r="H545" s="138">
        <f t="shared" si="33"/>
        <v>0.10806005910396221</v>
      </c>
      <c r="I545" s="137">
        <v>30424.929499999998</v>
      </c>
      <c r="J545" s="138">
        <f t="shared" si="34"/>
        <v>0.16440535942737355</v>
      </c>
      <c r="K545" s="137">
        <v>280899.13623</v>
      </c>
      <c r="L545" s="137">
        <v>251683.26242000001</v>
      </c>
      <c r="M545" s="138">
        <f t="shared" si="35"/>
        <v>-0.10400841455802146</v>
      </c>
    </row>
    <row r="546" spans="1:13" x14ac:dyDescent="0.25">
      <c r="A546" s="134" t="s">
        <v>176</v>
      </c>
      <c r="B546" s="134" t="s">
        <v>458</v>
      </c>
      <c r="C546" s="137">
        <v>9.3163900000000002</v>
      </c>
      <c r="D546" s="137">
        <v>5.7589699999999997</v>
      </c>
      <c r="E546" s="138">
        <f t="shared" si="32"/>
        <v>-0.38184532850170505</v>
      </c>
      <c r="F546" s="137">
        <v>368.03960000000001</v>
      </c>
      <c r="G546" s="137">
        <v>202.37197</v>
      </c>
      <c r="H546" s="138">
        <f t="shared" si="33"/>
        <v>-0.45013533869724887</v>
      </c>
      <c r="I546" s="137">
        <v>249.50163000000001</v>
      </c>
      <c r="J546" s="138">
        <f t="shared" si="34"/>
        <v>-0.18889519880090566</v>
      </c>
      <c r="K546" s="137">
        <v>2349.6673700000001</v>
      </c>
      <c r="L546" s="137">
        <v>1664.6156699999999</v>
      </c>
      <c r="M546" s="138">
        <f t="shared" si="35"/>
        <v>-0.29155262942601112</v>
      </c>
    </row>
    <row r="547" spans="1:13" x14ac:dyDescent="0.25">
      <c r="A547" s="134" t="s">
        <v>190</v>
      </c>
      <c r="B547" s="134" t="s">
        <v>458</v>
      </c>
      <c r="C547" s="137">
        <v>0</v>
      </c>
      <c r="D547" s="137">
        <v>0.32236999999999999</v>
      </c>
      <c r="E547" s="138" t="str">
        <f t="shared" si="32"/>
        <v/>
      </c>
      <c r="F547" s="137">
        <v>8.8065899999999999</v>
      </c>
      <c r="G547" s="137">
        <v>7.7639300000000002</v>
      </c>
      <c r="H547" s="138">
        <f t="shared" si="33"/>
        <v>-0.11839542887769272</v>
      </c>
      <c r="I547" s="137">
        <v>6.5141900000000001</v>
      </c>
      <c r="J547" s="138">
        <f t="shared" si="34"/>
        <v>0.19184887146368168</v>
      </c>
      <c r="K547" s="137">
        <v>82.702110000000005</v>
      </c>
      <c r="L547" s="137">
        <v>47.977760000000004</v>
      </c>
      <c r="M547" s="138">
        <f t="shared" si="35"/>
        <v>-0.4198726005902389</v>
      </c>
    </row>
    <row r="548" spans="1:13" x14ac:dyDescent="0.25">
      <c r="A548" s="134" t="s">
        <v>182</v>
      </c>
      <c r="B548" s="134" t="s">
        <v>458</v>
      </c>
      <c r="C548" s="137">
        <v>261.38227999999998</v>
      </c>
      <c r="D548" s="137">
        <v>1911.8327099999999</v>
      </c>
      <c r="E548" s="138">
        <f t="shared" si="32"/>
        <v>6.3143164486896355</v>
      </c>
      <c r="F548" s="137">
        <v>37926.030830000003</v>
      </c>
      <c r="G548" s="137">
        <v>41737.859510000002</v>
      </c>
      <c r="H548" s="138">
        <f t="shared" si="33"/>
        <v>0.10050692351873503</v>
      </c>
      <c r="I548" s="137">
        <v>48627.226880000002</v>
      </c>
      <c r="J548" s="138">
        <f t="shared" si="34"/>
        <v>-0.14167715932066738</v>
      </c>
      <c r="K548" s="137">
        <v>323896.20951999997</v>
      </c>
      <c r="L548" s="137">
        <v>290280.17135999998</v>
      </c>
      <c r="M548" s="138">
        <f t="shared" si="35"/>
        <v>-0.10378645125183006</v>
      </c>
    </row>
    <row r="549" spans="1:13" x14ac:dyDescent="0.25">
      <c r="A549" s="134" t="s">
        <v>169</v>
      </c>
      <c r="B549" s="134" t="s">
        <v>458</v>
      </c>
      <c r="C549" s="137">
        <v>0</v>
      </c>
      <c r="D549" s="137">
        <v>104.35372</v>
      </c>
      <c r="E549" s="138" t="str">
        <f t="shared" si="32"/>
        <v/>
      </c>
      <c r="F549" s="137">
        <v>201.68715</v>
      </c>
      <c r="G549" s="137">
        <v>849.37743</v>
      </c>
      <c r="H549" s="138">
        <f t="shared" si="33"/>
        <v>3.2113611600937393</v>
      </c>
      <c r="I549" s="137">
        <v>1105.0762099999999</v>
      </c>
      <c r="J549" s="138">
        <f t="shared" si="34"/>
        <v>-0.23138565257865784</v>
      </c>
      <c r="K549" s="137">
        <v>2374.2947100000001</v>
      </c>
      <c r="L549" s="137">
        <v>6841.2295199999999</v>
      </c>
      <c r="M549" s="138">
        <f t="shared" si="35"/>
        <v>1.8813733573958893</v>
      </c>
    </row>
    <row r="550" spans="1:13" x14ac:dyDescent="0.25">
      <c r="A550" s="134" t="s">
        <v>181</v>
      </c>
      <c r="B550" s="134" t="s">
        <v>458</v>
      </c>
      <c r="C550" s="137">
        <v>0</v>
      </c>
      <c r="D550" s="137">
        <v>0</v>
      </c>
      <c r="E550" s="138" t="str">
        <f t="shared" si="32"/>
        <v/>
      </c>
      <c r="F550" s="137">
        <v>0</v>
      </c>
      <c r="G550" s="137">
        <v>0</v>
      </c>
      <c r="H550" s="138" t="str">
        <f t="shared" si="33"/>
        <v/>
      </c>
      <c r="I550" s="137">
        <v>0</v>
      </c>
      <c r="J550" s="138" t="str">
        <f t="shared" si="34"/>
        <v/>
      </c>
      <c r="K550" s="137">
        <v>0.26700000000000002</v>
      </c>
      <c r="L550" s="137">
        <v>0</v>
      </c>
      <c r="M550" s="138">
        <f t="shared" si="35"/>
        <v>-1</v>
      </c>
    </row>
    <row r="551" spans="1:13" x14ac:dyDescent="0.25">
      <c r="A551" s="134" t="s">
        <v>177</v>
      </c>
      <c r="B551" s="134" t="s">
        <v>458</v>
      </c>
      <c r="C551" s="137">
        <v>13.36633</v>
      </c>
      <c r="D551" s="137">
        <v>79.4846</v>
      </c>
      <c r="E551" s="138">
        <f t="shared" si="32"/>
        <v>4.94662858091937</v>
      </c>
      <c r="F551" s="137">
        <v>1152.1129900000001</v>
      </c>
      <c r="G551" s="137">
        <v>1573.59899</v>
      </c>
      <c r="H551" s="138">
        <f t="shared" si="33"/>
        <v>0.36583738197414117</v>
      </c>
      <c r="I551" s="137">
        <v>1272.92578</v>
      </c>
      <c r="J551" s="138">
        <f t="shared" si="34"/>
        <v>0.23620639531709386</v>
      </c>
      <c r="K551" s="137">
        <v>9803.3922600000005</v>
      </c>
      <c r="L551" s="137">
        <v>8675.1297599999998</v>
      </c>
      <c r="M551" s="138">
        <f t="shared" si="35"/>
        <v>-0.115088988594648</v>
      </c>
    </row>
    <row r="552" spans="1:13" x14ac:dyDescent="0.25">
      <c r="A552" s="134" t="s">
        <v>179</v>
      </c>
      <c r="B552" s="134" t="s">
        <v>458</v>
      </c>
      <c r="C552" s="137">
        <v>1514.9005400000001</v>
      </c>
      <c r="D552" s="137">
        <v>3956.7288199999998</v>
      </c>
      <c r="E552" s="138">
        <f t="shared" si="32"/>
        <v>1.6118736613560118</v>
      </c>
      <c r="F552" s="137">
        <v>91646.623770000006</v>
      </c>
      <c r="G552" s="137">
        <v>99061.445420000004</v>
      </c>
      <c r="H552" s="138">
        <f t="shared" si="33"/>
        <v>8.0906653676719564E-2</v>
      </c>
      <c r="I552" s="137">
        <v>117430.31969999999</v>
      </c>
      <c r="J552" s="138">
        <f t="shared" si="34"/>
        <v>-0.15642360786317433</v>
      </c>
      <c r="K552" s="137">
        <v>697447.95079000003</v>
      </c>
      <c r="L552" s="137">
        <v>635953.56033999997</v>
      </c>
      <c r="M552" s="138">
        <f t="shared" si="35"/>
        <v>-8.8170580156333278E-2</v>
      </c>
    </row>
    <row r="553" spans="1:13" x14ac:dyDescent="0.25">
      <c r="A553" s="134" t="s">
        <v>165</v>
      </c>
      <c r="B553" s="134" t="s">
        <v>458</v>
      </c>
      <c r="C553" s="137">
        <v>0</v>
      </c>
      <c r="D553" s="137">
        <v>147.6463</v>
      </c>
      <c r="E553" s="138" t="str">
        <f t="shared" si="32"/>
        <v/>
      </c>
      <c r="F553" s="137">
        <v>1886.5771500000001</v>
      </c>
      <c r="G553" s="137">
        <v>1937.29215</v>
      </c>
      <c r="H553" s="138">
        <f t="shared" si="33"/>
        <v>2.6882017520460266E-2</v>
      </c>
      <c r="I553" s="137">
        <v>2165.3336899999999</v>
      </c>
      <c r="J553" s="138">
        <f t="shared" si="34"/>
        <v>-0.10531473326866303</v>
      </c>
      <c r="K553" s="137">
        <v>16626.284240000001</v>
      </c>
      <c r="L553" s="137">
        <v>17258.014360000001</v>
      </c>
      <c r="M553" s="138">
        <f t="shared" si="35"/>
        <v>3.7995869123911952E-2</v>
      </c>
    </row>
    <row r="554" spans="1:13" x14ac:dyDescent="0.25">
      <c r="A554" s="134" t="s">
        <v>189</v>
      </c>
      <c r="B554" s="134" t="s">
        <v>458</v>
      </c>
      <c r="C554" s="137">
        <v>4.0000000000000003E-5</v>
      </c>
      <c r="D554" s="137">
        <v>2.1409999999999998E-2</v>
      </c>
      <c r="E554" s="138">
        <f t="shared" si="32"/>
        <v>534.24999999999989</v>
      </c>
      <c r="F554" s="137">
        <v>391.57474999999999</v>
      </c>
      <c r="G554" s="137">
        <v>463.20344</v>
      </c>
      <c r="H554" s="138">
        <f t="shared" si="33"/>
        <v>0.18292469062420391</v>
      </c>
      <c r="I554" s="137">
        <v>516.51266999999996</v>
      </c>
      <c r="J554" s="138">
        <f t="shared" si="34"/>
        <v>-0.10320991738692487</v>
      </c>
      <c r="K554" s="137">
        <v>3815.7493899999999</v>
      </c>
      <c r="L554" s="137">
        <v>4262.8418799999999</v>
      </c>
      <c r="M554" s="138">
        <f t="shared" si="35"/>
        <v>0.11717029718243621</v>
      </c>
    </row>
    <row r="555" spans="1:13" x14ac:dyDescent="0.25">
      <c r="A555" s="134" t="s">
        <v>178</v>
      </c>
      <c r="B555" s="134" t="s">
        <v>458</v>
      </c>
      <c r="C555" s="137">
        <v>3.34531</v>
      </c>
      <c r="D555" s="137">
        <v>153.83018000000001</v>
      </c>
      <c r="E555" s="138">
        <f t="shared" si="32"/>
        <v>44.983834084135701</v>
      </c>
      <c r="F555" s="137">
        <v>4103.9930000000004</v>
      </c>
      <c r="G555" s="137">
        <v>2732.7509799999998</v>
      </c>
      <c r="H555" s="138">
        <f t="shared" si="33"/>
        <v>-0.33412386911965997</v>
      </c>
      <c r="I555" s="137">
        <v>3315.4196099999999</v>
      </c>
      <c r="J555" s="138">
        <f t="shared" si="34"/>
        <v>-0.17574506353360209</v>
      </c>
      <c r="K555" s="137">
        <v>33723.929609999999</v>
      </c>
      <c r="L555" s="137">
        <v>25393.229579999999</v>
      </c>
      <c r="M555" s="138">
        <f t="shared" si="35"/>
        <v>-0.24702637344877321</v>
      </c>
    </row>
    <row r="556" spans="1:13" x14ac:dyDescent="0.25">
      <c r="A556" s="134" t="s">
        <v>168</v>
      </c>
      <c r="B556" s="134" t="s">
        <v>458</v>
      </c>
      <c r="C556" s="137">
        <v>7.0132399999999997</v>
      </c>
      <c r="D556" s="137">
        <v>128.11878999999999</v>
      </c>
      <c r="E556" s="138">
        <f t="shared" si="32"/>
        <v>17.268131419999886</v>
      </c>
      <c r="F556" s="137">
        <v>716.39527999999996</v>
      </c>
      <c r="G556" s="137">
        <v>926.00955999999996</v>
      </c>
      <c r="H556" s="138">
        <f t="shared" si="33"/>
        <v>0.29259584178164877</v>
      </c>
      <c r="I556" s="137">
        <v>735.74307999999996</v>
      </c>
      <c r="J556" s="138">
        <f t="shared" si="34"/>
        <v>0.25860451178147681</v>
      </c>
      <c r="K556" s="137">
        <v>7035.2773699999998</v>
      </c>
      <c r="L556" s="137">
        <v>8087.2396699999999</v>
      </c>
      <c r="M556" s="138">
        <f t="shared" si="35"/>
        <v>0.14952676983082469</v>
      </c>
    </row>
    <row r="557" spans="1:13" x14ac:dyDescent="0.25">
      <c r="A557" s="134" t="s">
        <v>191</v>
      </c>
      <c r="B557" s="134" t="s">
        <v>458</v>
      </c>
      <c r="C557" s="137">
        <v>214.44705999999999</v>
      </c>
      <c r="D557" s="137">
        <v>1110.52736</v>
      </c>
      <c r="E557" s="138">
        <f t="shared" si="32"/>
        <v>4.178561832463453</v>
      </c>
      <c r="F557" s="137">
        <v>15523.885979999999</v>
      </c>
      <c r="G557" s="137">
        <v>15575.836010000001</v>
      </c>
      <c r="H557" s="138">
        <f t="shared" si="33"/>
        <v>3.3464578435407066E-3</v>
      </c>
      <c r="I557" s="137">
        <v>19375.388169999998</v>
      </c>
      <c r="J557" s="138">
        <f t="shared" si="34"/>
        <v>-0.19610198911436816</v>
      </c>
      <c r="K557" s="137">
        <v>125827.01813</v>
      </c>
      <c r="L557" s="137">
        <v>123385.01204</v>
      </c>
      <c r="M557" s="138">
        <f t="shared" si="35"/>
        <v>-1.9407644926282885E-2</v>
      </c>
    </row>
    <row r="558" spans="1:13" x14ac:dyDescent="0.25">
      <c r="A558" s="134" t="s">
        <v>183</v>
      </c>
      <c r="B558" s="134" t="s">
        <v>458</v>
      </c>
      <c r="C558" s="137">
        <v>55.722000000000001</v>
      </c>
      <c r="D558" s="137">
        <v>275.73500999999999</v>
      </c>
      <c r="E558" s="138">
        <f t="shared" si="32"/>
        <v>3.9484047593410141</v>
      </c>
      <c r="F558" s="137">
        <v>4034.1329799999999</v>
      </c>
      <c r="G558" s="137">
        <v>5971.3717299999998</v>
      </c>
      <c r="H558" s="138">
        <f t="shared" si="33"/>
        <v>0.4802119215217342</v>
      </c>
      <c r="I558" s="137">
        <v>3359.3617399999998</v>
      </c>
      <c r="J558" s="138">
        <f t="shared" si="34"/>
        <v>0.77753162420668631</v>
      </c>
      <c r="K558" s="137">
        <v>42346.759839999999</v>
      </c>
      <c r="L558" s="137">
        <v>32730.12269</v>
      </c>
      <c r="M558" s="138">
        <f t="shared" si="35"/>
        <v>-0.22709263202981333</v>
      </c>
    </row>
    <row r="559" spans="1:13" x14ac:dyDescent="0.25">
      <c r="A559" s="134" t="s">
        <v>167</v>
      </c>
      <c r="B559" s="134" t="s">
        <v>458</v>
      </c>
      <c r="C559" s="137">
        <v>0</v>
      </c>
      <c r="D559" s="137">
        <v>0</v>
      </c>
      <c r="E559" s="138" t="str">
        <f t="shared" si="32"/>
        <v/>
      </c>
      <c r="F559" s="137">
        <v>1166.7590700000001</v>
      </c>
      <c r="G559" s="137">
        <v>741.26576</v>
      </c>
      <c r="H559" s="138">
        <f t="shared" si="33"/>
        <v>-0.36467966775694316</v>
      </c>
      <c r="I559" s="137">
        <v>538.78773999999999</v>
      </c>
      <c r="J559" s="138">
        <f t="shared" si="34"/>
        <v>0.37580294607297482</v>
      </c>
      <c r="K559" s="137">
        <v>10769.994360000001</v>
      </c>
      <c r="L559" s="137">
        <v>8259.5760399999999</v>
      </c>
      <c r="M559" s="138">
        <f t="shared" si="35"/>
        <v>-0.23309374509273195</v>
      </c>
    </row>
    <row r="560" spans="1:13" x14ac:dyDescent="0.25">
      <c r="A560" s="134" t="s">
        <v>174</v>
      </c>
      <c r="B560" s="134" t="s">
        <v>458</v>
      </c>
      <c r="C560" s="137">
        <v>0.31692999999999999</v>
      </c>
      <c r="D560" s="137">
        <v>55.808869999999999</v>
      </c>
      <c r="E560" s="138">
        <f t="shared" si="32"/>
        <v>175.09210235698734</v>
      </c>
      <c r="F560" s="137">
        <v>1876.55546</v>
      </c>
      <c r="G560" s="137">
        <v>2664.5107200000002</v>
      </c>
      <c r="H560" s="138">
        <f t="shared" si="33"/>
        <v>0.41989446983890377</v>
      </c>
      <c r="I560" s="137">
        <v>2877.1507000000001</v>
      </c>
      <c r="J560" s="138">
        <f t="shared" si="34"/>
        <v>-7.3906445011726274E-2</v>
      </c>
      <c r="K560" s="137">
        <v>20468.676490000002</v>
      </c>
      <c r="L560" s="137">
        <v>20715.249110000001</v>
      </c>
      <c r="M560" s="138">
        <f t="shared" si="35"/>
        <v>1.2046339201289502E-2</v>
      </c>
    </row>
    <row r="561" spans="1:13" x14ac:dyDescent="0.25">
      <c r="A561" s="134" t="s">
        <v>187</v>
      </c>
      <c r="B561" s="134" t="s">
        <v>458</v>
      </c>
      <c r="C561" s="137">
        <v>0</v>
      </c>
      <c r="D561" s="137">
        <v>0</v>
      </c>
      <c r="E561" s="138" t="str">
        <f t="shared" si="32"/>
        <v/>
      </c>
      <c r="F561" s="137">
        <v>1.8839999999999999E-2</v>
      </c>
      <c r="G561" s="137">
        <v>0.29499999999999998</v>
      </c>
      <c r="H561" s="138">
        <f t="shared" si="33"/>
        <v>14.658174097664544</v>
      </c>
      <c r="I561" s="137">
        <v>2.179E-2</v>
      </c>
      <c r="J561" s="138">
        <f t="shared" si="34"/>
        <v>12.538320330426801</v>
      </c>
      <c r="K561" s="137">
        <v>1.8839999999999999E-2</v>
      </c>
      <c r="L561" s="137">
        <v>0.34178999999999998</v>
      </c>
      <c r="M561" s="138">
        <f t="shared" si="35"/>
        <v>17.141719745222929</v>
      </c>
    </row>
    <row r="562" spans="1:13" x14ac:dyDescent="0.25">
      <c r="A562" s="134" t="s">
        <v>180</v>
      </c>
      <c r="B562" s="134" t="s">
        <v>458</v>
      </c>
      <c r="C562" s="137">
        <v>8.9365699999999997</v>
      </c>
      <c r="D562" s="137">
        <v>11.81358</v>
      </c>
      <c r="E562" s="138">
        <f t="shared" si="32"/>
        <v>0.32193671621214848</v>
      </c>
      <c r="F562" s="137">
        <v>802.75788999999997</v>
      </c>
      <c r="G562" s="137">
        <v>786.95348999999999</v>
      </c>
      <c r="H562" s="138">
        <f t="shared" si="33"/>
        <v>-1.9687629603989287E-2</v>
      </c>
      <c r="I562" s="137">
        <v>1123.69803</v>
      </c>
      <c r="J562" s="138">
        <f t="shared" si="34"/>
        <v>-0.29967529621814859</v>
      </c>
      <c r="K562" s="137">
        <v>8329.5159800000001</v>
      </c>
      <c r="L562" s="137">
        <v>7996.9634500000002</v>
      </c>
      <c r="M562" s="138">
        <f t="shared" si="35"/>
        <v>-3.9924592353084098E-2</v>
      </c>
    </row>
    <row r="563" spans="1:13" x14ac:dyDescent="0.25">
      <c r="A563" s="134" t="s">
        <v>188</v>
      </c>
      <c r="B563" s="134" t="s">
        <v>458</v>
      </c>
      <c r="C563" s="137">
        <v>0</v>
      </c>
      <c r="D563" s="137">
        <v>0</v>
      </c>
      <c r="E563" s="138" t="str">
        <f t="shared" si="32"/>
        <v/>
      </c>
      <c r="F563" s="137">
        <v>3.9204500000000002</v>
      </c>
      <c r="G563" s="137">
        <v>0</v>
      </c>
      <c r="H563" s="138">
        <f t="shared" si="33"/>
        <v>-1</v>
      </c>
      <c r="I563" s="137">
        <v>1.7403</v>
      </c>
      <c r="J563" s="138">
        <f t="shared" si="34"/>
        <v>-1</v>
      </c>
      <c r="K563" s="137">
        <v>38.666629999999998</v>
      </c>
      <c r="L563" s="137">
        <v>3.9433400000000001</v>
      </c>
      <c r="M563" s="138">
        <f t="shared" si="35"/>
        <v>-0.89801697225747368</v>
      </c>
    </row>
    <row r="564" spans="1:13" x14ac:dyDescent="0.25">
      <c r="A564" s="134" t="s">
        <v>173</v>
      </c>
      <c r="B564" s="134" t="s">
        <v>458</v>
      </c>
      <c r="C564" s="137">
        <v>0</v>
      </c>
      <c r="D564" s="137">
        <v>757.88703999999996</v>
      </c>
      <c r="E564" s="138" t="str">
        <f t="shared" si="32"/>
        <v/>
      </c>
      <c r="F564" s="137">
        <v>4944.5674600000002</v>
      </c>
      <c r="G564" s="137">
        <v>7068.0965800000004</v>
      </c>
      <c r="H564" s="138">
        <f t="shared" si="33"/>
        <v>0.42946711460176945</v>
      </c>
      <c r="I564" s="137">
        <v>5508.1511499999997</v>
      </c>
      <c r="J564" s="138">
        <f t="shared" si="34"/>
        <v>0.2832067217327543</v>
      </c>
      <c r="K564" s="137">
        <v>64203.154840000003</v>
      </c>
      <c r="L564" s="137">
        <v>48006.698320000003</v>
      </c>
      <c r="M564" s="138">
        <f t="shared" si="35"/>
        <v>-0.25226885750961947</v>
      </c>
    </row>
    <row r="565" spans="1:13" x14ac:dyDescent="0.25">
      <c r="A565" s="134" t="s">
        <v>172</v>
      </c>
      <c r="B565" s="134" t="s">
        <v>458</v>
      </c>
      <c r="C565" s="137">
        <v>0</v>
      </c>
      <c r="D565" s="137">
        <v>0</v>
      </c>
      <c r="E565" s="138" t="str">
        <f t="shared" si="32"/>
        <v/>
      </c>
      <c r="F565" s="137">
        <v>0</v>
      </c>
      <c r="G565" s="137">
        <v>0</v>
      </c>
      <c r="H565" s="138" t="str">
        <f t="shared" si="33"/>
        <v/>
      </c>
      <c r="I565" s="137">
        <v>0</v>
      </c>
      <c r="J565" s="138" t="str">
        <f t="shared" si="34"/>
        <v/>
      </c>
      <c r="K565" s="137">
        <v>24.835450000000002</v>
      </c>
      <c r="L565" s="137">
        <v>202.11345</v>
      </c>
      <c r="M565" s="138">
        <f t="shared" si="35"/>
        <v>7.1381029939058873</v>
      </c>
    </row>
    <row r="566" spans="1:13" x14ac:dyDescent="0.25">
      <c r="A566" s="134" t="s">
        <v>175</v>
      </c>
      <c r="B566" s="134" t="s">
        <v>458</v>
      </c>
      <c r="C566" s="137">
        <v>922.67499999999995</v>
      </c>
      <c r="D566" s="137">
        <v>805.96716000000004</v>
      </c>
      <c r="E566" s="138">
        <f t="shared" si="32"/>
        <v>-0.12648856856422896</v>
      </c>
      <c r="F566" s="137">
        <v>21368.63377</v>
      </c>
      <c r="G566" s="137">
        <v>21264.732349999998</v>
      </c>
      <c r="H566" s="138">
        <f t="shared" si="33"/>
        <v>-4.8623333208074326E-3</v>
      </c>
      <c r="I566" s="137">
        <v>24234.223170000001</v>
      </c>
      <c r="J566" s="138">
        <f t="shared" si="34"/>
        <v>-0.12253294851538676</v>
      </c>
      <c r="K566" s="137">
        <v>188528.86848999999</v>
      </c>
      <c r="L566" s="137">
        <v>168754.48324999999</v>
      </c>
      <c r="M566" s="138">
        <f t="shared" si="35"/>
        <v>-0.10488783706379101</v>
      </c>
    </row>
    <row r="567" spans="1:13" x14ac:dyDescent="0.25">
      <c r="A567" s="134" t="s">
        <v>166</v>
      </c>
      <c r="B567" s="134" t="s">
        <v>458</v>
      </c>
      <c r="C567" s="137">
        <v>14.439410000000001</v>
      </c>
      <c r="D567" s="137">
        <v>0.48801</v>
      </c>
      <c r="E567" s="138">
        <f t="shared" si="32"/>
        <v>-0.96620291272288827</v>
      </c>
      <c r="F567" s="137">
        <v>271.20913999999999</v>
      </c>
      <c r="G567" s="137">
        <v>131.07570999999999</v>
      </c>
      <c r="H567" s="138">
        <f t="shared" si="33"/>
        <v>-0.51669877350003768</v>
      </c>
      <c r="I567" s="137">
        <v>129.9195</v>
      </c>
      <c r="J567" s="138">
        <f t="shared" si="34"/>
        <v>8.8994338802104167E-3</v>
      </c>
      <c r="K567" s="137">
        <v>5439.6725900000001</v>
      </c>
      <c r="L567" s="137">
        <v>4185.9559099999997</v>
      </c>
      <c r="M567" s="138">
        <f t="shared" si="35"/>
        <v>-0.23047649638045598</v>
      </c>
    </row>
    <row r="568" spans="1:13" x14ac:dyDescent="0.25">
      <c r="A568" s="134" t="s">
        <v>170</v>
      </c>
      <c r="B568" s="134" t="s">
        <v>458</v>
      </c>
      <c r="C568" s="137">
        <v>0</v>
      </c>
      <c r="D568" s="137">
        <v>0</v>
      </c>
      <c r="E568" s="138" t="str">
        <f t="shared" si="32"/>
        <v/>
      </c>
      <c r="F568" s="137">
        <v>0</v>
      </c>
      <c r="G568" s="137">
        <v>0</v>
      </c>
      <c r="H568" s="138" t="str">
        <f t="shared" si="33"/>
        <v/>
      </c>
      <c r="I568" s="137">
        <v>9.0152699999999992</v>
      </c>
      <c r="J568" s="138">
        <f t="shared" si="34"/>
        <v>-1</v>
      </c>
      <c r="K568" s="137">
        <v>5.82761</v>
      </c>
      <c r="L568" s="137">
        <v>29.87556</v>
      </c>
      <c r="M568" s="138">
        <f t="shared" si="35"/>
        <v>4.1265544537125853</v>
      </c>
    </row>
    <row r="569" spans="1:13" x14ac:dyDescent="0.25">
      <c r="A569" s="141" t="s">
        <v>3</v>
      </c>
      <c r="B569" s="141" t="s">
        <v>458</v>
      </c>
      <c r="C569" s="255">
        <v>3880.5392200000001</v>
      </c>
      <c r="D569" s="255">
        <v>10853.427030000001</v>
      </c>
      <c r="E569" s="256">
        <f t="shared" si="32"/>
        <v>1.7968863126192036</v>
      </c>
      <c r="F569" s="255">
        <v>251230.86619999999</v>
      </c>
      <c r="G569" s="255">
        <v>260449.63975</v>
      </c>
      <c r="H569" s="256">
        <f t="shared" si="33"/>
        <v>3.6694430463258154E-2</v>
      </c>
      <c r="I569" s="255">
        <v>297488.61893</v>
      </c>
      <c r="J569" s="256">
        <f t="shared" si="34"/>
        <v>-0.12450553339896131</v>
      </c>
      <c r="K569" s="255">
        <v>2111197.70016</v>
      </c>
      <c r="L569" s="255">
        <v>1876529.9872600001</v>
      </c>
      <c r="M569" s="256">
        <f t="shared" si="35"/>
        <v>-0.1111538312504865</v>
      </c>
    </row>
    <row r="570" spans="1:13" x14ac:dyDescent="0.25">
      <c r="A570" s="134" t="s">
        <v>185</v>
      </c>
      <c r="B570" s="134" t="s">
        <v>494</v>
      </c>
      <c r="C570" s="137">
        <v>0</v>
      </c>
      <c r="D570" s="137">
        <v>0</v>
      </c>
      <c r="E570" s="138" t="str">
        <f t="shared" si="32"/>
        <v/>
      </c>
      <c r="F570" s="137">
        <v>151.75991999999999</v>
      </c>
      <c r="G570" s="137">
        <v>390.84141</v>
      </c>
      <c r="H570" s="138">
        <f t="shared" si="33"/>
        <v>1.5753928309925307</v>
      </c>
      <c r="I570" s="137">
        <v>427.77256999999997</v>
      </c>
      <c r="J570" s="138">
        <f t="shared" si="34"/>
        <v>-8.6333632846070429E-2</v>
      </c>
      <c r="K570" s="137">
        <v>2099.1461199999999</v>
      </c>
      <c r="L570" s="137">
        <v>2577.7204499999998</v>
      </c>
      <c r="M570" s="138">
        <f t="shared" si="35"/>
        <v>0.22798523906472967</v>
      </c>
    </row>
    <row r="571" spans="1:13" x14ac:dyDescent="0.25">
      <c r="A571" s="134" t="s">
        <v>186</v>
      </c>
      <c r="B571" s="134" t="s">
        <v>494</v>
      </c>
      <c r="C571" s="137">
        <v>17.32206</v>
      </c>
      <c r="D571" s="137">
        <v>20.70711</v>
      </c>
      <c r="E571" s="138">
        <f t="shared" si="32"/>
        <v>0.19541844330293268</v>
      </c>
      <c r="F571" s="137">
        <v>538.02520000000004</v>
      </c>
      <c r="G571" s="137">
        <v>371.02424000000002</v>
      </c>
      <c r="H571" s="138">
        <f t="shared" si="33"/>
        <v>-0.31039616731706987</v>
      </c>
      <c r="I571" s="137">
        <v>615.91512</v>
      </c>
      <c r="J571" s="138">
        <f t="shared" si="34"/>
        <v>-0.39760491672943499</v>
      </c>
      <c r="K571" s="137">
        <v>2883.0436100000002</v>
      </c>
      <c r="L571" s="137">
        <v>2724.23965</v>
      </c>
      <c r="M571" s="138">
        <f t="shared" si="35"/>
        <v>-5.508205267834998E-2</v>
      </c>
    </row>
    <row r="572" spans="1:13" x14ac:dyDescent="0.25">
      <c r="A572" s="134" t="s">
        <v>184</v>
      </c>
      <c r="B572" s="134" t="s">
        <v>494</v>
      </c>
      <c r="C572" s="137">
        <v>38.739620000000002</v>
      </c>
      <c r="D572" s="137">
        <v>40.192520000000002</v>
      </c>
      <c r="E572" s="138">
        <f t="shared" si="32"/>
        <v>3.7504239845408849E-2</v>
      </c>
      <c r="F572" s="137">
        <v>952.59960000000001</v>
      </c>
      <c r="G572" s="137">
        <v>657.88603000000001</v>
      </c>
      <c r="H572" s="138">
        <f t="shared" si="33"/>
        <v>-0.30937822144792004</v>
      </c>
      <c r="I572" s="137">
        <v>1400.10619</v>
      </c>
      <c r="J572" s="138">
        <f t="shared" si="34"/>
        <v>-0.53011704776478419</v>
      </c>
      <c r="K572" s="137">
        <v>6997.5478800000001</v>
      </c>
      <c r="L572" s="137">
        <v>7033.7989100000004</v>
      </c>
      <c r="M572" s="138">
        <f t="shared" si="35"/>
        <v>5.1805333270547038E-3</v>
      </c>
    </row>
    <row r="573" spans="1:13" x14ac:dyDescent="0.25">
      <c r="A573" s="134" t="s">
        <v>176</v>
      </c>
      <c r="B573" s="134" t="s">
        <v>494</v>
      </c>
      <c r="C573" s="137">
        <v>0</v>
      </c>
      <c r="D573" s="137">
        <v>0</v>
      </c>
      <c r="E573" s="138" t="str">
        <f t="shared" si="32"/>
        <v/>
      </c>
      <c r="F573" s="137">
        <v>0.48576999999999998</v>
      </c>
      <c r="G573" s="137">
        <v>4.8999999999999998E-4</v>
      </c>
      <c r="H573" s="138">
        <f t="shared" si="33"/>
        <v>-0.99899129217530935</v>
      </c>
      <c r="I573" s="137">
        <v>1.4999999999999999E-4</v>
      </c>
      <c r="J573" s="138">
        <f t="shared" si="34"/>
        <v>2.2666666666666671</v>
      </c>
      <c r="K573" s="137">
        <v>9.7104800000000004</v>
      </c>
      <c r="L573" s="137">
        <v>2.3903300000000001</v>
      </c>
      <c r="M573" s="138">
        <f t="shared" si="35"/>
        <v>-0.75384018091793603</v>
      </c>
    </row>
    <row r="574" spans="1:13" x14ac:dyDescent="0.25">
      <c r="A574" s="134" t="s">
        <v>190</v>
      </c>
      <c r="B574" s="134" t="s">
        <v>494</v>
      </c>
      <c r="C574" s="137">
        <v>0</v>
      </c>
      <c r="D574" s="137">
        <v>0</v>
      </c>
      <c r="E574" s="138" t="str">
        <f t="shared" si="32"/>
        <v/>
      </c>
      <c r="F574" s="137">
        <v>0</v>
      </c>
      <c r="G574" s="137">
        <v>0</v>
      </c>
      <c r="H574" s="138" t="str">
        <f t="shared" si="33"/>
        <v/>
      </c>
      <c r="I574" s="137">
        <v>1.55</v>
      </c>
      <c r="J574" s="138">
        <f t="shared" si="34"/>
        <v>-1</v>
      </c>
      <c r="K574" s="137">
        <v>6.2518099999999999</v>
      </c>
      <c r="L574" s="137">
        <v>1.9187099999999999</v>
      </c>
      <c r="M574" s="138">
        <f t="shared" si="35"/>
        <v>-0.69309527960702577</v>
      </c>
    </row>
    <row r="575" spans="1:13" x14ac:dyDescent="0.25">
      <c r="A575" s="134" t="s">
        <v>182</v>
      </c>
      <c r="B575" s="134" t="s">
        <v>494</v>
      </c>
      <c r="C575" s="137">
        <v>0</v>
      </c>
      <c r="D575" s="137">
        <v>0</v>
      </c>
      <c r="E575" s="138" t="str">
        <f t="shared" si="32"/>
        <v/>
      </c>
      <c r="F575" s="137">
        <v>598.94674999999995</v>
      </c>
      <c r="G575" s="137">
        <v>337.59563000000003</v>
      </c>
      <c r="H575" s="138">
        <f t="shared" si="33"/>
        <v>-0.43635117813060997</v>
      </c>
      <c r="I575" s="137">
        <v>584.94399999999996</v>
      </c>
      <c r="J575" s="138">
        <f t="shared" si="34"/>
        <v>-0.42285820522990225</v>
      </c>
      <c r="K575" s="137">
        <v>5291.3508300000003</v>
      </c>
      <c r="L575" s="137">
        <v>4305.4088899999997</v>
      </c>
      <c r="M575" s="138">
        <f t="shared" si="35"/>
        <v>-0.18633085797488136</v>
      </c>
    </row>
    <row r="576" spans="1:13" x14ac:dyDescent="0.25">
      <c r="A576" s="134" t="s">
        <v>181</v>
      </c>
      <c r="B576" s="134" t="s">
        <v>494</v>
      </c>
      <c r="C576" s="137">
        <v>0</v>
      </c>
      <c r="D576" s="137">
        <v>0</v>
      </c>
      <c r="E576" s="138" t="str">
        <f t="shared" si="32"/>
        <v/>
      </c>
      <c r="F576" s="137">
        <v>0</v>
      </c>
      <c r="G576" s="137">
        <v>0</v>
      </c>
      <c r="H576" s="138" t="str">
        <f t="shared" si="33"/>
        <v/>
      </c>
      <c r="I576" s="137">
        <v>0</v>
      </c>
      <c r="J576" s="138" t="str">
        <f t="shared" si="34"/>
        <v/>
      </c>
      <c r="K576" s="137">
        <v>1.6273599999999999</v>
      </c>
      <c r="L576" s="137">
        <v>7.8100000000000001E-3</v>
      </c>
      <c r="M576" s="138">
        <f t="shared" si="35"/>
        <v>-0.99520081604561994</v>
      </c>
    </row>
    <row r="577" spans="1:13" x14ac:dyDescent="0.25">
      <c r="A577" s="134" t="s">
        <v>177</v>
      </c>
      <c r="B577" s="134" t="s">
        <v>494</v>
      </c>
      <c r="C577" s="137">
        <v>0</v>
      </c>
      <c r="D577" s="137">
        <v>0</v>
      </c>
      <c r="E577" s="138" t="str">
        <f t="shared" si="32"/>
        <v/>
      </c>
      <c r="F577" s="137">
        <v>0</v>
      </c>
      <c r="G577" s="137">
        <v>0</v>
      </c>
      <c r="H577" s="138" t="str">
        <f t="shared" si="33"/>
        <v/>
      </c>
      <c r="I577" s="137">
        <v>0</v>
      </c>
      <c r="J577" s="138" t="str">
        <f t="shared" si="34"/>
        <v/>
      </c>
      <c r="K577" s="137">
        <v>1.3394900000000001</v>
      </c>
      <c r="L577" s="137">
        <v>3.45749</v>
      </c>
      <c r="M577" s="138">
        <f t="shared" si="35"/>
        <v>1.5811988144741655</v>
      </c>
    </row>
    <row r="578" spans="1:13" x14ac:dyDescent="0.25">
      <c r="A578" s="134" t="s">
        <v>179</v>
      </c>
      <c r="B578" s="134" t="s">
        <v>494</v>
      </c>
      <c r="C578" s="137">
        <v>0</v>
      </c>
      <c r="D578" s="137">
        <v>0</v>
      </c>
      <c r="E578" s="138" t="str">
        <f t="shared" si="32"/>
        <v/>
      </c>
      <c r="F578" s="137">
        <v>22.085070000000002</v>
      </c>
      <c r="G578" s="137">
        <v>49.803449999999998</v>
      </c>
      <c r="H578" s="138">
        <f t="shared" si="33"/>
        <v>1.2550732236755415</v>
      </c>
      <c r="I578" s="137">
        <v>9.27698</v>
      </c>
      <c r="J578" s="138">
        <f t="shared" si="34"/>
        <v>4.3684981534939169</v>
      </c>
      <c r="K578" s="137">
        <v>731.81177000000002</v>
      </c>
      <c r="L578" s="137">
        <v>1001.23215</v>
      </c>
      <c r="M578" s="138">
        <f t="shared" si="35"/>
        <v>0.36815529763889976</v>
      </c>
    </row>
    <row r="579" spans="1:13" x14ac:dyDescent="0.25">
      <c r="A579" s="134" t="s">
        <v>165</v>
      </c>
      <c r="B579" s="134" t="s">
        <v>494</v>
      </c>
      <c r="C579" s="137">
        <v>0</v>
      </c>
      <c r="D579" s="137">
        <v>163.26453000000001</v>
      </c>
      <c r="E579" s="138" t="str">
        <f t="shared" si="32"/>
        <v/>
      </c>
      <c r="F579" s="137">
        <v>2075.6914700000002</v>
      </c>
      <c r="G579" s="137">
        <v>2541.9769900000001</v>
      </c>
      <c r="H579" s="138">
        <f t="shared" si="33"/>
        <v>0.22464105419289493</v>
      </c>
      <c r="I579" s="137">
        <v>1710.32323</v>
      </c>
      <c r="J579" s="138">
        <f t="shared" si="34"/>
        <v>0.48625531444135284</v>
      </c>
      <c r="K579" s="137">
        <v>14345.803110000001</v>
      </c>
      <c r="L579" s="137">
        <v>16121.202219999999</v>
      </c>
      <c r="M579" s="138">
        <f t="shared" si="35"/>
        <v>0.12375738718750595</v>
      </c>
    </row>
    <row r="580" spans="1:13" x14ac:dyDescent="0.25">
      <c r="A580" s="134" t="s">
        <v>189</v>
      </c>
      <c r="B580" s="134" t="s">
        <v>494</v>
      </c>
      <c r="C580" s="137">
        <v>35.766019999999997</v>
      </c>
      <c r="D580" s="137">
        <v>13.702920000000001</v>
      </c>
      <c r="E580" s="138">
        <f t="shared" si="32"/>
        <v>-0.61687322212535811</v>
      </c>
      <c r="F580" s="137">
        <v>227.64662999999999</v>
      </c>
      <c r="G580" s="137">
        <v>248.24599000000001</v>
      </c>
      <c r="H580" s="138">
        <f t="shared" si="33"/>
        <v>9.0488315157575716E-2</v>
      </c>
      <c r="I580" s="137">
        <v>373.46928000000003</v>
      </c>
      <c r="J580" s="138">
        <f t="shared" si="34"/>
        <v>-0.33529743062133521</v>
      </c>
      <c r="K580" s="137">
        <v>3460.09312</v>
      </c>
      <c r="L580" s="137">
        <v>2805.2662999999998</v>
      </c>
      <c r="M580" s="138">
        <f t="shared" si="35"/>
        <v>-0.18925121298469572</v>
      </c>
    </row>
    <row r="581" spans="1:13" x14ac:dyDescent="0.25">
      <c r="A581" s="134" t="s">
        <v>178</v>
      </c>
      <c r="B581" s="134" t="s">
        <v>494</v>
      </c>
      <c r="C581" s="137">
        <v>10.08</v>
      </c>
      <c r="D581" s="137">
        <v>172.50433000000001</v>
      </c>
      <c r="E581" s="138">
        <f t="shared" ref="E581:E644" si="36">IF(C581=0,"",(D581/C581-1))</f>
        <v>16.113524801587303</v>
      </c>
      <c r="F581" s="137">
        <v>1151.61339</v>
      </c>
      <c r="G581" s="137">
        <v>1588.1749299999999</v>
      </c>
      <c r="H581" s="138">
        <f t="shared" ref="H581:H644" si="37">IF(F581=0,"",(G581/F581-1))</f>
        <v>0.3790868913047285</v>
      </c>
      <c r="I581" s="137">
        <v>1150.4507000000001</v>
      </c>
      <c r="J581" s="138">
        <f t="shared" ref="J581:J644" si="38">IF(I581=0,"",(G581/I581-1))</f>
        <v>0.38048064988790897</v>
      </c>
      <c r="K581" s="137">
        <v>9368.7394600000007</v>
      </c>
      <c r="L581" s="137">
        <v>11258.009840000001</v>
      </c>
      <c r="M581" s="138">
        <f t="shared" ref="M581:M644" si="39">IF(K581=0,"",(L581/K581-1))</f>
        <v>0.20165683847504501</v>
      </c>
    </row>
    <row r="582" spans="1:13" x14ac:dyDescent="0.25">
      <c r="A582" s="134" t="s">
        <v>191</v>
      </c>
      <c r="B582" s="134" t="s">
        <v>494</v>
      </c>
      <c r="C582" s="137">
        <v>0</v>
      </c>
      <c r="D582" s="137">
        <v>515.77503999999999</v>
      </c>
      <c r="E582" s="138" t="str">
        <f t="shared" si="36"/>
        <v/>
      </c>
      <c r="F582" s="137">
        <v>3276.7050199999999</v>
      </c>
      <c r="G582" s="137">
        <v>3776.4422100000002</v>
      </c>
      <c r="H582" s="138">
        <f t="shared" si="37"/>
        <v>0.15251210803223314</v>
      </c>
      <c r="I582" s="137">
        <v>5590.57</v>
      </c>
      <c r="J582" s="138">
        <f t="shared" si="38"/>
        <v>-0.32449782222564061</v>
      </c>
      <c r="K582" s="137">
        <v>27829.601930000001</v>
      </c>
      <c r="L582" s="137">
        <v>26451.904399999999</v>
      </c>
      <c r="M582" s="138">
        <f t="shared" si="39"/>
        <v>-4.9504751575869976E-2</v>
      </c>
    </row>
    <row r="583" spans="1:13" x14ac:dyDescent="0.25">
      <c r="A583" s="134" t="s">
        <v>183</v>
      </c>
      <c r="B583" s="134" t="s">
        <v>494</v>
      </c>
      <c r="C583" s="137">
        <v>0</v>
      </c>
      <c r="D583" s="137">
        <v>0</v>
      </c>
      <c r="E583" s="138" t="str">
        <f t="shared" si="36"/>
        <v/>
      </c>
      <c r="F583" s="137">
        <v>602.55565000000001</v>
      </c>
      <c r="G583" s="137">
        <v>46.39667</v>
      </c>
      <c r="H583" s="138">
        <f t="shared" si="37"/>
        <v>-0.92300019093672092</v>
      </c>
      <c r="I583" s="137">
        <v>68.101900000000001</v>
      </c>
      <c r="J583" s="138">
        <f t="shared" si="38"/>
        <v>-0.31871695209678441</v>
      </c>
      <c r="K583" s="137">
        <v>3255.54151</v>
      </c>
      <c r="L583" s="137">
        <v>1520.9829500000001</v>
      </c>
      <c r="M583" s="138">
        <f t="shared" si="39"/>
        <v>-0.53280185636459598</v>
      </c>
    </row>
    <row r="584" spans="1:13" x14ac:dyDescent="0.25">
      <c r="A584" s="134" t="s">
        <v>167</v>
      </c>
      <c r="B584" s="134" t="s">
        <v>494</v>
      </c>
      <c r="C584" s="137">
        <v>0</v>
      </c>
      <c r="D584" s="137">
        <v>0</v>
      </c>
      <c r="E584" s="138" t="str">
        <f t="shared" si="36"/>
        <v/>
      </c>
      <c r="F584" s="137">
        <v>17.486499999999999</v>
      </c>
      <c r="G584" s="137">
        <v>0</v>
      </c>
      <c r="H584" s="138">
        <f t="shared" si="37"/>
        <v>-1</v>
      </c>
      <c r="I584" s="137">
        <v>0</v>
      </c>
      <c r="J584" s="138" t="str">
        <f t="shared" si="38"/>
        <v/>
      </c>
      <c r="K584" s="137">
        <v>89.284520000000001</v>
      </c>
      <c r="L584" s="137">
        <v>10.400399999999999</v>
      </c>
      <c r="M584" s="138">
        <f t="shared" si="39"/>
        <v>-0.88351396188275411</v>
      </c>
    </row>
    <row r="585" spans="1:13" x14ac:dyDescent="0.25">
      <c r="A585" s="134" t="s">
        <v>174</v>
      </c>
      <c r="B585" s="134" t="s">
        <v>494</v>
      </c>
      <c r="C585" s="137">
        <v>42.393079999999998</v>
      </c>
      <c r="D585" s="137">
        <v>157.14795000000001</v>
      </c>
      <c r="E585" s="138">
        <f t="shared" si="36"/>
        <v>2.7069245735388892</v>
      </c>
      <c r="F585" s="137">
        <v>1646.8614399999999</v>
      </c>
      <c r="G585" s="137">
        <v>1374.3166900000001</v>
      </c>
      <c r="H585" s="138">
        <f t="shared" si="37"/>
        <v>-0.16549343094705027</v>
      </c>
      <c r="I585" s="137">
        <v>1360.4241</v>
      </c>
      <c r="J585" s="138">
        <f t="shared" si="38"/>
        <v>1.0211955227785285E-2</v>
      </c>
      <c r="K585" s="137">
        <v>8593.2815100000007</v>
      </c>
      <c r="L585" s="137">
        <v>10302.744769999999</v>
      </c>
      <c r="M585" s="138">
        <f t="shared" si="39"/>
        <v>0.198930205883596</v>
      </c>
    </row>
    <row r="586" spans="1:13" x14ac:dyDescent="0.25">
      <c r="A586" s="134" t="s">
        <v>187</v>
      </c>
      <c r="B586" s="134" t="s">
        <v>494</v>
      </c>
      <c r="C586" s="137">
        <v>0</v>
      </c>
      <c r="D586" s="137">
        <v>0</v>
      </c>
      <c r="E586" s="138" t="str">
        <f t="shared" si="36"/>
        <v/>
      </c>
      <c r="F586" s="137">
        <v>0</v>
      </c>
      <c r="G586" s="137">
        <v>0</v>
      </c>
      <c r="H586" s="138" t="str">
        <f t="shared" si="37"/>
        <v/>
      </c>
      <c r="I586" s="137">
        <v>0</v>
      </c>
      <c r="J586" s="138" t="str">
        <f t="shared" si="38"/>
        <v/>
      </c>
      <c r="K586" s="137">
        <v>0</v>
      </c>
      <c r="L586" s="137">
        <v>80.11703</v>
      </c>
      <c r="M586" s="138" t="str">
        <f t="shared" si="39"/>
        <v/>
      </c>
    </row>
    <row r="587" spans="1:13" x14ac:dyDescent="0.25">
      <c r="A587" s="134" t="s">
        <v>180</v>
      </c>
      <c r="B587" s="134" t="s">
        <v>494</v>
      </c>
      <c r="C587" s="137">
        <v>0</v>
      </c>
      <c r="D587" s="137">
        <v>0</v>
      </c>
      <c r="E587" s="138" t="str">
        <f t="shared" si="36"/>
        <v/>
      </c>
      <c r="F587" s="137">
        <v>2167.0240100000001</v>
      </c>
      <c r="G587" s="137">
        <v>169.05181999999999</v>
      </c>
      <c r="H587" s="138">
        <f t="shared" si="37"/>
        <v>-0.92198894925949626</v>
      </c>
      <c r="I587" s="137">
        <v>162.56484</v>
      </c>
      <c r="J587" s="138">
        <f t="shared" si="38"/>
        <v>3.9903954631272054E-2</v>
      </c>
      <c r="K587" s="137">
        <v>12683.17412</v>
      </c>
      <c r="L587" s="137">
        <v>2085.4897099999998</v>
      </c>
      <c r="M587" s="138">
        <f t="shared" si="39"/>
        <v>-0.83557036351717295</v>
      </c>
    </row>
    <row r="588" spans="1:13" x14ac:dyDescent="0.25">
      <c r="A588" s="134" t="s">
        <v>188</v>
      </c>
      <c r="B588" s="134" t="s">
        <v>494</v>
      </c>
      <c r="C588" s="137">
        <v>0</v>
      </c>
      <c r="D588" s="137">
        <v>0</v>
      </c>
      <c r="E588" s="138" t="str">
        <f t="shared" si="36"/>
        <v/>
      </c>
      <c r="F588" s="137">
        <v>0</v>
      </c>
      <c r="G588" s="137">
        <v>0</v>
      </c>
      <c r="H588" s="138" t="str">
        <f t="shared" si="37"/>
        <v/>
      </c>
      <c r="I588" s="137">
        <v>1.4624999999999999</v>
      </c>
      <c r="J588" s="138">
        <f t="shared" si="38"/>
        <v>-1</v>
      </c>
      <c r="K588" s="137">
        <v>0</v>
      </c>
      <c r="L588" s="137">
        <v>1.4624999999999999</v>
      </c>
      <c r="M588" s="138" t="str">
        <f t="shared" si="39"/>
        <v/>
      </c>
    </row>
    <row r="589" spans="1:13" x14ac:dyDescent="0.25">
      <c r="A589" s="134" t="s">
        <v>173</v>
      </c>
      <c r="B589" s="134" t="s">
        <v>494</v>
      </c>
      <c r="C589" s="137">
        <v>0</v>
      </c>
      <c r="D589" s="137">
        <v>0</v>
      </c>
      <c r="E589" s="138" t="str">
        <f t="shared" si="36"/>
        <v/>
      </c>
      <c r="F589" s="137">
        <v>0</v>
      </c>
      <c r="G589" s="137">
        <v>0</v>
      </c>
      <c r="H589" s="138" t="str">
        <f t="shared" si="37"/>
        <v/>
      </c>
      <c r="I589" s="137">
        <v>0</v>
      </c>
      <c r="J589" s="138" t="str">
        <f t="shared" si="38"/>
        <v/>
      </c>
      <c r="K589" s="137">
        <v>515.08466999999996</v>
      </c>
      <c r="L589" s="137">
        <v>179.84909999999999</v>
      </c>
      <c r="M589" s="138">
        <f t="shared" si="39"/>
        <v>-0.65083585189984394</v>
      </c>
    </row>
    <row r="590" spans="1:13" x14ac:dyDescent="0.25">
      <c r="A590" s="134" t="s">
        <v>175</v>
      </c>
      <c r="B590" s="134" t="s">
        <v>494</v>
      </c>
      <c r="C590" s="137">
        <v>0</v>
      </c>
      <c r="D590" s="137">
        <v>0</v>
      </c>
      <c r="E590" s="138" t="str">
        <f t="shared" si="36"/>
        <v/>
      </c>
      <c r="F590" s="137">
        <v>330.209</v>
      </c>
      <c r="G590" s="137">
        <v>343.44357000000002</v>
      </c>
      <c r="H590" s="138">
        <f t="shared" si="37"/>
        <v>4.0079373972241816E-2</v>
      </c>
      <c r="I590" s="137">
        <v>425.39026000000001</v>
      </c>
      <c r="J590" s="138">
        <f t="shared" si="38"/>
        <v>-0.19263884885375604</v>
      </c>
      <c r="K590" s="137">
        <v>2018.6009799999999</v>
      </c>
      <c r="L590" s="137">
        <v>3151.0942300000002</v>
      </c>
      <c r="M590" s="138">
        <f t="shared" si="39"/>
        <v>0.56102878241939624</v>
      </c>
    </row>
    <row r="591" spans="1:13" x14ac:dyDescent="0.25">
      <c r="A591" s="134" t="s">
        <v>171</v>
      </c>
      <c r="B591" s="134" t="s">
        <v>494</v>
      </c>
      <c r="C591" s="137">
        <v>0</v>
      </c>
      <c r="D591" s="137">
        <v>0</v>
      </c>
      <c r="E591" s="138" t="str">
        <f t="shared" si="36"/>
        <v/>
      </c>
      <c r="F591" s="137">
        <v>0</v>
      </c>
      <c r="G591" s="137">
        <v>35.700000000000003</v>
      </c>
      <c r="H591" s="138" t="str">
        <f t="shared" si="37"/>
        <v/>
      </c>
      <c r="I591" s="137">
        <v>0</v>
      </c>
      <c r="J591" s="138" t="str">
        <f t="shared" si="38"/>
        <v/>
      </c>
      <c r="K591" s="137">
        <v>65.031999999999996</v>
      </c>
      <c r="L591" s="137">
        <v>148.708</v>
      </c>
      <c r="M591" s="138">
        <f t="shared" si="39"/>
        <v>1.2866896297207528</v>
      </c>
    </row>
    <row r="592" spans="1:13" x14ac:dyDescent="0.25">
      <c r="A592" s="134" t="s">
        <v>166</v>
      </c>
      <c r="B592" s="134" t="s">
        <v>494</v>
      </c>
      <c r="C592" s="137">
        <v>0</v>
      </c>
      <c r="D592" s="137">
        <v>0</v>
      </c>
      <c r="E592" s="138" t="str">
        <f t="shared" si="36"/>
        <v/>
      </c>
      <c r="F592" s="137">
        <v>30.652819999999998</v>
      </c>
      <c r="G592" s="137">
        <v>0</v>
      </c>
      <c r="H592" s="138">
        <f t="shared" si="37"/>
        <v>-1</v>
      </c>
      <c r="I592" s="137">
        <v>160.22971999999999</v>
      </c>
      <c r="J592" s="138">
        <f t="shared" si="38"/>
        <v>-1</v>
      </c>
      <c r="K592" s="137">
        <v>30.652819999999998</v>
      </c>
      <c r="L592" s="137">
        <v>427.74011999999999</v>
      </c>
      <c r="M592" s="138">
        <f t="shared" si="39"/>
        <v>12.954348082819134</v>
      </c>
    </row>
    <row r="593" spans="1:13" x14ac:dyDescent="0.25">
      <c r="A593" s="134" t="s">
        <v>170</v>
      </c>
      <c r="B593" s="134" t="s">
        <v>494</v>
      </c>
      <c r="C593" s="137">
        <v>0</v>
      </c>
      <c r="D593" s="137">
        <v>0</v>
      </c>
      <c r="E593" s="138" t="str">
        <f t="shared" si="36"/>
        <v/>
      </c>
      <c r="F593" s="137">
        <v>0</v>
      </c>
      <c r="G593" s="137">
        <v>100.67675</v>
      </c>
      <c r="H593" s="138" t="str">
        <f t="shared" si="37"/>
        <v/>
      </c>
      <c r="I593" s="137">
        <v>134.95603</v>
      </c>
      <c r="J593" s="138">
        <f t="shared" si="38"/>
        <v>-0.25400332241545631</v>
      </c>
      <c r="K593" s="137">
        <v>859.42004999999995</v>
      </c>
      <c r="L593" s="137">
        <v>681.37711999999999</v>
      </c>
      <c r="M593" s="138">
        <f t="shared" si="39"/>
        <v>-0.20716636759870799</v>
      </c>
    </row>
    <row r="594" spans="1:13" x14ac:dyDescent="0.25">
      <c r="A594" s="141" t="s">
        <v>3</v>
      </c>
      <c r="B594" s="141" t="s">
        <v>494</v>
      </c>
      <c r="C594" s="255">
        <v>144.30078</v>
      </c>
      <c r="D594" s="255">
        <v>1083.2944</v>
      </c>
      <c r="E594" s="256">
        <f t="shared" si="36"/>
        <v>6.5071971197938083</v>
      </c>
      <c r="F594" s="255">
        <v>13790.348239999999</v>
      </c>
      <c r="G594" s="255">
        <v>12031.576870000001</v>
      </c>
      <c r="H594" s="256">
        <f t="shared" si="37"/>
        <v>-0.12753640005250499</v>
      </c>
      <c r="I594" s="255">
        <v>14177.50757</v>
      </c>
      <c r="J594" s="256">
        <f t="shared" si="38"/>
        <v>-0.15136163316469309</v>
      </c>
      <c r="K594" s="255">
        <v>101136.13915</v>
      </c>
      <c r="L594" s="255">
        <v>92876.523079999999</v>
      </c>
      <c r="M594" s="256">
        <f t="shared" si="39"/>
        <v>-8.1668295224813336E-2</v>
      </c>
    </row>
    <row r="595" spans="1:13" x14ac:dyDescent="0.25">
      <c r="A595" s="134" t="s">
        <v>185</v>
      </c>
      <c r="B595" s="134" t="s">
        <v>479</v>
      </c>
      <c r="C595" s="137">
        <v>0</v>
      </c>
      <c r="D595" s="137">
        <v>1.8063400000000001</v>
      </c>
      <c r="E595" s="138" t="str">
        <f t="shared" si="36"/>
        <v/>
      </c>
      <c r="F595" s="137">
        <v>327.19418999999999</v>
      </c>
      <c r="G595" s="137">
        <v>106.1006</v>
      </c>
      <c r="H595" s="138">
        <f t="shared" si="37"/>
        <v>-0.67572590454616566</v>
      </c>
      <c r="I595" s="137">
        <v>309.44047999999998</v>
      </c>
      <c r="J595" s="138">
        <f t="shared" si="38"/>
        <v>-0.65712113683381046</v>
      </c>
      <c r="K595" s="137">
        <v>3402.9998700000001</v>
      </c>
      <c r="L595" s="137">
        <v>1771.23641</v>
      </c>
      <c r="M595" s="138">
        <f t="shared" si="39"/>
        <v>-0.47950735302261416</v>
      </c>
    </row>
    <row r="596" spans="1:13" x14ac:dyDescent="0.25">
      <c r="A596" s="134" t="s">
        <v>186</v>
      </c>
      <c r="B596" s="134" t="s">
        <v>479</v>
      </c>
      <c r="C596" s="137">
        <v>0</v>
      </c>
      <c r="D596" s="137">
        <v>0</v>
      </c>
      <c r="E596" s="138" t="str">
        <f t="shared" si="36"/>
        <v/>
      </c>
      <c r="F596" s="137">
        <v>17.232669999999999</v>
      </c>
      <c r="G596" s="137">
        <v>139.74955</v>
      </c>
      <c r="H596" s="138">
        <f t="shared" si="37"/>
        <v>7.1095703683758824</v>
      </c>
      <c r="I596" s="137">
        <v>49.175759999999997</v>
      </c>
      <c r="J596" s="138">
        <f t="shared" si="38"/>
        <v>1.8418381332591505</v>
      </c>
      <c r="K596" s="137">
        <v>186.86976999999999</v>
      </c>
      <c r="L596" s="137">
        <v>461.97359999999998</v>
      </c>
      <c r="M596" s="138">
        <f t="shared" si="39"/>
        <v>1.4721687194242281</v>
      </c>
    </row>
    <row r="597" spans="1:13" x14ac:dyDescent="0.25">
      <c r="A597" s="134" t="s">
        <v>184</v>
      </c>
      <c r="B597" s="134" t="s">
        <v>479</v>
      </c>
      <c r="C597" s="137">
        <v>0</v>
      </c>
      <c r="D597" s="137">
        <v>18.44868</v>
      </c>
      <c r="E597" s="138" t="str">
        <f t="shared" si="36"/>
        <v/>
      </c>
      <c r="F597" s="137">
        <v>1077.8731700000001</v>
      </c>
      <c r="G597" s="137">
        <v>748.45159999999998</v>
      </c>
      <c r="H597" s="138">
        <f t="shared" si="37"/>
        <v>-0.30562182932895532</v>
      </c>
      <c r="I597" s="137">
        <v>797.89943000000005</v>
      </c>
      <c r="J597" s="138">
        <f t="shared" si="38"/>
        <v>-6.1972509492831729E-2</v>
      </c>
      <c r="K597" s="137">
        <v>7170.8122100000001</v>
      </c>
      <c r="L597" s="137">
        <v>5212.7045600000001</v>
      </c>
      <c r="M597" s="138">
        <f t="shared" si="39"/>
        <v>-0.2730663685864394</v>
      </c>
    </row>
    <row r="598" spans="1:13" x14ac:dyDescent="0.25">
      <c r="A598" s="134" t="s">
        <v>176</v>
      </c>
      <c r="B598" s="134" t="s">
        <v>479</v>
      </c>
      <c r="C598" s="137">
        <v>0</v>
      </c>
      <c r="D598" s="137">
        <v>0</v>
      </c>
      <c r="E598" s="138" t="str">
        <f t="shared" si="36"/>
        <v/>
      </c>
      <c r="F598" s="137">
        <v>0.17560000000000001</v>
      </c>
      <c r="G598" s="137">
        <v>1.179</v>
      </c>
      <c r="H598" s="138">
        <f t="shared" si="37"/>
        <v>5.714123006833713</v>
      </c>
      <c r="I598" s="137">
        <v>0.30758000000000002</v>
      </c>
      <c r="J598" s="138">
        <f t="shared" si="38"/>
        <v>2.8331490994212887</v>
      </c>
      <c r="K598" s="137">
        <v>22.603940000000001</v>
      </c>
      <c r="L598" s="137">
        <v>13.08309</v>
      </c>
      <c r="M598" s="138">
        <f t="shared" si="39"/>
        <v>-0.4212031176865626</v>
      </c>
    </row>
    <row r="599" spans="1:13" x14ac:dyDescent="0.25">
      <c r="A599" s="134" t="s">
        <v>190</v>
      </c>
      <c r="B599" s="134" t="s">
        <v>479</v>
      </c>
      <c r="C599" s="137">
        <v>0</v>
      </c>
      <c r="D599" s="137">
        <v>0</v>
      </c>
      <c r="E599" s="138" t="str">
        <f t="shared" si="36"/>
        <v/>
      </c>
      <c r="F599" s="137">
        <v>0.52866000000000002</v>
      </c>
      <c r="G599" s="137">
        <v>12.24258</v>
      </c>
      <c r="H599" s="138">
        <f t="shared" si="37"/>
        <v>22.157757348768584</v>
      </c>
      <c r="I599" s="137">
        <v>1.8153999999999999</v>
      </c>
      <c r="J599" s="138">
        <f t="shared" si="38"/>
        <v>5.7437369174837505</v>
      </c>
      <c r="K599" s="137">
        <v>79.585380000000001</v>
      </c>
      <c r="L599" s="137">
        <v>25.978649999999998</v>
      </c>
      <c r="M599" s="138">
        <f t="shared" si="39"/>
        <v>-0.67357509633050694</v>
      </c>
    </row>
    <row r="600" spans="1:13" x14ac:dyDescent="0.25">
      <c r="A600" s="134" t="s">
        <v>182</v>
      </c>
      <c r="B600" s="134" t="s">
        <v>479</v>
      </c>
      <c r="C600" s="137">
        <v>0</v>
      </c>
      <c r="D600" s="137">
        <v>0</v>
      </c>
      <c r="E600" s="138" t="str">
        <f t="shared" si="36"/>
        <v/>
      </c>
      <c r="F600" s="137">
        <v>238.47785999999999</v>
      </c>
      <c r="G600" s="137">
        <v>322.02681999999999</v>
      </c>
      <c r="H600" s="138">
        <f t="shared" si="37"/>
        <v>0.35034262719398779</v>
      </c>
      <c r="I600" s="137">
        <v>267.53775000000002</v>
      </c>
      <c r="J600" s="138">
        <f t="shared" si="38"/>
        <v>0.20366871591018443</v>
      </c>
      <c r="K600" s="137">
        <v>5297.8133500000004</v>
      </c>
      <c r="L600" s="137">
        <v>3077.0800599999998</v>
      </c>
      <c r="M600" s="138">
        <f t="shared" si="39"/>
        <v>-0.41917922419822518</v>
      </c>
    </row>
    <row r="601" spans="1:13" x14ac:dyDescent="0.25">
      <c r="A601" s="134" t="s">
        <v>169</v>
      </c>
      <c r="B601" s="134" t="s">
        <v>479</v>
      </c>
      <c r="C601" s="137">
        <v>0</v>
      </c>
      <c r="D601" s="137">
        <v>0</v>
      </c>
      <c r="E601" s="138" t="str">
        <f t="shared" si="36"/>
        <v/>
      </c>
      <c r="F601" s="137">
        <v>0</v>
      </c>
      <c r="G601" s="137">
        <v>113.75082999999999</v>
      </c>
      <c r="H601" s="138" t="str">
        <f t="shared" si="37"/>
        <v/>
      </c>
      <c r="I601" s="137">
        <v>11273.472889999999</v>
      </c>
      <c r="J601" s="138">
        <f t="shared" si="38"/>
        <v>-0.98990986796083913</v>
      </c>
      <c r="K601" s="137">
        <v>638.98756000000003</v>
      </c>
      <c r="L601" s="137">
        <v>61946.489139999998</v>
      </c>
      <c r="M601" s="138">
        <f t="shared" si="39"/>
        <v>95.944749816412696</v>
      </c>
    </row>
    <row r="602" spans="1:13" x14ac:dyDescent="0.25">
      <c r="A602" s="134" t="s">
        <v>177</v>
      </c>
      <c r="B602" s="134" t="s">
        <v>479</v>
      </c>
      <c r="C602" s="137">
        <v>102.84192</v>
      </c>
      <c r="D602" s="137">
        <v>0</v>
      </c>
      <c r="E602" s="138">
        <f t="shared" si="36"/>
        <v>-1</v>
      </c>
      <c r="F602" s="137">
        <v>688.26802999999995</v>
      </c>
      <c r="G602" s="137">
        <v>934.66967999999997</v>
      </c>
      <c r="H602" s="138">
        <f t="shared" si="37"/>
        <v>0.35800246308113426</v>
      </c>
      <c r="I602" s="137">
        <v>843.50328999999999</v>
      </c>
      <c r="J602" s="138">
        <f t="shared" si="38"/>
        <v>0.10808065727876404</v>
      </c>
      <c r="K602" s="137">
        <v>6173.0907500000003</v>
      </c>
      <c r="L602" s="137">
        <v>6076.2505799999999</v>
      </c>
      <c r="M602" s="138">
        <f t="shared" si="39"/>
        <v>-1.5687469036479107E-2</v>
      </c>
    </row>
    <row r="603" spans="1:13" x14ac:dyDescent="0.25">
      <c r="A603" s="134" t="s">
        <v>179</v>
      </c>
      <c r="B603" s="134" t="s">
        <v>479</v>
      </c>
      <c r="C603" s="137">
        <v>732.99460999999997</v>
      </c>
      <c r="D603" s="137">
        <v>44.847110000000001</v>
      </c>
      <c r="E603" s="138">
        <f t="shared" si="36"/>
        <v>-0.93881658966087078</v>
      </c>
      <c r="F603" s="137">
        <v>7630.3751700000003</v>
      </c>
      <c r="G603" s="137">
        <v>12010.29384</v>
      </c>
      <c r="H603" s="138">
        <f t="shared" si="37"/>
        <v>0.57401091983266128</v>
      </c>
      <c r="I603" s="137">
        <v>13024.075930000001</v>
      </c>
      <c r="J603" s="138">
        <f t="shared" si="38"/>
        <v>-7.7839080135031158E-2</v>
      </c>
      <c r="K603" s="137">
        <v>59577.226979999999</v>
      </c>
      <c r="L603" s="137">
        <v>65549.127059999999</v>
      </c>
      <c r="M603" s="138">
        <f t="shared" si="39"/>
        <v>0.10023796646333949</v>
      </c>
    </row>
    <row r="604" spans="1:13" x14ac:dyDescent="0.25">
      <c r="A604" s="134" t="s">
        <v>165</v>
      </c>
      <c r="B604" s="134" t="s">
        <v>479</v>
      </c>
      <c r="C604" s="137">
        <v>0</v>
      </c>
      <c r="D604" s="137">
        <v>0</v>
      </c>
      <c r="E604" s="138" t="str">
        <f t="shared" si="36"/>
        <v/>
      </c>
      <c r="F604" s="137">
        <v>13.0092</v>
      </c>
      <c r="G604" s="137">
        <v>18.608090000000001</v>
      </c>
      <c r="H604" s="138">
        <f t="shared" si="37"/>
        <v>0.43037927005503795</v>
      </c>
      <c r="I604" s="137">
        <v>6.3362100000000003</v>
      </c>
      <c r="J604" s="138">
        <f t="shared" si="38"/>
        <v>1.936785554771701</v>
      </c>
      <c r="K604" s="137">
        <v>107.68007</v>
      </c>
      <c r="L604" s="137">
        <v>93.479410000000001</v>
      </c>
      <c r="M604" s="138">
        <f t="shared" si="39"/>
        <v>-0.13187825750856219</v>
      </c>
    </row>
    <row r="605" spans="1:13" x14ac:dyDescent="0.25">
      <c r="A605" s="134" t="s">
        <v>189</v>
      </c>
      <c r="B605" s="134" t="s">
        <v>479</v>
      </c>
      <c r="C605" s="137">
        <v>0</v>
      </c>
      <c r="D605" s="137">
        <v>6.9822100000000002</v>
      </c>
      <c r="E605" s="138" t="str">
        <f t="shared" si="36"/>
        <v/>
      </c>
      <c r="F605" s="137">
        <v>1428.7484400000001</v>
      </c>
      <c r="G605" s="137">
        <v>953.24297999999999</v>
      </c>
      <c r="H605" s="138">
        <f t="shared" si="37"/>
        <v>-0.33281258385835932</v>
      </c>
      <c r="I605" s="137">
        <v>752.26976000000002</v>
      </c>
      <c r="J605" s="138">
        <f t="shared" si="38"/>
        <v>0.26715578730693612</v>
      </c>
      <c r="K605" s="137">
        <v>13972.372820000001</v>
      </c>
      <c r="L605" s="137">
        <v>8644.5642499999994</v>
      </c>
      <c r="M605" s="138">
        <f t="shared" si="39"/>
        <v>-0.38131022115111302</v>
      </c>
    </row>
    <row r="606" spans="1:13" x14ac:dyDescent="0.25">
      <c r="A606" s="134" t="s">
        <v>178</v>
      </c>
      <c r="B606" s="134" t="s">
        <v>479</v>
      </c>
      <c r="C606" s="137">
        <v>0</v>
      </c>
      <c r="D606" s="137">
        <v>2.58101</v>
      </c>
      <c r="E606" s="138" t="str">
        <f t="shared" si="36"/>
        <v/>
      </c>
      <c r="F606" s="137">
        <v>639.59511999999995</v>
      </c>
      <c r="G606" s="137">
        <v>489.13078000000002</v>
      </c>
      <c r="H606" s="138">
        <f t="shared" si="37"/>
        <v>-0.2352493558737595</v>
      </c>
      <c r="I606" s="137">
        <v>799.029</v>
      </c>
      <c r="J606" s="138">
        <f t="shared" si="38"/>
        <v>-0.38784352007248801</v>
      </c>
      <c r="K606" s="137">
        <v>5903.4037799999996</v>
      </c>
      <c r="L606" s="137">
        <v>5852.9569799999999</v>
      </c>
      <c r="M606" s="138">
        <f t="shared" si="39"/>
        <v>-8.5453751564321667E-3</v>
      </c>
    </row>
    <row r="607" spans="1:13" x14ac:dyDescent="0.25">
      <c r="A607" s="134" t="s">
        <v>168</v>
      </c>
      <c r="B607" s="134" t="s">
        <v>479</v>
      </c>
      <c r="C607" s="137">
        <v>0</v>
      </c>
      <c r="D607" s="137">
        <v>0</v>
      </c>
      <c r="E607" s="138" t="str">
        <f t="shared" si="36"/>
        <v/>
      </c>
      <c r="F607" s="137">
        <v>0.32800000000000001</v>
      </c>
      <c r="G607" s="137">
        <v>0.17</v>
      </c>
      <c r="H607" s="138">
        <f t="shared" si="37"/>
        <v>-0.48170731707317072</v>
      </c>
      <c r="I607" s="137">
        <v>2.4020000000000001</v>
      </c>
      <c r="J607" s="138">
        <f t="shared" si="38"/>
        <v>-0.92922564529558704</v>
      </c>
      <c r="K607" s="137">
        <v>7.64724</v>
      </c>
      <c r="L607" s="137">
        <v>5.7203999999999997</v>
      </c>
      <c r="M607" s="138">
        <f t="shared" si="39"/>
        <v>-0.25196541497324532</v>
      </c>
    </row>
    <row r="608" spans="1:13" x14ac:dyDescent="0.25">
      <c r="A608" s="134" t="s">
        <v>191</v>
      </c>
      <c r="B608" s="134" t="s">
        <v>479</v>
      </c>
      <c r="C608" s="137">
        <v>0</v>
      </c>
      <c r="D608" s="137">
        <v>0</v>
      </c>
      <c r="E608" s="138" t="str">
        <f t="shared" si="36"/>
        <v/>
      </c>
      <c r="F608" s="137">
        <v>3.8647200000000002</v>
      </c>
      <c r="G608" s="137">
        <v>79.041030000000006</v>
      </c>
      <c r="H608" s="138">
        <f t="shared" si="37"/>
        <v>19.451942184686086</v>
      </c>
      <c r="I608" s="137">
        <v>582.45462999999995</v>
      </c>
      <c r="J608" s="138">
        <f t="shared" si="38"/>
        <v>-0.86429667491869711</v>
      </c>
      <c r="K608" s="137">
        <v>175.23346000000001</v>
      </c>
      <c r="L608" s="137">
        <v>785.11427000000003</v>
      </c>
      <c r="M608" s="138">
        <f t="shared" si="39"/>
        <v>3.4803901606462597</v>
      </c>
    </row>
    <row r="609" spans="1:13" x14ac:dyDescent="0.25">
      <c r="A609" s="134" t="s">
        <v>183</v>
      </c>
      <c r="B609" s="134" t="s">
        <v>479</v>
      </c>
      <c r="C609" s="137">
        <v>0</v>
      </c>
      <c r="D609" s="137">
        <v>0.1</v>
      </c>
      <c r="E609" s="138" t="str">
        <f t="shared" si="36"/>
        <v/>
      </c>
      <c r="F609" s="137">
        <v>301.61516999999998</v>
      </c>
      <c r="G609" s="137">
        <v>785.61332000000004</v>
      </c>
      <c r="H609" s="138">
        <f t="shared" si="37"/>
        <v>1.6046876886199062</v>
      </c>
      <c r="I609" s="137">
        <v>1148.0633800000001</v>
      </c>
      <c r="J609" s="138">
        <f t="shared" si="38"/>
        <v>-0.31570561897026972</v>
      </c>
      <c r="K609" s="137">
        <v>5007.1552799999999</v>
      </c>
      <c r="L609" s="137">
        <v>5820.1163900000001</v>
      </c>
      <c r="M609" s="138">
        <f t="shared" si="39"/>
        <v>0.16235987592539769</v>
      </c>
    </row>
    <row r="610" spans="1:13" x14ac:dyDescent="0.25">
      <c r="A610" s="134" t="s">
        <v>167</v>
      </c>
      <c r="B610" s="134" t="s">
        <v>479</v>
      </c>
      <c r="C610" s="137">
        <v>0</v>
      </c>
      <c r="D610" s="137">
        <v>0</v>
      </c>
      <c r="E610" s="138" t="str">
        <f t="shared" si="36"/>
        <v/>
      </c>
      <c r="F610" s="137">
        <v>19.072620000000001</v>
      </c>
      <c r="G610" s="137">
        <v>28.660170000000001</v>
      </c>
      <c r="H610" s="138">
        <f t="shared" si="37"/>
        <v>0.5026865737376407</v>
      </c>
      <c r="I610" s="137">
        <v>48.084400000000002</v>
      </c>
      <c r="J610" s="138">
        <f t="shared" si="38"/>
        <v>-0.40396115996040294</v>
      </c>
      <c r="K610" s="137">
        <v>115.83687999999999</v>
      </c>
      <c r="L610" s="137">
        <v>241.00218000000001</v>
      </c>
      <c r="M610" s="138">
        <f t="shared" si="39"/>
        <v>1.0805306565577388</v>
      </c>
    </row>
    <row r="611" spans="1:13" x14ac:dyDescent="0.25">
      <c r="A611" s="134" t="s">
        <v>174</v>
      </c>
      <c r="B611" s="134" t="s">
        <v>479</v>
      </c>
      <c r="C611" s="137">
        <v>0</v>
      </c>
      <c r="D611" s="137">
        <v>206.87746999999999</v>
      </c>
      <c r="E611" s="138" t="str">
        <f t="shared" si="36"/>
        <v/>
      </c>
      <c r="F611" s="137">
        <v>2324.31511</v>
      </c>
      <c r="G611" s="137">
        <v>2580.9671499999999</v>
      </c>
      <c r="H611" s="138">
        <f t="shared" si="37"/>
        <v>0.11042050146118099</v>
      </c>
      <c r="I611" s="137">
        <v>3079.8150000000001</v>
      </c>
      <c r="J611" s="138">
        <f t="shared" si="38"/>
        <v>-0.16197331657908032</v>
      </c>
      <c r="K611" s="137">
        <v>17483.931349999999</v>
      </c>
      <c r="L611" s="137">
        <v>18861.462660000001</v>
      </c>
      <c r="M611" s="138">
        <f t="shared" si="39"/>
        <v>7.8788419058852144E-2</v>
      </c>
    </row>
    <row r="612" spans="1:13" x14ac:dyDescent="0.25">
      <c r="A612" s="134" t="s">
        <v>180</v>
      </c>
      <c r="B612" s="134" t="s">
        <v>479</v>
      </c>
      <c r="C612" s="137">
        <v>0</v>
      </c>
      <c r="D612" s="137">
        <v>0</v>
      </c>
      <c r="E612" s="138" t="str">
        <f t="shared" si="36"/>
        <v/>
      </c>
      <c r="F612" s="137">
        <v>1294.04564</v>
      </c>
      <c r="G612" s="137">
        <v>874.76125999999999</v>
      </c>
      <c r="H612" s="138">
        <f t="shared" si="37"/>
        <v>-0.32401050398809739</v>
      </c>
      <c r="I612" s="137">
        <v>592.68863999999996</v>
      </c>
      <c r="J612" s="138">
        <f t="shared" si="38"/>
        <v>0.47592040907009792</v>
      </c>
      <c r="K612" s="137">
        <v>10578.172479999999</v>
      </c>
      <c r="L612" s="137">
        <v>5704.5191199999999</v>
      </c>
      <c r="M612" s="138">
        <f t="shared" si="39"/>
        <v>-0.4607273486242115</v>
      </c>
    </row>
    <row r="613" spans="1:13" x14ac:dyDescent="0.25">
      <c r="A613" s="134" t="s">
        <v>188</v>
      </c>
      <c r="B613" s="134" t="s">
        <v>479</v>
      </c>
      <c r="C613" s="137">
        <v>0</v>
      </c>
      <c r="D613" s="137">
        <v>0</v>
      </c>
      <c r="E613" s="138" t="str">
        <f t="shared" si="36"/>
        <v/>
      </c>
      <c r="F613" s="137">
        <v>264.69436000000002</v>
      </c>
      <c r="G613" s="137">
        <v>307.48700000000002</v>
      </c>
      <c r="H613" s="138">
        <f t="shared" si="37"/>
        <v>0.16166812167814992</v>
      </c>
      <c r="I613" s="137">
        <v>2254.8960000000002</v>
      </c>
      <c r="J613" s="138">
        <f t="shared" si="38"/>
        <v>-0.86363583952430623</v>
      </c>
      <c r="K613" s="137">
        <v>1944.88535</v>
      </c>
      <c r="L613" s="137">
        <v>6081.3025100000004</v>
      </c>
      <c r="M613" s="138">
        <f t="shared" si="39"/>
        <v>2.1268179946956773</v>
      </c>
    </row>
    <row r="614" spans="1:13" x14ac:dyDescent="0.25">
      <c r="A614" s="134" t="s">
        <v>173</v>
      </c>
      <c r="B614" s="134" t="s">
        <v>479</v>
      </c>
      <c r="C614" s="137">
        <v>0</v>
      </c>
      <c r="D614" s="137">
        <v>0</v>
      </c>
      <c r="E614" s="138" t="str">
        <f t="shared" si="36"/>
        <v/>
      </c>
      <c r="F614" s="137">
        <v>0.69803999999999999</v>
      </c>
      <c r="G614" s="137">
        <v>0</v>
      </c>
      <c r="H614" s="138">
        <f t="shared" si="37"/>
        <v>-1</v>
      </c>
      <c r="I614" s="137">
        <v>14.898</v>
      </c>
      <c r="J614" s="138">
        <f t="shared" si="38"/>
        <v>-1</v>
      </c>
      <c r="K614" s="137">
        <v>359.54460999999998</v>
      </c>
      <c r="L614" s="137">
        <v>349.12734</v>
      </c>
      <c r="M614" s="138">
        <f t="shared" si="39"/>
        <v>-2.8973511798716656E-2</v>
      </c>
    </row>
    <row r="615" spans="1:13" x14ac:dyDescent="0.25">
      <c r="A615" s="134" t="s">
        <v>175</v>
      </c>
      <c r="B615" s="134" t="s">
        <v>479</v>
      </c>
      <c r="C615" s="137">
        <v>7.2072799999999999</v>
      </c>
      <c r="D615" s="137">
        <v>404.52507000000003</v>
      </c>
      <c r="E615" s="138">
        <f t="shared" si="36"/>
        <v>55.127286576905576</v>
      </c>
      <c r="F615" s="137">
        <v>1105.1130800000001</v>
      </c>
      <c r="G615" s="137">
        <v>2449.4297799999999</v>
      </c>
      <c r="H615" s="138">
        <f t="shared" si="37"/>
        <v>1.2164517137015514</v>
      </c>
      <c r="I615" s="137">
        <v>1691.28673</v>
      </c>
      <c r="J615" s="138">
        <f t="shared" si="38"/>
        <v>0.44826405632591926</v>
      </c>
      <c r="K615" s="137">
        <v>7554.3832199999997</v>
      </c>
      <c r="L615" s="137">
        <v>11250.18973</v>
      </c>
      <c r="M615" s="138">
        <f t="shared" si="39"/>
        <v>0.48922677105067502</v>
      </c>
    </row>
    <row r="616" spans="1:13" x14ac:dyDescent="0.25">
      <c r="A616" s="134" t="s">
        <v>166</v>
      </c>
      <c r="B616" s="134" t="s">
        <v>479</v>
      </c>
      <c r="C616" s="137">
        <v>0</v>
      </c>
      <c r="D616" s="137">
        <v>0</v>
      </c>
      <c r="E616" s="138" t="str">
        <f t="shared" si="36"/>
        <v/>
      </c>
      <c r="F616" s="137">
        <v>0</v>
      </c>
      <c r="G616" s="137">
        <v>0</v>
      </c>
      <c r="H616" s="138" t="str">
        <f t="shared" si="37"/>
        <v/>
      </c>
      <c r="I616" s="137">
        <v>0</v>
      </c>
      <c r="J616" s="138" t="str">
        <f t="shared" si="38"/>
        <v/>
      </c>
      <c r="K616" s="137">
        <v>0.16370999999999999</v>
      </c>
      <c r="L616" s="137">
        <v>2.3394499999999998</v>
      </c>
      <c r="M616" s="138">
        <f t="shared" si="39"/>
        <v>13.290208295156068</v>
      </c>
    </row>
    <row r="617" spans="1:13" x14ac:dyDescent="0.25">
      <c r="A617" s="134" t="s">
        <v>170</v>
      </c>
      <c r="B617" s="134" t="s">
        <v>479</v>
      </c>
      <c r="C617" s="137">
        <v>0</v>
      </c>
      <c r="D617" s="137">
        <v>0</v>
      </c>
      <c r="E617" s="138" t="str">
        <f t="shared" si="36"/>
        <v/>
      </c>
      <c r="F617" s="137">
        <v>1.1907000000000001</v>
      </c>
      <c r="G617" s="137">
        <v>0.31395000000000001</v>
      </c>
      <c r="H617" s="138">
        <f t="shared" si="37"/>
        <v>-0.73633156966490299</v>
      </c>
      <c r="I617" s="137">
        <v>0</v>
      </c>
      <c r="J617" s="138" t="str">
        <f t="shared" si="38"/>
        <v/>
      </c>
      <c r="K617" s="137">
        <v>26.464220000000001</v>
      </c>
      <c r="L617" s="137">
        <v>46.333530000000003</v>
      </c>
      <c r="M617" s="138">
        <f t="shared" si="39"/>
        <v>0.75079900333355765</v>
      </c>
    </row>
    <row r="618" spans="1:13" x14ac:dyDescent="0.25">
      <c r="A618" s="141" t="s">
        <v>3</v>
      </c>
      <c r="B618" s="141" t="s">
        <v>479</v>
      </c>
      <c r="C618" s="255">
        <v>843.04381000000001</v>
      </c>
      <c r="D618" s="255">
        <v>686.16789000000006</v>
      </c>
      <c r="E618" s="256">
        <f t="shared" si="36"/>
        <v>-0.18608276122684531</v>
      </c>
      <c r="F618" s="255">
        <v>17376.415550000002</v>
      </c>
      <c r="G618" s="255">
        <v>22955.890009999999</v>
      </c>
      <c r="H618" s="256">
        <f t="shared" si="37"/>
        <v>0.32109467248554591</v>
      </c>
      <c r="I618" s="255">
        <v>37539.452259999998</v>
      </c>
      <c r="J618" s="256">
        <f t="shared" si="38"/>
        <v>-0.38848628235152627</v>
      </c>
      <c r="K618" s="255">
        <v>145786.86428000001</v>
      </c>
      <c r="L618" s="255">
        <v>207872.15137000001</v>
      </c>
      <c r="M618" s="256">
        <f t="shared" si="39"/>
        <v>0.42586338211348207</v>
      </c>
    </row>
    <row r="619" spans="1:13" x14ac:dyDescent="0.25">
      <c r="A619" s="134" t="s">
        <v>185</v>
      </c>
      <c r="B619" s="134" t="s">
        <v>508</v>
      </c>
      <c r="C619" s="137">
        <v>0</v>
      </c>
      <c r="D619" s="137">
        <v>0</v>
      </c>
      <c r="E619" s="138" t="str">
        <f t="shared" si="36"/>
        <v/>
      </c>
      <c r="F619" s="137">
        <v>312.01215999999999</v>
      </c>
      <c r="G619" s="137">
        <v>48.712760000000003</v>
      </c>
      <c r="H619" s="138">
        <f t="shared" si="37"/>
        <v>-0.84387544382885582</v>
      </c>
      <c r="I619" s="137">
        <v>73.946610000000007</v>
      </c>
      <c r="J619" s="138">
        <f t="shared" si="38"/>
        <v>-0.34124417603457413</v>
      </c>
      <c r="K619" s="137">
        <v>1409.10934</v>
      </c>
      <c r="L619" s="137">
        <v>883.57560000000001</v>
      </c>
      <c r="M619" s="138">
        <f t="shared" si="39"/>
        <v>-0.37295455014158085</v>
      </c>
    </row>
    <row r="620" spans="1:13" x14ac:dyDescent="0.25">
      <c r="A620" s="134" t="s">
        <v>186</v>
      </c>
      <c r="B620" s="134" t="s">
        <v>508</v>
      </c>
      <c r="C620" s="137">
        <v>0</v>
      </c>
      <c r="D620" s="137">
        <v>0</v>
      </c>
      <c r="E620" s="138" t="str">
        <f t="shared" si="36"/>
        <v/>
      </c>
      <c r="F620" s="137">
        <v>227.74009000000001</v>
      </c>
      <c r="G620" s="137">
        <v>149.18243000000001</v>
      </c>
      <c r="H620" s="138">
        <f t="shared" si="37"/>
        <v>-0.34494436179418386</v>
      </c>
      <c r="I620" s="137">
        <v>207.4855</v>
      </c>
      <c r="J620" s="138">
        <f t="shared" si="38"/>
        <v>-0.28099828662725823</v>
      </c>
      <c r="K620" s="137">
        <v>1498.7337299999999</v>
      </c>
      <c r="L620" s="137">
        <v>1467.00458</v>
      </c>
      <c r="M620" s="138">
        <f t="shared" si="39"/>
        <v>-2.1170638496272431E-2</v>
      </c>
    </row>
    <row r="621" spans="1:13" x14ac:dyDescent="0.25">
      <c r="A621" s="134" t="s">
        <v>184</v>
      </c>
      <c r="B621" s="134" t="s">
        <v>508</v>
      </c>
      <c r="C621" s="137">
        <v>0</v>
      </c>
      <c r="D621" s="137">
        <v>0</v>
      </c>
      <c r="E621" s="138" t="str">
        <f t="shared" si="36"/>
        <v/>
      </c>
      <c r="F621" s="137">
        <v>71.427289999999999</v>
      </c>
      <c r="G621" s="137">
        <v>37.158160000000002</v>
      </c>
      <c r="H621" s="138">
        <f t="shared" si="37"/>
        <v>-0.47977642718910374</v>
      </c>
      <c r="I621" s="137">
        <v>46.521590000000003</v>
      </c>
      <c r="J621" s="138">
        <f t="shared" si="38"/>
        <v>-0.20127063584886073</v>
      </c>
      <c r="K621" s="137">
        <v>314.73916000000003</v>
      </c>
      <c r="L621" s="137">
        <v>407.43065999999999</v>
      </c>
      <c r="M621" s="138">
        <f t="shared" si="39"/>
        <v>0.29450259700762982</v>
      </c>
    </row>
    <row r="622" spans="1:13" x14ac:dyDescent="0.25">
      <c r="A622" s="134" t="s">
        <v>176</v>
      </c>
      <c r="B622" s="134" t="s">
        <v>508</v>
      </c>
      <c r="C622" s="137">
        <v>7.3999999999999996E-2</v>
      </c>
      <c r="D622" s="137">
        <v>0</v>
      </c>
      <c r="E622" s="138">
        <f t="shared" si="36"/>
        <v>-1</v>
      </c>
      <c r="F622" s="137">
        <v>7.6660000000000006E-2</v>
      </c>
      <c r="G622" s="137">
        <v>2.8000000000000001E-2</v>
      </c>
      <c r="H622" s="138">
        <f t="shared" si="37"/>
        <v>-0.63475084789981739</v>
      </c>
      <c r="I622" s="137">
        <v>0.33975</v>
      </c>
      <c r="J622" s="138">
        <f t="shared" si="38"/>
        <v>-0.91758646063281823</v>
      </c>
      <c r="K622" s="137">
        <v>2.3244199999999999</v>
      </c>
      <c r="L622" s="137">
        <v>1.8990499999999999</v>
      </c>
      <c r="M622" s="138">
        <f t="shared" si="39"/>
        <v>-0.18300049044492817</v>
      </c>
    </row>
    <row r="623" spans="1:13" x14ac:dyDescent="0.25">
      <c r="A623" s="134" t="s">
        <v>190</v>
      </c>
      <c r="B623" s="134" t="s">
        <v>508</v>
      </c>
      <c r="C623" s="137">
        <v>0</v>
      </c>
      <c r="D623" s="137">
        <v>0</v>
      </c>
      <c r="E623" s="138" t="str">
        <f t="shared" si="36"/>
        <v/>
      </c>
      <c r="F623" s="137">
        <v>0</v>
      </c>
      <c r="G623" s="137">
        <v>0</v>
      </c>
      <c r="H623" s="138" t="str">
        <f t="shared" si="37"/>
        <v/>
      </c>
      <c r="I623" s="137">
        <v>0.98397999999999997</v>
      </c>
      <c r="J623" s="138">
        <f t="shared" si="38"/>
        <v>-1</v>
      </c>
      <c r="K623" s="137">
        <v>2.8409499999999999</v>
      </c>
      <c r="L623" s="137">
        <v>1.7252700000000001</v>
      </c>
      <c r="M623" s="138">
        <f t="shared" si="39"/>
        <v>-0.39271370492264901</v>
      </c>
    </row>
    <row r="624" spans="1:13" x14ac:dyDescent="0.25">
      <c r="A624" s="134" t="s">
        <v>182</v>
      </c>
      <c r="B624" s="134" t="s">
        <v>508</v>
      </c>
      <c r="C624" s="137">
        <v>0</v>
      </c>
      <c r="D624" s="137">
        <v>0</v>
      </c>
      <c r="E624" s="138" t="str">
        <f t="shared" si="36"/>
        <v/>
      </c>
      <c r="F624" s="137">
        <v>88.596530000000001</v>
      </c>
      <c r="G624" s="137">
        <v>2.3570500000000001</v>
      </c>
      <c r="H624" s="138">
        <f t="shared" si="37"/>
        <v>-0.97339568491000716</v>
      </c>
      <c r="I624" s="137">
        <v>33.081449999999997</v>
      </c>
      <c r="J624" s="138">
        <f t="shared" si="38"/>
        <v>-0.92875010013164472</v>
      </c>
      <c r="K624" s="137">
        <v>246.25398000000001</v>
      </c>
      <c r="L624" s="137">
        <v>155.43932000000001</v>
      </c>
      <c r="M624" s="138">
        <f t="shared" si="39"/>
        <v>-0.3687845370052496</v>
      </c>
    </row>
    <row r="625" spans="1:13" x14ac:dyDescent="0.25">
      <c r="A625" s="134" t="s">
        <v>169</v>
      </c>
      <c r="B625" s="134" t="s">
        <v>508</v>
      </c>
      <c r="C625" s="137">
        <v>0</v>
      </c>
      <c r="D625" s="137">
        <v>0</v>
      </c>
      <c r="E625" s="138" t="str">
        <f t="shared" si="36"/>
        <v/>
      </c>
      <c r="F625" s="137">
        <v>0.84235000000000004</v>
      </c>
      <c r="G625" s="137">
        <v>1.9844200000000001</v>
      </c>
      <c r="H625" s="138">
        <f t="shared" si="37"/>
        <v>1.3558140915296493</v>
      </c>
      <c r="I625" s="137">
        <v>12.144450000000001</v>
      </c>
      <c r="J625" s="138">
        <f t="shared" si="38"/>
        <v>-0.83659861088810117</v>
      </c>
      <c r="K625" s="137">
        <v>31.568200000000001</v>
      </c>
      <c r="L625" s="137">
        <v>27.042950000000001</v>
      </c>
      <c r="M625" s="138">
        <f t="shared" si="39"/>
        <v>-0.14334836956177421</v>
      </c>
    </row>
    <row r="626" spans="1:13" x14ac:dyDescent="0.25">
      <c r="A626" s="134" t="s">
        <v>177</v>
      </c>
      <c r="B626" s="134" t="s">
        <v>508</v>
      </c>
      <c r="C626" s="137">
        <v>0</v>
      </c>
      <c r="D626" s="137">
        <v>0</v>
      </c>
      <c r="E626" s="138" t="str">
        <f t="shared" si="36"/>
        <v/>
      </c>
      <c r="F626" s="137">
        <v>0</v>
      </c>
      <c r="G626" s="137">
        <v>0</v>
      </c>
      <c r="H626" s="138" t="str">
        <f t="shared" si="37"/>
        <v/>
      </c>
      <c r="I626" s="137">
        <v>0.16228000000000001</v>
      </c>
      <c r="J626" s="138">
        <f t="shared" si="38"/>
        <v>-1</v>
      </c>
      <c r="K626" s="137">
        <v>0.11362999999999999</v>
      </c>
      <c r="L626" s="137">
        <v>7.0579400000000003</v>
      </c>
      <c r="M626" s="138">
        <f t="shared" si="39"/>
        <v>61.113350347619473</v>
      </c>
    </row>
    <row r="627" spans="1:13" x14ac:dyDescent="0.25">
      <c r="A627" s="134" t="s">
        <v>179</v>
      </c>
      <c r="B627" s="134" t="s">
        <v>508</v>
      </c>
      <c r="C627" s="137">
        <v>16.38982</v>
      </c>
      <c r="D627" s="137">
        <v>0</v>
      </c>
      <c r="E627" s="138">
        <f t="shared" si="36"/>
        <v>-1</v>
      </c>
      <c r="F627" s="137">
        <v>55.967770000000002</v>
      </c>
      <c r="G627" s="137">
        <v>31.32047</v>
      </c>
      <c r="H627" s="138">
        <f t="shared" si="37"/>
        <v>-0.44038381375566693</v>
      </c>
      <c r="I627" s="137">
        <v>117.96944999999999</v>
      </c>
      <c r="J627" s="138">
        <f t="shared" si="38"/>
        <v>-0.73450355155508484</v>
      </c>
      <c r="K627" s="137">
        <v>278.96753999999999</v>
      </c>
      <c r="L627" s="137">
        <v>343.96472</v>
      </c>
      <c r="M627" s="138">
        <f t="shared" si="39"/>
        <v>0.23299191009821429</v>
      </c>
    </row>
    <row r="628" spans="1:13" x14ac:dyDescent="0.25">
      <c r="A628" s="134" t="s">
        <v>165</v>
      </c>
      <c r="B628" s="134" t="s">
        <v>508</v>
      </c>
      <c r="C628" s="137">
        <v>34.20185</v>
      </c>
      <c r="D628" s="137">
        <v>66.525099999999995</v>
      </c>
      <c r="E628" s="138">
        <f t="shared" si="36"/>
        <v>0.9450731466280331</v>
      </c>
      <c r="F628" s="137">
        <v>1806.24243</v>
      </c>
      <c r="G628" s="137">
        <v>1691.84068</v>
      </c>
      <c r="H628" s="138">
        <f t="shared" si="37"/>
        <v>-6.3336874441599744E-2</v>
      </c>
      <c r="I628" s="137">
        <v>2161.6974799999998</v>
      </c>
      <c r="J628" s="138">
        <f t="shared" si="38"/>
        <v>-0.21735548306232</v>
      </c>
      <c r="K628" s="137">
        <v>12697.061299999999</v>
      </c>
      <c r="L628" s="137">
        <v>15037.628650000001</v>
      </c>
      <c r="M628" s="138">
        <f t="shared" si="39"/>
        <v>0.18433929668434401</v>
      </c>
    </row>
    <row r="629" spans="1:13" x14ac:dyDescent="0.25">
      <c r="A629" s="134" t="s">
        <v>189</v>
      </c>
      <c r="B629" s="134" t="s">
        <v>508</v>
      </c>
      <c r="C629" s="137">
        <v>0</v>
      </c>
      <c r="D629" s="137">
        <v>0</v>
      </c>
      <c r="E629" s="138" t="str">
        <f t="shared" si="36"/>
        <v/>
      </c>
      <c r="F629" s="137">
        <v>47.131810000000002</v>
      </c>
      <c r="G629" s="137">
        <v>49.713540000000002</v>
      </c>
      <c r="H629" s="138">
        <f t="shared" si="37"/>
        <v>5.4776805728445455E-2</v>
      </c>
      <c r="I629" s="137">
        <v>72.650009999999995</v>
      </c>
      <c r="J629" s="138">
        <f t="shared" si="38"/>
        <v>-0.31571186294399678</v>
      </c>
      <c r="K629" s="137">
        <v>267.80171999999999</v>
      </c>
      <c r="L629" s="137">
        <v>252.25503</v>
      </c>
      <c r="M629" s="138">
        <f t="shared" si="39"/>
        <v>-5.8052987859824046E-2</v>
      </c>
    </row>
    <row r="630" spans="1:13" x14ac:dyDescent="0.25">
      <c r="A630" s="134" t="s">
        <v>178</v>
      </c>
      <c r="B630" s="134" t="s">
        <v>508</v>
      </c>
      <c r="C630" s="137">
        <v>0</v>
      </c>
      <c r="D630" s="137">
        <v>24.30132</v>
      </c>
      <c r="E630" s="138" t="str">
        <f t="shared" si="36"/>
        <v/>
      </c>
      <c r="F630" s="137">
        <v>263.13063</v>
      </c>
      <c r="G630" s="137">
        <v>246.48016000000001</v>
      </c>
      <c r="H630" s="138">
        <f t="shared" si="37"/>
        <v>-6.3278342015902878E-2</v>
      </c>
      <c r="I630" s="137">
        <v>378.68077</v>
      </c>
      <c r="J630" s="138">
        <f t="shared" si="38"/>
        <v>-0.34910832678406134</v>
      </c>
      <c r="K630" s="137">
        <v>3373.4376000000002</v>
      </c>
      <c r="L630" s="137">
        <v>2232.55879</v>
      </c>
      <c r="M630" s="138">
        <f t="shared" si="39"/>
        <v>-0.33819472753846114</v>
      </c>
    </row>
    <row r="631" spans="1:13" x14ac:dyDescent="0.25">
      <c r="A631" s="134" t="s">
        <v>168</v>
      </c>
      <c r="B631" s="134" t="s">
        <v>508</v>
      </c>
      <c r="C631" s="137">
        <v>0</v>
      </c>
      <c r="D631" s="137">
        <v>0</v>
      </c>
      <c r="E631" s="138" t="str">
        <f t="shared" si="36"/>
        <v/>
      </c>
      <c r="F631" s="137">
        <v>103.27981</v>
      </c>
      <c r="G631" s="137">
        <v>96.680109999999999</v>
      </c>
      <c r="H631" s="138">
        <f t="shared" si="37"/>
        <v>-6.3901163257368498E-2</v>
      </c>
      <c r="I631" s="137">
        <v>99.530829999999995</v>
      </c>
      <c r="J631" s="138">
        <f t="shared" si="38"/>
        <v>-2.8641577690048381E-2</v>
      </c>
      <c r="K631" s="137">
        <v>625.02059999999994</v>
      </c>
      <c r="L631" s="137">
        <v>584.28783999999996</v>
      </c>
      <c r="M631" s="138">
        <f t="shared" si="39"/>
        <v>-6.5170267987967101E-2</v>
      </c>
    </row>
    <row r="632" spans="1:13" x14ac:dyDescent="0.25">
      <c r="A632" s="134" t="s">
        <v>191</v>
      </c>
      <c r="B632" s="134" t="s">
        <v>508</v>
      </c>
      <c r="C632" s="137">
        <v>0</v>
      </c>
      <c r="D632" s="137">
        <v>0</v>
      </c>
      <c r="E632" s="138" t="str">
        <f t="shared" si="36"/>
        <v/>
      </c>
      <c r="F632" s="137">
        <v>6.9248799999999999</v>
      </c>
      <c r="G632" s="137">
        <v>7.4074999999999998</v>
      </c>
      <c r="H632" s="138">
        <f t="shared" si="37"/>
        <v>6.9693626459953029E-2</v>
      </c>
      <c r="I632" s="137">
        <v>22.525189999999998</v>
      </c>
      <c r="J632" s="138">
        <f t="shared" si="38"/>
        <v>-0.67114594815848383</v>
      </c>
      <c r="K632" s="137">
        <v>80.74239</v>
      </c>
      <c r="L632" s="137">
        <v>83.954729999999998</v>
      </c>
      <c r="M632" s="138">
        <f t="shared" si="39"/>
        <v>3.978504971180552E-2</v>
      </c>
    </row>
    <row r="633" spans="1:13" x14ac:dyDescent="0.25">
      <c r="A633" s="134" t="s">
        <v>183</v>
      </c>
      <c r="B633" s="134" t="s">
        <v>508</v>
      </c>
      <c r="C633" s="137">
        <v>0</v>
      </c>
      <c r="D633" s="137">
        <v>0</v>
      </c>
      <c r="E633" s="138" t="str">
        <f t="shared" si="36"/>
        <v/>
      </c>
      <c r="F633" s="137">
        <v>243.42670000000001</v>
      </c>
      <c r="G633" s="137">
        <v>273.04374000000001</v>
      </c>
      <c r="H633" s="138">
        <f t="shared" si="37"/>
        <v>0.12166717948359818</v>
      </c>
      <c r="I633" s="137">
        <v>518.95641999999998</v>
      </c>
      <c r="J633" s="138">
        <f t="shared" si="38"/>
        <v>-0.47385998230834103</v>
      </c>
      <c r="K633" s="137">
        <v>1689.28135</v>
      </c>
      <c r="L633" s="137">
        <v>2978.7408599999999</v>
      </c>
      <c r="M633" s="138">
        <f t="shared" si="39"/>
        <v>0.76331838387963025</v>
      </c>
    </row>
    <row r="634" spans="1:13" x14ac:dyDescent="0.25">
      <c r="A634" s="134" t="s">
        <v>167</v>
      </c>
      <c r="B634" s="134" t="s">
        <v>508</v>
      </c>
      <c r="C634" s="137">
        <v>0.24657999999999999</v>
      </c>
      <c r="D634" s="137">
        <v>7.5056900000000004</v>
      </c>
      <c r="E634" s="138">
        <f t="shared" si="36"/>
        <v>29.439167815719038</v>
      </c>
      <c r="F634" s="137">
        <v>160.52856</v>
      </c>
      <c r="G634" s="137">
        <v>150.1268</v>
      </c>
      <c r="H634" s="138">
        <f t="shared" si="37"/>
        <v>-6.4796943297815601E-2</v>
      </c>
      <c r="I634" s="137">
        <v>265.01745</v>
      </c>
      <c r="J634" s="138">
        <f t="shared" si="38"/>
        <v>-0.43352107568765752</v>
      </c>
      <c r="K634" s="137">
        <v>836.85208999999998</v>
      </c>
      <c r="L634" s="137">
        <v>1082.61031</v>
      </c>
      <c r="M634" s="138">
        <f t="shared" si="39"/>
        <v>0.29366984074808267</v>
      </c>
    </row>
    <row r="635" spans="1:13" x14ac:dyDescent="0.25">
      <c r="A635" s="134" t="s">
        <v>174</v>
      </c>
      <c r="B635" s="134" t="s">
        <v>508</v>
      </c>
      <c r="C635" s="137">
        <v>2.9899999999999999E-2</v>
      </c>
      <c r="D635" s="137">
        <v>1.3142100000000001</v>
      </c>
      <c r="E635" s="138">
        <f t="shared" si="36"/>
        <v>42.953511705685621</v>
      </c>
      <c r="F635" s="137">
        <v>58.580739999999999</v>
      </c>
      <c r="G635" s="137">
        <v>145.10649000000001</v>
      </c>
      <c r="H635" s="138">
        <f t="shared" si="37"/>
        <v>1.4770340900439294</v>
      </c>
      <c r="I635" s="137">
        <v>252.95393000000001</v>
      </c>
      <c r="J635" s="138">
        <f t="shared" si="38"/>
        <v>-0.42635210293036363</v>
      </c>
      <c r="K635" s="137">
        <v>425.66025999999999</v>
      </c>
      <c r="L635" s="137">
        <v>1194.1007199999999</v>
      </c>
      <c r="M635" s="138">
        <f t="shared" si="39"/>
        <v>1.8052905855012162</v>
      </c>
    </row>
    <row r="636" spans="1:13" x14ac:dyDescent="0.25">
      <c r="A636" s="134" t="s">
        <v>180</v>
      </c>
      <c r="B636" s="134" t="s">
        <v>508</v>
      </c>
      <c r="C636" s="137">
        <v>0</v>
      </c>
      <c r="D636" s="137">
        <v>0</v>
      </c>
      <c r="E636" s="138" t="str">
        <f t="shared" si="36"/>
        <v/>
      </c>
      <c r="F636" s="137">
        <v>18.82677</v>
      </c>
      <c r="G636" s="137">
        <v>131.97703000000001</v>
      </c>
      <c r="H636" s="138">
        <f t="shared" si="37"/>
        <v>6.0100728908888783</v>
      </c>
      <c r="I636" s="137">
        <v>100.88091</v>
      </c>
      <c r="J636" s="138">
        <f t="shared" si="38"/>
        <v>0.30824583164446095</v>
      </c>
      <c r="K636" s="137">
        <v>329.50175000000002</v>
      </c>
      <c r="L636" s="137">
        <v>445.7056</v>
      </c>
      <c r="M636" s="138">
        <f t="shared" si="39"/>
        <v>0.35266535003228361</v>
      </c>
    </row>
    <row r="637" spans="1:13" x14ac:dyDescent="0.25">
      <c r="A637" s="134" t="s">
        <v>188</v>
      </c>
      <c r="B637" s="134" t="s">
        <v>508</v>
      </c>
      <c r="C637" s="137">
        <v>0</v>
      </c>
      <c r="D637" s="137">
        <v>0</v>
      </c>
      <c r="E637" s="138" t="str">
        <f t="shared" si="36"/>
        <v/>
      </c>
      <c r="F637" s="137">
        <v>0</v>
      </c>
      <c r="G637" s="137">
        <v>0</v>
      </c>
      <c r="H637" s="138" t="str">
        <f t="shared" si="37"/>
        <v/>
      </c>
      <c r="I637" s="137">
        <v>0</v>
      </c>
      <c r="J637" s="138" t="str">
        <f t="shared" si="38"/>
        <v/>
      </c>
      <c r="K637" s="137">
        <v>0</v>
      </c>
      <c r="L637" s="137">
        <v>0</v>
      </c>
      <c r="M637" s="138" t="str">
        <f t="shared" si="39"/>
        <v/>
      </c>
    </row>
    <row r="638" spans="1:13" x14ac:dyDescent="0.25">
      <c r="A638" s="134" t="s">
        <v>173</v>
      </c>
      <c r="B638" s="134" t="s">
        <v>508</v>
      </c>
      <c r="C638" s="137">
        <v>0</v>
      </c>
      <c r="D638" s="137">
        <v>45.651339999999998</v>
      </c>
      <c r="E638" s="138" t="str">
        <f t="shared" si="36"/>
        <v/>
      </c>
      <c r="F638" s="137">
        <v>424.61448999999999</v>
      </c>
      <c r="G638" s="137">
        <v>557.94506000000001</v>
      </c>
      <c r="H638" s="138">
        <f t="shared" si="37"/>
        <v>0.31400381555514034</v>
      </c>
      <c r="I638" s="137">
        <v>413.83523000000002</v>
      </c>
      <c r="J638" s="138">
        <f t="shared" si="38"/>
        <v>0.34822997065764549</v>
      </c>
      <c r="K638" s="137">
        <v>4289.3873199999998</v>
      </c>
      <c r="L638" s="137">
        <v>4499.4544500000002</v>
      </c>
      <c r="M638" s="138">
        <f t="shared" si="39"/>
        <v>4.8973691189071911E-2</v>
      </c>
    </row>
    <row r="639" spans="1:13" x14ac:dyDescent="0.25">
      <c r="A639" s="134" t="s">
        <v>172</v>
      </c>
      <c r="B639" s="134" t="s">
        <v>508</v>
      </c>
      <c r="C639" s="137">
        <v>0</v>
      </c>
      <c r="D639" s="137">
        <v>0</v>
      </c>
      <c r="E639" s="138" t="str">
        <f t="shared" si="36"/>
        <v/>
      </c>
      <c r="F639" s="137">
        <v>0</v>
      </c>
      <c r="G639" s="137">
        <v>0</v>
      </c>
      <c r="H639" s="138" t="str">
        <f t="shared" si="37"/>
        <v/>
      </c>
      <c r="I639" s="137">
        <v>0</v>
      </c>
      <c r="J639" s="138" t="str">
        <f t="shared" si="38"/>
        <v/>
      </c>
      <c r="K639" s="137">
        <v>5</v>
      </c>
      <c r="L639" s="137">
        <v>0</v>
      </c>
      <c r="M639" s="138">
        <f t="shared" si="39"/>
        <v>-1</v>
      </c>
    </row>
    <row r="640" spans="1:13" x14ac:dyDescent="0.25">
      <c r="A640" s="134" t="s">
        <v>175</v>
      </c>
      <c r="B640" s="134" t="s">
        <v>508</v>
      </c>
      <c r="C640" s="137">
        <v>20.834849999999999</v>
      </c>
      <c r="D640" s="137">
        <v>0</v>
      </c>
      <c r="E640" s="138">
        <f t="shared" si="36"/>
        <v>-1</v>
      </c>
      <c r="F640" s="137">
        <v>69.631590000000003</v>
      </c>
      <c r="G640" s="137">
        <v>8.5865399999999994</v>
      </c>
      <c r="H640" s="138">
        <f t="shared" si="37"/>
        <v>-0.87668614202260786</v>
      </c>
      <c r="I640" s="137">
        <v>1.69811</v>
      </c>
      <c r="J640" s="138">
        <f t="shared" si="38"/>
        <v>4.0565275512187071</v>
      </c>
      <c r="K640" s="137">
        <v>334.18301000000002</v>
      </c>
      <c r="L640" s="137">
        <v>56.408999999999999</v>
      </c>
      <c r="M640" s="138">
        <f t="shared" si="39"/>
        <v>-0.83120326793393839</v>
      </c>
    </row>
    <row r="641" spans="1:13" x14ac:dyDescent="0.25">
      <c r="A641" s="134" t="s">
        <v>166</v>
      </c>
      <c r="B641" s="134" t="s">
        <v>508</v>
      </c>
      <c r="C641" s="137">
        <v>0</v>
      </c>
      <c r="D641" s="137">
        <v>0</v>
      </c>
      <c r="E641" s="138" t="str">
        <f t="shared" si="36"/>
        <v/>
      </c>
      <c r="F641" s="137">
        <v>97.09836</v>
      </c>
      <c r="G641" s="137">
        <v>150.10854</v>
      </c>
      <c r="H641" s="138">
        <f t="shared" si="37"/>
        <v>0.54594310346745312</v>
      </c>
      <c r="I641" s="137">
        <v>246.59453999999999</v>
      </c>
      <c r="J641" s="138">
        <f t="shared" si="38"/>
        <v>-0.39127387005405712</v>
      </c>
      <c r="K641" s="137">
        <v>2129.2859899999999</v>
      </c>
      <c r="L641" s="137">
        <v>1393.6599200000001</v>
      </c>
      <c r="M641" s="138">
        <f t="shared" si="39"/>
        <v>-0.34548016257787895</v>
      </c>
    </row>
    <row r="642" spans="1:13" x14ac:dyDescent="0.25">
      <c r="A642" s="134" t="s">
        <v>170</v>
      </c>
      <c r="B642" s="134" t="s">
        <v>508</v>
      </c>
      <c r="C642" s="137">
        <v>0</v>
      </c>
      <c r="D642" s="137">
        <v>0</v>
      </c>
      <c r="E642" s="138" t="str">
        <f t="shared" si="36"/>
        <v/>
      </c>
      <c r="F642" s="137">
        <v>0</v>
      </c>
      <c r="G642" s="137">
        <v>2.3246000000000002</v>
      </c>
      <c r="H642" s="138" t="str">
        <f t="shared" si="37"/>
        <v/>
      </c>
      <c r="I642" s="137">
        <v>36.143270000000001</v>
      </c>
      <c r="J642" s="138">
        <f t="shared" si="38"/>
        <v>-0.93568373863239274</v>
      </c>
      <c r="K642" s="137">
        <v>36.744070000000001</v>
      </c>
      <c r="L642" s="137">
        <v>121.03953</v>
      </c>
      <c r="M642" s="138">
        <f t="shared" si="39"/>
        <v>2.2941241947340072</v>
      </c>
    </row>
    <row r="643" spans="1:13" x14ac:dyDescent="0.25">
      <c r="A643" s="141" t="s">
        <v>3</v>
      </c>
      <c r="B643" s="141" t="s">
        <v>508</v>
      </c>
      <c r="C643" s="255">
        <v>71.777000000000001</v>
      </c>
      <c r="D643" s="255">
        <v>145.29766000000001</v>
      </c>
      <c r="E643" s="256">
        <f t="shared" si="36"/>
        <v>1.0242927400142108</v>
      </c>
      <c r="F643" s="255">
        <v>4056.07962</v>
      </c>
      <c r="G643" s="255">
        <v>3782.0840800000001</v>
      </c>
      <c r="H643" s="256">
        <f t="shared" si="37"/>
        <v>-6.7551814971521629E-2</v>
      </c>
      <c r="I643" s="255">
        <v>5063.7992000000004</v>
      </c>
      <c r="J643" s="256">
        <f t="shared" si="38"/>
        <v>-0.25311333830140825</v>
      </c>
      <c r="K643" s="255">
        <v>30904.610400000001</v>
      </c>
      <c r="L643" s="255">
        <v>33257.54552</v>
      </c>
      <c r="M643" s="256">
        <f t="shared" si="39"/>
        <v>7.6135407939004418E-2</v>
      </c>
    </row>
    <row r="644" spans="1:13" x14ac:dyDescent="0.25">
      <c r="A644" s="134" t="s">
        <v>185</v>
      </c>
      <c r="B644" s="134" t="s">
        <v>493</v>
      </c>
      <c r="C644" s="137">
        <v>17.41431</v>
      </c>
      <c r="D644" s="137">
        <v>0</v>
      </c>
      <c r="E644" s="138">
        <f t="shared" si="36"/>
        <v>-1</v>
      </c>
      <c r="F644" s="137">
        <v>118.07122</v>
      </c>
      <c r="G644" s="137">
        <v>1.6317999999999999</v>
      </c>
      <c r="H644" s="138">
        <f t="shared" si="37"/>
        <v>-0.9861795279154395</v>
      </c>
      <c r="I644" s="137">
        <v>4.8528799999999999</v>
      </c>
      <c r="J644" s="138">
        <f t="shared" si="38"/>
        <v>-0.66374606419280924</v>
      </c>
      <c r="K644" s="137">
        <v>504.83381000000003</v>
      </c>
      <c r="L644" s="137">
        <v>42.116860000000003</v>
      </c>
      <c r="M644" s="138">
        <f t="shared" si="39"/>
        <v>-0.91657282225213876</v>
      </c>
    </row>
    <row r="645" spans="1:13" x14ac:dyDescent="0.25">
      <c r="A645" s="134" t="s">
        <v>186</v>
      </c>
      <c r="B645" s="134" t="s">
        <v>493</v>
      </c>
      <c r="C645" s="137">
        <v>0</v>
      </c>
      <c r="D645" s="137">
        <v>0.17724000000000001</v>
      </c>
      <c r="E645" s="138" t="str">
        <f t="shared" ref="E645:E708" si="40">IF(C645=0,"",(D645/C645-1))</f>
        <v/>
      </c>
      <c r="F645" s="137">
        <v>2.2161900000000001</v>
      </c>
      <c r="G645" s="137">
        <v>41.438609999999997</v>
      </c>
      <c r="H645" s="138">
        <f t="shared" ref="H645:H708" si="41">IF(F645=0,"",(G645/F645-1))</f>
        <v>17.698130575447049</v>
      </c>
      <c r="I645" s="137">
        <v>50.187370000000001</v>
      </c>
      <c r="J645" s="138">
        <f t="shared" ref="J645:J708" si="42">IF(I645=0,"",(G645/I645-1))</f>
        <v>-0.17432194593978534</v>
      </c>
      <c r="K645" s="137">
        <v>63.903399999999998</v>
      </c>
      <c r="L645" s="137">
        <v>206.23484999999999</v>
      </c>
      <c r="M645" s="138">
        <f t="shared" ref="M645:M708" si="43">IF(K645=0,"",(L645/K645-1))</f>
        <v>2.2272907231853076</v>
      </c>
    </row>
    <row r="646" spans="1:13" x14ac:dyDescent="0.25">
      <c r="A646" s="134" t="s">
        <v>184</v>
      </c>
      <c r="B646" s="134" t="s">
        <v>493</v>
      </c>
      <c r="C646" s="137">
        <v>11.38359</v>
      </c>
      <c r="D646" s="137">
        <v>2.89323</v>
      </c>
      <c r="E646" s="138">
        <f t="shared" si="40"/>
        <v>-0.74584204104329133</v>
      </c>
      <c r="F646" s="137">
        <v>94.683800000000005</v>
      </c>
      <c r="G646" s="137">
        <v>27.388490000000001</v>
      </c>
      <c r="H646" s="138">
        <f t="shared" si="41"/>
        <v>-0.71073731726018607</v>
      </c>
      <c r="I646" s="137">
        <v>73.296750000000003</v>
      </c>
      <c r="J646" s="138">
        <f t="shared" si="42"/>
        <v>-0.62633418262064833</v>
      </c>
      <c r="K646" s="137">
        <v>713.98677999999995</v>
      </c>
      <c r="L646" s="137">
        <v>596.09879000000001</v>
      </c>
      <c r="M646" s="138">
        <f t="shared" si="43"/>
        <v>-0.16511228681292944</v>
      </c>
    </row>
    <row r="647" spans="1:13" x14ac:dyDescent="0.25">
      <c r="A647" s="134" t="s">
        <v>176</v>
      </c>
      <c r="B647" s="134" t="s">
        <v>493</v>
      </c>
      <c r="C647" s="137">
        <v>0</v>
      </c>
      <c r="D647" s="137">
        <v>0</v>
      </c>
      <c r="E647" s="138" t="str">
        <f t="shared" si="40"/>
        <v/>
      </c>
      <c r="F647" s="137">
        <v>0</v>
      </c>
      <c r="G647" s="137">
        <v>2.3820000000000001E-2</v>
      </c>
      <c r="H647" s="138" t="str">
        <f t="shared" si="41"/>
        <v/>
      </c>
      <c r="I647" s="137">
        <v>0</v>
      </c>
      <c r="J647" s="138" t="str">
        <f t="shared" si="42"/>
        <v/>
      </c>
      <c r="K647" s="137">
        <v>2.5378500000000002</v>
      </c>
      <c r="L647" s="137">
        <v>8.1059999999999993E-2</v>
      </c>
      <c r="M647" s="138">
        <f t="shared" si="43"/>
        <v>-0.96805957798924291</v>
      </c>
    </row>
    <row r="648" spans="1:13" x14ac:dyDescent="0.25">
      <c r="A648" s="134" t="s">
        <v>182</v>
      </c>
      <c r="B648" s="134" t="s">
        <v>493</v>
      </c>
      <c r="C648" s="137">
        <v>0</v>
      </c>
      <c r="D648" s="137">
        <v>0</v>
      </c>
      <c r="E648" s="138" t="str">
        <f t="shared" si="40"/>
        <v/>
      </c>
      <c r="F648" s="137">
        <v>0</v>
      </c>
      <c r="G648" s="137">
        <v>4.4202300000000001</v>
      </c>
      <c r="H648" s="138" t="str">
        <f t="shared" si="41"/>
        <v/>
      </c>
      <c r="I648" s="137">
        <v>32.09478</v>
      </c>
      <c r="J648" s="138">
        <f t="shared" si="42"/>
        <v>-0.86227573455870399</v>
      </c>
      <c r="K648" s="137">
        <v>78.306449999999998</v>
      </c>
      <c r="L648" s="137">
        <v>144.25354999999999</v>
      </c>
      <c r="M648" s="138">
        <f t="shared" si="43"/>
        <v>0.84216689685204726</v>
      </c>
    </row>
    <row r="649" spans="1:13" x14ac:dyDescent="0.25">
      <c r="A649" s="134" t="s">
        <v>169</v>
      </c>
      <c r="B649" s="134" t="s">
        <v>493</v>
      </c>
      <c r="C649" s="137">
        <v>0</v>
      </c>
      <c r="D649" s="137">
        <v>0</v>
      </c>
      <c r="E649" s="138" t="str">
        <f t="shared" si="40"/>
        <v/>
      </c>
      <c r="F649" s="137">
        <v>0</v>
      </c>
      <c r="G649" s="137">
        <v>0</v>
      </c>
      <c r="H649" s="138" t="str">
        <f t="shared" si="41"/>
        <v/>
      </c>
      <c r="I649" s="137">
        <v>0</v>
      </c>
      <c r="J649" s="138" t="str">
        <f t="shared" si="42"/>
        <v/>
      </c>
      <c r="K649" s="137">
        <v>0</v>
      </c>
      <c r="L649" s="137">
        <v>1.9279999999999999E-2</v>
      </c>
      <c r="M649" s="138" t="str">
        <f t="shared" si="43"/>
        <v/>
      </c>
    </row>
    <row r="650" spans="1:13" x14ac:dyDescent="0.25">
      <c r="A650" s="134" t="s">
        <v>179</v>
      </c>
      <c r="B650" s="134" t="s">
        <v>493</v>
      </c>
      <c r="C650" s="137">
        <v>0</v>
      </c>
      <c r="D650" s="137">
        <v>0</v>
      </c>
      <c r="E650" s="138" t="str">
        <f t="shared" si="40"/>
        <v/>
      </c>
      <c r="F650" s="137">
        <v>43.865630000000003</v>
      </c>
      <c r="G650" s="137">
        <v>0.26929999999999998</v>
      </c>
      <c r="H650" s="138">
        <f t="shared" si="41"/>
        <v>-0.99386079716625519</v>
      </c>
      <c r="I650" s="137">
        <v>6.6979699999999998</v>
      </c>
      <c r="J650" s="138">
        <f t="shared" si="42"/>
        <v>-0.95979378826719142</v>
      </c>
      <c r="K650" s="137">
        <v>52.691940000000002</v>
      </c>
      <c r="L650" s="137">
        <v>69.889200000000002</v>
      </c>
      <c r="M650" s="138">
        <f t="shared" si="43"/>
        <v>0.32637363513281148</v>
      </c>
    </row>
    <row r="651" spans="1:13" x14ac:dyDescent="0.25">
      <c r="A651" s="134" t="s">
        <v>165</v>
      </c>
      <c r="B651" s="134" t="s">
        <v>493</v>
      </c>
      <c r="C651" s="137">
        <v>0</v>
      </c>
      <c r="D651" s="137">
        <v>0</v>
      </c>
      <c r="E651" s="138" t="str">
        <f t="shared" si="40"/>
        <v/>
      </c>
      <c r="F651" s="137">
        <v>22.188009999999998</v>
      </c>
      <c r="G651" s="137">
        <v>1.1993100000000001</v>
      </c>
      <c r="H651" s="138">
        <f t="shared" si="41"/>
        <v>-0.9459478339878159</v>
      </c>
      <c r="I651" s="137">
        <v>0</v>
      </c>
      <c r="J651" s="138" t="str">
        <f t="shared" si="42"/>
        <v/>
      </c>
      <c r="K651" s="137">
        <v>32.753950000000003</v>
      </c>
      <c r="L651" s="137">
        <v>13.648149999999999</v>
      </c>
      <c r="M651" s="138">
        <f t="shared" si="43"/>
        <v>-0.5833128523429999</v>
      </c>
    </row>
    <row r="652" spans="1:13" x14ac:dyDescent="0.25">
      <c r="A652" s="134" t="s">
        <v>189</v>
      </c>
      <c r="B652" s="134" t="s">
        <v>493</v>
      </c>
      <c r="C652" s="137">
        <v>0</v>
      </c>
      <c r="D652" s="137">
        <v>0</v>
      </c>
      <c r="E652" s="138" t="str">
        <f t="shared" si="40"/>
        <v/>
      </c>
      <c r="F652" s="137">
        <v>81.828540000000004</v>
      </c>
      <c r="G652" s="137">
        <v>76.020880000000005</v>
      </c>
      <c r="H652" s="138">
        <f t="shared" si="41"/>
        <v>-7.0973525862736864E-2</v>
      </c>
      <c r="I652" s="137">
        <v>63.472189999999998</v>
      </c>
      <c r="J652" s="138">
        <f t="shared" si="42"/>
        <v>0.19770375025660858</v>
      </c>
      <c r="K652" s="137">
        <v>428.11318999999997</v>
      </c>
      <c r="L652" s="137">
        <v>466.31832000000003</v>
      </c>
      <c r="M652" s="138">
        <f t="shared" si="43"/>
        <v>8.924072159514651E-2</v>
      </c>
    </row>
    <row r="653" spans="1:13" x14ac:dyDescent="0.25">
      <c r="A653" s="134" t="s">
        <v>178</v>
      </c>
      <c r="B653" s="134" t="s">
        <v>493</v>
      </c>
      <c r="C653" s="137">
        <v>0.88204000000000005</v>
      </c>
      <c r="D653" s="137">
        <v>2.4220000000000002</v>
      </c>
      <c r="E653" s="138">
        <f t="shared" si="40"/>
        <v>1.7459072150922861</v>
      </c>
      <c r="F653" s="137">
        <v>99.207170000000005</v>
      </c>
      <c r="G653" s="137">
        <v>130.91282000000001</v>
      </c>
      <c r="H653" s="138">
        <f t="shared" si="41"/>
        <v>0.31959030783762921</v>
      </c>
      <c r="I653" s="137">
        <v>211.91624999999999</v>
      </c>
      <c r="J653" s="138">
        <f t="shared" si="42"/>
        <v>-0.38224265482236486</v>
      </c>
      <c r="K653" s="137">
        <v>1232.56817</v>
      </c>
      <c r="L653" s="137">
        <v>1246.8602699999999</v>
      </c>
      <c r="M653" s="138">
        <f t="shared" si="43"/>
        <v>1.1595382996138826E-2</v>
      </c>
    </row>
    <row r="654" spans="1:13" x14ac:dyDescent="0.25">
      <c r="A654" s="134" t="s">
        <v>168</v>
      </c>
      <c r="B654" s="134" t="s">
        <v>493</v>
      </c>
      <c r="C654" s="137">
        <v>0</v>
      </c>
      <c r="D654" s="137">
        <v>0</v>
      </c>
      <c r="E654" s="138" t="str">
        <f t="shared" si="40"/>
        <v/>
      </c>
      <c r="F654" s="137">
        <v>0</v>
      </c>
      <c r="G654" s="137">
        <v>6.5000000000000002E-2</v>
      </c>
      <c r="H654" s="138" t="str">
        <f t="shared" si="41"/>
        <v/>
      </c>
      <c r="I654" s="137">
        <v>0</v>
      </c>
      <c r="J654" s="138" t="str">
        <f t="shared" si="42"/>
        <v/>
      </c>
      <c r="K654" s="137">
        <v>0.17180000000000001</v>
      </c>
      <c r="L654" s="137">
        <v>0.28910000000000002</v>
      </c>
      <c r="M654" s="138">
        <f t="shared" si="43"/>
        <v>0.68277066356228189</v>
      </c>
    </row>
    <row r="655" spans="1:13" x14ac:dyDescent="0.25">
      <c r="A655" s="134" t="s">
        <v>191</v>
      </c>
      <c r="B655" s="134" t="s">
        <v>493</v>
      </c>
      <c r="C655" s="137">
        <v>0</v>
      </c>
      <c r="D655" s="137">
        <v>426.27753999999999</v>
      </c>
      <c r="E655" s="138" t="str">
        <f t="shared" si="40"/>
        <v/>
      </c>
      <c r="F655" s="137">
        <v>9637.8577399999995</v>
      </c>
      <c r="G655" s="137">
        <v>9630.2405699999999</v>
      </c>
      <c r="H655" s="138">
        <f t="shared" si="41"/>
        <v>-7.9033849694476466E-4</v>
      </c>
      <c r="I655" s="137">
        <v>4649.6681399999998</v>
      </c>
      <c r="J655" s="138">
        <f t="shared" si="42"/>
        <v>1.0711672919521522</v>
      </c>
      <c r="K655" s="137">
        <v>132201.5625</v>
      </c>
      <c r="L655" s="137">
        <v>79241.353390000004</v>
      </c>
      <c r="M655" s="138">
        <f t="shared" si="43"/>
        <v>-0.40060199069129754</v>
      </c>
    </row>
    <row r="656" spans="1:13" x14ac:dyDescent="0.25">
      <c r="A656" s="134" t="s">
        <v>183</v>
      </c>
      <c r="B656" s="134" t="s">
        <v>493</v>
      </c>
      <c r="C656" s="137">
        <v>4.9230000000000003E-2</v>
      </c>
      <c r="D656" s="137">
        <v>9.1164000000000005</v>
      </c>
      <c r="E656" s="138">
        <f t="shared" si="40"/>
        <v>184.17976843388178</v>
      </c>
      <c r="F656" s="137">
        <v>73.912409999999994</v>
      </c>
      <c r="G656" s="137">
        <v>19.53143</v>
      </c>
      <c r="H656" s="138">
        <f t="shared" si="41"/>
        <v>-0.73574897638975645</v>
      </c>
      <c r="I656" s="137">
        <v>89.361050000000006</v>
      </c>
      <c r="J656" s="138">
        <f t="shared" si="42"/>
        <v>-0.78143240259598556</v>
      </c>
      <c r="K656" s="137">
        <v>1110.9907599999999</v>
      </c>
      <c r="L656" s="137">
        <v>938.56740000000002</v>
      </c>
      <c r="M656" s="138">
        <f t="shared" si="43"/>
        <v>-0.15519783440863166</v>
      </c>
    </row>
    <row r="657" spans="1:13" x14ac:dyDescent="0.25">
      <c r="A657" s="134" t="s">
        <v>167</v>
      </c>
      <c r="B657" s="134" t="s">
        <v>493</v>
      </c>
      <c r="C657" s="137">
        <v>0</v>
      </c>
      <c r="D657" s="137">
        <v>0</v>
      </c>
      <c r="E657" s="138" t="str">
        <f t="shared" si="40"/>
        <v/>
      </c>
      <c r="F657" s="137">
        <v>0</v>
      </c>
      <c r="G657" s="137">
        <v>0.55127999999999999</v>
      </c>
      <c r="H657" s="138" t="str">
        <f t="shared" si="41"/>
        <v/>
      </c>
      <c r="I657" s="137">
        <v>0</v>
      </c>
      <c r="J657" s="138" t="str">
        <f t="shared" si="42"/>
        <v/>
      </c>
      <c r="K657" s="137">
        <v>18.35501</v>
      </c>
      <c r="L657" s="137">
        <v>0.81420999999999999</v>
      </c>
      <c r="M657" s="138">
        <f t="shared" si="43"/>
        <v>-0.95564099393026758</v>
      </c>
    </row>
    <row r="658" spans="1:13" x14ac:dyDescent="0.25">
      <c r="A658" s="134" t="s">
        <v>174</v>
      </c>
      <c r="B658" s="134" t="s">
        <v>493</v>
      </c>
      <c r="C658" s="137">
        <v>72.540729999999996</v>
      </c>
      <c r="D658" s="137">
        <v>107.11111</v>
      </c>
      <c r="E658" s="138">
        <f t="shared" si="40"/>
        <v>0.47656509660159196</v>
      </c>
      <c r="F658" s="137">
        <v>1155.4903200000001</v>
      </c>
      <c r="G658" s="137">
        <v>1691.1353200000001</v>
      </c>
      <c r="H658" s="138">
        <f t="shared" si="41"/>
        <v>0.46356511234122655</v>
      </c>
      <c r="I658" s="137">
        <v>1048.54989</v>
      </c>
      <c r="J658" s="138">
        <f t="shared" si="42"/>
        <v>0.61283248048407124</v>
      </c>
      <c r="K658" s="137">
        <v>6391.7343099999998</v>
      </c>
      <c r="L658" s="137">
        <v>7235.9747900000002</v>
      </c>
      <c r="M658" s="138">
        <f t="shared" si="43"/>
        <v>0.1320831622614802</v>
      </c>
    </row>
    <row r="659" spans="1:13" x14ac:dyDescent="0.25">
      <c r="A659" s="134" t="s">
        <v>180</v>
      </c>
      <c r="B659" s="134" t="s">
        <v>493</v>
      </c>
      <c r="C659" s="137">
        <v>0</v>
      </c>
      <c r="D659" s="137">
        <v>0</v>
      </c>
      <c r="E659" s="138" t="str">
        <f t="shared" si="40"/>
        <v/>
      </c>
      <c r="F659" s="137">
        <v>8.9700000000000002E-2</v>
      </c>
      <c r="G659" s="137">
        <v>15.879860000000001</v>
      </c>
      <c r="H659" s="138">
        <f t="shared" si="41"/>
        <v>176.03299888517282</v>
      </c>
      <c r="I659" s="137">
        <v>0</v>
      </c>
      <c r="J659" s="138" t="str">
        <f t="shared" si="42"/>
        <v/>
      </c>
      <c r="K659" s="137">
        <v>0.84926999999999997</v>
      </c>
      <c r="L659" s="137">
        <v>21.751359999999998</v>
      </c>
      <c r="M659" s="138">
        <f t="shared" si="43"/>
        <v>24.611831337501616</v>
      </c>
    </row>
    <row r="660" spans="1:13" x14ac:dyDescent="0.25">
      <c r="A660" s="134" t="s">
        <v>188</v>
      </c>
      <c r="B660" s="134" t="s">
        <v>493</v>
      </c>
      <c r="C660" s="137">
        <v>0</v>
      </c>
      <c r="D660" s="137">
        <v>0</v>
      </c>
      <c r="E660" s="138" t="str">
        <f t="shared" si="40"/>
        <v/>
      </c>
      <c r="F660" s="137">
        <v>0</v>
      </c>
      <c r="G660" s="137">
        <v>0</v>
      </c>
      <c r="H660" s="138" t="str">
        <f t="shared" si="41"/>
        <v/>
      </c>
      <c r="I660" s="137">
        <v>0</v>
      </c>
      <c r="J660" s="138" t="str">
        <f t="shared" si="42"/>
        <v/>
      </c>
      <c r="K660" s="137">
        <v>0</v>
      </c>
      <c r="L660" s="137">
        <v>0</v>
      </c>
      <c r="M660" s="138" t="str">
        <f t="shared" si="43"/>
        <v/>
      </c>
    </row>
    <row r="661" spans="1:13" x14ac:dyDescent="0.25">
      <c r="A661" s="134" t="s">
        <v>173</v>
      </c>
      <c r="B661" s="134" t="s">
        <v>493</v>
      </c>
      <c r="C661" s="137">
        <v>0</v>
      </c>
      <c r="D661" s="137">
        <v>0</v>
      </c>
      <c r="E661" s="138" t="str">
        <f t="shared" si="40"/>
        <v/>
      </c>
      <c r="F661" s="137">
        <v>291.57236</v>
      </c>
      <c r="G661" s="137">
        <v>296.78325000000001</v>
      </c>
      <c r="H661" s="138">
        <f t="shared" si="41"/>
        <v>1.7871687151690185E-2</v>
      </c>
      <c r="I661" s="137">
        <v>372.14098000000001</v>
      </c>
      <c r="J661" s="138">
        <f t="shared" si="42"/>
        <v>-0.20249780069907919</v>
      </c>
      <c r="K661" s="137">
        <v>7368.3919299999998</v>
      </c>
      <c r="L661" s="137">
        <v>3712.1342199999999</v>
      </c>
      <c r="M661" s="138">
        <f t="shared" si="43"/>
        <v>-0.49620836469267449</v>
      </c>
    </row>
    <row r="662" spans="1:13" x14ac:dyDescent="0.25">
      <c r="A662" s="134" t="s">
        <v>175</v>
      </c>
      <c r="B662" s="134" t="s">
        <v>493</v>
      </c>
      <c r="C662" s="137">
        <v>0</v>
      </c>
      <c r="D662" s="137">
        <v>0</v>
      </c>
      <c r="E662" s="138" t="str">
        <f t="shared" si="40"/>
        <v/>
      </c>
      <c r="F662" s="137">
        <v>0</v>
      </c>
      <c r="G662" s="137">
        <v>0.30778</v>
      </c>
      <c r="H662" s="138" t="str">
        <f t="shared" si="41"/>
        <v/>
      </c>
      <c r="I662" s="137">
        <v>0.40810999999999997</v>
      </c>
      <c r="J662" s="138">
        <f t="shared" si="42"/>
        <v>-0.24584058219597649</v>
      </c>
      <c r="K662" s="137">
        <v>5.5665100000000001</v>
      </c>
      <c r="L662" s="137">
        <v>1.72289</v>
      </c>
      <c r="M662" s="138">
        <f t="shared" si="43"/>
        <v>-0.69049009163730957</v>
      </c>
    </row>
    <row r="663" spans="1:13" x14ac:dyDescent="0.25">
      <c r="A663" s="134" t="s">
        <v>171</v>
      </c>
      <c r="B663" s="134" t="s">
        <v>493</v>
      </c>
      <c r="C663" s="137">
        <v>0</v>
      </c>
      <c r="D663" s="137">
        <v>0</v>
      </c>
      <c r="E663" s="138" t="str">
        <f t="shared" si="40"/>
        <v/>
      </c>
      <c r="F663" s="137">
        <v>0</v>
      </c>
      <c r="G663" s="137">
        <v>0</v>
      </c>
      <c r="H663" s="138" t="str">
        <f t="shared" si="41"/>
        <v/>
      </c>
      <c r="I663" s="137">
        <v>0</v>
      </c>
      <c r="J663" s="138" t="str">
        <f t="shared" si="42"/>
        <v/>
      </c>
      <c r="K663" s="137">
        <v>0</v>
      </c>
      <c r="L663" s="137">
        <v>0.6</v>
      </c>
      <c r="M663" s="138" t="str">
        <f t="shared" si="43"/>
        <v/>
      </c>
    </row>
    <row r="664" spans="1:13" x14ac:dyDescent="0.25">
      <c r="A664" s="134" t="s">
        <v>170</v>
      </c>
      <c r="B664" s="134" t="s">
        <v>493</v>
      </c>
      <c r="C664" s="137">
        <v>0</v>
      </c>
      <c r="D664" s="137">
        <v>0</v>
      </c>
      <c r="E664" s="138" t="str">
        <f t="shared" si="40"/>
        <v/>
      </c>
      <c r="F664" s="137">
        <v>0</v>
      </c>
      <c r="G664" s="137">
        <v>0</v>
      </c>
      <c r="H664" s="138" t="str">
        <f t="shared" si="41"/>
        <v/>
      </c>
      <c r="I664" s="137">
        <v>0</v>
      </c>
      <c r="J664" s="138" t="str">
        <f t="shared" si="42"/>
        <v/>
      </c>
      <c r="K664" s="137">
        <v>0.93625999999999998</v>
      </c>
      <c r="L664" s="137">
        <v>0</v>
      </c>
      <c r="M664" s="138">
        <f t="shared" si="43"/>
        <v>-1</v>
      </c>
    </row>
    <row r="665" spans="1:13" x14ac:dyDescent="0.25">
      <c r="A665" s="141" t="s">
        <v>3</v>
      </c>
      <c r="B665" s="141" t="s">
        <v>493</v>
      </c>
      <c r="C665" s="255">
        <v>102.26990000000001</v>
      </c>
      <c r="D665" s="255">
        <v>547.99752000000001</v>
      </c>
      <c r="E665" s="256">
        <f t="shared" si="40"/>
        <v>4.3583461018344591</v>
      </c>
      <c r="F665" s="255">
        <v>11620.98309</v>
      </c>
      <c r="G665" s="255">
        <v>11937.79975</v>
      </c>
      <c r="H665" s="256">
        <f t="shared" si="41"/>
        <v>2.7262466311703371E-2</v>
      </c>
      <c r="I665" s="255">
        <v>6602.6463599999997</v>
      </c>
      <c r="J665" s="256">
        <f t="shared" si="42"/>
        <v>0.80803258255982091</v>
      </c>
      <c r="K665" s="255">
        <v>150208.25388999999</v>
      </c>
      <c r="L665" s="255">
        <v>93938.72769</v>
      </c>
      <c r="M665" s="256">
        <f t="shared" si="43"/>
        <v>-0.37461008128892237</v>
      </c>
    </row>
    <row r="666" spans="1:13" x14ac:dyDescent="0.25">
      <c r="A666" s="134" t="s">
        <v>185</v>
      </c>
      <c r="B666" s="134" t="s">
        <v>521</v>
      </c>
      <c r="C666" s="137">
        <v>0</v>
      </c>
      <c r="D666" s="137">
        <v>0</v>
      </c>
      <c r="E666" s="138" t="str">
        <f t="shared" si="40"/>
        <v/>
      </c>
      <c r="F666" s="137">
        <v>0</v>
      </c>
      <c r="G666" s="137">
        <v>0</v>
      </c>
      <c r="H666" s="138" t="str">
        <f t="shared" si="41"/>
        <v/>
      </c>
      <c r="I666" s="137">
        <v>0.52707999999999999</v>
      </c>
      <c r="J666" s="138">
        <f t="shared" si="42"/>
        <v>-1</v>
      </c>
      <c r="K666" s="137">
        <v>0.15076999999999999</v>
      </c>
      <c r="L666" s="137">
        <v>2.99072</v>
      </c>
      <c r="M666" s="138">
        <f t="shared" si="43"/>
        <v>18.836306957617566</v>
      </c>
    </row>
    <row r="667" spans="1:13" x14ac:dyDescent="0.25">
      <c r="A667" s="134" t="s">
        <v>186</v>
      </c>
      <c r="B667" s="134" t="s">
        <v>521</v>
      </c>
      <c r="C667" s="137">
        <v>0</v>
      </c>
      <c r="D667" s="137">
        <v>0</v>
      </c>
      <c r="E667" s="138" t="str">
        <f t="shared" si="40"/>
        <v/>
      </c>
      <c r="F667" s="137">
        <v>7.6488699999999996</v>
      </c>
      <c r="G667" s="137">
        <v>21</v>
      </c>
      <c r="H667" s="138">
        <f t="shared" si="41"/>
        <v>1.7455035841895601</v>
      </c>
      <c r="I667" s="137">
        <v>7.8656499999999996</v>
      </c>
      <c r="J667" s="138">
        <f t="shared" si="42"/>
        <v>1.6698365678615246</v>
      </c>
      <c r="K667" s="137">
        <v>12.70687</v>
      </c>
      <c r="L667" s="137">
        <v>85.469229999999996</v>
      </c>
      <c r="M667" s="138">
        <f t="shared" si="43"/>
        <v>5.7262221144939698</v>
      </c>
    </row>
    <row r="668" spans="1:13" x14ac:dyDescent="0.25">
      <c r="A668" s="134" t="s">
        <v>184</v>
      </c>
      <c r="B668" s="134" t="s">
        <v>521</v>
      </c>
      <c r="C668" s="137">
        <v>0</v>
      </c>
      <c r="D668" s="137">
        <v>0</v>
      </c>
      <c r="E668" s="138" t="str">
        <f t="shared" si="40"/>
        <v/>
      </c>
      <c r="F668" s="137">
        <v>4.0567900000000003</v>
      </c>
      <c r="G668" s="137">
        <v>0.59326999999999996</v>
      </c>
      <c r="H668" s="138">
        <f t="shared" si="41"/>
        <v>-0.85375876000483142</v>
      </c>
      <c r="I668" s="137">
        <v>0</v>
      </c>
      <c r="J668" s="138" t="str">
        <f t="shared" si="42"/>
        <v/>
      </c>
      <c r="K668" s="137">
        <v>6.1333200000000003</v>
      </c>
      <c r="L668" s="137">
        <v>28.18441</v>
      </c>
      <c r="M668" s="138">
        <f t="shared" si="43"/>
        <v>3.5952942289004977</v>
      </c>
    </row>
    <row r="669" spans="1:13" x14ac:dyDescent="0.25">
      <c r="A669" s="134" t="s">
        <v>176</v>
      </c>
      <c r="B669" s="134" t="s">
        <v>521</v>
      </c>
      <c r="C669" s="137">
        <v>0</v>
      </c>
      <c r="D669" s="137">
        <v>0</v>
      </c>
      <c r="E669" s="138" t="str">
        <f t="shared" si="40"/>
        <v/>
      </c>
      <c r="F669" s="137">
        <v>0</v>
      </c>
      <c r="G669" s="137">
        <v>0</v>
      </c>
      <c r="H669" s="138" t="str">
        <f t="shared" si="41"/>
        <v/>
      </c>
      <c r="I669" s="137">
        <v>3.4462100000000002</v>
      </c>
      <c r="J669" s="138">
        <f t="shared" si="42"/>
        <v>-1</v>
      </c>
      <c r="K669" s="137">
        <v>0</v>
      </c>
      <c r="L669" s="137">
        <v>3.4462100000000002</v>
      </c>
      <c r="M669" s="138" t="str">
        <f t="shared" si="43"/>
        <v/>
      </c>
    </row>
    <row r="670" spans="1:13" x14ac:dyDescent="0.25">
      <c r="A670" s="134" t="s">
        <v>190</v>
      </c>
      <c r="B670" s="134" t="s">
        <v>521</v>
      </c>
      <c r="C670" s="137">
        <v>0</v>
      </c>
      <c r="D670" s="137">
        <v>0</v>
      </c>
      <c r="E670" s="138" t="str">
        <f t="shared" si="40"/>
        <v/>
      </c>
      <c r="F670" s="137">
        <v>0</v>
      </c>
      <c r="G670" s="137">
        <v>0</v>
      </c>
      <c r="H670" s="138" t="str">
        <f t="shared" si="41"/>
        <v/>
      </c>
      <c r="I670" s="137">
        <v>1.4170400000000001</v>
      </c>
      <c r="J670" s="138">
        <f t="shared" si="42"/>
        <v>-1</v>
      </c>
      <c r="K670" s="137">
        <v>0</v>
      </c>
      <c r="L670" s="137">
        <v>1.4170400000000001</v>
      </c>
      <c r="M670" s="138" t="str">
        <f t="shared" si="43"/>
        <v/>
      </c>
    </row>
    <row r="671" spans="1:13" x14ac:dyDescent="0.25">
      <c r="A671" s="134" t="s">
        <v>182</v>
      </c>
      <c r="B671" s="134" t="s">
        <v>521</v>
      </c>
      <c r="C671" s="137">
        <v>0</v>
      </c>
      <c r="D671" s="137">
        <v>0</v>
      </c>
      <c r="E671" s="138" t="str">
        <f t="shared" si="40"/>
        <v/>
      </c>
      <c r="F671" s="137">
        <v>0.3972</v>
      </c>
      <c r="G671" s="137">
        <v>0</v>
      </c>
      <c r="H671" s="138">
        <f t="shared" si="41"/>
        <v>-1</v>
      </c>
      <c r="I671" s="137">
        <v>0</v>
      </c>
      <c r="J671" s="138" t="str">
        <f t="shared" si="42"/>
        <v/>
      </c>
      <c r="K671" s="137">
        <v>0.3972</v>
      </c>
      <c r="L671" s="137">
        <v>0</v>
      </c>
      <c r="M671" s="138">
        <f t="shared" si="43"/>
        <v>-1</v>
      </c>
    </row>
    <row r="672" spans="1:13" x14ac:dyDescent="0.25">
      <c r="A672" s="134" t="s">
        <v>179</v>
      </c>
      <c r="B672" s="134" t="s">
        <v>521</v>
      </c>
      <c r="C672" s="137">
        <v>0</v>
      </c>
      <c r="D672" s="137">
        <v>0</v>
      </c>
      <c r="E672" s="138" t="str">
        <f t="shared" si="40"/>
        <v/>
      </c>
      <c r="F672" s="137">
        <v>0</v>
      </c>
      <c r="G672" s="137">
        <v>0</v>
      </c>
      <c r="H672" s="138" t="str">
        <f t="shared" si="41"/>
        <v/>
      </c>
      <c r="I672" s="137">
        <v>0</v>
      </c>
      <c r="J672" s="138" t="str">
        <f t="shared" si="42"/>
        <v/>
      </c>
      <c r="K672" s="137">
        <v>0</v>
      </c>
      <c r="L672" s="137">
        <v>5.0000000000000002E-5</v>
      </c>
      <c r="M672" s="138" t="str">
        <f t="shared" si="43"/>
        <v/>
      </c>
    </row>
    <row r="673" spans="1:13" x14ac:dyDescent="0.25">
      <c r="A673" s="134" t="s">
        <v>165</v>
      </c>
      <c r="B673" s="134" t="s">
        <v>521</v>
      </c>
      <c r="C673" s="137">
        <v>0</v>
      </c>
      <c r="D673" s="137">
        <v>0</v>
      </c>
      <c r="E673" s="138" t="str">
        <f t="shared" si="40"/>
        <v/>
      </c>
      <c r="F673" s="137">
        <v>46</v>
      </c>
      <c r="G673" s="137">
        <v>25.56</v>
      </c>
      <c r="H673" s="138">
        <f t="shared" si="41"/>
        <v>-0.44434782608695655</v>
      </c>
      <c r="I673" s="137">
        <v>27.225000000000001</v>
      </c>
      <c r="J673" s="138">
        <f t="shared" si="42"/>
        <v>-6.115702479338847E-2</v>
      </c>
      <c r="K673" s="137">
        <v>680.70492999999999</v>
      </c>
      <c r="L673" s="137">
        <v>412.52100000000002</v>
      </c>
      <c r="M673" s="138">
        <f t="shared" si="43"/>
        <v>-0.39397970865291077</v>
      </c>
    </row>
    <row r="674" spans="1:13" x14ac:dyDescent="0.25">
      <c r="A674" s="134" t="s">
        <v>189</v>
      </c>
      <c r="B674" s="134" t="s">
        <v>521</v>
      </c>
      <c r="C674" s="137">
        <v>0</v>
      </c>
      <c r="D674" s="137">
        <v>0</v>
      </c>
      <c r="E674" s="138" t="str">
        <f t="shared" si="40"/>
        <v/>
      </c>
      <c r="F674" s="137">
        <v>4.03118</v>
      </c>
      <c r="G674" s="137">
        <v>0</v>
      </c>
      <c r="H674" s="138">
        <f t="shared" si="41"/>
        <v>-1</v>
      </c>
      <c r="I674" s="137">
        <v>45.190950000000001</v>
      </c>
      <c r="J674" s="138">
        <f t="shared" si="42"/>
        <v>-1</v>
      </c>
      <c r="K674" s="137">
        <v>4.0318399999999999</v>
      </c>
      <c r="L674" s="137">
        <v>108.42371</v>
      </c>
      <c r="M674" s="138">
        <f t="shared" si="43"/>
        <v>25.891868228897973</v>
      </c>
    </row>
    <row r="675" spans="1:13" x14ac:dyDescent="0.25">
      <c r="A675" s="134" t="s">
        <v>178</v>
      </c>
      <c r="B675" s="134" t="s">
        <v>521</v>
      </c>
      <c r="C675" s="137">
        <v>0</v>
      </c>
      <c r="D675" s="137">
        <v>0</v>
      </c>
      <c r="E675" s="138" t="str">
        <f t="shared" si="40"/>
        <v/>
      </c>
      <c r="F675" s="137">
        <v>7.5824199999999999</v>
      </c>
      <c r="G675" s="137">
        <v>56.089199999999998</v>
      </c>
      <c r="H675" s="138">
        <f t="shared" si="41"/>
        <v>6.3972689457983067</v>
      </c>
      <c r="I675" s="137">
        <v>31.803940000000001</v>
      </c>
      <c r="J675" s="138">
        <f t="shared" si="42"/>
        <v>0.76359281271439938</v>
      </c>
      <c r="K675" s="137">
        <v>49.086309999999997</v>
      </c>
      <c r="L675" s="137">
        <v>239.83387999999999</v>
      </c>
      <c r="M675" s="138">
        <f t="shared" si="43"/>
        <v>3.8859627052838155</v>
      </c>
    </row>
    <row r="676" spans="1:13" x14ac:dyDescent="0.25">
      <c r="A676" s="134" t="s">
        <v>191</v>
      </c>
      <c r="B676" s="134" t="s">
        <v>521</v>
      </c>
      <c r="C676" s="137">
        <v>0</v>
      </c>
      <c r="D676" s="137">
        <v>0</v>
      </c>
      <c r="E676" s="138" t="str">
        <f t="shared" si="40"/>
        <v/>
      </c>
      <c r="F676" s="137">
        <v>22.47092</v>
      </c>
      <c r="G676" s="137">
        <v>6.7011799999999999</v>
      </c>
      <c r="H676" s="138">
        <f t="shared" si="41"/>
        <v>-0.70178435061848821</v>
      </c>
      <c r="I676" s="137">
        <v>26.31438</v>
      </c>
      <c r="J676" s="138">
        <f t="shared" si="42"/>
        <v>-0.74534152049183755</v>
      </c>
      <c r="K676" s="137">
        <v>101.30445</v>
      </c>
      <c r="L676" s="137">
        <v>63.083269999999999</v>
      </c>
      <c r="M676" s="138">
        <f t="shared" si="43"/>
        <v>-0.37729023749697077</v>
      </c>
    </row>
    <row r="677" spans="1:13" x14ac:dyDescent="0.25">
      <c r="A677" s="134" t="s">
        <v>183</v>
      </c>
      <c r="B677" s="134" t="s">
        <v>521</v>
      </c>
      <c r="C677" s="137">
        <v>0</v>
      </c>
      <c r="D677" s="137">
        <v>0</v>
      </c>
      <c r="E677" s="138" t="str">
        <f t="shared" si="40"/>
        <v/>
      </c>
      <c r="F677" s="137">
        <v>0</v>
      </c>
      <c r="G677" s="137">
        <v>21.27535</v>
      </c>
      <c r="H677" s="138" t="str">
        <f t="shared" si="41"/>
        <v/>
      </c>
      <c r="I677" s="137">
        <v>0</v>
      </c>
      <c r="J677" s="138" t="str">
        <f t="shared" si="42"/>
        <v/>
      </c>
      <c r="K677" s="137">
        <v>107.12676999999999</v>
      </c>
      <c r="L677" s="137">
        <v>33.523440000000001</v>
      </c>
      <c r="M677" s="138">
        <f t="shared" si="43"/>
        <v>-0.68706757423938014</v>
      </c>
    </row>
    <row r="678" spans="1:13" x14ac:dyDescent="0.25">
      <c r="A678" s="134" t="s">
        <v>167</v>
      </c>
      <c r="B678" s="134" t="s">
        <v>521</v>
      </c>
      <c r="C678" s="137">
        <v>0</v>
      </c>
      <c r="D678" s="137">
        <v>0</v>
      </c>
      <c r="E678" s="138" t="str">
        <f t="shared" si="40"/>
        <v/>
      </c>
      <c r="F678" s="137">
        <v>258.3039</v>
      </c>
      <c r="G678" s="137">
        <v>876.51022999999998</v>
      </c>
      <c r="H678" s="138">
        <f t="shared" si="41"/>
        <v>2.393329446438865</v>
      </c>
      <c r="I678" s="137">
        <v>529.08866999999998</v>
      </c>
      <c r="J678" s="138">
        <f t="shared" si="42"/>
        <v>0.6566414661648301</v>
      </c>
      <c r="K678" s="137">
        <v>9162.3439899999994</v>
      </c>
      <c r="L678" s="137">
        <v>10745.198710000001</v>
      </c>
      <c r="M678" s="138">
        <f t="shared" si="43"/>
        <v>0.17275652624782123</v>
      </c>
    </row>
    <row r="679" spans="1:13" x14ac:dyDescent="0.25">
      <c r="A679" s="134" t="s">
        <v>174</v>
      </c>
      <c r="B679" s="134" t="s">
        <v>521</v>
      </c>
      <c r="C679" s="137">
        <v>0</v>
      </c>
      <c r="D679" s="137">
        <v>0</v>
      </c>
      <c r="E679" s="138" t="str">
        <f t="shared" si="40"/>
        <v/>
      </c>
      <c r="F679" s="137">
        <v>12.3248</v>
      </c>
      <c r="G679" s="137">
        <v>0</v>
      </c>
      <c r="H679" s="138">
        <f t="shared" si="41"/>
        <v>-1</v>
      </c>
      <c r="I679" s="137">
        <v>34.151739999999997</v>
      </c>
      <c r="J679" s="138">
        <f t="shared" si="42"/>
        <v>-1</v>
      </c>
      <c r="K679" s="137">
        <v>12.325799999999999</v>
      </c>
      <c r="L679" s="137">
        <v>94.399330000000006</v>
      </c>
      <c r="M679" s="138">
        <f t="shared" si="43"/>
        <v>6.6586777328854936</v>
      </c>
    </row>
    <row r="680" spans="1:13" x14ac:dyDescent="0.25">
      <c r="A680" s="134" t="s">
        <v>180</v>
      </c>
      <c r="B680" s="134" t="s">
        <v>521</v>
      </c>
      <c r="C680" s="137">
        <v>0</v>
      </c>
      <c r="D680" s="137">
        <v>0</v>
      </c>
      <c r="E680" s="138" t="str">
        <f t="shared" si="40"/>
        <v/>
      </c>
      <c r="F680" s="137">
        <v>0</v>
      </c>
      <c r="G680" s="137">
        <v>0</v>
      </c>
      <c r="H680" s="138" t="str">
        <f t="shared" si="41"/>
        <v/>
      </c>
      <c r="I680" s="137">
        <v>0</v>
      </c>
      <c r="J680" s="138" t="str">
        <f t="shared" si="42"/>
        <v/>
      </c>
      <c r="K680" s="137">
        <v>0</v>
      </c>
      <c r="L680" s="137">
        <v>0.31616</v>
      </c>
      <c r="M680" s="138" t="str">
        <f t="shared" si="43"/>
        <v/>
      </c>
    </row>
    <row r="681" spans="1:13" x14ac:dyDescent="0.25">
      <c r="A681" s="134" t="s">
        <v>188</v>
      </c>
      <c r="B681" s="134" t="s">
        <v>521</v>
      </c>
      <c r="C681" s="137">
        <v>0</v>
      </c>
      <c r="D681" s="137">
        <v>0</v>
      </c>
      <c r="E681" s="138" t="str">
        <f t="shared" si="40"/>
        <v/>
      </c>
      <c r="F681" s="137">
        <v>0.17916000000000001</v>
      </c>
      <c r="G681" s="137">
        <v>0</v>
      </c>
      <c r="H681" s="138">
        <f t="shared" si="41"/>
        <v>-1</v>
      </c>
      <c r="I681" s="137">
        <v>0</v>
      </c>
      <c r="J681" s="138" t="str">
        <f t="shared" si="42"/>
        <v/>
      </c>
      <c r="K681" s="137">
        <v>0.17916000000000001</v>
      </c>
      <c r="L681" s="137">
        <v>0</v>
      </c>
      <c r="M681" s="138">
        <f t="shared" si="43"/>
        <v>-1</v>
      </c>
    </row>
    <row r="682" spans="1:13" x14ac:dyDescent="0.25">
      <c r="A682" s="134" t="s">
        <v>173</v>
      </c>
      <c r="B682" s="134" t="s">
        <v>521</v>
      </c>
      <c r="C682" s="137">
        <v>2.7523200000000001</v>
      </c>
      <c r="D682" s="137">
        <v>3.3187600000000002</v>
      </c>
      <c r="E682" s="138">
        <f t="shared" si="40"/>
        <v>0.20580455760958039</v>
      </c>
      <c r="F682" s="137">
        <v>17.667120000000001</v>
      </c>
      <c r="G682" s="137">
        <v>28.492540000000002</v>
      </c>
      <c r="H682" s="138">
        <f t="shared" si="41"/>
        <v>0.61274389940182661</v>
      </c>
      <c r="I682" s="137">
        <v>26.517690000000002</v>
      </c>
      <c r="J682" s="138">
        <f t="shared" si="42"/>
        <v>7.4472927317575488E-2</v>
      </c>
      <c r="K682" s="137">
        <v>270.68104</v>
      </c>
      <c r="L682" s="137">
        <v>582.05719999999997</v>
      </c>
      <c r="M682" s="138">
        <f t="shared" si="43"/>
        <v>1.150343444816083</v>
      </c>
    </row>
    <row r="683" spans="1:13" x14ac:dyDescent="0.25">
      <c r="A683" s="134" t="s">
        <v>172</v>
      </c>
      <c r="B683" s="134" t="s">
        <v>521</v>
      </c>
      <c r="C683" s="137">
        <v>0</v>
      </c>
      <c r="D683" s="137">
        <v>0</v>
      </c>
      <c r="E683" s="138" t="str">
        <f t="shared" si="40"/>
        <v/>
      </c>
      <c r="F683" s="137">
        <v>0</v>
      </c>
      <c r="G683" s="137">
        <v>0</v>
      </c>
      <c r="H683" s="138" t="str">
        <f t="shared" si="41"/>
        <v/>
      </c>
      <c r="I683" s="137">
        <v>0</v>
      </c>
      <c r="J683" s="138" t="str">
        <f t="shared" si="42"/>
        <v/>
      </c>
      <c r="K683" s="137">
        <v>2.6408800000000001</v>
      </c>
      <c r="L683" s="137">
        <v>0</v>
      </c>
      <c r="M683" s="138">
        <f t="shared" si="43"/>
        <v>-1</v>
      </c>
    </row>
    <row r="684" spans="1:13" x14ac:dyDescent="0.25">
      <c r="A684" s="134" t="s">
        <v>175</v>
      </c>
      <c r="B684" s="134" t="s">
        <v>521</v>
      </c>
      <c r="C684" s="137">
        <v>0</v>
      </c>
      <c r="D684" s="137">
        <v>0</v>
      </c>
      <c r="E684" s="138" t="str">
        <f t="shared" si="40"/>
        <v/>
      </c>
      <c r="F684" s="137">
        <v>0</v>
      </c>
      <c r="G684" s="137">
        <v>0</v>
      </c>
      <c r="H684" s="138" t="str">
        <f t="shared" si="41"/>
        <v/>
      </c>
      <c r="I684" s="137">
        <v>6.5</v>
      </c>
      <c r="J684" s="138">
        <f t="shared" si="42"/>
        <v>-1</v>
      </c>
      <c r="K684" s="137">
        <v>0.22575000000000001</v>
      </c>
      <c r="L684" s="137">
        <v>32.562510000000003</v>
      </c>
      <c r="M684" s="138">
        <f t="shared" si="43"/>
        <v>143.24146179401995</v>
      </c>
    </row>
    <row r="685" spans="1:13" x14ac:dyDescent="0.25">
      <c r="A685" s="134" t="s">
        <v>166</v>
      </c>
      <c r="B685" s="134" t="s">
        <v>521</v>
      </c>
      <c r="C685" s="137">
        <v>0</v>
      </c>
      <c r="D685" s="137">
        <v>0</v>
      </c>
      <c r="E685" s="138" t="str">
        <f t="shared" si="40"/>
        <v/>
      </c>
      <c r="F685" s="137">
        <v>0</v>
      </c>
      <c r="G685" s="137">
        <v>0</v>
      </c>
      <c r="H685" s="138" t="str">
        <f t="shared" si="41"/>
        <v/>
      </c>
      <c r="I685" s="137">
        <v>0</v>
      </c>
      <c r="J685" s="138" t="str">
        <f t="shared" si="42"/>
        <v/>
      </c>
      <c r="K685" s="137">
        <v>7.2450000000000001</v>
      </c>
      <c r="L685" s="137">
        <v>0</v>
      </c>
      <c r="M685" s="138">
        <f t="shared" si="43"/>
        <v>-1</v>
      </c>
    </row>
    <row r="686" spans="1:13" x14ac:dyDescent="0.25">
      <c r="A686" s="141" t="s">
        <v>3</v>
      </c>
      <c r="B686" s="141" t="s">
        <v>521</v>
      </c>
      <c r="C686" s="255">
        <v>2.7523200000000001</v>
      </c>
      <c r="D686" s="255">
        <v>3.3187600000000002</v>
      </c>
      <c r="E686" s="256">
        <f t="shared" si="40"/>
        <v>0.20580455760958039</v>
      </c>
      <c r="F686" s="255">
        <v>380.66235999999998</v>
      </c>
      <c r="G686" s="255">
        <v>1036.2217700000001</v>
      </c>
      <c r="H686" s="256">
        <f t="shared" si="41"/>
        <v>1.7221545361091128</v>
      </c>
      <c r="I686" s="255">
        <v>740.04835000000003</v>
      </c>
      <c r="J686" s="256">
        <f t="shared" si="42"/>
        <v>0.40020820261270784</v>
      </c>
      <c r="K686" s="255">
        <v>10417.284079999999</v>
      </c>
      <c r="L686" s="255">
        <v>12433.426869999999</v>
      </c>
      <c r="M686" s="256">
        <f t="shared" si="43"/>
        <v>0.19353823650357826</v>
      </c>
    </row>
    <row r="687" spans="1:13" x14ac:dyDescent="0.25">
      <c r="A687" s="134" t="s">
        <v>185</v>
      </c>
      <c r="B687" s="134" t="s">
        <v>514</v>
      </c>
      <c r="C687" s="137">
        <v>0</v>
      </c>
      <c r="D687" s="137">
        <v>0</v>
      </c>
      <c r="E687" s="138" t="str">
        <f t="shared" si="40"/>
        <v/>
      </c>
      <c r="F687" s="137">
        <v>63.734349999999999</v>
      </c>
      <c r="G687" s="137">
        <v>35.638950000000001</v>
      </c>
      <c r="H687" s="138">
        <f t="shared" si="41"/>
        <v>-0.44082037394277962</v>
      </c>
      <c r="I687" s="137">
        <v>11.861039999999999</v>
      </c>
      <c r="J687" s="138">
        <f t="shared" si="42"/>
        <v>2.0047070071427129</v>
      </c>
      <c r="K687" s="137">
        <v>378.93360999999999</v>
      </c>
      <c r="L687" s="137">
        <v>287.28523999999999</v>
      </c>
      <c r="M687" s="138">
        <f t="shared" si="43"/>
        <v>-0.24185864642621702</v>
      </c>
    </row>
    <row r="688" spans="1:13" x14ac:dyDescent="0.25">
      <c r="A688" s="134" t="s">
        <v>186</v>
      </c>
      <c r="B688" s="134" t="s">
        <v>514</v>
      </c>
      <c r="C688" s="137">
        <v>0</v>
      </c>
      <c r="D688" s="137">
        <v>0</v>
      </c>
      <c r="E688" s="138" t="str">
        <f t="shared" si="40"/>
        <v/>
      </c>
      <c r="F688" s="137">
        <v>123.53637999999999</v>
      </c>
      <c r="G688" s="137">
        <v>1716.2253900000001</v>
      </c>
      <c r="H688" s="138">
        <f t="shared" si="41"/>
        <v>12.892469489554415</v>
      </c>
      <c r="I688" s="137">
        <v>589.05325000000005</v>
      </c>
      <c r="J688" s="138">
        <f t="shared" si="42"/>
        <v>1.9135318241602093</v>
      </c>
      <c r="K688" s="137">
        <v>1824.7858699999999</v>
      </c>
      <c r="L688" s="137">
        <v>3564.20759</v>
      </c>
      <c r="M688" s="138">
        <f t="shared" si="43"/>
        <v>0.95321963447689351</v>
      </c>
    </row>
    <row r="689" spans="1:13" x14ac:dyDescent="0.25">
      <c r="A689" s="134" t="s">
        <v>184</v>
      </c>
      <c r="B689" s="134" t="s">
        <v>514</v>
      </c>
      <c r="C689" s="137">
        <v>0</v>
      </c>
      <c r="D689" s="137">
        <v>0</v>
      </c>
      <c r="E689" s="138" t="str">
        <f t="shared" si="40"/>
        <v/>
      </c>
      <c r="F689" s="137">
        <v>178.81188</v>
      </c>
      <c r="G689" s="137">
        <v>134.57879</v>
      </c>
      <c r="H689" s="138">
        <f t="shared" si="41"/>
        <v>-0.24737221039228496</v>
      </c>
      <c r="I689" s="137">
        <v>294.87347</v>
      </c>
      <c r="J689" s="138">
        <f t="shared" si="42"/>
        <v>-0.54360495706853518</v>
      </c>
      <c r="K689" s="137">
        <v>1616.6625799999999</v>
      </c>
      <c r="L689" s="137">
        <v>1742.71993</v>
      </c>
      <c r="M689" s="138">
        <f t="shared" si="43"/>
        <v>7.7973815661645407E-2</v>
      </c>
    </row>
    <row r="690" spans="1:13" x14ac:dyDescent="0.25">
      <c r="A690" s="134" t="s">
        <v>176</v>
      </c>
      <c r="B690" s="134" t="s">
        <v>514</v>
      </c>
      <c r="C690" s="137">
        <v>0</v>
      </c>
      <c r="D690" s="137">
        <v>0</v>
      </c>
      <c r="E690" s="138" t="str">
        <f t="shared" si="40"/>
        <v/>
      </c>
      <c r="F690" s="137">
        <v>0.96960000000000002</v>
      </c>
      <c r="G690" s="137">
        <v>0</v>
      </c>
      <c r="H690" s="138">
        <f t="shared" si="41"/>
        <v>-1</v>
      </c>
      <c r="I690" s="137">
        <v>5.9807499999999996</v>
      </c>
      <c r="J690" s="138">
        <f t="shared" si="42"/>
        <v>-1</v>
      </c>
      <c r="K690" s="137">
        <v>122.71599000000001</v>
      </c>
      <c r="L690" s="137">
        <v>7.1720100000000002</v>
      </c>
      <c r="M690" s="138">
        <f t="shared" si="43"/>
        <v>-0.94155602705075347</v>
      </c>
    </row>
    <row r="691" spans="1:13" x14ac:dyDescent="0.25">
      <c r="A691" s="134" t="s">
        <v>190</v>
      </c>
      <c r="B691" s="134" t="s">
        <v>514</v>
      </c>
      <c r="C691" s="137">
        <v>0</v>
      </c>
      <c r="D691" s="137">
        <v>0</v>
      </c>
      <c r="E691" s="138" t="str">
        <f t="shared" si="40"/>
        <v/>
      </c>
      <c r="F691" s="137">
        <v>0</v>
      </c>
      <c r="G691" s="137">
        <v>0</v>
      </c>
      <c r="H691" s="138" t="str">
        <f t="shared" si="41"/>
        <v/>
      </c>
      <c r="I691" s="137">
        <v>0</v>
      </c>
      <c r="J691" s="138" t="str">
        <f t="shared" si="42"/>
        <v/>
      </c>
      <c r="K691" s="137">
        <v>0.9</v>
      </c>
      <c r="L691" s="137">
        <v>0.19292000000000001</v>
      </c>
      <c r="M691" s="138">
        <f t="shared" si="43"/>
        <v>-0.78564444444444448</v>
      </c>
    </row>
    <row r="692" spans="1:13" x14ac:dyDescent="0.25">
      <c r="A692" s="134" t="s">
        <v>182</v>
      </c>
      <c r="B692" s="134" t="s">
        <v>514</v>
      </c>
      <c r="C692" s="137">
        <v>0</v>
      </c>
      <c r="D692" s="137">
        <v>0</v>
      </c>
      <c r="E692" s="138" t="str">
        <f t="shared" si="40"/>
        <v/>
      </c>
      <c r="F692" s="137">
        <v>778.96618999999998</v>
      </c>
      <c r="G692" s="137">
        <v>1.4</v>
      </c>
      <c r="H692" s="138">
        <f t="shared" si="41"/>
        <v>-0.99820274612945648</v>
      </c>
      <c r="I692" s="137">
        <v>3.8740000000000001</v>
      </c>
      <c r="J692" s="138">
        <f t="shared" si="42"/>
        <v>-0.63861641713990713</v>
      </c>
      <c r="K692" s="137">
        <v>1295.6362799999999</v>
      </c>
      <c r="L692" s="137">
        <v>97.939850000000007</v>
      </c>
      <c r="M692" s="138">
        <f t="shared" si="43"/>
        <v>-0.92440791330727479</v>
      </c>
    </row>
    <row r="693" spans="1:13" x14ac:dyDescent="0.25">
      <c r="A693" s="134" t="s">
        <v>177</v>
      </c>
      <c r="B693" s="134" t="s">
        <v>514</v>
      </c>
      <c r="C693" s="137">
        <v>0</v>
      </c>
      <c r="D693" s="137">
        <v>0</v>
      </c>
      <c r="E693" s="138" t="str">
        <f t="shared" si="40"/>
        <v/>
      </c>
      <c r="F693" s="137">
        <v>0</v>
      </c>
      <c r="G693" s="137">
        <v>0</v>
      </c>
      <c r="H693" s="138" t="str">
        <f t="shared" si="41"/>
        <v/>
      </c>
      <c r="I693" s="137">
        <v>0</v>
      </c>
      <c r="J693" s="138" t="str">
        <f t="shared" si="42"/>
        <v/>
      </c>
      <c r="K693" s="137">
        <v>42.850569999999998</v>
      </c>
      <c r="L693" s="137">
        <v>33.211449999999999</v>
      </c>
      <c r="M693" s="138">
        <f t="shared" si="43"/>
        <v>-0.22494729941748726</v>
      </c>
    </row>
    <row r="694" spans="1:13" x14ac:dyDescent="0.25">
      <c r="A694" s="134" t="s">
        <v>179</v>
      </c>
      <c r="B694" s="134" t="s">
        <v>514</v>
      </c>
      <c r="C694" s="137">
        <v>0</v>
      </c>
      <c r="D694" s="137">
        <v>0</v>
      </c>
      <c r="E694" s="138" t="str">
        <f t="shared" si="40"/>
        <v/>
      </c>
      <c r="F694" s="137">
        <v>0</v>
      </c>
      <c r="G694" s="137">
        <v>13.61931</v>
      </c>
      <c r="H694" s="138" t="str">
        <f t="shared" si="41"/>
        <v/>
      </c>
      <c r="I694" s="137">
        <v>16.220289999999999</v>
      </c>
      <c r="J694" s="138">
        <f t="shared" si="42"/>
        <v>-0.1603534831991289</v>
      </c>
      <c r="K694" s="137">
        <v>186.15728999999999</v>
      </c>
      <c r="L694" s="137">
        <v>117.59182</v>
      </c>
      <c r="M694" s="138">
        <f t="shared" si="43"/>
        <v>-0.36832009103699348</v>
      </c>
    </row>
    <row r="695" spans="1:13" x14ac:dyDescent="0.25">
      <c r="A695" s="134" t="s">
        <v>165</v>
      </c>
      <c r="B695" s="134" t="s">
        <v>514</v>
      </c>
      <c r="C695" s="137">
        <v>0</v>
      </c>
      <c r="D695" s="137">
        <v>0</v>
      </c>
      <c r="E695" s="138" t="str">
        <f t="shared" si="40"/>
        <v/>
      </c>
      <c r="F695" s="137">
        <v>0</v>
      </c>
      <c r="G695" s="137">
        <v>0</v>
      </c>
      <c r="H695" s="138" t="str">
        <f t="shared" si="41"/>
        <v/>
      </c>
      <c r="I695" s="137">
        <v>23.234999999999999</v>
      </c>
      <c r="J695" s="138">
        <f t="shared" si="42"/>
        <v>-1</v>
      </c>
      <c r="K695" s="137">
        <v>285.22000000000003</v>
      </c>
      <c r="L695" s="137">
        <v>181.4811</v>
      </c>
      <c r="M695" s="138">
        <f t="shared" si="43"/>
        <v>-0.36371537760325368</v>
      </c>
    </row>
    <row r="696" spans="1:13" x14ac:dyDescent="0.25">
      <c r="A696" s="134" t="s">
        <v>189</v>
      </c>
      <c r="B696" s="134" t="s">
        <v>514</v>
      </c>
      <c r="C696" s="137">
        <v>0</v>
      </c>
      <c r="D696" s="137">
        <v>0</v>
      </c>
      <c r="E696" s="138" t="str">
        <f t="shared" si="40"/>
        <v/>
      </c>
      <c r="F696" s="137">
        <v>55.377310000000001</v>
      </c>
      <c r="G696" s="137">
        <v>7.95214</v>
      </c>
      <c r="H696" s="138">
        <f t="shared" si="41"/>
        <v>-0.8564007533049186</v>
      </c>
      <c r="I696" s="137">
        <v>3.2031399999999999</v>
      </c>
      <c r="J696" s="138">
        <f t="shared" si="42"/>
        <v>1.4826076912030071</v>
      </c>
      <c r="K696" s="137">
        <v>256.30193000000003</v>
      </c>
      <c r="L696" s="137">
        <v>409.00389000000001</v>
      </c>
      <c r="M696" s="138">
        <f t="shared" si="43"/>
        <v>0.59578934891360347</v>
      </c>
    </row>
    <row r="697" spans="1:13" x14ac:dyDescent="0.25">
      <c r="A697" s="134" t="s">
        <v>178</v>
      </c>
      <c r="B697" s="134" t="s">
        <v>514</v>
      </c>
      <c r="C697" s="137">
        <v>0</v>
      </c>
      <c r="D697" s="137">
        <v>0</v>
      </c>
      <c r="E697" s="138" t="str">
        <f t="shared" si="40"/>
        <v/>
      </c>
      <c r="F697" s="137">
        <v>414.32983000000002</v>
      </c>
      <c r="G697" s="137">
        <v>433.37659000000002</v>
      </c>
      <c r="H697" s="138">
        <f t="shared" si="41"/>
        <v>4.59700427555505E-2</v>
      </c>
      <c r="I697" s="137">
        <v>607.83644000000004</v>
      </c>
      <c r="J697" s="138">
        <f t="shared" si="42"/>
        <v>-0.28701775431561816</v>
      </c>
      <c r="K697" s="137">
        <v>4512.2873</v>
      </c>
      <c r="L697" s="137">
        <v>3825.2021100000002</v>
      </c>
      <c r="M697" s="138">
        <f t="shared" si="43"/>
        <v>-0.15226982333327932</v>
      </c>
    </row>
    <row r="698" spans="1:13" x14ac:dyDescent="0.25">
      <c r="A698" s="134" t="s">
        <v>191</v>
      </c>
      <c r="B698" s="134" t="s">
        <v>514</v>
      </c>
      <c r="C698" s="137">
        <v>0</v>
      </c>
      <c r="D698" s="137">
        <v>31.180440000000001</v>
      </c>
      <c r="E698" s="138" t="str">
        <f t="shared" si="40"/>
        <v/>
      </c>
      <c r="F698" s="137">
        <v>326.57675999999998</v>
      </c>
      <c r="G698" s="137">
        <v>321.58377000000002</v>
      </c>
      <c r="H698" s="138">
        <f t="shared" si="41"/>
        <v>-1.5288871137064231E-2</v>
      </c>
      <c r="I698" s="137">
        <v>645.91832999999997</v>
      </c>
      <c r="J698" s="138">
        <f t="shared" si="42"/>
        <v>-0.50212936363022864</v>
      </c>
      <c r="K698" s="137">
        <v>2463.78078</v>
      </c>
      <c r="L698" s="137">
        <v>3547.1149700000001</v>
      </c>
      <c r="M698" s="138">
        <f t="shared" si="43"/>
        <v>0.43970396992868821</v>
      </c>
    </row>
    <row r="699" spans="1:13" x14ac:dyDescent="0.25">
      <c r="A699" s="134" t="s">
        <v>183</v>
      </c>
      <c r="B699" s="134" t="s">
        <v>514</v>
      </c>
      <c r="C699" s="137">
        <v>0</v>
      </c>
      <c r="D699" s="137">
        <v>0</v>
      </c>
      <c r="E699" s="138" t="str">
        <f t="shared" si="40"/>
        <v/>
      </c>
      <c r="F699" s="137">
        <v>164.75729000000001</v>
      </c>
      <c r="G699" s="137">
        <v>12.467000000000001</v>
      </c>
      <c r="H699" s="138">
        <f t="shared" si="41"/>
        <v>-0.9243311176094241</v>
      </c>
      <c r="I699" s="137">
        <v>96.330719999999999</v>
      </c>
      <c r="J699" s="138">
        <f t="shared" si="42"/>
        <v>-0.87058126421145821</v>
      </c>
      <c r="K699" s="137">
        <v>2027.29773</v>
      </c>
      <c r="L699" s="137">
        <v>940.64710000000002</v>
      </c>
      <c r="M699" s="138">
        <f t="shared" si="43"/>
        <v>-0.53600939512717749</v>
      </c>
    </row>
    <row r="700" spans="1:13" x14ac:dyDescent="0.25">
      <c r="A700" s="134" t="s">
        <v>167</v>
      </c>
      <c r="B700" s="134" t="s">
        <v>514</v>
      </c>
      <c r="C700" s="137">
        <v>0</v>
      </c>
      <c r="D700" s="137">
        <v>0</v>
      </c>
      <c r="E700" s="138" t="str">
        <f t="shared" si="40"/>
        <v/>
      </c>
      <c r="F700" s="137">
        <v>0</v>
      </c>
      <c r="G700" s="137">
        <v>0</v>
      </c>
      <c r="H700" s="138" t="str">
        <f t="shared" si="41"/>
        <v/>
      </c>
      <c r="I700" s="137">
        <v>0</v>
      </c>
      <c r="J700" s="138" t="str">
        <f t="shared" si="42"/>
        <v/>
      </c>
      <c r="K700" s="137">
        <v>0</v>
      </c>
      <c r="L700" s="137">
        <v>1E-4</v>
      </c>
      <c r="M700" s="138" t="str">
        <f t="shared" si="43"/>
        <v/>
      </c>
    </row>
    <row r="701" spans="1:13" x14ac:dyDescent="0.25">
      <c r="A701" s="134" t="s">
        <v>174</v>
      </c>
      <c r="B701" s="134" t="s">
        <v>514</v>
      </c>
      <c r="C701" s="137">
        <v>0</v>
      </c>
      <c r="D701" s="137">
        <v>0</v>
      </c>
      <c r="E701" s="138" t="str">
        <f t="shared" si="40"/>
        <v/>
      </c>
      <c r="F701" s="137">
        <v>8.8981300000000001</v>
      </c>
      <c r="G701" s="137">
        <v>0</v>
      </c>
      <c r="H701" s="138">
        <f t="shared" si="41"/>
        <v>-1</v>
      </c>
      <c r="I701" s="137">
        <v>18.10153</v>
      </c>
      <c r="J701" s="138">
        <f t="shared" si="42"/>
        <v>-1</v>
      </c>
      <c r="K701" s="137">
        <v>155.70501999999999</v>
      </c>
      <c r="L701" s="137">
        <v>126.57069</v>
      </c>
      <c r="M701" s="138">
        <f t="shared" si="43"/>
        <v>-0.18711233587716047</v>
      </c>
    </row>
    <row r="702" spans="1:13" x14ac:dyDescent="0.25">
      <c r="A702" s="134" t="s">
        <v>187</v>
      </c>
      <c r="B702" s="134" t="s">
        <v>514</v>
      </c>
      <c r="C702" s="137">
        <v>0</v>
      </c>
      <c r="D702" s="137">
        <v>0</v>
      </c>
      <c r="E702" s="138" t="str">
        <f t="shared" si="40"/>
        <v/>
      </c>
      <c r="F702" s="137">
        <v>0</v>
      </c>
      <c r="G702" s="137">
        <v>0</v>
      </c>
      <c r="H702" s="138" t="str">
        <f t="shared" si="41"/>
        <v/>
      </c>
      <c r="I702" s="137">
        <v>0</v>
      </c>
      <c r="J702" s="138" t="str">
        <f t="shared" si="42"/>
        <v/>
      </c>
      <c r="K702" s="137">
        <v>0</v>
      </c>
      <c r="L702" s="137">
        <v>0</v>
      </c>
      <c r="M702" s="138" t="str">
        <f t="shared" si="43"/>
        <v/>
      </c>
    </row>
    <row r="703" spans="1:13" x14ac:dyDescent="0.25">
      <c r="A703" s="134" t="s">
        <v>180</v>
      </c>
      <c r="B703" s="134" t="s">
        <v>514</v>
      </c>
      <c r="C703" s="137">
        <v>0</v>
      </c>
      <c r="D703" s="137">
        <v>0</v>
      </c>
      <c r="E703" s="138" t="str">
        <f t="shared" si="40"/>
        <v/>
      </c>
      <c r="F703" s="137">
        <v>219.02603999999999</v>
      </c>
      <c r="G703" s="137">
        <v>255.48119</v>
      </c>
      <c r="H703" s="138">
        <f t="shared" si="41"/>
        <v>0.16644208149862005</v>
      </c>
      <c r="I703" s="137">
        <v>657.07055000000003</v>
      </c>
      <c r="J703" s="138">
        <f t="shared" si="42"/>
        <v>-0.61118149337236316</v>
      </c>
      <c r="K703" s="137">
        <v>2510.3212199999998</v>
      </c>
      <c r="L703" s="137">
        <v>3715.6203500000001</v>
      </c>
      <c r="M703" s="138">
        <f t="shared" si="43"/>
        <v>0.48013741046255443</v>
      </c>
    </row>
    <row r="704" spans="1:13" x14ac:dyDescent="0.25">
      <c r="A704" s="134" t="s">
        <v>188</v>
      </c>
      <c r="B704" s="134" t="s">
        <v>514</v>
      </c>
      <c r="C704" s="137">
        <v>0</v>
      </c>
      <c r="D704" s="137">
        <v>0</v>
      </c>
      <c r="E704" s="138" t="str">
        <f t="shared" si="40"/>
        <v/>
      </c>
      <c r="F704" s="137">
        <v>0</v>
      </c>
      <c r="G704" s="137">
        <v>0</v>
      </c>
      <c r="H704" s="138" t="str">
        <f t="shared" si="41"/>
        <v/>
      </c>
      <c r="I704" s="137">
        <v>0</v>
      </c>
      <c r="J704" s="138" t="str">
        <f t="shared" si="42"/>
        <v/>
      </c>
      <c r="K704" s="137">
        <v>0</v>
      </c>
      <c r="L704" s="137">
        <v>0</v>
      </c>
      <c r="M704" s="138" t="str">
        <f t="shared" si="43"/>
        <v/>
      </c>
    </row>
    <row r="705" spans="1:13" x14ac:dyDescent="0.25">
      <c r="A705" s="134" t="s">
        <v>173</v>
      </c>
      <c r="B705" s="134" t="s">
        <v>514</v>
      </c>
      <c r="C705" s="137">
        <v>0</v>
      </c>
      <c r="D705" s="137">
        <v>0</v>
      </c>
      <c r="E705" s="138" t="str">
        <f t="shared" si="40"/>
        <v/>
      </c>
      <c r="F705" s="137">
        <v>0</v>
      </c>
      <c r="G705" s="137">
        <v>0</v>
      </c>
      <c r="H705" s="138" t="str">
        <f t="shared" si="41"/>
        <v/>
      </c>
      <c r="I705" s="137">
        <v>201.25020000000001</v>
      </c>
      <c r="J705" s="138">
        <f t="shared" si="42"/>
        <v>-1</v>
      </c>
      <c r="K705" s="137">
        <v>0</v>
      </c>
      <c r="L705" s="137">
        <v>201.25020000000001</v>
      </c>
      <c r="M705" s="138" t="str">
        <f t="shared" si="43"/>
        <v/>
      </c>
    </row>
    <row r="706" spans="1:13" x14ac:dyDescent="0.25">
      <c r="A706" s="134" t="s">
        <v>172</v>
      </c>
      <c r="B706" s="134" t="s">
        <v>514</v>
      </c>
      <c r="C706" s="137">
        <v>0</v>
      </c>
      <c r="D706" s="137">
        <v>0</v>
      </c>
      <c r="E706" s="138" t="str">
        <f t="shared" si="40"/>
        <v/>
      </c>
      <c r="F706" s="137">
        <v>0</v>
      </c>
      <c r="G706" s="137">
        <v>0</v>
      </c>
      <c r="H706" s="138" t="str">
        <f t="shared" si="41"/>
        <v/>
      </c>
      <c r="I706" s="137">
        <v>0</v>
      </c>
      <c r="J706" s="138" t="str">
        <f t="shared" si="42"/>
        <v/>
      </c>
      <c r="K706" s="137">
        <v>0</v>
      </c>
      <c r="L706" s="137">
        <v>0</v>
      </c>
      <c r="M706" s="138" t="str">
        <f t="shared" si="43"/>
        <v/>
      </c>
    </row>
    <row r="707" spans="1:13" x14ac:dyDescent="0.25">
      <c r="A707" s="134" t="s">
        <v>175</v>
      </c>
      <c r="B707" s="134" t="s">
        <v>514</v>
      </c>
      <c r="C707" s="137">
        <v>0</v>
      </c>
      <c r="D707" s="137">
        <v>0</v>
      </c>
      <c r="E707" s="138" t="str">
        <f t="shared" si="40"/>
        <v/>
      </c>
      <c r="F707" s="137">
        <v>0</v>
      </c>
      <c r="G707" s="137">
        <v>4.6176000000000004</v>
      </c>
      <c r="H707" s="138" t="str">
        <f t="shared" si="41"/>
        <v/>
      </c>
      <c r="I707" s="137">
        <v>28.3355</v>
      </c>
      <c r="J707" s="138">
        <f t="shared" si="42"/>
        <v>-0.83703834412662559</v>
      </c>
      <c r="K707" s="137">
        <v>89.875919999999994</v>
      </c>
      <c r="L707" s="137">
        <v>43.156689999999998</v>
      </c>
      <c r="M707" s="138">
        <f t="shared" si="43"/>
        <v>-0.51981921297718015</v>
      </c>
    </row>
    <row r="708" spans="1:13" x14ac:dyDescent="0.25">
      <c r="A708" s="134" t="s">
        <v>166</v>
      </c>
      <c r="B708" s="134" t="s">
        <v>514</v>
      </c>
      <c r="C708" s="137">
        <v>0</v>
      </c>
      <c r="D708" s="137">
        <v>0</v>
      </c>
      <c r="E708" s="138" t="str">
        <f t="shared" si="40"/>
        <v/>
      </c>
      <c r="F708" s="137">
        <v>0</v>
      </c>
      <c r="G708" s="137">
        <v>0</v>
      </c>
      <c r="H708" s="138" t="str">
        <f t="shared" si="41"/>
        <v/>
      </c>
      <c r="I708" s="137">
        <v>0</v>
      </c>
      <c r="J708" s="138" t="str">
        <f t="shared" si="42"/>
        <v/>
      </c>
      <c r="K708" s="137">
        <v>0</v>
      </c>
      <c r="L708" s="137">
        <v>0</v>
      </c>
      <c r="M708" s="138" t="str">
        <f t="shared" si="43"/>
        <v/>
      </c>
    </row>
    <row r="709" spans="1:13" x14ac:dyDescent="0.25">
      <c r="A709" s="141" t="s">
        <v>3</v>
      </c>
      <c r="B709" s="141" t="s">
        <v>514</v>
      </c>
      <c r="C709" s="255">
        <v>0</v>
      </c>
      <c r="D709" s="255">
        <v>31.180440000000001</v>
      </c>
      <c r="E709" s="256" t="str">
        <f t="shared" ref="E709:E772" si="44">IF(C709=0,"",(D709/C709-1))</f>
        <v/>
      </c>
      <c r="F709" s="255">
        <v>2334.9837600000001</v>
      </c>
      <c r="G709" s="255">
        <v>2936.9407299999998</v>
      </c>
      <c r="H709" s="256">
        <f t="shared" ref="H709:H772" si="45">IF(F709=0,"",(G709/F709-1))</f>
        <v>0.25779921056067634</v>
      </c>
      <c r="I709" s="255">
        <v>3203.1442099999999</v>
      </c>
      <c r="J709" s="256">
        <f t="shared" ref="J709:J772" si="46">IF(I709=0,"",(G709/I709-1))</f>
        <v>-8.3106929487885894E-2</v>
      </c>
      <c r="K709" s="255">
        <v>17769.432089999998</v>
      </c>
      <c r="L709" s="255">
        <v>18840.368009999998</v>
      </c>
      <c r="M709" s="256">
        <f t="shared" ref="M709:M772" si="47">IF(K709=0,"",(L709/K709-1))</f>
        <v>6.0268438213210151E-2</v>
      </c>
    </row>
    <row r="710" spans="1:13" x14ac:dyDescent="0.25">
      <c r="A710" s="134" t="s">
        <v>185</v>
      </c>
      <c r="B710" s="134" t="s">
        <v>467</v>
      </c>
      <c r="C710" s="137">
        <v>20.642430000000001</v>
      </c>
      <c r="D710" s="137">
        <v>55.239490000000004</v>
      </c>
      <c r="E710" s="138">
        <f t="shared" si="44"/>
        <v>1.6760168255384662</v>
      </c>
      <c r="F710" s="137">
        <v>696.02242999999999</v>
      </c>
      <c r="G710" s="137">
        <v>551.20146999999997</v>
      </c>
      <c r="H710" s="138">
        <f t="shared" si="45"/>
        <v>-0.20806938649951268</v>
      </c>
      <c r="I710" s="137">
        <v>1022.53953</v>
      </c>
      <c r="J710" s="138">
        <f t="shared" si="46"/>
        <v>-0.46094849751187617</v>
      </c>
      <c r="K710" s="137">
        <v>5510.5438299999996</v>
      </c>
      <c r="L710" s="137">
        <v>6296.1773199999998</v>
      </c>
      <c r="M710" s="138">
        <f t="shared" si="47"/>
        <v>0.14256913913340563</v>
      </c>
    </row>
    <row r="711" spans="1:13" x14ac:dyDescent="0.25">
      <c r="A711" s="134" t="s">
        <v>186</v>
      </c>
      <c r="B711" s="134" t="s">
        <v>467</v>
      </c>
      <c r="C711" s="137">
        <v>2.27189</v>
      </c>
      <c r="D711" s="137">
        <v>577.70302000000004</v>
      </c>
      <c r="E711" s="138">
        <f t="shared" si="44"/>
        <v>253.28300665965344</v>
      </c>
      <c r="F711" s="137">
        <v>4490.0995999999996</v>
      </c>
      <c r="G711" s="137">
        <v>6089.7731199999998</v>
      </c>
      <c r="H711" s="138">
        <f t="shared" si="45"/>
        <v>0.35626682312347824</v>
      </c>
      <c r="I711" s="137">
        <v>5412.6197899999997</v>
      </c>
      <c r="J711" s="138">
        <f t="shared" si="46"/>
        <v>0.12510639140976876</v>
      </c>
      <c r="K711" s="137">
        <v>38657.936419999998</v>
      </c>
      <c r="L711" s="137">
        <v>40363.39589</v>
      </c>
      <c r="M711" s="138">
        <f t="shared" si="47"/>
        <v>4.4116671191938517E-2</v>
      </c>
    </row>
    <row r="712" spans="1:13" x14ac:dyDescent="0.25">
      <c r="A712" s="134" t="s">
        <v>184</v>
      </c>
      <c r="B712" s="134" t="s">
        <v>467</v>
      </c>
      <c r="C712" s="137">
        <v>93.123180000000005</v>
      </c>
      <c r="D712" s="137">
        <v>267.83125000000001</v>
      </c>
      <c r="E712" s="138">
        <f t="shared" si="44"/>
        <v>1.8760964778049889</v>
      </c>
      <c r="F712" s="137">
        <v>6154.1999900000001</v>
      </c>
      <c r="G712" s="137">
        <v>5996.6124</v>
      </c>
      <c r="H712" s="138">
        <f t="shared" si="45"/>
        <v>-2.5606511042225666E-2</v>
      </c>
      <c r="I712" s="137">
        <v>5786.3197499999997</v>
      </c>
      <c r="J712" s="138">
        <f t="shared" si="46"/>
        <v>3.634307454232899E-2</v>
      </c>
      <c r="K712" s="137">
        <v>58104.713080000001</v>
      </c>
      <c r="L712" s="137">
        <v>39449.235130000001</v>
      </c>
      <c r="M712" s="138">
        <f t="shared" si="47"/>
        <v>-0.32106651872309699</v>
      </c>
    </row>
    <row r="713" spans="1:13" x14ac:dyDescent="0.25">
      <c r="A713" s="134" t="s">
        <v>176</v>
      </c>
      <c r="B713" s="134" t="s">
        <v>467</v>
      </c>
      <c r="C713" s="137">
        <v>0</v>
      </c>
      <c r="D713" s="137">
        <v>24.102039999999999</v>
      </c>
      <c r="E713" s="138" t="str">
        <f t="shared" si="44"/>
        <v/>
      </c>
      <c r="F713" s="137">
        <v>171.52889999999999</v>
      </c>
      <c r="G713" s="137">
        <v>115.78273</v>
      </c>
      <c r="H713" s="138">
        <f t="shared" si="45"/>
        <v>-0.32499578788180883</v>
      </c>
      <c r="I713" s="137">
        <v>104.9636</v>
      </c>
      <c r="J713" s="138">
        <f t="shared" si="46"/>
        <v>0.10307506602288785</v>
      </c>
      <c r="K713" s="137">
        <v>987.96043999999995</v>
      </c>
      <c r="L713" s="137">
        <v>623.32252000000005</v>
      </c>
      <c r="M713" s="138">
        <f t="shared" si="47"/>
        <v>-0.36908149885029806</v>
      </c>
    </row>
    <row r="714" spans="1:13" x14ac:dyDescent="0.25">
      <c r="A714" s="134" t="s">
        <v>190</v>
      </c>
      <c r="B714" s="134" t="s">
        <v>467</v>
      </c>
      <c r="C714" s="137">
        <v>0</v>
      </c>
      <c r="D714" s="137">
        <v>0</v>
      </c>
      <c r="E714" s="138" t="str">
        <f t="shared" si="44"/>
        <v/>
      </c>
      <c r="F714" s="137">
        <v>21.392399999999999</v>
      </c>
      <c r="G714" s="137">
        <v>8.1150000000000002</v>
      </c>
      <c r="H714" s="138">
        <f t="shared" si="45"/>
        <v>-0.62065967352891671</v>
      </c>
      <c r="I714" s="137">
        <v>13.711360000000001</v>
      </c>
      <c r="J714" s="138">
        <f t="shared" si="46"/>
        <v>-0.40815498973114261</v>
      </c>
      <c r="K714" s="137">
        <v>271.99354</v>
      </c>
      <c r="L714" s="137">
        <v>166.52170000000001</v>
      </c>
      <c r="M714" s="138">
        <f t="shared" si="47"/>
        <v>-0.38777332726358127</v>
      </c>
    </row>
    <row r="715" spans="1:13" x14ac:dyDescent="0.25">
      <c r="A715" s="134" t="s">
        <v>182</v>
      </c>
      <c r="B715" s="134" t="s">
        <v>467</v>
      </c>
      <c r="C715" s="137">
        <v>3.28091</v>
      </c>
      <c r="D715" s="137">
        <v>362.22600999999997</v>
      </c>
      <c r="E715" s="138">
        <f t="shared" si="44"/>
        <v>109.40412873257723</v>
      </c>
      <c r="F715" s="137">
        <v>4798.0623500000002</v>
      </c>
      <c r="G715" s="137">
        <v>4695.6613799999996</v>
      </c>
      <c r="H715" s="138">
        <f t="shared" si="45"/>
        <v>-2.1342150753835165E-2</v>
      </c>
      <c r="I715" s="137">
        <v>5231.8408200000003</v>
      </c>
      <c r="J715" s="138">
        <f t="shared" si="46"/>
        <v>-0.10248389781858858</v>
      </c>
      <c r="K715" s="137">
        <v>33982.614159999997</v>
      </c>
      <c r="L715" s="137">
        <v>31179.597519999999</v>
      </c>
      <c r="M715" s="138">
        <f t="shared" si="47"/>
        <v>-8.2483843850346017E-2</v>
      </c>
    </row>
    <row r="716" spans="1:13" x14ac:dyDescent="0.25">
      <c r="A716" s="134" t="s">
        <v>169</v>
      </c>
      <c r="B716" s="134" t="s">
        <v>467</v>
      </c>
      <c r="C716" s="137">
        <v>0</v>
      </c>
      <c r="D716" s="137">
        <v>0</v>
      </c>
      <c r="E716" s="138" t="str">
        <f t="shared" si="44"/>
        <v/>
      </c>
      <c r="F716" s="137">
        <v>43.097360000000002</v>
      </c>
      <c r="G716" s="137">
        <v>22.083729999999999</v>
      </c>
      <c r="H716" s="138">
        <f t="shared" si="45"/>
        <v>-0.48758508641828646</v>
      </c>
      <c r="I716" s="137">
        <v>13.89509</v>
      </c>
      <c r="J716" s="138">
        <f t="shared" si="46"/>
        <v>0.58931896087035063</v>
      </c>
      <c r="K716" s="137">
        <v>274.98192999999998</v>
      </c>
      <c r="L716" s="137">
        <v>289.76080999999999</v>
      </c>
      <c r="M716" s="138">
        <f t="shared" si="47"/>
        <v>5.3744913347578915E-2</v>
      </c>
    </row>
    <row r="717" spans="1:13" x14ac:dyDescent="0.25">
      <c r="A717" s="134" t="s">
        <v>181</v>
      </c>
      <c r="B717" s="134" t="s">
        <v>467</v>
      </c>
      <c r="C717" s="137">
        <v>0</v>
      </c>
      <c r="D717" s="137">
        <v>0</v>
      </c>
      <c r="E717" s="138" t="str">
        <f t="shared" si="44"/>
        <v/>
      </c>
      <c r="F717" s="137">
        <v>129.12244999999999</v>
      </c>
      <c r="G717" s="137">
        <v>195.15204</v>
      </c>
      <c r="H717" s="138">
        <f t="shared" si="45"/>
        <v>0.51137187994806488</v>
      </c>
      <c r="I717" s="137">
        <v>284.98502000000002</v>
      </c>
      <c r="J717" s="138">
        <f t="shared" si="46"/>
        <v>-0.31522000700247332</v>
      </c>
      <c r="K717" s="137">
        <v>2595.1242400000001</v>
      </c>
      <c r="L717" s="137">
        <v>2484.6746600000001</v>
      </c>
      <c r="M717" s="138">
        <f t="shared" si="47"/>
        <v>-4.256042092227541E-2</v>
      </c>
    </row>
    <row r="718" spans="1:13" x14ac:dyDescent="0.25">
      <c r="A718" s="134" t="s">
        <v>177</v>
      </c>
      <c r="B718" s="134" t="s">
        <v>467</v>
      </c>
      <c r="C718" s="137">
        <v>0.12961</v>
      </c>
      <c r="D718" s="137">
        <v>0</v>
      </c>
      <c r="E718" s="138">
        <f t="shared" si="44"/>
        <v>-1</v>
      </c>
      <c r="F718" s="137">
        <v>4.3240299999999996</v>
      </c>
      <c r="G718" s="137">
        <v>49.218409999999999</v>
      </c>
      <c r="H718" s="138">
        <f t="shared" si="45"/>
        <v>10.382532036086706</v>
      </c>
      <c r="I718" s="137">
        <v>75.725059999999999</v>
      </c>
      <c r="J718" s="138">
        <f t="shared" si="46"/>
        <v>-0.35003801911810961</v>
      </c>
      <c r="K718" s="137">
        <v>32.414169999999999</v>
      </c>
      <c r="L718" s="137">
        <v>273.91379999999998</v>
      </c>
      <c r="M718" s="138">
        <f t="shared" si="47"/>
        <v>7.4504338688912899</v>
      </c>
    </row>
    <row r="719" spans="1:13" x14ac:dyDescent="0.25">
      <c r="A719" s="134" t="s">
        <v>179</v>
      </c>
      <c r="B719" s="134" t="s">
        <v>467</v>
      </c>
      <c r="C719" s="137">
        <v>0</v>
      </c>
      <c r="D719" s="137">
        <v>152.27536000000001</v>
      </c>
      <c r="E719" s="138" t="str">
        <f t="shared" si="44"/>
        <v/>
      </c>
      <c r="F719" s="137">
        <v>609.84270000000004</v>
      </c>
      <c r="G719" s="137">
        <v>1325.24584</v>
      </c>
      <c r="H719" s="138">
        <f t="shared" si="45"/>
        <v>1.1730945373290522</v>
      </c>
      <c r="I719" s="137">
        <v>2349.70426</v>
      </c>
      <c r="J719" s="138">
        <f t="shared" si="46"/>
        <v>-0.43599462172316095</v>
      </c>
      <c r="K719" s="137">
        <v>12077.905769999999</v>
      </c>
      <c r="L719" s="137">
        <v>9904.1778099999992</v>
      </c>
      <c r="M719" s="138">
        <f t="shared" si="47"/>
        <v>-0.17997556872808751</v>
      </c>
    </row>
    <row r="720" spans="1:13" x14ac:dyDescent="0.25">
      <c r="A720" s="134" t="s">
        <v>165</v>
      </c>
      <c r="B720" s="134" t="s">
        <v>467</v>
      </c>
      <c r="C720" s="137">
        <v>0</v>
      </c>
      <c r="D720" s="137">
        <v>327.86293000000001</v>
      </c>
      <c r="E720" s="138" t="str">
        <f t="shared" si="44"/>
        <v/>
      </c>
      <c r="F720" s="137">
        <v>4800.8687300000001</v>
      </c>
      <c r="G720" s="137">
        <v>5230.5721400000002</v>
      </c>
      <c r="H720" s="138">
        <f t="shared" si="45"/>
        <v>8.9505344587915925E-2</v>
      </c>
      <c r="I720" s="137">
        <v>5588.4425799999999</v>
      </c>
      <c r="J720" s="138">
        <f t="shared" si="46"/>
        <v>-6.4037598110205485E-2</v>
      </c>
      <c r="K720" s="137">
        <v>37064.235139999997</v>
      </c>
      <c r="L720" s="137">
        <v>42516.653129999999</v>
      </c>
      <c r="M720" s="138">
        <f t="shared" si="47"/>
        <v>0.14710725769478272</v>
      </c>
    </row>
    <row r="721" spans="1:13" x14ac:dyDescent="0.25">
      <c r="A721" s="134" t="s">
        <v>189</v>
      </c>
      <c r="B721" s="134" t="s">
        <v>467</v>
      </c>
      <c r="C721" s="137">
        <v>0.85965000000000003</v>
      </c>
      <c r="D721" s="137">
        <v>203.20934</v>
      </c>
      <c r="E721" s="138">
        <f t="shared" si="44"/>
        <v>235.3861338917001</v>
      </c>
      <c r="F721" s="137">
        <v>4187.0872600000002</v>
      </c>
      <c r="G721" s="137">
        <v>4186.1239599999999</v>
      </c>
      <c r="H721" s="138">
        <f t="shared" si="45"/>
        <v>-2.300644672975638E-4</v>
      </c>
      <c r="I721" s="137">
        <v>3993.6970500000002</v>
      </c>
      <c r="J721" s="138">
        <f t="shared" si="46"/>
        <v>4.8182650709572394E-2</v>
      </c>
      <c r="K721" s="137">
        <v>36584.706039999997</v>
      </c>
      <c r="L721" s="137">
        <v>29842.13105</v>
      </c>
      <c r="M721" s="138">
        <f t="shared" si="47"/>
        <v>-0.18430037356670248</v>
      </c>
    </row>
    <row r="722" spans="1:13" x14ac:dyDescent="0.25">
      <c r="A722" s="134" t="s">
        <v>178</v>
      </c>
      <c r="B722" s="134" t="s">
        <v>467</v>
      </c>
      <c r="C722" s="137">
        <v>161.76956000000001</v>
      </c>
      <c r="D722" s="137">
        <v>262.47568000000001</v>
      </c>
      <c r="E722" s="138">
        <f t="shared" si="44"/>
        <v>0.62252824326158751</v>
      </c>
      <c r="F722" s="137">
        <v>7356.5844299999999</v>
      </c>
      <c r="G722" s="137">
        <v>8626.11175</v>
      </c>
      <c r="H722" s="138">
        <f t="shared" si="45"/>
        <v>0.17257021000437289</v>
      </c>
      <c r="I722" s="137">
        <v>10873.95586</v>
      </c>
      <c r="J722" s="138">
        <f t="shared" si="46"/>
        <v>-0.20671815656974724</v>
      </c>
      <c r="K722" s="137">
        <v>51802.909749999999</v>
      </c>
      <c r="L722" s="137">
        <v>60587.037149999996</v>
      </c>
      <c r="M722" s="138">
        <f t="shared" si="47"/>
        <v>0.16956822391622506</v>
      </c>
    </row>
    <row r="723" spans="1:13" x14ac:dyDescent="0.25">
      <c r="A723" s="134" t="s">
        <v>168</v>
      </c>
      <c r="B723" s="134" t="s">
        <v>467</v>
      </c>
      <c r="C723" s="137">
        <v>0</v>
      </c>
      <c r="D723" s="137">
        <v>0</v>
      </c>
      <c r="E723" s="138" t="str">
        <f t="shared" si="44"/>
        <v/>
      </c>
      <c r="F723" s="137">
        <v>490.65553</v>
      </c>
      <c r="G723" s="137">
        <v>292.49986000000001</v>
      </c>
      <c r="H723" s="138">
        <f t="shared" si="45"/>
        <v>-0.40385903731687278</v>
      </c>
      <c r="I723" s="137">
        <v>224.13894999999999</v>
      </c>
      <c r="J723" s="138">
        <f t="shared" si="46"/>
        <v>0.30499344268365691</v>
      </c>
      <c r="K723" s="137">
        <v>4583.0288600000003</v>
      </c>
      <c r="L723" s="137">
        <v>4374.5060000000003</v>
      </c>
      <c r="M723" s="138">
        <f t="shared" si="47"/>
        <v>-4.549891924529581E-2</v>
      </c>
    </row>
    <row r="724" spans="1:13" x14ac:dyDescent="0.25">
      <c r="A724" s="134" t="s">
        <v>191</v>
      </c>
      <c r="B724" s="134" t="s">
        <v>467</v>
      </c>
      <c r="C724" s="137">
        <v>0</v>
      </c>
      <c r="D724" s="137">
        <v>481.01339999999999</v>
      </c>
      <c r="E724" s="138" t="str">
        <f t="shared" si="44"/>
        <v/>
      </c>
      <c r="F724" s="137">
        <v>5260.46551</v>
      </c>
      <c r="G724" s="137">
        <v>3076.6806799999999</v>
      </c>
      <c r="H724" s="138">
        <f t="shared" si="45"/>
        <v>-0.41513147949524343</v>
      </c>
      <c r="I724" s="137">
        <v>2144.3121000000001</v>
      </c>
      <c r="J724" s="138">
        <f t="shared" si="46"/>
        <v>0.43481010996486935</v>
      </c>
      <c r="K724" s="137">
        <v>32246.997060000002</v>
      </c>
      <c r="L724" s="137">
        <v>29651.87672</v>
      </c>
      <c r="M724" s="138">
        <f t="shared" si="47"/>
        <v>-8.0476341259665851E-2</v>
      </c>
    </row>
    <row r="725" spans="1:13" x14ac:dyDescent="0.25">
      <c r="A725" s="134" t="s">
        <v>183</v>
      </c>
      <c r="B725" s="134" t="s">
        <v>467</v>
      </c>
      <c r="C725" s="137">
        <v>54.364870000000003</v>
      </c>
      <c r="D725" s="137">
        <v>260.46983999999998</v>
      </c>
      <c r="E725" s="138">
        <f t="shared" si="44"/>
        <v>3.7911425153780369</v>
      </c>
      <c r="F725" s="137">
        <v>7254.3675499999999</v>
      </c>
      <c r="G725" s="137">
        <v>7838.1147300000002</v>
      </c>
      <c r="H725" s="138">
        <f t="shared" si="45"/>
        <v>8.0468376598866964E-2</v>
      </c>
      <c r="I725" s="137">
        <v>10874.801009999999</v>
      </c>
      <c r="J725" s="138">
        <f t="shared" si="46"/>
        <v>-0.27924062952578099</v>
      </c>
      <c r="K725" s="137">
        <v>61269.401189999997</v>
      </c>
      <c r="L725" s="137">
        <v>66678.081919999997</v>
      </c>
      <c r="M725" s="138">
        <f t="shared" si="47"/>
        <v>8.8277029397225037E-2</v>
      </c>
    </row>
    <row r="726" spans="1:13" x14ac:dyDescent="0.25">
      <c r="A726" s="134" t="s">
        <v>167</v>
      </c>
      <c r="B726" s="134" t="s">
        <v>467</v>
      </c>
      <c r="C726" s="137">
        <v>0</v>
      </c>
      <c r="D726" s="137">
        <v>0</v>
      </c>
      <c r="E726" s="138" t="str">
        <f t="shared" si="44"/>
        <v/>
      </c>
      <c r="F726" s="137">
        <v>295.12947000000003</v>
      </c>
      <c r="G726" s="137">
        <v>216.03640999999999</v>
      </c>
      <c r="H726" s="138">
        <f t="shared" si="45"/>
        <v>-0.26799445002899924</v>
      </c>
      <c r="I726" s="137">
        <v>309.67514</v>
      </c>
      <c r="J726" s="138">
        <f t="shared" si="46"/>
        <v>-0.30237729124785417</v>
      </c>
      <c r="K726" s="137">
        <v>2139.1602899999998</v>
      </c>
      <c r="L726" s="137">
        <v>2118.7471799999998</v>
      </c>
      <c r="M726" s="138">
        <f t="shared" si="47"/>
        <v>-9.5425808413823754E-3</v>
      </c>
    </row>
    <row r="727" spans="1:13" x14ac:dyDescent="0.25">
      <c r="A727" s="134" t="s">
        <v>174</v>
      </c>
      <c r="B727" s="134" t="s">
        <v>467</v>
      </c>
      <c r="C727" s="137">
        <v>4.2238600000000002</v>
      </c>
      <c r="D727" s="137">
        <v>130.07452000000001</v>
      </c>
      <c r="E727" s="138">
        <f t="shared" si="44"/>
        <v>29.795177870478661</v>
      </c>
      <c r="F727" s="137">
        <v>1089.0130799999999</v>
      </c>
      <c r="G727" s="137">
        <v>1484.8916400000001</v>
      </c>
      <c r="H727" s="138">
        <f t="shared" si="45"/>
        <v>0.36352048223332645</v>
      </c>
      <c r="I727" s="137">
        <v>1879.2063599999999</v>
      </c>
      <c r="J727" s="138">
        <f t="shared" si="46"/>
        <v>-0.20983045204253137</v>
      </c>
      <c r="K727" s="137">
        <v>9065.8731499999994</v>
      </c>
      <c r="L727" s="137">
        <v>11034.45868</v>
      </c>
      <c r="M727" s="138">
        <f t="shared" si="47"/>
        <v>0.21714240839559951</v>
      </c>
    </row>
    <row r="728" spans="1:13" x14ac:dyDescent="0.25">
      <c r="A728" s="134" t="s">
        <v>187</v>
      </c>
      <c r="B728" s="134" t="s">
        <v>467</v>
      </c>
      <c r="C728" s="137">
        <v>0</v>
      </c>
      <c r="D728" s="137">
        <v>0</v>
      </c>
      <c r="E728" s="138" t="str">
        <f t="shared" si="44"/>
        <v/>
      </c>
      <c r="F728" s="137">
        <v>8.7591000000000001</v>
      </c>
      <c r="G728" s="137">
        <v>0.221</v>
      </c>
      <c r="H728" s="138">
        <f t="shared" si="45"/>
        <v>-0.97476909728168415</v>
      </c>
      <c r="I728" s="137">
        <v>6.6000000000000003E-2</v>
      </c>
      <c r="J728" s="138">
        <f t="shared" si="46"/>
        <v>2.3484848484848482</v>
      </c>
      <c r="K728" s="137">
        <v>39.430729999999997</v>
      </c>
      <c r="L728" s="137">
        <v>6.7091599999999998</v>
      </c>
      <c r="M728" s="138">
        <f t="shared" si="47"/>
        <v>-0.82984946005311089</v>
      </c>
    </row>
    <row r="729" spans="1:13" x14ac:dyDescent="0.25">
      <c r="A729" s="134" t="s">
        <v>180</v>
      </c>
      <c r="B729" s="134" t="s">
        <v>467</v>
      </c>
      <c r="C729" s="137">
        <v>0</v>
      </c>
      <c r="D729" s="137">
        <v>138.51286999999999</v>
      </c>
      <c r="E729" s="138" t="str">
        <f t="shared" si="44"/>
        <v/>
      </c>
      <c r="F729" s="137">
        <v>1398.9726700000001</v>
      </c>
      <c r="G729" s="137">
        <v>2109.2368099999999</v>
      </c>
      <c r="H729" s="138">
        <f t="shared" si="45"/>
        <v>0.50770408545579349</v>
      </c>
      <c r="I729" s="137">
        <v>1746.5520300000001</v>
      </c>
      <c r="J729" s="138">
        <f t="shared" si="46"/>
        <v>0.20765758693143521</v>
      </c>
      <c r="K729" s="137">
        <v>24011.900119999998</v>
      </c>
      <c r="L729" s="137">
        <v>18643.982380000001</v>
      </c>
      <c r="M729" s="138">
        <f t="shared" si="47"/>
        <v>-0.22355239332054977</v>
      </c>
    </row>
    <row r="730" spans="1:13" x14ac:dyDescent="0.25">
      <c r="A730" s="134" t="s">
        <v>188</v>
      </c>
      <c r="B730" s="134" t="s">
        <v>467</v>
      </c>
      <c r="C730" s="137">
        <v>80.902079999999998</v>
      </c>
      <c r="D730" s="137">
        <v>1408.6032499999999</v>
      </c>
      <c r="E730" s="138">
        <f t="shared" si="44"/>
        <v>16.411211800734911</v>
      </c>
      <c r="F730" s="137">
        <v>36992.905169999998</v>
      </c>
      <c r="G730" s="137">
        <v>16542.005069999999</v>
      </c>
      <c r="H730" s="138">
        <f t="shared" si="45"/>
        <v>-0.55283303665982397</v>
      </c>
      <c r="I730" s="137">
        <v>16563.901170000001</v>
      </c>
      <c r="J730" s="138">
        <f t="shared" si="46"/>
        <v>-1.3219168464768671E-3</v>
      </c>
      <c r="K730" s="137">
        <v>297470.29768000002</v>
      </c>
      <c r="L730" s="137">
        <v>176476.17595999999</v>
      </c>
      <c r="M730" s="138">
        <f t="shared" si="47"/>
        <v>-0.40674353931684959</v>
      </c>
    </row>
    <row r="731" spans="1:13" x14ac:dyDescent="0.25">
      <c r="A731" s="134" t="s">
        <v>173</v>
      </c>
      <c r="B731" s="134" t="s">
        <v>467</v>
      </c>
      <c r="C731" s="137">
        <v>0</v>
      </c>
      <c r="D731" s="137">
        <v>0</v>
      </c>
      <c r="E731" s="138" t="str">
        <f t="shared" si="44"/>
        <v/>
      </c>
      <c r="F731" s="137">
        <v>0</v>
      </c>
      <c r="G731" s="137">
        <v>8.5260000000000002E-2</v>
      </c>
      <c r="H731" s="138" t="str">
        <f t="shared" si="45"/>
        <v/>
      </c>
      <c r="I731" s="137">
        <v>0</v>
      </c>
      <c r="J731" s="138" t="str">
        <f t="shared" si="46"/>
        <v/>
      </c>
      <c r="K731" s="137">
        <v>26.620419999999999</v>
      </c>
      <c r="L731" s="137">
        <v>4.6212600000000004</v>
      </c>
      <c r="M731" s="138">
        <f t="shared" si="47"/>
        <v>-0.82640168712589812</v>
      </c>
    </row>
    <row r="732" spans="1:13" x14ac:dyDescent="0.25">
      <c r="A732" s="134" t="s">
        <v>172</v>
      </c>
      <c r="B732" s="134" t="s">
        <v>467</v>
      </c>
      <c r="C732" s="137">
        <v>0</v>
      </c>
      <c r="D732" s="137">
        <v>0</v>
      </c>
      <c r="E732" s="138" t="str">
        <f t="shared" si="44"/>
        <v/>
      </c>
      <c r="F732" s="137">
        <v>0</v>
      </c>
      <c r="G732" s="137">
        <v>0</v>
      </c>
      <c r="H732" s="138" t="str">
        <f t="shared" si="45"/>
        <v/>
      </c>
      <c r="I732" s="137">
        <v>0</v>
      </c>
      <c r="J732" s="138" t="str">
        <f t="shared" si="46"/>
        <v/>
      </c>
      <c r="K732" s="137">
        <v>0</v>
      </c>
      <c r="L732" s="137">
        <v>0</v>
      </c>
      <c r="M732" s="138" t="str">
        <f t="shared" si="47"/>
        <v/>
      </c>
    </row>
    <row r="733" spans="1:13" x14ac:dyDescent="0.25">
      <c r="A733" s="134" t="s">
        <v>175</v>
      </c>
      <c r="B733" s="134" t="s">
        <v>467</v>
      </c>
      <c r="C733" s="137">
        <v>0</v>
      </c>
      <c r="D733" s="137">
        <v>19.674109999999999</v>
      </c>
      <c r="E733" s="138" t="str">
        <f t="shared" si="44"/>
        <v/>
      </c>
      <c r="F733" s="137">
        <v>12.211220000000001</v>
      </c>
      <c r="G733" s="137">
        <v>37.13617</v>
      </c>
      <c r="H733" s="138">
        <f t="shared" si="45"/>
        <v>2.0411514983760832</v>
      </c>
      <c r="I733" s="137">
        <v>66.054760000000002</v>
      </c>
      <c r="J733" s="138">
        <f t="shared" si="46"/>
        <v>-0.43779721552239381</v>
      </c>
      <c r="K733" s="137">
        <v>368.64890000000003</v>
      </c>
      <c r="L733" s="137">
        <v>794.24801000000002</v>
      </c>
      <c r="M733" s="138">
        <f t="shared" si="47"/>
        <v>1.1544836021482769</v>
      </c>
    </row>
    <row r="734" spans="1:13" x14ac:dyDescent="0.25">
      <c r="A734" s="134" t="s">
        <v>166</v>
      </c>
      <c r="B734" s="134" t="s">
        <v>467</v>
      </c>
      <c r="C734" s="137">
        <v>0</v>
      </c>
      <c r="D734" s="137">
        <v>0</v>
      </c>
      <c r="E734" s="138" t="str">
        <f t="shared" si="44"/>
        <v/>
      </c>
      <c r="F734" s="137">
        <v>30.2</v>
      </c>
      <c r="G734" s="137">
        <v>45.62782</v>
      </c>
      <c r="H734" s="138">
        <f t="shared" si="45"/>
        <v>0.51085496688741716</v>
      </c>
      <c r="I734" s="137">
        <v>0</v>
      </c>
      <c r="J734" s="138" t="str">
        <f t="shared" si="46"/>
        <v/>
      </c>
      <c r="K734" s="137">
        <v>1648.40452</v>
      </c>
      <c r="L734" s="137">
        <v>239.48437999999999</v>
      </c>
      <c r="M734" s="138">
        <f t="shared" si="47"/>
        <v>-0.85471746947163185</v>
      </c>
    </row>
    <row r="735" spans="1:13" x14ac:dyDescent="0.25">
      <c r="A735" s="134" t="s">
        <v>170</v>
      </c>
      <c r="B735" s="134" t="s">
        <v>467</v>
      </c>
      <c r="C735" s="137">
        <v>0</v>
      </c>
      <c r="D735" s="137">
        <v>0</v>
      </c>
      <c r="E735" s="138" t="str">
        <f t="shared" si="44"/>
        <v/>
      </c>
      <c r="F735" s="137">
        <v>0</v>
      </c>
      <c r="G735" s="137">
        <v>0.29832999999999998</v>
      </c>
      <c r="H735" s="138" t="str">
        <f t="shared" si="45"/>
        <v/>
      </c>
      <c r="I735" s="137">
        <v>18.75507</v>
      </c>
      <c r="J735" s="138">
        <f t="shared" si="46"/>
        <v>-0.98409336782000811</v>
      </c>
      <c r="K735" s="137">
        <v>31.61693</v>
      </c>
      <c r="L735" s="137">
        <v>33.037590000000002</v>
      </c>
      <c r="M735" s="138">
        <f t="shared" si="47"/>
        <v>4.4933521376047558E-2</v>
      </c>
    </row>
    <row r="736" spans="1:13" x14ac:dyDescent="0.25">
      <c r="A736" s="141" t="s">
        <v>3</v>
      </c>
      <c r="B736" s="141" t="s">
        <v>467</v>
      </c>
      <c r="C736" s="255">
        <v>421.56804</v>
      </c>
      <c r="D736" s="255">
        <v>4671.2731100000001</v>
      </c>
      <c r="E736" s="256">
        <f t="shared" si="44"/>
        <v>10.080709794793743</v>
      </c>
      <c r="F736" s="255">
        <v>86294.911930000002</v>
      </c>
      <c r="G736" s="255">
        <v>68734.48775</v>
      </c>
      <c r="H736" s="256">
        <f t="shared" si="45"/>
        <v>-0.20349315837119719</v>
      </c>
      <c r="I736" s="255">
        <v>74579.862359999999</v>
      </c>
      <c r="J736" s="256">
        <f t="shared" si="46"/>
        <v>-7.8377385329355231E-2</v>
      </c>
      <c r="K736" s="255">
        <v>710849.41836000001</v>
      </c>
      <c r="L736" s="255">
        <v>574032.52772999997</v>
      </c>
      <c r="M736" s="256">
        <f t="shared" si="47"/>
        <v>-0.19246958230007438</v>
      </c>
    </row>
    <row r="737" spans="1:13" x14ac:dyDescent="0.25">
      <c r="A737" s="134" t="s">
        <v>185</v>
      </c>
      <c r="B737" s="134" t="s">
        <v>455</v>
      </c>
      <c r="C737" s="137">
        <v>249.24368999999999</v>
      </c>
      <c r="D737" s="137">
        <v>1276.3434199999999</v>
      </c>
      <c r="E737" s="138">
        <f t="shared" si="44"/>
        <v>4.1208655272275898</v>
      </c>
      <c r="F737" s="137">
        <v>11351.0816</v>
      </c>
      <c r="G737" s="137">
        <v>17970.419620000001</v>
      </c>
      <c r="H737" s="138">
        <f t="shared" si="45"/>
        <v>0.58314601667562682</v>
      </c>
      <c r="I737" s="137">
        <v>20335.89414</v>
      </c>
      <c r="J737" s="138">
        <f t="shared" si="46"/>
        <v>-0.11632016294514402</v>
      </c>
      <c r="K737" s="137">
        <v>114088.75844999999</v>
      </c>
      <c r="L737" s="137">
        <v>122354.45242</v>
      </c>
      <c r="M737" s="138">
        <f t="shared" si="47"/>
        <v>7.2449679375049758E-2</v>
      </c>
    </row>
    <row r="738" spans="1:13" x14ac:dyDescent="0.25">
      <c r="A738" s="134" t="s">
        <v>186</v>
      </c>
      <c r="B738" s="134" t="s">
        <v>455</v>
      </c>
      <c r="C738" s="137">
        <v>6.2227499999999996</v>
      </c>
      <c r="D738" s="137">
        <v>120.01831</v>
      </c>
      <c r="E738" s="138">
        <f t="shared" si="44"/>
        <v>18.287021011610623</v>
      </c>
      <c r="F738" s="137">
        <v>10425.004639999999</v>
      </c>
      <c r="G738" s="137">
        <v>3825.4241699999998</v>
      </c>
      <c r="H738" s="138">
        <f t="shared" si="45"/>
        <v>-0.63305300073228554</v>
      </c>
      <c r="I738" s="137">
        <v>5817.1548300000004</v>
      </c>
      <c r="J738" s="138">
        <f t="shared" si="46"/>
        <v>-0.34238914352568484</v>
      </c>
      <c r="K738" s="137">
        <v>62491.69642</v>
      </c>
      <c r="L738" s="137">
        <v>50146.711369999997</v>
      </c>
      <c r="M738" s="138">
        <f t="shared" si="47"/>
        <v>-0.19754600622506202</v>
      </c>
    </row>
    <row r="739" spans="1:13" x14ac:dyDescent="0.25">
      <c r="A739" s="134" t="s">
        <v>184</v>
      </c>
      <c r="B739" s="134" t="s">
        <v>455</v>
      </c>
      <c r="C739" s="137">
        <v>157.69372000000001</v>
      </c>
      <c r="D739" s="137">
        <v>253.28512000000001</v>
      </c>
      <c r="E739" s="138">
        <f t="shared" si="44"/>
        <v>0.60618393681118055</v>
      </c>
      <c r="F739" s="137">
        <v>6286.1497200000003</v>
      </c>
      <c r="G739" s="137">
        <v>5282.4125599999998</v>
      </c>
      <c r="H739" s="138">
        <f t="shared" si="45"/>
        <v>-0.15967439604667899</v>
      </c>
      <c r="I739" s="137">
        <v>7160.6836599999997</v>
      </c>
      <c r="J739" s="138">
        <f t="shared" si="46"/>
        <v>-0.26230332035083925</v>
      </c>
      <c r="K739" s="137">
        <v>53178.034090000001</v>
      </c>
      <c r="L739" s="137">
        <v>50811.90567</v>
      </c>
      <c r="M739" s="138">
        <f t="shared" si="47"/>
        <v>-4.4494469577335272E-2</v>
      </c>
    </row>
    <row r="740" spans="1:13" x14ac:dyDescent="0.25">
      <c r="A740" s="134" t="s">
        <v>176</v>
      </c>
      <c r="B740" s="134" t="s">
        <v>455</v>
      </c>
      <c r="C740" s="137">
        <v>302.94968</v>
      </c>
      <c r="D740" s="137">
        <v>535.66741000000002</v>
      </c>
      <c r="E740" s="138">
        <f t="shared" si="44"/>
        <v>0.76817288600535916</v>
      </c>
      <c r="F740" s="137">
        <v>8816.5383899999997</v>
      </c>
      <c r="G740" s="137">
        <v>9376.5891100000008</v>
      </c>
      <c r="H740" s="138">
        <f t="shared" si="45"/>
        <v>6.3522745007862591E-2</v>
      </c>
      <c r="I740" s="137">
        <v>14462.59822</v>
      </c>
      <c r="J740" s="138">
        <f t="shared" si="46"/>
        <v>-0.35166634878694703</v>
      </c>
      <c r="K740" s="137">
        <v>118841.61701</v>
      </c>
      <c r="L740" s="137">
        <v>101547.66403</v>
      </c>
      <c r="M740" s="138">
        <f t="shared" si="47"/>
        <v>-0.14552101709071152</v>
      </c>
    </row>
    <row r="741" spans="1:13" x14ac:dyDescent="0.25">
      <c r="A741" s="134" t="s">
        <v>190</v>
      </c>
      <c r="B741" s="134" t="s">
        <v>455</v>
      </c>
      <c r="C741" s="137">
        <v>2.58E-2</v>
      </c>
      <c r="D741" s="137">
        <v>0.34771999999999997</v>
      </c>
      <c r="E741" s="138">
        <f t="shared" si="44"/>
        <v>12.47751937984496</v>
      </c>
      <c r="F741" s="137">
        <v>112.59844</v>
      </c>
      <c r="G741" s="137">
        <v>86.032970000000006</v>
      </c>
      <c r="H741" s="138">
        <f t="shared" si="45"/>
        <v>-0.23593106618528636</v>
      </c>
      <c r="I741" s="137">
        <v>32.934489999999997</v>
      </c>
      <c r="J741" s="138">
        <f t="shared" si="46"/>
        <v>1.6122453998832231</v>
      </c>
      <c r="K741" s="137">
        <v>569.61333000000002</v>
      </c>
      <c r="L741" s="137">
        <v>310.42782</v>
      </c>
      <c r="M741" s="138">
        <f t="shared" si="47"/>
        <v>-0.45502009231420204</v>
      </c>
    </row>
    <row r="742" spans="1:13" x14ac:dyDescent="0.25">
      <c r="A742" s="134" t="s">
        <v>182</v>
      </c>
      <c r="B742" s="134" t="s">
        <v>455</v>
      </c>
      <c r="C742" s="137">
        <v>34.11656</v>
      </c>
      <c r="D742" s="137">
        <v>649.38343999999995</v>
      </c>
      <c r="E742" s="138">
        <f t="shared" si="44"/>
        <v>18.034259022597823</v>
      </c>
      <c r="F742" s="137">
        <v>2834.94947</v>
      </c>
      <c r="G742" s="137">
        <v>4103.6093799999999</v>
      </c>
      <c r="H742" s="138">
        <f t="shared" si="45"/>
        <v>0.44750706262147233</v>
      </c>
      <c r="I742" s="137">
        <v>4071.88429</v>
      </c>
      <c r="J742" s="138">
        <f t="shared" si="46"/>
        <v>7.7912552863823592E-3</v>
      </c>
      <c r="K742" s="137">
        <v>23232.009839999999</v>
      </c>
      <c r="L742" s="137">
        <v>27099.232629999999</v>
      </c>
      <c r="M742" s="138">
        <f t="shared" si="47"/>
        <v>0.16646096556577561</v>
      </c>
    </row>
    <row r="743" spans="1:13" x14ac:dyDescent="0.25">
      <c r="A743" s="134" t="s">
        <v>169</v>
      </c>
      <c r="B743" s="134" t="s">
        <v>455</v>
      </c>
      <c r="C743" s="137">
        <v>0</v>
      </c>
      <c r="D743" s="137">
        <v>0</v>
      </c>
      <c r="E743" s="138" t="str">
        <f t="shared" si="44"/>
        <v/>
      </c>
      <c r="F743" s="137">
        <v>81.430610000000001</v>
      </c>
      <c r="G743" s="137">
        <v>588.13054999999997</v>
      </c>
      <c r="H743" s="138">
        <f t="shared" si="45"/>
        <v>6.2224750618962572</v>
      </c>
      <c r="I743" s="137">
        <v>1049.8429699999999</v>
      </c>
      <c r="J743" s="138">
        <f t="shared" si="46"/>
        <v>-0.43979188620942045</v>
      </c>
      <c r="K743" s="137">
        <v>4125.55674</v>
      </c>
      <c r="L743" s="137">
        <v>7021.31567</v>
      </c>
      <c r="M743" s="138">
        <f t="shared" si="47"/>
        <v>0.70190743031690794</v>
      </c>
    </row>
    <row r="744" spans="1:13" x14ac:dyDescent="0.25">
      <c r="A744" s="134" t="s">
        <v>181</v>
      </c>
      <c r="B744" s="134" t="s">
        <v>455</v>
      </c>
      <c r="C744" s="137">
        <v>0</v>
      </c>
      <c r="D744" s="137">
        <v>0</v>
      </c>
      <c r="E744" s="138" t="str">
        <f t="shared" si="44"/>
        <v/>
      </c>
      <c r="F744" s="137">
        <v>8.9999999999999998E-4</v>
      </c>
      <c r="G744" s="137">
        <v>0</v>
      </c>
      <c r="H744" s="138">
        <f t="shared" si="45"/>
        <v>-1</v>
      </c>
      <c r="I744" s="137">
        <v>0</v>
      </c>
      <c r="J744" s="138" t="str">
        <f t="shared" si="46"/>
        <v/>
      </c>
      <c r="K744" s="137">
        <v>21.713339999999999</v>
      </c>
      <c r="L744" s="137">
        <v>6.7873599999999996</v>
      </c>
      <c r="M744" s="138">
        <f t="shared" si="47"/>
        <v>-0.68741059643518687</v>
      </c>
    </row>
    <row r="745" spans="1:13" x14ac:dyDescent="0.25">
      <c r="A745" s="134" t="s">
        <v>177</v>
      </c>
      <c r="B745" s="134" t="s">
        <v>455</v>
      </c>
      <c r="C745" s="137">
        <v>2668.4931099999999</v>
      </c>
      <c r="D745" s="137">
        <v>7010.8940899999998</v>
      </c>
      <c r="E745" s="138">
        <f t="shared" si="44"/>
        <v>1.6272858130032795</v>
      </c>
      <c r="F745" s="137">
        <v>124402.21746</v>
      </c>
      <c r="G745" s="137">
        <v>145794.75776000001</v>
      </c>
      <c r="H745" s="138">
        <f t="shared" si="45"/>
        <v>0.17196269276211673</v>
      </c>
      <c r="I745" s="137">
        <v>179179.14439999999</v>
      </c>
      <c r="J745" s="138">
        <f t="shared" si="46"/>
        <v>-0.18631848450773147</v>
      </c>
      <c r="K745" s="137">
        <v>1060754.2097499999</v>
      </c>
      <c r="L745" s="137">
        <v>1056323.8872799999</v>
      </c>
      <c r="M745" s="138">
        <f t="shared" si="47"/>
        <v>-4.1765777870862442E-3</v>
      </c>
    </row>
    <row r="746" spans="1:13" x14ac:dyDescent="0.25">
      <c r="A746" s="134" t="s">
        <v>179</v>
      </c>
      <c r="B746" s="134" t="s">
        <v>455</v>
      </c>
      <c r="C746" s="137">
        <v>278.54473999999999</v>
      </c>
      <c r="D746" s="137">
        <v>549.25971000000004</v>
      </c>
      <c r="E746" s="138">
        <f t="shared" si="44"/>
        <v>0.97189044029336213</v>
      </c>
      <c r="F746" s="137">
        <v>9927.0057799999995</v>
      </c>
      <c r="G746" s="137">
        <v>18098.715939999998</v>
      </c>
      <c r="H746" s="138">
        <f t="shared" si="45"/>
        <v>0.82317975239458341</v>
      </c>
      <c r="I746" s="137">
        <v>26476.953560000002</v>
      </c>
      <c r="J746" s="138">
        <f t="shared" si="46"/>
        <v>-0.31643510651683915</v>
      </c>
      <c r="K746" s="137">
        <v>115199.42478</v>
      </c>
      <c r="L746" s="137">
        <v>146405.18755999999</v>
      </c>
      <c r="M746" s="138">
        <f t="shared" si="47"/>
        <v>0.27088471005471271</v>
      </c>
    </row>
    <row r="747" spans="1:13" x14ac:dyDescent="0.25">
      <c r="A747" s="134" t="s">
        <v>165</v>
      </c>
      <c r="B747" s="134" t="s">
        <v>455</v>
      </c>
      <c r="C747" s="137">
        <v>1614.14328</v>
      </c>
      <c r="D747" s="137">
        <v>6306.3409600000005</v>
      </c>
      <c r="E747" s="138">
        <f t="shared" si="44"/>
        <v>2.9069276179745334</v>
      </c>
      <c r="F747" s="137">
        <v>112173.84759</v>
      </c>
      <c r="G747" s="137">
        <v>135725.08491999999</v>
      </c>
      <c r="H747" s="138">
        <f t="shared" si="45"/>
        <v>0.20995301343393979</v>
      </c>
      <c r="I747" s="137">
        <v>172223.40653000001</v>
      </c>
      <c r="J747" s="138">
        <f t="shared" si="46"/>
        <v>-0.21192428105666505</v>
      </c>
      <c r="K747" s="137">
        <v>1020651.12379</v>
      </c>
      <c r="L747" s="137">
        <v>1182241.4508</v>
      </c>
      <c r="M747" s="138">
        <f t="shared" si="47"/>
        <v>0.15832082407352277</v>
      </c>
    </row>
    <row r="748" spans="1:13" x14ac:dyDescent="0.25">
      <c r="A748" s="134" t="s">
        <v>189</v>
      </c>
      <c r="B748" s="134" t="s">
        <v>455</v>
      </c>
      <c r="C748" s="137">
        <v>10.56052</v>
      </c>
      <c r="D748" s="137">
        <v>664.04204000000004</v>
      </c>
      <c r="E748" s="138">
        <f t="shared" si="44"/>
        <v>61.879672591879945</v>
      </c>
      <c r="F748" s="137">
        <v>9167.8978200000001</v>
      </c>
      <c r="G748" s="137">
        <v>10793.92157</v>
      </c>
      <c r="H748" s="138">
        <f t="shared" si="45"/>
        <v>0.17736058820952261</v>
      </c>
      <c r="I748" s="137">
        <v>19456.672419999999</v>
      </c>
      <c r="J748" s="138">
        <f t="shared" si="46"/>
        <v>-0.44523290843378438</v>
      </c>
      <c r="K748" s="137">
        <v>84226.790729999993</v>
      </c>
      <c r="L748" s="137">
        <v>118723.00663</v>
      </c>
      <c r="M748" s="138">
        <f t="shared" si="47"/>
        <v>0.40956346075896621</v>
      </c>
    </row>
    <row r="749" spans="1:13" x14ac:dyDescent="0.25">
      <c r="A749" s="134" t="s">
        <v>178</v>
      </c>
      <c r="B749" s="134" t="s">
        <v>455</v>
      </c>
      <c r="C749" s="137">
        <v>1704.0538100000001</v>
      </c>
      <c r="D749" s="137">
        <v>3404.17688</v>
      </c>
      <c r="E749" s="138">
        <f t="shared" si="44"/>
        <v>0.99769330054195859</v>
      </c>
      <c r="F749" s="137">
        <v>68402.35497</v>
      </c>
      <c r="G749" s="137">
        <v>76532.445569999996</v>
      </c>
      <c r="H749" s="138">
        <f t="shared" si="45"/>
        <v>0.11885688151476215</v>
      </c>
      <c r="I749" s="137">
        <v>92051.368950000004</v>
      </c>
      <c r="J749" s="138">
        <f t="shared" si="46"/>
        <v>-0.16858981628431291</v>
      </c>
      <c r="K749" s="137">
        <v>559287.05911000003</v>
      </c>
      <c r="L749" s="137">
        <v>588522.88326999999</v>
      </c>
      <c r="M749" s="138">
        <f t="shared" si="47"/>
        <v>5.227337855183567E-2</v>
      </c>
    </row>
    <row r="750" spans="1:13" x14ac:dyDescent="0.25">
      <c r="A750" s="134" t="s">
        <v>168</v>
      </c>
      <c r="B750" s="134" t="s">
        <v>455</v>
      </c>
      <c r="C750" s="137">
        <v>435.52264000000002</v>
      </c>
      <c r="D750" s="137">
        <v>195.09360000000001</v>
      </c>
      <c r="E750" s="138">
        <f t="shared" si="44"/>
        <v>-0.55204716797271436</v>
      </c>
      <c r="F750" s="137">
        <v>3228.7050100000001</v>
      </c>
      <c r="G750" s="137">
        <v>5942.2511299999996</v>
      </c>
      <c r="H750" s="138">
        <f t="shared" si="45"/>
        <v>0.84044411353640491</v>
      </c>
      <c r="I750" s="137">
        <v>7431.9652400000004</v>
      </c>
      <c r="J750" s="138">
        <f t="shared" si="46"/>
        <v>-0.20044686188548433</v>
      </c>
      <c r="K750" s="137">
        <v>79656.727719999995</v>
      </c>
      <c r="L750" s="137">
        <v>59563.752899999999</v>
      </c>
      <c r="M750" s="138">
        <f t="shared" si="47"/>
        <v>-0.25224454223914983</v>
      </c>
    </row>
    <row r="751" spans="1:13" x14ac:dyDescent="0.25">
      <c r="A751" s="134" t="s">
        <v>191</v>
      </c>
      <c r="B751" s="134" t="s">
        <v>455</v>
      </c>
      <c r="C751" s="137">
        <v>47.787460000000003</v>
      </c>
      <c r="D751" s="137">
        <v>2.1604399999999999</v>
      </c>
      <c r="E751" s="138">
        <f t="shared" si="44"/>
        <v>-0.95479065009941944</v>
      </c>
      <c r="F751" s="137">
        <v>717.71283000000005</v>
      </c>
      <c r="G751" s="137">
        <v>257.35782</v>
      </c>
      <c r="H751" s="138">
        <f t="shared" si="45"/>
        <v>-0.64141950757658883</v>
      </c>
      <c r="I751" s="137">
        <v>500.78298000000001</v>
      </c>
      <c r="J751" s="138">
        <f t="shared" si="46"/>
        <v>-0.48608912387557579</v>
      </c>
      <c r="K751" s="137">
        <v>4645.0430200000001</v>
      </c>
      <c r="L751" s="137">
        <v>2649.1587100000002</v>
      </c>
      <c r="M751" s="138">
        <f t="shared" si="47"/>
        <v>-0.42968047904107465</v>
      </c>
    </row>
    <row r="752" spans="1:13" x14ac:dyDescent="0.25">
      <c r="A752" s="134" t="s">
        <v>183</v>
      </c>
      <c r="B752" s="134" t="s">
        <v>455</v>
      </c>
      <c r="C752" s="137">
        <v>295.97701000000001</v>
      </c>
      <c r="D752" s="137">
        <v>173.40394000000001</v>
      </c>
      <c r="E752" s="138">
        <f t="shared" si="44"/>
        <v>-0.41413037451793977</v>
      </c>
      <c r="F752" s="137">
        <v>12010.827020000001</v>
      </c>
      <c r="G752" s="137">
        <v>11072.11189</v>
      </c>
      <c r="H752" s="138">
        <f t="shared" si="45"/>
        <v>-7.8155744682434025E-2</v>
      </c>
      <c r="I752" s="137">
        <v>12635.08611</v>
      </c>
      <c r="J752" s="138">
        <f t="shared" si="46"/>
        <v>-0.12370111342280354</v>
      </c>
      <c r="K752" s="137">
        <v>98275.687680000003</v>
      </c>
      <c r="L752" s="137">
        <v>81696.269199999995</v>
      </c>
      <c r="M752" s="138">
        <f t="shared" si="47"/>
        <v>-0.16870315406985514</v>
      </c>
    </row>
    <row r="753" spans="1:13" x14ac:dyDescent="0.25">
      <c r="A753" s="134" t="s">
        <v>167</v>
      </c>
      <c r="B753" s="134" t="s">
        <v>455</v>
      </c>
      <c r="C753" s="137">
        <v>1106.82997</v>
      </c>
      <c r="D753" s="137">
        <v>599.81913999999995</v>
      </c>
      <c r="E753" s="138">
        <f t="shared" si="44"/>
        <v>-0.45807472126906723</v>
      </c>
      <c r="F753" s="137">
        <v>20995.494129999999</v>
      </c>
      <c r="G753" s="137">
        <v>13108.81884</v>
      </c>
      <c r="H753" s="138">
        <f t="shared" si="45"/>
        <v>-0.37563656473942675</v>
      </c>
      <c r="I753" s="137">
        <v>5715.4203100000004</v>
      </c>
      <c r="J753" s="138">
        <f t="shared" si="46"/>
        <v>1.2935878953756244</v>
      </c>
      <c r="K753" s="137">
        <v>111459.34126</v>
      </c>
      <c r="L753" s="137">
        <v>104462.60447000001</v>
      </c>
      <c r="M753" s="138">
        <f t="shared" si="47"/>
        <v>-6.2773893250264057E-2</v>
      </c>
    </row>
    <row r="754" spans="1:13" x14ac:dyDescent="0.25">
      <c r="A754" s="134" t="s">
        <v>174</v>
      </c>
      <c r="B754" s="134" t="s">
        <v>455</v>
      </c>
      <c r="C754" s="137">
        <v>619.04769999999996</v>
      </c>
      <c r="D754" s="137">
        <v>2275.7696500000002</v>
      </c>
      <c r="E754" s="138">
        <f t="shared" si="44"/>
        <v>2.676242800029788</v>
      </c>
      <c r="F754" s="137">
        <v>30992.05977</v>
      </c>
      <c r="G754" s="137">
        <v>30865.779620000001</v>
      </c>
      <c r="H754" s="138">
        <f t="shared" si="45"/>
        <v>-4.0745968785926845E-3</v>
      </c>
      <c r="I754" s="137">
        <v>31844.805509999998</v>
      </c>
      <c r="J754" s="138">
        <f t="shared" si="46"/>
        <v>-3.0743660522359328E-2</v>
      </c>
      <c r="K754" s="137">
        <v>260630.98952</v>
      </c>
      <c r="L754" s="137">
        <v>235687.34794000001</v>
      </c>
      <c r="M754" s="138">
        <f t="shared" si="47"/>
        <v>-9.5704818624747223E-2</v>
      </c>
    </row>
    <row r="755" spans="1:13" x14ac:dyDescent="0.25">
      <c r="A755" s="134" t="s">
        <v>187</v>
      </c>
      <c r="B755" s="134" t="s">
        <v>455</v>
      </c>
      <c r="C755" s="137">
        <v>0</v>
      </c>
      <c r="D755" s="137">
        <v>0</v>
      </c>
      <c r="E755" s="138" t="str">
        <f t="shared" si="44"/>
        <v/>
      </c>
      <c r="F755" s="137">
        <v>51.353619999999999</v>
      </c>
      <c r="G755" s="137">
        <v>140.07897</v>
      </c>
      <c r="H755" s="138">
        <f t="shared" si="45"/>
        <v>1.7277331179379369</v>
      </c>
      <c r="I755" s="137">
        <v>161.73044999999999</v>
      </c>
      <c r="J755" s="138">
        <f t="shared" si="46"/>
        <v>-0.13387386234317655</v>
      </c>
      <c r="K755" s="137">
        <v>175.6696</v>
      </c>
      <c r="L755" s="137">
        <v>798.06758000000002</v>
      </c>
      <c r="M755" s="138">
        <f t="shared" si="47"/>
        <v>3.5430033426386807</v>
      </c>
    </row>
    <row r="756" spans="1:13" x14ac:dyDescent="0.25">
      <c r="A756" s="134" t="s">
        <v>180</v>
      </c>
      <c r="B756" s="134" t="s">
        <v>455</v>
      </c>
      <c r="C756" s="137">
        <v>33.597320000000003</v>
      </c>
      <c r="D756" s="137">
        <v>111.54048</v>
      </c>
      <c r="E756" s="138">
        <f t="shared" si="44"/>
        <v>2.3199219461552287</v>
      </c>
      <c r="F756" s="137">
        <v>3503.2940199999998</v>
      </c>
      <c r="G756" s="137">
        <v>1297.5186900000001</v>
      </c>
      <c r="H756" s="138">
        <f t="shared" si="45"/>
        <v>-0.62962894847175854</v>
      </c>
      <c r="I756" s="137">
        <v>2977.0222399999998</v>
      </c>
      <c r="J756" s="138">
        <f t="shared" si="46"/>
        <v>-0.56415552676556424</v>
      </c>
      <c r="K756" s="137">
        <v>30097.57401</v>
      </c>
      <c r="L756" s="137">
        <v>15273.458850000001</v>
      </c>
      <c r="M756" s="138">
        <f t="shared" si="47"/>
        <v>-0.49253521745887718</v>
      </c>
    </row>
    <row r="757" spans="1:13" x14ac:dyDescent="0.25">
      <c r="A757" s="134" t="s">
        <v>188</v>
      </c>
      <c r="B757" s="134" t="s">
        <v>455</v>
      </c>
      <c r="C757" s="137">
        <v>0</v>
      </c>
      <c r="D757" s="137">
        <v>0</v>
      </c>
      <c r="E757" s="138" t="str">
        <f t="shared" si="44"/>
        <v/>
      </c>
      <c r="F757" s="137">
        <v>125.74773</v>
      </c>
      <c r="G757" s="137">
        <v>51.195369999999997</v>
      </c>
      <c r="H757" s="138">
        <f t="shared" si="45"/>
        <v>-0.59287241209046082</v>
      </c>
      <c r="I757" s="137">
        <v>37.619579999999999</v>
      </c>
      <c r="J757" s="138">
        <f t="shared" si="46"/>
        <v>0.36087032337947411</v>
      </c>
      <c r="K757" s="137">
        <v>4256.54565</v>
      </c>
      <c r="L757" s="137">
        <v>253.47524000000001</v>
      </c>
      <c r="M757" s="138">
        <f t="shared" si="47"/>
        <v>-0.94045048242346463</v>
      </c>
    </row>
    <row r="758" spans="1:13" x14ac:dyDescent="0.25">
      <c r="A758" s="134" t="s">
        <v>173</v>
      </c>
      <c r="B758" s="134" t="s">
        <v>455</v>
      </c>
      <c r="C758" s="137">
        <v>293.96167000000003</v>
      </c>
      <c r="D758" s="137">
        <v>141.2663</v>
      </c>
      <c r="E758" s="138">
        <f t="shared" si="44"/>
        <v>-0.51943972831559981</v>
      </c>
      <c r="F758" s="137">
        <v>5178.0483700000004</v>
      </c>
      <c r="G758" s="137">
        <v>2397.7217900000001</v>
      </c>
      <c r="H758" s="138">
        <f t="shared" si="45"/>
        <v>-0.53694488373425531</v>
      </c>
      <c r="I758" s="137">
        <v>6046.6532299999999</v>
      </c>
      <c r="J758" s="138">
        <f t="shared" si="46"/>
        <v>-0.60346299038550955</v>
      </c>
      <c r="K758" s="137">
        <v>44668.318769999998</v>
      </c>
      <c r="L758" s="137">
        <v>26569.723730000002</v>
      </c>
      <c r="M758" s="138">
        <f t="shared" si="47"/>
        <v>-0.40517743981345722</v>
      </c>
    </row>
    <row r="759" spans="1:13" x14ac:dyDescent="0.25">
      <c r="A759" s="134" t="s">
        <v>172</v>
      </c>
      <c r="B759" s="134" t="s">
        <v>455</v>
      </c>
      <c r="C759" s="137">
        <v>0</v>
      </c>
      <c r="D759" s="137">
        <v>0</v>
      </c>
      <c r="E759" s="138" t="str">
        <f t="shared" si="44"/>
        <v/>
      </c>
      <c r="F759" s="137">
        <v>0</v>
      </c>
      <c r="G759" s="137">
        <v>18.981000000000002</v>
      </c>
      <c r="H759" s="138" t="str">
        <f t="shared" si="45"/>
        <v/>
      </c>
      <c r="I759" s="137">
        <v>0</v>
      </c>
      <c r="J759" s="138" t="str">
        <f t="shared" si="46"/>
        <v/>
      </c>
      <c r="K759" s="137">
        <v>2046.44407</v>
      </c>
      <c r="L759" s="137">
        <v>253.60285999999999</v>
      </c>
      <c r="M759" s="138">
        <f t="shared" si="47"/>
        <v>-0.87607632980656047</v>
      </c>
    </row>
    <row r="760" spans="1:13" x14ac:dyDescent="0.25">
      <c r="A760" s="134" t="s">
        <v>175</v>
      </c>
      <c r="B760" s="134" t="s">
        <v>455</v>
      </c>
      <c r="C760" s="137">
        <v>2026.36213</v>
      </c>
      <c r="D760" s="137">
        <v>4047.7439199999999</v>
      </c>
      <c r="E760" s="138">
        <f t="shared" si="44"/>
        <v>0.9975422260778235</v>
      </c>
      <c r="F760" s="137">
        <v>111671.45301</v>
      </c>
      <c r="G760" s="137">
        <v>110159.01548</v>
      </c>
      <c r="H760" s="138">
        <f t="shared" si="45"/>
        <v>-1.3543636168722228E-2</v>
      </c>
      <c r="I760" s="137">
        <v>117062.84495</v>
      </c>
      <c r="J760" s="138">
        <f t="shared" si="46"/>
        <v>-5.8975411651312371E-2</v>
      </c>
      <c r="K760" s="137">
        <v>965084.63616999995</v>
      </c>
      <c r="L760" s="137">
        <v>787742.00049999997</v>
      </c>
      <c r="M760" s="138">
        <f t="shared" si="47"/>
        <v>-0.18375863527762248</v>
      </c>
    </row>
    <row r="761" spans="1:13" x14ac:dyDescent="0.25">
      <c r="A761" s="134" t="s">
        <v>171</v>
      </c>
      <c r="B761" s="134" t="s">
        <v>455</v>
      </c>
      <c r="C761" s="137">
        <v>0</v>
      </c>
      <c r="D761" s="137">
        <v>0</v>
      </c>
      <c r="E761" s="138" t="str">
        <f t="shared" si="44"/>
        <v/>
      </c>
      <c r="F761" s="137">
        <v>0</v>
      </c>
      <c r="G761" s="137">
        <v>0</v>
      </c>
      <c r="H761" s="138" t="str">
        <f t="shared" si="45"/>
        <v/>
      </c>
      <c r="I761" s="137">
        <v>0</v>
      </c>
      <c r="J761" s="138" t="str">
        <f t="shared" si="46"/>
        <v/>
      </c>
      <c r="K761" s="137">
        <v>92.424999999999997</v>
      </c>
      <c r="L761" s="137">
        <v>79.37</v>
      </c>
      <c r="M761" s="138">
        <f t="shared" si="47"/>
        <v>-0.14124966188801724</v>
      </c>
    </row>
    <row r="762" spans="1:13" x14ac:dyDescent="0.25">
      <c r="A762" s="134" t="s">
        <v>166</v>
      </c>
      <c r="B762" s="134" t="s">
        <v>455</v>
      </c>
      <c r="C762" s="137">
        <v>13.19</v>
      </c>
      <c r="D762" s="137">
        <v>61.356000000000002</v>
      </c>
      <c r="E762" s="138">
        <f t="shared" si="44"/>
        <v>3.651705837755876</v>
      </c>
      <c r="F762" s="137">
        <v>231.81466</v>
      </c>
      <c r="G762" s="137">
        <v>982.67753000000005</v>
      </c>
      <c r="H762" s="138">
        <f t="shared" si="45"/>
        <v>3.2390655103521064</v>
      </c>
      <c r="I762" s="137">
        <v>775.16470000000004</v>
      </c>
      <c r="J762" s="138">
        <f t="shared" si="46"/>
        <v>0.26770159941493721</v>
      </c>
      <c r="K762" s="137">
        <v>3447.3957700000001</v>
      </c>
      <c r="L762" s="137">
        <v>3987.9637499999999</v>
      </c>
      <c r="M762" s="138">
        <f t="shared" si="47"/>
        <v>0.15680473495504699</v>
      </c>
    </row>
    <row r="763" spans="1:13" x14ac:dyDescent="0.25">
      <c r="A763" s="134" t="s">
        <v>170</v>
      </c>
      <c r="B763" s="134" t="s">
        <v>455</v>
      </c>
      <c r="C763" s="137">
        <v>0</v>
      </c>
      <c r="D763" s="137">
        <v>13.78932</v>
      </c>
      <c r="E763" s="138" t="str">
        <f t="shared" si="44"/>
        <v/>
      </c>
      <c r="F763" s="137">
        <v>788.50648000000001</v>
      </c>
      <c r="G763" s="137">
        <v>958.99716000000001</v>
      </c>
      <c r="H763" s="138">
        <f t="shared" si="45"/>
        <v>0.21621975763598034</v>
      </c>
      <c r="I763" s="137">
        <v>878.48405000000002</v>
      </c>
      <c r="J763" s="138">
        <f t="shared" si="46"/>
        <v>9.1650053293511613E-2</v>
      </c>
      <c r="K763" s="137">
        <v>8509.0677099999994</v>
      </c>
      <c r="L763" s="137">
        <v>8574.7749399999993</v>
      </c>
      <c r="M763" s="138">
        <f t="shared" si="47"/>
        <v>7.7220245788829356E-3</v>
      </c>
    </row>
    <row r="764" spans="1:13" x14ac:dyDescent="0.25">
      <c r="A764" s="141" t="s">
        <v>3</v>
      </c>
      <c r="B764" s="141" t="s">
        <v>455</v>
      </c>
      <c r="C764" s="255">
        <v>11898.323560000001</v>
      </c>
      <c r="D764" s="255">
        <v>28391.70189</v>
      </c>
      <c r="E764" s="256">
        <f t="shared" si="44"/>
        <v>1.386193462198972</v>
      </c>
      <c r="F764" s="255">
        <v>553476.09404</v>
      </c>
      <c r="G764" s="255">
        <v>605430.04940999998</v>
      </c>
      <c r="H764" s="256">
        <f t="shared" si="45"/>
        <v>9.386847224199224E-2</v>
      </c>
      <c r="I764" s="255">
        <v>728386.11780999997</v>
      </c>
      <c r="J764" s="256">
        <f t="shared" si="46"/>
        <v>-0.1688061666656766</v>
      </c>
      <c r="K764" s="255">
        <v>4829713.4733300004</v>
      </c>
      <c r="L764" s="255">
        <v>4779106.4831800004</v>
      </c>
      <c r="M764" s="256">
        <f t="shared" si="47"/>
        <v>-1.0478259306572757E-2</v>
      </c>
    </row>
    <row r="765" spans="1:13" x14ac:dyDescent="0.25">
      <c r="A765" s="134" t="s">
        <v>185</v>
      </c>
      <c r="B765" s="134" t="s">
        <v>489</v>
      </c>
      <c r="C765" s="137">
        <v>0</v>
      </c>
      <c r="D765" s="137">
        <v>0</v>
      </c>
      <c r="E765" s="138" t="str">
        <f t="shared" si="44"/>
        <v/>
      </c>
      <c r="F765" s="137">
        <v>0.84260000000000002</v>
      </c>
      <c r="G765" s="137">
        <v>4.3562200000000004</v>
      </c>
      <c r="H765" s="138">
        <f t="shared" si="45"/>
        <v>4.1699738903394259</v>
      </c>
      <c r="I765" s="137">
        <v>34.988030000000002</v>
      </c>
      <c r="J765" s="138">
        <f t="shared" si="46"/>
        <v>-0.87549399037327913</v>
      </c>
      <c r="K765" s="137">
        <v>121.1516</v>
      </c>
      <c r="L765" s="137">
        <v>58.362650000000002</v>
      </c>
      <c r="M765" s="138">
        <f t="shared" si="47"/>
        <v>-0.51826760851693243</v>
      </c>
    </row>
    <row r="766" spans="1:13" x14ac:dyDescent="0.25">
      <c r="A766" s="134" t="s">
        <v>186</v>
      </c>
      <c r="B766" s="134" t="s">
        <v>489</v>
      </c>
      <c r="C766" s="137">
        <v>0.28149000000000002</v>
      </c>
      <c r="D766" s="137">
        <v>4.08</v>
      </c>
      <c r="E766" s="138">
        <f t="shared" si="44"/>
        <v>13.494298198870297</v>
      </c>
      <c r="F766" s="137">
        <v>4.3448399999999996</v>
      </c>
      <c r="G766" s="137">
        <v>42.800400000000003</v>
      </c>
      <c r="H766" s="138">
        <f t="shared" si="45"/>
        <v>8.8508575689783768</v>
      </c>
      <c r="I766" s="137">
        <v>0</v>
      </c>
      <c r="J766" s="138" t="str">
        <f t="shared" si="46"/>
        <v/>
      </c>
      <c r="K766" s="137">
        <v>42.778019999999998</v>
      </c>
      <c r="L766" s="137">
        <v>57.475529999999999</v>
      </c>
      <c r="M766" s="138">
        <f t="shared" si="47"/>
        <v>0.34357621039963981</v>
      </c>
    </row>
    <row r="767" spans="1:13" x14ac:dyDescent="0.25">
      <c r="A767" s="134" t="s">
        <v>184</v>
      </c>
      <c r="B767" s="134" t="s">
        <v>489</v>
      </c>
      <c r="C767" s="137">
        <v>0</v>
      </c>
      <c r="D767" s="137">
        <v>9.8891600000000004</v>
      </c>
      <c r="E767" s="138" t="str">
        <f t="shared" si="44"/>
        <v/>
      </c>
      <c r="F767" s="137">
        <v>28.7515</v>
      </c>
      <c r="G767" s="137">
        <v>40.36056</v>
      </c>
      <c r="H767" s="138">
        <f t="shared" si="45"/>
        <v>0.40377232492217785</v>
      </c>
      <c r="I767" s="137">
        <v>8.7429500000000004</v>
      </c>
      <c r="J767" s="138">
        <f t="shared" si="46"/>
        <v>3.6163548916555621</v>
      </c>
      <c r="K767" s="137">
        <v>123.21666</v>
      </c>
      <c r="L767" s="137">
        <v>134.19633999999999</v>
      </c>
      <c r="M767" s="138">
        <f t="shared" si="47"/>
        <v>8.9108729290340971E-2</v>
      </c>
    </row>
    <row r="768" spans="1:13" x14ac:dyDescent="0.25">
      <c r="A768" s="134" t="s">
        <v>176</v>
      </c>
      <c r="B768" s="134" t="s">
        <v>489</v>
      </c>
      <c r="C768" s="137">
        <v>0.75553999999999999</v>
      </c>
      <c r="D768" s="137">
        <v>0</v>
      </c>
      <c r="E768" s="138">
        <f t="shared" si="44"/>
        <v>-1</v>
      </c>
      <c r="F768" s="137">
        <v>10.5671</v>
      </c>
      <c r="G768" s="137">
        <v>0</v>
      </c>
      <c r="H768" s="138">
        <f t="shared" si="45"/>
        <v>-1</v>
      </c>
      <c r="I768" s="137">
        <v>0</v>
      </c>
      <c r="J768" s="138" t="str">
        <f t="shared" si="46"/>
        <v/>
      </c>
      <c r="K768" s="137">
        <v>50.829630000000002</v>
      </c>
      <c r="L768" s="137">
        <v>5.0509599999999999</v>
      </c>
      <c r="M768" s="138">
        <f t="shared" si="47"/>
        <v>-0.90062961308197598</v>
      </c>
    </row>
    <row r="769" spans="1:13" x14ac:dyDescent="0.25">
      <c r="A769" s="134" t="s">
        <v>190</v>
      </c>
      <c r="B769" s="134" t="s">
        <v>489</v>
      </c>
      <c r="C769" s="137">
        <v>0</v>
      </c>
      <c r="D769" s="137">
        <v>0</v>
      </c>
      <c r="E769" s="138" t="str">
        <f t="shared" si="44"/>
        <v/>
      </c>
      <c r="F769" s="137">
        <v>0</v>
      </c>
      <c r="G769" s="137">
        <v>0</v>
      </c>
      <c r="H769" s="138" t="str">
        <f t="shared" si="45"/>
        <v/>
      </c>
      <c r="I769" s="137">
        <v>0</v>
      </c>
      <c r="J769" s="138" t="str">
        <f t="shared" si="46"/>
        <v/>
      </c>
      <c r="K769" s="137">
        <v>0.35718</v>
      </c>
      <c r="L769" s="137">
        <v>0</v>
      </c>
      <c r="M769" s="138">
        <f t="shared" si="47"/>
        <v>-1</v>
      </c>
    </row>
    <row r="770" spans="1:13" x14ac:dyDescent="0.25">
      <c r="A770" s="134" t="s">
        <v>182</v>
      </c>
      <c r="B770" s="134" t="s">
        <v>489</v>
      </c>
      <c r="C770" s="137">
        <v>0</v>
      </c>
      <c r="D770" s="137">
        <v>0.12132999999999999</v>
      </c>
      <c r="E770" s="138" t="str">
        <f t="shared" si="44"/>
        <v/>
      </c>
      <c r="F770" s="137">
        <v>1.69696</v>
      </c>
      <c r="G770" s="137">
        <v>0.31176999999999999</v>
      </c>
      <c r="H770" s="138">
        <f t="shared" si="45"/>
        <v>-0.81627734301338872</v>
      </c>
      <c r="I770" s="137">
        <v>2.9039299999999999</v>
      </c>
      <c r="J770" s="138">
        <f t="shared" si="46"/>
        <v>-0.89263859666038781</v>
      </c>
      <c r="K770" s="137">
        <v>12.571350000000001</v>
      </c>
      <c r="L770" s="137">
        <v>38.902410000000003</v>
      </c>
      <c r="M770" s="138">
        <f t="shared" si="47"/>
        <v>2.0945292271713063</v>
      </c>
    </row>
    <row r="771" spans="1:13" x14ac:dyDescent="0.25">
      <c r="A771" s="134" t="s">
        <v>169</v>
      </c>
      <c r="B771" s="134" t="s">
        <v>489</v>
      </c>
      <c r="C771" s="137">
        <v>269.27350000000001</v>
      </c>
      <c r="D771" s="137">
        <v>558.82393999999999</v>
      </c>
      <c r="E771" s="138">
        <f t="shared" si="44"/>
        <v>1.0753023970052751</v>
      </c>
      <c r="F771" s="137">
        <v>4527.8605900000002</v>
      </c>
      <c r="G771" s="137">
        <v>9837.4172199999994</v>
      </c>
      <c r="H771" s="138">
        <f t="shared" si="45"/>
        <v>1.1726413665929583</v>
      </c>
      <c r="I771" s="137">
        <v>14519.578890000001</v>
      </c>
      <c r="J771" s="138">
        <f t="shared" si="46"/>
        <v>-0.32247227729343608</v>
      </c>
      <c r="K771" s="137">
        <v>87299.885739999998</v>
      </c>
      <c r="L771" s="137">
        <v>115322.93971999999</v>
      </c>
      <c r="M771" s="138">
        <f t="shared" si="47"/>
        <v>0.32099760202962213</v>
      </c>
    </row>
    <row r="772" spans="1:13" x14ac:dyDescent="0.25">
      <c r="A772" s="134" t="s">
        <v>177</v>
      </c>
      <c r="B772" s="134" t="s">
        <v>489</v>
      </c>
      <c r="C772" s="137">
        <v>0</v>
      </c>
      <c r="D772" s="137">
        <v>0</v>
      </c>
      <c r="E772" s="138" t="str">
        <f t="shared" si="44"/>
        <v/>
      </c>
      <c r="F772" s="137">
        <v>0.41799999999999998</v>
      </c>
      <c r="G772" s="137">
        <v>0</v>
      </c>
      <c r="H772" s="138">
        <f t="shared" si="45"/>
        <v>-1</v>
      </c>
      <c r="I772" s="137">
        <v>0</v>
      </c>
      <c r="J772" s="138" t="str">
        <f t="shared" si="46"/>
        <v/>
      </c>
      <c r="K772" s="137">
        <v>0.88605999999999996</v>
      </c>
      <c r="L772" s="137">
        <v>0</v>
      </c>
      <c r="M772" s="138">
        <f t="shared" si="47"/>
        <v>-1</v>
      </c>
    </row>
    <row r="773" spans="1:13" x14ac:dyDescent="0.25">
      <c r="A773" s="134" t="s">
        <v>179</v>
      </c>
      <c r="B773" s="134" t="s">
        <v>489</v>
      </c>
      <c r="C773" s="137">
        <v>21.029450000000001</v>
      </c>
      <c r="D773" s="137">
        <v>0</v>
      </c>
      <c r="E773" s="138">
        <f t="shared" ref="E773:E836" si="48">IF(C773=0,"",(D773/C773-1))</f>
        <v>-1</v>
      </c>
      <c r="F773" s="137">
        <v>396.70895999999999</v>
      </c>
      <c r="G773" s="137">
        <v>16.165649999999999</v>
      </c>
      <c r="H773" s="138">
        <f t="shared" ref="H773:H836" si="49">IF(F773=0,"",(G773/F773-1))</f>
        <v>-0.95925060528000172</v>
      </c>
      <c r="I773" s="137">
        <v>105.05356</v>
      </c>
      <c r="J773" s="138">
        <f t="shared" ref="J773:J836" si="50">IF(I773=0,"",(G773/I773-1))</f>
        <v>-0.84611992206642017</v>
      </c>
      <c r="K773" s="137">
        <v>778.63301999999999</v>
      </c>
      <c r="L773" s="137">
        <v>397.84784999999999</v>
      </c>
      <c r="M773" s="138">
        <f t="shared" ref="M773:M836" si="51">IF(K773=0,"",(L773/K773-1))</f>
        <v>-0.48904318237107391</v>
      </c>
    </row>
    <row r="774" spans="1:13" x14ac:dyDescent="0.25">
      <c r="A774" s="134" t="s">
        <v>165</v>
      </c>
      <c r="B774" s="134" t="s">
        <v>489</v>
      </c>
      <c r="C774" s="137">
        <v>0</v>
      </c>
      <c r="D774" s="137">
        <v>0</v>
      </c>
      <c r="E774" s="138" t="str">
        <f t="shared" si="48"/>
        <v/>
      </c>
      <c r="F774" s="137">
        <v>28.38</v>
      </c>
      <c r="G774" s="137">
        <v>0</v>
      </c>
      <c r="H774" s="138">
        <f t="shared" si="49"/>
        <v>-1</v>
      </c>
      <c r="I774" s="137">
        <v>22.069199999999999</v>
      </c>
      <c r="J774" s="138">
        <f t="shared" si="50"/>
        <v>-1</v>
      </c>
      <c r="K774" s="137">
        <v>439.44119999999998</v>
      </c>
      <c r="L774" s="137">
        <v>391.06076999999999</v>
      </c>
      <c r="M774" s="138">
        <f t="shared" si="51"/>
        <v>-0.11009534381391639</v>
      </c>
    </row>
    <row r="775" spans="1:13" x14ac:dyDescent="0.25">
      <c r="A775" s="134" t="s">
        <v>189</v>
      </c>
      <c r="B775" s="134" t="s">
        <v>489</v>
      </c>
      <c r="C775" s="137">
        <v>0</v>
      </c>
      <c r="D775" s="137">
        <v>0</v>
      </c>
      <c r="E775" s="138" t="str">
        <f t="shared" si="48"/>
        <v/>
      </c>
      <c r="F775" s="137">
        <v>3.5213199999999998</v>
      </c>
      <c r="G775" s="137">
        <v>35.649540000000002</v>
      </c>
      <c r="H775" s="138">
        <f t="shared" si="49"/>
        <v>9.1239137596128739</v>
      </c>
      <c r="I775" s="137">
        <v>34.42756</v>
      </c>
      <c r="J775" s="138">
        <f t="shared" si="50"/>
        <v>3.5494237756030333E-2</v>
      </c>
      <c r="K775" s="137">
        <v>167.66974999999999</v>
      </c>
      <c r="L775" s="137">
        <v>229.95867000000001</v>
      </c>
      <c r="M775" s="138">
        <f t="shared" si="51"/>
        <v>0.37149766132531381</v>
      </c>
    </row>
    <row r="776" spans="1:13" x14ac:dyDescent="0.25">
      <c r="A776" s="134" t="s">
        <v>178</v>
      </c>
      <c r="B776" s="134" t="s">
        <v>489</v>
      </c>
      <c r="C776" s="137">
        <v>0</v>
      </c>
      <c r="D776" s="137">
        <v>25.225739999999998</v>
      </c>
      <c r="E776" s="138" t="str">
        <f t="shared" si="48"/>
        <v/>
      </c>
      <c r="F776" s="137">
        <v>49.623910000000002</v>
      </c>
      <c r="G776" s="137">
        <v>43.69303</v>
      </c>
      <c r="H776" s="138">
        <f t="shared" si="49"/>
        <v>-0.11951657981001496</v>
      </c>
      <c r="I776" s="137">
        <v>170.81339</v>
      </c>
      <c r="J776" s="138">
        <f t="shared" si="50"/>
        <v>-0.74420606019235369</v>
      </c>
      <c r="K776" s="137">
        <v>443.32011</v>
      </c>
      <c r="L776" s="137">
        <v>644.62639999999999</v>
      </c>
      <c r="M776" s="138">
        <f t="shared" si="51"/>
        <v>0.45408788245586251</v>
      </c>
    </row>
    <row r="777" spans="1:13" x14ac:dyDescent="0.25">
      <c r="A777" s="134" t="s">
        <v>168</v>
      </c>
      <c r="B777" s="134" t="s">
        <v>489</v>
      </c>
      <c r="C777" s="137">
        <v>0</v>
      </c>
      <c r="D777" s="137">
        <v>0</v>
      </c>
      <c r="E777" s="138" t="str">
        <f t="shared" si="48"/>
        <v/>
      </c>
      <c r="F777" s="137">
        <v>7.3173000000000004</v>
      </c>
      <c r="G777" s="137">
        <v>19.214079999999999</v>
      </c>
      <c r="H777" s="138">
        <f t="shared" si="49"/>
        <v>1.6258428655378347</v>
      </c>
      <c r="I777" s="137">
        <v>17.009689999999999</v>
      </c>
      <c r="J777" s="138">
        <f t="shared" si="50"/>
        <v>0.12959613020578264</v>
      </c>
      <c r="K777" s="137">
        <v>41.783340000000003</v>
      </c>
      <c r="L777" s="137">
        <v>105.99342</v>
      </c>
      <c r="M777" s="138">
        <f t="shared" si="51"/>
        <v>1.5367388054664848</v>
      </c>
    </row>
    <row r="778" spans="1:13" x14ac:dyDescent="0.25">
      <c r="A778" s="134" t="s">
        <v>191</v>
      </c>
      <c r="B778" s="134" t="s">
        <v>489</v>
      </c>
      <c r="C778" s="137">
        <v>0</v>
      </c>
      <c r="D778" s="137">
        <v>0</v>
      </c>
      <c r="E778" s="138" t="str">
        <f t="shared" si="48"/>
        <v/>
      </c>
      <c r="F778" s="137">
        <v>5.4704199999999998</v>
      </c>
      <c r="G778" s="137">
        <v>9.6492199999999997</v>
      </c>
      <c r="H778" s="138">
        <f t="shared" si="49"/>
        <v>0.76389015834250396</v>
      </c>
      <c r="I778" s="137">
        <v>0</v>
      </c>
      <c r="J778" s="138" t="str">
        <f t="shared" si="50"/>
        <v/>
      </c>
      <c r="K778" s="137">
        <v>61.031509999999997</v>
      </c>
      <c r="L778" s="137">
        <v>37.96519</v>
      </c>
      <c r="M778" s="138">
        <f t="shared" si="51"/>
        <v>-0.37794116514567633</v>
      </c>
    </row>
    <row r="779" spans="1:13" x14ac:dyDescent="0.25">
      <c r="A779" s="134" t="s">
        <v>183</v>
      </c>
      <c r="B779" s="134" t="s">
        <v>489</v>
      </c>
      <c r="C779" s="137">
        <v>69.253100000000003</v>
      </c>
      <c r="D779" s="137">
        <v>0.17368</v>
      </c>
      <c r="E779" s="138">
        <f t="shared" si="48"/>
        <v>-0.9974920978266677</v>
      </c>
      <c r="F779" s="137">
        <v>1136.11268</v>
      </c>
      <c r="G779" s="137">
        <v>645.74884999999995</v>
      </c>
      <c r="H779" s="138">
        <f t="shared" si="49"/>
        <v>-0.43161548905518776</v>
      </c>
      <c r="I779" s="137">
        <v>842.67792999999995</v>
      </c>
      <c r="J779" s="138">
        <f t="shared" si="50"/>
        <v>-0.23369436054887538</v>
      </c>
      <c r="K779" s="137">
        <v>7212.5944300000001</v>
      </c>
      <c r="L779" s="137">
        <v>7359.3776799999996</v>
      </c>
      <c r="M779" s="138">
        <f t="shared" si="51"/>
        <v>2.0350964056632836E-2</v>
      </c>
    </row>
    <row r="780" spans="1:13" x14ac:dyDescent="0.25">
      <c r="A780" s="134" t="s">
        <v>167</v>
      </c>
      <c r="B780" s="134" t="s">
        <v>489</v>
      </c>
      <c r="C780" s="137">
        <v>0</v>
      </c>
      <c r="D780" s="137">
        <v>90.158799999999999</v>
      </c>
      <c r="E780" s="138" t="str">
        <f t="shared" si="48"/>
        <v/>
      </c>
      <c r="F780" s="137">
        <v>733.97429</v>
      </c>
      <c r="G780" s="137">
        <v>656.70450000000005</v>
      </c>
      <c r="H780" s="138">
        <f t="shared" si="49"/>
        <v>-0.1052758809848775</v>
      </c>
      <c r="I780" s="137">
        <v>1724.4088200000001</v>
      </c>
      <c r="J780" s="138">
        <f t="shared" si="50"/>
        <v>-0.61917122414161629</v>
      </c>
      <c r="K780" s="137">
        <v>6109.8438500000002</v>
      </c>
      <c r="L780" s="137">
        <v>7087.2495799999997</v>
      </c>
      <c r="M780" s="138">
        <f t="shared" si="51"/>
        <v>0.15997229290892578</v>
      </c>
    </row>
    <row r="781" spans="1:13" x14ac:dyDescent="0.25">
      <c r="A781" s="134" t="s">
        <v>174</v>
      </c>
      <c r="B781" s="134" t="s">
        <v>489</v>
      </c>
      <c r="C781" s="137">
        <v>6.5848199999999997</v>
      </c>
      <c r="D781" s="137">
        <v>0</v>
      </c>
      <c r="E781" s="138">
        <f t="shared" si="48"/>
        <v>-1</v>
      </c>
      <c r="F781" s="137">
        <v>33.920740000000002</v>
      </c>
      <c r="G781" s="137">
        <v>2.7144900000000001</v>
      </c>
      <c r="H781" s="138">
        <f t="shared" si="49"/>
        <v>-0.91997550760979863</v>
      </c>
      <c r="I781" s="137">
        <v>25.016369999999998</v>
      </c>
      <c r="J781" s="138">
        <f t="shared" si="50"/>
        <v>-0.89149145139762487</v>
      </c>
      <c r="K781" s="137">
        <v>355.74601999999999</v>
      </c>
      <c r="L781" s="137">
        <v>369.71564999999998</v>
      </c>
      <c r="M781" s="138">
        <f t="shared" si="51"/>
        <v>3.9268548949612958E-2</v>
      </c>
    </row>
    <row r="782" spans="1:13" x14ac:dyDescent="0.25">
      <c r="A782" s="134" t="s">
        <v>187</v>
      </c>
      <c r="B782" s="134" t="s">
        <v>489</v>
      </c>
      <c r="C782" s="137">
        <v>0</v>
      </c>
      <c r="D782" s="137">
        <v>0</v>
      </c>
      <c r="E782" s="138" t="str">
        <f t="shared" si="48"/>
        <v/>
      </c>
      <c r="F782" s="137">
        <v>0</v>
      </c>
      <c r="G782" s="137">
        <v>0</v>
      </c>
      <c r="H782" s="138" t="str">
        <f t="shared" si="49"/>
        <v/>
      </c>
      <c r="I782" s="137">
        <v>0</v>
      </c>
      <c r="J782" s="138" t="str">
        <f t="shared" si="50"/>
        <v/>
      </c>
      <c r="K782" s="137">
        <v>0</v>
      </c>
      <c r="L782" s="137">
        <v>0</v>
      </c>
      <c r="M782" s="138" t="str">
        <f t="shared" si="51"/>
        <v/>
      </c>
    </row>
    <row r="783" spans="1:13" x14ac:dyDescent="0.25">
      <c r="A783" s="134" t="s">
        <v>180</v>
      </c>
      <c r="B783" s="134" t="s">
        <v>489</v>
      </c>
      <c r="C783" s="137">
        <v>0</v>
      </c>
      <c r="D783" s="137">
        <v>1.308E-2</v>
      </c>
      <c r="E783" s="138" t="str">
        <f t="shared" si="48"/>
        <v/>
      </c>
      <c r="F783" s="137">
        <v>0.13650000000000001</v>
      </c>
      <c r="G783" s="137">
        <v>0.18942000000000001</v>
      </c>
      <c r="H783" s="138">
        <f t="shared" si="49"/>
        <v>0.38769230769230756</v>
      </c>
      <c r="I783" s="137">
        <v>0.18801999999999999</v>
      </c>
      <c r="J783" s="138">
        <f t="shared" si="50"/>
        <v>7.446016381236209E-3</v>
      </c>
      <c r="K783" s="137">
        <v>27.843129999999999</v>
      </c>
      <c r="L783" s="137">
        <v>0.73714000000000002</v>
      </c>
      <c r="M783" s="138">
        <f t="shared" si="51"/>
        <v>-0.97352524662277551</v>
      </c>
    </row>
    <row r="784" spans="1:13" x14ac:dyDescent="0.25">
      <c r="A784" s="134" t="s">
        <v>188</v>
      </c>
      <c r="B784" s="134" t="s">
        <v>489</v>
      </c>
      <c r="C784" s="137">
        <v>0</v>
      </c>
      <c r="D784" s="137">
        <v>0</v>
      </c>
      <c r="E784" s="138" t="str">
        <f t="shared" si="48"/>
        <v/>
      </c>
      <c r="F784" s="137">
        <v>192.8811</v>
      </c>
      <c r="G784" s="137">
        <v>904.35249999999996</v>
      </c>
      <c r="H784" s="138">
        <f t="shared" si="49"/>
        <v>3.688652750321312</v>
      </c>
      <c r="I784" s="137">
        <v>1093.0150000000001</v>
      </c>
      <c r="J784" s="138">
        <f t="shared" si="50"/>
        <v>-0.17260742075817814</v>
      </c>
      <c r="K784" s="137">
        <v>4102.5986199999998</v>
      </c>
      <c r="L784" s="137">
        <v>5451.3785500000004</v>
      </c>
      <c r="M784" s="138">
        <f t="shared" si="51"/>
        <v>0.32876234185444164</v>
      </c>
    </row>
    <row r="785" spans="1:13" x14ac:dyDescent="0.25">
      <c r="A785" s="134" t="s">
        <v>173</v>
      </c>
      <c r="B785" s="134" t="s">
        <v>489</v>
      </c>
      <c r="C785" s="137">
        <v>0</v>
      </c>
      <c r="D785" s="137">
        <v>0</v>
      </c>
      <c r="E785" s="138" t="str">
        <f t="shared" si="48"/>
        <v/>
      </c>
      <c r="F785" s="137">
        <v>0</v>
      </c>
      <c r="G785" s="137">
        <v>0</v>
      </c>
      <c r="H785" s="138" t="str">
        <f t="shared" si="49"/>
        <v/>
      </c>
      <c r="I785" s="137">
        <v>0</v>
      </c>
      <c r="J785" s="138" t="str">
        <f t="shared" si="50"/>
        <v/>
      </c>
      <c r="K785" s="137">
        <v>0.06</v>
      </c>
      <c r="L785" s="137">
        <v>0</v>
      </c>
      <c r="M785" s="138">
        <f t="shared" si="51"/>
        <v>-1</v>
      </c>
    </row>
    <row r="786" spans="1:13" x14ac:dyDescent="0.25">
      <c r="A786" s="134" t="s">
        <v>175</v>
      </c>
      <c r="B786" s="134" t="s">
        <v>489</v>
      </c>
      <c r="C786" s="137">
        <v>1.68774</v>
      </c>
      <c r="D786" s="137">
        <v>0</v>
      </c>
      <c r="E786" s="138">
        <f t="shared" si="48"/>
        <v>-1</v>
      </c>
      <c r="F786" s="137">
        <v>90.056799999999996</v>
      </c>
      <c r="G786" s="137">
        <v>12.493600000000001</v>
      </c>
      <c r="H786" s="138">
        <f t="shared" si="49"/>
        <v>-0.86126977640777813</v>
      </c>
      <c r="I786" s="137">
        <v>20.00216</v>
      </c>
      <c r="J786" s="138">
        <f t="shared" si="50"/>
        <v>-0.37538745815451924</v>
      </c>
      <c r="K786" s="137">
        <v>128.78691000000001</v>
      </c>
      <c r="L786" s="137">
        <v>80.638900000000007</v>
      </c>
      <c r="M786" s="138">
        <f t="shared" si="51"/>
        <v>-0.37385794876202871</v>
      </c>
    </row>
    <row r="787" spans="1:13" x14ac:dyDescent="0.25">
      <c r="A787" s="134" t="s">
        <v>166</v>
      </c>
      <c r="B787" s="134" t="s">
        <v>489</v>
      </c>
      <c r="C787" s="137">
        <v>0</v>
      </c>
      <c r="D787" s="137">
        <v>0</v>
      </c>
      <c r="E787" s="138" t="str">
        <f t="shared" si="48"/>
        <v/>
      </c>
      <c r="F787" s="137">
        <v>74.330529999999996</v>
      </c>
      <c r="G787" s="137">
        <v>0.24635000000000001</v>
      </c>
      <c r="H787" s="138">
        <f t="shared" si="49"/>
        <v>-0.99668574944911603</v>
      </c>
      <c r="I787" s="137">
        <v>0</v>
      </c>
      <c r="J787" s="138" t="str">
        <f t="shared" si="50"/>
        <v/>
      </c>
      <c r="K787" s="137">
        <v>79.346440000000001</v>
      </c>
      <c r="L787" s="137">
        <v>70.564689999999999</v>
      </c>
      <c r="M787" s="138">
        <f t="shared" si="51"/>
        <v>-0.11067604293273903</v>
      </c>
    </row>
    <row r="788" spans="1:13" x14ac:dyDescent="0.25">
      <c r="A788" s="134" t="s">
        <v>170</v>
      </c>
      <c r="B788" s="134" t="s">
        <v>489</v>
      </c>
      <c r="C788" s="137">
        <v>0</v>
      </c>
      <c r="D788" s="137">
        <v>0</v>
      </c>
      <c r="E788" s="138" t="str">
        <f t="shared" si="48"/>
        <v/>
      </c>
      <c r="F788" s="137">
        <v>0</v>
      </c>
      <c r="G788" s="137">
        <v>0</v>
      </c>
      <c r="H788" s="138" t="str">
        <f t="shared" si="49"/>
        <v/>
      </c>
      <c r="I788" s="137">
        <v>0</v>
      </c>
      <c r="J788" s="138" t="str">
        <f t="shared" si="50"/>
        <v/>
      </c>
      <c r="K788" s="137">
        <v>0</v>
      </c>
      <c r="L788" s="137">
        <v>33.126370000000001</v>
      </c>
      <c r="M788" s="138" t="str">
        <f t="shared" si="51"/>
        <v/>
      </c>
    </row>
    <row r="789" spans="1:13" x14ac:dyDescent="0.25">
      <c r="A789" s="141" t="s">
        <v>3</v>
      </c>
      <c r="B789" s="141" t="s">
        <v>489</v>
      </c>
      <c r="C789" s="255">
        <v>368.86563999999998</v>
      </c>
      <c r="D789" s="255">
        <v>688.48572999999999</v>
      </c>
      <c r="E789" s="256">
        <f t="shared" si="48"/>
        <v>0.86649461305205877</v>
      </c>
      <c r="F789" s="255">
        <v>7326.9161400000003</v>
      </c>
      <c r="G789" s="255">
        <v>12272.0674</v>
      </c>
      <c r="H789" s="256">
        <f t="shared" si="49"/>
        <v>0.67492941989643129</v>
      </c>
      <c r="I789" s="255">
        <v>18620.895499999999</v>
      </c>
      <c r="J789" s="256">
        <f t="shared" si="50"/>
        <v>-0.34095181405212216</v>
      </c>
      <c r="K789" s="255">
        <v>107600.37457</v>
      </c>
      <c r="L789" s="255">
        <v>137877.16847</v>
      </c>
      <c r="M789" s="256">
        <f t="shared" si="51"/>
        <v>0.28138186340887938</v>
      </c>
    </row>
    <row r="790" spans="1:13" x14ac:dyDescent="0.25">
      <c r="A790" s="134" t="s">
        <v>186</v>
      </c>
      <c r="B790" s="134" t="s">
        <v>510</v>
      </c>
      <c r="C790" s="137">
        <v>0</v>
      </c>
      <c r="D790" s="137">
        <v>0</v>
      </c>
      <c r="E790" s="138" t="str">
        <f t="shared" si="48"/>
        <v/>
      </c>
      <c r="F790" s="137">
        <v>0</v>
      </c>
      <c r="G790" s="137">
        <v>0</v>
      </c>
      <c r="H790" s="138" t="str">
        <f t="shared" si="49"/>
        <v/>
      </c>
      <c r="I790" s="137">
        <v>0</v>
      </c>
      <c r="J790" s="138" t="str">
        <f t="shared" si="50"/>
        <v/>
      </c>
      <c r="K790" s="137">
        <v>3.9137400000000002</v>
      </c>
      <c r="L790" s="137">
        <v>0</v>
      </c>
      <c r="M790" s="138">
        <f t="shared" si="51"/>
        <v>-1</v>
      </c>
    </row>
    <row r="791" spans="1:13" x14ac:dyDescent="0.25">
      <c r="A791" s="134" t="s">
        <v>184</v>
      </c>
      <c r="B791" s="134" t="s">
        <v>510</v>
      </c>
      <c r="C791" s="137">
        <v>0</v>
      </c>
      <c r="D791" s="137">
        <v>0</v>
      </c>
      <c r="E791" s="138" t="str">
        <f t="shared" si="48"/>
        <v/>
      </c>
      <c r="F791" s="137">
        <v>4.101</v>
      </c>
      <c r="G791" s="137">
        <v>0</v>
      </c>
      <c r="H791" s="138">
        <f t="shared" si="49"/>
        <v>-1</v>
      </c>
      <c r="I791" s="137">
        <v>0</v>
      </c>
      <c r="J791" s="138" t="str">
        <f t="shared" si="50"/>
        <v/>
      </c>
      <c r="K791" s="137">
        <v>4.4430800000000001</v>
      </c>
      <c r="L791" s="137">
        <v>0</v>
      </c>
      <c r="M791" s="138">
        <f t="shared" si="51"/>
        <v>-1</v>
      </c>
    </row>
    <row r="792" spans="1:13" x14ac:dyDescent="0.25">
      <c r="A792" s="134" t="s">
        <v>176</v>
      </c>
      <c r="B792" s="134" t="s">
        <v>510</v>
      </c>
      <c r="C792" s="137">
        <v>0</v>
      </c>
      <c r="D792" s="137">
        <v>0</v>
      </c>
      <c r="E792" s="138" t="str">
        <f t="shared" si="48"/>
        <v/>
      </c>
      <c r="F792" s="137">
        <v>0</v>
      </c>
      <c r="G792" s="137">
        <v>0</v>
      </c>
      <c r="H792" s="138" t="str">
        <f t="shared" si="49"/>
        <v/>
      </c>
      <c r="I792" s="137">
        <v>0</v>
      </c>
      <c r="J792" s="138" t="str">
        <f t="shared" si="50"/>
        <v/>
      </c>
      <c r="K792" s="137">
        <v>0</v>
      </c>
      <c r="L792" s="137">
        <v>0</v>
      </c>
      <c r="M792" s="138" t="str">
        <f t="shared" si="51"/>
        <v/>
      </c>
    </row>
    <row r="793" spans="1:13" x14ac:dyDescent="0.25">
      <c r="A793" s="134" t="s">
        <v>179</v>
      </c>
      <c r="B793" s="134" t="s">
        <v>510</v>
      </c>
      <c r="C793" s="137">
        <v>0</v>
      </c>
      <c r="D793" s="137">
        <v>0</v>
      </c>
      <c r="E793" s="138" t="str">
        <f t="shared" si="48"/>
        <v/>
      </c>
      <c r="F793" s="137">
        <v>0</v>
      </c>
      <c r="G793" s="137">
        <v>0</v>
      </c>
      <c r="H793" s="138" t="str">
        <f t="shared" si="49"/>
        <v/>
      </c>
      <c r="I793" s="137">
        <v>0</v>
      </c>
      <c r="J793" s="138" t="str">
        <f t="shared" si="50"/>
        <v/>
      </c>
      <c r="K793" s="137">
        <v>0</v>
      </c>
      <c r="L793" s="137">
        <v>0</v>
      </c>
      <c r="M793" s="138" t="str">
        <f t="shared" si="51"/>
        <v/>
      </c>
    </row>
    <row r="794" spans="1:13" x14ac:dyDescent="0.25">
      <c r="A794" s="134" t="s">
        <v>178</v>
      </c>
      <c r="B794" s="134" t="s">
        <v>510</v>
      </c>
      <c r="C794" s="137">
        <v>0</v>
      </c>
      <c r="D794" s="137">
        <v>0</v>
      </c>
      <c r="E794" s="138" t="str">
        <f t="shared" si="48"/>
        <v/>
      </c>
      <c r="F794" s="137">
        <v>0</v>
      </c>
      <c r="G794" s="137">
        <v>0</v>
      </c>
      <c r="H794" s="138" t="str">
        <f t="shared" si="49"/>
        <v/>
      </c>
      <c r="I794" s="137">
        <v>0</v>
      </c>
      <c r="J794" s="138" t="str">
        <f t="shared" si="50"/>
        <v/>
      </c>
      <c r="K794" s="137">
        <v>0.63105</v>
      </c>
      <c r="L794" s="137">
        <v>0</v>
      </c>
      <c r="M794" s="138">
        <f t="shared" si="51"/>
        <v>-1</v>
      </c>
    </row>
    <row r="795" spans="1:13" x14ac:dyDescent="0.25">
      <c r="A795" s="134" t="s">
        <v>191</v>
      </c>
      <c r="B795" s="134" t="s">
        <v>510</v>
      </c>
      <c r="C795" s="137">
        <v>0</v>
      </c>
      <c r="D795" s="137">
        <v>0</v>
      </c>
      <c r="E795" s="138" t="str">
        <f t="shared" si="48"/>
        <v/>
      </c>
      <c r="F795" s="137">
        <v>1914.64338</v>
      </c>
      <c r="G795" s="137">
        <v>1410.80594</v>
      </c>
      <c r="H795" s="138">
        <f t="shared" si="49"/>
        <v>-0.26314949575622804</v>
      </c>
      <c r="I795" s="137">
        <v>4844.0032799999999</v>
      </c>
      <c r="J795" s="138">
        <f t="shared" si="50"/>
        <v>-0.7087520675667256</v>
      </c>
      <c r="K795" s="137">
        <v>36210.833899999998</v>
      </c>
      <c r="L795" s="137">
        <v>28831.247660000001</v>
      </c>
      <c r="M795" s="138">
        <f t="shared" si="51"/>
        <v>-0.20379498192114265</v>
      </c>
    </row>
    <row r="796" spans="1:13" x14ac:dyDescent="0.25">
      <c r="A796" s="134" t="s">
        <v>183</v>
      </c>
      <c r="B796" s="134" t="s">
        <v>510</v>
      </c>
      <c r="C796" s="137">
        <v>0</v>
      </c>
      <c r="D796" s="137">
        <v>0</v>
      </c>
      <c r="E796" s="138" t="str">
        <f t="shared" si="48"/>
        <v/>
      </c>
      <c r="F796" s="137">
        <v>0</v>
      </c>
      <c r="G796" s="137">
        <v>0</v>
      </c>
      <c r="H796" s="138" t="str">
        <f t="shared" si="49"/>
        <v/>
      </c>
      <c r="I796" s="137">
        <v>0</v>
      </c>
      <c r="J796" s="138" t="str">
        <f t="shared" si="50"/>
        <v/>
      </c>
      <c r="K796" s="137">
        <v>1.5405599999999999</v>
      </c>
      <c r="L796" s="137">
        <v>0</v>
      </c>
      <c r="M796" s="138">
        <f t="shared" si="51"/>
        <v>-1</v>
      </c>
    </row>
    <row r="797" spans="1:13" x14ac:dyDescent="0.25">
      <c r="A797" s="134" t="s">
        <v>167</v>
      </c>
      <c r="B797" s="134" t="s">
        <v>510</v>
      </c>
      <c r="C797" s="137">
        <v>0</v>
      </c>
      <c r="D797" s="137">
        <v>0</v>
      </c>
      <c r="E797" s="138" t="str">
        <f t="shared" si="48"/>
        <v/>
      </c>
      <c r="F797" s="137">
        <v>0</v>
      </c>
      <c r="G797" s="137">
        <v>0</v>
      </c>
      <c r="H797" s="138" t="str">
        <f t="shared" si="49"/>
        <v/>
      </c>
      <c r="I797" s="137">
        <v>0</v>
      </c>
      <c r="J797" s="138" t="str">
        <f t="shared" si="50"/>
        <v/>
      </c>
      <c r="K797" s="137">
        <v>99.503500000000003</v>
      </c>
      <c r="L797" s="137">
        <v>0</v>
      </c>
      <c r="M797" s="138">
        <f t="shared" si="51"/>
        <v>-1</v>
      </c>
    </row>
    <row r="798" spans="1:13" x14ac:dyDescent="0.25">
      <c r="A798" s="134" t="s">
        <v>174</v>
      </c>
      <c r="B798" s="134" t="s">
        <v>510</v>
      </c>
      <c r="C798" s="137">
        <v>0</v>
      </c>
      <c r="D798" s="137">
        <v>0</v>
      </c>
      <c r="E798" s="138" t="str">
        <f t="shared" si="48"/>
        <v/>
      </c>
      <c r="F798" s="137">
        <v>86.220860000000002</v>
      </c>
      <c r="G798" s="137">
        <v>104.17677</v>
      </c>
      <c r="H798" s="138">
        <f t="shared" si="49"/>
        <v>0.2082548237166737</v>
      </c>
      <c r="I798" s="137">
        <v>89.447800000000001</v>
      </c>
      <c r="J798" s="138">
        <f t="shared" si="50"/>
        <v>0.16466553677116713</v>
      </c>
      <c r="K798" s="137">
        <v>698.35541999999998</v>
      </c>
      <c r="L798" s="137">
        <v>682.17160000000001</v>
      </c>
      <c r="M798" s="138">
        <f t="shared" si="51"/>
        <v>-2.317418829512341E-2</v>
      </c>
    </row>
    <row r="799" spans="1:13" x14ac:dyDescent="0.25">
      <c r="A799" s="141" t="s">
        <v>3</v>
      </c>
      <c r="B799" s="141" t="s">
        <v>510</v>
      </c>
      <c r="C799" s="255">
        <v>0</v>
      </c>
      <c r="D799" s="255">
        <v>0</v>
      </c>
      <c r="E799" s="256" t="str">
        <f t="shared" si="48"/>
        <v/>
      </c>
      <c r="F799" s="255">
        <v>2004.96524</v>
      </c>
      <c r="G799" s="255">
        <v>1514.98271</v>
      </c>
      <c r="H799" s="256">
        <f t="shared" si="49"/>
        <v>-0.24438455102593204</v>
      </c>
      <c r="I799" s="255">
        <v>4933.4510799999998</v>
      </c>
      <c r="J799" s="256">
        <f t="shared" si="50"/>
        <v>-0.69291623947753833</v>
      </c>
      <c r="K799" s="255">
        <v>37019.221250000002</v>
      </c>
      <c r="L799" s="255">
        <v>29513.419259999999</v>
      </c>
      <c r="M799" s="256">
        <f t="shared" si="51"/>
        <v>-0.20275418381471233</v>
      </c>
    </row>
    <row r="800" spans="1:13" x14ac:dyDescent="0.25">
      <c r="A800" s="134" t="s">
        <v>185</v>
      </c>
      <c r="B800" s="134" t="s">
        <v>520</v>
      </c>
      <c r="C800" s="137">
        <v>0</v>
      </c>
      <c r="D800" s="137">
        <v>0</v>
      </c>
      <c r="E800" s="138" t="str">
        <f t="shared" si="48"/>
        <v/>
      </c>
      <c r="F800" s="137">
        <v>502.01096999999999</v>
      </c>
      <c r="G800" s="137">
        <v>830.74275999999998</v>
      </c>
      <c r="H800" s="138">
        <f t="shared" si="49"/>
        <v>0.65482989345830434</v>
      </c>
      <c r="I800" s="137">
        <v>1376.87778</v>
      </c>
      <c r="J800" s="138">
        <f t="shared" si="50"/>
        <v>-0.39664742065922509</v>
      </c>
      <c r="K800" s="137">
        <v>3777.8350799999998</v>
      </c>
      <c r="L800" s="137">
        <v>4345.33979</v>
      </c>
      <c r="M800" s="138">
        <f t="shared" si="51"/>
        <v>0.1502195564344222</v>
      </c>
    </row>
    <row r="801" spans="1:13" x14ac:dyDescent="0.25">
      <c r="A801" s="134" t="s">
        <v>186</v>
      </c>
      <c r="B801" s="134" t="s">
        <v>520</v>
      </c>
      <c r="C801" s="137">
        <v>0</v>
      </c>
      <c r="D801" s="137">
        <v>0</v>
      </c>
      <c r="E801" s="138" t="str">
        <f t="shared" si="48"/>
        <v/>
      </c>
      <c r="F801" s="137">
        <v>17.973929999999999</v>
      </c>
      <c r="G801" s="137">
        <v>0</v>
      </c>
      <c r="H801" s="138">
        <f t="shared" si="49"/>
        <v>-1</v>
      </c>
      <c r="I801" s="137">
        <v>0</v>
      </c>
      <c r="J801" s="138" t="str">
        <f t="shared" si="50"/>
        <v/>
      </c>
      <c r="K801" s="137">
        <v>54.891719999999999</v>
      </c>
      <c r="L801" s="137">
        <v>0</v>
      </c>
      <c r="M801" s="138">
        <f t="shared" si="51"/>
        <v>-1</v>
      </c>
    </row>
    <row r="802" spans="1:13" x14ac:dyDescent="0.25">
      <c r="A802" s="134" t="s">
        <v>184</v>
      </c>
      <c r="B802" s="134" t="s">
        <v>520</v>
      </c>
      <c r="C802" s="137">
        <v>0</v>
      </c>
      <c r="D802" s="137">
        <v>0</v>
      </c>
      <c r="E802" s="138" t="str">
        <f t="shared" si="48"/>
        <v/>
      </c>
      <c r="F802" s="137">
        <v>4.9218000000000002</v>
      </c>
      <c r="G802" s="137">
        <v>1.5011099999999999</v>
      </c>
      <c r="H802" s="138">
        <f t="shared" si="49"/>
        <v>-0.69500792393026944</v>
      </c>
      <c r="I802" s="137">
        <v>0</v>
      </c>
      <c r="J802" s="138" t="str">
        <f t="shared" si="50"/>
        <v/>
      </c>
      <c r="K802" s="137">
        <v>28.788070000000001</v>
      </c>
      <c r="L802" s="137">
        <v>3.89072</v>
      </c>
      <c r="M802" s="138">
        <f t="shared" si="51"/>
        <v>-0.86484957136758389</v>
      </c>
    </row>
    <row r="803" spans="1:13" x14ac:dyDescent="0.25">
      <c r="A803" s="134" t="s">
        <v>176</v>
      </c>
      <c r="B803" s="134" t="s">
        <v>520</v>
      </c>
      <c r="C803" s="137">
        <v>0</v>
      </c>
      <c r="D803" s="137">
        <v>0</v>
      </c>
      <c r="E803" s="138" t="str">
        <f t="shared" si="48"/>
        <v/>
      </c>
      <c r="F803" s="137">
        <v>0</v>
      </c>
      <c r="G803" s="137">
        <v>0</v>
      </c>
      <c r="H803" s="138" t="str">
        <f t="shared" si="49"/>
        <v/>
      </c>
      <c r="I803" s="137">
        <v>0</v>
      </c>
      <c r="J803" s="138" t="str">
        <f t="shared" si="50"/>
        <v/>
      </c>
      <c r="K803" s="137">
        <v>7.3945100000000004</v>
      </c>
      <c r="L803" s="137">
        <v>0</v>
      </c>
      <c r="M803" s="138">
        <f t="shared" si="51"/>
        <v>-1</v>
      </c>
    </row>
    <row r="804" spans="1:13" x14ac:dyDescent="0.25">
      <c r="A804" s="134" t="s">
        <v>182</v>
      </c>
      <c r="B804" s="134" t="s">
        <v>520</v>
      </c>
      <c r="C804" s="137">
        <v>0</v>
      </c>
      <c r="D804" s="137">
        <v>0</v>
      </c>
      <c r="E804" s="138" t="str">
        <f t="shared" si="48"/>
        <v/>
      </c>
      <c r="F804" s="137">
        <v>0</v>
      </c>
      <c r="G804" s="137">
        <v>0</v>
      </c>
      <c r="H804" s="138" t="str">
        <f t="shared" si="49"/>
        <v/>
      </c>
      <c r="I804" s="137">
        <v>0</v>
      </c>
      <c r="J804" s="138" t="str">
        <f t="shared" si="50"/>
        <v/>
      </c>
      <c r="K804" s="137">
        <v>0</v>
      </c>
      <c r="L804" s="137">
        <v>0</v>
      </c>
      <c r="M804" s="138" t="str">
        <f t="shared" si="51"/>
        <v/>
      </c>
    </row>
    <row r="805" spans="1:13" x14ac:dyDescent="0.25">
      <c r="A805" s="134" t="s">
        <v>179</v>
      </c>
      <c r="B805" s="134" t="s">
        <v>520</v>
      </c>
      <c r="C805" s="137">
        <v>0</v>
      </c>
      <c r="D805" s="137">
        <v>0</v>
      </c>
      <c r="E805" s="138" t="str">
        <f t="shared" si="48"/>
        <v/>
      </c>
      <c r="F805" s="137">
        <v>24.740410000000001</v>
      </c>
      <c r="G805" s="137">
        <v>25.172709999999999</v>
      </c>
      <c r="H805" s="138">
        <f t="shared" si="49"/>
        <v>1.7473437182326412E-2</v>
      </c>
      <c r="I805" s="137">
        <v>5.5860000000000003</v>
      </c>
      <c r="J805" s="138">
        <f t="shared" si="50"/>
        <v>3.5063927676333684</v>
      </c>
      <c r="K805" s="137">
        <v>121.31504</v>
      </c>
      <c r="L805" s="137">
        <v>168.57819000000001</v>
      </c>
      <c r="M805" s="138">
        <f t="shared" si="51"/>
        <v>0.38959019425785968</v>
      </c>
    </row>
    <row r="806" spans="1:13" x14ac:dyDescent="0.25">
      <c r="A806" s="134" t="s">
        <v>165</v>
      </c>
      <c r="B806" s="134" t="s">
        <v>520</v>
      </c>
      <c r="C806" s="137">
        <v>0</v>
      </c>
      <c r="D806" s="137">
        <v>0</v>
      </c>
      <c r="E806" s="138" t="str">
        <f t="shared" si="48"/>
        <v/>
      </c>
      <c r="F806" s="137">
        <v>62.984769999999997</v>
      </c>
      <c r="G806" s="137">
        <v>51.39329</v>
      </c>
      <c r="H806" s="138">
        <f t="shared" si="49"/>
        <v>-0.18403623606151132</v>
      </c>
      <c r="I806" s="137">
        <v>56.19999</v>
      </c>
      <c r="J806" s="138">
        <f t="shared" si="50"/>
        <v>-8.5528484969481289E-2</v>
      </c>
      <c r="K806" s="137">
        <v>493.38128</v>
      </c>
      <c r="L806" s="137">
        <v>448.07652000000002</v>
      </c>
      <c r="M806" s="138">
        <f t="shared" si="51"/>
        <v>-9.1825048570955081E-2</v>
      </c>
    </row>
    <row r="807" spans="1:13" x14ac:dyDescent="0.25">
      <c r="A807" s="134" t="s">
        <v>189</v>
      </c>
      <c r="B807" s="134" t="s">
        <v>520</v>
      </c>
      <c r="C807" s="137">
        <v>0</v>
      </c>
      <c r="D807" s="137">
        <v>0</v>
      </c>
      <c r="E807" s="138" t="str">
        <f t="shared" si="48"/>
        <v/>
      </c>
      <c r="F807" s="137">
        <v>0</v>
      </c>
      <c r="G807" s="137">
        <v>0</v>
      </c>
      <c r="H807" s="138" t="str">
        <f t="shared" si="49"/>
        <v/>
      </c>
      <c r="I807" s="137">
        <v>0</v>
      </c>
      <c r="J807" s="138" t="str">
        <f t="shared" si="50"/>
        <v/>
      </c>
      <c r="K807" s="137">
        <v>0</v>
      </c>
      <c r="L807" s="137">
        <v>8.0039499999999997</v>
      </c>
      <c r="M807" s="138" t="str">
        <f t="shared" si="51"/>
        <v/>
      </c>
    </row>
    <row r="808" spans="1:13" x14ac:dyDescent="0.25">
      <c r="A808" s="134" t="s">
        <v>178</v>
      </c>
      <c r="B808" s="134" t="s">
        <v>520</v>
      </c>
      <c r="C808" s="137">
        <v>0</v>
      </c>
      <c r="D808" s="137">
        <v>0</v>
      </c>
      <c r="E808" s="138" t="str">
        <f t="shared" si="48"/>
        <v/>
      </c>
      <c r="F808" s="137">
        <v>192.25379000000001</v>
      </c>
      <c r="G808" s="137">
        <v>96.61551</v>
      </c>
      <c r="H808" s="138">
        <f t="shared" si="49"/>
        <v>-0.49745848963497674</v>
      </c>
      <c r="I808" s="137">
        <v>215.7961</v>
      </c>
      <c r="J808" s="138">
        <f t="shared" si="50"/>
        <v>-0.55228333598243895</v>
      </c>
      <c r="K808" s="137">
        <v>1477.7175500000001</v>
      </c>
      <c r="L808" s="137">
        <v>1185.4971599999999</v>
      </c>
      <c r="M808" s="138">
        <f t="shared" si="51"/>
        <v>-0.19775118052837648</v>
      </c>
    </row>
    <row r="809" spans="1:13" x14ac:dyDescent="0.25">
      <c r="A809" s="134" t="s">
        <v>191</v>
      </c>
      <c r="B809" s="134" t="s">
        <v>520</v>
      </c>
      <c r="C809" s="137">
        <v>44.3</v>
      </c>
      <c r="D809" s="137">
        <v>166.2276</v>
      </c>
      <c r="E809" s="138">
        <f t="shared" si="48"/>
        <v>2.7523160270880362</v>
      </c>
      <c r="F809" s="137">
        <v>703.22806000000003</v>
      </c>
      <c r="G809" s="137">
        <v>1075.9626499999999</v>
      </c>
      <c r="H809" s="138">
        <f t="shared" si="49"/>
        <v>0.53003372760751311</v>
      </c>
      <c r="I809" s="137">
        <v>2504.57062</v>
      </c>
      <c r="J809" s="138">
        <f t="shared" si="50"/>
        <v>-0.57040035469233441</v>
      </c>
      <c r="K809" s="137">
        <v>5560.0009399999999</v>
      </c>
      <c r="L809" s="137">
        <v>5801.1244999999999</v>
      </c>
      <c r="M809" s="138">
        <f t="shared" si="51"/>
        <v>4.3367539430667845E-2</v>
      </c>
    </row>
    <row r="810" spans="1:13" x14ac:dyDescent="0.25">
      <c r="A810" s="134" t="s">
        <v>183</v>
      </c>
      <c r="B810" s="134" t="s">
        <v>520</v>
      </c>
      <c r="C810" s="137">
        <v>0</v>
      </c>
      <c r="D810" s="137">
        <v>0</v>
      </c>
      <c r="E810" s="138" t="str">
        <f t="shared" si="48"/>
        <v/>
      </c>
      <c r="F810" s="137">
        <v>51.238320000000002</v>
      </c>
      <c r="G810" s="137">
        <v>21.526209999999999</v>
      </c>
      <c r="H810" s="138">
        <f t="shared" si="49"/>
        <v>-0.57988064401799289</v>
      </c>
      <c r="I810" s="137">
        <v>0</v>
      </c>
      <c r="J810" s="138" t="str">
        <f t="shared" si="50"/>
        <v/>
      </c>
      <c r="K810" s="137">
        <v>125.67506</v>
      </c>
      <c r="L810" s="137">
        <v>39.755670000000002</v>
      </c>
      <c r="M810" s="138">
        <f t="shared" si="51"/>
        <v>-0.6836630115792266</v>
      </c>
    </row>
    <row r="811" spans="1:13" x14ac:dyDescent="0.25">
      <c r="A811" s="134" t="s">
        <v>167</v>
      </c>
      <c r="B811" s="134" t="s">
        <v>520</v>
      </c>
      <c r="C811" s="137">
        <v>0</v>
      </c>
      <c r="D811" s="137">
        <v>0</v>
      </c>
      <c r="E811" s="138" t="str">
        <f t="shared" si="48"/>
        <v/>
      </c>
      <c r="F811" s="137">
        <v>2.8707799999999999</v>
      </c>
      <c r="G811" s="137">
        <v>3.6828699999999999</v>
      </c>
      <c r="H811" s="138">
        <f t="shared" si="49"/>
        <v>0.2828813075192107</v>
      </c>
      <c r="I811" s="137">
        <v>19.57366</v>
      </c>
      <c r="J811" s="138">
        <f t="shared" si="50"/>
        <v>-0.81184561293084689</v>
      </c>
      <c r="K811" s="137">
        <v>11.77312</v>
      </c>
      <c r="L811" s="137">
        <v>118.13017000000001</v>
      </c>
      <c r="M811" s="138">
        <f t="shared" si="51"/>
        <v>9.0338882131499556</v>
      </c>
    </row>
    <row r="812" spans="1:13" x14ac:dyDescent="0.25">
      <c r="A812" s="134" t="s">
        <v>174</v>
      </c>
      <c r="B812" s="134" t="s">
        <v>520</v>
      </c>
      <c r="C812" s="137">
        <v>0</v>
      </c>
      <c r="D812" s="137">
        <v>0</v>
      </c>
      <c r="E812" s="138" t="str">
        <f t="shared" si="48"/>
        <v/>
      </c>
      <c r="F812" s="137">
        <v>18.09197</v>
      </c>
      <c r="G812" s="137">
        <v>0</v>
      </c>
      <c r="H812" s="138">
        <f t="shared" si="49"/>
        <v>-1</v>
      </c>
      <c r="I812" s="137">
        <v>0</v>
      </c>
      <c r="J812" s="138" t="str">
        <f t="shared" si="50"/>
        <v/>
      </c>
      <c r="K812" s="137">
        <v>180.81988999999999</v>
      </c>
      <c r="L812" s="137">
        <v>144.26599999999999</v>
      </c>
      <c r="M812" s="138">
        <f t="shared" si="51"/>
        <v>-0.20215635569737378</v>
      </c>
    </row>
    <row r="813" spans="1:13" x14ac:dyDescent="0.25">
      <c r="A813" s="134" t="s">
        <v>187</v>
      </c>
      <c r="B813" s="134" t="s">
        <v>520</v>
      </c>
      <c r="C813" s="137">
        <v>0</v>
      </c>
      <c r="D813" s="137">
        <v>0</v>
      </c>
      <c r="E813" s="138" t="str">
        <f t="shared" si="48"/>
        <v/>
      </c>
      <c r="F813" s="137">
        <v>0</v>
      </c>
      <c r="G813" s="137">
        <v>0</v>
      </c>
      <c r="H813" s="138" t="str">
        <f t="shared" si="49"/>
        <v/>
      </c>
      <c r="I813" s="137">
        <v>0</v>
      </c>
      <c r="J813" s="138" t="str">
        <f t="shared" si="50"/>
        <v/>
      </c>
      <c r="K813" s="137">
        <v>394.29548</v>
      </c>
      <c r="L813" s="137">
        <v>0</v>
      </c>
      <c r="M813" s="138">
        <f t="shared" si="51"/>
        <v>-1</v>
      </c>
    </row>
    <row r="814" spans="1:13" x14ac:dyDescent="0.25">
      <c r="A814" s="134" t="s">
        <v>180</v>
      </c>
      <c r="B814" s="134" t="s">
        <v>520</v>
      </c>
      <c r="C814" s="137">
        <v>0</v>
      </c>
      <c r="D814" s="137">
        <v>0</v>
      </c>
      <c r="E814" s="138" t="str">
        <f t="shared" si="48"/>
        <v/>
      </c>
      <c r="F814" s="137">
        <v>0</v>
      </c>
      <c r="G814" s="137">
        <v>0</v>
      </c>
      <c r="H814" s="138" t="str">
        <f t="shared" si="49"/>
        <v/>
      </c>
      <c r="I814" s="137">
        <v>0</v>
      </c>
      <c r="J814" s="138" t="str">
        <f t="shared" si="50"/>
        <v/>
      </c>
      <c r="K814" s="137">
        <v>0</v>
      </c>
      <c r="L814" s="137">
        <v>0</v>
      </c>
      <c r="M814" s="138" t="str">
        <f t="shared" si="51"/>
        <v/>
      </c>
    </row>
    <row r="815" spans="1:13" x14ac:dyDescent="0.25">
      <c r="A815" s="134" t="s">
        <v>173</v>
      </c>
      <c r="B815" s="134" t="s">
        <v>520</v>
      </c>
      <c r="C815" s="137">
        <v>0</v>
      </c>
      <c r="D815" s="137">
        <v>0</v>
      </c>
      <c r="E815" s="138" t="str">
        <f t="shared" si="48"/>
        <v/>
      </c>
      <c r="F815" s="137">
        <v>1.19299</v>
      </c>
      <c r="G815" s="137">
        <v>0</v>
      </c>
      <c r="H815" s="138">
        <f t="shared" si="49"/>
        <v>-1</v>
      </c>
      <c r="I815" s="137">
        <v>0</v>
      </c>
      <c r="J815" s="138" t="str">
        <f t="shared" si="50"/>
        <v/>
      </c>
      <c r="K815" s="137">
        <v>1.19299</v>
      </c>
      <c r="L815" s="137">
        <v>0</v>
      </c>
      <c r="M815" s="138">
        <f t="shared" si="51"/>
        <v>-1</v>
      </c>
    </row>
    <row r="816" spans="1:13" x14ac:dyDescent="0.25">
      <c r="A816" s="134" t="s">
        <v>175</v>
      </c>
      <c r="B816" s="134" t="s">
        <v>520</v>
      </c>
      <c r="C816" s="137">
        <v>0</v>
      </c>
      <c r="D816" s="137">
        <v>0</v>
      </c>
      <c r="E816" s="138" t="str">
        <f t="shared" si="48"/>
        <v/>
      </c>
      <c r="F816" s="137">
        <v>98.694239999999994</v>
      </c>
      <c r="G816" s="137">
        <v>0</v>
      </c>
      <c r="H816" s="138">
        <f t="shared" si="49"/>
        <v>-1</v>
      </c>
      <c r="I816" s="137">
        <v>0</v>
      </c>
      <c r="J816" s="138" t="str">
        <f t="shared" si="50"/>
        <v/>
      </c>
      <c r="K816" s="137">
        <v>205.43915999999999</v>
      </c>
      <c r="L816" s="137">
        <v>323.61770000000001</v>
      </c>
      <c r="M816" s="138">
        <f t="shared" si="51"/>
        <v>0.57524836063387341</v>
      </c>
    </row>
    <row r="817" spans="1:13" x14ac:dyDescent="0.25">
      <c r="A817" s="134" t="s">
        <v>166</v>
      </c>
      <c r="B817" s="134" t="s">
        <v>520</v>
      </c>
      <c r="C817" s="137">
        <v>0</v>
      </c>
      <c r="D817" s="137">
        <v>0</v>
      </c>
      <c r="E817" s="138" t="str">
        <f t="shared" si="48"/>
        <v/>
      </c>
      <c r="F817" s="137">
        <v>10.22963</v>
      </c>
      <c r="G817" s="137">
        <v>0</v>
      </c>
      <c r="H817" s="138">
        <f t="shared" si="49"/>
        <v>-1</v>
      </c>
      <c r="I817" s="137">
        <v>0</v>
      </c>
      <c r="J817" s="138" t="str">
        <f t="shared" si="50"/>
        <v/>
      </c>
      <c r="K817" s="137">
        <v>31.02627</v>
      </c>
      <c r="L817" s="137">
        <v>3.97465</v>
      </c>
      <c r="M817" s="138">
        <f t="shared" si="51"/>
        <v>-0.87189404333811316</v>
      </c>
    </row>
    <row r="818" spans="1:13" x14ac:dyDescent="0.25">
      <c r="A818" s="134" t="s">
        <v>170</v>
      </c>
      <c r="B818" s="134" t="s">
        <v>520</v>
      </c>
      <c r="C818" s="137">
        <v>0</v>
      </c>
      <c r="D818" s="137">
        <v>0</v>
      </c>
      <c r="E818" s="138" t="str">
        <f t="shared" si="48"/>
        <v/>
      </c>
      <c r="F818" s="137">
        <v>0</v>
      </c>
      <c r="G818" s="137">
        <v>0</v>
      </c>
      <c r="H818" s="138" t="str">
        <f t="shared" si="49"/>
        <v/>
      </c>
      <c r="I818" s="137">
        <v>0</v>
      </c>
      <c r="J818" s="138" t="str">
        <f t="shared" si="50"/>
        <v/>
      </c>
      <c r="K818" s="137">
        <v>0</v>
      </c>
      <c r="L818" s="137">
        <v>0</v>
      </c>
      <c r="M818" s="138" t="str">
        <f t="shared" si="51"/>
        <v/>
      </c>
    </row>
    <row r="819" spans="1:13" x14ac:dyDescent="0.25">
      <c r="A819" s="141" t="s">
        <v>3</v>
      </c>
      <c r="B819" s="141" t="s">
        <v>520</v>
      </c>
      <c r="C819" s="255">
        <v>44.3</v>
      </c>
      <c r="D819" s="255">
        <v>166.2276</v>
      </c>
      <c r="E819" s="256">
        <f t="shared" si="48"/>
        <v>2.7523160270880362</v>
      </c>
      <c r="F819" s="255">
        <v>1690.43166</v>
      </c>
      <c r="G819" s="255">
        <v>2106.5971100000002</v>
      </c>
      <c r="H819" s="256">
        <f t="shared" si="49"/>
        <v>0.24618886397335937</v>
      </c>
      <c r="I819" s="255">
        <v>4178.6041500000001</v>
      </c>
      <c r="J819" s="256">
        <f t="shared" si="50"/>
        <v>-0.4958610496761221</v>
      </c>
      <c r="K819" s="255">
        <v>12471.54616</v>
      </c>
      <c r="L819" s="255">
        <v>12590.255020000001</v>
      </c>
      <c r="M819" s="256">
        <f t="shared" si="51"/>
        <v>9.5183755467895814E-3</v>
      </c>
    </row>
    <row r="820" spans="1:13" x14ac:dyDescent="0.25">
      <c r="A820" s="134" t="s">
        <v>185</v>
      </c>
      <c r="B820" s="134" t="s">
        <v>459</v>
      </c>
      <c r="C820" s="137">
        <v>370.79387000000003</v>
      </c>
      <c r="D820" s="137">
        <v>1490.5814700000001</v>
      </c>
      <c r="E820" s="138">
        <f t="shared" si="48"/>
        <v>3.0199733345106274</v>
      </c>
      <c r="F820" s="137">
        <v>112657.5076</v>
      </c>
      <c r="G820" s="137">
        <v>89586.137029999998</v>
      </c>
      <c r="H820" s="138">
        <f t="shared" si="49"/>
        <v>-0.2047921266988868</v>
      </c>
      <c r="I820" s="137">
        <v>127541.31094</v>
      </c>
      <c r="J820" s="138">
        <f t="shared" si="50"/>
        <v>-0.2975912167615673</v>
      </c>
      <c r="K820" s="137">
        <v>1146145.44542</v>
      </c>
      <c r="L820" s="137">
        <v>826244.44001000002</v>
      </c>
      <c r="M820" s="138">
        <f t="shared" si="51"/>
        <v>-0.27911030549248805</v>
      </c>
    </row>
    <row r="821" spans="1:13" x14ac:dyDescent="0.25">
      <c r="A821" s="134" t="s">
        <v>186</v>
      </c>
      <c r="B821" s="134" t="s">
        <v>459</v>
      </c>
      <c r="C821" s="137">
        <v>0</v>
      </c>
      <c r="D821" s="137">
        <v>5.9624100000000002</v>
      </c>
      <c r="E821" s="138" t="str">
        <f t="shared" si="48"/>
        <v/>
      </c>
      <c r="F821" s="137">
        <v>943.10438999999997</v>
      </c>
      <c r="G821" s="137">
        <v>2351.51874</v>
      </c>
      <c r="H821" s="138">
        <f t="shared" si="49"/>
        <v>1.4933811833915862</v>
      </c>
      <c r="I821" s="137">
        <v>2624.4919599999998</v>
      </c>
      <c r="J821" s="138">
        <f t="shared" si="50"/>
        <v>-0.10400992807766107</v>
      </c>
      <c r="K821" s="137">
        <v>10366.3339</v>
      </c>
      <c r="L821" s="137">
        <v>15760.941870000001</v>
      </c>
      <c r="M821" s="138">
        <f t="shared" si="51"/>
        <v>0.52039689460514116</v>
      </c>
    </row>
    <row r="822" spans="1:13" x14ac:dyDescent="0.25">
      <c r="A822" s="134" t="s">
        <v>184</v>
      </c>
      <c r="B822" s="134" t="s">
        <v>459</v>
      </c>
      <c r="C822" s="137">
        <v>0</v>
      </c>
      <c r="D822" s="137">
        <v>8.8066700000000004</v>
      </c>
      <c r="E822" s="138" t="str">
        <f t="shared" si="48"/>
        <v/>
      </c>
      <c r="F822" s="137">
        <v>1229.03898</v>
      </c>
      <c r="G822" s="137">
        <v>942.54268000000002</v>
      </c>
      <c r="H822" s="138">
        <f t="shared" si="49"/>
        <v>-0.23310595079742713</v>
      </c>
      <c r="I822" s="137">
        <v>925.65053</v>
      </c>
      <c r="J822" s="138">
        <f t="shared" si="50"/>
        <v>1.8248949741324072E-2</v>
      </c>
      <c r="K822" s="137">
        <v>10489.18511</v>
      </c>
      <c r="L822" s="137">
        <v>10620.501480000001</v>
      </c>
      <c r="M822" s="138">
        <f t="shared" si="51"/>
        <v>1.2519215613308932E-2</v>
      </c>
    </row>
    <row r="823" spans="1:13" x14ac:dyDescent="0.25">
      <c r="A823" s="134" t="s">
        <v>176</v>
      </c>
      <c r="B823" s="134" t="s">
        <v>459</v>
      </c>
      <c r="C823" s="137">
        <v>8.1852900000000002</v>
      </c>
      <c r="D823" s="137">
        <v>1.2428699999999999</v>
      </c>
      <c r="E823" s="138">
        <f t="shared" si="48"/>
        <v>-0.84815809824697719</v>
      </c>
      <c r="F823" s="137">
        <v>190.71347</v>
      </c>
      <c r="G823" s="137">
        <v>220.36855</v>
      </c>
      <c r="H823" s="138">
        <f t="shared" si="49"/>
        <v>0.15549546657611546</v>
      </c>
      <c r="I823" s="137">
        <v>239.38341</v>
      </c>
      <c r="J823" s="138">
        <f t="shared" si="50"/>
        <v>-7.9432655755049986E-2</v>
      </c>
      <c r="K823" s="137">
        <v>3159.7848800000002</v>
      </c>
      <c r="L823" s="137">
        <v>2501.6755400000002</v>
      </c>
      <c r="M823" s="138">
        <f t="shared" si="51"/>
        <v>-0.20827662799627045</v>
      </c>
    </row>
    <row r="824" spans="1:13" x14ac:dyDescent="0.25">
      <c r="A824" s="134" t="s">
        <v>190</v>
      </c>
      <c r="B824" s="134" t="s">
        <v>459</v>
      </c>
      <c r="C824" s="137">
        <v>0</v>
      </c>
      <c r="D824" s="137">
        <v>0</v>
      </c>
      <c r="E824" s="138" t="str">
        <f t="shared" si="48"/>
        <v/>
      </c>
      <c r="F824" s="137">
        <v>8.2327100000000009</v>
      </c>
      <c r="G824" s="137">
        <v>49.853360000000002</v>
      </c>
      <c r="H824" s="138">
        <f t="shared" si="49"/>
        <v>5.0555224221428903</v>
      </c>
      <c r="I824" s="137">
        <v>55.405569999999997</v>
      </c>
      <c r="J824" s="138">
        <f t="shared" si="50"/>
        <v>-0.10021032181421463</v>
      </c>
      <c r="K824" s="137">
        <v>328.66448000000003</v>
      </c>
      <c r="L824" s="137">
        <v>181.99068</v>
      </c>
      <c r="M824" s="138">
        <f t="shared" si="51"/>
        <v>-0.44627213746979899</v>
      </c>
    </row>
    <row r="825" spans="1:13" x14ac:dyDescent="0.25">
      <c r="A825" s="134" t="s">
        <v>182</v>
      </c>
      <c r="B825" s="134" t="s">
        <v>459</v>
      </c>
      <c r="C825" s="137">
        <v>95.467820000000003</v>
      </c>
      <c r="D825" s="137">
        <v>29.061900000000001</v>
      </c>
      <c r="E825" s="138">
        <f t="shared" si="48"/>
        <v>-0.69558433407194165</v>
      </c>
      <c r="F825" s="137">
        <v>882.88347999999996</v>
      </c>
      <c r="G825" s="137">
        <v>634.40863999999999</v>
      </c>
      <c r="H825" s="138">
        <f t="shared" si="49"/>
        <v>-0.28143559782090377</v>
      </c>
      <c r="I825" s="137">
        <v>1288.03613</v>
      </c>
      <c r="J825" s="138">
        <f t="shared" si="50"/>
        <v>-0.50746052441867451</v>
      </c>
      <c r="K825" s="137">
        <v>7356.4760800000004</v>
      </c>
      <c r="L825" s="137">
        <v>6365.3488100000004</v>
      </c>
      <c r="M825" s="138">
        <f t="shared" si="51"/>
        <v>-0.13472853839551935</v>
      </c>
    </row>
    <row r="826" spans="1:13" x14ac:dyDescent="0.25">
      <c r="A826" s="134" t="s">
        <v>169</v>
      </c>
      <c r="B826" s="134" t="s">
        <v>459</v>
      </c>
      <c r="C826" s="137">
        <v>0</v>
      </c>
      <c r="D826" s="137">
        <v>0</v>
      </c>
      <c r="E826" s="138" t="str">
        <f t="shared" si="48"/>
        <v/>
      </c>
      <c r="F826" s="137">
        <v>634.01122999999995</v>
      </c>
      <c r="G826" s="137">
        <v>564.03617999999994</v>
      </c>
      <c r="H826" s="138">
        <f t="shared" si="49"/>
        <v>-0.11036878636991965</v>
      </c>
      <c r="I826" s="137">
        <v>673.49918000000002</v>
      </c>
      <c r="J826" s="138">
        <f t="shared" si="50"/>
        <v>-0.1625287799162578</v>
      </c>
      <c r="K826" s="137">
        <v>8834.2021800000002</v>
      </c>
      <c r="L826" s="137">
        <v>6255.00828</v>
      </c>
      <c r="M826" s="138">
        <f t="shared" si="51"/>
        <v>-0.29195549835152179</v>
      </c>
    </row>
    <row r="827" spans="1:13" x14ac:dyDescent="0.25">
      <c r="A827" s="134" t="s">
        <v>181</v>
      </c>
      <c r="B827" s="134" t="s">
        <v>459</v>
      </c>
      <c r="C827" s="137">
        <v>0</v>
      </c>
      <c r="D827" s="137">
        <v>0</v>
      </c>
      <c r="E827" s="138" t="str">
        <f t="shared" si="48"/>
        <v/>
      </c>
      <c r="F827" s="137">
        <v>1.35</v>
      </c>
      <c r="G827" s="137">
        <v>0</v>
      </c>
      <c r="H827" s="138">
        <f t="shared" si="49"/>
        <v>-1</v>
      </c>
      <c r="I827" s="137">
        <v>0.2306</v>
      </c>
      <c r="J827" s="138">
        <f t="shared" si="50"/>
        <v>-1</v>
      </c>
      <c r="K827" s="137">
        <v>8.3543099999999999</v>
      </c>
      <c r="L827" s="137">
        <v>0.64400000000000002</v>
      </c>
      <c r="M827" s="138">
        <f t="shared" si="51"/>
        <v>-0.92291404077655725</v>
      </c>
    </row>
    <row r="828" spans="1:13" x14ac:dyDescent="0.25">
      <c r="A828" s="134" t="s">
        <v>177</v>
      </c>
      <c r="B828" s="134" t="s">
        <v>459</v>
      </c>
      <c r="C828" s="137">
        <v>0</v>
      </c>
      <c r="D828" s="137">
        <v>22.758379999999999</v>
      </c>
      <c r="E828" s="138" t="str">
        <f t="shared" si="48"/>
        <v/>
      </c>
      <c r="F828" s="137">
        <v>116.03652</v>
      </c>
      <c r="G828" s="137">
        <v>185.66750999999999</v>
      </c>
      <c r="H828" s="138">
        <f t="shared" si="49"/>
        <v>0.60007823399047133</v>
      </c>
      <c r="I828" s="137">
        <v>279.53287999999998</v>
      </c>
      <c r="J828" s="138">
        <f t="shared" si="50"/>
        <v>-0.3357936640584106</v>
      </c>
      <c r="K828" s="137">
        <v>1785.1524400000001</v>
      </c>
      <c r="L828" s="137">
        <v>1417.4910400000001</v>
      </c>
      <c r="M828" s="138">
        <f t="shared" si="51"/>
        <v>-0.20595518442111305</v>
      </c>
    </row>
    <row r="829" spans="1:13" x14ac:dyDescent="0.25">
      <c r="A829" s="134" t="s">
        <v>179</v>
      </c>
      <c r="B829" s="134" t="s">
        <v>459</v>
      </c>
      <c r="C829" s="137">
        <v>68.558920000000001</v>
      </c>
      <c r="D829" s="137">
        <v>449.32022999999998</v>
      </c>
      <c r="E829" s="138">
        <f t="shared" si="48"/>
        <v>5.553782206604188</v>
      </c>
      <c r="F829" s="137">
        <v>5057.7752899999996</v>
      </c>
      <c r="G829" s="137">
        <v>4759.6611700000003</v>
      </c>
      <c r="H829" s="138">
        <f t="shared" si="49"/>
        <v>-5.894174867543378E-2</v>
      </c>
      <c r="I829" s="137">
        <v>3157.1156999999998</v>
      </c>
      <c r="J829" s="138">
        <f t="shared" si="50"/>
        <v>0.5075979540439397</v>
      </c>
      <c r="K829" s="137">
        <v>31378.43361</v>
      </c>
      <c r="L829" s="137">
        <v>30277.42338</v>
      </c>
      <c r="M829" s="138">
        <f t="shared" si="51"/>
        <v>-3.508811955639235E-2</v>
      </c>
    </row>
    <row r="830" spans="1:13" x14ac:dyDescent="0.25">
      <c r="A830" s="134" t="s">
        <v>165</v>
      </c>
      <c r="B830" s="134" t="s">
        <v>459</v>
      </c>
      <c r="C830" s="137">
        <v>48.458739999999999</v>
      </c>
      <c r="D830" s="137">
        <v>66.19905</v>
      </c>
      <c r="E830" s="138">
        <f t="shared" si="48"/>
        <v>0.36609102919308256</v>
      </c>
      <c r="F830" s="137">
        <v>2607.1692400000002</v>
      </c>
      <c r="G830" s="137">
        <v>3979.3675699999999</v>
      </c>
      <c r="H830" s="138">
        <f t="shared" si="49"/>
        <v>0.52631732108039131</v>
      </c>
      <c r="I830" s="137">
        <v>4338.3353399999996</v>
      </c>
      <c r="J830" s="138">
        <f t="shared" si="50"/>
        <v>-8.2743204908636625E-2</v>
      </c>
      <c r="K830" s="137">
        <v>42010.079389999999</v>
      </c>
      <c r="L830" s="137">
        <v>47926.427669999997</v>
      </c>
      <c r="M830" s="138">
        <f t="shared" si="51"/>
        <v>0.14083163769046148</v>
      </c>
    </row>
    <row r="831" spans="1:13" x14ac:dyDescent="0.25">
      <c r="A831" s="134" t="s">
        <v>189</v>
      </c>
      <c r="B831" s="134" t="s">
        <v>459</v>
      </c>
      <c r="C831" s="137">
        <v>5.8680399999999997</v>
      </c>
      <c r="D831" s="137">
        <v>48.323009999999996</v>
      </c>
      <c r="E831" s="138">
        <f t="shared" si="48"/>
        <v>7.2349489778529108</v>
      </c>
      <c r="F831" s="137">
        <v>1216.5946300000001</v>
      </c>
      <c r="G831" s="137">
        <v>1205.3555799999999</v>
      </c>
      <c r="H831" s="138">
        <f t="shared" si="49"/>
        <v>-9.2381223152366854E-3</v>
      </c>
      <c r="I831" s="137">
        <v>1583.46603</v>
      </c>
      <c r="J831" s="138">
        <f t="shared" si="50"/>
        <v>-0.23878658767311867</v>
      </c>
      <c r="K831" s="137">
        <v>8976.7504300000001</v>
      </c>
      <c r="L831" s="137">
        <v>11670.0933</v>
      </c>
      <c r="M831" s="138">
        <f t="shared" si="51"/>
        <v>0.30003539599351448</v>
      </c>
    </row>
    <row r="832" spans="1:13" x14ac:dyDescent="0.25">
      <c r="A832" s="134" t="s">
        <v>178</v>
      </c>
      <c r="B832" s="134" t="s">
        <v>459</v>
      </c>
      <c r="C832" s="137">
        <v>73.41516</v>
      </c>
      <c r="D832" s="137">
        <v>3436.4217400000002</v>
      </c>
      <c r="E832" s="138">
        <f t="shared" si="48"/>
        <v>45.808067162150166</v>
      </c>
      <c r="F832" s="137">
        <v>7117.5627899999999</v>
      </c>
      <c r="G832" s="137">
        <v>11484.254360000001</v>
      </c>
      <c r="H832" s="138">
        <f t="shared" si="49"/>
        <v>0.61350938500115437</v>
      </c>
      <c r="I832" s="137">
        <v>10109.68138</v>
      </c>
      <c r="J832" s="138">
        <f t="shared" si="50"/>
        <v>0.13596600410368231</v>
      </c>
      <c r="K832" s="137">
        <v>81765.612940000006</v>
      </c>
      <c r="L832" s="137">
        <v>81105.761740000002</v>
      </c>
      <c r="M832" s="138">
        <f t="shared" si="51"/>
        <v>-8.0700330649292606E-3</v>
      </c>
    </row>
    <row r="833" spans="1:13" x14ac:dyDescent="0.25">
      <c r="A833" s="134" t="s">
        <v>168</v>
      </c>
      <c r="B833" s="134" t="s">
        <v>459</v>
      </c>
      <c r="C833" s="137">
        <v>0</v>
      </c>
      <c r="D833" s="137">
        <v>0</v>
      </c>
      <c r="E833" s="138" t="str">
        <f t="shared" si="48"/>
        <v/>
      </c>
      <c r="F833" s="137">
        <v>246.57114000000001</v>
      </c>
      <c r="G833" s="137">
        <v>348.88574999999997</v>
      </c>
      <c r="H833" s="138">
        <f t="shared" si="49"/>
        <v>0.41494965712532283</v>
      </c>
      <c r="I833" s="137">
        <v>212.15128999999999</v>
      </c>
      <c r="J833" s="138">
        <f t="shared" si="50"/>
        <v>0.64451392211661784</v>
      </c>
      <c r="K833" s="137">
        <v>11737.519</v>
      </c>
      <c r="L833" s="137">
        <v>4397.15362</v>
      </c>
      <c r="M833" s="138">
        <f t="shared" si="51"/>
        <v>-0.62537622984891439</v>
      </c>
    </row>
    <row r="834" spans="1:13" x14ac:dyDescent="0.25">
      <c r="A834" s="134" t="s">
        <v>191</v>
      </c>
      <c r="B834" s="134" t="s">
        <v>459</v>
      </c>
      <c r="C834" s="137">
        <v>21.30442</v>
      </c>
      <c r="D834" s="137">
        <v>17.20851</v>
      </c>
      <c r="E834" s="138">
        <f t="shared" si="48"/>
        <v>-0.1922563486825738</v>
      </c>
      <c r="F834" s="137">
        <v>1037.20153</v>
      </c>
      <c r="G834" s="137">
        <v>1777.4707800000001</v>
      </c>
      <c r="H834" s="138">
        <f t="shared" si="49"/>
        <v>0.71371785384851871</v>
      </c>
      <c r="I834" s="137">
        <v>3459.4585299999999</v>
      </c>
      <c r="J834" s="138">
        <f t="shared" si="50"/>
        <v>-0.48619971461256395</v>
      </c>
      <c r="K834" s="137">
        <v>13816.129559999999</v>
      </c>
      <c r="L834" s="137">
        <v>27234.644560000001</v>
      </c>
      <c r="M834" s="138">
        <f t="shared" si="51"/>
        <v>0.97122098788425104</v>
      </c>
    </row>
    <row r="835" spans="1:13" x14ac:dyDescent="0.25">
      <c r="A835" s="134" t="s">
        <v>183</v>
      </c>
      <c r="B835" s="134" t="s">
        <v>459</v>
      </c>
      <c r="C835" s="137">
        <v>42.687600000000003</v>
      </c>
      <c r="D835" s="137">
        <v>9.5493900000000007</v>
      </c>
      <c r="E835" s="138">
        <f t="shared" si="48"/>
        <v>-0.77629592668596969</v>
      </c>
      <c r="F835" s="137">
        <v>3453.8802000000001</v>
      </c>
      <c r="G835" s="137">
        <v>2180.5817900000002</v>
      </c>
      <c r="H835" s="138">
        <f t="shared" si="49"/>
        <v>-0.36865737555112643</v>
      </c>
      <c r="I835" s="137">
        <v>3455.1849699999998</v>
      </c>
      <c r="J835" s="138">
        <f t="shared" si="50"/>
        <v>-0.36889578736503925</v>
      </c>
      <c r="K835" s="137">
        <v>21996.093789999999</v>
      </c>
      <c r="L835" s="137">
        <v>23587.813340000001</v>
      </c>
      <c r="M835" s="138">
        <f t="shared" si="51"/>
        <v>7.2363737179718557E-2</v>
      </c>
    </row>
    <row r="836" spans="1:13" x14ac:dyDescent="0.25">
      <c r="A836" s="134" t="s">
        <v>167</v>
      </c>
      <c r="B836" s="134" t="s">
        <v>459</v>
      </c>
      <c r="C836" s="137">
        <v>28.12238</v>
      </c>
      <c r="D836" s="137">
        <v>48.825449999999996</v>
      </c>
      <c r="E836" s="138">
        <f t="shared" si="48"/>
        <v>0.73617773460140978</v>
      </c>
      <c r="F836" s="137">
        <v>1413.5708099999999</v>
      </c>
      <c r="G836" s="137">
        <v>1403.1409900000001</v>
      </c>
      <c r="H836" s="138">
        <f t="shared" si="49"/>
        <v>-7.3783498684439897E-3</v>
      </c>
      <c r="I836" s="137">
        <v>1436.71271</v>
      </c>
      <c r="J836" s="138">
        <f t="shared" si="50"/>
        <v>-2.336703765918513E-2</v>
      </c>
      <c r="K836" s="137">
        <v>12214.83215</v>
      </c>
      <c r="L836" s="137">
        <v>9789.4080900000008</v>
      </c>
      <c r="M836" s="138">
        <f t="shared" si="51"/>
        <v>-0.19856384682289718</v>
      </c>
    </row>
    <row r="837" spans="1:13" x14ac:dyDescent="0.25">
      <c r="A837" s="134" t="s">
        <v>174</v>
      </c>
      <c r="B837" s="134" t="s">
        <v>459</v>
      </c>
      <c r="C837" s="137">
        <v>85.124480000000005</v>
      </c>
      <c r="D837" s="137">
        <v>319.09989000000002</v>
      </c>
      <c r="E837" s="138">
        <f t="shared" ref="E837:E900" si="52">IF(C837=0,"",(D837/C837-1))</f>
        <v>2.748626599539874</v>
      </c>
      <c r="F837" s="137">
        <v>4877.3824400000003</v>
      </c>
      <c r="G837" s="137">
        <v>4447.4474799999998</v>
      </c>
      <c r="H837" s="138">
        <f t="shared" ref="H837:H900" si="53">IF(F837=0,"",(G837/F837-1))</f>
        <v>-8.8148707895868927E-2</v>
      </c>
      <c r="I837" s="137">
        <v>6397.5232699999997</v>
      </c>
      <c r="J837" s="138">
        <f t="shared" ref="J837:J900" si="54">IF(I837=0,"",(G837/I837-1))</f>
        <v>-0.30481730314987976</v>
      </c>
      <c r="K837" s="137">
        <v>44338.894439999996</v>
      </c>
      <c r="L837" s="137">
        <v>39163.01311</v>
      </c>
      <c r="M837" s="138">
        <f t="shared" ref="M837:M900" si="55">IF(K837=0,"",(L837/K837-1))</f>
        <v>-0.11673455992467452</v>
      </c>
    </row>
    <row r="838" spans="1:13" x14ac:dyDescent="0.25">
      <c r="A838" s="134" t="s">
        <v>187</v>
      </c>
      <c r="B838" s="134" t="s">
        <v>459</v>
      </c>
      <c r="C838" s="137">
        <v>0</v>
      </c>
      <c r="D838" s="137">
        <v>0</v>
      </c>
      <c r="E838" s="138" t="str">
        <f t="shared" si="52"/>
        <v/>
      </c>
      <c r="F838" s="137">
        <v>0</v>
      </c>
      <c r="G838" s="137">
        <v>0</v>
      </c>
      <c r="H838" s="138" t="str">
        <f t="shared" si="53"/>
        <v/>
      </c>
      <c r="I838" s="137">
        <v>2.7380000000000002E-2</v>
      </c>
      <c r="J838" s="138">
        <f t="shared" si="54"/>
        <v>-1</v>
      </c>
      <c r="K838" s="137">
        <v>2.79047</v>
      </c>
      <c r="L838" s="137">
        <v>1.78091</v>
      </c>
      <c r="M838" s="138">
        <f t="shared" si="55"/>
        <v>-0.36178851591308991</v>
      </c>
    </row>
    <row r="839" spans="1:13" x14ac:dyDescent="0.25">
      <c r="A839" s="134" t="s">
        <v>180</v>
      </c>
      <c r="B839" s="134" t="s">
        <v>459</v>
      </c>
      <c r="C839" s="137">
        <v>64.728120000000004</v>
      </c>
      <c r="D839" s="137">
        <v>89.484449999999995</v>
      </c>
      <c r="E839" s="138">
        <f t="shared" si="52"/>
        <v>0.38246638400744515</v>
      </c>
      <c r="F839" s="137">
        <v>9998.7191999999995</v>
      </c>
      <c r="G839" s="137">
        <v>5993.2063799999996</v>
      </c>
      <c r="H839" s="138">
        <f t="shared" si="53"/>
        <v>-0.40060259117987829</v>
      </c>
      <c r="I839" s="137">
        <v>8826.7288800000006</v>
      </c>
      <c r="J839" s="138">
        <f t="shared" si="54"/>
        <v>-0.32101614749041674</v>
      </c>
      <c r="K839" s="137">
        <v>77189.923150000002</v>
      </c>
      <c r="L839" s="137">
        <v>58362.805789999999</v>
      </c>
      <c r="M839" s="138">
        <f t="shared" si="55"/>
        <v>-0.24390641409778369</v>
      </c>
    </row>
    <row r="840" spans="1:13" x14ac:dyDescent="0.25">
      <c r="A840" s="134" t="s">
        <v>188</v>
      </c>
      <c r="B840" s="134" t="s">
        <v>459</v>
      </c>
      <c r="C840" s="137">
        <v>0</v>
      </c>
      <c r="D840" s="137">
        <v>27.885590000000001</v>
      </c>
      <c r="E840" s="138" t="str">
        <f t="shared" si="52"/>
        <v/>
      </c>
      <c r="F840" s="137">
        <v>1716.58125</v>
      </c>
      <c r="G840" s="137">
        <v>57.660939999999997</v>
      </c>
      <c r="H840" s="138">
        <f t="shared" si="53"/>
        <v>-0.96640943153724879</v>
      </c>
      <c r="I840" s="137">
        <v>154.21979999999999</v>
      </c>
      <c r="J840" s="138">
        <f t="shared" si="54"/>
        <v>-0.62611195190241453</v>
      </c>
      <c r="K840" s="137">
        <v>10256.63618</v>
      </c>
      <c r="L840" s="137">
        <v>1285.9386400000001</v>
      </c>
      <c r="M840" s="138">
        <f t="shared" si="55"/>
        <v>-0.8746237443317405</v>
      </c>
    </row>
    <row r="841" spans="1:13" x14ac:dyDescent="0.25">
      <c r="A841" s="134" t="s">
        <v>173</v>
      </c>
      <c r="B841" s="134" t="s">
        <v>459</v>
      </c>
      <c r="C841" s="137">
        <v>21.1584</v>
      </c>
      <c r="D841" s="137">
        <v>170.18290999999999</v>
      </c>
      <c r="E841" s="138">
        <f t="shared" si="52"/>
        <v>7.0432787923472464</v>
      </c>
      <c r="F841" s="137">
        <v>2121.9347899999998</v>
      </c>
      <c r="G841" s="137">
        <v>1217.4164699999999</v>
      </c>
      <c r="H841" s="138">
        <f t="shared" si="53"/>
        <v>-0.42627055471388919</v>
      </c>
      <c r="I841" s="137">
        <v>1636.20217</v>
      </c>
      <c r="J841" s="138">
        <f t="shared" si="54"/>
        <v>-0.25594985001150572</v>
      </c>
      <c r="K841" s="137">
        <v>18683.475320000001</v>
      </c>
      <c r="L841" s="137">
        <v>14398.763209999999</v>
      </c>
      <c r="M841" s="138">
        <f t="shared" si="55"/>
        <v>-0.22933164395883932</v>
      </c>
    </row>
    <row r="842" spans="1:13" x14ac:dyDescent="0.25">
      <c r="A842" s="134" t="s">
        <v>172</v>
      </c>
      <c r="B842" s="134" t="s">
        <v>459</v>
      </c>
      <c r="C842" s="137">
        <v>0</v>
      </c>
      <c r="D842" s="137">
        <v>0</v>
      </c>
      <c r="E842" s="138" t="str">
        <f t="shared" si="52"/>
        <v/>
      </c>
      <c r="F842" s="137">
        <v>1.36338</v>
      </c>
      <c r="G842" s="137">
        <v>3.9453499999999999</v>
      </c>
      <c r="H842" s="138">
        <f t="shared" si="53"/>
        <v>1.8938007011984919</v>
      </c>
      <c r="I842" s="137">
        <v>9.8744999999999994</v>
      </c>
      <c r="J842" s="138">
        <f t="shared" si="54"/>
        <v>-0.60045065572940404</v>
      </c>
      <c r="K842" s="137">
        <v>266.26702</v>
      </c>
      <c r="L842" s="137">
        <v>184.08319</v>
      </c>
      <c r="M842" s="138">
        <f t="shared" si="55"/>
        <v>-0.30865193143334091</v>
      </c>
    </row>
    <row r="843" spans="1:13" x14ac:dyDescent="0.25">
      <c r="A843" s="134" t="s">
        <v>175</v>
      </c>
      <c r="B843" s="134" t="s">
        <v>459</v>
      </c>
      <c r="C843" s="137">
        <v>0</v>
      </c>
      <c r="D843" s="137">
        <v>9.2990300000000001</v>
      </c>
      <c r="E843" s="138" t="str">
        <f t="shared" si="52"/>
        <v/>
      </c>
      <c r="F843" s="137">
        <v>1024.3945900000001</v>
      </c>
      <c r="G843" s="137">
        <v>3425.2017700000001</v>
      </c>
      <c r="H843" s="138">
        <f t="shared" si="53"/>
        <v>2.343635161134539</v>
      </c>
      <c r="I843" s="137">
        <v>6197.98063</v>
      </c>
      <c r="J843" s="138">
        <f t="shared" si="54"/>
        <v>-0.44736810673124028</v>
      </c>
      <c r="K843" s="137">
        <v>11597.46398</v>
      </c>
      <c r="L843" s="137">
        <v>25873.441849999999</v>
      </c>
      <c r="M843" s="138">
        <f t="shared" si="55"/>
        <v>1.2309568621742768</v>
      </c>
    </row>
    <row r="844" spans="1:13" x14ac:dyDescent="0.25">
      <c r="A844" s="134" t="s">
        <v>171</v>
      </c>
      <c r="B844" s="134" t="s">
        <v>459</v>
      </c>
      <c r="C844" s="137">
        <v>0</v>
      </c>
      <c r="D844" s="137">
        <v>0</v>
      </c>
      <c r="E844" s="138" t="str">
        <f t="shared" si="52"/>
        <v/>
      </c>
      <c r="F844" s="137">
        <v>0</v>
      </c>
      <c r="G844" s="137">
        <v>21.253399999999999</v>
      </c>
      <c r="H844" s="138" t="str">
        <f t="shared" si="53"/>
        <v/>
      </c>
      <c r="I844" s="137">
        <v>46.092199999999998</v>
      </c>
      <c r="J844" s="138">
        <f t="shared" si="54"/>
        <v>-0.53889378246210851</v>
      </c>
      <c r="K844" s="137">
        <v>0</v>
      </c>
      <c r="L844" s="137">
        <v>99.059200000000004</v>
      </c>
      <c r="M844" s="138" t="str">
        <f t="shared" si="55"/>
        <v/>
      </c>
    </row>
    <row r="845" spans="1:13" x14ac:dyDescent="0.25">
      <c r="A845" s="134" t="s">
        <v>166</v>
      </c>
      <c r="B845" s="134" t="s">
        <v>459</v>
      </c>
      <c r="C845" s="137">
        <v>840.72375999999997</v>
      </c>
      <c r="D845" s="137">
        <v>1497.1750999999999</v>
      </c>
      <c r="E845" s="138">
        <f t="shared" si="52"/>
        <v>0.78081692374199108</v>
      </c>
      <c r="F845" s="137">
        <v>24763.241529999999</v>
      </c>
      <c r="G845" s="137">
        <v>20824.952130000001</v>
      </c>
      <c r="H845" s="138">
        <f t="shared" si="53"/>
        <v>-0.15903771706256087</v>
      </c>
      <c r="I845" s="137">
        <v>22918.096420000002</v>
      </c>
      <c r="J845" s="138">
        <f t="shared" si="54"/>
        <v>-9.133150727882311E-2</v>
      </c>
      <c r="K845" s="137">
        <v>231623.84701999999</v>
      </c>
      <c r="L845" s="137">
        <v>246689.33587000001</v>
      </c>
      <c r="M845" s="138">
        <f t="shared" si="55"/>
        <v>6.5042909198806065E-2</v>
      </c>
    </row>
    <row r="846" spans="1:13" x14ac:dyDescent="0.25">
      <c r="A846" s="134" t="s">
        <v>170</v>
      </c>
      <c r="B846" s="134" t="s">
        <v>459</v>
      </c>
      <c r="C846" s="137">
        <v>76.964839999999995</v>
      </c>
      <c r="D846" s="137">
        <v>68.134280000000004</v>
      </c>
      <c r="E846" s="138">
        <f t="shared" si="52"/>
        <v>-0.11473498808027138</v>
      </c>
      <c r="F846" s="137">
        <v>1715.1252400000001</v>
      </c>
      <c r="G846" s="137">
        <v>1658.9087</v>
      </c>
      <c r="H846" s="138">
        <f t="shared" si="53"/>
        <v>-3.2776930039231544E-2</v>
      </c>
      <c r="I846" s="137">
        <v>2744.2932000000001</v>
      </c>
      <c r="J846" s="138">
        <f t="shared" si="54"/>
        <v>-0.39550602683415903</v>
      </c>
      <c r="K846" s="137">
        <v>19351.231390000001</v>
      </c>
      <c r="L846" s="137">
        <v>18931.26944</v>
      </c>
      <c r="M846" s="138">
        <f t="shared" si="55"/>
        <v>-2.170207887736908E-2</v>
      </c>
    </row>
    <row r="847" spans="1:13" x14ac:dyDescent="0.25">
      <c r="A847" s="141" t="s">
        <v>3</v>
      </c>
      <c r="B847" s="141" t="s">
        <v>459</v>
      </c>
      <c r="C847" s="255">
        <v>1851.5618400000001</v>
      </c>
      <c r="D847" s="255">
        <v>7815.5223299999998</v>
      </c>
      <c r="E847" s="256">
        <f t="shared" si="52"/>
        <v>3.2210431005642235</v>
      </c>
      <c r="F847" s="255">
        <v>185031.94643000001</v>
      </c>
      <c r="G847" s="255">
        <v>159323.2433</v>
      </c>
      <c r="H847" s="256">
        <f t="shared" si="53"/>
        <v>-0.13894196989235019</v>
      </c>
      <c r="I847" s="255">
        <v>210310.6856</v>
      </c>
      <c r="J847" s="256">
        <f t="shared" si="54"/>
        <v>-0.2424386671297124</v>
      </c>
      <c r="K847" s="255">
        <v>1825679.57864</v>
      </c>
      <c r="L847" s="255">
        <v>1510326.25862</v>
      </c>
      <c r="M847" s="256">
        <f t="shared" si="55"/>
        <v>-0.17273201919414338</v>
      </c>
    </row>
    <row r="848" spans="1:13" x14ac:dyDescent="0.25">
      <c r="A848" s="134" t="s">
        <v>185</v>
      </c>
      <c r="B848" s="134" t="s">
        <v>502</v>
      </c>
      <c r="C848" s="137">
        <v>0</v>
      </c>
      <c r="D848" s="137">
        <v>55.773040000000002</v>
      </c>
      <c r="E848" s="138" t="str">
        <f t="shared" si="52"/>
        <v/>
      </c>
      <c r="F848" s="137">
        <v>484.19979000000001</v>
      </c>
      <c r="G848" s="137">
        <v>582.40853000000004</v>
      </c>
      <c r="H848" s="138">
        <f t="shared" si="53"/>
        <v>0.20282689507155727</v>
      </c>
      <c r="I848" s="137">
        <v>770.35194000000001</v>
      </c>
      <c r="J848" s="138">
        <f t="shared" si="54"/>
        <v>-0.2439708401331474</v>
      </c>
      <c r="K848" s="137">
        <v>3251.5980599999998</v>
      </c>
      <c r="L848" s="137">
        <v>4215.8736699999999</v>
      </c>
      <c r="M848" s="138">
        <f t="shared" si="55"/>
        <v>0.29655436871554786</v>
      </c>
    </row>
    <row r="849" spans="1:13" x14ac:dyDescent="0.25">
      <c r="A849" s="134" t="s">
        <v>186</v>
      </c>
      <c r="B849" s="134" t="s">
        <v>502</v>
      </c>
      <c r="C849" s="137">
        <v>0</v>
      </c>
      <c r="D849" s="137">
        <v>14.025779999999999</v>
      </c>
      <c r="E849" s="138" t="str">
        <f t="shared" si="52"/>
        <v/>
      </c>
      <c r="F849" s="137">
        <v>180.55559</v>
      </c>
      <c r="G849" s="137">
        <v>166.33175</v>
      </c>
      <c r="H849" s="138">
        <f t="shared" si="53"/>
        <v>-7.8778175740778722E-2</v>
      </c>
      <c r="I849" s="137">
        <v>138.31836000000001</v>
      </c>
      <c r="J849" s="138">
        <f t="shared" si="54"/>
        <v>0.20252835559935778</v>
      </c>
      <c r="K849" s="137">
        <v>724.01116999999999</v>
      </c>
      <c r="L849" s="137">
        <v>1095.0077000000001</v>
      </c>
      <c r="M849" s="138">
        <f t="shared" si="55"/>
        <v>0.51241824072962872</v>
      </c>
    </row>
    <row r="850" spans="1:13" x14ac:dyDescent="0.25">
      <c r="A850" s="134" t="s">
        <v>184</v>
      </c>
      <c r="B850" s="134" t="s">
        <v>502</v>
      </c>
      <c r="C850" s="137">
        <v>0</v>
      </c>
      <c r="D850" s="137">
        <v>84.132859999999994</v>
      </c>
      <c r="E850" s="138" t="str">
        <f t="shared" si="52"/>
        <v/>
      </c>
      <c r="F850" s="137">
        <v>254.22593000000001</v>
      </c>
      <c r="G850" s="137">
        <v>248.67801</v>
      </c>
      <c r="H850" s="138">
        <f t="shared" si="53"/>
        <v>-2.1822793607245372E-2</v>
      </c>
      <c r="I850" s="137">
        <v>222.73464999999999</v>
      </c>
      <c r="J850" s="138">
        <f t="shared" si="54"/>
        <v>0.11647653384868506</v>
      </c>
      <c r="K850" s="137">
        <v>1135.74532</v>
      </c>
      <c r="L850" s="137">
        <v>1579.5215900000001</v>
      </c>
      <c r="M850" s="138">
        <f t="shared" si="55"/>
        <v>0.39073572409701862</v>
      </c>
    </row>
    <row r="851" spans="1:13" x14ac:dyDescent="0.25">
      <c r="A851" s="134" t="s">
        <v>176</v>
      </c>
      <c r="B851" s="134" t="s">
        <v>502</v>
      </c>
      <c r="C851" s="137">
        <v>0</v>
      </c>
      <c r="D851" s="137">
        <v>1.2999999999999999E-2</v>
      </c>
      <c r="E851" s="138" t="str">
        <f t="shared" si="52"/>
        <v/>
      </c>
      <c r="F851" s="137">
        <v>80.803650000000005</v>
      </c>
      <c r="G851" s="137">
        <v>16.611740000000001</v>
      </c>
      <c r="H851" s="138">
        <f t="shared" si="53"/>
        <v>-0.79441844520637372</v>
      </c>
      <c r="I851" s="137">
        <v>61.888959999999997</v>
      </c>
      <c r="J851" s="138">
        <f t="shared" si="54"/>
        <v>-0.73158799243031392</v>
      </c>
      <c r="K851" s="137">
        <v>505.04730000000001</v>
      </c>
      <c r="L851" s="137">
        <v>486.42297000000002</v>
      </c>
      <c r="M851" s="138">
        <f t="shared" si="55"/>
        <v>-3.68764074176815E-2</v>
      </c>
    </row>
    <row r="852" spans="1:13" x14ac:dyDescent="0.25">
      <c r="A852" s="134" t="s">
        <v>190</v>
      </c>
      <c r="B852" s="134" t="s">
        <v>502</v>
      </c>
      <c r="C852" s="137">
        <v>0</v>
      </c>
      <c r="D852" s="137">
        <v>0</v>
      </c>
      <c r="E852" s="138" t="str">
        <f t="shared" si="52"/>
        <v/>
      </c>
      <c r="F852" s="137">
        <v>0.98433000000000004</v>
      </c>
      <c r="G852" s="137">
        <v>1.3134999999999999</v>
      </c>
      <c r="H852" s="138">
        <f t="shared" si="53"/>
        <v>0.33441020795871279</v>
      </c>
      <c r="I852" s="137">
        <v>1.04674</v>
      </c>
      <c r="J852" s="138">
        <f t="shared" si="54"/>
        <v>0.25484838641878582</v>
      </c>
      <c r="K852" s="137">
        <v>25.771450000000002</v>
      </c>
      <c r="L852" s="137">
        <v>29.547049999999999</v>
      </c>
      <c r="M852" s="138">
        <f t="shared" si="55"/>
        <v>0.14650320412704754</v>
      </c>
    </row>
    <row r="853" spans="1:13" x14ac:dyDescent="0.25">
      <c r="A853" s="134" t="s">
        <v>182</v>
      </c>
      <c r="B853" s="134" t="s">
        <v>502</v>
      </c>
      <c r="C853" s="137">
        <v>0</v>
      </c>
      <c r="D853" s="137">
        <v>17.10125</v>
      </c>
      <c r="E853" s="138" t="str">
        <f t="shared" si="52"/>
        <v/>
      </c>
      <c r="F853" s="137">
        <v>166.18141</v>
      </c>
      <c r="G853" s="137">
        <v>551.35724000000005</v>
      </c>
      <c r="H853" s="138">
        <f t="shared" si="53"/>
        <v>2.3178033571865835</v>
      </c>
      <c r="I853" s="137">
        <v>590.77535999999998</v>
      </c>
      <c r="J853" s="138">
        <f t="shared" si="54"/>
        <v>-6.672268796044567E-2</v>
      </c>
      <c r="K853" s="137">
        <v>1288.3006700000001</v>
      </c>
      <c r="L853" s="137">
        <v>3743.8579599999998</v>
      </c>
      <c r="M853" s="138">
        <f t="shared" si="55"/>
        <v>1.9060436334322479</v>
      </c>
    </row>
    <row r="854" spans="1:13" x14ac:dyDescent="0.25">
      <c r="A854" s="134" t="s">
        <v>169</v>
      </c>
      <c r="B854" s="134" t="s">
        <v>502</v>
      </c>
      <c r="C854" s="137">
        <v>0</v>
      </c>
      <c r="D854" s="137">
        <v>0</v>
      </c>
      <c r="E854" s="138" t="str">
        <f t="shared" si="52"/>
        <v/>
      </c>
      <c r="F854" s="137">
        <v>0</v>
      </c>
      <c r="G854" s="137">
        <v>1.353E-2</v>
      </c>
      <c r="H854" s="138" t="str">
        <f t="shared" si="53"/>
        <v/>
      </c>
      <c r="I854" s="137">
        <v>0</v>
      </c>
      <c r="J854" s="138" t="str">
        <f t="shared" si="54"/>
        <v/>
      </c>
      <c r="K854" s="137">
        <v>0.15090999999999999</v>
      </c>
      <c r="L854" s="137">
        <v>15.218389999999999</v>
      </c>
      <c r="M854" s="138">
        <f t="shared" si="55"/>
        <v>99.844145517195685</v>
      </c>
    </row>
    <row r="855" spans="1:13" x14ac:dyDescent="0.25">
      <c r="A855" s="134" t="s">
        <v>181</v>
      </c>
      <c r="B855" s="134" t="s">
        <v>502</v>
      </c>
      <c r="C855" s="137">
        <v>0</v>
      </c>
      <c r="D855" s="137">
        <v>0</v>
      </c>
      <c r="E855" s="138" t="str">
        <f t="shared" si="52"/>
        <v/>
      </c>
      <c r="F855" s="137">
        <v>0</v>
      </c>
      <c r="G855" s="137">
        <v>0.10349</v>
      </c>
      <c r="H855" s="138" t="str">
        <f t="shared" si="53"/>
        <v/>
      </c>
      <c r="I855" s="137">
        <v>0</v>
      </c>
      <c r="J855" s="138" t="str">
        <f t="shared" si="54"/>
        <v/>
      </c>
      <c r="K855" s="137">
        <v>0.10977000000000001</v>
      </c>
      <c r="L855" s="137">
        <v>0.10349</v>
      </c>
      <c r="M855" s="138">
        <f t="shared" si="55"/>
        <v>-5.7210531110503893E-2</v>
      </c>
    </row>
    <row r="856" spans="1:13" x14ac:dyDescent="0.25">
      <c r="A856" s="134" t="s">
        <v>177</v>
      </c>
      <c r="B856" s="134" t="s">
        <v>502</v>
      </c>
      <c r="C856" s="137">
        <v>0</v>
      </c>
      <c r="D856" s="137">
        <v>8.4599999999999995E-2</v>
      </c>
      <c r="E856" s="138" t="str">
        <f t="shared" si="52"/>
        <v/>
      </c>
      <c r="F856" s="137">
        <v>17.416250000000002</v>
      </c>
      <c r="G856" s="137">
        <v>11.93196</v>
      </c>
      <c r="H856" s="138">
        <f t="shared" si="53"/>
        <v>-0.31489499748797822</v>
      </c>
      <c r="I856" s="137">
        <v>9.2171500000000002</v>
      </c>
      <c r="J856" s="138">
        <f t="shared" si="54"/>
        <v>0.29453898439322357</v>
      </c>
      <c r="K856" s="137">
        <v>131.22542999999999</v>
      </c>
      <c r="L856" s="137">
        <v>185.85892999999999</v>
      </c>
      <c r="M856" s="138">
        <f t="shared" si="55"/>
        <v>0.4163331756657227</v>
      </c>
    </row>
    <row r="857" spans="1:13" x14ac:dyDescent="0.25">
      <c r="A857" s="134" t="s">
        <v>179</v>
      </c>
      <c r="B857" s="134" t="s">
        <v>502</v>
      </c>
      <c r="C857" s="137">
        <v>0</v>
      </c>
      <c r="D857" s="137">
        <v>0</v>
      </c>
      <c r="E857" s="138" t="str">
        <f t="shared" si="52"/>
        <v/>
      </c>
      <c r="F857" s="137">
        <v>1090.1838499999999</v>
      </c>
      <c r="G857" s="137">
        <v>69.276820000000001</v>
      </c>
      <c r="H857" s="138">
        <f t="shared" si="53"/>
        <v>-0.93645400268954637</v>
      </c>
      <c r="I857" s="137">
        <v>591.13689999999997</v>
      </c>
      <c r="J857" s="138">
        <f t="shared" si="54"/>
        <v>-0.88280748503434647</v>
      </c>
      <c r="K857" s="137">
        <v>6447.2546499999999</v>
      </c>
      <c r="L857" s="137">
        <v>4702.1823299999996</v>
      </c>
      <c r="M857" s="138">
        <f t="shared" si="55"/>
        <v>-0.27066905446335987</v>
      </c>
    </row>
    <row r="858" spans="1:13" x14ac:dyDescent="0.25">
      <c r="A858" s="134" t="s">
        <v>165</v>
      </c>
      <c r="B858" s="134" t="s">
        <v>502</v>
      </c>
      <c r="C858" s="137">
        <v>0</v>
      </c>
      <c r="D858" s="137">
        <v>11.781330000000001</v>
      </c>
      <c r="E858" s="138" t="str">
        <f t="shared" si="52"/>
        <v/>
      </c>
      <c r="F858" s="137">
        <v>1183.3282300000001</v>
      </c>
      <c r="G858" s="137">
        <v>1422.86725</v>
      </c>
      <c r="H858" s="138">
        <f t="shared" si="53"/>
        <v>0.20242821385238141</v>
      </c>
      <c r="I858" s="137">
        <v>714.59718999999996</v>
      </c>
      <c r="J858" s="138">
        <f t="shared" si="54"/>
        <v>0.99114587898113626</v>
      </c>
      <c r="K858" s="137">
        <v>8800.2484999999997</v>
      </c>
      <c r="L858" s="137">
        <v>9795.0700899999993</v>
      </c>
      <c r="M858" s="138">
        <f t="shared" si="55"/>
        <v>0.11304471572592512</v>
      </c>
    </row>
    <row r="859" spans="1:13" x14ac:dyDescent="0.25">
      <c r="A859" s="134" t="s">
        <v>189</v>
      </c>
      <c r="B859" s="134" t="s">
        <v>502</v>
      </c>
      <c r="C859" s="137">
        <v>0</v>
      </c>
      <c r="D859" s="137">
        <v>22.658380000000001</v>
      </c>
      <c r="E859" s="138" t="str">
        <f t="shared" si="52"/>
        <v/>
      </c>
      <c r="F859" s="137">
        <v>125.77835</v>
      </c>
      <c r="G859" s="137">
        <v>262.8895</v>
      </c>
      <c r="H859" s="138">
        <f t="shared" si="53"/>
        <v>1.0901013568710352</v>
      </c>
      <c r="I859" s="137">
        <v>381.92397999999997</v>
      </c>
      <c r="J859" s="138">
        <f t="shared" si="54"/>
        <v>-0.31167061047070144</v>
      </c>
      <c r="K859" s="137">
        <v>1017.30332</v>
      </c>
      <c r="L859" s="137">
        <v>1659.2134900000001</v>
      </c>
      <c r="M859" s="138">
        <f t="shared" si="55"/>
        <v>0.63099191497772766</v>
      </c>
    </row>
    <row r="860" spans="1:13" x14ac:dyDescent="0.25">
      <c r="A860" s="134" t="s">
        <v>178</v>
      </c>
      <c r="B860" s="134" t="s">
        <v>502</v>
      </c>
      <c r="C860" s="137">
        <v>0</v>
      </c>
      <c r="D860" s="137">
        <v>122.8261</v>
      </c>
      <c r="E860" s="138" t="str">
        <f t="shared" si="52"/>
        <v/>
      </c>
      <c r="F860" s="137">
        <v>1152.7561900000001</v>
      </c>
      <c r="G860" s="137">
        <v>1529.9826499999999</v>
      </c>
      <c r="H860" s="138">
        <f t="shared" si="53"/>
        <v>0.32723871992394149</v>
      </c>
      <c r="I860" s="137">
        <v>1256.40699</v>
      </c>
      <c r="J860" s="138">
        <f t="shared" si="54"/>
        <v>0.21774445874421633</v>
      </c>
      <c r="K860" s="137">
        <v>10128.189259999999</v>
      </c>
      <c r="L860" s="137">
        <v>9856.5567800000008</v>
      </c>
      <c r="M860" s="138">
        <f t="shared" si="55"/>
        <v>-2.6819451436672526E-2</v>
      </c>
    </row>
    <row r="861" spans="1:13" x14ac:dyDescent="0.25">
      <c r="A861" s="134" t="s">
        <v>168</v>
      </c>
      <c r="B861" s="134" t="s">
        <v>502</v>
      </c>
      <c r="C861" s="137">
        <v>0</v>
      </c>
      <c r="D861" s="137">
        <v>70.599999999999994</v>
      </c>
      <c r="E861" s="138" t="str">
        <f t="shared" si="52"/>
        <v/>
      </c>
      <c r="F861" s="137">
        <v>57.450029999999998</v>
      </c>
      <c r="G861" s="137">
        <v>82.792910000000006</v>
      </c>
      <c r="H861" s="138">
        <f t="shared" si="53"/>
        <v>0.44112909949742418</v>
      </c>
      <c r="I861" s="137">
        <v>13.835649999999999</v>
      </c>
      <c r="J861" s="138">
        <f t="shared" si="54"/>
        <v>4.984027494190733</v>
      </c>
      <c r="K861" s="137">
        <v>627.09316000000001</v>
      </c>
      <c r="L861" s="137">
        <v>366.17779999999999</v>
      </c>
      <c r="M861" s="138">
        <f t="shared" si="55"/>
        <v>-0.41607113048402566</v>
      </c>
    </row>
    <row r="862" spans="1:13" x14ac:dyDescent="0.25">
      <c r="A862" s="134" t="s">
        <v>191</v>
      </c>
      <c r="B862" s="134" t="s">
        <v>502</v>
      </c>
      <c r="C862" s="137">
        <v>0</v>
      </c>
      <c r="D862" s="137">
        <v>0.23238</v>
      </c>
      <c r="E862" s="138" t="str">
        <f t="shared" si="52"/>
        <v/>
      </c>
      <c r="F862" s="137">
        <v>19.589559999999999</v>
      </c>
      <c r="G862" s="137">
        <v>11.239179999999999</v>
      </c>
      <c r="H862" s="138">
        <f t="shared" si="53"/>
        <v>-0.4262668482599915</v>
      </c>
      <c r="I862" s="137">
        <v>7.5099200000000002</v>
      </c>
      <c r="J862" s="138">
        <f t="shared" si="54"/>
        <v>0.49657785968425761</v>
      </c>
      <c r="K862" s="137">
        <v>179.34598</v>
      </c>
      <c r="L862" s="137">
        <v>135.61703</v>
      </c>
      <c r="M862" s="138">
        <f t="shared" si="55"/>
        <v>-0.24382453400962767</v>
      </c>
    </row>
    <row r="863" spans="1:13" x14ac:dyDescent="0.25">
      <c r="A863" s="134" t="s">
        <v>183</v>
      </c>
      <c r="B863" s="134" t="s">
        <v>502</v>
      </c>
      <c r="C863" s="137">
        <v>0</v>
      </c>
      <c r="D863" s="137">
        <v>110.34139</v>
      </c>
      <c r="E863" s="138" t="str">
        <f t="shared" si="52"/>
        <v/>
      </c>
      <c r="F863" s="137">
        <v>129.03859</v>
      </c>
      <c r="G863" s="137">
        <v>192.64295999999999</v>
      </c>
      <c r="H863" s="138">
        <f t="shared" si="53"/>
        <v>0.4929096791897678</v>
      </c>
      <c r="I863" s="137">
        <v>368.19596000000001</v>
      </c>
      <c r="J863" s="138">
        <f t="shared" si="54"/>
        <v>-0.47679230375042692</v>
      </c>
      <c r="K863" s="137">
        <v>1479.88984</v>
      </c>
      <c r="L863" s="137">
        <v>1434.6366800000001</v>
      </c>
      <c r="M863" s="138">
        <f t="shared" si="55"/>
        <v>-3.0578735509124044E-2</v>
      </c>
    </row>
    <row r="864" spans="1:13" x14ac:dyDescent="0.25">
      <c r="A864" s="134" t="s">
        <v>167</v>
      </c>
      <c r="B864" s="134" t="s">
        <v>502</v>
      </c>
      <c r="C864" s="137">
        <v>0</v>
      </c>
      <c r="D864" s="137">
        <v>36.381189999999997</v>
      </c>
      <c r="E864" s="138" t="str">
        <f t="shared" si="52"/>
        <v/>
      </c>
      <c r="F864" s="137">
        <v>114.22087999999999</v>
      </c>
      <c r="G864" s="137">
        <v>153.90863999999999</v>
      </c>
      <c r="H864" s="138">
        <f t="shared" si="53"/>
        <v>0.3474650169040896</v>
      </c>
      <c r="I864" s="137">
        <v>221.74422000000001</v>
      </c>
      <c r="J864" s="138">
        <f t="shared" si="54"/>
        <v>-0.30591814298474174</v>
      </c>
      <c r="K864" s="137">
        <v>1091.18651</v>
      </c>
      <c r="L864" s="137">
        <v>1395.4319499999999</v>
      </c>
      <c r="M864" s="138">
        <f t="shared" si="55"/>
        <v>0.27882074898451581</v>
      </c>
    </row>
    <row r="865" spans="1:13" x14ac:dyDescent="0.25">
      <c r="A865" s="134" t="s">
        <v>174</v>
      </c>
      <c r="B865" s="134" t="s">
        <v>502</v>
      </c>
      <c r="C865" s="137">
        <v>0</v>
      </c>
      <c r="D865" s="137">
        <v>7.0642800000000001</v>
      </c>
      <c r="E865" s="138" t="str">
        <f t="shared" si="52"/>
        <v/>
      </c>
      <c r="F865" s="137">
        <v>329.25335000000001</v>
      </c>
      <c r="G865" s="137">
        <v>398.41840000000002</v>
      </c>
      <c r="H865" s="138">
        <f t="shared" si="53"/>
        <v>0.21006635164076548</v>
      </c>
      <c r="I865" s="137">
        <v>799.85731999999996</v>
      </c>
      <c r="J865" s="138">
        <f t="shared" si="54"/>
        <v>-0.5018881617536487</v>
      </c>
      <c r="K865" s="137">
        <v>2903.60284</v>
      </c>
      <c r="L865" s="137">
        <v>4409.3192300000001</v>
      </c>
      <c r="M865" s="138">
        <f t="shared" si="55"/>
        <v>0.51856830047734759</v>
      </c>
    </row>
    <row r="866" spans="1:13" x14ac:dyDescent="0.25">
      <c r="A866" s="134" t="s">
        <v>187</v>
      </c>
      <c r="B866" s="134" t="s">
        <v>502</v>
      </c>
      <c r="C866" s="137">
        <v>0</v>
      </c>
      <c r="D866" s="137">
        <v>0</v>
      </c>
      <c r="E866" s="138" t="str">
        <f t="shared" si="52"/>
        <v/>
      </c>
      <c r="F866" s="137">
        <v>2.112E-2</v>
      </c>
      <c r="G866" s="137">
        <v>0.26033000000000001</v>
      </c>
      <c r="H866" s="138">
        <f t="shared" si="53"/>
        <v>11.326231060606061</v>
      </c>
      <c r="I866" s="137">
        <v>0.21489</v>
      </c>
      <c r="J866" s="138">
        <f t="shared" si="54"/>
        <v>0.21145702452417514</v>
      </c>
      <c r="K866" s="137">
        <v>0.73229999999999995</v>
      </c>
      <c r="L866" s="137">
        <v>0.83760999999999997</v>
      </c>
      <c r="M866" s="138">
        <f t="shared" si="55"/>
        <v>0.14380718284855942</v>
      </c>
    </row>
    <row r="867" spans="1:13" x14ac:dyDescent="0.25">
      <c r="A867" s="134" t="s">
        <v>180</v>
      </c>
      <c r="B867" s="134" t="s">
        <v>502</v>
      </c>
      <c r="C867" s="137">
        <v>0</v>
      </c>
      <c r="D867" s="137">
        <v>18.273980000000002</v>
      </c>
      <c r="E867" s="138" t="str">
        <f t="shared" si="52"/>
        <v/>
      </c>
      <c r="F867" s="137">
        <v>337.66566999999998</v>
      </c>
      <c r="G867" s="137">
        <v>188.96314000000001</v>
      </c>
      <c r="H867" s="138">
        <f t="shared" si="53"/>
        <v>-0.44038391584196279</v>
      </c>
      <c r="I867" s="137">
        <v>179.81549999999999</v>
      </c>
      <c r="J867" s="138">
        <f t="shared" si="54"/>
        <v>5.0872366397780144E-2</v>
      </c>
      <c r="K867" s="137">
        <v>1152.1425200000001</v>
      </c>
      <c r="L867" s="137">
        <v>1119.93605</v>
      </c>
      <c r="M867" s="138">
        <f t="shared" si="55"/>
        <v>-2.7953546927510398E-2</v>
      </c>
    </row>
    <row r="868" spans="1:13" x14ac:dyDescent="0.25">
      <c r="A868" s="134" t="s">
        <v>188</v>
      </c>
      <c r="B868" s="134" t="s">
        <v>502</v>
      </c>
      <c r="C868" s="137">
        <v>0</v>
      </c>
      <c r="D868" s="137">
        <v>0</v>
      </c>
      <c r="E868" s="138" t="str">
        <f t="shared" si="52"/>
        <v/>
      </c>
      <c r="F868" s="137">
        <v>0.28450999999999999</v>
      </c>
      <c r="G868" s="137">
        <v>5.4900000000000001E-3</v>
      </c>
      <c r="H868" s="138">
        <f t="shared" si="53"/>
        <v>-0.98070366595198766</v>
      </c>
      <c r="I868" s="137">
        <v>0</v>
      </c>
      <c r="J868" s="138" t="str">
        <f t="shared" si="54"/>
        <v/>
      </c>
      <c r="K868" s="137">
        <v>0.61038999999999999</v>
      </c>
      <c r="L868" s="137">
        <v>0.15656999999999999</v>
      </c>
      <c r="M868" s="138">
        <f t="shared" si="55"/>
        <v>-0.74349186585625593</v>
      </c>
    </row>
    <row r="869" spans="1:13" x14ac:dyDescent="0.25">
      <c r="A869" s="134" t="s">
        <v>173</v>
      </c>
      <c r="B869" s="134" t="s">
        <v>502</v>
      </c>
      <c r="C869" s="137">
        <v>0</v>
      </c>
      <c r="D869" s="137">
        <v>0</v>
      </c>
      <c r="E869" s="138" t="str">
        <f t="shared" si="52"/>
        <v/>
      </c>
      <c r="F869" s="137">
        <v>15.264720000000001</v>
      </c>
      <c r="G869" s="137">
        <v>72.654030000000006</v>
      </c>
      <c r="H869" s="138">
        <f t="shared" si="53"/>
        <v>3.7596044997877458</v>
      </c>
      <c r="I869" s="137">
        <v>67.271249999999995</v>
      </c>
      <c r="J869" s="138">
        <f t="shared" si="54"/>
        <v>8.0016054406600423E-2</v>
      </c>
      <c r="K869" s="137">
        <v>256.33044999999998</v>
      </c>
      <c r="L869" s="137">
        <v>547.13742000000002</v>
      </c>
      <c r="M869" s="138">
        <f t="shared" si="55"/>
        <v>1.1345002905429302</v>
      </c>
    </row>
    <row r="870" spans="1:13" x14ac:dyDescent="0.25">
      <c r="A870" s="134" t="s">
        <v>172</v>
      </c>
      <c r="B870" s="134" t="s">
        <v>502</v>
      </c>
      <c r="C870" s="137">
        <v>0</v>
      </c>
      <c r="D870" s="137">
        <v>0</v>
      </c>
      <c r="E870" s="138" t="str">
        <f t="shared" si="52"/>
        <v/>
      </c>
      <c r="F870" s="137">
        <v>10.72803</v>
      </c>
      <c r="G870" s="137">
        <v>0</v>
      </c>
      <c r="H870" s="138">
        <f t="shared" si="53"/>
        <v>-1</v>
      </c>
      <c r="I870" s="137">
        <v>0</v>
      </c>
      <c r="J870" s="138" t="str">
        <f t="shared" si="54"/>
        <v/>
      </c>
      <c r="K870" s="137">
        <v>16.15935</v>
      </c>
      <c r="L870" s="137">
        <v>74.637540000000001</v>
      </c>
      <c r="M870" s="138">
        <f t="shared" si="55"/>
        <v>3.6188454362335118</v>
      </c>
    </row>
    <row r="871" spans="1:13" x14ac:dyDescent="0.25">
      <c r="A871" s="134" t="s">
        <v>175</v>
      </c>
      <c r="B871" s="134" t="s">
        <v>502</v>
      </c>
      <c r="C871" s="137">
        <v>0</v>
      </c>
      <c r="D871" s="137">
        <v>1.7686500000000001</v>
      </c>
      <c r="E871" s="138" t="str">
        <f t="shared" si="52"/>
        <v/>
      </c>
      <c r="F871" s="137">
        <v>85.047380000000004</v>
      </c>
      <c r="G871" s="137">
        <v>134.84317999999999</v>
      </c>
      <c r="H871" s="138">
        <f t="shared" si="53"/>
        <v>0.58550657292440977</v>
      </c>
      <c r="I871" s="137">
        <v>143.22851</v>
      </c>
      <c r="J871" s="138">
        <f t="shared" si="54"/>
        <v>-5.8545117867944141E-2</v>
      </c>
      <c r="K871" s="137">
        <v>1066.3479400000001</v>
      </c>
      <c r="L871" s="137">
        <v>994.50324999999998</v>
      </c>
      <c r="M871" s="138">
        <f t="shared" si="55"/>
        <v>-6.7374528805297929E-2</v>
      </c>
    </row>
    <row r="872" spans="1:13" x14ac:dyDescent="0.25">
      <c r="A872" s="134" t="s">
        <v>166</v>
      </c>
      <c r="B872" s="134" t="s">
        <v>502</v>
      </c>
      <c r="C872" s="137">
        <v>0</v>
      </c>
      <c r="D872" s="137">
        <v>0</v>
      </c>
      <c r="E872" s="138" t="str">
        <f t="shared" si="52"/>
        <v/>
      </c>
      <c r="F872" s="137">
        <v>0.16980999999999999</v>
      </c>
      <c r="G872" s="137">
        <v>5.6428900000000004</v>
      </c>
      <c r="H872" s="138">
        <f t="shared" si="53"/>
        <v>32.230610682527534</v>
      </c>
      <c r="I872" s="137">
        <v>9.3686799999999995</v>
      </c>
      <c r="J872" s="138">
        <f t="shared" si="54"/>
        <v>-0.39768569318196367</v>
      </c>
      <c r="K872" s="137">
        <v>143.43432999999999</v>
      </c>
      <c r="L872" s="137">
        <v>271.01940000000002</v>
      </c>
      <c r="M872" s="138">
        <f t="shared" si="55"/>
        <v>0.8895016276786738</v>
      </c>
    </row>
    <row r="873" spans="1:13" x14ac:dyDescent="0.25">
      <c r="A873" s="134" t="s">
        <v>170</v>
      </c>
      <c r="B873" s="134" t="s">
        <v>502</v>
      </c>
      <c r="C873" s="137">
        <v>0</v>
      </c>
      <c r="D873" s="137">
        <v>0</v>
      </c>
      <c r="E873" s="138" t="str">
        <f t="shared" si="52"/>
        <v/>
      </c>
      <c r="F873" s="137">
        <v>2.75441</v>
      </c>
      <c r="G873" s="137">
        <v>8.7685899999999997</v>
      </c>
      <c r="H873" s="138">
        <f t="shared" si="53"/>
        <v>2.1834730486746707</v>
      </c>
      <c r="I873" s="137">
        <v>78.506050000000002</v>
      </c>
      <c r="J873" s="138">
        <f t="shared" si="54"/>
        <v>-0.88830682476063949</v>
      </c>
      <c r="K873" s="137">
        <v>109.02007999999999</v>
      </c>
      <c r="L873" s="137">
        <v>249.05618000000001</v>
      </c>
      <c r="M873" s="138">
        <f t="shared" si="55"/>
        <v>1.2844982318853555</v>
      </c>
    </row>
    <row r="874" spans="1:13" x14ac:dyDescent="0.25">
      <c r="A874" s="141" t="s">
        <v>3</v>
      </c>
      <c r="B874" s="141" t="s">
        <v>502</v>
      </c>
      <c r="C874" s="255">
        <v>0</v>
      </c>
      <c r="D874" s="255">
        <v>573.05821000000003</v>
      </c>
      <c r="E874" s="256" t="str">
        <f t="shared" si="52"/>
        <v/>
      </c>
      <c r="F874" s="255">
        <v>5837.9016300000003</v>
      </c>
      <c r="G874" s="255">
        <v>6113.90571</v>
      </c>
      <c r="H874" s="256">
        <f t="shared" si="53"/>
        <v>4.7277960043324629E-2</v>
      </c>
      <c r="I874" s="255">
        <v>6627.9461700000002</v>
      </c>
      <c r="J874" s="256">
        <f t="shared" si="54"/>
        <v>-7.755652306391625E-2</v>
      </c>
      <c r="K874" s="255">
        <v>42480.851499999997</v>
      </c>
      <c r="L874" s="255">
        <v>48362.901149999998</v>
      </c>
      <c r="M874" s="256">
        <f t="shared" si="55"/>
        <v>0.13846355339652261</v>
      </c>
    </row>
    <row r="875" spans="1:13" x14ac:dyDescent="0.25">
      <c r="A875" s="134" t="s">
        <v>185</v>
      </c>
      <c r="B875" s="134" t="s">
        <v>477</v>
      </c>
      <c r="C875" s="137">
        <v>0</v>
      </c>
      <c r="D875" s="137">
        <v>0</v>
      </c>
      <c r="E875" s="138" t="str">
        <f t="shared" si="52"/>
        <v/>
      </c>
      <c r="F875" s="137">
        <v>88.721440000000001</v>
      </c>
      <c r="G875" s="137">
        <v>15.64931</v>
      </c>
      <c r="H875" s="138">
        <f t="shared" si="53"/>
        <v>-0.82361298464046573</v>
      </c>
      <c r="I875" s="137">
        <v>0.93266000000000004</v>
      </c>
      <c r="J875" s="138">
        <f t="shared" si="54"/>
        <v>15.779222867926144</v>
      </c>
      <c r="K875" s="137">
        <v>2334.7500599999998</v>
      </c>
      <c r="L875" s="137">
        <v>555.02156000000002</v>
      </c>
      <c r="M875" s="138">
        <f t="shared" si="55"/>
        <v>-0.76227795449762192</v>
      </c>
    </row>
    <row r="876" spans="1:13" x14ac:dyDescent="0.25">
      <c r="A876" s="134" t="s">
        <v>186</v>
      </c>
      <c r="B876" s="134" t="s">
        <v>477</v>
      </c>
      <c r="C876" s="137">
        <v>0</v>
      </c>
      <c r="D876" s="137">
        <v>0</v>
      </c>
      <c r="E876" s="138" t="str">
        <f t="shared" si="52"/>
        <v/>
      </c>
      <c r="F876" s="137">
        <v>672.55521999999996</v>
      </c>
      <c r="G876" s="137">
        <v>2085.7565500000001</v>
      </c>
      <c r="H876" s="138">
        <f t="shared" si="53"/>
        <v>2.1012420809104717</v>
      </c>
      <c r="I876" s="137">
        <v>3681.0225300000002</v>
      </c>
      <c r="J876" s="138">
        <f t="shared" si="54"/>
        <v>-0.43337577181305653</v>
      </c>
      <c r="K876" s="137">
        <v>9830.2474199999997</v>
      </c>
      <c r="L876" s="137">
        <v>27825.639360000001</v>
      </c>
      <c r="M876" s="138">
        <f t="shared" si="55"/>
        <v>1.8306143448015066</v>
      </c>
    </row>
    <row r="877" spans="1:13" x14ac:dyDescent="0.25">
      <c r="A877" s="134" t="s">
        <v>184</v>
      </c>
      <c r="B877" s="134" t="s">
        <v>477</v>
      </c>
      <c r="C877" s="137">
        <v>0</v>
      </c>
      <c r="D877" s="137">
        <v>0</v>
      </c>
      <c r="E877" s="138" t="str">
        <f t="shared" si="52"/>
        <v/>
      </c>
      <c r="F877" s="137">
        <v>90.692269999999994</v>
      </c>
      <c r="G877" s="137">
        <v>244.73553000000001</v>
      </c>
      <c r="H877" s="138">
        <f t="shared" si="53"/>
        <v>1.698526897606599</v>
      </c>
      <c r="I877" s="137">
        <v>157.2484</v>
      </c>
      <c r="J877" s="138">
        <f t="shared" si="54"/>
        <v>0.55636260845897323</v>
      </c>
      <c r="K877" s="137">
        <v>3621.31691</v>
      </c>
      <c r="L877" s="137">
        <v>1285.7624800000001</v>
      </c>
      <c r="M877" s="138">
        <f t="shared" si="55"/>
        <v>-0.6449461585509233</v>
      </c>
    </row>
    <row r="878" spans="1:13" x14ac:dyDescent="0.25">
      <c r="A878" s="134" t="s">
        <v>176</v>
      </c>
      <c r="B878" s="134" t="s">
        <v>477</v>
      </c>
      <c r="C878" s="137">
        <v>0</v>
      </c>
      <c r="D878" s="137">
        <v>0</v>
      </c>
      <c r="E878" s="138" t="str">
        <f t="shared" si="52"/>
        <v/>
      </c>
      <c r="F878" s="137">
        <v>0</v>
      </c>
      <c r="G878" s="137">
        <v>0</v>
      </c>
      <c r="H878" s="138" t="str">
        <f t="shared" si="53"/>
        <v/>
      </c>
      <c r="I878" s="137">
        <v>0</v>
      </c>
      <c r="J878" s="138" t="str">
        <f t="shared" si="54"/>
        <v/>
      </c>
      <c r="K878" s="137">
        <v>15.282500000000001</v>
      </c>
      <c r="L878" s="137">
        <v>0.85507</v>
      </c>
      <c r="M878" s="138">
        <f t="shared" si="55"/>
        <v>-0.94404907574022578</v>
      </c>
    </row>
    <row r="879" spans="1:13" x14ac:dyDescent="0.25">
      <c r="A879" s="134" t="s">
        <v>190</v>
      </c>
      <c r="B879" s="134" t="s">
        <v>477</v>
      </c>
      <c r="C879" s="137">
        <v>0</v>
      </c>
      <c r="D879" s="137">
        <v>0</v>
      </c>
      <c r="E879" s="138" t="str">
        <f t="shared" si="52"/>
        <v/>
      </c>
      <c r="F879" s="137">
        <v>11.14845</v>
      </c>
      <c r="G879" s="137">
        <v>0</v>
      </c>
      <c r="H879" s="138">
        <f t="shared" si="53"/>
        <v>-1</v>
      </c>
      <c r="I879" s="137">
        <v>0</v>
      </c>
      <c r="J879" s="138" t="str">
        <f t="shared" si="54"/>
        <v/>
      </c>
      <c r="K879" s="137">
        <v>38.867060000000002</v>
      </c>
      <c r="L879" s="137">
        <v>30.5</v>
      </c>
      <c r="M879" s="138">
        <f t="shared" si="55"/>
        <v>-0.21527380769216919</v>
      </c>
    </row>
    <row r="880" spans="1:13" x14ac:dyDescent="0.25">
      <c r="A880" s="134" t="s">
        <v>182</v>
      </c>
      <c r="B880" s="134" t="s">
        <v>477</v>
      </c>
      <c r="C880" s="137">
        <v>0</v>
      </c>
      <c r="D880" s="137">
        <v>0</v>
      </c>
      <c r="E880" s="138" t="str">
        <f t="shared" si="52"/>
        <v/>
      </c>
      <c r="F880" s="137">
        <v>23.726459999999999</v>
      </c>
      <c r="G880" s="137">
        <v>2.1029599999999999</v>
      </c>
      <c r="H880" s="138">
        <f t="shared" si="53"/>
        <v>-0.91136646596247395</v>
      </c>
      <c r="I880" s="137">
        <v>31.7</v>
      </c>
      <c r="J880" s="138">
        <f t="shared" si="54"/>
        <v>-0.93366056782334383</v>
      </c>
      <c r="K880" s="137">
        <v>345.33843999999999</v>
      </c>
      <c r="L880" s="137">
        <v>124.46881</v>
      </c>
      <c r="M880" s="138">
        <f t="shared" si="55"/>
        <v>-0.63957441285713801</v>
      </c>
    </row>
    <row r="881" spans="1:13" x14ac:dyDescent="0.25">
      <c r="A881" s="134" t="s">
        <v>169</v>
      </c>
      <c r="B881" s="134" t="s">
        <v>477</v>
      </c>
      <c r="C881" s="137">
        <v>0</v>
      </c>
      <c r="D881" s="137">
        <v>0</v>
      </c>
      <c r="E881" s="138" t="str">
        <f t="shared" si="52"/>
        <v/>
      </c>
      <c r="F881" s="137">
        <v>0</v>
      </c>
      <c r="G881" s="137">
        <v>0</v>
      </c>
      <c r="H881" s="138" t="str">
        <f t="shared" si="53"/>
        <v/>
      </c>
      <c r="I881" s="137">
        <v>1.69757</v>
      </c>
      <c r="J881" s="138">
        <f t="shared" si="54"/>
        <v>-1</v>
      </c>
      <c r="K881" s="137">
        <v>105.25376</v>
      </c>
      <c r="L881" s="137">
        <v>1.69757</v>
      </c>
      <c r="M881" s="138">
        <f t="shared" si="55"/>
        <v>-0.98387164506047098</v>
      </c>
    </row>
    <row r="882" spans="1:13" x14ac:dyDescent="0.25">
      <c r="A882" s="134" t="s">
        <v>177</v>
      </c>
      <c r="B882" s="134" t="s">
        <v>477</v>
      </c>
      <c r="C882" s="137">
        <v>0</v>
      </c>
      <c r="D882" s="137">
        <v>0</v>
      </c>
      <c r="E882" s="138" t="str">
        <f t="shared" si="52"/>
        <v/>
      </c>
      <c r="F882" s="137">
        <v>1023.68465</v>
      </c>
      <c r="G882" s="137">
        <v>961.56597999999997</v>
      </c>
      <c r="H882" s="138">
        <f t="shared" si="53"/>
        <v>-6.0681451069916958E-2</v>
      </c>
      <c r="I882" s="137">
        <v>1283.5284999999999</v>
      </c>
      <c r="J882" s="138">
        <f t="shared" si="54"/>
        <v>-0.25084173822396616</v>
      </c>
      <c r="K882" s="137">
        <v>7454.7340000000004</v>
      </c>
      <c r="L882" s="137">
        <v>6514.2796099999996</v>
      </c>
      <c r="M882" s="138">
        <f t="shared" si="55"/>
        <v>-0.12615532492507453</v>
      </c>
    </row>
    <row r="883" spans="1:13" x14ac:dyDescent="0.25">
      <c r="A883" s="134" t="s">
        <v>179</v>
      </c>
      <c r="B883" s="134" t="s">
        <v>477</v>
      </c>
      <c r="C883" s="137">
        <v>66.201949999999997</v>
      </c>
      <c r="D883" s="137">
        <v>171.04613000000001</v>
      </c>
      <c r="E883" s="138">
        <f t="shared" si="52"/>
        <v>1.5837022927572377</v>
      </c>
      <c r="F883" s="137">
        <v>2412.8766099999998</v>
      </c>
      <c r="G883" s="137">
        <v>5478.4906499999997</v>
      </c>
      <c r="H883" s="138">
        <f t="shared" si="53"/>
        <v>1.2705225071579602</v>
      </c>
      <c r="I883" s="137">
        <v>4541.8505400000004</v>
      </c>
      <c r="J883" s="138">
        <f t="shared" si="54"/>
        <v>0.20622433559867859</v>
      </c>
      <c r="K883" s="137">
        <v>17284.039430000001</v>
      </c>
      <c r="L883" s="137">
        <v>20188.244890000002</v>
      </c>
      <c r="M883" s="138">
        <f t="shared" si="55"/>
        <v>0.16802816678138077</v>
      </c>
    </row>
    <row r="884" spans="1:13" x14ac:dyDescent="0.25">
      <c r="A884" s="134" t="s">
        <v>165</v>
      </c>
      <c r="B884" s="134" t="s">
        <v>477</v>
      </c>
      <c r="C884" s="137">
        <v>0</v>
      </c>
      <c r="D884" s="137">
        <v>0</v>
      </c>
      <c r="E884" s="138" t="str">
        <f t="shared" si="52"/>
        <v/>
      </c>
      <c r="F884" s="137">
        <v>296.67775</v>
      </c>
      <c r="G884" s="137">
        <v>382.87722000000002</v>
      </c>
      <c r="H884" s="138">
        <f t="shared" si="53"/>
        <v>0.29054915645005397</v>
      </c>
      <c r="I884" s="137">
        <v>454.80788999999999</v>
      </c>
      <c r="J884" s="138">
        <f t="shared" si="54"/>
        <v>-0.15815616127503851</v>
      </c>
      <c r="K884" s="137">
        <v>1992.3733999999999</v>
      </c>
      <c r="L884" s="137">
        <v>2019.66554</v>
      </c>
      <c r="M884" s="138">
        <f t="shared" si="55"/>
        <v>1.3698305749313855E-2</v>
      </c>
    </row>
    <row r="885" spans="1:13" x14ac:dyDescent="0.25">
      <c r="A885" s="134" t="s">
        <v>189</v>
      </c>
      <c r="B885" s="134" t="s">
        <v>477</v>
      </c>
      <c r="C885" s="137">
        <v>0</v>
      </c>
      <c r="D885" s="137">
        <v>56.319929999999999</v>
      </c>
      <c r="E885" s="138" t="str">
        <f t="shared" si="52"/>
        <v/>
      </c>
      <c r="F885" s="137">
        <v>3208.3630899999998</v>
      </c>
      <c r="G885" s="137">
        <v>1278.1431600000001</v>
      </c>
      <c r="H885" s="138">
        <f t="shared" si="53"/>
        <v>-0.60162141124744073</v>
      </c>
      <c r="I885" s="137">
        <v>1062.0889199999999</v>
      </c>
      <c r="J885" s="138">
        <f t="shared" si="54"/>
        <v>0.20342387151539087</v>
      </c>
      <c r="K885" s="137">
        <v>14767.64172</v>
      </c>
      <c r="L885" s="137">
        <v>7155.9477699999998</v>
      </c>
      <c r="M885" s="138">
        <f t="shared" si="55"/>
        <v>-0.51543056733908899</v>
      </c>
    </row>
    <row r="886" spans="1:13" x14ac:dyDescent="0.25">
      <c r="A886" s="134" t="s">
        <v>178</v>
      </c>
      <c r="B886" s="134" t="s">
        <v>477</v>
      </c>
      <c r="C886" s="137">
        <v>0</v>
      </c>
      <c r="D886" s="137">
        <v>8.2236899999999995</v>
      </c>
      <c r="E886" s="138" t="str">
        <f t="shared" si="52"/>
        <v/>
      </c>
      <c r="F886" s="137">
        <v>5565.1298500000003</v>
      </c>
      <c r="G886" s="137">
        <v>3430.4415300000001</v>
      </c>
      <c r="H886" s="138">
        <f t="shared" si="53"/>
        <v>-0.38358284128806086</v>
      </c>
      <c r="I886" s="137">
        <v>4000.0154000000002</v>
      </c>
      <c r="J886" s="138">
        <f t="shared" si="54"/>
        <v>-0.14239291928726083</v>
      </c>
      <c r="K886" s="137">
        <v>25592.39215</v>
      </c>
      <c r="L886" s="137">
        <v>17004.47885</v>
      </c>
      <c r="M886" s="138">
        <f t="shared" si="55"/>
        <v>-0.33556508706436028</v>
      </c>
    </row>
    <row r="887" spans="1:13" x14ac:dyDescent="0.25">
      <c r="A887" s="134" t="s">
        <v>168</v>
      </c>
      <c r="B887" s="134" t="s">
        <v>477</v>
      </c>
      <c r="C887" s="137">
        <v>0</v>
      </c>
      <c r="D887" s="137">
        <v>0</v>
      </c>
      <c r="E887" s="138" t="str">
        <f t="shared" si="52"/>
        <v/>
      </c>
      <c r="F887" s="137">
        <v>41.583500000000001</v>
      </c>
      <c r="G887" s="137">
        <v>94.516390000000001</v>
      </c>
      <c r="H887" s="138">
        <f t="shared" si="53"/>
        <v>1.2729301285365588</v>
      </c>
      <c r="I887" s="137">
        <v>8</v>
      </c>
      <c r="J887" s="138">
        <f t="shared" si="54"/>
        <v>10.81454875</v>
      </c>
      <c r="K887" s="137">
        <v>886.04391999999996</v>
      </c>
      <c r="L887" s="137">
        <v>593.50329999999997</v>
      </c>
      <c r="M887" s="138">
        <f t="shared" si="55"/>
        <v>-0.33016492004143538</v>
      </c>
    </row>
    <row r="888" spans="1:13" x14ac:dyDescent="0.25">
      <c r="A888" s="134" t="s">
        <v>191</v>
      </c>
      <c r="B888" s="134" t="s">
        <v>477</v>
      </c>
      <c r="C888" s="137">
        <v>0</v>
      </c>
      <c r="D888" s="137">
        <v>226.13818000000001</v>
      </c>
      <c r="E888" s="138" t="str">
        <f t="shared" si="52"/>
        <v/>
      </c>
      <c r="F888" s="137">
        <v>6024.0931600000004</v>
      </c>
      <c r="G888" s="137">
        <v>4018.51593</v>
      </c>
      <c r="H888" s="138">
        <f t="shared" si="53"/>
        <v>-0.33292599844189663</v>
      </c>
      <c r="I888" s="137">
        <v>7117.1111899999996</v>
      </c>
      <c r="J888" s="138">
        <f t="shared" si="54"/>
        <v>-0.43537260796961075</v>
      </c>
      <c r="K888" s="137">
        <v>44038.360419999997</v>
      </c>
      <c r="L888" s="137">
        <v>35279.59029</v>
      </c>
      <c r="M888" s="138">
        <f t="shared" si="55"/>
        <v>-0.19888956006686853</v>
      </c>
    </row>
    <row r="889" spans="1:13" x14ac:dyDescent="0.25">
      <c r="A889" s="134" t="s">
        <v>183</v>
      </c>
      <c r="B889" s="134" t="s">
        <v>477</v>
      </c>
      <c r="C889" s="137">
        <v>0</v>
      </c>
      <c r="D889" s="137">
        <v>851.5</v>
      </c>
      <c r="E889" s="138" t="str">
        <f t="shared" si="52"/>
        <v/>
      </c>
      <c r="F889" s="137">
        <v>104.50573</v>
      </c>
      <c r="G889" s="137">
        <v>2895.8206</v>
      </c>
      <c r="H889" s="138">
        <f t="shared" si="53"/>
        <v>26.70968252171436</v>
      </c>
      <c r="I889" s="137">
        <v>1629.27046</v>
      </c>
      <c r="J889" s="138">
        <f t="shared" si="54"/>
        <v>0.77737255483046086</v>
      </c>
      <c r="K889" s="137">
        <v>9061.6998999999996</v>
      </c>
      <c r="L889" s="137">
        <v>20920.07574</v>
      </c>
      <c r="M889" s="138">
        <f t="shared" si="55"/>
        <v>1.30862597204306</v>
      </c>
    </row>
    <row r="890" spans="1:13" x14ac:dyDescent="0.25">
      <c r="A890" s="134" t="s">
        <v>167</v>
      </c>
      <c r="B890" s="134" t="s">
        <v>477</v>
      </c>
      <c r="C890" s="137">
        <v>0</v>
      </c>
      <c r="D890" s="137">
        <v>0</v>
      </c>
      <c r="E890" s="138" t="str">
        <f t="shared" si="52"/>
        <v/>
      </c>
      <c r="F890" s="137">
        <v>417.94529999999997</v>
      </c>
      <c r="G890" s="137">
        <v>24.401859999999999</v>
      </c>
      <c r="H890" s="138">
        <f t="shared" si="53"/>
        <v>-0.94161470412515702</v>
      </c>
      <c r="I890" s="137">
        <v>81.404259999999994</v>
      </c>
      <c r="J890" s="138">
        <f t="shared" si="54"/>
        <v>-0.70023853788487234</v>
      </c>
      <c r="K890" s="137">
        <v>2111.6550000000002</v>
      </c>
      <c r="L890" s="137">
        <v>1149.6695500000001</v>
      </c>
      <c r="M890" s="138">
        <f t="shared" si="55"/>
        <v>-0.45555995179136743</v>
      </c>
    </row>
    <row r="891" spans="1:13" x14ac:dyDescent="0.25">
      <c r="A891" s="134" t="s">
        <v>174</v>
      </c>
      <c r="B891" s="134" t="s">
        <v>477</v>
      </c>
      <c r="C891" s="137">
        <v>0</v>
      </c>
      <c r="D891" s="137">
        <v>64.913229999999999</v>
      </c>
      <c r="E891" s="138" t="str">
        <f t="shared" si="52"/>
        <v/>
      </c>
      <c r="F891" s="137">
        <v>1424.7174399999999</v>
      </c>
      <c r="G891" s="137">
        <v>1121.83404</v>
      </c>
      <c r="H891" s="138">
        <f t="shared" si="53"/>
        <v>-0.21259190875069234</v>
      </c>
      <c r="I891" s="137">
        <v>1212.4490499999999</v>
      </c>
      <c r="J891" s="138">
        <f t="shared" si="54"/>
        <v>-7.4737169368065404E-2</v>
      </c>
      <c r="K891" s="137">
        <v>13670.86146</v>
      </c>
      <c r="L891" s="137">
        <v>8398.4307599999993</v>
      </c>
      <c r="M891" s="138">
        <f t="shared" si="55"/>
        <v>-0.3856692363847567</v>
      </c>
    </row>
    <row r="892" spans="1:13" x14ac:dyDescent="0.25">
      <c r="A892" s="134" t="s">
        <v>187</v>
      </c>
      <c r="B892" s="134" t="s">
        <v>477</v>
      </c>
      <c r="C892" s="137">
        <v>0</v>
      </c>
      <c r="D892" s="137">
        <v>0</v>
      </c>
      <c r="E892" s="138" t="str">
        <f t="shared" si="52"/>
        <v/>
      </c>
      <c r="F892" s="137">
        <v>0</v>
      </c>
      <c r="G892" s="137">
        <v>0</v>
      </c>
      <c r="H892" s="138" t="str">
        <f t="shared" si="53"/>
        <v/>
      </c>
      <c r="I892" s="137">
        <v>0</v>
      </c>
      <c r="J892" s="138" t="str">
        <f t="shared" si="54"/>
        <v/>
      </c>
      <c r="K892" s="137">
        <v>9.4873799999999999</v>
      </c>
      <c r="L892" s="137">
        <v>0</v>
      </c>
      <c r="M892" s="138">
        <f t="shared" si="55"/>
        <v>-1</v>
      </c>
    </row>
    <row r="893" spans="1:13" x14ac:dyDescent="0.25">
      <c r="A893" s="134" t="s">
        <v>180</v>
      </c>
      <c r="B893" s="134" t="s">
        <v>477</v>
      </c>
      <c r="C893" s="137">
        <v>0</v>
      </c>
      <c r="D893" s="137">
        <v>0</v>
      </c>
      <c r="E893" s="138" t="str">
        <f t="shared" si="52"/>
        <v/>
      </c>
      <c r="F893" s="137">
        <v>0.495</v>
      </c>
      <c r="G893" s="137">
        <v>0.55000000000000004</v>
      </c>
      <c r="H893" s="138">
        <f t="shared" si="53"/>
        <v>0.11111111111111116</v>
      </c>
      <c r="I893" s="137">
        <v>0.2064</v>
      </c>
      <c r="J893" s="138">
        <f t="shared" si="54"/>
        <v>1.6647286821705429</v>
      </c>
      <c r="K893" s="137">
        <v>1055.81837</v>
      </c>
      <c r="L893" s="137">
        <v>46.126289999999997</v>
      </c>
      <c r="M893" s="138">
        <f t="shared" si="55"/>
        <v>-0.95631228693245784</v>
      </c>
    </row>
    <row r="894" spans="1:13" x14ac:dyDescent="0.25">
      <c r="A894" s="134" t="s">
        <v>188</v>
      </c>
      <c r="B894" s="134" t="s">
        <v>477</v>
      </c>
      <c r="C894" s="137">
        <v>0</v>
      </c>
      <c r="D894" s="137">
        <v>0</v>
      </c>
      <c r="E894" s="138" t="str">
        <f t="shared" si="52"/>
        <v/>
      </c>
      <c r="F894" s="137">
        <v>0</v>
      </c>
      <c r="G894" s="137">
        <v>0</v>
      </c>
      <c r="H894" s="138" t="str">
        <f t="shared" si="53"/>
        <v/>
      </c>
      <c r="I894" s="137">
        <v>0</v>
      </c>
      <c r="J894" s="138" t="str">
        <f t="shared" si="54"/>
        <v/>
      </c>
      <c r="K894" s="137">
        <v>250.09344999999999</v>
      </c>
      <c r="L894" s="137">
        <v>212.02606</v>
      </c>
      <c r="M894" s="138">
        <f t="shared" si="55"/>
        <v>-0.15221266290660551</v>
      </c>
    </row>
    <row r="895" spans="1:13" x14ac:dyDescent="0.25">
      <c r="A895" s="134" t="s">
        <v>173</v>
      </c>
      <c r="B895" s="134" t="s">
        <v>477</v>
      </c>
      <c r="C895" s="137">
        <v>0</v>
      </c>
      <c r="D895" s="137">
        <v>0</v>
      </c>
      <c r="E895" s="138" t="str">
        <f t="shared" si="52"/>
        <v/>
      </c>
      <c r="F895" s="137">
        <v>615.99099999999999</v>
      </c>
      <c r="G895" s="137">
        <v>657.54809</v>
      </c>
      <c r="H895" s="138">
        <f t="shared" si="53"/>
        <v>6.7463794113875153E-2</v>
      </c>
      <c r="I895" s="137">
        <v>705.77121999999997</v>
      </c>
      <c r="J895" s="138">
        <f t="shared" si="54"/>
        <v>-6.8326858099994503E-2</v>
      </c>
      <c r="K895" s="137">
        <v>2800.11778</v>
      </c>
      <c r="L895" s="137">
        <v>2382.5176900000001</v>
      </c>
      <c r="M895" s="138">
        <f t="shared" si="55"/>
        <v>-0.14913661596048999</v>
      </c>
    </row>
    <row r="896" spans="1:13" x14ac:dyDescent="0.25">
      <c r="A896" s="134" t="s">
        <v>172</v>
      </c>
      <c r="B896" s="134" t="s">
        <v>477</v>
      </c>
      <c r="C896" s="137">
        <v>0</v>
      </c>
      <c r="D896" s="137">
        <v>0</v>
      </c>
      <c r="E896" s="138" t="str">
        <f t="shared" si="52"/>
        <v/>
      </c>
      <c r="F896" s="137">
        <v>37.494</v>
      </c>
      <c r="G896" s="137">
        <v>20.10698</v>
      </c>
      <c r="H896" s="138">
        <f t="shared" si="53"/>
        <v>-0.46372806315677173</v>
      </c>
      <c r="I896" s="137">
        <v>23.716239999999999</v>
      </c>
      <c r="J896" s="138">
        <f t="shared" si="54"/>
        <v>-0.15218516931857662</v>
      </c>
      <c r="K896" s="137">
        <v>3294.4542299999998</v>
      </c>
      <c r="L896" s="137">
        <v>2679.2780299999999</v>
      </c>
      <c r="M896" s="138">
        <f t="shared" si="55"/>
        <v>-0.18673083826695014</v>
      </c>
    </row>
    <row r="897" spans="1:13" x14ac:dyDescent="0.25">
      <c r="A897" s="134" t="s">
        <v>175</v>
      </c>
      <c r="B897" s="134" t="s">
        <v>477</v>
      </c>
      <c r="C897" s="137">
        <v>0</v>
      </c>
      <c r="D897" s="137">
        <v>90.9131</v>
      </c>
      <c r="E897" s="138" t="str">
        <f t="shared" si="52"/>
        <v/>
      </c>
      <c r="F897" s="137">
        <v>836.26531</v>
      </c>
      <c r="G897" s="137">
        <v>1306.9993400000001</v>
      </c>
      <c r="H897" s="138">
        <f t="shared" si="53"/>
        <v>0.56290034319371696</v>
      </c>
      <c r="I897" s="137">
        <v>2080.37862</v>
      </c>
      <c r="J897" s="138">
        <f t="shared" si="54"/>
        <v>-0.37174929244369948</v>
      </c>
      <c r="K897" s="137">
        <v>8764.0053200000002</v>
      </c>
      <c r="L897" s="137">
        <v>9587.0725500000008</v>
      </c>
      <c r="M897" s="138">
        <f t="shared" si="55"/>
        <v>9.3914505976132823E-2</v>
      </c>
    </row>
    <row r="898" spans="1:13" x14ac:dyDescent="0.25">
      <c r="A898" s="134" t="s">
        <v>166</v>
      </c>
      <c r="B898" s="134" t="s">
        <v>477</v>
      </c>
      <c r="C898" s="137">
        <v>233.83376000000001</v>
      </c>
      <c r="D898" s="137">
        <v>151.6942</v>
      </c>
      <c r="E898" s="138">
        <f t="shared" si="52"/>
        <v>-0.3512733148541084</v>
      </c>
      <c r="F898" s="137">
        <v>3454.7288199999998</v>
      </c>
      <c r="G898" s="137">
        <v>3086.5625700000001</v>
      </c>
      <c r="H898" s="138">
        <f t="shared" si="53"/>
        <v>-0.10656878417449844</v>
      </c>
      <c r="I898" s="137">
        <v>12437.545690000001</v>
      </c>
      <c r="J898" s="138">
        <f t="shared" si="54"/>
        <v>-0.75183507687681106</v>
      </c>
      <c r="K898" s="137">
        <v>36824.597609999997</v>
      </c>
      <c r="L898" s="137">
        <v>54255.43649</v>
      </c>
      <c r="M898" s="138">
        <f t="shared" si="55"/>
        <v>0.47334770808918569</v>
      </c>
    </row>
    <row r="899" spans="1:13" x14ac:dyDescent="0.25">
      <c r="A899" s="134" t="s">
        <v>170</v>
      </c>
      <c r="B899" s="134" t="s">
        <v>477</v>
      </c>
      <c r="C899" s="137">
        <v>0</v>
      </c>
      <c r="D899" s="137">
        <v>0</v>
      </c>
      <c r="E899" s="138" t="str">
        <f t="shared" si="52"/>
        <v/>
      </c>
      <c r="F899" s="137">
        <v>0</v>
      </c>
      <c r="G899" s="137">
        <v>2.6702400000000002</v>
      </c>
      <c r="H899" s="138" t="str">
        <f t="shared" si="53"/>
        <v/>
      </c>
      <c r="I899" s="137">
        <v>0.81903999999999999</v>
      </c>
      <c r="J899" s="138">
        <f t="shared" si="54"/>
        <v>2.2602070716936904</v>
      </c>
      <c r="K899" s="137">
        <v>0</v>
      </c>
      <c r="L899" s="137">
        <v>3.6255899999999999</v>
      </c>
      <c r="M899" s="138" t="str">
        <f t="shared" si="55"/>
        <v/>
      </c>
    </row>
    <row r="900" spans="1:13" x14ac:dyDescent="0.25">
      <c r="A900" s="141" t="s">
        <v>3</v>
      </c>
      <c r="B900" s="141" t="s">
        <v>477</v>
      </c>
      <c r="C900" s="255">
        <v>300.03570999999999</v>
      </c>
      <c r="D900" s="255">
        <v>1620.74846</v>
      </c>
      <c r="E900" s="256">
        <f t="shared" si="52"/>
        <v>4.4018518662328558</v>
      </c>
      <c r="F900" s="255">
        <v>26351.395049999999</v>
      </c>
      <c r="G900" s="255">
        <v>27109.288929999999</v>
      </c>
      <c r="H900" s="256">
        <f t="shared" si="53"/>
        <v>2.8761053392503344E-2</v>
      </c>
      <c r="I900" s="255">
        <v>40511.564579999998</v>
      </c>
      <c r="J900" s="256">
        <f t="shared" si="54"/>
        <v>-0.33082592067097105</v>
      </c>
      <c r="K900" s="255">
        <v>206149.43169</v>
      </c>
      <c r="L900" s="255">
        <v>218213.91385000001</v>
      </c>
      <c r="M900" s="256">
        <f t="shared" si="55"/>
        <v>5.8522994999773426E-2</v>
      </c>
    </row>
    <row r="901" spans="1:13" x14ac:dyDescent="0.25">
      <c r="A901" s="134" t="s">
        <v>185</v>
      </c>
      <c r="B901" s="134" t="s">
        <v>450</v>
      </c>
      <c r="C901" s="137">
        <v>1341.3827100000001</v>
      </c>
      <c r="D901" s="137">
        <v>12676.359179999999</v>
      </c>
      <c r="E901" s="138">
        <f t="shared" ref="E901:E964" si="56">IF(C901=0,"",(D901/C901-1))</f>
        <v>8.4502181111310133</v>
      </c>
      <c r="F901" s="137">
        <v>530350.05191000004</v>
      </c>
      <c r="G901" s="137">
        <v>471199.86839999998</v>
      </c>
      <c r="H901" s="138">
        <f t="shared" ref="H901:H964" si="57">IF(F901=0,"",(G901/F901-1))</f>
        <v>-0.11153045671811834</v>
      </c>
      <c r="I901" s="137">
        <v>486656.67209000001</v>
      </c>
      <c r="J901" s="138">
        <f t="shared" ref="J901:J964" si="58">IF(I901=0,"",(G901/I901-1))</f>
        <v>-3.1761207801013214E-2</v>
      </c>
      <c r="K901" s="137">
        <v>4963345.4416300002</v>
      </c>
      <c r="L901" s="137">
        <v>4096925.5888999999</v>
      </c>
      <c r="M901" s="138">
        <f t="shared" ref="M901:M964" si="59">IF(K901=0,"",(L901/K901-1))</f>
        <v>-0.17456368147639179</v>
      </c>
    </row>
    <row r="902" spans="1:13" x14ac:dyDescent="0.25">
      <c r="A902" s="134" t="s">
        <v>186</v>
      </c>
      <c r="B902" s="134" t="s">
        <v>450</v>
      </c>
      <c r="C902" s="137">
        <v>2774.97883</v>
      </c>
      <c r="D902" s="137">
        <v>8013.5890099999997</v>
      </c>
      <c r="E902" s="138">
        <f t="shared" si="56"/>
        <v>1.8878018539694588</v>
      </c>
      <c r="F902" s="137">
        <v>147034.60662000001</v>
      </c>
      <c r="G902" s="137">
        <v>154729.65127999999</v>
      </c>
      <c r="H902" s="138">
        <f t="shared" si="57"/>
        <v>5.2334921940432988E-2</v>
      </c>
      <c r="I902" s="137">
        <v>171979.29456000001</v>
      </c>
      <c r="J902" s="138">
        <f t="shared" si="58"/>
        <v>-0.10030069796560293</v>
      </c>
      <c r="K902" s="137">
        <v>1219054.1276199999</v>
      </c>
      <c r="L902" s="137">
        <v>1193159.09238</v>
      </c>
      <c r="M902" s="138">
        <f t="shared" si="59"/>
        <v>-2.1241907683423045E-2</v>
      </c>
    </row>
    <row r="903" spans="1:13" x14ac:dyDescent="0.25">
      <c r="A903" s="134" t="s">
        <v>184</v>
      </c>
      <c r="B903" s="134" t="s">
        <v>450</v>
      </c>
      <c r="C903" s="137">
        <v>9823.8179500000006</v>
      </c>
      <c r="D903" s="137">
        <v>14394.1111</v>
      </c>
      <c r="E903" s="138">
        <f t="shared" si="56"/>
        <v>0.46522575777170205</v>
      </c>
      <c r="F903" s="137">
        <v>317192.94822999998</v>
      </c>
      <c r="G903" s="137">
        <v>313728.005</v>
      </c>
      <c r="H903" s="138">
        <f t="shared" si="57"/>
        <v>-1.0923771317537301E-2</v>
      </c>
      <c r="I903" s="137">
        <v>414376.59344999999</v>
      </c>
      <c r="J903" s="138">
        <f t="shared" si="58"/>
        <v>-0.2428915871237417</v>
      </c>
      <c r="K903" s="137">
        <v>2821436.2937500002</v>
      </c>
      <c r="L903" s="137">
        <v>2680063.2342900001</v>
      </c>
      <c r="M903" s="138">
        <f t="shared" si="59"/>
        <v>-5.0106770006881796E-2</v>
      </c>
    </row>
    <row r="904" spans="1:13" x14ac:dyDescent="0.25">
      <c r="A904" s="134" t="s">
        <v>176</v>
      </c>
      <c r="B904" s="134" t="s">
        <v>450</v>
      </c>
      <c r="C904" s="137">
        <v>1764.4834900000001</v>
      </c>
      <c r="D904" s="137">
        <v>1442.3488400000001</v>
      </c>
      <c r="E904" s="138">
        <f t="shared" si="56"/>
        <v>-0.18256597572358124</v>
      </c>
      <c r="F904" s="137">
        <v>93857.489430000001</v>
      </c>
      <c r="G904" s="137">
        <v>66145.24841</v>
      </c>
      <c r="H904" s="138">
        <f t="shared" si="57"/>
        <v>-0.29525870751814765</v>
      </c>
      <c r="I904" s="137">
        <v>81842.390539999993</v>
      </c>
      <c r="J904" s="138">
        <f t="shared" si="58"/>
        <v>-0.19179720956865387</v>
      </c>
      <c r="K904" s="137">
        <v>742958.47169000003</v>
      </c>
      <c r="L904" s="137">
        <v>541986.67012000002</v>
      </c>
      <c r="M904" s="138">
        <f t="shared" si="59"/>
        <v>-0.27050206603452753</v>
      </c>
    </row>
    <row r="905" spans="1:13" x14ac:dyDescent="0.25">
      <c r="A905" s="134" t="s">
        <v>190</v>
      </c>
      <c r="B905" s="134" t="s">
        <v>450</v>
      </c>
      <c r="C905" s="137">
        <v>40.165640000000003</v>
      </c>
      <c r="D905" s="137">
        <v>102.07062000000001</v>
      </c>
      <c r="E905" s="138">
        <f t="shared" si="56"/>
        <v>1.5412422159836119</v>
      </c>
      <c r="F905" s="137">
        <v>4079.37075</v>
      </c>
      <c r="G905" s="137">
        <v>4288.3855999999996</v>
      </c>
      <c r="H905" s="138">
        <f t="shared" si="57"/>
        <v>5.1237032083931044E-2</v>
      </c>
      <c r="I905" s="137">
        <v>5461.0555400000003</v>
      </c>
      <c r="J905" s="138">
        <f t="shared" si="58"/>
        <v>-0.21473320155978504</v>
      </c>
      <c r="K905" s="137">
        <v>37086.743459999998</v>
      </c>
      <c r="L905" s="137">
        <v>36028.120300000002</v>
      </c>
      <c r="M905" s="138">
        <f t="shared" si="59"/>
        <v>-2.8544516483141158E-2</v>
      </c>
    </row>
    <row r="906" spans="1:13" x14ac:dyDescent="0.25">
      <c r="A906" s="134" t="s">
        <v>182</v>
      </c>
      <c r="B906" s="134" t="s">
        <v>450</v>
      </c>
      <c r="C906" s="137">
        <v>9329.3634000000002</v>
      </c>
      <c r="D906" s="137">
        <v>32338.13121</v>
      </c>
      <c r="E906" s="138">
        <f t="shared" si="56"/>
        <v>2.4662741522106426</v>
      </c>
      <c r="F906" s="137">
        <v>447813.66324999998</v>
      </c>
      <c r="G906" s="137">
        <v>432187.28466</v>
      </c>
      <c r="H906" s="138">
        <f t="shared" si="57"/>
        <v>-3.4894823165045441E-2</v>
      </c>
      <c r="I906" s="137">
        <v>510342.99829000002</v>
      </c>
      <c r="J906" s="138">
        <f t="shared" si="58"/>
        <v>-0.15314350131553756</v>
      </c>
      <c r="K906" s="137">
        <v>3790034.8913699999</v>
      </c>
      <c r="L906" s="137">
        <v>3366047.0624799998</v>
      </c>
      <c r="M906" s="138">
        <f t="shared" si="59"/>
        <v>-0.11186910966319341</v>
      </c>
    </row>
    <row r="907" spans="1:13" x14ac:dyDescent="0.25">
      <c r="A907" s="134" t="s">
        <v>169</v>
      </c>
      <c r="B907" s="134" t="s">
        <v>450</v>
      </c>
      <c r="C907" s="137">
        <v>0</v>
      </c>
      <c r="D907" s="137">
        <v>830.83403999999996</v>
      </c>
      <c r="E907" s="138" t="str">
        <f t="shared" si="56"/>
        <v/>
      </c>
      <c r="F907" s="137">
        <v>26823.220819999999</v>
      </c>
      <c r="G907" s="137">
        <v>39201.20362</v>
      </c>
      <c r="H907" s="138">
        <f t="shared" si="57"/>
        <v>0.46146519402213992</v>
      </c>
      <c r="I907" s="137">
        <v>38463.753720000001</v>
      </c>
      <c r="J907" s="138">
        <f t="shared" si="58"/>
        <v>1.9172593121522308E-2</v>
      </c>
      <c r="K907" s="137">
        <v>285984.25945999997</v>
      </c>
      <c r="L907" s="137">
        <v>400430.81228000001</v>
      </c>
      <c r="M907" s="138">
        <f t="shared" si="59"/>
        <v>0.40018479700980691</v>
      </c>
    </row>
    <row r="908" spans="1:13" x14ac:dyDescent="0.25">
      <c r="A908" s="134" t="s">
        <v>181</v>
      </c>
      <c r="B908" s="134" t="s">
        <v>450</v>
      </c>
      <c r="C908" s="137">
        <v>3.5999999999999997E-2</v>
      </c>
      <c r="D908" s="137">
        <v>56001.875</v>
      </c>
      <c r="E908" s="138">
        <f t="shared" si="56"/>
        <v>1555606.638888889</v>
      </c>
      <c r="F908" s="137">
        <v>32757.718410000001</v>
      </c>
      <c r="G908" s="137">
        <v>87697.117889999994</v>
      </c>
      <c r="H908" s="138">
        <f t="shared" si="57"/>
        <v>1.6771436518371363</v>
      </c>
      <c r="I908" s="137">
        <v>74245.857990000004</v>
      </c>
      <c r="J908" s="138">
        <f t="shared" si="58"/>
        <v>0.18117185610289144</v>
      </c>
      <c r="K908" s="137">
        <v>307638.02412000002</v>
      </c>
      <c r="L908" s="137">
        <v>448665.56956999999</v>
      </c>
      <c r="M908" s="138">
        <f t="shared" si="59"/>
        <v>0.45842039797716794</v>
      </c>
    </row>
    <row r="909" spans="1:13" x14ac:dyDescent="0.25">
      <c r="A909" s="134" t="s">
        <v>177</v>
      </c>
      <c r="B909" s="134" t="s">
        <v>450</v>
      </c>
      <c r="C909" s="137">
        <v>1286.65534</v>
      </c>
      <c r="D909" s="137">
        <v>1186.25847</v>
      </c>
      <c r="E909" s="138">
        <f t="shared" si="56"/>
        <v>-7.8029342341205399E-2</v>
      </c>
      <c r="F909" s="137">
        <v>34855.955670000003</v>
      </c>
      <c r="G909" s="137">
        <v>46904.876100000001</v>
      </c>
      <c r="H909" s="138">
        <f t="shared" si="57"/>
        <v>0.34567752334991408</v>
      </c>
      <c r="I909" s="137">
        <v>51079.503190000003</v>
      </c>
      <c r="J909" s="138">
        <f t="shared" si="58"/>
        <v>-8.1728028451484303E-2</v>
      </c>
      <c r="K909" s="137">
        <v>360586.74685</v>
      </c>
      <c r="L909" s="137">
        <v>327630.09211999999</v>
      </c>
      <c r="M909" s="138">
        <f t="shared" si="59"/>
        <v>-9.1397299035257173E-2</v>
      </c>
    </row>
    <row r="910" spans="1:13" x14ac:dyDescent="0.25">
      <c r="A910" s="134" t="s">
        <v>179</v>
      </c>
      <c r="B910" s="134" t="s">
        <v>450</v>
      </c>
      <c r="C910" s="137">
        <v>31548.578529999999</v>
      </c>
      <c r="D910" s="137">
        <v>22809.627779999999</v>
      </c>
      <c r="E910" s="138">
        <f t="shared" si="56"/>
        <v>-0.27699982557661051</v>
      </c>
      <c r="F910" s="137">
        <v>955032.51257999998</v>
      </c>
      <c r="G910" s="137">
        <v>1016587.53896</v>
      </c>
      <c r="H910" s="138">
        <f t="shared" si="57"/>
        <v>6.445333071824999E-2</v>
      </c>
      <c r="I910" s="137">
        <v>1180777.71701</v>
      </c>
      <c r="J910" s="138">
        <f t="shared" si="58"/>
        <v>-0.13905257160997853</v>
      </c>
      <c r="K910" s="137">
        <v>8147050.40123</v>
      </c>
      <c r="L910" s="137">
        <v>6816173.3493900001</v>
      </c>
      <c r="M910" s="138">
        <f t="shared" si="59"/>
        <v>-0.16335691892111914</v>
      </c>
    </row>
    <row r="911" spans="1:13" x14ac:dyDescent="0.25">
      <c r="A911" s="134" t="s">
        <v>165</v>
      </c>
      <c r="B911" s="134" t="s">
        <v>450</v>
      </c>
      <c r="C911" s="137">
        <v>774.73830999999996</v>
      </c>
      <c r="D911" s="137">
        <v>9112.0344600000008</v>
      </c>
      <c r="E911" s="138">
        <f t="shared" si="56"/>
        <v>10.761435238693696</v>
      </c>
      <c r="F911" s="137">
        <v>153918.03122</v>
      </c>
      <c r="G911" s="137">
        <v>158362.66441999999</v>
      </c>
      <c r="H911" s="138">
        <f t="shared" si="57"/>
        <v>2.8876624556398722E-2</v>
      </c>
      <c r="I911" s="137">
        <v>178151.64348</v>
      </c>
      <c r="J911" s="138">
        <f t="shared" si="58"/>
        <v>-0.11107940782045944</v>
      </c>
      <c r="K911" s="137">
        <v>1396976.8231200001</v>
      </c>
      <c r="L911" s="137">
        <v>1409079.11684</v>
      </c>
      <c r="M911" s="138">
        <f t="shared" si="59"/>
        <v>8.6632029391660037E-3</v>
      </c>
    </row>
    <row r="912" spans="1:13" x14ac:dyDescent="0.25">
      <c r="A912" s="134" t="s">
        <v>189</v>
      </c>
      <c r="B912" s="134" t="s">
        <v>450</v>
      </c>
      <c r="C912" s="137">
        <v>954.72304999999994</v>
      </c>
      <c r="D912" s="137">
        <v>7592.9506199999996</v>
      </c>
      <c r="E912" s="138">
        <f t="shared" si="56"/>
        <v>6.9530400151122365</v>
      </c>
      <c r="F912" s="137">
        <v>140709.52014000001</v>
      </c>
      <c r="G912" s="137">
        <v>140394.37609000001</v>
      </c>
      <c r="H912" s="138">
        <f t="shared" si="57"/>
        <v>-2.2396782370265322E-3</v>
      </c>
      <c r="I912" s="137">
        <v>161965.79835</v>
      </c>
      <c r="J912" s="138">
        <f t="shared" si="58"/>
        <v>-0.13318504573036605</v>
      </c>
      <c r="K912" s="137">
        <v>1210183.4286400001</v>
      </c>
      <c r="L912" s="137">
        <v>1107336.95578</v>
      </c>
      <c r="M912" s="138">
        <f t="shared" si="59"/>
        <v>-8.498420192018219E-2</v>
      </c>
    </row>
    <row r="913" spans="1:13" x14ac:dyDescent="0.25">
      <c r="A913" s="134" t="s">
        <v>178</v>
      </c>
      <c r="B913" s="134" t="s">
        <v>450</v>
      </c>
      <c r="C913" s="137">
        <v>2965.8217399999999</v>
      </c>
      <c r="D913" s="137">
        <v>25131.60686</v>
      </c>
      <c r="E913" s="138">
        <f t="shared" si="56"/>
        <v>7.4737415337713458</v>
      </c>
      <c r="F913" s="137">
        <v>817537.58273999998</v>
      </c>
      <c r="G913" s="137">
        <v>756074.70805000002</v>
      </c>
      <c r="H913" s="138">
        <f t="shared" si="57"/>
        <v>-7.5180488319577243E-2</v>
      </c>
      <c r="I913" s="137">
        <v>878450.29983999999</v>
      </c>
      <c r="J913" s="138">
        <f t="shared" si="58"/>
        <v>-0.13930849794494848</v>
      </c>
      <c r="K913" s="137">
        <v>6246625.4166700002</v>
      </c>
      <c r="L913" s="137">
        <v>6101008.3058000002</v>
      </c>
      <c r="M913" s="138">
        <f t="shared" si="59"/>
        <v>-2.3311324300221425E-2</v>
      </c>
    </row>
    <row r="914" spans="1:13" x14ac:dyDescent="0.25">
      <c r="A914" s="134" t="s">
        <v>168</v>
      </c>
      <c r="B914" s="134" t="s">
        <v>450</v>
      </c>
      <c r="C914" s="137">
        <v>49.629330000000003</v>
      </c>
      <c r="D914" s="137">
        <v>128.41256999999999</v>
      </c>
      <c r="E914" s="138">
        <f t="shared" si="56"/>
        <v>1.5874330763683488</v>
      </c>
      <c r="F914" s="137">
        <v>7239.9393799999998</v>
      </c>
      <c r="G914" s="137">
        <v>12527.233749999999</v>
      </c>
      <c r="H914" s="138">
        <f t="shared" si="57"/>
        <v>0.73029539233517715</v>
      </c>
      <c r="I914" s="137">
        <v>11310.37364</v>
      </c>
      <c r="J914" s="138">
        <f t="shared" si="58"/>
        <v>0.10758796735914022</v>
      </c>
      <c r="K914" s="137">
        <v>94637.465160000007</v>
      </c>
      <c r="L914" s="137">
        <v>102410.00324999999</v>
      </c>
      <c r="M914" s="138">
        <f t="shared" si="59"/>
        <v>8.2129609841718132E-2</v>
      </c>
    </row>
    <row r="915" spans="1:13" x14ac:dyDescent="0.25">
      <c r="A915" s="134" t="s">
        <v>191</v>
      </c>
      <c r="B915" s="134" t="s">
        <v>450</v>
      </c>
      <c r="C915" s="137">
        <v>67.987549999999999</v>
      </c>
      <c r="D915" s="137">
        <v>3943.33005</v>
      </c>
      <c r="E915" s="138">
        <f t="shared" si="56"/>
        <v>57.000767052202939</v>
      </c>
      <c r="F915" s="137">
        <v>92131.689280000006</v>
      </c>
      <c r="G915" s="137">
        <v>81403.114929999996</v>
      </c>
      <c r="H915" s="138">
        <f t="shared" si="57"/>
        <v>-0.1164482539486984</v>
      </c>
      <c r="I915" s="137">
        <v>87912.990340000004</v>
      </c>
      <c r="J915" s="138">
        <f t="shared" si="58"/>
        <v>-7.4049072666318438E-2</v>
      </c>
      <c r="K915" s="137">
        <v>837400.23239999998</v>
      </c>
      <c r="L915" s="137">
        <v>675306.74138000002</v>
      </c>
      <c r="M915" s="138">
        <f t="shared" si="59"/>
        <v>-0.19356752571639235</v>
      </c>
    </row>
    <row r="916" spans="1:13" x14ac:dyDescent="0.25">
      <c r="A916" s="134" t="s">
        <v>183</v>
      </c>
      <c r="B916" s="134" t="s">
        <v>450</v>
      </c>
      <c r="C916" s="137">
        <v>943.02419999999995</v>
      </c>
      <c r="D916" s="137">
        <v>9663.8736599999993</v>
      </c>
      <c r="E916" s="138">
        <f t="shared" si="56"/>
        <v>9.2477472582357905</v>
      </c>
      <c r="F916" s="137">
        <v>215003.89467000001</v>
      </c>
      <c r="G916" s="137">
        <v>207344.12755999999</v>
      </c>
      <c r="H916" s="138">
        <f t="shared" si="57"/>
        <v>-3.5626178408333709E-2</v>
      </c>
      <c r="I916" s="137">
        <v>237140.076</v>
      </c>
      <c r="J916" s="138">
        <f t="shared" si="58"/>
        <v>-0.12564703926298826</v>
      </c>
      <c r="K916" s="137">
        <v>1819155.6440999999</v>
      </c>
      <c r="L916" s="137">
        <v>1571247.93343</v>
      </c>
      <c r="M916" s="138">
        <f t="shared" si="59"/>
        <v>-0.13627625072875416</v>
      </c>
    </row>
    <row r="917" spans="1:13" x14ac:dyDescent="0.25">
      <c r="A917" s="134" t="s">
        <v>167</v>
      </c>
      <c r="B917" s="134" t="s">
        <v>450</v>
      </c>
      <c r="C917" s="137">
        <v>546.65749000000005</v>
      </c>
      <c r="D917" s="137">
        <v>1332.54269</v>
      </c>
      <c r="E917" s="138">
        <f t="shared" si="56"/>
        <v>1.437619010763028</v>
      </c>
      <c r="F917" s="137">
        <v>30269.12067</v>
      </c>
      <c r="G917" s="137">
        <v>30901.788209999999</v>
      </c>
      <c r="H917" s="138">
        <f t="shared" si="57"/>
        <v>2.0901417880534678E-2</v>
      </c>
      <c r="I917" s="137">
        <v>33312.748180000002</v>
      </c>
      <c r="J917" s="138">
        <f t="shared" si="58"/>
        <v>-7.2373493683942636E-2</v>
      </c>
      <c r="K917" s="137">
        <v>264077.71474000002</v>
      </c>
      <c r="L917" s="137">
        <v>275065.98115000001</v>
      </c>
      <c r="M917" s="138">
        <f t="shared" si="59"/>
        <v>4.1609972355367342E-2</v>
      </c>
    </row>
    <row r="918" spans="1:13" x14ac:dyDescent="0.25">
      <c r="A918" s="134" t="s">
        <v>174</v>
      </c>
      <c r="B918" s="134" t="s">
        <v>450</v>
      </c>
      <c r="C918" s="137">
        <v>1283.6382000000001</v>
      </c>
      <c r="D918" s="137">
        <v>7945.8893900000003</v>
      </c>
      <c r="E918" s="138">
        <f t="shared" si="56"/>
        <v>5.190131604061019</v>
      </c>
      <c r="F918" s="137">
        <v>173098.52038999999</v>
      </c>
      <c r="G918" s="137">
        <v>174934.16673</v>
      </c>
      <c r="H918" s="138">
        <f t="shared" si="57"/>
        <v>1.0604633337501612E-2</v>
      </c>
      <c r="I918" s="137">
        <v>200103.55199000001</v>
      </c>
      <c r="J918" s="138">
        <f t="shared" si="58"/>
        <v>-0.12578180152073382</v>
      </c>
      <c r="K918" s="137">
        <v>1426580.0536199999</v>
      </c>
      <c r="L918" s="137">
        <v>1407046.0127300001</v>
      </c>
      <c r="M918" s="138">
        <f t="shared" si="59"/>
        <v>-1.3692916034001357E-2</v>
      </c>
    </row>
    <row r="919" spans="1:13" x14ac:dyDescent="0.25">
      <c r="A919" s="134" t="s">
        <v>187</v>
      </c>
      <c r="B919" s="134" t="s">
        <v>450</v>
      </c>
      <c r="C919" s="137">
        <v>2411.17445</v>
      </c>
      <c r="D919" s="137">
        <v>13306.316049999999</v>
      </c>
      <c r="E919" s="138">
        <f t="shared" si="56"/>
        <v>4.5186036207376032</v>
      </c>
      <c r="F919" s="137">
        <v>547476.12182999996</v>
      </c>
      <c r="G919" s="137">
        <v>168576.29680000001</v>
      </c>
      <c r="H919" s="138">
        <f t="shared" si="57"/>
        <v>-0.69208465889523185</v>
      </c>
      <c r="I919" s="137">
        <v>330075.65726000001</v>
      </c>
      <c r="J919" s="138">
        <f t="shared" si="58"/>
        <v>-0.48927982693612337</v>
      </c>
      <c r="K919" s="137">
        <v>2546227.9505699999</v>
      </c>
      <c r="L919" s="137">
        <v>2004946.23484</v>
      </c>
      <c r="M919" s="138">
        <f t="shared" si="59"/>
        <v>-0.21258179795286125</v>
      </c>
    </row>
    <row r="920" spans="1:13" x14ac:dyDescent="0.25">
      <c r="A920" s="134" t="s">
        <v>180</v>
      </c>
      <c r="B920" s="134" t="s">
        <v>450</v>
      </c>
      <c r="C920" s="137">
        <v>537.51208999999994</v>
      </c>
      <c r="D920" s="137">
        <v>29351.941910000001</v>
      </c>
      <c r="E920" s="138">
        <f t="shared" si="56"/>
        <v>53.607035741279802</v>
      </c>
      <c r="F920" s="137">
        <v>462164.14179999998</v>
      </c>
      <c r="G920" s="137">
        <v>422853.65357000002</v>
      </c>
      <c r="H920" s="138">
        <f t="shared" si="57"/>
        <v>-8.5057417213063369E-2</v>
      </c>
      <c r="I920" s="137">
        <v>478379.81206000003</v>
      </c>
      <c r="J920" s="138">
        <f t="shared" si="58"/>
        <v>-0.1160712828806324</v>
      </c>
      <c r="K920" s="137">
        <v>4336448.6706999997</v>
      </c>
      <c r="L920" s="137">
        <v>3243876.9239699999</v>
      </c>
      <c r="M920" s="138">
        <f t="shared" si="59"/>
        <v>-0.25195080806839909</v>
      </c>
    </row>
    <row r="921" spans="1:13" x14ac:dyDescent="0.25">
      <c r="A921" s="134" t="s">
        <v>188</v>
      </c>
      <c r="B921" s="134" t="s">
        <v>450</v>
      </c>
      <c r="C921" s="137">
        <v>53.4</v>
      </c>
      <c r="D921" s="137">
        <v>166.35847999999999</v>
      </c>
      <c r="E921" s="138">
        <f t="shared" si="56"/>
        <v>2.1153273408239697</v>
      </c>
      <c r="F921" s="137">
        <v>54692.693290000003</v>
      </c>
      <c r="G921" s="137">
        <v>73054.533869999999</v>
      </c>
      <c r="H921" s="138">
        <f t="shared" si="57"/>
        <v>0.33572748891042958</v>
      </c>
      <c r="I921" s="137">
        <v>51656.495540000004</v>
      </c>
      <c r="J921" s="138">
        <f t="shared" si="58"/>
        <v>0.41423712751536756</v>
      </c>
      <c r="K921" s="137">
        <v>473669.77931999997</v>
      </c>
      <c r="L921" s="137">
        <v>428145.46201999998</v>
      </c>
      <c r="M921" s="138">
        <f t="shared" si="59"/>
        <v>-9.6109820148025271E-2</v>
      </c>
    </row>
    <row r="922" spans="1:13" x14ac:dyDescent="0.25">
      <c r="A922" s="134" t="s">
        <v>173</v>
      </c>
      <c r="B922" s="134" t="s">
        <v>450</v>
      </c>
      <c r="C922" s="137">
        <v>14.581250000000001</v>
      </c>
      <c r="D922" s="137">
        <v>633.93763999999999</v>
      </c>
      <c r="E922" s="138">
        <f t="shared" si="56"/>
        <v>42.476220488641232</v>
      </c>
      <c r="F922" s="137">
        <v>28690.089650000002</v>
      </c>
      <c r="G922" s="137">
        <v>27223.3662</v>
      </c>
      <c r="H922" s="138">
        <f t="shared" si="57"/>
        <v>-5.1122999889266718E-2</v>
      </c>
      <c r="I922" s="137">
        <v>34767.521430000001</v>
      </c>
      <c r="J922" s="138">
        <f t="shared" si="58"/>
        <v>-0.21698858358911777</v>
      </c>
      <c r="K922" s="137">
        <v>283777.61654999998</v>
      </c>
      <c r="L922" s="137">
        <v>255260.88866999999</v>
      </c>
      <c r="M922" s="138">
        <f t="shared" si="59"/>
        <v>-0.10048970114940514</v>
      </c>
    </row>
    <row r="923" spans="1:13" x14ac:dyDescent="0.25">
      <c r="A923" s="134" t="s">
        <v>172</v>
      </c>
      <c r="B923" s="134" t="s">
        <v>450</v>
      </c>
      <c r="C923" s="137">
        <v>0</v>
      </c>
      <c r="D923" s="137">
        <v>14.973750000000001</v>
      </c>
      <c r="E923" s="138" t="str">
        <f t="shared" si="56"/>
        <v/>
      </c>
      <c r="F923" s="137">
        <v>727.03107</v>
      </c>
      <c r="G923" s="137">
        <v>400.89046000000002</v>
      </c>
      <c r="H923" s="138">
        <f t="shared" si="57"/>
        <v>-0.44859239647075877</v>
      </c>
      <c r="I923" s="137">
        <v>496.55880000000002</v>
      </c>
      <c r="J923" s="138">
        <f t="shared" si="58"/>
        <v>-0.19266266150151801</v>
      </c>
      <c r="K923" s="137">
        <v>7088.5305699999999</v>
      </c>
      <c r="L923" s="137">
        <v>4546.75605</v>
      </c>
      <c r="M923" s="138">
        <f t="shared" si="59"/>
        <v>-0.3585756589323702</v>
      </c>
    </row>
    <row r="924" spans="1:13" x14ac:dyDescent="0.25">
      <c r="A924" s="134" t="s">
        <v>175</v>
      </c>
      <c r="B924" s="134" t="s">
        <v>450</v>
      </c>
      <c r="C924" s="137">
        <v>5973.3623200000002</v>
      </c>
      <c r="D924" s="137">
        <v>8291.4069400000008</v>
      </c>
      <c r="E924" s="138">
        <f t="shared" si="56"/>
        <v>0.38806362243233239</v>
      </c>
      <c r="F924" s="137">
        <v>249831.78362999999</v>
      </c>
      <c r="G924" s="137">
        <v>240502.87004000001</v>
      </c>
      <c r="H924" s="138">
        <f t="shared" si="57"/>
        <v>-3.7340779681643954E-2</v>
      </c>
      <c r="I924" s="137">
        <v>284476.78905000002</v>
      </c>
      <c r="J924" s="138">
        <f t="shared" si="58"/>
        <v>-0.15457823169633389</v>
      </c>
      <c r="K924" s="137">
        <v>2244615.45737</v>
      </c>
      <c r="L924" s="137">
        <v>1873903.9937199999</v>
      </c>
      <c r="M924" s="138">
        <f t="shared" si="59"/>
        <v>-0.1651558900357748</v>
      </c>
    </row>
    <row r="925" spans="1:13" x14ac:dyDescent="0.25">
      <c r="A925" s="134" t="s">
        <v>171</v>
      </c>
      <c r="B925" s="134" t="s">
        <v>450</v>
      </c>
      <c r="C925" s="137">
        <v>125.88845999999999</v>
      </c>
      <c r="D925" s="137">
        <v>2278.1627400000002</v>
      </c>
      <c r="E925" s="138">
        <f t="shared" si="56"/>
        <v>17.096676534131884</v>
      </c>
      <c r="F925" s="137">
        <v>21359.986870000001</v>
      </c>
      <c r="G925" s="137">
        <v>21441.06553</v>
      </c>
      <c r="H925" s="138">
        <f t="shared" si="57"/>
        <v>3.7958197490222112E-3</v>
      </c>
      <c r="I925" s="137">
        <v>21421.25949</v>
      </c>
      <c r="J925" s="138">
        <f t="shared" si="58"/>
        <v>9.2459736129169023E-4</v>
      </c>
      <c r="K925" s="137">
        <v>214795.28211999999</v>
      </c>
      <c r="L925" s="137">
        <v>173678.18341999999</v>
      </c>
      <c r="M925" s="138">
        <f t="shared" si="59"/>
        <v>-0.1914245894704012</v>
      </c>
    </row>
    <row r="926" spans="1:13" x14ac:dyDescent="0.25">
      <c r="A926" s="134" t="s">
        <v>166</v>
      </c>
      <c r="B926" s="134" t="s">
        <v>450</v>
      </c>
      <c r="C926" s="137">
        <v>373.76490000000001</v>
      </c>
      <c r="D926" s="137">
        <v>163.49454</v>
      </c>
      <c r="E926" s="138">
        <f t="shared" si="56"/>
        <v>-0.56257385324304132</v>
      </c>
      <c r="F926" s="137">
        <v>4499.1097200000004</v>
      </c>
      <c r="G926" s="137">
        <v>5419.0069700000004</v>
      </c>
      <c r="H926" s="138">
        <f t="shared" si="57"/>
        <v>0.20446206188543448</v>
      </c>
      <c r="I926" s="137">
        <v>11306.906510000001</v>
      </c>
      <c r="J926" s="138">
        <f t="shared" si="58"/>
        <v>-0.52073478584019883</v>
      </c>
      <c r="K926" s="137">
        <v>43504.692190000002</v>
      </c>
      <c r="L926" s="137">
        <v>59779.021529999998</v>
      </c>
      <c r="M926" s="138">
        <f t="shared" si="59"/>
        <v>0.37408216265326932</v>
      </c>
    </row>
    <row r="927" spans="1:13" x14ac:dyDescent="0.25">
      <c r="A927" s="134" t="s">
        <v>170</v>
      </c>
      <c r="B927" s="134" t="s">
        <v>450</v>
      </c>
      <c r="C927" s="137">
        <v>0</v>
      </c>
      <c r="D927" s="137">
        <v>266.47645</v>
      </c>
      <c r="E927" s="138" t="str">
        <f t="shared" si="56"/>
        <v/>
      </c>
      <c r="F927" s="137">
        <v>2446.9300400000002</v>
      </c>
      <c r="G927" s="137">
        <v>4163.4691800000001</v>
      </c>
      <c r="H927" s="138">
        <f t="shared" si="57"/>
        <v>0.70150724047672397</v>
      </c>
      <c r="I927" s="137">
        <v>4092.3586100000002</v>
      </c>
      <c r="J927" s="138">
        <f t="shared" si="58"/>
        <v>1.7376426842514725E-2</v>
      </c>
      <c r="K927" s="137">
        <v>37736.407679999997</v>
      </c>
      <c r="L927" s="137">
        <v>35288.592859999997</v>
      </c>
      <c r="M927" s="138">
        <f t="shared" si="59"/>
        <v>-6.486613248291051E-2</v>
      </c>
    </row>
    <row r="928" spans="1:13" x14ac:dyDescent="0.25">
      <c r="A928" s="141" t="s">
        <v>3</v>
      </c>
      <c r="B928" s="141" t="s">
        <v>450</v>
      </c>
      <c r="C928" s="255">
        <v>74985.365229999996</v>
      </c>
      <c r="D928" s="255">
        <v>269118.91405000002</v>
      </c>
      <c r="E928" s="256">
        <f t="shared" si="56"/>
        <v>2.5889525005918284</v>
      </c>
      <c r="F928" s="255">
        <v>5591593.7240599999</v>
      </c>
      <c r="G928" s="255">
        <v>5158246.5122800004</v>
      </c>
      <c r="H928" s="256">
        <f t="shared" si="57"/>
        <v>-7.7499767180035817E-2</v>
      </c>
      <c r="I928" s="255">
        <v>6020246.6769500002</v>
      </c>
      <c r="J928" s="256">
        <f t="shared" si="58"/>
        <v>-0.14318352900228826</v>
      </c>
      <c r="K928" s="255">
        <v>46158676.566699997</v>
      </c>
      <c r="L928" s="255">
        <v>40635036.699270003</v>
      </c>
      <c r="M928" s="256">
        <f t="shared" si="59"/>
        <v>-0.11966633964143769</v>
      </c>
    </row>
    <row r="929" spans="1:13" x14ac:dyDescent="0.25">
      <c r="A929" s="134" t="s">
        <v>185</v>
      </c>
      <c r="B929" s="134" t="s">
        <v>453</v>
      </c>
      <c r="C929" s="137">
        <v>230.13621000000001</v>
      </c>
      <c r="D929" s="137">
        <v>736.82195999999999</v>
      </c>
      <c r="E929" s="138">
        <f t="shared" si="56"/>
        <v>2.201677649944787</v>
      </c>
      <c r="F929" s="137">
        <v>63557.762699999999</v>
      </c>
      <c r="G929" s="137">
        <v>29349.611680000002</v>
      </c>
      <c r="H929" s="138">
        <f t="shared" si="57"/>
        <v>-0.53822144718130549</v>
      </c>
      <c r="I929" s="137">
        <v>50881.86393</v>
      </c>
      <c r="J929" s="138">
        <f t="shared" si="58"/>
        <v>-0.42318127888598356</v>
      </c>
      <c r="K929" s="137">
        <v>420020.76864000002</v>
      </c>
      <c r="L929" s="137">
        <v>361034.96019999997</v>
      </c>
      <c r="M929" s="138">
        <f t="shared" si="59"/>
        <v>-0.14043545663466184</v>
      </c>
    </row>
    <row r="930" spans="1:13" x14ac:dyDescent="0.25">
      <c r="A930" s="134" t="s">
        <v>186</v>
      </c>
      <c r="B930" s="134" t="s">
        <v>453</v>
      </c>
      <c r="C930" s="137">
        <v>10.02908</v>
      </c>
      <c r="D930" s="137">
        <v>1715.45831</v>
      </c>
      <c r="E930" s="138">
        <f t="shared" si="56"/>
        <v>170.04842218827648</v>
      </c>
      <c r="F930" s="137">
        <v>21359.161540000001</v>
      </c>
      <c r="G930" s="137">
        <v>33267.643900000003</v>
      </c>
      <c r="H930" s="138">
        <f t="shared" si="57"/>
        <v>0.55753510444211951</v>
      </c>
      <c r="I930" s="137">
        <v>34485.189689999999</v>
      </c>
      <c r="J930" s="138">
        <f t="shared" si="58"/>
        <v>-3.5306338777456703E-2</v>
      </c>
      <c r="K930" s="137">
        <v>185242.6047</v>
      </c>
      <c r="L930" s="137">
        <v>233386.54506</v>
      </c>
      <c r="M930" s="138">
        <f t="shared" si="59"/>
        <v>0.25989669297713136</v>
      </c>
    </row>
    <row r="931" spans="1:13" x14ac:dyDescent="0.25">
      <c r="A931" s="134" t="s">
        <v>184</v>
      </c>
      <c r="B931" s="134" t="s">
        <v>453</v>
      </c>
      <c r="C931" s="137">
        <v>360.0795</v>
      </c>
      <c r="D931" s="137">
        <v>557.48071000000004</v>
      </c>
      <c r="E931" s="138">
        <f t="shared" si="56"/>
        <v>0.54821563015945096</v>
      </c>
      <c r="F931" s="137">
        <v>22598.488560000002</v>
      </c>
      <c r="G931" s="137">
        <v>22713.43548</v>
      </c>
      <c r="H931" s="138">
        <f t="shared" si="57"/>
        <v>5.0864870761073711E-3</v>
      </c>
      <c r="I931" s="137">
        <v>24137.554270000001</v>
      </c>
      <c r="J931" s="138">
        <f t="shared" si="58"/>
        <v>-5.9000127936325475E-2</v>
      </c>
      <c r="K931" s="137">
        <v>188404.55145</v>
      </c>
      <c r="L931" s="137">
        <v>182003.40604999999</v>
      </c>
      <c r="M931" s="138">
        <f t="shared" si="59"/>
        <v>-3.3975534830424703E-2</v>
      </c>
    </row>
    <row r="932" spans="1:13" x14ac:dyDescent="0.25">
      <c r="A932" s="134" t="s">
        <v>176</v>
      </c>
      <c r="B932" s="134" t="s">
        <v>453</v>
      </c>
      <c r="C932" s="137">
        <v>163.07595000000001</v>
      </c>
      <c r="D932" s="137">
        <v>218.87826000000001</v>
      </c>
      <c r="E932" s="138">
        <f t="shared" si="56"/>
        <v>0.34218601823260886</v>
      </c>
      <c r="F932" s="137">
        <v>11789.142900000001</v>
      </c>
      <c r="G932" s="137">
        <v>9396.6167399999995</v>
      </c>
      <c r="H932" s="138">
        <f t="shared" si="57"/>
        <v>-0.20294318088213192</v>
      </c>
      <c r="I932" s="137">
        <v>10499.820540000001</v>
      </c>
      <c r="J932" s="138">
        <f t="shared" si="58"/>
        <v>-0.10506882434773512</v>
      </c>
      <c r="K932" s="137">
        <v>91835.806159999993</v>
      </c>
      <c r="L932" s="137">
        <v>74647.734750000003</v>
      </c>
      <c r="M932" s="138">
        <f t="shared" si="59"/>
        <v>-0.18716089212582565</v>
      </c>
    </row>
    <row r="933" spans="1:13" x14ac:dyDescent="0.25">
      <c r="A933" s="134" t="s">
        <v>190</v>
      </c>
      <c r="B933" s="134" t="s">
        <v>453</v>
      </c>
      <c r="C933" s="137">
        <v>0.16958000000000001</v>
      </c>
      <c r="D933" s="137">
        <v>22.226579999999998</v>
      </c>
      <c r="E933" s="138">
        <f t="shared" si="56"/>
        <v>130.06840429295906</v>
      </c>
      <c r="F933" s="137">
        <v>971.52709000000004</v>
      </c>
      <c r="G933" s="137">
        <v>1234.6516300000001</v>
      </c>
      <c r="H933" s="138">
        <f t="shared" si="57"/>
        <v>0.27083602990422029</v>
      </c>
      <c r="I933" s="137">
        <v>1290.23209</v>
      </c>
      <c r="J933" s="138">
        <f t="shared" si="58"/>
        <v>-4.3077877562322842E-2</v>
      </c>
      <c r="K933" s="137">
        <v>5649.7809600000001</v>
      </c>
      <c r="L933" s="137">
        <v>6271.5091300000004</v>
      </c>
      <c r="M933" s="138">
        <f t="shared" si="59"/>
        <v>0.11004465029738086</v>
      </c>
    </row>
    <row r="934" spans="1:13" x14ac:dyDescent="0.25">
      <c r="A934" s="134" t="s">
        <v>182</v>
      </c>
      <c r="B934" s="134" t="s">
        <v>453</v>
      </c>
      <c r="C934" s="137">
        <v>264.8261</v>
      </c>
      <c r="D934" s="137">
        <v>1329.32374</v>
      </c>
      <c r="E934" s="138">
        <f t="shared" si="56"/>
        <v>4.0196100006759155</v>
      </c>
      <c r="F934" s="137">
        <v>35117.004610000004</v>
      </c>
      <c r="G934" s="137">
        <v>46272.772010000001</v>
      </c>
      <c r="H934" s="138">
        <f t="shared" si="57"/>
        <v>0.31767423001742157</v>
      </c>
      <c r="I934" s="137">
        <v>35218.481010000003</v>
      </c>
      <c r="J934" s="138">
        <f t="shared" si="58"/>
        <v>0.31387756322770488</v>
      </c>
      <c r="K934" s="137">
        <v>277036.08497999999</v>
      </c>
      <c r="L934" s="137">
        <v>298937.55627</v>
      </c>
      <c r="M934" s="138">
        <f t="shared" si="59"/>
        <v>7.9056384627948839E-2</v>
      </c>
    </row>
    <row r="935" spans="1:13" x14ac:dyDescent="0.25">
      <c r="A935" s="134" t="s">
        <v>169</v>
      </c>
      <c r="B935" s="134" t="s">
        <v>453</v>
      </c>
      <c r="C935" s="137">
        <v>0</v>
      </c>
      <c r="D935" s="137">
        <v>77.16</v>
      </c>
      <c r="E935" s="138" t="str">
        <f t="shared" si="56"/>
        <v/>
      </c>
      <c r="F935" s="137">
        <v>1678.6387999999999</v>
      </c>
      <c r="G935" s="137">
        <v>1567.2786599999999</v>
      </c>
      <c r="H935" s="138">
        <f t="shared" si="57"/>
        <v>-6.6339548448421382E-2</v>
      </c>
      <c r="I935" s="137">
        <v>3080.9843900000001</v>
      </c>
      <c r="J935" s="138">
        <f t="shared" si="58"/>
        <v>-0.49130587448383667</v>
      </c>
      <c r="K935" s="137">
        <v>19432.411250000001</v>
      </c>
      <c r="L935" s="137">
        <v>29902.53399</v>
      </c>
      <c r="M935" s="138">
        <f t="shared" si="59"/>
        <v>0.53879688965516292</v>
      </c>
    </row>
    <row r="936" spans="1:13" x14ac:dyDescent="0.25">
      <c r="A936" s="134" t="s">
        <v>181</v>
      </c>
      <c r="B936" s="134" t="s">
        <v>453</v>
      </c>
      <c r="C936" s="137">
        <v>1.80925</v>
      </c>
      <c r="D936" s="137">
        <v>0</v>
      </c>
      <c r="E936" s="138">
        <f t="shared" si="56"/>
        <v>-1</v>
      </c>
      <c r="F936" s="137">
        <v>14966.10046</v>
      </c>
      <c r="G936" s="137">
        <v>1529.3452299999999</v>
      </c>
      <c r="H936" s="138">
        <f t="shared" si="57"/>
        <v>-0.89781271119437611</v>
      </c>
      <c r="I936" s="137">
        <v>2675.8504800000001</v>
      </c>
      <c r="J936" s="138">
        <f t="shared" si="58"/>
        <v>-0.42846386917702517</v>
      </c>
      <c r="K936" s="137">
        <v>101178.55946999999</v>
      </c>
      <c r="L936" s="137">
        <v>24858.90353</v>
      </c>
      <c r="M936" s="138">
        <f t="shared" si="59"/>
        <v>-0.75430660744511979</v>
      </c>
    </row>
    <row r="937" spans="1:13" x14ac:dyDescent="0.25">
      <c r="A937" s="134" t="s">
        <v>177</v>
      </c>
      <c r="B937" s="134" t="s">
        <v>453</v>
      </c>
      <c r="C937" s="137">
        <v>0</v>
      </c>
      <c r="D937" s="137">
        <v>4.0789099999999996</v>
      </c>
      <c r="E937" s="138" t="str">
        <f t="shared" si="56"/>
        <v/>
      </c>
      <c r="F937" s="137">
        <v>70.107259999999997</v>
      </c>
      <c r="G937" s="137">
        <v>192.34363999999999</v>
      </c>
      <c r="H937" s="138">
        <f t="shared" si="57"/>
        <v>1.7435623642972211</v>
      </c>
      <c r="I937" s="137">
        <v>244.55516</v>
      </c>
      <c r="J937" s="138">
        <f t="shared" si="58"/>
        <v>-0.21349588370983463</v>
      </c>
      <c r="K937" s="137">
        <v>1215.7442000000001</v>
      </c>
      <c r="L937" s="137">
        <v>1369.37942</v>
      </c>
      <c r="M937" s="138">
        <f t="shared" si="59"/>
        <v>0.12637133699671343</v>
      </c>
    </row>
    <row r="938" spans="1:13" x14ac:dyDescent="0.25">
      <c r="A938" s="134" t="s">
        <v>179</v>
      </c>
      <c r="B938" s="134" t="s">
        <v>453</v>
      </c>
      <c r="C938" s="137">
        <v>5852.7427200000002</v>
      </c>
      <c r="D938" s="137">
        <v>2330.3822500000001</v>
      </c>
      <c r="E938" s="138">
        <f t="shared" si="56"/>
        <v>-0.60183073791427488</v>
      </c>
      <c r="F938" s="137">
        <v>106135.06404</v>
      </c>
      <c r="G938" s="137">
        <v>137877.06336999999</v>
      </c>
      <c r="H938" s="138">
        <f t="shared" si="57"/>
        <v>0.29907174991704077</v>
      </c>
      <c r="I938" s="137">
        <v>169682.88764999999</v>
      </c>
      <c r="J938" s="138">
        <f t="shared" si="58"/>
        <v>-0.18744273344525442</v>
      </c>
      <c r="K938" s="137">
        <v>881061.10317000002</v>
      </c>
      <c r="L938" s="137">
        <v>843233.10132999998</v>
      </c>
      <c r="M938" s="138">
        <f t="shared" si="59"/>
        <v>-4.2934595232836159E-2</v>
      </c>
    </row>
    <row r="939" spans="1:13" x14ac:dyDescent="0.25">
      <c r="A939" s="134" t="s">
        <v>165</v>
      </c>
      <c r="B939" s="134" t="s">
        <v>453</v>
      </c>
      <c r="C939" s="137">
        <v>97.666520000000006</v>
      </c>
      <c r="D939" s="137">
        <v>1407.9960000000001</v>
      </c>
      <c r="E939" s="138">
        <f t="shared" si="56"/>
        <v>13.416362946074049</v>
      </c>
      <c r="F939" s="137">
        <v>21571.384890000001</v>
      </c>
      <c r="G939" s="137">
        <v>31782.377329999999</v>
      </c>
      <c r="H939" s="138">
        <f t="shared" si="57"/>
        <v>0.47335822396519278</v>
      </c>
      <c r="I939" s="137">
        <v>25135.86608</v>
      </c>
      <c r="J939" s="138">
        <f t="shared" si="58"/>
        <v>0.26442340315014912</v>
      </c>
      <c r="K939" s="137">
        <v>172706.42097000001</v>
      </c>
      <c r="L939" s="137">
        <v>233437.22133</v>
      </c>
      <c r="M939" s="138">
        <f t="shared" si="59"/>
        <v>0.35164182095203778</v>
      </c>
    </row>
    <row r="940" spans="1:13" x14ac:dyDescent="0.25">
      <c r="A940" s="134" t="s">
        <v>189</v>
      </c>
      <c r="B940" s="134" t="s">
        <v>453</v>
      </c>
      <c r="C940" s="137">
        <v>186.54539</v>
      </c>
      <c r="D940" s="137">
        <v>1019.23459</v>
      </c>
      <c r="E940" s="138">
        <f t="shared" si="56"/>
        <v>4.4637350727348455</v>
      </c>
      <c r="F940" s="137">
        <v>33418.354149999999</v>
      </c>
      <c r="G940" s="137">
        <v>29405.473880000001</v>
      </c>
      <c r="H940" s="138">
        <f t="shared" si="57"/>
        <v>-0.12008012878156649</v>
      </c>
      <c r="I940" s="137">
        <v>31991.06452</v>
      </c>
      <c r="J940" s="138">
        <f t="shared" si="58"/>
        <v>-8.0822275807157173E-2</v>
      </c>
      <c r="K940" s="137">
        <v>286779.10840999999</v>
      </c>
      <c r="L940" s="137">
        <v>235929.50625999999</v>
      </c>
      <c r="M940" s="138">
        <f t="shared" si="59"/>
        <v>-0.1773127841561658</v>
      </c>
    </row>
    <row r="941" spans="1:13" x14ac:dyDescent="0.25">
      <c r="A941" s="134" t="s">
        <v>178</v>
      </c>
      <c r="B941" s="134" t="s">
        <v>453</v>
      </c>
      <c r="C941" s="137">
        <v>1577.11382</v>
      </c>
      <c r="D941" s="137">
        <v>3697.5580500000001</v>
      </c>
      <c r="E941" s="138">
        <f t="shared" si="56"/>
        <v>1.3445093201960527</v>
      </c>
      <c r="F941" s="137">
        <v>141045.45050000001</v>
      </c>
      <c r="G941" s="137">
        <v>102398.70673000001</v>
      </c>
      <c r="H941" s="138">
        <f t="shared" si="57"/>
        <v>-0.27400205843576642</v>
      </c>
      <c r="I941" s="137">
        <v>118678.10419</v>
      </c>
      <c r="J941" s="138">
        <f t="shared" si="58"/>
        <v>-0.13717271244860108</v>
      </c>
      <c r="K941" s="137">
        <v>1065066.2264</v>
      </c>
      <c r="L941" s="137">
        <v>859326.55163999996</v>
      </c>
      <c r="M941" s="138">
        <f t="shared" si="59"/>
        <v>-0.19317078099022522</v>
      </c>
    </row>
    <row r="942" spans="1:13" x14ac:dyDescent="0.25">
      <c r="A942" s="134" t="s">
        <v>168</v>
      </c>
      <c r="B942" s="134" t="s">
        <v>453</v>
      </c>
      <c r="C942" s="137">
        <v>0</v>
      </c>
      <c r="D942" s="137">
        <v>645.89396999999997</v>
      </c>
      <c r="E942" s="138" t="str">
        <f t="shared" si="56"/>
        <v/>
      </c>
      <c r="F942" s="137">
        <v>27325.167570000001</v>
      </c>
      <c r="G942" s="137">
        <v>27267.255870000001</v>
      </c>
      <c r="H942" s="138">
        <f t="shared" si="57"/>
        <v>-2.1193538832523506E-3</v>
      </c>
      <c r="I942" s="137">
        <v>30891.519319999999</v>
      </c>
      <c r="J942" s="138">
        <f t="shared" si="58"/>
        <v>-0.11732227905195824</v>
      </c>
      <c r="K942" s="137">
        <v>253737.96937000001</v>
      </c>
      <c r="L942" s="137">
        <v>263877.00738999998</v>
      </c>
      <c r="M942" s="138">
        <f t="shared" si="59"/>
        <v>3.9958694574461884E-2</v>
      </c>
    </row>
    <row r="943" spans="1:13" x14ac:dyDescent="0.25">
      <c r="A943" s="134" t="s">
        <v>191</v>
      </c>
      <c r="B943" s="134" t="s">
        <v>453</v>
      </c>
      <c r="C943" s="137">
        <v>25.360150000000001</v>
      </c>
      <c r="D943" s="137">
        <v>1031.3833</v>
      </c>
      <c r="E943" s="138">
        <f t="shared" si="56"/>
        <v>39.6694479330761</v>
      </c>
      <c r="F943" s="137">
        <v>19281.031070000001</v>
      </c>
      <c r="G943" s="137">
        <v>17615.256689999998</v>
      </c>
      <c r="H943" s="138">
        <f t="shared" si="57"/>
        <v>-8.6394465832889789E-2</v>
      </c>
      <c r="I943" s="137">
        <v>16352.431850000001</v>
      </c>
      <c r="J943" s="138">
        <f t="shared" si="58"/>
        <v>7.722550698170294E-2</v>
      </c>
      <c r="K943" s="137">
        <v>142601.82751</v>
      </c>
      <c r="L943" s="137">
        <v>128172.67907</v>
      </c>
      <c r="M943" s="138">
        <f t="shared" si="59"/>
        <v>-0.101184877444773</v>
      </c>
    </row>
    <row r="944" spans="1:13" x14ac:dyDescent="0.25">
      <c r="A944" s="134" t="s">
        <v>183</v>
      </c>
      <c r="B944" s="134" t="s">
        <v>453</v>
      </c>
      <c r="C944" s="137">
        <v>198.80106000000001</v>
      </c>
      <c r="D944" s="137">
        <v>1358.63573</v>
      </c>
      <c r="E944" s="138">
        <f t="shared" si="56"/>
        <v>5.8341473128966213</v>
      </c>
      <c r="F944" s="137">
        <v>47572.902600000001</v>
      </c>
      <c r="G944" s="137">
        <v>34912.793270000002</v>
      </c>
      <c r="H944" s="138">
        <f t="shared" si="57"/>
        <v>-0.26612017846478841</v>
      </c>
      <c r="I944" s="137">
        <v>46762.462829999997</v>
      </c>
      <c r="J944" s="138">
        <f t="shared" si="58"/>
        <v>-0.25340131470573346</v>
      </c>
      <c r="K944" s="137">
        <v>373216.38734999998</v>
      </c>
      <c r="L944" s="137">
        <v>328906.56602000003</v>
      </c>
      <c r="M944" s="138">
        <f t="shared" si="59"/>
        <v>-0.11872421156160673</v>
      </c>
    </row>
    <row r="945" spans="1:13" x14ac:dyDescent="0.25">
      <c r="A945" s="134" t="s">
        <v>167</v>
      </c>
      <c r="B945" s="134" t="s">
        <v>453</v>
      </c>
      <c r="C945" s="137">
        <v>263.89679999999998</v>
      </c>
      <c r="D945" s="137">
        <v>1480.1143</v>
      </c>
      <c r="E945" s="138">
        <f t="shared" si="56"/>
        <v>4.6086860469698765</v>
      </c>
      <c r="F945" s="137">
        <v>27502.579180000001</v>
      </c>
      <c r="G945" s="137">
        <v>34132.219960000002</v>
      </c>
      <c r="H945" s="138">
        <f t="shared" si="57"/>
        <v>0.24105523836910203</v>
      </c>
      <c r="I945" s="137">
        <v>32543.793310000001</v>
      </c>
      <c r="J945" s="138">
        <f t="shared" si="58"/>
        <v>4.88088968261704E-2</v>
      </c>
      <c r="K945" s="137">
        <v>223236.01211000001</v>
      </c>
      <c r="L945" s="137">
        <v>240314.06297</v>
      </c>
      <c r="M945" s="138">
        <f t="shared" si="59"/>
        <v>7.6502221566226325E-2</v>
      </c>
    </row>
    <row r="946" spans="1:13" x14ac:dyDescent="0.25">
      <c r="A946" s="134" t="s">
        <v>174</v>
      </c>
      <c r="B946" s="134" t="s">
        <v>453</v>
      </c>
      <c r="C946" s="137">
        <v>148.43482</v>
      </c>
      <c r="D946" s="137">
        <v>1743.52603</v>
      </c>
      <c r="E946" s="138">
        <f t="shared" si="56"/>
        <v>10.746071642758753</v>
      </c>
      <c r="F946" s="137">
        <v>39806.002159999996</v>
      </c>
      <c r="G946" s="137">
        <v>39918.573320000003</v>
      </c>
      <c r="H946" s="138">
        <f t="shared" si="57"/>
        <v>2.827994621201313E-3</v>
      </c>
      <c r="I946" s="137">
        <v>51781.851860000002</v>
      </c>
      <c r="J946" s="138">
        <f t="shared" si="58"/>
        <v>-0.22910108684552555</v>
      </c>
      <c r="K946" s="137">
        <v>393298.83931000001</v>
      </c>
      <c r="L946" s="137">
        <v>387656.95819999999</v>
      </c>
      <c r="M946" s="138">
        <f t="shared" si="59"/>
        <v>-1.434502354468703E-2</v>
      </c>
    </row>
    <row r="947" spans="1:13" x14ac:dyDescent="0.25">
      <c r="A947" s="134" t="s">
        <v>187</v>
      </c>
      <c r="B947" s="134" t="s">
        <v>453</v>
      </c>
      <c r="C947" s="137">
        <v>1.0000000000000001E-5</v>
      </c>
      <c r="D947" s="137">
        <v>3.3657499999999998</v>
      </c>
      <c r="E947" s="138">
        <f t="shared" si="56"/>
        <v>336573.99999999994</v>
      </c>
      <c r="F947" s="137">
        <v>129.9794</v>
      </c>
      <c r="G947" s="137">
        <v>115.17264</v>
      </c>
      <c r="H947" s="138">
        <f t="shared" si="57"/>
        <v>-0.11391620518328283</v>
      </c>
      <c r="I947" s="137">
        <v>120.86763999999999</v>
      </c>
      <c r="J947" s="138">
        <f t="shared" si="58"/>
        <v>-4.7117656967572086E-2</v>
      </c>
      <c r="K947" s="137">
        <v>2753.8874900000001</v>
      </c>
      <c r="L947" s="137">
        <v>2088.5877700000001</v>
      </c>
      <c r="M947" s="138">
        <f t="shared" si="59"/>
        <v>-0.24158565751718486</v>
      </c>
    </row>
    <row r="948" spans="1:13" x14ac:dyDescent="0.25">
      <c r="A948" s="134" t="s">
        <v>180</v>
      </c>
      <c r="B948" s="134" t="s">
        <v>453</v>
      </c>
      <c r="C948" s="137">
        <v>313.77616</v>
      </c>
      <c r="D948" s="137">
        <v>1220.4341099999999</v>
      </c>
      <c r="E948" s="138">
        <f t="shared" si="56"/>
        <v>2.8895055315865932</v>
      </c>
      <c r="F948" s="137">
        <v>48666.936829999999</v>
      </c>
      <c r="G948" s="137">
        <v>48748.243119999999</v>
      </c>
      <c r="H948" s="138">
        <f t="shared" si="57"/>
        <v>1.6706679173996708E-3</v>
      </c>
      <c r="I948" s="137">
        <v>42657.861900000004</v>
      </c>
      <c r="J948" s="138">
        <f t="shared" si="58"/>
        <v>0.14277277267851063</v>
      </c>
      <c r="K948" s="137">
        <v>445659.07428</v>
      </c>
      <c r="L948" s="137">
        <v>319652.66668999998</v>
      </c>
      <c r="M948" s="138">
        <f t="shared" si="59"/>
        <v>-0.28274170742192117</v>
      </c>
    </row>
    <row r="949" spans="1:13" x14ac:dyDescent="0.25">
      <c r="A949" s="134" t="s">
        <v>188</v>
      </c>
      <c r="B949" s="134" t="s">
        <v>453</v>
      </c>
      <c r="C949" s="137">
        <v>0</v>
      </c>
      <c r="D949" s="137">
        <v>231.78733</v>
      </c>
      <c r="E949" s="138" t="str">
        <f t="shared" si="56"/>
        <v/>
      </c>
      <c r="F949" s="137">
        <v>3649.5739400000002</v>
      </c>
      <c r="G949" s="137">
        <v>4085.3474200000001</v>
      </c>
      <c r="H949" s="138">
        <f t="shared" si="57"/>
        <v>0.11940393239436586</v>
      </c>
      <c r="I949" s="137">
        <v>16143.90976</v>
      </c>
      <c r="J949" s="138">
        <f t="shared" si="58"/>
        <v>-0.74694188206364198</v>
      </c>
      <c r="K949" s="137">
        <v>33512.726799999997</v>
      </c>
      <c r="L949" s="137">
        <v>46046.490409999999</v>
      </c>
      <c r="M949" s="138">
        <f t="shared" si="59"/>
        <v>0.37400011299587832</v>
      </c>
    </row>
    <row r="950" spans="1:13" x14ac:dyDescent="0.25">
      <c r="A950" s="134" t="s">
        <v>173</v>
      </c>
      <c r="B950" s="134" t="s">
        <v>453</v>
      </c>
      <c r="C950" s="137">
        <v>291.17471999999998</v>
      </c>
      <c r="D950" s="137">
        <v>420.45652999999999</v>
      </c>
      <c r="E950" s="138">
        <f t="shared" si="56"/>
        <v>0.44400080474019177</v>
      </c>
      <c r="F950" s="137">
        <v>27454.576730000001</v>
      </c>
      <c r="G950" s="137">
        <v>28881.211480000002</v>
      </c>
      <c r="H950" s="138">
        <f t="shared" si="57"/>
        <v>5.1963458188779788E-2</v>
      </c>
      <c r="I950" s="137">
        <v>35896.159870000003</v>
      </c>
      <c r="J950" s="138">
        <f t="shared" si="58"/>
        <v>-0.19542336604820787</v>
      </c>
      <c r="K950" s="137">
        <v>238757.66761</v>
      </c>
      <c r="L950" s="137">
        <v>247554.59482999999</v>
      </c>
      <c r="M950" s="138">
        <f t="shared" si="59"/>
        <v>3.6844585173152922E-2</v>
      </c>
    </row>
    <row r="951" spans="1:13" x14ac:dyDescent="0.25">
      <c r="A951" s="134" t="s">
        <v>172</v>
      </c>
      <c r="B951" s="134" t="s">
        <v>453</v>
      </c>
      <c r="C951" s="137">
        <v>17.032599999999999</v>
      </c>
      <c r="D951" s="137">
        <v>10.21773</v>
      </c>
      <c r="E951" s="138">
        <f t="shared" si="56"/>
        <v>-0.40010744102485818</v>
      </c>
      <c r="F951" s="137">
        <v>438.42183</v>
      </c>
      <c r="G951" s="137">
        <v>536.72501</v>
      </c>
      <c r="H951" s="138">
        <f t="shared" si="57"/>
        <v>0.22422054120799606</v>
      </c>
      <c r="I951" s="137">
        <v>907.54701</v>
      </c>
      <c r="J951" s="138">
        <f t="shared" si="58"/>
        <v>-0.40859811768869136</v>
      </c>
      <c r="K951" s="137">
        <v>8513.3083000000006</v>
      </c>
      <c r="L951" s="137">
        <v>8593.2970000000005</v>
      </c>
      <c r="M951" s="138">
        <f t="shared" si="59"/>
        <v>9.3957245739590967E-3</v>
      </c>
    </row>
    <row r="952" spans="1:13" x14ac:dyDescent="0.25">
      <c r="A952" s="134" t="s">
        <v>175</v>
      </c>
      <c r="B952" s="134" t="s">
        <v>453</v>
      </c>
      <c r="C952" s="137">
        <v>25.442329999999998</v>
      </c>
      <c r="D952" s="137">
        <v>455.76256000000001</v>
      </c>
      <c r="E952" s="138">
        <f t="shared" si="56"/>
        <v>16.913554301040826</v>
      </c>
      <c r="F952" s="137">
        <v>10108.70753</v>
      </c>
      <c r="G952" s="137">
        <v>11999.422259999999</v>
      </c>
      <c r="H952" s="138">
        <f t="shared" si="57"/>
        <v>0.18703822663667458</v>
      </c>
      <c r="I952" s="137">
        <v>16911.56552</v>
      </c>
      <c r="J952" s="138">
        <f t="shared" si="58"/>
        <v>-0.2904605877079085</v>
      </c>
      <c r="K952" s="137">
        <v>100380.81449</v>
      </c>
      <c r="L952" s="137">
        <v>96430.469620000003</v>
      </c>
      <c r="M952" s="138">
        <f t="shared" si="59"/>
        <v>-3.9353584547707987E-2</v>
      </c>
    </row>
    <row r="953" spans="1:13" x14ac:dyDescent="0.25">
      <c r="A953" s="134" t="s">
        <v>171</v>
      </c>
      <c r="B953" s="134" t="s">
        <v>453</v>
      </c>
      <c r="C953" s="137">
        <v>14.9862</v>
      </c>
      <c r="D953" s="137">
        <v>2160.6624000000002</v>
      </c>
      <c r="E953" s="138">
        <f t="shared" si="56"/>
        <v>143.17680265844578</v>
      </c>
      <c r="F953" s="137">
        <v>28562.848190000001</v>
      </c>
      <c r="G953" s="137">
        <v>47976.79466</v>
      </c>
      <c r="H953" s="138">
        <f t="shared" si="57"/>
        <v>0.6796922471056972</v>
      </c>
      <c r="I953" s="137">
        <v>50316.19008</v>
      </c>
      <c r="J953" s="138">
        <f t="shared" si="58"/>
        <v>-4.6493890262368609E-2</v>
      </c>
      <c r="K953" s="137">
        <v>337517.81253</v>
      </c>
      <c r="L953" s="137">
        <v>380072.89791</v>
      </c>
      <c r="M953" s="138">
        <f t="shared" si="59"/>
        <v>0.12608248750195239</v>
      </c>
    </row>
    <row r="954" spans="1:13" x14ac:dyDescent="0.25">
      <c r="A954" s="134" t="s">
        <v>166</v>
      </c>
      <c r="B954" s="134" t="s">
        <v>453</v>
      </c>
      <c r="C954" s="137">
        <v>498.73558000000003</v>
      </c>
      <c r="D954" s="137">
        <v>271.61644999999999</v>
      </c>
      <c r="E954" s="138">
        <f t="shared" si="56"/>
        <v>-0.45538986811408166</v>
      </c>
      <c r="F954" s="137">
        <v>11812.91877</v>
      </c>
      <c r="G954" s="137">
        <v>14266.903480000001</v>
      </c>
      <c r="H954" s="138">
        <f t="shared" si="57"/>
        <v>0.20773737276786508</v>
      </c>
      <c r="I954" s="137">
        <v>16312.292740000001</v>
      </c>
      <c r="J954" s="138">
        <f t="shared" si="58"/>
        <v>-0.12538944050362844</v>
      </c>
      <c r="K954" s="137">
        <v>73723.570000000007</v>
      </c>
      <c r="L954" s="137">
        <v>103745.82474</v>
      </c>
      <c r="M954" s="138">
        <f t="shared" si="59"/>
        <v>0.4072273594455611</v>
      </c>
    </row>
    <row r="955" spans="1:13" x14ac:dyDescent="0.25">
      <c r="A955" s="134" t="s">
        <v>170</v>
      </c>
      <c r="B955" s="134" t="s">
        <v>453</v>
      </c>
      <c r="C955" s="137">
        <v>0</v>
      </c>
      <c r="D955" s="137">
        <v>70.034570000000002</v>
      </c>
      <c r="E955" s="138" t="str">
        <f t="shared" si="56"/>
        <v/>
      </c>
      <c r="F955" s="137">
        <v>6161.3399399999998</v>
      </c>
      <c r="G955" s="137">
        <v>2054.4618999999998</v>
      </c>
      <c r="H955" s="138">
        <f t="shared" si="57"/>
        <v>-0.66655598944277705</v>
      </c>
      <c r="I955" s="137">
        <v>3575.3223899999998</v>
      </c>
      <c r="J955" s="138">
        <f t="shared" si="58"/>
        <v>-0.4253771615823434</v>
      </c>
      <c r="K955" s="137">
        <v>55436.190549999999</v>
      </c>
      <c r="L955" s="137">
        <v>38614.683689999998</v>
      </c>
      <c r="M955" s="138">
        <f t="shared" si="59"/>
        <v>-0.30343908362224215</v>
      </c>
    </row>
    <row r="956" spans="1:13" x14ac:dyDescent="0.25">
      <c r="A956" s="141" t="s">
        <v>3</v>
      </c>
      <c r="B956" s="141" t="s">
        <v>453</v>
      </c>
      <c r="C956" s="255">
        <v>10541.83455</v>
      </c>
      <c r="D956" s="255">
        <v>24220.490119999999</v>
      </c>
      <c r="E956" s="256">
        <f t="shared" si="56"/>
        <v>1.2975593104902221</v>
      </c>
      <c r="F956" s="255">
        <v>772751.17324000003</v>
      </c>
      <c r="G956" s="255">
        <v>759497.70135999995</v>
      </c>
      <c r="H956" s="256">
        <f t="shared" si="57"/>
        <v>-1.7151021362323937E-2</v>
      </c>
      <c r="I956" s="255">
        <v>869176.23008000001</v>
      </c>
      <c r="J956" s="256">
        <f t="shared" si="58"/>
        <v>-0.12618675583190431</v>
      </c>
      <c r="K956" s="255">
        <v>6377975.2584600002</v>
      </c>
      <c r="L956" s="255">
        <v>5976065.69527</v>
      </c>
      <c r="M956" s="256">
        <f t="shared" si="59"/>
        <v>-6.3015227702066023E-2</v>
      </c>
    </row>
    <row r="957" spans="1:13" x14ac:dyDescent="0.25">
      <c r="A957" s="134" t="s">
        <v>185</v>
      </c>
      <c r="B957" s="134" t="s">
        <v>480</v>
      </c>
      <c r="C957" s="137">
        <v>0</v>
      </c>
      <c r="D957" s="137">
        <v>130.15191999999999</v>
      </c>
      <c r="E957" s="138" t="str">
        <f t="shared" si="56"/>
        <v/>
      </c>
      <c r="F957" s="137">
        <v>18782.203109999999</v>
      </c>
      <c r="G957" s="137">
        <v>20544.519749999999</v>
      </c>
      <c r="H957" s="138">
        <f t="shared" si="57"/>
        <v>9.3829069448285951E-2</v>
      </c>
      <c r="I957" s="137">
        <v>30200.487209999999</v>
      </c>
      <c r="J957" s="138">
        <f t="shared" si="58"/>
        <v>-0.31972886373842047</v>
      </c>
      <c r="K957" s="137">
        <v>160008.37320999999</v>
      </c>
      <c r="L957" s="137">
        <v>177994.15476999999</v>
      </c>
      <c r="M957" s="138">
        <f t="shared" si="59"/>
        <v>0.11240525229510889</v>
      </c>
    </row>
    <row r="958" spans="1:13" x14ac:dyDescent="0.25">
      <c r="A958" s="134" t="s">
        <v>186</v>
      </c>
      <c r="B958" s="134" t="s">
        <v>480</v>
      </c>
      <c r="C958" s="137">
        <v>0</v>
      </c>
      <c r="D958" s="137">
        <v>0</v>
      </c>
      <c r="E958" s="138" t="str">
        <f t="shared" si="56"/>
        <v/>
      </c>
      <c r="F958" s="137">
        <v>105.89874</v>
      </c>
      <c r="G958" s="137">
        <v>72.117159999999998</v>
      </c>
      <c r="H958" s="138">
        <f t="shared" si="57"/>
        <v>-0.31899888516142882</v>
      </c>
      <c r="I958" s="137">
        <v>165.26728</v>
      </c>
      <c r="J958" s="138">
        <f t="shared" si="58"/>
        <v>-0.56363316441100741</v>
      </c>
      <c r="K958" s="137">
        <v>886.33185000000003</v>
      </c>
      <c r="L958" s="137">
        <v>748.02350999999999</v>
      </c>
      <c r="M958" s="138">
        <f t="shared" si="59"/>
        <v>-0.15604577450308266</v>
      </c>
    </row>
    <row r="959" spans="1:13" x14ac:dyDescent="0.25">
      <c r="A959" s="134" t="s">
        <v>184</v>
      </c>
      <c r="B959" s="134" t="s">
        <v>480</v>
      </c>
      <c r="C959" s="137">
        <v>0</v>
      </c>
      <c r="D959" s="137">
        <v>74.068889999999996</v>
      </c>
      <c r="E959" s="138" t="str">
        <f t="shared" si="56"/>
        <v/>
      </c>
      <c r="F959" s="137">
        <v>10.84</v>
      </c>
      <c r="G959" s="137">
        <v>583.15026999999998</v>
      </c>
      <c r="H959" s="138">
        <f t="shared" si="57"/>
        <v>52.796150369003691</v>
      </c>
      <c r="I959" s="137">
        <v>997.73203000000001</v>
      </c>
      <c r="J959" s="138">
        <f t="shared" si="58"/>
        <v>-0.41552415632081097</v>
      </c>
      <c r="K959" s="137">
        <v>249.37934999999999</v>
      </c>
      <c r="L959" s="137">
        <v>1581.4115200000001</v>
      </c>
      <c r="M959" s="138">
        <f t="shared" si="59"/>
        <v>5.3413892128598466</v>
      </c>
    </row>
    <row r="960" spans="1:13" x14ac:dyDescent="0.25">
      <c r="A960" s="134" t="s">
        <v>176</v>
      </c>
      <c r="B960" s="134" t="s">
        <v>480</v>
      </c>
      <c r="C960" s="137">
        <v>0</v>
      </c>
      <c r="D960" s="137">
        <v>0</v>
      </c>
      <c r="E960" s="138" t="str">
        <f t="shared" si="56"/>
        <v/>
      </c>
      <c r="F960" s="137">
        <v>0</v>
      </c>
      <c r="G960" s="137">
        <v>0</v>
      </c>
      <c r="H960" s="138" t="str">
        <f t="shared" si="57"/>
        <v/>
      </c>
      <c r="I960" s="137">
        <v>0</v>
      </c>
      <c r="J960" s="138" t="str">
        <f t="shared" si="58"/>
        <v/>
      </c>
      <c r="K960" s="137">
        <v>6.0838999999999999</v>
      </c>
      <c r="L960" s="137">
        <v>0</v>
      </c>
      <c r="M960" s="138">
        <f t="shared" si="59"/>
        <v>-1</v>
      </c>
    </row>
    <row r="961" spans="1:13" x14ac:dyDescent="0.25">
      <c r="A961" s="134" t="s">
        <v>190</v>
      </c>
      <c r="B961" s="134" t="s">
        <v>480</v>
      </c>
      <c r="C961" s="137">
        <v>0</v>
      </c>
      <c r="D961" s="137">
        <v>0</v>
      </c>
      <c r="E961" s="138" t="str">
        <f t="shared" si="56"/>
        <v/>
      </c>
      <c r="F961" s="137">
        <v>0</v>
      </c>
      <c r="G961" s="137">
        <v>0</v>
      </c>
      <c r="H961" s="138" t="str">
        <f t="shared" si="57"/>
        <v/>
      </c>
      <c r="I961" s="137">
        <v>0</v>
      </c>
      <c r="J961" s="138" t="str">
        <f t="shared" si="58"/>
        <v/>
      </c>
      <c r="K961" s="137">
        <v>0</v>
      </c>
      <c r="L961" s="137">
        <v>0.15792</v>
      </c>
      <c r="M961" s="138" t="str">
        <f t="shared" si="59"/>
        <v/>
      </c>
    </row>
    <row r="962" spans="1:13" x14ac:dyDescent="0.25">
      <c r="A962" s="134" t="s">
        <v>182</v>
      </c>
      <c r="B962" s="134" t="s">
        <v>480</v>
      </c>
      <c r="C962" s="137">
        <v>0</v>
      </c>
      <c r="D962" s="137">
        <v>0</v>
      </c>
      <c r="E962" s="138" t="str">
        <f t="shared" si="56"/>
        <v/>
      </c>
      <c r="F962" s="137">
        <v>31.76</v>
      </c>
      <c r="G962" s="137">
        <v>5.9029999999999996</v>
      </c>
      <c r="H962" s="138">
        <f t="shared" si="57"/>
        <v>-0.81413727959697735</v>
      </c>
      <c r="I962" s="137">
        <v>84.170940000000002</v>
      </c>
      <c r="J962" s="138">
        <f t="shared" si="58"/>
        <v>-0.92986890724993687</v>
      </c>
      <c r="K962" s="137">
        <v>398.89193999999998</v>
      </c>
      <c r="L962" s="137">
        <v>432.40383000000003</v>
      </c>
      <c r="M962" s="138">
        <f t="shared" si="59"/>
        <v>8.4012452094168744E-2</v>
      </c>
    </row>
    <row r="963" spans="1:13" x14ac:dyDescent="0.25">
      <c r="A963" s="134" t="s">
        <v>177</v>
      </c>
      <c r="B963" s="134" t="s">
        <v>480</v>
      </c>
      <c r="C963" s="137">
        <v>0</v>
      </c>
      <c r="D963" s="137">
        <v>0</v>
      </c>
      <c r="E963" s="138" t="str">
        <f t="shared" si="56"/>
        <v/>
      </c>
      <c r="F963" s="137">
        <v>0</v>
      </c>
      <c r="G963" s="137">
        <v>0</v>
      </c>
      <c r="H963" s="138" t="str">
        <f t="shared" si="57"/>
        <v/>
      </c>
      <c r="I963" s="137">
        <v>0</v>
      </c>
      <c r="J963" s="138" t="str">
        <f t="shared" si="58"/>
        <v/>
      </c>
      <c r="K963" s="137">
        <v>0</v>
      </c>
      <c r="L963" s="137">
        <v>0</v>
      </c>
      <c r="M963" s="138" t="str">
        <f t="shared" si="59"/>
        <v/>
      </c>
    </row>
    <row r="964" spans="1:13" x14ac:dyDescent="0.25">
      <c r="A964" s="134" t="s">
        <v>179</v>
      </c>
      <c r="B964" s="134" t="s">
        <v>480</v>
      </c>
      <c r="C964" s="137">
        <v>27.013680000000001</v>
      </c>
      <c r="D964" s="137">
        <v>0</v>
      </c>
      <c r="E964" s="138">
        <f t="shared" si="56"/>
        <v>-1</v>
      </c>
      <c r="F964" s="137">
        <v>828.78832</v>
      </c>
      <c r="G964" s="137">
        <v>498.88326000000001</v>
      </c>
      <c r="H964" s="138">
        <f t="shared" si="57"/>
        <v>-0.39805708169246401</v>
      </c>
      <c r="I964" s="137">
        <v>641.09824000000003</v>
      </c>
      <c r="J964" s="138">
        <f t="shared" si="58"/>
        <v>-0.22183024554863862</v>
      </c>
      <c r="K964" s="137">
        <v>4931.6873699999996</v>
      </c>
      <c r="L964" s="137">
        <v>2818.1039900000001</v>
      </c>
      <c r="M964" s="138">
        <f t="shared" si="59"/>
        <v>-0.42857205281445077</v>
      </c>
    </row>
    <row r="965" spans="1:13" x14ac:dyDescent="0.25">
      <c r="A965" s="134" t="s">
        <v>165</v>
      </c>
      <c r="B965" s="134" t="s">
        <v>480</v>
      </c>
      <c r="C965" s="137">
        <v>0</v>
      </c>
      <c r="D965" s="137">
        <v>0</v>
      </c>
      <c r="E965" s="138" t="str">
        <f t="shared" ref="E965:E1028" si="60">IF(C965=0,"",(D965/C965-1))</f>
        <v/>
      </c>
      <c r="F965" s="137">
        <v>0</v>
      </c>
      <c r="G965" s="137">
        <v>0</v>
      </c>
      <c r="H965" s="138" t="str">
        <f t="shared" ref="H965:H1028" si="61">IF(F965=0,"",(G965/F965-1))</f>
        <v/>
      </c>
      <c r="I965" s="137">
        <v>0</v>
      </c>
      <c r="J965" s="138" t="str">
        <f t="shared" ref="J965:J1028" si="62">IF(I965=0,"",(G965/I965-1))</f>
        <v/>
      </c>
      <c r="K965" s="137">
        <v>19.665710000000001</v>
      </c>
      <c r="L965" s="137">
        <v>17.71237</v>
      </c>
      <c r="M965" s="138">
        <f t="shared" ref="M965:M1028" si="63">IF(K965=0,"",(L965/K965-1))</f>
        <v>-9.9327204560628712E-2</v>
      </c>
    </row>
    <row r="966" spans="1:13" x14ac:dyDescent="0.25">
      <c r="A966" s="134" t="s">
        <v>189</v>
      </c>
      <c r="B966" s="134" t="s">
        <v>480</v>
      </c>
      <c r="C966" s="137">
        <v>0</v>
      </c>
      <c r="D966" s="137">
        <v>0</v>
      </c>
      <c r="E966" s="138" t="str">
        <f t="shared" si="60"/>
        <v/>
      </c>
      <c r="F966" s="137">
        <v>36.7774</v>
      </c>
      <c r="G966" s="137">
        <v>111.31244</v>
      </c>
      <c r="H966" s="138">
        <f t="shared" si="61"/>
        <v>2.0266533251398955</v>
      </c>
      <c r="I966" s="137">
        <v>62.295020000000001</v>
      </c>
      <c r="J966" s="138">
        <f t="shared" si="62"/>
        <v>0.78685936692852798</v>
      </c>
      <c r="K966" s="137">
        <v>996.36171999999999</v>
      </c>
      <c r="L966" s="137">
        <v>756.96483999999998</v>
      </c>
      <c r="M966" s="138">
        <f t="shared" si="63"/>
        <v>-0.24027105336804788</v>
      </c>
    </row>
    <row r="967" spans="1:13" x14ac:dyDescent="0.25">
      <c r="A967" s="134" t="s">
        <v>178</v>
      </c>
      <c r="B967" s="134" t="s">
        <v>480</v>
      </c>
      <c r="C967" s="137">
        <v>6.5581300000000002</v>
      </c>
      <c r="D967" s="137">
        <v>0</v>
      </c>
      <c r="E967" s="138">
        <f t="shared" si="60"/>
        <v>-1</v>
      </c>
      <c r="F967" s="137">
        <v>68.868889999999993</v>
      </c>
      <c r="G967" s="137">
        <v>62.124870000000001</v>
      </c>
      <c r="H967" s="138">
        <f t="shared" si="61"/>
        <v>-9.7925492918500501E-2</v>
      </c>
      <c r="I967" s="137">
        <v>106.77231</v>
      </c>
      <c r="J967" s="138">
        <f t="shared" si="62"/>
        <v>-0.41815560607427149</v>
      </c>
      <c r="K967" s="137">
        <v>922.29669999999999</v>
      </c>
      <c r="L967" s="137">
        <v>514.03553999999997</v>
      </c>
      <c r="M967" s="138">
        <f t="shared" si="63"/>
        <v>-0.44265707553762257</v>
      </c>
    </row>
    <row r="968" spans="1:13" x14ac:dyDescent="0.25">
      <c r="A968" s="134" t="s">
        <v>168</v>
      </c>
      <c r="B968" s="134" t="s">
        <v>480</v>
      </c>
      <c r="C968" s="137">
        <v>0</v>
      </c>
      <c r="D968" s="137">
        <v>0</v>
      </c>
      <c r="E968" s="138" t="str">
        <f t="shared" si="60"/>
        <v/>
      </c>
      <c r="F968" s="137">
        <v>0</v>
      </c>
      <c r="G968" s="137">
        <v>0</v>
      </c>
      <c r="H968" s="138" t="str">
        <f t="shared" si="61"/>
        <v/>
      </c>
      <c r="I968" s="137">
        <v>0</v>
      </c>
      <c r="J968" s="138" t="str">
        <f t="shared" si="62"/>
        <v/>
      </c>
      <c r="K968" s="137">
        <v>2.41987</v>
      </c>
      <c r="L968" s="137">
        <v>5.1177999999999999</v>
      </c>
      <c r="M968" s="138">
        <f t="shared" si="63"/>
        <v>1.1149069991363172</v>
      </c>
    </row>
    <row r="969" spans="1:13" x14ac:dyDescent="0.25">
      <c r="A969" s="134" t="s">
        <v>191</v>
      </c>
      <c r="B969" s="134" t="s">
        <v>480</v>
      </c>
      <c r="C969" s="137">
        <v>0</v>
      </c>
      <c r="D969" s="137">
        <v>0</v>
      </c>
      <c r="E969" s="138" t="str">
        <f t="shared" si="60"/>
        <v/>
      </c>
      <c r="F969" s="137">
        <v>60.717399999999998</v>
      </c>
      <c r="G969" s="137">
        <v>13.756629999999999</v>
      </c>
      <c r="H969" s="138">
        <f t="shared" si="61"/>
        <v>-0.77343183337889965</v>
      </c>
      <c r="I969" s="137">
        <v>62.835970000000003</v>
      </c>
      <c r="J969" s="138">
        <f t="shared" si="62"/>
        <v>-0.78107077840924555</v>
      </c>
      <c r="K969" s="137">
        <v>168.52772999999999</v>
      </c>
      <c r="L969" s="137">
        <v>250.1182</v>
      </c>
      <c r="M969" s="138">
        <f t="shared" si="63"/>
        <v>0.48413676491103286</v>
      </c>
    </row>
    <row r="970" spans="1:13" x14ac:dyDescent="0.25">
      <c r="A970" s="134" t="s">
        <v>183</v>
      </c>
      <c r="B970" s="134" t="s">
        <v>480</v>
      </c>
      <c r="C970" s="137">
        <v>0</v>
      </c>
      <c r="D970" s="137">
        <v>16.46</v>
      </c>
      <c r="E970" s="138" t="str">
        <f t="shared" si="60"/>
        <v/>
      </c>
      <c r="F970" s="137">
        <v>468.85534999999999</v>
      </c>
      <c r="G970" s="137">
        <v>948.89998000000003</v>
      </c>
      <c r="H970" s="138">
        <f t="shared" si="61"/>
        <v>1.0238651003982358</v>
      </c>
      <c r="I970" s="137">
        <v>1224.8632700000001</v>
      </c>
      <c r="J970" s="138">
        <f t="shared" si="62"/>
        <v>-0.22530130240577795</v>
      </c>
      <c r="K970" s="137">
        <v>8095.2955700000002</v>
      </c>
      <c r="L970" s="137">
        <v>9627.6435099999999</v>
      </c>
      <c r="M970" s="138">
        <f t="shared" si="63"/>
        <v>0.18928869573072293</v>
      </c>
    </row>
    <row r="971" spans="1:13" x14ac:dyDescent="0.25">
      <c r="A971" s="134" t="s">
        <v>167</v>
      </c>
      <c r="B971" s="134" t="s">
        <v>480</v>
      </c>
      <c r="C971" s="137">
        <v>0</v>
      </c>
      <c r="D971" s="137">
        <v>0</v>
      </c>
      <c r="E971" s="138" t="str">
        <f t="shared" si="60"/>
        <v/>
      </c>
      <c r="F971" s="137">
        <v>8.7053999999999991</v>
      </c>
      <c r="G971" s="137">
        <v>0</v>
      </c>
      <c r="H971" s="138">
        <f t="shared" si="61"/>
        <v>-1</v>
      </c>
      <c r="I971" s="137">
        <v>0</v>
      </c>
      <c r="J971" s="138" t="str">
        <f t="shared" si="62"/>
        <v/>
      </c>
      <c r="K971" s="137">
        <v>63.983260000000001</v>
      </c>
      <c r="L971" s="137">
        <v>29.96482</v>
      </c>
      <c r="M971" s="138">
        <f t="shared" si="63"/>
        <v>-0.53167719181548423</v>
      </c>
    </row>
    <row r="972" spans="1:13" x14ac:dyDescent="0.25">
      <c r="A972" s="134" t="s">
        <v>174</v>
      </c>
      <c r="B972" s="134" t="s">
        <v>480</v>
      </c>
      <c r="C972" s="137">
        <v>1.98959</v>
      </c>
      <c r="D972" s="137">
        <v>14.63438</v>
      </c>
      <c r="E972" s="138">
        <f t="shared" si="60"/>
        <v>6.3554752486693245</v>
      </c>
      <c r="F972" s="137">
        <v>171.39277000000001</v>
      </c>
      <c r="G972" s="137">
        <v>127.66994</v>
      </c>
      <c r="H972" s="138">
        <f t="shared" si="61"/>
        <v>-0.2551031178269656</v>
      </c>
      <c r="I972" s="137">
        <v>137.10487000000001</v>
      </c>
      <c r="J972" s="138">
        <f t="shared" si="62"/>
        <v>-6.8815425739435887E-2</v>
      </c>
      <c r="K972" s="137">
        <v>745.68678</v>
      </c>
      <c r="L972" s="137">
        <v>1110.1732099999999</v>
      </c>
      <c r="M972" s="138">
        <f t="shared" si="63"/>
        <v>0.48879293528577761</v>
      </c>
    </row>
    <row r="973" spans="1:13" x14ac:dyDescent="0.25">
      <c r="A973" s="134" t="s">
        <v>180</v>
      </c>
      <c r="B973" s="134" t="s">
        <v>480</v>
      </c>
      <c r="C973" s="137">
        <v>0</v>
      </c>
      <c r="D973" s="137">
        <v>0</v>
      </c>
      <c r="E973" s="138" t="str">
        <f t="shared" si="60"/>
        <v/>
      </c>
      <c r="F973" s="137">
        <v>2.2749999999999999</v>
      </c>
      <c r="G973" s="137">
        <v>0</v>
      </c>
      <c r="H973" s="138">
        <f t="shared" si="61"/>
        <v>-1</v>
      </c>
      <c r="I973" s="137">
        <v>0</v>
      </c>
      <c r="J973" s="138" t="str">
        <f t="shared" si="62"/>
        <v/>
      </c>
      <c r="K973" s="137">
        <v>3.6651099999999999</v>
      </c>
      <c r="L973" s="137">
        <v>115.15155</v>
      </c>
      <c r="M973" s="138">
        <f t="shared" si="63"/>
        <v>30.418306681109161</v>
      </c>
    </row>
    <row r="974" spans="1:13" x14ac:dyDescent="0.25">
      <c r="A974" s="134" t="s">
        <v>175</v>
      </c>
      <c r="B974" s="134" t="s">
        <v>480</v>
      </c>
      <c r="C974" s="137">
        <v>0</v>
      </c>
      <c r="D974" s="137">
        <v>0</v>
      </c>
      <c r="E974" s="138" t="str">
        <f t="shared" si="60"/>
        <v/>
      </c>
      <c r="F974" s="137">
        <v>0</v>
      </c>
      <c r="G974" s="137">
        <v>0</v>
      </c>
      <c r="H974" s="138" t="str">
        <f t="shared" si="61"/>
        <v/>
      </c>
      <c r="I974" s="137">
        <v>0</v>
      </c>
      <c r="J974" s="138" t="str">
        <f t="shared" si="62"/>
        <v/>
      </c>
      <c r="K974" s="137">
        <v>7.3879900000000003</v>
      </c>
      <c r="L974" s="137">
        <v>2.2000000000000001E-3</v>
      </c>
      <c r="M974" s="138">
        <f t="shared" si="63"/>
        <v>-0.99970221941285786</v>
      </c>
    </row>
    <row r="975" spans="1:13" x14ac:dyDescent="0.25">
      <c r="A975" s="134" t="s">
        <v>166</v>
      </c>
      <c r="B975" s="134" t="s">
        <v>480</v>
      </c>
      <c r="C975" s="137">
        <v>0</v>
      </c>
      <c r="D975" s="137">
        <v>0</v>
      </c>
      <c r="E975" s="138" t="str">
        <f t="shared" si="60"/>
        <v/>
      </c>
      <c r="F975" s="137">
        <v>0</v>
      </c>
      <c r="G975" s="137">
        <v>0</v>
      </c>
      <c r="H975" s="138" t="str">
        <f t="shared" si="61"/>
        <v/>
      </c>
      <c r="I975" s="137">
        <v>0</v>
      </c>
      <c r="J975" s="138" t="str">
        <f t="shared" si="62"/>
        <v/>
      </c>
      <c r="K975" s="137">
        <v>0</v>
      </c>
      <c r="L975" s="137">
        <v>0</v>
      </c>
      <c r="M975" s="138" t="str">
        <f t="shared" si="63"/>
        <v/>
      </c>
    </row>
    <row r="976" spans="1:13" x14ac:dyDescent="0.25">
      <c r="A976" s="141" t="s">
        <v>3</v>
      </c>
      <c r="B976" s="141" t="s">
        <v>480</v>
      </c>
      <c r="C976" s="255">
        <v>35.561399999999999</v>
      </c>
      <c r="D976" s="255">
        <v>235.31519</v>
      </c>
      <c r="E976" s="256">
        <f t="shared" si="60"/>
        <v>5.6171520243859918</v>
      </c>
      <c r="F976" s="255">
        <v>20577.08238</v>
      </c>
      <c r="G976" s="255">
        <v>22968.337299999999</v>
      </c>
      <c r="H976" s="256">
        <f t="shared" si="61"/>
        <v>0.11620961980130828</v>
      </c>
      <c r="I976" s="255">
        <v>33682.627139999997</v>
      </c>
      <c r="J976" s="256">
        <f t="shared" si="62"/>
        <v>-0.31809543226740122</v>
      </c>
      <c r="K976" s="255">
        <v>177506.03805999999</v>
      </c>
      <c r="L976" s="255">
        <v>196001.13957999999</v>
      </c>
      <c r="M976" s="256">
        <f t="shared" si="63"/>
        <v>0.10419421064284218</v>
      </c>
    </row>
    <row r="977" spans="1:13" x14ac:dyDescent="0.25">
      <c r="A977" s="134" t="s">
        <v>185</v>
      </c>
      <c r="B977" s="134" t="s">
        <v>487</v>
      </c>
      <c r="C977" s="137">
        <v>0</v>
      </c>
      <c r="D977" s="137">
        <v>0</v>
      </c>
      <c r="E977" s="138" t="str">
        <f t="shared" si="60"/>
        <v/>
      </c>
      <c r="F977" s="137">
        <v>3.8092299999999999</v>
      </c>
      <c r="G977" s="137">
        <v>51.718040000000002</v>
      </c>
      <c r="H977" s="138">
        <f t="shared" si="61"/>
        <v>12.577032628641485</v>
      </c>
      <c r="I977" s="137">
        <v>167.75888</v>
      </c>
      <c r="J977" s="138">
        <f t="shared" si="62"/>
        <v>-0.69171205720972861</v>
      </c>
      <c r="K977" s="137">
        <v>123.24906</v>
      </c>
      <c r="L977" s="137">
        <v>889.48805000000004</v>
      </c>
      <c r="M977" s="138">
        <f t="shared" si="63"/>
        <v>6.2169966245584352</v>
      </c>
    </row>
    <row r="978" spans="1:13" x14ac:dyDescent="0.25">
      <c r="A978" s="134" t="s">
        <v>186</v>
      </c>
      <c r="B978" s="134" t="s">
        <v>487</v>
      </c>
      <c r="C978" s="137">
        <v>0</v>
      </c>
      <c r="D978" s="137">
        <v>0</v>
      </c>
      <c r="E978" s="138" t="str">
        <f t="shared" si="60"/>
        <v/>
      </c>
      <c r="F978" s="137">
        <v>0.34397</v>
      </c>
      <c r="G978" s="137">
        <v>98.917599999999993</v>
      </c>
      <c r="H978" s="138">
        <f t="shared" si="61"/>
        <v>286.57624211413787</v>
      </c>
      <c r="I978" s="137">
        <v>2.8170799999999998</v>
      </c>
      <c r="J978" s="138">
        <f t="shared" si="62"/>
        <v>34.113521802717706</v>
      </c>
      <c r="K978" s="137">
        <v>97.393780000000007</v>
      </c>
      <c r="L978" s="137">
        <v>164.49238</v>
      </c>
      <c r="M978" s="138">
        <f t="shared" si="63"/>
        <v>0.68894132664324137</v>
      </c>
    </row>
    <row r="979" spans="1:13" x14ac:dyDescent="0.25">
      <c r="A979" s="134" t="s">
        <v>184</v>
      </c>
      <c r="B979" s="134" t="s">
        <v>487</v>
      </c>
      <c r="C979" s="137">
        <v>0</v>
      </c>
      <c r="D979" s="137">
        <v>0</v>
      </c>
      <c r="E979" s="138" t="str">
        <f t="shared" si="60"/>
        <v/>
      </c>
      <c r="F979" s="137">
        <v>156.10812000000001</v>
      </c>
      <c r="G979" s="137">
        <v>12.83656</v>
      </c>
      <c r="H979" s="138">
        <f t="shared" si="61"/>
        <v>-0.91777134975426011</v>
      </c>
      <c r="I979" s="137">
        <v>179.22425000000001</v>
      </c>
      <c r="J979" s="138">
        <f t="shared" si="62"/>
        <v>-0.92837710298690046</v>
      </c>
      <c r="K979" s="137">
        <v>883.49352999999996</v>
      </c>
      <c r="L979" s="137">
        <v>1139.8670099999999</v>
      </c>
      <c r="M979" s="138">
        <f t="shared" si="63"/>
        <v>0.29018150251762442</v>
      </c>
    </row>
    <row r="980" spans="1:13" x14ac:dyDescent="0.25">
      <c r="A980" s="134" t="s">
        <v>176</v>
      </c>
      <c r="B980" s="134" t="s">
        <v>487</v>
      </c>
      <c r="C980" s="137">
        <v>0</v>
      </c>
      <c r="D980" s="137">
        <v>0</v>
      </c>
      <c r="E980" s="138" t="str">
        <f t="shared" si="60"/>
        <v/>
      </c>
      <c r="F980" s="137">
        <v>0.15620999999999999</v>
      </c>
      <c r="G980" s="137">
        <v>0</v>
      </c>
      <c r="H980" s="138">
        <f t="shared" si="61"/>
        <v>-1</v>
      </c>
      <c r="I980" s="137">
        <v>1.0000000000000001E-5</v>
      </c>
      <c r="J980" s="138">
        <f t="shared" si="62"/>
        <v>-1</v>
      </c>
      <c r="K980" s="137">
        <v>1.1879299999999999</v>
      </c>
      <c r="L980" s="137">
        <v>1.0764800000000001</v>
      </c>
      <c r="M980" s="138">
        <f t="shared" si="63"/>
        <v>-9.3818659348614664E-2</v>
      </c>
    </row>
    <row r="981" spans="1:13" x14ac:dyDescent="0.25">
      <c r="A981" s="134" t="s">
        <v>190</v>
      </c>
      <c r="B981" s="134" t="s">
        <v>487</v>
      </c>
      <c r="C981" s="137">
        <v>0</v>
      </c>
      <c r="D981" s="137">
        <v>0</v>
      </c>
      <c r="E981" s="138" t="str">
        <f t="shared" si="60"/>
        <v/>
      </c>
      <c r="F981" s="137">
        <v>0</v>
      </c>
      <c r="G981" s="137">
        <v>0.70489999999999997</v>
      </c>
      <c r="H981" s="138" t="str">
        <f t="shared" si="61"/>
        <v/>
      </c>
      <c r="I981" s="137">
        <v>8.0882000000000005</v>
      </c>
      <c r="J981" s="138">
        <f t="shared" si="62"/>
        <v>-0.91284834697460493</v>
      </c>
      <c r="K981" s="137">
        <v>3.9539</v>
      </c>
      <c r="L981" s="137">
        <v>16.341650000000001</v>
      </c>
      <c r="M981" s="138">
        <f t="shared" si="63"/>
        <v>3.1330458534611401</v>
      </c>
    </row>
    <row r="982" spans="1:13" x14ac:dyDescent="0.25">
      <c r="A982" s="134" t="s">
        <v>182</v>
      </c>
      <c r="B982" s="134" t="s">
        <v>487</v>
      </c>
      <c r="C982" s="137">
        <v>0</v>
      </c>
      <c r="D982" s="137">
        <v>0</v>
      </c>
      <c r="E982" s="138" t="str">
        <f t="shared" si="60"/>
        <v/>
      </c>
      <c r="F982" s="137">
        <v>36.967930000000003</v>
      </c>
      <c r="G982" s="137">
        <v>49.333219999999997</v>
      </c>
      <c r="H982" s="138">
        <f t="shared" si="61"/>
        <v>0.33448694584738692</v>
      </c>
      <c r="I982" s="137">
        <v>148.67641</v>
      </c>
      <c r="J982" s="138">
        <f t="shared" si="62"/>
        <v>-0.66818394390878821</v>
      </c>
      <c r="K982" s="137">
        <v>184.38551000000001</v>
      </c>
      <c r="L982" s="137">
        <v>648.72095999999999</v>
      </c>
      <c r="M982" s="138">
        <f t="shared" si="63"/>
        <v>2.5182860084829874</v>
      </c>
    </row>
    <row r="983" spans="1:13" x14ac:dyDescent="0.25">
      <c r="A983" s="134" t="s">
        <v>169</v>
      </c>
      <c r="B983" s="134" t="s">
        <v>487</v>
      </c>
      <c r="C983" s="137">
        <v>0</v>
      </c>
      <c r="D983" s="137">
        <v>0</v>
      </c>
      <c r="E983" s="138" t="str">
        <f t="shared" si="60"/>
        <v/>
      </c>
      <c r="F983" s="137">
        <v>0</v>
      </c>
      <c r="G983" s="137">
        <v>0</v>
      </c>
      <c r="H983" s="138" t="str">
        <f t="shared" si="61"/>
        <v/>
      </c>
      <c r="I983" s="137">
        <v>0</v>
      </c>
      <c r="J983" s="138" t="str">
        <f t="shared" si="62"/>
        <v/>
      </c>
      <c r="K983" s="137">
        <v>0</v>
      </c>
      <c r="L983" s="137">
        <v>0</v>
      </c>
      <c r="M983" s="138" t="str">
        <f t="shared" si="63"/>
        <v/>
      </c>
    </row>
    <row r="984" spans="1:13" x14ac:dyDescent="0.25">
      <c r="A984" s="134" t="s">
        <v>181</v>
      </c>
      <c r="B984" s="134" t="s">
        <v>487</v>
      </c>
      <c r="C984" s="137">
        <v>0</v>
      </c>
      <c r="D984" s="137">
        <v>0</v>
      </c>
      <c r="E984" s="138" t="str">
        <f t="shared" si="60"/>
        <v/>
      </c>
      <c r="F984" s="137">
        <v>0</v>
      </c>
      <c r="G984" s="137">
        <v>0</v>
      </c>
      <c r="H984" s="138" t="str">
        <f t="shared" si="61"/>
        <v/>
      </c>
      <c r="I984" s="137">
        <v>0</v>
      </c>
      <c r="J984" s="138" t="str">
        <f t="shared" si="62"/>
        <v/>
      </c>
      <c r="K984" s="137">
        <v>0</v>
      </c>
      <c r="L984" s="137">
        <v>0</v>
      </c>
      <c r="M984" s="138" t="str">
        <f t="shared" si="63"/>
        <v/>
      </c>
    </row>
    <row r="985" spans="1:13" x14ac:dyDescent="0.25">
      <c r="A985" s="134" t="s">
        <v>177</v>
      </c>
      <c r="B985" s="134" t="s">
        <v>487</v>
      </c>
      <c r="C985" s="137">
        <v>0</v>
      </c>
      <c r="D985" s="137">
        <v>0</v>
      </c>
      <c r="E985" s="138" t="str">
        <f t="shared" si="60"/>
        <v/>
      </c>
      <c r="F985" s="137">
        <v>0.14294999999999999</v>
      </c>
      <c r="G985" s="137">
        <v>0</v>
      </c>
      <c r="H985" s="138">
        <f t="shared" si="61"/>
        <v>-1</v>
      </c>
      <c r="I985" s="137">
        <v>1.2781800000000001</v>
      </c>
      <c r="J985" s="138">
        <f t="shared" si="62"/>
        <v>-1</v>
      </c>
      <c r="K985" s="137">
        <v>3.5603099999999999</v>
      </c>
      <c r="L985" s="137">
        <v>15.6775</v>
      </c>
      <c r="M985" s="138">
        <f t="shared" si="63"/>
        <v>3.403408691939747</v>
      </c>
    </row>
    <row r="986" spans="1:13" x14ac:dyDescent="0.25">
      <c r="A986" s="134" t="s">
        <v>179</v>
      </c>
      <c r="B986" s="134" t="s">
        <v>487</v>
      </c>
      <c r="C986" s="137">
        <v>0</v>
      </c>
      <c r="D986" s="137">
        <v>0</v>
      </c>
      <c r="E986" s="138" t="str">
        <f t="shared" si="60"/>
        <v/>
      </c>
      <c r="F986" s="137">
        <v>3.2457699999999998</v>
      </c>
      <c r="G986" s="137">
        <v>6.2889999999999997</v>
      </c>
      <c r="H986" s="138">
        <f t="shared" si="61"/>
        <v>0.93759878241526673</v>
      </c>
      <c r="I986" s="137">
        <v>9.0596399999999999</v>
      </c>
      <c r="J986" s="138">
        <f t="shared" si="62"/>
        <v>-0.3058223064051111</v>
      </c>
      <c r="K986" s="137">
        <v>7.1674300000000004</v>
      </c>
      <c r="L986" s="137">
        <v>72.67313</v>
      </c>
      <c r="M986" s="138">
        <f t="shared" si="63"/>
        <v>9.1393567847889692</v>
      </c>
    </row>
    <row r="987" spans="1:13" x14ac:dyDescent="0.25">
      <c r="A987" s="134" t="s">
        <v>165</v>
      </c>
      <c r="B987" s="134" t="s">
        <v>487</v>
      </c>
      <c r="C987" s="137">
        <v>60.504469999999998</v>
      </c>
      <c r="D987" s="137">
        <v>1499.67687</v>
      </c>
      <c r="E987" s="138">
        <f t="shared" si="60"/>
        <v>23.786216125849876</v>
      </c>
      <c r="F987" s="137">
        <v>12848.94284</v>
      </c>
      <c r="G987" s="137">
        <v>13345.8765</v>
      </c>
      <c r="H987" s="138">
        <f t="shared" si="61"/>
        <v>3.8675061924394072E-2</v>
      </c>
      <c r="I987" s="137">
        <v>13171.32539</v>
      </c>
      <c r="J987" s="138">
        <f t="shared" si="62"/>
        <v>1.3252357286118288E-2</v>
      </c>
      <c r="K987" s="137">
        <v>126377.99280000001</v>
      </c>
      <c r="L987" s="137">
        <v>120951.24935</v>
      </c>
      <c r="M987" s="138">
        <f t="shared" si="63"/>
        <v>-4.294057319448108E-2</v>
      </c>
    </row>
    <row r="988" spans="1:13" x14ac:dyDescent="0.25">
      <c r="A988" s="134" t="s">
        <v>189</v>
      </c>
      <c r="B988" s="134" t="s">
        <v>487</v>
      </c>
      <c r="C988" s="137">
        <v>0</v>
      </c>
      <c r="D988" s="137">
        <v>0</v>
      </c>
      <c r="E988" s="138" t="str">
        <f t="shared" si="60"/>
        <v/>
      </c>
      <c r="F988" s="137">
        <v>7.84457</v>
      </c>
      <c r="G988" s="137">
        <v>3.7178100000000001</v>
      </c>
      <c r="H988" s="138">
        <f t="shared" si="61"/>
        <v>-0.52606580092981514</v>
      </c>
      <c r="I988" s="137">
        <v>5.3660899999999998</v>
      </c>
      <c r="J988" s="138">
        <f t="shared" si="62"/>
        <v>-0.30716592528265452</v>
      </c>
      <c r="K988" s="137">
        <v>35.388150000000003</v>
      </c>
      <c r="L988" s="137">
        <v>53.664209999999997</v>
      </c>
      <c r="M988" s="138">
        <f t="shared" si="63"/>
        <v>0.51644575938555692</v>
      </c>
    </row>
    <row r="989" spans="1:13" x14ac:dyDescent="0.25">
      <c r="A989" s="134" t="s">
        <v>178</v>
      </c>
      <c r="B989" s="134" t="s">
        <v>487</v>
      </c>
      <c r="C989" s="137">
        <v>0</v>
      </c>
      <c r="D989" s="137">
        <v>0</v>
      </c>
      <c r="E989" s="138" t="str">
        <f t="shared" si="60"/>
        <v/>
      </c>
      <c r="F989" s="137">
        <v>693.96542999999997</v>
      </c>
      <c r="G989" s="137">
        <v>732.04672000000005</v>
      </c>
      <c r="H989" s="138">
        <f t="shared" si="61"/>
        <v>5.4874909258808557E-2</v>
      </c>
      <c r="I989" s="137">
        <v>1261.1772100000001</v>
      </c>
      <c r="J989" s="138">
        <f t="shared" si="62"/>
        <v>-0.41955284777148805</v>
      </c>
      <c r="K989" s="137">
        <v>6252.1080499999998</v>
      </c>
      <c r="L989" s="137">
        <v>7664.3825900000002</v>
      </c>
      <c r="M989" s="138">
        <f t="shared" si="63"/>
        <v>0.22588773717690325</v>
      </c>
    </row>
    <row r="990" spans="1:13" x14ac:dyDescent="0.25">
      <c r="A990" s="134" t="s">
        <v>168</v>
      </c>
      <c r="B990" s="134" t="s">
        <v>487</v>
      </c>
      <c r="C990" s="137">
        <v>0</v>
      </c>
      <c r="D990" s="137">
        <v>0</v>
      </c>
      <c r="E990" s="138" t="str">
        <f t="shared" si="60"/>
        <v/>
      </c>
      <c r="F990" s="137">
        <v>0</v>
      </c>
      <c r="G990" s="137">
        <v>0</v>
      </c>
      <c r="H990" s="138" t="str">
        <f t="shared" si="61"/>
        <v/>
      </c>
      <c r="I990" s="137">
        <v>0</v>
      </c>
      <c r="J990" s="138" t="str">
        <f t="shared" si="62"/>
        <v/>
      </c>
      <c r="K990" s="137">
        <v>2.2832400000000002</v>
      </c>
      <c r="L990" s="137">
        <v>1.85521</v>
      </c>
      <c r="M990" s="138">
        <f t="shared" si="63"/>
        <v>-0.18746605700670982</v>
      </c>
    </row>
    <row r="991" spans="1:13" x14ac:dyDescent="0.25">
      <c r="A991" s="134" t="s">
        <v>191</v>
      </c>
      <c r="B991" s="134" t="s">
        <v>487</v>
      </c>
      <c r="C991" s="137">
        <v>0</v>
      </c>
      <c r="D991" s="137">
        <v>13.989179999999999</v>
      </c>
      <c r="E991" s="138" t="str">
        <f t="shared" si="60"/>
        <v/>
      </c>
      <c r="F991" s="137">
        <v>106.31036</v>
      </c>
      <c r="G991" s="137">
        <v>85.037490000000005</v>
      </c>
      <c r="H991" s="138">
        <f t="shared" si="61"/>
        <v>-0.20010157053367139</v>
      </c>
      <c r="I991" s="137">
        <v>94.161640000000006</v>
      </c>
      <c r="J991" s="138">
        <f t="shared" si="62"/>
        <v>-9.6898800828022935E-2</v>
      </c>
      <c r="K991" s="137">
        <v>964.78052000000002</v>
      </c>
      <c r="L991" s="137">
        <v>703.59987999999998</v>
      </c>
      <c r="M991" s="138">
        <f t="shared" si="63"/>
        <v>-0.27071508450440107</v>
      </c>
    </row>
    <row r="992" spans="1:13" x14ac:dyDescent="0.25">
      <c r="A992" s="134" t="s">
        <v>183</v>
      </c>
      <c r="B992" s="134" t="s">
        <v>487</v>
      </c>
      <c r="C992" s="137">
        <v>0</v>
      </c>
      <c r="D992" s="137">
        <v>0</v>
      </c>
      <c r="E992" s="138" t="str">
        <f t="shared" si="60"/>
        <v/>
      </c>
      <c r="F992" s="137">
        <v>334.91534000000001</v>
      </c>
      <c r="G992" s="137">
        <v>1198.1127300000001</v>
      </c>
      <c r="H992" s="138">
        <f t="shared" si="61"/>
        <v>2.5773599680444614</v>
      </c>
      <c r="I992" s="137">
        <v>837.22747000000004</v>
      </c>
      <c r="J992" s="138">
        <f t="shared" si="62"/>
        <v>0.43104804002668473</v>
      </c>
      <c r="K992" s="137">
        <v>8483.2800100000004</v>
      </c>
      <c r="L992" s="137">
        <v>8760.2746599999991</v>
      </c>
      <c r="M992" s="138">
        <f t="shared" si="63"/>
        <v>3.2651833921959472E-2</v>
      </c>
    </row>
    <row r="993" spans="1:13" x14ac:dyDescent="0.25">
      <c r="A993" s="134" t="s">
        <v>167</v>
      </c>
      <c r="B993" s="134" t="s">
        <v>487</v>
      </c>
      <c r="C993" s="137">
        <v>0</v>
      </c>
      <c r="D993" s="137">
        <v>0</v>
      </c>
      <c r="E993" s="138" t="str">
        <f t="shared" si="60"/>
        <v/>
      </c>
      <c r="F993" s="137">
        <v>0</v>
      </c>
      <c r="G993" s="137">
        <v>0.56640000000000001</v>
      </c>
      <c r="H993" s="138" t="str">
        <f t="shared" si="61"/>
        <v/>
      </c>
      <c r="I993" s="137">
        <v>0.38423000000000002</v>
      </c>
      <c r="J993" s="138">
        <f t="shared" si="62"/>
        <v>0.47411706529942999</v>
      </c>
      <c r="K993" s="137">
        <v>55.629959999999997</v>
      </c>
      <c r="L993" s="137">
        <v>9.2504500000000007</v>
      </c>
      <c r="M993" s="138">
        <f t="shared" si="63"/>
        <v>-0.83371460270688669</v>
      </c>
    </row>
    <row r="994" spans="1:13" x14ac:dyDescent="0.25">
      <c r="A994" s="134" t="s">
        <v>174</v>
      </c>
      <c r="B994" s="134" t="s">
        <v>487</v>
      </c>
      <c r="C994" s="137">
        <v>0</v>
      </c>
      <c r="D994" s="137">
        <v>0</v>
      </c>
      <c r="E994" s="138" t="str">
        <f t="shared" si="60"/>
        <v/>
      </c>
      <c r="F994" s="137">
        <v>114.32232</v>
      </c>
      <c r="G994" s="137">
        <v>276.57103000000001</v>
      </c>
      <c r="H994" s="138">
        <f t="shared" si="61"/>
        <v>1.4192216358100498</v>
      </c>
      <c r="I994" s="137">
        <v>347.14989000000003</v>
      </c>
      <c r="J994" s="138">
        <f t="shared" si="62"/>
        <v>-0.20330946957811225</v>
      </c>
      <c r="K994" s="137">
        <v>2083.28323</v>
      </c>
      <c r="L994" s="137">
        <v>2102.8557300000002</v>
      </c>
      <c r="M994" s="138">
        <f t="shared" si="63"/>
        <v>9.3950259466160091E-3</v>
      </c>
    </row>
    <row r="995" spans="1:13" x14ac:dyDescent="0.25">
      <c r="A995" s="134" t="s">
        <v>180</v>
      </c>
      <c r="B995" s="134" t="s">
        <v>487</v>
      </c>
      <c r="C995" s="137">
        <v>1.2751999999999999</v>
      </c>
      <c r="D995" s="137">
        <v>0</v>
      </c>
      <c r="E995" s="138">
        <f t="shared" si="60"/>
        <v>-1</v>
      </c>
      <c r="F995" s="137">
        <v>49.675199999999997</v>
      </c>
      <c r="G995" s="137">
        <v>237.17572999999999</v>
      </c>
      <c r="H995" s="138">
        <f t="shared" si="61"/>
        <v>3.7745299465326765</v>
      </c>
      <c r="I995" s="137">
        <v>179.17090999999999</v>
      </c>
      <c r="J995" s="138">
        <f t="shared" si="62"/>
        <v>0.32374016518641335</v>
      </c>
      <c r="K995" s="137">
        <v>459.71345000000002</v>
      </c>
      <c r="L995" s="137">
        <v>883.65155000000004</v>
      </c>
      <c r="M995" s="138">
        <f t="shared" si="63"/>
        <v>0.92217902260636486</v>
      </c>
    </row>
    <row r="996" spans="1:13" x14ac:dyDescent="0.25">
      <c r="A996" s="134" t="s">
        <v>188</v>
      </c>
      <c r="B996" s="134" t="s">
        <v>487</v>
      </c>
      <c r="C996" s="137">
        <v>0</v>
      </c>
      <c r="D996" s="137">
        <v>0</v>
      </c>
      <c r="E996" s="138" t="str">
        <f t="shared" si="60"/>
        <v/>
      </c>
      <c r="F996" s="137">
        <v>67</v>
      </c>
      <c r="G996" s="137">
        <v>0</v>
      </c>
      <c r="H996" s="138">
        <f t="shared" si="61"/>
        <v>-1</v>
      </c>
      <c r="I996" s="137">
        <v>0</v>
      </c>
      <c r="J996" s="138" t="str">
        <f t="shared" si="62"/>
        <v/>
      </c>
      <c r="K996" s="137">
        <v>68.7</v>
      </c>
      <c r="L996" s="137">
        <v>0</v>
      </c>
      <c r="M996" s="138">
        <f t="shared" si="63"/>
        <v>-1</v>
      </c>
    </row>
    <row r="997" spans="1:13" x14ac:dyDescent="0.25">
      <c r="A997" s="134" t="s">
        <v>173</v>
      </c>
      <c r="B997" s="134" t="s">
        <v>487</v>
      </c>
      <c r="C997" s="137">
        <v>15.5</v>
      </c>
      <c r="D997" s="137">
        <v>16.625</v>
      </c>
      <c r="E997" s="138">
        <f t="shared" si="60"/>
        <v>7.2580645161290258E-2</v>
      </c>
      <c r="F997" s="137">
        <v>516.77599999999995</v>
      </c>
      <c r="G997" s="137">
        <v>384.43110999999999</v>
      </c>
      <c r="H997" s="138">
        <f t="shared" si="61"/>
        <v>-0.25609720652661883</v>
      </c>
      <c r="I997" s="137">
        <v>640.85226999999998</v>
      </c>
      <c r="J997" s="138">
        <f t="shared" si="62"/>
        <v>-0.40012522698874109</v>
      </c>
      <c r="K997" s="137">
        <v>5131.0371699999996</v>
      </c>
      <c r="L997" s="137">
        <v>3261.2921099999999</v>
      </c>
      <c r="M997" s="138">
        <f t="shared" si="63"/>
        <v>-0.36439904799988032</v>
      </c>
    </row>
    <row r="998" spans="1:13" x14ac:dyDescent="0.25">
      <c r="A998" s="134" t="s">
        <v>172</v>
      </c>
      <c r="B998" s="134" t="s">
        <v>487</v>
      </c>
      <c r="C998" s="137">
        <v>0</v>
      </c>
      <c r="D998" s="137">
        <v>0</v>
      </c>
      <c r="E998" s="138" t="str">
        <f t="shared" si="60"/>
        <v/>
      </c>
      <c r="F998" s="137">
        <v>0</v>
      </c>
      <c r="G998" s="137">
        <v>0</v>
      </c>
      <c r="H998" s="138" t="str">
        <f t="shared" si="61"/>
        <v/>
      </c>
      <c r="I998" s="137">
        <v>0</v>
      </c>
      <c r="J998" s="138" t="str">
        <f t="shared" si="62"/>
        <v/>
      </c>
      <c r="K998" s="137">
        <v>0</v>
      </c>
      <c r="L998" s="137">
        <v>33.5</v>
      </c>
      <c r="M998" s="138" t="str">
        <f t="shared" si="63"/>
        <v/>
      </c>
    </row>
    <row r="999" spans="1:13" x14ac:dyDescent="0.25">
      <c r="A999" s="134" t="s">
        <v>175</v>
      </c>
      <c r="B999" s="134" t="s">
        <v>487</v>
      </c>
      <c r="C999" s="137">
        <v>0</v>
      </c>
      <c r="D999" s="137">
        <v>0</v>
      </c>
      <c r="E999" s="138" t="str">
        <f t="shared" si="60"/>
        <v/>
      </c>
      <c r="F999" s="137">
        <v>76.849320000000006</v>
      </c>
      <c r="G999" s="137">
        <v>135.10149000000001</v>
      </c>
      <c r="H999" s="138">
        <f t="shared" si="61"/>
        <v>0.75800501552908983</v>
      </c>
      <c r="I999" s="137">
        <v>523.02426000000003</v>
      </c>
      <c r="J999" s="138">
        <f t="shared" si="62"/>
        <v>-0.74169173338154526</v>
      </c>
      <c r="K999" s="137">
        <v>1680.4342300000001</v>
      </c>
      <c r="L999" s="137">
        <v>2505.65265</v>
      </c>
      <c r="M999" s="138">
        <f t="shared" si="63"/>
        <v>0.49107451233006594</v>
      </c>
    </row>
    <row r="1000" spans="1:13" x14ac:dyDescent="0.25">
      <c r="A1000" s="134" t="s">
        <v>166</v>
      </c>
      <c r="B1000" s="134" t="s">
        <v>487</v>
      </c>
      <c r="C1000" s="137">
        <v>0</v>
      </c>
      <c r="D1000" s="137">
        <v>1.8546199999999999</v>
      </c>
      <c r="E1000" s="138" t="str">
        <f t="shared" si="60"/>
        <v/>
      </c>
      <c r="F1000" s="137">
        <v>51.989710000000002</v>
      </c>
      <c r="G1000" s="137">
        <v>106.36497</v>
      </c>
      <c r="H1000" s="138">
        <f t="shared" si="61"/>
        <v>1.0458850414822471</v>
      </c>
      <c r="I1000" s="137">
        <v>647.38520000000005</v>
      </c>
      <c r="J1000" s="138">
        <f t="shared" si="62"/>
        <v>-0.83570064623040508</v>
      </c>
      <c r="K1000" s="137">
        <v>3379.2609299999999</v>
      </c>
      <c r="L1000" s="137">
        <v>3259.5829699999999</v>
      </c>
      <c r="M1000" s="138">
        <f t="shared" si="63"/>
        <v>-3.5415424401690099E-2</v>
      </c>
    </row>
    <row r="1001" spans="1:13" x14ac:dyDescent="0.25">
      <c r="A1001" s="134" t="s">
        <v>170</v>
      </c>
      <c r="B1001" s="134" t="s">
        <v>487</v>
      </c>
      <c r="C1001" s="137">
        <v>0</v>
      </c>
      <c r="D1001" s="137">
        <v>0</v>
      </c>
      <c r="E1001" s="138" t="str">
        <f t="shared" si="60"/>
        <v/>
      </c>
      <c r="F1001" s="137">
        <v>0</v>
      </c>
      <c r="G1001" s="137">
        <v>0</v>
      </c>
      <c r="H1001" s="138" t="str">
        <f t="shared" si="61"/>
        <v/>
      </c>
      <c r="I1001" s="137">
        <v>0</v>
      </c>
      <c r="J1001" s="138" t="str">
        <f t="shared" si="62"/>
        <v/>
      </c>
      <c r="K1001" s="137">
        <v>3.4856799999999999</v>
      </c>
      <c r="L1001" s="137">
        <v>0</v>
      </c>
      <c r="M1001" s="138">
        <f t="shared" si="63"/>
        <v>-1</v>
      </c>
    </row>
    <row r="1002" spans="1:13" x14ac:dyDescent="0.25">
      <c r="A1002" s="141" t="s">
        <v>3</v>
      </c>
      <c r="B1002" s="141" t="s">
        <v>487</v>
      </c>
      <c r="C1002" s="255">
        <v>77.279669999999996</v>
      </c>
      <c r="D1002" s="255">
        <v>1532.1456700000001</v>
      </c>
      <c r="E1002" s="256">
        <f t="shared" si="60"/>
        <v>18.825986187570422</v>
      </c>
      <c r="F1002" s="255">
        <v>15069.36527</v>
      </c>
      <c r="G1002" s="255">
        <v>16724.801299999999</v>
      </c>
      <c r="H1002" s="256">
        <f t="shared" si="61"/>
        <v>0.10985439667426666</v>
      </c>
      <c r="I1002" s="255">
        <v>18224.127209999999</v>
      </c>
      <c r="J1002" s="256">
        <f t="shared" si="62"/>
        <v>-8.2271479600805497E-2</v>
      </c>
      <c r="K1002" s="255">
        <v>156281.76887</v>
      </c>
      <c r="L1002" s="255">
        <v>153139.14851999999</v>
      </c>
      <c r="M1002" s="256">
        <f t="shared" si="63"/>
        <v>-2.0108681727387778E-2</v>
      </c>
    </row>
    <row r="1003" spans="1:13" x14ac:dyDescent="0.25">
      <c r="A1003" s="134" t="s">
        <v>186</v>
      </c>
      <c r="B1003" s="134" t="s">
        <v>528</v>
      </c>
      <c r="C1003" s="137">
        <v>0</v>
      </c>
      <c r="D1003" s="137">
        <v>3.12</v>
      </c>
      <c r="E1003" s="138" t="str">
        <f t="shared" si="60"/>
        <v/>
      </c>
      <c r="F1003" s="137">
        <v>26.908000000000001</v>
      </c>
      <c r="G1003" s="137">
        <v>76.114999999999995</v>
      </c>
      <c r="H1003" s="138">
        <f t="shared" si="61"/>
        <v>1.8287126505128581</v>
      </c>
      <c r="I1003" s="137">
        <v>124.02500000000001</v>
      </c>
      <c r="J1003" s="138">
        <f t="shared" si="62"/>
        <v>-0.38629308607135671</v>
      </c>
      <c r="K1003" s="137">
        <v>111.85064</v>
      </c>
      <c r="L1003" s="137">
        <v>572.52359999999999</v>
      </c>
      <c r="M1003" s="138">
        <f t="shared" si="63"/>
        <v>4.1186439344468662</v>
      </c>
    </row>
    <row r="1004" spans="1:13" x14ac:dyDescent="0.25">
      <c r="A1004" s="134" t="s">
        <v>184</v>
      </c>
      <c r="B1004" s="134" t="s">
        <v>528</v>
      </c>
      <c r="C1004" s="137">
        <v>0</v>
      </c>
      <c r="D1004" s="137">
        <v>0</v>
      </c>
      <c r="E1004" s="138" t="str">
        <f t="shared" si="60"/>
        <v/>
      </c>
      <c r="F1004" s="137">
        <v>0</v>
      </c>
      <c r="G1004" s="137">
        <v>0.64990000000000003</v>
      </c>
      <c r="H1004" s="138" t="str">
        <f t="shared" si="61"/>
        <v/>
      </c>
      <c r="I1004" s="137">
        <v>0.65610000000000002</v>
      </c>
      <c r="J1004" s="138">
        <f t="shared" si="62"/>
        <v>-9.4497789971040858E-3</v>
      </c>
      <c r="K1004" s="137">
        <v>0.65956999999999999</v>
      </c>
      <c r="L1004" s="137">
        <v>1.306</v>
      </c>
      <c r="M1004" s="138">
        <f t="shared" si="63"/>
        <v>0.98007792956016804</v>
      </c>
    </row>
    <row r="1005" spans="1:13" x14ac:dyDescent="0.25">
      <c r="A1005" s="134" t="s">
        <v>182</v>
      </c>
      <c r="B1005" s="134" t="s">
        <v>528</v>
      </c>
      <c r="C1005" s="137">
        <v>0</v>
      </c>
      <c r="D1005" s="137">
        <v>0</v>
      </c>
      <c r="E1005" s="138" t="str">
        <f t="shared" si="60"/>
        <v/>
      </c>
      <c r="F1005" s="137">
        <v>0</v>
      </c>
      <c r="G1005" s="137">
        <v>0</v>
      </c>
      <c r="H1005" s="138" t="str">
        <f t="shared" si="61"/>
        <v/>
      </c>
      <c r="I1005" s="137">
        <v>0</v>
      </c>
      <c r="J1005" s="138" t="str">
        <f t="shared" si="62"/>
        <v/>
      </c>
      <c r="K1005" s="137">
        <v>2.4057300000000001</v>
      </c>
      <c r="L1005" s="137">
        <v>0</v>
      </c>
      <c r="M1005" s="138">
        <f t="shared" si="63"/>
        <v>-1</v>
      </c>
    </row>
    <row r="1006" spans="1:13" x14ac:dyDescent="0.25">
      <c r="A1006" s="134" t="s">
        <v>179</v>
      </c>
      <c r="B1006" s="134" t="s">
        <v>528</v>
      </c>
      <c r="C1006" s="137">
        <v>0</v>
      </c>
      <c r="D1006" s="137">
        <v>0</v>
      </c>
      <c r="E1006" s="138" t="str">
        <f t="shared" si="60"/>
        <v/>
      </c>
      <c r="F1006" s="137">
        <v>0</v>
      </c>
      <c r="G1006" s="137">
        <v>0</v>
      </c>
      <c r="H1006" s="138" t="str">
        <f t="shared" si="61"/>
        <v/>
      </c>
      <c r="I1006" s="137">
        <v>0</v>
      </c>
      <c r="J1006" s="138" t="str">
        <f t="shared" si="62"/>
        <v/>
      </c>
      <c r="K1006" s="137">
        <v>0.52119000000000004</v>
      </c>
      <c r="L1006" s="137">
        <v>0</v>
      </c>
      <c r="M1006" s="138">
        <f t="shared" si="63"/>
        <v>-1</v>
      </c>
    </row>
    <row r="1007" spans="1:13" x14ac:dyDescent="0.25">
      <c r="A1007" s="134" t="s">
        <v>165</v>
      </c>
      <c r="B1007" s="134" t="s">
        <v>528</v>
      </c>
      <c r="C1007" s="137">
        <v>0</v>
      </c>
      <c r="D1007" s="137">
        <v>0</v>
      </c>
      <c r="E1007" s="138" t="str">
        <f t="shared" si="60"/>
        <v/>
      </c>
      <c r="F1007" s="137">
        <v>0</v>
      </c>
      <c r="G1007" s="137">
        <v>0</v>
      </c>
      <c r="H1007" s="138" t="str">
        <f t="shared" si="61"/>
        <v/>
      </c>
      <c r="I1007" s="137">
        <v>0</v>
      </c>
      <c r="J1007" s="138" t="str">
        <f t="shared" si="62"/>
        <v/>
      </c>
      <c r="K1007" s="137">
        <v>8.8999999999999999E-3</v>
      </c>
      <c r="L1007" s="137">
        <v>0</v>
      </c>
      <c r="M1007" s="138">
        <f t="shared" si="63"/>
        <v>-1</v>
      </c>
    </row>
    <row r="1008" spans="1:13" x14ac:dyDescent="0.25">
      <c r="A1008" s="134" t="s">
        <v>189</v>
      </c>
      <c r="B1008" s="134" t="s">
        <v>528</v>
      </c>
      <c r="C1008" s="137">
        <v>0</v>
      </c>
      <c r="D1008" s="137">
        <v>0</v>
      </c>
      <c r="E1008" s="138" t="str">
        <f t="shared" si="60"/>
        <v/>
      </c>
      <c r="F1008" s="137">
        <v>0</v>
      </c>
      <c r="G1008" s="137">
        <v>7.4156000000000004</v>
      </c>
      <c r="H1008" s="138" t="str">
        <f t="shared" si="61"/>
        <v/>
      </c>
      <c r="I1008" s="137">
        <v>0</v>
      </c>
      <c r="J1008" s="138" t="str">
        <f t="shared" si="62"/>
        <v/>
      </c>
      <c r="K1008" s="137">
        <v>0.71887999999999996</v>
      </c>
      <c r="L1008" s="137">
        <v>7.4156000000000004</v>
      </c>
      <c r="M1008" s="138">
        <f t="shared" si="63"/>
        <v>9.3154907634097501</v>
      </c>
    </row>
    <row r="1009" spans="1:13" x14ac:dyDescent="0.25">
      <c r="A1009" s="134" t="s">
        <v>191</v>
      </c>
      <c r="B1009" s="134" t="s">
        <v>528</v>
      </c>
      <c r="C1009" s="137">
        <v>0</v>
      </c>
      <c r="D1009" s="137">
        <v>0</v>
      </c>
      <c r="E1009" s="138" t="str">
        <f t="shared" si="60"/>
        <v/>
      </c>
      <c r="F1009" s="137">
        <v>0</v>
      </c>
      <c r="G1009" s="137">
        <v>3.125</v>
      </c>
      <c r="H1009" s="138" t="str">
        <f t="shared" si="61"/>
        <v/>
      </c>
      <c r="I1009" s="137">
        <v>0</v>
      </c>
      <c r="J1009" s="138" t="str">
        <f t="shared" si="62"/>
        <v/>
      </c>
      <c r="K1009" s="137">
        <v>0</v>
      </c>
      <c r="L1009" s="137">
        <v>130.125</v>
      </c>
      <c r="M1009" s="138" t="str">
        <f t="shared" si="63"/>
        <v/>
      </c>
    </row>
    <row r="1010" spans="1:13" x14ac:dyDescent="0.25">
      <c r="A1010" s="134" t="s">
        <v>183</v>
      </c>
      <c r="B1010" s="134" t="s">
        <v>528</v>
      </c>
      <c r="C1010" s="137">
        <v>0</v>
      </c>
      <c r="D1010" s="137">
        <v>0</v>
      </c>
      <c r="E1010" s="138" t="str">
        <f t="shared" si="60"/>
        <v/>
      </c>
      <c r="F1010" s="137">
        <v>0</v>
      </c>
      <c r="G1010" s="137">
        <v>7.9026399999999999</v>
      </c>
      <c r="H1010" s="138" t="str">
        <f t="shared" si="61"/>
        <v/>
      </c>
      <c r="I1010" s="137">
        <v>12.61697</v>
      </c>
      <c r="J1010" s="138">
        <f t="shared" si="62"/>
        <v>-0.37364993338337182</v>
      </c>
      <c r="K1010" s="137">
        <v>107.87444000000001</v>
      </c>
      <c r="L1010" s="137">
        <v>104.89961</v>
      </c>
      <c r="M1010" s="138">
        <f t="shared" si="63"/>
        <v>-2.7576782785616372E-2</v>
      </c>
    </row>
    <row r="1011" spans="1:13" x14ac:dyDescent="0.25">
      <c r="A1011" s="134" t="s">
        <v>174</v>
      </c>
      <c r="B1011" s="134" t="s">
        <v>528</v>
      </c>
      <c r="C1011" s="137">
        <v>0</v>
      </c>
      <c r="D1011" s="137">
        <v>0</v>
      </c>
      <c r="E1011" s="138" t="str">
        <f t="shared" si="60"/>
        <v/>
      </c>
      <c r="F1011" s="137">
        <v>0</v>
      </c>
      <c r="G1011" s="137">
        <v>0</v>
      </c>
      <c r="H1011" s="138" t="str">
        <f t="shared" si="61"/>
        <v/>
      </c>
      <c r="I1011" s="137">
        <v>0</v>
      </c>
      <c r="J1011" s="138" t="str">
        <f t="shared" si="62"/>
        <v/>
      </c>
      <c r="K1011" s="137">
        <v>1.8551800000000001</v>
      </c>
      <c r="L1011" s="137">
        <v>0</v>
      </c>
      <c r="M1011" s="138">
        <f t="shared" si="63"/>
        <v>-1</v>
      </c>
    </row>
    <row r="1012" spans="1:13" x14ac:dyDescent="0.25">
      <c r="A1012" s="134" t="s">
        <v>180</v>
      </c>
      <c r="B1012" s="134" t="s">
        <v>528</v>
      </c>
      <c r="C1012" s="137">
        <v>0</v>
      </c>
      <c r="D1012" s="137">
        <v>0</v>
      </c>
      <c r="E1012" s="138" t="str">
        <f t="shared" si="60"/>
        <v/>
      </c>
      <c r="F1012" s="137">
        <v>0</v>
      </c>
      <c r="G1012" s="137">
        <v>0</v>
      </c>
      <c r="H1012" s="138" t="str">
        <f t="shared" si="61"/>
        <v/>
      </c>
      <c r="I1012" s="137">
        <v>0</v>
      </c>
      <c r="J1012" s="138" t="str">
        <f t="shared" si="62"/>
        <v/>
      </c>
      <c r="K1012" s="137">
        <v>1.45</v>
      </c>
      <c r="L1012" s="137">
        <v>0</v>
      </c>
      <c r="M1012" s="138">
        <f t="shared" si="63"/>
        <v>-1</v>
      </c>
    </row>
    <row r="1013" spans="1:13" x14ac:dyDescent="0.25">
      <c r="A1013" s="134" t="s">
        <v>173</v>
      </c>
      <c r="B1013" s="134" t="s">
        <v>528</v>
      </c>
      <c r="C1013" s="137">
        <v>0</v>
      </c>
      <c r="D1013" s="137">
        <v>0</v>
      </c>
      <c r="E1013" s="138" t="str">
        <f t="shared" si="60"/>
        <v/>
      </c>
      <c r="F1013" s="137">
        <v>0</v>
      </c>
      <c r="G1013" s="137">
        <v>0</v>
      </c>
      <c r="H1013" s="138" t="str">
        <f t="shared" si="61"/>
        <v/>
      </c>
      <c r="I1013" s="137">
        <v>0</v>
      </c>
      <c r="J1013" s="138" t="str">
        <f t="shared" si="62"/>
        <v/>
      </c>
      <c r="K1013" s="137">
        <v>0.21357000000000001</v>
      </c>
      <c r="L1013" s="137">
        <v>0</v>
      </c>
      <c r="M1013" s="138">
        <f t="shared" si="63"/>
        <v>-1</v>
      </c>
    </row>
    <row r="1014" spans="1:13" x14ac:dyDescent="0.25">
      <c r="A1014" s="134" t="s">
        <v>166</v>
      </c>
      <c r="B1014" s="134" t="s">
        <v>528</v>
      </c>
      <c r="C1014" s="137">
        <v>0</v>
      </c>
      <c r="D1014" s="137">
        <v>0</v>
      </c>
      <c r="E1014" s="138" t="str">
        <f t="shared" si="60"/>
        <v/>
      </c>
      <c r="F1014" s="137">
        <v>0</v>
      </c>
      <c r="G1014" s="137">
        <v>0</v>
      </c>
      <c r="H1014" s="138" t="str">
        <f t="shared" si="61"/>
        <v/>
      </c>
      <c r="I1014" s="137">
        <v>0</v>
      </c>
      <c r="J1014" s="138" t="str">
        <f t="shared" si="62"/>
        <v/>
      </c>
      <c r="K1014" s="137">
        <v>8.899E-2</v>
      </c>
      <c r="L1014" s="137">
        <v>0</v>
      </c>
      <c r="M1014" s="138">
        <f t="shared" si="63"/>
        <v>-1</v>
      </c>
    </row>
    <row r="1015" spans="1:13" x14ac:dyDescent="0.25">
      <c r="A1015" s="141" t="s">
        <v>3</v>
      </c>
      <c r="B1015" s="141" t="s">
        <v>528</v>
      </c>
      <c r="C1015" s="255">
        <v>0</v>
      </c>
      <c r="D1015" s="255">
        <v>3.12</v>
      </c>
      <c r="E1015" s="256" t="str">
        <f t="shared" si="60"/>
        <v/>
      </c>
      <c r="F1015" s="255">
        <v>26.908000000000001</v>
      </c>
      <c r="G1015" s="255">
        <v>95.20814</v>
      </c>
      <c r="H1015" s="256">
        <f t="shared" si="61"/>
        <v>2.5382837817749366</v>
      </c>
      <c r="I1015" s="255">
        <v>137.29807</v>
      </c>
      <c r="J1015" s="256">
        <f t="shared" si="62"/>
        <v>-0.30655878848114904</v>
      </c>
      <c r="K1015" s="255">
        <v>227.64708999999999</v>
      </c>
      <c r="L1015" s="255">
        <v>816.26981000000001</v>
      </c>
      <c r="M1015" s="256">
        <f t="shared" si="63"/>
        <v>2.5856808448550783</v>
      </c>
    </row>
    <row r="1016" spans="1:13" x14ac:dyDescent="0.25">
      <c r="A1016" s="134" t="s">
        <v>185</v>
      </c>
      <c r="B1016" s="134" t="s">
        <v>481</v>
      </c>
      <c r="C1016" s="137">
        <v>0</v>
      </c>
      <c r="D1016" s="137">
        <v>171.20409000000001</v>
      </c>
      <c r="E1016" s="138" t="str">
        <f t="shared" si="60"/>
        <v/>
      </c>
      <c r="F1016" s="137">
        <v>18.657019999999999</v>
      </c>
      <c r="G1016" s="137">
        <v>1745.0012400000001</v>
      </c>
      <c r="H1016" s="138">
        <f t="shared" si="61"/>
        <v>92.530544534979327</v>
      </c>
      <c r="I1016" s="137">
        <v>1636.9842599999999</v>
      </c>
      <c r="J1016" s="138">
        <f t="shared" si="62"/>
        <v>6.5985350402819387E-2</v>
      </c>
      <c r="K1016" s="137">
        <v>442.16730999999999</v>
      </c>
      <c r="L1016" s="137">
        <v>4373.82006</v>
      </c>
      <c r="M1016" s="138">
        <f t="shared" si="63"/>
        <v>8.8917761695227995</v>
      </c>
    </row>
    <row r="1017" spans="1:13" x14ac:dyDescent="0.25">
      <c r="A1017" s="134" t="s">
        <v>186</v>
      </c>
      <c r="B1017" s="134" t="s">
        <v>481</v>
      </c>
      <c r="C1017" s="137">
        <v>0</v>
      </c>
      <c r="D1017" s="137">
        <v>0</v>
      </c>
      <c r="E1017" s="138" t="str">
        <f t="shared" si="60"/>
        <v/>
      </c>
      <c r="F1017" s="137">
        <v>0</v>
      </c>
      <c r="G1017" s="137">
        <v>56.441070000000003</v>
      </c>
      <c r="H1017" s="138" t="str">
        <f t="shared" si="61"/>
        <v/>
      </c>
      <c r="I1017" s="137">
        <v>0</v>
      </c>
      <c r="J1017" s="138" t="str">
        <f t="shared" si="62"/>
        <v/>
      </c>
      <c r="K1017" s="137">
        <v>20.385580000000001</v>
      </c>
      <c r="L1017" s="137">
        <v>83.26482</v>
      </c>
      <c r="M1017" s="138">
        <f t="shared" si="63"/>
        <v>3.0844960015854346</v>
      </c>
    </row>
    <row r="1018" spans="1:13" x14ac:dyDescent="0.25">
      <c r="A1018" s="134" t="s">
        <v>184</v>
      </c>
      <c r="B1018" s="134" t="s">
        <v>481</v>
      </c>
      <c r="C1018" s="137">
        <v>0</v>
      </c>
      <c r="D1018" s="137">
        <v>0</v>
      </c>
      <c r="E1018" s="138" t="str">
        <f t="shared" si="60"/>
        <v/>
      </c>
      <c r="F1018" s="137">
        <v>17.904450000000001</v>
      </c>
      <c r="G1018" s="137">
        <v>5707.2614800000001</v>
      </c>
      <c r="H1018" s="138">
        <f t="shared" si="61"/>
        <v>317.76217811773051</v>
      </c>
      <c r="I1018" s="137">
        <v>1534.4344900000001</v>
      </c>
      <c r="J1018" s="138">
        <f t="shared" si="62"/>
        <v>2.7194559410613874</v>
      </c>
      <c r="K1018" s="137">
        <v>411.28235000000001</v>
      </c>
      <c r="L1018" s="137">
        <v>65016.854070000001</v>
      </c>
      <c r="M1018" s="138">
        <f t="shared" si="63"/>
        <v>157.08325854489016</v>
      </c>
    </row>
    <row r="1019" spans="1:13" x14ac:dyDescent="0.25">
      <c r="A1019" s="134" t="s">
        <v>176</v>
      </c>
      <c r="B1019" s="134" t="s">
        <v>481</v>
      </c>
      <c r="C1019" s="137">
        <v>0</v>
      </c>
      <c r="D1019" s="137">
        <v>0</v>
      </c>
      <c r="E1019" s="138" t="str">
        <f t="shared" si="60"/>
        <v/>
      </c>
      <c r="F1019" s="137">
        <v>26.583549999999999</v>
      </c>
      <c r="G1019" s="137">
        <v>1.3699999999999999E-3</v>
      </c>
      <c r="H1019" s="138">
        <f t="shared" si="61"/>
        <v>-0.99994846436988283</v>
      </c>
      <c r="I1019" s="137">
        <v>9.6860000000000002E-2</v>
      </c>
      <c r="J1019" s="138">
        <f t="shared" si="62"/>
        <v>-0.98585587445798062</v>
      </c>
      <c r="K1019" s="137">
        <v>76.523970000000006</v>
      </c>
      <c r="L1019" s="137">
        <v>32.123890000000003</v>
      </c>
      <c r="M1019" s="138">
        <f t="shared" si="63"/>
        <v>-0.58021140304142604</v>
      </c>
    </row>
    <row r="1020" spans="1:13" x14ac:dyDescent="0.25">
      <c r="A1020" s="134" t="s">
        <v>182</v>
      </c>
      <c r="B1020" s="134" t="s">
        <v>481</v>
      </c>
      <c r="C1020" s="137">
        <v>0</v>
      </c>
      <c r="D1020" s="137">
        <v>0</v>
      </c>
      <c r="E1020" s="138" t="str">
        <f t="shared" si="60"/>
        <v/>
      </c>
      <c r="F1020" s="137">
        <v>3.7170100000000001</v>
      </c>
      <c r="G1020" s="137">
        <v>35.927529999999997</v>
      </c>
      <c r="H1020" s="138">
        <f t="shared" si="61"/>
        <v>8.6657071140513473</v>
      </c>
      <c r="I1020" s="137">
        <v>185.31155999999999</v>
      </c>
      <c r="J1020" s="138">
        <f t="shared" si="62"/>
        <v>-0.80612364387844992</v>
      </c>
      <c r="K1020" s="137">
        <v>196.79778999999999</v>
      </c>
      <c r="L1020" s="137">
        <v>862.98961999999995</v>
      </c>
      <c r="M1020" s="138">
        <f t="shared" si="63"/>
        <v>3.3851591016342208</v>
      </c>
    </row>
    <row r="1021" spans="1:13" x14ac:dyDescent="0.25">
      <c r="A1021" s="134" t="s">
        <v>181</v>
      </c>
      <c r="B1021" s="134" t="s">
        <v>481</v>
      </c>
      <c r="C1021" s="137">
        <v>0</v>
      </c>
      <c r="D1021" s="137">
        <v>0</v>
      </c>
      <c r="E1021" s="138" t="str">
        <f t="shared" si="60"/>
        <v/>
      </c>
      <c r="F1021" s="137">
        <v>0</v>
      </c>
      <c r="G1021" s="137">
        <v>0</v>
      </c>
      <c r="H1021" s="138" t="str">
        <f t="shared" si="61"/>
        <v/>
      </c>
      <c r="I1021" s="137">
        <v>0</v>
      </c>
      <c r="J1021" s="138" t="str">
        <f t="shared" si="62"/>
        <v/>
      </c>
      <c r="K1021" s="137">
        <v>8.6499999999999994E-2</v>
      </c>
      <c r="L1021" s="137">
        <v>0</v>
      </c>
      <c r="M1021" s="138">
        <f t="shared" si="63"/>
        <v>-1</v>
      </c>
    </row>
    <row r="1022" spans="1:13" x14ac:dyDescent="0.25">
      <c r="A1022" s="134" t="s">
        <v>177</v>
      </c>
      <c r="B1022" s="134" t="s">
        <v>481</v>
      </c>
      <c r="C1022" s="137">
        <v>0</v>
      </c>
      <c r="D1022" s="137">
        <v>0</v>
      </c>
      <c r="E1022" s="138" t="str">
        <f t="shared" si="60"/>
        <v/>
      </c>
      <c r="F1022" s="137">
        <v>0</v>
      </c>
      <c r="G1022" s="137">
        <v>0</v>
      </c>
      <c r="H1022" s="138" t="str">
        <f t="shared" si="61"/>
        <v/>
      </c>
      <c r="I1022" s="137">
        <v>0</v>
      </c>
      <c r="J1022" s="138" t="str">
        <f t="shared" si="62"/>
        <v/>
      </c>
      <c r="K1022" s="137">
        <v>0.46250000000000002</v>
      </c>
      <c r="L1022" s="137">
        <v>0</v>
      </c>
      <c r="M1022" s="138">
        <f t="shared" si="63"/>
        <v>-1</v>
      </c>
    </row>
    <row r="1023" spans="1:13" x14ac:dyDescent="0.25">
      <c r="A1023" s="134" t="s">
        <v>179</v>
      </c>
      <c r="B1023" s="134" t="s">
        <v>481</v>
      </c>
      <c r="C1023" s="137">
        <v>20.93824</v>
      </c>
      <c r="D1023" s="137">
        <v>0</v>
      </c>
      <c r="E1023" s="138">
        <f t="shared" si="60"/>
        <v>-1</v>
      </c>
      <c r="F1023" s="137">
        <v>950.29902000000004</v>
      </c>
      <c r="G1023" s="137">
        <v>2015.0624</v>
      </c>
      <c r="H1023" s="138">
        <f t="shared" si="61"/>
        <v>1.1204508871323471</v>
      </c>
      <c r="I1023" s="137">
        <v>1179.0523000000001</v>
      </c>
      <c r="J1023" s="138">
        <f t="shared" si="62"/>
        <v>0.70905260097452838</v>
      </c>
      <c r="K1023" s="137">
        <v>9525.8682399999998</v>
      </c>
      <c r="L1023" s="137">
        <v>24108.578140000001</v>
      </c>
      <c r="M1023" s="138">
        <f t="shared" si="63"/>
        <v>1.5308536222205822</v>
      </c>
    </row>
    <row r="1024" spans="1:13" x14ac:dyDescent="0.25">
      <c r="A1024" s="134" t="s">
        <v>165</v>
      </c>
      <c r="B1024" s="134" t="s">
        <v>481</v>
      </c>
      <c r="C1024" s="137">
        <v>0</v>
      </c>
      <c r="D1024" s="137">
        <v>0</v>
      </c>
      <c r="E1024" s="138" t="str">
        <f t="shared" si="60"/>
        <v/>
      </c>
      <c r="F1024" s="137">
        <v>0</v>
      </c>
      <c r="G1024" s="137">
        <v>0</v>
      </c>
      <c r="H1024" s="138" t="str">
        <f t="shared" si="61"/>
        <v/>
      </c>
      <c r="I1024" s="137">
        <v>0</v>
      </c>
      <c r="J1024" s="138" t="str">
        <f t="shared" si="62"/>
        <v/>
      </c>
      <c r="K1024" s="137">
        <v>25.580210000000001</v>
      </c>
      <c r="L1024" s="137">
        <v>5.7366400000000004</v>
      </c>
      <c r="M1024" s="138">
        <f t="shared" si="63"/>
        <v>-0.77573913583977616</v>
      </c>
    </row>
    <row r="1025" spans="1:13" x14ac:dyDescent="0.25">
      <c r="A1025" s="134" t="s">
        <v>189</v>
      </c>
      <c r="B1025" s="134" t="s">
        <v>481</v>
      </c>
      <c r="C1025" s="137">
        <v>0</v>
      </c>
      <c r="D1025" s="137">
        <v>0</v>
      </c>
      <c r="E1025" s="138" t="str">
        <f t="shared" si="60"/>
        <v/>
      </c>
      <c r="F1025" s="137">
        <v>17.035229999999999</v>
      </c>
      <c r="G1025" s="137">
        <v>161.41486</v>
      </c>
      <c r="H1025" s="138">
        <f t="shared" si="61"/>
        <v>8.475355483900131</v>
      </c>
      <c r="I1025" s="137">
        <v>34.101480000000002</v>
      </c>
      <c r="J1025" s="138">
        <f t="shared" si="62"/>
        <v>3.7333681705310147</v>
      </c>
      <c r="K1025" s="137">
        <v>26.670349999999999</v>
      </c>
      <c r="L1025" s="137">
        <v>488.97248000000002</v>
      </c>
      <c r="M1025" s="138">
        <f t="shared" si="63"/>
        <v>17.333935625141777</v>
      </c>
    </row>
    <row r="1026" spans="1:13" x14ac:dyDescent="0.25">
      <c r="A1026" s="134" t="s">
        <v>178</v>
      </c>
      <c r="B1026" s="134" t="s">
        <v>481</v>
      </c>
      <c r="C1026" s="137">
        <v>0</v>
      </c>
      <c r="D1026" s="137">
        <v>0</v>
      </c>
      <c r="E1026" s="138" t="str">
        <f t="shared" si="60"/>
        <v/>
      </c>
      <c r="F1026" s="137">
        <v>1423.7525499999999</v>
      </c>
      <c r="G1026" s="137">
        <v>1424.5107599999999</v>
      </c>
      <c r="H1026" s="138">
        <f t="shared" si="61"/>
        <v>5.3254338332875406E-4</v>
      </c>
      <c r="I1026" s="137">
        <v>2737.9989</v>
      </c>
      <c r="J1026" s="138">
        <f t="shared" si="62"/>
        <v>-0.47972559083204891</v>
      </c>
      <c r="K1026" s="137">
        <v>14813.67166</v>
      </c>
      <c r="L1026" s="137">
        <v>11375.69838</v>
      </c>
      <c r="M1026" s="138">
        <f t="shared" si="63"/>
        <v>-0.23208110446265962</v>
      </c>
    </row>
    <row r="1027" spans="1:13" x14ac:dyDescent="0.25">
      <c r="A1027" s="134" t="s">
        <v>168</v>
      </c>
      <c r="B1027" s="134" t="s">
        <v>481</v>
      </c>
      <c r="C1027" s="137">
        <v>0</v>
      </c>
      <c r="D1027" s="137">
        <v>0</v>
      </c>
      <c r="E1027" s="138" t="str">
        <f t="shared" si="60"/>
        <v/>
      </c>
      <c r="F1027" s="137">
        <v>0</v>
      </c>
      <c r="G1027" s="137">
        <v>0</v>
      </c>
      <c r="H1027" s="138" t="str">
        <f t="shared" si="61"/>
        <v/>
      </c>
      <c r="I1027" s="137">
        <v>0</v>
      </c>
      <c r="J1027" s="138" t="str">
        <f t="shared" si="62"/>
        <v/>
      </c>
      <c r="K1027" s="137">
        <v>2.51715</v>
      </c>
      <c r="L1027" s="137">
        <v>0</v>
      </c>
      <c r="M1027" s="138">
        <f t="shared" si="63"/>
        <v>-1</v>
      </c>
    </row>
    <row r="1028" spans="1:13" x14ac:dyDescent="0.25">
      <c r="A1028" s="134" t="s">
        <v>191</v>
      </c>
      <c r="B1028" s="134" t="s">
        <v>481</v>
      </c>
      <c r="C1028" s="137">
        <v>0</v>
      </c>
      <c r="D1028" s="137">
        <v>0</v>
      </c>
      <c r="E1028" s="138" t="str">
        <f t="shared" si="60"/>
        <v/>
      </c>
      <c r="F1028" s="137">
        <v>328.37815000000001</v>
      </c>
      <c r="G1028" s="137">
        <v>2577.0943699999998</v>
      </c>
      <c r="H1028" s="138">
        <f t="shared" si="61"/>
        <v>6.8479471609179834</v>
      </c>
      <c r="I1028" s="137">
        <v>12181.295550000001</v>
      </c>
      <c r="J1028" s="138">
        <f t="shared" si="62"/>
        <v>-0.78843840054434933</v>
      </c>
      <c r="K1028" s="137">
        <v>4551.52999</v>
      </c>
      <c r="L1028" s="137">
        <v>37756.327530000002</v>
      </c>
      <c r="M1028" s="138">
        <f t="shared" si="63"/>
        <v>7.2953045707603916</v>
      </c>
    </row>
    <row r="1029" spans="1:13" x14ac:dyDescent="0.25">
      <c r="A1029" s="134" t="s">
        <v>183</v>
      </c>
      <c r="B1029" s="134" t="s">
        <v>481</v>
      </c>
      <c r="C1029" s="137">
        <v>0</v>
      </c>
      <c r="D1029" s="137">
        <v>0</v>
      </c>
      <c r="E1029" s="138" t="str">
        <f t="shared" ref="E1029:E1092" si="64">IF(C1029=0,"",(D1029/C1029-1))</f>
        <v/>
      </c>
      <c r="F1029" s="137">
        <v>388.97480000000002</v>
      </c>
      <c r="G1029" s="137">
        <v>288.46318000000002</v>
      </c>
      <c r="H1029" s="138">
        <f t="shared" ref="H1029:H1092" si="65">IF(F1029=0,"",(G1029/F1029-1))</f>
        <v>-0.25840136687518056</v>
      </c>
      <c r="I1029" s="137">
        <v>953.40524000000005</v>
      </c>
      <c r="J1029" s="138">
        <f t="shared" ref="J1029:J1092" si="66">IF(I1029=0,"",(G1029/I1029-1))</f>
        <v>-0.69743906588975735</v>
      </c>
      <c r="K1029" s="137">
        <v>1060.99783</v>
      </c>
      <c r="L1029" s="137">
        <v>5664.0319399999998</v>
      </c>
      <c r="M1029" s="138">
        <f t="shared" ref="M1029:M1092" si="67">IF(K1029=0,"",(L1029/K1029-1))</f>
        <v>4.3384010596892546</v>
      </c>
    </row>
    <row r="1030" spans="1:13" x14ac:dyDescent="0.25">
      <c r="A1030" s="134" t="s">
        <v>167</v>
      </c>
      <c r="B1030" s="134" t="s">
        <v>481</v>
      </c>
      <c r="C1030" s="137">
        <v>0</v>
      </c>
      <c r="D1030" s="137">
        <v>0</v>
      </c>
      <c r="E1030" s="138" t="str">
        <f t="shared" si="64"/>
        <v/>
      </c>
      <c r="F1030" s="137">
        <v>0</v>
      </c>
      <c r="G1030" s="137">
        <v>0</v>
      </c>
      <c r="H1030" s="138" t="str">
        <f t="shared" si="65"/>
        <v/>
      </c>
      <c r="I1030" s="137">
        <v>25.19951</v>
      </c>
      <c r="J1030" s="138">
        <f t="shared" si="66"/>
        <v>-1</v>
      </c>
      <c r="K1030" s="137">
        <v>170.5949</v>
      </c>
      <c r="L1030" s="137">
        <v>44.734630000000003</v>
      </c>
      <c r="M1030" s="138">
        <f t="shared" si="67"/>
        <v>-0.73777275874014991</v>
      </c>
    </row>
    <row r="1031" spans="1:13" x14ac:dyDescent="0.25">
      <c r="A1031" s="134" t="s">
        <v>174</v>
      </c>
      <c r="B1031" s="134" t="s">
        <v>481</v>
      </c>
      <c r="C1031" s="137">
        <v>6.4704199999999998</v>
      </c>
      <c r="D1031" s="137">
        <v>10.46078</v>
      </c>
      <c r="E1031" s="138">
        <f t="shared" si="64"/>
        <v>0.61670803440889466</v>
      </c>
      <c r="F1031" s="137">
        <v>103.67812000000001</v>
      </c>
      <c r="G1031" s="137">
        <v>258.12227999999999</v>
      </c>
      <c r="H1031" s="138">
        <f t="shared" si="65"/>
        <v>1.4896504681990757</v>
      </c>
      <c r="I1031" s="137">
        <v>259.53424999999999</v>
      </c>
      <c r="J1031" s="138">
        <f t="shared" si="66"/>
        <v>-5.4403994848464254E-3</v>
      </c>
      <c r="K1031" s="137">
        <v>2072.37563</v>
      </c>
      <c r="L1031" s="137">
        <v>2285.4326099999998</v>
      </c>
      <c r="M1031" s="138">
        <f t="shared" si="67"/>
        <v>0.10280808986351575</v>
      </c>
    </row>
    <row r="1032" spans="1:13" x14ac:dyDescent="0.25">
      <c r="A1032" s="134" t="s">
        <v>187</v>
      </c>
      <c r="B1032" s="134" t="s">
        <v>481</v>
      </c>
      <c r="C1032" s="137">
        <v>0</v>
      </c>
      <c r="D1032" s="137">
        <v>0</v>
      </c>
      <c r="E1032" s="138" t="str">
        <f t="shared" si="64"/>
        <v/>
      </c>
      <c r="F1032" s="137">
        <v>0</v>
      </c>
      <c r="G1032" s="137">
        <v>5947.62</v>
      </c>
      <c r="H1032" s="138" t="str">
        <f t="shared" si="65"/>
        <v/>
      </c>
      <c r="I1032" s="137">
        <v>5685.2694099999999</v>
      </c>
      <c r="J1032" s="138">
        <f t="shared" si="66"/>
        <v>4.6145674211769627E-2</v>
      </c>
      <c r="K1032" s="137">
        <v>19177.14286</v>
      </c>
      <c r="L1032" s="137">
        <v>40894.875419999997</v>
      </c>
      <c r="M1032" s="138">
        <f t="shared" si="67"/>
        <v>1.1324800945869367</v>
      </c>
    </row>
    <row r="1033" spans="1:13" x14ac:dyDescent="0.25">
      <c r="A1033" s="134" t="s">
        <v>180</v>
      </c>
      <c r="B1033" s="134" t="s">
        <v>481</v>
      </c>
      <c r="C1033" s="137">
        <v>0</v>
      </c>
      <c r="D1033" s="137">
        <v>0</v>
      </c>
      <c r="E1033" s="138" t="str">
        <f t="shared" si="64"/>
        <v/>
      </c>
      <c r="F1033" s="137">
        <v>64.664259999999999</v>
      </c>
      <c r="G1033" s="137">
        <v>370.50216999999998</v>
      </c>
      <c r="H1033" s="138">
        <f t="shared" si="65"/>
        <v>4.7296282366797362</v>
      </c>
      <c r="I1033" s="137">
        <v>63.697560000000003</v>
      </c>
      <c r="J1033" s="138">
        <f t="shared" si="66"/>
        <v>4.8165833981709811</v>
      </c>
      <c r="K1033" s="137">
        <v>614.79700000000003</v>
      </c>
      <c r="L1033" s="137">
        <v>1944.81322</v>
      </c>
      <c r="M1033" s="138">
        <f t="shared" si="67"/>
        <v>2.1633420787674629</v>
      </c>
    </row>
    <row r="1034" spans="1:13" x14ac:dyDescent="0.25">
      <c r="A1034" s="134" t="s">
        <v>188</v>
      </c>
      <c r="B1034" s="134" t="s">
        <v>481</v>
      </c>
      <c r="C1034" s="137">
        <v>0</v>
      </c>
      <c r="D1034" s="137">
        <v>0</v>
      </c>
      <c r="E1034" s="138" t="str">
        <f t="shared" si="64"/>
        <v/>
      </c>
      <c r="F1034" s="137">
        <v>0</v>
      </c>
      <c r="G1034" s="137">
        <v>0</v>
      </c>
      <c r="H1034" s="138" t="str">
        <f t="shared" si="65"/>
        <v/>
      </c>
      <c r="I1034" s="137">
        <v>0</v>
      </c>
      <c r="J1034" s="138" t="str">
        <f t="shared" si="66"/>
        <v/>
      </c>
      <c r="K1034" s="137">
        <v>0.28795999999999999</v>
      </c>
      <c r="L1034" s="137">
        <v>0</v>
      </c>
      <c r="M1034" s="138">
        <f t="shared" si="67"/>
        <v>-1</v>
      </c>
    </row>
    <row r="1035" spans="1:13" x14ac:dyDescent="0.25">
      <c r="A1035" s="134" t="s">
        <v>175</v>
      </c>
      <c r="B1035" s="134" t="s">
        <v>481</v>
      </c>
      <c r="C1035" s="137">
        <v>0</v>
      </c>
      <c r="D1035" s="137">
        <v>0</v>
      </c>
      <c r="E1035" s="138" t="str">
        <f t="shared" si="64"/>
        <v/>
      </c>
      <c r="F1035" s="137">
        <v>14.87616</v>
      </c>
      <c r="G1035" s="137">
        <v>44.18674</v>
      </c>
      <c r="H1035" s="138">
        <f t="shared" si="65"/>
        <v>1.9703055089485457</v>
      </c>
      <c r="I1035" s="137">
        <v>40.724310000000003</v>
      </c>
      <c r="J1035" s="138">
        <f t="shared" si="66"/>
        <v>8.5021207234695861E-2</v>
      </c>
      <c r="K1035" s="137">
        <v>120.85075999999999</v>
      </c>
      <c r="L1035" s="137">
        <v>187.68068</v>
      </c>
      <c r="M1035" s="138">
        <f t="shared" si="67"/>
        <v>0.55299544661531308</v>
      </c>
    </row>
    <row r="1036" spans="1:13" x14ac:dyDescent="0.25">
      <c r="A1036" s="134" t="s">
        <v>166</v>
      </c>
      <c r="B1036" s="134" t="s">
        <v>481</v>
      </c>
      <c r="C1036" s="137">
        <v>0</v>
      </c>
      <c r="D1036" s="137">
        <v>0</v>
      </c>
      <c r="E1036" s="138" t="str">
        <f t="shared" si="64"/>
        <v/>
      </c>
      <c r="F1036" s="137">
        <v>0</v>
      </c>
      <c r="G1036" s="137">
        <v>0</v>
      </c>
      <c r="H1036" s="138" t="str">
        <f t="shared" si="65"/>
        <v/>
      </c>
      <c r="I1036" s="137">
        <v>127.28789</v>
      </c>
      <c r="J1036" s="138">
        <f t="shared" si="66"/>
        <v>-1</v>
      </c>
      <c r="K1036" s="137">
        <v>303.80137000000002</v>
      </c>
      <c r="L1036" s="137">
        <v>127.28789</v>
      </c>
      <c r="M1036" s="138">
        <f t="shared" si="67"/>
        <v>-0.58101607639228225</v>
      </c>
    </row>
    <row r="1037" spans="1:13" x14ac:dyDescent="0.25">
      <c r="A1037" s="141" t="s">
        <v>3</v>
      </c>
      <c r="B1037" s="141" t="s">
        <v>481</v>
      </c>
      <c r="C1037" s="255">
        <v>27.408660000000001</v>
      </c>
      <c r="D1037" s="255">
        <v>181.66487000000001</v>
      </c>
      <c r="E1037" s="256">
        <f t="shared" si="64"/>
        <v>5.6280099063580638</v>
      </c>
      <c r="F1037" s="255">
        <v>3358.5203200000001</v>
      </c>
      <c r="G1037" s="255">
        <v>20631.60945</v>
      </c>
      <c r="H1037" s="256">
        <f t="shared" si="65"/>
        <v>5.1430652442799571</v>
      </c>
      <c r="I1037" s="255">
        <v>26644.39357</v>
      </c>
      <c r="J1037" s="256">
        <f t="shared" si="66"/>
        <v>-0.22566789160365941</v>
      </c>
      <c r="K1037" s="255">
        <v>53614.391909999998</v>
      </c>
      <c r="L1037" s="255">
        <v>195253.22201999999</v>
      </c>
      <c r="M1037" s="256">
        <f t="shared" si="67"/>
        <v>2.6418061468973209</v>
      </c>
    </row>
    <row r="1038" spans="1:13" x14ac:dyDescent="0.25">
      <c r="A1038" s="134" t="s">
        <v>185</v>
      </c>
      <c r="B1038" s="134" t="s">
        <v>461</v>
      </c>
      <c r="C1038" s="137">
        <v>135.05531999999999</v>
      </c>
      <c r="D1038" s="137">
        <v>444.77148</v>
      </c>
      <c r="E1038" s="138">
        <f t="shared" si="64"/>
        <v>2.2932540532279662</v>
      </c>
      <c r="F1038" s="137">
        <v>18499.21689</v>
      </c>
      <c r="G1038" s="137">
        <v>18225.21067</v>
      </c>
      <c r="H1038" s="138">
        <f t="shared" si="65"/>
        <v>-1.481177401342415E-2</v>
      </c>
      <c r="I1038" s="137">
        <v>19661.72035</v>
      </c>
      <c r="J1038" s="138">
        <f t="shared" si="66"/>
        <v>-7.3061240543989325E-2</v>
      </c>
      <c r="K1038" s="137">
        <v>164055.92301</v>
      </c>
      <c r="L1038" s="137">
        <v>141309.39971</v>
      </c>
      <c r="M1038" s="138">
        <f t="shared" si="67"/>
        <v>-0.1386510336393858</v>
      </c>
    </row>
    <row r="1039" spans="1:13" x14ac:dyDescent="0.25">
      <c r="A1039" s="134" t="s">
        <v>186</v>
      </c>
      <c r="B1039" s="134" t="s">
        <v>461</v>
      </c>
      <c r="C1039" s="137">
        <v>23.243670000000002</v>
      </c>
      <c r="D1039" s="137">
        <v>51.809890000000003</v>
      </c>
      <c r="E1039" s="138">
        <f t="shared" si="64"/>
        <v>1.2289892258838644</v>
      </c>
      <c r="F1039" s="137">
        <v>1525.8346899999999</v>
      </c>
      <c r="G1039" s="137">
        <v>2578.1053900000002</v>
      </c>
      <c r="H1039" s="138">
        <f t="shared" si="65"/>
        <v>0.68963610992485713</v>
      </c>
      <c r="I1039" s="137">
        <v>3161.94848</v>
      </c>
      <c r="J1039" s="138">
        <f t="shared" si="66"/>
        <v>-0.18464661701255802</v>
      </c>
      <c r="K1039" s="137">
        <v>13819.49591</v>
      </c>
      <c r="L1039" s="137">
        <v>15866.87154</v>
      </c>
      <c r="M1039" s="138">
        <f t="shared" si="67"/>
        <v>0.14815125264579931</v>
      </c>
    </row>
    <row r="1040" spans="1:13" x14ac:dyDescent="0.25">
      <c r="A1040" s="134" t="s">
        <v>184</v>
      </c>
      <c r="B1040" s="134" t="s">
        <v>461</v>
      </c>
      <c r="C1040" s="137">
        <v>324.69029</v>
      </c>
      <c r="D1040" s="137">
        <v>1607.26901</v>
      </c>
      <c r="E1040" s="138">
        <f t="shared" si="64"/>
        <v>3.9501603820674775</v>
      </c>
      <c r="F1040" s="137">
        <v>24327.755209999999</v>
      </c>
      <c r="G1040" s="137">
        <v>33834.722860000002</v>
      </c>
      <c r="H1040" s="138">
        <f t="shared" si="65"/>
        <v>0.39078688386720262</v>
      </c>
      <c r="I1040" s="137">
        <v>38629.19803</v>
      </c>
      <c r="J1040" s="138">
        <f t="shared" si="66"/>
        <v>-0.12411531728607306</v>
      </c>
      <c r="K1040" s="137">
        <v>256537.74155000001</v>
      </c>
      <c r="L1040" s="137">
        <v>251899.51259</v>
      </c>
      <c r="M1040" s="138">
        <f t="shared" si="67"/>
        <v>-1.8080103660287339E-2</v>
      </c>
    </row>
    <row r="1041" spans="1:13" x14ac:dyDescent="0.25">
      <c r="A1041" s="134" t="s">
        <v>176</v>
      </c>
      <c r="B1041" s="134" t="s">
        <v>461</v>
      </c>
      <c r="C1041" s="137">
        <v>0.11008</v>
      </c>
      <c r="D1041" s="137">
        <v>0</v>
      </c>
      <c r="E1041" s="138">
        <f t="shared" si="64"/>
        <v>-1</v>
      </c>
      <c r="F1041" s="137">
        <v>0.88754</v>
      </c>
      <c r="G1041" s="137">
        <v>14.073700000000001</v>
      </c>
      <c r="H1041" s="138">
        <f t="shared" si="65"/>
        <v>14.856975460260946</v>
      </c>
      <c r="I1041" s="137">
        <v>79.664360000000002</v>
      </c>
      <c r="J1041" s="138">
        <f t="shared" si="66"/>
        <v>-0.82333756274449454</v>
      </c>
      <c r="K1041" s="137">
        <v>299.89846999999997</v>
      </c>
      <c r="L1041" s="137">
        <v>229.37466000000001</v>
      </c>
      <c r="M1041" s="138">
        <f t="shared" si="67"/>
        <v>-0.23515895229475492</v>
      </c>
    </row>
    <row r="1042" spans="1:13" x14ac:dyDescent="0.25">
      <c r="A1042" s="134" t="s">
        <v>190</v>
      </c>
      <c r="B1042" s="134" t="s">
        <v>461</v>
      </c>
      <c r="C1042" s="137">
        <v>0</v>
      </c>
      <c r="D1042" s="137">
        <v>0</v>
      </c>
      <c r="E1042" s="138" t="str">
        <f t="shared" si="64"/>
        <v/>
      </c>
      <c r="F1042" s="137">
        <v>5.4438599999999999</v>
      </c>
      <c r="G1042" s="137">
        <v>0.45350000000000001</v>
      </c>
      <c r="H1042" s="138">
        <f t="shared" si="65"/>
        <v>-0.91669513911085154</v>
      </c>
      <c r="I1042" s="137">
        <v>20.44238</v>
      </c>
      <c r="J1042" s="138">
        <f t="shared" si="66"/>
        <v>-0.97781569465003582</v>
      </c>
      <c r="K1042" s="137">
        <v>29.635190000000001</v>
      </c>
      <c r="L1042" s="137">
        <v>60.722909999999999</v>
      </c>
      <c r="M1042" s="138">
        <f t="shared" si="67"/>
        <v>1.0490136894685</v>
      </c>
    </row>
    <row r="1043" spans="1:13" x14ac:dyDescent="0.25">
      <c r="A1043" s="134" t="s">
        <v>182</v>
      </c>
      <c r="B1043" s="134" t="s">
        <v>461</v>
      </c>
      <c r="C1043" s="137">
        <v>92.726900000000001</v>
      </c>
      <c r="D1043" s="137">
        <v>1466.16364</v>
      </c>
      <c r="E1043" s="138">
        <f t="shared" si="64"/>
        <v>14.811632223227564</v>
      </c>
      <c r="F1043" s="137">
        <v>24185.41633</v>
      </c>
      <c r="G1043" s="137">
        <v>25423.376830000001</v>
      </c>
      <c r="H1043" s="138">
        <f t="shared" si="65"/>
        <v>5.1186238975940768E-2</v>
      </c>
      <c r="I1043" s="137">
        <v>25991.37095</v>
      </c>
      <c r="J1043" s="138">
        <f t="shared" si="66"/>
        <v>-2.1853180468727862E-2</v>
      </c>
      <c r="K1043" s="137">
        <v>192348.56716000001</v>
      </c>
      <c r="L1043" s="137">
        <v>186569.44123999999</v>
      </c>
      <c r="M1043" s="138">
        <f t="shared" si="67"/>
        <v>-3.0045068727716617E-2</v>
      </c>
    </row>
    <row r="1044" spans="1:13" x14ac:dyDescent="0.25">
      <c r="A1044" s="134" t="s">
        <v>169</v>
      </c>
      <c r="B1044" s="134" t="s">
        <v>461</v>
      </c>
      <c r="C1044" s="137">
        <v>0</v>
      </c>
      <c r="D1044" s="137">
        <v>0</v>
      </c>
      <c r="E1044" s="138" t="str">
        <f t="shared" si="64"/>
        <v/>
      </c>
      <c r="F1044" s="137">
        <v>1.33836</v>
      </c>
      <c r="G1044" s="137">
        <v>0</v>
      </c>
      <c r="H1044" s="138">
        <f t="shared" si="65"/>
        <v>-1</v>
      </c>
      <c r="I1044" s="137">
        <v>0</v>
      </c>
      <c r="J1044" s="138" t="str">
        <f t="shared" si="66"/>
        <v/>
      </c>
      <c r="K1044" s="137">
        <v>14.766590000000001</v>
      </c>
      <c r="L1044" s="137">
        <v>1.5818000000000001</v>
      </c>
      <c r="M1044" s="138">
        <f t="shared" si="67"/>
        <v>-0.89287980501930375</v>
      </c>
    </row>
    <row r="1045" spans="1:13" x14ac:dyDescent="0.25">
      <c r="A1045" s="134" t="s">
        <v>181</v>
      </c>
      <c r="B1045" s="134" t="s">
        <v>461</v>
      </c>
      <c r="C1045" s="137">
        <v>0</v>
      </c>
      <c r="D1045" s="137">
        <v>0</v>
      </c>
      <c r="E1045" s="138" t="str">
        <f t="shared" si="64"/>
        <v/>
      </c>
      <c r="F1045" s="137">
        <v>0</v>
      </c>
      <c r="G1045" s="137">
        <v>0</v>
      </c>
      <c r="H1045" s="138" t="str">
        <f t="shared" si="65"/>
        <v/>
      </c>
      <c r="I1045" s="137">
        <v>0</v>
      </c>
      <c r="J1045" s="138" t="str">
        <f t="shared" si="66"/>
        <v/>
      </c>
      <c r="K1045" s="137">
        <v>2.4002400000000002</v>
      </c>
      <c r="L1045" s="137">
        <v>0</v>
      </c>
      <c r="M1045" s="138">
        <f t="shared" si="67"/>
        <v>-1</v>
      </c>
    </row>
    <row r="1046" spans="1:13" x14ac:dyDescent="0.25">
      <c r="A1046" s="134" t="s">
        <v>177</v>
      </c>
      <c r="B1046" s="134" t="s">
        <v>461</v>
      </c>
      <c r="C1046" s="137">
        <v>183.63910999999999</v>
      </c>
      <c r="D1046" s="137">
        <v>200.80340000000001</v>
      </c>
      <c r="E1046" s="138">
        <f t="shared" si="64"/>
        <v>9.3467508092366813E-2</v>
      </c>
      <c r="F1046" s="137">
        <v>1369.4916499999999</v>
      </c>
      <c r="G1046" s="137">
        <v>1478.04926</v>
      </c>
      <c r="H1046" s="138">
        <f t="shared" si="65"/>
        <v>7.9268544645745065E-2</v>
      </c>
      <c r="I1046" s="137">
        <v>1592.3504499999999</v>
      </c>
      <c r="J1046" s="138">
        <f t="shared" si="66"/>
        <v>-7.1781428516567991E-2</v>
      </c>
      <c r="K1046" s="137">
        <v>9235.4078399999999</v>
      </c>
      <c r="L1046" s="137">
        <v>9583.4818300000006</v>
      </c>
      <c r="M1046" s="138">
        <f t="shared" si="67"/>
        <v>3.76890762195079E-2</v>
      </c>
    </row>
    <row r="1047" spans="1:13" x14ac:dyDescent="0.25">
      <c r="A1047" s="134" t="s">
        <v>179</v>
      </c>
      <c r="B1047" s="134" t="s">
        <v>461</v>
      </c>
      <c r="C1047" s="137">
        <v>7.1927199999999996</v>
      </c>
      <c r="D1047" s="137">
        <v>28.275749999999999</v>
      </c>
      <c r="E1047" s="138">
        <f t="shared" si="64"/>
        <v>2.9311623419235007</v>
      </c>
      <c r="F1047" s="137">
        <v>1396.9137700000001</v>
      </c>
      <c r="G1047" s="137">
        <v>1688.4486199999999</v>
      </c>
      <c r="H1047" s="138">
        <f t="shared" si="65"/>
        <v>0.20869924562344289</v>
      </c>
      <c r="I1047" s="137">
        <v>3131.53766</v>
      </c>
      <c r="J1047" s="138">
        <f t="shared" si="66"/>
        <v>-0.46082442450971517</v>
      </c>
      <c r="K1047" s="137">
        <v>8113.1966899999998</v>
      </c>
      <c r="L1047" s="137">
        <v>15238.438990000001</v>
      </c>
      <c r="M1047" s="138">
        <f t="shared" si="67"/>
        <v>0.87822871455616114</v>
      </c>
    </row>
    <row r="1048" spans="1:13" x14ac:dyDescent="0.25">
      <c r="A1048" s="134" t="s">
        <v>165</v>
      </c>
      <c r="B1048" s="134" t="s">
        <v>461</v>
      </c>
      <c r="C1048" s="137">
        <v>0</v>
      </c>
      <c r="D1048" s="137">
        <v>15.406929999999999</v>
      </c>
      <c r="E1048" s="138" t="str">
        <f t="shared" si="64"/>
        <v/>
      </c>
      <c r="F1048" s="137">
        <v>1489.4333300000001</v>
      </c>
      <c r="G1048" s="137">
        <v>1105.62736</v>
      </c>
      <c r="H1048" s="138">
        <f t="shared" si="65"/>
        <v>-0.25768590125480817</v>
      </c>
      <c r="I1048" s="137">
        <v>2038.2474999999999</v>
      </c>
      <c r="J1048" s="138">
        <f t="shared" si="66"/>
        <v>-0.45755981057256301</v>
      </c>
      <c r="K1048" s="137">
        <v>14035.51838</v>
      </c>
      <c r="L1048" s="137">
        <v>13383.112440000001</v>
      </c>
      <c r="M1048" s="138">
        <f t="shared" si="67"/>
        <v>-4.6482496929336703E-2</v>
      </c>
    </row>
    <row r="1049" spans="1:13" x14ac:dyDescent="0.25">
      <c r="A1049" s="134" t="s">
        <v>189</v>
      </c>
      <c r="B1049" s="134" t="s">
        <v>461</v>
      </c>
      <c r="C1049" s="137">
        <v>102.35402000000001</v>
      </c>
      <c r="D1049" s="137">
        <v>684.71857999999997</v>
      </c>
      <c r="E1049" s="138">
        <f t="shared" si="64"/>
        <v>5.6897087188172968</v>
      </c>
      <c r="F1049" s="137">
        <v>3910.4094100000002</v>
      </c>
      <c r="G1049" s="137">
        <v>6757.8790200000003</v>
      </c>
      <c r="H1049" s="138">
        <f t="shared" si="65"/>
        <v>0.72817685092467088</v>
      </c>
      <c r="I1049" s="137">
        <v>6664.6355400000002</v>
      </c>
      <c r="J1049" s="138">
        <f t="shared" si="66"/>
        <v>1.3990784558340685E-2</v>
      </c>
      <c r="K1049" s="137">
        <v>30531.262719999999</v>
      </c>
      <c r="L1049" s="137">
        <v>43471.89647</v>
      </c>
      <c r="M1049" s="138">
        <f t="shared" si="67"/>
        <v>0.42384862587170447</v>
      </c>
    </row>
    <row r="1050" spans="1:13" x14ac:dyDescent="0.25">
      <c r="A1050" s="134" t="s">
        <v>178</v>
      </c>
      <c r="B1050" s="134" t="s">
        <v>461</v>
      </c>
      <c r="C1050" s="137">
        <v>112.53385</v>
      </c>
      <c r="D1050" s="137">
        <v>370.65902999999997</v>
      </c>
      <c r="E1050" s="138">
        <f t="shared" si="64"/>
        <v>2.2937558787866936</v>
      </c>
      <c r="F1050" s="137">
        <v>7026.3444499999996</v>
      </c>
      <c r="G1050" s="137">
        <v>8758.9047900000005</v>
      </c>
      <c r="H1050" s="138">
        <f t="shared" si="65"/>
        <v>0.24658061561442546</v>
      </c>
      <c r="I1050" s="137">
        <v>11934.00511</v>
      </c>
      <c r="J1050" s="138">
        <f t="shared" si="66"/>
        <v>-0.26605488188868387</v>
      </c>
      <c r="K1050" s="137">
        <v>77018.323789999995</v>
      </c>
      <c r="L1050" s="137">
        <v>72093.393400000001</v>
      </c>
      <c r="M1050" s="138">
        <f t="shared" si="67"/>
        <v>-6.3944917879911634E-2</v>
      </c>
    </row>
    <row r="1051" spans="1:13" x14ac:dyDescent="0.25">
      <c r="A1051" s="134" t="s">
        <v>168</v>
      </c>
      <c r="B1051" s="134" t="s">
        <v>461</v>
      </c>
      <c r="C1051" s="137">
        <v>0</v>
      </c>
      <c r="D1051" s="137">
        <v>0</v>
      </c>
      <c r="E1051" s="138" t="str">
        <f t="shared" si="64"/>
        <v/>
      </c>
      <c r="F1051" s="137">
        <v>0</v>
      </c>
      <c r="G1051" s="137">
        <v>16.14874</v>
      </c>
      <c r="H1051" s="138" t="str">
        <f t="shared" si="65"/>
        <v/>
      </c>
      <c r="I1051" s="137">
        <v>70.719130000000007</v>
      </c>
      <c r="J1051" s="138">
        <f t="shared" si="66"/>
        <v>-0.77164962295209238</v>
      </c>
      <c r="K1051" s="137">
        <v>146.02527000000001</v>
      </c>
      <c r="L1051" s="137">
        <v>401.86284000000001</v>
      </c>
      <c r="M1051" s="138">
        <f t="shared" si="67"/>
        <v>1.7520088817503985</v>
      </c>
    </row>
    <row r="1052" spans="1:13" x14ac:dyDescent="0.25">
      <c r="A1052" s="134" t="s">
        <v>191</v>
      </c>
      <c r="B1052" s="134" t="s">
        <v>461</v>
      </c>
      <c r="C1052" s="137">
        <v>0</v>
      </c>
      <c r="D1052" s="137">
        <v>108.14199000000001</v>
      </c>
      <c r="E1052" s="138" t="str">
        <f t="shared" si="64"/>
        <v/>
      </c>
      <c r="F1052" s="137">
        <v>6349.0812100000003</v>
      </c>
      <c r="G1052" s="137">
        <v>4262.8964999999998</v>
      </c>
      <c r="H1052" s="138">
        <f t="shared" si="65"/>
        <v>-0.32858056795906065</v>
      </c>
      <c r="I1052" s="137">
        <v>4716.64185</v>
      </c>
      <c r="J1052" s="138">
        <f t="shared" si="66"/>
        <v>-9.620093372152061E-2</v>
      </c>
      <c r="K1052" s="137">
        <v>52924.350039999998</v>
      </c>
      <c r="L1052" s="137">
        <v>36884.759760000001</v>
      </c>
      <c r="M1052" s="138">
        <f t="shared" si="67"/>
        <v>-0.30306636298560763</v>
      </c>
    </row>
    <row r="1053" spans="1:13" x14ac:dyDescent="0.25">
      <c r="A1053" s="134" t="s">
        <v>183</v>
      </c>
      <c r="B1053" s="134" t="s">
        <v>461</v>
      </c>
      <c r="C1053" s="137">
        <v>60.497329999999998</v>
      </c>
      <c r="D1053" s="137">
        <v>476.78922</v>
      </c>
      <c r="E1053" s="138">
        <f t="shared" si="64"/>
        <v>6.8811613669561948</v>
      </c>
      <c r="F1053" s="137">
        <v>5615.1282000000001</v>
      </c>
      <c r="G1053" s="137">
        <v>4877.8697899999997</v>
      </c>
      <c r="H1053" s="138">
        <f t="shared" si="65"/>
        <v>-0.13129858905091429</v>
      </c>
      <c r="I1053" s="137">
        <v>6084.3815299999997</v>
      </c>
      <c r="J1053" s="138">
        <f t="shared" si="66"/>
        <v>-0.1982965292447727</v>
      </c>
      <c r="K1053" s="137">
        <v>42667.787179999999</v>
      </c>
      <c r="L1053" s="137">
        <v>33647.877260000001</v>
      </c>
      <c r="M1053" s="138">
        <f t="shared" si="67"/>
        <v>-0.21139858699370218</v>
      </c>
    </row>
    <row r="1054" spans="1:13" x14ac:dyDescent="0.25">
      <c r="A1054" s="134" t="s">
        <v>167</v>
      </c>
      <c r="B1054" s="134" t="s">
        <v>461</v>
      </c>
      <c r="C1054" s="137">
        <v>0</v>
      </c>
      <c r="D1054" s="137">
        <v>10.507999999999999</v>
      </c>
      <c r="E1054" s="138" t="str">
        <f t="shared" si="64"/>
        <v/>
      </c>
      <c r="F1054" s="137">
        <v>296.77859000000001</v>
      </c>
      <c r="G1054" s="137">
        <v>313.82717000000002</v>
      </c>
      <c r="H1054" s="138">
        <f t="shared" si="65"/>
        <v>5.7445451169506612E-2</v>
      </c>
      <c r="I1054" s="137">
        <v>538.69343000000003</v>
      </c>
      <c r="J1054" s="138">
        <f t="shared" si="66"/>
        <v>-0.41742900038710329</v>
      </c>
      <c r="K1054" s="137">
        <v>3552.8837400000002</v>
      </c>
      <c r="L1054" s="137">
        <v>3735.9963400000001</v>
      </c>
      <c r="M1054" s="138">
        <f t="shared" si="67"/>
        <v>5.1539147745937708E-2</v>
      </c>
    </row>
    <row r="1055" spans="1:13" x14ac:dyDescent="0.25">
      <c r="A1055" s="134" t="s">
        <v>174</v>
      </c>
      <c r="B1055" s="134" t="s">
        <v>461</v>
      </c>
      <c r="C1055" s="137">
        <v>728.86383000000001</v>
      </c>
      <c r="D1055" s="137">
        <v>1210.2369000000001</v>
      </c>
      <c r="E1055" s="138">
        <f t="shared" si="64"/>
        <v>0.66044307617789189</v>
      </c>
      <c r="F1055" s="137">
        <v>32282.86563</v>
      </c>
      <c r="G1055" s="137">
        <v>32762.92353</v>
      </c>
      <c r="H1055" s="138">
        <f t="shared" si="65"/>
        <v>1.4870362052180619E-2</v>
      </c>
      <c r="I1055" s="137">
        <v>41111.524810000003</v>
      </c>
      <c r="J1055" s="138">
        <f t="shared" si="66"/>
        <v>-0.20307204168621062</v>
      </c>
      <c r="K1055" s="137">
        <v>259596.51465</v>
      </c>
      <c r="L1055" s="137">
        <v>239603.21090000001</v>
      </c>
      <c r="M1055" s="138">
        <f t="shared" si="67"/>
        <v>-7.7016841990177998E-2</v>
      </c>
    </row>
    <row r="1056" spans="1:13" x14ac:dyDescent="0.25">
      <c r="A1056" s="134" t="s">
        <v>187</v>
      </c>
      <c r="B1056" s="134" t="s">
        <v>461</v>
      </c>
      <c r="C1056" s="137">
        <v>0</v>
      </c>
      <c r="D1056" s="137">
        <v>0</v>
      </c>
      <c r="E1056" s="138" t="str">
        <f t="shared" si="64"/>
        <v/>
      </c>
      <c r="F1056" s="137">
        <v>6.3670000000000004E-2</v>
      </c>
      <c r="G1056" s="137">
        <v>1.4388099999999999</v>
      </c>
      <c r="H1056" s="138">
        <f t="shared" si="65"/>
        <v>21.59792681011465</v>
      </c>
      <c r="I1056" s="137">
        <v>4.3436599999999999</v>
      </c>
      <c r="J1056" s="138">
        <f t="shared" si="66"/>
        <v>-0.66875630228885319</v>
      </c>
      <c r="K1056" s="137">
        <v>1.28955</v>
      </c>
      <c r="L1056" s="137">
        <v>7.4432900000000002</v>
      </c>
      <c r="M1056" s="138">
        <f t="shared" si="67"/>
        <v>4.7720057384358885</v>
      </c>
    </row>
    <row r="1057" spans="1:13" x14ac:dyDescent="0.25">
      <c r="A1057" s="134" t="s">
        <v>180</v>
      </c>
      <c r="B1057" s="134" t="s">
        <v>461</v>
      </c>
      <c r="C1057" s="137">
        <v>0.4178</v>
      </c>
      <c r="D1057" s="137">
        <v>64.794979999999995</v>
      </c>
      <c r="E1057" s="138">
        <f t="shared" si="64"/>
        <v>154.08611775969362</v>
      </c>
      <c r="F1057" s="137">
        <v>1030.0871199999999</v>
      </c>
      <c r="G1057" s="137">
        <v>1777.40174</v>
      </c>
      <c r="H1057" s="138">
        <f t="shared" si="65"/>
        <v>0.72548681125146008</v>
      </c>
      <c r="I1057" s="137">
        <v>1807.6041399999999</v>
      </c>
      <c r="J1057" s="138">
        <f t="shared" si="66"/>
        <v>-1.670852557352509E-2</v>
      </c>
      <c r="K1057" s="137">
        <v>9264.5163300000004</v>
      </c>
      <c r="L1057" s="137">
        <v>15252.41174</v>
      </c>
      <c r="M1057" s="138">
        <f t="shared" si="67"/>
        <v>0.64632574402294773</v>
      </c>
    </row>
    <row r="1058" spans="1:13" x14ac:dyDescent="0.25">
      <c r="A1058" s="134" t="s">
        <v>188</v>
      </c>
      <c r="B1058" s="134" t="s">
        <v>461</v>
      </c>
      <c r="C1058" s="137">
        <v>0</v>
      </c>
      <c r="D1058" s="137">
        <v>0</v>
      </c>
      <c r="E1058" s="138" t="str">
        <f t="shared" si="64"/>
        <v/>
      </c>
      <c r="F1058" s="137">
        <v>10.522880000000001</v>
      </c>
      <c r="G1058" s="137">
        <v>32.419809999999998</v>
      </c>
      <c r="H1058" s="138">
        <f t="shared" si="65"/>
        <v>2.0808875516968737</v>
      </c>
      <c r="I1058" s="137">
        <v>26.326280000000001</v>
      </c>
      <c r="J1058" s="138">
        <f t="shared" si="66"/>
        <v>0.23146187004012719</v>
      </c>
      <c r="K1058" s="137">
        <v>280.93209000000002</v>
      </c>
      <c r="L1058" s="137">
        <v>211.01658</v>
      </c>
      <c r="M1058" s="138">
        <f t="shared" si="67"/>
        <v>-0.24886978913658464</v>
      </c>
    </row>
    <row r="1059" spans="1:13" x14ac:dyDescent="0.25">
      <c r="A1059" s="134" t="s">
        <v>173</v>
      </c>
      <c r="B1059" s="134" t="s">
        <v>461</v>
      </c>
      <c r="C1059" s="137">
        <v>0</v>
      </c>
      <c r="D1059" s="137">
        <v>15.45</v>
      </c>
      <c r="E1059" s="138" t="str">
        <f t="shared" si="64"/>
        <v/>
      </c>
      <c r="F1059" s="137">
        <v>2088.02232</v>
      </c>
      <c r="G1059" s="137">
        <v>689.94691999999998</v>
      </c>
      <c r="H1059" s="138">
        <f t="shared" si="65"/>
        <v>-0.66956918353248263</v>
      </c>
      <c r="I1059" s="137">
        <v>1924.56359</v>
      </c>
      <c r="J1059" s="138">
        <f t="shared" si="66"/>
        <v>-0.64150474238162225</v>
      </c>
      <c r="K1059" s="137">
        <v>14929.066269999999</v>
      </c>
      <c r="L1059" s="137">
        <v>11725.31385</v>
      </c>
      <c r="M1059" s="138">
        <f t="shared" si="67"/>
        <v>-0.21459831191438594</v>
      </c>
    </row>
    <row r="1060" spans="1:13" x14ac:dyDescent="0.25">
      <c r="A1060" s="134" t="s">
        <v>172</v>
      </c>
      <c r="B1060" s="134" t="s">
        <v>461</v>
      </c>
      <c r="C1060" s="137">
        <v>0</v>
      </c>
      <c r="D1060" s="137">
        <v>0</v>
      </c>
      <c r="E1060" s="138" t="str">
        <f t="shared" si="64"/>
        <v/>
      </c>
      <c r="F1060" s="137">
        <v>0</v>
      </c>
      <c r="G1060" s="137">
        <v>0</v>
      </c>
      <c r="H1060" s="138" t="str">
        <f t="shared" si="65"/>
        <v/>
      </c>
      <c r="I1060" s="137">
        <v>0</v>
      </c>
      <c r="J1060" s="138" t="str">
        <f t="shared" si="66"/>
        <v/>
      </c>
      <c r="K1060" s="137">
        <v>42.581220000000002</v>
      </c>
      <c r="L1060" s="137">
        <v>0</v>
      </c>
      <c r="M1060" s="138">
        <f t="shared" si="67"/>
        <v>-1</v>
      </c>
    </row>
    <row r="1061" spans="1:13" x14ac:dyDescent="0.25">
      <c r="A1061" s="134" t="s">
        <v>175</v>
      </c>
      <c r="B1061" s="134" t="s">
        <v>461</v>
      </c>
      <c r="C1061" s="137">
        <v>418.14508000000001</v>
      </c>
      <c r="D1061" s="137">
        <v>1284.3997899999999</v>
      </c>
      <c r="E1061" s="138">
        <f t="shared" si="64"/>
        <v>2.0716606542399112</v>
      </c>
      <c r="F1061" s="137">
        <v>16970.48632</v>
      </c>
      <c r="G1061" s="137">
        <v>22252.499769999999</v>
      </c>
      <c r="H1061" s="138">
        <f t="shared" si="65"/>
        <v>0.31124702913051228</v>
      </c>
      <c r="I1061" s="137">
        <v>20941.913759999999</v>
      </c>
      <c r="J1061" s="138">
        <f t="shared" si="66"/>
        <v>6.2581960035728912E-2</v>
      </c>
      <c r="K1061" s="137">
        <v>172636.26930000001</v>
      </c>
      <c r="L1061" s="137">
        <v>144226.21017000001</v>
      </c>
      <c r="M1061" s="138">
        <f t="shared" si="67"/>
        <v>-0.16456599325967947</v>
      </c>
    </row>
    <row r="1062" spans="1:13" x14ac:dyDescent="0.25">
      <c r="A1062" s="134" t="s">
        <v>166</v>
      </c>
      <c r="B1062" s="134" t="s">
        <v>461</v>
      </c>
      <c r="C1062" s="137">
        <v>0</v>
      </c>
      <c r="D1062" s="137">
        <v>0</v>
      </c>
      <c r="E1062" s="138" t="str">
        <f t="shared" si="64"/>
        <v/>
      </c>
      <c r="F1062" s="137">
        <v>44.087820000000001</v>
      </c>
      <c r="G1062" s="137">
        <v>1.634E-2</v>
      </c>
      <c r="H1062" s="138">
        <f t="shared" si="65"/>
        <v>-0.99962937609525715</v>
      </c>
      <c r="I1062" s="137">
        <v>6.6187899999999997</v>
      </c>
      <c r="J1062" s="138">
        <f t="shared" si="66"/>
        <v>-0.99753127082140391</v>
      </c>
      <c r="K1062" s="137">
        <v>1600.60187</v>
      </c>
      <c r="L1062" s="137">
        <v>1243.74568</v>
      </c>
      <c r="M1062" s="138">
        <f t="shared" si="67"/>
        <v>-0.22295125145642869</v>
      </c>
    </row>
    <row r="1063" spans="1:13" x14ac:dyDescent="0.25">
      <c r="A1063" s="134" t="s">
        <v>170</v>
      </c>
      <c r="B1063" s="134" t="s">
        <v>461</v>
      </c>
      <c r="C1063" s="137">
        <v>0</v>
      </c>
      <c r="D1063" s="137">
        <v>0</v>
      </c>
      <c r="E1063" s="138" t="str">
        <f t="shared" si="64"/>
        <v/>
      </c>
      <c r="F1063" s="137">
        <v>22.47588</v>
      </c>
      <c r="G1063" s="137">
        <v>0</v>
      </c>
      <c r="H1063" s="138">
        <f t="shared" si="65"/>
        <v>-1</v>
      </c>
      <c r="I1063" s="137">
        <v>1.7385200000000001</v>
      </c>
      <c r="J1063" s="138">
        <f t="shared" si="66"/>
        <v>-1</v>
      </c>
      <c r="K1063" s="137">
        <v>97.545109999999994</v>
      </c>
      <c r="L1063" s="137">
        <v>17.16431</v>
      </c>
      <c r="M1063" s="138">
        <f t="shared" si="67"/>
        <v>-0.82403720699069383</v>
      </c>
    </row>
    <row r="1064" spans="1:13" x14ac:dyDescent="0.25">
      <c r="A1064" s="141" t="s">
        <v>3</v>
      </c>
      <c r="B1064" s="141" t="s">
        <v>461</v>
      </c>
      <c r="C1064" s="255">
        <v>2189.4699999999998</v>
      </c>
      <c r="D1064" s="255">
        <v>8040.19859</v>
      </c>
      <c r="E1064" s="256">
        <f t="shared" si="64"/>
        <v>2.6722122659821785</v>
      </c>
      <c r="F1064" s="255">
        <v>148448.08512999999</v>
      </c>
      <c r="G1064" s="255">
        <v>166852.24111999999</v>
      </c>
      <c r="H1064" s="256">
        <f t="shared" si="65"/>
        <v>0.12397705213834853</v>
      </c>
      <c r="I1064" s="255">
        <v>190140.19029999999</v>
      </c>
      <c r="J1064" s="256">
        <f t="shared" si="66"/>
        <v>-0.12247778411947874</v>
      </c>
      <c r="K1064" s="255">
        <v>1323782.5001600001</v>
      </c>
      <c r="L1064" s="255">
        <v>1236664.2402999999</v>
      </c>
      <c r="M1064" s="256">
        <f t="shared" si="67"/>
        <v>-6.5810100865867693E-2</v>
      </c>
    </row>
    <row r="1065" spans="1:13" x14ac:dyDescent="0.25">
      <c r="A1065" s="134" t="s">
        <v>185</v>
      </c>
      <c r="B1065" s="134" t="s">
        <v>513</v>
      </c>
      <c r="C1065" s="137">
        <v>0</v>
      </c>
      <c r="D1065" s="137">
        <v>2.1139999999999999E-2</v>
      </c>
      <c r="E1065" s="138" t="str">
        <f t="shared" si="64"/>
        <v/>
      </c>
      <c r="F1065" s="137">
        <v>20.923300000000001</v>
      </c>
      <c r="G1065" s="137">
        <v>0.37936999999999999</v>
      </c>
      <c r="H1065" s="138">
        <f t="shared" si="65"/>
        <v>-0.9818685389016073</v>
      </c>
      <c r="I1065" s="137">
        <v>5.7373200000000004</v>
      </c>
      <c r="J1065" s="138">
        <f t="shared" si="66"/>
        <v>-0.93387679264883261</v>
      </c>
      <c r="K1065" s="137">
        <v>77.683940000000007</v>
      </c>
      <c r="L1065" s="137">
        <v>127.23137</v>
      </c>
      <c r="M1065" s="138">
        <f t="shared" si="67"/>
        <v>0.63780789182423026</v>
      </c>
    </row>
    <row r="1066" spans="1:13" x14ac:dyDescent="0.25">
      <c r="A1066" s="134" t="s">
        <v>186</v>
      </c>
      <c r="B1066" s="134" t="s">
        <v>513</v>
      </c>
      <c r="C1066" s="137">
        <v>1.4619999999999999E-2</v>
      </c>
      <c r="D1066" s="137">
        <v>9.0449999999999999</v>
      </c>
      <c r="E1066" s="138">
        <f t="shared" si="64"/>
        <v>617.67305061559512</v>
      </c>
      <c r="F1066" s="137">
        <v>1924.87907</v>
      </c>
      <c r="G1066" s="137">
        <v>1896.4927600000001</v>
      </c>
      <c r="H1066" s="138">
        <f t="shared" si="65"/>
        <v>-1.4747061486828805E-2</v>
      </c>
      <c r="I1066" s="137">
        <v>1035.12465</v>
      </c>
      <c r="J1066" s="138">
        <f t="shared" si="66"/>
        <v>0.83213950126682823</v>
      </c>
      <c r="K1066" s="137">
        <v>6480.91363</v>
      </c>
      <c r="L1066" s="137">
        <v>7441.0723099999996</v>
      </c>
      <c r="M1066" s="138">
        <f t="shared" si="67"/>
        <v>0.1481517475492109</v>
      </c>
    </row>
    <row r="1067" spans="1:13" x14ac:dyDescent="0.25">
      <c r="A1067" s="134" t="s">
        <v>184</v>
      </c>
      <c r="B1067" s="134" t="s">
        <v>513</v>
      </c>
      <c r="C1067" s="137">
        <v>0.14718000000000001</v>
      </c>
      <c r="D1067" s="137">
        <v>13.195080000000001</v>
      </c>
      <c r="E1067" s="138">
        <f t="shared" si="64"/>
        <v>88.652670199755406</v>
      </c>
      <c r="F1067" s="137">
        <v>67.605559999999997</v>
      </c>
      <c r="G1067" s="137">
        <v>24.251000000000001</v>
      </c>
      <c r="H1067" s="138">
        <f t="shared" si="65"/>
        <v>-0.64128690007153255</v>
      </c>
      <c r="I1067" s="137">
        <v>12.53138</v>
      </c>
      <c r="J1067" s="138">
        <f t="shared" si="66"/>
        <v>0.93522181914521796</v>
      </c>
      <c r="K1067" s="137">
        <v>640.75400999999999</v>
      </c>
      <c r="L1067" s="137">
        <v>198.20455000000001</v>
      </c>
      <c r="M1067" s="138">
        <f t="shared" si="67"/>
        <v>-0.69066982507062269</v>
      </c>
    </row>
    <row r="1068" spans="1:13" x14ac:dyDescent="0.25">
      <c r="A1068" s="134" t="s">
        <v>176</v>
      </c>
      <c r="B1068" s="134" t="s">
        <v>513</v>
      </c>
      <c r="C1068" s="137">
        <v>0.2666</v>
      </c>
      <c r="D1068" s="137">
        <v>0</v>
      </c>
      <c r="E1068" s="138">
        <f t="shared" si="64"/>
        <v>-1</v>
      </c>
      <c r="F1068" s="137">
        <v>277.25018999999998</v>
      </c>
      <c r="G1068" s="137">
        <v>115.77596</v>
      </c>
      <c r="H1068" s="138">
        <f t="shared" si="65"/>
        <v>-0.58241341511794809</v>
      </c>
      <c r="I1068" s="137">
        <v>488.03649000000001</v>
      </c>
      <c r="J1068" s="138">
        <f t="shared" si="66"/>
        <v>-0.76277191896040397</v>
      </c>
      <c r="K1068" s="137">
        <v>2743.7986099999998</v>
      </c>
      <c r="L1068" s="137">
        <v>2443.5533</v>
      </c>
      <c r="M1068" s="138">
        <f t="shared" si="67"/>
        <v>-0.10942687590325728</v>
      </c>
    </row>
    <row r="1069" spans="1:13" x14ac:dyDescent="0.25">
      <c r="A1069" s="134" t="s">
        <v>190</v>
      </c>
      <c r="B1069" s="134" t="s">
        <v>513</v>
      </c>
      <c r="C1069" s="137">
        <v>0</v>
      </c>
      <c r="D1069" s="137">
        <v>3.524E-2</v>
      </c>
      <c r="E1069" s="138" t="str">
        <f t="shared" si="64"/>
        <v/>
      </c>
      <c r="F1069" s="137">
        <v>6.6989999999999994E-2</v>
      </c>
      <c r="G1069" s="137">
        <v>8.4849999999999995E-2</v>
      </c>
      <c r="H1069" s="138">
        <f t="shared" si="65"/>
        <v>0.26660695626212871</v>
      </c>
      <c r="I1069" s="137">
        <v>1.01301</v>
      </c>
      <c r="J1069" s="138">
        <f t="shared" si="66"/>
        <v>-0.91623972122683883</v>
      </c>
      <c r="K1069" s="137">
        <v>8.8543000000000003</v>
      </c>
      <c r="L1069" s="137">
        <v>8.9087599999999991</v>
      </c>
      <c r="M1069" s="138">
        <f t="shared" si="67"/>
        <v>6.1506838485254622E-3</v>
      </c>
    </row>
    <row r="1070" spans="1:13" x14ac:dyDescent="0.25">
      <c r="A1070" s="134" t="s">
        <v>182</v>
      </c>
      <c r="B1070" s="134" t="s">
        <v>513</v>
      </c>
      <c r="C1070" s="137">
        <v>2.8704700000000001</v>
      </c>
      <c r="D1070" s="137">
        <v>1.0909599999999999</v>
      </c>
      <c r="E1070" s="138">
        <f t="shared" si="64"/>
        <v>-0.61993680477413116</v>
      </c>
      <c r="F1070" s="137">
        <v>131.90640999999999</v>
      </c>
      <c r="G1070" s="137">
        <v>440.51261</v>
      </c>
      <c r="H1070" s="138">
        <f t="shared" si="65"/>
        <v>2.339584558475968</v>
      </c>
      <c r="I1070" s="137">
        <v>316.89594</v>
      </c>
      <c r="J1070" s="138">
        <f t="shared" si="66"/>
        <v>0.3900860011018128</v>
      </c>
      <c r="K1070" s="137">
        <v>851.50486999999998</v>
      </c>
      <c r="L1070" s="137">
        <v>2280.86679</v>
      </c>
      <c r="M1070" s="138">
        <f t="shared" si="67"/>
        <v>1.6786303524018602</v>
      </c>
    </row>
    <row r="1071" spans="1:13" x14ac:dyDescent="0.25">
      <c r="A1071" s="134" t="s">
        <v>181</v>
      </c>
      <c r="B1071" s="134" t="s">
        <v>513</v>
      </c>
      <c r="C1071" s="137">
        <v>0</v>
      </c>
      <c r="D1071" s="137">
        <v>0</v>
      </c>
      <c r="E1071" s="138" t="str">
        <f t="shared" si="64"/>
        <v/>
      </c>
      <c r="F1071" s="137">
        <v>3.01403</v>
      </c>
      <c r="G1071" s="137">
        <v>0</v>
      </c>
      <c r="H1071" s="138">
        <f t="shared" si="65"/>
        <v>-1</v>
      </c>
      <c r="I1071" s="137">
        <v>0</v>
      </c>
      <c r="J1071" s="138" t="str">
        <f t="shared" si="66"/>
        <v/>
      </c>
      <c r="K1071" s="137">
        <v>3.01403</v>
      </c>
      <c r="L1071" s="137">
        <v>0</v>
      </c>
      <c r="M1071" s="138">
        <f t="shared" si="67"/>
        <v>-1</v>
      </c>
    </row>
    <row r="1072" spans="1:13" x14ac:dyDescent="0.25">
      <c r="A1072" s="134" t="s">
        <v>177</v>
      </c>
      <c r="B1072" s="134" t="s">
        <v>513</v>
      </c>
      <c r="C1072" s="137">
        <v>1.65638</v>
      </c>
      <c r="D1072" s="137">
        <v>0</v>
      </c>
      <c r="E1072" s="138">
        <f t="shared" si="64"/>
        <v>-1</v>
      </c>
      <c r="F1072" s="137">
        <v>2.7522600000000002</v>
      </c>
      <c r="G1072" s="137">
        <v>1.1259999999999999E-2</v>
      </c>
      <c r="H1072" s="138">
        <f t="shared" si="65"/>
        <v>-0.99590881675423104</v>
      </c>
      <c r="I1072" s="137">
        <v>0</v>
      </c>
      <c r="J1072" s="138" t="str">
        <f t="shared" si="66"/>
        <v/>
      </c>
      <c r="K1072" s="137">
        <v>17.990100000000002</v>
      </c>
      <c r="L1072" s="137">
        <v>6.8949199999999999</v>
      </c>
      <c r="M1072" s="138">
        <f t="shared" si="67"/>
        <v>-0.61673809484105147</v>
      </c>
    </row>
    <row r="1073" spans="1:13" x14ac:dyDescent="0.25">
      <c r="A1073" s="134" t="s">
        <v>179</v>
      </c>
      <c r="B1073" s="134" t="s">
        <v>513</v>
      </c>
      <c r="C1073" s="137">
        <v>5.0664499999999997</v>
      </c>
      <c r="D1073" s="137">
        <v>0.36823</v>
      </c>
      <c r="E1073" s="138">
        <f t="shared" si="64"/>
        <v>-0.92731991828597937</v>
      </c>
      <c r="F1073" s="137">
        <v>231.63057000000001</v>
      </c>
      <c r="G1073" s="137">
        <v>109.29695</v>
      </c>
      <c r="H1073" s="138">
        <f t="shared" si="65"/>
        <v>-0.52814108258681058</v>
      </c>
      <c r="I1073" s="137">
        <v>107.54946</v>
      </c>
      <c r="J1073" s="138">
        <f t="shared" si="66"/>
        <v>1.624824522596402E-2</v>
      </c>
      <c r="K1073" s="137">
        <v>1606.2155</v>
      </c>
      <c r="L1073" s="137">
        <v>1240.64618</v>
      </c>
      <c r="M1073" s="138">
        <f t="shared" si="67"/>
        <v>-0.22759668301046776</v>
      </c>
    </row>
    <row r="1074" spans="1:13" x14ac:dyDescent="0.25">
      <c r="A1074" s="134" t="s">
        <v>165</v>
      </c>
      <c r="B1074" s="134" t="s">
        <v>513</v>
      </c>
      <c r="C1074" s="137">
        <v>45.683999999999997</v>
      </c>
      <c r="D1074" s="137">
        <v>6.9900000000000004E-2</v>
      </c>
      <c r="E1074" s="138">
        <f t="shared" si="64"/>
        <v>-0.9984699238245337</v>
      </c>
      <c r="F1074" s="137">
        <v>209.45397</v>
      </c>
      <c r="G1074" s="137">
        <v>176.7347</v>
      </c>
      <c r="H1074" s="138">
        <f t="shared" si="65"/>
        <v>-0.15621222171152926</v>
      </c>
      <c r="I1074" s="137">
        <v>365.90503999999999</v>
      </c>
      <c r="J1074" s="138">
        <f t="shared" si="66"/>
        <v>-0.51699298812609951</v>
      </c>
      <c r="K1074" s="137">
        <v>3497.11258</v>
      </c>
      <c r="L1074" s="137">
        <v>2473.51406</v>
      </c>
      <c r="M1074" s="138">
        <f t="shared" si="67"/>
        <v>-0.29269818931594138</v>
      </c>
    </row>
    <row r="1075" spans="1:13" x14ac:dyDescent="0.25">
      <c r="A1075" s="134" t="s">
        <v>189</v>
      </c>
      <c r="B1075" s="134" t="s">
        <v>513</v>
      </c>
      <c r="C1075" s="137">
        <v>3.986E-2</v>
      </c>
      <c r="D1075" s="137">
        <v>4.5995900000000001</v>
      </c>
      <c r="E1075" s="138">
        <f t="shared" si="64"/>
        <v>114.39362769693929</v>
      </c>
      <c r="F1075" s="137">
        <v>7.6921499999999998</v>
      </c>
      <c r="G1075" s="137">
        <v>38.331699999999998</v>
      </c>
      <c r="H1075" s="138">
        <f t="shared" si="65"/>
        <v>3.9832231560746996</v>
      </c>
      <c r="I1075" s="137">
        <v>40.0852</v>
      </c>
      <c r="J1075" s="138">
        <f t="shared" si="66"/>
        <v>-4.3744324588626315E-2</v>
      </c>
      <c r="K1075" s="137">
        <v>171.64556999999999</v>
      </c>
      <c r="L1075" s="137">
        <v>139.53931</v>
      </c>
      <c r="M1075" s="138">
        <f t="shared" si="67"/>
        <v>-0.18704974442393119</v>
      </c>
    </row>
    <row r="1076" spans="1:13" x14ac:dyDescent="0.25">
      <c r="A1076" s="134" t="s">
        <v>178</v>
      </c>
      <c r="B1076" s="134" t="s">
        <v>513</v>
      </c>
      <c r="C1076" s="137">
        <v>6.7282700000000002</v>
      </c>
      <c r="D1076" s="137">
        <v>20.593920000000001</v>
      </c>
      <c r="E1076" s="138">
        <f t="shared" si="64"/>
        <v>2.0608046347723858</v>
      </c>
      <c r="F1076" s="137">
        <v>344.89704</v>
      </c>
      <c r="G1076" s="137">
        <v>483.29683999999997</v>
      </c>
      <c r="H1076" s="138">
        <f t="shared" si="65"/>
        <v>0.40127859607029381</v>
      </c>
      <c r="I1076" s="137">
        <v>689.50179000000003</v>
      </c>
      <c r="J1076" s="138">
        <f t="shared" si="66"/>
        <v>-0.29906369061057847</v>
      </c>
      <c r="K1076" s="137">
        <v>3432.6244900000002</v>
      </c>
      <c r="L1076" s="137">
        <v>3618.04882</v>
      </c>
      <c r="M1076" s="138">
        <f t="shared" si="67"/>
        <v>5.4018238971428989E-2</v>
      </c>
    </row>
    <row r="1077" spans="1:13" x14ac:dyDescent="0.25">
      <c r="A1077" s="134" t="s">
        <v>168</v>
      </c>
      <c r="B1077" s="134" t="s">
        <v>513</v>
      </c>
      <c r="C1077" s="137">
        <v>0</v>
      </c>
      <c r="D1077" s="137">
        <v>0</v>
      </c>
      <c r="E1077" s="138" t="str">
        <f t="shared" si="64"/>
        <v/>
      </c>
      <c r="F1077" s="137">
        <v>0</v>
      </c>
      <c r="G1077" s="137">
        <v>0</v>
      </c>
      <c r="H1077" s="138" t="str">
        <f t="shared" si="65"/>
        <v/>
      </c>
      <c r="I1077" s="137">
        <v>0.1052</v>
      </c>
      <c r="J1077" s="138">
        <f t="shared" si="66"/>
        <v>-1</v>
      </c>
      <c r="K1077" s="137">
        <v>2.7758400000000001</v>
      </c>
      <c r="L1077" s="137">
        <v>0.44930999999999999</v>
      </c>
      <c r="M1077" s="138">
        <f t="shared" si="67"/>
        <v>-0.83813548331315924</v>
      </c>
    </row>
    <row r="1078" spans="1:13" x14ac:dyDescent="0.25">
      <c r="A1078" s="134" t="s">
        <v>191</v>
      </c>
      <c r="B1078" s="134" t="s">
        <v>513</v>
      </c>
      <c r="C1078" s="137">
        <v>0</v>
      </c>
      <c r="D1078" s="137">
        <v>1.2379</v>
      </c>
      <c r="E1078" s="138" t="str">
        <f t="shared" si="64"/>
        <v/>
      </c>
      <c r="F1078" s="137">
        <v>6.1261400000000004</v>
      </c>
      <c r="G1078" s="137">
        <v>14.339779999999999</v>
      </c>
      <c r="H1078" s="138">
        <f t="shared" si="65"/>
        <v>1.34075290476548</v>
      </c>
      <c r="I1078" s="137">
        <v>8.8103700000000007</v>
      </c>
      <c r="J1078" s="138">
        <f t="shared" si="66"/>
        <v>0.62760247299489103</v>
      </c>
      <c r="K1078" s="137">
        <v>661.81988000000001</v>
      </c>
      <c r="L1078" s="137">
        <v>43.855640000000001</v>
      </c>
      <c r="M1078" s="138">
        <f t="shared" si="67"/>
        <v>-0.93373477992229548</v>
      </c>
    </row>
    <row r="1079" spans="1:13" x14ac:dyDescent="0.25">
      <c r="A1079" s="134" t="s">
        <v>183</v>
      </c>
      <c r="B1079" s="134" t="s">
        <v>513</v>
      </c>
      <c r="C1079" s="137">
        <v>3.2130399999999999</v>
      </c>
      <c r="D1079" s="137">
        <v>0</v>
      </c>
      <c r="E1079" s="138">
        <f t="shared" si="64"/>
        <v>-1</v>
      </c>
      <c r="F1079" s="137">
        <v>87.007059999999996</v>
      </c>
      <c r="G1079" s="137">
        <v>218.874</v>
      </c>
      <c r="H1079" s="138">
        <f t="shared" si="65"/>
        <v>1.5155889648495191</v>
      </c>
      <c r="I1079" s="137">
        <v>108.98137</v>
      </c>
      <c r="J1079" s="138">
        <f t="shared" si="66"/>
        <v>1.0083616126315902</v>
      </c>
      <c r="K1079" s="137">
        <v>604.55475999999999</v>
      </c>
      <c r="L1079" s="137">
        <v>873.37237000000005</v>
      </c>
      <c r="M1079" s="138">
        <f t="shared" si="67"/>
        <v>0.44465386394443418</v>
      </c>
    </row>
    <row r="1080" spans="1:13" x14ac:dyDescent="0.25">
      <c r="A1080" s="134" t="s">
        <v>167</v>
      </c>
      <c r="B1080" s="134" t="s">
        <v>513</v>
      </c>
      <c r="C1080" s="137">
        <v>0</v>
      </c>
      <c r="D1080" s="137">
        <v>0.88124000000000002</v>
      </c>
      <c r="E1080" s="138" t="str">
        <f t="shared" si="64"/>
        <v/>
      </c>
      <c r="F1080" s="137">
        <v>17.562860000000001</v>
      </c>
      <c r="G1080" s="137">
        <v>19.10041</v>
      </c>
      <c r="H1080" s="138">
        <f t="shared" si="65"/>
        <v>8.7545536433132121E-2</v>
      </c>
      <c r="I1080" s="137">
        <v>31.507670000000001</v>
      </c>
      <c r="J1080" s="138">
        <f t="shared" si="66"/>
        <v>-0.39378538622500492</v>
      </c>
      <c r="K1080" s="137">
        <v>99.990219999999994</v>
      </c>
      <c r="L1080" s="137">
        <v>135.21379999999999</v>
      </c>
      <c r="M1080" s="138">
        <f t="shared" si="67"/>
        <v>0.35227025203064866</v>
      </c>
    </row>
    <row r="1081" spans="1:13" x14ac:dyDescent="0.25">
      <c r="A1081" s="134" t="s">
        <v>174</v>
      </c>
      <c r="B1081" s="134" t="s">
        <v>513</v>
      </c>
      <c r="C1081" s="137">
        <v>1.22888</v>
      </c>
      <c r="D1081" s="137">
        <v>1.6894199999999999</v>
      </c>
      <c r="E1081" s="138">
        <f t="shared" si="64"/>
        <v>0.37476401275958593</v>
      </c>
      <c r="F1081" s="137">
        <v>518.93939</v>
      </c>
      <c r="G1081" s="137">
        <v>41.181040000000003</v>
      </c>
      <c r="H1081" s="138">
        <f t="shared" si="65"/>
        <v>-0.92064383472605538</v>
      </c>
      <c r="I1081" s="137">
        <v>85.083709999999996</v>
      </c>
      <c r="J1081" s="138">
        <f t="shared" si="66"/>
        <v>-0.51599383712816471</v>
      </c>
      <c r="K1081" s="137">
        <v>2053.3939700000001</v>
      </c>
      <c r="L1081" s="137">
        <v>831.89806999999996</v>
      </c>
      <c r="M1081" s="138">
        <f t="shared" si="67"/>
        <v>-0.59486679996435377</v>
      </c>
    </row>
    <row r="1082" spans="1:13" x14ac:dyDescent="0.25">
      <c r="A1082" s="134" t="s">
        <v>187</v>
      </c>
      <c r="B1082" s="134" t="s">
        <v>513</v>
      </c>
      <c r="C1082" s="137">
        <v>0</v>
      </c>
      <c r="D1082" s="137">
        <v>0</v>
      </c>
      <c r="E1082" s="138" t="str">
        <f t="shared" si="64"/>
        <v/>
      </c>
      <c r="F1082" s="137">
        <v>0</v>
      </c>
      <c r="G1082" s="137">
        <v>0</v>
      </c>
      <c r="H1082" s="138" t="str">
        <f t="shared" si="65"/>
        <v/>
      </c>
      <c r="I1082" s="137">
        <v>0</v>
      </c>
      <c r="J1082" s="138" t="str">
        <f t="shared" si="66"/>
        <v/>
      </c>
      <c r="K1082" s="137">
        <v>52.5</v>
      </c>
      <c r="L1082" s="137">
        <v>2.0468600000000001</v>
      </c>
      <c r="M1082" s="138">
        <f t="shared" si="67"/>
        <v>-0.96101219047619046</v>
      </c>
    </row>
    <row r="1083" spans="1:13" x14ac:dyDescent="0.25">
      <c r="A1083" s="134" t="s">
        <v>180</v>
      </c>
      <c r="B1083" s="134" t="s">
        <v>513</v>
      </c>
      <c r="C1083" s="137">
        <v>11.04401</v>
      </c>
      <c r="D1083" s="137">
        <v>3.48719</v>
      </c>
      <c r="E1083" s="138">
        <f t="shared" si="64"/>
        <v>-0.68424603020098673</v>
      </c>
      <c r="F1083" s="137">
        <v>71.340540000000004</v>
      </c>
      <c r="G1083" s="137">
        <v>193.92646999999999</v>
      </c>
      <c r="H1083" s="138">
        <f t="shared" si="65"/>
        <v>1.7183207472217057</v>
      </c>
      <c r="I1083" s="137">
        <v>51.656309999999998</v>
      </c>
      <c r="J1083" s="138">
        <f t="shared" si="66"/>
        <v>2.7541680774333281</v>
      </c>
      <c r="K1083" s="137">
        <v>623.15589999999997</v>
      </c>
      <c r="L1083" s="137">
        <v>1037.0155299999999</v>
      </c>
      <c r="M1083" s="138">
        <f t="shared" si="67"/>
        <v>0.66413497810098554</v>
      </c>
    </row>
    <row r="1084" spans="1:13" x14ac:dyDescent="0.25">
      <c r="A1084" s="134" t="s">
        <v>188</v>
      </c>
      <c r="B1084" s="134" t="s">
        <v>513</v>
      </c>
      <c r="C1084" s="137">
        <v>0</v>
      </c>
      <c r="D1084" s="137">
        <v>0</v>
      </c>
      <c r="E1084" s="138" t="str">
        <f t="shared" si="64"/>
        <v/>
      </c>
      <c r="F1084" s="137">
        <v>0</v>
      </c>
      <c r="G1084" s="137">
        <v>0</v>
      </c>
      <c r="H1084" s="138" t="str">
        <f t="shared" si="65"/>
        <v/>
      </c>
      <c r="I1084" s="137">
        <v>0</v>
      </c>
      <c r="J1084" s="138" t="str">
        <f t="shared" si="66"/>
        <v/>
      </c>
      <c r="K1084" s="137">
        <v>0</v>
      </c>
      <c r="L1084" s="137">
        <v>0</v>
      </c>
      <c r="M1084" s="138" t="str">
        <f t="shared" si="67"/>
        <v/>
      </c>
    </row>
    <row r="1085" spans="1:13" x14ac:dyDescent="0.25">
      <c r="A1085" s="134" t="s">
        <v>173</v>
      </c>
      <c r="B1085" s="134" t="s">
        <v>513</v>
      </c>
      <c r="C1085" s="137">
        <v>10.6142</v>
      </c>
      <c r="D1085" s="137">
        <v>15.26797</v>
      </c>
      <c r="E1085" s="138">
        <f t="shared" si="64"/>
        <v>0.43844755139341629</v>
      </c>
      <c r="F1085" s="137">
        <v>378.78701999999998</v>
      </c>
      <c r="G1085" s="137">
        <v>316.84904</v>
      </c>
      <c r="H1085" s="138">
        <f t="shared" si="65"/>
        <v>-0.16351663792492144</v>
      </c>
      <c r="I1085" s="137">
        <v>222.19363000000001</v>
      </c>
      <c r="J1085" s="138">
        <f t="shared" si="66"/>
        <v>0.42600415682483783</v>
      </c>
      <c r="K1085" s="137">
        <v>6342.8793400000004</v>
      </c>
      <c r="L1085" s="137">
        <v>1960.76946</v>
      </c>
      <c r="M1085" s="138">
        <f t="shared" si="67"/>
        <v>-0.6908707615428169</v>
      </c>
    </row>
    <row r="1086" spans="1:13" x14ac:dyDescent="0.25">
      <c r="A1086" s="134" t="s">
        <v>175</v>
      </c>
      <c r="B1086" s="134" t="s">
        <v>513</v>
      </c>
      <c r="C1086" s="137">
        <v>0.46645999999999999</v>
      </c>
      <c r="D1086" s="137">
        <v>3.0219</v>
      </c>
      <c r="E1086" s="138">
        <f t="shared" si="64"/>
        <v>5.4783689919821636</v>
      </c>
      <c r="F1086" s="137">
        <v>10.19553</v>
      </c>
      <c r="G1086" s="137">
        <v>44.951779999999999</v>
      </c>
      <c r="H1086" s="138">
        <f t="shared" si="65"/>
        <v>3.4089694209128902</v>
      </c>
      <c r="I1086" s="137">
        <v>124.69893</v>
      </c>
      <c r="J1086" s="138">
        <f t="shared" si="66"/>
        <v>-0.63951751630908138</v>
      </c>
      <c r="K1086" s="137">
        <v>570.88282000000004</v>
      </c>
      <c r="L1086" s="137">
        <v>565.55382999999995</v>
      </c>
      <c r="M1086" s="138">
        <f t="shared" si="67"/>
        <v>-9.3346476953012347E-3</v>
      </c>
    </row>
    <row r="1087" spans="1:13" x14ac:dyDescent="0.25">
      <c r="A1087" s="134" t="s">
        <v>166</v>
      </c>
      <c r="B1087" s="134" t="s">
        <v>513</v>
      </c>
      <c r="C1087" s="137">
        <v>0</v>
      </c>
      <c r="D1087" s="137">
        <v>0</v>
      </c>
      <c r="E1087" s="138" t="str">
        <f t="shared" si="64"/>
        <v/>
      </c>
      <c r="F1087" s="137">
        <v>0</v>
      </c>
      <c r="G1087" s="137">
        <v>0</v>
      </c>
      <c r="H1087" s="138" t="str">
        <f t="shared" si="65"/>
        <v/>
      </c>
      <c r="I1087" s="137">
        <v>0</v>
      </c>
      <c r="J1087" s="138" t="str">
        <f t="shared" si="66"/>
        <v/>
      </c>
      <c r="K1087" s="137">
        <v>0</v>
      </c>
      <c r="L1087" s="137">
        <v>16.28961</v>
      </c>
      <c r="M1087" s="138" t="str">
        <f t="shared" si="67"/>
        <v/>
      </c>
    </row>
    <row r="1088" spans="1:13" x14ac:dyDescent="0.25">
      <c r="A1088" s="134" t="s">
        <v>170</v>
      </c>
      <c r="B1088" s="134" t="s">
        <v>513</v>
      </c>
      <c r="C1088" s="137">
        <v>0</v>
      </c>
      <c r="D1088" s="137">
        <v>0</v>
      </c>
      <c r="E1088" s="138" t="str">
        <f t="shared" si="64"/>
        <v/>
      </c>
      <c r="F1088" s="137">
        <v>0</v>
      </c>
      <c r="G1088" s="137">
        <v>0</v>
      </c>
      <c r="H1088" s="138" t="str">
        <f t="shared" si="65"/>
        <v/>
      </c>
      <c r="I1088" s="137">
        <v>4.1490499999999999</v>
      </c>
      <c r="J1088" s="138">
        <f t="shared" si="66"/>
        <v>-1</v>
      </c>
      <c r="K1088" s="137">
        <v>29.980499999999999</v>
      </c>
      <c r="L1088" s="137">
        <v>37.099780000000003</v>
      </c>
      <c r="M1088" s="138">
        <f t="shared" si="67"/>
        <v>0.23746368472840684</v>
      </c>
    </row>
    <row r="1089" spans="1:13" x14ac:dyDescent="0.25">
      <c r="A1089" s="141" t="s">
        <v>3</v>
      </c>
      <c r="B1089" s="141" t="s">
        <v>513</v>
      </c>
      <c r="C1089" s="255">
        <v>89.040419999999997</v>
      </c>
      <c r="D1089" s="255">
        <v>74.604680000000002</v>
      </c>
      <c r="E1089" s="256">
        <f t="shared" si="64"/>
        <v>-0.16212569527412379</v>
      </c>
      <c r="F1089" s="255">
        <v>4312.0300800000005</v>
      </c>
      <c r="G1089" s="255">
        <v>4134.3905199999999</v>
      </c>
      <c r="H1089" s="256">
        <f t="shared" si="65"/>
        <v>-4.1196271061263223E-2</v>
      </c>
      <c r="I1089" s="255">
        <v>3699.5665199999999</v>
      </c>
      <c r="J1089" s="256">
        <f t="shared" si="66"/>
        <v>0.11753376987528807</v>
      </c>
      <c r="K1089" s="255">
        <v>30574.044860000002</v>
      </c>
      <c r="L1089" s="255">
        <v>25482.04463</v>
      </c>
      <c r="M1089" s="256">
        <f t="shared" si="67"/>
        <v>-0.16654650221508183</v>
      </c>
    </row>
    <row r="1090" spans="1:13" x14ac:dyDescent="0.25">
      <c r="A1090" s="134" t="s">
        <v>185</v>
      </c>
      <c r="B1090" s="134" t="s">
        <v>523</v>
      </c>
      <c r="C1090" s="137">
        <v>0</v>
      </c>
      <c r="D1090" s="137">
        <v>0</v>
      </c>
      <c r="E1090" s="138" t="str">
        <f t="shared" si="64"/>
        <v/>
      </c>
      <c r="F1090" s="137">
        <v>0.62502000000000002</v>
      </c>
      <c r="G1090" s="137">
        <v>0</v>
      </c>
      <c r="H1090" s="138">
        <f t="shared" si="65"/>
        <v>-1</v>
      </c>
      <c r="I1090" s="137">
        <v>0</v>
      </c>
      <c r="J1090" s="138" t="str">
        <f t="shared" si="66"/>
        <v/>
      </c>
      <c r="K1090" s="137">
        <v>105.44526</v>
      </c>
      <c r="L1090" s="137">
        <v>41.839930000000003</v>
      </c>
      <c r="M1090" s="138">
        <f t="shared" si="67"/>
        <v>-0.60320710480490058</v>
      </c>
    </row>
    <row r="1091" spans="1:13" x14ac:dyDescent="0.25">
      <c r="A1091" s="134" t="s">
        <v>186</v>
      </c>
      <c r="B1091" s="134" t="s">
        <v>523</v>
      </c>
      <c r="C1091" s="137">
        <v>0</v>
      </c>
      <c r="D1091" s="137">
        <v>0</v>
      </c>
      <c r="E1091" s="138" t="str">
        <f t="shared" si="64"/>
        <v/>
      </c>
      <c r="F1091" s="137">
        <v>0.16261</v>
      </c>
      <c r="G1091" s="137">
        <v>0</v>
      </c>
      <c r="H1091" s="138">
        <f t="shared" si="65"/>
        <v>-1</v>
      </c>
      <c r="I1091" s="137">
        <v>0</v>
      </c>
      <c r="J1091" s="138" t="str">
        <f t="shared" si="66"/>
        <v/>
      </c>
      <c r="K1091" s="137">
        <v>3.07931</v>
      </c>
      <c r="L1091" s="137">
        <v>0</v>
      </c>
      <c r="M1091" s="138">
        <f t="shared" si="67"/>
        <v>-1</v>
      </c>
    </row>
    <row r="1092" spans="1:13" x14ac:dyDescent="0.25">
      <c r="A1092" s="134" t="s">
        <v>184</v>
      </c>
      <c r="B1092" s="134" t="s">
        <v>523</v>
      </c>
      <c r="C1092" s="137">
        <v>0</v>
      </c>
      <c r="D1092" s="137">
        <v>0</v>
      </c>
      <c r="E1092" s="138" t="str">
        <f t="shared" si="64"/>
        <v/>
      </c>
      <c r="F1092" s="137">
        <v>3.1388199999999999</v>
      </c>
      <c r="G1092" s="137">
        <v>0</v>
      </c>
      <c r="H1092" s="138">
        <f t="shared" si="65"/>
        <v>-1</v>
      </c>
      <c r="I1092" s="137">
        <v>0</v>
      </c>
      <c r="J1092" s="138" t="str">
        <f t="shared" si="66"/>
        <v/>
      </c>
      <c r="K1092" s="137">
        <v>86.699020000000004</v>
      </c>
      <c r="L1092" s="137">
        <v>0</v>
      </c>
      <c r="M1092" s="138">
        <f t="shared" si="67"/>
        <v>-1</v>
      </c>
    </row>
    <row r="1093" spans="1:13" x14ac:dyDescent="0.25">
      <c r="A1093" s="134" t="s">
        <v>176</v>
      </c>
      <c r="B1093" s="134" t="s">
        <v>523</v>
      </c>
      <c r="C1093" s="137">
        <v>0</v>
      </c>
      <c r="D1093" s="137">
        <v>0</v>
      </c>
      <c r="E1093" s="138" t="str">
        <f t="shared" ref="E1093:E1156" si="68">IF(C1093=0,"",(D1093/C1093-1))</f>
        <v/>
      </c>
      <c r="F1093" s="137">
        <v>4.9953099999999999</v>
      </c>
      <c r="G1093" s="137">
        <v>0</v>
      </c>
      <c r="H1093" s="138">
        <f t="shared" ref="H1093:H1156" si="69">IF(F1093=0,"",(G1093/F1093-1))</f>
        <v>-1</v>
      </c>
      <c r="I1093" s="137">
        <v>0</v>
      </c>
      <c r="J1093" s="138" t="str">
        <f t="shared" ref="J1093:J1156" si="70">IF(I1093=0,"",(G1093/I1093-1))</f>
        <v/>
      </c>
      <c r="K1093" s="137">
        <v>7.7577100000000003</v>
      </c>
      <c r="L1093" s="137">
        <v>0</v>
      </c>
      <c r="M1093" s="138">
        <f t="shared" ref="M1093:M1156" si="71">IF(K1093=0,"",(L1093/K1093-1))</f>
        <v>-1</v>
      </c>
    </row>
    <row r="1094" spans="1:13" x14ac:dyDescent="0.25">
      <c r="A1094" s="134" t="s">
        <v>182</v>
      </c>
      <c r="B1094" s="134" t="s">
        <v>523</v>
      </c>
      <c r="C1094" s="137">
        <v>0</v>
      </c>
      <c r="D1094" s="137">
        <v>0</v>
      </c>
      <c r="E1094" s="138" t="str">
        <f t="shared" si="68"/>
        <v/>
      </c>
      <c r="F1094" s="137">
        <v>2.3872300000000002</v>
      </c>
      <c r="G1094" s="137">
        <v>0</v>
      </c>
      <c r="H1094" s="138">
        <f t="shared" si="69"/>
        <v>-1</v>
      </c>
      <c r="I1094" s="137">
        <v>0</v>
      </c>
      <c r="J1094" s="138" t="str">
        <f t="shared" si="70"/>
        <v/>
      </c>
      <c r="K1094" s="137">
        <v>46.134279999999997</v>
      </c>
      <c r="L1094" s="137">
        <v>0.36</v>
      </c>
      <c r="M1094" s="138">
        <f t="shared" si="71"/>
        <v>-0.99219669191759363</v>
      </c>
    </row>
    <row r="1095" spans="1:13" x14ac:dyDescent="0.25">
      <c r="A1095" s="134" t="s">
        <v>169</v>
      </c>
      <c r="B1095" s="134" t="s">
        <v>523</v>
      </c>
      <c r="C1095" s="137">
        <v>0</v>
      </c>
      <c r="D1095" s="137">
        <v>0</v>
      </c>
      <c r="E1095" s="138" t="str">
        <f t="shared" si="68"/>
        <v/>
      </c>
      <c r="F1095" s="137">
        <v>0</v>
      </c>
      <c r="G1095" s="137">
        <v>0</v>
      </c>
      <c r="H1095" s="138" t="str">
        <f t="shared" si="69"/>
        <v/>
      </c>
      <c r="I1095" s="137">
        <v>0</v>
      </c>
      <c r="J1095" s="138" t="str">
        <f t="shared" si="70"/>
        <v/>
      </c>
      <c r="K1095" s="137">
        <v>0</v>
      </c>
      <c r="L1095" s="137">
        <v>0</v>
      </c>
      <c r="M1095" s="138" t="str">
        <f t="shared" si="71"/>
        <v/>
      </c>
    </row>
    <row r="1096" spans="1:13" x14ac:dyDescent="0.25">
      <c r="A1096" s="134" t="s">
        <v>177</v>
      </c>
      <c r="B1096" s="134" t="s">
        <v>523</v>
      </c>
      <c r="C1096" s="137">
        <v>0</v>
      </c>
      <c r="D1096" s="137">
        <v>0</v>
      </c>
      <c r="E1096" s="138" t="str">
        <f t="shared" si="68"/>
        <v/>
      </c>
      <c r="F1096" s="137">
        <v>0.56672999999999996</v>
      </c>
      <c r="G1096" s="137">
        <v>0</v>
      </c>
      <c r="H1096" s="138">
        <f t="shared" si="69"/>
        <v>-1</v>
      </c>
      <c r="I1096" s="137">
        <v>0</v>
      </c>
      <c r="J1096" s="138" t="str">
        <f t="shared" si="70"/>
        <v/>
      </c>
      <c r="K1096" s="137">
        <v>3.4521700000000002</v>
      </c>
      <c r="L1096" s="137">
        <v>0</v>
      </c>
      <c r="M1096" s="138">
        <f t="shared" si="71"/>
        <v>-1</v>
      </c>
    </row>
    <row r="1097" spans="1:13" x14ac:dyDescent="0.25">
      <c r="A1097" s="134" t="s">
        <v>179</v>
      </c>
      <c r="B1097" s="134" t="s">
        <v>523</v>
      </c>
      <c r="C1097" s="137">
        <v>0</v>
      </c>
      <c r="D1097" s="137">
        <v>0</v>
      </c>
      <c r="E1097" s="138" t="str">
        <f t="shared" si="68"/>
        <v/>
      </c>
      <c r="F1097" s="137">
        <v>0.87280000000000002</v>
      </c>
      <c r="G1097" s="137">
        <v>0</v>
      </c>
      <c r="H1097" s="138">
        <f t="shared" si="69"/>
        <v>-1</v>
      </c>
      <c r="I1097" s="137">
        <v>0</v>
      </c>
      <c r="J1097" s="138" t="str">
        <f t="shared" si="70"/>
        <v/>
      </c>
      <c r="K1097" s="137">
        <v>413.13682999999997</v>
      </c>
      <c r="L1097" s="137">
        <v>179.51415</v>
      </c>
      <c r="M1097" s="138">
        <f t="shared" si="71"/>
        <v>-0.56548499924347095</v>
      </c>
    </row>
    <row r="1098" spans="1:13" x14ac:dyDescent="0.25">
      <c r="A1098" s="134" t="s">
        <v>165</v>
      </c>
      <c r="B1098" s="134" t="s">
        <v>523</v>
      </c>
      <c r="C1098" s="137">
        <v>0</v>
      </c>
      <c r="D1098" s="137">
        <v>0</v>
      </c>
      <c r="E1098" s="138" t="str">
        <f t="shared" si="68"/>
        <v/>
      </c>
      <c r="F1098" s="137">
        <v>0</v>
      </c>
      <c r="G1098" s="137">
        <v>0</v>
      </c>
      <c r="H1098" s="138" t="str">
        <f t="shared" si="69"/>
        <v/>
      </c>
      <c r="I1098" s="137">
        <v>68.302719999999994</v>
      </c>
      <c r="J1098" s="138">
        <f t="shared" si="70"/>
        <v>-1</v>
      </c>
      <c r="K1098" s="137">
        <v>35.509340000000002</v>
      </c>
      <c r="L1098" s="137">
        <v>195.54043999999999</v>
      </c>
      <c r="M1098" s="138">
        <f t="shared" si="71"/>
        <v>4.5067325948609573</v>
      </c>
    </row>
    <row r="1099" spans="1:13" x14ac:dyDescent="0.25">
      <c r="A1099" s="134" t="s">
        <v>189</v>
      </c>
      <c r="B1099" s="134" t="s">
        <v>523</v>
      </c>
      <c r="C1099" s="137">
        <v>0</v>
      </c>
      <c r="D1099" s="137">
        <v>0</v>
      </c>
      <c r="E1099" s="138" t="str">
        <f t="shared" si="68"/>
        <v/>
      </c>
      <c r="F1099" s="137">
        <v>6.8878700000000004</v>
      </c>
      <c r="G1099" s="137">
        <v>0</v>
      </c>
      <c r="H1099" s="138">
        <f t="shared" si="69"/>
        <v>-1</v>
      </c>
      <c r="I1099" s="137">
        <v>0</v>
      </c>
      <c r="J1099" s="138" t="str">
        <f t="shared" si="70"/>
        <v/>
      </c>
      <c r="K1099" s="137">
        <v>28.428370000000001</v>
      </c>
      <c r="L1099" s="137">
        <v>0</v>
      </c>
      <c r="M1099" s="138">
        <f t="shared" si="71"/>
        <v>-1</v>
      </c>
    </row>
    <row r="1100" spans="1:13" x14ac:dyDescent="0.25">
      <c r="A1100" s="134" t="s">
        <v>178</v>
      </c>
      <c r="B1100" s="134" t="s">
        <v>523</v>
      </c>
      <c r="C1100" s="137">
        <v>0</v>
      </c>
      <c r="D1100" s="137">
        <v>0</v>
      </c>
      <c r="E1100" s="138" t="str">
        <f t="shared" si="68"/>
        <v/>
      </c>
      <c r="F1100" s="137">
        <v>82.673119999999997</v>
      </c>
      <c r="G1100" s="137">
        <v>273.64765</v>
      </c>
      <c r="H1100" s="138">
        <f t="shared" si="69"/>
        <v>2.3099954374529474</v>
      </c>
      <c r="I1100" s="137">
        <v>240.79086000000001</v>
      </c>
      <c r="J1100" s="138">
        <f t="shared" si="70"/>
        <v>0.1364536428002292</v>
      </c>
      <c r="K1100" s="137">
        <v>1210.4059999999999</v>
      </c>
      <c r="L1100" s="137">
        <v>1340.06114</v>
      </c>
      <c r="M1100" s="138">
        <f t="shared" si="71"/>
        <v>0.10711706650495789</v>
      </c>
    </row>
    <row r="1101" spans="1:13" x14ac:dyDescent="0.25">
      <c r="A1101" s="134" t="s">
        <v>168</v>
      </c>
      <c r="B1101" s="134" t="s">
        <v>523</v>
      </c>
      <c r="C1101" s="137">
        <v>0</v>
      </c>
      <c r="D1101" s="137">
        <v>0</v>
      </c>
      <c r="E1101" s="138" t="str">
        <f t="shared" si="68"/>
        <v/>
      </c>
      <c r="F1101" s="137">
        <v>0</v>
      </c>
      <c r="G1101" s="137">
        <v>0</v>
      </c>
      <c r="H1101" s="138" t="str">
        <f t="shared" si="69"/>
        <v/>
      </c>
      <c r="I1101" s="137">
        <v>0</v>
      </c>
      <c r="J1101" s="138" t="str">
        <f t="shared" si="70"/>
        <v/>
      </c>
      <c r="K1101" s="137">
        <v>0</v>
      </c>
      <c r="L1101" s="137">
        <v>0</v>
      </c>
      <c r="M1101" s="138" t="str">
        <f t="shared" si="71"/>
        <v/>
      </c>
    </row>
    <row r="1102" spans="1:13" x14ac:dyDescent="0.25">
      <c r="A1102" s="134" t="s">
        <v>191</v>
      </c>
      <c r="B1102" s="134" t="s">
        <v>523</v>
      </c>
      <c r="C1102" s="137">
        <v>0</v>
      </c>
      <c r="D1102" s="137">
        <v>0</v>
      </c>
      <c r="E1102" s="138" t="str">
        <f t="shared" si="68"/>
        <v/>
      </c>
      <c r="F1102" s="137">
        <v>0</v>
      </c>
      <c r="G1102" s="137">
        <v>7.2672699999999999</v>
      </c>
      <c r="H1102" s="138" t="str">
        <f t="shared" si="69"/>
        <v/>
      </c>
      <c r="I1102" s="137">
        <v>0</v>
      </c>
      <c r="J1102" s="138" t="str">
        <f t="shared" si="70"/>
        <v/>
      </c>
      <c r="K1102" s="137">
        <v>49.184669999999997</v>
      </c>
      <c r="L1102" s="137">
        <v>22.764749999999999</v>
      </c>
      <c r="M1102" s="138">
        <f t="shared" si="71"/>
        <v>-0.53715761435422871</v>
      </c>
    </row>
    <row r="1103" spans="1:13" x14ac:dyDescent="0.25">
      <c r="A1103" s="134" t="s">
        <v>183</v>
      </c>
      <c r="B1103" s="134" t="s">
        <v>523</v>
      </c>
      <c r="C1103" s="137">
        <v>0</v>
      </c>
      <c r="D1103" s="137">
        <v>0</v>
      </c>
      <c r="E1103" s="138" t="str">
        <f t="shared" si="68"/>
        <v/>
      </c>
      <c r="F1103" s="137">
        <v>101.55834</v>
      </c>
      <c r="G1103" s="137">
        <v>186.71516</v>
      </c>
      <c r="H1103" s="138">
        <f t="shared" si="69"/>
        <v>0.83850149579049837</v>
      </c>
      <c r="I1103" s="137">
        <v>219.01127</v>
      </c>
      <c r="J1103" s="138">
        <f t="shared" si="70"/>
        <v>-0.14746323328475286</v>
      </c>
      <c r="K1103" s="137">
        <v>2784.8532799999998</v>
      </c>
      <c r="L1103" s="137">
        <v>2167.5664700000002</v>
      </c>
      <c r="M1103" s="138">
        <f t="shared" si="71"/>
        <v>-0.22165864695033399</v>
      </c>
    </row>
    <row r="1104" spans="1:13" x14ac:dyDescent="0.25">
      <c r="A1104" s="134" t="s">
        <v>167</v>
      </c>
      <c r="B1104" s="134" t="s">
        <v>523</v>
      </c>
      <c r="C1104" s="137">
        <v>0</v>
      </c>
      <c r="D1104" s="137">
        <v>0</v>
      </c>
      <c r="E1104" s="138" t="str">
        <f t="shared" si="68"/>
        <v/>
      </c>
      <c r="F1104" s="137">
        <v>0</v>
      </c>
      <c r="G1104" s="137">
        <v>61.06109</v>
      </c>
      <c r="H1104" s="138" t="str">
        <f t="shared" si="69"/>
        <v/>
      </c>
      <c r="I1104" s="137">
        <v>0</v>
      </c>
      <c r="J1104" s="138" t="str">
        <f t="shared" si="70"/>
        <v/>
      </c>
      <c r="K1104" s="137">
        <v>0</v>
      </c>
      <c r="L1104" s="137">
        <v>61.06109</v>
      </c>
      <c r="M1104" s="138" t="str">
        <f t="shared" si="71"/>
        <v/>
      </c>
    </row>
    <row r="1105" spans="1:13" x14ac:dyDescent="0.25">
      <c r="A1105" s="134" t="s">
        <v>174</v>
      </c>
      <c r="B1105" s="134" t="s">
        <v>523</v>
      </c>
      <c r="C1105" s="137">
        <v>0</v>
      </c>
      <c r="D1105" s="137">
        <v>0</v>
      </c>
      <c r="E1105" s="138" t="str">
        <f t="shared" si="68"/>
        <v/>
      </c>
      <c r="F1105" s="137">
        <v>2.5402800000000001</v>
      </c>
      <c r="G1105" s="137">
        <v>0</v>
      </c>
      <c r="H1105" s="138">
        <f t="shared" si="69"/>
        <v>-1</v>
      </c>
      <c r="I1105" s="137">
        <v>0</v>
      </c>
      <c r="J1105" s="138" t="str">
        <f t="shared" si="70"/>
        <v/>
      </c>
      <c r="K1105" s="137">
        <v>49.924669999999999</v>
      </c>
      <c r="L1105" s="137">
        <v>0</v>
      </c>
      <c r="M1105" s="138">
        <f t="shared" si="71"/>
        <v>-1</v>
      </c>
    </row>
    <row r="1106" spans="1:13" x14ac:dyDescent="0.25">
      <c r="A1106" s="134" t="s">
        <v>187</v>
      </c>
      <c r="B1106" s="134" t="s">
        <v>523</v>
      </c>
      <c r="C1106" s="137">
        <v>0</v>
      </c>
      <c r="D1106" s="137">
        <v>0</v>
      </c>
      <c r="E1106" s="138" t="str">
        <f t="shared" si="68"/>
        <v/>
      </c>
      <c r="F1106" s="137">
        <v>0</v>
      </c>
      <c r="G1106" s="137">
        <v>0</v>
      </c>
      <c r="H1106" s="138" t="str">
        <f t="shared" si="69"/>
        <v/>
      </c>
      <c r="I1106" s="137">
        <v>0</v>
      </c>
      <c r="J1106" s="138" t="str">
        <f t="shared" si="70"/>
        <v/>
      </c>
      <c r="K1106" s="137">
        <v>0</v>
      </c>
      <c r="L1106" s="137">
        <v>61.05</v>
      </c>
      <c r="M1106" s="138" t="str">
        <f t="shared" si="71"/>
        <v/>
      </c>
    </row>
    <row r="1107" spans="1:13" x14ac:dyDescent="0.25">
      <c r="A1107" s="134" t="s">
        <v>180</v>
      </c>
      <c r="B1107" s="134" t="s">
        <v>523</v>
      </c>
      <c r="C1107" s="137">
        <v>0</v>
      </c>
      <c r="D1107" s="137">
        <v>0</v>
      </c>
      <c r="E1107" s="138" t="str">
        <f t="shared" si="68"/>
        <v/>
      </c>
      <c r="F1107" s="137">
        <v>0</v>
      </c>
      <c r="G1107" s="137">
        <v>25.01191</v>
      </c>
      <c r="H1107" s="138" t="str">
        <f t="shared" si="69"/>
        <v/>
      </c>
      <c r="I1107" s="137">
        <v>20.436350000000001</v>
      </c>
      <c r="J1107" s="138">
        <f t="shared" si="70"/>
        <v>0.22389320989315609</v>
      </c>
      <c r="K1107" s="137">
        <v>23.294339999999998</v>
      </c>
      <c r="L1107" s="137">
        <v>176.32836</v>
      </c>
      <c r="M1107" s="138">
        <f t="shared" si="71"/>
        <v>6.5695795631041713</v>
      </c>
    </row>
    <row r="1108" spans="1:13" x14ac:dyDescent="0.25">
      <c r="A1108" s="134" t="s">
        <v>188</v>
      </c>
      <c r="B1108" s="134" t="s">
        <v>523</v>
      </c>
      <c r="C1108" s="137">
        <v>0</v>
      </c>
      <c r="D1108" s="137">
        <v>0</v>
      </c>
      <c r="E1108" s="138" t="str">
        <f t="shared" si="68"/>
        <v/>
      </c>
      <c r="F1108" s="137">
        <v>0</v>
      </c>
      <c r="G1108" s="137">
        <v>0</v>
      </c>
      <c r="H1108" s="138" t="str">
        <f t="shared" si="69"/>
        <v/>
      </c>
      <c r="I1108" s="137">
        <v>0</v>
      </c>
      <c r="J1108" s="138" t="str">
        <f t="shared" si="70"/>
        <v/>
      </c>
      <c r="K1108" s="137">
        <v>0</v>
      </c>
      <c r="L1108" s="137">
        <v>1473.6959999999999</v>
      </c>
      <c r="M1108" s="138" t="str">
        <f t="shared" si="71"/>
        <v/>
      </c>
    </row>
    <row r="1109" spans="1:13" x14ac:dyDescent="0.25">
      <c r="A1109" s="134" t="s">
        <v>173</v>
      </c>
      <c r="B1109" s="134" t="s">
        <v>523</v>
      </c>
      <c r="C1109" s="137">
        <v>0</v>
      </c>
      <c r="D1109" s="137">
        <v>0</v>
      </c>
      <c r="E1109" s="138" t="str">
        <f t="shared" si="68"/>
        <v/>
      </c>
      <c r="F1109" s="137">
        <v>0</v>
      </c>
      <c r="G1109" s="137">
        <v>0</v>
      </c>
      <c r="H1109" s="138" t="str">
        <f t="shared" si="69"/>
        <v/>
      </c>
      <c r="I1109" s="137">
        <v>0</v>
      </c>
      <c r="J1109" s="138" t="str">
        <f t="shared" si="70"/>
        <v/>
      </c>
      <c r="K1109" s="137">
        <v>40.045769999999997</v>
      </c>
      <c r="L1109" s="137">
        <v>0</v>
      </c>
      <c r="M1109" s="138">
        <f t="shared" si="71"/>
        <v>-1</v>
      </c>
    </row>
    <row r="1110" spans="1:13" x14ac:dyDescent="0.25">
      <c r="A1110" s="134" t="s">
        <v>175</v>
      </c>
      <c r="B1110" s="134" t="s">
        <v>523</v>
      </c>
      <c r="C1110" s="137">
        <v>0</v>
      </c>
      <c r="D1110" s="137">
        <v>0</v>
      </c>
      <c r="E1110" s="138" t="str">
        <f t="shared" si="68"/>
        <v/>
      </c>
      <c r="F1110" s="137">
        <v>0.26350000000000001</v>
      </c>
      <c r="G1110" s="137">
        <v>0</v>
      </c>
      <c r="H1110" s="138">
        <f t="shared" si="69"/>
        <v>-1</v>
      </c>
      <c r="I1110" s="137">
        <v>0</v>
      </c>
      <c r="J1110" s="138" t="str">
        <f t="shared" si="70"/>
        <v/>
      </c>
      <c r="K1110" s="137">
        <v>0.40150000000000002</v>
      </c>
      <c r="L1110" s="137">
        <v>0</v>
      </c>
      <c r="M1110" s="138">
        <f t="shared" si="71"/>
        <v>-1</v>
      </c>
    </row>
    <row r="1111" spans="1:13" x14ac:dyDescent="0.25">
      <c r="A1111" s="141" t="s">
        <v>3</v>
      </c>
      <c r="B1111" s="141" t="s">
        <v>523</v>
      </c>
      <c r="C1111" s="255">
        <v>0</v>
      </c>
      <c r="D1111" s="255">
        <v>0</v>
      </c>
      <c r="E1111" s="256" t="str">
        <f t="shared" si="68"/>
        <v/>
      </c>
      <c r="F1111" s="255">
        <v>206.67162999999999</v>
      </c>
      <c r="G1111" s="255">
        <v>553.70308</v>
      </c>
      <c r="H1111" s="256">
        <f t="shared" si="69"/>
        <v>1.6791441089422872</v>
      </c>
      <c r="I1111" s="255">
        <v>548.5412</v>
      </c>
      <c r="J1111" s="256">
        <f t="shared" si="70"/>
        <v>9.4101956243213269E-3</v>
      </c>
      <c r="K1111" s="255">
        <v>4887.75252</v>
      </c>
      <c r="L1111" s="255">
        <v>5719.78233</v>
      </c>
      <c r="M1111" s="256">
        <f t="shared" si="71"/>
        <v>0.17022748320326175</v>
      </c>
    </row>
    <row r="1112" spans="1:13" x14ac:dyDescent="0.25">
      <c r="A1112" s="134" t="s">
        <v>185</v>
      </c>
      <c r="B1112" s="134" t="s">
        <v>497</v>
      </c>
      <c r="C1112" s="137">
        <v>0</v>
      </c>
      <c r="D1112" s="137">
        <v>5.5366799999999996</v>
      </c>
      <c r="E1112" s="138" t="str">
        <f t="shared" si="68"/>
        <v/>
      </c>
      <c r="F1112" s="137">
        <v>37.49221</v>
      </c>
      <c r="G1112" s="137">
        <v>71.419629999999998</v>
      </c>
      <c r="H1112" s="138">
        <f t="shared" si="69"/>
        <v>0.90491918187804865</v>
      </c>
      <c r="I1112" s="137">
        <v>56.970959999999998</v>
      </c>
      <c r="J1112" s="138">
        <f t="shared" si="70"/>
        <v>0.25361464858587612</v>
      </c>
      <c r="K1112" s="137">
        <v>518.96439999999996</v>
      </c>
      <c r="L1112" s="137">
        <v>645.36086</v>
      </c>
      <c r="M1112" s="138">
        <f t="shared" si="71"/>
        <v>0.24355516486294637</v>
      </c>
    </row>
    <row r="1113" spans="1:13" x14ac:dyDescent="0.25">
      <c r="A1113" s="134" t="s">
        <v>186</v>
      </c>
      <c r="B1113" s="134" t="s">
        <v>497</v>
      </c>
      <c r="C1113" s="137">
        <v>0</v>
      </c>
      <c r="D1113" s="137">
        <v>153.35221999999999</v>
      </c>
      <c r="E1113" s="138" t="str">
        <f t="shared" si="68"/>
        <v/>
      </c>
      <c r="F1113" s="137">
        <v>261.49160999999998</v>
      </c>
      <c r="G1113" s="137">
        <v>1520.3456200000001</v>
      </c>
      <c r="H1113" s="138">
        <f t="shared" si="69"/>
        <v>4.8141277266983833</v>
      </c>
      <c r="I1113" s="137">
        <v>1449.16534</v>
      </c>
      <c r="J1113" s="138">
        <f t="shared" si="70"/>
        <v>4.9118122021880595E-2</v>
      </c>
      <c r="K1113" s="137">
        <v>1241.1958400000001</v>
      </c>
      <c r="L1113" s="137">
        <v>6082.9564</v>
      </c>
      <c r="M1113" s="138">
        <f t="shared" si="71"/>
        <v>3.9008836510441407</v>
      </c>
    </row>
    <row r="1114" spans="1:13" x14ac:dyDescent="0.25">
      <c r="A1114" s="134" t="s">
        <v>184</v>
      </c>
      <c r="B1114" s="134" t="s">
        <v>497</v>
      </c>
      <c r="C1114" s="137">
        <v>3.1329999999999997E-2</v>
      </c>
      <c r="D1114" s="137">
        <v>2.9119999999999999</v>
      </c>
      <c r="E1114" s="138">
        <f t="shared" si="68"/>
        <v>91.946058091286318</v>
      </c>
      <c r="F1114" s="137">
        <v>190.62272999999999</v>
      </c>
      <c r="G1114" s="137">
        <v>346.49288999999999</v>
      </c>
      <c r="H1114" s="138">
        <f t="shared" si="69"/>
        <v>0.81768926507347794</v>
      </c>
      <c r="I1114" s="137">
        <v>221.03978000000001</v>
      </c>
      <c r="J1114" s="138">
        <f t="shared" si="70"/>
        <v>0.5675589706070101</v>
      </c>
      <c r="K1114" s="137">
        <v>907.38797999999997</v>
      </c>
      <c r="L1114" s="137">
        <v>1465.73468</v>
      </c>
      <c r="M1114" s="138">
        <f t="shared" si="71"/>
        <v>0.61533402723716946</v>
      </c>
    </row>
    <row r="1115" spans="1:13" x14ac:dyDescent="0.25">
      <c r="A1115" s="134" t="s">
        <v>176</v>
      </c>
      <c r="B1115" s="134" t="s">
        <v>497</v>
      </c>
      <c r="C1115" s="137">
        <v>0</v>
      </c>
      <c r="D1115" s="137">
        <v>0</v>
      </c>
      <c r="E1115" s="138" t="str">
        <f t="shared" si="68"/>
        <v/>
      </c>
      <c r="F1115" s="137">
        <v>0</v>
      </c>
      <c r="G1115" s="137">
        <v>0</v>
      </c>
      <c r="H1115" s="138" t="str">
        <f t="shared" si="69"/>
        <v/>
      </c>
      <c r="I1115" s="137">
        <v>0.40733000000000003</v>
      </c>
      <c r="J1115" s="138">
        <f t="shared" si="70"/>
        <v>-1</v>
      </c>
      <c r="K1115" s="137">
        <v>414.63600000000002</v>
      </c>
      <c r="L1115" s="137">
        <v>0.40733000000000003</v>
      </c>
      <c r="M1115" s="138">
        <f t="shared" si="71"/>
        <v>-0.99901762027416818</v>
      </c>
    </row>
    <row r="1116" spans="1:13" x14ac:dyDescent="0.25">
      <c r="A1116" s="134" t="s">
        <v>190</v>
      </c>
      <c r="B1116" s="134" t="s">
        <v>497</v>
      </c>
      <c r="C1116" s="137">
        <v>0</v>
      </c>
      <c r="D1116" s="137">
        <v>0</v>
      </c>
      <c r="E1116" s="138" t="str">
        <f t="shared" si="68"/>
        <v/>
      </c>
      <c r="F1116" s="137">
        <v>0</v>
      </c>
      <c r="G1116" s="137">
        <v>0</v>
      </c>
      <c r="H1116" s="138" t="str">
        <f t="shared" si="69"/>
        <v/>
      </c>
      <c r="I1116" s="137">
        <v>0</v>
      </c>
      <c r="J1116" s="138" t="str">
        <f t="shared" si="70"/>
        <v/>
      </c>
      <c r="K1116" s="137">
        <v>0</v>
      </c>
      <c r="L1116" s="137">
        <v>0</v>
      </c>
      <c r="M1116" s="138" t="str">
        <f t="shared" si="71"/>
        <v/>
      </c>
    </row>
    <row r="1117" spans="1:13" x14ac:dyDescent="0.25">
      <c r="A1117" s="134" t="s">
        <v>182</v>
      </c>
      <c r="B1117" s="134" t="s">
        <v>497</v>
      </c>
      <c r="C1117" s="137">
        <v>0.30268</v>
      </c>
      <c r="D1117" s="137">
        <v>0</v>
      </c>
      <c r="E1117" s="138">
        <f t="shared" si="68"/>
        <v>-1</v>
      </c>
      <c r="F1117" s="137">
        <v>7.5991200000000001</v>
      </c>
      <c r="G1117" s="137">
        <v>3.3113899999999998</v>
      </c>
      <c r="H1117" s="138">
        <f t="shared" si="69"/>
        <v>-0.56424033309120003</v>
      </c>
      <c r="I1117" s="137">
        <v>2.4969999999999999</v>
      </c>
      <c r="J1117" s="138">
        <f t="shared" si="70"/>
        <v>0.32614737685222273</v>
      </c>
      <c r="K1117" s="137">
        <v>116.64978000000001</v>
      </c>
      <c r="L1117" s="137">
        <v>38.720790000000001</v>
      </c>
      <c r="M1117" s="138">
        <f t="shared" si="71"/>
        <v>-0.66805946826474938</v>
      </c>
    </row>
    <row r="1118" spans="1:13" x14ac:dyDescent="0.25">
      <c r="A1118" s="134" t="s">
        <v>169</v>
      </c>
      <c r="B1118" s="134" t="s">
        <v>497</v>
      </c>
      <c r="C1118" s="137">
        <v>0</v>
      </c>
      <c r="D1118" s="137">
        <v>0</v>
      </c>
      <c r="E1118" s="138" t="str">
        <f t="shared" si="68"/>
        <v/>
      </c>
      <c r="F1118" s="137">
        <v>0</v>
      </c>
      <c r="G1118" s="137">
        <v>0</v>
      </c>
      <c r="H1118" s="138" t="str">
        <f t="shared" si="69"/>
        <v/>
      </c>
      <c r="I1118" s="137">
        <v>3.5873900000000001</v>
      </c>
      <c r="J1118" s="138">
        <f t="shared" si="70"/>
        <v>-1</v>
      </c>
      <c r="K1118" s="137">
        <v>9.4548900000000007</v>
      </c>
      <c r="L1118" s="137">
        <v>7.0317800000000004</v>
      </c>
      <c r="M1118" s="138">
        <f t="shared" si="71"/>
        <v>-0.25628114129302404</v>
      </c>
    </row>
    <row r="1119" spans="1:13" x14ac:dyDescent="0.25">
      <c r="A1119" s="134" t="s">
        <v>181</v>
      </c>
      <c r="B1119" s="134" t="s">
        <v>497</v>
      </c>
      <c r="C1119" s="137">
        <v>0</v>
      </c>
      <c r="D1119" s="137">
        <v>0</v>
      </c>
      <c r="E1119" s="138" t="str">
        <f t="shared" si="68"/>
        <v/>
      </c>
      <c r="F1119" s="137">
        <v>0</v>
      </c>
      <c r="G1119" s="137">
        <v>0</v>
      </c>
      <c r="H1119" s="138" t="str">
        <f t="shared" si="69"/>
        <v/>
      </c>
      <c r="I1119" s="137">
        <v>0</v>
      </c>
      <c r="J1119" s="138" t="str">
        <f t="shared" si="70"/>
        <v/>
      </c>
      <c r="K1119" s="137">
        <v>49.022219999999997</v>
      </c>
      <c r="L1119" s="137">
        <v>0</v>
      </c>
      <c r="M1119" s="138">
        <f t="shared" si="71"/>
        <v>-1</v>
      </c>
    </row>
    <row r="1120" spans="1:13" x14ac:dyDescent="0.25">
      <c r="A1120" s="134" t="s">
        <v>177</v>
      </c>
      <c r="B1120" s="134" t="s">
        <v>497</v>
      </c>
      <c r="C1120" s="137">
        <v>0</v>
      </c>
      <c r="D1120" s="137">
        <v>0</v>
      </c>
      <c r="E1120" s="138" t="str">
        <f t="shared" si="68"/>
        <v/>
      </c>
      <c r="F1120" s="137">
        <v>0</v>
      </c>
      <c r="G1120" s="137">
        <v>0.21276</v>
      </c>
      <c r="H1120" s="138" t="str">
        <f t="shared" si="69"/>
        <v/>
      </c>
      <c r="I1120" s="137">
        <v>0</v>
      </c>
      <c r="J1120" s="138" t="str">
        <f t="shared" si="70"/>
        <v/>
      </c>
      <c r="K1120" s="137">
        <v>4.0510000000000002</v>
      </c>
      <c r="L1120" s="137">
        <v>5.7876399999999997</v>
      </c>
      <c r="M1120" s="138">
        <f t="shared" si="71"/>
        <v>0.42869414959269303</v>
      </c>
    </row>
    <row r="1121" spans="1:13" x14ac:dyDescent="0.25">
      <c r="A1121" s="134" t="s">
        <v>179</v>
      </c>
      <c r="B1121" s="134" t="s">
        <v>497</v>
      </c>
      <c r="C1121" s="137">
        <v>0</v>
      </c>
      <c r="D1121" s="137">
        <v>0</v>
      </c>
      <c r="E1121" s="138" t="str">
        <f t="shared" si="68"/>
        <v/>
      </c>
      <c r="F1121" s="137">
        <v>108.21119</v>
      </c>
      <c r="G1121" s="137">
        <v>194.32129</v>
      </c>
      <c r="H1121" s="138">
        <f t="shared" si="69"/>
        <v>0.79575966219390071</v>
      </c>
      <c r="I1121" s="137">
        <v>328.89807000000002</v>
      </c>
      <c r="J1121" s="138">
        <f t="shared" si="70"/>
        <v>-0.40917473307155616</v>
      </c>
      <c r="K1121" s="137">
        <v>2226.5879199999999</v>
      </c>
      <c r="L1121" s="137">
        <v>1046.09042</v>
      </c>
      <c r="M1121" s="138">
        <f t="shared" si="71"/>
        <v>-0.53018229794402183</v>
      </c>
    </row>
    <row r="1122" spans="1:13" x14ac:dyDescent="0.25">
      <c r="A1122" s="134" t="s">
        <v>165</v>
      </c>
      <c r="B1122" s="134" t="s">
        <v>497</v>
      </c>
      <c r="C1122" s="137">
        <v>0</v>
      </c>
      <c r="D1122" s="137">
        <v>48.97193</v>
      </c>
      <c r="E1122" s="138" t="str">
        <f t="shared" si="68"/>
        <v/>
      </c>
      <c r="F1122" s="137">
        <v>4457.5087599999997</v>
      </c>
      <c r="G1122" s="137">
        <v>3208.7950300000002</v>
      </c>
      <c r="H1122" s="138">
        <f t="shared" si="69"/>
        <v>-0.28013713426779663</v>
      </c>
      <c r="I1122" s="137">
        <v>4691.0218999999997</v>
      </c>
      <c r="J1122" s="138">
        <f t="shared" si="70"/>
        <v>-0.31597099770521209</v>
      </c>
      <c r="K1122" s="137">
        <v>34814.982900000003</v>
      </c>
      <c r="L1122" s="137">
        <v>35592.333789999997</v>
      </c>
      <c r="M1122" s="138">
        <f t="shared" si="71"/>
        <v>2.2328056062322466E-2</v>
      </c>
    </row>
    <row r="1123" spans="1:13" x14ac:dyDescent="0.25">
      <c r="A1123" s="134" t="s">
        <v>189</v>
      </c>
      <c r="B1123" s="134" t="s">
        <v>497</v>
      </c>
      <c r="C1123" s="137">
        <v>0.77486999999999995</v>
      </c>
      <c r="D1123" s="137">
        <v>0</v>
      </c>
      <c r="E1123" s="138">
        <f t="shared" si="68"/>
        <v>-1</v>
      </c>
      <c r="F1123" s="137">
        <v>93.401039999999995</v>
      </c>
      <c r="G1123" s="137">
        <v>32.571489999999997</v>
      </c>
      <c r="H1123" s="138">
        <f t="shared" si="69"/>
        <v>-0.65127272672766812</v>
      </c>
      <c r="I1123" s="137">
        <v>109.74592</v>
      </c>
      <c r="J1123" s="138">
        <f t="shared" si="70"/>
        <v>-0.70321001454997145</v>
      </c>
      <c r="K1123" s="137">
        <v>505.55709999999999</v>
      </c>
      <c r="L1123" s="137">
        <v>413.61077</v>
      </c>
      <c r="M1123" s="138">
        <f t="shared" si="71"/>
        <v>-0.18187130593161482</v>
      </c>
    </row>
    <row r="1124" spans="1:13" x14ac:dyDescent="0.25">
      <c r="A1124" s="134" t="s">
        <v>178</v>
      </c>
      <c r="B1124" s="134" t="s">
        <v>497</v>
      </c>
      <c r="C1124" s="137">
        <v>3.2469999999999999E-2</v>
      </c>
      <c r="D1124" s="137">
        <v>12.48081</v>
      </c>
      <c r="E1124" s="138">
        <f t="shared" si="68"/>
        <v>383.37973514012936</v>
      </c>
      <c r="F1124" s="137">
        <v>24.332979999999999</v>
      </c>
      <c r="G1124" s="137">
        <v>263.48723999999999</v>
      </c>
      <c r="H1124" s="138">
        <f t="shared" si="69"/>
        <v>9.82839997402702</v>
      </c>
      <c r="I1124" s="137">
        <v>198.73576</v>
      </c>
      <c r="J1124" s="138">
        <f t="shared" si="70"/>
        <v>0.32581695413044942</v>
      </c>
      <c r="K1124" s="137">
        <v>1366.8775499999999</v>
      </c>
      <c r="L1124" s="137">
        <v>976.17385999999999</v>
      </c>
      <c r="M1124" s="138">
        <f t="shared" si="71"/>
        <v>-0.28583664279217991</v>
      </c>
    </row>
    <row r="1125" spans="1:13" x14ac:dyDescent="0.25">
      <c r="A1125" s="134" t="s">
        <v>168</v>
      </c>
      <c r="B1125" s="134" t="s">
        <v>497</v>
      </c>
      <c r="C1125" s="137">
        <v>0</v>
      </c>
      <c r="D1125" s="137">
        <v>0</v>
      </c>
      <c r="E1125" s="138" t="str">
        <f t="shared" si="68"/>
        <v/>
      </c>
      <c r="F1125" s="137">
        <v>0</v>
      </c>
      <c r="G1125" s="137">
        <v>0</v>
      </c>
      <c r="H1125" s="138" t="str">
        <f t="shared" si="69"/>
        <v/>
      </c>
      <c r="I1125" s="137">
        <v>8.1531599999999997</v>
      </c>
      <c r="J1125" s="138">
        <f t="shared" si="70"/>
        <v>-1</v>
      </c>
      <c r="K1125" s="137">
        <v>24.452279999999998</v>
      </c>
      <c r="L1125" s="137">
        <v>15.943239999999999</v>
      </c>
      <c r="M1125" s="138">
        <f t="shared" si="71"/>
        <v>-0.34798554572416152</v>
      </c>
    </row>
    <row r="1126" spans="1:13" x14ac:dyDescent="0.25">
      <c r="A1126" s="134" t="s">
        <v>191</v>
      </c>
      <c r="B1126" s="134" t="s">
        <v>497</v>
      </c>
      <c r="C1126" s="137">
        <v>0</v>
      </c>
      <c r="D1126" s="137">
        <v>0</v>
      </c>
      <c r="E1126" s="138" t="str">
        <f t="shared" si="68"/>
        <v/>
      </c>
      <c r="F1126" s="137">
        <v>5.1135999999999999</v>
      </c>
      <c r="G1126" s="137">
        <v>3.4538600000000002</v>
      </c>
      <c r="H1126" s="138">
        <f t="shared" si="69"/>
        <v>-0.3245736858573216</v>
      </c>
      <c r="I1126" s="137">
        <v>7.8310000000000005E-2</v>
      </c>
      <c r="J1126" s="138">
        <f t="shared" si="70"/>
        <v>43.104967437108925</v>
      </c>
      <c r="K1126" s="137">
        <v>60.719439999999999</v>
      </c>
      <c r="L1126" s="137">
        <v>7.1222599999999998</v>
      </c>
      <c r="M1126" s="138">
        <f t="shared" si="71"/>
        <v>-0.88270214613310005</v>
      </c>
    </row>
    <row r="1127" spans="1:13" x14ac:dyDescent="0.25">
      <c r="A1127" s="134" t="s">
        <v>183</v>
      </c>
      <c r="B1127" s="134" t="s">
        <v>497</v>
      </c>
      <c r="C1127" s="137">
        <v>0.41891</v>
      </c>
      <c r="D1127" s="137">
        <v>9.1660000000000004</v>
      </c>
      <c r="E1127" s="138">
        <f t="shared" si="68"/>
        <v>20.880594877181256</v>
      </c>
      <c r="F1127" s="137">
        <v>722.90517999999997</v>
      </c>
      <c r="G1127" s="137">
        <v>414.59629999999999</v>
      </c>
      <c r="H1127" s="138">
        <f t="shared" si="69"/>
        <v>-0.4264859189416792</v>
      </c>
      <c r="I1127" s="137">
        <v>448.28282000000002</v>
      </c>
      <c r="J1127" s="138">
        <f t="shared" si="70"/>
        <v>-7.5145685931037987E-2</v>
      </c>
      <c r="K1127" s="137">
        <v>3898.3636799999999</v>
      </c>
      <c r="L1127" s="137">
        <v>3898.7981</v>
      </c>
      <c r="M1127" s="138">
        <f t="shared" si="71"/>
        <v>1.1143649891587337E-4</v>
      </c>
    </row>
    <row r="1128" spans="1:13" x14ac:dyDescent="0.25">
      <c r="A1128" s="134" t="s">
        <v>167</v>
      </c>
      <c r="B1128" s="134" t="s">
        <v>497</v>
      </c>
      <c r="C1128" s="137">
        <v>0</v>
      </c>
      <c r="D1128" s="137">
        <v>0</v>
      </c>
      <c r="E1128" s="138" t="str">
        <f t="shared" si="68"/>
        <v/>
      </c>
      <c r="F1128" s="137">
        <v>1.93384</v>
      </c>
      <c r="G1128" s="137">
        <v>96.868399999999994</v>
      </c>
      <c r="H1128" s="138">
        <f t="shared" si="69"/>
        <v>49.091217474041279</v>
      </c>
      <c r="I1128" s="137">
        <v>243.15685999999999</v>
      </c>
      <c r="J1128" s="138">
        <f t="shared" si="70"/>
        <v>-0.60162176794025057</v>
      </c>
      <c r="K1128" s="137">
        <v>639.32105999999999</v>
      </c>
      <c r="L1128" s="137">
        <v>1379.3025600000001</v>
      </c>
      <c r="M1128" s="138">
        <f t="shared" si="71"/>
        <v>1.1574489662517924</v>
      </c>
    </row>
    <row r="1129" spans="1:13" x14ac:dyDescent="0.25">
      <c r="A1129" s="134" t="s">
        <v>174</v>
      </c>
      <c r="B1129" s="134" t="s">
        <v>497</v>
      </c>
      <c r="C1129" s="137">
        <v>0</v>
      </c>
      <c r="D1129" s="137">
        <v>0</v>
      </c>
      <c r="E1129" s="138" t="str">
        <f t="shared" si="68"/>
        <v/>
      </c>
      <c r="F1129" s="137">
        <v>128.53796</v>
      </c>
      <c r="G1129" s="137">
        <v>258.58179000000001</v>
      </c>
      <c r="H1129" s="138">
        <f t="shared" si="69"/>
        <v>1.0117153718636893</v>
      </c>
      <c r="I1129" s="137">
        <v>310.83713</v>
      </c>
      <c r="J1129" s="138">
        <f t="shared" si="70"/>
        <v>-0.16811164097416542</v>
      </c>
      <c r="K1129" s="137">
        <v>1427.14312</v>
      </c>
      <c r="L1129" s="137">
        <v>1816.42803</v>
      </c>
      <c r="M1129" s="138">
        <f t="shared" si="71"/>
        <v>0.27277215896889162</v>
      </c>
    </row>
    <row r="1130" spans="1:13" x14ac:dyDescent="0.25">
      <c r="A1130" s="134" t="s">
        <v>180</v>
      </c>
      <c r="B1130" s="134" t="s">
        <v>497</v>
      </c>
      <c r="C1130" s="137">
        <v>2.7723599999999999</v>
      </c>
      <c r="D1130" s="137">
        <v>0</v>
      </c>
      <c r="E1130" s="138">
        <f t="shared" si="68"/>
        <v>-1</v>
      </c>
      <c r="F1130" s="137">
        <v>51.208770000000001</v>
      </c>
      <c r="G1130" s="137">
        <v>57.501069999999999</v>
      </c>
      <c r="H1130" s="138">
        <f t="shared" si="69"/>
        <v>0.12287543715656501</v>
      </c>
      <c r="I1130" s="137">
        <v>65.679479999999998</v>
      </c>
      <c r="J1130" s="138">
        <f t="shared" si="70"/>
        <v>-0.12452001751536401</v>
      </c>
      <c r="K1130" s="137">
        <v>1306.7275199999999</v>
      </c>
      <c r="L1130" s="137">
        <v>470.42649999999998</v>
      </c>
      <c r="M1130" s="138">
        <f t="shared" si="71"/>
        <v>-0.63999648526572694</v>
      </c>
    </row>
    <row r="1131" spans="1:13" x14ac:dyDescent="0.25">
      <c r="A1131" s="134" t="s">
        <v>188</v>
      </c>
      <c r="B1131" s="134" t="s">
        <v>497</v>
      </c>
      <c r="C1131" s="137">
        <v>0</v>
      </c>
      <c r="D1131" s="137">
        <v>0</v>
      </c>
      <c r="E1131" s="138" t="str">
        <f t="shared" si="68"/>
        <v/>
      </c>
      <c r="F1131" s="137">
        <v>0</v>
      </c>
      <c r="G1131" s="137">
        <v>2.7313399999999999</v>
      </c>
      <c r="H1131" s="138" t="str">
        <f t="shared" si="69"/>
        <v/>
      </c>
      <c r="I1131" s="137">
        <v>0</v>
      </c>
      <c r="J1131" s="138" t="str">
        <f t="shared" si="70"/>
        <v/>
      </c>
      <c r="K1131" s="137">
        <v>0</v>
      </c>
      <c r="L1131" s="137">
        <v>2.7313399999999999</v>
      </c>
      <c r="M1131" s="138" t="str">
        <f t="shared" si="71"/>
        <v/>
      </c>
    </row>
    <row r="1132" spans="1:13" x14ac:dyDescent="0.25">
      <c r="A1132" s="134" t="s">
        <v>173</v>
      </c>
      <c r="B1132" s="134" t="s">
        <v>497</v>
      </c>
      <c r="C1132" s="137">
        <v>0</v>
      </c>
      <c r="D1132" s="137">
        <v>0</v>
      </c>
      <c r="E1132" s="138" t="str">
        <f t="shared" si="68"/>
        <v/>
      </c>
      <c r="F1132" s="137">
        <v>0</v>
      </c>
      <c r="G1132" s="137">
        <v>0</v>
      </c>
      <c r="H1132" s="138" t="str">
        <f t="shared" si="69"/>
        <v/>
      </c>
      <c r="I1132" s="137">
        <v>66.049440000000004</v>
      </c>
      <c r="J1132" s="138">
        <f t="shared" si="70"/>
        <v>-1</v>
      </c>
      <c r="K1132" s="137">
        <v>5.9575800000000001</v>
      </c>
      <c r="L1132" s="137">
        <v>434.55464999999998</v>
      </c>
      <c r="M1132" s="138">
        <f t="shared" si="71"/>
        <v>71.941471201393853</v>
      </c>
    </row>
    <row r="1133" spans="1:13" x14ac:dyDescent="0.25">
      <c r="A1133" s="134" t="s">
        <v>172</v>
      </c>
      <c r="B1133" s="134" t="s">
        <v>497</v>
      </c>
      <c r="C1133" s="137">
        <v>0</v>
      </c>
      <c r="D1133" s="137">
        <v>0</v>
      </c>
      <c r="E1133" s="138" t="str">
        <f t="shared" si="68"/>
        <v/>
      </c>
      <c r="F1133" s="137">
        <v>0</v>
      </c>
      <c r="G1133" s="137">
        <v>0</v>
      </c>
      <c r="H1133" s="138" t="str">
        <f t="shared" si="69"/>
        <v/>
      </c>
      <c r="I1133" s="137">
        <v>0</v>
      </c>
      <c r="J1133" s="138" t="str">
        <f t="shared" si="70"/>
        <v/>
      </c>
      <c r="K1133" s="137">
        <v>655.57622000000003</v>
      </c>
      <c r="L1133" s="137">
        <v>111.5</v>
      </c>
      <c r="M1133" s="138">
        <f t="shared" si="71"/>
        <v>-0.82992061548541218</v>
      </c>
    </row>
    <row r="1134" spans="1:13" x14ac:dyDescent="0.25">
      <c r="A1134" s="134" t="s">
        <v>175</v>
      </c>
      <c r="B1134" s="134" t="s">
        <v>497</v>
      </c>
      <c r="C1134" s="137">
        <v>0</v>
      </c>
      <c r="D1134" s="137">
        <v>14.5145</v>
      </c>
      <c r="E1134" s="138" t="str">
        <f t="shared" si="68"/>
        <v/>
      </c>
      <c r="F1134" s="137">
        <v>2310.54241</v>
      </c>
      <c r="G1134" s="137">
        <v>1436.54529</v>
      </c>
      <c r="H1134" s="138">
        <f t="shared" si="69"/>
        <v>-0.37826491139801233</v>
      </c>
      <c r="I1134" s="137">
        <v>1244.0954300000001</v>
      </c>
      <c r="J1134" s="138">
        <f t="shared" si="70"/>
        <v>0.15469059314846922</v>
      </c>
      <c r="K1134" s="137">
        <v>17894.556339999999</v>
      </c>
      <c r="L1134" s="137">
        <v>15203.278270000001</v>
      </c>
      <c r="M1134" s="138">
        <f t="shared" si="71"/>
        <v>-0.15039646800206719</v>
      </c>
    </row>
    <row r="1135" spans="1:13" x14ac:dyDescent="0.25">
      <c r="A1135" s="134" t="s">
        <v>171</v>
      </c>
      <c r="B1135" s="134" t="s">
        <v>497</v>
      </c>
      <c r="C1135" s="137">
        <v>0</v>
      </c>
      <c r="D1135" s="137">
        <v>0</v>
      </c>
      <c r="E1135" s="138" t="str">
        <f t="shared" si="68"/>
        <v/>
      </c>
      <c r="F1135" s="137">
        <v>297.89999999999998</v>
      </c>
      <c r="G1135" s="137">
        <v>0</v>
      </c>
      <c r="H1135" s="138">
        <f t="shared" si="69"/>
        <v>-1</v>
      </c>
      <c r="I1135" s="137">
        <v>0</v>
      </c>
      <c r="J1135" s="138" t="str">
        <f t="shared" si="70"/>
        <v/>
      </c>
      <c r="K1135" s="137">
        <v>1214.79991</v>
      </c>
      <c r="L1135" s="137">
        <v>986.72</v>
      </c>
      <c r="M1135" s="138">
        <f t="shared" si="71"/>
        <v>-0.18775100995850413</v>
      </c>
    </row>
    <row r="1136" spans="1:13" x14ac:dyDescent="0.25">
      <c r="A1136" s="134" t="s">
        <v>166</v>
      </c>
      <c r="B1136" s="134" t="s">
        <v>497</v>
      </c>
      <c r="C1136" s="137">
        <v>0</v>
      </c>
      <c r="D1136" s="137">
        <v>2.26024</v>
      </c>
      <c r="E1136" s="138" t="str">
        <f t="shared" si="68"/>
        <v/>
      </c>
      <c r="F1136" s="137">
        <v>35.122430000000001</v>
      </c>
      <c r="G1136" s="137">
        <v>63.250459999999997</v>
      </c>
      <c r="H1136" s="138">
        <f t="shared" si="69"/>
        <v>0.80085660360060484</v>
      </c>
      <c r="I1136" s="137">
        <v>80.587819999999994</v>
      </c>
      <c r="J1136" s="138">
        <f t="shared" si="70"/>
        <v>-0.2151362327458417</v>
      </c>
      <c r="K1136" s="137">
        <v>3528.73072</v>
      </c>
      <c r="L1136" s="137">
        <v>2812.6202699999999</v>
      </c>
      <c r="M1136" s="138">
        <f t="shared" si="71"/>
        <v>-0.20293712012119758</v>
      </c>
    </row>
    <row r="1137" spans="1:13" x14ac:dyDescent="0.25">
      <c r="A1137" s="141" t="s">
        <v>3</v>
      </c>
      <c r="B1137" s="141" t="s">
        <v>497</v>
      </c>
      <c r="C1137" s="255">
        <v>4.3326200000000004</v>
      </c>
      <c r="D1137" s="255">
        <v>249.19438</v>
      </c>
      <c r="E1137" s="256">
        <f t="shared" si="68"/>
        <v>56.515863380587263</v>
      </c>
      <c r="F1137" s="255">
        <v>8733.9238299999997</v>
      </c>
      <c r="G1137" s="255">
        <v>7974.48585</v>
      </c>
      <c r="H1137" s="256">
        <f t="shared" si="69"/>
        <v>-8.6952668099923192E-2</v>
      </c>
      <c r="I1137" s="255">
        <v>9528.9899000000005</v>
      </c>
      <c r="J1137" s="256">
        <f t="shared" si="70"/>
        <v>-0.16313419012019315</v>
      </c>
      <c r="K1137" s="255">
        <v>72831.715450000003</v>
      </c>
      <c r="L1137" s="255">
        <v>73413.633539999995</v>
      </c>
      <c r="M1137" s="256">
        <f t="shared" si="71"/>
        <v>7.9898995431391118E-3</v>
      </c>
    </row>
    <row r="1138" spans="1:13" x14ac:dyDescent="0.25">
      <c r="A1138" s="134" t="s">
        <v>185</v>
      </c>
      <c r="B1138" s="134" t="s">
        <v>490</v>
      </c>
      <c r="C1138" s="137">
        <v>0</v>
      </c>
      <c r="D1138" s="137">
        <v>0</v>
      </c>
      <c r="E1138" s="138" t="str">
        <f t="shared" si="68"/>
        <v/>
      </c>
      <c r="F1138" s="137">
        <v>0</v>
      </c>
      <c r="G1138" s="137">
        <v>0</v>
      </c>
      <c r="H1138" s="138" t="str">
        <f t="shared" si="69"/>
        <v/>
      </c>
      <c r="I1138" s="137">
        <v>0</v>
      </c>
      <c r="J1138" s="138" t="str">
        <f t="shared" si="70"/>
        <v/>
      </c>
      <c r="K1138" s="137">
        <v>73.181479999999993</v>
      </c>
      <c r="L1138" s="137">
        <v>0</v>
      </c>
      <c r="M1138" s="138">
        <f t="shared" si="71"/>
        <v>-1</v>
      </c>
    </row>
    <row r="1139" spans="1:13" x14ac:dyDescent="0.25">
      <c r="A1139" s="134" t="s">
        <v>186</v>
      </c>
      <c r="B1139" s="134" t="s">
        <v>490</v>
      </c>
      <c r="C1139" s="137">
        <v>0</v>
      </c>
      <c r="D1139" s="137">
        <v>0</v>
      </c>
      <c r="E1139" s="138" t="str">
        <f t="shared" si="68"/>
        <v/>
      </c>
      <c r="F1139" s="137">
        <v>11.204969999999999</v>
      </c>
      <c r="G1139" s="137">
        <v>17.00562</v>
      </c>
      <c r="H1139" s="138">
        <f t="shared" si="69"/>
        <v>0.51768545565048374</v>
      </c>
      <c r="I1139" s="137">
        <v>51.328699999999998</v>
      </c>
      <c r="J1139" s="138">
        <f t="shared" si="70"/>
        <v>-0.66869178451821298</v>
      </c>
      <c r="K1139" s="137">
        <v>189.14330000000001</v>
      </c>
      <c r="L1139" s="137">
        <v>238.82613000000001</v>
      </c>
      <c r="M1139" s="138">
        <f t="shared" si="71"/>
        <v>0.26267295748778841</v>
      </c>
    </row>
    <row r="1140" spans="1:13" x14ac:dyDescent="0.25">
      <c r="A1140" s="134" t="s">
        <v>184</v>
      </c>
      <c r="B1140" s="134" t="s">
        <v>490</v>
      </c>
      <c r="C1140" s="137">
        <v>0</v>
      </c>
      <c r="D1140" s="137">
        <v>19.619610000000002</v>
      </c>
      <c r="E1140" s="138" t="str">
        <f t="shared" si="68"/>
        <v/>
      </c>
      <c r="F1140" s="137">
        <v>956.58121000000006</v>
      </c>
      <c r="G1140" s="137">
        <v>572.79795999999999</v>
      </c>
      <c r="H1140" s="138">
        <f t="shared" si="69"/>
        <v>-0.4012029987501009</v>
      </c>
      <c r="I1140" s="137">
        <v>422.58222000000001</v>
      </c>
      <c r="J1140" s="138">
        <f t="shared" si="70"/>
        <v>0.35547103709190608</v>
      </c>
      <c r="K1140" s="137">
        <v>7881.3608000000004</v>
      </c>
      <c r="L1140" s="137">
        <v>5585.4953599999999</v>
      </c>
      <c r="M1140" s="138">
        <f t="shared" si="71"/>
        <v>-0.29130317698436037</v>
      </c>
    </row>
    <row r="1141" spans="1:13" x14ac:dyDescent="0.25">
      <c r="A1141" s="134" t="s">
        <v>176</v>
      </c>
      <c r="B1141" s="134" t="s">
        <v>490</v>
      </c>
      <c r="C1141" s="137">
        <v>0</v>
      </c>
      <c r="D1141" s="137">
        <v>0</v>
      </c>
      <c r="E1141" s="138" t="str">
        <f t="shared" si="68"/>
        <v/>
      </c>
      <c r="F1141" s="137">
        <v>0</v>
      </c>
      <c r="G1141" s="137">
        <v>0</v>
      </c>
      <c r="H1141" s="138" t="str">
        <f t="shared" si="69"/>
        <v/>
      </c>
      <c r="I1141" s="137">
        <v>0</v>
      </c>
      <c r="J1141" s="138" t="str">
        <f t="shared" si="70"/>
        <v/>
      </c>
      <c r="K1141" s="137">
        <v>0</v>
      </c>
      <c r="L1141" s="137">
        <v>0</v>
      </c>
      <c r="M1141" s="138" t="str">
        <f t="shared" si="71"/>
        <v/>
      </c>
    </row>
    <row r="1142" spans="1:13" x14ac:dyDescent="0.25">
      <c r="A1142" s="134" t="s">
        <v>190</v>
      </c>
      <c r="B1142" s="134" t="s">
        <v>490</v>
      </c>
      <c r="C1142" s="137">
        <v>0</v>
      </c>
      <c r="D1142" s="137">
        <v>0</v>
      </c>
      <c r="E1142" s="138" t="str">
        <f t="shared" si="68"/>
        <v/>
      </c>
      <c r="F1142" s="137">
        <v>0.19939999999999999</v>
      </c>
      <c r="G1142" s="137">
        <v>0.46772000000000002</v>
      </c>
      <c r="H1142" s="138">
        <f t="shared" si="69"/>
        <v>1.3456369107321966</v>
      </c>
      <c r="I1142" s="137">
        <v>3.5E-4</v>
      </c>
      <c r="J1142" s="138">
        <f t="shared" si="70"/>
        <v>1335.3428571428572</v>
      </c>
      <c r="K1142" s="137">
        <v>2.4516399999999998</v>
      </c>
      <c r="L1142" s="137">
        <v>0.46916000000000002</v>
      </c>
      <c r="M1142" s="138">
        <f t="shared" si="71"/>
        <v>-0.8086342203586171</v>
      </c>
    </row>
    <row r="1143" spans="1:13" x14ac:dyDescent="0.25">
      <c r="A1143" s="134" t="s">
        <v>182</v>
      </c>
      <c r="B1143" s="134" t="s">
        <v>490</v>
      </c>
      <c r="C1143" s="137">
        <v>0</v>
      </c>
      <c r="D1143" s="137">
        <v>0</v>
      </c>
      <c r="E1143" s="138" t="str">
        <f t="shared" si="68"/>
        <v/>
      </c>
      <c r="F1143" s="137">
        <v>1.7000000000000001E-4</v>
      </c>
      <c r="G1143" s="137">
        <v>0</v>
      </c>
      <c r="H1143" s="138">
        <f t="shared" si="69"/>
        <v>-1</v>
      </c>
      <c r="I1143" s="137">
        <v>15.40718</v>
      </c>
      <c r="J1143" s="138">
        <f t="shared" si="70"/>
        <v>-1</v>
      </c>
      <c r="K1143" s="137">
        <v>165.14241000000001</v>
      </c>
      <c r="L1143" s="137">
        <v>15.527620000000001</v>
      </c>
      <c r="M1143" s="138">
        <f t="shared" si="71"/>
        <v>-0.90597436479218152</v>
      </c>
    </row>
    <row r="1144" spans="1:13" x14ac:dyDescent="0.25">
      <c r="A1144" s="134" t="s">
        <v>169</v>
      </c>
      <c r="B1144" s="134" t="s">
        <v>490</v>
      </c>
      <c r="C1144" s="137">
        <v>0</v>
      </c>
      <c r="D1144" s="137">
        <v>0</v>
      </c>
      <c r="E1144" s="138" t="str">
        <f t="shared" si="68"/>
        <v/>
      </c>
      <c r="F1144" s="137">
        <v>0</v>
      </c>
      <c r="G1144" s="137">
        <v>0</v>
      </c>
      <c r="H1144" s="138" t="str">
        <f t="shared" si="69"/>
        <v/>
      </c>
      <c r="I1144" s="137">
        <v>0</v>
      </c>
      <c r="J1144" s="138" t="str">
        <f t="shared" si="70"/>
        <v/>
      </c>
      <c r="K1144" s="137">
        <v>7.0887500000000001</v>
      </c>
      <c r="L1144" s="137">
        <v>6.4796399999999998</v>
      </c>
      <c r="M1144" s="138">
        <f t="shared" si="71"/>
        <v>-8.592629165931942E-2</v>
      </c>
    </row>
    <row r="1145" spans="1:13" x14ac:dyDescent="0.25">
      <c r="A1145" s="134" t="s">
        <v>177</v>
      </c>
      <c r="B1145" s="134" t="s">
        <v>490</v>
      </c>
      <c r="C1145" s="137">
        <v>0</v>
      </c>
      <c r="D1145" s="137">
        <v>0</v>
      </c>
      <c r="E1145" s="138" t="str">
        <f t="shared" si="68"/>
        <v/>
      </c>
      <c r="F1145" s="137">
        <v>0</v>
      </c>
      <c r="G1145" s="137">
        <v>0</v>
      </c>
      <c r="H1145" s="138" t="str">
        <f t="shared" si="69"/>
        <v/>
      </c>
      <c r="I1145" s="137">
        <v>0</v>
      </c>
      <c r="J1145" s="138" t="str">
        <f t="shared" si="70"/>
        <v/>
      </c>
      <c r="K1145" s="137">
        <v>25.819659999999999</v>
      </c>
      <c r="L1145" s="137">
        <v>0</v>
      </c>
      <c r="M1145" s="138">
        <f t="shared" si="71"/>
        <v>-1</v>
      </c>
    </row>
    <row r="1146" spans="1:13" x14ac:dyDescent="0.25">
      <c r="A1146" s="134" t="s">
        <v>179</v>
      </c>
      <c r="B1146" s="134" t="s">
        <v>490</v>
      </c>
      <c r="C1146" s="137">
        <v>0</v>
      </c>
      <c r="D1146" s="137">
        <v>5.8749999999999997E-2</v>
      </c>
      <c r="E1146" s="138" t="str">
        <f t="shared" si="68"/>
        <v/>
      </c>
      <c r="F1146" s="137">
        <v>1.3378000000000001</v>
      </c>
      <c r="G1146" s="137">
        <v>4.3975400000000002</v>
      </c>
      <c r="H1146" s="138">
        <f t="shared" si="69"/>
        <v>2.2871430707131108</v>
      </c>
      <c r="I1146" s="137">
        <v>0.30025000000000002</v>
      </c>
      <c r="J1146" s="138">
        <f t="shared" si="70"/>
        <v>13.646261448792673</v>
      </c>
      <c r="K1146" s="137">
        <v>16.80922</v>
      </c>
      <c r="L1146" s="137">
        <v>14.4893</v>
      </c>
      <c r="M1146" s="138">
        <f t="shared" si="71"/>
        <v>-0.138014732390914</v>
      </c>
    </row>
    <row r="1147" spans="1:13" x14ac:dyDescent="0.25">
      <c r="A1147" s="134" t="s">
        <v>165</v>
      </c>
      <c r="B1147" s="134" t="s">
        <v>490</v>
      </c>
      <c r="C1147" s="137">
        <v>0</v>
      </c>
      <c r="D1147" s="137">
        <v>0</v>
      </c>
      <c r="E1147" s="138" t="str">
        <f t="shared" si="68"/>
        <v/>
      </c>
      <c r="F1147" s="137">
        <v>175.56048000000001</v>
      </c>
      <c r="G1147" s="137">
        <v>25.570969999999999</v>
      </c>
      <c r="H1147" s="138">
        <f t="shared" si="69"/>
        <v>-0.85434666161769435</v>
      </c>
      <c r="I1147" s="137">
        <v>96.892089999999996</v>
      </c>
      <c r="J1147" s="138">
        <f t="shared" si="70"/>
        <v>-0.7360881574543392</v>
      </c>
      <c r="K1147" s="137">
        <v>854.12211000000002</v>
      </c>
      <c r="L1147" s="137">
        <v>818.07515999999998</v>
      </c>
      <c r="M1147" s="138">
        <f t="shared" si="71"/>
        <v>-4.2203508816789692E-2</v>
      </c>
    </row>
    <row r="1148" spans="1:13" x14ac:dyDescent="0.25">
      <c r="A1148" s="134" t="s">
        <v>189</v>
      </c>
      <c r="B1148" s="134" t="s">
        <v>490</v>
      </c>
      <c r="C1148" s="137">
        <v>0</v>
      </c>
      <c r="D1148" s="137">
        <v>0</v>
      </c>
      <c r="E1148" s="138" t="str">
        <f t="shared" si="68"/>
        <v/>
      </c>
      <c r="F1148" s="137">
        <v>14.891</v>
      </c>
      <c r="G1148" s="137">
        <v>24.708390000000001</v>
      </c>
      <c r="H1148" s="138">
        <f t="shared" si="69"/>
        <v>0.65928345980793779</v>
      </c>
      <c r="I1148" s="137">
        <v>7.1280000000000001</v>
      </c>
      <c r="J1148" s="138">
        <f t="shared" si="70"/>
        <v>2.4663846801346803</v>
      </c>
      <c r="K1148" s="137">
        <v>249.30518000000001</v>
      </c>
      <c r="L1148" s="137">
        <v>199.67959999999999</v>
      </c>
      <c r="M1148" s="138">
        <f t="shared" si="71"/>
        <v>-0.19905555111209483</v>
      </c>
    </row>
    <row r="1149" spans="1:13" x14ac:dyDescent="0.25">
      <c r="A1149" s="134" t="s">
        <v>178</v>
      </c>
      <c r="B1149" s="134" t="s">
        <v>490</v>
      </c>
      <c r="C1149" s="137">
        <v>0</v>
      </c>
      <c r="D1149" s="137">
        <v>1.08E-3</v>
      </c>
      <c r="E1149" s="138" t="str">
        <f t="shared" si="68"/>
        <v/>
      </c>
      <c r="F1149" s="137">
        <v>17.389140000000001</v>
      </c>
      <c r="G1149" s="137">
        <v>3.1465800000000002</v>
      </c>
      <c r="H1149" s="138">
        <f t="shared" si="69"/>
        <v>-0.81904913066431118</v>
      </c>
      <c r="I1149" s="137">
        <v>11.425850000000001</v>
      </c>
      <c r="J1149" s="138">
        <f t="shared" si="70"/>
        <v>-0.72460867244012483</v>
      </c>
      <c r="K1149" s="137">
        <v>186.21408</v>
      </c>
      <c r="L1149" s="137">
        <v>187.96083999999999</v>
      </c>
      <c r="M1149" s="138">
        <f t="shared" si="71"/>
        <v>9.3803862736909771E-3</v>
      </c>
    </row>
    <row r="1150" spans="1:13" x14ac:dyDescent="0.25">
      <c r="A1150" s="134" t="s">
        <v>168</v>
      </c>
      <c r="B1150" s="134" t="s">
        <v>490</v>
      </c>
      <c r="C1150" s="137">
        <v>0</v>
      </c>
      <c r="D1150" s="137">
        <v>0</v>
      </c>
      <c r="E1150" s="138" t="str">
        <f t="shared" si="68"/>
        <v/>
      </c>
      <c r="F1150" s="137">
        <v>46.672710000000002</v>
      </c>
      <c r="G1150" s="137">
        <v>33.431780000000003</v>
      </c>
      <c r="H1150" s="138">
        <f t="shared" si="69"/>
        <v>-0.28369747546264179</v>
      </c>
      <c r="I1150" s="137">
        <v>39.256070000000001</v>
      </c>
      <c r="J1150" s="138">
        <f t="shared" si="70"/>
        <v>-0.14836660929125089</v>
      </c>
      <c r="K1150" s="137">
        <v>233.52847</v>
      </c>
      <c r="L1150" s="137">
        <v>225.17022</v>
      </c>
      <c r="M1150" s="138">
        <f t="shared" si="71"/>
        <v>-3.5791139298775865E-2</v>
      </c>
    </row>
    <row r="1151" spans="1:13" x14ac:dyDescent="0.25">
      <c r="A1151" s="134" t="s">
        <v>191</v>
      </c>
      <c r="B1151" s="134" t="s">
        <v>490</v>
      </c>
      <c r="C1151" s="137">
        <v>0</v>
      </c>
      <c r="D1151" s="137">
        <v>0</v>
      </c>
      <c r="E1151" s="138" t="str">
        <f t="shared" si="68"/>
        <v/>
      </c>
      <c r="F1151" s="137">
        <v>0.20834</v>
      </c>
      <c r="G1151" s="137">
        <v>3.2812999999999999</v>
      </c>
      <c r="H1151" s="138">
        <f t="shared" si="69"/>
        <v>14.74973600844773</v>
      </c>
      <c r="I1151" s="137">
        <v>0</v>
      </c>
      <c r="J1151" s="138" t="str">
        <f t="shared" si="70"/>
        <v/>
      </c>
      <c r="K1151" s="137">
        <v>50.969329999999999</v>
      </c>
      <c r="L1151" s="137">
        <v>14.186199999999999</v>
      </c>
      <c r="M1151" s="138">
        <f t="shared" si="71"/>
        <v>-0.72167183676928848</v>
      </c>
    </row>
    <row r="1152" spans="1:13" x14ac:dyDescent="0.25">
      <c r="A1152" s="134" t="s">
        <v>183</v>
      </c>
      <c r="B1152" s="134" t="s">
        <v>490</v>
      </c>
      <c r="C1152" s="137">
        <v>0</v>
      </c>
      <c r="D1152" s="137">
        <v>0</v>
      </c>
      <c r="E1152" s="138" t="str">
        <f t="shared" si="68"/>
        <v/>
      </c>
      <c r="F1152" s="137">
        <v>385.87265000000002</v>
      </c>
      <c r="G1152" s="137">
        <v>35.499920000000003</v>
      </c>
      <c r="H1152" s="138">
        <f t="shared" si="69"/>
        <v>-0.90800094279809673</v>
      </c>
      <c r="I1152" s="137">
        <v>12.32456</v>
      </c>
      <c r="J1152" s="138">
        <f t="shared" si="70"/>
        <v>1.8804208831796028</v>
      </c>
      <c r="K1152" s="137">
        <v>1522.85483</v>
      </c>
      <c r="L1152" s="137">
        <v>388.52222</v>
      </c>
      <c r="M1152" s="138">
        <f t="shared" si="71"/>
        <v>-0.74487245117119927</v>
      </c>
    </row>
    <row r="1153" spans="1:13" x14ac:dyDescent="0.25">
      <c r="A1153" s="134" t="s">
        <v>167</v>
      </c>
      <c r="B1153" s="134" t="s">
        <v>490</v>
      </c>
      <c r="C1153" s="137">
        <v>0</v>
      </c>
      <c r="D1153" s="137">
        <v>35.766590000000001</v>
      </c>
      <c r="E1153" s="138" t="str">
        <f t="shared" si="68"/>
        <v/>
      </c>
      <c r="F1153" s="137">
        <v>545.61262999999997</v>
      </c>
      <c r="G1153" s="137">
        <v>566.42159000000004</v>
      </c>
      <c r="H1153" s="138">
        <f t="shared" si="69"/>
        <v>3.813870657649554E-2</v>
      </c>
      <c r="I1153" s="137">
        <v>519.01279</v>
      </c>
      <c r="J1153" s="138">
        <f t="shared" si="70"/>
        <v>9.1344184408249429E-2</v>
      </c>
      <c r="K1153" s="137">
        <v>4136.0836499999996</v>
      </c>
      <c r="L1153" s="137">
        <v>4237.9857400000001</v>
      </c>
      <c r="M1153" s="138">
        <f t="shared" si="71"/>
        <v>2.4637337786918456E-2</v>
      </c>
    </row>
    <row r="1154" spans="1:13" x14ac:dyDescent="0.25">
      <c r="A1154" s="134" t="s">
        <v>174</v>
      </c>
      <c r="B1154" s="134" t="s">
        <v>490</v>
      </c>
      <c r="C1154" s="137">
        <v>0</v>
      </c>
      <c r="D1154" s="137">
        <v>7.1399999999999996E-3</v>
      </c>
      <c r="E1154" s="138" t="str">
        <f t="shared" si="68"/>
        <v/>
      </c>
      <c r="F1154" s="137">
        <v>1.2115</v>
      </c>
      <c r="G1154" s="137">
        <v>7.0250000000000007E-2</v>
      </c>
      <c r="H1154" s="138">
        <f t="shared" si="69"/>
        <v>-0.94201403219149815</v>
      </c>
      <c r="I1154" s="137">
        <v>23.07817</v>
      </c>
      <c r="J1154" s="138">
        <f t="shared" si="70"/>
        <v>-0.99695599781091826</v>
      </c>
      <c r="K1154" s="137">
        <v>26.044270000000001</v>
      </c>
      <c r="L1154" s="137">
        <v>59.697890000000001</v>
      </c>
      <c r="M1154" s="138">
        <f t="shared" si="71"/>
        <v>1.2921698323661981</v>
      </c>
    </row>
    <row r="1155" spans="1:13" x14ac:dyDescent="0.25">
      <c r="A1155" s="134" t="s">
        <v>180</v>
      </c>
      <c r="B1155" s="134" t="s">
        <v>490</v>
      </c>
      <c r="C1155" s="137">
        <v>0</v>
      </c>
      <c r="D1155" s="137">
        <v>1121.42263</v>
      </c>
      <c r="E1155" s="138" t="str">
        <f t="shared" si="68"/>
        <v/>
      </c>
      <c r="F1155" s="137">
        <v>15369.19274</v>
      </c>
      <c r="G1155" s="137">
        <v>15199.31107</v>
      </c>
      <c r="H1155" s="138">
        <f t="shared" si="69"/>
        <v>-1.105338926213506E-2</v>
      </c>
      <c r="I1155" s="137">
        <v>16418.91589</v>
      </c>
      <c r="J1155" s="138">
        <f t="shared" si="70"/>
        <v>-7.4280471875905363E-2</v>
      </c>
      <c r="K1155" s="137">
        <v>129260.94512999999</v>
      </c>
      <c r="L1155" s="137">
        <v>114911.59248000001</v>
      </c>
      <c r="M1155" s="138">
        <f t="shared" si="71"/>
        <v>-0.11101073596180644</v>
      </c>
    </row>
    <row r="1156" spans="1:13" x14ac:dyDescent="0.25">
      <c r="A1156" s="134" t="s">
        <v>173</v>
      </c>
      <c r="B1156" s="134" t="s">
        <v>490</v>
      </c>
      <c r="C1156" s="137">
        <v>12</v>
      </c>
      <c r="D1156" s="137">
        <v>0</v>
      </c>
      <c r="E1156" s="138">
        <f t="shared" si="68"/>
        <v>-1</v>
      </c>
      <c r="F1156" s="137">
        <v>116.1</v>
      </c>
      <c r="G1156" s="137">
        <v>0</v>
      </c>
      <c r="H1156" s="138">
        <f t="shared" si="69"/>
        <v>-1</v>
      </c>
      <c r="I1156" s="137">
        <v>193.31950000000001</v>
      </c>
      <c r="J1156" s="138">
        <f t="shared" si="70"/>
        <v>-1</v>
      </c>
      <c r="K1156" s="137">
        <v>313.46850999999998</v>
      </c>
      <c r="L1156" s="137">
        <v>1389.73756</v>
      </c>
      <c r="M1156" s="138">
        <f t="shared" si="71"/>
        <v>3.4334199948824207</v>
      </c>
    </row>
    <row r="1157" spans="1:13" x14ac:dyDescent="0.25">
      <c r="A1157" s="134" t="s">
        <v>175</v>
      </c>
      <c r="B1157" s="134" t="s">
        <v>490</v>
      </c>
      <c r="C1157" s="137">
        <v>0</v>
      </c>
      <c r="D1157" s="137">
        <v>0</v>
      </c>
      <c r="E1157" s="138" t="str">
        <f t="shared" ref="E1157:E1220" si="72">IF(C1157=0,"",(D1157/C1157-1))</f>
        <v/>
      </c>
      <c r="F1157" s="137">
        <v>10.703569999999999</v>
      </c>
      <c r="G1157" s="137">
        <v>0</v>
      </c>
      <c r="H1157" s="138">
        <f t="shared" ref="H1157:H1220" si="73">IF(F1157=0,"",(G1157/F1157-1))</f>
        <v>-1</v>
      </c>
      <c r="I1157" s="137">
        <v>20.179790000000001</v>
      </c>
      <c r="J1157" s="138">
        <f t="shared" ref="J1157:J1220" si="74">IF(I1157=0,"",(G1157/I1157-1))</f>
        <v>-1</v>
      </c>
      <c r="K1157" s="137">
        <v>43.508629999999997</v>
      </c>
      <c r="L1157" s="137">
        <v>44.670209999999997</v>
      </c>
      <c r="M1157" s="138">
        <f t="shared" ref="M1157:M1220" si="75">IF(K1157=0,"",(L1157/K1157-1))</f>
        <v>2.669769192916438E-2</v>
      </c>
    </row>
    <row r="1158" spans="1:13" x14ac:dyDescent="0.25">
      <c r="A1158" s="134" t="s">
        <v>166</v>
      </c>
      <c r="B1158" s="134" t="s">
        <v>490</v>
      </c>
      <c r="C1158" s="137">
        <v>0</v>
      </c>
      <c r="D1158" s="137">
        <v>0</v>
      </c>
      <c r="E1158" s="138" t="str">
        <f t="shared" si="72"/>
        <v/>
      </c>
      <c r="F1158" s="137">
        <v>2.4266899999999998</v>
      </c>
      <c r="G1158" s="137">
        <v>0</v>
      </c>
      <c r="H1158" s="138">
        <f t="shared" si="73"/>
        <v>-1</v>
      </c>
      <c r="I1158" s="137">
        <v>1.62767</v>
      </c>
      <c r="J1158" s="138">
        <f t="shared" si="74"/>
        <v>-1</v>
      </c>
      <c r="K1158" s="137">
        <v>112.01703999999999</v>
      </c>
      <c r="L1158" s="137">
        <v>195.89829</v>
      </c>
      <c r="M1158" s="138">
        <f t="shared" si="75"/>
        <v>0.74882580364558837</v>
      </c>
    </row>
    <row r="1159" spans="1:13" x14ac:dyDescent="0.25">
      <c r="A1159" s="134" t="s">
        <v>170</v>
      </c>
      <c r="B1159" s="134" t="s">
        <v>490</v>
      </c>
      <c r="C1159" s="137">
        <v>0</v>
      </c>
      <c r="D1159" s="137">
        <v>0</v>
      </c>
      <c r="E1159" s="138" t="str">
        <f t="shared" si="72"/>
        <v/>
      </c>
      <c r="F1159" s="137">
        <v>0</v>
      </c>
      <c r="G1159" s="137">
        <v>0</v>
      </c>
      <c r="H1159" s="138" t="str">
        <f t="shared" si="73"/>
        <v/>
      </c>
      <c r="I1159" s="137">
        <v>6.0632700000000002</v>
      </c>
      <c r="J1159" s="138">
        <f t="shared" si="74"/>
        <v>-1</v>
      </c>
      <c r="K1159" s="137">
        <v>13.72025</v>
      </c>
      <c r="L1159" s="137">
        <v>96.118499999999997</v>
      </c>
      <c r="M1159" s="138">
        <f t="shared" si="75"/>
        <v>6.0055939213935607</v>
      </c>
    </row>
    <row r="1160" spans="1:13" x14ac:dyDescent="0.25">
      <c r="A1160" s="141" t="s">
        <v>3</v>
      </c>
      <c r="B1160" s="141" t="s">
        <v>490</v>
      </c>
      <c r="C1160" s="255">
        <v>12</v>
      </c>
      <c r="D1160" s="255">
        <v>1176.8758</v>
      </c>
      <c r="E1160" s="256">
        <f t="shared" si="72"/>
        <v>97.07298333333334</v>
      </c>
      <c r="F1160" s="255">
        <v>17655.165000000001</v>
      </c>
      <c r="G1160" s="255">
        <v>16486.110690000001</v>
      </c>
      <c r="H1160" s="256">
        <f t="shared" si="73"/>
        <v>-6.6215994582888293E-2</v>
      </c>
      <c r="I1160" s="255">
        <v>17838.842349999999</v>
      </c>
      <c r="J1160" s="256">
        <f t="shared" si="74"/>
        <v>-7.5830686401015091E-2</v>
      </c>
      <c r="K1160" s="255">
        <v>145363.77874000001</v>
      </c>
      <c r="L1160" s="255">
        <v>128630.58212000001</v>
      </c>
      <c r="M1160" s="256">
        <f t="shared" si="75"/>
        <v>-0.11511255943565735</v>
      </c>
    </row>
    <row r="1161" spans="1:13" x14ac:dyDescent="0.25">
      <c r="A1161" s="134" t="s">
        <v>185</v>
      </c>
      <c r="B1161" s="134" t="s">
        <v>469</v>
      </c>
      <c r="C1161" s="137">
        <v>0</v>
      </c>
      <c r="D1161" s="137">
        <v>0</v>
      </c>
      <c r="E1161" s="138" t="str">
        <f t="shared" si="72"/>
        <v/>
      </c>
      <c r="F1161" s="137">
        <v>30.23461</v>
      </c>
      <c r="G1161" s="137">
        <v>146.62006</v>
      </c>
      <c r="H1161" s="138">
        <f t="shared" si="73"/>
        <v>3.8494113203378513</v>
      </c>
      <c r="I1161" s="137">
        <v>270.03829999999999</v>
      </c>
      <c r="J1161" s="138">
        <f t="shared" si="74"/>
        <v>-0.45703976065617358</v>
      </c>
      <c r="K1161" s="137">
        <v>506.48871000000003</v>
      </c>
      <c r="L1161" s="137">
        <v>832.81200000000001</v>
      </c>
      <c r="M1161" s="138">
        <f t="shared" si="75"/>
        <v>0.64428541753675006</v>
      </c>
    </row>
    <row r="1162" spans="1:13" x14ac:dyDescent="0.25">
      <c r="A1162" s="134" t="s">
        <v>186</v>
      </c>
      <c r="B1162" s="134" t="s">
        <v>469</v>
      </c>
      <c r="C1162" s="137">
        <v>0</v>
      </c>
      <c r="D1162" s="137">
        <v>0</v>
      </c>
      <c r="E1162" s="138" t="str">
        <f t="shared" si="72"/>
        <v/>
      </c>
      <c r="F1162" s="137">
        <v>1045.7144000000001</v>
      </c>
      <c r="G1162" s="137">
        <v>2678.31441</v>
      </c>
      <c r="H1162" s="138">
        <f t="shared" si="73"/>
        <v>1.5612293471334047</v>
      </c>
      <c r="I1162" s="137">
        <v>457.89904000000001</v>
      </c>
      <c r="J1162" s="138">
        <f t="shared" si="74"/>
        <v>4.849137421209706</v>
      </c>
      <c r="K1162" s="137">
        <v>18159.842420000001</v>
      </c>
      <c r="L1162" s="137">
        <v>28467.360850000001</v>
      </c>
      <c r="M1162" s="138">
        <f t="shared" si="75"/>
        <v>0.56759955244149074</v>
      </c>
    </row>
    <row r="1163" spans="1:13" x14ac:dyDescent="0.25">
      <c r="A1163" s="134" t="s">
        <v>184</v>
      </c>
      <c r="B1163" s="134" t="s">
        <v>469</v>
      </c>
      <c r="C1163" s="137">
        <v>0</v>
      </c>
      <c r="D1163" s="137">
        <v>1099.66155</v>
      </c>
      <c r="E1163" s="138" t="str">
        <f t="shared" si="72"/>
        <v/>
      </c>
      <c r="F1163" s="137">
        <v>11925.89957</v>
      </c>
      <c r="G1163" s="137">
        <v>13623.730799999999</v>
      </c>
      <c r="H1163" s="138">
        <f t="shared" si="73"/>
        <v>0.14236504508816683</v>
      </c>
      <c r="I1163" s="137">
        <v>14637.88762</v>
      </c>
      <c r="J1163" s="138">
        <f t="shared" si="74"/>
        <v>-6.9283003554033273E-2</v>
      </c>
      <c r="K1163" s="137">
        <v>110062.23686999999</v>
      </c>
      <c r="L1163" s="137">
        <v>107148.04607</v>
      </c>
      <c r="M1163" s="138">
        <f t="shared" si="75"/>
        <v>-2.6477662846722705E-2</v>
      </c>
    </row>
    <row r="1164" spans="1:13" x14ac:dyDescent="0.25">
      <c r="A1164" s="134" t="s">
        <v>176</v>
      </c>
      <c r="B1164" s="134" t="s">
        <v>469</v>
      </c>
      <c r="C1164" s="137">
        <v>0</v>
      </c>
      <c r="D1164" s="137">
        <v>0</v>
      </c>
      <c r="E1164" s="138" t="str">
        <f t="shared" si="72"/>
        <v/>
      </c>
      <c r="F1164" s="137">
        <v>0</v>
      </c>
      <c r="G1164" s="137">
        <v>3.7201900000000001</v>
      </c>
      <c r="H1164" s="138" t="str">
        <f t="shared" si="73"/>
        <v/>
      </c>
      <c r="I1164" s="137">
        <v>2.9124099999999999</v>
      </c>
      <c r="J1164" s="138">
        <f t="shared" si="74"/>
        <v>0.27735792694023176</v>
      </c>
      <c r="K1164" s="137">
        <v>237.22832</v>
      </c>
      <c r="L1164" s="137">
        <v>106.23933</v>
      </c>
      <c r="M1164" s="138">
        <f t="shared" si="75"/>
        <v>-0.55216421884199995</v>
      </c>
    </row>
    <row r="1165" spans="1:13" x14ac:dyDescent="0.25">
      <c r="A1165" s="134" t="s">
        <v>190</v>
      </c>
      <c r="B1165" s="134" t="s">
        <v>469</v>
      </c>
      <c r="C1165" s="137">
        <v>0</v>
      </c>
      <c r="D1165" s="137">
        <v>0</v>
      </c>
      <c r="E1165" s="138" t="str">
        <f t="shared" si="72"/>
        <v/>
      </c>
      <c r="F1165" s="137">
        <v>0</v>
      </c>
      <c r="G1165" s="137">
        <v>0</v>
      </c>
      <c r="H1165" s="138" t="str">
        <f t="shared" si="73"/>
        <v/>
      </c>
      <c r="I1165" s="137">
        <v>0.65898999999999996</v>
      </c>
      <c r="J1165" s="138">
        <f t="shared" si="74"/>
        <v>-1</v>
      </c>
      <c r="K1165" s="137">
        <v>3.2257899999999999</v>
      </c>
      <c r="L1165" s="137">
        <v>2.4771399999999999</v>
      </c>
      <c r="M1165" s="138">
        <f t="shared" si="75"/>
        <v>-0.23208268362168649</v>
      </c>
    </row>
    <row r="1166" spans="1:13" x14ac:dyDescent="0.25">
      <c r="A1166" s="134" t="s">
        <v>182</v>
      </c>
      <c r="B1166" s="134" t="s">
        <v>469</v>
      </c>
      <c r="C1166" s="137">
        <v>0</v>
      </c>
      <c r="D1166" s="137">
        <v>0</v>
      </c>
      <c r="E1166" s="138" t="str">
        <f t="shared" si="72"/>
        <v/>
      </c>
      <c r="F1166" s="137">
        <v>176.18606</v>
      </c>
      <c r="G1166" s="137">
        <v>421.67108999999999</v>
      </c>
      <c r="H1166" s="138">
        <f t="shared" si="73"/>
        <v>1.3933283370999954</v>
      </c>
      <c r="I1166" s="137">
        <v>167.83113</v>
      </c>
      <c r="J1166" s="138">
        <f t="shared" si="74"/>
        <v>1.5124724477514988</v>
      </c>
      <c r="K1166" s="137">
        <v>1492.68651</v>
      </c>
      <c r="L1166" s="137">
        <v>1027.6628599999999</v>
      </c>
      <c r="M1166" s="138">
        <f t="shared" si="75"/>
        <v>-0.31153470396138305</v>
      </c>
    </row>
    <row r="1167" spans="1:13" x14ac:dyDescent="0.25">
      <c r="A1167" s="134" t="s">
        <v>177</v>
      </c>
      <c r="B1167" s="134" t="s">
        <v>469</v>
      </c>
      <c r="C1167" s="137">
        <v>0</v>
      </c>
      <c r="D1167" s="137">
        <v>0</v>
      </c>
      <c r="E1167" s="138" t="str">
        <f t="shared" si="72"/>
        <v/>
      </c>
      <c r="F1167" s="137">
        <v>0</v>
      </c>
      <c r="G1167" s="137">
        <v>15.760899999999999</v>
      </c>
      <c r="H1167" s="138" t="str">
        <f t="shared" si="73"/>
        <v/>
      </c>
      <c r="I1167" s="137">
        <v>20.538319999999999</v>
      </c>
      <c r="J1167" s="138">
        <f t="shared" si="74"/>
        <v>-0.23261006742518375</v>
      </c>
      <c r="K1167" s="137">
        <v>91.970410000000001</v>
      </c>
      <c r="L1167" s="137">
        <v>88.200749999999999</v>
      </c>
      <c r="M1167" s="138">
        <f t="shared" si="75"/>
        <v>-4.0987748124641454E-2</v>
      </c>
    </row>
    <row r="1168" spans="1:13" x14ac:dyDescent="0.25">
      <c r="A1168" s="134" t="s">
        <v>179</v>
      </c>
      <c r="B1168" s="134" t="s">
        <v>469</v>
      </c>
      <c r="C1168" s="137">
        <v>237.71637999999999</v>
      </c>
      <c r="D1168" s="137">
        <v>236.64768000000001</v>
      </c>
      <c r="E1168" s="138">
        <f t="shared" si="72"/>
        <v>-4.4956935655842134E-3</v>
      </c>
      <c r="F1168" s="137">
        <v>5873.3866600000001</v>
      </c>
      <c r="G1168" s="137">
        <v>6784.4173899999996</v>
      </c>
      <c r="H1168" s="138">
        <f t="shared" si="73"/>
        <v>0.15511165580234421</v>
      </c>
      <c r="I1168" s="137">
        <v>8697.7502299999996</v>
      </c>
      <c r="J1168" s="138">
        <f t="shared" si="74"/>
        <v>-0.21998020055813905</v>
      </c>
      <c r="K1168" s="137">
        <v>55999.738039999997</v>
      </c>
      <c r="L1168" s="137">
        <v>53686.991269999999</v>
      </c>
      <c r="M1168" s="138">
        <f t="shared" si="75"/>
        <v>-4.1299242656242963E-2</v>
      </c>
    </row>
    <row r="1169" spans="1:13" x14ac:dyDescent="0.25">
      <c r="A1169" s="134" t="s">
        <v>165</v>
      </c>
      <c r="B1169" s="134" t="s">
        <v>469</v>
      </c>
      <c r="C1169" s="137">
        <v>72.956810000000004</v>
      </c>
      <c r="D1169" s="137">
        <v>15.781000000000001</v>
      </c>
      <c r="E1169" s="138">
        <f t="shared" si="72"/>
        <v>-0.78369394166219708</v>
      </c>
      <c r="F1169" s="137">
        <v>1240.43364</v>
      </c>
      <c r="G1169" s="137">
        <v>1043.25361</v>
      </c>
      <c r="H1169" s="138">
        <f t="shared" si="73"/>
        <v>-0.15896056317853491</v>
      </c>
      <c r="I1169" s="137">
        <v>925.14237000000003</v>
      </c>
      <c r="J1169" s="138">
        <f t="shared" si="74"/>
        <v>0.12766817716931489</v>
      </c>
      <c r="K1169" s="137">
        <v>12123.924730000001</v>
      </c>
      <c r="L1169" s="137">
        <v>9109.7102200000008</v>
      </c>
      <c r="M1169" s="138">
        <f t="shared" si="75"/>
        <v>-0.24861705900742581</v>
      </c>
    </row>
    <row r="1170" spans="1:13" x14ac:dyDescent="0.25">
      <c r="A1170" s="134" t="s">
        <v>189</v>
      </c>
      <c r="B1170" s="134" t="s">
        <v>469</v>
      </c>
      <c r="C1170" s="137">
        <v>0</v>
      </c>
      <c r="D1170" s="137">
        <v>0</v>
      </c>
      <c r="E1170" s="138" t="str">
        <f t="shared" si="72"/>
        <v/>
      </c>
      <c r="F1170" s="137">
        <v>1512.2036499999999</v>
      </c>
      <c r="G1170" s="137">
        <v>286.50247000000002</v>
      </c>
      <c r="H1170" s="138">
        <f t="shared" si="73"/>
        <v>-0.81053975765764086</v>
      </c>
      <c r="I1170" s="137">
        <v>1907.0692100000001</v>
      </c>
      <c r="J1170" s="138">
        <f t="shared" si="74"/>
        <v>-0.84976818434397561</v>
      </c>
      <c r="K1170" s="137">
        <v>11027.87154</v>
      </c>
      <c r="L1170" s="137">
        <v>7807.4747100000004</v>
      </c>
      <c r="M1170" s="138">
        <f t="shared" si="75"/>
        <v>-0.29202342612706922</v>
      </c>
    </row>
    <row r="1171" spans="1:13" x14ac:dyDescent="0.25">
      <c r="A1171" s="134" t="s">
        <v>178</v>
      </c>
      <c r="B1171" s="134" t="s">
        <v>469</v>
      </c>
      <c r="C1171" s="137">
        <v>0</v>
      </c>
      <c r="D1171" s="137">
        <v>53.323900000000002</v>
      </c>
      <c r="E1171" s="138" t="str">
        <f t="shared" si="72"/>
        <v/>
      </c>
      <c r="F1171" s="137">
        <v>487.96059000000002</v>
      </c>
      <c r="G1171" s="137">
        <v>782.25211999999999</v>
      </c>
      <c r="H1171" s="138">
        <f t="shared" si="73"/>
        <v>0.60310511961631974</v>
      </c>
      <c r="I1171" s="137">
        <v>1238.2210399999999</v>
      </c>
      <c r="J1171" s="138">
        <f t="shared" si="74"/>
        <v>-0.3682451721220954</v>
      </c>
      <c r="K1171" s="137">
        <v>5059.8646900000003</v>
      </c>
      <c r="L1171" s="137">
        <v>6927.3046599999998</v>
      </c>
      <c r="M1171" s="138">
        <f t="shared" si="75"/>
        <v>0.3690691519262741</v>
      </c>
    </row>
    <row r="1172" spans="1:13" x14ac:dyDescent="0.25">
      <c r="A1172" s="134" t="s">
        <v>168</v>
      </c>
      <c r="B1172" s="134" t="s">
        <v>469</v>
      </c>
      <c r="C1172" s="137">
        <v>0</v>
      </c>
      <c r="D1172" s="137">
        <v>0</v>
      </c>
      <c r="E1172" s="138" t="str">
        <f t="shared" si="72"/>
        <v/>
      </c>
      <c r="F1172" s="137">
        <v>0.59865000000000002</v>
      </c>
      <c r="G1172" s="137">
        <v>4.3860000000000001</v>
      </c>
      <c r="H1172" s="138">
        <f t="shared" si="73"/>
        <v>6.3264845903282385</v>
      </c>
      <c r="I1172" s="137">
        <v>0</v>
      </c>
      <c r="J1172" s="138" t="str">
        <f t="shared" si="74"/>
        <v/>
      </c>
      <c r="K1172" s="137">
        <v>87.569630000000004</v>
      </c>
      <c r="L1172" s="137">
        <v>11.320259999999999</v>
      </c>
      <c r="M1172" s="138">
        <f t="shared" si="75"/>
        <v>-0.87072847058963254</v>
      </c>
    </row>
    <row r="1173" spans="1:13" x14ac:dyDescent="0.25">
      <c r="A1173" s="134" t="s">
        <v>191</v>
      </c>
      <c r="B1173" s="134" t="s">
        <v>469</v>
      </c>
      <c r="C1173" s="137">
        <v>0</v>
      </c>
      <c r="D1173" s="137">
        <v>0</v>
      </c>
      <c r="E1173" s="138" t="str">
        <f t="shared" si="72"/>
        <v/>
      </c>
      <c r="F1173" s="137">
        <v>40.550820000000002</v>
      </c>
      <c r="G1173" s="137">
        <v>20.36497</v>
      </c>
      <c r="H1173" s="138">
        <f t="shared" si="73"/>
        <v>-0.49779141334256627</v>
      </c>
      <c r="I1173" s="137">
        <v>23.20234</v>
      </c>
      <c r="J1173" s="138">
        <f t="shared" si="74"/>
        <v>-0.1222880968040293</v>
      </c>
      <c r="K1173" s="137">
        <v>296.24950000000001</v>
      </c>
      <c r="L1173" s="137">
        <v>357.84796999999998</v>
      </c>
      <c r="M1173" s="138">
        <f t="shared" si="75"/>
        <v>0.20792767582730076</v>
      </c>
    </row>
    <row r="1174" spans="1:13" x14ac:dyDescent="0.25">
      <c r="A1174" s="134" t="s">
        <v>183</v>
      </c>
      <c r="B1174" s="134" t="s">
        <v>469</v>
      </c>
      <c r="C1174" s="137">
        <v>0</v>
      </c>
      <c r="D1174" s="137">
        <v>35.935000000000002</v>
      </c>
      <c r="E1174" s="138" t="str">
        <f t="shared" si="72"/>
        <v/>
      </c>
      <c r="F1174" s="137">
        <v>931.40250000000003</v>
      </c>
      <c r="G1174" s="137">
        <v>1212.92309</v>
      </c>
      <c r="H1174" s="138">
        <f t="shared" si="73"/>
        <v>0.30225449255289738</v>
      </c>
      <c r="I1174" s="137">
        <v>1452.8239000000001</v>
      </c>
      <c r="J1174" s="138">
        <f t="shared" si="74"/>
        <v>-0.16512724632352216</v>
      </c>
      <c r="K1174" s="137">
        <v>6695.7326199999998</v>
      </c>
      <c r="L1174" s="137">
        <v>6271.8091899999999</v>
      </c>
      <c r="M1174" s="138">
        <f t="shared" si="75"/>
        <v>-6.3312478866576982E-2</v>
      </c>
    </row>
    <row r="1175" spans="1:13" x14ac:dyDescent="0.25">
      <c r="A1175" s="134" t="s">
        <v>167</v>
      </c>
      <c r="B1175" s="134" t="s">
        <v>469</v>
      </c>
      <c r="C1175" s="137">
        <v>0.62324000000000002</v>
      </c>
      <c r="D1175" s="137">
        <v>0</v>
      </c>
      <c r="E1175" s="138">
        <f t="shared" si="72"/>
        <v>-1</v>
      </c>
      <c r="F1175" s="137">
        <v>109.62027999999999</v>
      </c>
      <c r="G1175" s="137">
        <v>113.83306</v>
      </c>
      <c r="H1175" s="138">
        <f t="shared" si="73"/>
        <v>3.8430662647459091E-2</v>
      </c>
      <c r="I1175" s="137">
        <v>172.66473999999999</v>
      </c>
      <c r="J1175" s="138">
        <f t="shared" si="74"/>
        <v>-0.34072781738761482</v>
      </c>
      <c r="K1175" s="137">
        <v>941.33650999999998</v>
      </c>
      <c r="L1175" s="137">
        <v>1118.5402799999999</v>
      </c>
      <c r="M1175" s="138">
        <f t="shared" si="75"/>
        <v>0.18824699575287895</v>
      </c>
    </row>
    <row r="1176" spans="1:13" x14ac:dyDescent="0.25">
      <c r="A1176" s="134" t="s">
        <v>174</v>
      </c>
      <c r="B1176" s="134" t="s">
        <v>469</v>
      </c>
      <c r="C1176" s="137">
        <v>0</v>
      </c>
      <c r="D1176" s="137">
        <v>1.7762100000000001</v>
      </c>
      <c r="E1176" s="138" t="str">
        <f t="shared" si="72"/>
        <v/>
      </c>
      <c r="F1176" s="137">
        <v>2989.04603</v>
      </c>
      <c r="G1176" s="137">
        <v>1638.90624</v>
      </c>
      <c r="H1176" s="138">
        <f t="shared" si="73"/>
        <v>-0.45169588438890651</v>
      </c>
      <c r="I1176" s="137">
        <v>4943.8250699999999</v>
      </c>
      <c r="J1176" s="138">
        <f t="shared" si="74"/>
        <v>-0.66849428998910754</v>
      </c>
      <c r="K1176" s="137">
        <v>33887.863890000001</v>
      </c>
      <c r="L1176" s="137">
        <v>19636.802479999998</v>
      </c>
      <c r="M1176" s="138">
        <f t="shared" si="75"/>
        <v>-0.42053584304572711</v>
      </c>
    </row>
    <row r="1177" spans="1:13" x14ac:dyDescent="0.25">
      <c r="A1177" s="134" t="s">
        <v>187</v>
      </c>
      <c r="B1177" s="134" t="s">
        <v>469</v>
      </c>
      <c r="C1177" s="137">
        <v>0</v>
      </c>
      <c r="D1177" s="137">
        <v>0</v>
      </c>
      <c r="E1177" s="138" t="str">
        <f t="shared" si="72"/>
        <v/>
      </c>
      <c r="F1177" s="137">
        <v>0</v>
      </c>
      <c r="G1177" s="137">
        <v>0</v>
      </c>
      <c r="H1177" s="138" t="str">
        <f t="shared" si="73"/>
        <v/>
      </c>
      <c r="I1177" s="137">
        <v>0</v>
      </c>
      <c r="J1177" s="138" t="str">
        <f t="shared" si="74"/>
        <v/>
      </c>
      <c r="K1177" s="137">
        <v>737.34158000000002</v>
      </c>
      <c r="L1177" s="137">
        <v>293.57648</v>
      </c>
      <c r="M1177" s="138">
        <f t="shared" si="75"/>
        <v>-0.60184467014595866</v>
      </c>
    </row>
    <row r="1178" spans="1:13" x14ac:dyDescent="0.25">
      <c r="A1178" s="134" t="s">
        <v>180</v>
      </c>
      <c r="B1178" s="134" t="s">
        <v>469</v>
      </c>
      <c r="C1178" s="137">
        <v>0</v>
      </c>
      <c r="D1178" s="137">
        <v>0</v>
      </c>
      <c r="E1178" s="138" t="str">
        <f t="shared" si="72"/>
        <v/>
      </c>
      <c r="F1178" s="137">
        <v>0</v>
      </c>
      <c r="G1178" s="137">
        <v>5.2195600000000004</v>
      </c>
      <c r="H1178" s="138" t="str">
        <f t="shared" si="73"/>
        <v/>
      </c>
      <c r="I1178" s="137">
        <v>2.2397999999999998</v>
      </c>
      <c r="J1178" s="138">
        <f t="shared" si="74"/>
        <v>1.3303687829270476</v>
      </c>
      <c r="K1178" s="137">
        <v>30.503170000000001</v>
      </c>
      <c r="L1178" s="137">
        <v>191.27692999999999</v>
      </c>
      <c r="M1178" s="138">
        <f t="shared" si="75"/>
        <v>5.2707230101002613</v>
      </c>
    </row>
    <row r="1179" spans="1:13" x14ac:dyDescent="0.25">
      <c r="A1179" s="134" t="s">
        <v>188</v>
      </c>
      <c r="B1179" s="134" t="s">
        <v>469</v>
      </c>
      <c r="C1179" s="137">
        <v>0</v>
      </c>
      <c r="D1179" s="137">
        <v>0</v>
      </c>
      <c r="E1179" s="138" t="str">
        <f t="shared" si="72"/>
        <v/>
      </c>
      <c r="F1179" s="137">
        <v>22.376619999999999</v>
      </c>
      <c r="G1179" s="137">
        <v>0</v>
      </c>
      <c r="H1179" s="138">
        <f t="shared" si="73"/>
        <v>-1</v>
      </c>
      <c r="I1179" s="137">
        <v>0</v>
      </c>
      <c r="J1179" s="138" t="str">
        <f t="shared" si="74"/>
        <v/>
      </c>
      <c r="K1179" s="137">
        <v>98.571460000000002</v>
      </c>
      <c r="L1179" s="137">
        <v>28.31165</v>
      </c>
      <c r="M1179" s="138">
        <f t="shared" si="75"/>
        <v>-0.71278045389608713</v>
      </c>
    </row>
    <row r="1180" spans="1:13" x14ac:dyDescent="0.25">
      <c r="A1180" s="134" t="s">
        <v>173</v>
      </c>
      <c r="B1180" s="134" t="s">
        <v>469</v>
      </c>
      <c r="C1180" s="137">
        <v>0</v>
      </c>
      <c r="D1180" s="137">
        <v>0</v>
      </c>
      <c r="E1180" s="138" t="str">
        <f t="shared" si="72"/>
        <v/>
      </c>
      <c r="F1180" s="137">
        <v>8.5703999999999994</v>
      </c>
      <c r="G1180" s="137">
        <v>81.462540000000004</v>
      </c>
      <c r="H1180" s="138">
        <f t="shared" si="73"/>
        <v>8.5051036124334924</v>
      </c>
      <c r="I1180" s="137">
        <v>80.247470000000007</v>
      </c>
      <c r="J1180" s="138">
        <f t="shared" si="74"/>
        <v>1.5141536549376555E-2</v>
      </c>
      <c r="K1180" s="137">
        <v>125.76846</v>
      </c>
      <c r="L1180" s="137">
        <v>326.62466999999998</v>
      </c>
      <c r="M1180" s="138">
        <f t="shared" si="75"/>
        <v>1.597031640524182</v>
      </c>
    </row>
    <row r="1181" spans="1:13" x14ac:dyDescent="0.25">
      <c r="A1181" s="134" t="s">
        <v>172</v>
      </c>
      <c r="B1181" s="134" t="s">
        <v>469</v>
      </c>
      <c r="C1181" s="137">
        <v>0</v>
      </c>
      <c r="D1181" s="137">
        <v>0</v>
      </c>
      <c r="E1181" s="138" t="str">
        <f t="shared" si="72"/>
        <v/>
      </c>
      <c r="F1181" s="137">
        <v>0</v>
      </c>
      <c r="G1181" s="137">
        <v>0</v>
      </c>
      <c r="H1181" s="138" t="str">
        <f t="shared" si="73"/>
        <v/>
      </c>
      <c r="I1181" s="137">
        <v>0</v>
      </c>
      <c r="J1181" s="138" t="str">
        <f t="shared" si="74"/>
        <v/>
      </c>
      <c r="K1181" s="137">
        <v>1.57243</v>
      </c>
      <c r="L1181" s="137">
        <v>0</v>
      </c>
      <c r="M1181" s="138">
        <f t="shared" si="75"/>
        <v>-1</v>
      </c>
    </row>
    <row r="1182" spans="1:13" x14ac:dyDescent="0.25">
      <c r="A1182" s="134" t="s">
        <v>175</v>
      </c>
      <c r="B1182" s="134" t="s">
        <v>469</v>
      </c>
      <c r="C1182" s="137">
        <v>1295.71459</v>
      </c>
      <c r="D1182" s="137">
        <v>1333.2432699999999</v>
      </c>
      <c r="E1182" s="138">
        <f t="shared" si="72"/>
        <v>2.8963693308415861E-2</v>
      </c>
      <c r="F1182" s="137">
        <v>37360.016759999999</v>
      </c>
      <c r="G1182" s="137">
        <v>36501.019659999998</v>
      </c>
      <c r="H1182" s="138">
        <f t="shared" si="73"/>
        <v>-2.2992417415607203E-2</v>
      </c>
      <c r="I1182" s="137">
        <v>41681.751640000002</v>
      </c>
      <c r="J1182" s="138">
        <f t="shared" si="74"/>
        <v>-0.12429256871796868</v>
      </c>
      <c r="K1182" s="137">
        <v>370961.48310999997</v>
      </c>
      <c r="L1182" s="137">
        <v>280227.46350999997</v>
      </c>
      <c r="M1182" s="138">
        <f t="shared" si="75"/>
        <v>-0.24459148383632845</v>
      </c>
    </row>
    <row r="1183" spans="1:13" x14ac:dyDescent="0.25">
      <c r="A1183" s="134" t="s">
        <v>166</v>
      </c>
      <c r="B1183" s="134" t="s">
        <v>469</v>
      </c>
      <c r="C1183" s="137">
        <v>0</v>
      </c>
      <c r="D1183" s="137">
        <v>0</v>
      </c>
      <c r="E1183" s="138" t="str">
        <f t="shared" si="72"/>
        <v/>
      </c>
      <c r="F1183" s="137">
        <v>0</v>
      </c>
      <c r="G1183" s="137">
        <v>192.90772000000001</v>
      </c>
      <c r="H1183" s="138" t="str">
        <f t="shared" si="73"/>
        <v/>
      </c>
      <c r="I1183" s="137">
        <v>39.524349999999998</v>
      </c>
      <c r="J1183" s="138">
        <f t="shared" si="74"/>
        <v>3.8807309924135378</v>
      </c>
      <c r="K1183" s="137">
        <v>45.798830000000002</v>
      </c>
      <c r="L1183" s="137">
        <v>285.69376999999997</v>
      </c>
      <c r="M1183" s="138">
        <f t="shared" si="75"/>
        <v>5.2380145955693616</v>
      </c>
    </row>
    <row r="1184" spans="1:13" x14ac:dyDescent="0.25">
      <c r="A1184" s="134" t="s">
        <v>170</v>
      </c>
      <c r="B1184" s="134" t="s">
        <v>469</v>
      </c>
      <c r="C1184" s="137">
        <v>0</v>
      </c>
      <c r="D1184" s="137">
        <v>0</v>
      </c>
      <c r="E1184" s="138" t="str">
        <f t="shared" si="72"/>
        <v/>
      </c>
      <c r="F1184" s="137">
        <v>10.36993</v>
      </c>
      <c r="G1184" s="137">
        <v>0</v>
      </c>
      <c r="H1184" s="138">
        <f t="shared" si="73"/>
        <v>-1</v>
      </c>
      <c r="I1184" s="137">
        <v>0</v>
      </c>
      <c r="J1184" s="138" t="str">
        <f t="shared" si="74"/>
        <v/>
      </c>
      <c r="K1184" s="137">
        <v>63.658270000000002</v>
      </c>
      <c r="L1184" s="137">
        <v>0.13644999999999999</v>
      </c>
      <c r="M1184" s="138">
        <f t="shared" si="75"/>
        <v>-0.99785652359072907</v>
      </c>
    </row>
    <row r="1185" spans="1:13" x14ac:dyDescent="0.25">
      <c r="A1185" s="141" t="s">
        <v>3</v>
      </c>
      <c r="B1185" s="141" t="s">
        <v>469</v>
      </c>
      <c r="C1185" s="255">
        <v>1607.0110199999999</v>
      </c>
      <c r="D1185" s="255">
        <v>2776.36861</v>
      </c>
      <c r="E1185" s="256">
        <f t="shared" si="72"/>
        <v>0.72765996962485047</v>
      </c>
      <c r="F1185" s="255">
        <v>63764.571170000003</v>
      </c>
      <c r="G1185" s="255">
        <v>65557.265880000006</v>
      </c>
      <c r="H1185" s="256">
        <f t="shared" si="73"/>
        <v>2.8114275327290716E-2</v>
      </c>
      <c r="I1185" s="255">
        <v>76722.227970000007</v>
      </c>
      <c r="J1185" s="256">
        <f t="shared" si="74"/>
        <v>-0.14552447687475567</v>
      </c>
      <c r="K1185" s="255">
        <v>628738.52749000001</v>
      </c>
      <c r="L1185" s="255">
        <v>523953.68349999998</v>
      </c>
      <c r="M1185" s="256">
        <f t="shared" si="75"/>
        <v>-0.16665885643800726</v>
      </c>
    </row>
    <row r="1186" spans="1:13" x14ac:dyDescent="0.25">
      <c r="A1186" s="134" t="s">
        <v>185</v>
      </c>
      <c r="B1186" s="134" t="s">
        <v>452</v>
      </c>
      <c r="C1186" s="137">
        <v>127.97512</v>
      </c>
      <c r="D1186" s="137">
        <v>1855.64832</v>
      </c>
      <c r="E1186" s="138">
        <f t="shared" si="72"/>
        <v>13.500070951291157</v>
      </c>
      <c r="F1186" s="137">
        <v>53230.741719999998</v>
      </c>
      <c r="G1186" s="137">
        <v>52356.531170000002</v>
      </c>
      <c r="H1186" s="138">
        <f t="shared" si="73"/>
        <v>-1.6423039051352117E-2</v>
      </c>
      <c r="I1186" s="137">
        <v>57816.421759999997</v>
      </c>
      <c r="J1186" s="138">
        <f t="shared" si="74"/>
        <v>-9.4434944671331955E-2</v>
      </c>
      <c r="K1186" s="137">
        <v>515930.44514999999</v>
      </c>
      <c r="L1186" s="137">
        <v>453820.24391000002</v>
      </c>
      <c r="M1186" s="138">
        <f t="shared" si="75"/>
        <v>-0.12038483447500803</v>
      </c>
    </row>
    <row r="1187" spans="1:13" x14ac:dyDescent="0.25">
      <c r="A1187" s="134" t="s">
        <v>186</v>
      </c>
      <c r="B1187" s="134" t="s">
        <v>452</v>
      </c>
      <c r="C1187" s="137">
        <v>24.021719999999998</v>
      </c>
      <c r="D1187" s="137">
        <v>136.69788</v>
      </c>
      <c r="E1187" s="138">
        <f t="shared" si="72"/>
        <v>4.6905950115145796</v>
      </c>
      <c r="F1187" s="137">
        <v>21497.014289999999</v>
      </c>
      <c r="G1187" s="137">
        <v>18498.450130000001</v>
      </c>
      <c r="H1187" s="138">
        <f t="shared" si="73"/>
        <v>-0.1394874711226699</v>
      </c>
      <c r="I1187" s="137">
        <v>24016.972659999999</v>
      </c>
      <c r="J1187" s="138">
        <f t="shared" si="74"/>
        <v>-0.22977594254379263</v>
      </c>
      <c r="K1187" s="137">
        <v>138866.06576</v>
      </c>
      <c r="L1187" s="137">
        <v>142362.61874999999</v>
      </c>
      <c r="M1187" s="138">
        <f t="shared" si="75"/>
        <v>2.5179319158094682E-2</v>
      </c>
    </row>
    <row r="1188" spans="1:13" x14ac:dyDescent="0.25">
      <c r="A1188" s="134" t="s">
        <v>184</v>
      </c>
      <c r="B1188" s="134" t="s">
        <v>452</v>
      </c>
      <c r="C1188" s="137">
        <v>184.41997000000001</v>
      </c>
      <c r="D1188" s="137">
        <v>2630.63771</v>
      </c>
      <c r="E1188" s="138">
        <f t="shared" si="72"/>
        <v>13.264386389391561</v>
      </c>
      <c r="F1188" s="137">
        <v>61830.29664</v>
      </c>
      <c r="G1188" s="137">
        <v>58755.59691</v>
      </c>
      <c r="H1188" s="138">
        <f t="shared" si="73"/>
        <v>-4.9728044293594342E-2</v>
      </c>
      <c r="I1188" s="137">
        <v>58383.252130000001</v>
      </c>
      <c r="J1188" s="138">
        <f t="shared" si="74"/>
        <v>6.3775957387730564E-3</v>
      </c>
      <c r="K1188" s="137">
        <v>517974.15821000002</v>
      </c>
      <c r="L1188" s="137">
        <v>456734.58252</v>
      </c>
      <c r="M1188" s="138">
        <f t="shared" si="75"/>
        <v>-0.11822901725759827</v>
      </c>
    </row>
    <row r="1189" spans="1:13" x14ac:dyDescent="0.25">
      <c r="A1189" s="134" t="s">
        <v>176</v>
      </c>
      <c r="B1189" s="134" t="s">
        <v>452</v>
      </c>
      <c r="C1189" s="137">
        <v>0</v>
      </c>
      <c r="D1189" s="137">
        <v>0</v>
      </c>
      <c r="E1189" s="138" t="str">
        <f t="shared" si="72"/>
        <v/>
      </c>
      <c r="F1189" s="137">
        <v>80.809250000000006</v>
      </c>
      <c r="G1189" s="137">
        <v>123.23148999999999</v>
      </c>
      <c r="H1189" s="138">
        <f t="shared" si="73"/>
        <v>0.52496762437468458</v>
      </c>
      <c r="I1189" s="137">
        <v>175.83349000000001</v>
      </c>
      <c r="J1189" s="138">
        <f t="shared" si="74"/>
        <v>-0.29915802729047813</v>
      </c>
      <c r="K1189" s="137">
        <v>1390.53431</v>
      </c>
      <c r="L1189" s="137">
        <v>1424.09799</v>
      </c>
      <c r="M1189" s="138">
        <f t="shared" si="75"/>
        <v>2.4137254117807316E-2</v>
      </c>
    </row>
    <row r="1190" spans="1:13" x14ac:dyDescent="0.25">
      <c r="A1190" s="134" t="s">
        <v>190</v>
      </c>
      <c r="B1190" s="134" t="s">
        <v>452</v>
      </c>
      <c r="C1190" s="137">
        <v>0</v>
      </c>
      <c r="D1190" s="137">
        <v>0</v>
      </c>
      <c r="E1190" s="138" t="str">
        <f t="shared" si="72"/>
        <v/>
      </c>
      <c r="F1190" s="137">
        <v>1565.52728</v>
      </c>
      <c r="G1190" s="137">
        <v>1057.5260900000001</v>
      </c>
      <c r="H1190" s="138">
        <f t="shared" si="73"/>
        <v>-0.32449207145084047</v>
      </c>
      <c r="I1190" s="137">
        <v>1239.2397100000001</v>
      </c>
      <c r="J1190" s="138">
        <f t="shared" si="74"/>
        <v>-0.14663314815823647</v>
      </c>
      <c r="K1190" s="137">
        <v>24370.5661</v>
      </c>
      <c r="L1190" s="137">
        <v>9786.0005700000002</v>
      </c>
      <c r="M1190" s="138">
        <f t="shared" si="75"/>
        <v>-0.59845001015384702</v>
      </c>
    </row>
    <row r="1191" spans="1:13" x14ac:dyDescent="0.25">
      <c r="A1191" s="134" t="s">
        <v>182</v>
      </c>
      <c r="B1191" s="134" t="s">
        <v>452</v>
      </c>
      <c r="C1191" s="137">
        <v>231.51159000000001</v>
      </c>
      <c r="D1191" s="137">
        <v>1065.2936</v>
      </c>
      <c r="E1191" s="138">
        <f t="shared" si="72"/>
        <v>3.6014698443391104</v>
      </c>
      <c r="F1191" s="137">
        <v>40263.004889999997</v>
      </c>
      <c r="G1191" s="137">
        <v>43652.383860000002</v>
      </c>
      <c r="H1191" s="138">
        <f t="shared" si="73"/>
        <v>8.4180974054467894E-2</v>
      </c>
      <c r="I1191" s="137">
        <v>52120.425880000003</v>
      </c>
      <c r="J1191" s="138">
        <f t="shared" si="74"/>
        <v>-0.16247069890596222</v>
      </c>
      <c r="K1191" s="137">
        <v>378429.91428000003</v>
      </c>
      <c r="L1191" s="137">
        <v>359017.71596</v>
      </c>
      <c r="M1191" s="138">
        <f t="shared" si="75"/>
        <v>-5.129668027680534E-2</v>
      </c>
    </row>
    <row r="1192" spans="1:13" x14ac:dyDescent="0.25">
      <c r="A1192" s="134" t="s">
        <v>169</v>
      </c>
      <c r="B1192" s="134" t="s">
        <v>452</v>
      </c>
      <c r="C1192" s="137">
        <v>0</v>
      </c>
      <c r="D1192" s="137">
        <v>0</v>
      </c>
      <c r="E1192" s="138" t="str">
        <f t="shared" si="72"/>
        <v/>
      </c>
      <c r="F1192" s="137">
        <v>7.4014300000000004</v>
      </c>
      <c r="G1192" s="137">
        <v>28.036359999999998</v>
      </c>
      <c r="H1192" s="138">
        <f t="shared" si="73"/>
        <v>2.7879652985977028</v>
      </c>
      <c r="I1192" s="137">
        <v>6.2880000000000005E-2</v>
      </c>
      <c r="J1192" s="138">
        <f t="shared" si="74"/>
        <v>444.87086513994905</v>
      </c>
      <c r="K1192" s="137">
        <v>209.89758</v>
      </c>
      <c r="L1192" s="137">
        <v>3580.41669</v>
      </c>
      <c r="M1192" s="138">
        <f t="shared" si="75"/>
        <v>16.057922678289096</v>
      </c>
    </row>
    <row r="1193" spans="1:13" x14ac:dyDescent="0.25">
      <c r="A1193" s="134" t="s">
        <v>181</v>
      </c>
      <c r="B1193" s="134" t="s">
        <v>452</v>
      </c>
      <c r="C1193" s="137">
        <v>0</v>
      </c>
      <c r="D1193" s="137">
        <v>0</v>
      </c>
      <c r="E1193" s="138" t="str">
        <f t="shared" si="72"/>
        <v/>
      </c>
      <c r="F1193" s="137">
        <v>298.79050999999998</v>
      </c>
      <c r="G1193" s="137">
        <v>5232.5267400000002</v>
      </c>
      <c r="H1193" s="138">
        <f t="shared" si="73"/>
        <v>16.512359211140943</v>
      </c>
      <c r="I1193" s="137">
        <v>510.15077000000002</v>
      </c>
      <c r="J1193" s="138">
        <f t="shared" si="74"/>
        <v>9.2568241541613272</v>
      </c>
      <c r="K1193" s="137">
        <v>14474.714110000001</v>
      </c>
      <c r="L1193" s="137">
        <v>8662.1278700000003</v>
      </c>
      <c r="M1193" s="138">
        <f t="shared" si="75"/>
        <v>-0.40156829321998955</v>
      </c>
    </row>
    <row r="1194" spans="1:13" x14ac:dyDescent="0.25">
      <c r="A1194" s="134" t="s">
        <v>177</v>
      </c>
      <c r="B1194" s="134" t="s">
        <v>452</v>
      </c>
      <c r="C1194" s="137">
        <v>0.96289000000000002</v>
      </c>
      <c r="D1194" s="137">
        <v>25.624140000000001</v>
      </c>
      <c r="E1194" s="138">
        <f t="shared" si="72"/>
        <v>25.611700194207021</v>
      </c>
      <c r="F1194" s="137">
        <v>221.80449999999999</v>
      </c>
      <c r="G1194" s="137">
        <v>960.80872999999997</v>
      </c>
      <c r="H1194" s="138">
        <f t="shared" si="73"/>
        <v>3.3317819521245058</v>
      </c>
      <c r="I1194" s="137">
        <v>380.07873000000001</v>
      </c>
      <c r="J1194" s="138">
        <f t="shared" si="74"/>
        <v>1.5279202811480661</v>
      </c>
      <c r="K1194" s="137">
        <v>4900.0171600000003</v>
      </c>
      <c r="L1194" s="137">
        <v>6971.6488099999997</v>
      </c>
      <c r="M1194" s="138">
        <f t="shared" si="75"/>
        <v>0.42278048879322694</v>
      </c>
    </row>
    <row r="1195" spans="1:13" x14ac:dyDescent="0.25">
      <c r="A1195" s="134" t="s">
        <v>179</v>
      </c>
      <c r="B1195" s="134" t="s">
        <v>452</v>
      </c>
      <c r="C1195" s="137">
        <v>10.86251</v>
      </c>
      <c r="D1195" s="137">
        <v>204.24381</v>
      </c>
      <c r="E1195" s="138">
        <f t="shared" si="72"/>
        <v>17.802634934283144</v>
      </c>
      <c r="F1195" s="137">
        <v>2369.0533599999999</v>
      </c>
      <c r="G1195" s="137">
        <v>4027.5283599999998</v>
      </c>
      <c r="H1195" s="138">
        <f t="shared" si="73"/>
        <v>0.70005810253256606</v>
      </c>
      <c r="I1195" s="137">
        <v>8391.8374199999998</v>
      </c>
      <c r="J1195" s="138">
        <f t="shared" si="74"/>
        <v>-0.52006596905686964</v>
      </c>
      <c r="K1195" s="137">
        <v>23231.061799999999</v>
      </c>
      <c r="L1195" s="137">
        <v>43336.02261</v>
      </c>
      <c r="M1195" s="138">
        <f t="shared" si="75"/>
        <v>0.86543443356515026</v>
      </c>
    </row>
    <row r="1196" spans="1:13" x14ac:dyDescent="0.25">
      <c r="A1196" s="134" t="s">
        <v>165</v>
      </c>
      <c r="B1196" s="134" t="s">
        <v>452</v>
      </c>
      <c r="C1196" s="137">
        <v>0</v>
      </c>
      <c r="D1196" s="137">
        <v>335.77629000000002</v>
      </c>
      <c r="E1196" s="138" t="str">
        <f t="shared" si="72"/>
        <v/>
      </c>
      <c r="F1196" s="137">
        <v>8905.7354599999999</v>
      </c>
      <c r="G1196" s="137">
        <v>7329.3401000000003</v>
      </c>
      <c r="H1196" s="138">
        <f t="shared" si="73"/>
        <v>-0.17700900358879512</v>
      </c>
      <c r="I1196" s="137">
        <v>8871.1709599999995</v>
      </c>
      <c r="J1196" s="138">
        <f t="shared" si="74"/>
        <v>-0.17380240635110011</v>
      </c>
      <c r="K1196" s="137">
        <v>76297.689400000003</v>
      </c>
      <c r="L1196" s="137">
        <v>69475.889809999993</v>
      </c>
      <c r="M1196" s="138">
        <f t="shared" si="75"/>
        <v>-8.9410303819764336E-2</v>
      </c>
    </row>
    <row r="1197" spans="1:13" x14ac:dyDescent="0.25">
      <c r="A1197" s="134" t="s">
        <v>189</v>
      </c>
      <c r="B1197" s="134" t="s">
        <v>452</v>
      </c>
      <c r="C1197" s="137">
        <v>352.87826000000001</v>
      </c>
      <c r="D1197" s="137">
        <v>591.80362000000002</v>
      </c>
      <c r="E1197" s="138">
        <f t="shared" si="72"/>
        <v>0.67707588447075207</v>
      </c>
      <c r="F1197" s="137">
        <v>33844.523840000002</v>
      </c>
      <c r="G1197" s="137">
        <v>35804.007030000001</v>
      </c>
      <c r="H1197" s="138">
        <f t="shared" si="73"/>
        <v>5.7896609781347586E-2</v>
      </c>
      <c r="I1197" s="137">
        <v>41437.161</v>
      </c>
      <c r="J1197" s="138">
        <f t="shared" si="74"/>
        <v>-0.13594449605270975</v>
      </c>
      <c r="K1197" s="137">
        <v>330259.30018999998</v>
      </c>
      <c r="L1197" s="137">
        <v>303669.38832999999</v>
      </c>
      <c r="M1197" s="138">
        <f t="shared" si="75"/>
        <v>-8.0512227345914789E-2</v>
      </c>
    </row>
    <row r="1198" spans="1:13" x14ac:dyDescent="0.25">
      <c r="A1198" s="134" t="s">
        <v>178</v>
      </c>
      <c r="B1198" s="134" t="s">
        <v>452</v>
      </c>
      <c r="C1198" s="137">
        <v>531.46604000000002</v>
      </c>
      <c r="D1198" s="137">
        <v>16584.327259999998</v>
      </c>
      <c r="E1198" s="138">
        <f t="shared" si="72"/>
        <v>30.204867313817449</v>
      </c>
      <c r="F1198" s="137">
        <v>334945.37401000003</v>
      </c>
      <c r="G1198" s="137">
        <v>153257.28396</v>
      </c>
      <c r="H1198" s="138">
        <f t="shared" si="73"/>
        <v>-0.54244095947590432</v>
      </c>
      <c r="I1198" s="137">
        <v>167015.42876000001</v>
      </c>
      <c r="J1198" s="138">
        <f t="shared" si="74"/>
        <v>-8.237649001740055E-2</v>
      </c>
      <c r="K1198" s="137">
        <v>3106262.9413700001</v>
      </c>
      <c r="L1198" s="137">
        <v>1702087.9317999999</v>
      </c>
      <c r="M1198" s="138">
        <f t="shared" si="75"/>
        <v>-0.45204640948737473</v>
      </c>
    </row>
    <row r="1199" spans="1:13" x14ac:dyDescent="0.25">
      <c r="A1199" s="134" t="s">
        <v>168</v>
      </c>
      <c r="B1199" s="134" t="s">
        <v>452</v>
      </c>
      <c r="C1199" s="137">
        <v>0</v>
      </c>
      <c r="D1199" s="137">
        <v>0</v>
      </c>
      <c r="E1199" s="138" t="str">
        <f t="shared" si="72"/>
        <v/>
      </c>
      <c r="F1199" s="137">
        <v>116.21982</v>
      </c>
      <c r="G1199" s="137">
        <v>54.944220000000001</v>
      </c>
      <c r="H1199" s="138">
        <f t="shared" si="73"/>
        <v>-0.52723881348293267</v>
      </c>
      <c r="I1199" s="137">
        <v>29.058610000000002</v>
      </c>
      <c r="J1199" s="138">
        <f t="shared" si="74"/>
        <v>0.89080688993726809</v>
      </c>
      <c r="K1199" s="137">
        <v>417.21156000000002</v>
      </c>
      <c r="L1199" s="137">
        <v>673.09139000000005</v>
      </c>
      <c r="M1199" s="138">
        <f t="shared" si="75"/>
        <v>0.61330954012875383</v>
      </c>
    </row>
    <row r="1200" spans="1:13" x14ac:dyDescent="0.25">
      <c r="A1200" s="134" t="s">
        <v>191</v>
      </c>
      <c r="B1200" s="134" t="s">
        <v>452</v>
      </c>
      <c r="C1200" s="137">
        <v>2.69346</v>
      </c>
      <c r="D1200" s="137">
        <v>0</v>
      </c>
      <c r="E1200" s="138">
        <f t="shared" si="72"/>
        <v>-1</v>
      </c>
      <c r="F1200" s="137">
        <v>1993.69112</v>
      </c>
      <c r="G1200" s="137">
        <v>1000.7935</v>
      </c>
      <c r="H1200" s="138">
        <f t="shared" si="73"/>
        <v>-0.49801978352594556</v>
      </c>
      <c r="I1200" s="137">
        <v>2205.7418299999999</v>
      </c>
      <c r="J1200" s="138">
        <f t="shared" si="74"/>
        <v>-0.54627804288410309</v>
      </c>
      <c r="K1200" s="137">
        <v>15344.626389999999</v>
      </c>
      <c r="L1200" s="137">
        <v>14095.04628</v>
      </c>
      <c r="M1200" s="138">
        <f t="shared" si="75"/>
        <v>-8.1434378279443997E-2</v>
      </c>
    </row>
    <row r="1201" spans="1:13" x14ac:dyDescent="0.25">
      <c r="A1201" s="134" t="s">
        <v>183</v>
      </c>
      <c r="B1201" s="134" t="s">
        <v>452</v>
      </c>
      <c r="C1201" s="137">
        <v>519.40531999999996</v>
      </c>
      <c r="D1201" s="137">
        <v>1371.27962</v>
      </c>
      <c r="E1201" s="138">
        <f t="shared" si="72"/>
        <v>1.6400954460766788</v>
      </c>
      <c r="F1201" s="137">
        <v>31997.60756</v>
      </c>
      <c r="G1201" s="137">
        <v>34469.860240000002</v>
      </c>
      <c r="H1201" s="138">
        <f t="shared" si="73"/>
        <v>7.7263672771915148E-2</v>
      </c>
      <c r="I1201" s="137">
        <v>36580.108840000001</v>
      </c>
      <c r="J1201" s="138">
        <f t="shared" si="74"/>
        <v>-5.7688417747201015E-2</v>
      </c>
      <c r="K1201" s="137">
        <v>304480.37679000001</v>
      </c>
      <c r="L1201" s="137">
        <v>297299.87602999998</v>
      </c>
      <c r="M1201" s="138">
        <f t="shared" si="75"/>
        <v>-2.3582803055161805E-2</v>
      </c>
    </row>
    <row r="1202" spans="1:13" x14ac:dyDescent="0.25">
      <c r="A1202" s="134" t="s">
        <v>167</v>
      </c>
      <c r="B1202" s="134" t="s">
        <v>452</v>
      </c>
      <c r="C1202" s="137">
        <v>0</v>
      </c>
      <c r="D1202" s="137">
        <v>5.3958199999999996</v>
      </c>
      <c r="E1202" s="138" t="str">
        <f t="shared" si="72"/>
        <v/>
      </c>
      <c r="F1202" s="137">
        <v>229.54164</v>
      </c>
      <c r="G1202" s="137">
        <v>358.55536999999998</v>
      </c>
      <c r="H1202" s="138">
        <f t="shared" si="73"/>
        <v>0.562049351917151</v>
      </c>
      <c r="I1202" s="137">
        <v>318.55736999999999</v>
      </c>
      <c r="J1202" s="138">
        <f t="shared" si="74"/>
        <v>0.12555980104933684</v>
      </c>
      <c r="K1202" s="137">
        <v>2382.4973199999999</v>
      </c>
      <c r="L1202" s="137">
        <v>2417.7200600000001</v>
      </c>
      <c r="M1202" s="138">
        <f t="shared" si="75"/>
        <v>1.4783957868208741E-2</v>
      </c>
    </row>
    <row r="1203" spans="1:13" x14ac:dyDescent="0.25">
      <c r="A1203" s="134" t="s">
        <v>174</v>
      </c>
      <c r="B1203" s="134" t="s">
        <v>452</v>
      </c>
      <c r="C1203" s="137">
        <v>32.661830000000002</v>
      </c>
      <c r="D1203" s="137">
        <v>702.71677999999997</v>
      </c>
      <c r="E1203" s="138">
        <f t="shared" si="72"/>
        <v>20.514923689211532</v>
      </c>
      <c r="F1203" s="137">
        <v>10624.511420000001</v>
      </c>
      <c r="G1203" s="137">
        <v>11231.62916</v>
      </c>
      <c r="H1203" s="138">
        <f t="shared" si="73"/>
        <v>5.7143120845739581E-2</v>
      </c>
      <c r="I1203" s="137">
        <v>12955.513720000001</v>
      </c>
      <c r="J1203" s="138">
        <f t="shared" si="74"/>
        <v>-0.13306184511531671</v>
      </c>
      <c r="K1203" s="137">
        <v>86828.25275</v>
      </c>
      <c r="L1203" s="137">
        <v>89210.984219999998</v>
      </c>
      <c r="M1203" s="138">
        <f t="shared" si="75"/>
        <v>2.7441891256990703E-2</v>
      </c>
    </row>
    <row r="1204" spans="1:13" x14ac:dyDescent="0.25">
      <c r="A1204" s="134" t="s">
        <v>187</v>
      </c>
      <c r="B1204" s="134" t="s">
        <v>452</v>
      </c>
      <c r="C1204" s="137">
        <v>0</v>
      </c>
      <c r="D1204" s="137">
        <v>0</v>
      </c>
      <c r="E1204" s="138" t="str">
        <f t="shared" si="72"/>
        <v/>
      </c>
      <c r="F1204" s="137">
        <v>5.0000000000000002E-5</v>
      </c>
      <c r="G1204" s="137">
        <v>287.98991000000001</v>
      </c>
      <c r="H1204" s="138">
        <f t="shared" si="73"/>
        <v>5759797.2000000002</v>
      </c>
      <c r="I1204" s="137">
        <v>228.26534000000001</v>
      </c>
      <c r="J1204" s="138">
        <f t="shared" si="74"/>
        <v>0.2616453728805257</v>
      </c>
      <c r="K1204" s="137">
        <v>590.44608000000005</v>
      </c>
      <c r="L1204" s="137">
        <v>705.24946999999997</v>
      </c>
      <c r="M1204" s="138">
        <f t="shared" si="75"/>
        <v>0.19443501089887816</v>
      </c>
    </row>
    <row r="1205" spans="1:13" x14ac:dyDescent="0.25">
      <c r="A1205" s="134" t="s">
        <v>180</v>
      </c>
      <c r="B1205" s="134" t="s">
        <v>452</v>
      </c>
      <c r="C1205" s="137">
        <v>29923.232830000001</v>
      </c>
      <c r="D1205" s="137">
        <v>60737.647839999998</v>
      </c>
      <c r="E1205" s="138">
        <f t="shared" si="72"/>
        <v>1.0297822827186818</v>
      </c>
      <c r="F1205" s="137">
        <v>362050.375</v>
      </c>
      <c r="G1205" s="137">
        <v>346209.57211000001</v>
      </c>
      <c r="H1205" s="138">
        <f t="shared" si="73"/>
        <v>-4.3753035444307975E-2</v>
      </c>
      <c r="I1205" s="137">
        <v>465521.22467999998</v>
      </c>
      <c r="J1205" s="138">
        <f t="shared" si="74"/>
        <v>-0.25629691245982389</v>
      </c>
      <c r="K1205" s="137">
        <v>4406493.8167700004</v>
      </c>
      <c r="L1205" s="137">
        <v>3048900.9524400001</v>
      </c>
      <c r="M1205" s="138">
        <f t="shared" si="75"/>
        <v>-0.30808913407828808</v>
      </c>
    </row>
    <row r="1206" spans="1:13" x14ac:dyDescent="0.25">
      <c r="A1206" s="134" t="s">
        <v>188</v>
      </c>
      <c r="B1206" s="134" t="s">
        <v>452</v>
      </c>
      <c r="C1206" s="137">
        <v>0</v>
      </c>
      <c r="D1206" s="137">
        <v>3.2479</v>
      </c>
      <c r="E1206" s="138" t="str">
        <f t="shared" si="72"/>
        <v/>
      </c>
      <c r="F1206" s="137">
        <v>26.0764</v>
      </c>
      <c r="G1206" s="137">
        <v>4.9389500000000002</v>
      </c>
      <c r="H1206" s="138">
        <f t="shared" si="73"/>
        <v>-0.81059693822766943</v>
      </c>
      <c r="I1206" s="137">
        <v>206.29671999999999</v>
      </c>
      <c r="J1206" s="138">
        <f t="shared" si="74"/>
        <v>-0.97605899890216385</v>
      </c>
      <c r="K1206" s="137">
        <v>1282.2901400000001</v>
      </c>
      <c r="L1206" s="137">
        <v>765.46865000000003</v>
      </c>
      <c r="M1206" s="138">
        <f t="shared" si="75"/>
        <v>-0.40304567108345701</v>
      </c>
    </row>
    <row r="1207" spans="1:13" x14ac:dyDescent="0.25">
      <c r="A1207" s="134" t="s">
        <v>173</v>
      </c>
      <c r="B1207" s="134" t="s">
        <v>452</v>
      </c>
      <c r="C1207" s="137">
        <v>0</v>
      </c>
      <c r="D1207" s="137">
        <v>16.45</v>
      </c>
      <c r="E1207" s="138" t="str">
        <f t="shared" si="72"/>
        <v/>
      </c>
      <c r="F1207" s="137">
        <v>1310.0932299999999</v>
      </c>
      <c r="G1207" s="137">
        <v>1587.94022</v>
      </c>
      <c r="H1207" s="138">
        <f t="shared" si="73"/>
        <v>0.21208184550346854</v>
      </c>
      <c r="I1207" s="137">
        <v>1695.50179</v>
      </c>
      <c r="J1207" s="138">
        <f t="shared" si="74"/>
        <v>-6.3439372718090747E-2</v>
      </c>
      <c r="K1207" s="137">
        <v>10967.16014</v>
      </c>
      <c r="L1207" s="137">
        <v>13089.87563</v>
      </c>
      <c r="M1207" s="138">
        <f t="shared" si="75"/>
        <v>0.19355197361055398</v>
      </c>
    </row>
    <row r="1208" spans="1:13" x14ac:dyDescent="0.25">
      <c r="A1208" s="134" t="s">
        <v>172</v>
      </c>
      <c r="B1208" s="134" t="s">
        <v>452</v>
      </c>
      <c r="C1208" s="137">
        <v>0</v>
      </c>
      <c r="D1208" s="137">
        <v>0</v>
      </c>
      <c r="E1208" s="138" t="str">
        <f t="shared" si="72"/>
        <v/>
      </c>
      <c r="F1208" s="137">
        <v>0</v>
      </c>
      <c r="G1208" s="137">
        <v>6.2606900000000003</v>
      </c>
      <c r="H1208" s="138" t="str">
        <f t="shared" si="73"/>
        <v/>
      </c>
      <c r="I1208" s="137">
        <v>19.255759999999999</v>
      </c>
      <c r="J1208" s="138">
        <f t="shared" si="74"/>
        <v>-0.67486663730748608</v>
      </c>
      <c r="K1208" s="137">
        <v>19.089259999999999</v>
      </c>
      <c r="L1208" s="137">
        <v>626.51111000000003</v>
      </c>
      <c r="M1208" s="138">
        <f t="shared" si="75"/>
        <v>31.820083649130453</v>
      </c>
    </row>
    <row r="1209" spans="1:13" x14ac:dyDescent="0.25">
      <c r="A1209" s="134" t="s">
        <v>175</v>
      </c>
      <c r="B1209" s="134" t="s">
        <v>452</v>
      </c>
      <c r="C1209" s="137">
        <v>25.12351</v>
      </c>
      <c r="D1209" s="137">
        <v>0</v>
      </c>
      <c r="E1209" s="138">
        <f t="shared" si="72"/>
        <v>-1</v>
      </c>
      <c r="F1209" s="137">
        <v>2207.9192899999998</v>
      </c>
      <c r="G1209" s="137">
        <v>1629.5258699999999</v>
      </c>
      <c r="H1209" s="138">
        <f t="shared" si="73"/>
        <v>-0.26196311732028932</v>
      </c>
      <c r="I1209" s="137">
        <v>1357.1316400000001</v>
      </c>
      <c r="J1209" s="138">
        <f t="shared" si="74"/>
        <v>0.20071319684212785</v>
      </c>
      <c r="K1209" s="137">
        <v>23545.912710000001</v>
      </c>
      <c r="L1209" s="137">
        <v>17656.605339999998</v>
      </c>
      <c r="M1209" s="138">
        <f t="shared" si="75"/>
        <v>-0.25012015641673557</v>
      </c>
    </row>
    <row r="1210" spans="1:13" x14ac:dyDescent="0.25">
      <c r="A1210" s="134" t="s">
        <v>171</v>
      </c>
      <c r="B1210" s="134" t="s">
        <v>452</v>
      </c>
      <c r="C1210" s="137">
        <v>0</v>
      </c>
      <c r="D1210" s="137">
        <v>0</v>
      </c>
      <c r="E1210" s="138" t="str">
        <f t="shared" si="72"/>
        <v/>
      </c>
      <c r="F1210" s="137">
        <v>0</v>
      </c>
      <c r="G1210" s="137">
        <v>10.86</v>
      </c>
      <c r="H1210" s="138" t="str">
        <f t="shared" si="73"/>
        <v/>
      </c>
      <c r="I1210" s="137">
        <v>132.678</v>
      </c>
      <c r="J1210" s="138">
        <f t="shared" si="74"/>
        <v>-0.91814769592547374</v>
      </c>
      <c r="K1210" s="137">
        <v>451.8295</v>
      </c>
      <c r="L1210" s="137">
        <v>728.58600000000001</v>
      </c>
      <c r="M1210" s="138">
        <f t="shared" si="75"/>
        <v>0.61252419330743124</v>
      </c>
    </row>
    <row r="1211" spans="1:13" x14ac:dyDescent="0.25">
      <c r="A1211" s="134" t="s">
        <v>166</v>
      </c>
      <c r="B1211" s="134" t="s">
        <v>452</v>
      </c>
      <c r="C1211" s="137">
        <v>0</v>
      </c>
      <c r="D1211" s="137">
        <v>0</v>
      </c>
      <c r="E1211" s="138" t="str">
        <f t="shared" si="72"/>
        <v/>
      </c>
      <c r="F1211" s="137">
        <v>0</v>
      </c>
      <c r="G1211" s="137">
        <v>1.35927</v>
      </c>
      <c r="H1211" s="138" t="str">
        <f t="shared" si="73"/>
        <v/>
      </c>
      <c r="I1211" s="137">
        <v>34.848909999999997</v>
      </c>
      <c r="J1211" s="138">
        <f t="shared" si="74"/>
        <v>-0.96099533672645721</v>
      </c>
      <c r="K1211" s="137">
        <v>33.332189999999997</v>
      </c>
      <c r="L1211" s="137">
        <v>177.94161</v>
      </c>
      <c r="M1211" s="138">
        <f t="shared" si="75"/>
        <v>4.3384314081973017</v>
      </c>
    </row>
    <row r="1212" spans="1:13" x14ac:dyDescent="0.25">
      <c r="A1212" s="134" t="s">
        <v>170</v>
      </c>
      <c r="B1212" s="134" t="s">
        <v>452</v>
      </c>
      <c r="C1212" s="137">
        <v>0</v>
      </c>
      <c r="D1212" s="137">
        <v>0</v>
      </c>
      <c r="E1212" s="138" t="str">
        <f t="shared" si="72"/>
        <v/>
      </c>
      <c r="F1212" s="137">
        <v>22.717700000000001</v>
      </c>
      <c r="G1212" s="137">
        <v>43.292310000000001</v>
      </c>
      <c r="H1212" s="138">
        <f t="shared" si="73"/>
        <v>0.90566430580560531</v>
      </c>
      <c r="I1212" s="137">
        <v>145.93770000000001</v>
      </c>
      <c r="J1212" s="138">
        <f t="shared" si="74"/>
        <v>-0.70335074487264082</v>
      </c>
      <c r="K1212" s="137">
        <v>649.77554999999995</v>
      </c>
      <c r="L1212" s="137">
        <v>834.88055999999995</v>
      </c>
      <c r="M1212" s="138">
        <f t="shared" si="75"/>
        <v>0.28487530809677275</v>
      </c>
    </row>
    <row r="1213" spans="1:13" x14ac:dyDescent="0.25">
      <c r="A1213" s="141" t="s">
        <v>3</v>
      </c>
      <c r="B1213" s="141" t="s">
        <v>452</v>
      </c>
      <c r="C1213" s="255">
        <v>31967.215049999999</v>
      </c>
      <c r="D1213" s="255">
        <v>86266.790590000004</v>
      </c>
      <c r="E1213" s="256">
        <f t="shared" si="72"/>
        <v>1.6986020038051457</v>
      </c>
      <c r="F1213" s="255">
        <v>969638.83041000005</v>
      </c>
      <c r="G1213" s="255">
        <v>777980.77275</v>
      </c>
      <c r="H1213" s="256">
        <f t="shared" si="73"/>
        <v>-0.19765922284585047</v>
      </c>
      <c r="I1213" s="255">
        <v>941788.15706</v>
      </c>
      <c r="J1213" s="256">
        <f t="shared" si="74"/>
        <v>-0.17393230428949225</v>
      </c>
      <c r="K1213" s="255">
        <v>9986083.9225699995</v>
      </c>
      <c r="L1213" s="255">
        <v>7048111.4744100003</v>
      </c>
      <c r="M1213" s="256">
        <f t="shared" si="75"/>
        <v>-0.29420666508918025</v>
      </c>
    </row>
    <row r="1214" spans="1:13" x14ac:dyDescent="0.25">
      <c r="A1214" s="134" t="s">
        <v>185</v>
      </c>
      <c r="B1214" s="134" t="s">
        <v>460</v>
      </c>
      <c r="C1214" s="137">
        <v>92.471100000000007</v>
      </c>
      <c r="D1214" s="137">
        <v>267.64891999999998</v>
      </c>
      <c r="E1214" s="138">
        <f t="shared" si="72"/>
        <v>1.8944061441899138</v>
      </c>
      <c r="F1214" s="137">
        <v>5800.5672999999997</v>
      </c>
      <c r="G1214" s="137">
        <v>3777.5544599999998</v>
      </c>
      <c r="H1214" s="138">
        <f t="shared" si="73"/>
        <v>-0.34876120478767658</v>
      </c>
      <c r="I1214" s="137">
        <v>5006.2438199999997</v>
      </c>
      <c r="J1214" s="138">
        <f t="shared" si="74"/>
        <v>-0.24543138612054261</v>
      </c>
      <c r="K1214" s="137">
        <v>46912.273249999998</v>
      </c>
      <c r="L1214" s="137">
        <v>39911.428379999998</v>
      </c>
      <c r="M1214" s="138">
        <f t="shared" si="75"/>
        <v>-0.14923269296057828</v>
      </c>
    </row>
    <row r="1215" spans="1:13" x14ac:dyDescent="0.25">
      <c r="A1215" s="134" t="s">
        <v>186</v>
      </c>
      <c r="B1215" s="134" t="s">
        <v>460</v>
      </c>
      <c r="C1215" s="137">
        <v>22.665489999999998</v>
      </c>
      <c r="D1215" s="137">
        <v>44.479970000000002</v>
      </c>
      <c r="E1215" s="138">
        <f t="shared" si="72"/>
        <v>0.96245349207098574</v>
      </c>
      <c r="F1215" s="137">
        <v>813.63463999999999</v>
      </c>
      <c r="G1215" s="137">
        <v>1256.78926</v>
      </c>
      <c r="H1215" s="138">
        <f t="shared" si="73"/>
        <v>0.54466046332540619</v>
      </c>
      <c r="I1215" s="137">
        <v>965.72325000000001</v>
      </c>
      <c r="J1215" s="138">
        <f t="shared" si="74"/>
        <v>0.30139691676678604</v>
      </c>
      <c r="K1215" s="137">
        <v>8177.6631200000002</v>
      </c>
      <c r="L1215" s="137">
        <v>10496.990669999999</v>
      </c>
      <c r="M1215" s="138">
        <f t="shared" si="75"/>
        <v>0.28361739973460764</v>
      </c>
    </row>
    <row r="1216" spans="1:13" x14ac:dyDescent="0.25">
      <c r="A1216" s="134" t="s">
        <v>184</v>
      </c>
      <c r="B1216" s="134" t="s">
        <v>460</v>
      </c>
      <c r="C1216" s="137">
        <v>85.229010000000002</v>
      </c>
      <c r="D1216" s="137">
        <v>168.30024</v>
      </c>
      <c r="E1216" s="138">
        <f t="shared" si="72"/>
        <v>0.97468256407061404</v>
      </c>
      <c r="F1216" s="137">
        <v>11830.076849999999</v>
      </c>
      <c r="G1216" s="137">
        <v>8860.0037400000001</v>
      </c>
      <c r="H1216" s="138">
        <f t="shared" si="73"/>
        <v>-0.25106118478004646</v>
      </c>
      <c r="I1216" s="137">
        <v>12931.33274</v>
      </c>
      <c r="J1216" s="138">
        <f t="shared" si="74"/>
        <v>-0.31484218076040316</v>
      </c>
      <c r="K1216" s="137">
        <v>135886.8854</v>
      </c>
      <c r="L1216" s="137">
        <v>85341.616800000003</v>
      </c>
      <c r="M1216" s="138">
        <f t="shared" si="75"/>
        <v>-0.37196575998643056</v>
      </c>
    </row>
    <row r="1217" spans="1:13" x14ac:dyDescent="0.25">
      <c r="A1217" s="134" t="s">
        <v>176</v>
      </c>
      <c r="B1217" s="134" t="s">
        <v>460</v>
      </c>
      <c r="C1217" s="137">
        <v>0</v>
      </c>
      <c r="D1217" s="137">
        <v>15.447039999999999</v>
      </c>
      <c r="E1217" s="138" t="str">
        <f t="shared" si="72"/>
        <v/>
      </c>
      <c r="F1217" s="137">
        <v>1535.92094</v>
      </c>
      <c r="G1217" s="137">
        <v>896.96063000000004</v>
      </c>
      <c r="H1217" s="138">
        <f t="shared" si="73"/>
        <v>-0.41601119781595008</v>
      </c>
      <c r="I1217" s="137">
        <v>2085.4308700000001</v>
      </c>
      <c r="J1217" s="138">
        <f t="shared" si="74"/>
        <v>-0.56989193796675697</v>
      </c>
      <c r="K1217" s="137">
        <v>16078.681119999999</v>
      </c>
      <c r="L1217" s="137">
        <v>18090.11995</v>
      </c>
      <c r="M1217" s="138">
        <f t="shared" si="75"/>
        <v>0.12509974014585112</v>
      </c>
    </row>
    <row r="1218" spans="1:13" x14ac:dyDescent="0.25">
      <c r="A1218" s="134" t="s">
        <v>190</v>
      </c>
      <c r="B1218" s="134" t="s">
        <v>460</v>
      </c>
      <c r="C1218" s="137">
        <v>0</v>
      </c>
      <c r="D1218" s="137">
        <v>0</v>
      </c>
      <c r="E1218" s="138" t="str">
        <f t="shared" si="72"/>
        <v/>
      </c>
      <c r="F1218" s="137">
        <v>44.215879999999999</v>
      </c>
      <c r="G1218" s="137">
        <v>41.185940000000002</v>
      </c>
      <c r="H1218" s="138">
        <f t="shared" si="73"/>
        <v>-6.8526058963431113E-2</v>
      </c>
      <c r="I1218" s="137">
        <v>34.442909999999998</v>
      </c>
      <c r="J1218" s="138">
        <f t="shared" si="74"/>
        <v>0.19577410851754418</v>
      </c>
      <c r="K1218" s="137">
        <v>643.72934999999995</v>
      </c>
      <c r="L1218" s="137">
        <v>368.22372999999999</v>
      </c>
      <c r="M1218" s="138">
        <f t="shared" si="75"/>
        <v>-0.42798362386304123</v>
      </c>
    </row>
    <row r="1219" spans="1:13" x14ac:dyDescent="0.25">
      <c r="A1219" s="134" t="s">
        <v>182</v>
      </c>
      <c r="B1219" s="134" t="s">
        <v>460</v>
      </c>
      <c r="C1219" s="137">
        <v>3.97695</v>
      </c>
      <c r="D1219" s="137">
        <v>317.90114</v>
      </c>
      <c r="E1219" s="138">
        <f t="shared" si="72"/>
        <v>78.935915714303675</v>
      </c>
      <c r="F1219" s="137">
        <v>2145.9645700000001</v>
      </c>
      <c r="G1219" s="137">
        <v>2522.9463300000002</v>
      </c>
      <c r="H1219" s="138">
        <f t="shared" si="73"/>
        <v>0.17567007641696541</v>
      </c>
      <c r="I1219" s="137">
        <v>5583.1799700000001</v>
      </c>
      <c r="J1219" s="138">
        <f t="shared" si="74"/>
        <v>-0.54811660316226551</v>
      </c>
      <c r="K1219" s="137">
        <v>21503.47279</v>
      </c>
      <c r="L1219" s="137">
        <v>26892.878929999999</v>
      </c>
      <c r="M1219" s="138">
        <f t="shared" si="75"/>
        <v>0.25062957005281006</v>
      </c>
    </row>
    <row r="1220" spans="1:13" x14ac:dyDescent="0.25">
      <c r="A1220" s="134" t="s">
        <v>169</v>
      </c>
      <c r="B1220" s="134" t="s">
        <v>460</v>
      </c>
      <c r="C1220" s="137">
        <v>0</v>
      </c>
      <c r="D1220" s="137">
        <v>0</v>
      </c>
      <c r="E1220" s="138" t="str">
        <f t="shared" si="72"/>
        <v/>
      </c>
      <c r="F1220" s="137">
        <v>0</v>
      </c>
      <c r="G1220" s="137">
        <v>99.716380000000001</v>
      </c>
      <c r="H1220" s="138" t="str">
        <f t="shared" si="73"/>
        <v/>
      </c>
      <c r="I1220" s="137">
        <v>37.101019999999998</v>
      </c>
      <c r="J1220" s="138">
        <f t="shared" si="74"/>
        <v>1.6876991522065969</v>
      </c>
      <c r="K1220" s="137">
        <v>158.73401999999999</v>
      </c>
      <c r="L1220" s="137">
        <v>402.89348000000001</v>
      </c>
      <c r="M1220" s="138">
        <f t="shared" si="75"/>
        <v>1.5381671805451664</v>
      </c>
    </row>
    <row r="1221" spans="1:13" x14ac:dyDescent="0.25">
      <c r="A1221" s="134" t="s">
        <v>181</v>
      </c>
      <c r="B1221" s="134" t="s">
        <v>460</v>
      </c>
      <c r="C1221" s="137">
        <v>0</v>
      </c>
      <c r="D1221" s="137">
        <v>32.474670000000003</v>
      </c>
      <c r="E1221" s="138" t="str">
        <f t="shared" ref="E1221:E1284" si="76">IF(C1221=0,"",(D1221/C1221-1))</f>
        <v/>
      </c>
      <c r="F1221" s="137">
        <v>73.664270000000002</v>
      </c>
      <c r="G1221" s="137">
        <v>111.86915999999999</v>
      </c>
      <c r="H1221" s="138">
        <f t="shared" ref="H1221:H1284" si="77">IF(F1221=0,"",(G1221/F1221-1))</f>
        <v>0.51863528953724769</v>
      </c>
      <c r="I1221" s="137">
        <v>119.7979</v>
      </c>
      <c r="J1221" s="138">
        <f t="shared" ref="J1221:J1284" si="78">IF(I1221=0,"",(G1221/I1221-1))</f>
        <v>-6.6184298723099499E-2</v>
      </c>
      <c r="K1221" s="137">
        <v>460.70916999999997</v>
      </c>
      <c r="L1221" s="137">
        <v>867.39881000000003</v>
      </c>
      <c r="M1221" s="138">
        <f t="shared" ref="M1221:M1284" si="79">IF(K1221=0,"",(L1221/K1221-1))</f>
        <v>0.88274700501403114</v>
      </c>
    </row>
    <row r="1222" spans="1:13" x14ac:dyDescent="0.25">
      <c r="A1222" s="134" t="s">
        <v>177</v>
      </c>
      <c r="B1222" s="134" t="s">
        <v>460</v>
      </c>
      <c r="C1222" s="137">
        <v>1.3349200000000001</v>
      </c>
      <c r="D1222" s="137">
        <v>43.12527</v>
      </c>
      <c r="E1222" s="138">
        <f t="shared" si="76"/>
        <v>31.305508944356212</v>
      </c>
      <c r="F1222" s="137">
        <v>250.53826000000001</v>
      </c>
      <c r="G1222" s="137">
        <v>60.300159999999998</v>
      </c>
      <c r="H1222" s="138">
        <f t="shared" si="77"/>
        <v>-0.75931755892293662</v>
      </c>
      <c r="I1222" s="137">
        <v>113.03342000000001</v>
      </c>
      <c r="J1222" s="138">
        <f t="shared" si="78"/>
        <v>-0.46652804099884804</v>
      </c>
      <c r="K1222" s="137">
        <v>1694.3356699999999</v>
      </c>
      <c r="L1222" s="137">
        <v>1052.8972100000001</v>
      </c>
      <c r="M1222" s="138">
        <f t="shared" si="79"/>
        <v>-0.37857814797701794</v>
      </c>
    </row>
    <row r="1223" spans="1:13" x14ac:dyDescent="0.25">
      <c r="A1223" s="134" t="s">
        <v>179</v>
      </c>
      <c r="B1223" s="134" t="s">
        <v>460</v>
      </c>
      <c r="C1223" s="137">
        <v>1.1888000000000001</v>
      </c>
      <c r="D1223" s="137">
        <v>64.92801</v>
      </c>
      <c r="E1223" s="138">
        <f t="shared" si="76"/>
        <v>53.616428331090169</v>
      </c>
      <c r="F1223" s="137">
        <v>770.28057999999999</v>
      </c>
      <c r="G1223" s="137">
        <v>948.87904000000003</v>
      </c>
      <c r="H1223" s="138">
        <f t="shared" si="77"/>
        <v>0.23186156400308056</v>
      </c>
      <c r="I1223" s="137">
        <v>1357.7386300000001</v>
      </c>
      <c r="J1223" s="138">
        <f t="shared" si="78"/>
        <v>-0.3011327666209217</v>
      </c>
      <c r="K1223" s="137">
        <v>8559.6276400000006</v>
      </c>
      <c r="L1223" s="137">
        <v>8246.2836299999999</v>
      </c>
      <c r="M1223" s="138">
        <f t="shared" si="79"/>
        <v>-3.6607201058105887E-2</v>
      </c>
    </row>
    <row r="1224" spans="1:13" x14ac:dyDescent="0.25">
      <c r="A1224" s="134" t="s">
        <v>165</v>
      </c>
      <c r="B1224" s="134" t="s">
        <v>460</v>
      </c>
      <c r="C1224" s="137">
        <v>440.26220999999998</v>
      </c>
      <c r="D1224" s="137">
        <v>878.53011000000004</v>
      </c>
      <c r="E1224" s="138">
        <f t="shared" si="76"/>
        <v>0.99547017673853966</v>
      </c>
      <c r="F1224" s="137">
        <v>19330.10902</v>
      </c>
      <c r="G1224" s="137">
        <v>20284.43693</v>
      </c>
      <c r="H1224" s="138">
        <f t="shared" si="77"/>
        <v>4.9370022125203805E-2</v>
      </c>
      <c r="I1224" s="137">
        <v>19391.186249999999</v>
      </c>
      <c r="J1224" s="138">
        <f t="shared" si="78"/>
        <v>4.6064777496528819E-2</v>
      </c>
      <c r="K1224" s="137">
        <v>181557.31503999999</v>
      </c>
      <c r="L1224" s="137">
        <v>171467.85944</v>
      </c>
      <c r="M1224" s="138">
        <f t="shared" si="79"/>
        <v>-5.5571738311822494E-2</v>
      </c>
    </row>
    <row r="1225" spans="1:13" x14ac:dyDescent="0.25">
      <c r="A1225" s="134" t="s">
        <v>189</v>
      </c>
      <c r="B1225" s="134" t="s">
        <v>460</v>
      </c>
      <c r="C1225" s="137">
        <v>151.75237000000001</v>
      </c>
      <c r="D1225" s="137">
        <v>766.09936000000005</v>
      </c>
      <c r="E1225" s="138">
        <f t="shared" si="76"/>
        <v>4.0483518642904883</v>
      </c>
      <c r="F1225" s="137">
        <v>8644.6759500000007</v>
      </c>
      <c r="G1225" s="137">
        <v>10533.69544</v>
      </c>
      <c r="H1225" s="138">
        <f t="shared" si="77"/>
        <v>0.21851825342279008</v>
      </c>
      <c r="I1225" s="137">
        <v>12367.04357</v>
      </c>
      <c r="J1225" s="138">
        <f t="shared" si="78"/>
        <v>-0.14824465682706411</v>
      </c>
      <c r="K1225" s="137">
        <v>82560.334860000003</v>
      </c>
      <c r="L1225" s="137">
        <v>85639.447209999998</v>
      </c>
      <c r="M1225" s="138">
        <f t="shared" si="79"/>
        <v>3.7295298707561431E-2</v>
      </c>
    </row>
    <row r="1226" spans="1:13" x14ac:dyDescent="0.25">
      <c r="A1226" s="134" t="s">
        <v>178</v>
      </c>
      <c r="B1226" s="134" t="s">
        <v>460</v>
      </c>
      <c r="C1226" s="137">
        <v>59.222290000000001</v>
      </c>
      <c r="D1226" s="137">
        <v>427.20904000000002</v>
      </c>
      <c r="E1226" s="138">
        <f t="shared" si="76"/>
        <v>6.2136528324048257</v>
      </c>
      <c r="F1226" s="137">
        <v>12716.39162</v>
      </c>
      <c r="G1226" s="137">
        <v>11600.553379999999</v>
      </c>
      <c r="H1226" s="138">
        <f t="shared" si="77"/>
        <v>-8.7748024230792088E-2</v>
      </c>
      <c r="I1226" s="137">
        <v>13923.758879999999</v>
      </c>
      <c r="J1226" s="138">
        <f t="shared" si="78"/>
        <v>-0.16685189107497678</v>
      </c>
      <c r="K1226" s="137">
        <v>89180.403730000005</v>
      </c>
      <c r="L1226" s="137">
        <v>100361.72319</v>
      </c>
      <c r="M1226" s="138">
        <f t="shared" si="79"/>
        <v>0.12537865935045822</v>
      </c>
    </row>
    <row r="1227" spans="1:13" x14ac:dyDescent="0.25">
      <c r="A1227" s="134" t="s">
        <v>168</v>
      </c>
      <c r="B1227" s="134" t="s">
        <v>460</v>
      </c>
      <c r="C1227" s="137">
        <v>0</v>
      </c>
      <c r="D1227" s="137">
        <v>46.066029999999998</v>
      </c>
      <c r="E1227" s="138" t="str">
        <f t="shared" si="76"/>
        <v/>
      </c>
      <c r="F1227" s="137">
        <v>382.71865000000003</v>
      </c>
      <c r="G1227" s="137">
        <v>802.84672</v>
      </c>
      <c r="H1227" s="138">
        <f t="shared" si="77"/>
        <v>1.0977465299901112</v>
      </c>
      <c r="I1227" s="137">
        <v>854.33396000000005</v>
      </c>
      <c r="J1227" s="138">
        <f t="shared" si="78"/>
        <v>-6.0265940967628162E-2</v>
      </c>
      <c r="K1227" s="137">
        <v>4842.56675</v>
      </c>
      <c r="L1227" s="137">
        <v>7701.8034799999996</v>
      </c>
      <c r="M1227" s="138">
        <f t="shared" si="79"/>
        <v>0.59043826912659481</v>
      </c>
    </row>
    <row r="1228" spans="1:13" x14ac:dyDescent="0.25">
      <c r="A1228" s="134" t="s">
        <v>191</v>
      </c>
      <c r="B1228" s="134" t="s">
        <v>460</v>
      </c>
      <c r="C1228" s="137">
        <v>5.7995700000000001</v>
      </c>
      <c r="D1228" s="137">
        <v>160.61488</v>
      </c>
      <c r="E1228" s="138">
        <f t="shared" si="76"/>
        <v>26.694273885822568</v>
      </c>
      <c r="F1228" s="137">
        <v>2717.08149</v>
      </c>
      <c r="G1228" s="137">
        <v>3679.6484</v>
      </c>
      <c r="H1228" s="138">
        <f t="shared" si="77"/>
        <v>0.35426501322932347</v>
      </c>
      <c r="I1228" s="137">
        <v>5391.8880600000002</v>
      </c>
      <c r="J1228" s="138">
        <f t="shared" si="78"/>
        <v>-0.31755845836309893</v>
      </c>
      <c r="K1228" s="137">
        <v>30077.675759999998</v>
      </c>
      <c r="L1228" s="137">
        <v>28397.944299999999</v>
      </c>
      <c r="M1228" s="138">
        <f t="shared" si="79"/>
        <v>-5.5846451481262993E-2</v>
      </c>
    </row>
    <row r="1229" spans="1:13" x14ac:dyDescent="0.25">
      <c r="A1229" s="134" t="s">
        <v>183</v>
      </c>
      <c r="B1229" s="134" t="s">
        <v>460</v>
      </c>
      <c r="C1229" s="137">
        <v>117.83691</v>
      </c>
      <c r="D1229" s="137">
        <v>1063.7680600000001</v>
      </c>
      <c r="E1229" s="138">
        <f t="shared" si="76"/>
        <v>8.0274605808994828</v>
      </c>
      <c r="F1229" s="137">
        <v>33593.271950000002</v>
      </c>
      <c r="G1229" s="137">
        <v>33068.423880000002</v>
      </c>
      <c r="H1229" s="138">
        <f t="shared" si="77"/>
        <v>-1.5623606738312978E-2</v>
      </c>
      <c r="I1229" s="137">
        <v>49040.28729</v>
      </c>
      <c r="J1229" s="138">
        <f t="shared" si="78"/>
        <v>-0.32568861833027807</v>
      </c>
      <c r="K1229" s="137">
        <v>299785.72360999999</v>
      </c>
      <c r="L1229" s="137">
        <v>316395.85514</v>
      </c>
      <c r="M1229" s="138">
        <f t="shared" si="79"/>
        <v>5.5406679577606033E-2</v>
      </c>
    </row>
    <row r="1230" spans="1:13" x14ac:dyDescent="0.25">
      <c r="A1230" s="134" t="s">
        <v>167</v>
      </c>
      <c r="B1230" s="134" t="s">
        <v>460</v>
      </c>
      <c r="C1230" s="137">
        <v>0</v>
      </c>
      <c r="D1230" s="137">
        <v>449.14850000000001</v>
      </c>
      <c r="E1230" s="138" t="str">
        <f t="shared" si="76"/>
        <v/>
      </c>
      <c r="F1230" s="137">
        <v>2713.1527099999998</v>
      </c>
      <c r="G1230" s="137">
        <v>3397.6719800000001</v>
      </c>
      <c r="H1230" s="138">
        <f t="shared" si="77"/>
        <v>0.25229662432086264</v>
      </c>
      <c r="I1230" s="137">
        <v>3172.6017999999999</v>
      </c>
      <c r="J1230" s="138">
        <f t="shared" si="78"/>
        <v>7.0941830771198644E-2</v>
      </c>
      <c r="K1230" s="137">
        <v>19763.276460000001</v>
      </c>
      <c r="L1230" s="137">
        <v>27315.982929999998</v>
      </c>
      <c r="M1230" s="138">
        <f t="shared" si="79"/>
        <v>0.38215862057520389</v>
      </c>
    </row>
    <row r="1231" spans="1:13" x14ac:dyDescent="0.25">
      <c r="A1231" s="134" t="s">
        <v>174</v>
      </c>
      <c r="B1231" s="134" t="s">
        <v>460</v>
      </c>
      <c r="C1231" s="137">
        <v>28.48348</v>
      </c>
      <c r="D1231" s="137">
        <v>57.77919</v>
      </c>
      <c r="E1231" s="138">
        <f t="shared" si="76"/>
        <v>1.0285158274199642</v>
      </c>
      <c r="F1231" s="137">
        <v>2774.3695899999998</v>
      </c>
      <c r="G1231" s="137">
        <v>2219.0711700000002</v>
      </c>
      <c r="H1231" s="138">
        <f t="shared" si="77"/>
        <v>-0.20015300845335449</v>
      </c>
      <c r="I1231" s="137">
        <v>2837.3219800000002</v>
      </c>
      <c r="J1231" s="138">
        <f t="shared" si="78"/>
        <v>-0.21789941866238249</v>
      </c>
      <c r="K1231" s="137">
        <v>18247.918849999998</v>
      </c>
      <c r="L1231" s="137">
        <v>20417.599750000001</v>
      </c>
      <c r="M1231" s="138">
        <f t="shared" si="79"/>
        <v>0.11890018351325593</v>
      </c>
    </row>
    <row r="1232" spans="1:13" x14ac:dyDescent="0.25">
      <c r="A1232" s="134" t="s">
        <v>187</v>
      </c>
      <c r="B1232" s="134" t="s">
        <v>460</v>
      </c>
      <c r="C1232" s="137">
        <v>0</v>
      </c>
      <c r="D1232" s="137">
        <v>0</v>
      </c>
      <c r="E1232" s="138" t="str">
        <f t="shared" si="76"/>
        <v/>
      </c>
      <c r="F1232" s="137">
        <v>5.289E-2</v>
      </c>
      <c r="G1232" s="137">
        <v>0</v>
      </c>
      <c r="H1232" s="138">
        <f t="shared" si="77"/>
        <v>-1</v>
      </c>
      <c r="I1232" s="137">
        <v>0</v>
      </c>
      <c r="J1232" s="138" t="str">
        <f t="shared" si="78"/>
        <v/>
      </c>
      <c r="K1232" s="137">
        <v>4.2630100000000004</v>
      </c>
      <c r="L1232" s="137">
        <v>0.95660999999999996</v>
      </c>
      <c r="M1232" s="138">
        <f t="shared" si="79"/>
        <v>-0.77560221533611229</v>
      </c>
    </row>
    <row r="1233" spans="1:13" x14ac:dyDescent="0.25">
      <c r="A1233" s="134" t="s">
        <v>180</v>
      </c>
      <c r="B1233" s="134" t="s">
        <v>460</v>
      </c>
      <c r="C1233" s="137">
        <v>490.28228999999999</v>
      </c>
      <c r="D1233" s="137">
        <v>1007.45733</v>
      </c>
      <c r="E1233" s="138">
        <f t="shared" si="76"/>
        <v>1.0548515631678232</v>
      </c>
      <c r="F1233" s="137">
        <v>31606.348040000001</v>
      </c>
      <c r="G1233" s="137">
        <v>30865.05503</v>
      </c>
      <c r="H1233" s="138">
        <f t="shared" si="77"/>
        <v>-2.3453927959720122E-2</v>
      </c>
      <c r="I1233" s="137">
        <v>40186.464319999999</v>
      </c>
      <c r="J1233" s="138">
        <f t="shared" si="78"/>
        <v>-0.23195395384313322</v>
      </c>
      <c r="K1233" s="137">
        <v>248847.91897999999</v>
      </c>
      <c r="L1233" s="137">
        <v>255252.76655</v>
      </c>
      <c r="M1233" s="138">
        <f t="shared" si="79"/>
        <v>2.573799932204679E-2</v>
      </c>
    </row>
    <row r="1234" spans="1:13" x14ac:dyDescent="0.25">
      <c r="A1234" s="134" t="s">
        <v>188</v>
      </c>
      <c r="B1234" s="134" t="s">
        <v>460</v>
      </c>
      <c r="C1234" s="137">
        <v>201.79908</v>
      </c>
      <c r="D1234" s="137">
        <v>569.98698999999999</v>
      </c>
      <c r="E1234" s="138">
        <f t="shared" si="76"/>
        <v>1.8245271980427265</v>
      </c>
      <c r="F1234" s="137">
        <v>4217.3480900000004</v>
      </c>
      <c r="G1234" s="137">
        <v>15291.83382</v>
      </c>
      <c r="H1234" s="138">
        <f t="shared" si="77"/>
        <v>2.6259358947058122</v>
      </c>
      <c r="I1234" s="137">
        <v>11158.17302</v>
      </c>
      <c r="J1234" s="138">
        <f t="shared" si="78"/>
        <v>0.37046036054386255</v>
      </c>
      <c r="K1234" s="137">
        <v>35019.697999999997</v>
      </c>
      <c r="L1234" s="137">
        <v>68818.577269999994</v>
      </c>
      <c r="M1234" s="138">
        <f t="shared" si="79"/>
        <v>0.96513908458034114</v>
      </c>
    </row>
    <row r="1235" spans="1:13" x14ac:dyDescent="0.25">
      <c r="A1235" s="134" t="s">
        <v>173</v>
      </c>
      <c r="B1235" s="134" t="s">
        <v>460</v>
      </c>
      <c r="C1235" s="137">
        <v>0</v>
      </c>
      <c r="D1235" s="137">
        <v>492.98903999999999</v>
      </c>
      <c r="E1235" s="138" t="str">
        <f t="shared" si="76"/>
        <v/>
      </c>
      <c r="F1235" s="137">
        <v>7845.4046600000001</v>
      </c>
      <c r="G1235" s="137">
        <v>5193.73639</v>
      </c>
      <c r="H1235" s="138">
        <f t="shared" si="77"/>
        <v>-0.33798999349512204</v>
      </c>
      <c r="I1235" s="137">
        <v>6006.4428500000004</v>
      </c>
      <c r="J1235" s="138">
        <f t="shared" si="78"/>
        <v>-0.13530578418805739</v>
      </c>
      <c r="K1235" s="137">
        <v>67261.701990000001</v>
      </c>
      <c r="L1235" s="137">
        <v>40311.381430000001</v>
      </c>
      <c r="M1235" s="138">
        <f t="shared" si="79"/>
        <v>-0.40067854012981685</v>
      </c>
    </row>
    <row r="1236" spans="1:13" x14ac:dyDescent="0.25">
      <c r="A1236" s="134" t="s">
        <v>172</v>
      </c>
      <c r="B1236" s="134" t="s">
        <v>460</v>
      </c>
      <c r="C1236" s="137">
        <v>0</v>
      </c>
      <c r="D1236" s="137">
        <v>0</v>
      </c>
      <c r="E1236" s="138" t="str">
        <f t="shared" si="76"/>
        <v/>
      </c>
      <c r="F1236" s="137">
        <v>0</v>
      </c>
      <c r="G1236" s="137">
        <v>0.63700000000000001</v>
      </c>
      <c r="H1236" s="138" t="str">
        <f t="shared" si="77"/>
        <v/>
      </c>
      <c r="I1236" s="137">
        <v>0</v>
      </c>
      <c r="J1236" s="138" t="str">
        <f t="shared" si="78"/>
        <v/>
      </c>
      <c r="K1236" s="137">
        <v>9</v>
      </c>
      <c r="L1236" s="137">
        <v>0.63700000000000001</v>
      </c>
      <c r="M1236" s="138">
        <f t="shared" si="79"/>
        <v>-0.92922222222222217</v>
      </c>
    </row>
    <row r="1237" spans="1:13" x14ac:dyDescent="0.25">
      <c r="A1237" s="134" t="s">
        <v>175</v>
      </c>
      <c r="B1237" s="134" t="s">
        <v>460</v>
      </c>
      <c r="C1237" s="137">
        <v>1.0309999999999999</v>
      </c>
      <c r="D1237" s="137">
        <v>10.32837</v>
      </c>
      <c r="E1237" s="138">
        <f t="shared" si="76"/>
        <v>9.0178176527643075</v>
      </c>
      <c r="F1237" s="137">
        <v>158.34066000000001</v>
      </c>
      <c r="G1237" s="137">
        <v>180.09390999999999</v>
      </c>
      <c r="H1237" s="138">
        <f t="shared" si="77"/>
        <v>0.13738259016982735</v>
      </c>
      <c r="I1237" s="137">
        <v>231.19748000000001</v>
      </c>
      <c r="J1237" s="138">
        <f t="shared" si="78"/>
        <v>-0.22103861166652861</v>
      </c>
      <c r="K1237" s="137">
        <v>2164.1946800000001</v>
      </c>
      <c r="L1237" s="137">
        <v>2252.7926699999998</v>
      </c>
      <c r="M1237" s="138">
        <f t="shared" si="79"/>
        <v>4.0938086956206599E-2</v>
      </c>
    </row>
    <row r="1238" spans="1:13" x14ac:dyDescent="0.25">
      <c r="A1238" s="134" t="s">
        <v>166</v>
      </c>
      <c r="B1238" s="134" t="s">
        <v>460</v>
      </c>
      <c r="C1238" s="137">
        <v>0</v>
      </c>
      <c r="D1238" s="137">
        <v>22.141210000000001</v>
      </c>
      <c r="E1238" s="138" t="str">
        <f t="shared" si="76"/>
        <v/>
      </c>
      <c r="F1238" s="137">
        <v>482.19366000000002</v>
      </c>
      <c r="G1238" s="137">
        <v>391.26339000000002</v>
      </c>
      <c r="H1238" s="138">
        <f t="shared" si="77"/>
        <v>-0.18857624548609786</v>
      </c>
      <c r="I1238" s="137">
        <v>536.10446999999999</v>
      </c>
      <c r="J1238" s="138">
        <f t="shared" si="78"/>
        <v>-0.27017323694391127</v>
      </c>
      <c r="K1238" s="137">
        <v>3296.8740400000002</v>
      </c>
      <c r="L1238" s="137">
        <v>3162.4401600000001</v>
      </c>
      <c r="M1238" s="138">
        <f t="shared" si="79"/>
        <v>-4.0776165048756363E-2</v>
      </c>
    </row>
    <row r="1239" spans="1:13" x14ac:dyDescent="0.25">
      <c r="A1239" s="134" t="s">
        <v>170</v>
      </c>
      <c r="B1239" s="134" t="s">
        <v>460</v>
      </c>
      <c r="C1239" s="137">
        <v>0</v>
      </c>
      <c r="D1239" s="137">
        <v>12.706160000000001</v>
      </c>
      <c r="E1239" s="138" t="str">
        <f t="shared" si="76"/>
        <v/>
      </c>
      <c r="F1239" s="137">
        <v>270.19582000000003</v>
      </c>
      <c r="G1239" s="137">
        <v>204.19261</v>
      </c>
      <c r="H1239" s="138">
        <f t="shared" si="77"/>
        <v>-0.24427916760518364</v>
      </c>
      <c r="I1239" s="137">
        <v>406.72667000000001</v>
      </c>
      <c r="J1239" s="138">
        <f t="shared" si="78"/>
        <v>-0.49796110001834892</v>
      </c>
      <c r="K1239" s="137">
        <v>2535.2579799999999</v>
      </c>
      <c r="L1239" s="137">
        <v>3916.1046500000002</v>
      </c>
      <c r="M1239" s="138">
        <f t="shared" si="79"/>
        <v>0.54465726205898801</v>
      </c>
    </row>
    <row r="1240" spans="1:13" x14ac:dyDescent="0.25">
      <c r="A1240" s="141" t="s">
        <v>3</v>
      </c>
      <c r="B1240" s="141" t="s">
        <v>460</v>
      </c>
      <c r="C1240" s="255">
        <v>1703.33547</v>
      </c>
      <c r="D1240" s="255">
        <v>6919.1295300000002</v>
      </c>
      <c r="E1240" s="256">
        <f t="shared" si="76"/>
        <v>3.0621061745400047</v>
      </c>
      <c r="F1240" s="255">
        <v>150716.51809</v>
      </c>
      <c r="G1240" s="255">
        <v>156289.36515</v>
      </c>
      <c r="H1240" s="256">
        <f t="shared" si="77"/>
        <v>3.697568873421142E-2</v>
      </c>
      <c r="I1240" s="255">
        <v>193737.55512999999</v>
      </c>
      <c r="J1240" s="256">
        <f t="shared" si="78"/>
        <v>-0.19329339608354124</v>
      </c>
      <c r="K1240" s="255">
        <v>1325230.2352700001</v>
      </c>
      <c r="L1240" s="255">
        <v>1323084.6033699999</v>
      </c>
      <c r="M1240" s="256">
        <f t="shared" si="79"/>
        <v>-1.6190634977196749E-3</v>
      </c>
    </row>
    <row r="1241" spans="1:13" x14ac:dyDescent="0.25">
      <c r="A1241" s="134" t="s">
        <v>185</v>
      </c>
      <c r="B1241" s="134" t="s">
        <v>483</v>
      </c>
      <c r="C1241" s="137">
        <v>0</v>
      </c>
      <c r="D1241" s="137">
        <v>22.048480000000001</v>
      </c>
      <c r="E1241" s="138" t="str">
        <f t="shared" si="76"/>
        <v/>
      </c>
      <c r="F1241" s="137">
        <v>78.752520000000004</v>
      </c>
      <c r="G1241" s="137">
        <v>112.06556</v>
      </c>
      <c r="H1241" s="138">
        <f t="shared" si="77"/>
        <v>0.4230091938645264</v>
      </c>
      <c r="I1241" s="137">
        <v>150.81723</v>
      </c>
      <c r="J1241" s="138">
        <f t="shared" si="78"/>
        <v>-0.25694458119937613</v>
      </c>
      <c r="K1241" s="137">
        <v>940.77098000000001</v>
      </c>
      <c r="L1241" s="137">
        <v>1190.28334</v>
      </c>
      <c r="M1241" s="138">
        <f t="shared" si="79"/>
        <v>0.26522114872208324</v>
      </c>
    </row>
    <row r="1242" spans="1:13" x14ac:dyDescent="0.25">
      <c r="A1242" s="134" t="s">
        <v>186</v>
      </c>
      <c r="B1242" s="134" t="s">
        <v>483</v>
      </c>
      <c r="C1242" s="137">
        <v>0</v>
      </c>
      <c r="D1242" s="137">
        <v>797.89728000000002</v>
      </c>
      <c r="E1242" s="138" t="str">
        <f t="shared" si="76"/>
        <v/>
      </c>
      <c r="F1242" s="137">
        <v>13019.29819</v>
      </c>
      <c r="G1242" s="137">
        <v>14700.292380000001</v>
      </c>
      <c r="H1242" s="138">
        <f t="shared" si="77"/>
        <v>0.12911557639037397</v>
      </c>
      <c r="I1242" s="137">
        <v>16726.193500000001</v>
      </c>
      <c r="J1242" s="138">
        <f t="shared" si="78"/>
        <v>-0.12112146855170602</v>
      </c>
      <c r="K1242" s="137">
        <v>113797.54886</v>
      </c>
      <c r="L1242" s="137">
        <v>98656.587629999995</v>
      </c>
      <c r="M1242" s="138">
        <f t="shared" si="79"/>
        <v>-0.1330517342568357</v>
      </c>
    </row>
    <row r="1243" spans="1:13" x14ac:dyDescent="0.25">
      <c r="A1243" s="134" t="s">
        <v>184</v>
      </c>
      <c r="B1243" s="134" t="s">
        <v>483</v>
      </c>
      <c r="C1243" s="137">
        <v>0</v>
      </c>
      <c r="D1243" s="137">
        <v>196.70078000000001</v>
      </c>
      <c r="E1243" s="138" t="str">
        <f t="shared" si="76"/>
        <v/>
      </c>
      <c r="F1243" s="137">
        <v>2340.22867</v>
      </c>
      <c r="G1243" s="137">
        <v>2809.2326400000002</v>
      </c>
      <c r="H1243" s="138">
        <f t="shared" si="77"/>
        <v>0.2004094625505124</v>
      </c>
      <c r="I1243" s="137">
        <v>1837.9243200000001</v>
      </c>
      <c r="J1243" s="138">
        <f t="shared" si="78"/>
        <v>0.52848112919034662</v>
      </c>
      <c r="K1243" s="137">
        <v>22857.610680000002</v>
      </c>
      <c r="L1243" s="137">
        <v>22913.401989999998</v>
      </c>
      <c r="M1243" s="138">
        <f t="shared" si="79"/>
        <v>2.4408198556296057E-3</v>
      </c>
    </row>
    <row r="1244" spans="1:13" x14ac:dyDescent="0.25">
      <c r="A1244" s="134" t="s">
        <v>176</v>
      </c>
      <c r="B1244" s="134" t="s">
        <v>483</v>
      </c>
      <c r="C1244" s="137">
        <v>0</v>
      </c>
      <c r="D1244" s="137">
        <v>0</v>
      </c>
      <c r="E1244" s="138" t="str">
        <f t="shared" si="76"/>
        <v/>
      </c>
      <c r="F1244" s="137">
        <v>9.8760000000000001E-2</v>
      </c>
      <c r="G1244" s="137">
        <v>0.74399999999999999</v>
      </c>
      <c r="H1244" s="138">
        <f t="shared" si="77"/>
        <v>6.5334143377885781</v>
      </c>
      <c r="I1244" s="137">
        <v>0.24870999999999999</v>
      </c>
      <c r="J1244" s="138">
        <f t="shared" si="78"/>
        <v>1.9914358087732702</v>
      </c>
      <c r="K1244" s="137">
        <v>37.276449999999997</v>
      </c>
      <c r="L1244" s="137">
        <v>12.33878</v>
      </c>
      <c r="M1244" s="138">
        <f t="shared" si="79"/>
        <v>-0.66899262134672155</v>
      </c>
    </row>
    <row r="1245" spans="1:13" x14ac:dyDescent="0.25">
      <c r="A1245" s="134" t="s">
        <v>190</v>
      </c>
      <c r="B1245" s="134" t="s">
        <v>483</v>
      </c>
      <c r="C1245" s="137">
        <v>0</v>
      </c>
      <c r="D1245" s="137">
        <v>0</v>
      </c>
      <c r="E1245" s="138" t="str">
        <f t="shared" si="76"/>
        <v/>
      </c>
      <c r="F1245" s="137">
        <v>0.12767000000000001</v>
      </c>
      <c r="G1245" s="137">
        <v>3.7330000000000002E-2</v>
      </c>
      <c r="H1245" s="138">
        <f t="shared" si="77"/>
        <v>-0.70760554554711363</v>
      </c>
      <c r="I1245" s="137">
        <v>0</v>
      </c>
      <c r="J1245" s="138" t="str">
        <f t="shared" si="78"/>
        <v/>
      </c>
      <c r="K1245" s="137">
        <v>5.4382400000000004</v>
      </c>
      <c r="L1245" s="137">
        <v>1.19851</v>
      </c>
      <c r="M1245" s="138">
        <f t="shared" si="79"/>
        <v>-0.77961436052840627</v>
      </c>
    </row>
    <row r="1246" spans="1:13" x14ac:dyDescent="0.25">
      <c r="A1246" s="134" t="s">
        <v>182</v>
      </c>
      <c r="B1246" s="134" t="s">
        <v>483</v>
      </c>
      <c r="C1246" s="137">
        <v>63.210610000000003</v>
      </c>
      <c r="D1246" s="137">
        <v>0</v>
      </c>
      <c r="E1246" s="138">
        <f t="shared" si="76"/>
        <v>-1</v>
      </c>
      <c r="F1246" s="137">
        <v>1277.36619</v>
      </c>
      <c r="G1246" s="137">
        <v>1396.08014</v>
      </c>
      <c r="H1246" s="138">
        <f t="shared" si="77"/>
        <v>9.2936505545054393E-2</v>
      </c>
      <c r="I1246" s="137">
        <v>1533.0459699999999</v>
      </c>
      <c r="J1246" s="138">
        <f t="shared" si="78"/>
        <v>-8.934228501967223E-2</v>
      </c>
      <c r="K1246" s="137">
        <v>13705.20349</v>
      </c>
      <c r="L1246" s="137">
        <v>11364.93993</v>
      </c>
      <c r="M1246" s="138">
        <f t="shared" si="79"/>
        <v>-0.17075730117451904</v>
      </c>
    </row>
    <row r="1247" spans="1:13" x14ac:dyDescent="0.25">
      <c r="A1247" s="134" t="s">
        <v>177</v>
      </c>
      <c r="B1247" s="134" t="s">
        <v>483</v>
      </c>
      <c r="C1247" s="137">
        <v>0</v>
      </c>
      <c r="D1247" s="137">
        <v>52.591369999999998</v>
      </c>
      <c r="E1247" s="138" t="str">
        <f t="shared" si="76"/>
        <v/>
      </c>
      <c r="F1247" s="137">
        <v>85.565250000000006</v>
      </c>
      <c r="G1247" s="137">
        <v>109.38175</v>
      </c>
      <c r="H1247" s="138">
        <f t="shared" si="77"/>
        <v>0.27834313579402847</v>
      </c>
      <c r="I1247" s="137">
        <v>81.798199999999994</v>
      </c>
      <c r="J1247" s="138">
        <f t="shared" si="78"/>
        <v>0.33721463308483557</v>
      </c>
      <c r="K1247" s="137">
        <v>107.39765</v>
      </c>
      <c r="L1247" s="137">
        <v>327.72007000000002</v>
      </c>
      <c r="M1247" s="138">
        <f t="shared" si="79"/>
        <v>2.0514640683478644</v>
      </c>
    </row>
    <row r="1248" spans="1:13" x14ac:dyDescent="0.25">
      <c r="A1248" s="134" t="s">
        <v>179</v>
      </c>
      <c r="B1248" s="134" t="s">
        <v>483</v>
      </c>
      <c r="C1248" s="137">
        <v>0</v>
      </c>
      <c r="D1248" s="137">
        <v>0</v>
      </c>
      <c r="E1248" s="138" t="str">
        <f t="shared" si="76"/>
        <v/>
      </c>
      <c r="F1248" s="137">
        <v>1.1273500000000001</v>
      </c>
      <c r="G1248" s="137">
        <v>121.58472</v>
      </c>
      <c r="H1248" s="138">
        <f t="shared" si="77"/>
        <v>106.8500199583093</v>
      </c>
      <c r="I1248" s="137">
        <v>2097.7270600000002</v>
      </c>
      <c r="J1248" s="138">
        <f t="shared" si="78"/>
        <v>-0.94203978090457585</v>
      </c>
      <c r="K1248" s="137">
        <v>689.48119999999994</v>
      </c>
      <c r="L1248" s="137">
        <v>16541.172610000001</v>
      </c>
      <c r="M1248" s="138">
        <f t="shared" si="79"/>
        <v>22.990752191647868</v>
      </c>
    </row>
    <row r="1249" spans="1:13" x14ac:dyDescent="0.25">
      <c r="A1249" s="134" t="s">
        <v>165</v>
      </c>
      <c r="B1249" s="134" t="s">
        <v>483</v>
      </c>
      <c r="C1249" s="137">
        <v>0</v>
      </c>
      <c r="D1249" s="137">
        <v>0</v>
      </c>
      <c r="E1249" s="138" t="str">
        <f t="shared" si="76"/>
        <v/>
      </c>
      <c r="F1249" s="137">
        <v>19.848240000000001</v>
      </c>
      <c r="G1249" s="137">
        <v>13.653370000000001</v>
      </c>
      <c r="H1249" s="138">
        <f t="shared" si="77"/>
        <v>-0.31211180437157149</v>
      </c>
      <c r="I1249" s="137">
        <v>32.239060000000002</v>
      </c>
      <c r="J1249" s="138">
        <f t="shared" si="78"/>
        <v>-0.57649602686926982</v>
      </c>
      <c r="K1249" s="137">
        <v>254.27006</v>
      </c>
      <c r="L1249" s="137">
        <v>150.45061000000001</v>
      </c>
      <c r="M1249" s="138">
        <f t="shared" si="79"/>
        <v>-0.40830387187543826</v>
      </c>
    </row>
    <row r="1250" spans="1:13" x14ac:dyDescent="0.25">
      <c r="A1250" s="134" t="s">
        <v>189</v>
      </c>
      <c r="B1250" s="134" t="s">
        <v>483</v>
      </c>
      <c r="C1250" s="137">
        <v>0</v>
      </c>
      <c r="D1250" s="137">
        <v>9.7994299999999992</v>
      </c>
      <c r="E1250" s="138" t="str">
        <f t="shared" si="76"/>
        <v/>
      </c>
      <c r="F1250" s="137">
        <v>48.645510000000002</v>
      </c>
      <c r="G1250" s="137">
        <v>78.472179999999994</v>
      </c>
      <c r="H1250" s="138">
        <f t="shared" si="77"/>
        <v>0.61314333018607448</v>
      </c>
      <c r="I1250" s="137">
        <v>99.095140000000001</v>
      </c>
      <c r="J1250" s="138">
        <f t="shared" si="78"/>
        <v>-0.20811272883816512</v>
      </c>
      <c r="K1250" s="137">
        <v>694.63541999999995</v>
      </c>
      <c r="L1250" s="137">
        <v>699.27912000000003</v>
      </c>
      <c r="M1250" s="138">
        <f t="shared" si="79"/>
        <v>6.6850895682804001E-3</v>
      </c>
    </row>
    <row r="1251" spans="1:13" x14ac:dyDescent="0.25">
      <c r="A1251" s="134" t="s">
        <v>178</v>
      </c>
      <c r="B1251" s="134" t="s">
        <v>483</v>
      </c>
      <c r="C1251" s="137">
        <v>6.6401500000000002</v>
      </c>
      <c r="D1251" s="137">
        <v>24.877220000000001</v>
      </c>
      <c r="E1251" s="138">
        <f t="shared" si="76"/>
        <v>2.7464846426662048</v>
      </c>
      <c r="F1251" s="137">
        <v>421.12860000000001</v>
      </c>
      <c r="G1251" s="137">
        <v>500.15751999999998</v>
      </c>
      <c r="H1251" s="138">
        <f t="shared" si="77"/>
        <v>0.18765982647580803</v>
      </c>
      <c r="I1251" s="137">
        <v>715.31059000000005</v>
      </c>
      <c r="J1251" s="138">
        <f t="shared" si="78"/>
        <v>-0.30078272712277343</v>
      </c>
      <c r="K1251" s="137">
        <v>7358.0395099999996</v>
      </c>
      <c r="L1251" s="137">
        <v>6525.6083200000003</v>
      </c>
      <c r="M1251" s="138">
        <f t="shared" si="79"/>
        <v>-0.11313219898706406</v>
      </c>
    </row>
    <row r="1252" spans="1:13" x14ac:dyDescent="0.25">
      <c r="A1252" s="134" t="s">
        <v>168</v>
      </c>
      <c r="B1252" s="134" t="s">
        <v>483</v>
      </c>
      <c r="C1252" s="137">
        <v>0</v>
      </c>
      <c r="D1252" s="137">
        <v>0</v>
      </c>
      <c r="E1252" s="138" t="str">
        <f t="shared" si="76"/>
        <v/>
      </c>
      <c r="F1252" s="137">
        <v>21.674109999999999</v>
      </c>
      <c r="G1252" s="137">
        <v>0.15153</v>
      </c>
      <c r="H1252" s="138">
        <f t="shared" si="77"/>
        <v>-0.99300870946950071</v>
      </c>
      <c r="I1252" s="137">
        <v>65.857200000000006</v>
      </c>
      <c r="J1252" s="138">
        <f t="shared" si="78"/>
        <v>-0.99769911262549882</v>
      </c>
      <c r="K1252" s="137">
        <v>210.86619999999999</v>
      </c>
      <c r="L1252" s="137">
        <v>262.51837999999998</v>
      </c>
      <c r="M1252" s="138">
        <f t="shared" si="79"/>
        <v>0.24495239161136295</v>
      </c>
    </row>
    <row r="1253" spans="1:13" x14ac:dyDescent="0.25">
      <c r="A1253" s="134" t="s">
        <v>191</v>
      </c>
      <c r="B1253" s="134" t="s">
        <v>483</v>
      </c>
      <c r="C1253" s="137">
        <v>4.1174799999999996</v>
      </c>
      <c r="D1253" s="137">
        <v>125.74848</v>
      </c>
      <c r="E1253" s="138">
        <f t="shared" si="76"/>
        <v>29.540155629171245</v>
      </c>
      <c r="F1253" s="137">
        <v>915.96511999999996</v>
      </c>
      <c r="G1253" s="137">
        <v>703.50915999999995</v>
      </c>
      <c r="H1253" s="138">
        <f t="shared" si="77"/>
        <v>-0.23194765320321364</v>
      </c>
      <c r="I1253" s="137">
        <v>955.98230000000001</v>
      </c>
      <c r="J1253" s="138">
        <f t="shared" si="78"/>
        <v>-0.26409813236081892</v>
      </c>
      <c r="K1253" s="137">
        <v>7388.0023300000003</v>
      </c>
      <c r="L1253" s="137">
        <v>6211.1739900000002</v>
      </c>
      <c r="M1253" s="138">
        <f t="shared" si="79"/>
        <v>-0.15928911327238304</v>
      </c>
    </row>
    <row r="1254" spans="1:13" x14ac:dyDescent="0.25">
      <c r="A1254" s="134" t="s">
        <v>183</v>
      </c>
      <c r="B1254" s="134" t="s">
        <v>483</v>
      </c>
      <c r="C1254" s="137">
        <v>0</v>
      </c>
      <c r="D1254" s="137">
        <v>0</v>
      </c>
      <c r="E1254" s="138" t="str">
        <f t="shared" si="76"/>
        <v/>
      </c>
      <c r="F1254" s="137">
        <v>38.752180000000003</v>
      </c>
      <c r="G1254" s="137">
        <v>128.16031000000001</v>
      </c>
      <c r="H1254" s="138">
        <f t="shared" si="77"/>
        <v>2.3071767833448336</v>
      </c>
      <c r="I1254" s="137">
        <v>202.27626000000001</v>
      </c>
      <c r="J1254" s="138">
        <f t="shared" si="78"/>
        <v>-0.36640953318001823</v>
      </c>
      <c r="K1254" s="137">
        <v>1229.7036900000001</v>
      </c>
      <c r="L1254" s="137">
        <v>1579.3570500000001</v>
      </c>
      <c r="M1254" s="138">
        <f t="shared" si="79"/>
        <v>0.28433952247471916</v>
      </c>
    </row>
    <row r="1255" spans="1:13" x14ac:dyDescent="0.25">
      <c r="A1255" s="134" t="s">
        <v>167</v>
      </c>
      <c r="B1255" s="134" t="s">
        <v>483</v>
      </c>
      <c r="C1255" s="137">
        <v>0</v>
      </c>
      <c r="D1255" s="137">
        <v>0</v>
      </c>
      <c r="E1255" s="138" t="str">
        <f t="shared" si="76"/>
        <v/>
      </c>
      <c r="F1255" s="137">
        <v>0.90054000000000001</v>
      </c>
      <c r="G1255" s="137">
        <v>58.202399999999997</v>
      </c>
      <c r="H1255" s="138">
        <f t="shared" si="77"/>
        <v>63.630555000333132</v>
      </c>
      <c r="I1255" s="137">
        <v>0.14036999999999999</v>
      </c>
      <c r="J1255" s="138">
        <f t="shared" si="78"/>
        <v>413.63560589869633</v>
      </c>
      <c r="K1255" s="137">
        <v>139.64179999999999</v>
      </c>
      <c r="L1255" s="137">
        <v>69.284149999999997</v>
      </c>
      <c r="M1255" s="138">
        <f t="shared" si="79"/>
        <v>-0.50384376311390999</v>
      </c>
    </row>
    <row r="1256" spans="1:13" x14ac:dyDescent="0.25">
      <c r="A1256" s="134" t="s">
        <v>174</v>
      </c>
      <c r="B1256" s="134" t="s">
        <v>483</v>
      </c>
      <c r="C1256" s="137">
        <v>0</v>
      </c>
      <c r="D1256" s="137">
        <v>29.17306</v>
      </c>
      <c r="E1256" s="138" t="str">
        <f t="shared" si="76"/>
        <v/>
      </c>
      <c r="F1256" s="137">
        <v>1077.10609</v>
      </c>
      <c r="G1256" s="137">
        <v>985.09474999999998</v>
      </c>
      <c r="H1256" s="138">
        <f t="shared" si="77"/>
        <v>-8.5424584313695595E-2</v>
      </c>
      <c r="I1256" s="137">
        <v>1115.0328300000001</v>
      </c>
      <c r="J1256" s="138">
        <f t="shared" si="78"/>
        <v>-0.11653296342852981</v>
      </c>
      <c r="K1256" s="137">
        <v>7315.1196900000004</v>
      </c>
      <c r="L1256" s="137">
        <v>6010.2351900000003</v>
      </c>
      <c r="M1256" s="138">
        <f t="shared" si="79"/>
        <v>-0.17838183861623191</v>
      </c>
    </row>
    <row r="1257" spans="1:13" x14ac:dyDescent="0.25">
      <c r="A1257" s="134" t="s">
        <v>187</v>
      </c>
      <c r="B1257" s="134" t="s">
        <v>483</v>
      </c>
      <c r="C1257" s="137">
        <v>0</v>
      </c>
      <c r="D1257" s="137">
        <v>0</v>
      </c>
      <c r="E1257" s="138" t="str">
        <f t="shared" si="76"/>
        <v/>
      </c>
      <c r="F1257" s="137">
        <v>0</v>
      </c>
      <c r="G1257" s="137">
        <v>0.27799000000000001</v>
      </c>
      <c r="H1257" s="138" t="str">
        <f t="shared" si="77"/>
        <v/>
      </c>
      <c r="I1257" s="137">
        <v>0</v>
      </c>
      <c r="J1257" s="138" t="str">
        <f t="shared" si="78"/>
        <v/>
      </c>
      <c r="K1257" s="137">
        <v>1.0174300000000001</v>
      </c>
      <c r="L1257" s="137">
        <v>1.0711999999999999</v>
      </c>
      <c r="M1257" s="138">
        <f t="shared" si="79"/>
        <v>5.2848844637960246E-2</v>
      </c>
    </row>
    <row r="1258" spans="1:13" x14ac:dyDescent="0.25">
      <c r="A1258" s="134" t="s">
        <v>180</v>
      </c>
      <c r="B1258" s="134" t="s">
        <v>483</v>
      </c>
      <c r="C1258" s="137">
        <v>0</v>
      </c>
      <c r="D1258" s="137">
        <v>0</v>
      </c>
      <c r="E1258" s="138" t="str">
        <f t="shared" si="76"/>
        <v/>
      </c>
      <c r="F1258" s="137">
        <v>224.62966</v>
      </c>
      <c r="G1258" s="137">
        <v>357.02598</v>
      </c>
      <c r="H1258" s="138">
        <f t="shared" si="77"/>
        <v>0.58939821215061272</v>
      </c>
      <c r="I1258" s="137">
        <v>493.61828000000003</v>
      </c>
      <c r="J1258" s="138">
        <f t="shared" si="78"/>
        <v>-0.27671645385580135</v>
      </c>
      <c r="K1258" s="137">
        <v>2899.1462799999999</v>
      </c>
      <c r="L1258" s="137">
        <v>2722.9093499999999</v>
      </c>
      <c r="M1258" s="138">
        <f t="shared" si="79"/>
        <v>-6.0789250689344376E-2</v>
      </c>
    </row>
    <row r="1259" spans="1:13" x14ac:dyDescent="0.25">
      <c r="A1259" s="134" t="s">
        <v>188</v>
      </c>
      <c r="B1259" s="134" t="s">
        <v>483</v>
      </c>
      <c r="C1259" s="137">
        <v>0</v>
      </c>
      <c r="D1259" s="137">
        <v>0</v>
      </c>
      <c r="E1259" s="138" t="str">
        <f t="shared" si="76"/>
        <v/>
      </c>
      <c r="F1259" s="137">
        <v>0</v>
      </c>
      <c r="G1259" s="137">
        <v>0</v>
      </c>
      <c r="H1259" s="138" t="str">
        <f t="shared" si="77"/>
        <v/>
      </c>
      <c r="I1259" s="137">
        <v>0</v>
      </c>
      <c r="J1259" s="138" t="str">
        <f t="shared" si="78"/>
        <v/>
      </c>
      <c r="K1259" s="137">
        <v>230.81204</v>
      </c>
      <c r="L1259" s="137">
        <v>0</v>
      </c>
      <c r="M1259" s="138">
        <f t="shared" si="79"/>
        <v>-1</v>
      </c>
    </row>
    <row r="1260" spans="1:13" x14ac:dyDescent="0.25">
      <c r="A1260" s="134" t="s">
        <v>173</v>
      </c>
      <c r="B1260" s="134" t="s">
        <v>483</v>
      </c>
      <c r="C1260" s="137">
        <v>0</v>
      </c>
      <c r="D1260" s="137">
        <v>0</v>
      </c>
      <c r="E1260" s="138" t="str">
        <f t="shared" si="76"/>
        <v/>
      </c>
      <c r="F1260" s="137">
        <v>52.534959999999998</v>
      </c>
      <c r="G1260" s="137">
        <v>0.21467</v>
      </c>
      <c r="H1260" s="138">
        <f t="shared" si="77"/>
        <v>-0.99591376865995518</v>
      </c>
      <c r="I1260" s="137">
        <v>16.50704</v>
      </c>
      <c r="J1260" s="138">
        <f t="shared" si="78"/>
        <v>-0.98699524566487995</v>
      </c>
      <c r="K1260" s="137">
        <v>673.39025000000004</v>
      </c>
      <c r="L1260" s="137">
        <v>338.57303999999999</v>
      </c>
      <c r="M1260" s="138">
        <f t="shared" si="79"/>
        <v>-0.4972112530586833</v>
      </c>
    </row>
    <row r="1261" spans="1:13" x14ac:dyDescent="0.25">
      <c r="A1261" s="134" t="s">
        <v>172</v>
      </c>
      <c r="B1261" s="134" t="s">
        <v>483</v>
      </c>
      <c r="C1261" s="137">
        <v>0</v>
      </c>
      <c r="D1261" s="137">
        <v>0</v>
      </c>
      <c r="E1261" s="138" t="str">
        <f t="shared" si="76"/>
        <v/>
      </c>
      <c r="F1261" s="137">
        <v>13.30574</v>
      </c>
      <c r="G1261" s="137">
        <v>0</v>
      </c>
      <c r="H1261" s="138">
        <f t="shared" si="77"/>
        <v>-1</v>
      </c>
      <c r="I1261" s="137">
        <v>0</v>
      </c>
      <c r="J1261" s="138" t="str">
        <f t="shared" si="78"/>
        <v/>
      </c>
      <c r="K1261" s="137">
        <v>26.233809999999998</v>
      </c>
      <c r="L1261" s="137">
        <v>0</v>
      </c>
      <c r="M1261" s="138">
        <f t="shared" si="79"/>
        <v>-1</v>
      </c>
    </row>
    <row r="1262" spans="1:13" x14ac:dyDescent="0.25">
      <c r="A1262" s="134" t="s">
        <v>175</v>
      </c>
      <c r="B1262" s="134" t="s">
        <v>483</v>
      </c>
      <c r="C1262" s="137">
        <v>0</v>
      </c>
      <c r="D1262" s="137">
        <v>0</v>
      </c>
      <c r="E1262" s="138" t="str">
        <f t="shared" si="76"/>
        <v/>
      </c>
      <c r="F1262" s="137">
        <v>43.65936</v>
      </c>
      <c r="G1262" s="137">
        <v>172.55441999999999</v>
      </c>
      <c r="H1262" s="138">
        <f t="shared" si="77"/>
        <v>2.9522892685554711</v>
      </c>
      <c r="I1262" s="137">
        <v>98.195620000000005</v>
      </c>
      <c r="J1262" s="138">
        <f t="shared" si="78"/>
        <v>0.75725169819183358</v>
      </c>
      <c r="K1262" s="137">
        <v>980.08645999999999</v>
      </c>
      <c r="L1262" s="137">
        <v>934.67096000000004</v>
      </c>
      <c r="M1262" s="138">
        <f t="shared" si="79"/>
        <v>-4.6338258769537455E-2</v>
      </c>
    </row>
    <row r="1263" spans="1:13" x14ac:dyDescent="0.25">
      <c r="A1263" s="134" t="s">
        <v>166</v>
      </c>
      <c r="B1263" s="134" t="s">
        <v>483</v>
      </c>
      <c r="C1263" s="137">
        <v>0</v>
      </c>
      <c r="D1263" s="137">
        <v>0</v>
      </c>
      <c r="E1263" s="138" t="str">
        <f t="shared" si="76"/>
        <v/>
      </c>
      <c r="F1263" s="137">
        <v>0</v>
      </c>
      <c r="G1263" s="137">
        <v>0.33811999999999998</v>
      </c>
      <c r="H1263" s="138" t="str">
        <f t="shared" si="77"/>
        <v/>
      </c>
      <c r="I1263" s="137">
        <v>0</v>
      </c>
      <c r="J1263" s="138" t="str">
        <f t="shared" si="78"/>
        <v/>
      </c>
      <c r="K1263" s="137">
        <v>6.13E-3</v>
      </c>
      <c r="L1263" s="137">
        <v>1.0124200000000001</v>
      </c>
      <c r="M1263" s="138">
        <f t="shared" si="79"/>
        <v>164.15823817292008</v>
      </c>
    </row>
    <row r="1264" spans="1:13" x14ac:dyDescent="0.25">
      <c r="A1264" s="134" t="s">
        <v>170</v>
      </c>
      <c r="B1264" s="134" t="s">
        <v>483</v>
      </c>
      <c r="C1264" s="137">
        <v>0</v>
      </c>
      <c r="D1264" s="137">
        <v>0</v>
      </c>
      <c r="E1264" s="138" t="str">
        <f t="shared" si="76"/>
        <v/>
      </c>
      <c r="F1264" s="137">
        <v>0</v>
      </c>
      <c r="G1264" s="137">
        <v>5.8999999999999997E-2</v>
      </c>
      <c r="H1264" s="138" t="str">
        <f t="shared" si="77"/>
        <v/>
      </c>
      <c r="I1264" s="137">
        <v>1.2800000000000001E-2</v>
      </c>
      <c r="J1264" s="138">
        <f t="shared" si="78"/>
        <v>3.6093749999999991</v>
      </c>
      <c r="K1264" s="137">
        <v>0.90659999999999996</v>
      </c>
      <c r="L1264" s="137">
        <v>2.3255400000000002</v>
      </c>
      <c r="M1264" s="138">
        <f t="shared" si="79"/>
        <v>1.5651224354731967</v>
      </c>
    </row>
    <row r="1265" spans="1:13" x14ac:dyDescent="0.25">
      <c r="A1265" s="141" t="s">
        <v>3</v>
      </c>
      <c r="B1265" s="141" t="s">
        <v>483</v>
      </c>
      <c r="C1265" s="255">
        <v>73.968239999999994</v>
      </c>
      <c r="D1265" s="255">
        <v>1258.8361</v>
      </c>
      <c r="E1265" s="256">
        <f t="shared" si="76"/>
        <v>16.018602849006548</v>
      </c>
      <c r="F1265" s="255">
        <v>19680.71471</v>
      </c>
      <c r="G1265" s="255">
        <v>22247.289919999999</v>
      </c>
      <c r="H1265" s="256">
        <f t="shared" si="77"/>
        <v>0.13041067094458181</v>
      </c>
      <c r="I1265" s="255">
        <v>26222.02248</v>
      </c>
      <c r="J1265" s="256">
        <f t="shared" si="78"/>
        <v>-0.15157993869586528</v>
      </c>
      <c r="K1265" s="255">
        <v>181542.60524999999</v>
      </c>
      <c r="L1265" s="255">
        <v>176516.11218</v>
      </c>
      <c r="M1265" s="256">
        <f t="shared" si="79"/>
        <v>-2.7687677297998925E-2</v>
      </c>
    </row>
    <row r="1266" spans="1:13" x14ac:dyDescent="0.25">
      <c r="A1266" s="134" t="s">
        <v>185</v>
      </c>
      <c r="B1266" s="134" t="s">
        <v>482</v>
      </c>
      <c r="C1266" s="137">
        <v>0</v>
      </c>
      <c r="D1266" s="137">
        <v>0</v>
      </c>
      <c r="E1266" s="138" t="str">
        <f t="shared" si="76"/>
        <v/>
      </c>
      <c r="F1266" s="137">
        <v>16.917649999999998</v>
      </c>
      <c r="G1266" s="137">
        <v>13.018459999999999</v>
      </c>
      <c r="H1266" s="138">
        <f t="shared" si="77"/>
        <v>-0.23048059275372168</v>
      </c>
      <c r="I1266" s="137">
        <v>46.725720000000003</v>
      </c>
      <c r="J1266" s="138">
        <f t="shared" si="78"/>
        <v>-0.72138556666435538</v>
      </c>
      <c r="K1266" s="137">
        <v>266.16678000000002</v>
      </c>
      <c r="L1266" s="137">
        <v>877.18249000000003</v>
      </c>
      <c r="M1266" s="138">
        <f t="shared" si="79"/>
        <v>2.2956122097581071</v>
      </c>
    </row>
    <row r="1267" spans="1:13" x14ac:dyDescent="0.25">
      <c r="A1267" s="134" t="s">
        <v>186</v>
      </c>
      <c r="B1267" s="134" t="s">
        <v>482</v>
      </c>
      <c r="C1267" s="137">
        <v>0</v>
      </c>
      <c r="D1267" s="137">
        <v>146.63614000000001</v>
      </c>
      <c r="E1267" s="138" t="str">
        <f t="shared" si="76"/>
        <v/>
      </c>
      <c r="F1267" s="137">
        <v>2062.98243</v>
      </c>
      <c r="G1267" s="137">
        <v>757.45410000000004</v>
      </c>
      <c r="H1267" s="138">
        <f t="shared" si="77"/>
        <v>-0.63283540907326097</v>
      </c>
      <c r="I1267" s="137">
        <v>1726.8133</v>
      </c>
      <c r="J1267" s="138">
        <f t="shared" si="78"/>
        <v>-0.56135727006503822</v>
      </c>
      <c r="K1267" s="137">
        <v>9028.6759999999995</v>
      </c>
      <c r="L1267" s="137">
        <v>11706.37751</v>
      </c>
      <c r="M1267" s="138">
        <f t="shared" si="79"/>
        <v>0.29657742840700019</v>
      </c>
    </row>
    <row r="1268" spans="1:13" x14ac:dyDescent="0.25">
      <c r="A1268" s="134" t="s">
        <v>184</v>
      </c>
      <c r="B1268" s="134" t="s">
        <v>482</v>
      </c>
      <c r="C1268" s="137">
        <v>0</v>
      </c>
      <c r="D1268" s="137">
        <v>3.04541</v>
      </c>
      <c r="E1268" s="138" t="str">
        <f t="shared" si="76"/>
        <v/>
      </c>
      <c r="F1268" s="137">
        <v>46.172870000000003</v>
      </c>
      <c r="G1268" s="137">
        <v>6.6380299999999997</v>
      </c>
      <c r="H1268" s="138">
        <f t="shared" si="77"/>
        <v>-0.85623527409060773</v>
      </c>
      <c r="I1268" s="137">
        <v>65.549350000000004</v>
      </c>
      <c r="J1268" s="138">
        <f t="shared" si="78"/>
        <v>-0.89873232915353096</v>
      </c>
      <c r="K1268" s="137">
        <v>1112.5867000000001</v>
      </c>
      <c r="L1268" s="137">
        <v>253.52592999999999</v>
      </c>
      <c r="M1268" s="138">
        <f t="shared" si="79"/>
        <v>-0.77212928214942711</v>
      </c>
    </row>
    <row r="1269" spans="1:13" x14ac:dyDescent="0.25">
      <c r="A1269" s="134" t="s">
        <v>176</v>
      </c>
      <c r="B1269" s="134" t="s">
        <v>482</v>
      </c>
      <c r="C1269" s="137">
        <v>0</v>
      </c>
      <c r="D1269" s="137">
        <v>0</v>
      </c>
      <c r="E1269" s="138" t="str">
        <f t="shared" si="76"/>
        <v/>
      </c>
      <c r="F1269" s="137">
        <v>2.1120000000000001</v>
      </c>
      <c r="G1269" s="137">
        <v>2.2909999999999999</v>
      </c>
      <c r="H1269" s="138">
        <f t="shared" si="77"/>
        <v>8.4753787878787845E-2</v>
      </c>
      <c r="I1269" s="137">
        <v>1.8129900000000001</v>
      </c>
      <c r="J1269" s="138">
        <f t="shared" si="78"/>
        <v>0.26365837649407875</v>
      </c>
      <c r="K1269" s="137">
        <v>11.935600000000001</v>
      </c>
      <c r="L1269" s="137">
        <v>66.845650000000006</v>
      </c>
      <c r="M1269" s="138">
        <f t="shared" si="79"/>
        <v>4.6005269948724825</v>
      </c>
    </row>
    <row r="1270" spans="1:13" x14ac:dyDescent="0.25">
      <c r="A1270" s="134" t="s">
        <v>190</v>
      </c>
      <c r="B1270" s="134" t="s">
        <v>482</v>
      </c>
      <c r="C1270" s="137">
        <v>0</v>
      </c>
      <c r="D1270" s="137">
        <v>0</v>
      </c>
      <c r="E1270" s="138" t="str">
        <f t="shared" si="76"/>
        <v/>
      </c>
      <c r="F1270" s="137">
        <v>0.01</v>
      </c>
      <c r="G1270" s="137">
        <v>0</v>
      </c>
      <c r="H1270" s="138">
        <f t="shared" si="77"/>
        <v>-1</v>
      </c>
      <c r="I1270" s="137">
        <v>0</v>
      </c>
      <c r="J1270" s="138" t="str">
        <f t="shared" si="78"/>
        <v/>
      </c>
      <c r="K1270" s="137">
        <v>4.7219300000000004</v>
      </c>
      <c r="L1270" s="137">
        <v>0.10619000000000001</v>
      </c>
      <c r="M1270" s="138">
        <f t="shared" si="79"/>
        <v>-0.97751131422956294</v>
      </c>
    </row>
    <row r="1271" spans="1:13" x14ac:dyDescent="0.25">
      <c r="A1271" s="134" t="s">
        <v>182</v>
      </c>
      <c r="B1271" s="134" t="s">
        <v>482</v>
      </c>
      <c r="C1271" s="137">
        <v>0</v>
      </c>
      <c r="D1271" s="137">
        <v>69.861329999999995</v>
      </c>
      <c r="E1271" s="138" t="str">
        <f t="shared" si="76"/>
        <v/>
      </c>
      <c r="F1271" s="137">
        <v>749.33924000000002</v>
      </c>
      <c r="G1271" s="137">
        <v>911.12567000000001</v>
      </c>
      <c r="H1271" s="138">
        <f t="shared" si="77"/>
        <v>0.21590545558510987</v>
      </c>
      <c r="I1271" s="137">
        <v>1235.0027700000001</v>
      </c>
      <c r="J1271" s="138">
        <f t="shared" si="78"/>
        <v>-0.26224807576747378</v>
      </c>
      <c r="K1271" s="137">
        <v>6671.5917099999997</v>
      </c>
      <c r="L1271" s="137">
        <v>6363.1749499999996</v>
      </c>
      <c r="M1271" s="138">
        <f t="shared" si="79"/>
        <v>-4.6228362496721243E-2</v>
      </c>
    </row>
    <row r="1272" spans="1:13" x14ac:dyDescent="0.25">
      <c r="A1272" s="134" t="s">
        <v>169</v>
      </c>
      <c r="B1272" s="134" t="s">
        <v>482</v>
      </c>
      <c r="C1272" s="137">
        <v>0</v>
      </c>
      <c r="D1272" s="137">
        <v>0</v>
      </c>
      <c r="E1272" s="138" t="str">
        <f t="shared" si="76"/>
        <v/>
      </c>
      <c r="F1272" s="137">
        <v>190.51732000000001</v>
      </c>
      <c r="G1272" s="137">
        <v>987.40980000000002</v>
      </c>
      <c r="H1272" s="138">
        <f t="shared" si="77"/>
        <v>4.1827823318110919</v>
      </c>
      <c r="I1272" s="137">
        <v>651.03197999999998</v>
      </c>
      <c r="J1272" s="138">
        <f t="shared" si="78"/>
        <v>0.51668401911684891</v>
      </c>
      <c r="K1272" s="137">
        <v>2971.5351900000001</v>
      </c>
      <c r="L1272" s="137">
        <v>4627.8223600000001</v>
      </c>
      <c r="M1272" s="138">
        <f t="shared" si="79"/>
        <v>0.5573843364109714</v>
      </c>
    </row>
    <row r="1273" spans="1:13" x14ac:dyDescent="0.25">
      <c r="A1273" s="134" t="s">
        <v>177</v>
      </c>
      <c r="B1273" s="134" t="s">
        <v>482</v>
      </c>
      <c r="C1273" s="137">
        <v>0</v>
      </c>
      <c r="D1273" s="137">
        <v>0</v>
      </c>
      <c r="E1273" s="138" t="str">
        <f t="shared" si="76"/>
        <v/>
      </c>
      <c r="F1273" s="137">
        <v>33.972000000000001</v>
      </c>
      <c r="G1273" s="137">
        <v>0</v>
      </c>
      <c r="H1273" s="138">
        <f t="shared" si="77"/>
        <v>-1</v>
      </c>
      <c r="I1273" s="137">
        <v>8.8871800000000007</v>
      </c>
      <c r="J1273" s="138">
        <f t="shared" si="78"/>
        <v>-1</v>
      </c>
      <c r="K1273" s="137">
        <v>143.89631</v>
      </c>
      <c r="L1273" s="137">
        <v>13.34118</v>
      </c>
      <c r="M1273" s="138">
        <f t="shared" si="79"/>
        <v>-0.90728615626071307</v>
      </c>
    </row>
    <row r="1274" spans="1:13" x14ac:dyDescent="0.25">
      <c r="A1274" s="134" t="s">
        <v>179</v>
      </c>
      <c r="B1274" s="134" t="s">
        <v>482</v>
      </c>
      <c r="C1274" s="137">
        <v>867.38651000000004</v>
      </c>
      <c r="D1274" s="137">
        <v>0.18318999999999999</v>
      </c>
      <c r="E1274" s="138">
        <f t="shared" si="76"/>
        <v>-0.99978880234141521</v>
      </c>
      <c r="F1274" s="137">
        <v>10514.143459999999</v>
      </c>
      <c r="G1274" s="137">
        <v>88.718230000000005</v>
      </c>
      <c r="H1274" s="138">
        <f t="shared" si="77"/>
        <v>-0.99156201070134531</v>
      </c>
      <c r="I1274" s="137">
        <v>365.99918000000002</v>
      </c>
      <c r="J1274" s="138">
        <f t="shared" si="78"/>
        <v>-0.757599921398731</v>
      </c>
      <c r="K1274" s="137">
        <v>72933.457939999993</v>
      </c>
      <c r="L1274" s="137">
        <v>18692.562620000001</v>
      </c>
      <c r="M1274" s="138">
        <f t="shared" si="79"/>
        <v>-0.74370387545071881</v>
      </c>
    </row>
    <row r="1275" spans="1:13" x14ac:dyDescent="0.25">
      <c r="A1275" s="134" t="s">
        <v>165</v>
      </c>
      <c r="B1275" s="134" t="s">
        <v>482</v>
      </c>
      <c r="C1275" s="137">
        <v>0</v>
      </c>
      <c r="D1275" s="137">
        <v>9.3520000000000003</v>
      </c>
      <c r="E1275" s="138" t="str">
        <f t="shared" si="76"/>
        <v/>
      </c>
      <c r="F1275" s="137">
        <v>854.35324000000003</v>
      </c>
      <c r="G1275" s="137">
        <v>507.02422999999999</v>
      </c>
      <c r="H1275" s="138">
        <f t="shared" si="77"/>
        <v>-0.40654028537423237</v>
      </c>
      <c r="I1275" s="137">
        <v>1035.1026999999999</v>
      </c>
      <c r="J1275" s="138">
        <f t="shared" si="78"/>
        <v>-0.51017012128361761</v>
      </c>
      <c r="K1275" s="137">
        <v>6052.0369499999997</v>
      </c>
      <c r="L1275" s="137">
        <v>5159.0313100000003</v>
      </c>
      <c r="M1275" s="138">
        <f t="shared" si="79"/>
        <v>-0.14755455846977261</v>
      </c>
    </row>
    <row r="1276" spans="1:13" x14ac:dyDescent="0.25">
      <c r="A1276" s="134" t="s">
        <v>189</v>
      </c>
      <c r="B1276" s="134" t="s">
        <v>482</v>
      </c>
      <c r="C1276" s="137">
        <v>0</v>
      </c>
      <c r="D1276" s="137">
        <v>12.595829999999999</v>
      </c>
      <c r="E1276" s="138" t="str">
        <f t="shared" si="76"/>
        <v/>
      </c>
      <c r="F1276" s="137">
        <v>102.1932</v>
      </c>
      <c r="G1276" s="137">
        <v>112.84193999999999</v>
      </c>
      <c r="H1276" s="138">
        <f t="shared" si="77"/>
        <v>0.10420204084029061</v>
      </c>
      <c r="I1276" s="137">
        <v>152.67993000000001</v>
      </c>
      <c r="J1276" s="138">
        <f t="shared" si="78"/>
        <v>-0.26092486419138405</v>
      </c>
      <c r="K1276" s="137">
        <v>463.37560000000002</v>
      </c>
      <c r="L1276" s="137">
        <v>706.83808999999997</v>
      </c>
      <c r="M1276" s="138">
        <f t="shared" si="79"/>
        <v>0.52541068196081087</v>
      </c>
    </row>
    <row r="1277" spans="1:13" x14ac:dyDescent="0.25">
      <c r="A1277" s="134" t="s">
        <v>178</v>
      </c>
      <c r="B1277" s="134" t="s">
        <v>482</v>
      </c>
      <c r="C1277" s="137">
        <v>0</v>
      </c>
      <c r="D1277" s="137">
        <v>50.47654</v>
      </c>
      <c r="E1277" s="138" t="str">
        <f t="shared" si="76"/>
        <v/>
      </c>
      <c r="F1277" s="137">
        <v>154.58977999999999</v>
      </c>
      <c r="G1277" s="137">
        <v>192.70472000000001</v>
      </c>
      <c r="H1277" s="138">
        <f t="shared" si="77"/>
        <v>0.24655536737292727</v>
      </c>
      <c r="I1277" s="137">
        <v>301.64789999999999</v>
      </c>
      <c r="J1277" s="138">
        <f t="shared" si="78"/>
        <v>-0.36116008100835439</v>
      </c>
      <c r="K1277" s="137">
        <v>1214.71289</v>
      </c>
      <c r="L1277" s="137">
        <v>2003.12266</v>
      </c>
      <c r="M1277" s="138">
        <f t="shared" si="79"/>
        <v>0.64905030356597271</v>
      </c>
    </row>
    <row r="1278" spans="1:13" x14ac:dyDescent="0.25">
      <c r="A1278" s="134" t="s">
        <v>168</v>
      </c>
      <c r="B1278" s="134" t="s">
        <v>482</v>
      </c>
      <c r="C1278" s="137">
        <v>10.7</v>
      </c>
      <c r="D1278" s="137">
        <v>315.54959000000002</v>
      </c>
      <c r="E1278" s="138">
        <f t="shared" si="76"/>
        <v>28.490615887850471</v>
      </c>
      <c r="F1278" s="137">
        <v>9920.6830800000007</v>
      </c>
      <c r="G1278" s="137">
        <v>10661.878479999999</v>
      </c>
      <c r="H1278" s="138">
        <f t="shared" si="77"/>
        <v>7.4712133632636846E-2</v>
      </c>
      <c r="I1278" s="137">
        <v>5128.8636399999996</v>
      </c>
      <c r="J1278" s="138">
        <f t="shared" si="78"/>
        <v>1.0787993653892505</v>
      </c>
      <c r="K1278" s="137">
        <v>82084.052500000005</v>
      </c>
      <c r="L1278" s="137">
        <v>76225.390220000001</v>
      </c>
      <c r="M1278" s="138">
        <f t="shared" si="79"/>
        <v>-7.1373940510551681E-2</v>
      </c>
    </row>
    <row r="1279" spans="1:13" x14ac:dyDescent="0.25">
      <c r="A1279" s="134" t="s">
        <v>191</v>
      </c>
      <c r="B1279" s="134" t="s">
        <v>482</v>
      </c>
      <c r="C1279" s="137">
        <v>0</v>
      </c>
      <c r="D1279" s="137">
        <v>0</v>
      </c>
      <c r="E1279" s="138" t="str">
        <f t="shared" si="76"/>
        <v/>
      </c>
      <c r="F1279" s="137">
        <v>325.71593000000001</v>
      </c>
      <c r="G1279" s="137">
        <v>144.32709</v>
      </c>
      <c r="H1279" s="138">
        <f t="shared" si="77"/>
        <v>-0.55689275007212569</v>
      </c>
      <c r="I1279" s="137">
        <v>32.592529999999996</v>
      </c>
      <c r="J1279" s="138">
        <f t="shared" si="78"/>
        <v>3.4282260382977334</v>
      </c>
      <c r="K1279" s="137">
        <v>887.23721</v>
      </c>
      <c r="L1279" s="137">
        <v>203.50725</v>
      </c>
      <c r="M1279" s="138">
        <f t="shared" si="79"/>
        <v>-0.77062813900692917</v>
      </c>
    </row>
    <row r="1280" spans="1:13" x14ac:dyDescent="0.25">
      <c r="A1280" s="134" t="s">
        <v>183</v>
      </c>
      <c r="B1280" s="134" t="s">
        <v>482</v>
      </c>
      <c r="C1280" s="137">
        <v>0</v>
      </c>
      <c r="D1280" s="137">
        <v>54.559519999999999</v>
      </c>
      <c r="E1280" s="138" t="str">
        <f t="shared" si="76"/>
        <v/>
      </c>
      <c r="F1280" s="137">
        <v>630.53938000000005</v>
      </c>
      <c r="G1280" s="137">
        <v>2561.2347300000001</v>
      </c>
      <c r="H1280" s="138">
        <f t="shared" si="77"/>
        <v>3.0619742576585782</v>
      </c>
      <c r="I1280" s="137">
        <v>772.26953000000003</v>
      </c>
      <c r="J1280" s="138">
        <f t="shared" si="78"/>
        <v>2.3165036693859982</v>
      </c>
      <c r="K1280" s="137">
        <v>5459.9072299999998</v>
      </c>
      <c r="L1280" s="137">
        <v>11587.557790000001</v>
      </c>
      <c r="M1280" s="138">
        <f t="shared" si="79"/>
        <v>1.1222993911565053</v>
      </c>
    </row>
    <row r="1281" spans="1:13" x14ac:dyDescent="0.25">
      <c r="A1281" s="134" t="s">
        <v>167</v>
      </c>
      <c r="B1281" s="134" t="s">
        <v>482</v>
      </c>
      <c r="C1281" s="137">
        <v>0</v>
      </c>
      <c r="D1281" s="137">
        <v>0</v>
      </c>
      <c r="E1281" s="138" t="str">
        <f t="shared" si="76"/>
        <v/>
      </c>
      <c r="F1281" s="137">
        <v>12.61753</v>
      </c>
      <c r="G1281" s="137">
        <v>977.29674999999997</v>
      </c>
      <c r="H1281" s="138">
        <f t="shared" si="77"/>
        <v>76.455472663825645</v>
      </c>
      <c r="I1281" s="137">
        <v>2.9488799999999999</v>
      </c>
      <c r="J1281" s="138">
        <f t="shared" si="78"/>
        <v>330.4128584411709</v>
      </c>
      <c r="K1281" s="137">
        <v>1940.1722</v>
      </c>
      <c r="L1281" s="137">
        <v>4621.5876600000001</v>
      </c>
      <c r="M1281" s="138">
        <f t="shared" si="79"/>
        <v>1.3820502427568027</v>
      </c>
    </row>
    <row r="1282" spans="1:13" x14ac:dyDescent="0.25">
      <c r="A1282" s="134" t="s">
        <v>174</v>
      </c>
      <c r="B1282" s="134" t="s">
        <v>482</v>
      </c>
      <c r="C1282" s="137">
        <v>0</v>
      </c>
      <c r="D1282" s="137">
        <v>0.61502999999999997</v>
      </c>
      <c r="E1282" s="138" t="str">
        <f t="shared" si="76"/>
        <v/>
      </c>
      <c r="F1282" s="137">
        <v>258.41867000000002</v>
      </c>
      <c r="G1282" s="137">
        <v>235.57496</v>
      </c>
      <c r="H1282" s="138">
        <f t="shared" si="77"/>
        <v>-8.8398063499049884E-2</v>
      </c>
      <c r="I1282" s="137">
        <v>236.76531</v>
      </c>
      <c r="J1282" s="138">
        <f t="shared" si="78"/>
        <v>-5.0275523893259511E-3</v>
      </c>
      <c r="K1282" s="137">
        <v>2898.71614</v>
      </c>
      <c r="L1282" s="137">
        <v>1685.1983700000001</v>
      </c>
      <c r="M1282" s="138">
        <f t="shared" si="79"/>
        <v>-0.41863973959174905</v>
      </c>
    </row>
    <row r="1283" spans="1:13" x14ac:dyDescent="0.25">
      <c r="A1283" s="134" t="s">
        <v>187</v>
      </c>
      <c r="B1283" s="134" t="s">
        <v>482</v>
      </c>
      <c r="C1283" s="137">
        <v>0</v>
      </c>
      <c r="D1283" s="137">
        <v>0</v>
      </c>
      <c r="E1283" s="138" t="str">
        <f t="shared" si="76"/>
        <v/>
      </c>
      <c r="F1283" s="137">
        <v>0</v>
      </c>
      <c r="G1283" s="137">
        <v>0</v>
      </c>
      <c r="H1283" s="138" t="str">
        <f t="shared" si="77"/>
        <v/>
      </c>
      <c r="I1283" s="137">
        <v>0</v>
      </c>
      <c r="J1283" s="138" t="str">
        <f t="shared" si="78"/>
        <v/>
      </c>
      <c r="K1283" s="137">
        <v>0</v>
      </c>
      <c r="L1283" s="137">
        <v>0</v>
      </c>
      <c r="M1283" s="138" t="str">
        <f t="shared" si="79"/>
        <v/>
      </c>
    </row>
    <row r="1284" spans="1:13" x14ac:dyDescent="0.25">
      <c r="A1284" s="134" t="s">
        <v>180</v>
      </c>
      <c r="B1284" s="134" t="s">
        <v>482</v>
      </c>
      <c r="C1284" s="137">
        <v>0</v>
      </c>
      <c r="D1284" s="137">
        <v>0</v>
      </c>
      <c r="E1284" s="138" t="str">
        <f t="shared" si="76"/>
        <v/>
      </c>
      <c r="F1284" s="137">
        <v>26.769449999999999</v>
      </c>
      <c r="G1284" s="137">
        <v>4.8923899999999998</v>
      </c>
      <c r="H1284" s="138">
        <f t="shared" si="77"/>
        <v>-0.81723980134070739</v>
      </c>
      <c r="I1284" s="137">
        <v>8.3071800000000007</v>
      </c>
      <c r="J1284" s="138">
        <f t="shared" si="78"/>
        <v>-0.41106488603834279</v>
      </c>
      <c r="K1284" s="137">
        <v>177.27986999999999</v>
      </c>
      <c r="L1284" s="137">
        <v>716.25019999999995</v>
      </c>
      <c r="M1284" s="138">
        <f t="shared" si="79"/>
        <v>3.0402229536833483</v>
      </c>
    </row>
    <row r="1285" spans="1:13" x14ac:dyDescent="0.25">
      <c r="A1285" s="134" t="s">
        <v>188</v>
      </c>
      <c r="B1285" s="134" t="s">
        <v>482</v>
      </c>
      <c r="C1285" s="137">
        <v>0</v>
      </c>
      <c r="D1285" s="137">
        <v>0</v>
      </c>
      <c r="E1285" s="138" t="str">
        <f t="shared" ref="E1285:E1348" si="80">IF(C1285=0,"",(D1285/C1285-1))</f>
        <v/>
      </c>
      <c r="F1285" s="137">
        <v>12.4</v>
      </c>
      <c r="G1285" s="137">
        <v>0</v>
      </c>
      <c r="H1285" s="138">
        <f t="shared" ref="H1285:H1348" si="81">IF(F1285=0,"",(G1285/F1285-1))</f>
        <v>-1</v>
      </c>
      <c r="I1285" s="137">
        <v>0</v>
      </c>
      <c r="J1285" s="138" t="str">
        <f t="shared" ref="J1285:J1348" si="82">IF(I1285=0,"",(G1285/I1285-1))</f>
        <v/>
      </c>
      <c r="K1285" s="137">
        <v>125.07955</v>
      </c>
      <c r="L1285" s="137">
        <v>0</v>
      </c>
      <c r="M1285" s="138">
        <f t="shared" ref="M1285:M1348" si="83">IF(K1285=0,"",(L1285/K1285-1))</f>
        <v>-1</v>
      </c>
    </row>
    <row r="1286" spans="1:13" x14ac:dyDescent="0.25">
      <c r="A1286" s="134" t="s">
        <v>173</v>
      </c>
      <c r="B1286" s="134" t="s">
        <v>482</v>
      </c>
      <c r="C1286" s="137">
        <v>129.9177</v>
      </c>
      <c r="D1286" s="137">
        <v>0</v>
      </c>
      <c r="E1286" s="138">
        <f t="shared" si="80"/>
        <v>-1</v>
      </c>
      <c r="F1286" s="137">
        <v>3813.9901500000001</v>
      </c>
      <c r="G1286" s="137">
        <v>3035.6998699999999</v>
      </c>
      <c r="H1286" s="138">
        <f t="shared" si="81"/>
        <v>-0.20406195333252242</v>
      </c>
      <c r="I1286" s="137">
        <v>2672.1474899999998</v>
      </c>
      <c r="J1286" s="138">
        <f t="shared" si="82"/>
        <v>0.13605251258043394</v>
      </c>
      <c r="K1286" s="137">
        <v>23799.79939</v>
      </c>
      <c r="L1286" s="137">
        <v>18645.425019999999</v>
      </c>
      <c r="M1286" s="138">
        <f t="shared" si="83"/>
        <v>-0.21657217716573374</v>
      </c>
    </row>
    <row r="1287" spans="1:13" x14ac:dyDescent="0.25">
      <c r="A1287" s="134" t="s">
        <v>172</v>
      </c>
      <c r="B1287" s="134" t="s">
        <v>482</v>
      </c>
      <c r="C1287" s="137">
        <v>0</v>
      </c>
      <c r="D1287" s="137">
        <v>0</v>
      </c>
      <c r="E1287" s="138" t="str">
        <f t="shared" si="80"/>
        <v/>
      </c>
      <c r="F1287" s="137">
        <v>0</v>
      </c>
      <c r="G1287" s="137">
        <v>0</v>
      </c>
      <c r="H1287" s="138" t="str">
        <f t="shared" si="81"/>
        <v/>
      </c>
      <c r="I1287" s="137">
        <v>0</v>
      </c>
      <c r="J1287" s="138" t="str">
        <f t="shared" si="82"/>
        <v/>
      </c>
      <c r="K1287" s="137">
        <v>102.04776</v>
      </c>
      <c r="L1287" s="137">
        <v>0</v>
      </c>
      <c r="M1287" s="138">
        <f t="shared" si="83"/>
        <v>-1</v>
      </c>
    </row>
    <row r="1288" spans="1:13" x14ac:dyDescent="0.25">
      <c r="A1288" s="134" t="s">
        <v>175</v>
      </c>
      <c r="B1288" s="134" t="s">
        <v>482</v>
      </c>
      <c r="C1288" s="137">
        <v>38.62276</v>
      </c>
      <c r="D1288" s="137">
        <v>179.35373000000001</v>
      </c>
      <c r="E1288" s="138">
        <f t="shared" si="80"/>
        <v>3.6437315717468151</v>
      </c>
      <c r="F1288" s="137">
        <v>1000.6931</v>
      </c>
      <c r="G1288" s="137">
        <v>1438.31701</v>
      </c>
      <c r="H1288" s="138">
        <f t="shared" si="81"/>
        <v>0.43732080295147435</v>
      </c>
      <c r="I1288" s="137">
        <v>1536.65021</v>
      </c>
      <c r="J1288" s="138">
        <f t="shared" si="82"/>
        <v>-6.3991921752966863E-2</v>
      </c>
      <c r="K1288" s="137">
        <v>13022.62277</v>
      </c>
      <c r="L1288" s="137">
        <v>10057.554679999999</v>
      </c>
      <c r="M1288" s="138">
        <f t="shared" si="83"/>
        <v>-0.22768593872123666</v>
      </c>
    </row>
    <row r="1289" spans="1:13" x14ac:dyDescent="0.25">
      <c r="A1289" s="134" t="s">
        <v>171</v>
      </c>
      <c r="B1289" s="134" t="s">
        <v>482</v>
      </c>
      <c r="C1289" s="137">
        <v>0</v>
      </c>
      <c r="D1289" s="137">
        <v>0</v>
      </c>
      <c r="E1289" s="138" t="str">
        <f t="shared" si="80"/>
        <v/>
      </c>
      <c r="F1289" s="137">
        <v>0</v>
      </c>
      <c r="G1289" s="137">
        <v>0</v>
      </c>
      <c r="H1289" s="138" t="str">
        <f t="shared" si="81"/>
        <v/>
      </c>
      <c r="I1289" s="137">
        <v>0</v>
      </c>
      <c r="J1289" s="138" t="str">
        <f t="shared" si="82"/>
        <v/>
      </c>
      <c r="K1289" s="137">
        <v>11.2079</v>
      </c>
      <c r="L1289" s="137">
        <v>0</v>
      </c>
      <c r="M1289" s="138">
        <f t="shared" si="83"/>
        <v>-1</v>
      </c>
    </row>
    <row r="1290" spans="1:13" x14ac:dyDescent="0.25">
      <c r="A1290" s="134" t="s">
        <v>166</v>
      </c>
      <c r="B1290" s="134" t="s">
        <v>482</v>
      </c>
      <c r="C1290" s="137">
        <v>0</v>
      </c>
      <c r="D1290" s="137">
        <v>0</v>
      </c>
      <c r="E1290" s="138" t="str">
        <f t="shared" si="80"/>
        <v/>
      </c>
      <c r="F1290" s="137">
        <v>63.374549999999999</v>
      </c>
      <c r="G1290" s="137">
        <v>331.06574000000001</v>
      </c>
      <c r="H1290" s="138">
        <f t="shared" si="81"/>
        <v>4.2239540951375592</v>
      </c>
      <c r="I1290" s="137">
        <v>2828.3596299999999</v>
      </c>
      <c r="J1290" s="138">
        <f t="shared" si="82"/>
        <v>-0.88294779189731254</v>
      </c>
      <c r="K1290" s="137">
        <v>2070.82078</v>
      </c>
      <c r="L1290" s="137">
        <v>4069.56358</v>
      </c>
      <c r="M1290" s="138">
        <f t="shared" si="83"/>
        <v>0.96519352099605649</v>
      </c>
    </row>
    <row r="1291" spans="1:13" x14ac:dyDescent="0.25">
      <c r="A1291" s="134" t="s">
        <v>170</v>
      </c>
      <c r="B1291" s="134" t="s">
        <v>482</v>
      </c>
      <c r="C1291" s="137">
        <v>0</v>
      </c>
      <c r="D1291" s="137">
        <v>0</v>
      </c>
      <c r="E1291" s="138" t="str">
        <f t="shared" si="80"/>
        <v/>
      </c>
      <c r="F1291" s="137">
        <v>0</v>
      </c>
      <c r="G1291" s="137">
        <v>13.988390000000001</v>
      </c>
      <c r="H1291" s="138" t="str">
        <f t="shared" si="81"/>
        <v/>
      </c>
      <c r="I1291" s="137">
        <v>0</v>
      </c>
      <c r="J1291" s="138" t="str">
        <f t="shared" si="82"/>
        <v/>
      </c>
      <c r="K1291" s="137">
        <v>12.83825</v>
      </c>
      <c r="L1291" s="137">
        <v>38.403530000000003</v>
      </c>
      <c r="M1291" s="138">
        <f t="shared" si="83"/>
        <v>1.9913368255019184</v>
      </c>
    </row>
    <row r="1292" spans="1:13" x14ac:dyDescent="0.25">
      <c r="A1292" s="141" t="s">
        <v>3</v>
      </c>
      <c r="B1292" s="141" t="s">
        <v>482</v>
      </c>
      <c r="C1292" s="255">
        <v>1046.62697</v>
      </c>
      <c r="D1292" s="255">
        <v>842.22830999999996</v>
      </c>
      <c r="E1292" s="256">
        <f t="shared" si="80"/>
        <v>-0.19529275076869079</v>
      </c>
      <c r="F1292" s="255">
        <v>30792.50503</v>
      </c>
      <c r="G1292" s="255">
        <v>22983.50159</v>
      </c>
      <c r="H1292" s="256">
        <f t="shared" si="81"/>
        <v>-0.25360078474914516</v>
      </c>
      <c r="I1292" s="255">
        <v>18810.1574</v>
      </c>
      <c r="J1292" s="256">
        <f t="shared" si="82"/>
        <v>0.22186652143591301</v>
      </c>
      <c r="K1292" s="255">
        <v>233466.47515000001</v>
      </c>
      <c r="L1292" s="255">
        <v>178320.36924</v>
      </c>
      <c r="M1292" s="256">
        <f t="shared" si="83"/>
        <v>-0.23620567310389706</v>
      </c>
    </row>
    <row r="1293" spans="1:13" x14ac:dyDescent="0.25">
      <c r="A1293" s="134" t="s">
        <v>185</v>
      </c>
      <c r="B1293" s="134" t="s">
        <v>457</v>
      </c>
      <c r="C1293" s="137">
        <v>0.93608000000000002</v>
      </c>
      <c r="D1293" s="137">
        <v>144.79062999999999</v>
      </c>
      <c r="E1293" s="138">
        <f t="shared" si="80"/>
        <v>153.67762370737543</v>
      </c>
      <c r="F1293" s="137">
        <v>1888.6049800000001</v>
      </c>
      <c r="G1293" s="137">
        <v>2485.03928</v>
      </c>
      <c r="H1293" s="138">
        <f t="shared" si="81"/>
        <v>0.31580680254268945</v>
      </c>
      <c r="I1293" s="137">
        <v>2512.3267999999998</v>
      </c>
      <c r="J1293" s="138">
        <f t="shared" si="82"/>
        <v>-1.0861453215401662E-2</v>
      </c>
      <c r="K1293" s="137">
        <v>15572.85585</v>
      </c>
      <c r="L1293" s="137">
        <v>16169.35102</v>
      </c>
      <c r="M1293" s="138">
        <f t="shared" si="83"/>
        <v>3.8303518362047928E-2</v>
      </c>
    </row>
    <row r="1294" spans="1:13" x14ac:dyDescent="0.25">
      <c r="A1294" s="134" t="s">
        <v>186</v>
      </c>
      <c r="B1294" s="134" t="s">
        <v>457</v>
      </c>
      <c r="C1294" s="137">
        <v>11.188359999999999</v>
      </c>
      <c r="D1294" s="137">
        <v>49.755809999999997</v>
      </c>
      <c r="E1294" s="138">
        <f t="shared" si="80"/>
        <v>3.447104848253006</v>
      </c>
      <c r="F1294" s="137">
        <v>3842.4081799999999</v>
      </c>
      <c r="G1294" s="137">
        <v>5696.3157899999997</v>
      </c>
      <c r="H1294" s="138">
        <f t="shared" si="81"/>
        <v>0.48248585864711546</v>
      </c>
      <c r="I1294" s="137">
        <v>3864.68543</v>
      </c>
      <c r="J1294" s="138">
        <f t="shared" si="82"/>
        <v>0.47394034861978396</v>
      </c>
      <c r="K1294" s="137">
        <v>39313.679170000003</v>
      </c>
      <c r="L1294" s="137">
        <v>22940.369009999999</v>
      </c>
      <c r="M1294" s="138">
        <f t="shared" si="83"/>
        <v>-0.41647870424944522</v>
      </c>
    </row>
    <row r="1295" spans="1:13" x14ac:dyDescent="0.25">
      <c r="A1295" s="134" t="s">
        <v>184</v>
      </c>
      <c r="B1295" s="134" t="s">
        <v>457</v>
      </c>
      <c r="C1295" s="137">
        <v>0</v>
      </c>
      <c r="D1295" s="137">
        <v>177.67489</v>
      </c>
      <c r="E1295" s="138" t="str">
        <f t="shared" si="80"/>
        <v/>
      </c>
      <c r="F1295" s="137">
        <v>5134.0768500000004</v>
      </c>
      <c r="G1295" s="137">
        <v>5962.66644</v>
      </c>
      <c r="H1295" s="138">
        <f t="shared" si="81"/>
        <v>0.1613901805930309</v>
      </c>
      <c r="I1295" s="137">
        <v>5997.2674299999999</v>
      </c>
      <c r="J1295" s="138">
        <f t="shared" si="82"/>
        <v>-5.7694592418734425E-3</v>
      </c>
      <c r="K1295" s="137">
        <v>47032.867480000001</v>
      </c>
      <c r="L1295" s="137">
        <v>37796.102850000003</v>
      </c>
      <c r="M1295" s="138">
        <f t="shared" si="83"/>
        <v>-0.19638957020700021</v>
      </c>
    </row>
    <row r="1296" spans="1:13" x14ac:dyDescent="0.25">
      <c r="A1296" s="134" t="s">
        <v>176</v>
      </c>
      <c r="B1296" s="134" t="s">
        <v>457</v>
      </c>
      <c r="C1296" s="137">
        <v>0</v>
      </c>
      <c r="D1296" s="137">
        <v>27.726579999999998</v>
      </c>
      <c r="E1296" s="138" t="str">
        <f t="shared" si="80"/>
        <v/>
      </c>
      <c r="F1296" s="137">
        <v>597.86608000000001</v>
      </c>
      <c r="G1296" s="137">
        <v>234.21727999999999</v>
      </c>
      <c r="H1296" s="138">
        <f t="shared" si="81"/>
        <v>-0.60824457544070742</v>
      </c>
      <c r="I1296" s="137">
        <v>515.90373999999997</v>
      </c>
      <c r="J1296" s="138">
        <f t="shared" si="82"/>
        <v>-0.54600584985098188</v>
      </c>
      <c r="K1296" s="137">
        <v>4923.8337600000004</v>
      </c>
      <c r="L1296" s="137">
        <v>4206.8056900000001</v>
      </c>
      <c r="M1296" s="138">
        <f t="shared" si="83"/>
        <v>-0.14562393958645758</v>
      </c>
    </row>
    <row r="1297" spans="1:13" x14ac:dyDescent="0.25">
      <c r="A1297" s="134" t="s">
        <v>190</v>
      </c>
      <c r="B1297" s="134" t="s">
        <v>457</v>
      </c>
      <c r="C1297" s="137">
        <v>0</v>
      </c>
      <c r="D1297" s="137">
        <v>0</v>
      </c>
      <c r="E1297" s="138" t="str">
        <f t="shared" si="80"/>
        <v/>
      </c>
      <c r="F1297" s="137">
        <v>68.334190000000007</v>
      </c>
      <c r="G1297" s="137">
        <v>12.79562</v>
      </c>
      <c r="H1297" s="138">
        <f t="shared" si="81"/>
        <v>-0.8127493718737282</v>
      </c>
      <c r="I1297" s="137">
        <v>36.494860000000003</v>
      </c>
      <c r="J1297" s="138">
        <f t="shared" si="82"/>
        <v>-0.64938569431421311</v>
      </c>
      <c r="K1297" s="137">
        <v>377.49588999999997</v>
      </c>
      <c r="L1297" s="137">
        <v>191.89152000000001</v>
      </c>
      <c r="M1297" s="138">
        <f t="shared" si="83"/>
        <v>-0.49167255834229073</v>
      </c>
    </row>
    <row r="1298" spans="1:13" x14ac:dyDescent="0.25">
      <c r="A1298" s="134" t="s">
        <v>182</v>
      </c>
      <c r="B1298" s="134" t="s">
        <v>457</v>
      </c>
      <c r="C1298" s="137">
        <v>9.3210800000000003</v>
      </c>
      <c r="D1298" s="137">
        <v>13521.681699999999</v>
      </c>
      <c r="E1298" s="138">
        <f t="shared" si="80"/>
        <v>1449.6561149566357</v>
      </c>
      <c r="F1298" s="137">
        <v>162762.50962</v>
      </c>
      <c r="G1298" s="137">
        <v>152338.02074000001</v>
      </c>
      <c r="H1298" s="138">
        <f t="shared" si="81"/>
        <v>-6.4047236088568216E-2</v>
      </c>
      <c r="I1298" s="137">
        <v>180689.72605</v>
      </c>
      <c r="J1298" s="138">
        <f t="shared" si="82"/>
        <v>-0.15690823119713282</v>
      </c>
      <c r="K1298" s="137">
        <v>1336766.6007999999</v>
      </c>
      <c r="L1298" s="137">
        <v>1138153.4418800001</v>
      </c>
      <c r="M1298" s="138">
        <f t="shared" si="83"/>
        <v>-0.1485772900079475</v>
      </c>
    </row>
    <row r="1299" spans="1:13" x14ac:dyDescent="0.25">
      <c r="A1299" s="134" t="s">
        <v>169</v>
      </c>
      <c r="B1299" s="134" t="s">
        <v>457</v>
      </c>
      <c r="C1299" s="137">
        <v>0</v>
      </c>
      <c r="D1299" s="137">
        <v>0</v>
      </c>
      <c r="E1299" s="138" t="str">
        <f t="shared" si="80"/>
        <v/>
      </c>
      <c r="F1299" s="137">
        <v>0</v>
      </c>
      <c r="G1299" s="137">
        <v>2.3646199999999999</v>
      </c>
      <c r="H1299" s="138" t="str">
        <f t="shared" si="81"/>
        <v/>
      </c>
      <c r="I1299" s="137">
        <v>0</v>
      </c>
      <c r="J1299" s="138" t="str">
        <f t="shared" si="82"/>
        <v/>
      </c>
      <c r="K1299" s="137">
        <v>0</v>
      </c>
      <c r="L1299" s="137">
        <v>53.785679999999999</v>
      </c>
      <c r="M1299" s="138" t="str">
        <f t="shared" si="83"/>
        <v/>
      </c>
    </row>
    <row r="1300" spans="1:13" x14ac:dyDescent="0.25">
      <c r="A1300" s="134" t="s">
        <v>181</v>
      </c>
      <c r="B1300" s="134" t="s">
        <v>457</v>
      </c>
      <c r="C1300" s="137">
        <v>0</v>
      </c>
      <c r="D1300" s="137">
        <v>0</v>
      </c>
      <c r="E1300" s="138" t="str">
        <f t="shared" si="80"/>
        <v/>
      </c>
      <c r="F1300" s="137">
        <v>10.287699999999999</v>
      </c>
      <c r="G1300" s="137">
        <v>22.23443</v>
      </c>
      <c r="H1300" s="138">
        <f t="shared" si="81"/>
        <v>1.1612634505283008</v>
      </c>
      <c r="I1300" s="137">
        <v>8.9384499999999996</v>
      </c>
      <c r="J1300" s="138">
        <f t="shared" si="82"/>
        <v>1.4875039855903429</v>
      </c>
      <c r="K1300" s="137">
        <v>193.11661000000001</v>
      </c>
      <c r="L1300" s="137">
        <v>139.74620999999999</v>
      </c>
      <c r="M1300" s="138">
        <f t="shared" si="83"/>
        <v>-0.27636359192510684</v>
      </c>
    </row>
    <row r="1301" spans="1:13" x14ac:dyDescent="0.25">
      <c r="A1301" s="134" t="s">
        <v>177</v>
      </c>
      <c r="B1301" s="134" t="s">
        <v>457</v>
      </c>
      <c r="C1301" s="137">
        <v>0</v>
      </c>
      <c r="D1301" s="137">
        <v>0</v>
      </c>
      <c r="E1301" s="138" t="str">
        <f t="shared" si="80"/>
        <v/>
      </c>
      <c r="F1301" s="137">
        <v>29.3262</v>
      </c>
      <c r="G1301" s="137">
        <v>53.297550000000001</v>
      </c>
      <c r="H1301" s="138">
        <f t="shared" si="81"/>
        <v>0.81740389140086345</v>
      </c>
      <c r="I1301" s="137">
        <v>123.61857999999999</v>
      </c>
      <c r="J1301" s="138">
        <f t="shared" si="82"/>
        <v>-0.56885485984388429</v>
      </c>
      <c r="K1301" s="137">
        <v>1244.4203600000001</v>
      </c>
      <c r="L1301" s="137">
        <v>904.40868999999998</v>
      </c>
      <c r="M1301" s="138">
        <f t="shared" si="83"/>
        <v>-0.27322895134888348</v>
      </c>
    </row>
    <row r="1302" spans="1:13" x14ac:dyDescent="0.25">
      <c r="A1302" s="134" t="s">
        <v>179</v>
      </c>
      <c r="B1302" s="134" t="s">
        <v>457</v>
      </c>
      <c r="C1302" s="137">
        <v>0</v>
      </c>
      <c r="D1302" s="137">
        <v>0.06</v>
      </c>
      <c r="E1302" s="138" t="str">
        <f t="shared" si="80"/>
        <v/>
      </c>
      <c r="F1302" s="137">
        <v>376.99630999999999</v>
      </c>
      <c r="G1302" s="137">
        <v>183.56237999999999</v>
      </c>
      <c r="H1302" s="138">
        <f t="shared" si="81"/>
        <v>-0.51309236952478399</v>
      </c>
      <c r="I1302" s="137">
        <v>519.53252999999995</v>
      </c>
      <c r="J1302" s="138">
        <f t="shared" si="82"/>
        <v>-0.6466777932076746</v>
      </c>
      <c r="K1302" s="137">
        <v>1603.8973599999999</v>
      </c>
      <c r="L1302" s="137">
        <v>6234.2288500000004</v>
      </c>
      <c r="M1302" s="138">
        <f t="shared" si="83"/>
        <v>2.8869250648308324</v>
      </c>
    </row>
    <row r="1303" spans="1:13" x14ac:dyDescent="0.25">
      <c r="A1303" s="134" t="s">
        <v>165</v>
      </c>
      <c r="B1303" s="134" t="s">
        <v>457</v>
      </c>
      <c r="C1303" s="137">
        <v>12.576840000000001</v>
      </c>
      <c r="D1303" s="137">
        <v>50.357520000000001</v>
      </c>
      <c r="E1303" s="138">
        <f t="shared" si="80"/>
        <v>3.0039882832253566</v>
      </c>
      <c r="F1303" s="137">
        <v>4068.7691199999999</v>
      </c>
      <c r="G1303" s="137">
        <v>4991.7514600000004</v>
      </c>
      <c r="H1303" s="138">
        <f t="shared" si="81"/>
        <v>0.22684559206446209</v>
      </c>
      <c r="I1303" s="137">
        <v>10012.78047</v>
      </c>
      <c r="J1303" s="138">
        <f t="shared" si="82"/>
        <v>-0.50146200898380422</v>
      </c>
      <c r="K1303" s="137">
        <v>44580.968280000001</v>
      </c>
      <c r="L1303" s="137">
        <v>60101.42254</v>
      </c>
      <c r="M1303" s="138">
        <f t="shared" si="83"/>
        <v>0.34814080668954017</v>
      </c>
    </row>
    <row r="1304" spans="1:13" x14ac:dyDescent="0.25">
      <c r="A1304" s="134" t="s">
        <v>189</v>
      </c>
      <c r="B1304" s="134" t="s">
        <v>457</v>
      </c>
      <c r="C1304" s="137">
        <v>19.772829999999999</v>
      </c>
      <c r="D1304" s="137">
        <v>4192.4812499999998</v>
      </c>
      <c r="E1304" s="138">
        <f t="shared" si="80"/>
        <v>211.03243288896937</v>
      </c>
      <c r="F1304" s="137">
        <v>37367.39344</v>
      </c>
      <c r="G1304" s="137">
        <v>45962.896280000001</v>
      </c>
      <c r="H1304" s="138">
        <f t="shared" si="81"/>
        <v>0.2300268241562422</v>
      </c>
      <c r="I1304" s="137">
        <v>47951.756840000002</v>
      </c>
      <c r="J1304" s="138">
        <f t="shared" si="82"/>
        <v>-4.1476281393322156E-2</v>
      </c>
      <c r="K1304" s="137">
        <v>392974.37219999998</v>
      </c>
      <c r="L1304" s="137">
        <v>355028.89607000002</v>
      </c>
      <c r="M1304" s="138">
        <f t="shared" si="83"/>
        <v>-9.6559671099081368E-2</v>
      </c>
    </row>
    <row r="1305" spans="1:13" x14ac:dyDescent="0.25">
      <c r="A1305" s="134" t="s">
        <v>178</v>
      </c>
      <c r="B1305" s="134" t="s">
        <v>457</v>
      </c>
      <c r="C1305" s="137">
        <v>286.58339000000001</v>
      </c>
      <c r="D1305" s="137">
        <v>621.17924000000005</v>
      </c>
      <c r="E1305" s="138">
        <f t="shared" si="80"/>
        <v>1.1675339942067127</v>
      </c>
      <c r="F1305" s="137">
        <v>9621.5168300000005</v>
      </c>
      <c r="G1305" s="137">
        <v>9785.2671599999994</v>
      </c>
      <c r="H1305" s="138">
        <f t="shared" si="81"/>
        <v>1.7019180332296768E-2</v>
      </c>
      <c r="I1305" s="137">
        <v>12898.955459999999</v>
      </c>
      <c r="J1305" s="138">
        <f t="shared" si="82"/>
        <v>-0.24139073195931482</v>
      </c>
      <c r="K1305" s="137">
        <v>88387.676189999998</v>
      </c>
      <c r="L1305" s="137">
        <v>89450.80674</v>
      </c>
      <c r="M1305" s="138">
        <f t="shared" si="83"/>
        <v>1.2028040512284566E-2</v>
      </c>
    </row>
    <row r="1306" spans="1:13" x14ac:dyDescent="0.25">
      <c r="A1306" s="134" t="s">
        <v>168</v>
      </c>
      <c r="B1306" s="134" t="s">
        <v>457</v>
      </c>
      <c r="C1306" s="137">
        <v>0</v>
      </c>
      <c r="D1306" s="137">
        <v>1307.9179300000001</v>
      </c>
      <c r="E1306" s="138" t="str">
        <f t="shared" si="80"/>
        <v/>
      </c>
      <c r="F1306" s="137">
        <v>16058.033160000001</v>
      </c>
      <c r="G1306" s="137">
        <v>18131.249400000001</v>
      </c>
      <c r="H1306" s="138">
        <f t="shared" si="81"/>
        <v>0.12910773189610225</v>
      </c>
      <c r="I1306" s="137">
        <v>20403.180110000001</v>
      </c>
      <c r="J1306" s="138">
        <f t="shared" si="82"/>
        <v>-0.11135179407089013</v>
      </c>
      <c r="K1306" s="137">
        <v>174650.12377000001</v>
      </c>
      <c r="L1306" s="137">
        <v>156654.75533000001</v>
      </c>
      <c r="M1306" s="138">
        <f t="shared" si="83"/>
        <v>-0.10303667728113619</v>
      </c>
    </row>
    <row r="1307" spans="1:13" x14ac:dyDescent="0.25">
      <c r="A1307" s="134" t="s">
        <v>191</v>
      </c>
      <c r="B1307" s="134" t="s">
        <v>457</v>
      </c>
      <c r="C1307" s="137">
        <v>33.871499999999997</v>
      </c>
      <c r="D1307" s="137">
        <v>97.445130000000006</v>
      </c>
      <c r="E1307" s="138">
        <f t="shared" si="80"/>
        <v>1.8769062486160935</v>
      </c>
      <c r="F1307" s="137">
        <v>3378.5650300000002</v>
      </c>
      <c r="G1307" s="137">
        <v>3389.2420999999999</v>
      </c>
      <c r="H1307" s="138">
        <f t="shared" si="81"/>
        <v>3.1602381203832408E-3</v>
      </c>
      <c r="I1307" s="137">
        <v>4436.3923400000003</v>
      </c>
      <c r="J1307" s="138">
        <f t="shared" si="82"/>
        <v>-0.23603643675933317</v>
      </c>
      <c r="K1307" s="137">
        <v>30698.101309999998</v>
      </c>
      <c r="L1307" s="137">
        <v>28394.415679999998</v>
      </c>
      <c r="M1307" s="138">
        <f t="shared" si="83"/>
        <v>-7.5043261038739484E-2</v>
      </c>
    </row>
    <row r="1308" spans="1:13" x14ac:dyDescent="0.25">
      <c r="A1308" s="134" t="s">
        <v>183</v>
      </c>
      <c r="B1308" s="134" t="s">
        <v>457</v>
      </c>
      <c r="C1308" s="137">
        <v>180.17841000000001</v>
      </c>
      <c r="D1308" s="137">
        <v>520.19349999999997</v>
      </c>
      <c r="E1308" s="138">
        <f t="shared" si="80"/>
        <v>1.8871022893364411</v>
      </c>
      <c r="F1308" s="137">
        <v>7350.6173900000003</v>
      </c>
      <c r="G1308" s="137">
        <v>11788.04883</v>
      </c>
      <c r="H1308" s="138">
        <f t="shared" si="81"/>
        <v>0.60368146028615421</v>
      </c>
      <c r="I1308" s="137">
        <v>10208.60096</v>
      </c>
      <c r="J1308" s="138">
        <f t="shared" si="82"/>
        <v>0.15471736785370438</v>
      </c>
      <c r="K1308" s="137">
        <v>56657.994500000001</v>
      </c>
      <c r="L1308" s="137">
        <v>74836.650540000002</v>
      </c>
      <c r="M1308" s="138">
        <f t="shared" si="83"/>
        <v>0.32084891462227816</v>
      </c>
    </row>
    <row r="1309" spans="1:13" x14ac:dyDescent="0.25">
      <c r="A1309" s="134" t="s">
        <v>167</v>
      </c>
      <c r="B1309" s="134" t="s">
        <v>457</v>
      </c>
      <c r="C1309" s="137">
        <v>0</v>
      </c>
      <c r="D1309" s="137">
        <v>197.24483000000001</v>
      </c>
      <c r="E1309" s="138" t="str">
        <f t="shared" si="80"/>
        <v/>
      </c>
      <c r="F1309" s="137">
        <v>10812.93527</v>
      </c>
      <c r="G1309" s="137">
        <v>10503.119720000001</v>
      </c>
      <c r="H1309" s="138">
        <f t="shared" si="81"/>
        <v>-2.8652307839072022E-2</v>
      </c>
      <c r="I1309" s="137">
        <v>9225.7801299999992</v>
      </c>
      <c r="J1309" s="138">
        <f t="shared" si="82"/>
        <v>0.13845328763541653</v>
      </c>
      <c r="K1309" s="137">
        <v>63100.094019999997</v>
      </c>
      <c r="L1309" s="137">
        <v>62482.637289999999</v>
      </c>
      <c r="M1309" s="138">
        <f t="shared" si="83"/>
        <v>-9.785353565468391E-3</v>
      </c>
    </row>
    <row r="1310" spans="1:13" x14ac:dyDescent="0.25">
      <c r="A1310" s="134" t="s">
        <v>174</v>
      </c>
      <c r="B1310" s="134" t="s">
        <v>457</v>
      </c>
      <c r="C1310" s="137">
        <v>0.50992000000000004</v>
      </c>
      <c r="D1310" s="137">
        <v>390.91750000000002</v>
      </c>
      <c r="E1310" s="138">
        <f t="shared" si="80"/>
        <v>765.62515688735482</v>
      </c>
      <c r="F1310" s="137">
        <v>3067.47048</v>
      </c>
      <c r="G1310" s="137">
        <v>2741.8636000000001</v>
      </c>
      <c r="H1310" s="138">
        <f t="shared" si="81"/>
        <v>-0.10614833365894361</v>
      </c>
      <c r="I1310" s="137">
        <v>2411.52585</v>
      </c>
      <c r="J1310" s="138">
        <f t="shared" si="82"/>
        <v>0.13698287745909932</v>
      </c>
      <c r="K1310" s="137">
        <v>24724.833869999999</v>
      </c>
      <c r="L1310" s="137">
        <v>18611.056189999999</v>
      </c>
      <c r="M1310" s="138">
        <f t="shared" si="83"/>
        <v>-0.2472727506338549</v>
      </c>
    </row>
    <row r="1311" spans="1:13" x14ac:dyDescent="0.25">
      <c r="A1311" s="134" t="s">
        <v>187</v>
      </c>
      <c r="B1311" s="134" t="s">
        <v>457</v>
      </c>
      <c r="C1311" s="137">
        <v>0</v>
      </c>
      <c r="D1311" s="137">
        <v>0</v>
      </c>
      <c r="E1311" s="138" t="str">
        <f t="shared" si="80"/>
        <v/>
      </c>
      <c r="F1311" s="137">
        <v>0</v>
      </c>
      <c r="G1311" s="137">
        <v>0</v>
      </c>
      <c r="H1311" s="138" t="str">
        <f t="shared" si="81"/>
        <v/>
      </c>
      <c r="I1311" s="137">
        <v>0</v>
      </c>
      <c r="J1311" s="138" t="str">
        <f t="shared" si="82"/>
        <v/>
      </c>
      <c r="K1311" s="137">
        <v>0</v>
      </c>
      <c r="L1311" s="137">
        <v>1.7000000000000001E-4</v>
      </c>
      <c r="M1311" s="138" t="str">
        <f t="shared" si="83"/>
        <v/>
      </c>
    </row>
    <row r="1312" spans="1:13" x14ac:dyDescent="0.25">
      <c r="A1312" s="134" t="s">
        <v>180</v>
      </c>
      <c r="B1312" s="134" t="s">
        <v>457</v>
      </c>
      <c r="C1312" s="137">
        <v>278.02595000000002</v>
      </c>
      <c r="D1312" s="137">
        <v>1047.42975</v>
      </c>
      <c r="E1312" s="138">
        <f t="shared" si="80"/>
        <v>2.7673812462469778</v>
      </c>
      <c r="F1312" s="137">
        <v>37019.327980000002</v>
      </c>
      <c r="G1312" s="137">
        <v>36525.162600000003</v>
      </c>
      <c r="H1312" s="138">
        <f t="shared" si="81"/>
        <v>-1.3348847938757125E-2</v>
      </c>
      <c r="I1312" s="137">
        <v>38068.220650000003</v>
      </c>
      <c r="J1312" s="138">
        <f t="shared" si="82"/>
        <v>-4.0534020861833997E-2</v>
      </c>
      <c r="K1312" s="137">
        <v>360950.68083000003</v>
      </c>
      <c r="L1312" s="137">
        <v>267165.13432000001</v>
      </c>
      <c r="M1312" s="138">
        <f t="shared" si="83"/>
        <v>-0.25982925505041776</v>
      </c>
    </row>
    <row r="1313" spans="1:13" x14ac:dyDescent="0.25">
      <c r="A1313" s="134" t="s">
        <v>188</v>
      </c>
      <c r="B1313" s="134" t="s">
        <v>457</v>
      </c>
      <c r="C1313" s="137">
        <v>0</v>
      </c>
      <c r="D1313" s="137">
        <v>0</v>
      </c>
      <c r="E1313" s="138" t="str">
        <f t="shared" si="80"/>
        <v/>
      </c>
      <c r="F1313" s="137">
        <v>619.02542000000005</v>
      </c>
      <c r="G1313" s="137">
        <v>394.01931999999999</v>
      </c>
      <c r="H1313" s="138">
        <f t="shared" si="81"/>
        <v>-0.36348442685923954</v>
      </c>
      <c r="I1313" s="137">
        <v>983.96262999999999</v>
      </c>
      <c r="J1313" s="138">
        <f t="shared" si="82"/>
        <v>-0.59955865397042563</v>
      </c>
      <c r="K1313" s="137">
        <v>4208.6692599999997</v>
      </c>
      <c r="L1313" s="137">
        <v>4163.4088499999998</v>
      </c>
      <c r="M1313" s="138">
        <f t="shared" si="83"/>
        <v>-1.0754090474669353E-2</v>
      </c>
    </row>
    <row r="1314" spans="1:13" x14ac:dyDescent="0.25">
      <c r="A1314" s="134" t="s">
        <v>173</v>
      </c>
      <c r="B1314" s="134" t="s">
        <v>457</v>
      </c>
      <c r="C1314" s="137">
        <v>0</v>
      </c>
      <c r="D1314" s="137">
        <v>117.20453000000001</v>
      </c>
      <c r="E1314" s="138" t="str">
        <f t="shared" si="80"/>
        <v/>
      </c>
      <c r="F1314" s="137">
        <v>4109.6183000000001</v>
      </c>
      <c r="G1314" s="137">
        <v>1686.25225</v>
      </c>
      <c r="H1314" s="138">
        <f t="shared" si="81"/>
        <v>-0.58968154049732546</v>
      </c>
      <c r="I1314" s="137">
        <v>1179.1298899999999</v>
      </c>
      <c r="J1314" s="138">
        <f t="shared" si="82"/>
        <v>0.43008184619931922</v>
      </c>
      <c r="K1314" s="137">
        <v>34133.966950000002</v>
      </c>
      <c r="L1314" s="137">
        <v>13036.44987</v>
      </c>
      <c r="M1314" s="138">
        <f t="shared" si="83"/>
        <v>-0.61807984729416288</v>
      </c>
    </row>
    <row r="1315" spans="1:13" x14ac:dyDescent="0.25">
      <c r="A1315" s="134" t="s">
        <v>172</v>
      </c>
      <c r="B1315" s="134" t="s">
        <v>457</v>
      </c>
      <c r="C1315" s="137">
        <v>32.273290000000003</v>
      </c>
      <c r="D1315" s="137">
        <v>49.166629999999998</v>
      </c>
      <c r="E1315" s="138">
        <f t="shared" si="80"/>
        <v>0.52344647849661419</v>
      </c>
      <c r="F1315" s="137">
        <v>606.59767999999997</v>
      </c>
      <c r="G1315" s="137">
        <v>590.28092000000004</v>
      </c>
      <c r="H1315" s="138">
        <f t="shared" si="81"/>
        <v>-2.6898817021522303E-2</v>
      </c>
      <c r="I1315" s="137">
        <v>607.18340999999998</v>
      </c>
      <c r="J1315" s="138">
        <f t="shared" si="82"/>
        <v>-2.7837535943216807E-2</v>
      </c>
      <c r="K1315" s="137">
        <v>2186.80609</v>
      </c>
      <c r="L1315" s="137">
        <v>2153.8059800000001</v>
      </c>
      <c r="M1315" s="138">
        <f t="shared" si="83"/>
        <v>-1.5090551535824503E-2</v>
      </c>
    </row>
    <row r="1316" spans="1:13" x14ac:dyDescent="0.25">
      <c r="A1316" s="134" t="s">
        <v>175</v>
      </c>
      <c r="B1316" s="134" t="s">
        <v>457</v>
      </c>
      <c r="C1316" s="137">
        <v>0</v>
      </c>
      <c r="D1316" s="137">
        <v>0</v>
      </c>
      <c r="E1316" s="138" t="str">
        <f t="shared" si="80"/>
        <v/>
      </c>
      <c r="F1316" s="137">
        <v>339.39289000000002</v>
      </c>
      <c r="G1316" s="137">
        <v>63.74089</v>
      </c>
      <c r="H1316" s="138">
        <f t="shared" si="81"/>
        <v>-0.81219143983835373</v>
      </c>
      <c r="I1316" s="137">
        <v>148.70278999999999</v>
      </c>
      <c r="J1316" s="138">
        <f t="shared" si="82"/>
        <v>-0.57135377217871963</v>
      </c>
      <c r="K1316" s="137">
        <v>1406.9006199999999</v>
      </c>
      <c r="L1316" s="137">
        <v>844.87496999999996</v>
      </c>
      <c r="M1316" s="138">
        <f t="shared" si="83"/>
        <v>-0.39947786077455849</v>
      </c>
    </row>
    <row r="1317" spans="1:13" x14ac:dyDescent="0.25">
      <c r="A1317" s="134" t="s">
        <v>171</v>
      </c>
      <c r="B1317" s="134" t="s">
        <v>457</v>
      </c>
      <c r="C1317" s="137">
        <v>0</v>
      </c>
      <c r="D1317" s="137">
        <v>0</v>
      </c>
      <c r="E1317" s="138" t="str">
        <f t="shared" si="80"/>
        <v/>
      </c>
      <c r="F1317" s="137">
        <v>2.2623500000000001</v>
      </c>
      <c r="G1317" s="137">
        <v>63.328859999999999</v>
      </c>
      <c r="H1317" s="138">
        <f t="shared" si="81"/>
        <v>26.992512210754303</v>
      </c>
      <c r="I1317" s="137">
        <v>48.796050000000001</v>
      </c>
      <c r="J1317" s="138">
        <f t="shared" si="82"/>
        <v>0.29782759055292374</v>
      </c>
      <c r="K1317" s="137">
        <v>85.553430000000006</v>
      </c>
      <c r="L1317" s="137">
        <v>126.07546000000001</v>
      </c>
      <c r="M1317" s="138">
        <f t="shared" si="83"/>
        <v>0.47364588421527931</v>
      </c>
    </row>
    <row r="1318" spans="1:13" x14ac:dyDescent="0.25">
      <c r="A1318" s="134" t="s">
        <v>166</v>
      </c>
      <c r="B1318" s="134" t="s">
        <v>457</v>
      </c>
      <c r="C1318" s="137">
        <v>36.119819999999997</v>
      </c>
      <c r="D1318" s="137">
        <v>92.680670000000006</v>
      </c>
      <c r="E1318" s="138">
        <f t="shared" si="80"/>
        <v>1.565922809139138</v>
      </c>
      <c r="F1318" s="137">
        <v>1839.5959600000001</v>
      </c>
      <c r="G1318" s="137">
        <v>3150.90996</v>
      </c>
      <c r="H1318" s="138">
        <f t="shared" si="81"/>
        <v>0.71282717972483467</v>
      </c>
      <c r="I1318" s="137">
        <v>8033.9068900000002</v>
      </c>
      <c r="J1318" s="138">
        <f t="shared" si="82"/>
        <v>-0.60779854644294984</v>
      </c>
      <c r="K1318" s="137">
        <v>19529.383269999998</v>
      </c>
      <c r="L1318" s="137">
        <v>28576.79953</v>
      </c>
      <c r="M1318" s="138">
        <f t="shared" si="83"/>
        <v>0.46327199046260525</v>
      </c>
    </row>
    <row r="1319" spans="1:13" x14ac:dyDescent="0.25">
      <c r="A1319" s="134" t="s">
        <v>170</v>
      </c>
      <c r="B1319" s="134" t="s">
        <v>457</v>
      </c>
      <c r="C1319" s="137">
        <v>76.294880000000006</v>
      </c>
      <c r="D1319" s="137">
        <v>134.40772000000001</v>
      </c>
      <c r="E1319" s="138">
        <f t="shared" si="80"/>
        <v>0.76168728491348303</v>
      </c>
      <c r="F1319" s="137">
        <v>1303.0165099999999</v>
      </c>
      <c r="G1319" s="137">
        <v>2112.27045</v>
      </c>
      <c r="H1319" s="138">
        <f t="shared" si="81"/>
        <v>0.62106192345943501</v>
      </c>
      <c r="I1319" s="137">
        <v>1893.45822</v>
      </c>
      <c r="J1319" s="138">
        <f t="shared" si="82"/>
        <v>0.1155622171584012</v>
      </c>
      <c r="K1319" s="137">
        <v>17533.00963</v>
      </c>
      <c r="L1319" s="137">
        <v>20652.146850000001</v>
      </c>
      <c r="M1319" s="138">
        <f t="shared" si="83"/>
        <v>0.17790084451119981</v>
      </c>
    </row>
    <row r="1320" spans="1:13" x14ac:dyDescent="0.25">
      <c r="A1320" s="141" t="s">
        <v>3</v>
      </c>
      <c r="B1320" s="141" t="s">
        <v>457</v>
      </c>
      <c r="C1320" s="255">
        <v>977.65234999999996</v>
      </c>
      <c r="D1320" s="255">
        <v>22740.31581</v>
      </c>
      <c r="E1320" s="256">
        <f t="shared" si="80"/>
        <v>22.260124941140887</v>
      </c>
      <c r="F1320" s="255">
        <v>312274.54791999998</v>
      </c>
      <c r="G1320" s="255">
        <v>318869.91793</v>
      </c>
      <c r="H1320" s="256">
        <f t="shared" si="81"/>
        <v>2.1120421289312574E-2</v>
      </c>
      <c r="I1320" s="255">
        <v>362780.82656000002</v>
      </c>
      <c r="J1320" s="256">
        <f t="shared" si="82"/>
        <v>-0.12103977226794715</v>
      </c>
      <c r="K1320" s="255">
        <v>2762837.9015000002</v>
      </c>
      <c r="L1320" s="255">
        <v>2409069.4677800001</v>
      </c>
      <c r="M1320" s="256">
        <f t="shared" si="83"/>
        <v>-0.12804530932775027</v>
      </c>
    </row>
    <row r="1321" spans="1:13" x14ac:dyDescent="0.25">
      <c r="A1321" s="134" t="s">
        <v>185</v>
      </c>
      <c r="B1321" s="134" t="s">
        <v>468</v>
      </c>
      <c r="C1321" s="137">
        <v>0.35150999999999999</v>
      </c>
      <c r="D1321" s="137">
        <v>360.44247999999999</v>
      </c>
      <c r="E1321" s="138">
        <f t="shared" si="80"/>
        <v>1024.4117379306422</v>
      </c>
      <c r="F1321" s="137">
        <v>1848.75621</v>
      </c>
      <c r="G1321" s="137">
        <v>2975.3251300000002</v>
      </c>
      <c r="H1321" s="138">
        <f t="shared" si="81"/>
        <v>0.60936586116998104</v>
      </c>
      <c r="I1321" s="137">
        <v>2834.3699000000001</v>
      </c>
      <c r="J1321" s="138">
        <f t="shared" si="82"/>
        <v>4.9730710871576767E-2</v>
      </c>
      <c r="K1321" s="137">
        <v>17276.88896</v>
      </c>
      <c r="L1321" s="137">
        <v>18758.813409999999</v>
      </c>
      <c r="M1321" s="138">
        <f t="shared" si="83"/>
        <v>8.577495945195901E-2</v>
      </c>
    </row>
    <row r="1322" spans="1:13" x14ac:dyDescent="0.25">
      <c r="A1322" s="134" t="s">
        <v>186</v>
      </c>
      <c r="B1322" s="134" t="s">
        <v>468</v>
      </c>
      <c r="C1322" s="137">
        <v>9.8642099999999999</v>
      </c>
      <c r="D1322" s="137">
        <v>28.077929999999999</v>
      </c>
      <c r="E1322" s="138">
        <f t="shared" si="80"/>
        <v>1.8464448749570415</v>
      </c>
      <c r="F1322" s="137">
        <v>704.06308999999999</v>
      </c>
      <c r="G1322" s="137">
        <v>3727.7466599999998</v>
      </c>
      <c r="H1322" s="138">
        <f t="shared" si="81"/>
        <v>4.2946202022889732</v>
      </c>
      <c r="I1322" s="137">
        <v>4220.4389000000001</v>
      </c>
      <c r="J1322" s="138">
        <f t="shared" si="82"/>
        <v>-0.11673957417082859</v>
      </c>
      <c r="K1322" s="137">
        <v>8258.1522800000002</v>
      </c>
      <c r="L1322" s="137">
        <v>16532.289639999999</v>
      </c>
      <c r="M1322" s="138">
        <f t="shared" si="83"/>
        <v>1.0019356727095858</v>
      </c>
    </row>
    <row r="1323" spans="1:13" x14ac:dyDescent="0.25">
      <c r="A1323" s="134" t="s">
        <v>184</v>
      </c>
      <c r="B1323" s="134" t="s">
        <v>468</v>
      </c>
      <c r="C1323" s="137">
        <v>4.1227999999999998</v>
      </c>
      <c r="D1323" s="137">
        <v>13.29616</v>
      </c>
      <c r="E1323" s="138">
        <f t="shared" si="80"/>
        <v>2.2250315319685652</v>
      </c>
      <c r="F1323" s="137">
        <v>315.73219</v>
      </c>
      <c r="G1323" s="137">
        <v>442.82297999999997</v>
      </c>
      <c r="H1323" s="138">
        <f t="shared" si="81"/>
        <v>0.40252718609401206</v>
      </c>
      <c r="I1323" s="137">
        <v>572.55250000000001</v>
      </c>
      <c r="J1323" s="138">
        <f t="shared" si="82"/>
        <v>-0.22658100348876309</v>
      </c>
      <c r="K1323" s="137">
        <v>3229.7082799999998</v>
      </c>
      <c r="L1323" s="137">
        <v>4076.02637</v>
      </c>
      <c r="M1323" s="138">
        <f t="shared" si="83"/>
        <v>0.26204165101871069</v>
      </c>
    </row>
    <row r="1324" spans="1:13" x14ac:dyDescent="0.25">
      <c r="A1324" s="134" t="s">
        <v>176</v>
      </c>
      <c r="B1324" s="134" t="s">
        <v>468</v>
      </c>
      <c r="C1324" s="137">
        <v>13.52412</v>
      </c>
      <c r="D1324" s="137">
        <v>41.669890000000002</v>
      </c>
      <c r="E1324" s="138">
        <f t="shared" si="80"/>
        <v>2.081153524221909</v>
      </c>
      <c r="F1324" s="137">
        <v>403.11354</v>
      </c>
      <c r="G1324" s="137">
        <v>359.90589999999997</v>
      </c>
      <c r="H1324" s="138">
        <f t="shared" si="81"/>
        <v>-0.1071847896748892</v>
      </c>
      <c r="I1324" s="137">
        <v>565.74525000000006</v>
      </c>
      <c r="J1324" s="138">
        <f t="shared" si="82"/>
        <v>-0.36383752227703203</v>
      </c>
      <c r="K1324" s="137">
        <v>5893.6492099999996</v>
      </c>
      <c r="L1324" s="137">
        <v>4514.7789300000004</v>
      </c>
      <c r="M1324" s="138">
        <f t="shared" si="83"/>
        <v>-0.23395866141140753</v>
      </c>
    </row>
    <row r="1325" spans="1:13" x14ac:dyDescent="0.25">
      <c r="A1325" s="134" t="s">
        <v>190</v>
      </c>
      <c r="B1325" s="134" t="s">
        <v>468</v>
      </c>
      <c r="C1325" s="137">
        <v>5.7070000000000003E-2</v>
      </c>
      <c r="D1325" s="137">
        <v>0.36275000000000002</v>
      </c>
      <c r="E1325" s="138">
        <f t="shared" si="80"/>
        <v>5.3562291922200806</v>
      </c>
      <c r="F1325" s="137">
        <v>4.9022500000000004</v>
      </c>
      <c r="G1325" s="137">
        <v>8.0376300000000001</v>
      </c>
      <c r="H1325" s="138">
        <f t="shared" si="81"/>
        <v>0.63957978479269717</v>
      </c>
      <c r="I1325" s="137">
        <v>4.6283099999999999</v>
      </c>
      <c r="J1325" s="138">
        <f t="shared" si="82"/>
        <v>0.73662308704473123</v>
      </c>
      <c r="K1325" s="137">
        <v>88.681820000000002</v>
      </c>
      <c r="L1325" s="137">
        <v>89.554100000000005</v>
      </c>
      <c r="M1325" s="138">
        <f t="shared" si="83"/>
        <v>9.8360633554881449E-3</v>
      </c>
    </row>
    <row r="1326" spans="1:13" x14ac:dyDescent="0.25">
      <c r="A1326" s="134" t="s">
        <v>182</v>
      </c>
      <c r="B1326" s="134" t="s">
        <v>468</v>
      </c>
      <c r="C1326" s="137">
        <v>0</v>
      </c>
      <c r="D1326" s="137">
        <v>17.908059999999999</v>
      </c>
      <c r="E1326" s="138" t="str">
        <f t="shared" si="80"/>
        <v/>
      </c>
      <c r="F1326" s="137">
        <v>1765.3576399999999</v>
      </c>
      <c r="G1326" s="137">
        <v>737.32192999999995</v>
      </c>
      <c r="H1326" s="138">
        <f t="shared" si="81"/>
        <v>-0.58233849431212137</v>
      </c>
      <c r="I1326" s="137">
        <v>1448.73117</v>
      </c>
      <c r="J1326" s="138">
        <f t="shared" si="82"/>
        <v>-0.49105676383010388</v>
      </c>
      <c r="K1326" s="137">
        <v>12291.715980000001</v>
      </c>
      <c r="L1326" s="137">
        <v>10892.07856</v>
      </c>
      <c r="M1326" s="138">
        <f t="shared" si="83"/>
        <v>-0.11386835021874631</v>
      </c>
    </row>
    <row r="1327" spans="1:13" x14ac:dyDescent="0.25">
      <c r="A1327" s="134" t="s">
        <v>169</v>
      </c>
      <c r="B1327" s="134" t="s">
        <v>468</v>
      </c>
      <c r="C1327" s="137">
        <v>0</v>
      </c>
      <c r="D1327" s="137">
        <v>0</v>
      </c>
      <c r="E1327" s="138" t="str">
        <f t="shared" si="80"/>
        <v/>
      </c>
      <c r="F1327" s="137">
        <v>0</v>
      </c>
      <c r="G1327" s="137">
        <v>0</v>
      </c>
      <c r="H1327" s="138" t="str">
        <f t="shared" si="81"/>
        <v/>
      </c>
      <c r="I1327" s="137">
        <v>3.47885</v>
      </c>
      <c r="J1327" s="138">
        <f t="shared" si="82"/>
        <v>-1</v>
      </c>
      <c r="K1327" s="137">
        <v>37.596710000000002</v>
      </c>
      <c r="L1327" s="137">
        <v>6.9966200000000001</v>
      </c>
      <c r="M1327" s="138">
        <f t="shared" si="83"/>
        <v>-0.81390339739833617</v>
      </c>
    </row>
    <row r="1328" spans="1:13" x14ac:dyDescent="0.25">
      <c r="A1328" s="134" t="s">
        <v>181</v>
      </c>
      <c r="B1328" s="134" t="s">
        <v>468</v>
      </c>
      <c r="C1328" s="137">
        <v>0</v>
      </c>
      <c r="D1328" s="137">
        <v>0</v>
      </c>
      <c r="E1328" s="138" t="str">
        <f t="shared" si="80"/>
        <v/>
      </c>
      <c r="F1328" s="137">
        <v>0.11840000000000001</v>
      </c>
      <c r="G1328" s="137">
        <v>0</v>
      </c>
      <c r="H1328" s="138">
        <f t="shared" si="81"/>
        <v>-1</v>
      </c>
      <c r="I1328" s="137">
        <v>9.5523199999999999</v>
      </c>
      <c r="J1328" s="138">
        <f t="shared" si="82"/>
        <v>-1</v>
      </c>
      <c r="K1328" s="137">
        <v>9.4475800000000003</v>
      </c>
      <c r="L1328" s="137">
        <v>14.01299</v>
      </c>
      <c r="M1328" s="138">
        <f t="shared" si="83"/>
        <v>0.48323591861619586</v>
      </c>
    </row>
    <row r="1329" spans="1:13" x14ac:dyDescent="0.25">
      <c r="A1329" s="134" t="s">
        <v>177</v>
      </c>
      <c r="B1329" s="134" t="s">
        <v>468</v>
      </c>
      <c r="C1329" s="137">
        <v>50.366230000000002</v>
      </c>
      <c r="D1329" s="137">
        <v>73.257140000000007</v>
      </c>
      <c r="E1329" s="138">
        <f t="shared" si="80"/>
        <v>0.45448924805370594</v>
      </c>
      <c r="F1329" s="137">
        <v>419.02204</v>
      </c>
      <c r="G1329" s="137">
        <v>304.24002999999999</v>
      </c>
      <c r="H1329" s="138">
        <f t="shared" si="81"/>
        <v>-0.27392833560735852</v>
      </c>
      <c r="I1329" s="137">
        <v>84.383449999999996</v>
      </c>
      <c r="J1329" s="138">
        <f t="shared" si="82"/>
        <v>2.6054466841542983</v>
      </c>
      <c r="K1329" s="137">
        <v>3660.16842</v>
      </c>
      <c r="L1329" s="137">
        <v>3669.4090200000001</v>
      </c>
      <c r="M1329" s="138">
        <f t="shared" si="83"/>
        <v>2.5246379236287808E-3</v>
      </c>
    </row>
    <row r="1330" spans="1:13" x14ac:dyDescent="0.25">
      <c r="A1330" s="134" t="s">
        <v>179</v>
      </c>
      <c r="B1330" s="134" t="s">
        <v>468</v>
      </c>
      <c r="C1330" s="137">
        <v>448.82837000000001</v>
      </c>
      <c r="D1330" s="137">
        <v>476.27089999999998</v>
      </c>
      <c r="E1330" s="138">
        <f t="shared" si="80"/>
        <v>6.1142592211806956E-2</v>
      </c>
      <c r="F1330" s="137">
        <v>8070.2507699999996</v>
      </c>
      <c r="G1330" s="137">
        <v>7966.2250999999997</v>
      </c>
      <c r="H1330" s="138">
        <f t="shared" si="81"/>
        <v>-1.2890017047140656E-2</v>
      </c>
      <c r="I1330" s="137">
        <v>8333.7700199999999</v>
      </c>
      <c r="J1330" s="138">
        <f t="shared" si="82"/>
        <v>-4.4103079292797664E-2</v>
      </c>
      <c r="K1330" s="137">
        <v>93117.753519999998</v>
      </c>
      <c r="L1330" s="137">
        <v>71448.226299999995</v>
      </c>
      <c r="M1330" s="138">
        <f t="shared" si="83"/>
        <v>-0.23271101804819405</v>
      </c>
    </row>
    <row r="1331" spans="1:13" x14ac:dyDescent="0.25">
      <c r="A1331" s="134" t="s">
        <v>165</v>
      </c>
      <c r="B1331" s="134" t="s">
        <v>468</v>
      </c>
      <c r="C1331" s="137">
        <v>81.952129999999997</v>
      </c>
      <c r="D1331" s="137">
        <v>1851.0042000000001</v>
      </c>
      <c r="E1331" s="138">
        <f t="shared" si="80"/>
        <v>21.586407455181458</v>
      </c>
      <c r="F1331" s="137">
        <v>32786.830620000001</v>
      </c>
      <c r="G1331" s="137">
        <v>38412.98573</v>
      </c>
      <c r="H1331" s="138">
        <f t="shared" si="81"/>
        <v>0.17159801675273978</v>
      </c>
      <c r="I1331" s="137">
        <v>32236.590889999999</v>
      </c>
      <c r="J1331" s="138">
        <f t="shared" si="82"/>
        <v>0.19159578198189564</v>
      </c>
      <c r="K1331" s="137">
        <v>229422.11201000001</v>
      </c>
      <c r="L1331" s="137">
        <v>224698.23757</v>
      </c>
      <c r="M1331" s="138">
        <f t="shared" si="83"/>
        <v>-2.0590318860782331E-2</v>
      </c>
    </row>
    <row r="1332" spans="1:13" x14ac:dyDescent="0.25">
      <c r="A1332" s="134" t="s">
        <v>189</v>
      </c>
      <c r="B1332" s="134" t="s">
        <v>468</v>
      </c>
      <c r="C1332" s="137">
        <v>0</v>
      </c>
      <c r="D1332" s="137">
        <v>0.17484</v>
      </c>
      <c r="E1332" s="138" t="str">
        <f t="shared" si="80"/>
        <v/>
      </c>
      <c r="F1332" s="137">
        <v>226.59083999999999</v>
      </c>
      <c r="G1332" s="137">
        <v>353.85590999999999</v>
      </c>
      <c r="H1332" s="138">
        <f t="shared" si="81"/>
        <v>0.56165143304115928</v>
      </c>
      <c r="I1332" s="137">
        <v>357.12389999999999</v>
      </c>
      <c r="J1332" s="138">
        <f t="shared" si="82"/>
        <v>-9.1508577275282166E-3</v>
      </c>
      <c r="K1332" s="137">
        <v>2000.44038</v>
      </c>
      <c r="L1332" s="137">
        <v>2363.3849399999999</v>
      </c>
      <c r="M1332" s="138">
        <f t="shared" si="83"/>
        <v>0.18143233041516593</v>
      </c>
    </row>
    <row r="1333" spans="1:13" x14ac:dyDescent="0.25">
      <c r="A1333" s="134" t="s">
        <v>178</v>
      </c>
      <c r="B1333" s="134" t="s">
        <v>468</v>
      </c>
      <c r="C1333" s="137">
        <v>81.308989999999994</v>
      </c>
      <c r="D1333" s="137">
        <v>143.5598</v>
      </c>
      <c r="E1333" s="138">
        <f t="shared" si="80"/>
        <v>0.76560796044816204</v>
      </c>
      <c r="F1333" s="137">
        <v>3751.9005999999999</v>
      </c>
      <c r="G1333" s="137">
        <v>5159.5923300000004</v>
      </c>
      <c r="H1333" s="138">
        <f t="shared" si="81"/>
        <v>0.37519430285546496</v>
      </c>
      <c r="I1333" s="137">
        <v>5756.7267199999997</v>
      </c>
      <c r="J1333" s="138">
        <f t="shared" si="82"/>
        <v>-0.10372811131114446</v>
      </c>
      <c r="K1333" s="137">
        <v>31226.105360000001</v>
      </c>
      <c r="L1333" s="137">
        <v>36135.27418</v>
      </c>
      <c r="M1333" s="138">
        <f t="shared" si="83"/>
        <v>0.15721361224536645</v>
      </c>
    </row>
    <row r="1334" spans="1:13" x14ac:dyDescent="0.25">
      <c r="A1334" s="134" t="s">
        <v>168</v>
      </c>
      <c r="B1334" s="134" t="s">
        <v>468</v>
      </c>
      <c r="C1334" s="137">
        <v>0</v>
      </c>
      <c r="D1334" s="137">
        <v>0</v>
      </c>
      <c r="E1334" s="138" t="str">
        <f t="shared" si="80"/>
        <v/>
      </c>
      <c r="F1334" s="137">
        <v>188.28210999999999</v>
      </c>
      <c r="G1334" s="137">
        <v>0</v>
      </c>
      <c r="H1334" s="138">
        <f t="shared" si="81"/>
        <v>-1</v>
      </c>
      <c r="I1334" s="137">
        <v>36.256880000000002</v>
      </c>
      <c r="J1334" s="138">
        <f t="shared" si="82"/>
        <v>-1</v>
      </c>
      <c r="K1334" s="137">
        <v>1388.3109400000001</v>
      </c>
      <c r="L1334" s="137">
        <v>1643.55483</v>
      </c>
      <c r="M1334" s="138">
        <f t="shared" si="83"/>
        <v>0.18385210592664492</v>
      </c>
    </row>
    <row r="1335" spans="1:13" x14ac:dyDescent="0.25">
      <c r="A1335" s="134" t="s">
        <v>191</v>
      </c>
      <c r="B1335" s="134" t="s">
        <v>468</v>
      </c>
      <c r="C1335" s="137">
        <v>0</v>
      </c>
      <c r="D1335" s="137">
        <v>22.284880000000001</v>
      </c>
      <c r="E1335" s="138" t="str">
        <f t="shared" si="80"/>
        <v/>
      </c>
      <c r="F1335" s="137">
        <v>260.25328000000002</v>
      </c>
      <c r="G1335" s="137">
        <v>2025.2709199999999</v>
      </c>
      <c r="H1335" s="138">
        <f t="shared" si="81"/>
        <v>6.7819227484856279</v>
      </c>
      <c r="I1335" s="137">
        <v>2708.81385</v>
      </c>
      <c r="J1335" s="138">
        <f t="shared" si="82"/>
        <v>-0.25234031123991785</v>
      </c>
      <c r="K1335" s="137">
        <v>2578.4304299999999</v>
      </c>
      <c r="L1335" s="137">
        <v>6711.0720199999996</v>
      </c>
      <c r="M1335" s="138">
        <f t="shared" si="83"/>
        <v>1.6027741303068628</v>
      </c>
    </row>
    <row r="1336" spans="1:13" x14ac:dyDescent="0.25">
      <c r="A1336" s="134" t="s">
        <v>183</v>
      </c>
      <c r="B1336" s="134" t="s">
        <v>468</v>
      </c>
      <c r="C1336" s="137">
        <v>7.2099999999999997E-2</v>
      </c>
      <c r="D1336" s="137">
        <v>95.486779999999996</v>
      </c>
      <c r="E1336" s="138">
        <f t="shared" si="80"/>
        <v>1323.3658807212205</v>
      </c>
      <c r="F1336" s="137">
        <v>1171.6540399999999</v>
      </c>
      <c r="G1336" s="137">
        <v>15934.18175</v>
      </c>
      <c r="H1336" s="138">
        <f t="shared" si="81"/>
        <v>12.599732690718159</v>
      </c>
      <c r="I1336" s="137">
        <v>12496.443649999999</v>
      </c>
      <c r="J1336" s="138">
        <f t="shared" si="82"/>
        <v>0.27509731538700621</v>
      </c>
      <c r="K1336" s="137">
        <v>7088.4598100000003</v>
      </c>
      <c r="L1336" s="137">
        <v>81193.034950000001</v>
      </c>
      <c r="M1336" s="138">
        <f t="shared" si="83"/>
        <v>10.454256231439365</v>
      </c>
    </row>
    <row r="1337" spans="1:13" x14ac:dyDescent="0.25">
      <c r="A1337" s="134" t="s">
        <v>167</v>
      </c>
      <c r="B1337" s="134" t="s">
        <v>468</v>
      </c>
      <c r="C1337" s="137">
        <v>0</v>
      </c>
      <c r="D1337" s="137">
        <v>0</v>
      </c>
      <c r="E1337" s="138" t="str">
        <f t="shared" si="80"/>
        <v/>
      </c>
      <c r="F1337" s="137">
        <v>515.85967000000005</v>
      </c>
      <c r="G1337" s="137">
        <v>224.75631999999999</v>
      </c>
      <c r="H1337" s="138">
        <f t="shared" si="81"/>
        <v>-0.56430724658122633</v>
      </c>
      <c r="I1337" s="137">
        <v>263.29192999999998</v>
      </c>
      <c r="J1337" s="138">
        <f t="shared" si="82"/>
        <v>-0.14636077148281756</v>
      </c>
      <c r="K1337" s="137">
        <v>1994.6681699999999</v>
      </c>
      <c r="L1337" s="137">
        <v>1927.5739599999999</v>
      </c>
      <c r="M1337" s="138">
        <f t="shared" si="83"/>
        <v>-3.3636777790463257E-2</v>
      </c>
    </row>
    <row r="1338" spans="1:13" x14ac:dyDescent="0.25">
      <c r="A1338" s="134" t="s">
        <v>174</v>
      </c>
      <c r="B1338" s="134" t="s">
        <v>468</v>
      </c>
      <c r="C1338" s="137">
        <v>264.89183000000003</v>
      </c>
      <c r="D1338" s="137">
        <v>377.92806000000002</v>
      </c>
      <c r="E1338" s="138">
        <f t="shared" si="80"/>
        <v>0.42672599604147843</v>
      </c>
      <c r="F1338" s="137">
        <v>2999.6291799999999</v>
      </c>
      <c r="G1338" s="137">
        <v>3461.44715</v>
      </c>
      <c r="H1338" s="138">
        <f t="shared" si="81"/>
        <v>0.15395835361222887</v>
      </c>
      <c r="I1338" s="137">
        <v>4605.2826100000002</v>
      </c>
      <c r="J1338" s="138">
        <f t="shared" si="82"/>
        <v>-0.2483746507795751</v>
      </c>
      <c r="K1338" s="137">
        <v>34168.633930000004</v>
      </c>
      <c r="L1338" s="137">
        <v>27254.036400000001</v>
      </c>
      <c r="M1338" s="138">
        <f t="shared" si="83"/>
        <v>-0.20236681232751885</v>
      </c>
    </row>
    <row r="1339" spans="1:13" x14ac:dyDescent="0.25">
      <c r="A1339" s="134" t="s">
        <v>187</v>
      </c>
      <c r="B1339" s="134" t="s">
        <v>468</v>
      </c>
      <c r="C1339" s="137">
        <v>0.13514000000000001</v>
      </c>
      <c r="D1339" s="137">
        <v>0</v>
      </c>
      <c r="E1339" s="138">
        <f t="shared" si="80"/>
        <v>-1</v>
      </c>
      <c r="F1339" s="137">
        <v>10.7875</v>
      </c>
      <c r="G1339" s="137">
        <v>10.53552</v>
      </c>
      <c r="H1339" s="138">
        <f t="shared" si="81"/>
        <v>-2.3358516801853968E-2</v>
      </c>
      <c r="I1339" s="137">
        <v>5.8388600000000004</v>
      </c>
      <c r="J1339" s="138">
        <f t="shared" si="82"/>
        <v>0.80437962204950963</v>
      </c>
      <c r="K1339" s="137">
        <v>199.02251000000001</v>
      </c>
      <c r="L1339" s="137">
        <v>79.433719999999994</v>
      </c>
      <c r="M1339" s="138">
        <f t="shared" si="83"/>
        <v>-0.60088072449694263</v>
      </c>
    </row>
    <row r="1340" spans="1:13" x14ac:dyDescent="0.25">
      <c r="A1340" s="134" t="s">
        <v>180</v>
      </c>
      <c r="B1340" s="134" t="s">
        <v>468</v>
      </c>
      <c r="C1340" s="137">
        <v>0.99629999999999996</v>
      </c>
      <c r="D1340" s="137">
        <v>0</v>
      </c>
      <c r="E1340" s="138">
        <f t="shared" si="80"/>
        <v>-1</v>
      </c>
      <c r="F1340" s="137">
        <v>6376.7952800000003</v>
      </c>
      <c r="G1340" s="137">
        <v>43.913240000000002</v>
      </c>
      <c r="H1340" s="138">
        <f t="shared" si="81"/>
        <v>-0.99311358792750837</v>
      </c>
      <c r="I1340" s="137">
        <v>44.888939999999998</v>
      </c>
      <c r="J1340" s="138">
        <f t="shared" si="82"/>
        <v>-2.1735866340350074E-2</v>
      </c>
      <c r="K1340" s="137">
        <v>16876.444149999999</v>
      </c>
      <c r="L1340" s="137">
        <v>916.47108000000003</v>
      </c>
      <c r="M1340" s="138">
        <f t="shared" si="83"/>
        <v>-0.94569525002694366</v>
      </c>
    </row>
    <row r="1341" spans="1:13" x14ac:dyDescent="0.25">
      <c r="A1341" s="134" t="s">
        <v>188</v>
      </c>
      <c r="B1341" s="134" t="s">
        <v>468</v>
      </c>
      <c r="C1341" s="137">
        <v>0</v>
      </c>
      <c r="D1341" s="137">
        <v>0</v>
      </c>
      <c r="E1341" s="138" t="str">
        <f t="shared" si="80"/>
        <v/>
      </c>
      <c r="F1341" s="137">
        <v>0</v>
      </c>
      <c r="G1341" s="137">
        <v>0</v>
      </c>
      <c r="H1341" s="138" t="str">
        <f t="shared" si="81"/>
        <v/>
      </c>
      <c r="I1341" s="137">
        <v>0</v>
      </c>
      <c r="J1341" s="138" t="str">
        <f t="shared" si="82"/>
        <v/>
      </c>
      <c r="K1341" s="137">
        <v>0.59447000000000005</v>
      </c>
      <c r="L1341" s="137">
        <v>0.5</v>
      </c>
      <c r="M1341" s="138">
        <f t="shared" si="83"/>
        <v>-0.15891466348175698</v>
      </c>
    </row>
    <row r="1342" spans="1:13" x14ac:dyDescent="0.25">
      <c r="A1342" s="134" t="s">
        <v>173</v>
      </c>
      <c r="B1342" s="134" t="s">
        <v>468</v>
      </c>
      <c r="C1342" s="137">
        <v>0</v>
      </c>
      <c r="D1342" s="137">
        <v>0</v>
      </c>
      <c r="E1342" s="138" t="str">
        <f t="shared" si="80"/>
        <v/>
      </c>
      <c r="F1342" s="137">
        <v>70.239570000000001</v>
      </c>
      <c r="G1342" s="137">
        <v>737.10594000000003</v>
      </c>
      <c r="H1342" s="138">
        <f t="shared" si="81"/>
        <v>9.4941693122551865</v>
      </c>
      <c r="I1342" s="137">
        <v>809.49080000000004</v>
      </c>
      <c r="J1342" s="138">
        <f t="shared" si="82"/>
        <v>-8.9420238006410968E-2</v>
      </c>
      <c r="K1342" s="137">
        <v>352.91131999999999</v>
      </c>
      <c r="L1342" s="137">
        <v>3003.105</v>
      </c>
      <c r="M1342" s="138">
        <f t="shared" si="83"/>
        <v>7.5095173484375621</v>
      </c>
    </row>
    <row r="1343" spans="1:13" x14ac:dyDescent="0.25">
      <c r="A1343" s="134" t="s">
        <v>172</v>
      </c>
      <c r="B1343" s="134" t="s">
        <v>468</v>
      </c>
      <c r="C1343" s="137">
        <v>0</v>
      </c>
      <c r="D1343" s="137">
        <v>0</v>
      </c>
      <c r="E1343" s="138" t="str">
        <f t="shared" si="80"/>
        <v/>
      </c>
      <c r="F1343" s="137">
        <v>0</v>
      </c>
      <c r="G1343" s="137">
        <v>0</v>
      </c>
      <c r="H1343" s="138" t="str">
        <f t="shared" si="81"/>
        <v/>
      </c>
      <c r="I1343" s="137">
        <v>0</v>
      </c>
      <c r="J1343" s="138" t="str">
        <f t="shared" si="82"/>
        <v/>
      </c>
      <c r="K1343" s="137">
        <v>0</v>
      </c>
      <c r="L1343" s="137">
        <v>4.9617399999999998</v>
      </c>
      <c r="M1343" s="138" t="str">
        <f t="shared" si="83"/>
        <v/>
      </c>
    </row>
    <row r="1344" spans="1:13" x14ac:dyDescent="0.25">
      <c r="A1344" s="134" t="s">
        <v>175</v>
      </c>
      <c r="B1344" s="134" t="s">
        <v>468</v>
      </c>
      <c r="C1344" s="137">
        <v>20.01352</v>
      </c>
      <c r="D1344" s="137">
        <v>35.684559999999998</v>
      </c>
      <c r="E1344" s="138">
        <f t="shared" si="80"/>
        <v>0.78302267667057057</v>
      </c>
      <c r="F1344" s="137">
        <v>735.51495</v>
      </c>
      <c r="G1344" s="137">
        <v>1218.4867300000001</v>
      </c>
      <c r="H1344" s="138">
        <f t="shared" si="81"/>
        <v>0.65664440947121472</v>
      </c>
      <c r="I1344" s="137">
        <v>1485.65284</v>
      </c>
      <c r="J1344" s="138">
        <f t="shared" si="82"/>
        <v>-0.17983078065532454</v>
      </c>
      <c r="K1344" s="137">
        <v>7660.5026799999996</v>
      </c>
      <c r="L1344" s="137">
        <v>7419.31423</v>
      </c>
      <c r="M1344" s="138">
        <f t="shared" si="83"/>
        <v>-3.1484676668763978E-2</v>
      </c>
    </row>
    <row r="1345" spans="1:13" x14ac:dyDescent="0.25">
      <c r="A1345" s="134" t="s">
        <v>166</v>
      </c>
      <c r="B1345" s="134" t="s">
        <v>468</v>
      </c>
      <c r="C1345" s="137">
        <v>0</v>
      </c>
      <c r="D1345" s="137">
        <v>120.70016</v>
      </c>
      <c r="E1345" s="138" t="str">
        <f t="shared" si="80"/>
        <v/>
      </c>
      <c r="F1345" s="137">
        <v>4.7426599999999999</v>
      </c>
      <c r="G1345" s="137">
        <v>717.71432000000004</v>
      </c>
      <c r="H1345" s="138">
        <f t="shared" si="81"/>
        <v>150.33159872307948</v>
      </c>
      <c r="I1345" s="137">
        <v>1763.6179500000001</v>
      </c>
      <c r="J1345" s="138">
        <f t="shared" si="82"/>
        <v>-0.59304433253245126</v>
      </c>
      <c r="K1345" s="137">
        <v>2175.0821799999999</v>
      </c>
      <c r="L1345" s="137">
        <v>5970.4957000000004</v>
      </c>
      <c r="M1345" s="138">
        <f t="shared" si="83"/>
        <v>1.744951779247256</v>
      </c>
    </row>
    <row r="1346" spans="1:13" x14ac:dyDescent="0.25">
      <c r="A1346" s="134" t="s">
        <v>170</v>
      </c>
      <c r="B1346" s="134" t="s">
        <v>468</v>
      </c>
      <c r="C1346" s="137">
        <v>0</v>
      </c>
      <c r="D1346" s="137">
        <v>46.233879999999999</v>
      </c>
      <c r="E1346" s="138" t="str">
        <f t="shared" si="80"/>
        <v/>
      </c>
      <c r="F1346" s="137">
        <v>48.916519999999998</v>
      </c>
      <c r="G1346" s="137">
        <v>72.530150000000006</v>
      </c>
      <c r="H1346" s="138">
        <f t="shared" si="81"/>
        <v>0.48273323613372354</v>
      </c>
      <c r="I1346" s="137">
        <v>0</v>
      </c>
      <c r="J1346" s="138" t="str">
        <f t="shared" si="82"/>
        <v/>
      </c>
      <c r="K1346" s="137">
        <v>504.74520999999999</v>
      </c>
      <c r="L1346" s="137">
        <v>261.76468</v>
      </c>
      <c r="M1346" s="138">
        <f t="shared" si="83"/>
        <v>-0.48139244352611088</v>
      </c>
    </row>
    <row r="1347" spans="1:13" x14ac:dyDescent="0.25">
      <c r="A1347" s="141" t="s">
        <v>3</v>
      </c>
      <c r="B1347" s="141" t="s">
        <v>468</v>
      </c>
      <c r="C1347" s="255">
        <v>976.48432000000003</v>
      </c>
      <c r="D1347" s="255">
        <v>3704.34247</v>
      </c>
      <c r="E1347" s="256">
        <f t="shared" si="80"/>
        <v>2.793550386963715</v>
      </c>
      <c r="F1347" s="255">
        <v>62679.31295</v>
      </c>
      <c r="G1347" s="255">
        <v>84894.001369999998</v>
      </c>
      <c r="H1347" s="256">
        <f t="shared" si="81"/>
        <v>0.35441818639143197</v>
      </c>
      <c r="I1347" s="255">
        <v>80647.670490000004</v>
      </c>
      <c r="J1347" s="256">
        <f t="shared" si="82"/>
        <v>5.2652864666766996E-2</v>
      </c>
      <c r="K1347" s="255">
        <v>481500.22631</v>
      </c>
      <c r="L1347" s="255">
        <v>529584.40093999996</v>
      </c>
      <c r="M1347" s="256">
        <f t="shared" si="83"/>
        <v>9.9863244091275671E-2</v>
      </c>
    </row>
    <row r="1348" spans="1:13" x14ac:dyDescent="0.25">
      <c r="A1348" s="134" t="s">
        <v>185</v>
      </c>
      <c r="B1348" s="134" t="s">
        <v>462</v>
      </c>
      <c r="C1348" s="137">
        <v>1.6914400000000001</v>
      </c>
      <c r="D1348" s="137">
        <v>201.13113000000001</v>
      </c>
      <c r="E1348" s="138">
        <f t="shared" si="80"/>
        <v>117.91118218795819</v>
      </c>
      <c r="F1348" s="137">
        <v>7247.2054799999996</v>
      </c>
      <c r="G1348" s="137">
        <v>7201.7925100000002</v>
      </c>
      <c r="H1348" s="138">
        <f t="shared" si="81"/>
        <v>-6.2662732725496939E-3</v>
      </c>
      <c r="I1348" s="137">
        <v>8188.7626899999996</v>
      </c>
      <c r="J1348" s="138">
        <f t="shared" si="82"/>
        <v>-0.12052738824697817</v>
      </c>
      <c r="K1348" s="137">
        <v>51111.301399999997</v>
      </c>
      <c r="L1348" s="137">
        <v>62596.426610000002</v>
      </c>
      <c r="M1348" s="138">
        <f t="shared" si="83"/>
        <v>0.22470813490184405</v>
      </c>
    </row>
    <row r="1349" spans="1:13" x14ac:dyDescent="0.25">
      <c r="A1349" s="134" t="s">
        <v>186</v>
      </c>
      <c r="B1349" s="134" t="s">
        <v>462</v>
      </c>
      <c r="C1349" s="137">
        <v>11.45288</v>
      </c>
      <c r="D1349" s="137">
        <v>1.1435999999999999</v>
      </c>
      <c r="E1349" s="138">
        <f t="shared" ref="E1349:E1412" si="84">IF(C1349=0,"",(D1349/C1349-1))</f>
        <v>-0.90014738650889559</v>
      </c>
      <c r="F1349" s="137">
        <v>560.08775000000003</v>
      </c>
      <c r="G1349" s="137">
        <v>998.69577000000004</v>
      </c>
      <c r="H1349" s="138">
        <f t="shared" ref="H1349:H1412" si="85">IF(F1349=0,"",(G1349/F1349-1))</f>
        <v>0.78310589724556556</v>
      </c>
      <c r="I1349" s="137">
        <v>776.67516999999998</v>
      </c>
      <c r="J1349" s="138">
        <f t="shared" ref="J1349:J1412" si="86">IF(I1349=0,"",(G1349/I1349-1))</f>
        <v>0.285860303735473</v>
      </c>
      <c r="K1349" s="137">
        <v>6981.8576300000004</v>
      </c>
      <c r="L1349" s="137">
        <v>7798.4865</v>
      </c>
      <c r="M1349" s="138">
        <f t="shared" ref="M1349:M1412" si="87">IF(K1349=0,"",(L1349/K1349-1))</f>
        <v>0.11696441166188598</v>
      </c>
    </row>
    <row r="1350" spans="1:13" x14ac:dyDescent="0.25">
      <c r="A1350" s="134" t="s">
        <v>184</v>
      </c>
      <c r="B1350" s="134" t="s">
        <v>462</v>
      </c>
      <c r="C1350" s="137">
        <v>52.034590000000001</v>
      </c>
      <c r="D1350" s="137">
        <v>10.14268</v>
      </c>
      <c r="E1350" s="138">
        <f t="shared" si="84"/>
        <v>-0.80507812207226004</v>
      </c>
      <c r="F1350" s="137">
        <v>2191.1241300000002</v>
      </c>
      <c r="G1350" s="137">
        <v>1424.32584</v>
      </c>
      <c r="H1350" s="138">
        <f t="shared" si="85"/>
        <v>-0.34995657229150234</v>
      </c>
      <c r="I1350" s="137">
        <v>2372.14788</v>
      </c>
      <c r="J1350" s="138">
        <f t="shared" si="86"/>
        <v>-0.3995627962283701</v>
      </c>
      <c r="K1350" s="137">
        <v>22151.156989999999</v>
      </c>
      <c r="L1350" s="137">
        <v>14067.11872</v>
      </c>
      <c r="M1350" s="138">
        <f t="shared" si="87"/>
        <v>-0.36494880487053061</v>
      </c>
    </row>
    <row r="1351" spans="1:13" x14ac:dyDescent="0.25">
      <c r="A1351" s="134" t="s">
        <v>176</v>
      </c>
      <c r="B1351" s="134" t="s">
        <v>462</v>
      </c>
      <c r="C1351" s="137">
        <v>0.49536000000000002</v>
      </c>
      <c r="D1351" s="137">
        <v>4.2693500000000002</v>
      </c>
      <c r="E1351" s="138">
        <f t="shared" si="84"/>
        <v>7.6186813630490953</v>
      </c>
      <c r="F1351" s="137">
        <v>65.471530000000001</v>
      </c>
      <c r="G1351" s="137">
        <v>164.82982000000001</v>
      </c>
      <c r="H1351" s="138">
        <f t="shared" si="85"/>
        <v>1.5175800840456914</v>
      </c>
      <c r="I1351" s="137">
        <v>109.24491999999999</v>
      </c>
      <c r="J1351" s="138">
        <f t="shared" si="86"/>
        <v>0.5088099291024244</v>
      </c>
      <c r="K1351" s="137">
        <v>2098.0349000000001</v>
      </c>
      <c r="L1351" s="137">
        <v>886.07775000000004</v>
      </c>
      <c r="M1351" s="138">
        <f t="shared" si="87"/>
        <v>-0.57766300741708343</v>
      </c>
    </row>
    <row r="1352" spans="1:13" x14ac:dyDescent="0.25">
      <c r="A1352" s="134" t="s">
        <v>190</v>
      </c>
      <c r="B1352" s="134" t="s">
        <v>462</v>
      </c>
      <c r="C1352" s="137">
        <v>0</v>
      </c>
      <c r="D1352" s="137">
        <v>2.53E-2</v>
      </c>
      <c r="E1352" s="138" t="str">
        <f t="shared" si="84"/>
        <v/>
      </c>
      <c r="F1352" s="137">
        <v>17.075389999999999</v>
      </c>
      <c r="G1352" s="137">
        <v>6.1480100000000002</v>
      </c>
      <c r="H1352" s="138">
        <f t="shared" si="85"/>
        <v>-0.63994907290550906</v>
      </c>
      <c r="I1352" s="137">
        <v>177.91273000000001</v>
      </c>
      <c r="J1352" s="138">
        <f t="shared" si="86"/>
        <v>-0.96544367567177458</v>
      </c>
      <c r="K1352" s="137">
        <v>222.60008999999999</v>
      </c>
      <c r="L1352" s="137">
        <v>504.58694000000003</v>
      </c>
      <c r="M1352" s="138">
        <f t="shared" si="87"/>
        <v>1.2667867744348174</v>
      </c>
    </row>
    <row r="1353" spans="1:13" x14ac:dyDescent="0.25">
      <c r="A1353" s="134" t="s">
        <v>182</v>
      </c>
      <c r="B1353" s="134" t="s">
        <v>462</v>
      </c>
      <c r="C1353" s="137">
        <v>9.6857500000000005</v>
      </c>
      <c r="D1353" s="137">
        <v>52.427059999999997</v>
      </c>
      <c r="E1353" s="138">
        <f t="shared" si="84"/>
        <v>4.4128033451204081</v>
      </c>
      <c r="F1353" s="137">
        <v>948.83561999999995</v>
      </c>
      <c r="G1353" s="137">
        <v>1331.3047099999999</v>
      </c>
      <c r="H1353" s="138">
        <f t="shared" si="85"/>
        <v>0.40309309846525365</v>
      </c>
      <c r="I1353" s="137">
        <v>1381.8070299999999</v>
      </c>
      <c r="J1353" s="138">
        <f t="shared" si="86"/>
        <v>-3.6548026535948352E-2</v>
      </c>
      <c r="K1353" s="137">
        <v>4131.7818399999996</v>
      </c>
      <c r="L1353" s="137">
        <v>7422.6339799999996</v>
      </c>
      <c r="M1353" s="138">
        <f t="shared" si="87"/>
        <v>0.79647286992287092</v>
      </c>
    </row>
    <row r="1354" spans="1:13" x14ac:dyDescent="0.25">
      <c r="A1354" s="134" t="s">
        <v>169</v>
      </c>
      <c r="B1354" s="134" t="s">
        <v>462</v>
      </c>
      <c r="C1354" s="137">
        <v>0</v>
      </c>
      <c r="D1354" s="137">
        <v>0</v>
      </c>
      <c r="E1354" s="138" t="str">
        <f t="shared" si="84"/>
        <v/>
      </c>
      <c r="F1354" s="137">
        <v>263.15589</v>
      </c>
      <c r="G1354" s="137">
        <v>908.21806000000004</v>
      </c>
      <c r="H1354" s="138">
        <f t="shared" si="85"/>
        <v>2.451254919659978</v>
      </c>
      <c r="I1354" s="137">
        <v>448.38074</v>
      </c>
      <c r="J1354" s="138">
        <f t="shared" si="86"/>
        <v>1.0255510082792583</v>
      </c>
      <c r="K1354" s="137">
        <v>12321.2549</v>
      </c>
      <c r="L1354" s="137">
        <v>12259.784449999999</v>
      </c>
      <c r="M1354" s="138">
        <f t="shared" si="87"/>
        <v>-4.9889764069405151E-3</v>
      </c>
    </row>
    <row r="1355" spans="1:13" x14ac:dyDescent="0.25">
      <c r="A1355" s="134" t="s">
        <v>181</v>
      </c>
      <c r="B1355" s="134" t="s">
        <v>462</v>
      </c>
      <c r="C1355" s="137">
        <v>0</v>
      </c>
      <c r="D1355" s="137">
        <v>0</v>
      </c>
      <c r="E1355" s="138" t="str">
        <f t="shared" si="84"/>
        <v/>
      </c>
      <c r="F1355" s="137">
        <v>0</v>
      </c>
      <c r="G1355" s="137">
        <v>1.41903</v>
      </c>
      <c r="H1355" s="138" t="str">
        <f t="shared" si="85"/>
        <v/>
      </c>
      <c r="I1355" s="137">
        <v>6.7268499999999998</v>
      </c>
      <c r="J1355" s="138">
        <f t="shared" si="86"/>
        <v>-0.78904985245694492</v>
      </c>
      <c r="K1355" s="137">
        <v>39.24335</v>
      </c>
      <c r="L1355" s="137">
        <v>349.62891000000002</v>
      </c>
      <c r="M1355" s="138">
        <f t="shared" si="87"/>
        <v>7.9092523956288137</v>
      </c>
    </row>
    <row r="1356" spans="1:13" x14ac:dyDescent="0.25">
      <c r="A1356" s="134" t="s">
        <v>177</v>
      </c>
      <c r="B1356" s="134" t="s">
        <v>462</v>
      </c>
      <c r="C1356" s="137">
        <v>2.2012499999999999</v>
      </c>
      <c r="D1356" s="137">
        <v>77.583110000000005</v>
      </c>
      <c r="E1356" s="138">
        <f t="shared" si="84"/>
        <v>34.24502441794435</v>
      </c>
      <c r="F1356" s="137">
        <v>450.40633000000003</v>
      </c>
      <c r="G1356" s="137">
        <v>378.41271999999998</v>
      </c>
      <c r="H1356" s="138">
        <f t="shared" si="85"/>
        <v>-0.15984147025642392</v>
      </c>
      <c r="I1356" s="137">
        <v>698.23668999999995</v>
      </c>
      <c r="J1356" s="138">
        <f t="shared" si="86"/>
        <v>-0.45804520813708605</v>
      </c>
      <c r="K1356" s="137">
        <v>2934.6082200000001</v>
      </c>
      <c r="L1356" s="137">
        <v>3281.82503</v>
      </c>
      <c r="M1356" s="138">
        <f t="shared" si="87"/>
        <v>0.11831794364700565</v>
      </c>
    </row>
    <row r="1357" spans="1:13" x14ac:dyDescent="0.25">
      <c r="A1357" s="134" t="s">
        <v>179</v>
      </c>
      <c r="B1357" s="134" t="s">
        <v>462</v>
      </c>
      <c r="C1357" s="137">
        <v>16.574919999999999</v>
      </c>
      <c r="D1357" s="137">
        <v>190.10676000000001</v>
      </c>
      <c r="E1357" s="138">
        <f t="shared" si="84"/>
        <v>10.469543141083035</v>
      </c>
      <c r="F1357" s="137">
        <v>1580.71432</v>
      </c>
      <c r="G1357" s="137">
        <v>4637.8633099999997</v>
      </c>
      <c r="H1357" s="138">
        <f t="shared" si="85"/>
        <v>1.934030046618417</v>
      </c>
      <c r="I1357" s="137">
        <v>5597.1445800000001</v>
      </c>
      <c r="J1357" s="138">
        <f t="shared" si="86"/>
        <v>-0.17138761671938096</v>
      </c>
      <c r="K1357" s="137">
        <v>22061.532360000001</v>
      </c>
      <c r="L1357" s="137">
        <v>27414.463619999999</v>
      </c>
      <c r="M1357" s="138">
        <f t="shared" si="87"/>
        <v>0.24263642128982177</v>
      </c>
    </row>
    <row r="1358" spans="1:13" x14ac:dyDescent="0.25">
      <c r="A1358" s="134" t="s">
        <v>165</v>
      </c>
      <c r="B1358" s="134" t="s">
        <v>462</v>
      </c>
      <c r="C1358" s="137">
        <v>48.713149999999999</v>
      </c>
      <c r="D1358" s="137">
        <v>1286.2433699999999</v>
      </c>
      <c r="E1358" s="138">
        <f t="shared" si="84"/>
        <v>25.404438431922387</v>
      </c>
      <c r="F1358" s="137">
        <v>27614.534589999999</v>
      </c>
      <c r="G1358" s="137">
        <v>39540.072979999997</v>
      </c>
      <c r="H1358" s="138">
        <f t="shared" si="85"/>
        <v>0.43185730149218493</v>
      </c>
      <c r="I1358" s="137">
        <v>37183.180590000004</v>
      </c>
      <c r="J1358" s="138">
        <f t="shared" si="86"/>
        <v>6.3385981312041206E-2</v>
      </c>
      <c r="K1358" s="137">
        <v>253458.92920000001</v>
      </c>
      <c r="L1358" s="137">
        <v>349828.29402999999</v>
      </c>
      <c r="M1358" s="138">
        <f t="shared" si="87"/>
        <v>0.38021688616050531</v>
      </c>
    </row>
    <row r="1359" spans="1:13" x14ac:dyDescent="0.25">
      <c r="A1359" s="134" t="s">
        <v>189</v>
      </c>
      <c r="B1359" s="134" t="s">
        <v>462</v>
      </c>
      <c r="C1359" s="137">
        <v>8.2227899999999998</v>
      </c>
      <c r="D1359" s="137">
        <v>45.880710000000001</v>
      </c>
      <c r="E1359" s="138">
        <f t="shared" si="84"/>
        <v>4.5797010503734139</v>
      </c>
      <c r="F1359" s="137">
        <v>1509.6021599999999</v>
      </c>
      <c r="G1359" s="137">
        <v>1847.2529099999999</v>
      </c>
      <c r="H1359" s="138">
        <f t="shared" si="85"/>
        <v>0.22366869824828561</v>
      </c>
      <c r="I1359" s="137">
        <v>1742.3022800000001</v>
      </c>
      <c r="J1359" s="138">
        <f t="shared" si="86"/>
        <v>6.023675179946375E-2</v>
      </c>
      <c r="K1359" s="137">
        <v>11952.586499999999</v>
      </c>
      <c r="L1359" s="137">
        <v>10258.096030000001</v>
      </c>
      <c r="M1359" s="138">
        <f t="shared" si="87"/>
        <v>-0.14176768099523884</v>
      </c>
    </row>
    <row r="1360" spans="1:13" x14ac:dyDescent="0.25">
      <c r="A1360" s="134" t="s">
        <v>178</v>
      </c>
      <c r="B1360" s="134" t="s">
        <v>462</v>
      </c>
      <c r="C1360" s="137">
        <v>129.48383000000001</v>
      </c>
      <c r="D1360" s="137">
        <v>503.08913000000001</v>
      </c>
      <c r="E1360" s="138">
        <f t="shared" si="84"/>
        <v>2.8853432895829538</v>
      </c>
      <c r="F1360" s="137">
        <v>11090.345450000001</v>
      </c>
      <c r="G1360" s="137">
        <v>11898.15373</v>
      </c>
      <c r="H1360" s="138">
        <f t="shared" si="85"/>
        <v>7.2838874464455916E-2</v>
      </c>
      <c r="I1360" s="137">
        <v>12543.16777</v>
      </c>
      <c r="J1360" s="138">
        <f t="shared" si="86"/>
        <v>-5.1423536049857055E-2</v>
      </c>
      <c r="K1360" s="137">
        <v>87265.834390000004</v>
      </c>
      <c r="L1360" s="137">
        <v>89734.94988</v>
      </c>
      <c r="M1360" s="138">
        <f t="shared" si="87"/>
        <v>2.8294183024312414E-2</v>
      </c>
    </row>
    <row r="1361" spans="1:13" x14ac:dyDescent="0.25">
      <c r="A1361" s="134" t="s">
        <v>168</v>
      </c>
      <c r="B1361" s="134" t="s">
        <v>462</v>
      </c>
      <c r="C1361" s="137">
        <v>1.0749899999999999</v>
      </c>
      <c r="D1361" s="137">
        <v>184.31907000000001</v>
      </c>
      <c r="E1361" s="138">
        <f t="shared" si="84"/>
        <v>170.46119498786038</v>
      </c>
      <c r="F1361" s="137">
        <v>874.66332</v>
      </c>
      <c r="G1361" s="137">
        <v>1492.90328</v>
      </c>
      <c r="H1361" s="138">
        <f t="shared" si="85"/>
        <v>0.70683192705508668</v>
      </c>
      <c r="I1361" s="137">
        <v>1694.6526100000001</v>
      </c>
      <c r="J1361" s="138">
        <f t="shared" si="86"/>
        <v>-0.11905055278556476</v>
      </c>
      <c r="K1361" s="137">
        <v>15302.3446</v>
      </c>
      <c r="L1361" s="137">
        <v>15128.96521</v>
      </c>
      <c r="M1361" s="138">
        <f t="shared" si="87"/>
        <v>-1.1330250006263753E-2</v>
      </c>
    </row>
    <row r="1362" spans="1:13" x14ac:dyDescent="0.25">
      <c r="A1362" s="134" t="s">
        <v>191</v>
      </c>
      <c r="B1362" s="134" t="s">
        <v>462</v>
      </c>
      <c r="C1362" s="137">
        <v>22.142479999999999</v>
      </c>
      <c r="D1362" s="137">
        <v>103.21629</v>
      </c>
      <c r="E1362" s="138">
        <f t="shared" si="84"/>
        <v>3.6614602339033393</v>
      </c>
      <c r="F1362" s="137">
        <v>3600.81459</v>
      </c>
      <c r="G1362" s="137">
        <v>3349.2301699999998</v>
      </c>
      <c r="H1362" s="138">
        <f t="shared" si="85"/>
        <v>-6.9868751559352016E-2</v>
      </c>
      <c r="I1362" s="137">
        <v>3531.7788500000001</v>
      </c>
      <c r="J1362" s="138">
        <f t="shared" si="86"/>
        <v>-5.1687460555464915E-2</v>
      </c>
      <c r="K1362" s="137">
        <v>26294.186129999998</v>
      </c>
      <c r="L1362" s="137">
        <v>30204.109690000001</v>
      </c>
      <c r="M1362" s="138">
        <f t="shared" si="87"/>
        <v>0.14869916644953807</v>
      </c>
    </row>
    <row r="1363" spans="1:13" x14ac:dyDescent="0.25">
      <c r="A1363" s="134" t="s">
        <v>183</v>
      </c>
      <c r="B1363" s="134" t="s">
        <v>462</v>
      </c>
      <c r="C1363" s="137">
        <v>139.37765999999999</v>
      </c>
      <c r="D1363" s="137">
        <v>31.12998</v>
      </c>
      <c r="E1363" s="138">
        <f t="shared" si="84"/>
        <v>-0.7766501460851043</v>
      </c>
      <c r="F1363" s="137">
        <v>8085.4664199999997</v>
      </c>
      <c r="G1363" s="137">
        <v>8462.1604499999994</v>
      </c>
      <c r="H1363" s="138">
        <f t="shared" si="85"/>
        <v>4.658902905937734E-2</v>
      </c>
      <c r="I1363" s="137">
        <v>6569.15823</v>
      </c>
      <c r="J1363" s="138">
        <f t="shared" si="86"/>
        <v>0.28816511244242005</v>
      </c>
      <c r="K1363" s="137">
        <v>78229.822830000005</v>
      </c>
      <c r="L1363" s="137">
        <v>58362.320019999999</v>
      </c>
      <c r="M1363" s="138">
        <f t="shared" si="87"/>
        <v>-0.25396328524447465</v>
      </c>
    </row>
    <row r="1364" spans="1:13" x14ac:dyDescent="0.25">
      <c r="A1364" s="134" t="s">
        <v>167</v>
      </c>
      <c r="B1364" s="134" t="s">
        <v>462</v>
      </c>
      <c r="C1364" s="137">
        <v>32.544539999999998</v>
      </c>
      <c r="D1364" s="137">
        <v>23.364540000000002</v>
      </c>
      <c r="E1364" s="138">
        <f t="shared" si="84"/>
        <v>-0.28207496557026146</v>
      </c>
      <c r="F1364" s="137">
        <v>3054.9438399999999</v>
      </c>
      <c r="G1364" s="137">
        <v>2202.6832599999998</v>
      </c>
      <c r="H1364" s="138">
        <f t="shared" si="85"/>
        <v>-0.27897749504946712</v>
      </c>
      <c r="I1364" s="137">
        <v>1907.2168099999999</v>
      </c>
      <c r="J1364" s="138">
        <f t="shared" si="86"/>
        <v>0.15492022115723691</v>
      </c>
      <c r="K1364" s="137">
        <v>21049.738509999999</v>
      </c>
      <c r="L1364" s="137">
        <v>20801.16663</v>
      </c>
      <c r="M1364" s="138">
        <f t="shared" si="87"/>
        <v>-1.1808787072671301E-2</v>
      </c>
    </row>
    <row r="1365" spans="1:13" x14ac:dyDescent="0.25">
      <c r="A1365" s="134" t="s">
        <v>174</v>
      </c>
      <c r="B1365" s="134" t="s">
        <v>462</v>
      </c>
      <c r="C1365" s="137">
        <v>41.665329999999997</v>
      </c>
      <c r="D1365" s="137">
        <v>111.84014999999999</v>
      </c>
      <c r="E1365" s="138">
        <f t="shared" si="84"/>
        <v>1.6842497107307204</v>
      </c>
      <c r="F1365" s="137">
        <v>4702.3503799999999</v>
      </c>
      <c r="G1365" s="137">
        <v>5106.3954700000004</v>
      </c>
      <c r="H1365" s="138">
        <f t="shared" si="85"/>
        <v>8.5924071442758043E-2</v>
      </c>
      <c r="I1365" s="137">
        <v>5302.8931400000001</v>
      </c>
      <c r="J1365" s="138">
        <f t="shared" si="86"/>
        <v>-3.7054804766441074E-2</v>
      </c>
      <c r="K1365" s="137">
        <v>43212.071409999997</v>
      </c>
      <c r="L1365" s="137">
        <v>47167.601730000002</v>
      </c>
      <c r="M1365" s="138">
        <f t="shared" si="87"/>
        <v>9.1537623421695802E-2</v>
      </c>
    </row>
    <row r="1366" spans="1:13" x14ac:dyDescent="0.25">
      <c r="A1366" s="134" t="s">
        <v>187</v>
      </c>
      <c r="B1366" s="134" t="s">
        <v>462</v>
      </c>
      <c r="C1366" s="137">
        <v>0</v>
      </c>
      <c r="D1366" s="137">
        <v>0</v>
      </c>
      <c r="E1366" s="138" t="str">
        <f t="shared" si="84"/>
        <v/>
      </c>
      <c r="F1366" s="137">
        <v>0.55078000000000005</v>
      </c>
      <c r="G1366" s="137">
        <v>2.043E-2</v>
      </c>
      <c r="H1366" s="138">
        <f t="shared" si="85"/>
        <v>-0.96290714986019821</v>
      </c>
      <c r="I1366" s="137">
        <v>3.3665600000000002</v>
      </c>
      <c r="J1366" s="138">
        <f t="shared" si="86"/>
        <v>-0.99393149089872157</v>
      </c>
      <c r="K1366" s="137">
        <v>7.9087300000000003</v>
      </c>
      <c r="L1366" s="137">
        <v>4.6159400000000002</v>
      </c>
      <c r="M1366" s="138">
        <f t="shared" si="87"/>
        <v>-0.41634876901854023</v>
      </c>
    </row>
    <row r="1367" spans="1:13" x14ac:dyDescent="0.25">
      <c r="A1367" s="134" t="s">
        <v>180</v>
      </c>
      <c r="B1367" s="134" t="s">
        <v>462</v>
      </c>
      <c r="C1367" s="137">
        <v>41.033430000000003</v>
      </c>
      <c r="D1367" s="137">
        <v>282.53566999999998</v>
      </c>
      <c r="E1367" s="138">
        <f t="shared" si="84"/>
        <v>5.8854997010973724</v>
      </c>
      <c r="F1367" s="137">
        <v>6214.0321400000003</v>
      </c>
      <c r="G1367" s="137">
        <v>3420.7901000000002</v>
      </c>
      <c r="H1367" s="138">
        <f t="shared" si="85"/>
        <v>-0.4495055669280783</v>
      </c>
      <c r="I1367" s="137">
        <v>2412.1550299999999</v>
      </c>
      <c r="J1367" s="138">
        <f t="shared" si="86"/>
        <v>0.41814686761654807</v>
      </c>
      <c r="K1367" s="137">
        <v>44470.187449999998</v>
      </c>
      <c r="L1367" s="137">
        <v>34422.609349999999</v>
      </c>
      <c r="M1367" s="138">
        <f t="shared" si="87"/>
        <v>-0.22593963902888836</v>
      </c>
    </row>
    <row r="1368" spans="1:13" x14ac:dyDescent="0.25">
      <c r="A1368" s="134" t="s">
        <v>188</v>
      </c>
      <c r="B1368" s="134" t="s">
        <v>462</v>
      </c>
      <c r="C1368" s="137">
        <v>0</v>
      </c>
      <c r="D1368" s="137">
        <v>0</v>
      </c>
      <c r="E1368" s="138" t="str">
        <f t="shared" si="84"/>
        <v/>
      </c>
      <c r="F1368" s="137">
        <v>3.74498</v>
      </c>
      <c r="G1368" s="137">
        <v>1.6</v>
      </c>
      <c r="H1368" s="138">
        <f t="shared" si="85"/>
        <v>-0.57276140326517089</v>
      </c>
      <c r="I1368" s="137">
        <v>1.3992</v>
      </c>
      <c r="J1368" s="138">
        <f t="shared" si="86"/>
        <v>0.14351057747284179</v>
      </c>
      <c r="K1368" s="137">
        <v>383.23646000000002</v>
      </c>
      <c r="L1368" s="137">
        <v>126.89711</v>
      </c>
      <c r="M1368" s="138">
        <f t="shared" si="87"/>
        <v>-0.66888038262330263</v>
      </c>
    </row>
    <row r="1369" spans="1:13" x14ac:dyDescent="0.25">
      <c r="A1369" s="134" t="s">
        <v>173</v>
      </c>
      <c r="B1369" s="134" t="s">
        <v>462</v>
      </c>
      <c r="C1369" s="137">
        <v>43.811709999999998</v>
      </c>
      <c r="D1369" s="137">
        <v>270.88037000000003</v>
      </c>
      <c r="E1369" s="138">
        <f t="shared" si="84"/>
        <v>5.1828303437596945</v>
      </c>
      <c r="F1369" s="137">
        <v>5503.0318399999996</v>
      </c>
      <c r="G1369" s="137">
        <v>3290.36526</v>
      </c>
      <c r="H1369" s="138">
        <f t="shared" si="85"/>
        <v>-0.40208136974907993</v>
      </c>
      <c r="I1369" s="137">
        <v>4811.9299000000001</v>
      </c>
      <c r="J1369" s="138">
        <f t="shared" si="86"/>
        <v>-0.31620673443310132</v>
      </c>
      <c r="K1369" s="137">
        <v>61231.974320000001</v>
      </c>
      <c r="L1369" s="137">
        <v>38516.106269999997</v>
      </c>
      <c r="M1369" s="138">
        <f t="shared" si="87"/>
        <v>-0.37098049348019135</v>
      </c>
    </row>
    <row r="1370" spans="1:13" x14ac:dyDescent="0.25">
      <c r="A1370" s="134" t="s">
        <v>172</v>
      </c>
      <c r="B1370" s="134" t="s">
        <v>462</v>
      </c>
      <c r="C1370" s="137">
        <v>0</v>
      </c>
      <c r="D1370" s="137">
        <v>0</v>
      </c>
      <c r="E1370" s="138" t="str">
        <f t="shared" si="84"/>
        <v/>
      </c>
      <c r="F1370" s="137">
        <v>7.6278800000000002</v>
      </c>
      <c r="G1370" s="137">
        <v>44.218629999999997</v>
      </c>
      <c r="H1370" s="138">
        <f t="shared" si="85"/>
        <v>4.7969750441800336</v>
      </c>
      <c r="I1370" s="137">
        <v>71.908460000000005</v>
      </c>
      <c r="J1370" s="138">
        <f t="shared" si="86"/>
        <v>-0.38507054663665452</v>
      </c>
      <c r="K1370" s="137">
        <v>467.53836999999999</v>
      </c>
      <c r="L1370" s="137">
        <v>2574.1411699999999</v>
      </c>
      <c r="M1370" s="138">
        <f t="shared" si="87"/>
        <v>4.5057324386017772</v>
      </c>
    </row>
    <row r="1371" spans="1:13" x14ac:dyDescent="0.25">
      <c r="A1371" s="134" t="s">
        <v>175</v>
      </c>
      <c r="B1371" s="134" t="s">
        <v>462</v>
      </c>
      <c r="C1371" s="137">
        <v>2.4559600000000001</v>
      </c>
      <c r="D1371" s="137">
        <v>9.1344399999999997</v>
      </c>
      <c r="E1371" s="138">
        <f t="shared" si="84"/>
        <v>2.7192951025260994</v>
      </c>
      <c r="F1371" s="137">
        <v>1893.9902400000001</v>
      </c>
      <c r="G1371" s="137">
        <v>1503.58932</v>
      </c>
      <c r="H1371" s="138">
        <f t="shared" si="85"/>
        <v>-0.20612615194891393</v>
      </c>
      <c r="I1371" s="137">
        <v>2041.5034900000001</v>
      </c>
      <c r="J1371" s="138">
        <f t="shared" si="86"/>
        <v>-0.2634892238170996</v>
      </c>
      <c r="K1371" s="137">
        <v>15362.54297</v>
      </c>
      <c r="L1371" s="137">
        <v>13420.028109999999</v>
      </c>
      <c r="M1371" s="138">
        <f t="shared" si="87"/>
        <v>-0.12644487724417419</v>
      </c>
    </row>
    <row r="1372" spans="1:13" x14ac:dyDescent="0.25">
      <c r="A1372" s="134" t="s">
        <v>171</v>
      </c>
      <c r="B1372" s="134" t="s">
        <v>462</v>
      </c>
      <c r="C1372" s="137">
        <v>0</v>
      </c>
      <c r="D1372" s="137">
        <v>0</v>
      </c>
      <c r="E1372" s="138" t="str">
        <f t="shared" si="84"/>
        <v/>
      </c>
      <c r="F1372" s="137">
        <v>1357.5707600000001</v>
      </c>
      <c r="G1372" s="137">
        <v>761.90090999999995</v>
      </c>
      <c r="H1372" s="138">
        <f t="shared" si="85"/>
        <v>-0.43877628153982928</v>
      </c>
      <c r="I1372" s="137">
        <v>1039.10589</v>
      </c>
      <c r="J1372" s="138">
        <f t="shared" si="86"/>
        <v>-0.26677260004752745</v>
      </c>
      <c r="K1372" s="137">
        <v>8292.8080399999999</v>
      </c>
      <c r="L1372" s="137">
        <v>7036.0857999999998</v>
      </c>
      <c r="M1372" s="138">
        <f t="shared" si="87"/>
        <v>-0.15154363081096955</v>
      </c>
    </row>
    <row r="1373" spans="1:13" x14ac:dyDescent="0.25">
      <c r="A1373" s="134" t="s">
        <v>166</v>
      </c>
      <c r="B1373" s="134" t="s">
        <v>462</v>
      </c>
      <c r="C1373" s="137">
        <v>506.02755000000002</v>
      </c>
      <c r="D1373" s="137">
        <v>862.39242000000002</v>
      </c>
      <c r="E1373" s="138">
        <f t="shared" si="84"/>
        <v>0.70424005570447701</v>
      </c>
      <c r="F1373" s="137">
        <v>16453.319210000001</v>
      </c>
      <c r="G1373" s="137">
        <v>17127.99509</v>
      </c>
      <c r="H1373" s="138">
        <f t="shared" si="85"/>
        <v>4.1005457402780054E-2</v>
      </c>
      <c r="I1373" s="137">
        <v>26350.499400000001</v>
      </c>
      <c r="J1373" s="138">
        <f t="shared" si="86"/>
        <v>-0.34999353029339553</v>
      </c>
      <c r="K1373" s="137">
        <v>259444.10281000001</v>
      </c>
      <c r="L1373" s="137">
        <v>324493.22646999999</v>
      </c>
      <c r="M1373" s="138">
        <f t="shared" si="87"/>
        <v>0.25072500378872653</v>
      </c>
    </row>
    <row r="1374" spans="1:13" x14ac:dyDescent="0.25">
      <c r="A1374" s="134" t="s">
        <v>170</v>
      </c>
      <c r="B1374" s="134" t="s">
        <v>462</v>
      </c>
      <c r="C1374" s="137">
        <v>0</v>
      </c>
      <c r="D1374" s="137">
        <v>0</v>
      </c>
      <c r="E1374" s="138" t="str">
        <f t="shared" si="84"/>
        <v/>
      </c>
      <c r="F1374" s="137">
        <v>400.58280000000002</v>
      </c>
      <c r="G1374" s="137">
        <v>280.97489000000002</v>
      </c>
      <c r="H1374" s="138">
        <f t="shared" si="85"/>
        <v>-0.29858473703813548</v>
      </c>
      <c r="I1374" s="137">
        <v>698.88403000000005</v>
      </c>
      <c r="J1374" s="138">
        <f t="shared" si="86"/>
        <v>-0.59796636074228227</v>
      </c>
      <c r="K1374" s="137">
        <v>3592.50432</v>
      </c>
      <c r="L1374" s="137">
        <v>3310.0969599999999</v>
      </c>
      <c r="M1374" s="138">
        <f t="shared" si="87"/>
        <v>-7.8610165735305215E-2</v>
      </c>
    </row>
    <row r="1375" spans="1:13" x14ac:dyDescent="0.25">
      <c r="A1375" s="141" t="s">
        <v>3</v>
      </c>
      <c r="B1375" s="141" t="s">
        <v>462</v>
      </c>
      <c r="C1375" s="255">
        <v>1110.6896099999999</v>
      </c>
      <c r="D1375" s="255">
        <v>4250.8551299999999</v>
      </c>
      <c r="E1375" s="256">
        <f t="shared" si="84"/>
        <v>2.8272214772946334</v>
      </c>
      <c r="F1375" s="255">
        <v>105691.24782</v>
      </c>
      <c r="G1375" s="255">
        <v>117383.31666</v>
      </c>
      <c r="H1375" s="256">
        <f t="shared" si="85"/>
        <v>0.11062475920345305</v>
      </c>
      <c r="I1375" s="255">
        <v>127662.14152</v>
      </c>
      <c r="J1375" s="256">
        <f t="shared" si="86"/>
        <v>-8.0515842344613064E-2</v>
      </c>
      <c r="K1375" s="255">
        <v>1054071.68872</v>
      </c>
      <c r="L1375" s="255">
        <v>1181970.3429099999</v>
      </c>
      <c r="M1375" s="256">
        <f t="shared" si="87"/>
        <v>0.12133771882756106</v>
      </c>
    </row>
    <row r="1376" spans="1:13" x14ac:dyDescent="0.25">
      <c r="A1376" s="134" t="s">
        <v>185</v>
      </c>
      <c r="B1376" s="134" t="s">
        <v>473</v>
      </c>
      <c r="C1376" s="137">
        <v>0</v>
      </c>
      <c r="D1376" s="137">
        <v>0</v>
      </c>
      <c r="E1376" s="138" t="str">
        <f t="shared" si="84"/>
        <v/>
      </c>
      <c r="F1376" s="137">
        <v>20.708670000000001</v>
      </c>
      <c r="G1376" s="137">
        <v>46.630760000000002</v>
      </c>
      <c r="H1376" s="138">
        <f t="shared" si="85"/>
        <v>1.2517505952820724</v>
      </c>
      <c r="I1376" s="137">
        <v>79.483329999999995</v>
      </c>
      <c r="J1376" s="138">
        <f t="shared" si="86"/>
        <v>-0.4133265428109264</v>
      </c>
      <c r="K1376" s="137">
        <v>932.95946000000004</v>
      </c>
      <c r="L1376" s="137">
        <v>769.61810000000003</v>
      </c>
      <c r="M1376" s="138">
        <f t="shared" si="87"/>
        <v>-0.17507873278866803</v>
      </c>
    </row>
    <row r="1377" spans="1:13" x14ac:dyDescent="0.25">
      <c r="A1377" s="134" t="s">
        <v>186</v>
      </c>
      <c r="B1377" s="134" t="s">
        <v>473</v>
      </c>
      <c r="C1377" s="137">
        <v>0</v>
      </c>
      <c r="D1377" s="137">
        <v>661.08456999999999</v>
      </c>
      <c r="E1377" s="138" t="str">
        <f t="shared" si="84"/>
        <v/>
      </c>
      <c r="F1377" s="137">
        <v>3686.0144599999999</v>
      </c>
      <c r="G1377" s="137">
        <v>2767.62979</v>
      </c>
      <c r="H1377" s="138">
        <f t="shared" si="85"/>
        <v>-0.24915384352561654</v>
      </c>
      <c r="I1377" s="137">
        <v>3794.2134500000002</v>
      </c>
      <c r="J1377" s="138">
        <f t="shared" si="86"/>
        <v>-0.27056560563296728</v>
      </c>
      <c r="K1377" s="137">
        <v>21004.434570000001</v>
      </c>
      <c r="L1377" s="137">
        <v>12185.39179</v>
      </c>
      <c r="M1377" s="138">
        <f t="shared" si="87"/>
        <v>-0.41986575504374557</v>
      </c>
    </row>
    <row r="1378" spans="1:13" x14ac:dyDescent="0.25">
      <c r="A1378" s="134" t="s">
        <v>184</v>
      </c>
      <c r="B1378" s="134" t="s">
        <v>473</v>
      </c>
      <c r="C1378" s="137">
        <v>0</v>
      </c>
      <c r="D1378" s="137">
        <v>7.6999999999999999E-2</v>
      </c>
      <c r="E1378" s="138" t="str">
        <f t="shared" si="84"/>
        <v/>
      </c>
      <c r="F1378" s="137">
        <v>19.890180000000001</v>
      </c>
      <c r="G1378" s="137">
        <v>74.679659999999998</v>
      </c>
      <c r="H1378" s="138">
        <f t="shared" si="85"/>
        <v>2.7545995058868242</v>
      </c>
      <c r="I1378" s="137">
        <v>131.80482000000001</v>
      </c>
      <c r="J1378" s="138">
        <f t="shared" si="86"/>
        <v>-0.43340721530517623</v>
      </c>
      <c r="K1378" s="137">
        <v>573.42256999999995</v>
      </c>
      <c r="L1378" s="137">
        <v>513.43092000000001</v>
      </c>
      <c r="M1378" s="138">
        <f t="shared" si="87"/>
        <v>-0.10462031517175885</v>
      </c>
    </row>
    <row r="1379" spans="1:13" x14ac:dyDescent="0.25">
      <c r="A1379" s="134" t="s">
        <v>176</v>
      </c>
      <c r="B1379" s="134" t="s">
        <v>473</v>
      </c>
      <c r="C1379" s="137">
        <v>0</v>
      </c>
      <c r="D1379" s="137">
        <v>0.52270000000000005</v>
      </c>
      <c r="E1379" s="138" t="str">
        <f t="shared" si="84"/>
        <v/>
      </c>
      <c r="F1379" s="137">
        <v>8.5951900000000006</v>
      </c>
      <c r="G1379" s="137">
        <v>0.53269999999999995</v>
      </c>
      <c r="H1379" s="138">
        <f t="shared" si="85"/>
        <v>-0.93802347592083479</v>
      </c>
      <c r="I1379" s="137">
        <v>12.66572</v>
      </c>
      <c r="J1379" s="138">
        <f t="shared" si="86"/>
        <v>-0.95794159352962172</v>
      </c>
      <c r="K1379" s="137">
        <v>203.66917000000001</v>
      </c>
      <c r="L1379" s="137">
        <v>82.243070000000003</v>
      </c>
      <c r="M1379" s="138">
        <f t="shared" si="87"/>
        <v>-0.59619283566580061</v>
      </c>
    </row>
    <row r="1380" spans="1:13" x14ac:dyDescent="0.25">
      <c r="A1380" s="134" t="s">
        <v>190</v>
      </c>
      <c r="B1380" s="134" t="s">
        <v>473</v>
      </c>
      <c r="C1380" s="137">
        <v>0</v>
      </c>
      <c r="D1380" s="137">
        <v>0</v>
      </c>
      <c r="E1380" s="138" t="str">
        <f t="shared" si="84"/>
        <v/>
      </c>
      <c r="F1380" s="137">
        <v>108.94237</v>
      </c>
      <c r="G1380" s="137">
        <v>77.806460000000001</v>
      </c>
      <c r="H1380" s="138">
        <f t="shared" si="85"/>
        <v>-0.28580165825289094</v>
      </c>
      <c r="I1380" s="137">
        <v>84.016009999999994</v>
      </c>
      <c r="J1380" s="138">
        <f t="shared" si="86"/>
        <v>-7.3909127557949872E-2</v>
      </c>
      <c r="K1380" s="137">
        <v>720.10440000000006</v>
      </c>
      <c r="L1380" s="137">
        <v>503.09025000000003</v>
      </c>
      <c r="M1380" s="138">
        <f t="shared" si="87"/>
        <v>-0.30136484376432082</v>
      </c>
    </row>
    <row r="1381" spans="1:13" x14ac:dyDescent="0.25">
      <c r="A1381" s="134" t="s">
        <v>182</v>
      </c>
      <c r="B1381" s="134" t="s">
        <v>473</v>
      </c>
      <c r="C1381" s="137">
        <v>0</v>
      </c>
      <c r="D1381" s="137">
        <v>0</v>
      </c>
      <c r="E1381" s="138" t="str">
        <f t="shared" si="84"/>
        <v/>
      </c>
      <c r="F1381" s="137">
        <v>7.3971600000000004</v>
      </c>
      <c r="G1381" s="137">
        <v>3.9622299999999999</v>
      </c>
      <c r="H1381" s="138">
        <f t="shared" si="85"/>
        <v>-0.46435794277803921</v>
      </c>
      <c r="I1381" s="137">
        <v>47.725999999999999</v>
      </c>
      <c r="J1381" s="138">
        <f t="shared" si="86"/>
        <v>-0.91697963374261404</v>
      </c>
      <c r="K1381" s="137">
        <v>293.11358000000001</v>
      </c>
      <c r="L1381" s="137">
        <v>217.42545999999999</v>
      </c>
      <c r="M1381" s="138">
        <f t="shared" si="87"/>
        <v>-0.25822113052557993</v>
      </c>
    </row>
    <row r="1382" spans="1:13" x14ac:dyDescent="0.25">
      <c r="A1382" s="134" t="s">
        <v>169</v>
      </c>
      <c r="B1382" s="134" t="s">
        <v>473</v>
      </c>
      <c r="C1382" s="137">
        <v>0</v>
      </c>
      <c r="D1382" s="137">
        <v>0</v>
      </c>
      <c r="E1382" s="138" t="str">
        <f t="shared" si="84"/>
        <v/>
      </c>
      <c r="F1382" s="137">
        <v>0</v>
      </c>
      <c r="G1382" s="137">
        <v>0</v>
      </c>
      <c r="H1382" s="138" t="str">
        <f t="shared" si="85"/>
        <v/>
      </c>
      <c r="I1382" s="137">
        <v>0</v>
      </c>
      <c r="J1382" s="138" t="str">
        <f t="shared" si="86"/>
        <v/>
      </c>
      <c r="K1382" s="137">
        <v>0</v>
      </c>
      <c r="L1382" s="137">
        <v>0</v>
      </c>
      <c r="M1382" s="138" t="str">
        <f t="shared" si="87"/>
        <v/>
      </c>
    </row>
    <row r="1383" spans="1:13" x14ac:dyDescent="0.25">
      <c r="A1383" s="134" t="s">
        <v>181</v>
      </c>
      <c r="B1383" s="134" t="s">
        <v>473</v>
      </c>
      <c r="C1383" s="137">
        <v>0</v>
      </c>
      <c r="D1383" s="137">
        <v>7.7321099999999996</v>
      </c>
      <c r="E1383" s="138" t="str">
        <f t="shared" si="84"/>
        <v/>
      </c>
      <c r="F1383" s="137">
        <v>2001.5607299999999</v>
      </c>
      <c r="G1383" s="137">
        <v>355.14062999999999</v>
      </c>
      <c r="H1383" s="138">
        <f t="shared" si="85"/>
        <v>-0.82256814660827204</v>
      </c>
      <c r="I1383" s="137">
        <v>230.01166000000001</v>
      </c>
      <c r="J1383" s="138">
        <f t="shared" si="86"/>
        <v>0.54401142098622302</v>
      </c>
      <c r="K1383" s="137">
        <v>19043.836200000002</v>
      </c>
      <c r="L1383" s="137">
        <v>1456.0911699999999</v>
      </c>
      <c r="M1383" s="138">
        <f t="shared" si="87"/>
        <v>-0.92354002866292251</v>
      </c>
    </row>
    <row r="1384" spans="1:13" x14ac:dyDescent="0.25">
      <c r="A1384" s="134" t="s">
        <v>177</v>
      </c>
      <c r="B1384" s="134" t="s">
        <v>473</v>
      </c>
      <c r="C1384" s="137">
        <v>0</v>
      </c>
      <c r="D1384" s="137">
        <v>0</v>
      </c>
      <c r="E1384" s="138" t="str">
        <f t="shared" si="84"/>
        <v/>
      </c>
      <c r="F1384" s="137">
        <v>6.3689999999999998</v>
      </c>
      <c r="G1384" s="137">
        <v>0</v>
      </c>
      <c r="H1384" s="138">
        <f t="shared" si="85"/>
        <v>-1</v>
      </c>
      <c r="I1384" s="137">
        <v>0</v>
      </c>
      <c r="J1384" s="138" t="str">
        <f t="shared" si="86"/>
        <v/>
      </c>
      <c r="K1384" s="137">
        <v>34.186430000000001</v>
      </c>
      <c r="L1384" s="137">
        <v>0</v>
      </c>
      <c r="M1384" s="138">
        <f t="shared" si="87"/>
        <v>-1</v>
      </c>
    </row>
    <row r="1385" spans="1:13" x14ac:dyDescent="0.25">
      <c r="A1385" s="134" t="s">
        <v>179</v>
      </c>
      <c r="B1385" s="134" t="s">
        <v>473</v>
      </c>
      <c r="C1385" s="137">
        <v>0</v>
      </c>
      <c r="D1385" s="137">
        <v>3.4497100000000001</v>
      </c>
      <c r="E1385" s="138" t="str">
        <f t="shared" si="84"/>
        <v/>
      </c>
      <c r="F1385" s="137">
        <v>229.25057000000001</v>
      </c>
      <c r="G1385" s="137">
        <v>341.21904000000001</v>
      </c>
      <c r="H1385" s="138">
        <f t="shared" si="85"/>
        <v>0.48841086850950899</v>
      </c>
      <c r="I1385" s="137">
        <v>435.74144000000001</v>
      </c>
      <c r="J1385" s="138">
        <f t="shared" si="86"/>
        <v>-0.21692313680332997</v>
      </c>
      <c r="K1385" s="137">
        <v>2424.59791</v>
      </c>
      <c r="L1385" s="137">
        <v>7354.3729999999996</v>
      </c>
      <c r="M1385" s="138">
        <f t="shared" si="87"/>
        <v>2.0332340755007907</v>
      </c>
    </row>
    <row r="1386" spans="1:13" x14ac:dyDescent="0.25">
      <c r="A1386" s="134" t="s">
        <v>165</v>
      </c>
      <c r="B1386" s="134" t="s">
        <v>473</v>
      </c>
      <c r="C1386" s="137">
        <v>52.532789999999999</v>
      </c>
      <c r="D1386" s="137">
        <v>0</v>
      </c>
      <c r="E1386" s="138">
        <f t="shared" si="84"/>
        <v>-1</v>
      </c>
      <c r="F1386" s="137">
        <v>472.49901</v>
      </c>
      <c r="G1386" s="137">
        <v>395.03133000000003</v>
      </c>
      <c r="H1386" s="138">
        <f t="shared" si="85"/>
        <v>-0.16395310542555419</v>
      </c>
      <c r="I1386" s="137">
        <v>1110.0517500000001</v>
      </c>
      <c r="J1386" s="138">
        <f t="shared" si="86"/>
        <v>-0.64413251003838334</v>
      </c>
      <c r="K1386" s="137">
        <v>4385.0279700000001</v>
      </c>
      <c r="L1386" s="137">
        <v>5583.8938399999997</v>
      </c>
      <c r="M1386" s="138">
        <f t="shared" si="87"/>
        <v>0.27339982280660324</v>
      </c>
    </row>
    <row r="1387" spans="1:13" x14ac:dyDescent="0.25">
      <c r="A1387" s="134" t="s">
        <v>189</v>
      </c>
      <c r="B1387" s="134" t="s">
        <v>473</v>
      </c>
      <c r="C1387" s="137">
        <v>0</v>
      </c>
      <c r="D1387" s="137">
        <v>0.1</v>
      </c>
      <c r="E1387" s="138" t="str">
        <f t="shared" si="84"/>
        <v/>
      </c>
      <c r="F1387" s="137">
        <v>12.77122</v>
      </c>
      <c r="G1387" s="137">
        <v>54.228610000000003</v>
      </c>
      <c r="H1387" s="138">
        <f t="shared" si="85"/>
        <v>3.246157375724481</v>
      </c>
      <c r="I1387" s="137">
        <v>39.667290000000001</v>
      </c>
      <c r="J1387" s="138">
        <f t="shared" si="86"/>
        <v>0.36708633234082799</v>
      </c>
      <c r="K1387" s="137">
        <v>582.32560999999998</v>
      </c>
      <c r="L1387" s="137">
        <v>204.69730999999999</v>
      </c>
      <c r="M1387" s="138">
        <f t="shared" si="87"/>
        <v>-0.64848307118074366</v>
      </c>
    </row>
    <row r="1388" spans="1:13" x14ac:dyDescent="0.25">
      <c r="A1388" s="134" t="s">
        <v>178</v>
      </c>
      <c r="B1388" s="134" t="s">
        <v>473</v>
      </c>
      <c r="C1388" s="137">
        <v>2.0983800000000001</v>
      </c>
      <c r="D1388" s="137">
        <v>0</v>
      </c>
      <c r="E1388" s="138">
        <f t="shared" si="84"/>
        <v>-1</v>
      </c>
      <c r="F1388" s="137">
        <v>103.5279</v>
      </c>
      <c r="G1388" s="137">
        <v>111.14269</v>
      </c>
      <c r="H1388" s="138">
        <f t="shared" si="85"/>
        <v>7.3553022904936816E-2</v>
      </c>
      <c r="I1388" s="137">
        <v>126.54955</v>
      </c>
      <c r="J1388" s="138">
        <f t="shared" si="86"/>
        <v>-0.12174567195221153</v>
      </c>
      <c r="K1388" s="137">
        <v>541.66548999999998</v>
      </c>
      <c r="L1388" s="137">
        <v>676.24892999999997</v>
      </c>
      <c r="M1388" s="138">
        <f t="shared" si="87"/>
        <v>0.24846227512112695</v>
      </c>
    </row>
    <row r="1389" spans="1:13" x14ac:dyDescent="0.25">
      <c r="A1389" s="134" t="s">
        <v>168</v>
      </c>
      <c r="B1389" s="134" t="s">
        <v>473</v>
      </c>
      <c r="C1389" s="137">
        <v>0</v>
      </c>
      <c r="D1389" s="137">
        <v>0</v>
      </c>
      <c r="E1389" s="138" t="str">
        <f t="shared" si="84"/>
        <v/>
      </c>
      <c r="F1389" s="137">
        <v>0</v>
      </c>
      <c r="G1389" s="137">
        <v>48.946640000000002</v>
      </c>
      <c r="H1389" s="138" t="str">
        <f t="shared" si="85"/>
        <v/>
      </c>
      <c r="I1389" s="137">
        <v>0</v>
      </c>
      <c r="J1389" s="138" t="str">
        <f t="shared" si="86"/>
        <v/>
      </c>
      <c r="K1389" s="137">
        <v>26.53895</v>
      </c>
      <c r="L1389" s="137">
        <v>112.82726</v>
      </c>
      <c r="M1389" s="138">
        <f t="shared" si="87"/>
        <v>3.2513837209083247</v>
      </c>
    </row>
    <row r="1390" spans="1:13" x14ac:dyDescent="0.25">
      <c r="A1390" s="134" t="s">
        <v>191</v>
      </c>
      <c r="B1390" s="134" t="s">
        <v>473</v>
      </c>
      <c r="C1390" s="137">
        <v>0</v>
      </c>
      <c r="D1390" s="137">
        <v>248.60159999999999</v>
      </c>
      <c r="E1390" s="138" t="str">
        <f t="shared" si="84"/>
        <v/>
      </c>
      <c r="F1390" s="137">
        <v>4961.8103499999997</v>
      </c>
      <c r="G1390" s="137">
        <v>4680.05393</v>
      </c>
      <c r="H1390" s="138">
        <f t="shared" si="85"/>
        <v>-5.6785003884721186E-2</v>
      </c>
      <c r="I1390" s="137">
        <v>7326.9017800000001</v>
      </c>
      <c r="J1390" s="138">
        <f t="shared" si="86"/>
        <v>-0.36125062536323505</v>
      </c>
      <c r="K1390" s="137">
        <v>44129.735670000002</v>
      </c>
      <c r="L1390" s="137">
        <v>44061.733050000003</v>
      </c>
      <c r="M1390" s="138">
        <f t="shared" si="87"/>
        <v>-1.5409704809591362E-3</v>
      </c>
    </row>
    <row r="1391" spans="1:13" x14ac:dyDescent="0.25">
      <c r="A1391" s="134" t="s">
        <v>183</v>
      </c>
      <c r="B1391" s="134" t="s">
        <v>473</v>
      </c>
      <c r="C1391" s="137">
        <v>0</v>
      </c>
      <c r="D1391" s="137">
        <v>8.9999999999999993E-3</v>
      </c>
      <c r="E1391" s="138" t="str">
        <f t="shared" si="84"/>
        <v/>
      </c>
      <c r="F1391" s="137">
        <v>195.80933999999999</v>
      </c>
      <c r="G1391" s="137">
        <v>148.65043</v>
      </c>
      <c r="H1391" s="138">
        <f t="shared" si="85"/>
        <v>-0.2408409629489584</v>
      </c>
      <c r="I1391" s="137">
        <v>302.63013000000001</v>
      </c>
      <c r="J1391" s="138">
        <f t="shared" si="86"/>
        <v>-0.50880492302600544</v>
      </c>
      <c r="K1391" s="137">
        <v>5183.6695399999999</v>
      </c>
      <c r="L1391" s="137">
        <v>3606.9498899999999</v>
      </c>
      <c r="M1391" s="138">
        <f t="shared" si="87"/>
        <v>-0.30417055675196458</v>
      </c>
    </row>
    <row r="1392" spans="1:13" x14ac:dyDescent="0.25">
      <c r="A1392" s="134" t="s">
        <v>167</v>
      </c>
      <c r="B1392" s="134" t="s">
        <v>473</v>
      </c>
      <c r="C1392" s="137">
        <v>0</v>
      </c>
      <c r="D1392" s="137">
        <v>0</v>
      </c>
      <c r="E1392" s="138" t="str">
        <f t="shared" si="84"/>
        <v/>
      </c>
      <c r="F1392" s="137">
        <v>477.97082</v>
      </c>
      <c r="G1392" s="137">
        <v>369.70420999999999</v>
      </c>
      <c r="H1392" s="138">
        <f t="shared" si="85"/>
        <v>-0.22651301181942451</v>
      </c>
      <c r="I1392" s="137">
        <v>507.75038999999998</v>
      </c>
      <c r="J1392" s="138">
        <f t="shared" si="86"/>
        <v>-0.27187803834084701</v>
      </c>
      <c r="K1392" s="137">
        <v>2241.3025299999999</v>
      </c>
      <c r="L1392" s="137">
        <v>2835.6812100000002</v>
      </c>
      <c r="M1392" s="138">
        <f t="shared" si="87"/>
        <v>0.26519341857879408</v>
      </c>
    </row>
    <row r="1393" spans="1:13" x14ac:dyDescent="0.25">
      <c r="A1393" s="134" t="s">
        <v>174</v>
      </c>
      <c r="B1393" s="134" t="s">
        <v>473</v>
      </c>
      <c r="C1393" s="137">
        <v>35.001719999999999</v>
      </c>
      <c r="D1393" s="137">
        <v>71.554280000000006</v>
      </c>
      <c r="E1393" s="138">
        <f t="shared" si="84"/>
        <v>1.0443075368867589</v>
      </c>
      <c r="F1393" s="137">
        <v>507.64182</v>
      </c>
      <c r="G1393" s="137">
        <v>462.03728000000001</v>
      </c>
      <c r="H1393" s="138">
        <f t="shared" si="85"/>
        <v>-8.983605803004957E-2</v>
      </c>
      <c r="I1393" s="137">
        <v>510.56353000000001</v>
      </c>
      <c r="J1393" s="138">
        <f t="shared" si="86"/>
        <v>-9.5044489370402108E-2</v>
      </c>
      <c r="K1393" s="137">
        <v>3210.7026000000001</v>
      </c>
      <c r="L1393" s="137">
        <v>2892.4836700000001</v>
      </c>
      <c r="M1393" s="138">
        <f t="shared" si="87"/>
        <v>-9.9111929582017311E-2</v>
      </c>
    </row>
    <row r="1394" spans="1:13" x14ac:dyDescent="0.25">
      <c r="A1394" s="134" t="s">
        <v>187</v>
      </c>
      <c r="B1394" s="134" t="s">
        <v>473</v>
      </c>
      <c r="C1394" s="137">
        <v>0</v>
      </c>
      <c r="D1394" s="137">
        <v>0</v>
      </c>
      <c r="E1394" s="138" t="str">
        <f t="shared" si="84"/>
        <v/>
      </c>
      <c r="F1394" s="137">
        <v>118.4136</v>
      </c>
      <c r="G1394" s="137">
        <v>116.22713</v>
      </c>
      <c r="H1394" s="138">
        <f t="shared" si="85"/>
        <v>-1.8464686488714133E-2</v>
      </c>
      <c r="I1394" s="137">
        <v>58.50855</v>
      </c>
      <c r="J1394" s="138">
        <f t="shared" si="86"/>
        <v>0.98649821265438997</v>
      </c>
      <c r="K1394" s="137">
        <v>2315.84393</v>
      </c>
      <c r="L1394" s="137">
        <v>1813.4865600000001</v>
      </c>
      <c r="M1394" s="138">
        <f t="shared" si="87"/>
        <v>-0.21692194516752261</v>
      </c>
    </row>
    <row r="1395" spans="1:13" x14ac:dyDescent="0.25">
      <c r="A1395" s="134" t="s">
        <v>180</v>
      </c>
      <c r="B1395" s="134" t="s">
        <v>473</v>
      </c>
      <c r="C1395" s="137">
        <v>0</v>
      </c>
      <c r="D1395" s="137">
        <v>0</v>
      </c>
      <c r="E1395" s="138" t="str">
        <f t="shared" si="84"/>
        <v/>
      </c>
      <c r="F1395" s="137">
        <v>0</v>
      </c>
      <c r="G1395" s="137">
        <v>36.9908</v>
      </c>
      <c r="H1395" s="138" t="str">
        <f t="shared" si="85"/>
        <v/>
      </c>
      <c r="I1395" s="137">
        <v>12.62369</v>
      </c>
      <c r="J1395" s="138">
        <f t="shared" si="86"/>
        <v>1.9302684080486769</v>
      </c>
      <c r="K1395" s="137">
        <v>2922.4129699999999</v>
      </c>
      <c r="L1395" s="137">
        <v>261.19306</v>
      </c>
      <c r="M1395" s="138">
        <f t="shared" si="87"/>
        <v>-0.91062417848494559</v>
      </c>
    </row>
    <row r="1396" spans="1:13" x14ac:dyDescent="0.25">
      <c r="A1396" s="134" t="s">
        <v>188</v>
      </c>
      <c r="B1396" s="134" t="s">
        <v>473</v>
      </c>
      <c r="C1396" s="137">
        <v>0</v>
      </c>
      <c r="D1396" s="137">
        <v>1.1000000000000001</v>
      </c>
      <c r="E1396" s="138" t="str">
        <f t="shared" si="84"/>
        <v/>
      </c>
      <c r="F1396" s="137">
        <v>0.44429000000000002</v>
      </c>
      <c r="G1396" s="137">
        <v>13.30025</v>
      </c>
      <c r="H1396" s="138">
        <f t="shared" si="85"/>
        <v>28.935965247923651</v>
      </c>
      <c r="I1396" s="137">
        <v>92.434569999999994</v>
      </c>
      <c r="J1396" s="138">
        <f t="shared" si="86"/>
        <v>-0.85611173395408235</v>
      </c>
      <c r="K1396" s="137">
        <v>12.5114</v>
      </c>
      <c r="L1396" s="137">
        <v>148.47094000000001</v>
      </c>
      <c r="M1396" s="138">
        <f t="shared" si="87"/>
        <v>10.866852630401075</v>
      </c>
    </row>
    <row r="1397" spans="1:13" x14ac:dyDescent="0.25">
      <c r="A1397" s="134" t="s">
        <v>173</v>
      </c>
      <c r="B1397" s="134" t="s">
        <v>473</v>
      </c>
      <c r="C1397" s="137">
        <v>767.44293000000005</v>
      </c>
      <c r="D1397" s="137">
        <v>833.67831000000001</v>
      </c>
      <c r="E1397" s="138">
        <f t="shared" si="84"/>
        <v>8.6306586992729084E-2</v>
      </c>
      <c r="F1397" s="137">
        <v>29895.444329999998</v>
      </c>
      <c r="G1397" s="137">
        <v>37438.279329999998</v>
      </c>
      <c r="H1397" s="138">
        <f t="shared" si="85"/>
        <v>0.25230717151210835</v>
      </c>
      <c r="I1397" s="137">
        <v>38021.004959999998</v>
      </c>
      <c r="J1397" s="138">
        <f t="shared" si="86"/>
        <v>-1.5326413139606809E-2</v>
      </c>
      <c r="K1397" s="137">
        <v>240135.01092</v>
      </c>
      <c r="L1397" s="137">
        <v>253681.88292</v>
      </c>
      <c r="M1397" s="138">
        <f t="shared" si="87"/>
        <v>5.6413564802981098E-2</v>
      </c>
    </row>
    <row r="1398" spans="1:13" x14ac:dyDescent="0.25">
      <c r="A1398" s="134" t="s">
        <v>172</v>
      </c>
      <c r="B1398" s="134" t="s">
        <v>473</v>
      </c>
      <c r="C1398" s="137">
        <v>0</v>
      </c>
      <c r="D1398" s="137">
        <v>0</v>
      </c>
      <c r="E1398" s="138" t="str">
        <f t="shared" si="84"/>
        <v/>
      </c>
      <c r="F1398" s="137">
        <v>62.192390000000003</v>
      </c>
      <c r="G1398" s="137">
        <v>14.061</v>
      </c>
      <c r="H1398" s="138">
        <f t="shared" si="85"/>
        <v>-0.77391124541121514</v>
      </c>
      <c r="I1398" s="137">
        <v>0</v>
      </c>
      <c r="J1398" s="138" t="str">
        <f t="shared" si="86"/>
        <v/>
      </c>
      <c r="K1398" s="137">
        <v>112.94812</v>
      </c>
      <c r="L1398" s="137">
        <v>34.248429999999999</v>
      </c>
      <c r="M1398" s="138">
        <f t="shared" si="87"/>
        <v>-0.69677733458511748</v>
      </c>
    </row>
    <row r="1399" spans="1:13" x14ac:dyDescent="0.25">
      <c r="A1399" s="134" t="s">
        <v>175</v>
      </c>
      <c r="B1399" s="134" t="s">
        <v>473</v>
      </c>
      <c r="C1399" s="137">
        <v>0</v>
      </c>
      <c r="D1399" s="137">
        <v>0.82050000000000001</v>
      </c>
      <c r="E1399" s="138" t="str">
        <f t="shared" si="84"/>
        <v/>
      </c>
      <c r="F1399" s="137">
        <v>26.254079999999998</v>
      </c>
      <c r="G1399" s="137">
        <v>16.85547</v>
      </c>
      <c r="H1399" s="138">
        <f t="shared" si="85"/>
        <v>-0.35798664436156202</v>
      </c>
      <c r="I1399" s="137">
        <v>20.825130000000001</v>
      </c>
      <c r="J1399" s="138">
        <f t="shared" si="86"/>
        <v>-0.19061873803428842</v>
      </c>
      <c r="K1399" s="137">
        <v>334.75483000000003</v>
      </c>
      <c r="L1399" s="137">
        <v>221.31766999999999</v>
      </c>
      <c r="M1399" s="138">
        <f t="shared" si="87"/>
        <v>-0.33886638767840938</v>
      </c>
    </row>
    <row r="1400" spans="1:13" x14ac:dyDescent="0.25">
      <c r="A1400" s="134" t="s">
        <v>166</v>
      </c>
      <c r="B1400" s="134" t="s">
        <v>473</v>
      </c>
      <c r="C1400" s="137">
        <v>62.136760000000002</v>
      </c>
      <c r="D1400" s="137">
        <v>35.504559999999998</v>
      </c>
      <c r="E1400" s="138">
        <f t="shared" si="84"/>
        <v>-0.42860619060279304</v>
      </c>
      <c r="F1400" s="137">
        <v>1219.3417300000001</v>
      </c>
      <c r="G1400" s="137">
        <v>2089.4267399999999</v>
      </c>
      <c r="H1400" s="138">
        <f t="shared" si="85"/>
        <v>0.71356945193698884</v>
      </c>
      <c r="I1400" s="137">
        <v>1637.2077400000001</v>
      </c>
      <c r="J1400" s="138">
        <f t="shared" si="86"/>
        <v>0.27621357323903184</v>
      </c>
      <c r="K1400" s="137">
        <v>19015.32661</v>
      </c>
      <c r="L1400" s="137">
        <v>24383.231670000001</v>
      </c>
      <c r="M1400" s="138">
        <f t="shared" si="87"/>
        <v>0.28229360294958417</v>
      </c>
    </row>
    <row r="1401" spans="1:13" x14ac:dyDescent="0.25">
      <c r="A1401" s="134" t="s">
        <v>170</v>
      </c>
      <c r="B1401" s="134" t="s">
        <v>473</v>
      </c>
      <c r="C1401" s="137">
        <v>0</v>
      </c>
      <c r="D1401" s="137">
        <v>0</v>
      </c>
      <c r="E1401" s="138" t="str">
        <f t="shared" si="84"/>
        <v/>
      </c>
      <c r="F1401" s="137">
        <v>26.809270000000001</v>
      </c>
      <c r="G1401" s="137">
        <v>50.01352</v>
      </c>
      <c r="H1401" s="138">
        <f t="shared" si="85"/>
        <v>0.8655308406383313</v>
      </c>
      <c r="I1401" s="137">
        <v>13.237539999999999</v>
      </c>
      <c r="J1401" s="138">
        <f t="shared" si="86"/>
        <v>2.7781581774257154</v>
      </c>
      <c r="K1401" s="137">
        <v>433.99349000000001</v>
      </c>
      <c r="L1401" s="137">
        <v>150.13900000000001</v>
      </c>
      <c r="M1401" s="138">
        <f t="shared" si="87"/>
        <v>-0.65405241447285301</v>
      </c>
    </row>
    <row r="1402" spans="1:13" x14ac:dyDescent="0.25">
      <c r="A1402" s="141" t="s">
        <v>3</v>
      </c>
      <c r="B1402" s="141" t="s">
        <v>473</v>
      </c>
      <c r="C1402" s="255">
        <v>919.21258</v>
      </c>
      <c r="D1402" s="255">
        <v>1864.23434</v>
      </c>
      <c r="E1402" s="256">
        <f t="shared" si="84"/>
        <v>1.0280774877993943</v>
      </c>
      <c r="F1402" s="255">
        <v>44169.658479999998</v>
      </c>
      <c r="G1402" s="255">
        <v>49712.550629999998</v>
      </c>
      <c r="H1402" s="256">
        <f t="shared" si="85"/>
        <v>0.12549094425327789</v>
      </c>
      <c r="I1402" s="255">
        <v>54595.619030000002</v>
      </c>
      <c r="J1402" s="256">
        <f t="shared" si="86"/>
        <v>-8.9440663678834409E-2</v>
      </c>
      <c r="K1402" s="255">
        <v>370814.09492</v>
      </c>
      <c r="L1402" s="255">
        <v>363750.14916999999</v>
      </c>
      <c r="M1402" s="256">
        <f t="shared" si="87"/>
        <v>-1.904983075555422E-2</v>
      </c>
    </row>
    <row r="1403" spans="1:13" x14ac:dyDescent="0.25">
      <c r="A1403" s="134" t="s">
        <v>186</v>
      </c>
      <c r="B1403" s="134" t="s">
        <v>526</v>
      </c>
      <c r="C1403" s="137">
        <v>0</v>
      </c>
      <c r="D1403" s="137">
        <v>0</v>
      </c>
      <c r="E1403" s="138" t="str">
        <f t="shared" si="84"/>
        <v/>
      </c>
      <c r="F1403" s="137">
        <v>0</v>
      </c>
      <c r="G1403" s="137">
        <v>15.201000000000001</v>
      </c>
      <c r="H1403" s="138" t="str">
        <f t="shared" si="85"/>
        <v/>
      </c>
      <c r="I1403" s="137">
        <v>12.14</v>
      </c>
      <c r="J1403" s="138">
        <f t="shared" si="86"/>
        <v>0.25214168039538709</v>
      </c>
      <c r="K1403" s="137">
        <v>6.7476000000000003</v>
      </c>
      <c r="L1403" s="137">
        <v>71.278000000000006</v>
      </c>
      <c r="M1403" s="138">
        <f t="shared" si="87"/>
        <v>9.5634596004505301</v>
      </c>
    </row>
    <row r="1404" spans="1:13" x14ac:dyDescent="0.25">
      <c r="A1404" s="134" t="s">
        <v>184</v>
      </c>
      <c r="B1404" s="134" t="s">
        <v>526</v>
      </c>
      <c r="C1404" s="137">
        <v>0</v>
      </c>
      <c r="D1404" s="137">
        <v>0</v>
      </c>
      <c r="E1404" s="138" t="str">
        <f t="shared" si="84"/>
        <v/>
      </c>
      <c r="F1404" s="137">
        <v>0</v>
      </c>
      <c r="G1404" s="137">
        <v>0</v>
      </c>
      <c r="H1404" s="138" t="str">
        <f t="shared" si="85"/>
        <v/>
      </c>
      <c r="I1404" s="137">
        <v>0</v>
      </c>
      <c r="J1404" s="138" t="str">
        <f t="shared" si="86"/>
        <v/>
      </c>
      <c r="K1404" s="137">
        <v>0</v>
      </c>
      <c r="L1404" s="137">
        <v>0</v>
      </c>
      <c r="M1404" s="138" t="str">
        <f t="shared" si="87"/>
        <v/>
      </c>
    </row>
    <row r="1405" spans="1:13" x14ac:dyDescent="0.25">
      <c r="A1405" s="134" t="s">
        <v>179</v>
      </c>
      <c r="B1405" s="134" t="s">
        <v>526</v>
      </c>
      <c r="C1405" s="137">
        <v>0</v>
      </c>
      <c r="D1405" s="137">
        <v>0</v>
      </c>
      <c r="E1405" s="138" t="str">
        <f t="shared" si="84"/>
        <v/>
      </c>
      <c r="F1405" s="137">
        <v>0</v>
      </c>
      <c r="G1405" s="137">
        <v>0</v>
      </c>
      <c r="H1405" s="138" t="str">
        <f t="shared" si="85"/>
        <v/>
      </c>
      <c r="I1405" s="137">
        <v>103.626</v>
      </c>
      <c r="J1405" s="138">
        <f t="shared" si="86"/>
        <v>-1</v>
      </c>
      <c r="K1405" s="137">
        <v>10.265779999999999</v>
      </c>
      <c r="L1405" s="137">
        <v>103.626</v>
      </c>
      <c r="M1405" s="138">
        <f t="shared" si="87"/>
        <v>9.0943133400482008</v>
      </c>
    </row>
    <row r="1406" spans="1:13" x14ac:dyDescent="0.25">
      <c r="A1406" s="134" t="s">
        <v>178</v>
      </c>
      <c r="B1406" s="134" t="s">
        <v>526</v>
      </c>
      <c r="C1406" s="137">
        <v>0</v>
      </c>
      <c r="D1406" s="137">
        <v>0</v>
      </c>
      <c r="E1406" s="138" t="str">
        <f t="shared" si="84"/>
        <v/>
      </c>
      <c r="F1406" s="137">
        <v>0</v>
      </c>
      <c r="G1406" s="137">
        <v>0</v>
      </c>
      <c r="H1406" s="138" t="str">
        <f t="shared" si="85"/>
        <v/>
      </c>
      <c r="I1406" s="137">
        <v>0</v>
      </c>
      <c r="J1406" s="138" t="str">
        <f t="shared" si="86"/>
        <v/>
      </c>
      <c r="K1406" s="137">
        <v>0</v>
      </c>
      <c r="L1406" s="137">
        <v>28.074359999999999</v>
      </c>
      <c r="M1406" s="138" t="str">
        <f t="shared" si="87"/>
        <v/>
      </c>
    </row>
    <row r="1407" spans="1:13" x14ac:dyDescent="0.25">
      <c r="A1407" s="134" t="s">
        <v>168</v>
      </c>
      <c r="B1407" s="134" t="s">
        <v>526</v>
      </c>
      <c r="C1407" s="137">
        <v>0</v>
      </c>
      <c r="D1407" s="137">
        <v>0</v>
      </c>
      <c r="E1407" s="138" t="str">
        <f t="shared" si="84"/>
        <v/>
      </c>
      <c r="F1407" s="137">
        <v>0</v>
      </c>
      <c r="G1407" s="137">
        <v>0</v>
      </c>
      <c r="H1407" s="138" t="str">
        <f t="shared" si="85"/>
        <v/>
      </c>
      <c r="I1407" s="137">
        <v>0</v>
      </c>
      <c r="J1407" s="138" t="str">
        <f t="shared" si="86"/>
        <v/>
      </c>
      <c r="K1407" s="137">
        <v>0</v>
      </c>
      <c r="L1407" s="137">
        <v>0</v>
      </c>
      <c r="M1407" s="138" t="str">
        <f t="shared" si="87"/>
        <v/>
      </c>
    </row>
    <row r="1408" spans="1:13" x14ac:dyDescent="0.25">
      <c r="A1408" s="134" t="s">
        <v>191</v>
      </c>
      <c r="B1408" s="134" t="s">
        <v>526</v>
      </c>
      <c r="C1408" s="137">
        <v>0</v>
      </c>
      <c r="D1408" s="137">
        <v>0</v>
      </c>
      <c r="E1408" s="138" t="str">
        <f t="shared" si="84"/>
        <v/>
      </c>
      <c r="F1408" s="137">
        <v>664.61595</v>
      </c>
      <c r="G1408" s="137">
        <v>294.39999999999998</v>
      </c>
      <c r="H1408" s="138">
        <f t="shared" si="85"/>
        <v>-0.55703741386284822</v>
      </c>
      <c r="I1408" s="137">
        <v>0</v>
      </c>
      <c r="J1408" s="138" t="str">
        <f t="shared" si="86"/>
        <v/>
      </c>
      <c r="K1408" s="137">
        <v>2831.3820099999998</v>
      </c>
      <c r="L1408" s="137">
        <v>2011.39599</v>
      </c>
      <c r="M1408" s="138">
        <f t="shared" si="87"/>
        <v>-0.28960628311684433</v>
      </c>
    </row>
    <row r="1409" spans="1:13" x14ac:dyDescent="0.25">
      <c r="A1409" s="134" t="s">
        <v>183</v>
      </c>
      <c r="B1409" s="134" t="s">
        <v>526</v>
      </c>
      <c r="C1409" s="137">
        <v>0</v>
      </c>
      <c r="D1409" s="137">
        <v>0</v>
      </c>
      <c r="E1409" s="138" t="str">
        <f t="shared" si="84"/>
        <v/>
      </c>
      <c r="F1409" s="137">
        <v>0</v>
      </c>
      <c r="G1409" s="137">
        <v>0</v>
      </c>
      <c r="H1409" s="138" t="str">
        <f t="shared" si="85"/>
        <v/>
      </c>
      <c r="I1409" s="137">
        <v>0</v>
      </c>
      <c r="J1409" s="138" t="str">
        <f t="shared" si="86"/>
        <v/>
      </c>
      <c r="K1409" s="137">
        <v>70.643299999999996</v>
      </c>
      <c r="L1409" s="137">
        <v>0</v>
      </c>
      <c r="M1409" s="138">
        <f t="shared" si="87"/>
        <v>-1</v>
      </c>
    </row>
    <row r="1410" spans="1:13" x14ac:dyDescent="0.25">
      <c r="A1410" s="134" t="s">
        <v>174</v>
      </c>
      <c r="B1410" s="134" t="s">
        <v>526</v>
      </c>
      <c r="C1410" s="137">
        <v>0</v>
      </c>
      <c r="D1410" s="137">
        <v>0</v>
      </c>
      <c r="E1410" s="138" t="str">
        <f t="shared" si="84"/>
        <v/>
      </c>
      <c r="F1410" s="137">
        <v>0</v>
      </c>
      <c r="G1410" s="137">
        <v>0</v>
      </c>
      <c r="H1410" s="138" t="str">
        <f t="shared" si="85"/>
        <v/>
      </c>
      <c r="I1410" s="137">
        <v>0</v>
      </c>
      <c r="J1410" s="138" t="str">
        <f t="shared" si="86"/>
        <v/>
      </c>
      <c r="K1410" s="137">
        <v>51.990459999999999</v>
      </c>
      <c r="L1410" s="137">
        <v>0</v>
      </c>
      <c r="M1410" s="138">
        <f t="shared" si="87"/>
        <v>-1</v>
      </c>
    </row>
    <row r="1411" spans="1:13" x14ac:dyDescent="0.25">
      <c r="A1411" s="134" t="s">
        <v>180</v>
      </c>
      <c r="B1411" s="134" t="s">
        <v>526</v>
      </c>
      <c r="C1411" s="137">
        <v>0</v>
      </c>
      <c r="D1411" s="137">
        <v>0</v>
      </c>
      <c r="E1411" s="138" t="str">
        <f t="shared" si="84"/>
        <v/>
      </c>
      <c r="F1411" s="137">
        <v>0</v>
      </c>
      <c r="G1411" s="137">
        <v>0</v>
      </c>
      <c r="H1411" s="138" t="str">
        <f t="shared" si="85"/>
        <v/>
      </c>
      <c r="I1411" s="137">
        <v>0</v>
      </c>
      <c r="J1411" s="138" t="str">
        <f t="shared" si="86"/>
        <v/>
      </c>
      <c r="K1411" s="137">
        <v>706.30277000000001</v>
      </c>
      <c r="L1411" s="137">
        <v>0</v>
      </c>
      <c r="M1411" s="138">
        <f t="shared" si="87"/>
        <v>-1</v>
      </c>
    </row>
    <row r="1412" spans="1:13" x14ac:dyDescent="0.25">
      <c r="A1412" s="134" t="s">
        <v>188</v>
      </c>
      <c r="B1412" s="134" t="s">
        <v>526</v>
      </c>
      <c r="C1412" s="137">
        <v>0</v>
      </c>
      <c r="D1412" s="137">
        <v>0</v>
      </c>
      <c r="E1412" s="138" t="str">
        <f t="shared" si="84"/>
        <v/>
      </c>
      <c r="F1412" s="137">
        <v>0</v>
      </c>
      <c r="G1412" s="137">
        <v>0</v>
      </c>
      <c r="H1412" s="138" t="str">
        <f t="shared" si="85"/>
        <v/>
      </c>
      <c r="I1412" s="137">
        <v>0</v>
      </c>
      <c r="J1412" s="138" t="str">
        <f t="shared" si="86"/>
        <v/>
      </c>
      <c r="K1412" s="137">
        <v>211.48272</v>
      </c>
      <c r="L1412" s="137">
        <v>0</v>
      </c>
      <c r="M1412" s="138">
        <f t="shared" si="87"/>
        <v>-1</v>
      </c>
    </row>
    <row r="1413" spans="1:13" x14ac:dyDescent="0.25">
      <c r="A1413" s="141" t="s">
        <v>3</v>
      </c>
      <c r="B1413" s="141" t="s">
        <v>526</v>
      </c>
      <c r="C1413" s="255">
        <v>0</v>
      </c>
      <c r="D1413" s="255">
        <v>0</v>
      </c>
      <c r="E1413" s="256" t="str">
        <f t="shared" ref="E1413:E1476" si="88">IF(C1413=0,"",(D1413/C1413-1))</f>
        <v/>
      </c>
      <c r="F1413" s="255">
        <v>664.61595</v>
      </c>
      <c r="G1413" s="255">
        <v>309.601</v>
      </c>
      <c r="H1413" s="256">
        <f t="shared" ref="H1413:H1476" si="89">IF(F1413=0,"",(G1413/F1413-1))</f>
        <v>-0.53416555831980861</v>
      </c>
      <c r="I1413" s="255">
        <v>115.76600000000001</v>
      </c>
      <c r="J1413" s="256">
        <f t="shared" ref="J1413:J1476" si="90">IF(I1413=0,"",(G1413/I1413-1))</f>
        <v>1.6743689857125581</v>
      </c>
      <c r="K1413" s="255">
        <v>3888.8146400000001</v>
      </c>
      <c r="L1413" s="255">
        <v>2214.37435</v>
      </c>
      <c r="M1413" s="256">
        <f t="shared" ref="M1413:M1476" si="91">IF(K1413=0,"",(L1413/K1413-1))</f>
        <v>-0.43057858113803027</v>
      </c>
    </row>
    <row r="1414" spans="1:13" x14ac:dyDescent="0.25">
      <c r="A1414" s="134" t="s">
        <v>185</v>
      </c>
      <c r="B1414" s="134" t="s">
        <v>509</v>
      </c>
      <c r="C1414" s="137">
        <v>0</v>
      </c>
      <c r="D1414" s="137">
        <v>13.764900000000001</v>
      </c>
      <c r="E1414" s="138" t="str">
        <f t="shared" si="88"/>
        <v/>
      </c>
      <c r="F1414" s="137">
        <v>1498.19253</v>
      </c>
      <c r="G1414" s="137">
        <v>768.31069000000002</v>
      </c>
      <c r="H1414" s="138">
        <f t="shared" si="89"/>
        <v>-0.48717492937973728</v>
      </c>
      <c r="I1414" s="137">
        <v>1146.421</v>
      </c>
      <c r="J1414" s="138">
        <f t="shared" si="90"/>
        <v>-0.32981802496639545</v>
      </c>
      <c r="K1414" s="137">
        <v>8398.9332900000009</v>
      </c>
      <c r="L1414" s="137">
        <v>8126.0420199999999</v>
      </c>
      <c r="M1414" s="138">
        <f t="shared" si="91"/>
        <v>-3.2491181984373285E-2</v>
      </c>
    </row>
    <row r="1415" spans="1:13" x14ac:dyDescent="0.25">
      <c r="A1415" s="134" t="s">
        <v>186</v>
      </c>
      <c r="B1415" s="134" t="s">
        <v>509</v>
      </c>
      <c r="C1415" s="137">
        <v>0</v>
      </c>
      <c r="D1415" s="137">
        <v>0</v>
      </c>
      <c r="E1415" s="138" t="str">
        <f t="shared" si="88"/>
        <v/>
      </c>
      <c r="F1415" s="137">
        <v>8.9629499999999993</v>
      </c>
      <c r="G1415" s="137">
        <v>52.682499999999997</v>
      </c>
      <c r="H1415" s="138">
        <f t="shared" si="89"/>
        <v>4.8778080877389698</v>
      </c>
      <c r="I1415" s="137">
        <v>6.5347200000000001</v>
      </c>
      <c r="J1415" s="138">
        <f t="shared" si="90"/>
        <v>7.0619368542186951</v>
      </c>
      <c r="K1415" s="137">
        <v>205.58045000000001</v>
      </c>
      <c r="L1415" s="137">
        <v>206.40692000000001</v>
      </c>
      <c r="M1415" s="138">
        <f t="shared" si="91"/>
        <v>4.0201779887143463E-3</v>
      </c>
    </row>
    <row r="1416" spans="1:13" x14ac:dyDescent="0.25">
      <c r="A1416" s="134" t="s">
        <v>184</v>
      </c>
      <c r="B1416" s="134" t="s">
        <v>509</v>
      </c>
      <c r="C1416" s="137">
        <v>0</v>
      </c>
      <c r="D1416" s="137">
        <v>0</v>
      </c>
      <c r="E1416" s="138" t="str">
        <f t="shared" si="88"/>
        <v/>
      </c>
      <c r="F1416" s="137">
        <v>117.08037</v>
      </c>
      <c r="G1416" s="137">
        <v>11.19819</v>
      </c>
      <c r="H1416" s="138">
        <f t="shared" si="89"/>
        <v>-0.90435467533968339</v>
      </c>
      <c r="I1416" s="137">
        <v>67.924149999999997</v>
      </c>
      <c r="J1416" s="138">
        <f t="shared" si="90"/>
        <v>-0.83513684013712353</v>
      </c>
      <c r="K1416" s="137">
        <v>433.29503</v>
      </c>
      <c r="L1416" s="137">
        <v>602.43155000000002</v>
      </c>
      <c r="M1416" s="138">
        <f t="shared" si="91"/>
        <v>0.39034955005138183</v>
      </c>
    </row>
    <row r="1417" spans="1:13" x14ac:dyDescent="0.25">
      <c r="A1417" s="134" t="s">
        <v>176</v>
      </c>
      <c r="B1417" s="134" t="s">
        <v>509</v>
      </c>
      <c r="C1417" s="137">
        <v>0</v>
      </c>
      <c r="D1417" s="137">
        <v>0</v>
      </c>
      <c r="E1417" s="138" t="str">
        <f t="shared" si="88"/>
        <v/>
      </c>
      <c r="F1417" s="137">
        <v>0</v>
      </c>
      <c r="G1417" s="137">
        <v>1.4187000000000001</v>
      </c>
      <c r="H1417" s="138" t="str">
        <f t="shared" si="89"/>
        <v/>
      </c>
      <c r="I1417" s="137">
        <v>2.052</v>
      </c>
      <c r="J1417" s="138">
        <f t="shared" si="90"/>
        <v>-0.30862573099415203</v>
      </c>
      <c r="K1417" s="137">
        <v>18.160139999999998</v>
      </c>
      <c r="L1417" s="137">
        <v>8.5772700000000004</v>
      </c>
      <c r="M1417" s="138">
        <f t="shared" si="91"/>
        <v>-0.52768701122348172</v>
      </c>
    </row>
    <row r="1418" spans="1:13" x14ac:dyDescent="0.25">
      <c r="A1418" s="134" t="s">
        <v>190</v>
      </c>
      <c r="B1418" s="134" t="s">
        <v>509</v>
      </c>
      <c r="C1418" s="137">
        <v>0</v>
      </c>
      <c r="D1418" s="137">
        <v>0</v>
      </c>
      <c r="E1418" s="138" t="str">
        <f t="shared" si="88"/>
        <v/>
      </c>
      <c r="F1418" s="137">
        <v>0</v>
      </c>
      <c r="G1418" s="137">
        <v>9.6200000000000001E-3</v>
      </c>
      <c r="H1418" s="138" t="str">
        <f t="shared" si="89"/>
        <v/>
      </c>
      <c r="I1418" s="137">
        <v>0</v>
      </c>
      <c r="J1418" s="138" t="str">
        <f t="shared" si="90"/>
        <v/>
      </c>
      <c r="K1418" s="137">
        <v>3.5091000000000001</v>
      </c>
      <c r="L1418" s="137">
        <v>1.3140000000000001E-2</v>
      </c>
      <c r="M1418" s="138">
        <f t="shared" si="91"/>
        <v>-0.99625545011541417</v>
      </c>
    </row>
    <row r="1419" spans="1:13" x14ac:dyDescent="0.25">
      <c r="A1419" s="134" t="s">
        <v>182</v>
      </c>
      <c r="B1419" s="134" t="s">
        <v>509</v>
      </c>
      <c r="C1419" s="137">
        <v>0</v>
      </c>
      <c r="D1419" s="137">
        <v>0</v>
      </c>
      <c r="E1419" s="138" t="str">
        <f t="shared" si="88"/>
        <v/>
      </c>
      <c r="F1419" s="137">
        <v>110.096</v>
      </c>
      <c r="G1419" s="137">
        <v>79.621769999999998</v>
      </c>
      <c r="H1419" s="138">
        <f t="shared" si="89"/>
        <v>-0.27679688635372768</v>
      </c>
      <c r="I1419" s="137">
        <v>18.44707</v>
      </c>
      <c r="J1419" s="138">
        <f t="shared" si="90"/>
        <v>3.3162285392748005</v>
      </c>
      <c r="K1419" s="137">
        <v>1054.4555800000001</v>
      </c>
      <c r="L1419" s="137">
        <v>833.31151</v>
      </c>
      <c r="M1419" s="138">
        <f t="shared" si="91"/>
        <v>-0.2097234574831498</v>
      </c>
    </row>
    <row r="1420" spans="1:13" x14ac:dyDescent="0.25">
      <c r="A1420" s="134" t="s">
        <v>169</v>
      </c>
      <c r="B1420" s="134" t="s">
        <v>509</v>
      </c>
      <c r="C1420" s="137">
        <v>0</v>
      </c>
      <c r="D1420" s="137">
        <v>0</v>
      </c>
      <c r="E1420" s="138" t="str">
        <f t="shared" si="88"/>
        <v/>
      </c>
      <c r="F1420" s="137">
        <v>0</v>
      </c>
      <c r="G1420" s="137">
        <v>0</v>
      </c>
      <c r="H1420" s="138" t="str">
        <f t="shared" si="89"/>
        <v/>
      </c>
      <c r="I1420" s="137">
        <v>0</v>
      </c>
      <c r="J1420" s="138" t="str">
        <f t="shared" si="90"/>
        <v/>
      </c>
      <c r="K1420" s="137">
        <v>0</v>
      </c>
      <c r="L1420" s="137">
        <v>0</v>
      </c>
      <c r="M1420" s="138" t="str">
        <f t="shared" si="91"/>
        <v/>
      </c>
    </row>
    <row r="1421" spans="1:13" x14ac:dyDescent="0.25">
      <c r="A1421" s="134" t="s">
        <v>177</v>
      </c>
      <c r="B1421" s="134" t="s">
        <v>509</v>
      </c>
      <c r="C1421" s="137">
        <v>0</v>
      </c>
      <c r="D1421" s="137">
        <v>0</v>
      </c>
      <c r="E1421" s="138" t="str">
        <f t="shared" si="88"/>
        <v/>
      </c>
      <c r="F1421" s="137">
        <v>207.87651</v>
      </c>
      <c r="G1421" s="137">
        <v>0.78</v>
      </c>
      <c r="H1421" s="138">
        <f t="shared" si="89"/>
        <v>-0.99624777229519579</v>
      </c>
      <c r="I1421" s="137">
        <v>29.301300000000001</v>
      </c>
      <c r="J1421" s="138">
        <f t="shared" si="90"/>
        <v>-0.97338002068167628</v>
      </c>
      <c r="K1421" s="137">
        <v>1170.5718899999999</v>
      </c>
      <c r="L1421" s="137">
        <v>267.61498</v>
      </c>
      <c r="M1421" s="138">
        <f t="shared" si="91"/>
        <v>-0.77138099566016405</v>
      </c>
    </row>
    <row r="1422" spans="1:13" x14ac:dyDescent="0.25">
      <c r="A1422" s="134" t="s">
        <v>179</v>
      </c>
      <c r="B1422" s="134" t="s">
        <v>509</v>
      </c>
      <c r="C1422" s="137">
        <v>0</v>
      </c>
      <c r="D1422" s="137">
        <v>0</v>
      </c>
      <c r="E1422" s="138" t="str">
        <f t="shared" si="88"/>
        <v/>
      </c>
      <c r="F1422" s="137">
        <v>485.13700999999998</v>
      </c>
      <c r="G1422" s="137">
        <v>396.17174</v>
      </c>
      <c r="H1422" s="138">
        <f t="shared" si="89"/>
        <v>-0.18338174199490564</v>
      </c>
      <c r="I1422" s="137">
        <v>336.93833000000001</v>
      </c>
      <c r="J1422" s="138">
        <f t="shared" si="90"/>
        <v>0.17579896594133415</v>
      </c>
      <c r="K1422" s="137">
        <v>2387.9562700000001</v>
      </c>
      <c r="L1422" s="137">
        <v>2533.5720799999999</v>
      </c>
      <c r="M1422" s="138">
        <f t="shared" si="91"/>
        <v>6.0979261567465803E-2</v>
      </c>
    </row>
    <row r="1423" spans="1:13" x14ac:dyDescent="0.25">
      <c r="A1423" s="134" t="s">
        <v>165</v>
      </c>
      <c r="B1423" s="134" t="s">
        <v>509</v>
      </c>
      <c r="C1423" s="137">
        <v>0</v>
      </c>
      <c r="D1423" s="137">
        <v>0</v>
      </c>
      <c r="E1423" s="138" t="str">
        <f t="shared" si="88"/>
        <v/>
      </c>
      <c r="F1423" s="137">
        <v>61.945889999999999</v>
      </c>
      <c r="G1423" s="137">
        <v>78.404480000000007</v>
      </c>
      <c r="H1423" s="138">
        <f t="shared" si="89"/>
        <v>0.26569301046445548</v>
      </c>
      <c r="I1423" s="137">
        <v>159.03885</v>
      </c>
      <c r="J1423" s="138">
        <f t="shared" si="90"/>
        <v>-0.50701051975665057</v>
      </c>
      <c r="K1423" s="137">
        <v>3420.0562500000001</v>
      </c>
      <c r="L1423" s="137">
        <v>1129.09439</v>
      </c>
      <c r="M1423" s="138">
        <f t="shared" si="91"/>
        <v>-0.66986087144034545</v>
      </c>
    </row>
    <row r="1424" spans="1:13" x14ac:dyDescent="0.25">
      <c r="A1424" s="134" t="s">
        <v>189</v>
      </c>
      <c r="B1424" s="134" t="s">
        <v>509</v>
      </c>
      <c r="C1424" s="137">
        <v>0</v>
      </c>
      <c r="D1424" s="137">
        <v>0</v>
      </c>
      <c r="E1424" s="138" t="str">
        <f t="shared" si="88"/>
        <v/>
      </c>
      <c r="F1424" s="137">
        <v>214.22782000000001</v>
      </c>
      <c r="G1424" s="137">
        <v>80.187830000000005</v>
      </c>
      <c r="H1424" s="138">
        <f t="shared" si="89"/>
        <v>-0.62568899781550313</v>
      </c>
      <c r="I1424" s="137">
        <v>400.70078000000001</v>
      </c>
      <c r="J1424" s="138">
        <f t="shared" si="90"/>
        <v>-0.79988102344098255</v>
      </c>
      <c r="K1424" s="137">
        <v>1755.5573300000001</v>
      </c>
      <c r="L1424" s="137">
        <v>1799.25063</v>
      </c>
      <c r="M1424" s="138">
        <f t="shared" si="91"/>
        <v>2.4888563451243018E-2</v>
      </c>
    </row>
    <row r="1425" spans="1:13" x14ac:dyDescent="0.25">
      <c r="A1425" s="134" t="s">
        <v>178</v>
      </c>
      <c r="B1425" s="134" t="s">
        <v>509</v>
      </c>
      <c r="C1425" s="137">
        <v>0</v>
      </c>
      <c r="D1425" s="137">
        <v>0</v>
      </c>
      <c r="E1425" s="138" t="str">
        <f t="shared" si="88"/>
        <v/>
      </c>
      <c r="F1425" s="137">
        <v>177.62775999999999</v>
      </c>
      <c r="G1425" s="137">
        <v>201.72584000000001</v>
      </c>
      <c r="H1425" s="138">
        <f t="shared" si="89"/>
        <v>0.13566618190760282</v>
      </c>
      <c r="I1425" s="137">
        <v>318.61786999999998</v>
      </c>
      <c r="J1425" s="138">
        <f t="shared" si="90"/>
        <v>-0.36687217198457822</v>
      </c>
      <c r="K1425" s="137">
        <v>2793.9326000000001</v>
      </c>
      <c r="L1425" s="137">
        <v>1894.75827</v>
      </c>
      <c r="M1425" s="138">
        <f t="shared" si="91"/>
        <v>-0.32183107423564905</v>
      </c>
    </row>
    <row r="1426" spans="1:13" x14ac:dyDescent="0.25">
      <c r="A1426" s="134" t="s">
        <v>168</v>
      </c>
      <c r="B1426" s="134" t="s">
        <v>509</v>
      </c>
      <c r="C1426" s="137">
        <v>0</v>
      </c>
      <c r="D1426" s="137">
        <v>0</v>
      </c>
      <c r="E1426" s="138" t="str">
        <f t="shared" si="88"/>
        <v/>
      </c>
      <c r="F1426" s="137">
        <v>2.7504599999999999</v>
      </c>
      <c r="G1426" s="137">
        <v>2.0432399999999999</v>
      </c>
      <c r="H1426" s="138">
        <f t="shared" si="89"/>
        <v>-0.25712789860605134</v>
      </c>
      <c r="I1426" s="137">
        <v>1.13086</v>
      </c>
      <c r="J1426" s="138">
        <f t="shared" si="90"/>
        <v>0.80680190297649568</v>
      </c>
      <c r="K1426" s="137">
        <v>90.539109999999994</v>
      </c>
      <c r="L1426" s="137">
        <v>29.138649999999998</v>
      </c>
      <c r="M1426" s="138">
        <f t="shared" si="91"/>
        <v>-0.67816504933613775</v>
      </c>
    </row>
    <row r="1427" spans="1:13" x14ac:dyDescent="0.25">
      <c r="A1427" s="134" t="s">
        <v>191</v>
      </c>
      <c r="B1427" s="134" t="s">
        <v>509</v>
      </c>
      <c r="C1427" s="137">
        <v>0</v>
      </c>
      <c r="D1427" s="137">
        <v>0</v>
      </c>
      <c r="E1427" s="138" t="str">
        <f t="shared" si="88"/>
        <v/>
      </c>
      <c r="F1427" s="137">
        <v>997.08630000000005</v>
      </c>
      <c r="G1427" s="137">
        <v>5.4697500000000003</v>
      </c>
      <c r="H1427" s="138">
        <f t="shared" si="89"/>
        <v>-0.99451426621747785</v>
      </c>
      <c r="I1427" s="137">
        <v>628.70388000000003</v>
      </c>
      <c r="J1427" s="138">
        <f t="shared" si="90"/>
        <v>-0.99129995825697781</v>
      </c>
      <c r="K1427" s="137">
        <v>5840.9624100000001</v>
      </c>
      <c r="L1427" s="137">
        <v>1944.0006100000001</v>
      </c>
      <c r="M1427" s="138">
        <f t="shared" si="91"/>
        <v>-0.66717803102588369</v>
      </c>
    </row>
    <row r="1428" spans="1:13" x14ac:dyDescent="0.25">
      <c r="A1428" s="134" t="s">
        <v>183</v>
      </c>
      <c r="B1428" s="134" t="s">
        <v>509</v>
      </c>
      <c r="C1428" s="137">
        <v>0</v>
      </c>
      <c r="D1428" s="137">
        <v>3.3146900000000001</v>
      </c>
      <c r="E1428" s="138" t="str">
        <f t="shared" si="88"/>
        <v/>
      </c>
      <c r="F1428" s="137">
        <v>770.75050999999996</v>
      </c>
      <c r="G1428" s="137">
        <v>403.07589000000002</v>
      </c>
      <c r="H1428" s="138">
        <f t="shared" si="89"/>
        <v>-0.47703454649676447</v>
      </c>
      <c r="I1428" s="137">
        <v>764.81643999999994</v>
      </c>
      <c r="J1428" s="138">
        <f t="shared" si="90"/>
        <v>-0.47297695379037608</v>
      </c>
      <c r="K1428" s="137">
        <v>7231.59962</v>
      </c>
      <c r="L1428" s="137">
        <v>5516.7901700000002</v>
      </c>
      <c r="M1428" s="138">
        <f t="shared" si="91"/>
        <v>-0.23712726645671234</v>
      </c>
    </row>
    <row r="1429" spans="1:13" x14ac:dyDescent="0.25">
      <c r="A1429" s="134" t="s">
        <v>167</v>
      </c>
      <c r="B1429" s="134" t="s">
        <v>509</v>
      </c>
      <c r="C1429" s="137">
        <v>0</v>
      </c>
      <c r="D1429" s="137">
        <v>0</v>
      </c>
      <c r="E1429" s="138" t="str">
        <f t="shared" si="88"/>
        <v/>
      </c>
      <c r="F1429" s="137">
        <v>481.01384000000002</v>
      </c>
      <c r="G1429" s="137">
        <v>261.52875999999998</v>
      </c>
      <c r="H1429" s="138">
        <f t="shared" si="89"/>
        <v>-0.45629680842447284</v>
      </c>
      <c r="I1429" s="137">
        <v>291.81225000000001</v>
      </c>
      <c r="J1429" s="138">
        <f t="shared" si="90"/>
        <v>-0.10377730886897318</v>
      </c>
      <c r="K1429" s="137">
        <v>2785.16266</v>
      </c>
      <c r="L1429" s="137">
        <v>1874.0083</v>
      </c>
      <c r="M1429" s="138">
        <f t="shared" si="91"/>
        <v>-0.3271458335578864</v>
      </c>
    </row>
    <row r="1430" spans="1:13" x14ac:dyDescent="0.25">
      <c r="A1430" s="134" t="s">
        <v>174</v>
      </c>
      <c r="B1430" s="134" t="s">
        <v>509</v>
      </c>
      <c r="C1430" s="137">
        <v>0</v>
      </c>
      <c r="D1430" s="137">
        <v>2.3800000000000002E-2</v>
      </c>
      <c r="E1430" s="138" t="str">
        <f t="shared" si="88"/>
        <v/>
      </c>
      <c r="F1430" s="137">
        <v>11.60793</v>
      </c>
      <c r="G1430" s="137">
        <v>12.526669999999999</v>
      </c>
      <c r="H1430" s="138">
        <f t="shared" si="89"/>
        <v>7.9147617189283537E-2</v>
      </c>
      <c r="I1430" s="137">
        <v>18.740130000000001</v>
      </c>
      <c r="J1430" s="138">
        <f t="shared" si="90"/>
        <v>-0.3315590660256893</v>
      </c>
      <c r="K1430" s="137">
        <v>166.34565000000001</v>
      </c>
      <c r="L1430" s="137">
        <v>214.82080999999999</v>
      </c>
      <c r="M1430" s="138">
        <f t="shared" si="91"/>
        <v>0.29141224913305508</v>
      </c>
    </row>
    <row r="1431" spans="1:13" x14ac:dyDescent="0.25">
      <c r="A1431" s="134" t="s">
        <v>187</v>
      </c>
      <c r="B1431" s="134" t="s">
        <v>509</v>
      </c>
      <c r="C1431" s="137">
        <v>0</v>
      </c>
      <c r="D1431" s="137">
        <v>0</v>
      </c>
      <c r="E1431" s="138" t="str">
        <f t="shared" si="88"/>
        <v/>
      </c>
      <c r="F1431" s="137">
        <v>1.7101999999999999</v>
      </c>
      <c r="G1431" s="137">
        <v>0.03</v>
      </c>
      <c r="H1431" s="138">
        <f t="shared" si="89"/>
        <v>-0.98245819202432461</v>
      </c>
      <c r="I1431" s="137">
        <v>0</v>
      </c>
      <c r="J1431" s="138" t="str">
        <f t="shared" si="90"/>
        <v/>
      </c>
      <c r="K1431" s="137">
        <v>3.0642399999999999</v>
      </c>
      <c r="L1431" s="137">
        <v>5.6189999999999997E-2</v>
      </c>
      <c r="M1431" s="138">
        <f t="shared" si="91"/>
        <v>-0.9816626634989426</v>
      </c>
    </row>
    <row r="1432" spans="1:13" x14ac:dyDescent="0.25">
      <c r="A1432" s="134" t="s">
        <v>180</v>
      </c>
      <c r="B1432" s="134" t="s">
        <v>509</v>
      </c>
      <c r="C1432" s="137">
        <v>0</v>
      </c>
      <c r="D1432" s="137">
        <v>0</v>
      </c>
      <c r="E1432" s="138" t="str">
        <f t="shared" si="88"/>
        <v/>
      </c>
      <c r="F1432" s="137">
        <v>189.78602000000001</v>
      </c>
      <c r="G1432" s="137">
        <v>71.546310000000005</v>
      </c>
      <c r="H1432" s="138">
        <f t="shared" si="89"/>
        <v>-0.62301591023406255</v>
      </c>
      <c r="I1432" s="137">
        <v>129.56071</v>
      </c>
      <c r="J1432" s="138">
        <f t="shared" si="90"/>
        <v>-0.44777772520697046</v>
      </c>
      <c r="K1432" s="137">
        <v>1321.7072800000001</v>
      </c>
      <c r="L1432" s="137">
        <v>1114.16769</v>
      </c>
      <c r="M1432" s="138">
        <f t="shared" si="91"/>
        <v>-0.15702386840148153</v>
      </c>
    </row>
    <row r="1433" spans="1:13" x14ac:dyDescent="0.25">
      <c r="A1433" s="134" t="s">
        <v>173</v>
      </c>
      <c r="B1433" s="134" t="s">
        <v>509</v>
      </c>
      <c r="C1433" s="137">
        <v>0</v>
      </c>
      <c r="D1433" s="137">
        <v>17.5</v>
      </c>
      <c r="E1433" s="138" t="str">
        <f t="shared" si="88"/>
        <v/>
      </c>
      <c r="F1433" s="137">
        <v>151.77632</v>
      </c>
      <c r="G1433" s="137">
        <v>60.558779999999999</v>
      </c>
      <c r="H1433" s="138">
        <f t="shared" si="89"/>
        <v>-0.60099981340962805</v>
      </c>
      <c r="I1433" s="137">
        <v>132.44882000000001</v>
      </c>
      <c r="J1433" s="138">
        <f t="shared" si="90"/>
        <v>-0.54277599453132164</v>
      </c>
      <c r="K1433" s="137">
        <v>1384.04378</v>
      </c>
      <c r="L1433" s="137">
        <v>504.86631</v>
      </c>
      <c r="M1433" s="138">
        <f t="shared" si="91"/>
        <v>-0.63522374270559556</v>
      </c>
    </row>
    <row r="1434" spans="1:13" x14ac:dyDescent="0.25">
      <c r="A1434" s="134" t="s">
        <v>172</v>
      </c>
      <c r="B1434" s="134" t="s">
        <v>509</v>
      </c>
      <c r="C1434" s="137">
        <v>0</v>
      </c>
      <c r="D1434" s="137">
        <v>0</v>
      </c>
      <c r="E1434" s="138" t="str">
        <f t="shared" si="88"/>
        <v/>
      </c>
      <c r="F1434" s="137">
        <v>0</v>
      </c>
      <c r="G1434" s="137">
        <v>0</v>
      </c>
      <c r="H1434" s="138" t="str">
        <f t="shared" si="89"/>
        <v/>
      </c>
      <c r="I1434" s="137">
        <v>0</v>
      </c>
      <c r="J1434" s="138" t="str">
        <f t="shared" si="90"/>
        <v/>
      </c>
      <c r="K1434" s="137">
        <v>0</v>
      </c>
      <c r="L1434" s="137">
        <v>0</v>
      </c>
      <c r="M1434" s="138" t="str">
        <f t="shared" si="91"/>
        <v/>
      </c>
    </row>
    <row r="1435" spans="1:13" x14ac:dyDescent="0.25">
      <c r="A1435" s="134" t="s">
        <v>175</v>
      </c>
      <c r="B1435" s="134" t="s">
        <v>509</v>
      </c>
      <c r="C1435" s="137">
        <v>0</v>
      </c>
      <c r="D1435" s="137">
        <v>0</v>
      </c>
      <c r="E1435" s="138" t="str">
        <f t="shared" si="88"/>
        <v/>
      </c>
      <c r="F1435" s="137">
        <v>0.83555000000000001</v>
      </c>
      <c r="G1435" s="137">
        <v>2.1930000000000002E-2</v>
      </c>
      <c r="H1435" s="138">
        <f t="shared" si="89"/>
        <v>-0.97375381485249235</v>
      </c>
      <c r="I1435" s="137">
        <v>0.85768</v>
      </c>
      <c r="J1435" s="138">
        <f t="shared" si="90"/>
        <v>-0.97443102322544539</v>
      </c>
      <c r="K1435" s="137">
        <v>45.720970000000001</v>
      </c>
      <c r="L1435" s="137">
        <v>14.20448</v>
      </c>
      <c r="M1435" s="138">
        <f t="shared" si="91"/>
        <v>-0.68932242688639378</v>
      </c>
    </row>
    <row r="1436" spans="1:13" x14ac:dyDescent="0.25">
      <c r="A1436" s="134" t="s">
        <v>166</v>
      </c>
      <c r="B1436" s="134" t="s">
        <v>509</v>
      </c>
      <c r="C1436" s="137">
        <v>0</v>
      </c>
      <c r="D1436" s="137">
        <v>0</v>
      </c>
      <c r="E1436" s="138" t="str">
        <f t="shared" si="88"/>
        <v/>
      </c>
      <c r="F1436" s="137">
        <v>0</v>
      </c>
      <c r="G1436" s="137">
        <v>16.214580000000002</v>
      </c>
      <c r="H1436" s="138" t="str">
        <f t="shared" si="89"/>
        <v/>
      </c>
      <c r="I1436" s="137">
        <v>30.02844</v>
      </c>
      <c r="J1436" s="138">
        <f t="shared" si="90"/>
        <v>-0.46002589545111228</v>
      </c>
      <c r="K1436" s="137">
        <v>260.67496999999997</v>
      </c>
      <c r="L1436" s="137">
        <v>1090.40885</v>
      </c>
      <c r="M1436" s="138">
        <f t="shared" si="91"/>
        <v>3.1830209091421402</v>
      </c>
    </row>
    <row r="1437" spans="1:13" x14ac:dyDescent="0.25">
      <c r="A1437" s="134" t="s">
        <v>170</v>
      </c>
      <c r="B1437" s="134" t="s">
        <v>509</v>
      </c>
      <c r="C1437" s="137">
        <v>0</v>
      </c>
      <c r="D1437" s="137">
        <v>0</v>
      </c>
      <c r="E1437" s="138" t="str">
        <f t="shared" si="88"/>
        <v/>
      </c>
      <c r="F1437" s="137">
        <v>4.1860299999999997</v>
      </c>
      <c r="G1437" s="137">
        <v>4.3673099999999998</v>
      </c>
      <c r="H1437" s="138">
        <f t="shared" si="89"/>
        <v>4.330594859568615E-2</v>
      </c>
      <c r="I1437" s="137">
        <v>1.5383199999999999</v>
      </c>
      <c r="J1437" s="138">
        <f t="shared" si="90"/>
        <v>1.8390126891674035</v>
      </c>
      <c r="K1437" s="137">
        <v>28.134789999999999</v>
      </c>
      <c r="L1437" s="137">
        <v>40.56456</v>
      </c>
      <c r="M1437" s="138">
        <f t="shared" si="91"/>
        <v>0.44179359433640708</v>
      </c>
    </row>
    <row r="1438" spans="1:13" x14ac:dyDescent="0.25">
      <c r="A1438" s="141" t="s">
        <v>3</v>
      </c>
      <c r="B1438" s="141" t="s">
        <v>509</v>
      </c>
      <c r="C1438" s="255">
        <v>0</v>
      </c>
      <c r="D1438" s="255">
        <v>34.603389999999997</v>
      </c>
      <c r="E1438" s="256" t="str">
        <f t="shared" si="88"/>
        <v/>
      </c>
      <c r="F1438" s="255">
        <v>5492.65</v>
      </c>
      <c r="G1438" s="255">
        <v>2507.8945800000001</v>
      </c>
      <c r="H1438" s="256">
        <f t="shared" si="89"/>
        <v>-0.54340899565783363</v>
      </c>
      <c r="I1438" s="255">
        <v>4485.6135999999997</v>
      </c>
      <c r="J1438" s="256">
        <f t="shared" si="90"/>
        <v>-0.4409026715988198</v>
      </c>
      <c r="K1438" s="255">
        <v>40799.963409999997</v>
      </c>
      <c r="L1438" s="255">
        <v>29744.09938</v>
      </c>
      <c r="M1438" s="256">
        <f t="shared" si="91"/>
        <v>-0.27097730257498776</v>
      </c>
    </row>
    <row r="1439" spans="1:13" x14ac:dyDescent="0.25">
      <c r="A1439" s="134" t="s">
        <v>185</v>
      </c>
      <c r="B1439" s="134" t="s">
        <v>506</v>
      </c>
      <c r="C1439" s="137">
        <v>0</v>
      </c>
      <c r="D1439" s="137">
        <v>0</v>
      </c>
      <c r="E1439" s="138" t="str">
        <f t="shared" si="88"/>
        <v/>
      </c>
      <c r="F1439" s="137">
        <v>15.7073</v>
      </c>
      <c r="G1439" s="137">
        <v>2.9047700000000001</v>
      </c>
      <c r="H1439" s="138">
        <f t="shared" si="89"/>
        <v>-0.81506878967104468</v>
      </c>
      <c r="I1439" s="137">
        <v>0.50792000000000004</v>
      </c>
      <c r="J1439" s="138">
        <f t="shared" si="90"/>
        <v>4.7189518034336109</v>
      </c>
      <c r="K1439" s="137">
        <v>86.983739999999997</v>
      </c>
      <c r="L1439" s="137">
        <v>134.44717</v>
      </c>
      <c r="M1439" s="138">
        <f t="shared" si="91"/>
        <v>0.54565864838646849</v>
      </c>
    </row>
    <row r="1440" spans="1:13" x14ac:dyDescent="0.25">
      <c r="A1440" s="134" t="s">
        <v>186</v>
      </c>
      <c r="B1440" s="134" t="s">
        <v>506</v>
      </c>
      <c r="C1440" s="137">
        <v>0</v>
      </c>
      <c r="D1440" s="137">
        <v>0</v>
      </c>
      <c r="E1440" s="138" t="str">
        <f t="shared" si="88"/>
        <v/>
      </c>
      <c r="F1440" s="137">
        <v>243.33645999999999</v>
      </c>
      <c r="G1440" s="137">
        <v>89.613510000000005</v>
      </c>
      <c r="H1440" s="138">
        <f t="shared" si="89"/>
        <v>-0.6317300333866942</v>
      </c>
      <c r="I1440" s="137">
        <v>114.39302000000001</v>
      </c>
      <c r="J1440" s="138">
        <f t="shared" si="90"/>
        <v>-0.21661732507805109</v>
      </c>
      <c r="K1440" s="137">
        <v>1083.5464400000001</v>
      </c>
      <c r="L1440" s="137">
        <v>793.69433000000004</v>
      </c>
      <c r="M1440" s="138">
        <f t="shared" si="91"/>
        <v>-0.26750317226827858</v>
      </c>
    </row>
    <row r="1441" spans="1:13" x14ac:dyDescent="0.25">
      <c r="A1441" s="134" t="s">
        <v>184</v>
      </c>
      <c r="B1441" s="134" t="s">
        <v>506</v>
      </c>
      <c r="C1441" s="137">
        <v>0</v>
      </c>
      <c r="D1441" s="137">
        <v>0</v>
      </c>
      <c r="E1441" s="138" t="str">
        <f t="shared" si="88"/>
        <v/>
      </c>
      <c r="F1441" s="137">
        <v>1.9575</v>
      </c>
      <c r="G1441" s="137">
        <v>6.08338</v>
      </c>
      <c r="H1441" s="138">
        <f t="shared" si="89"/>
        <v>2.107729246487867</v>
      </c>
      <c r="I1441" s="137">
        <v>0.91237000000000001</v>
      </c>
      <c r="J1441" s="138">
        <f t="shared" si="90"/>
        <v>5.6676677225248531</v>
      </c>
      <c r="K1441" s="137">
        <v>17.69707</v>
      </c>
      <c r="L1441" s="137">
        <v>70.160659999999993</v>
      </c>
      <c r="M1441" s="138">
        <f t="shared" si="91"/>
        <v>2.9645353722395851</v>
      </c>
    </row>
    <row r="1442" spans="1:13" x14ac:dyDescent="0.25">
      <c r="A1442" s="134" t="s">
        <v>176</v>
      </c>
      <c r="B1442" s="134" t="s">
        <v>506</v>
      </c>
      <c r="C1442" s="137">
        <v>0</v>
      </c>
      <c r="D1442" s="137">
        <v>98.971170000000001</v>
      </c>
      <c r="E1442" s="138" t="str">
        <f t="shared" si="88"/>
        <v/>
      </c>
      <c r="F1442" s="137">
        <v>18.182790000000001</v>
      </c>
      <c r="G1442" s="137">
        <v>113.69213000000001</v>
      </c>
      <c r="H1442" s="138">
        <f t="shared" si="89"/>
        <v>5.2527329414242807</v>
      </c>
      <c r="I1442" s="137">
        <v>44.286639999999998</v>
      </c>
      <c r="J1442" s="138">
        <f t="shared" si="90"/>
        <v>1.5671879826512014</v>
      </c>
      <c r="K1442" s="137">
        <v>129.36089999999999</v>
      </c>
      <c r="L1442" s="137">
        <v>587.95510999999999</v>
      </c>
      <c r="M1442" s="138">
        <f t="shared" si="91"/>
        <v>3.5450759077897578</v>
      </c>
    </row>
    <row r="1443" spans="1:13" x14ac:dyDescent="0.25">
      <c r="A1443" s="134" t="s">
        <v>190</v>
      </c>
      <c r="B1443" s="134" t="s">
        <v>506</v>
      </c>
      <c r="C1443" s="137">
        <v>0</v>
      </c>
      <c r="D1443" s="137">
        <v>0</v>
      </c>
      <c r="E1443" s="138" t="str">
        <f t="shared" si="88"/>
        <v/>
      </c>
      <c r="F1443" s="137">
        <v>0</v>
      </c>
      <c r="G1443" s="137">
        <v>1.0952200000000001</v>
      </c>
      <c r="H1443" s="138" t="str">
        <f t="shared" si="89"/>
        <v/>
      </c>
      <c r="I1443" s="137">
        <v>0</v>
      </c>
      <c r="J1443" s="138" t="str">
        <f t="shared" si="90"/>
        <v/>
      </c>
      <c r="K1443" s="137">
        <v>0</v>
      </c>
      <c r="L1443" s="137">
        <v>1.13889</v>
      </c>
      <c r="M1443" s="138" t="str">
        <f t="shared" si="91"/>
        <v/>
      </c>
    </row>
    <row r="1444" spans="1:13" x14ac:dyDescent="0.25">
      <c r="A1444" s="134" t="s">
        <v>182</v>
      </c>
      <c r="B1444" s="134" t="s">
        <v>506</v>
      </c>
      <c r="C1444" s="137">
        <v>0</v>
      </c>
      <c r="D1444" s="137">
        <v>0</v>
      </c>
      <c r="E1444" s="138" t="str">
        <f t="shared" si="88"/>
        <v/>
      </c>
      <c r="F1444" s="137">
        <v>0</v>
      </c>
      <c r="G1444" s="137">
        <v>36.295000000000002</v>
      </c>
      <c r="H1444" s="138" t="str">
        <f t="shared" si="89"/>
        <v/>
      </c>
      <c r="I1444" s="137">
        <v>0</v>
      </c>
      <c r="J1444" s="138" t="str">
        <f t="shared" si="90"/>
        <v/>
      </c>
      <c r="K1444" s="137">
        <v>0</v>
      </c>
      <c r="L1444" s="137">
        <v>275.91244</v>
      </c>
      <c r="M1444" s="138" t="str">
        <f t="shared" si="91"/>
        <v/>
      </c>
    </row>
    <row r="1445" spans="1:13" x14ac:dyDescent="0.25">
      <c r="A1445" s="134" t="s">
        <v>177</v>
      </c>
      <c r="B1445" s="134" t="s">
        <v>506</v>
      </c>
      <c r="C1445" s="137">
        <v>0</v>
      </c>
      <c r="D1445" s="137">
        <v>0</v>
      </c>
      <c r="E1445" s="138" t="str">
        <f t="shared" si="88"/>
        <v/>
      </c>
      <c r="F1445" s="137">
        <v>0</v>
      </c>
      <c r="G1445" s="137">
        <v>0</v>
      </c>
      <c r="H1445" s="138" t="str">
        <f t="shared" si="89"/>
        <v/>
      </c>
      <c r="I1445" s="137">
        <v>0</v>
      </c>
      <c r="J1445" s="138" t="str">
        <f t="shared" si="90"/>
        <v/>
      </c>
      <c r="K1445" s="137">
        <v>13.28736</v>
      </c>
      <c r="L1445" s="137">
        <v>2.7065800000000002</v>
      </c>
      <c r="M1445" s="138">
        <f t="shared" si="91"/>
        <v>-0.79630415673241339</v>
      </c>
    </row>
    <row r="1446" spans="1:13" x14ac:dyDescent="0.25">
      <c r="A1446" s="134" t="s">
        <v>179</v>
      </c>
      <c r="B1446" s="134" t="s">
        <v>506</v>
      </c>
      <c r="C1446" s="137">
        <v>0</v>
      </c>
      <c r="D1446" s="137">
        <v>0</v>
      </c>
      <c r="E1446" s="138" t="str">
        <f t="shared" si="88"/>
        <v/>
      </c>
      <c r="F1446" s="137">
        <v>0</v>
      </c>
      <c r="G1446" s="137">
        <v>16.471530000000001</v>
      </c>
      <c r="H1446" s="138" t="str">
        <f t="shared" si="89"/>
        <v/>
      </c>
      <c r="I1446" s="137">
        <v>4.47255</v>
      </c>
      <c r="J1446" s="138">
        <f t="shared" si="90"/>
        <v>2.6828051111781872</v>
      </c>
      <c r="K1446" s="137">
        <v>1.84527</v>
      </c>
      <c r="L1446" s="137">
        <v>24.660530000000001</v>
      </c>
      <c r="M1446" s="138">
        <f t="shared" si="91"/>
        <v>12.364185186991607</v>
      </c>
    </row>
    <row r="1447" spans="1:13" x14ac:dyDescent="0.25">
      <c r="A1447" s="134" t="s">
        <v>165</v>
      </c>
      <c r="B1447" s="134" t="s">
        <v>506</v>
      </c>
      <c r="C1447" s="137">
        <v>0</v>
      </c>
      <c r="D1447" s="137">
        <v>0</v>
      </c>
      <c r="E1447" s="138" t="str">
        <f t="shared" si="88"/>
        <v/>
      </c>
      <c r="F1447" s="137">
        <v>0</v>
      </c>
      <c r="G1447" s="137">
        <v>9.2126900000000003</v>
      </c>
      <c r="H1447" s="138" t="str">
        <f t="shared" si="89"/>
        <v/>
      </c>
      <c r="I1447" s="137">
        <v>434.54399999999998</v>
      </c>
      <c r="J1447" s="138">
        <f t="shared" si="90"/>
        <v>-0.97879917798888028</v>
      </c>
      <c r="K1447" s="137">
        <v>24.025220000000001</v>
      </c>
      <c r="L1447" s="137">
        <v>666.96869000000004</v>
      </c>
      <c r="M1447" s="138">
        <f t="shared" si="91"/>
        <v>26.76118969982377</v>
      </c>
    </row>
    <row r="1448" spans="1:13" x14ac:dyDescent="0.25">
      <c r="A1448" s="134" t="s">
        <v>189</v>
      </c>
      <c r="B1448" s="134" t="s">
        <v>506</v>
      </c>
      <c r="C1448" s="137">
        <v>0</v>
      </c>
      <c r="D1448" s="137">
        <v>0</v>
      </c>
      <c r="E1448" s="138" t="str">
        <f t="shared" si="88"/>
        <v/>
      </c>
      <c r="F1448" s="137">
        <v>0.26069999999999999</v>
      </c>
      <c r="G1448" s="137">
        <v>7.016E-2</v>
      </c>
      <c r="H1448" s="138">
        <f t="shared" si="89"/>
        <v>-0.73087840429612583</v>
      </c>
      <c r="I1448" s="137">
        <v>9.7489999999999993E-2</v>
      </c>
      <c r="J1448" s="138">
        <f t="shared" si="90"/>
        <v>-0.28033644476356545</v>
      </c>
      <c r="K1448" s="137">
        <v>232.57988</v>
      </c>
      <c r="L1448" s="137">
        <v>537.43295999999998</v>
      </c>
      <c r="M1448" s="138">
        <f t="shared" si="91"/>
        <v>1.3107457102480229</v>
      </c>
    </row>
    <row r="1449" spans="1:13" x14ac:dyDescent="0.25">
      <c r="A1449" s="134" t="s">
        <v>178</v>
      </c>
      <c r="B1449" s="134" t="s">
        <v>506</v>
      </c>
      <c r="C1449" s="137">
        <v>0</v>
      </c>
      <c r="D1449" s="137">
        <v>6.9044100000000004</v>
      </c>
      <c r="E1449" s="138" t="str">
        <f t="shared" si="88"/>
        <v/>
      </c>
      <c r="F1449" s="137">
        <v>1695.3766800000001</v>
      </c>
      <c r="G1449" s="137">
        <v>1760.70913</v>
      </c>
      <c r="H1449" s="138">
        <f t="shared" si="89"/>
        <v>3.8535654507174E-2</v>
      </c>
      <c r="I1449" s="137">
        <v>2162.6193800000001</v>
      </c>
      <c r="J1449" s="138">
        <f t="shared" si="90"/>
        <v>-0.18584419140829123</v>
      </c>
      <c r="K1449" s="137">
        <v>15474.25056</v>
      </c>
      <c r="L1449" s="137">
        <v>14875.31069</v>
      </c>
      <c r="M1449" s="138">
        <f t="shared" si="91"/>
        <v>-3.8705581745472228E-2</v>
      </c>
    </row>
    <row r="1450" spans="1:13" x14ac:dyDescent="0.25">
      <c r="A1450" s="134" t="s">
        <v>168</v>
      </c>
      <c r="B1450" s="134" t="s">
        <v>506</v>
      </c>
      <c r="C1450" s="137">
        <v>0</v>
      </c>
      <c r="D1450" s="137">
        <v>0</v>
      </c>
      <c r="E1450" s="138" t="str">
        <f t="shared" si="88"/>
        <v/>
      </c>
      <c r="F1450" s="137">
        <v>4.6934100000000001</v>
      </c>
      <c r="G1450" s="137">
        <v>0</v>
      </c>
      <c r="H1450" s="138">
        <f t="shared" si="89"/>
        <v>-1</v>
      </c>
      <c r="I1450" s="137">
        <v>0</v>
      </c>
      <c r="J1450" s="138" t="str">
        <f t="shared" si="90"/>
        <v/>
      </c>
      <c r="K1450" s="137">
        <v>4.6934100000000001</v>
      </c>
      <c r="L1450" s="137">
        <v>0</v>
      </c>
      <c r="M1450" s="138">
        <f t="shared" si="91"/>
        <v>-1</v>
      </c>
    </row>
    <row r="1451" spans="1:13" x14ac:dyDescent="0.25">
      <c r="A1451" s="134" t="s">
        <v>191</v>
      </c>
      <c r="B1451" s="134" t="s">
        <v>506</v>
      </c>
      <c r="C1451" s="137">
        <v>0</v>
      </c>
      <c r="D1451" s="137">
        <v>10.252000000000001</v>
      </c>
      <c r="E1451" s="138" t="str">
        <f t="shared" si="88"/>
        <v/>
      </c>
      <c r="F1451" s="137">
        <v>130.31478999999999</v>
      </c>
      <c r="G1451" s="137">
        <v>136.20199</v>
      </c>
      <c r="H1451" s="138">
        <f t="shared" si="89"/>
        <v>4.5176760059238097E-2</v>
      </c>
      <c r="I1451" s="137">
        <v>177.31540000000001</v>
      </c>
      <c r="J1451" s="138">
        <f t="shared" si="90"/>
        <v>-0.23186598569554595</v>
      </c>
      <c r="K1451" s="137">
        <v>923.95501999999999</v>
      </c>
      <c r="L1451" s="137">
        <v>928.48352</v>
      </c>
      <c r="M1451" s="138">
        <f t="shared" si="91"/>
        <v>4.9012126153067381E-3</v>
      </c>
    </row>
    <row r="1452" spans="1:13" x14ac:dyDescent="0.25">
      <c r="A1452" s="134" t="s">
        <v>183</v>
      </c>
      <c r="B1452" s="134" t="s">
        <v>506</v>
      </c>
      <c r="C1452" s="137">
        <v>0</v>
      </c>
      <c r="D1452" s="137">
        <v>0</v>
      </c>
      <c r="E1452" s="138" t="str">
        <f t="shared" si="88"/>
        <v/>
      </c>
      <c r="F1452" s="137">
        <v>49.891289999999998</v>
      </c>
      <c r="G1452" s="137">
        <v>3.9090199999999999</v>
      </c>
      <c r="H1452" s="138">
        <f t="shared" si="89"/>
        <v>-0.92164924979891283</v>
      </c>
      <c r="I1452" s="137">
        <v>32.368020000000001</v>
      </c>
      <c r="J1452" s="138">
        <f t="shared" si="90"/>
        <v>-0.87923203211070677</v>
      </c>
      <c r="K1452" s="137">
        <v>436.01713999999998</v>
      </c>
      <c r="L1452" s="137">
        <v>278.45585</v>
      </c>
      <c r="M1452" s="138">
        <f t="shared" si="91"/>
        <v>-0.36136489955417805</v>
      </c>
    </row>
    <row r="1453" spans="1:13" x14ac:dyDescent="0.25">
      <c r="A1453" s="134" t="s">
        <v>167</v>
      </c>
      <c r="B1453" s="134" t="s">
        <v>506</v>
      </c>
      <c r="C1453" s="137">
        <v>0</v>
      </c>
      <c r="D1453" s="137">
        <v>0</v>
      </c>
      <c r="E1453" s="138" t="str">
        <f t="shared" si="88"/>
        <v/>
      </c>
      <c r="F1453" s="137">
        <v>1059.3400300000001</v>
      </c>
      <c r="G1453" s="137">
        <v>911.88391000000001</v>
      </c>
      <c r="H1453" s="138">
        <f t="shared" si="89"/>
        <v>-0.1391962125701981</v>
      </c>
      <c r="I1453" s="137">
        <v>834.60352</v>
      </c>
      <c r="J1453" s="138">
        <f t="shared" si="90"/>
        <v>9.2595331972719297E-2</v>
      </c>
      <c r="K1453" s="137">
        <v>9127.8874799999994</v>
      </c>
      <c r="L1453" s="137">
        <v>9030.4107100000001</v>
      </c>
      <c r="M1453" s="138">
        <f t="shared" si="91"/>
        <v>-1.0679006529558888E-2</v>
      </c>
    </row>
    <row r="1454" spans="1:13" x14ac:dyDescent="0.25">
      <c r="A1454" s="134" t="s">
        <v>174</v>
      </c>
      <c r="B1454" s="134" t="s">
        <v>506</v>
      </c>
      <c r="C1454" s="137">
        <v>0</v>
      </c>
      <c r="D1454" s="137">
        <v>0</v>
      </c>
      <c r="E1454" s="138" t="str">
        <f t="shared" si="88"/>
        <v/>
      </c>
      <c r="F1454" s="137">
        <v>0</v>
      </c>
      <c r="G1454" s="137">
        <v>22.458290000000002</v>
      </c>
      <c r="H1454" s="138" t="str">
        <f t="shared" si="89"/>
        <v/>
      </c>
      <c r="I1454" s="137">
        <v>11.93651</v>
      </c>
      <c r="J1454" s="138">
        <f t="shared" si="90"/>
        <v>0.88147875719117241</v>
      </c>
      <c r="K1454" s="137">
        <v>4.4437499999999996</v>
      </c>
      <c r="L1454" s="137">
        <v>83.020300000000006</v>
      </c>
      <c r="M1454" s="138">
        <f t="shared" si="91"/>
        <v>17.682486638537274</v>
      </c>
    </row>
    <row r="1455" spans="1:13" x14ac:dyDescent="0.25">
      <c r="A1455" s="134" t="s">
        <v>180</v>
      </c>
      <c r="B1455" s="134" t="s">
        <v>506</v>
      </c>
      <c r="C1455" s="137">
        <v>0</v>
      </c>
      <c r="D1455" s="137">
        <v>0</v>
      </c>
      <c r="E1455" s="138" t="str">
        <f t="shared" si="88"/>
        <v/>
      </c>
      <c r="F1455" s="137">
        <v>1069.39699</v>
      </c>
      <c r="G1455" s="137">
        <v>732.82217000000003</v>
      </c>
      <c r="H1455" s="138">
        <f t="shared" si="89"/>
        <v>-0.31473327786344329</v>
      </c>
      <c r="I1455" s="137">
        <v>924.21668999999997</v>
      </c>
      <c r="J1455" s="138">
        <f t="shared" si="90"/>
        <v>-0.20708836149669618</v>
      </c>
      <c r="K1455" s="137">
        <v>7281.3236200000001</v>
      </c>
      <c r="L1455" s="137">
        <v>6267.6724400000003</v>
      </c>
      <c r="M1455" s="138">
        <f t="shared" si="91"/>
        <v>-0.13921248840193701</v>
      </c>
    </row>
    <row r="1456" spans="1:13" x14ac:dyDescent="0.25">
      <c r="A1456" s="134" t="s">
        <v>188</v>
      </c>
      <c r="B1456" s="134" t="s">
        <v>506</v>
      </c>
      <c r="C1456" s="137">
        <v>0</v>
      </c>
      <c r="D1456" s="137">
        <v>0</v>
      </c>
      <c r="E1456" s="138" t="str">
        <f t="shared" si="88"/>
        <v/>
      </c>
      <c r="F1456" s="137">
        <v>0</v>
      </c>
      <c r="G1456" s="137">
        <v>0</v>
      </c>
      <c r="H1456" s="138" t="str">
        <f t="shared" si="89"/>
        <v/>
      </c>
      <c r="I1456" s="137">
        <v>0</v>
      </c>
      <c r="J1456" s="138" t="str">
        <f t="shared" si="90"/>
        <v/>
      </c>
      <c r="K1456" s="137">
        <v>0</v>
      </c>
      <c r="L1456" s="137">
        <v>7.1999999999999995E-2</v>
      </c>
      <c r="M1456" s="138" t="str">
        <f t="shared" si="91"/>
        <v/>
      </c>
    </row>
    <row r="1457" spans="1:13" x14ac:dyDescent="0.25">
      <c r="A1457" s="134" t="s">
        <v>173</v>
      </c>
      <c r="B1457" s="134" t="s">
        <v>506</v>
      </c>
      <c r="C1457" s="137">
        <v>0</v>
      </c>
      <c r="D1457" s="137">
        <v>0</v>
      </c>
      <c r="E1457" s="138" t="str">
        <f t="shared" si="88"/>
        <v/>
      </c>
      <c r="F1457" s="137">
        <v>0</v>
      </c>
      <c r="G1457" s="137">
        <v>0</v>
      </c>
      <c r="H1457" s="138" t="str">
        <f t="shared" si="89"/>
        <v/>
      </c>
      <c r="I1457" s="137">
        <v>0</v>
      </c>
      <c r="J1457" s="138" t="str">
        <f t="shared" si="90"/>
        <v/>
      </c>
      <c r="K1457" s="137">
        <v>879.51277000000005</v>
      </c>
      <c r="L1457" s="137">
        <v>66.875</v>
      </c>
      <c r="M1457" s="138">
        <f t="shared" si="91"/>
        <v>-0.92396358270045353</v>
      </c>
    </row>
    <row r="1458" spans="1:13" x14ac:dyDescent="0.25">
      <c r="A1458" s="134" t="s">
        <v>172</v>
      </c>
      <c r="B1458" s="134" t="s">
        <v>506</v>
      </c>
      <c r="C1458" s="137">
        <v>0</v>
      </c>
      <c r="D1458" s="137">
        <v>0</v>
      </c>
      <c r="E1458" s="138" t="str">
        <f t="shared" si="88"/>
        <v/>
      </c>
      <c r="F1458" s="137">
        <v>0</v>
      </c>
      <c r="G1458" s="137">
        <v>0</v>
      </c>
      <c r="H1458" s="138" t="str">
        <f t="shared" si="89"/>
        <v/>
      </c>
      <c r="I1458" s="137">
        <v>0</v>
      </c>
      <c r="J1458" s="138" t="str">
        <f t="shared" si="90"/>
        <v/>
      </c>
      <c r="K1458" s="137">
        <v>747.35005000000001</v>
      </c>
      <c r="L1458" s="137">
        <v>366.44004999999999</v>
      </c>
      <c r="M1458" s="138">
        <f t="shared" si="91"/>
        <v>-0.509680838316663</v>
      </c>
    </row>
    <row r="1459" spans="1:13" x14ac:dyDescent="0.25">
      <c r="A1459" s="134" t="s">
        <v>175</v>
      </c>
      <c r="B1459" s="134" t="s">
        <v>506</v>
      </c>
      <c r="C1459" s="137">
        <v>0</v>
      </c>
      <c r="D1459" s="137">
        <v>0</v>
      </c>
      <c r="E1459" s="138" t="str">
        <f t="shared" si="88"/>
        <v/>
      </c>
      <c r="F1459" s="137">
        <v>85.110209999999995</v>
      </c>
      <c r="G1459" s="137">
        <v>0.29986000000000002</v>
      </c>
      <c r="H1459" s="138">
        <f t="shared" si="89"/>
        <v>-0.99647680342934175</v>
      </c>
      <c r="I1459" s="137">
        <v>24</v>
      </c>
      <c r="J1459" s="138">
        <f t="shared" si="90"/>
        <v>-0.9875058333333333</v>
      </c>
      <c r="K1459" s="137">
        <v>440.19815</v>
      </c>
      <c r="L1459" s="137">
        <v>228.33086</v>
      </c>
      <c r="M1459" s="138">
        <f t="shared" si="91"/>
        <v>-0.48129981918370168</v>
      </c>
    </row>
    <row r="1460" spans="1:13" x14ac:dyDescent="0.25">
      <c r="A1460" s="134" t="s">
        <v>166</v>
      </c>
      <c r="B1460" s="134" t="s">
        <v>506</v>
      </c>
      <c r="C1460" s="137">
        <v>0</v>
      </c>
      <c r="D1460" s="137">
        <v>2.16</v>
      </c>
      <c r="E1460" s="138" t="str">
        <f t="shared" si="88"/>
        <v/>
      </c>
      <c r="F1460" s="137">
        <v>96.004570000000001</v>
      </c>
      <c r="G1460" s="137">
        <v>654.41764000000001</v>
      </c>
      <c r="H1460" s="138">
        <f t="shared" si="89"/>
        <v>5.816525921630606</v>
      </c>
      <c r="I1460" s="137">
        <v>326.49880000000002</v>
      </c>
      <c r="J1460" s="138">
        <f t="shared" si="90"/>
        <v>1.0043492962301852</v>
      </c>
      <c r="K1460" s="137">
        <v>2272.7716700000001</v>
      </c>
      <c r="L1460" s="137">
        <v>2559.56783</v>
      </c>
      <c r="M1460" s="138">
        <f t="shared" si="91"/>
        <v>0.12618784534567862</v>
      </c>
    </row>
    <row r="1461" spans="1:13" x14ac:dyDescent="0.25">
      <c r="A1461" s="134" t="s">
        <v>170</v>
      </c>
      <c r="B1461" s="134" t="s">
        <v>506</v>
      </c>
      <c r="C1461" s="137">
        <v>0</v>
      </c>
      <c r="D1461" s="137">
        <v>0</v>
      </c>
      <c r="E1461" s="138" t="str">
        <f t="shared" si="88"/>
        <v/>
      </c>
      <c r="F1461" s="137">
        <v>0</v>
      </c>
      <c r="G1461" s="137">
        <v>1.7758799999999999</v>
      </c>
      <c r="H1461" s="138" t="str">
        <f t="shared" si="89"/>
        <v/>
      </c>
      <c r="I1461" s="137">
        <v>0</v>
      </c>
      <c r="J1461" s="138" t="str">
        <f t="shared" si="90"/>
        <v/>
      </c>
      <c r="K1461" s="137">
        <v>60.622720000000001</v>
      </c>
      <c r="L1461" s="137">
        <v>1.7758799999999999</v>
      </c>
      <c r="M1461" s="138">
        <f t="shared" si="91"/>
        <v>-0.9707060323258343</v>
      </c>
    </row>
    <row r="1462" spans="1:13" x14ac:dyDescent="0.25">
      <c r="A1462" s="141" t="s">
        <v>3</v>
      </c>
      <c r="B1462" s="141" t="s">
        <v>506</v>
      </c>
      <c r="C1462" s="255">
        <v>0</v>
      </c>
      <c r="D1462" s="255">
        <v>118.28758000000001</v>
      </c>
      <c r="E1462" s="256" t="str">
        <f t="shared" si="88"/>
        <v/>
      </c>
      <c r="F1462" s="255">
        <v>4469.5727200000001</v>
      </c>
      <c r="G1462" s="255">
        <v>4499.9162800000004</v>
      </c>
      <c r="H1462" s="256">
        <f t="shared" si="89"/>
        <v>6.7889173979029938E-3</v>
      </c>
      <c r="I1462" s="255">
        <v>5092.7723100000003</v>
      </c>
      <c r="J1462" s="256">
        <f t="shared" si="90"/>
        <v>-0.11641125774185646</v>
      </c>
      <c r="K1462" s="255">
        <v>39242.352220000001</v>
      </c>
      <c r="L1462" s="255">
        <v>37781.492489999997</v>
      </c>
      <c r="M1462" s="256">
        <f t="shared" si="91"/>
        <v>-3.7226609704998026E-2</v>
      </c>
    </row>
    <row r="1463" spans="1:13" x14ac:dyDescent="0.25">
      <c r="A1463" s="134" t="s">
        <v>185</v>
      </c>
      <c r="B1463" s="134" t="s">
        <v>484</v>
      </c>
      <c r="C1463" s="137">
        <v>0</v>
      </c>
      <c r="D1463" s="137">
        <v>0</v>
      </c>
      <c r="E1463" s="138" t="str">
        <f t="shared" si="88"/>
        <v/>
      </c>
      <c r="F1463" s="137">
        <v>1.5181899999999999</v>
      </c>
      <c r="G1463" s="137">
        <v>15.83657</v>
      </c>
      <c r="H1463" s="138">
        <f t="shared" si="89"/>
        <v>9.4312174365527373</v>
      </c>
      <c r="I1463" s="137">
        <v>149.05667</v>
      </c>
      <c r="J1463" s="138">
        <f t="shared" si="90"/>
        <v>-0.8937547041672137</v>
      </c>
      <c r="K1463" s="137">
        <v>9.6891599999999993</v>
      </c>
      <c r="L1463" s="137">
        <v>168.8837</v>
      </c>
      <c r="M1463" s="138">
        <f t="shared" si="91"/>
        <v>16.430169385168583</v>
      </c>
    </row>
    <row r="1464" spans="1:13" x14ac:dyDescent="0.25">
      <c r="A1464" s="134" t="s">
        <v>186</v>
      </c>
      <c r="B1464" s="134" t="s">
        <v>484</v>
      </c>
      <c r="C1464" s="137">
        <v>0</v>
      </c>
      <c r="D1464" s="137">
        <v>29.605499999999999</v>
      </c>
      <c r="E1464" s="138" t="str">
        <f t="shared" si="88"/>
        <v/>
      </c>
      <c r="F1464" s="137">
        <v>495.66633000000002</v>
      </c>
      <c r="G1464" s="137">
        <v>298.82141999999999</v>
      </c>
      <c r="H1464" s="138">
        <f t="shared" si="89"/>
        <v>-0.39713189717768405</v>
      </c>
      <c r="I1464" s="137">
        <v>304.59771999999998</v>
      </c>
      <c r="J1464" s="138">
        <f t="shared" si="90"/>
        <v>-1.8963700713189868E-2</v>
      </c>
      <c r="K1464" s="137">
        <v>4544.3008200000004</v>
      </c>
      <c r="L1464" s="137">
        <v>4327.3260099999998</v>
      </c>
      <c r="M1464" s="138">
        <f t="shared" si="91"/>
        <v>-4.7746577217130715E-2</v>
      </c>
    </row>
    <row r="1465" spans="1:13" x14ac:dyDescent="0.25">
      <c r="A1465" s="134" t="s">
        <v>184</v>
      </c>
      <c r="B1465" s="134" t="s">
        <v>484</v>
      </c>
      <c r="C1465" s="137">
        <v>0</v>
      </c>
      <c r="D1465" s="137">
        <v>2.7572199999999998</v>
      </c>
      <c r="E1465" s="138" t="str">
        <f t="shared" si="88"/>
        <v/>
      </c>
      <c r="F1465" s="137">
        <v>7.7536199999999997</v>
      </c>
      <c r="G1465" s="137">
        <v>67.531000000000006</v>
      </c>
      <c r="H1465" s="138">
        <f t="shared" si="89"/>
        <v>7.7096091889981722</v>
      </c>
      <c r="I1465" s="137">
        <v>107.85006</v>
      </c>
      <c r="J1465" s="138">
        <f t="shared" si="90"/>
        <v>-0.37384364922930957</v>
      </c>
      <c r="K1465" s="137">
        <v>258.15129999999999</v>
      </c>
      <c r="L1465" s="137">
        <v>411.15053</v>
      </c>
      <c r="M1465" s="138">
        <f t="shared" si="91"/>
        <v>0.59267270782676684</v>
      </c>
    </row>
    <row r="1466" spans="1:13" x14ac:dyDescent="0.25">
      <c r="A1466" s="134" t="s">
        <v>176</v>
      </c>
      <c r="B1466" s="134" t="s">
        <v>484</v>
      </c>
      <c r="C1466" s="137">
        <v>0</v>
      </c>
      <c r="D1466" s="137">
        <v>0</v>
      </c>
      <c r="E1466" s="138" t="str">
        <f t="shared" si="88"/>
        <v/>
      </c>
      <c r="F1466" s="137">
        <v>15.31922</v>
      </c>
      <c r="G1466" s="137">
        <v>56.183480000000003</v>
      </c>
      <c r="H1466" s="138">
        <f t="shared" si="89"/>
        <v>2.6675157090243502</v>
      </c>
      <c r="I1466" s="137">
        <v>53.702069999999999</v>
      </c>
      <c r="J1466" s="138">
        <f t="shared" si="90"/>
        <v>4.620697116517114E-2</v>
      </c>
      <c r="K1466" s="137">
        <v>170.48883000000001</v>
      </c>
      <c r="L1466" s="137">
        <v>206.68514999999999</v>
      </c>
      <c r="M1466" s="138">
        <f t="shared" si="91"/>
        <v>0.21230904100872761</v>
      </c>
    </row>
    <row r="1467" spans="1:13" x14ac:dyDescent="0.25">
      <c r="A1467" s="134" t="s">
        <v>190</v>
      </c>
      <c r="B1467" s="134" t="s">
        <v>484</v>
      </c>
      <c r="C1467" s="137">
        <v>0</v>
      </c>
      <c r="D1467" s="137">
        <v>0</v>
      </c>
      <c r="E1467" s="138" t="str">
        <f t="shared" si="88"/>
        <v/>
      </c>
      <c r="F1467" s="137">
        <v>0</v>
      </c>
      <c r="G1467" s="137">
        <v>0</v>
      </c>
      <c r="H1467" s="138" t="str">
        <f t="shared" si="89"/>
        <v/>
      </c>
      <c r="I1467" s="137">
        <v>0.64846999999999999</v>
      </c>
      <c r="J1467" s="138">
        <f t="shared" si="90"/>
        <v>-1</v>
      </c>
      <c r="K1467" s="137">
        <v>3.7921200000000002</v>
      </c>
      <c r="L1467" s="137">
        <v>6.5968999999999998</v>
      </c>
      <c r="M1467" s="138">
        <f t="shared" si="91"/>
        <v>0.73963376686391769</v>
      </c>
    </row>
    <row r="1468" spans="1:13" x14ac:dyDescent="0.25">
      <c r="A1468" s="134" t="s">
        <v>182</v>
      </c>
      <c r="B1468" s="134" t="s">
        <v>484</v>
      </c>
      <c r="C1468" s="137">
        <v>0</v>
      </c>
      <c r="D1468" s="137">
        <v>0</v>
      </c>
      <c r="E1468" s="138" t="str">
        <f t="shared" si="88"/>
        <v/>
      </c>
      <c r="F1468" s="137">
        <v>115.88054</v>
      </c>
      <c r="G1468" s="137">
        <v>5.0938800000000004</v>
      </c>
      <c r="H1468" s="138">
        <f t="shared" si="89"/>
        <v>-0.95604197218963594</v>
      </c>
      <c r="I1468" s="137">
        <v>44.258850000000002</v>
      </c>
      <c r="J1468" s="138">
        <f t="shared" si="90"/>
        <v>-0.88490708637933424</v>
      </c>
      <c r="K1468" s="137">
        <v>300.92457000000002</v>
      </c>
      <c r="L1468" s="137">
        <v>166.66622000000001</v>
      </c>
      <c r="M1468" s="138">
        <f t="shared" si="91"/>
        <v>-0.44615283491141988</v>
      </c>
    </row>
    <row r="1469" spans="1:13" x14ac:dyDescent="0.25">
      <c r="A1469" s="134" t="s">
        <v>169</v>
      </c>
      <c r="B1469" s="134" t="s">
        <v>484</v>
      </c>
      <c r="C1469" s="137">
        <v>0</v>
      </c>
      <c r="D1469" s="137">
        <v>272.7</v>
      </c>
      <c r="E1469" s="138" t="str">
        <f t="shared" si="88"/>
        <v/>
      </c>
      <c r="F1469" s="137">
        <v>5700.5224900000003</v>
      </c>
      <c r="G1469" s="137">
        <v>12544.38603</v>
      </c>
      <c r="H1469" s="138">
        <f t="shared" si="89"/>
        <v>1.2005677640963048</v>
      </c>
      <c r="I1469" s="137">
        <v>11746.17144</v>
      </c>
      <c r="J1469" s="138">
        <f t="shared" si="90"/>
        <v>6.7955298803300979E-2</v>
      </c>
      <c r="K1469" s="137">
        <v>77051.526679999995</v>
      </c>
      <c r="L1469" s="137">
        <v>91129.296489999993</v>
      </c>
      <c r="M1469" s="138">
        <f t="shared" si="91"/>
        <v>0.18270591663246205</v>
      </c>
    </row>
    <row r="1470" spans="1:13" x14ac:dyDescent="0.25">
      <c r="A1470" s="134" t="s">
        <v>181</v>
      </c>
      <c r="B1470" s="134" t="s">
        <v>484</v>
      </c>
      <c r="C1470" s="137">
        <v>0</v>
      </c>
      <c r="D1470" s="137">
        <v>0</v>
      </c>
      <c r="E1470" s="138" t="str">
        <f t="shared" si="88"/>
        <v/>
      </c>
      <c r="F1470" s="137">
        <v>0</v>
      </c>
      <c r="G1470" s="137">
        <v>0</v>
      </c>
      <c r="H1470" s="138" t="str">
        <f t="shared" si="89"/>
        <v/>
      </c>
      <c r="I1470" s="137">
        <v>0</v>
      </c>
      <c r="J1470" s="138" t="str">
        <f t="shared" si="90"/>
        <v/>
      </c>
      <c r="K1470" s="137">
        <v>1496.61391</v>
      </c>
      <c r="L1470" s="137">
        <v>0</v>
      </c>
      <c r="M1470" s="138">
        <f t="shared" si="91"/>
        <v>-1</v>
      </c>
    </row>
    <row r="1471" spans="1:13" x14ac:dyDescent="0.25">
      <c r="A1471" s="134" t="s">
        <v>177</v>
      </c>
      <c r="B1471" s="134" t="s">
        <v>484</v>
      </c>
      <c r="C1471" s="137">
        <v>0</v>
      </c>
      <c r="D1471" s="137">
        <v>0</v>
      </c>
      <c r="E1471" s="138" t="str">
        <f t="shared" si="88"/>
        <v/>
      </c>
      <c r="F1471" s="137">
        <v>0</v>
      </c>
      <c r="G1471" s="137">
        <v>0</v>
      </c>
      <c r="H1471" s="138" t="str">
        <f t="shared" si="89"/>
        <v/>
      </c>
      <c r="I1471" s="137">
        <v>0.24</v>
      </c>
      <c r="J1471" s="138">
        <f t="shared" si="90"/>
        <v>-1</v>
      </c>
      <c r="K1471" s="137">
        <v>5.2423400000000004</v>
      </c>
      <c r="L1471" s="137">
        <v>0.60770000000000002</v>
      </c>
      <c r="M1471" s="138">
        <f t="shared" si="91"/>
        <v>-0.88407848403575506</v>
      </c>
    </row>
    <row r="1472" spans="1:13" x14ac:dyDescent="0.25">
      <c r="A1472" s="134" t="s">
        <v>179</v>
      </c>
      <c r="B1472" s="134" t="s">
        <v>484</v>
      </c>
      <c r="C1472" s="137">
        <v>0</v>
      </c>
      <c r="D1472" s="137">
        <v>8.4710000000000001</v>
      </c>
      <c r="E1472" s="138" t="str">
        <f t="shared" si="88"/>
        <v/>
      </c>
      <c r="F1472" s="137">
        <v>150.19378</v>
      </c>
      <c r="G1472" s="137">
        <v>8.7409999999999997</v>
      </c>
      <c r="H1472" s="138">
        <f t="shared" si="89"/>
        <v>-0.94180185091553059</v>
      </c>
      <c r="I1472" s="137">
        <v>14.687860000000001</v>
      </c>
      <c r="J1472" s="138">
        <f t="shared" si="90"/>
        <v>-0.40488267181195903</v>
      </c>
      <c r="K1472" s="137">
        <v>852.12401999999997</v>
      </c>
      <c r="L1472" s="137">
        <v>231.86367000000001</v>
      </c>
      <c r="M1472" s="138">
        <f t="shared" si="91"/>
        <v>-0.72789915017299944</v>
      </c>
    </row>
    <row r="1473" spans="1:13" x14ac:dyDescent="0.25">
      <c r="A1473" s="134" t="s">
        <v>165</v>
      </c>
      <c r="B1473" s="134" t="s">
        <v>484</v>
      </c>
      <c r="C1473" s="137">
        <v>0</v>
      </c>
      <c r="D1473" s="137">
        <v>509</v>
      </c>
      <c r="E1473" s="138" t="str">
        <f t="shared" si="88"/>
        <v/>
      </c>
      <c r="F1473" s="137">
        <v>245.92676</v>
      </c>
      <c r="G1473" s="137">
        <v>772.36829999999998</v>
      </c>
      <c r="H1473" s="138">
        <f t="shared" si="89"/>
        <v>2.1406435802268935</v>
      </c>
      <c r="I1473" s="137">
        <v>661.55451000000005</v>
      </c>
      <c r="J1473" s="138">
        <f t="shared" si="90"/>
        <v>0.16750515388369114</v>
      </c>
      <c r="K1473" s="137">
        <v>3480.6132200000002</v>
      </c>
      <c r="L1473" s="137">
        <v>4049.6396399999999</v>
      </c>
      <c r="M1473" s="138">
        <f t="shared" si="91"/>
        <v>0.1634845310390447</v>
      </c>
    </row>
    <row r="1474" spans="1:13" x14ac:dyDescent="0.25">
      <c r="A1474" s="134" t="s">
        <v>189</v>
      </c>
      <c r="B1474" s="134" t="s">
        <v>484</v>
      </c>
      <c r="C1474" s="137">
        <v>0</v>
      </c>
      <c r="D1474" s="137">
        <v>0</v>
      </c>
      <c r="E1474" s="138" t="str">
        <f t="shared" si="88"/>
        <v/>
      </c>
      <c r="F1474" s="137">
        <v>41.70729</v>
      </c>
      <c r="G1474" s="137">
        <v>2.5456300000000001</v>
      </c>
      <c r="H1474" s="138">
        <f t="shared" si="89"/>
        <v>-0.93896438728097653</v>
      </c>
      <c r="I1474" s="137">
        <v>24.178540000000002</v>
      </c>
      <c r="J1474" s="138">
        <f t="shared" si="90"/>
        <v>-0.89471531366244617</v>
      </c>
      <c r="K1474" s="137">
        <v>266.15055000000001</v>
      </c>
      <c r="L1474" s="137">
        <v>143.04829000000001</v>
      </c>
      <c r="M1474" s="138">
        <f t="shared" si="91"/>
        <v>-0.4625286703333884</v>
      </c>
    </row>
    <row r="1475" spans="1:13" x14ac:dyDescent="0.25">
      <c r="A1475" s="134" t="s">
        <v>178</v>
      </c>
      <c r="B1475" s="134" t="s">
        <v>484</v>
      </c>
      <c r="C1475" s="137">
        <v>0</v>
      </c>
      <c r="D1475" s="137">
        <v>65.61524</v>
      </c>
      <c r="E1475" s="138" t="str">
        <f t="shared" si="88"/>
        <v/>
      </c>
      <c r="F1475" s="137">
        <v>231.57990000000001</v>
      </c>
      <c r="G1475" s="137">
        <v>899.79711999999995</v>
      </c>
      <c r="H1475" s="138">
        <f t="shared" si="89"/>
        <v>2.885471580219181</v>
      </c>
      <c r="I1475" s="137">
        <v>926.86387000000002</v>
      </c>
      <c r="J1475" s="138">
        <f t="shared" si="90"/>
        <v>-2.9202508454666654E-2</v>
      </c>
      <c r="K1475" s="137">
        <v>3123.4958099999999</v>
      </c>
      <c r="L1475" s="137">
        <v>5372.6358700000001</v>
      </c>
      <c r="M1475" s="138">
        <f t="shared" si="91"/>
        <v>0.72007141895285609</v>
      </c>
    </row>
    <row r="1476" spans="1:13" x14ac:dyDescent="0.25">
      <c r="A1476" s="134" t="s">
        <v>168</v>
      </c>
      <c r="B1476" s="134" t="s">
        <v>484</v>
      </c>
      <c r="C1476" s="137">
        <v>0</v>
      </c>
      <c r="D1476" s="137">
        <v>0</v>
      </c>
      <c r="E1476" s="138" t="str">
        <f t="shared" si="88"/>
        <v/>
      </c>
      <c r="F1476" s="137">
        <v>0.6976</v>
      </c>
      <c r="G1476" s="137">
        <v>50.21799</v>
      </c>
      <c r="H1476" s="138">
        <f t="shared" si="89"/>
        <v>70.986797591743127</v>
      </c>
      <c r="I1476" s="137">
        <v>26.611619999999998</v>
      </c>
      <c r="J1476" s="138">
        <f t="shared" si="90"/>
        <v>0.88707000926662882</v>
      </c>
      <c r="K1476" s="137">
        <v>161.60813999999999</v>
      </c>
      <c r="L1476" s="137">
        <v>168.66745</v>
      </c>
      <c r="M1476" s="138">
        <f t="shared" si="91"/>
        <v>4.3681648709031684E-2</v>
      </c>
    </row>
    <row r="1477" spans="1:13" x14ac:dyDescent="0.25">
      <c r="A1477" s="134" t="s">
        <v>191</v>
      </c>
      <c r="B1477" s="134" t="s">
        <v>484</v>
      </c>
      <c r="C1477" s="137">
        <v>0</v>
      </c>
      <c r="D1477" s="137">
        <v>71.458389999999994</v>
      </c>
      <c r="E1477" s="138" t="str">
        <f t="shared" ref="E1477:E1540" si="92">IF(C1477=0,"",(D1477/C1477-1))</f>
        <v/>
      </c>
      <c r="F1477" s="137">
        <v>1771.8409799999999</v>
      </c>
      <c r="G1477" s="137">
        <v>2729.91489</v>
      </c>
      <c r="H1477" s="138">
        <f t="shared" ref="H1477:H1540" si="93">IF(F1477=0,"",(G1477/F1477-1))</f>
        <v>0.54072228874625083</v>
      </c>
      <c r="I1477" s="137">
        <v>3361.9947999999999</v>
      </c>
      <c r="J1477" s="138">
        <f t="shared" ref="J1477:J1540" si="94">IF(I1477=0,"",(G1477/I1477-1))</f>
        <v>-0.18800740262893922</v>
      </c>
      <c r="K1477" s="137">
        <v>16517.556069999999</v>
      </c>
      <c r="L1477" s="137">
        <v>22869.127329999999</v>
      </c>
      <c r="M1477" s="138">
        <f t="shared" ref="M1477:M1540" si="95">IF(K1477=0,"",(L1477/K1477-1))</f>
        <v>0.38453456631735228</v>
      </c>
    </row>
    <row r="1478" spans="1:13" x14ac:dyDescent="0.25">
      <c r="A1478" s="134" t="s">
        <v>183</v>
      </c>
      <c r="B1478" s="134" t="s">
        <v>484</v>
      </c>
      <c r="C1478" s="137">
        <v>0</v>
      </c>
      <c r="D1478" s="137">
        <v>0</v>
      </c>
      <c r="E1478" s="138" t="str">
        <f t="shared" si="92"/>
        <v/>
      </c>
      <c r="F1478" s="137">
        <v>118.65158</v>
      </c>
      <c r="G1478" s="137">
        <v>38.250109999999999</v>
      </c>
      <c r="H1478" s="138">
        <f t="shared" si="93"/>
        <v>-0.67762662747516722</v>
      </c>
      <c r="I1478" s="137">
        <v>252.43493000000001</v>
      </c>
      <c r="J1478" s="138">
        <f t="shared" si="94"/>
        <v>-0.84847536749371411</v>
      </c>
      <c r="K1478" s="137">
        <v>2308.3369200000002</v>
      </c>
      <c r="L1478" s="137">
        <v>1943.9963299999999</v>
      </c>
      <c r="M1478" s="138">
        <f t="shared" si="95"/>
        <v>-0.15783683345497079</v>
      </c>
    </row>
    <row r="1479" spans="1:13" x14ac:dyDescent="0.25">
      <c r="A1479" s="134" t="s">
        <v>167</v>
      </c>
      <c r="B1479" s="134" t="s">
        <v>484</v>
      </c>
      <c r="C1479" s="137">
        <v>0</v>
      </c>
      <c r="D1479" s="137">
        <v>0</v>
      </c>
      <c r="E1479" s="138" t="str">
        <f t="shared" si="92"/>
        <v/>
      </c>
      <c r="F1479" s="137">
        <v>77.141300000000001</v>
      </c>
      <c r="G1479" s="137">
        <v>77.04562</v>
      </c>
      <c r="H1479" s="138">
        <f t="shared" si="93"/>
        <v>-1.240321332412142E-3</v>
      </c>
      <c r="I1479" s="137">
        <v>41.560119999999998</v>
      </c>
      <c r="J1479" s="138">
        <f t="shared" si="94"/>
        <v>0.85383535947441924</v>
      </c>
      <c r="K1479" s="137">
        <v>678.72451000000001</v>
      </c>
      <c r="L1479" s="137">
        <v>541.38356999999996</v>
      </c>
      <c r="M1479" s="138">
        <f t="shared" si="95"/>
        <v>-0.20235152551069657</v>
      </c>
    </row>
    <row r="1480" spans="1:13" x14ac:dyDescent="0.25">
      <c r="A1480" s="134" t="s">
        <v>174</v>
      </c>
      <c r="B1480" s="134" t="s">
        <v>484</v>
      </c>
      <c r="C1480" s="137">
        <v>0</v>
      </c>
      <c r="D1480" s="137">
        <v>2.9125100000000002</v>
      </c>
      <c r="E1480" s="138" t="str">
        <f t="shared" si="92"/>
        <v/>
      </c>
      <c r="F1480" s="137">
        <v>2148.5581299999999</v>
      </c>
      <c r="G1480" s="137">
        <v>3236.7221500000001</v>
      </c>
      <c r="H1480" s="138">
        <f t="shared" si="93"/>
        <v>0.50646245256580524</v>
      </c>
      <c r="I1480" s="137">
        <v>2800.7693199999999</v>
      </c>
      <c r="J1480" s="138">
        <f t="shared" si="94"/>
        <v>0.15565467205274874</v>
      </c>
      <c r="K1480" s="137">
        <v>30164.772440000001</v>
      </c>
      <c r="L1480" s="137">
        <v>26382.999619999999</v>
      </c>
      <c r="M1480" s="138">
        <f t="shared" si="95"/>
        <v>-0.12537050718755571</v>
      </c>
    </row>
    <row r="1481" spans="1:13" x14ac:dyDescent="0.25">
      <c r="A1481" s="134" t="s">
        <v>180</v>
      </c>
      <c r="B1481" s="134" t="s">
        <v>484</v>
      </c>
      <c r="C1481" s="137">
        <v>0</v>
      </c>
      <c r="D1481" s="137">
        <v>0</v>
      </c>
      <c r="E1481" s="138" t="str">
        <f t="shared" si="92"/>
        <v/>
      </c>
      <c r="F1481" s="137">
        <v>953.50882000000001</v>
      </c>
      <c r="G1481" s="137">
        <v>234.53057999999999</v>
      </c>
      <c r="H1481" s="138">
        <f t="shared" si="93"/>
        <v>-0.75403417872946366</v>
      </c>
      <c r="I1481" s="137">
        <v>1521.2550100000001</v>
      </c>
      <c r="J1481" s="138">
        <f t="shared" si="94"/>
        <v>-0.84583085777314881</v>
      </c>
      <c r="K1481" s="137">
        <v>6717.8297499999999</v>
      </c>
      <c r="L1481" s="137">
        <v>3102.9292</v>
      </c>
      <c r="M1481" s="138">
        <f t="shared" si="95"/>
        <v>-0.53810541268926915</v>
      </c>
    </row>
    <row r="1482" spans="1:13" x14ac:dyDescent="0.25">
      <c r="A1482" s="134" t="s">
        <v>188</v>
      </c>
      <c r="B1482" s="134" t="s">
        <v>484</v>
      </c>
      <c r="C1482" s="137">
        <v>0</v>
      </c>
      <c r="D1482" s="137">
        <v>0</v>
      </c>
      <c r="E1482" s="138" t="str">
        <f t="shared" si="92"/>
        <v/>
      </c>
      <c r="F1482" s="137">
        <v>0</v>
      </c>
      <c r="G1482" s="137">
        <v>0</v>
      </c>
      <c r="H1482" s="138" t="str">
        <f t="shared" si="93"/>
        <v/>
      </c>
      <c r="I1482" s="137">
        <v>0</v>
      </c>
      <c r="J1482" s="138" t="str">
        <f t="shared" si="94"/>
        <v/>
      </c>
      <c r="K1482" s="137">
        <v>0</v>
      </c>
      <c r="L1482" s="137">
        <v>10.04992</v>
      </c>
      <c r="M1482" s="138" t="str">
        <f t="shared" si="95"/>
        <v/>
      </c>
    </row>
    <row r="1483" spans="1:13" x14ac:dyDescent="0.25">
      <c r="A1483" s="134" t="s">
        <v>173</v>
      </c>
      <c r="B1483" s="134" t="s">
        <v>484</v>
      </c>
      <c r="C1483" s="137">
        <v>0</v>
      </c>
      <c r="D1483" s="137">
        <v>0</v>
      </c>
      <c r="E1483" s="138" t="str">
        <f t="shared" si="92"/>
        <v/>
      </c>
      <c r="F1483" s="137">
        <v>12.69464</v>
      </c>
      <c r="G1483" s="137">
        <v>77.978499999999997</v>
      </c>
      <c r="H1483" s="138">
        <f t="shared" si="93"/>
        <v>5.1426318509229088</v>
      </c>
      <c r="I1483" s="137">
        <v>86.708889999999997</v>
      </c>
      <c r="J1483" s="138">
        <f t="shared" si="94"/>
        <v>-0.10068621568099878</v>
      </c>
      <c r="K1483" s="137">
        <v>941.87909999999999</v>
      </c>
      <c r="L1483" s="137">
        <v>837.33335999999997</v>
      </c>
      <c r="M1483" s="138">
        <f t="shared" si="95"/>
        <v>-0.11099698464484453</v>
      </c>
    </row>
    <row r="1484" spans="1:13" x14ac:dyDescent="0.25">
      <c r="A1484" s="134" t="s">
        <v>172</v>
      </c>
      <c r="B1484" s="134" t="s">
        <v>484</v>
      </c>
      <c r="C1484" s="137">
        <v>0</v>
      </c>
      <c r="D1484" s="137">
        <v>0</v>
      </c>
      <c r="E1484" s="138" t="str">
        <f t="shared" si="92"/>
        <v/>
      </c>
      <c r="F1484" s="137">
        <v>0</v>
      </c>
      <c r="G1484" s="137">
        <v>0</v>
      </c>
      <c r="H1484" s="138" t="str">
        <f t="shared" si="93"/>
        <v/>
      </c>
      <c r="I1484" s="137">
        <v>0</v>
      </c>
      <c r="J1484" s="138" t="str">
        <f t="shared" si="94"/>
        <v/>
      </c>
      <c r="K1484" s="137">
        <v>37.108980000000003</v>
      </c>
      <c r="L1484" s="137">
        <v>0</v>
      </c>
      <c r="M1484" s="138">
        <f t="shared" si="95"/>
        <v>-1</v>
      </c>
    </row>
    <row r="1485" spans="1:13" x14ac:dyDescent="0.25">
      <c r="A1485" s="134" t="s">
        <v>175</v>
      </c>
      <c r="B1485" s="134" t="s">
        <v>484</v>
      </c>
      <c r="C1485" s="137">
        <v>0</v>
      </c>
      <c r="D1485" s="137">
        <v>0</v>
      </c>
      <c r="E1485" s="138" t="str">
        <f t="shared" si="92"/>
        <v/>
      </c>
      <c r="F1485" s="137">
        <v>2.4756499999999999</v>
      </c>
      <c r="G1485" s="137">
        <v>0</v>
      </c>
      <c r="H1485" s="138">
        <f t="shared" si="93"/>
        <v>-1</v>
      </c>
      <c r="I1485" s="137">
        <v>2.5863999999999998</v>
      </c>
      <c r="J1485" s="138">
        <f t="shared" si="94"/>
        <v>-1</v>
      </c>
      <c r="K1485" s="137">
        <v>83.369540000000001</v>
      </c>
      <c r="L1485" s="137">
        <v>75.034989999999993</v>
      </c>
      <c r="M1485" s="138">
        <f t="shared" si="95"/>
        <v>-9.9971164528435796E-2</v>
      </c>
    </row>
    <row r="1486" spans="1:13" x14ac:dyDescent="0.25">
      <c r="A1486" s="134" t="s">
        <v>166</v>
      </c>
      <c r="B1486" s="134" t="s">
        <v>484</v>
      </c>
      <c r="C1486" s="137">
        <v>0</v>
      </c>
      <c r="D1486" s="137">
        <v>0</v>
      </c>
      <c r="E1486" s="138" t="str">
        <f t="shared" si="92"/>
        <v/>
      </c>
      <c r="F1486" s="137">
        <v>180.99469999999999</v>
      </c>
      <c r="G1486" s="137">
        <v>41.4313</v>
      </c>
      <c r="H1486" s="138">
        <f t="shared" si="93"/>
        <v>-0.7710910871975809</v>
      </c>
      <c r="I1486" s="137">
        <v>44.837910000000001</v>
      </c>
      <c r="J1486" s="138">
        <f t="shared" si="94"/>
        <v>-7.5976110394083918E-2</v>
      </c>
      <c r="K1486" s="137">
        <v>793.58099000000004</v>
      </c>
      <c r="L1486" s="137">
        <v>599.33726999999999</v>
      </c>
      <c r="M1486" s="138">
        <f t="shared" si="95"/>
        <v>-0.24476861523610849</v>
      </c>
    </row>
    <row r="1487" spans="1:13" x14ac:dyDescent="0.25">
      <c r="A1487" s="134" t="s">
        <v>170</v>
      </c>
      <c r="B1487" s="134" t="s">
        <v>484</v>
      </c>
      <c r="C1487" s="137">
        <v>0</v>
      </c>
      <c r="D1487" s="137">
        <v>0</v>
      </c>
      <c r="E1487" s="138" t="str">
        <f t="shared" si="92"/>
        <v/>
      </c>
      <c r="F1487" s="137">
        <v>2.5695000000000001</v>
      </c>
      <c r="G1487" s="137">
        <v>52.476770000000002</v>
      </c>
      <c r="H1487" s="138">
        <f t="shared" si="93"/>
        <v>19.422949990270482</v>
      </c>
      <c r="I1487" s="137">
        <v>1.6178900000000001</v>
      </c>
      <c r="J1487" s="138">
        <f t="shared" si="94"/>
        <v>31.435313896494819</v>
      </c>
      <c r="K1487" s="137">
        <v>33.4161</v>
      </c>
      <c r="L1487" s="137">
        <v>69.390370000000004</v>
      </c>
      <c r="M1487" s="138">
        <f t="shared" si="95"/>
        <v>1.0765550139004851</v>
      </c>
    </row>
    <row r="1488" spans="1:13" x14ac:dyDescent="0.25">
      <c r="A1488" s="141" t="s">
        <v>3</v>
      </c>
      <c r="B1488" s="141" t="s">
        <v>484</v>
      </c>
      <c r="C1488" s="255">
        <v>0</v>
      </c>
      <c r="D1488" s="255">
        <v>962.51985999999999</v>
      </c>
      <c r="E1488" s="256" t="str">
        <f t="shared" si="92"/>
        <v/>
      </c>
      <c r="F1488" s="255">
        <v>12275.20102</v>
      </c>
      <c r="G1488" s="255">
        <v>21209.872340000002</v>
      </c>
      <c r="H1488" s="256">
        <f t="shared" si="93"/>
        <v>0.72786354418495725</v>
      </c>
      <c r="I1488" s="255">
        <v>22174.186949999999</v>
      </c>
      <c r="J1488" s="256">
        <f t="shared" si="94"/>
        <v>-4.3488160904136208E-2</v>
      </c>
      <c r="K1488" s="255">
        <v>150001.29587</v>
      </c>
      <c r="L1488" s="255">
        <v>162814.64958</v>
      </c>
      <c r="M1488" s="256">
        <f t="shared" si="95"/>
        <v>8.5421620097900997E-2</v>
      </c>
    </row>
    <row r="1489" spans="1:13" x14ac:dyDescent="0.25">
      <c r="A1489" s="134" t="s">
        <v>185</v>
      </c>
      <c r="B1489" s="134" t="s">
        <v>491</v>
      </c>
      <c r="C1489" s="137">
        <v>0</v>
      </c>
      <c r="D1489" s="137">
        <v>0</v>
      </c>
      <c r="E1489" s="138" t="str">
        <f t="shared" si="92"/>
        <v/>
      </c>
      <c r="F1489" s="137">
        <v>16186.69793</v>
      </c>
      <c r="G1489" s="137">
        <v>6933.0560299999997</v>
      </c>
      <c r="H1489" s="138">
        <f t="shared" si="93"/>
        <v>-0.57168187977669893</v>
      </c>
      <c r="I1489" s="137">
        <v>11174.05341</v>
      </c>
      <c r="J1489" s="138">
        <f t="shared" si="94"/>
        <v>-0.37953974483463659</v>
      </c>
      <c r="K1489" s="137">
        <v>178373.59323</v>
      </c>
      <c r="L1489" s="137">
        <v>88028.889379999993</v>
      </c>
      <c r="M1489" s="138">
        <f t="shared" si="95"/>
        <v>-0.50649147227474955</v>
      </c>
    </row>
    <row r="1490" spans="1:13" x14ac:dyDescent="0.25">
      <c r="A1490" s="134" t="s">
        <v>186</v>
      </c>
      <c r="B1490" s="134" t="s">
        <v>491</v>
      </c>
      <c r="C1490" s="137">
        <v>0</v>
      </c>
      <c r="D1490" s="137">
        <v>0</v>
      </c>
      <c r="E1490" s="138" t="str">
        <f t="shared" si="92"/>
        <v/>
      </c>
      <c r="F1490" s="137">
        <v>0</v>
      </c>
      <c r="G1490" s="137">
        <v>80.652990000000003</v>
      </c>
      <c r="H1490" s="138" t="str">
        <f t="shared" si="93"/>
        <v/>
      </c>
      <c r="I1490" s="137">
        <v>112.85342</v>
      </c>
      <c r="J1490" s="138">
        <f t="shared" si="94"/>
        <v>-0.28532967809039367</v>
      </c>
      <c r="K1490" s="137">
        <v>106.44144</v>
      </c>
      <c r="L1490" s="137">
        <v>778.45591000000002</v>
      </c>
      <c r="M1490" s="138">
        <f t="shared" si="95"/>
        <v>6.3134665408510067</v>
      </c>
    </row>
    <row r="1491" spans="1:13" x14ac:dyDescent="0.25">
      <c r="A1491" s="134" t="s">
        <v>184</v>
      </c>
      <c r="B1491" s="134" t="s">
        <v>491</v>
      </c>
      <c r="C1491" s="137">
        <v>0</v>
      </c>
      <c r="D1491" s="137">
        <v>0</v>
      </c>
      <c r="E1491" s="138" t="str">
        <f t="shared" si="92"/>
        <v/>
      </c>
      <c r="F1491" s="137">
        <v>608.40571</v>
      </c>
      <c r="G1491" s="137">
        <v>608.69018000000005</v>
      </c>
      <c r="H1491" s="138">
        <f t="shared" si="93"/>
        <v>4.6756628894906171E-4</v>
      </c>
      <c r="I1491" s="137">
        <v>1435.3844799999999</v>
      </c>
      <c r="J1491" s="138">
        <f t="shared" si="94"/>
        <v>-0.57593927725900995</v>
      </c>
      <c r="K1491" s="137">
        <v>9726.2518999999993</v>
      </c>
      <c r="L1491" s="137">
        <v>11008.934450000001</v>
      </c>
      <c r="M1491" s="138">
        <f t="shared" si="95"/>
        <v>0.13187840117527716</v>
      </c>
    </row>
    <row r="1492" spans="1:13" x14ac:dyDescent="0.25">
      <c r="A1492" s="134" t="s">
        <v>176</v>
      </c>
      <c r="B1492" s="134" t="s">
        <v>491</v>
      </c>
      <c r="C1492" s="137">
        <v>0</v>
      </c>
      <c r="D1492" s="137">
        <v>0</v>
      </c>
      <c r="E1492" s="138" t="str">
        <f t="shared" si="92"/>
        <v/>
      </c>
      <c r="F1492" s="137">
        <v>58.031999999999996</v>
      </c>
      <c r="G1492" s="137">
        <v>0</v>
      </c>
      <c r="H1492" s="138">
        <f t="shared" si="93"/>
        <v>-1</v>
      </c>
      <c r="I1492" s="137">
        <v>0</v>
      </c>
      <c r="J1492" s="138" t="str">
        <f t="shared" si="94"/>
        <v/>
      </c>
      <c r="K1492" s="137">
        <v>426.9</v>
      </c>
      <c r="L1492" s="137">
        <v>172.94399999999999</v>
      </c>
      <c r="M1492" s="138">
        <f t="shared" si="95"/>
        <v>-0.59488404778636683</v>
      </c>
    </row>
    <row r="1493" spans="1:13" x14ac:dyDescent="0.25">
      <c r="A1493" s="134" t="s">
        <v>182</v>
      </c>
      <c r="B1493" s="134" t="s">
        <v>491</v>
      </c>
      <c r="C1493" s="137">
        <v>0</v>
      </c>
      <c r="D1493" s="137">
        <v>0</v>
      </c>
      <c r="E1493" s="138" t="str">
        <f t="shared" si="92"/>
        <v/>
      </c>
      <c r="F1493" s="137">
        <v>59.152700000000003</v>
      </c>
      <c r="G1493" s="137">
        <v>206.24791999999999</v>
      </c>
      <c r="H1493" s="138">
        <f t="shared" si="93"/>
        <v>2.4867033964637284</v>
      </c>
      <c r="I1493" s="137">
        <v>14.3</v>
      </c>
      <c r="J1493" s="138">
        <f t="shared" si="94"/>
        <v>13.422931468531468</v>
      </c>
      <c r="K1493" s="137">
        <v>352.80716000000001</v>
      </c>
      <c r="L1493" s="137">
        <v>405.96697999999998</v>
      </c>
      <c r="M1493" s="138">
        <f t="shared" si="95"/>
        <v>0.15067670395351374</v>
      </c>
    </row>
    <row r="1494" spans="1:13" x14ac:dyDescent="0.25">
      <c r="A1494" s="134" t="s">
        <v>169</v>
      </c>
      <c r="B1494" s="134" t="s">
        <v>491</v>
      </c>
      <c r="C1494" s="137">
        <v>0</v>
      </c>
      <c r="D1494" s="137">
        <v>0</v>
      </c>
      <c r="E1494" s="138" t="str">
        <f t="shared" si="92"/>
        <v/>
      </c>
      <c r="F1494" s="137">
        <v>2.1598199999999999</v>
      </c>
      <c r="G1494" s="137">
        <v>0</v>
      </c>
      <c r="H1494" s="138">
        <f t="shared" si="93"/>
        <v>-1</v>
      </c>
      <c r="I1494" s="137">
        <v>0</v>
      </c>
      <c r="J1494" s="138" t="str">
        <f t="shared" si="94"/>
        <v/>
      </c>
      <c r="K1494" s="137">
        <v>208.35387</v>
      </c>
      <c r="L1494" s="137">
        <v>3.52094</v>
      </c>
      <c r="M1494" s="138">
        <f t="shared" si="95"/>
        <v>-0.98310115382066099</v>
      </c>
    </row>
    <row r="1495" spans="1:13" x14ac:dyDescent="0.25">
      <c r="A1495" s="134" t="s">
        <v>177</v>
      </c>
      <c r="B1495" s="134" t="s">
        <v>491</v>
      </c>
      <c r="C1495" s="137">
        <v>0</v>
      </c>
      <c r="D1495" s="137">
        <v>0</v>
      </c>
      <c r="E1495" s="138" t="str">
        <f t="shared" si="92"/>
        <v/>
      </c>
      <c r="F1495" s="137">
        <v>0</v>
      </c>
      <c r="G1495" s="137">
        <v>0.21299999999999999</v>
      </c>
      <c r="H1495" s="138" t="str">
        <f t="shared" si="93"/>
        <v/>
      </c>
      <c r="I1495" s="137">
        <v>6.4995000000000003</v>
      </c>
      <c r="J1495" s="138">
        <f t="shared" si="94"/>
        <v>-0.96722824832679433</v>
      </c>
      <c r="K1495" s="137">
        <v>0</v>
      </c>
      <c r="L1495" s="137">
        <v>6.7125000000000004</v>
      </c>
      <c r="M1495" s="138" t="str">
        <f t="shared" si="95"/>
        <v/>
      </c>
    </row>
    <row r="1496" spans="1:13" x14ac:dyDescent="0.25">
      <c r="A1496" s="134" t="s">
        <v>179</v>
      </c>
      <c r="B1496" s="134" t="s">
        <v>491</v>
      </c>
      <c r="C1496" s="137">
        <v>0</v>
      </c>
      <c r="D1496" s="137">
        <v>0</v>
      </c>
      <c r="E1496" s="138" t="str">
        <f t="shared" si="92"/>
        <v/>
      </c>
      <c r="F1496" s="137">
        <v>0</v>
      </c>
      <c r="G1496" s="137">
        <v>13.66292</v>
      </c>
      <c r="H1496" s="138" t="str">
        <f t="shared" si="93"/>
        <v/>
      </c>
      <c r="I1496" s="137">
        <v>17.586549999999999</v>
      </c>
      <c r="J1496" s="138">
        <f t="shared" si="94"/>
        <v>-0.2231040198333385</v>
      </c>
      <c r="K1496" s="137">
        <v>255.68179000000001</v>
      </c>
      <c r="L1496" s="137">
        <v>274.95510999999999</v>
      </c>
      <c r="M1496" s="138">
        <f t="shared" si="95"/>
        <v>7.5380104308562457E-2</v>
      </c>
    </row>
    <row r="1497" spans="1:13" x14ac:dyDescent="0.25">
      <c r="A1497" s="134" t="s">
        <v>165</v>
      </c>
      <c r="B1497" s="134" t="s">
        <v>491</v>
      </c>
      <c r="C1497" s="137">
        <v>0</v>
      </c>
      <c r="D1497" s="137">
        <v>0</v>
      </c>
      <c r="E1497" s="138" t="str">
        <f t="shared" si="92"/>
        <v/>
      </c>
      <c r="F1497" s="137">
        <v>18.696680000000001</v>
      </c>
      <c r="G1497" s="137">
        <v>11.275</v>
      </c>
      <c r="H1497" s="138">
        <f t="shared" si="93"/>
        <v>-0.39695175828007967</v>
      </c>
      <c r="I1497" s="137">
        <v>21.920079999999999</v>
      </c>
      <c r="J1497" s="138">
        <f t="shared" si="94"/>
        <v>-0.48563143930131636</v>
      </c>
      <c r="K1497" s="137">
        <v>597.04588999999999</v>
      </c>
      <c r="L1497" s="137">
        <v>725.30281000000002</v>
      </c>
      <c r="M1497" s="138">
        <f t="shared" si="95"/>
        <v>0.21481919924111703</v>
      </c>
    </row>
    <row r="1498" spans="1:13" x14ac:dyDescent="0.25">
      <c r="A1498" s="134" t="s">
        <v>189</v>
      </c>
      <c r="B1498" s="134" t="s">
        <v>491</v>
      </c>
      <c r="C1498" s="137">
        <v>0</v>
      </c>
      <c r="D1498" s="137">
        <v>0</v>
      </c>
      <c r="E1498" s="138" t="str">
        <f t="shared" si="92"/>
        <v/>
      </c>
      <c r="F1498" s="137">
        <v>80.41328</v>
      </c>
      <c r="G1498" s="137">
        <v>108.65572</v>
      </c>
      <c r="H1498" s="138">
        <f t="shared" si="93"/>
        <v>0.35121611753680493</v>
      </c>
      <c r="I1498" s="137">
        <v>125.32192000000001</v>
      </c>
      <c r="J1498" s="138">
        <f t="shared" si="94"/>
        <v>-0.13298711031557775</v>
      </c>
      <c r="K1498" s="137">
        <v>396.48502999999999</v>
      </c>
      <c r="L1498" s="137">
        <v>772.98353999999995</v>
      </c>
      <c r="M1498" s="138">
        <f t="shared" si="95"/>
        <v>0.94959073234114277</v>
      </c>
    </row>
    <row r="1499" spans="1:13" x14ac:dyDescent="0.25">
      <c r="A1499" s="134" t="s">
        <v>178</v>
      </c>
      <c r="B1499" s="134" t="s">
        <v>491</v>
      </c>
      <c r="C1499" s="137">
        <v>0</v>
      </c>
      <c r="D1499" s="137">
        <v>63.4221</v>
      </c>
      <c r="E1499" s="138" t="str">
        <f t="shared" si="92"/>
        <v/>
      </c>
      <c r="F1499" s="137">
        <v>169.00511</v>
      </c>
      <c r="G1499" s="137">
        <v>119.00182</v>
      </c>
      <c r="H1499" s="138">
        <f t="shared" si="93"/>
        <v>-0.29586850953796606</v>
      </c>
      <c r="I1499" s="137">
        <v>102.53194999999999</v>
      </c>
      <c r="J1499" s="138">
        <f t="shared" si="94"/>
        <v>0.1606315884950984</v>
      </c>
      <c r="K1499" s="137">
        <v>1347.1031599999999</v>
      </c>
      <c r="L1499" s="137">
        <v>911.32407000000001</v>
      </c>
      <c r="M1499" s="138">
        <f t="shared" si="95"/>
        <v>-0.32349348063291594</v>
      </c>
    </row>
    <row r="1500" spans="1:13" x14ac:dyDescent="0.25">
      <c r="A1500" s="134" t="s">
        <v>168</v>
      </c>
      <c r="B1500" s="134" t="s">
        <v>491</v>
      </c>
      <c r="C1500" s="137">
        <v>0</v>
      </c>
      <c r="D1500" s="137">
        <v>0</v>
      </c>
      <c r="E1500" s="138" t="str">
        <f t="shared" si="92"/>
        <v/>
      </c>
      <c r="F1500" s="137">
        <v>27.513030000000001</v>
      </c>
      <c r="G1500" s="137">
        <v>20.714490000000001</v>
      </c>
      <c r="H1500" s="138">
        <f t="shared" si="93"/>
        <v>-0.24710255468045506</v>
      </c>
      <c r="I1500" s="137">
        <v>1.2935300000000001</v>
      </c>
      <c r="J1500" s="138">
        <f t="shared" si="94"/>
        <v>15.01392314055337</v>
      </c>
      <c r="K1500" s="137">
        <v>615.50946999999996</v>
      </c>
      <c r="L1500" s="137">
        <v>353.33996999999999</v>
      </c>
      <c r="M1500" s="138">
        <f t="shared" si="95"/>
        <v>-0.42593901926480515</v>
      </c>
    </row>
    <row r="1501" spans="1:13" x14ac:dyDescent="0.25">
      <c r="A1501" s="134" t="s">
        <v>191</v>
      </c>
      <c r="B1501" s="134" t="s">
        <v>491</v>
      </c>
      <c r="C1501" s="137">
        <v>0</v>
      </c>
      <c r="D1501" s="137">
        <v>0</v>
      </c>
      <c r="E1501" s="138" t="str">
        <f t="shared" si="92"/>
        <v/>
      </c>
      <c r="F1501" s="137">
        <v>0</v>
      </c>
      <c r="G1501" s="137">
        <v>178.71484000000001</v>
      </c>
      <c r="H1501" s="138" t="str">
        <f t="shared" si="93"/>
        <v/>
      </c>
      <c r="I1501" s="137">
        <v>219.50829999999999</v>
      </c>
      <c r="J1501" s="138">
        <f t="shared" si="94"/>
        <v>-0.18584017096392247</v>
      </c>
      <c r="K1501" s="137">
        <v>221.31233</v>
      </c>
      <c r="L1501" s="137">
        <v>1042.2387100000001</v>
      </c>
      <c r="M1501" s="138">
        <f t="shared" si="95"/>
        <v>3.7093567267580623</v>
      </c>
    </row>
    <row r="1502" spans="1:13" x14ac:dyDescent="0.25">
      <c r="A1502" s="134" t="s">
        <v>183</v>
      </c>
      <c r="B1502" s="134" t="s">
        <v>491</v>
      </c>
      <c r="C1502" s="137">
        <v>0</v>
      </c>
      <c r="D1502" s="137">
        <v>2.02122</v>
      </c>
      <c r="E1502" s="138" t="str">
        <f t="shared" si="92"/>
        <v/>
      </c>
      <c r="F1502" s="137">
        <v>102.42185000000001</v>
      </c>
      <c r="G1502" s="137">
        <v>158.00514999999999</v>
      </c>
      <c r="H1502" s="138">
        <f t="shared" si="93"/>
        <v>0.54268986549256804</v>
      </c>
      <c r="I1502" s="137">
        <v>365.74265000000003</v>
      </c>
      <c r="J1502" s="138">
        <f t="shared" si="94"/>
        <v>-0.56798817419844261</v>
      </c>
      <c r="K1502" s="137">
        <v>3252.16392</v>
      </c>
      <c r="L1502" s="137">
        <v>1979.8903700000001</v>
      </c>
      <c r="M1502" s="138">
        <f t="shared" si="95"/>
        <v>-0.39120830969676335</v>
      </c>
    </row>
    <row r="1503" spans="1:13" x14ac:dyDescent="0.25">
      <c r="A1503" s="134" t="s">
        <v>167</v>
      </c>
      <c r="B1503" s="134" t="s">
        <v>491</v>
      </c>
      <c r="C1503" s="137">
        <v>0</v>
      </c>
      <c r="D1503" s="137">
        <v>2.7807300000000001</v>
      </c>
      <c r="E1503" s="138" t="str">
        <f t="shared" si="92"/>
        <v/>
      </c>
      <c r="F1503" s="137">
        <v>130.93364</v>
      </c>
      <c r="G1503" s="137">
        <v>163.72533000000001</v>
      </c>
      <c r="H1503" s="138">
        <f t="shared" si="93"/>
        <v>0.25044511097377287</v>
      </c>
      <c r="I1503" s="137">
        <v>190.76320999999999</v>
      </c>
      <c r="J1503" s="138">
        <f t="shared" si="94"/>
        <v>-0.14173529581516253</v>
      </c>
      <c r="K1503" s="137">
        <v>1016.2479</v>
      </c>
      <c r="L1503" s="137">
        <v>940.07457999999997</v>
      </c>
      <c r="M1503" s="138">
        <f t="shared" si="95"/>
        <v>-7.4955451322457844E-2</v>
      </c>
    </row>
    <row r="1504" spans="1:13" x14ac:dyDescent="0.25">
      <c r="A1504" s="134" t="s">
        <v>174</v>
      </c>
      <c r="B1504" s="134" t="s">
        <v>491</v>
      </c>
      <c r="C1504" s="137">
        <v>0</v>
      </c>
      <c r="D1504" s="137">
        <v>0</v>
      </c>
      <c r="E1504" s="138" t="str">
        <f t="shared" si="92"/>
        <v/>
      </c>
      <c r="F1504" s="137">
        <v>0</v>
      </c>
      <c r="G1504" s="137">
        <v>16.830690000000001</v>
      </c>
      <c r="H1504" s="138" t="str">
        <f t="shared" si="93"/>
        <v/>
      </c>
      <c r="I1504" s="137">
        <v>1.26257</v>
      </c>
      <c r="J1504" s="138">
        <f t="shared" si="94"/>
        <v>12.330500487101705</v>
      </c>
      <c r="K1504" s="137">
        <v>628.49689999999998</v>
      </c>
      <c r="L1504" s="137">
        <v>340.46638999999999</v>
      </c>
      <c r="M1504" s="138">
        <f t="shared" si="95"/>
        <v>-0.45828469480119949</v>
      </c>
    </row>
    <row r="1505" spans="1:13" x14ac:dyDescent="0.25">
      <c r="A1505" s="134" t="s">
        <v>180</v>
      </c>
      <c r="B1505" s="134" t="s">
        <v>491</v>
      </c>
      <c r="C1505" s="137">
        <v>0</v>
      </c>
      <c r="D1505" s="137">
        <v>0</v>
      </c>
      <c r="E1505" s="138" t="str">
        <f t="shared" si="92"/>
        <v/>
      </c>
      <c r="F1505" s="137">
        <v>348.19963999999999</v>
      </c>
      <c r="G1505" s="137">
        <v>540.26727000000005</v>
      </c>
      <c r="H1505" s="138">
        <f t="shared" si="93"/>
        <v>0.55160203497051308</v>
      </c>
      <c r="I1505" s="137">
        <v>773.49870999999996</v>
      </c>
      <c r="J1505" s="138">
        <f t="shared" si="94"/>
        <v>-0.30152789782933176</v>
      </c>
      <c r="K1505" s="137">
        <v>4071.3592899999999</v>
      </c>
      <c r="L1505" s="137">
        <v>3468.52162</v>
      </c>
      <c r="M1505" s="138">
        <f t="shared" si="95"/>
        <v>-0.14806791222790849</v>
      </c>
    </row>
    <row r="1506" spans="1:13" x14ac:dyDescent="0.25">
      <c r="A1506" s="134" t="s">
        <v>188</v>
      </c>
      <c r="B1506" s="134" t="s">
        <v>491</v>
      </c>
      <c r="C1506" s="137">
        <v>0</v>
      </c>
      <c r="D1506" s="137">
        <v>0</v>
      </c>
      <c r="E1506" s="138" t="str">
        <f t="shared" si="92"/>
        <v/>
      </c>
      <c r="F1506" s="137">
        <v>0</v>
      </c>
      <c r="G1506" s="137">
        <v>0</v>
      </c>
      <c r="H1506" s="138" t="str">
        <f t="shared" si="93"/>
        <v/>
      </c>
      <c r="I1506" s="137">
        <v>0</v>
      </c>
      <c r="J1506" s="138" t="str">
        <f t="shared" si="94"/>
        <v/>
      </c>
      <c r="K1506" s="137">
        <v>1.55121</v>
      </c>
      <c r="L1506" s="137">
        <v>4.7138</v>
      </c>
      <c r="M1506" s="138">
        <f t="shared" si="95"/>
        <v>2.0387890743355186</v>
      </c>
    </row>
    <row r="1507" spans="1:13" x14ac:dyDescent="0.25">
      <c r="A1507" s="134" t="s">
        <v>173</v>
      </c>
      <c r="B1507" s="134" t="s">
        <v>491</v>
      </c>
      <c r="C1507" s="137">
        <v>0</v>
      </c>
      <c r="D1507" s="137">
        <v>0</v>
      </c>
      <c r="E1507" s="138" t="str">
        <f t="shared" si="92"/>
        <v/>
      </c>
      <c r="F1507" s="137">
        <v>0</v>
      </c>
      <c r="G1507" s="137">
        <v>0</v>
      </c>
      <c r="H1507" s="138" t="str">
        <f t="shared" si="93"/>
        <v/>
      </c>
      <c r="I1507" s="137">
        <v>0</v>
      </c>
      <c r="J1507" s="138" t="str">
        <f t="shared" si="94"/>
        <v/>
      </c>
      <c r="K1507" s="137">
        <v>0</v>
      </c>
      <c r="L1507" s="137">
        <v>0</v>
      </c>
      <c r="M1507" s="138" t="str">
        <f t="shared" si="95"/>
        <v/>
      </c>
    </row>
    <row r="1508" spans="1:13" x14ac:dyDescent="0.25">
      <c r="A1508" s="134" t="s">
        <v>172</v>
      </c>
      <c r="B1508" s="134" t="s">
        <v>491</v>
      </c>
      <c r="C1508" s="137">
        <v>0</v>
      </c>
      <c r="D1508" s="137">
        <v>0</v>
      </c>
      <c r="E1508" s="138" t="str">
        <f t="shared" si="92"/>
        <v/>
      </c>
      <c r="F1508" s="137">
        <v>0</v>
      </c>
      <c r="G1508" s="137">
        <v>0</v>
      </c>
      <c r="H1508" s="138" t="str">
        <f t="shared" si="93"/>
        <v/>
      </c>
      <c r="I1508" s="137">
        <v>0</v>
      </c>
      <c r="J1508" s="138" t="str">
        <f t="shared" si="94"/>
        <v/>
      </c>
      <c r="K1508" s="137">
        <v>0</v>
      </c>
      <c r="L1508" s="137">
        <v>115.501</v>
      </c>
      <c r="M1508" s="138" t="str">
        <f t="shared" si="95"/>
        <v/>
      </c>
    </row>
    <row r="1509" spans="1:13" x14ac:dyDescent="0.25">
      <c r="A1509" s="134" t="s">
        <v>175</v>
      </c>
      <c r="B1509" s="134" t="s">
        <v>491</v>
      </c>
      <c r="C1509" s="137">
        <v>0</v>
      </c>
      <c r="D1509" s="137">
        <v>0</v>
      </c>
      <c r="E1509" s="138" t="str">
        <f t="shared" si="92"/>
        <v/>
      </c>
      <c r="F1509" s="137">
        <v>1673.11403</v>
      </c>
      <c r="G1509" s="137">
        <v>1131.39724</v>
      </c>
      <c r="H1509" s="138">
        <f t="shared" si="93"/>
        <v>-0.32377756703169835</v>
      </c>
      <c r="I1509" s="137">
        <v>1261.5986700000001</v>
      </c>
      <c r="J1509" s="138">
        <f t="shared" si="94"/>
        <v>-0.103203525095663</v>
      </c>
      <c r="K1509" s="137">
        <v>16175.117319999999</v>
      </c>
      <c r="L1509" s="137">
        <v>11484.16446</v>
      </c>
      <c r="M1509" s="138">
        <f t="shared" si="95"/>
        <v>-0.29001043808194149</v>
      </c>
    </row>
    <row r="1510" spans="1:13" x14ac:dyDescent="0.25">
      <c r="A1510" s="134" t="s">
        <v>166</v>
      </c>
      <c r="B1510" s="134" t="s">
        <v>491</v>
      </c>
      <c r="C1510" s="137">
        <v>0</v>
      </c>
      <c r="D1510" s="137">
        <v>0</v>
      </c>
      <c r="E1510" s="138" t="str">
        <f t="shared" si="92"/>
        <v/>
      </c>
      <c r="F1510" s="137">
        <v>108.0685</v>
      </c>
      <c r="G1510" s="137">
        <v>0</v>
      </c>
      <c r="H1510" s="138">
        <f t="shared" si="93"/>
        <v>-1</v>
      </c>
      <c r="I1510" s="137">
        <v>0</v>
      </c>
      <c r="J1510" s="138" t="str">
        <f t="shared" si="94"/>
        <v/>
      </c>
      <c r="K1510" s="137">
        <v>629.53743999999995</v>
      </c>
      <c r="L1510" s="137">
        <v>197.22486000000001</v>
      </c>
      <c r="M1510" s="138">
        <f t="shared" si="95"/>
        <v>-0.68671464559756767</v>
      </c>
    </row>
    <row r="1511" spans="1:13" x14ac:dyDescent="0.25">
      <c r="A1511" s="134" t="s">
        <v>170</v>
      </c>
      <c r="B1511" s="134" t="s">
        <v>491</v>
      </c>
      <c r="C1511" s="137">
        <v>0</v>
      </c>
      <c r="D1511" s="137">
        <v>0</v>
      </c>
      <c r="E1511" s="138" t="str">
        <f t="shared" si="92"/>
        <v/>
      </c>
      <c r="F1511" s="137">
        <v>0</v>
      </c>
      <c r="G1511" s="137">
        <v>0</v>
      </c>
      <c r="H1511" s="138" t="str">
        <f t="shared" si="93"/>
        <v/>
      </c>
      <c r="I1511" s="137">
        <v>0</v>
      </c>
      <c r="J1511" s="138" t="str">
        <f t="shared" si="94"/>
        <v/>
      </c>
      <c r="K1511" s="137">
        <v>0</v>
      </c>
      <c r="L1511" s="137">
        <v>15.296760000000001</v>
      </c>
      <c r="M1511" s="138" t="str">
        <f t="shared" si="95"/>
        <v/>
      </c>
    </row>
    <row r="1512" spans="1:13" x14ac:dyDescent="0.25">
      <c r="A1512" s="141" t="s">
        <v>3</v>
      </c>
      <c r="B1512" s="141" t="s">
        <v>491</v>
      </c>
      <c r="C1512" s="255">
        <v>0</v>
      </c>
      <c r="D1512" s="255">
        <v>68.224050000000005</v>
      </c>
      <c r="E1512" s="256" t="str">
        <f t="shared" si="92"/>
        <v/>
      </c>
      <c r="F1512" s="255">
        <v>19572.813920000001</v>
      </c>
      <c r="G1512" s="255">
        <v>10291.11059</v>
      </c>
      <c r="H1512" s="256">
        <f t="shared" si="93"/>
        <v>-0.47421404852348381</v>
      </c>
      <c r="I1512" s="255">
        <v>15824.11895</v>
      </c>
      <c r="J1512" s="256">
        <f t="shared" si="94"/>
        <v>-0.34965664612878811</v>
      </c>
      <c r="K1512" s="255">
        <v>218401.95925000001</v>
      </c>
      <c r="L1512" s="255">
        <v>123031.42221</v>
      </c>
      <c r="M1512" s="256">
        <f t="shared" si="95"/>
        <v>-0.43667436577723839</v>
      </c>
    </row>
    <row r="1513" spans="1:13" x14ac:dyDescent="0.25">
      <c r="A1513" s="134" t="s">
        <v>185</v>
      </c>
      <c r="B1513" s="134" t="s">
        <v>495</v>
      </c>
      <c r="C1513" s="137">
        <v>0</v>
      </c>
      <c r="D1513" s="137">
        <v>0</v>
      </c>
      <c r="E1513" s="138" t="str">
        <f t="shared" si="92"/>
        <v/>
      </c>
      <c r="F1513" s="137">
        <v>25.821159999999999</v>
      </c>
      <c r="G1513" s="137">
        <v>48.502310000000001</v>
      </c>
      <c r="H1513" s="138">
        <f t="shared" si="93"/>
        <v>0.87839392188422227</v>
      </c>
      <c r="I1513" s="137">
        <v>21.00225</v>
      </c>
      <c r="J1513" s="138">
        <f t="shared" si="94"/>
        <v>1.3093863752693164</v>
      </c>
      <c r="K1513" s="137">
        <v>252.69475</v>
      </c>
      <c r="L1513" s="137">
        <v>280.18569000000002</v>
      </c>
      <c r="M1513" s="138">
        <f t="shared" si="95"/>
        <v>0.1087911007252822</v>
      </c>
    </row>
    <row r="1514" spans="1:13" x14ac:dyDescent="0.25">
      <c r="A1514" s="134" t="s">
        <v>186</v>
      </c>
      <c r="B1514" s="134" t="s">
        <v>495</v>
      </c>
      <c r="C1514" s="137">
        <v>0</v>
      </c>
      <c r="D1514" s="137">
        <v>0</v>
      </c>
      <c r="E1514" s="138" t="str">
        <f t="shared" si="92"/>
        <v/>
      </c>
      <c r="F1514" s="137">
        <v>70.566900000000004</v>
      </c>
      <c r="G1514" s="137">
        <v>188.13988000000001</v>
      </c>
      <c r="H1514" s="138">
        <f t="shared" si="93"/>
        <v>1.6661208016789741</v>
      </c>
      <c r="I1514" s="137">
        <v>142.03577999999999</v>
      </c>
      <c r="J1514" s="138">
        <f t="shared" si="94"/>
        <v>0.32459497177401375</v>
      </c>
      <c r="K1514" s="137">
        <v>785.01332000000002</v>
      </c>
      <c r="L1514" s="137">
        <v>642.07492000000002</v>
      </c>
      <c r="M1514" s="138">
        <f t="shared" si="95"/>
        <v>-0.18208404412806656</v>
      </c>
    </row>
    <row r="1515" spans="1:13" x14ac:dyDescent="0.25">
      <c r="A1515" s="134" t="s">
        <v>184</v>
      </c>
      <c r="B1515" s="134" t="s">
        <v>495</v>
      </c>
      <c r="C1515" s="137">
        <v>0</v>
      </c>
      <c r="D1515" s="137">
        <v>0</v>
      </c>
      <c r="E1515" s="138" t="str">
        <f t="shared" si="92"/>
        <v/>
      </c>
      <c r="F1515" s="137">
        <v>45.60228</v>
      </c>
      <c r="G1515" s="137">
        <v>82.634280000000004</v>
      </c>
      <c r="H1515" s="138">
        <f t="shared" si="93"/>
        <v>0.81206465992489862</v>
      </c>
      <c r="I1515" s="137">
        <v>56.958970000000001</v>
      </c>
      <c r="J1515" s="138">
        <f t="shared" si="94"/>
        <v>0.45076850933224399</v>
      </c>
      <c r="K1515" s="137">
        <v>850.90799000000004</v>
      </c>
      <c r="L1515" s="137">
        <v>683.35567000000003</v>
      </c>
      <c r="M1515" s="138">
        <f t="shared" si="95"/>
        <v>-0.19691003254065109</v>
      </c>
    </row>
    <row r="1516" spans="1:13" x14ac:dyDescent="0.25">
      <c r="A1516" s="134" t="s">
        <v>176</v>
      </c>
      <c r="B1516" s="134" t="s">
        <v>495</v>
      </c>
      <c r="C1516" s="137">
        <v>0</v>
      </c>
      <c r="D1516" s="137">
        <v>0</v>
      </c>
      <c r="E1516" s="138" t="str">
        <f t="shared" si="92"/>
        <v/>
      </c>
      <c r="F1516" s="137">
        <v>3.1347200000000002</v>
      </c>
      <c r="G1516" s="137">
        <v>2.7915399999999999</v>
      </c>
      <c r="H1516" s="138">
        <f t="shared" si="93"/>
        <v>-0.10947708248264609</v>
      </c>
      <c r="I1516" s="137">
        <v>2.9448099999999999</v>
      </c>
      <c r="J1516" s="138">
        <f t="shared" si="94"/>
        <v>-5.2047500517860223E-2</v>
      </c>
      <c r="K1516" s="137">
        <v>32.758769999999998</v>
      </c>
      <c r="L1516" s="137">
        <v>24.15643</v>
      </c>
      <c r="M1516" s="138">
        <f t="shared" si="95"/>
        <v>-0.26259655048098562</v>
      </c>
    </row>
    <row r="1517" spans="1:13" x14ac:dyDescent="0.25">
      <c r="A1517" s="134" t="s">
        <v>190</v>
      </c>
      <c r="B1517" s="134" t="s">
        <v>495</v>
      </c>
      <c r="C1517" s="137">
        <v>0</v>
      </c>
      <c r="D1517" s="137">
        <v>0</v>
      </c>
      <c r="E1517" s="138" t="str">
        <f t="shared" si="92"/>
        <v/>
      </c>
      <c r="F1517" s="137">
        <v>8.6499999999999997E-3</v>
      </c>
      <c r="G1517" s="137">
        <v>7.19902</v>
      </c>
      <c r="H1517" s="138">
        <f t="shared" si="93"/>
        <v>831.25664739884394</v>
      </c>
      <c r="I1517" s="137">
        <v>8.5650000000000004E-2</v>
      </c>
      <c r="J1517" s="138">
        <f t="shared" si="94"/>
        <v>83.051605370694688</v>
      </c>
      <c r="K1517" s="137">
        <v>4.9269699999999998</v>
      </c>
      <c r="L1517" s="137">
        <v>18.3962</v>
      </c>
      <c r="M1517" s="138">
        <f t="shared" si="95"/>
        <v>2.7337755253228662</v>
      </c>
    </row>
    <row r="1518" spans="1:13" x14ac:dyDescent="0.25">
      <c r="A1518" s="134" t="s">
        <v>182</v>
      </c>
      <c r="B1518" s="134" t="s">
        <v>495</v>
      </c>
      <c r="C1518" s="137">
        <v>0</v>
      </c>
      <c r="D1518" s="137">
        <v>0</v>
      </c>
      <c r="E1518" s="138" t="str">
        <f t="shared" si="92"/>
        <v/>
      </c>
      <c r="F1518" s="137">
        <v>100.2966</v>
      </c>
      <c r="G1518" s="137">
        <v>678.33365000000003</v>
      </c>
      <c r="H1518" s="138">
        <f t="shared" si="93"/>
        <v>5.7632766215405109</v>
      </c>
      <c r="I1518" s="137">
        <v>412.34512999999998</v>
      </c>
      <c r="J1518" s="138">
        <f t="shared" si="94"/>
        <v>0.64506283850133039</v>
      </c>
      <c r="K1518" s="137">
        <v>2312.6290199999999</v>
      </c>
      <c r="L1518" s="137">
        <v>4777.1985599999998</v>
      </c>
      <c r="M1518" s="138">
        <f t="shared" si="95"/>
        <v>1.0657003430666974</v>
      </c>
    </row>
    <row r="1519" spans="1:13" x14ac:dyDescent="0.25">
      <c r="A1519" s="134" t="s">
        <v>169</v>
      </c>
      <c r="B1519" s="134" t="s">
        <v>495</v>
      </c>
      <c r="C1519" s="137">
        <v>0</v>
      </c>
      <c r="D1519" s="137">
        <v>0</v>
      </c>
      <c r="E1519" s="138" t="str">
        <f t="shared" si="92"/>
        <v/>
      </c>
      <c r="F1519" s="137">
        <v>0</v>
      </c>
      <c r="G1519" s="137">
        <v>0</v>
      </c>
      <c r="H1519" s="138" t="str">
        <f t="shared" si="93"/>
        <v/>
      </c>
      <c r="I1519" s="137">
        <v>0</v>
      </c>
      <c r="J1519" s="138" t="str">
        <f t="shared" si="94"/>
        <v/>
      </c>
      <c r="K1519" s="137">
        <v>3.9615</v>
      </c>
      <c r="L1519" s="137">
        <v>0</v>
      </c>
      <c r="M1519" s="138">
        <f t="shared" si="95"/>
        <v>-1</v>
      </c>
    </row>
    <row r="1520" spans="1:13" x14ac:dyDescent="0.25">
      <c r="A1520" s="134" t="s">
        <v>181</v>
      </c>
      <c r="B1520" s="134" t="s">
        <v>495</v>
      </c>
      <c r="C1520" s="137">
        <v>0</v>
      </c>
      <c r="D1520" s="137">
        <v>0</v>
      </c>
      <c r="E1520" s="138" t="str">
        <f t="shared" si="92"/>
        <v/>
      </c>
      <c r="F1520" s="137">
        <v>0</v>
      </c>
      <c r="G1520" s="137">
        <v>1.372E-2</v>
      </c>
      <c r="H1520" s="138" t="str">
        <f t="shared" si="93"/>
        <v/>
      </c>
      <c r="I1520" s="137">
        <v>0.34786</v>
      </c>
      <c r="J1520" s="138">
        <f t="shared" si="94"/>
        <v>-0.96055884551256254</v>
      </c>
      <c r="K1520" s="137">
        <v>1.6172</v>
      </c>
      <c r="L1520" s="137">
        <v>0.41158</v>
      </c>
      <c r="M1520" s="138">
        <f t="shared" si="95"/>
        <v>-0.74549839228295811</v>
      </c>
    </row>
    <row r="1521" spans="1:13" x14ac:dyDescent="0.25">
      <c r="A1521" s="134" t="s">
        <v>177</v>
      </c>
      <c r="B1521" s="134" t="s">
        <v>495</v>
      </c>
      <c r="C1521" s="137">
        <v>0</v>
      </c>
      <c r="D1521" s="137">
        <v>0</v>
      </c>
      <c r="E1521" s="138" t="str">
        <f t="shared" si="92"/>
        <v/>
      </c>
      <c r="F1521" s="137">
        <v>0</v>
      </c>
      <c r="G1521" s="137">
        <v>0</v>
      </c>
      <c r="H1521" s="138" t="str">
        <f t="shared" si="93"/>
        <v/>
      </c>
      <c r="I1521" s="137">
        <v>14.832599999999999</v>
      </c>
      <c r="J1521" s="138">
        <f t="shared" si="94"/>
        <v>-1</v>
      </c>
      <c r="K1521" s="137">
        <v>46.45729</v>
      </c>
      <c r="L1521" s="137">
        <v>78.470420000000004</v>
      </c>
      <c r="M1521" s="138">
        <f t="shared" si="95"/>
        <v>0.68908733161146518</v>
      </c>
    </row>
    <row r="1522" spans="1:13" x14ac:dyDescent="0.25">
      <c r="A1522" s="134" t="s">
        <v>179</v>
      </c>
      <c r="B1522" s="134" t="s">
        <v>495</v>
      </c>
      <c r="C1522" s="137">
        <v>0</v>
      </c>
      <c r="D1522" s="137">
        <v>10</v>
      </c>
      <c r="E1522" s="138" t="str">
        <f t="shared" si="92"/>
        <v/>
      </c>
      <c r="F1522" s="137">
        <v>30.626169999999998</v>
      </c>
      <c r="G1522" s="137">
        <v>110.41262</v>
      </c>
      <c r="H1522" s="138">
        <f t="shared" si="93"/>
        <v>2.6051723085191525</v>
      </c>
      <c r="I1522" s="137">
        <v>269.02542</v>
      </c>
      <c r="J1522" s="138">
        <f t="shared" si="94"/>
        <v>-0.58958294721740412</v>
      </c>
      <c r="K1522" s="137">
        <v>304.26931000000002</v>
      </c>
      <c r="L1522" s="137">
        <v>1447.8982000000001</v>
      </c>
      <c r="M1522" s="138">
        <f t="shared" si="95"/>
        <v>3.7586074323434069</v>
      </c>
    </row>
    <row r="1523" spans="1:13" x14ac:dyDescent="0.25">
      <c r="A1523" s="134" t="s">
        <v>165</v>
      </c>
      <c r="B1523" s="134" t="s">
        <v>495</v>
      </c>
      <c r="C1523" s="137">
        <v>0</v>
      </c>
      <c r="D1523" s="137">
        <v>0.52</v>
      </c>
      <c r="E1523" s="138" t="str">
        <f t="shared" si="92"/>
        <v/>
      </c>
      <c r="F1523" s="137">
        <v>382.59323000000001</v>
      </c>
      <c r="G1523" s="137">
        <v>350.41462000000001</v>
      </c>
      <c r="H1523" s="138">
        <f t="shared" si="93"/>
        <v>-8.410658494924228E-2</v>
      </c>
      <c r="I1523" s="137">
        <v>301.20758000000001</v>
      </c>
      <c r="J1523" s="138">
        <f t="shared" si="94"/>
        <v>0.16336587545373193</v>
      </c>
      <c r="K1523" s="137">
        <v>3523.4713200000001</v>
      </c>
      <c r="L1523" s="137">
        <v>3489.60734</v>
      </c>
      <c r="M1523" s="138">
        <f t="shared" si="95"/>
        <v>-9.610970808185848E-3</v>
      </c>
    </row>
    <row r="1524" spans="1:13" x14ac:dyDescent="0.25">
      <c r="A1524" s="134" t="s">
        <v>189</v>
      </c>
      <c r="B1524" s="134" t="s">
        <v>495</v>
      </c>
      <c r="C1524" s="137">
        <v>0</v>
      </c>
      <c r="D1524" s="137">
        <v>0</v>
      </c>
      <c r="E1524" s="138" t="str">
        <f t="shared" si="92"/>
        <v/>
      </c>
      <c r="F1524" s="137">
        <v>54.205820000000003</v>
      </c>
      <c r="G1524" s="137">
        <v>105.22569</v>
      </c>
      <c r="H1524" s="138">
        <f t="shared" si="93"/>
        <v>0.9412249459559876</v>
      </c>
      <c r="I1524" s="137">
        <v>97.355739999999997</v>
      </c>
      <c r="J1524" s="138">
        <f t="shared" si="94"/>
        <v>8.0837041555022804E-2</v>
      </c>
      <c r="K1524" s="137">
        <v>955.98216000000002</v>
      </c>
      <c r="L1524" s="137">
        <v>437.24704000000003</v>
      </c>
      <c r="M1524" s="138">
        <f t="shared" si="95"/>
        <v>-0.54262008404006201</v>
      </c>
    </row>
    <row r="1525" spans="1:13" x14ac:dyDescent="0.25">
      <c r="A1525" s="134" t="s">
        <v>178</v>
      </c>
      <c r="B1525" s="134" t="s">
        <v>495</v>
      </c>
      <c r="C1525" s="137">
        <v>2.9618199999999999</v>
      </c>
      <c r="D1525" s="137">
        <v>49.835999999999999</v>
      </c>
      <c r="E1525" s="138">
        <f t="shared" si="92"/>
        <v>15.826140683768763</v>
      </c>
      <c r="F1525" s="137">
        <v>657.56533999999999</v>
      </c>
      <c r="G1525" s="137">
        <v>620.13395000000003</v>
      </c>
      <c r="H1525" s="138">
        <f t="shared" si="93"/>
        <v>-5.692421379752155E-2</v>
      </c>
      <c r="I1525" s="137">
        <v>621.40662999999995</v>
      </c>
      <c r="J1525" s="138">
        <f t="shared" si="94"/>
        <v>-2.0480631177043351E-3</v>
      </c>
      <c r="K1525" s="137">
        <v>4712.38627</v>
      </c>
      <c r="L1525" s="137">
        <v>4477.2444299999997</v>
      </c>
      <c r="M1525" s="138">
        <f t="shared" si="95"/>
        <v>-4.9898676918095686E-2</v>
      </c>
    </row>
    <row r="1526" spans="1:13" x14ac:dyDescent="0.25">
      <c r="A1526" s="134" t="s">
        <v>168</v>
      </c>
      <c r="B1526" s="134" t="s">
        <v>495</v>
      </c>
      <c r="C1526" s="137">
        <v>0</v>
      </c>
      <c r="D1526" s="137">
        <v>0</v>
      </c>
      <c r="E1526" s="138" t="str">
        <f t="shared" si="92"/>
        <v/>
      </c>
      <c r="F1526" s="137">
        <v>19.14969</v>
      </c>
      <c r="G1526" s="137">
        <v>0.79500000000000004</v>
      </c>
      <c r="H1526" s="138">
        <f t="shared" si="93"/>
        <v>-0.95848496764177382</v>
      </c>
      <c r="I1526" s="137">
        <v>0</v>
      </c>
      <c r="J1526" s="138" t="str">
        <f t="shared" si="94"/>
        <v/>
      </c>
      <c r="K1526" s="137">
        <v>231.83242000000001</v>
      </c>
      <c r="L1526" s="137">
        <v>168.26819</v>
      </c>
      <c r="M1526" s="138">
        <f t="shared" si="95"/>
        <v>-0.27418179907710927</v>
      </c>
    </row>
    <row r="1527" spans="1:13" x14ac:dyDescent="0.25">
      <c r="A1527" s="134" t="s">
        <v>191</v>
      </c>
      <c r="B1527" s="134" t="s">
        <v>495</v>
      </c>
      <c r="C1527" s="137">
        <v>0</v>
      </c>
      <c r="D1527" s="137">
        <v>0</v>
      </c>
      <c r="E1527" s="138" t="str">
        <f t="shared" si="92"/>
        <v/>
      </c>
      <c r="F1527" s="137">
        <v>9243.9238800000003</v>
      </c>
      <c r="G1527" s="137">
        <v>6365.4370799999997</v>
      </c>
      <c r="H1527" s="138">
        <f t="shared" si="93"/>
        <v>-0.31139230886873126</v>
      </c>
      <c r="I1527" s="137">
        <v>10373.588369999999</v>
      </c>
      <c r="J1527" s="138">
        <f t="shared" si="94"/>
        <v>-0.38638040637812587</v>
      </c>
      <c r="K1527" s="137">
        <v>62633.070720000003</v>
      </c>
      <c r="L1527" s="137">
        <v>39857.266530000001</v>
      </c>
      <c r="M1527" s="138">
        <f t="shared" si="95"/>
        <v>-0.3636386325655151</v>
      </c>
    </row>
    <row r="1528" spans="1:13" x14ac:dyDescent="0.25">
      <c r="A1528" s="134" t="s">
        <v>183</v>
      </c>
      <c r="B1528" s="134" t="s">
        <v>495</v>
      </c>
      <c r="C1528" s="137">
        <v>0</v>
      </c>
      <c r="D1528" s="137">
        <v>0</v>
      </c>
      <c r="E1528" s="138" t="str">
        <f t="shared" si="92"/>
        <v/>
      </c>
      <c r="F1528" s="137">
        <v>16.96125</v>
      </c>
      <c r="G1528" s="137">
        <v>52.759140000000002</v>
      </c>
      <c r="H1528" s="138">
        <f t="shared" si="93"/>
        <v>2.1105690913110768</v>
      </c>
      <c r="I1528" s="137">
        <v>98.549059999999997</v>
      </c>
      <c r="J1528" s="138">
        <f t="shared" si="94"/>
        <v>-0.46464086009546912</v>
      </c>
      <c r="K1528" s="137">
        <v>1427.2692</v>
      </c>
      <c r="L1528" s="137">
        <v>633.13683000000003</v>
      </c>
      <c r="M1528" s="138">
        <f t="shared" si="95"/>
        <v>-0.556399850848039</v>
      </c>
    </row>
    <row r="1529" spans="1:13" x14ac:dyDescent="0.25">
      <c r="A1529" s="134" t="s">
        <v>167</v>
      </c>
      <c r="B1529" s="134" t="s">
        <v>495</v>
      </c>
      <c r="C1529" s="137">
        <v>0</v>
      </c>
      <c r="D1529" s="137">
        <v>0</v>
      </c>
      <c r="E1529" s="138" t="str">
        <f t="shared" si="92"/>
        <v/>
      </c>
      <c r="F1529" s="137">
        <v>119.19586</v>
      </c>
      <c r="G1529" s="137">
        <v>190.86972</v>
      </c>
      <c r="H1529" s="138">
        <f t="shared" si="93"/>
        <v>0.60131165629410299</v>
      </c>
      <c r="I1529" s="137">
        <v>142.86649</v>
      </c>
      <c r="J1529" s="138">
        <f t="shared" si="94"/>
        <v>0.33600062547907483</v>
      </c>
      <c r="K1529" s="137">
        <v>1310.25971</v>
      </c>
      <c r="L1529" s="137">
        <v>1475.9562599999999</v>
      </c>
      <c r="M1529" s="138">
        <f t="shared" si="95"/>
        <v>0.12646084492668996</v>
      </c>
    </row>
    <row r="1530" spans="1:13" x14ac:dyDescent="0.25">
      <c r="A1530" s="134" t="s">
        <v>174</v>
      </c>
      <c r="B1530" s="134" t="s">
        <v>495</v>
      </c>
      <c r="C1530" s="137">
        <v>4.5909899999999997</v>
      </c>
      <c r="D1530" s="137">
        <v>21.620270000000001</v>
      </c>
      <c r="E1530" s="138">
        <f t="shared" si="92"/>
        <v>3.7092827472941572</v>
      </c>
      <c r="F1530" s="137">
        <v>120.88126</v>
      </c>
      <c r="G1530" s="137">
        <v>156.65396000000001</v>
      </c>
      <c r="H1530" s="138">
        <f t="shared" si="93"/>
        <v>0.29593255397900409</v>
      </c>
      <c r="I1530" s="137">
        <v>135.94381999999999</v>
      </c>
      <c r="J1530" s="138">
        <f t="shared" si="94"/>
        <v>0.15234337243134721</v>
      </c>
      <c r="K1530" s="137">
        <v>1862.9483700000001</v>
      </c>
      <c r="L1530" s="137">
        <v>1674.9088400000001</v>
      </c>
      <c r="M1530" s="138">
        <f t="shared" si="95"/>
        <v>-0.10093652246519313</v>
      </c>
    </row>
    <row r="1531" spans="1:13" x14ac:dyDescent="0.25">
      <c r="A1531" s="134" t="s">
        <v>180</v>
      </c>
      <c r="B1531" s="134" t="s">
        <v>495</v>
      </c>
      <c r="C1531" s="137">
        <v>0</v>
      </c>
      <c r="D1531" s="137">
        <v>0</v>
      </c>
      <c r="E1531" s="138" t="str">
        <f t="shared" si="92"/>
        <v/>
      </c>
      <c r="F1531" s="137">
        <v>45.454549999999998</v>
      </c>
      <c r="G1531" s="137">
        <v>30.36562</v>
      </c>
      <c r="H1531" s="138">
        <f t="shared" si="93"/>
        <v>-0.33195642680435733</v>
      </c>
      <c r="I1531" s="137">
        <v>68.528720000000007</v>
      </c>
      <c r="J1531" s="138">
        <f t="shared" si="94"/>
        <v>-0.5568920592709159</v>
      </c>
      <c r="K1531" s="137">
        <v>262.35455999999999</v>
      </c>
      <c r="L1531" s="137">
        <v>415.82342</v>
      </c>
      <c r="M1531" s="138">
        <f t="shared" si="95"/>
        <v>0.58496738154656058</v>
      </c>
    </row>
    <row r="1532" spans="1:13" x14ac:dyDescent="0.25">
      <c r="A1532" s="134" t="s">
        <v>188</v>
      </c>
      <c r="B1532" s="134" t="s">
        <v>495</v>
      </c>
      <c r="C1532" s="137">
        <v>0</v>
      </c>
      <c r="D1532" s="137">
        <v>0</v>
      </c>
      <c r="E1532" s="138" t="str">
        <f t="shared" si="92"/>
        <v/>
      </c>
      <c r="F1532" s="137">
        <v>3.2749999999999999</v>
      </c>
      <c r="G1532" s="137">
        <v>0</v>
      </c>
      <c r="H1532" s="138">
        <f t="shared" si="93"/>
        <v>-1</v>
      </c>
      <c r="I1532" s="137">
        <v>0</v>
      </c>
      <c r="J1532" s="138" t="str">
        <f t="shared" si="94"/>
        <v/>
      </c>
      <c r="K1532" s="137">
        <v>4.9074999999999998</v>
      </c>
      <c r="L1532" s="137">
        <v>7.2935299999999996</v>
      </c>
      <c r="M1532" s="138">
        <f t="shared" si="95"/>
        <v>0.48620071319409064</v>
      </c>
    </row>
    <row r="1533" spans="1:13" x14ac:dyDescent="0.25">
      <c r="A1533" s="134" t="s">
        <v>173</v>
      </c>
      <c r="B1533" s="134" t="s">
        <v>495</v>
      </c>
      <c r="C1533" s="137">
        <v>0</v>
      </c>
      <c r="D1533" s="137">
        <v>218.26004</v>
      </c>
      <c r="E1533" s="138" t="str">
        <f t="shared" si="92"/>
        <v/>
      </c>
      <c r="F1533" s="137">
        <v>2552.1392599999999</v>
      </c>
      <c r="G1533" s="137">
        <v>1984.1023399999999</v>
      </c>
      <c r="H1533" s="138">
        <f t="shared" si="93"/>
        <v>-0.22257285442958152</v>
      </c>
      <c r="I1533" s="137">
        <v>1358.4547399999999</v>
      </c>
      <c r="J1533" s="138">
        <f t="shared" si="94"/>
        <v>0.46055829581779073</v>
      </c>
      <c r="K1533" s="137">
        <v>17328.352419999999</v>
      </c>
      <c r="L1533" s="137">
        <v>17672.703420000002</v>
      </c>
      <c r="M1533" s="138">
        <f t="shared" si="95"/>
        <v>1.9872114304563704E-2</v>
      </c>
    </row>
    <row r="1534" spans="1:13" x14ac:dyDescent="0.25">
      <c r="A1534" s="134" t="s">
        <v>172</v>
      </c>
      <c r="B1534" s="134" t="s">
        <v>495</v>
      </c>
      <c r="C1534" s="137">
        <v>0</v>
      </c>
      <c r="D1534" s="137">
        <v>0</v>
      </c>
      <c r="E1534" s="138" t="str">
        <f t="shared" si="92"/>
        <v/>
      </c>
      <c r="F1534" s="137">
        <v>0</v>
      </c>
      <c r="G1534" s="137">
        <v>7.5869999999999997</v>
      </c>
      <c r="H1534" s="138" t="str">
        <f t="shared" si="93"/>
        <v/>
      </c>
      <c r="I1534" s="137">
        <v>0</v>
      </c>
      <c r="J1534" s="138" t="str">
        <f t="shared" si="94"/>
        <v/>
      </c>
      <c r="K1534" s="137">
        <v>534.75</v>
      </c>
      <c r="L1534" s="137">
        <v>332.71625999999998</v>
      </c>
      <c r="M1534" s="138">
        <f t="shared" si="95"/>
        <v>-0.37780970546984571</v>
      </c>
    </row>
    <row r="1535" spans="1:13" x14ac:dyDescent="0.25">
      <c r="A1535" s="134" t="s">
        <v>175</v>
      </c>
      <c r="B1535" s="134" t="s">
        <v>495</v>
      </c>
      <c r="C1535" s="137">
        <v>32.866599999999998</v>
      </c>
      <c r="D1535" s="137">
        <v>46.176740000000002</v>
      </c>
      <c r="E1535" s="138">
        <f t="shared" si="92"/>
        <v>0.4049746551210045</v>
      </c>
      <c r="F1535" s="137">
        <v>144.60496000000001</v>
      </c>
      <c r="G1535" s="137">
        <v>225.40761000000001</v>
      </c>
      <c r="H1535" s="138">
        <f t="shared" si="93"/>
        <v>0.55878200858393789</v>
      </c>
      <c r="I1535" s="137">
        <v>86.199290000000005</v>
      </c>
      <c r="J1535" s="138">
        <f t="shared" si="94"/>
        <v>1.6149590095231643</v>
      </c>
      <c r="K1535" s="137">
        <v>520.24902999999995</v>
      </c>
      <c r="L1535" s="137">
        <v>886.14198999999996</v>
      </c>
      <c r="M1535" s="138">
        <f t="shared" si="95"/>
        <v>0.70330349294452321</v>
      </c>
    </row>
    <row r="1536" spans="1:13" x14ac:dyDescent="0.25">
      <c r="A1536" s="134" t="s">
        <v>166</v>
      </c>
      <c r="B1536" s="134" t="s">
        <v>495</v>
      </c>
      <c r="C1536" s="137">
        <v>2.49742</v>
      </c>
      <c r="D1536" s="137">
        <v>8.3384999999999998</v>
      </c>
      <c r="E1536" s="138">
        <f t="shared" si="92"/>
        <v>2.3388456887507907</v>
      </c>
      <c r="F1536" s="137">
        <v>1301.9689499999999</v>
      </c>
      <c r="G1536" s="137">
        <v>993.79066</v>
      </c>
      <c r="H1536" s="138">
        <f t="shared" si="93"/>
        <v>-0.23670172011398583</v>
      </c>
      <c r="I1536" s="137">
        <v>1187.5316499999999</v>
      </c>
      <c r="J1536" s="138">
        <f t="shared" si="94"/>
        <v>-0.16314595909927954</v>
      </c>
      <c r="K1536" s="137">
        <v>6159.4419799999996</v>
      </c>
      <c r="L1536" s="137">
        <v>8942.8705800000007</v>
      </c>
      <c r="M1536" s="138">
        <f t="shared" si="95"/>
        <v>0.45189622843074506</v>
      </c>
    </row>
    <row r="1537" spans="1:13" x14ac:dyDescent="0.25">
      <c r="A1537" s="134" t="s">
        <v>170</v>
      </c>
      <c r="B1537" s="134" t="s">
        <v>495</v>
      </c>
      <c r="C1537" s="137">
        <v>0</v>
      </c>
      <c r="D1537" s="137">
        <v>0</v>
      </c>
      <c r="E1537" s="138" t="str">
        <f t="shared" si="92"/>
        <v/>
      </c>
      <c r="F1537" s="137">
        <v>3.42239</v>
      </c>
      <c r="G1537" s="137">
        <v>20.603529999999999</v>
      </c>
      <c r="H1537" s="138">
        <f t="shared" si="93"/>
        <v>5.0202168659913102</v>
      </c>
      <c r="I1537" s="137">
        <v>6.2091700000000003</v>
      </c>
      <c r="J1537" s="138">
        <f t="shared" si="94"/>
        <v>2.3182422127273048</v>
      </c>
      <c r="K1537" s="137">
        <v>211.38998000000001</v>
      </c>
      <c r="L1537" s="137">
        <v>92.813730000000007</v>
      </c>
      <c r="M1537" s="138">
        <f t="shared" si="95"/>
        <v>-0.56093600084545159</v>
      </c>
    </row>
    <row r="1538" spans="1:13" x14ac:dyDescent="0.25">
      <c r="A1538" s="141" t="s">
        <v>3</v>
      </c>
      <c r="B1538" s="141" t="s">
        <v>495</v>
      </c>
      <c r="C1538" s="255">
        <v>42.916829999999997</v>
      </c>
      <c r="D1538" s="255">
        <v>354.75155000000001</v>
      </c>
      <c r="E1538" s="256">
        <f t="shared" si="92"/>
        <v>7.2660240749375014</v>
      </c>
      <c r="F1538" s="255">
        <v>14941.397919999999</v>
      </c>
      <c r="G1538" s="255">
        <v>12222.17294</v>
      </c>
      <c r="H1538" s="256">
        <f t="shared" si="93"/>
        <v>-0.18199267528777519</v>
      </c>
      <c r="I1538" s="255">
        <v>15397.41973</v>
      </c>
      <c r="J1538" s="256">
        <f t="shared" si="94"/>
        <v>-0.20621940855540988</v>
      </c>
      <c r="K1538" s="255">
        <v>106273.90175999999</v>
      </c>
      <c r="L1538" s="255">
        <v>88516.146059999999</v>
      </c>
      <c r="M1538" s="256">
        <f t="shared" si="95"/>
        <v>-0.16709422921257389</v>
      </c>
    </row>
    <row r="1539" spans="1:13" x14ac:dyDescent="0.25">
      <c r="A1539" s="134" t="s">
        <v>185</v>
      </c>
      <c r="B1539" s="134" t="s">
        <v>456</v>
      </c>
      <c r="C1539" s="137">
        <v>24.858889999999999</v>
      </c>
      <c r="D1539" s="137">
        <v>124.80875</v>
      </c>
      <c r="E1539" s="138">
        <f t="shared" si="92"/>
        <v>4.0206887757257066</v>
      </c>
      <c r="F1539" s="137">
        <v>4973.5339599999998</v>
      </c>
      <c r="G1539" s="137">
        <v>2377.5549299999998</v>
      </c>
      <c r="H1539" s="138">
        <f t="shared" si="93"/>
        <v>-0.52195864165769157</v>
      </c>
      <c r="I1539" s="137">
        <v>3269.4857000000002</v>
      </c>
      <c r="J1539" s="138">
        <f t="shared" si="94"/>
        <v>-0.27280460960572495</v>
      </c>
      <c r="K1539" s="137">
        <v>23364.896710000001</v>
      </c>
      <c r="L1539" s="137">
        <v>20280.021349999999</v>
      </c>
      <c r="M1539" s="138">
        <f t="shared" si="95"/>
        <v>-0.13203034442175376</v>
      </c>
    </row>
    <row r="1540" spans="1:13" x14ac:dyDescent="0.25">
      <c r="A1540" s="134" t="s">
        <v>186</v>
      </c>
      <c r="B1540" s="134" t="s">
        <v>456</v>
      </c>
      <c r="C1540" s="137">
        <v>0</v>
      </c>
      <c r="D1540" s="137">
        <v>125.89878</v>
      </c>
      <c r="E1540" s="138" t="str">
        <f t="shared" si="92"/>
        <v/>
      </c>
      <c r="F1540" s="137">
        <v>3007.8491199999999</v>
      </c>
      <c r="G1540" s="137">
        <v>3501.8291199999999</v>
      </c>
      <c r="H1540" s="138">
        <f t="shared" si="93"/>
        <v>0.16423031219065942</v>
      </c>
      <c r="I1540" s="137">
        <v>3972.7744400000001</v>
      </c>
      <c r="J1540" s="138">
        <f t="shared" si="94"/>
        <v>-0.1185431811225609</v>
      </c>
      <c r="K1540" s="137">
        <v>20567.94888</v>
      </c>
      <c r="L1540" s="137">
        <v>28661.788430000001</v>
      </c>
      <c r="M1540" s="138">
        <f t="shared" si="95"/>
        <v>0.39351709775350252</v>
      </c>
    </row>
    <row r="1541" spans="1:13" x14ac:dyDescent="0.25">
      <c r="A1541" s="134" t="s">
        <v>184</v>
      </c>
      <c r="B1541" s="134" t="s">
        <v>456</v>
      </c>
      <c r="C1541" s="137">
        <v>91.270219999999995</v>
      </c>
      <c r="D1541" s="137">
        <v>225.65194</v>
      </c>
      <c r="E1541" s="138">
        <f t="shared" ref="E1541:E1604" si="96">IF(C1541=0,"",(D1541/C1541-1))</f>
        <v>1.4723501269088648</v>
      </c>
      <c r="F1541" s="137">
        <v>5405.1832899999999</v>
      </c>
      <c r="G1541" s="137">
        <v>5404.10916</v>
      </c>
      <c r="H1541" s="138">
        <f t="shared" ref="H1541:H1604" si="97">IF(F1541=0,"",(G1541/F1541-1))</f>
        <v>-1.9872221576411331E-4</v>
      </c>
      <c r="I1541" s="137">
        <v>6286.2459500000004</v>
      </c>
      <c r="J1541" s="138">
        <f t="shared" ref="J1541:J1604" si="98">IF(I1541=0,"",(G1541/I1541-1))</f>
        <v>-0.14032807450048945</v>
      </c>
      <c r="K1541" s="137">
        <v>45849.215900000003</v>
      </c>
      <c r="L1541" s="137">
        <v>45081.33797</v>
      </c>
      <c r="M1541" s="138">
        <f t="shared" ref="M1541:M1604" si="99">IF(K1541=0,"",(L1541/K1541-1))</f>
        <v>-1.6747896663593775E-2</v>
      </c>
    </row>
    <row r="1542" spans="1:13" x14ac:dyDescent="0.25">
      <c r="A1542" s="134" t="s">
        <v>176</v>
      </c>
      <c r="B1542" s="134" t="s">
        <v>456</v>
      </c>
      <c r="C1542" s="137">
        <v>0</v>
      </c>
      <c r="D1542" s="137">
        <v>0</v>
      </c>
      <c r="E1542" s="138" t="str">
        <f t="shared" si="96"/>
        <v/>
      </c>
      <c r="F1542" s="137">
        <v>0.12</v>
      </c>
      <c r="G1542" s="137">
        <v>2.1853400000000001</v>
      </c>
      <c r="H1542" s="138">
        <f t="shared" si="97"/>
        <v>17.211166666666667</v>
      </c>
      <c r="I1542" s="137">
        <v>33.876350000000002</v>
      </c>
      <c r="J1542" s="138">
        <f t="shared" si="98"/>
        <v>-0.93549068893195397</v>
      </c>
      <c r="K1542" s="137">
        <v>238.17420000000001</v>
      </c>
      <c r="L1542" s="137">
        <v>252.59316999999999</v>
      </c>
      <c r="M1542" s="138">
        <f t="shared" si="99"/>
        <v>6.0539596648167437E-2</v>
      </c>
    </row>
    <row r="1543" spans="1:13" x14ac:dyDescent="0.25">
      <c r="A1543" s="134" t="s">
        <v>190</v>
      </c>
      <c r="B1543" s="134" t="s">
        <v>456</v>
      </c>
      <c r="C1543" s="137">
        <v>0</v>
      </c>
      <c r="D1543" s="137">
        <v>0</v>
      </c>
      <c r="E1543" s="138" t="str">
        <f t="shared" si="96"/>
        <v/>
      </c>
      <c r="F1543" s="137">
        <v>7.3840599999999998</v>
      </c>
      <c r="G1543" s="137">
        <v>6.2662899999999997</v>
      </c>
      <c r="H1543" s="138">
        <f t="shared" si="97"/>
        <v>-0.15137607224209992</v>
      </c>
      <c r="I1543" s="137">
        <v>32.55395</v>
      </c>
      <c r="J1543" s="138">
        <f t="shared" si="98"/>
        <v>-0.80751060931161966</v>
      </c>
      <c r="K1543" s="137">
        <v>25.1953</v>
      </c>
      <c r="L1543" s="137">
        <v>67.272790000000001</v>
      </c>
      <c r="M1543" s="138">
        <f t="shared" si="99"/>
        <v>1.6700531448325679</v>
      </c>
    </row>
    <row r="1544" spans="1:13" x14ac:dyDescent="0.25">
      <c r="A1544" s="134" t="s">
        <v>182</v>
      </c>
      <c r="B1544" s="134" t="s">
        <v>456</v>
      </c>
      <c r="C1544" s="137">
        <v>0</v>
      </c>
      <c r="D1544" s="137">
        <v>221.97555</v>
      </c>
      <c r="E1544" s="138" t="str">
        <f t="shared" si="96"/>
        <v/>
      </c>
      <c r="F1544" s="137">
        <v>2198.0392299999999</v>
      </c>
      <c r="G1544" s="137">
        <v>2730.9595599999998</v>
      </c>
      <c r="H1544" s="138">
        <f t="shared" si="97"/>
        <v>0.24245260172176275</v>
      </c>
      <c r="I1544" s="137">
        <v>3179.0421799999999</v>
      </c>
      <c r="J1544" s="138">
        <f t="shared" si="98"/>
        <v>-0.14094893827423205</v>
      </c>
      <c r="K1544" s="137">
        <v>19417.589980000001</v>
      </c>
      <c r="L1544" s="137">
        <v>21253.128199999999</v>
      </c>
      <c r="M1544" s="138">
        <f t="shared" si="99"/>
        <v>9.4529662120304003E-2</v>
      </c>
    </row>
    <row r="1545" spans="1:13" x14ac:dyDescent="0.25">
      <c r="A1545" s="134" t="s">
        <v>169</v>
      </c>
      <c r="B1545" s="134" t="s">
        <v>456</v>
      </c>
      <c r="C1545" s="137">
        <v>0</v>
      </c>
      <c r="D1545" s="137">
        <v>0</v>
      </c>
      <c r="E1545" s="138" t="str">
        <f t="shared" si="96"/>
        <v/>
      </c>
      <c r="F1545" s="137">
        <v>147.7458</v>
      </c>
      <c r="G1545" s="137">
        <v>1.6335599999999999</v>
      </c>
      <c r="H1545" s="138">
        <f t="shared" si="97"/>
        <v>-0.98894344204708362</v>
      </c>
      <c r="I1545" s="137">
        <v>281.25774000000001</v>
      </c>
      <c r="J1545" s="138">
        <f t="shared" si="98"/>
        <v>-0.99419194650429887</v>
      </c>
      <c r="K1545" s="137">
        <v>1426.90942</v>
      </c>
      <c r="L1545" s="137">
        <v>2062.5300000000002</v>
      </c>
      <c r="M1545" s="138">
        <f t="shared" si="99"/>
        <v>0.44545264828372932</v>
      </c>
    </row>
    <row r="1546" spans="1:13" x14ac:dyDescent="0.25">
      <c r="A1546" s="134" t="s">
        <v>181</v>
      </c>
      <c r="B1546" s="134" t="s">
        <v>456</v>
      </c>
      <c r="C1546" s="137">
        <v>0</v>
      </c>
      <c r="D1546" s="137">
        <v>0</v>
      </c>
      <c r="E1546" s="138" t="str">
        <f t="shared" si="96"/>
        <v/>
      </c>
      <c r="F1546" s="137">
        <v>5.8659499999999998</v>
      </c>
      <c r="G1546" s="137">
        <v>5.1307099999999997</v>
      </c>
      <c r="H1546" s="138">
        <f t="shared" si="97"/>
        <v>-0.12534031145850211</v>
      </c>
      <c r="I1546" s="137">
        <v>12.557740000000001</v>
      </c>
      <c r="J1546" s="138">
        <f t="shared" si="98"/>
        <v>-0.59143046439884883</v>
      </c>
      <c r="K1546" s="137">
        <v>107.38021999999999</v>
      </c>
      <c r="L1546" s="137">
        <v>57.427959999999999</v>
      </c>
      <c r="M1546" s="138">
        <f t="shared" si="99"/>
        <v>-0.46519051646569543</v>
      </c>
    </row>
    <row r="1547" spans="1:13" x14ac:dyDescent="0.25">
      <c r="A1547" s="134" t="s">
        <v>177</v>
      </c>
      <c r="B1547" s="134" t="s">
        <v>456</v>
      </c>
      <c r="C1547" s="137">
        <v>0</v>
      </c>
      <c r="D1547" s="137">
        <v>0</v>
      </c>
      <c r="E1547" s="138" t="str">
        <f t="shared" si="96"/>
        <v/>
      </c>
      <c r="F1547" s="137">
        <v>85.39573</v>
      </c>
      <c r="G1547" s="137">
        <v>128.18593999999999</v>
      </c>
      <c r="H1547" s="138">
        <f t="shared" si="97"/>
        <v>0.50108137725387425</v>
      </c>
      <c r="I1547" s="137">
        <v>366.91723000000002</v>
      </c>
      <c r="J1547" s="138">
        <f t="shared" si="98"/>
        <v>-0.65064071807148438</v>
      </c>
      <c r="K1547" s="137">
        <v>382.64004999999997</v>
      </c>
      <c r="L1547" s="137">
        <v>790.78651000000002</v>
      </c>
      <c r="M1547" s="138">
        <f t="shared" si="99"/>
        <v>1.066659018051038</v>
      </c>
    </row>
    <row r="1548" spans="1:13" x14ac:dyDescent="0.25">
      <c r="A1548" s="134" t="s">
        <v>179</v>
      </c>
      <c r="B1548" s="134" t="s">
        <v>456</v>
      </c>
      <c r="C1548" s="137">
        <v>0</v>
      </c>
      <c r="D1548" s="137">
        <v>86.223609999999994</v>
      </c>
      <c r="E1548" s="138" t="str">
        <f t="shared" si="96"/>
        <v/>
      </c>
      <c r="F1548" s="137">
        <v>1188.24146</v>
      </c>
      <c r="G1548" s="137">
        <v>847.86443999999995</v>
      </c>
      <c r="H1548" s="138">
        <f t="shared" si="97"/>
        <v>-0.28645442147760103</v>
      </c>
      <c r="I1548" s="137">
        <v>1083.63616</v>
      </c>
      <c r="J1548" s="138">
        <f t="shared" si="98"/>
        <v>-0.21757461471200823</v>
      </c>
      <c r="K1548" s="137">
        <v>10837.59318</v>
      </c>
      <c r="L1548" s="137">
        <v>7152.6726799999997</v>
      </c>
      <c r="M1548" s="138">
        <f t="shared" si="99"/>
        <v>-0.34001280900636277</v>
      </c>
    </row>
    <row r="1549" spans="1:13" x14ac:dyDescent="0.25">
      <c r="A1549" s="134" t="s">
        <v>165</v>
      </c>
      <c r="B1549" s="134" t="s">
        <v>456</v>
      </c>
      <c r="C1549" s="137">
        <v>5.81</v>
      </c>
      <c r="D1549" s="137">
        <v>82.5</v>
      </c>
      <c r="E1549" s="138">
        <f t="shared" si="96"/>
        <v>13.199655765920827</v>
      </c>
      <c r="F1549" s="137">
        <v>1215.12798</v>
      </c>
      <c r="G1549" s="137">
        <v>1720.8318400000001</v>
      </c>
      <c r="H1549" s="138">
        <f t="shared" si="97"/>
        <v>0.41617333179999694</v>
      </c>
      <c r="I1549" s="137">
        <v>1842.3588299999999</v>
      </c>
      <c r="J1549" s="138">
        <f t="shared" si="98"/>
        <v>-6.5962714766047981E-2</v>
      </c>
      <c r="K1549" s="137">
        <v>12502.65264</v>
      </c>
      <c r="L1549" s="137">
        <v>14304.18808</v>
      </c>
      <c r="M1549" s="138">
        <f t="shared" si="99"/>
        <v>0.14409225720918695</v>
      </c>
    </row>
    <row r="1550" spans="1:13" x14ac:dyDescent="0.25">
      <c r="A1550" s="134" t="s">
        <v>189</v>
      </c>
      <c r="B1550" s="134" t="s">
        <v>456</v>
      </c>
      <c r="C1550" s="137">
        <v>0</v>
      </c>
      <c r="D1550" s="137">
        <v>117.43659</v>
      </c>
      <c r="E1550" s="138" t="str">
        <f t="shared" si="96"/>
        <v/>
      </c>
      <c r="F1550" s="137">
        <v>4108.90002</v>
      </c>
      <c r="G1550" s="137">
        <v>4205.8499400000001</v>
      </c>
      <c r="H1550" s="138">
        <f t="shared" si="97"/>
        <v>2.3595103197473266E-2</v>
      </c>
      <c r="I1550" s="137">
        <v>10015.844370000001</v>
      </c>
      <c r="J1550" s="138">
        <f t="shared" si="98"/>
        <v>-0.58008034224277782</v>
      </c>
      <c r="K1550" s="137">
        <v>33980.538809999998</v>
      </c>
      <c r="L1550" s="137">
        <v>38647.979189999998</v>
      </c>
      <c r="M1550" s="138">
        <f t="shared" si="99"/>
        <v>0.13735627931321792</v>
      </c>
    </row>
    <row r="1551" spans="1:13" x14ac:dyDescent="0.25">
      <c r="A1551" s="134" t="s">
        <v>178</v>
      </c>
      <c r="B1551" s="134" t="s">
        <v>456</v>
      </c>
      <c r="C1551" s="137">
        <v>0</v>
      </c>
      <c r="D1551" s="137">
        <v>122.9303</v>
      </c>
      <c r="E1551" s="138" t="str">
        <f t="shared" si="96"/>
        <v/>
      </c>
      <c r="F1551" s="137">
        <v>2490.0762399999999</v>
      </c>
      <c r="G1551" s="137">
        <v>4203.1085899999998</v>
      </c>
      <c r="H1551" s="138">
        <f t="shared" si="97"/>
        <v>0.68794373540948284</v>
      </c>
      <c r="I1551" s="137">
        <v>6652.62039</v>
      </c>
      <c r="J1551" s="138">
        <f t="shared" si="98"/>
        <v>-0.36820255123560419</v>
      </c>
      <c r="K1551" s="137">
        <v>32906.833760000001</v>
      </c>
      <c r="L1551" s="137">
        <v>33738.471290000001</v>
      </c>
      <c r="M1551" s="138">
        <f t="shared" si="99"/>
        <v>2.5272487048294989E-2</v>
      </c>
    </row>
    <row r="1552" spans="1:13" x14ac:dyDescent="0.25">
      <c r="A1552" s="134" t="s">
        <v>168</v>
      </c>
      <c r="B1552" s="134" t="s">
        <v>456</v>
      </c>
      <c r="C1552" s="137">
        <v>0</v>
      </c>
      <c r="D1552" s="137">
        <v>0</v>
      </c>
      <c r="E1552" s="138" t="str">
        <f t="shared" si="96"/>
        <v/>
      </c>
      <c r="F1552" s="137">
        <v>226.21996999999999</v>
      </c>
      <c r="G1552" s="137">
        <v>256.77233000000001</v>
      </c>
      <c r="H1552" s="138">
        <f t="shared" si="97"/>
        <v>0.13505598113199291</v>
      </c>
      <c r="I1552" s="137">
        <v>161.94764000000001</v>
      </c>
      <c r="J1552" s="138">
        <f t="shared" si="98"/>
        <v>0.58552684065047189</v>
      </c>
      <c r="K1552" s="137">
        <v>3261.4996299999998</v>
      </c>
      <c r="L1552" s="137">
        <v>2041.72874</v>
      </c>
      <c r="M1552" s="138">
        <f t="shared" si="99"/>
        <v>-0.37399081047879801</v>
      </c>
    </row>
    <row r="1553" spans="1:13" x14ac:dyDescent="0.25">
      <c r="A1553" s="134" t="s">
        <v>191</v>
      </c>
      <c r="B1553" s="134" t="s">
        <v>456</v>
      </c>
      <c r="C1553" s="137">
        <v>0</v>
      </c>
      <c r="D1553" s="137">
        <v>0</v>
      </c>
      <c r="E1553" s="138" t="str">
        <f t="shared" si="96"/>
        <v/>
      </c>
      <c r="F1553" s="137">
        <v>29.401209999999999</v>
      </c>
      <c r="G1553" s="137">
        <v>84.073250000000002</v>
      </c>
      <c r="H1553" s="138">
        <f t="shared" si="97"/>
        <v>1.8595166661508151</v>
      </c>
      <c r="I1553" s="137">
        <v>247.33685</v>
      </c>
      <c r="J1553" s="138">
        <f t="shared" si="98"/>
        <v>-0.66008603246948439</v>
      </c>
      <c r="K1553" s="137">
        <v>1161.47479</v>
      </c>
      <c r="L1553" s="137">
        <v>1490.5171600000001</v>
      </c>
      <c r="M1553" s="138">
        <f t="shared" si="99"/>
        <v>0.283297039964165</v>
      </c>
    </row>
    <row r="1554" spans="1:13" x14ac:dyDescent="0.25">
      <c r="A1554" s="134" t="s">
        <v>183</v>
      </c>
      <c r="B1554" s="134" t="s">
        <v>456</v>
      </c>
      <c r="C1554" s="137">
        <v>0</v>
      </c>
      <c r="D1554" s="137">
        <v>0.98363</v>
      </c>
      <c r="E1554" s="138" t="str">
        <f t="shared" si="96"/>
        <v/>
      </c>
      <c r="F1554" s="137">
        <v>2672.4647399999999</v>
      </c>
      <c r="G1554" s="137">
        <v>2588.8063400000001</v>
      </c>
      <c r="H1554" s="138">
        <f t="shared" si="97"/>
        <v>-3.1303836772042848E-2</v>
      </c>
      <c r="I1554" s="137">
        <v>5452.0333499999997</v>
      </c>
      <c r="J1554" s="138">
        <f t="shared" si="98"/>
        <v>-0.5251668187246139</v>
      </c>
      <c r="K1554" s="137">
        <v>38795.25531</v>
      </c>
      <c r="L1554" s="137">
        <v>27669.99841</v>
      </c>
      <c r="M1554" s="138">
        <f t="shared" si="99"/>
        <v>-0.2867684929794061</v>
      </c>
    </row>
    <row r="1555" spans="1:13" x14ac:dyDescent="0.25">
      <c r="A1555" s="134" t="s">
        <v>167</v>
      </c>
      <c r="B1555" s="134" t="s">
        <v>456</v>
      </c>
      <c r="C1555" s="137">
        <v>77.194999999999993</v>
      </c>
      <c r="D1555" s="137">
        <v>36.776739999999997</v>
      </c>
      <c r="E1555" s="138">
        <f t="shared" si="96"/>
        <v>-0.5235865017164324</v>
      </c>
      <c r="F1555" s="137">
        <v>980.87079000000006</v>
      </c>
      <c r="G1555" s="137">
        <v>591.53742999999997</v>
      </c>
      <c r="H1555" s="138">
        <f t="shared" si="97"/>
        <v>-0.3969262455047724</v>
      </c>
      <c r="I1555" s="137">
        <v>567.70707000000004</v>
      </c>
      <c r="J1555" s="138">
        <f t="shared" si="98"/>
        <v>4.1976507356161541E-2</v>
      </c>
      <c r="K1555" s="137">
        <v>6154.2884800000002</v>
      </c>
      <c r="L1555" s="137">
        <v>6185.0338000000002</v>
      </c>
      <c r="M1555" s="138">
        <f t="shared" si="99"/>
        <v>4.99575541509234E-3</v>
      </c>
    </row>
    <row r="1556" spans="1:13" x14ac:dyDescent="0.25">
      <c r="A1556" s="134" t="s">
        <v>174</v>
      </c>
      <c r="B1556" s="134" t="s">
        <v>456</v>
      </c>
      <c r="C1556" s="137">
        <v>1.50918</v>
      </c>
      <c r="D1556" s="137">
        <v>19.517690000000002</v>
      </c>
      <c r="E1556" s="138">
        <f t="shared" si="96"/>
        <v>11.932645542612546</v>
      </c>
      <c r="F1556" s="137">
        <v>1280.2511300000001</v>
      </c>
      <c r="G1556" s="137">
        <v>1181.4511</v>
      </c>
      <c r="H1556" s="138">
        <f t="shared" si="97"/>
        <v>-7.7172382577783805E-2</v>
      </c>
      <c r="I1556" s="137">
        <v>1486.91689</v>
      </c>
      <c r="J1556" s="138">
        <f t="shared" si="98"/>
        <v>-0.20543568511082011</v>
      </c>
      <c r="K1556" s="137">
        <v>9074.4295899999997</v>
      </c>
      <c r="L1556" s="137">
        <v>8545.22379</v>
      </c>
      <c r="M1556" s="138">
        <f t="shared" si="99"/>
        <v>-5.8318354311017284E-2</v>
      </c>
    </row>
    <row r="1557" spans="1:13" x14ac:dyDescent="0.25">
      <c r="A1557" s="134" t="s">
        <v>187</v>
      </c>
      <c r="B1557" s="134" t="s">
        <v>456</v>
      </c>
      <c r="C1557" s="137">
        <v>0</v>
      </c>
      <c r="D1557" s="137">
        <v>0</v>
      </c>
      <c r="E1557" s="138" t="str">
        <f t="shared" si="96"/>
        <v/>
      </c>
      <c r="F1557" s="137">
        <v>910.88747999999998</v>
      </c>
      <c r="G1557" s="137">
        <v>408.28590000000003</v>
      </c>
      <c r="H1557" s="138">
        <f t="shared" si="97"/>
        <v>-0.55177131208346386</v>
      </c>
      <c r="I1557" s="137">
        <v>741.79237000000001</v>
      </c>
      <c r="J1557" s="138">
        <f t="shared" si="98"/>
        <v>-0.44959544407284746</v>
      </c>
      <c r="K1557" s="137">
        <v>16553.820080000001</v>
      </c>
      <c r="L1557" s="137">
        <v>5045.3178099999996</v>
      </c>
      <c r="M1557" s="138">
        <f t="shared" si="99"/>
        <v>-0.69521731022704225</v>
      </c>
    </row>
    <row r="1558" spans="1:13" x14ac:dyDescent="0.25">
      <c r="A1558" s="134" t="s">
        <v>180</v>
      </c>
      <c r="B1558" s="134" t="s">
        <v>456</v>
      </c>
      <c r="C1558" s="137">
        <v>0</v>
      </c>
      <c r="D1558" s="137">
        <v>13381.453960000001</v>
      </c>
      <c r="E1558" s="138" t="str">
        <f t="shared" si="96"/>
        <v/>
      </c>
      <c r="F1558" s="137">
        <v>156537.81951999999</v>
      </c>
      <c r="G1558" s="137">
        <v>123907.10953</v>
      </c>
      <c r="H1558" s="138">
        <f t="shared" si="97"/>
        <v>-0.2084525649460125</v>
      </c>
      <c r="I1558" s="137">
        <v>348944.30927000003</v>
      </c>
      <c r="J1558" s="138">
        <f t="shared" si="98"/>
        <v>-0.64490863946394006</v>
      </c>
      <c r="K1558" s="137">
        <v>3057653.0985300001</v>
      </c>
      <c r="L1558" s="137">
        <v>2184229.2705100002</v>
      </c>
      <c r="M1558" s="138">
        <f t="shared" si="99"/>
        <v>-0.28565170733066736</v>
      </c>
    </row>
    <row r="1559" spans="1:13" x14ac:dyDescent="0.25">
      <c r="A1559" s="134" t="s">
        <v>188</v>
      </c>
      <c r="B1559" s="134" t="s">
        <v>456</v>
      </c>
      <c r="C1559" s="137">
        <v>0</v>
      </c>
      <c r="D1559" s="137">
        <v>0</v>
      </c>
      <c r="E1559" s="138" t="str">
        <f t="shared" si="96"/>
        <v/>
      </c>
      <c r="F1559" s="137">
        <v>0</v>
      </c>
      <c r="G1559" s="137">
        <v>0.26200000000000001</v>
      </c>
      <c r="H1559" s="138" t="str">
        <f t="shared" si="97"/>
        <v/>
      </c>
      <c r="I1559" s="137">
        <v>4.3460400000000003</v>
      </c>
      <c r="J1559" s="138">
        <f t="shared" si="98"/>
        <v>-0.93971523501854559</v>
      </c>
      <c r="K1559" s="137">
        <v>26.69162</v>
      </c>
      <c r="L1559" s="137">
        <v>4.6578999999999997</v>
      </c>
      <c r="M1559" s="138">
        <f t="shared" si="99"/>
        <v>-0.82549204581812574</v>
      </c>
    </row>
    <row r="1560" spans="1:13" x14ac:dyDescent="0.25">
      <c r="A1560" s="134" t="s">
        <v>173</v>
      </c>
      <c r="B1560" s="134" t="s">
        <v>456</v>
      </c>
      <c r="C1560" s="137">
        <v>0</v>
      </c>
      <c r="D1560" s="137">
        <v>43.58005</v>
      </c>
      <c r="E1560" s="138" t="str">
        <f t="shared" si="96"/>
        <v/>
      </c>
      <c r="F1560" s="137">
        <v>1619.40255</v>
      </c>
      <c r="G1560" s="137">
        <v>499.86219999999997</v>
      </c>
      <c r="H1560" s="138">
        <f t="shared" si="97"/>
        <v>-0.69132924979030075</v>
      </c>
      <c r="I1560" s="137">
        <v>461.07305000000002</v>
      </c>
      <c r="J1560" s="138">
        <f t="shared" si="98"/>
        <v>8.4127992299701582E-2</v>
      </c>
      <c r="K1560" s="137">
        <v>7989.1099899999999</v>
      </c>
      <c r="L1560" s="137">
        <v>4597.4891900000002</v>
      </c>
      <c r="M1560" s="138">
        <f t="shared" si="99"/>
        <v>-0.42453049266380172</v>
      </c>
    </row>
    <row r="1561" spans="1:13" x14ac:dyDescent="0.25">
      <c r="A1561" s="134" t="s">
        <v>172</v>
      </c>
      <c r="B1561" s="134" t="s">
        <v>456</v>
      </c>
      <c r="C1561" s="137">
        <v>0</v>
      </c>
      <c r="D1561" s="137">
        <v>0</v>
      </c>
      <c r="E1561" s="138" t="str">
        <f t="shared" si="96"/>
        <v/>
      </c>
      <c r="F1561" s="137">
        <v>181.50386</v>
      </c>
      <c r="G1561" s="137">
        <v>23.56814</v>
      </c>
      <c r="H1561" s="138">
        <f t="shared" si="97"/>
        <v>-0.87015075051296431</v>
      </c>
      <c r="I1561" s="137">
        <v>19.114909999999998</v>
      </c>
      <c r="J1561" s="138">
        <f t="shared" si="98"/>
        <v>0.23297153897141043</v>
      </c>
      <c r="K1561" s="137">
        <v>950.84700999999995</v>
      </c>
      <c r="L1561" s="137">
        <v>1082.74207</v>
      </c>
      <c r="M1561" s="138">
        <f t="shared" si="99"/>
        <v>0.13871323000742253</v>
      </c>
    </row>
    <row r="1562" spans="1:13" x14ac:dyDescent="0.25">
      <c r="A1562" s="134" t="s">
        <v>175</v>
      </c>
      <c r="B1562" s="134" t="s">
        <v>456</v>
      </c>
      <c r="C1562" s="137">
        <v>0</v>
      </c>
      <c r="D1562" s="137">
        <v>0</v>
      </c>
      <c r="E1562" s="138" t="str">
        <f t="shared" si="96"/>
        <v/>
      </c>
      <c r="F1562" s="137">
        <v>254.36858000000001</v>
      </c>
      <c r="G1562" s="137">
        <v>37.712240000000001</v>
      </c>
      <c r="H1562" s="138">
        <f t="shared" si="97"/>
        <v>-0.85174175206702019</v>
      </c>
      <c r="I1562" s="137">
        <v>47.39837</v>
      </c>
      <c r="J1562" s="138">
        <f t="shared" si="98"/>
        <v>-0.2043557616010846</v>
      </c>
      <c r="K1562" s="137">
        <v>1409.1001900000001</v>
      </c>
      <c r="L1562" s="137">
        <v>979.60302999999999</v>
      </c>
      <c r="M1562" s="138">
        <f t="shared" si="99"/>
        <v>-0.3048024285625851</v>
      </c>
    </row>
    <row r="1563" spans="1:13" x14ac:dyDescent="0.25">
      <c r="A1563" s="134" t="s">
        <v>171</v>
      </c>
      <c r="B1563" s="134" t="s">
        <v>456</v>
      </c>
      <c r="C1563" s="137">
        <v>0</v>
      </c>
      <c r="D1563" s="137">
        <v>62.423999999999999</v>
      </c>
      <c r="E1563" s="138" t="str">
        <f t="shared" si="96"/>
        <v/>
      </c>
      <c r="F1563" s="137">
        <v>0</v>
      </c>
      <c r="G1563" s="137">
        <v>158.864</v>
      </c>
      <c r="H1563" s="138" t="str">
        <f t="shared" si="97"/>
        <v/>
      </c>
      <c r="I1563" s="137">
        <v>30</v>
      </c>
      <c r="J1563" s="138">
        <f t="shared" si="98"/>
        <v>4.295466666666667</v>
      </c>
      <c r="K1563" s="137">
        <v>0</v>
      </c>
      <c r="L1563" s="137">
        <v>334.31400000000002</v>
      </c>
      <c r="M1563" s="138" t="str">
        <f t="shared" si="99"/>
        <v/>
      </c>
    </row>
    <row r="1564" spans="1:13" x14ac:dyDescent="0.25">
      <c r="A1564" s="134" t="s">
        <v>166</v>
      </c>
      <c r="B1564" s="134" t="s">
        <v>456</v>
      </c>
      <c r="C1564" s="137">
        <v>0</v>
      </c>
      <c r="D1564" s="137">
        <v>0</v>
      </c>
      <c r="E1564" s="138" t="str">
        <f t="shared" si="96"/>
        <v/>
      </c>
      <c r="F1564" s="137">
        <v>0</v>
      </c>
      <c r="G1564" s="137">
        <v>1.3444799999999999</v>
      </c>
      <c r="H1564" s="138" t="str">
        <f t="shared" si="97"/>
        <v/>
      </c>
      <c r="I1564" s="137">
        <v>2.54372</v>
      </c>
      <c r="J1564" s="138">
        <f t="shared" si="98"/>
        <v>-0.47145126035884455</v>
      </c>
      <c r="K1564" s="137">
        <v>505.66577000000001</v>
      </c>
      <c r="L1564" s="137">
        <v>13.912050000000001</v>
      </c>
      <c r="M1564" s="138">
        <f t="shared" si="99"/>
        <v>-0.97248765721278696</v>
      </c>
    </row>
    <row r="1565" spans="1:13" x14ac:dyDescent="0.25">
      <c r="A1565" s="134" t="s">
        <v>170</v>
      </c>
      <c r="B1565" s="134" t="s">
        <v>456</v>
      </c>
      <c r="C1565" s="137">
        <v>0</v>
      </c>
      <c r="D1565" s="137">
        <v>0</v>
      </c>
      <c r="E1565" s="138" t="str">
        <f t="shared" si="96"/>
        <v/>
      </c>
      <c r="F1565" s="137">
        <v>0</v>
      </c>
      <c r="G1565" s="137">
        <v>25.09994</v>
      </c>
      <c r="H1565" s="138" t="str">
        <f t="shared" si="97"/>
        <v/>
      </c>
      <c r="I1565" s="137">
        <v>0</v>
      </c>
      <c r="J1565" s="138" t="str">
        <f t="shared" si="98"/>
        <v/>
      </c>
      <c r="K1565" s="137">
        <v>80.728189999999998</v>
      </c>
      <c r="L1565" s="137">
        <v>129.05224000000001</v>
      </c>
      <c r="M1565" s="138">
        <f t="shared" si="99"/>
        <v>0.59860192579568561</v>
      </c>
    </row>
    <row r="1566" spans="1:13" x14ac:dyDescent="0.25">
      <c r="A1566" s="141" t="s">
        <v>3</v>
      </c>
      <c r="B1566" s="141" t="s">
        <v>456</v>
      </c>
      <c r="C1566" s="255">
        <v>200.64329000000001</v>
      </c>
      <c r="D1566" s="255">
        <v>14652.16159</v>
      </c>
      <c r="E1566" s="256">
        <f t="shared" si="96"/>
        <v>72.02592371765833</v>
      </c>
      <c r="F1566" s="255">
        <v>189526.65267000001</v>
      </c>
      <c r="G1566" s="255">
        <v>154900.25829999999</v>
      </c>
      <c r="H1566" s="256">
        <f t="shared" si="97"/>
        <v>-0.18269934007799316</v>
      </c>
      <c r="I1566" s="255">
        <v>395195.69056000002</v>
      </c>
      <c r="J1566" s="256">
        <f t="shared" si="98"/>
        <v>-0.60804163101955067</v>
      </c>
      <c r="K1566" s="255">
        <v>3345223.5782300001</v>
      </c>
      <c r="L1566" s="255">
        <v>2454699.0583199998</v>
      </c>
      <c r="M1566" s="256">
        <f t="shared" si="99"/>
        <v>-0.2662077732876641</v>
      </c>
    </row>
    <row r="1567" spans="1:13" x14ac:dyDescent="0.25">
      <c r="A1567" s="134" t="s">
        <v>185</v>
      </c>
      <c r="B1567" s="134" t="s">
        <v>470</v>
      </c>
      <c r="C1567" s="137">
        <v>0.17593</v>
      </c>
      <c r="D1567" s="137">
        <v>67.983029999999999</v>
      </c>
      <c r="E1567" s="138">
        <f t="shared" si="96"/>
        <v>385.42090604217583</v>
      </c>
      <c r="F1567" s="137">
        <v>3195.0849699999999</v>
      </c>
      <c r="G1567" s="137">
        <v>2581.37212</v>
      </c>
      <c r="H1567" s="138">
        <f t="shared" si="97"/>
        <v>-0.19208029074732247</v>
      </c>
      <c r="I1567" s="137">
        <v>5621.68451</v>
      </c>
      <c r="J1567" s="138">
        <f t="shared" si="98"/>
        <v>-0.54081875007247604</v>
      </c>
      <c r="K1567" s="137">
        <v>120824.6446</v>
      </c>
      <c r="L1567" s="137">
        <v>53156.564870000002</v>
      </c>
      <c r="M1567" s="138">
        <f t="shared" si="99"/>
        <v>-0.56005196583876393</v>
      </c>
    </row>
    <row r="1568" spans="1:13" x14ac:dyDescent="0.25">
      <c r="A1568" s="134" t="s">
        <v>186</v>
      </c>
      <c r="B1568" s="134" t="s">
        <v>470</v>
      </c>
      <c r="C1568" s="137">
        <v>4.7519999999999998</v>
      </c>
      <c r="D1568" s="137">
        <v>25.62481</v>
      </c>
      <c r="E1568" s="138">
        <f t="shared" si="96"/>
        <v>4.3924263468013471</v>
      </c>
      <c r="F1568" s="137">
        <v>282.60597999999999</v>
      </c>
      <c r="G1568" s="137">
        <v>1167.5122799999999</v>
      </c>
      <c r="H1568" s="138">
        <f t="shared" si="97"/>
        <v>3.1312369964712001</v>
      </c>
      <c r="I1568" s="137">
        <v>2199.55627</v>
      </c>
      <c r="J1568" s="138">
        <f t="shared" si="98"/>
        <v>-0.46920554117035618</v>
      </c>
      <c r="K1568" s="137">
        <v>2786.6140599999999</v>
      </c>
      <c r="L1568" s="137">
        <v>9553.7757600000004</v>
      </c>
      <c r="M1568" s="138">
        <f t="shared" si="99"/>
        <v>2.4284531529278226</v>
      </c>
    </row>
    <row r="1569" spans="1:13" x14ac:dyDescent="0.25">
      <c r="A1569" s="134" t="s">
        <v>184</v>
      </c>
      <c r="B1569" s="134" t="s">
        <v>470</v>
      </c>
      <c r="C1569" s="137">
        <v>9.1263900000000007</v>
      </c>
      <c r="D1569" s="137">
        <v>45.232050000000001</v>
      </c>
      <c r="E1569" s="138">
        <f t="shared" si="96"/>
        <v>3.9561820172050499</v>
      </c>
      <c r="F1569" s="137">
        <v>1110.3194800000001</v>
      </c>
      <c r="G1569" s="137">
        <v>1078.71453</v>
      </c>
      <c r="H1569" s="138">
        <f t="shared" si="97"/>
        <v>-2.8464735212967884E-2</v>
      </c>
      <c r="I1569" s="137">
        <v>1811.02898</v>
      </c>
      <c r="J1569" s="138">
        <f t="shared" si="98"/>
        <v>-0.40436373911586998</v>
      </c>
      <c r="K1569" s="137">
        <v>11904.08755</v>
      </c>
      <c r="L1569" s="137">
        <v>13856.510979999999</v>
      </c>
      <c r="M1569" s="138">
        <f t="shared" si="99"/>
        <v>0.16401285875959459</v>
      </c>
    </row>
    <row r="1570" spans="1:13" x14ac:dyDescent="0.25">
      <c r="A1570" s="134" t="s">
        <v>176</v>
      </c>
      <c r="B1570" s="134" t="s">
        <v>470</v>
      </c>
      <c r="C1570" s="137">
        <v>0.58982999999999997</v>
      </c>
      <c r="D1570" s="137">
        <v>0</v>
      </c>
      <c r="E1570" s="138">
        <f t="shared" si="96"/>
        <v>-1</v>
      </c>
      <c r="F1570" s="137">
        <v>14.09375</v>
      </c>
      <c r="G1570" s="137">
        <v>7.1070700000000002</v>
      </c>
      <c r="H1570" s="138">
        <f t="shared" si="97"/>
        <v>-0.49572895787139692</v>
      </c>
      <c r="I1570" s="137">
        <v>26.11571</v>
      </c>
      <c r="J1570" s="138">
        <f t="shared" si="98"/>
        <v>-0.72786227140675097</v>
      </c>
      <c r="K1570" s="137">
        <v>142.67643000000001</v>
      </c>
      <c r="L1570" s="137">
        <v>120.29991</v>
      </c>
      <c r="M1570" s="138">
        <f t="shared" si="99"/>
        <v>-0.15683403348401703</v>
      </c>
    </row>
    <row r="1571" spans="1:13" x14ac:dyDescent="0.25">
      <c r="A1571" s="134" t="s">
        <v>190</v>
      </c>
      <c r="B1571" s="134" t="s">
        <v>470</v>
      </c>
      <c r="C1571" s="137">
        <v>6.3440000000000003</v>
      </c>
      <c r="D1571" s="137">
        <v>0</v>
      </c>
      <c r="E1571" s="138">
        <f t="shared" si="96"/>
        <v>-1</v>
      </c>
      <c r="F1571" s="137">
        <v>32.698619999999998</v>
      </c>
      <c r="G1571" s="137">
        <v>22.764900000000001</v>
      </c>
      <c r="H1571" s="138">
        <f t="shared" si="97"/>
        <v>-0.30379630700011184</v>
      </c>
      <c r="I1571" s="137">
        <v>60.889299999999999</v>
      </c>
      <c r="J1571" s="138">
        <f t="shared" si="98"/>
        <v>-0.62612642943834129</v>
      </c>
      <c r="K1571" s="137">
        <v>158.02466999999999</v>
      </c>
      <c r="L1571" s="137">
        <v>228.72922</v>
      </c>
      <c r="M1571" s="138">
        <f t="shared" si="99"/>
        <v>0.44742729094134481</v>
      </c>
    </row>
    <row r="1572" spans="1:13" x14ac:dyDescent="0.25">
      <c r="A1572" s="134" t="s">
        <v>182</v>
      </c>
      <c r="B1572" s="134" t="s">
        <v>470</v>
      </c>
      <c r="C1572" s="137">
        <v>0</v>
      </c>
      <c r="D1572" s="137">
        <v>7.90151</v>
      </c>
      <c r="E1572" s="138" t="str">
        <f t="shared" si="96"/>
        <v/>
      </c>
      <c r="F1572" s="137">
        <v>3058.6597999999999</v>
      </c>
      <c r="G1572" s="137">
        <v>3121.7719200000001</v>
      </c>
      <c r="H1572" s="138">
        <f t="shared" si="97"/>
        <v>2.0633912931408815E-2</v>
      </c>
      <c r="I1572" s="137">
        <v>5173.8175000000001</v>
      </c>
      <c r="J1572" s="138">
        <f t="shared" si="98"/>
        <v>-0.39662117575658595</v>
      </c>
      <c r="K1572" s="137">
        <v>26705.172060000001</v>
      </c>
      <c r="L1572" s="137">
        <v>31485.270700000001</v>
      </c>
      <c r="M1572" s="138">
        <f t="shared" si="99"/>
        <v>0.17899523842274023</v>
      </c>
    </row>
    <row r="1573" spans="1:13" x14ac:dyDescent="0.25">
      <c r="A1573" s="134" t="s">
        <v>169</v>
      </c>
      <c r="B1573" s="134" t="s">
        <v>470</v>
      </c>
      <c r="C1573" s="137">
        <v>0</v>
      </c>
      <c r="D1573" s="137">
        <v>99.070899999999995</v>
      </c>
      <c r="E1573" s="138" t="str">
        <f t="shared" si="96"/>
        <v/>
      </c>
      <c r="F1573" s="137">
        <v>380.90480000000002</v>
      </c>
      <c r="G1573" s="137">
        <v>1366.7186099999999</v>
      </c>
      <c r="H1573" s="138">
        <f t="shared" si="97"/>
        <v>2.5880845030044246</v>
      </c>
      <c r="I1573" s="137">
        <v>2360.6185599999999</v>
      </c>
      <c r="J1573" s="138">
        <f t="shared" si="98"/>
        <v>-0.42103369296562676</v>
      </c>
      <c r="K1573" s="137">
        <v>8935.2878299999993</v>
      </c>
      <c r="L1573" s="137">
        <v>15100.770619999999</v>
      </c>
      <c r="M1573" s="138">
        <f t="shared" si="99"/>
        <v>0.69001501768074558</v>
      </c>
    </row>
    <row r="1574" spans="1:13" x14ac:dyDescent="0.25">
      <c r="A1574" s="134" t="s">
        <v>181</v>
      </c>
      <c r="B1574" s="134" t="s">
        <v>470</v>
      </c>
      <c r="C1574" s="137">
        <v>0</v>
      </c>
      <c r="D1574" s="137">
        <v>0</v>
      </c>
      <c r="E1574" s="138" t="str">
        <f t="shared" si="96"/>
        <v/>
      </c>
      <c r="F1574" s="137">
        <v>0</v>
      </c>
      <c r="G1574" s="137">
        <v>0</v>
      </c>
      <c r="H1574" s="138" t="str">
        <f t="shared" si="97"/>
        <v/>
      </c>
      <c r="I1574" s="137">
        <v>0</v>
      </c>
      <c r="J1574" s="138" t="str">
        <f t="shared" si="98"/>
        <v/>
      </c>
      <c r="K1574" s="137">
        <v>0</v>
      </c>
      <c r="L1574" s="137">
        <v>62.003970000000002</v>
      </c>
      <c r="M1574" s="138" t="str">
        <f t="shared" si="99"/>
        <v/>
      </c>
    </row>
    <row r="1575" spans="1:13" x14ac:dyDescent="0.25">
      <c r="A1575" s="134" t="s">
        <v>177</v>
      </c>
      <c r="B1575" s="134" t="s">
        <v>470</v>
      </c>
      <c r="C1575" s="137">
        <v>0</v>
      </c>
      <c r="D1575" s="137">
        <v>0</v>
      </c>
      <c r="E1575" s="138" t="str">
        <f t="shared" si="96"/>
        <v/>
      </c>
      <c r="F1575" s="137">
        <v>272.99403999999998</v>
      </c>
      <c r="G1575" s="137">
        <v>0</v>
      </c>
      <c r="H1575" s="138">
        <f t="shared" si="97"/>
        <v>-1</v>
      </c>
      <c r="I1575" s="137">
        <v>8.0749999999999993</v>
      </c>
      <c r="J1575" s="138">
        <f t="shared" si="98"/>
        <v>-1</v>
      </c>
      <c r="K1575" s="137">
        <v>304.01240999999999</v>
      </c>
      <c r="L1575" s="137">
        <v>23.453340000000001</v>
      </c>
      <c r="M1575" s="138">
        <f t="shared" si="99"/>
        <v>-0.92285400454540656</v>
      </c>
    </row>
    <row r="1576" spans="1:13" x14ac:dyDescent="0.25">
      <c r="A1576" s="134" t="s">
        <v>179</v>
      </c>
      <c r="B1576" s="134" t="s">
        <v>470</v>
      </c>
      <c r="C1576" s="137">
        <v>0</v>
      </c>
      <c r="D1576" s="137">
        <v>0.81223000000000001</v>
      </c>
      <c r="E1576" s="138" t="str">
        <f t="shared" si="96"/>
        <v/>
      </c>
      <c r="F1576" s="137">
        <v>175.50085000000001</v>
      </c>
      <c r="G1576" s="137">
        <v>275.54437999999999</v>
      </c>
      <c r="H1576" s="138">
        <f t="shared" si="97"/>
        <v>0.57004584308281103</v>
      </c>
      <c r="I1576" s="137">
        <v>689.63878999999997</v>
      </c>
      <c r="J1576" s="138">
        <f t="shared" si="98"/>
        <v>-0.60045115791703074</v>
      </c>
      <c r="K1576" s="137">
        <v>1343.91435</v>
      </c>
      <c r="L1576" s="137">
        <v>15044.220939999999</v>
      </c>
      <c r="M1576" s="138">
        <f t="shared" si="99"/>
        <v>10.19433015950756</v>
      </c>
    </row>
    <row r="1577" spans="1:13" x14ac:dyDescent="0.25">
      <c r="A1577" s="134" t="s">
        <v>165</v>
      </c>
      <c r="B1577" s="134" t="s">
        <v>470</v>
      </c>
      <c r="C1577" s="137">
        <v>157.47999999999999</v>
      </c>
      <c r="D1577" s="137">
        <v>597.26729999999998</v>
      </c>
      <c r="E1577" s="138">
        <f t="shared" si="96"/>
        <v>2.7926549403098808</v>
      </c>
      <c r="F1577" s="137">
        <v>9454.8317800000004</v>
      </c>
      <c r="G1577" s="137">
        <v>10826.61088</v>
      </c>
      <c r="H1577" s="138">
        <f t="shared" si="97"/>
        <v>0.14508762629724958</v>
      </c>
      <c r="I1577" s="137">
        <v>7314.4224100000001</v>
      </c>
      <c r="J1577" s="138">
        <f t="shared" si="98"/>
        <v>0.48017304349257572</v>
      </c>
      <c r="K1577" s="137">
        <v>75721.684510000006</v>
      </c>
      <c r="L1577" s="137">
        <v>62919.370719999999</v>
      </c>
      <c r="M1577" s="138">
        <f t="shared" si="99"/>
        <v>-0.16907064169061503</v>
      </c>
    </row>
    <row r="1578" spans="1:13" x14ac:dyDescent="0.25">
      <c r="A1578" s="134" t="s">
        <v>189</v>
      </c>
      <c r="B1578" s="134" t="s">
        <v>470</v>
      </c>
      <c r="C1578" s="137">
        <v>0</v>
      </c>
      <c r="D1578" s="137">
        <v>38.291719999999998</v>
      </c>
      <c r="E1578" s="138" t="str">
        <f t="shared" si="96"/>
        <v/>
      </c>
      <c r="F1578" s="137">
        <v>1491.33872</v>
      </c>
      <c r="G1578" s="137">
        <v>1281.1936700000001</v>
      </c>
      <c r="H1578" s="138">
        <f t="shared" si="97"/>
        <v>-0.14091034262156077</v>
      </c>
      <c r="I1578" s="137">
        <v>2708.4494500000001</v>
      </c>
      <c r="J1578" s="138">
        <f t="shared" si="98"/>
        <v>-0.52696415655828466</v>
      </c>
      <c r="K1578" s="137">
        <v>13438.102699999999</v>
      </c>
      <c r="L1578" s="137">
        <v>14529.32288</v>
      </c>
      <c r="M1578" s="138">
        <f t="shared" si="99"/>
        <v>8.12034410185003E-2</v>
      </c>
    </row>
    <row r="1579" spans="1:13" x14ac:dyDescent="0.25">
      <c r="A1579" s="134" t="s">
        <v>178</v>
      </c>
      <c r="B1579" s="134" t="s">
        <v>470</v>
      </c>
      <c r="C1579" s="137">
        <v>0.85399999999999998</v>
      </c>
      <c r="D1579" s="137">
        <v>184.66370000000001</v>
      </c>
      <c r="E1579" s="138">
        <f t="shared" si="96"/>
        <v>215.23384074941453</v>
      </c>
      <c r="F1579" s="137">
        <v>2958.1710899999998</v>
      </c>
      <c r="G1579" s="137">
        <v>3952.3241600000001</v>
      </c>
      <c r="H1579" s="138">
        <f t="shared" si="97"/>
        <v>0.33607017300679543</v>
      </c>
      <c r="I1579" s="137">
        <v>3142.8115400000002</v>
      </c>
      <c r="J1579" s="138">
        <f t="shared" si="98"/>
        <v>0.25757593469953965</v>
      </c>
      <c r="K1579" s="137">
        <v>21607.244699999999</v>
      </c>
      <c r="L1579" s="137">
        <v>25631.911609999999</v>
      </c>
      <c r="M1579" s="138">
        <f t="shared" si="99"/>
        <v>0.1862646980621272</v>
      </c>
    </row>
    <row r="1580" spans="1:13" x14ac:dyDescent="0.25">
      <c r="A1580" s="134" t="s">
        <v>168</v>
      </c>
      <c r="B1580" s="134" t="s">
        <v>470</v>
      </c>
      <c r="C1580" s="137">
        <v>0</v>
      </c>
      <c r="D1580" s="137">
        <v>0</v>
      </c>
      <c r="E1580" s="138" t="str">
        <f t="shared" si="96"/>
        <v/>
      </c>
      <c r="F1580" s="137">
        <v>7.7397499999999999</v>
      </c>
      <c r="G1580" s="137">
        <v>35.883789999999998</v>
      </c>
      <c r="H1580" s="138">
        <f t="shared" si="97"/>
        <v>3.6362983300494198</v>
      </c>
      <c r="I1580" s="137">
        <v>23.177910000000001</v>
      </c>
      <c r="J1580" s="138">
        <f t="shared" si="98"/>
        <v>0.54818920256399295</v>
      </c>
      <c r="K1580" s="137">
        <v>230.51320999999999</v>
      </c>
      <c r="L1580" s="137">
        <v>214.92546999999999</v>
      </c>
      <c r="M1580" s="138">
        <f t="shared" si="99"/>
        <v>-6.7621894641092362E-2</v>
      </c>
    </row>
    <row r="1581" spans="1:13" x14ac:dyDescent="0.25">
      <c r="A1581" s="134" t="s">
        <v>191</v>
      </c>
      <c r="B1581" s="134" t="s">
        <v>470</v>
      </c>
      <c r="C1581" s="137">
        <v>0</v>
      </c>
      <c r="D1581" s="137">
        <v>11.822839999999999</v>
      </c>
      <c r="E1581" s="138" t="str">
        <f t="shared" si="96"/>
        <v/>
      </c>
      <c r="F1581" s="137">
        <v>317.00214999999997</v>
      </c>
      <c r="G1581" s="137">
        <v>280.07862</v>
      </c>
      <c r="H1581" s="138">
        <f t="shared" si="97"/>
        <v>-0.11647722263082438</v>
      </c>
      <c r="I1581" s="137">
        <v>176.10435000000001</v>
      </c>
      <c r="J1581" s="138">
        <f t="shared" si="98"/>
        <v>0.59041284329433075</v>
      </c>
      <c r="K1581" s="137">
        <v>1575.2086300000001</v>
      </c>
      <c r="L1581" s="137">
        <v>2051.2581300000002</v>
      </c>
      <c r="M1581" s="138">
        <f t="shared" si="99"/>
        <v>0.30221361852239226</v>
      </c>
    </row>
    <row r="1582" spans="1:13" x14ac:dyDescent="0.25">
      <c r="A1582" s="134" t="s">
        <v>183</v>
      </c>
      <c r="B1582" s="134" t="s">
        <v>470</v>
      </c>
      <c r="C1582" s="137">
        <v>0</v>
      </c>
      <c r="D1582" s="137">
        <v>206.32579000000001</v>
      </c>
      <c r="E1582" s="138" t="str">
        <f t="shared" si="96"/>
        <v/>
      </c>
      <c r="F1582" s="137">
        <v>3333.0063100000002</v>
      </c>
      <c r="G1582" s="137">
        <v>3478.0464999999999</v>
      </c>
      <c r="H1582" s="138">
        <f t="shared" si="97"/>
        <v>4.3516326256219928E-2</v>
      </c>
      <c r="I1582" s="137">
        <v>5129.5131799999999</v>
      </c>
      <c r="J1582" s="138">
        <f t="shared" si="98"/>
        <v>-0.32195388179117612</v>
      </c>
      <c r="K1582" s="137">
        <v>30287.119330000001</v>
      </c>
      <c r="L1582" s="137">
        <v>35457.395270000001</v>
      </c>
      <c r="M1582" s="138">
        <f t="shared" si="99"/>
        <v>0.17070873871054282</v>
      </c>
    </row>
    <row r="1583" spans="1:13" x14ac:dyDescent="0.25">
      <c r="A1583" s="134" t="s">
        <v>167</v>
      </c>
      <c r="B1583" s="134" t="s">
        <v>470</v>
      </c>
      <c r="C1583" s="137">
        <v>0</v>
      </c>
      <c r="D1583" s="137">
        <v>0</v>
      </c>
      <c r="E1583" s="138" t="str">
        <f t="shared" si="96"/>
        <v/>
      </c>
      <c r="F1583" s="137">
        <v>54.409019999999998</v>
      </c>
      <c r="G1583" s="137">
        <v>21.786989999999999</v>
      </c>
      <c r="H1583" s="138">
        <f t="shared" si="97"/>
        <v>-0.59957025507902917</v>
      </c>
      <c r="I1583" s="137">
        <v>35.933419999999998</v>
      </c>
      <c r="J1583" s="138">
        <f t="shared" si="98"/>
        <v>-0.39368448647526455</v>
      </c>
      <c r="K1583" s="137">
        <v>128.05807999999999</v>
      </c>
      <c r="L1583" s="137">
        <v>179.82153</v>
      </c>
      <c r="M1583" s="138">
        <f t="shared" si="99"/>
        <v>0.40421853896294557</v>
      </c>
    </row>
    <row r="1584" spans="1:13" x14ac:dyDescent="0.25">
      <c r="A1584" s="134" t="s">
        <v>174</v>
      </c>
      <c r="B1584" s="134" t="s">
        <v>470</v>
      </c>
      <c r="C1584" s="137">
        <v>0</v>
      </c>
      <c r="D1584" s="137">
        <v>171.00561999999999</v>
      </c>
      <c r="E1584" s="138" t="str">
        <f t="shared" si="96"/>
        <v/>
      </c>
      <c r="F1584" s="137">
        <v>1314.4262699999999</v>
      </c>
      <c r="G1584" s="137">
        <v>2476.3051099999998</v>
      </c>
      <c r="H1584" s="138">
        <f t="shared" si="97"/>
        <v>0.8839437148498257</v>
      </c>
      <c r="I1584" s="137">
        <v>3458.1411199999998</v>
      </c>
      <c r="J1584" s="138">
        <f t="shared" si="98"/>
        <v>-0.28392016864829395</v>
      </c>
      <c r="K1584" s="137">
        <v>12137.16538</v>
      </c>
      <c r="L1584" s="137">
        <v>16588.910650000002</v>
      </c>
      <c r="M1584" s="138">
        <f t="shared" si="99"/>
        <v>0.36678624131922311</v>
      </c>
    </row>
    <row r="1585" spans="1:13" x14ac:dyDescent="0.25">
      <c r="A1585" s="134" t="s">
        <v>187</v>
      </c>
      <c r="B1585" s="134" t="s">
        <v>470</v>
      </c>
      <c r="C1585" s="137">
        <v>0</v>
      </c>
      <c r="D1585" s="137">
        <v>0</v>
      </c>
      <c r="E1585" s="138" t="str">
        <f t="shared" si="96"/>
        <v/>
      </c>
      <c r="F1585" s="137">
        <v>584.48712999999998</v>
      </c>
      <c r="G1585" s="137">
        <v>616.93219999999997</v>
      </c>
      <c r="H1585" s="138">
        <f t="shared" si="97"/>
        <v>5.5510324068213324E-2</v>
      </c>
      <c r="I1585" s="137">
        <v>1342.60619</v>
      </c>
      <c r="J1585" s="138">
        <f t="shared" si="98"/>
        <v>-0.54049653234505057</v>
      </c>
      <c r="K1585" s="137">
        <v>5523.1837599999999</v>
      </c>
      <c r="L1585" s="137">
        <v>6033.1924600000002</v>
      </c>
      <c r="M1585" s="138">
        <f t="shared" si="99"/>
        <v>9.233962188504119E-2</v>
      </c>
    </row>
    <row r="1586" spans="1:13" x14ac:dyDescent="0.25">
      <c r="A1586" s="134" t="s">
        <v>180</v>
      </c>
      <c r="B1586" s="134" t="s">
        <v>470</v>
      </c>
      <c r="C1586" s="137">
        <v>0</v>
      </c>
      <c r="D1586" s="137">
        <v>364.27132</v>
      </c>
      <c r="E1586" s="138" t="str">
        <f t="shared" si="96"/>
        <v/>
      </c>
      <c r="F1586" s="137">
        <v>7759.0884999999998</v>
      </c>
      <c r="G1586" s="137">
        <v>7681.45928</v>
      </c>
      <c r="H1586" s="138">
        <f t="shared" si="97"/>
        <v>-1.0004940657655781E-2</v>
      </c>
      <c r="I1586" s="137">
        <v>6599.2432900000003</v>
      </c>
      <c r="J1586" s="138">
        <f t="shared" si="98"/>
        <v>0.16399092175309082</v>
      </c>
      <c r="K1586" s="137">
        <v>60593.697370000002</v>
      </c>
      <c r="L1586" s="137">
        <v>55935.763220000001</v>
      </c>
      <c r="M1586" s="138">
        <f t="shared" si="99"/>
        <v>-7.6871594772596752E-2</v>
      </c>
    </row>
    <row r="1587" spans="1:13" x14ac:dyDescent="0.25">
      <c r="A1587" s="134" t="s">
        <v>188</v>
      </c>
      <c r="B1587" s="134" t="s">
        <v>470</v>
      </c>
      <c r="C1587" s="137">
        <v>243.30831000000001</v>
      </c>
      <c r="D1587" s="137">
        <v>0</v>
      </c>
      <c r="E1587" s="138">
        <f t="shared" si="96"/>
        <v>-1</v>
      </c>
      <c r="F1587" s="137">
        <v>788.71304999999995</v>
      </c>
      <c r="G1587" s="137">
        <v>5078.39275</v>
      </c>
      <c r="H1587" s="138">
        <f t="shared" si="97"/>
        <v>5.4388344404850413</v>
      </c>
      <c r="I1587" s="137">
        <v>5246.3996699999998</v>
      </c>
      <c r="J1587" s="138">
        <f t="shared" si="98"/>
        <v>-3.2023278927966192E-2</v>
      </c>
      <c r="K1587" s="137">
        <v>12094.513929999999</v>
      </c>
      <c r="L1587" s="137">
        <v>30408.39976</v>
      </c>
      <c r="M1587" s="138">
        <f t="shared" si="99"/>
        <v>1.5142308269680087</v>
      </c>
    </row>
    <row r="1588" spans="1:13" x14ac:dyDescent="0.25">
      <c r="A1588" s="134" t="s">
        <v>173</v>
      </c>
      <c r="B1588" s="134" t="s">
        <v>470</v>
      </c>
      <c r="C1588" s="137">
        <v>161.33296000000001</v>
      </c>
      <c r="D1588" s="137">
        <v>175.58235999999999</v>
      </c>
      <c r="E1588" s="138">
        <f t="shared" si="96"/>
        <v>8.8322931656370729E-2</v>
      </c>
      <c r="F1588" s="137">
        <v>5054.5275300000003</v>
      </c>
      <c r="G1588" s="137">
        <v>5128.9776899999997</v>
      </c>
      <c r="H1588" s="138">
        <f t="shared" si="97"/>
        <v>1.4729400435177675E-2</v>
      </c>
      <c r="I1588" s="137">
        <v>6132.1299799999997</v>
      </c>
      <c r="J1588" s="138">
        <f t="shared" si="98"/>
        <v>-0.16358953467584525</v>
      </c>
      <c r="K1588" s="137">
        <v>42775.447379999998</v>
      </c>
      <c r="L1588" s="137">
        <v>43575.144010000004</v>
      </c>
      <c r="M1588" s="138">
        <f t="shared" si="99"/>
        <v>1.8695225391702319E-2</v>
      </c>
    </row>
    <row r="1589" spans="1:13" x14ac:dyDescent="0.25">
      <c r="A1589" s="134" t="s">
        <v>172</v>
      </c>
      <c r="B1589" s="134" t="s">
        <v>470</v>
      </c>
      <c r="C1589" s="137">
        <v>0</v>
      </c>
      <c r="D1589" s="137">
        <v>0</v>
      </c>
      <c r="E1589" s="138" t="str">
        <f t="shared" si="96"/>
        <v/>
      </c>
      <c r="F1589" s="137">
        <v>0</v>
      </c>
      <c r="G1589" s="137">
        <v>0</v>
      </c>
      <c r="H1589" s="138" t="str">
        <f t="shared" si="97"/>
        <v/>
      </c>
      <c r="I1589" s="137">
        <v>0</v>
      </c>
      <c r="J1589" s="138" t="str">
        <f t="shared" si="98"/>
        <v/>
      </c>
      <c r="K1589" s="137">
        <v>81.423119999999997</v>
      </c>
      <c r="L1589" s="137">
        <v>59.7</v>
      </c>
      <c r="M1589" s="138">
        <f t="shared" si="99"/>
        <v>-0.26679301898527097</v>
      </c>
    </row>
    <row r="1590" spans="1:13" x14ac:dyDescent="0.25">
      <c r="A1590" s="134" t="s">
        <v>175</v>
      </c>
      <c r="B1590" s="134" t="s">
        <v>470</v>
      </c>
      <c r="C1590" s="137">
        <v>0</v>
      </c>
      <c r="D1590" s="137">
        <v>0</v>
      </c>
      <c r="E1590" s="138" t="str">
        <f t="shared" si="96"/>
        <v/>
      </c>
      <c r="F1590" s="137">
        <v>135.19458</v>
      </c>
      <c r="G1590" s="137">
        <v>17.138300000000001</v>
      </c>
      <c r="H1590" s="138">
        <f t="shared" si="97"/>
        <v>-0.87323234407769901</v>
      </c>
      <c r="I1590" s="137">
        <v>41.337409999999998</v>
      </c>
      <c r="J1590" s="138">
        <f t="shared" si="98"/>
        <v>-0.58540460082041901</v>
      </c>
      <c r="K1590" s="137">
        <v>1143.3250700000001</v>
      </c>
      <c r="L1590" s="137">
        <v>511.58584000000002</v>
      </c>
      <c r="M1590" s="138">
        <f t="shared" si="99"/>
        <v>-0.55254559405401649</v>
      </c>
    </row>
    <row r="1591" spans="1:13" x14ac:dyDescent="0.25">
      <c r="A1591" s="134" t="s">
        <v>166</v>
      </c>
      <c r="B1591" s="134" t="s">
        <v>470</v>
      </c>
      <c r="C1591" s="137">
        <v>0</v>
      </c>
      <c r="D1591" s="137">
        <v>0</v>
      </c>
      <c r="E1591" s="138" t="str">
        <f t="shared" si="96"/>
        <v/>
      </c>
      <c r="F1591" s="137">
        <v>1548.1128000000001</v>
      </c>
      <c r="G1591" s="137">
        <v>188.33240000000001</v>
      </c>
      <c r="H1591" s="138">
        <f t="shared" si="97"/>
        <v>-0.87834710752343115</v>
      </c>
      <c r="I1591" s="137">
        <v>696.00617999999997</v>
      </c>
      <c r="J1591" s="138">
        <f t="shared" si="98"/>
        <v>-0.72940987391807355</v>
      </c>
      <c r="K1591" s="137">
        <v>2198.0158799999999</v>
      </c>
      <c r="L1591" s="137">
        <v>4533.3275800000001</v>
      </c>
      <c r="M1591" s="138">
        <f t="shared" si="99"/>
        <v>1.0624635250587908</v>
      </c>
    </row>
    <row r="1592" spans="1:13" x14ac:dyDescent="0.25">
      <c r="A1592" s="134" t="s">
        <v>170</v>
      </c>
      <c r="B1592" s="134" t="s">
        <v>470</v>
      </c>
      <c r="C1592" s="137">
        <v>0</v>
      </c>
      <c r="D1592" s="137">
        <v>0</v>
      </c>
      <c r="E1592" s="138" t="str">
        <f t="shared" si="96"/>
        <v/>
      </c>
      <c r="F1592" s="137">
        <v>0</v>
      </c>
      <c r="G1592" s="137">
        <v>0</v>
      </c>
      <c r="H1592" s="138" t="str">
        <f t="shared" si="97"/>
        <v/>
      </c>
      <c r="I1592" s="137">
        <v>2.3402400000000001</v>
      </c>
      <c r="J1592" s="138">
        <f t="shared" si="98"/>
        <v>-1</v>
      </c>
      <c r="K1592" s="137">
        <v>19.587949999999999</v>
      </c>
      <c r="L1592" s="137">
        <v>2.3402400000000001</v>
      </c>
      <c r="M1592" s="138">
        <f t="shared" si="99"/>
        <v>-0.88052654820948595</v>
      </c>
    </row>
    <row r="1593" spans="1:13" x14ac:dyDescent="0.25">
      <c r="A1593" s="141" t="s">
        <v>3</v>
      </c>
      <c r="B1593" s="141" t="s">
        <v>470</v>
      </c>
      <c r="C1593" s="255">
        <v>583.96342000000004</v>
      </c>
      <c r="D1593" s="255">
        <v>1995.85518</v>
      </c>
      <c r="E1593" s="256">
        <f t="shared" si="96"/>
        <v>2.4177743188092156</v>
      </c>
      <c r="F1593" s="255">
        <v>43323.910969999997</v>
      </c>
      <c r="G1593" s="255">
        <v>50684.968150000001</v>
      </c>
      <c r="H1593" s="256">
        <f t="shared" si="97"/>
        <v>0.16990749484960466</v>
      </c>
      <c r="I1593" s="255">
        <v>60000.040959999998</v>
      </c>
      <c r="J1593" s="256">
        <f t="shared" si="98"/>
        <v>-0.15525110751524396</v>
      </c>
      <c r="K1593" s="255">
        <v>452658.72496000002</v>
      </c>
      <c r="L1593" s="255">
        <v>437263.96967999998</v>
      </c>
      <c r="M1593" s="256">
        <f t="shared" si="99"/>
        <v>-3.4009628956915394E-2</v>
      </c>
    </row>
    <row r="1594" spans="1:13" x14ac:dyDescent="0.25">
      <c r="A1594" s="134" t="s">
        <v>185</v>
      </c>
      <c r="B1594" s="134" t="s">
        <v>504</v>
      </c>
      <c r="C1594" s="137">
        <v>0</v>
      </c>
      <c r="D1594" s="137">
        <v>0</v>
      </c>
      <c r="E1594" s="138" t="str">
        <f t="shared" si="96"/>
        <v/>
      </c>
      <c r="F1594" s="137">
        <v>0</v>
      </c>
      <c r="G1594" s="137">
        <v>0</v>
      </c>
      <c r="H1594" s="138" t="str">
        <f t="shared" si="97"/>
        <v/>
      </c>
      <c r="I1594" s="137">
        <v>0</v>
      </c>
      <c r="J1594" s="138" t="str">
        <f t="shared" si="98"/>
        <v/>
      </c>
      <c r="K1594" s="137">
        <v>41.181469999999997</v>
      </c>
      <c r="L1594" s="137">
        <v>71.420839999999998</v>
      </c>
      <c r="M1594" s="138">
        <f t="shared" si="99"/>
        <v>0.73429554603077563</v>
      </c>
    </row>
    <row r="1595" spans="1:13" x14ac:dyDescent="0.25">
      <c r="A1595" s="134" t="s">
        <v>186</v>
      </c>
      <c r="B1595" s="134" t="s">
        <v>504</v>
      </c>
      <c r="C1595" s="137">
        <v>10.46641</v>
      </c>
      <c r="D1595" s="137">
        <v>80.13167</v>
      </c>
      <c r="E1595" s="138">
        <f t="shared" si="96"/>
        <v>6.6560797828481784</v>
      </c>
      <c r="F1595" s="137">
        <v>3052.8389099999999</v>
      </c>
      <c r="G1595" s="137">
        <v>5418.36816</v>
      </c>
      <c r="H1595" s="138">
        <f t="shared" si="97"/>
        <v>0.77486212660988385</v>
      </c>
      <c r="I1595" s="137">
        <v>4159.7727100000002</v>
      </c>
      <c r="J1595" s="138">
        <f t="shared" si="98"/>
        <v>0.30256351434162854</v>
      </c>
      <c r="K1595" s="137">
        <v>20319.767360000002</v>
      </c>
      <c r="L1595" s="137">
        <v>36424.735979999998</v>
      </c>
      <c r="M1595" s="138">
        <f t="shared" si="99"/>
        <v>0.79257642741043632</v>
      </c>
    </row>
    <row r="1596" spans="1:13" x14ac:dyDescent="0.25">
      <c r="A1596" s="134" t="s">
        <v>184</v>
      </c>
      <c r="B1596" s="134" t="s">
        <v>504</v>
      </c>
      <c r="C1596" s="137">
        <v>0</v>
      </c>
      <c r="D1596" s="137">
        <v>0</v>
      </c>
      <c r="E1596" s="138" t="str">
        <f t="shared" si="96"/>
        <v/>
      </c>
      <c r="F1596" s="137">
        <v>0</v>
      </c>
      <c r="G1596" s="137">
        <v>1</v>
      </c>
      <c r="H1596" s="138" t="str">
        <f t="shared" si="97"/>
        <v/>
      </c>
      <c r="I1596" s="137">
        <v>1.5448500000000001</v>
      </c>
      <c r="J1596" s="138">
        <f t="shared" si="98"/>
        <v>-0.35268796323267637</v>
      </c>
      <c r="K1596" s="137">
        <v>22.580030000000001</v>
      </c>
      <c r="L1596" s="137">
        <v>38.21143</v>
      </c>
      <c r="M1596" s="138">
        <f t="shared" si="99"/>
        <v>0.6922665736050837</v>
      </c>
    </row>
    <row r="1597" spans="1:13" x14ac:dyDescent="0.25">
      <c r="A1597" s="134" t="s">
        <v>176</v>
      </c>
      <c r="B1597" s="134" t="s">
        <v>504</v>
      </c>
      <c r="C1597" s="137">
        <v>0</v>
      </c>
      <c r="D1597" s="137">
        <v>0</v>
      </c>
      <c r="E1597" s="138" t="str">
        <f t="shared" si="96"/>
        <v/>
      </c>
      <c r="F1597" s="137">
        <v>0</v>
      </c>
      <c r="G1597" s="137">
        <v>15.2</v>
      </c>
      <c r="H1597" s="138" t="str">
        <f t="shared" si="97"/>
        <v/>
      </c>
      <c r="I1597" s="137">
        <v>8.3930500000000006</v>
      </c>
      <c r="J1597" s="138">
        <f t="shared" si="98"/>
        <v>0.81102221480868075</v>
      </c>
      <c r="K1597" s="137">
        <v>31.31204</v>
      </c>
      <c r="L1597" s="137">
        <v>102.69379000000001</v>
      </c>
      <c r="M1597" s="138">
        <f t="shared" si="99"/>
        <v>2.2796901766860289</v>
      </c>
    </row>
    <row r="1598" spans="1:13" x14ac:dyDescent="0.25">
      <c r="A1598" s="134" t="s">
        <v>190</v>
      </c>
      <c r="B1598" s="134" t="s">
        <v>504</v>
      </c>
      <c r="C1598" s="137">
        <v>0</v>
      </c>
      <c r="D1598" s="137">
        <v>0</v>
      </c>
      <c r="E1598" s="138" t="str">
        <f t="shared" si="96"/>
        <v/>
      </c>
      <c r="F1598" s="137">
        <v>0</v>
      </c>
      <c r="G1598" s="137">
        <v>7.6</v>
      </c>
      <c r="H1598" s="138" t="str">
        <f t="shared" si="97"/>
        <v/>
      </c>
      <c r="I1598" s="137">
        <v>15.28196</v>
      </c>
      <c r="J1598" s="138">
        <f t="shared" si="98"/>
        <v>-0.50268159319877825</v>
      </c>
      <c r="K1598" s="137">
        <v>26.825780000000002</v>
      </c>
      <c r="L1598" s="137">
        <v>96.307479999999998</v>
      </c>
      <c r="M1598" s="138">
        <f t="shared" si="99"/>
        <v>2.5901092158364079</v>
      </c>
    </row>
    <row r="1599" spans="1:13" x14ac:dyDescent="0.25">
      <c r="A1599" s="134" t="s">
        <v>182</v>
      </c>
      <c r="B1599" s="134" t="s">
        <v>504</v>
      </c>
      <c r="C1599" s="137">
        <v>0</v>
      </c>
      <c r="D1599" s="137">
        <v>0</v>
      </c>
      <c r="E1599" s="138" t="str">
        <f t="shared" si="96"/>
        <v/>
      </c>
      <c r="F1599" s="137">
        <v>2</v>
      </c>
      <c r="G1599" s="137">
        <v>0</v>
      </c>
      <c r="H1599" s="138">
        <f t="shared" si="97"/>
        <v>-1</v>
      </c>
      <c r="I1599" s="137">
        <v>1.3812599999999999</v>
      </c>
      <c r="J1599" s="138">
        <f t="shared" si="98"/>
        <v>-1</v>
      </c>
      <c r="K1599" s="137">
        <v>41.66133</v>
      </c>
      <c r="L1599" s="137">
        <v>22.22523</v>
      </c>
      <c r="M1599" s="138">
        <f t="shared" si="99"/>
        <v>-0.46652615266963393</v>
      </c>
    </row>
    <row r="1600" spans="1:13" x14ac:dyDescent="0.25">
      <c r="A1600" s="134" t="s">
        <v>179</v>
      </c>
      <c r="B1600" s="134" t="s">
        <v>504</v>
      </c>
      <c r="C1600" s="137">
        <v>0</v>
      </c>
      <c r="D1600" s="137">
        <v>0</v>
      </c>
      <c r="E1600" s="138" t="str">
        <f t="shared" si="96"/>
        <v/>
      </c>
      <c r="F1600" s="137">
        <v>42.551609999999997</v>
      </c>
      <c r="G1600" s="137">
        <v>63.56955</v>
      </c>
      <c r="H1600" s="138">
        <f t="shared" si="97"/>
        <v>0.49393994727814072</v>
      </c>
      <c r="I1600" s="137">
        <v>56.660690000000002</v>
      </c>
      <c r="J1600" s="138">
        <f t="shared" si="98"/>
        <v>0.12193391926572006</v>
      </c>
      <c r="K1600" s="137">
        <v>490.00304999999997</v>
      </c>
      <c r="L1600" s="137">
        <v>502.46886999999998</v>
      </c>
      <c r="M1600" s="138">
        <f t="shared" si="99"/>
        <v>2.5440290626762341E-2</v>
      </c>
    </row>
    <row r="1601" spans="1:13" x14ac:dyDescent="0.25">
      <c r="A1601" s="134" t="s">
        <v>165</v>
      </c>
      <c r="B1601" s="134" t="s">
        <v>504</v>
      </c>
      <c r="C1601" s="137">
        <v>0</v>
      </c>
      <c r="D1601" s="137">
        <v>0</v>
      </c>
      <c r="E1601" s="138" t="str">
        <f t="shared" si="96"/>
        <v/>
      </c>
      <c r="F1601" s="137">
        <v>0</v>
      </c>
      <c r="G1601" s="137">
        <v>0</v>
      </c>
      <c r="H1601" s="138" t="str">
        <f t="shared" si="97"/>
        <v/>
      </c>
      <c r="I1601" s="137">
        <v>14.6808</v>
      </c>
      <c r="J1601" s="138">
        <f t="shared" si="98"/>
        <v>-1</v>
      </c>
      <c r="K1601" s="137">
        <v>15.091200000000001</v>
      </c>
      <c r="L1601" s="137">
        <v>20.008800000000001</v>
      </c>
      <c r="M1601" s="138">
        <f t="shared" si="99"/>
        <v>0.32585877862595414</v>
      </c>
    </row>
    <row r="1602" spans="1:13" x14ac:dyDescent="0.25">
      <c r="A1602" s="134" t="s">
        <v>189</v>
      </c>
      <c r="B1602" s="134" t="s">
        <v>504</v>
      </c>
      <c r="C1602" s="137">
        <v>0</v>
      </c>
      <c r="D1602" s="137">
        <v>0</v>
      </c>
      <c r="E1602" s="138" t="str">
        <f t="shared" si="96"/>
        <v/>
      </c>
      <c r="F1602" s="137">
        <v>0</v>
      </c>
      <c r="G1602" s="137">
        <v>1.34</v>
      </c>
      <c r="H1602" s="138" t="str">
        <f t="shared" si="97"/>
        <v/>
      </c>
      <c r="I1602" s="137">
        <v>42.82938</v>
      </c>
      <c r="J1602" s="138">
        <f t="shared" si="98"/>
        <v>-0.96871306565726611</v>
      </c>
      <c r="K1602" s="137">
        <v>1783.04015</v>
      </c>
      <c r="L1602" s="137">
        <v>1842.9869699999999</v>
      </c>
      <c r="M1602" s="138">
        <f t="shared" si="99"/>
        <v>3.3620566536317176E-2</v>
      </c>
    </row>
    <row r="1603" spans="1:13" x14ac:dyDescent="0.25">
      <c r="A1603" s="134" t="s">
        <v>178</v>
      </c>
      <c r="B1603" s="134" t="s">
        <v>504</v>
      </c>
      <c r="C1603" s="137">
        <v>0</v>
      </c>
      <c r="D1603" s="137">
        <v>0</v>
      </c>
      <c r="E1603" s="138" t="str">
        <f t="shared" si="96"/>
        <v/>
      </c>
      <c r="F1603" s="137">
        <v>0</v>
      </c>
      <c r="G1603" s="137">
        <v>48.04081</v>
      </c>
      <c r="H1603" s="138" t="str">
        <f t="shared" si="97"/>
        <v/>
      </c>
      <c r="I1603" s="137">
        <v>58.512129999999999</v>
      </c>
      <c r="J1603" s="138">
        <f t="shared" si="98"/>
        <v>-0.17895981568266273</v>
      </c>
      <c r="K1603" s="137">
        <v>159.49266</v>
      </c>
      <c r="L1603" s="137">
        <v>326.68911000000003</v>
      </c>
      <c r="M1603" s="138">
        <f t="shared" si="99"/>
        <v>1.0483018466178948</v>
      </c>
    </row>
    <row r="1604" spans="1:13" x14ac:dyDescent="0.25">
      <c r="A1604" s="134" t="s">
        <v>168</v>
      </c>
      <c r="B1604" s="134" t="s">
        <v>504</v>
      </c>
      <c r="C1604" s="137">
        <v>0</v>
      </c>
      <c r="D1604" s="137">
        <v>0</v>
      </c>
      <c r="E1604" s="138" t="str">
        <f t="shared" si="96"/>
        <v/>
      </c>
      <c r="F1604" s="137">
        <v>0</v>
      </c>
      <c r="G1604" s="137">
        <v>0</v>
      </c>
      <c r="H1604" s="138" t="str">
        <f t="shared" si="97"/>
        <v/>
      </c>
      <c r="I1604" s="137">
        <v>0</v>
      </c>
      <c r="J1604" s="138" t="str">
        <f t="shared" si="98"/>
        <v/>
      </c>
      <c r="K1604" s="137">
        <v>0</v>
      </c>
      <c r="L1604" s="137">
        <v>0</v>
      </c>
      <c r="M1604" s="138" t="str">
        <f t="shared" si="99"/>
        <v/>
      </c>
    </row>
    <row r="1605" spans="1:13" x14ac:dyDescent="0.25">
      <c r="A1605" s="134" t="s">
        <v>191</v>
      </c>
      <c r="B1605" s="134" t="s">
        <v>504</v>
      </c>
      <c r="C1605" s="137">
        <v>0</v>
      </c>
      <c r="D1605" s="137">
        <v>0</v>
      </c>
      <c r="E1605" s="138" t="str">
        <f t="shared" ref="E1605:E1668" si="100">IF(C1605=0,"",(D1605/C1605-1))</f>
        <v/>
      </c>
      <c r="F1605" s="137">
        <v>17.436109999999999</v>
      </c>
      <c r="G1605" s="137">
        <v>0</v>
      </c>
      <c r="H1605" s="138">
        <f t="shared" ref="H1605:H1668" si="101">IF(F1605=0,"",(G1605/F1605-1))</f>
        <v>-1</v>
      </c>
      <c r="I1605" s="137">
        <v>28.002389999999998</v>
      </c>
      <c r="J1605" s="138">
        <f t="shared" ref="J1605:J1668" si="102">IF(I1605=0,"",(G1605/I1605-1))</f>
        <v>-1</v>
      </c>
      <c r="K1605" s="137">
        <v>381.14974999999998</v>
      </c>
      <c r="L1605" s="137">
        <v>283.26875999999999</v>
      </c>
      <c r="M1605" s="138">
        <f t="shared" ref="M1605:M1668" si="103">IF(K1605=0,"",(L1605/K1605-1))</f>
        <v>-0.25680454991771606</v>
      </c>
    </row>
    <row r="1606" spans="1:13" x14ac:dyDescent="0.25">
      <c r="A1606" s="134" t="s">
        <v>183</v>
      </c>
      <c r="B1606" s="134" t="s">
        <v>504</v>
      </c>
      <c r="C1606" s="137">
        <v>0</v>
      </c>
      <c r="D1606" s="137">
        <v>0</v>
      </c>
      <c r="E1606" s="138" t="str">
        <f t="shared" si="100"/>
        <v/>
      </c>
      <c r="F1606" s="137">
        <v>16.358160000000002</v>
      </c>
      <c r="G1606" s="137">
        <v>11.54</v>
      </c>
      <c r="H1606" s="138">
        <f t="shared" si="101"/>
        <v>-0.29454168439482198</v>
      </c>
      <c r="I1606" s="137">
        <v>496.97406000000001</v>
      </c>
      <c r="J1606" s="138">
        <f t="shared" si="102"/>
        <v>-0.97677947215192684</v>
      </c>
      <c r="K1606" s="137">
        <v>646.54024000000004</v>
      </c>
      <c r="L1606" s="137">
        <v>932.14459999999997</v>
      </c>
      <c r="M1606" s="138">
        <f t="shared" si="103"/>
        <v>0.44174258975744474</v>
      </c>
    </row>
    <row r="1607" spans="1:13" x14ac:dyDescent="0.25">
      <c r="A1607" s="134" t="s">
        <v>167</v>
      </c>
      <c r="B1607" s="134" t="s">
        <v>504</v>
      </c>
      <c r="C1607" s="137">
        <v>0</v>
      </c>
      <c r="D1607" s="137">
        <v>1.9367399999999999</v>
      </c>
      <c r="E1607" s="138" t="str">
        <f t="shared" si="100"/>
        <v/>
      </c>
      <c r="F1607" s="137">
        <v>40.431010000000001</v>
      </c>
      <c r="G1607" s="137">
        <v>22.022369999999999</v>
      </c>
      <c r="H1607" s="138">
        <f t="shared" si="101"/>
        <v>-0.45530992176549634</v>
      </c>
      <c r="I1607" s="137">
        <v>49.990450000000003</v>
      </c>
      <c r="J1607" s="138">
        <f t="shared" si="102"/>
        <v>-0.55946845847556892</v>
      </c>
      <c r="K1607" s="137">
        <v>223.00996000000001</v>
      </c>
      <c r="L1607" s="137">
        <v>321.25907999999998</v>
      </c>
      <c r="M1607" s="138">
        <f t="shared" si="103"/>
        <v>0.44055933645295475</v>
      </c>
    </row>
    <row r="1608" spans="1:13" x14ac:dyDescent="0.25">
      <c r="A1608" s="134" t="s">
        <v>174</v>
      </c>
      <c r="B1608" s="134" t="s">
        <v>504</v>
      </c>
      <c r="C1608" s="137">
        <v>0</v>
      </c>
      <c r="D1608" s="137">
        <v>0</v>
      </c>
      <c r="E1608" s="138" t="str">
        <f t="shared" si="100"/>
        <v/>
      </c>
      <c r="F1608" s="137">
        <v>33.340560000000004</v>
      </c>
      <c r="G1608" s="137">
        <v>27.8</v>
      </c>
      <c r="H1608" s="138">
        <f t="shared" si="101"/>
        <v>-0.16618077200862857</v>
      </c>
      <c r="I1608" s="137">
        <v>26.8979</v>
      </c>
      <c r="J1608" s="138">
        <f t="shared" si="102"/>
        <v>3.3537934188170748E-2</v>
      </c>
      <c r="K1608" s="137">
        <v>424.54395</v>
      </c>
      <c r="L1608" s="137">
        <v>202.76643000000001</v>
      </c>
      <c r="M1608" s="138">
        <f t="shared" si="103"/>
        <v>-0.52239001403741581</v>
      </c>
    </row>
    <row r="1609" spans="1:13" x14ac:dyDescent="0.25">
      <c r="A1609" s="134" t="s">
        <v>180</v>
      </c>
      <c r="B1609" s="134" t="s">
        <v>504</v>
      </c>
      <c r="C1609" s="137">
        <v>0</v>
      </c>
      <c r="D1609" s="137">
        <v>0</v>
      </c>
      <c r="E1609" s="138" t="str">
        <f t="shared" si="100"/>
        <v/>
      </c>
      <c r="F1609" s="137">
        <v>0</v>
      </c>
      <c r="G1609" s="137">
        <v>0</v>
      </c>
      <c r="H1609" s="138" t="str">
        <f t="shared" si="101"/>
        <v/>
      </c>
      <c r="I1609" s="137">
        <v>0</v>
      </c>
      <c r="J1609" s="138" t="str">
        <f t="shared" si="102"/>
        <v/>
      </c>
      <c r="K1609" s="137">
        <v>4.3956900000000001</v>
      </c>
      <c r="L1609" s="137">
        <v>18.51427</v>
      </c>
      <c r="M1609" s="138">
        <f t="shared" si="103"/>
        <v>3.2119143979670994</v>
      </c>
    </row>
    <row r="1610" spans="1:13" x14ac:dyDescent="0.25">
      <c r="A1610" s="134" t="s">
        <v>173</v>
      </c>
      <c r="B1610" s="134" t="s">
        <v>504</v>
      </c>
      <c r="C1610" s="137">
        <v>0</v>
      </c>
      <c r="D1610" s="137">
        <v>0</v>
      </c>
      <c r="E1610" s="138" t="str">
        <f t="shared" si="100"/>
        <v/>
      </c>
      <c r="F1610" s="137">
        <v>0</v>
      </c>
      <c r="G1610" s="137">
        <v>0</v>
      </c>
      <c r="H1610" s="138" t="str">
        <f t="shared" si="101"/>
        <v/>
      </c>
      <c r="I1610" s="137">
        <v>0</v>
      </c>
      <c r="J1610" s="138" t="str">
        <f t="shared" si="102"/>
        <v/>
      </c>
      <c r="K1610" s="137">
        <v>8.4863599999999995</v>
      </c>
      <c r="L1610" s="137">
        <v>0</v>
      </c>
      <c r="M1610" s="138">
        <f t="shared" si="103"/>
        <v>-1</v>
      </c>
    </row>
    <row r="1611" spans="1:13" x14ac:dyDescent="0.25">
      <c r="A1611" s="134" t="s">
        <v>175</v>
      </c>
      <c r="B1611" s="134" t="s">
        <v>504</v>
      </c>
      <c r="C1611" s="137">
        <v>0</v>
      </c>
      <c r="D1611" s="137">
        <v>0</v>
      </c>
      <c r="E1611" s="138" t="str">
        <f t="shared" si="100"/>
        <v/>
      </c>
      <c r="F1611" s="137">
        <v>0</v>
      </c>
      <c r="G1611" s="137">
        <v>0</v>
      </c>
      <c r="H1611" s="138" t="str">
        <f t="shared" si="101"/>
        <v/>
      </c>
      <c r="I1611" s="137">
        <v>0</v>
      </c>
      <c r="J1611" s="138" t="str">
        <f t="shared" si="102"/>
        <v/>
      </c>
      <c r="K1611" s="137">
        <v>0.73007</v>
      </c>
      <c r="L1611" s="137">
        <v>15.1181</v>
      </c>
      <c r="M1611" s="138">
        <f t="shared" si="103"/>
        <v>19.707740353664718</v>
      </c>
    </row>
    <row r="1612" spans="1:13" x14ac:dyDescent="0.25">
      <c r="A1612" s="134" t="s">
        <v>166</v>
      </c>
      <c r="B1612" s="134" t="s">
        <v>504</v>
      </c>
      <c r="C1612" s="137">
        <v>0</v>
      </c>
      <c r="D1612" s="137">
        <v>0</v>
      </c>
      <c r="E1612" s="138" t="str">
        <f t="shared" si="100"/>
        <v/>
      </c>
      <c r="F1612" s="137">
        <v>0</v>
      </c>
      <c r="G1612" s="137">
        <v>0</v>
      </c>
      <c r="H1612" s="138" t="str">
        <f t="shared" si="101"/>
        <v/>
      </c>
      <c r="I1612" s="137">
        <v>0</v>
      </c>
      <c r="J1612" s="138" t="str">
        <f t="shared" si="102"/>
        <v/>
      </c>
      <c r="K1612" s="137">
        <v>22.386749999999999</v>
      </c>
      <c r="L1612" s="137">
        <v>0</v>
      </c>
      <c r="M1612" s="138">
        <f t="shared" si="103"/>
        <v>-1</v>
      </c>
    </row>
    <row r="1613" spans="1:13" x14ac:dyDescent="0.25">
      <c r="A1613" s="141" t="s">
        <v>3</v>
      </c>
      <c r="B1613" s="141" t="s">
        <v>504</v>
      </c>
      <c r="C1613" s="255">
        <v>10.46641</v>
      </c>
      <c r="D1613" s="255">
        <v>82.06841</v>
      </c>
      <c r="E1613" s="256">
        <f t="shared" si="100"/>
        <v>6.8411231740396188</v>
      </c>
      <c r="F1613" s="255">
        <v>3204.9563600000001</v>
      </c>
      <c r="G1613" s="255">
        <v>5616.4808899999998</v>
      </c>
      <c r="H1613" s="256">
        <f t="shared" si="101"/>
        <v>0.75243599572756725</v>
      </c>
      <c r="I1613" s="255">
        <v>4960.9216299999998</v>
      </c>
      <c r="J1613" s="256">
        <f t="shared" si="102"/>
        <v>0.1321446515171012</v>
      </c>
      <c r="K1613" s="255">
        <v>24642.197840000001</v>
      </c>
      <c r="L1613" s="255">
        <v>41220.819739999999</v>
      </c>
      <c r="M1613" s="256">
        <f t="shared" si="103"/>
        <v>0.67277367090564666</v>
      </c>
    </row>
    <row r="1614" spans="1:13" x14ac:dyDescent="0.25">
      <c r="A1614" s="134" t="s">
        <v>185</v>
      </c>
      <c r="B1614" s="134" t="s">
        <v>516</v>
      </c>
      <c r="C1614" s="137">
        <v>0</v>
      </c>
      <c r="D1614" s="137">
        <v>0</v>
      </c>
      <c r="E1614" s="138" t="str">
        <f t="shared" si="100"/>
        <v/>
      </c>
      <c r="F1614" s="137">
        <v>117.60496999999999</v>
      </c>
      <c r="G1614" s="137">
        <v>177.39448999999999</v>
      </c>
      <c r="H1614" s="138">
        <f t="shared" si="101"/>
        <v>0.5083928000661877</v>
      </c>
      <c r="I1614" s="137">
        <v>221.28717</v>
      </c>
      <c r="J1614" s="138">
        <f t="shared" si="102"/>
        <v>-0.19835167126950926</v>
      </c>
      <c r="K1614" s="137">
        <v>913.37645999999995</v>
      </c>
      <c r="L1614" s="137">
        <v>1037.0238199999999</v>
      </c>
      <c r="M1614" s="138">
        <f t="shared" si="103"/>
        <v>0.13537392894929656</v>
      </c>
    </row>
    <row r="1615" spans="1:13" x14ac:dyDescent="0.25">
      <c r="A1615" s="134" t="s">
        <v>186</v>
      </c>
      <c r="B1615" s="134" t="s">
        <v>516</v>
      </c>
      <c r="C1615" s="137">
        <v>0</v>
      </c>
      <c r="D1615" s="137">
        <v>0</v>
      </c>
      <c r="E1615" s="138" t="str">
        <f t="shared" si="100"/>
        <v/>
      </c>
      <c r="F1615" s="137">
        <v>48.706200000000003</v>
      </c>
      <c r="G1615" s="137">
        <v>0</v>
      </c>
      <c r="H1615" s="138">
        <f t="shared" si="101"/>
        <v>-1</v>
      </c>
      <c r="I1615" s="137">
        <v>17.582000000000001</v>
      </c>
      <c r="J1615" s="138">
        <f t="shared" si="102"/>
        <v>-1</v>
      </c>
      <c r="K1615" s="137">
        <v>299.30990000000003</v>
      </c>
      <c r="L1615" s="137">
        <v>218.48882</v>
      </c>
      <c r="M1615" s="138">
        <f t="shared" si="103"/>
        <v>-0.27002474692617928</v>
      </c>
    </row>
    <row r="1616" spans="1:13" x14ac:dyDescent="0.25">
      <c r="A1616" s="134" t="s">
        <v>184</v>
      </c>
      <c r="B1616" s="134" t="s">
        <v>516</v>
      </c>
      <c r="C1616" s="137">
        <v>0</v>
      </c>
      <c r="D1616" s="137">
        <v>0</v>
      </c>
      <c r="E1616" s="138" t="str">
        <f t="shared" si="100"/>
        <v/>
      </c>
      <c r="F1616" s="137">
        <v>322.19216999999998</v>
      </c>
      <c r="G1616" s="137">
        <v>730.16840999999999</v>
      </c>
      <c r="H1616" s="138">
        <f t="shared" si="101"/>
        <v>1.2662512561990567</v>
      </c>
      <c r="I1616" s="137">
        <v>680.94374000000005</v>
      </c>
      <c r="J1616" s="138">
        <f t="shared" si="102"/>
        <v>7.2288894233758505E-2</v>
      </c>
      <c r="K1616" s="137">
        <v>2854.6031400000002</v>
      </c>
      <c r="L1616" s="137">
        <v>4019.2485000000001</v>
      </c>
      <c r="M1616" s="138">
        <f t="shared" si="103"/>
        <v>0.40798853741890007</v>
      </c>
    </row>
    <row r="1617" spans="1:13" x14ac:dyDescent="0.25">
      <c r="A1617" s="134" t="s">
        <v>176</v>
      </c>
      <c r="B1617" s="134" t="s">
        <v>516</v>
      </c>
      <c r="C1617" s="137">
        <v>0</v>
      </c>
      <c r="D1617" s="137">
        <v>0</v>
      </c>
      <c r="E1617" s="138" t="str">
        <f t="shared" si="100"/>
        <v/>
      </c>
      <c r="F1617" s="137">
        <v>0</v>
      </c>
      <c r="G1617" s="137">
        <v>0</v>
      </c>
      <c r="H1617" s="138" t="str">
        <f t="shared" si="101"/>
        <v/>
      </c>
      <c r="I1617" s="137">
        <v>0</v>
      </c>
      <c r="J1617" s="138" t="str">
        <f t="shared" si="102"/>
        <v/>
      </c>
      <c r="K1617" s="137">
        <v>18.62567</v>
      </c>
      <c r="L1617" s="137">
        <v>3.5000000000000003E-2</v>
      </c>
      <c r="M1617" s="138">
        <f t="shared" si="103"/>
        <v>-0.99812087296725438</v>
      </c>
    </row>
    <row r="1618" spans="1:13" x14ac:dyDescent="0.25">
      <c r="A1618" s="134" t="s">
        <v>190</v>
      </c>
      <c r="B1618" s="134" t="s">
        <v>516</v>
      </c>
      <c r="C1618" s="137">
        <v>0</v>
      </c>
      <c r="D1618" s="137">
        <v>0</v>
      </c>
      <c r="E1618" s="138" t="str">
        <f t="shared" si="100"/>
        <v/>
      </c>
      <c r="F1618" s="137">
        <v>0</v>
      </c>
      <c r="G1618" s="137">
        <v>19.09273</v>
      </c>
      <c r="H1618" s="138" t="str">
        <f t="shared" si="101"/>
        <v/>
      </c>
      <c r="I1618" s="137">
        <v>14.68811</v>
      </c>
      <c r="J1618" s="138">
        <f t="shared" si="102"/>
        <v>0.29987656682854369</v>
      </c>
      <c r="K1618" s="137">
        <v>0</v>
      </c>
      <c r="L1618" s="137">
        <v>65.658150000000006</v>
      </c>
      <c r="M1618" s="138" t="str">
        <f t="shared" si="103"/>
        <v/>
      </c>
    </row>
    <row r="1619" spans="1:13" x14ac:dyDescent="0.25">
      <c r="A1619" s="134" t="s">
        <v>182</v>
      </c>
      <c r="B1619" s="134" t="s">
        <v>516</v>
      </c>
      <c r="C1619" s="137">
        <v>0</v>
      </c>
      <c r="D1619" s="137">
        <v>0</v>
      </c>
      <c r="E1619" s="138" t="str">
        <f t="shared" si="100"/>
        <v/>
      </c>
      <c r="F1619" s="137">
        <v>0.156</v>
      </c>
      <c r="G1619" s="137">
        <v>0</v>
      </c>
      <c r="H1619" s="138">
        <f t="shared" si="101"/>
        <v>-1</v>
      </c>
      <c r="I1619" s="137">
        <v>0</v>
      </c>
      <c r="J1619" s="138" t="str">
        <f t="shared" si="102"/>
        <v/>
      </c>
      <c r="K1619" s="137">
        <v>22.677</v>
      </c>
      <c r="L1619" s="137">
        <v>19.264140000000001</v>
      </c>
      <c r="M1619" s="138">
        <f t="shared" si="103"/>
        <v>-0.15049874322000256</v>
      </c>
    </row>
    <row r="1620" spans="1:13" x14ac:dyDescent="0.25">
      <c r="A1620" s="134" t="s">
        <v>181</v>
      </c>
      <c r="B1620" s="134" t="s">
        <v>516</v>
      </c>
      <c r="C1620" s="137">
        <v>0</v>
      </c>
      <c r="D1620" s="137">
        <v>0</v>
      </c>
      <c r="E1620" s="138" t="str">
        <f t="shared" si="100"/>
        <v/>
      </c>
      <c r="F1620" s="137">
        <v>0</v>
      </c>
      <c r="G1620" s="137">
        <v>0</v>
      </c>
      <c r="H1620" s="138" t="str">
        <f t="shared" si="101"/>
        <v/>
      </c>
      <c r="I1620" s="137">
        <v>0</v>
      </c>
      <c r="J1620" s="138" t="str">
        <f t="shared" si="102"/>
        <v/>
      </c>
      <c r="K1620" s="137">
        <v>0</v>
      </c>
      <c r="L1620" s="137">
        <v>54</v>
      </c>
      <c r="M1620" s="138" t="str">
        <f t="shared" si="103"/>
        <v/>
      </c>
    </row>
    <row r="1621" spans="1:13" x14ac:dyDescent="0.25">
      <c r="A1621" s="134" t="s">
        <v>179</v>
      </c>
      <c r="B1621" s="134" t="s">
        <v>516</v>
      </c>
      <c r="C1621" s="137">
        <v>0</v>
      </c>
      <c r="D1621" s="137">
        <v>1.55</v>
      </c>
      <c r="E1621" s="138" t="str">
        <f t="shared" si="100"/>
        <v/>
      </c>
      <c r="F1621" s="137">
        <v>16.10135</v>
      </c>
      <c r="G1621" s="137">
        <v>1.55</v>
      </c>
      <c r="H1621" s="138">
        <f t="shared" si="101"/>
        <v>-0.90373478000291896</v>
      </c>
      <c r="I1621" s="137">
        <v>0</v>
      </c>
      <c r="J1621" s="138" t="str">
        <f t="shared" si="102"/>
        <v/>
      </c>
      <c r="K1621" s="137">
        <v>51.270339999999997</v>
      </c>
      <c r="L1621" s="137">
        <v>42.705759999999998</v>
      </c>
      <c r="M1621" s="138">
        <f t="shared" si="103"/>
        <v>-0.16704745862812687</v>
      </c>
    </row>
    <row r="1622" spans="1:13" x14ac:dyDescent="0.25">
      <c r="A1622" s="134" t="s">
        <v>165</v>
      </c>
      <c r="B1622" s="134" t="s">
        <v>516</v>
      </c>
      <c r="C1622" s="137">
        <v>0</v>
      </c>
      <c r="D1622" s="137">
        <v>0</v>
      </c>
      <c r="E1622" s="138" t="str">
        <f t="shared" si="100"/>
        <v/>
      </c>
      <c r="F1622" s="137">
        <v>0</v>
      </c>
      <c r="G1622" s="137">
        <v>0</v>
      </c>
      <c r="H1622" s="138" t="str">
        <f t="shared" si="101"/>
        <v/>
      </c>
      <c r="I1622" s="137">
        <v>0</v>
      </c>
      <c r="J1622" s="138" t="str">
        <f t="shared" si="102"/>
        <v/>
      </c>
      <c r="K1622" s="137">
        <v>1.3319099999999999</v>
      </c>
      <c r="L1622" s="137">
        <v>8.5000000000000006E-2</v>
      </c>
      <c r="M1622" s="138">
        <f t="shared" si="103"/>
        <v>-0.93618187415065579</v>
      </c>
    </row>
    <row r="1623" spans="1:13" x14ac:dyDescent="0.25">
      <c r="A1623" s="134" t="s">
        <v>189</v>
      </c>
      <c r="B1623" s="134" t="s">
        <v>516</v>
      </c>
      <c r="C1623" s="137">
        <v>0</v>
      </c>
      <c r="D1623" s="137">
        <v>0</v>
      </c>
      <c r="E1623" s="138" t="str">
        <f t="shared" si="100"/>
        <v/>
      </c>
      <c r="F1623" s="137">
        <v>4.9620699999999998</v>
      </c>
      <c r="G1623" s="137">
        <v>23.574200000000001</v>
      </c>
      <c r="H1623" s="138">
        <f t="shared" si="101"/>
        <v>3.7508801770228963</v>
      </c>
      <c r="I1623" s="137">
        <v>0</v>
      </c>
      <c r="J1623" s="138" t="str">
        <f t="shared" si="102"/>
        <v/>
      </c>
      <c r="K1623" s="137">
        <v>10.21909</v>
      </c>
      <c r="L1623" s="137">
        <v>38.62556</v>
      </c>
      <c r="M1623" s="138">
        <f t="shared" si="103"/>
        <v>2.7797455546433198</v>
      </c>
    </row>
    <row r="1624" spans="1:13" x14ac:dyDescent="0.25">
      <c r="A1624" s="134" t="s">
        <v>178</v>
      </c>
      <c r="B1624" s="134" t="s">
        <v>516</v>
      </c>
      <c r="C1624" s="137">
        <v>0</v>
      </c>
      <c r="D1624" s="137">
        <v>0</v>
      </c>
      <c r="E1624" s="138" t="str">
        <f t="shared" si="100"/>
        <v/>
      </c>
      <c r="F1624" s="137">
        <v>45.882939999999998</v>
      </c>
      <c r="G1624" s="137">
        <v>31.499120000000001</v>
      </c>
      <c r="H1624" s="138">
        <f t="shared" si="101"/>
        <v>-0.31348950176252866</v>
      </c>
      <c r="I1624" s="137">
        <v>14.021100000000001</v>
      </c>
      <c r="J1624" s="138">
        <f t="shared" si="102"/>
        <v>1.2465512691586254</v>
      </c>
      <c r="K1624" s="137">
        <v>222.53868</v>
      </c>
      <c r="L1624" s="137">
        <v>164.6661</v>
      </c>
      <c r="M1624" s="138">
        <f t="shared" si="103"/>
        <v>-0.26005627426207434</v>
      </c>
    </row>
    <row r="1625" spans="1:13" x14ac:dyDescent="0.25">
      <c r="A1625" s="134" t="s">
        <v>191</v>
      </c>
      <c r="B1625" s="134" t="s">
        <v>516</v>
      </c>
      <c r="C1625" s="137">
        <v>0</v>
      </c>
      <c r="D1625" s="137">
        <v>0</v>
      </c>
      <c r="E1625" s="138" t="str">
        <f t="shared" si="100"/>
        <v/>
      </c>
      <c r="F1625" s="137">
        <v>0</v>
      </c>
      <c r="G1625" s="137">
        <v>0</v>
      </c>
      <c r="H1625" s="138" t="str">
        <f t="shared" si="101"/>
        <v/>
      </c>
      <c r="I1625" s="137">
        <v>3.42</v>
      </c>
      <c r="J1625" s="138">
        <f t="shared" si="102"/>
        <v>-1</v>
      </c>
      <c r="K1625" s="137">
        <v>1.58205</v>
      </c>
      <c r="L1625" s="137">
        <v>55.42</v>
      </c>
      <c r="M1625" s="138">
        <f t="shared" si="103"/>
        <v>34.030498403969538</v>
      </c>
    </row>
    <row r="1626" spans="1:13" x14ac:dyDescent="0.25">
      <c r="A1626" s="134" t="s">
        <v>183</v>
      </c>
      <c r="B1626" s="134" t="s">
        <v>516</v>
      </c>
      <c r="C1626" s="137">
        <v>0</v>
      </c>
      <c r="D1626" s="137">
        <v>0</v>
      </c>
      <c r="E1626" s="138" t="str">
        <f t="shared" si="100"/>
        <v/>
      </c>
      <c r="F1626" s="137">
        <v>380.25698999999997</v>
      </c>
      <c r="G1626" s="137">
        <v>235.78625</v>
      </c>
      <c r="H1626" s="138">
        <f t="shared" si="101"/>
        <v>-0.37992921576536964</v>
      </c>
      <c r="I1626" s="137">
        <v>530.42133000000001</v>
      </c>
      <c r="J1626" s="138">
        <f t="shared" si="102"/>
        <v>-0.55547366468086801</v>
      </c>
      <c r="K1626" s="137">
        <v>1711.4761699999999</v>
      </c>
      <c r="L1626" s="137">
        <v>2282.0627599999998</v>
      </c>
      <c r="M1626" s="138">
        <f t="shared" si="103"/>
        <v>0.33338856830241448</v>
      </c>
    </row>
    <row r="1627" spans="1:13" x14ac:dyDescent="0.25">
      <c r="A1627" s="134" t="s">
        <v>167</v>
      </c>
      <c r="B1627" s="134" t="s">
        <v>516</v>
      </c>
      <c r="C1627" s="137">
        <v>0</v>
      </c>
      <c r="D1627" s="137">
        <v>0</v>
      </c>
      <c r="E1627" s="138" t="str">
        <f t="shared" si="100"/>
        <v/>
      </c>
      <c r="F1627" s="137">
        <v>0</v>
      </c>
      <c r="G1627" s="137">
        <v>0</v>
      </c>
      <c r="H1627" s="138" t="str">
        <f t="shared" si="101"/>
        <v/>
      </c>
      <c r="I1627" s="137">
        <v>0</v>
      </c>
      <c r="J1627" s="138" t="str">
        <f t="shared" si="102"/>
        <v/>
      </c>
      <c r="K1627" s="137">
        <v>1.61365</v>
      </c>
      <c r="L1627" s="137">
        <v>0</v>
      </c>
      <c r="M1627" s="138">
        <f t="shared" si="103"/>
        <v>-1</v>
      </c>
    </row>
    <row r="1628" spans="1:13" x14ac:dyDescent="0.25">
      <c r="A1628" s="134" t="s">
        <v>174</v>
      </c>
      <c r="B1628" s="134" t="s">
        <v>516</v>
      </c>
      <c r="C1628" s="137">
        <v>0</v>
      </c>
      <c r="D1628" s="137">
        <v>0</v>
      </c>
      <c r="E1628" s="138" t="str">
        <f t="shared" si="100"/>
        <v/>
      </c>
      <c r="F1628" s="137">
        <v>32.405709999999999</v>
      </c>
      <c r="G1628" s="137">
        <v>27.90643</v>
      </c>
      <c r="H1628" s="138">
        <f t="shared" si="101"/>
        <v>-0.1388421978719182</v>
      </c>
      <c r="I1628" s="137">
        <v>33.109960000000001</v>
      </c>
      <c r="J1628" s="138">
        <f t="shared" si="102"/>
        <v>-0.15715905425436938</v>
      </c>
      <c r="K1628" s="137">
        <v>198.21477999999999</v>
      </c>
      <c r="L1628" s="137">
        <v>217.19144</v>
      </c>
      <c r="M1628" s="138">
        <f t="shared" si="103"/>
        <v>9.5737865763592556E-2</v>
      </c>
    </row>
    <row r="1629" spans="1:13" x14ac:dyDescent="0.25">
      <c r="A1629" s="134" t="s">
        <v>180</v>
      </c>
      <c r="B1629" s="134" t="s">
        <v>516</v>
      </c>
      <c r="C1629" s="137">
        <v>0</v>
      </c>
      <c r="D1629" s="137">
        <v>0</v>
      </c>
      <c r="E1629" s="138" t="str">
        <f t="shared" si="100"/>
        <v/>
      </c>
      <c r="F1629" s="137">
        <v>0.46</v>
      </c>
      <c r="G1629" s="137">
        <v>0</v>
      </c>
      <c r="H1629" s="138">
        <f t="shared" si="101"/>
        <v>-1</v>
      </c>
      <c r="I1629" s="137">
        <v>2.0368499999999998</v>
      </c>
      <c r="J1629" s="138">
        <f t="shared" si="102"/>
        <v>-1</v>
      </c>
      <c r="K1629" s="137">
        <v>16.178039999999999</v>
      </c>
      <c r="L1629" s="137">
        <v>8.9402399999999993</v>
      </c>
      <c r="M1629" s="138">
        <f t="shared" si="103"/>
        <v>-0.44738423195887755</v>
      </c>
    </row>
    <row r="1630" spans="1:13" x14ac:dyDescent="0.25">
      <c r="A1630" s="134" t="s">
        <v>173</v>
      </c>
      <c r="B1630" s="134" t="s">
        <v>516</v>
      </c>
      <c r="C1630" s="137">
        <v>0</v>
      </c>
      <c r="D1630" s="137">
        <v>0</v>
      </c>
      <c r="E1630" s="138" t="str">
        <f t="shared" si="100"/>
        <v/>
      </c>
      <c r="F1630" s="137">
        <v>1608.8000099999999</v>
      </c>
      <c r="G1630" s="137">
        <v>880.1</v>
      </c>
      <c r="H1630" s="138">
        <f t="shared" si="101"/>
        <v>-0.4529462987758186</v>
      </c>
      <c r="I1630" s="137">
        <v>1867.36</v>
      </c>
      <c r="J1630" s="138">
        <f t="shared" si="102"/>
        <v>-0.52869291406049179</v>
      </c>
      <c r="K1630" s="137">
        <v>6723.56131</v>
      </c>
      <c r="L1630" s="137">
        <v>6487.9814900000001</v>
      </c>
      <c r="M1630" s="138">
        <f t="shared" si="103"/>
        <v>-3.5037952230705494E-2</v>
      </c>
    </row>
    <row r="1631" spans="1:13" x14ac:dyDescent="0.25">
      <c r="A1631" s="134" t="s">
        <v>175</v>
      </c>
      <c r="B1631" s="134" t="s">
        <v>516</v>
      </c>
      <c r="C1631" s="137">
        <v>0</v>
      </c>
      <c r="D1631" s="137">
        <v>0</v>
      </c>
      <c r="E1631" s="138" t="str">
        <f t="shared" si="100"/>
        <v/>
      </c>
      <c r="F1631" s="137">
        <v>0.79234000000000004</v>
      </c>
      <c r="G1631" s="137">
        <v>0</v>
      </c>
      <c r="H1631" s="138">
        <f t="shared" si="101"/>
        <v>-1</v>
      </c>
      <c r="I1631" s="137">
        <v>0</v>
      </c>
      <c r="J1631" s="138" t="str">
        <f t="shared" si="102"/>
        <v/>
      </c>
      <c r="K1631" s="137">
        <v>0.79234000000000004</v>
      </c>
      <c r="L1631" s="137">
        <v>2.7277800000000001</v>
      </c>
      <c r="M1631" s="138">
        <f t="shared" si="103"/>
        <v>2.4426887447307974</v>
      </c>
    </row>
    <row r="1632" spans="1:13" x14ac:dyDescent="0.25">
      <c r="A1632" s="134" t="s">
        <v>166</v>
      </c>
      <c r="B1632" s="134" t="s">
        <v>516</v>
      </c>
      <c r="C1632" s="137">
        <v>0</v>
      </c>
      <c r="D1632" s="137">
        <v>0</v>
      </c>
      <c r="E1632" s="138" t="str">
        <f t="shared" si="100"/>
        <v/>
      </c>
      <c r="F1632" s="137">
        <v>13</v>
      </c>
      <c r="G1632" s="137">
        <v>42.414999999999999</v>
      </c>
      <c r="H1632" s="138">
        <f t="shared" si="101"/>
        <v>2.2626923076923076</v>
      </c>
      <c r="I1632" s="137">
        <v>217.0154</v>
      </c>
      <c r="J1632" s="138">
        <f t="shared" si="102"/>
        <v>-0.80455304093626534</v>
      </c>
      <c r="K1632" s="137">
        <v>2515.1858000000002</v>
      </c>
      <c r="L1632" s="137">
        <v>2859.1757400000001</v>
      </c>
      <c r="M1632" s="138">
        <f t="shared" si="103"/>
        <v>0.13676522028710569</v>
      </c>
    </row>
    <row r="1633" spans="1:13" x14ac:dyDescent="0.25">
      <c r="A1633" s="141" t="s">
        <v>3</v>
      </c>
      <c r="B1633" s="141" t="s">
        <v>516</v>
      </c>
      <c r="C1633" s="255">
        <v>0</v>
      </c>
      <c r="D1633" s="255">
        <v>1.55</v>
      </c>
      <c r="E1633" s="256" t="str">
        <f t="shared" si="100"/>
        <v/>
      </c>
      <c r="F1633" s="255">
        <v>2591.3207499999999</v>
      </c>
      <c r="G1633" s="255">
        <v>2169.4866299999999</v>
      </c>
      <c r="H1633" s="256">
        <f t="shared" si="101"/>
        <v>-0.16278730450485535</v>
      </c>
      <c r="I1633" s="255">
        <v>3601.8856599999999</v>
      </c>
      <c r="J1633" s="256">
        <f t="shared" si="102"/>
        <v>-0.39768031670389004</v>
      </c>
      <c r="K1633" s="255">
        <v>15562.556329999999</v>
      </c>
      <c r="L1633" s="255">
        <v>17573.300299999999</v>
      </c>
      <c r="M1633" s="256">
        <f t="shared" si="103"/>
        <v>0.12920396414076785</v>
      </c>
    </row>
    <row r="1634" spans="1:13" x14ac:dyDescent="0.25">
      <c r="A1634" s="134" t="s">
        <v>185</v>
      </c>
      <c r="B1634" s="134" t="s">
        <v>503</v>
      </c>
      <c r="C1634" s="137">
        <v>2.2340399999999998</v>
      </c>
      <c r="D1634" s="137">
        <v>0</v>
      </c>
      <c r="E1634" s="138">
        <f t="shared" si="100"/>
        <v>-1</v>
      </c>
      <c r="F1634" s="137">
        <v>39.474980000000002</v>
      </c>
      <c r="G1634" s="137">
        <v>110.30585000000001</v>
      </c>
      <c r="H1634" s="138">
        <f t="shared" si="101"/>
        <v>1.7943231383524449</v>
      </c>
      <c r="I1634" s="137">
        <v>92.343969999999999</v>
      </c>
      <c r="J1634" s="138">
        <f t="shared" si="102"/>
        <v>0.19451058905091489</v>
      </c>
      <c r="K1634" s="137">
        <v>450.81804</v>
      </c>
      <c r="L1634" s="137">
        <v>567.85321999999996</v>
      </c>
      <c r="M1634" s="138">
        <f t="shared" si="103"/>
        <v>0.2596062482326571</v>
      </c>
    </row>
    <row r="1635" spans="1:13" x14ac:dyDescent="0.25">
      <c r="A1635" s="134" t="s">
        <v>186</v>
      </c>
      <c r="B1635" s="134" t="s">
        <v>503</v>
      </c>
      <c r="C1635" s="137">
        <v>0</v>
      </c>
      <c r="D1635" s="137">
        <v>0</v>
      </c>
      <c r="E1635" s="138" t="str">
        <f t="shared" si="100"/>
        <v/>
      </c>
      <c r="F1635" s="137">
        <v>0.1115</v>
      </c>
      <c r="G1635" s="137">
        <v>12.493259999999999</v>
      </c>
      <c r="H1635" s="138">
        <f t="shared" si="101"/>
        <v>111.04717488789237</v>
      </c>
      <c r="I1635" s="137">
        <v>0.93503999999999998</v>
      </c>
      <c r="J1635" s="138">
        <f t="shared" si="102"/>
        <v>12.361203798767967</v>
      </c>
      <c r="K1635" s="137">
        <v>58.962809999999998</v>
      </c>
      <c r="L1635" s="137">
        <v>38.571710000000003</v>
      </c>
      <c r="M1635" s="138">
        <f t="shared" si="103"/>
        <v>-0.34582985444553938</v>
      </c>
    </row>
    <row r="1636" spans="1:13" x14ac:dyDescent="0.25">
      <c r="A1636" s="134" t="s">
        <v>184</v>
      </c>
      <c r="B1636" s="134" t="s">
        <v>503</v>
      </c>
      <c r="C1636" s="137">
        <v>7.3121400000000003</v>
      </c>
      <c r="D1636" s="137">
        <v>3.536</v>
      </c>
      <c r="E1636" s="138">
        <f t="shared" si="100"/>
        <v>-0.51642063746044253</v>
      </c>
      <c r="F1636" s="137">
        <v>304.63398000000001</v>
      </c>
      <c r="G1636" s="137">
        <v>513.11666000000002</v>
      </c>
      <c r="H1636" s="138">
        <f t="shared" si="101"/>
        <v>0.68437106064136377</v>
      </c>
      <c r="I1636" s="137">
        <v>451.88999000000001</v>
      </c>
      <c r="J1636" s="138">
        <f t="shared" si="102"/>
        <v>0.13549021079223289</v>
      </c>
      <c r="K1636" s="137">
        <v>2867.7869700000001</v>
      </c>
      <c r="L1636" s="137">
        <v>3845.4682400000002</v>
      </c>
      <c r="M1636" s="138">
        <f t="shared" si="103"/>
        <v>0.34091837372425182</v>
      </c>
    </row>
    <row r="1637" spans="1:13" x14ac:dyDescent="0.25">
      <c r="A1637" s="134" t="s">
        <v>176</v>
      </c>
      <c r="B1637" s="134" t="s">
        <v>503</v>
      </c>
      <c r="C1637" s="137">
        <v>0.52568999999999999</v>
      </c>
      <c r="D1637" s="137">
        <v>0</v>
      </c>
      <c r="E1637" s="138">
        <f t="shared" si="100"/>
        <v>-1</v>
      </c>
      <c r="F1637" s="137">
        <v>0.52568999999999999</v>
      </c>
      <c r="G1637" s="137">
        <v>0</v>
      </c>
      <c r="H1637" s="138">
        <f t="shared" si="101"/>
        <v>-1</v>
      </c>
      <c r="I1637" s="137">
        <v>15.210710000000001</v>
      </c>
      <c r="J1637" s="138">
        <f t="shared" si="102"/>
        <v>-1</v>
      </c>
      <c r="K1637" s="137">
        <v>57.541449999999998</v>
      </c>
      <c r="L1637" s="137">
        <v>53.854140000000001</v>
      </c>
      <c r="M1637" s="138">
        <f t="shared" si="103"/>
        <v>-6.408093643799373E-2</v>
      </c>
    </row>
    <row r="1638" spans="1:13" x14ac:dyDescent="0.25">
      <c r="A1638" s="134" t="s">
        <v>182</v>
      </c>
      <c r="B1638" s="134" t="s">
        <v>503</v>
      </c>
      <c r="C1638" s="137">
        <v>6.4927000000000001</v>
      </c>
      <c r="D1638" s="137">
        <v>0</v>
      </c>
      <c r="E1638" s="138">
        <f t="shared" si="100"/>
        <v>-1</v>
      </c>
      <c r="F1638" s="137">
        <v>17.788799999999998</v>
      </c>
      <c r="G1638" s="137">
        <v>27.688120000000001</v>
      </c>
      <c r="H1638" s="138">
        <f t="shared" si="101"/>
        <v>0.55649172513041933</v>
      </c>
      <c r="I1638" s="137">
        <v>6.3029900000000003</v>
      </c>
      <c r="J1638" s="138">
        <f t="shared" si="102"/>
        <v>3.3928548196966837</v>
      </c>
      <c r="K1638" s="137">
        <v>188.27798999999999</v>
      </c>
      <c r="L1638" s="137">
        <v>158.10387</v>
      </c>
      <c r="M1638" s="138">
        <f t="shared" si="103"/>
        <v>-0.1602636611958731</v>
      </c>
    </row>
    <row r="1639" spans="1:13" x14ac:dyDescent="0.25">
      <c r="A1639" s="134" t="s">
        <v>181</v>
      </c>
      <c r="B1639" s="134" t="s">
        <v>503</v>
      </c>
      <c r="C1639" s="137">
        <v>0</v>
      </c>
      <c r="D1639" s="137">
        <v>0</v>
      </c>
      <c r="E1639" s="138" t="str">
        <f t="shared" si="100"/>
        <v/>
      </c>
      <c r="F1639" s="137">
        <v>0</v>
      </c>
      <c r="G1639" s="137">
        <v>0</v>
      </c>
      <c r="H1639" s="138" t="str">
        <f t="shared" si="101"/>
        <v/>
      </c>
      <c r="I1639" s="137">
        <v>0</v>
      </c>
      <c r="J1639" s="138" t="str">
        <f t="shared" si="102"/>
        <v/>
      </c>
      <c r="K1639" s="137">
        <v>0</v>
      </c>
      <c r="L1639" s="137">
        <v>3.2669999999999998E-2</v>
      </c>
      <c r="M1639" s="138" t="str">
        <f t="shared" si="103"/>
        <v/>
      </c>
    </row>
    <row r="1640" spans="1:13" x14ac:dyDescent="0.25">
      <c r="A1640" s="134" t="s">
        <v>177</v>
      </c>
      <c r="B1640" s="134" t="s">
        <v>503</v>
      </c>
      <c r="C1640" s="137">
        <v>0</v>
      </c>
      <c r="D1640" s="137">
        <v>0</v>
      </c>
      <c r="E1640" s="138" t="str">
        <f t="shared" si="100"/>
        <v/>
      </c>
      <c r="F1640" s="137">
        <v>0.14494000000000001</v>
      </c>
      <c r="G1640" s="137">
        <v>0.64720999999999995</v>
      </c>
      <c r="H1640" s="138">
        <f t="shared" si="101"/>
        <v>3.4653649786118388</v>
      </c>
      <c r="I1640" s="137">
        <v>1.8837299999999999</v>
      </c>
      <c r="J1640" s="138">
        <f t="shared" si="102"/>
        <v>-0.65642103698513055</v>
      </c>
      <c r="K1640" s="137">
        <v>2.57925</v>
      </c>
      <c r="L1640" s="137">
        <v>9.9705300000000001</v>
      </c>
      <c r="M1640" s="138">
        <f t="shared" si="103"/>
        <v>2.8656702529805176</v>
      </c>
    </row>
    <row r="1641" spans="1:13" x14ac:dyDescent="0.25">
      <c r="A1641" s="134" t="s">
        <v>179</v>
      </c>
      <c r="B1641" s="134" t="s">
        <v>503</v>
      </c>
      <c r="C1641" s="137">
        <v>0</v>
      </c>
      <c r="D1641" s="137">
        <v>0</v>
      </c>
      <c r="E1641" s="138" t="str">
        <f t="shared" si="100"/>
        <v/>
      </c>
      <c r="F1641" s="137">
        <v>2.75928</v>
      </c>
      <c r="G1641" s="137">
        <v>0.15816</v>
      </c>
      <c r="H1641" s="138">
        <f t="shared" si="101"/>
        <v>-0.94268069931286425</v>
      </c>
      <c r="I1641" s="137">
        <v>90.575760000000002</v>
      </c>
      <c r="J1641" s="138">
        <f t="shared" si="102"/>
        <v>-0.99825383745054963</v>
      </c>
      <c r="K1641" s="137">
        <v>181.40522000000001</v>
      </c>
      <c r="L1641" s="137">
        <v>311.11953999999997</v>
      </c>
      <c r="M1641" s="138">
        <f t="shared" si="103"/>
        <v>0.71505285239311167</v>
      </c>
    </row>
    <row r="1642" spans="1:13" x14ac:dyDescent="0.25">
      <c r="A1642" s="134" t="s">
        <v>165</v>
      </c>
      <c r="B1642" s="134" t="s">
        <v>503</v>
      </c>
      <c r="C1642" s="137">
        <v>0</v>
      </c>
      <c r="D1642" s="137">
        <v>17.55</v>
      </c>
      <c r="E1642" s="138" t="str">
        <f t="shared" si="100"/>
        <v/>
      </c>
      <c r="F1642" s="137">
        <v>85.158000000000001</v>
      </c>
      <c r="G1642" s="137">
        <v>308.48291999999998</v>
      </c>
      <c r="H1642" s="138">
        <f t="shared" si="101"/>
        <v>2.6224772775311771</v>
      </c>
      <c r="I1642" s="137">
        <v>481.80070000000001</v>
      </c>
      <c r="J1642" s="138">
        <f t="shared" si="102"/>
        <v>-0.35972919923113444</v>
      </c>
      <c r="K1642" s="137">
        <v>4131.4081299999998</v>
      </c>
      <c r="L1642" s="137">
        <v>4222.9651999999996</v>
      </c>
      <c r="M1642" s="138">
        <f t="shared" si="103"/>
        <v>2.21612261773807E-2</v>
      </c>
    </row>
    <row r="1643" spans="1:13" x14ac:dyDescent="0.25">
      <c r="A1643" s="134" t="s">
        <v>189</v>
      </c>
      <c r="B1643" s="134" t="s">
        <v>503</v>
      </c>
      <c r="C1643" s="137">
        <v>4.8828699999999996</v>
      </c>
      <c r="D1643" s="137">
        <v>0</v>
      </c>
      <c r="E1643" s="138">
        <f t="shared" si="100"/>
        <v>-1</v>
      </c>
      <c r="F1643" s="137">
        <v>318.09357999999997</v>
      </c>
      <c r="G1643" s="137">
        <v>315.21271999999999</v>
      </c>
      <c r="H1643" s="138">
        <f t="shared" si="101"/>
        <v>-9.0566430168127487E-3</v>
      </c>
      <c r="I1643" s="137">
        <v>49.452869999999997</v>
      </c>
      <c r="J1643" s="138">
        <f t="shared" si="102"/>
        <v>5.374002560417626</v>
      </c>
      <c r="K1643" s="137">
        <v>2063.13184</v>
      </c>
      <c r="L1643" s="137">
        <v>1017.47342</v>
      </c>
      <c r="M1643" s="138">
        <f t="shared" si="103"/>
        <v>-0.50683063473054635</v>
      </c>
    </row>
    <row r="1644" spans="1:13" x14ac:dyDescent="0.25">
      <c r="A1644" s="134" t="s">
        <v>178</v>
      </c>
      <c r="B1644" s="134" t="s">
        <v>503</v>
      </c>
      <c r="C1644" s="137">
        <v>5.1425400000000003</v>
      </c>
      <c r="D1644" s="137">
        <v>0</v>
      </c>
      <c r="E1644" s="138">
        <f t="shared" si="100"/>
        <v>-1</v>
      </c>
      <c r="F1644" s="137">
        <v>53.691699999999997</v>
      </c>
      <c r="G1644" s="137">
        <v>1070.24774</v>
      </c>
      <c r="H1644" s="138">
        <f t="shared" si="101"/>
        <v>18.933206436004077</v>
      </c>
      <c r="I1644" s="137">
        <v>689.40995999999996</v>
      </c>
      <c r="J1644" s="138">
        <f t="shared" si="102"/>
        <v>0.55241119521975013</v>
      </c>
      <c r="K1644" s="137">
        <v>547.72965999999997</v>
      </c>
      <c r="L1644" s="137">
        <v>3132.08059</v>
      </c>
      <c r="M1644" s="138">
        <f t="shared" si="103"/>
        <v>4.718296485897806</v>
      </c>
    </row>
    <row r="1645" spans="1:13" x14ac:dyDescent="0.25">
      <c r="A1645" s="134" t="s">
        <v>168</v>
      </c>
      <c r="B1645" s="134" t="s">
        <v>503</v>
      </c>
      <c r="C1645" s="137">
        <v>0</v>
      </c>
      <c r="D1645" s="137">
        <v>0</v>
      </c>
      <c r="E1645" s="138" t="str">
        <f t="shared" si="100"/>
        <v/>
      </c>
      <c r="F1645" s="137">
        <v>0</v>
      </c>
      <c r="G1645" s="137">
        <v>0</v>
      </c>
      <c r="H1645" s="138" t="str">
        <f t="shared" si="101"/>
        <v/>
      </c>
      <c r="I1645" s="137">
        <v>0</v>
      </c>
      <c r="J1645" s="138" t="str">
        <f t="shared" si="102"/>
        <v/>
      </c>
      <c r="K1645" s="137">
        <v>25.393139999999999</v>
      </c>
      <c r="L1645" s="137">
        <v>19.14301</v>
      </c>
      <c r="M1645" s="138">
        <f t="shared" si="103"/>
        <v>-0.2461345859551044</v>
      </c>
    </row>
    <row r="1646" spans="1:13" x14ac:dyDescent="0.25">
      <c r="A1646" s="134" t="s">
        <v>191</v>
      </c>
      <c r="B1646" s="134" t="s">
        <v>503</v>
      </c>
      <c r="C1646" s="137">
        <v>2.6482000000000001</v>
      </c>
      <c r="D1646" s="137">
        <v>38.420999999999999</v>
      </c>
      <c r="E1646" s="138">
        <f t="shared" si="100"/>
        <v>13.508345291141152</v>
      </c>
      <c r="F1646" s="137">
        <v>1489.20219</v>
      </c>
      <c r="G1646" s="137">
        <v>1180.4105099999999</v>
      </c>
      <c r="H1646" s="138">
        <f t="shared" si="101"/>
        <v>-0.20735376436694608</v>
      </c>
      <c r="I1646" s="137">
        <v>1527.8685399999999</v>
      </c>
      <c r="J1646" s="138">
        <f t="shared" si="102"/>
        <v>-0.22741356399680823</v>
      </c>
      <c r="K1646" s="137">
        <v>12546.827719999999</v>
      </c>
      <c r="L1646" s="137">
        <v>8535.56214</v>
      </c>
      <c r="M1646" s="138">
        <f t="shared" si="103"/>
        <v>-0.3197035672695121</v>
      </c>
    </row>
    <row r="1647" spans="1:13" x14ac:dyDescent="0.25">
      <c r="A1647" s="134" t="s">
        <v>183</v>
      </c>
      <c r="B1647" s="134" t="s">
        <v>503</v>
      </c>
      <c r="C1647" s="137">
        <v>62.797350000000002</v>
      </c>
      <c r="D1647" s="137">
        <v>293.93623000000002</v>
      </c>
      <c r="E1647" s="138">
        <f t="shared" si="100"/>
        <v>3.6807107306279647</v>
      </c>
      <c r="F1647" s="137">
        <v>1829.6177299999999</v>
      </c>
      <c r="G1647" s="137">
        <v>2488.5963999999999</v>
      </c>
      <c r="H1647" s="138">
        <f t="shared" si="101"/>
        <v>0.3601728706465912</v>
      </c>
      <c r="I1647" s="137">
        <v>1604.7708399999999</v>
      </c>
      <c r="J1647" s="138">
        <f t="shared" si="102"/>
        <v>0.55074876609796819</v>
      </c>
      <c r="K1647" s="137">
        <v>20499.680899999999</v>
      </c>
      <c r="L1647" s="137">
        <v>15634.54249</v>
      </c>
      <c r="M1647" s="138">
        <f t="shared" si="103"/>
        <v>-0.23732751908347993</v>
      </c>
    </row>
    <row r="1648" spans="1:13" x14ac:dyDescent="0.25">
      <c r="A1648" s="134" t="s">
        <v>167</v>
      </c>
      <c r="B1648" s="134" t="s">
        <v>503</v>
      </c>
      <c r="C1648" s="137">
        <v>0</v>
      </c>
      <c r="D1648" s="137">
        <v>0</v>
      </c>
      <c r="E1648" s="138" t="str">
        <f t="shared" si="100"/>
        <v/>
      </c>
      <c r="F1648" s="137">
        <v>192.94502</v>
      </c>
      <c r="G1648" s="137">
        <v>103.67241</v>
      </c>
      <c r="H1648" s="138">
        <f t="shared" si="101"/>
        <v>-0.46268418848022097</v>
      </c>
      <c r="I1648" s="137">
        <v>254.32820000000001</v>
      </c>
      <c r="J1648" s="138">
        <f t="shared" si="102"/>
        <v>-0.5923676179047388</v>
      </c>
      <c r="K1648" s="137">
        <v>1004.88479</v>
      </c>
      <c r="L1648" s="137">
        <v>1982.9008200000001</v>
      </c>
      <c r="M1648" s="138">
        <f t="shared" si="103"/>
        <v>0.97326185024653444</v>
      </c>
    </row>
    <row r="1649" spans="1:13" x14ac:dyDescent="0.25">
      <c r="A1649" s="134" t="s">
        <v>174</v>
      </c>
      <c r="B1649" s="134" t="s">
        <v>503</v>
      </c>
      <c r="C1649" s="137">
        <v>0</v>
      </c>
      <c r="D1649" s="137">
        <v>0</v>
      </c>
      <c r="E1649" s="138" t="str">
        <f t="shared" si="100"/>
        <v/>
      </c>
      <c r="F1649" s="137">
        <v>310.92496999999997</v>
      </c>
      <c r="G1649" s="137">
        <v>126.43526</v>
      </c>
      <c r="H1649" s="138">
        <f t="shared" si="101"/>
        <v>-0.59335765152602571</v>
      </c>
      <c r="I1649" s="137">
        <v>519.77650000000006</v>
      </c>
      <c r="J1649" s="138">
        <f t="shared" si="102"/>
        <v>-0.75675071881856915</v>
      </c>
      <c r="K1649" s="137">
        <v>3446.8586300000002</v>
      </c>
      <c r="L1649" s="137">
        <v>3205.2252199999998</v>
      </c>
      <c r="M1649" s="138">
        <f t="shared" si="103"/>
        <v>-7.0102500838567949E-2</v>
      </c>
    </row>
    <row r="1650" spans="1:13" x14ac:dyDescent="0.25">
      <c r="A1650" s="134" t="s">
        <v>180</v>
      </c>
      <c r="B1650" s="134" t="s">
        <v>503</v>
      </c>
      <c r="C1650" s="137">
        <v>3.6429200000000002</v>
      </c>
      <c r="D1650" s="137">
        <v>0</v>
      </c>
      <c r="E1650" s="138">
        <f t="shared" si="100"/>
        <v>-1</v>
      </c>
      <c r="F1650" s="137">
        <v>20.042909999999999</v>
      </c>
      <c r="G1650" s="137">
        <v>239.10383999999999</v>
      </c>
      <c r="H1650" s="138">
        <f t="shared" si="101"/>
        <v>10.929597049530233</v>
      </c>
      <c r="I1650" s="137">
        <v>336.01947000000001</v>
      </c>
      <c r="J1650" s="138">
        <f t="shared" si="102"/>
        <v>-0.28842266193682176</v>
      </c>
      <c r="K1650" s="137">
        <v>327.28598</v>
      </c>
      <c r="L1650" s="137">
        <v>1650.12463</v>
      </c>
      <c r="M1650" s="138">
        <f t="shared" si="103"/>
        <v>4.041843313911583</v>
      </c>
    </row>
    <row r="1651" spans="1:13" x14ac:dyDescent="0.25">
      <c r="A1651" s="134" t="s">
        <v>188</v>
      </c>
      <c r="B1651" s="134" t="s">
        <v>503</v>
      </c>
      <c r="C1651" s="137">
        <v>0</v>
      </c>
      <c r="D1651" s="137">
        <v>0</v>
      </c>
      <c r="E1651" s="138" t="str">
        <f t="shared" si="100"/>
        <v/>
      </c>
      <c r="F1651" s="137">
        <v>0</v>
      </c>
      <c r="G1651" s="137">
        <v>0</v>
      </c>
      <c r="H1651" s="138" t="str">
        <f t="shared" si="101"/>
        <v/>
      </c>
      <c r="I1651" s="137">
        <v>3.59</v>
      </c>
      <c r="J1651" s="138">
        <f t="shared" si="102"/>
        <v>-1</v>
      </c>
      <c r="K1651" s="137">
        <v>0</v>
      </c>
      <c r="L1651" s="137">
        <v>3.59</v>
      </c>
      <c r="M1651" s="138" t="str">
        <f t="shared" si="103"/>
        <v/>
      </c>
    </row>
    <row r="1652" spans="1:13" x14ac:dyDescent="0.25">
      <c r="A1652" s="134" t="s">
        <v>173</v>
      </c>
      <c r="B1652" s="134" t="s">
        <v>503</v>
      </c>
      <c r="C1652" s="137">
        <v>0</v>
      </c>
      <c r="D1652" s="137">
        <v>0</v>
      </c>
      <c r="E1652" s="138" t="str">
        <f t="shared" si="100"/>
        <v/>
      </c>
      <c r="F1652" s="137">
        <v>290.27622000000002</v>
      </c>
      <c r="G1652" s="137">
        <v>260.25704000000002</v>
      </c>
      <c r="H1652" s="138">
        <f t="shared" si="101"/>
        <v>-0.10341591192003263</v>
      </c>
      <c r="I1652" s="137">
        <v>372.83402000000001</v>
      </c>
      <c r="J1652" s="138">
        <f t="shared" si="102"/>
        <v>-0.30194932318676282</v>
      </c>
      <c r="K1652" s="137">
        <v>1268.4122</v>
      </c>
      <c r="L1652" s="137">
        <v>2176.7276900000002</v>
      </c>
      <c r="M1652" s="138">
        <f t="shared" si="103"/>
        <v>0.71610434683614699</v>
      </c>
    </row>
    <row r="1653" spans="1:13" x14ac:dyDescent="0.25">
      <c r="A1653" s="134" t="s">
        <v>175</v>
      </c>
      <c r="B1653" s="134" t="s">
        <v>503</v>
      </c>
      <c r="C1653" s="137">
        <v>0</v>
      </c>
      <c r="D1653" s="137">
        <v>0</v>
      </c>
      <c r="E1653" s="138" t="str">
        <f t="shared" si="100"/>
        <v/>
      </c>
      <c r="F1653" s="137">
        <v>15.034940000000001</v>
      </c>
      <c r="G1653" s="137">
        <v>0</v>
      </c>
      <c r="H1653" s="138">
        <f t="shared" si="101"/>
        <v>-1</v>
      </c>
      <c r="I1653" s="137">
        <v>1.8163</v>
      </c>
      <c r="J1653" s="138">
        <f t="shared" si="102"/>
        <v>-1</v>
      </c>
      <c r="K1653" s="137">
        <v>15.3047</v>
      </c>
      <c r="L1653" s="137">
        <v>11.92301</v>
      </c>
      <c r="M1653" s="138">
        <f t="shared" si="103"/>
        <v>-0.22095761432762484</v>
      </c>
    </row>
    <row r="1654" spans="1:13" x14ac:dyDescent="0.25">
      <c r="A1654" s="134" t="s">
        <v>170</v>
      </c>
      <c r="B1654" s="134" t="s">
        <v>503</v>
      </c>
      <c r="C1654" s="137">
        <v>0</v>
      </c>
      <c r="D1654" s="137">
        <v>0</v>
      </c>
      <c r="E1654" s="138" t="str">
        <f t="shared" si="100"/>
        <v/>
      </c>
      <c r="F1654" s="137">
        <v>0</v>
      </c>
      <c r="G1654" s="137">
        <v>0</v>
      </c>
      <c r="H1654" s="138" t="str">
        <f t="shared" si="101"/>
        <v/>
      </c>
      <c r="I1654" s="137">
        <v>0</v>
      </c>
      <c r="J1654" s="138" t="str">
        <f t="shared" si="102"/>
        <v/>
      </c>
      <c r="K1654" s="137">
        <v>24.268540000000002</v>
      </c>
      <c r="L1654" s="137">
        <v>143.10182</v>
      </c>
      <c r="M1654" s="138">
        <f t="shared" si="103"/>
        <v>4.8965978175860601</v>
      </c>
    </row>
    <row r="1655" spans="1:13" x14ac:dyDescent="0.25">
      <c r="A1655" s="141" t="s">
        <v>3</v>
      </c>
      <c r="B1655" s="141" t="s">
        <v>503</v>
      </c>
      <c r="C1655" s="255">
        <v>95.678449999999998</v>
      </c>
      <c r="D1655" s="255">
        <v>353.44323000000003</v>
      </c>
      <c r="E1655" s="256">
        <f t="shared" si="100"/>
        <v>2.6940735348450988</v>
      </c>
      <c r="F1655" s="255">
        <v>4970.4264300000004</v>
      </c>
      <c r="G1655" s="255">
        <v>6756.8280999999997</v>
      </c>
      <c r="H1655" s="256">
        <f t="shared" si="101"/>
        <v>0.3594061184001871</v>
      </c>
      <c r="I1655" s="255">
        <v>6500.8095899999998</v>
      </c>
      <c r="J1655" s="256">
        <f t="shared" si="102"/>
        <v>3.9382557888455239E-2</v>
      </c>
      <c r="K1655" s="255">
        <v>49708.557959999998</v>
      </c>
      <c r="L1655" s="255">
        <v>46720.333960000004</v>
      </c>
      <c r="M1655" s="256">
        <f t="shared" si="103"/>
        <v>-6.0114880065613496E-2</v>
      </c>
    </row>
    <row r="1656" spans="1:13" x14ac:dyDescent="0.25">
      <c r="A1656" s="134" t="s">
        <v>185</v>
      </c>
      <c r="B1656" s="134" t="s">
        <v>496</v>
      </c>
      <c r="C1656" s="137">
        <v>0</v>
      </c>
      <c r="D1656" s="137">
        <v>0.34178999999999998</v>
      </c>
      <c r="E1656" s="138" t="str">
        <f t="shared" si="100"/>
        <v/>
      </c>
      <c r="F1656" s="137">
        <v>23.491620000000001</v>
      </c>
      <c r="G1656" s="137">
        <v>378.90145000000001</v>
      </c>
      <c r="H1656" s="138">
        <f t="shared" si="101"/>
        <v>15.129217567796516</v>
      </c>
      <c r="I1656" s="137">
        <v>462.29716000000002</v>
      </c>
      <c r="J1656" s="138">
        <f t="shared" si="102"/>
        <v>-0.1803941646537478</v>
      </c>
      <c r="K1656" s="137">
        <v>604.15206000000001</v>
      </c>
      <c r="L1656" s="137">
        <v>3135.06194</v>
      </c>
      <c r="M1656" s="138">
        <f t="shared" si="103"/>
        <v>4.1891934954256387</v>
      </c>
    </row>
    <row r="1657" spans="1:13" x14ac:dyDescent="0.25">
      <c r="A1657" s="134" t="s">
        <v>186</v>
      </c>
      <c r="B1657" s="134" t="s">
        <v>496</v>
      </c>
      <c r="C1657" s="137">
        <v>0</v>
      </c>
      <c r="D1657" s="137">
        <v>5.7075899999999997</v>
      </c>
      <c r="E1657" s="138" t="str">
        <f t="shared" si="100"/>
        <v/>
      </c>
      <c r="F1657" s="137">
        <v>1439.2436600000001</v>
      </c>
      <c r="G1657" s="137">
        <v>1066.9570799999999</v>
      </c>
      <c r="H1657" s="138">
        <f t="shared" si="101"/>
        <v>-0.2586682091064415</v>
      </c>
      <c r="I1657" s="137">
        <v>1332.87366</v>
      </c>
      <c r="J1657" s="138">
        <f t="shared" si="102"/>
        <v>-0.19950621576541627</v>
      </c>
      <c r="K1657" s="137">
        <v>7488.1090400000003</v>
      </c>
      <c r="L1657" s="137">
        <v>6538.33824</v>
      </c>
      <c r="M1657" s="138">
        <f t="shared" si="103"/>
        <v>-0.12683720214629779</v>
      </c>
    </row>
    <row r="1658" spans="1:13" x14ac:dyDescent="0.25">
      <c r="A1658" s="134" t="s">
        <v>184</v>
      </c>
      <c r="B1658" s="134" t="s">
        <v>496</v>
      </c>
      <c r="C1658" s="137">
        <v>6.8799999999999998E-3</v>
      </c>
      <c r="D1658" s="137">
        <v>0</v>
      </c>
      <c r="E1658" s="138">
        <f t="shared" si="100"/>
        <v>-1</v>
      </c>
      <c r="F1658" s="137">
        <v>158.80305999999999</v>
      </c>
      <c r="G1658" s="137">
        <v>10.661479999999999</v>
      </c>
      <c r="H1658" s="138">
        <f t="shared" si="101"/>
        <v>-0.93286351031271064</v>
      </c>
      <c r="I1658" s="137">
        <v>103.12616</v>
      </c>
      <c r="J1658" s="138">
        <f t="shared" si="102"/>
        <v>-0.89661711441597358</v>
      </c>
      <c r="K1658" s="137">
        <v>1099.2477200000001</v>
      </c>
      <c r="L1658" s="137">
        <v>414.23142000000001</v>
      </c>
      <c r="M1658" s="138">
        <f t="shared" si="103"/>
        <v>-0.62316827002379416</v>
      </c>
    </row>
    <row r="1659" spans="1:13" x14ac:dyDescent="0.25">
      <c r="A1659" s="134" t="s">
        <v>176</v>
      </c>
      <c r="B1659" s="134" t="s">
        <v>496</v>
      </c>
      <c r="C1659" s="137">
        <v>0.39673999999999998</v>
      </c>
      <c r="D1659" s="137">
        <v>0</v>
      </c>
      <c r="E1659" s="138">
        <f t="shared" si="100"/>
        <v>-1</v>
      </c>
      <c r="F1659" s="137">
        <v>1.5081199999999999</v>
      </c>
      <c r="G1659" s="137">
        <v>38.005240000000001</v>
      </c>
      <c r="H1659" s="138">
        <f t="shared" si="101"/>
        <v>24.200408455560567</v>
      </c>
      <c r="I1659" s="137">
        <v>82.422349999999994</v>
      </c>
      <c r="J1659" s="138">
        <f t="shared" si="102"/>
        <v>-0.53889642797129667</v>
      </c>
      <c r="K1659" s="137">
        <v>263.72926000000001</v>
      </c>
      <c r="L1659" s="137">
        <v>293.44990999999999</v>
      </c>
      <c r="M1659" s="138">
        <f t="shared" si="103"/>
        <v>0.11269379059418738</v>
      </c>
    </row>
    <row r="1660" spans="1:13" x14ac:dyDescent="0.25">
      <c r="A1660" s="134" t="s">
        <v>190</v>
      </c>
      <c r="B1660" s="134" t="s">
        <v>496</v>
      </c>
      <c r="C1660" s="137">
        <v>0</v>
      </c>
      <c r="D1660" s="137">
        <v>0</v>
      </c>
      <c r="E1660" s="138" t="str">
        <f t="shared" si="100"/>
        <v/>
      </c>
      <c r="F1660" s="137">
        <v>0</v>
      </c>
      <c r="G1660" s="137">
        <v>23.351500000000001</v>
      </c>
      <c r="H1660" s="138" t="str">
        <f t="shared" si="101"/>
        <v/>
      </c>
      <c r="I1660" s="137">
        <v>96.865960000000001</v>
      </c>
      <c r="J1660" s="138">
        <f t="shared" si="102"/>
        <v>-0.75892976232311127</v>
      </c>
      <c r="K1660" s="137">
        <v>3.73732</v>
      </c>
      <c r="L1660" s="137">
        <v>139.83904999999999</v>
      </c>
      <c r="M1660" s="138">
        <f t="shared" si="103"/>
        <v>36.416932454272043</v>
      </c>
    </row>
    <row r="1661" spans="1:13" x14ac:dyDescent="0.25">
      <c r="A1661" s="134" t="s">
        <v>182</v>
      </c>
      <c r="B1661" s="134" t="s">
        <v>496</v>
      </c>
      <c r="C1661" s="137">
        <v>0</v>
      </c>
      <c r="D1661" s="137">
        <v>53.987270000000002</v>
      </c>
      <c r="E1661" s="138" t="str">
        <f t="shared" si="100"/>
        <v/>
      </c>
      <c r="F1661" s="137">
        <v>2018.72867</v>
      </c>
      <c r="G1661" s="137">
        <v>1659.14984</v>
      </c>
      <c r="H1661" s="138">
        <f t="shared" si="101"/>
        <v>-0.17812142629350969</v>
      </c>
      <c r="I1661" s="137">
        <v>1854.5007800000001</v>
      </c>
      <c r="J1661" s="138">
        <f t="shared" si="102"/>
        <v>-0.10533882870623545</v>
      </c>
      <c r="K1661" s="137">
        <v>17216.75877</v>
      </c>
      <c r="L1661" s="137">
        <v>14941.322550000001</v>
      </c>
      <c r="M1661" s="138">
        <f t="shared" si="103"/>
        <v>-0.13216402985008535</v>
      </c>
    </row>
    <row r="1662" spans="1:13" x14ac:dyDescent="0.25">
      <c r="A1662" s="134" t="s">
        <v>169</v>
      </c>
      <c r="B1662" s="134" t="s">
        <v>496</v>
      </c>
      <c r="C1662" s="137">
        <v>0</v>
      </c>
      <c r="D1662" s="137">
        <v>0</v>
      </c>
      <c r="E1662" s="138" t="str">
        <f t="shared" si="100"/>
        <v/>
      </c>
      <c r="F1662" s="137">
        <v>0</v>
      </c>
      <c r="G1662" s="137">
        <v>0</v>
      </c>
      <c r="H1662" s="138" t="str">
        <f t="shared" si="101"/>
        <v/>
      </c>
      <c r="I1662" s="137">
        <v>0</v>
      </c>
      <c r="J1662" s="138" t="str">
        <f t="shared" si="102"/>
        <v/>
      </c>
      <c r="K1662" s="137">
        <v>0</v>
      </c>
      <c r="L1662" s="137">
        <v>0</v>
      </c>
      <c r="M1662" s="138" t="str">
        <f t="shared" si="103"/>
        <v/>
      </c>
    </row>
    <row r="1663" spans="1:13" x14ac:dyDescent="0.25">
      <c r="A1663" s="134" t="s">
        <v>177</v>
      </c>
      <c r="B1663" s="134" t="s">
        <v>496</v>
      </c>
      <c r="C1663" s="137">
        <v>0</v>
      </c>
      <c r="D1663" s="137">
        <v>0</v>
      </c>
      <c r="E1663" s="138" t="str">
        <f t="shared" si="100"/>
        <v/>
      </c>
      <c r="F1663" s="137">
        <v>0.31691999999999998</v>
      </c>
      <c r="G1663" s="137">
        <v>1.27342</v>
      </c>
      <c r="H1663" s="138">
        <f t="shared" si="101"/>
        <v>3.0181118263284112</v>
      </c>
      <c r="I1663" s="137">
        <v>9.5933299999999999</v>
      </c>
      <c r="J1663" s="138">
        <f t="shared" si="102"/>
        <v>-0.86725985658785842</v>
      </c>
      <c r="K1663" s="137">
        <v>15.23986</v>
      </c>
      <c r="L1663" s="137">
        <v>89.463390000000004</v>
      </c>
      <c r="M1663" s="138">
        <f t="shared" si="103"/>
        <v>4.8703551082490257</v>
      </c>
    </row>
    <row r="1664" spans="1:13" x14ac:dyDescent="0.25">
      <c r="A1664" s="134" t="s">
        <v>179</v>
      </c>
      <c r="B1664" s="134" t="s">
        <v>496</v>
      </c>
      <c r="C1664" s="137">
        <v>15.97195</v>
      </c>
      <c r="D1664" s="137">
        <v>0</v>
      </c>
      <c r="E1664" s="138">
        <f t="shared" si="100"/>
        <v>-1</v>
      </c>
      <c r="F1664" s="137">
        <v>91.977469999999997</v>
      </c>
      <c r="G1664" s="137">
        <v>798.51360999999997</v>
      </c>
      <c r="H1664" s="138">
        <f t="shared" si="101"/>
        <v>7.6816218145595876</v>
      </c>
      <c r="I1664" s="137">
        <v>1664.5636099999999</v>
      </c>
      <c r="J1664" s="138">
        <f t="shared" si="102"/>
        <v>-0.52028651521463942</v>
      </c>
      <c r="K1664" s="137">
        <v>2589.8146400000001</v>
      </c>
      <c r="L1664" s="137">
        <v>10276.741480000001</v>
      </c>
      <c r="M1664" s="138">
        <f t="shared" si="103"/>
        <v>2.968137843255068</v>
      </c>
    </row>
    <row r="1665" spans="1:13" x14ac:dyDescent="0.25">
      <c r="A1665" s="134" t="s">
        <v>165</v>
      </c>
      <c r="B1665" s="134" t="s">
        <v>496</v>
      </c>
      <c r="C1665" s="137">
        <v>0</v>
      </c>
      <c r="D1665" s="137">
        <v>12.048</v>
      </c>
      <c r="E1665" s="138" t="str">
        <f t="shared" si="100"/>
        <v/>
      </c>
      <c r="F1665" s="137">
        <v>238.17427000000001</v>
      </c>
      <c r="G1665" s="137">
        <v>333.26256000000001</v>
      </c>
      <c r="H1665" s="138">
        <f t="shared" si="101"/>
        <v>0.39923829723504567</v>
      </c>
      <c r="I1665" s="137">
        <v>790.55019000000004</v>
      </c>
      <c r="J1665" s="138">
        <f t="shared" si="102"/>
        <v>-0.57844224918850506</v>
      </c>
      <c r="K1665" s="137">
        <v>3096.1583500000002</v>
      </c>
      <c r="L1665" s="137">
        <v>4220.0057500000003</v>
      </c>
      <c r="M1665" s="138">
        <f t="shared" si="103"/>
        <v>0.36298124093039363</v>
      </c>
    </row>
    <row r="1666" spans="1:13" x14ac:dyDescent="0.25">
      <c r="A1666" s="134" t="s">
        <v>189</v>
      </c>
      <c r="B1666" s="134" t="s">
        <v>496</v>
      </c>
      <c r="C1666" s="137">
        <v>0</v>
      </c>
      <c r="D1666" s="137">
        <v>27.590540000000001</v>
      </c>
      <c r="E1666" s="138" t="str">
        <f t="shared" si="100"/>
        <v/>
      </c>
      <c r="F1666" s="137">
        <v>807.62203999999997</v>
      </c>
      <c r="G1666" s="137">
        <v>937.98185000000001</v>
      </c>
      <c r="H1666" s="138">
        <f t="shared" si="101"/>
        <v>0.1614119025280687</v>
      </c>
      <c r="I1666" s="137">
        <v>761.91264000000001</v>
      </c>
      <c r="J1666" s="138">
        <f t="shared" si="102"/>
        <v>0.23108844867044076</v>
      </c>
      <c r="K1666" s="137">
        <v>8736.1537000000008</v>
      </c>
      <c r="L1666" s="137">
        <v>8432.0282399999996</v>
      </c>
      <c r="M1666" s="138">
        <f t="shared" si="103"/>
        <v>-3.4812283579672032E-2</v>
      </c>
    </row>
    <row r="1667" spans="1:13" x14ac:dyDescent="0.25">
      <c r="A1667" s="134" t="s">
        <v>178</v>
      </c>
      <c r="B1667" s="134" t="s">
        <v>496</v>
      </c>
      <c r="C1667" s="137">
        <v>5.2085100000000004</v>
      </c>
      <c r="D1667" s="137">
        <v>0</v>
      </c>
      <c r="E1667" s="138">
        <f t="shared" si="100"/>
        <v>-1</v>
      </c>
      <c r="F1667" s="137">
        <v>529.06794000000002</v>
      </c>
      <c r="G1667" s="137">
        <v>946.46340999999995</v>
      </c>
      <c r="H1667" s="138">
        <f t="shared" si="101"/>
        <v>0.78892603093659375</v>
      </c>
      <c r="I1667" s="137">
        <v>421.95927999999998</v>
      </c>
      <c r="J1667" s="138">
        <f t="shared" si="102"/>
        <v>1.2430207246538103</v>
      </c>
      <c r="K1667" s="137">
        <v>4878.1325800000004</v>
      </c>
      <c r="L1667" s="137">
        <v>4784.11006</v>
      </c>
      <c r="M1667" s="138">
        <f t="shared" si="103"/>
        <v>-1.9274285488977139E-2</v>
      </c>
    </row>
    <row r="1668" spans="1:13" x14ac:dyDescent="0.25">
      <c r="A1668" s="134" t="s">
        <v>168</v>
      </c>
      <c r="B1668" s="134" t="s">
        <v>496</v>
      </c>
      <c r="C1668" s="137">
        <v>0</v>
      </c>
      <c r="D1668" s="137">
        <v>0</v>
      </c>
      <c r="E1668" s="138" t="str">
        <f t="shared" si="100"/>
        <v/>
      </c>
      <c r="F1668" s="137">
        <v>154.1643</v>
      </c>
      <c r="G1668" s="137">
        <v>0</v>
      </c>
      <c r="H1668" s="138">
        <f t="shared" si="101"/>
        <v>-1</v>
      </c>
      <c r="I1668" s="137">
        <v>0</v>
      </c>
      <c r="J1668" s="138" t="str">
        <f t="shared" si="102"/>
        <v/>
      </c>
      <c r="K1668" s="137">
        <v>316.71674999999999</v>
      </c>
      <c r="L1668" s="137">
        <v>168.90929</v>
      </c>
      <c r="M1668" s="138">
        <f t="shared" si="103"/>
        <v>-0.46668658983145028</v>
      </c>
    </row>
    <row r="1669" spans="1:13" x14ac:dyDescent="0.25">
      <c r="A1669" s="134" t="s">
        <v>191</v>
      </c>
      <c r="B1669" s="134" t="s">
        <v>496</v>
      </c>
      <c r="C1669" s="137">
        <v>0</v>
      </c>
      <c r="D1669" s="137">
        <v>0</v>
      </c>
      <c r="E1669" s="138" t="str">
        <f t="shared" ref="E1669:E1732" si="104">IF(C1669=0,"",(D1669/C1669-1))</f>
        <v/>
      </c>
      <c r="F1669" s="137">
        <v>23.383600000000001</v>
      </c>
      <c r="G1669" s="137">
        <v>9.4892900000000004</v>
      </c>
      <c r="H1669" s="138">
        <f t="shared" ref="H1669:H1732" si="105">IF(F1669=0,"",(G1669/F1669-1))</f>
        <v>-0.59419037273986897</v>
      </c>
      <c r="I1669" s="137">
        <v>6.6383599999999996</v>
      </c>
      <c r="J1669" s="138">
        <f t="shared" ref="J1669:J1732" si="106">IF(I1669=0,"",(G1669/I1669-1))</f>
        <v>0.4294629998975652</v>
      </c>
      <c r="K1669" s="137">
        <v>155.26801</v>
      </c>
      <c r="L1669" s="137">
        <v>395.28480000000002</v>
      </c>
      <c r="M1669" s="138">
        <f t="shared" ref="M1669:M1732" si="107">IF(K1669=0,"",(L1669/K1669-1))</f>
        <v>1.5458225425829828</v>
      </c>
    </row>
    <row r="1670" spans="1:13" x14ac:dyDescent="0.25">
      <c r="A1670" s="134" t="s">
        <v>183</v>
      </c>
      <c r="B1670" s="134" t="s">
        <v>496</v>
      </c>
      <c r="C1670" s="137">
        <v>0</v>
      </c>
      <c r="D1670" s="137">
        <v>9.2520000000000007</v>
      </c>
      <c r="E1670" s="138" t="str">
        <f t="shared" si="104"/>
        <v/>
      </c>
      <c r="F1670" s="137">
        <v>1176.6874399999999</v>
      </c>
      <c r="G1670" s="137">
        <v>1435.5938100000001</v>
      </c>
      <c r="H1670" s="138">
        <f t="shared" si="105"/>
        <v>0.22002985771650652</v>
      </c>
      <c r="I1670" s="137">
        <v>2014.14968</v>
      </c>
      <c r="J1670" s="138">
        <f t="shared" si="106"/>
        <v>-0.28724571750794603</v>
      </c>
      <c r="K1670" s="137">
        <v>11799.9457</v>
      </c>
      <c r="L1670" s="137">
        <v>16261.75</v>
      </c>
      <c r="M1670" s="138">
        <f t="shared" si="107"/>
        <v>0.37812074847090194</v>
      </c>
    </row>
    <row r="1671" spans="1:13" x14ac:dyDescent="0.25">
      <c r="A1671" s="134" t="s">
        <v>167</v>
      </c>
      <c r="B1671" s="134" t="s">
        <v>496</v>
      </c>
      <c r="C1671" s="137">
        <v>0</v>
      </c>
      <c r="D1671" s="137">
        <v>23.1</v>
      </c>
      <c r="E1671" s="138" t="str">
        <f t="shared" si="104"/>
        <v/>
      </c>
      <c r="F1671" s="137">
        <v>39.756120000000003</v>
      </c>
      <c r="G1671" s="137">
        <v>70.615179999999995</v>
      </c>
      <c r="H1671" s="138">
        <f t="shared" si="105"/>
        <v>0.77620904655685696</v>
      </c>
      <c r="I1671" s="137">
        <v>88.575829999999996</v>
      </c>
      <c r="J1671" s="138">
        <f t="shared" si="106"/>
        <v>-0.20277145582491296</v>
      </c>
      <c r="K1671" s="137">
        <v>362.82745</v>
      </c>
      <c r="L1671" s="137">
        <v>681.06546000000003</v>
      </c>
      <c r="M1671" s="138">
        <f t="shared" si="107"/>
        <v>0.87710566000450085</v>
      </c>
    </row>
    <row r="1672" spans="1:13" x14ac:dyDescent="0.25">
      <c r="A1672" s="134" t="s">
        <v>174</v>
      </c>
      <c r="B1672" s="134" t="s">
        <v>496</v>
      </c>
      <c r="C1672" s="137">
        <v>1.204E-2</v>
      </c>
      <c r="D1672" s="137">
        <v>0</v>
      </c>
      <c r="E1672" s="138">
        <f t="shared" si="104"/>
        <v>-1</v>
      </c>
      <c r="F1672" s="137">
        <v>1291.2648300000001</v>
      </c>
      <c r="G1672" s="137">
        <v>496.56495999999999</v>
      </c>
      <c r="H1672" s="138">
        <f t="shared" si="105"/>
        <v>-0.61544297617089128</v>
      </c>
      <c r="I1672" s="137">
        <v>570.39877999999999</v>
      </c>
      <c r="J1672" s="138">
        <f t="shared" si="106"/>
        <v>-0.12944245778365793</v>
      </c>
      <c r="K1672" s="137">
        <v>7924.3981100000001</v>
      </c>
      <c r="L1672" s="137">
        <v>3999.8570100000002</v>
      </c>
      <c r="M1672" s="138">
        <f t="shared" si="107"/>
        <v>-0.49524784665317623</v>
      </c>
    </row>
    <row r="1673" spans="1:13" x14ac:dyDescent="0.25">
      <c r="A1673" s="134" t="s">
        <v>187</v>
      </c>
      <c r="B1673" s="134" t="s">
        <v>496</v>
      </c>
      <c r="C1673" s="137">
        <v>0</v>
      </c>
      <c r="D1673" s="137">
        <v>0</v>
      </c>
      <c r="E1673" s="138" t="str">
        <f t="shared" si="104"/>
        <v/>
      </c>
      <c r="F1673" s="137">
        <v>0</v>
      </c>
      <c r="G1673" s="137">
        <v>0.15</v>
      </c>
      <c r="H1673" s="138" t="str">
        <f t="shared" si="105"/>
        <v/>
      </c>
      <c r="I1673" s="137">
        <v>2.3999999999999998E-3</v>
      </c>
      <c r="J1673" s="138">
        <f t="shared" si="106"/>
        <v>61.5</v>
      </c>
      <c r="K1673" s="137">
        <v>1.7000000000000001E-4</v>
      </c>
      <c r="L1673" s="137">
        <v>0.45050000000000001</v>
      </c>
      <c r="M1673" s="138">
        <f t="shared" si="107"/>
        <v>2649</v>
      </c>
    </row>
    <row r="1674" spans="1:13" x14ac:dyDescent="0.25">
      <c r="A1674" s="134" t="s">
        <v>180</v>
      </c>
      <c r="B1674" s="134" t="s">
        <v>496</v>
      </c>
      <c r="C1674" s="137">
        <v>0</v>
      </c>
      <c r="D1674" s="137">
        <v>8.6666600000000003</v>
      </c>
      <c r="E1674" s="138" t="str">
        <f t="shared" si="104"/>
        <v/>
      </c>
      <c r="F1674" s="137">
        <v>357.91010999999997</v>
      </c>
      <c r="G1674" s="137">
        <v>474.15195999999997</v>
      </c>
      <c r="H1674" s="138">
        <f t="shared" si="105"/>
        <v>0.32477945370137773</v>
      </c>
      <c r="I1674" s="137">
        <v>242.76649</v>
      </c>
      <c r="J1674" s="138">
        <f t="shared" si="106"/>
        <v>0.9531194770744511</v>
      </c>
      <c r="K1674" s="137">
        <v>5896.9746699999996</v>
      </c>
      <c r="L1674" s="137">
        <v>4068.6180899999999</v>
      </c>
      <c r="M1674" s="138">
        <f t="shared" si="107"/>
        <v>-0.31004992938184006</v>
      </c>
    </row>
    <row r="1675" spans="1:13" x14ac:dyDescent="0.25">
      <c r="A1675" s="134" t="s">
        <v>188</v>
      </c>
      <c r="B1675" s="134" t="s">
        <v>496</v>
      </c>
      <c r="C1675" s="137">
        <v>0</v>
      </c>
      <c r="D1675" s="137">
        <v>0</v>
      </c>
      <c r="E1675" s="138" t="str">
        <f t="shared" si="104"/>
        <v/>
      </c>
      <c r="F1675" s="137">
        <v>0</v>
      </c>
      <c r="G1675" s="137">
        <v>0</v>
      </c>
      <c r="H1675" s="138" t="str">
        <f t="shared" si="105"/>
        <v/>
      </c>
      <c r="I1675" s="137">
        <v>0</v>
      </c>
      <c r="J1675" s="138" t="str">
        <f t="shared" si="106"/>
        <v/>
      </c>
      <c r="K1675" s="137">
        <v>3.49431</v>
      </c>
      <c r="L1675" s="137">
        <v>18.36373</v>
      </c>
      <c r="M1675" s="138">
        <f t="shared" si="107"/>
        <v>4.2553236547415656</v>
      </c>
    </row>
    <row r="1676" spans="1:13" x14ac:dyDescent="0.25">
      <c r="A1676" s="134" t="s">
        <v>173</v>
      </c>
      <c r="B1676" s="134" t="s">
        <v>496</v>
      </c>
      <c r="C1676" s="137">
        <v>0</v>
      </c>
      <c r="D1676" s="137">
        <v>0</v>
      </c>
      <c r="E1676" s="138" t="str">
        <f t="shared" si="104"/>
        <v/>
      </c>
      <c r="F1676" s="137">
        <v>0</v>
      </c>
      <c r="G1676" s="137">
        <v>0</v>
      </c>
      <c r="H1676" s="138" t="str">
        <f t="shared" si="105"/>
        <v/>
      </c>
      <c r="I1676" s="137">
        <v>0</v>
      </c>
      <c r="J1676" s="138" t="str">
        <f t="shared" si="106"/>
        <v/>
      </c>
      <c r="K1676" s="137">
        <v>32.5</v>
      </c>
      <c r="L1676" s="137">
        <v>6.0549299999999997</v>
      </c>
      <c r="M1676" s="138">
        <f t="shared" si="107"/>
        <v>-0.81369446153846159</v>
      </c>
    </row>
    <row r="1677" spans="1:13" x14ac:dyDescent="0.25">
      <c r="A1677" s="134" t="s">
        <v>172</v>
      </c>
      <c r="B1677" s="134" t="s">
        <v>496</v>
      </c>
      <c r="C1677" s="137">
        <v>0</v>
      </c>
      <c r="D1677" s="137">
        <v>0</v>
      </c>
      <c r="E1677" s="138" t="str">
        <f t="shared" si="104"/>
        <v/>
      </c>
      <c r="F1677" s="137">
        <v>0</v>
      </c>
      <c r="G1677" s="137">
        <v>0</v>
      </c>
      <c r="H1677" s="138" t="str">
        <f t="shared" si="105"/>
        <v/>
      </c>
      <c r="I1677" s="137">
        <v>0</v>
      </c>
      <c r="J1677" s="138" t="str">
        <f t="shared" si="106"/>
        <v/>
      </c>
      <c r="K1677" s="137">
        <v>127.5</v>
      </c>
      <c r="L1677" s="137">
        <v>2.5668799999999998</v>
      </c>
      <c r="M1677" s="138">
        <f t="shared" si="107"/>
        <v>-0.9798676078431372</v>
      </c>
    </row>
    <row r="1678" spans="1:13" x14ac:dyDescent="0.25">
      <c r="A1678" s="134" t="s">
        <v>175</v>
      </c>
      <c r="B1678" s="134" t="s">
        <v>496</v>
      </c>
      <c r="C1678" s="137">
        <v>2.5501900000000002</v>
      </c>
      <c r="D1678" s="137">
        <v>1.6579299999999999</v>
      </c>
      <c r="E1678" s="138">
        <f t="shared" si="104"/>
        <v>-0.34987981287668768</v>
      </c>
      <c r="F1678" s="137">
        <v>1267.7920300000001</v>
      </c>
      <c r="G1678" s="137">
        <v>201.97236000000001</v>
      </c>
      <c r="H1678" s="138">
        <f t="shared" si="105"/>
        <v>-0.84068967526164373</v>
      </c>
      <c r="I1678" s="137">
        <v>1073.66686</v>
      </c>
      <c r="J1678" s="138">
        <f t="shared" si="106"/>
        <v>-0.8118854483410245</v>
      </c>
      <c r="K1678" s="137">
        <v>9286.6957299999995</v>
      </c>
      <c r="L1678" s="137">
        <v>3211.5857799999999</v>
      </c>
      <c r="M1678" s="138">
        <f t="shared" si="107"/>
        <v>-0.65417346778949548</v>
      </c>
    </row>
    <row r="1679" spans="1:13" x14ac:dyDescent="0.25">
      <c r="A1679" s="134" t="s">
        <v>166</v>
      </c>
      <c r="B1679" s="134" t="s">
        <v>496</v>
      </c>
      <c r="C1679" s="137">
        <v>0</v>
      </c>
      <c r="D1679" s="137">
        <v>0</v>
      </c>
      <c r="E1679" s="138" t="str">
        <f t="shared" si="104"/>
        <v/>
      </c>
      <c r="F1679" s="137">
        <v>0</v>
      </c>
      <c r="G1679" s="137">
        <v>0.46700000000000003</v>
      </c>
      <c r="H1679" s="138" t="str">
        <f t="shared" si="105"/>
        <v/>
      </c>
      <c r="I1679" s="137">
        <v>15.23362</v>
      </c>
      <c r="J1679" s="138">
        <f t="shared" si="106"/>
        <v>-0.96934412175175699</v>
      </c>
      <c r="K1679" s="137">
        <v>1283.7369900000001</v>
      </c>
      <c r="L1679" s="137">
        <v>184.33203</v>
      </c>
      <c r="M1679" s="138">
        <f t="shared" si="107"/>
        <v>-0.8564098164687145</v>
      </c>
    </row>
    <row r="1680" spans="1:13" x14ac:dyDescent="0.25">
      <c r="A1680" s="134" t="s">
        <v>170</v>
      </c>
      <c r="B1680" s="134" t="s">
        <v>496</v>
      </c>
      <c r="C1680" s="137">
        <v>0</v>
      </c>
      <c r="D1680" s="137">
        <v>0</v>
      </c>
      <c r="E1680" s="138" t="str">
        <f t="shared" si="104"/>
        <v/>
      </c>
      <c r="F1680" s="137">
        <v>0</v>
      </c>
      <c r="G1680" s="137">
        <v>0</v>
      </c>
      <c r="H1680" s="138" t="str">
        <f t="shared" si="105"/>
        <v/>
      </c>
      <c r="I1680" s="137">
        <v>0</v>
      </c>
      <c r="J1680" s="138" t="str">
        <f t="shared" si="106"/>
        <v/>
      </c>
      <c r="K1680" s="137">
        <v>26.52</v>
      </c>
      <c r="L1680" s="137">
        <v>11.54443</v>
      </c>
      <c r="M1680" s="138">
        <f t="shared" si="107"/>
        <v>-0.56468966817496224</v>
      </c>
    </row>
    <row r="1681" spans="1:13" x14ac:dyDescent="0.25">
      <c r="A1681" s="141" t="s">
        <v>3</v>
      </c>
      <c r="B1681" s="141" t="s">
        <v>496</v>
      </c>
      <c r="C1681" s="255">
        <v>24.14631</v>
      </c>
      <c r="D1681" s="255">
        <v>142.35177999999999</v>
      </c>
      <c r="E1681" s="256">
        <f t="shared" si="104"/>
        <v>4.8953844293393063</v>
      </c>
      <c r="F1681" s="255">
        <v>9619.8922000000002</v>
      </c>
      <c r="G1681" s="255">
        <v>8883.5259999999998</v>
      </c>
      <c r="H1681" s="256">
        <f t="shared" si="105"/>
        <v>-7.6546200798383257E-2</v>
      </c>
      <c r="I1681" s="255">
        <v>11592.09714</v>
      </c>
      <c r="J1681" s="256">
        <f t="shared" si="106"/>
        <v>-0.23365669794585586</v>
      </c>
      <c r="K1681" s="255">
        <v>83207.811189999993</v>
      </c>
      <c r="L1681" s="255">
        <v>82274.974960000007</v>
      </c>
      <c r="M1681" s="256">
        <f t="shared" si="107"/>
        <v>-1.1210921386574091E-2</v>
      </c>
    </row>
    <row r="1682" spans="1:13" x14ac:dyDescent="0.25">
      <c r="A1682" s="134" t="s">
        <v>185</v>
      </c>
      <c r="B1682" s="134" t="s">
        <v>474</v>
      </c>
      <c r="C1682" s="137">
        <v>80.753399999999999</v>
      </c>
      <c r="D1682" s="137">
        <v>1014.01009</v>
      </c>
      <c r="E1682" s="138">
        <f t="shared" si="104"/>
        <v>11.556871784965091</v>
      </c>
      <c r="F1682" s="137">
        <v>5932.5405099999998</v>
      </c>
      <c r="G1682" s="137">
        <v>9118.0222099999992</v>
      </c>
      <c r="H1682" s="138">
        <f t="shared" si="105"/>
        <v>0.53695068657862377</v>
      </c>
      <c r="I1682" s="137">
        <v>5730.23866</v>
      </c>
      <c r="J1682" s="138">
        <f t="shared" si="106"/>
        <v>0.59121159710998827</v>
      </c>
      <c r="K1682" s="137">
        <v>30735.075639999999</v>
      </c>
      <c r="L1682" s="137">
        <v>35776.891320000002</v>
      </c>
      <c r="M1682" s="138">
        <f t="shared" si="107"/>
        <v>0.16404110206380484</v>
      </c>
    </row>
    <row r="1683" spans="1:13" x14ac:dyDescent="0.25">
      <c r="A1683" s="134" t="s">
        <v>186</v>
      </c>
      <c r="B1683" s="134" t="s">
        <v>474</v>
      </c>
      <c r="C1683" s="137">
        <v>0</v>
      </c>
      <c r="D1683" s="137">
        <v>116.85657999999999</v>
      </c>
      <c r="E1683" s="138" t="str">
        <f t="shared" si="104"/>
        <v/>
      </c>
      <c r="F1683" s="137">
        <v>1705.3522</v>
      </c>
      <c r="G1683" s="137">
        <v>1578.62219</v>
      </c>
      <c r="H1683" s="138">
        <f t="shared" si="105"/>
        <v>-7.4313100836296497E-2</v>
      </c>
      <c r="I1683" s="137">
        <v>1810.4178099999999</v>
      </c>
      <c r="J1683" s="138">
        <f t="shared" si="106"/>
        <v>-0.12803432374541202</v>
      </c>
      <c r="K1683" s="137">
        <v>12125.672979999999</v>
      </c>
      <c r="L1683" s="137">
        <v>11839.421969999999</v>
      </c>
      <c r="M1683" s="138">
        <f t="shared" si="107"/>
        <v>-2.3607020449268323E-2</v>
      </c>
    </row>
    <row r="1684" spans="1:13" x14ac:dyDescent="0.25">
      <c r="A1684" s="134" t="s">
        <v>184</v>
      </c>
      <c r="B1684" s="134" t="s">
        <v>474</v>
      </c>
      <c r="C1684" s="137">
        <v>0.27045000000000002</v>
      </c>
      <c r="D1684" s="137">
        <v>18.47251</v>
      </c>
      <c r="E1684" s="138">
        <f t="shared" si="104"/>
        <v>67.302865594379725</v>
      </c>
      <c r="F1684" s="137">
        <v>155.74707000000001</v>
      </c>
      <c r="G1684" s="137">
        <v>407.62768999999997</v>
      </c>
      <c r="H1684" s="138">
        <f t="shared" si="105"/>
        <v>1.6172414672070552</v>
      </c>
      <c r="I1684" s="137">
        <v>675.30060000000003</v>
      </c>
      <c r="J1684" s="138">
        <f t="shared" si="106"/>
        <v>-0.39637593984071695</v>
      </c>
      <c r="K1684" s="137">
        <v>1077.0211999999999</v>
      </c>
      <c r="L1684" s="137">
        <v>2033.6897200000001</v>
      </c>
      <c r="M1684" s="138">
        <f t="shared" si="107"/>
        <v>0.88825412164588791</v>
      </c>
    </row>
    <row r="1685" spans="1:13" x14ac:dyDescent="0.25">
      <c r="A1685" s="134" t="s">
        <v>176</v>
      </c>
      <c r="B1685" s="134" t="s">
        <v>474</v>
      </c>
      <c r="C1685" s="137">
        <v>7.5271999999999997</v>
      </c>
      <c r="D1685" s="137">
        <v>0</v>
      </c>
      <c r="E1685" s="138">
        <f t="shared" si="104"/>
        <v>-1</v>
      </c>
      <c r="F1685" s="137">
        <v>146.38854000000001</v>
      </c>
      <c r="G1685" s="137">
        <v>155.56637000000001</v>
      </c>
      <c r="H1685" s="138">
        <f t="shared" si="105"/>
        <v>6.26950033110516E-2</v>
      </c>
      <c r="I1685" s="137">
        <v>260.19051999999999</v>
      </c>
      <c r="J1685" s="138">
        <f t="shared" si="106"/>
        <v>-0.40210592607294071</v>
      </c>
      <c r="K1685" s="137">
        <v>3422.2986900000001</v>
      </c>
      <c r="L1685" s="137">
        <v>1604.05826</v>
      </c>
      <c r="M1685" s="138">
        <f t="shared" si="107"/>
        <v>-0.53129215030614407</v>
      </c>
    </row>
    <row r="1686" spans="1:13" x14ac:dyDescent="0.25">
      <c r="A1686" s="134" t="s">
        <v>190</v>
      </c>
      <c r="B1686" s="134" t="s">
        <v>474</v>
      </c>
      <c r="C1686" s="137">
        <v>0</v>
      </c>
      <c r="D1686" s="137">
        <v>0</v>
      </c>
      <c r="E1686" s="138" t="str">
        <f t="shared" si="104"/>
        <v/>
      </c>
      <c r="F1686" s="137">
        <v>8.2354299999999991</v>
      </c>
      <c r="G1686" s="137">
        <v>3.7726899999999999</v>
      </c>
      <c r="H1686" s="138">
        <f t="shared" si="105"/>
        <v>-0.54189520158631665</v>
      </c>
      <c r="I1686" s="137">
        <v>5.1117299999999997</v>
      </c>
      <c r="J1686" s="138">
        <f t="shared" si="106"/>
        <v>-0.2619543676993894</v>
      </c>
      <c r="K1686" s="137">
        <v>199.72646</v>
      </c>
      <c r="L1686" s="137">
        <v>37.638030000000001</v>
      </c>
      <c r="M1686" s="138">
        <f t="shared" si="107"/>
        <v>-0.81155210982060166</v>
      </c>
    </row>
    <row r="1687" spans="1:13" x14ac:dyDescent="0.25">
      <c r="A1687" s="134" t="s">
        <v>182</v>
      </c>
      <c r="B1687" s="134" t="s">
        <v>474</v>
      </c>
      <c r="C1687" s="137">
        <v>8.2590000000000003</v>
      </c>
      <c r="D1687" s="137">
        <v>2.76416</v>
      </c>
      <c r="E1687" s="138">
        <f t="shared" si="104"/>
        <v>-0.6653154134883158</v>
      </c>
      <c r="F1687" s="137">
        <v>119.38661999999999</v>
      </c>
      <c r="G1687" s="137">
        <v>1653.7902899999999</v>
      </c>
      <c r="H1687" s="138">
        <f t="shared" si="105"/>
        <v>12.852392253001216</v>
      </c>
      <c r="I1687" s="137">
        <v>1929.29871</v>
      </c>
      <c r="J1687" s="138">
        <f t="shared" si="106"/>
        <v>-0.14280236573630434</v>
      </c>
      <c r="K1687" s="137">
        <v>3393.3772199999999</v>
      </c>
      <c r="L1687" s="137">
        <v>7538.6493600000003</v>
      </c>
      <c r="M1687" s="138">
        <f t="shared" si="107"/>
        <v>1.2215771696610851</v>
      </c>
    </row>
    <row r="1688" spans="1:13" x14ac:dyDescent="0.25">
      <c r="A1688" s="134" t="s">
        <v>169</v>
      </c>
      <c r="B1688" s="134" t="s">
        <v>474</v>
      </c>
      <c r="C1688" s="137">
        <v>0</v>
      </c>
      <c r="D1688" s="137">
        <v>0</v>
      </c>
      <c r="E1688" s="138" t="str">
        <f t="shared" si="104"/>
        <v/>
      </c>
      <c r="F1688" s="137">
        <v>0</v>
      </c>
      <c r="G1688" s="137">
        <v>0</v>
      </c>
      <c r="H1688" s="138" t="str">
        <f t="shared" si="105"/>
        <v/>
      </c>
      <c r="I1688" s="137">
        <v>0.3795</v>
      </c>
      <c r="J1688" s="138">
        <f t="shared" si="106"/>
        <v>-1</v>
      </c>
      <c r="K1688" s="137">
        <v>0.35354000000000002</v>
      </c>
      <c r="L1688" s="137">
        <v>1.0024</v>
      </c>
      <c r="M1688" s="138">
        <f t="shared" si="107"/>
        <v>1.8353227357583299</v>
      </c>
    </row>
    <row r="1689" spans="1:13" x14ac:dyDescent="0.25">
      <c r="A1689" s="134" t="s">
        <v>181</v>
      </c>
      <c r="B1689" s="134" t="s">
        <v>474</v>
      </c>
      <c r="C1689" s="137">
        <v>0</v>
      </c>
      <c r="D1689" s="137">
        <v>0</v>
      </c>
      <c r="E1689" s="138" t="str">
        <f t="shared" si="104"/>
        <v/>
      </c>
      <c r="F1689" s="137">
        <v>0</v>
      </c>
      <c r="G1689" s="137">
        <v>0</v>
      </c>
      <c r="H1689" s="138" t="str">
        <f t="shared" si="105"/>
        <v/>
      </c>
      <c r="I1689" s="137">
        <v>0</v>
      </c>
      <c r="J1689" s="138" t="str">
        <f t="shared" si="106"/>
        <v/>
      </c>
      <c r="K1689" s="137">
        <v>0</v>
      </c>
      <c r="L1689" s="137">
        <v>6.1013900000000003</v>
      </c>
      <c r="M1689" s="138" t="str">
        <f t="shared" si="107"/>
        <v/>
      </c>
    </row>
    <row r="1690" spans="1:13" x14ac:dyDescent="0.25">
      <c r="A1690" s="134" t="s">
        <v>177</v>
      </c>
      <c r="B1690" s="134" t="s">
        <v>474</v>
      </c>
      <c r="C1690" s="137">
        <v>18.292770000000001</v>
      </c>
      <c r="D1690" s="137">
        <v>31.825479999999999</v>
      </c>
      <c r="E1690" s="138">
        <f t="shared" si="104"/>
        <v>0.73978462529185007</v>
      </c>
      <c r="F1690" s="137">
        <v>219.87518</v>
      </c>
      <c r="G1690" s="137">
        <v>267.00054</v>
      </c>
      <c r="H1690" s="138">
        <f t="shared" si="105"/>
        <v>0.21432778360886395</v>
      </c>
      <c r="I1690" s="137">
        <v>429.36619999999999</v>
      </c>
      <c r="J1690" s="138">
        <f t="shared" si="106"/>
        <v>-0.37815193650548173</v>
      </c>
      <c r="K1690" s="137">
        <v>1714.4496099999999</v>
      </c>
      <c r="L1690" s="137">
        <v>2954.1718500000002</v>
      </c>
      <c r="M1690" s="138">
        <f t="shared" si="107"/>
        <v>0.72310217388074793</v>
      </c>
    </row>
    <row r="1691" spans="1:13" x14ac:dyDescent="0.25">
      <c r="A1691" s="134" t="s">
        <v>179</v>
      </c>
      <c r="B1691" s="134" t="s">
        <v>474</v>
      </c>
      <c r="C1691" s="137">
        <v>174.05515</v>
      </c>
      <c r="D1691" s="137">
        <v>17.606179999999998</v>
      </c>
      <c r="E1691" s="138">
        <f t="shared" si="104"/>
        <v>-0.89884711828406116</v>
      </c>
      <c r="F1691" s="137">
        <v>3607.6569199999999</v>
      </c>
      <c r="G1691" s="137">
        <v>4839.6617699999997</v>
      </c>
      <c r="H1691" s="138">
        <f t="shared" si="105"/>
        <v>0.34149723139416488</v>
      </c>
      <c r="I1691" s="137">
        <v>7155.6042600000001</v>
      </c>
      <c r="J1691" s="138">
        <f t="shared" si="106"/>
        <v>-0.3236543562010793</v>
      </c>
      <c r="K1691" s="137">
        <v>33386.527269999999</v>
      </c>
      <c r="L1691" s="137">
        <v>33814.480130000004</v>
      </c>
      <c r="M1691" s="138">
        <f t="shared" si="107"/>
        <v>1.2818130395506833E-2</v>
      </c>
    </row>
    <row r="1692" spans="1:13" x14ac:dyDescent="0.25">
      <c r="A1692" s="134" t="s">
        <v>165</v>
      </c>
      <c r="B1692" s="134" t="s">
        <v>474</v>
      </c>
      <c r="C1692" s="137">
        <v>139.72032999999999</v>
      </c>
      <c r="D1692" s="137">
        <v>138.29785999999999</v>
      </c>
      <c r="E1692" s="138">
        <f t="shared" si="104"/>
        <v>-1.0180837677666532E-2</v>
      </c>
      <c r="F1692" s="137">
        <v>7780.98927</v>
      </c>
      <c r="G1692" s="137">
        <v>7378.9713899999997</v>
      </c>
      <c r="H1692" s="138">
        <f t="shared" si="105"/>
        <v>-5.1666679653447289E-2</v>
      </c>
      <c r="I1692" s="137">
        <v>5658.3662199999999</v>
      </c>
      <c r="J1692" s="138">
        <f t="shared" si="106"/>
        <v>0.30408162057775034</v>
      </c>
      <c r="K1692" s="137">
        <v>56009.805469999999</v>
      </c>
      <c r="L1692" s="137">
        <v>53697.406640000001</v>
      </c>
      <c r="M1692" s="138">
        <f t="shared" si="107"/>
        <v>-4.1285607236014488E-2</v>
      </c>
    </row>
    <row r="1693" spans="1:13" x14ac:dyDescent="0.25">
      <c r="A1693" s="134" t="s">
        <v>189</v>
      </c>
      <c r="B1693" s="134" t="s">
        <v>474</v>
      </c>
      <c r="C1693" s="137">
        <v>0.68</v>
      </c>
      <c r="D1693" s="137">
        <v>0.23956</v>
      </c>
      <c r="E1693" s="138">
        <f t="shared" si="104"/>
        <v>-0.64770588235294113</v>
      </c>
      <c r="F1693" s="137">
        <v>308.91046</v>
      </c>
      <c r="G1693" s="137">
        <v>207.5044</v>
      </c>
      <c r="H1693" s="138">
        <f t="shared" si="105"/>
        <v>-0.32827007541279107</v>
      </c>
      <c r="I1693" s="137">
        <v>326.21789000000001</v>
      </c>
      <c r="J1693" s="138">
        <f t="shared" si="106"/>
        <v>-0.36390858269606241</v>
      </c>
      <c r="K1693" s="137">
        <v>2033.09628</v>
      </c>
      <c r="L1693" s="137">
        <v>2534.7789499999999</v>
      </c>
      <c r="M1693" s="138">
        <f t="shared" si="107"/>
        <v>0.24675794989895894</v>
      </c>
    </row>
    <row r="1694" spans="1:13" x14ac:dyDescent="0.25">
      <c r="A1694" s="134" t="s">
        <v>178</v>
      </c>
      <c r="B1694" s="134" t="s">
        <v>474</v>
      </c>
      <c r="C1694" s="137">
        <v>43.680390000000003</v>
      </c>
      <c r="D1694" s="137">
        <v>316.0292</v>
      </c>
      <c r="E1694" s="138">
        <f t="shared" si="104"/>
        <v>6.2350361340638205</v>
      </c>
      <c r="F1694" s="137">
        <v>2191.0012700000002</v>
      </c>
      <c r="G1694" s="137">
        <v>4407.0689000000002</v>
      </c>
      <c r="H1694" s="138">
        <f t="shared" si="105"/>
        <v>1.0114405958331552</v>
      </c>
      <c r="I1694" s="137">
        <v>3956.23947</v>
      </c>
      <c r="J1694" s="138">
        <f t="shared" si="106"/>
        <v>0.11395402968364809</v>
      </c>
      <c r="K1694" s="137">
        <v>14721.17259</v>
      </c>
      <c r="L1694" s="137">
        <v>18403.35598</v>
      </c>
      <c r="M1694" s="138">
        <f t="shared" si="107"/>
        <v>0.25012840298477879</v>
      </c>
    </row>
    <row r="1695" spans="1:13" x14ac:dyDescent="0.25">
      <c r="A1695" s="134" t="s">
        <v>168</v>
      </c>
      <c r="B1695" s="134" t="s">
        <v>474</v>
      </c>
      <c r="C1695" s="137">
        <v>0</v>
      </c>
      <c r="D1695" s="137">
        <v>2.77413</v>
      </c>
      <c r="E1695" s="138" t="str">
        <f t="shared" si="104"/>
        <v/>
      </c>
      <c r="F1695" s="137">
        <v>0</v>
      </c>
      <c r="G1695" s="137">
        <v>496.46221000000003</v>
      </c>
      <c r="H1695" s="138" t="str">
        <f t="shared" si="105"/>
        <v/>
      </c>
      <c r="I1695" s="137">
        <v>4.9186399999999999</v>
      </c>
      <c r="J1695" s="138">
        <f t="shared" si="106"/>
        <v>99.934853943366463</v>
      </c>
      <c r="K1695" s="137">
        <v>715.88037999999995</v>
      </c>
      <c r="L1695" s="137">
        <v>742.60172999999998</v>
      </c>
      <c r="M1695" s="138">
        <f t="shared" si="107"/>
        <v>3.7326557266452953E-2</v>
      </c>
    </row>
    <row r="1696" spans="1:13" x14ac:dyDescent="0.25">
      <c r="A1696" s="134" t="s">
        <v>191</v>
      </c>
      <c r="B1696" s="134" t="s">
        <v>474</v>
      </c>
      <c r="C1696" s="137">
        <v>0</v>
      </c>
      <c r="D1696" s="137">
        <v>96.17662</v>
      </c>
      <c r="E1696" s="138" t="str">
        <f t="shared" si="104"/>
        <v/>
      </c>
      <c r="F1696" s="137">
        <v>964.36697000000004</v>
      </c>
      <c r="G1696" s="137">
        <v>872.64427999999998</v>
      </c>
      <c r="H1696" s="138">
        <f t="shared" si="105"/>
        <v>-9.5111812052210865E-2</v>
      </c>
      <c r="I1696" s="137">
        <v>1078.2256</v>
      </c>
      <c r="J1696" s="138">
        <f t="shared" si="106"/>
        <v>-0.19066633179549808</v>
      </c>
      <c r="K1696" s="137">
        <v>7627.8791099999999</v>
      </c>
      <c r="L1696" s="137">
        <v>6778.0252499999997</v>
      </c>
      <c r="M1696" s="138">
        <f t="shared" si="107"/>
        <v>-0.11141417525690178</v>
      </c>
    </row>
    <row r="1697" spans="1:13" x14ac:dyDescent="0.25">
      <c r="A1697" s="134" t="s">
        <v>183</v>
      </c>
      <c r="B1697" s="134" t="s">
        <v>474</v>
      </c>
      <c r="C1697" s="137">
        <v>62.263500000000001</v>
      </c>
      <c r="D1697" s="137">
        <v>22.112939999999998</v>
      </c>
      <c r="E1697" s="138">
        <f t="shared" si="104"/>
        <v>-0.64484906887662918</v>
      </c>
      <c r="F1697" s="137">
        <v>425.42171999999999</v>
      </c>
      <c r="G1697" s="137">
        <v>785.88072999999997</v>
      </c>
      <c r="H1697" s="138">
        <f t="shared" si="105"/>
        <v>0.84729808811830298</v>
      </c>
      <c r="I1697" s="137">
        <v>1750.64625</v>
      </c>
      <c r="J1697" s="138">
        <f t="shared" si="106"/>
        <v>-0.55109107279668867</v>
      </c>
      <c r="K1697" s="137">
        <v>4953.3346300000003</v>
      </c>
      <c r="L1697" s="137">
        <v>6697.7982199999997</v>
      </c>
      <c r="M1697" s="138">
        <f t="shared" si="107"/>
        <v>0.35217963660977203</v>
      </c>
    </row>
    <row r="1698" spans="1:13" x14ac:dyDescent="0.25">
      <c r="A1698" s="134" t="s">
        <v>167</v>
      </c>
      <c r="B1698" s="134" t="s">
        <v>474</v>
      </c>
      <c r="C1698" s="137">
        <v>0</v>
      </c>
      <c r="D1698" s="137">
        <v>0</v>
      </c>
      <c r="E1698" s="138" t="str">
        <f t="shared" si="104"/>
        <v/>
      </c>
      <c r="F1698" s="137">
        <v>91.375590000000003</v>
      </c>
      <c r="G1698" s="137">
        <v>24.545490000000001</v>
      </c>
      <c r="H1698" s="138">
        <f t="shared" si="105"/>
        <v>-0.73137804089691794</v>
      </c>
      <c r="I1698" s="137">
        <v>75.967759999999998</v>
      </c>
      <c r="J1698" s="138">
        <f t="shared" si="106"/>
        <v>-0.67689596218185188</v>
      </c>
      <c r="K1698" s="137">
        <v>514.05786999999998</v>
      </c>
      <c r="L1698" s="137">
        <v>386.18693999999999</v>
      </c>
      <c r="M1698" s="138">
        <f t="shared" si="107"/>
        <v>-0.24874812246333278</v>
      </c>
    </row>
    <row r="1699" spans="1:13" x14ac:dyDescent="0.25">
      <c r="A1699" s="134" t="s">
        <v>174</v>
      </c>
      <c r="B1699" s="134" t="s">
        <v>474</v>
      </c>
      <c r="C1699" s="137">
        <v>5.0762700000000001</v>
      </c>
      <c r="D1699" s="137">
        <v>443.01767999999998</v>
      </c>
      <c r="E1699" s="138">
        <f t="shared" si="104"/>
        <v>86.272284571151644</v>
      </c>
      <c r="F1699" s="137">
        <v>3351.0987</v>
      </c>
      <c r="G1699" s="137">
        <v>5942.3749500000004</v>
      </c>
      <c r="H1699" s="138">
        <f t="shared" si="105"/>
        <v>0.7732616917550057</v>
      </c>
      <c r="I1699" s="137">
        <v>11927.73055</v>
      </c>
      <c r="J1699" s="138">
        <f t="shared" si="106"/>
        <v>-0.5018017111394254</v>
      </c>
      <c r="K1699" s="137">
        <v>14628.341119999999</v>
      </c>
      <c r="L1699" s="137">
        <v>49943.180659999998</v>
      </c>
      <c r="M1699" s="138">
        <f t="shared" si="107"/>
        <v>2.4141383667705996</v>
      </c>
    </row>
    <row r="1700" spans="1:13" x14ac:dyDescent="0.25">
      <c r="A1700" s="134" t="s">
        <v>187</v>
      </c>
      <c r="B1700" s="134" t="s">
        <v>474</v>
      </c>
      <c r="C1700" s="137">
        <v>0</v>
      </c>
      <c r="D1700" s="137">
        <v>0</v>
      </c>
      <c r="E1700" s="138" t="str">
        <f t="shared" si="104"/>
        <v/>
      </c>
      <c r="F1700" s="137">
        <v>7.4321000000000002</v>
      </c>
      <c r="G1700" s="137">
        <v>4.8410500000000001</v>
      </c>
      <c r="H1700" s="138">
        <f t="shared" si="105"/>
        <v>-0.34862959325089815</v>
      </c>
      <c r="I1700" s="137">
        <v>8.1222200000000004</v>
      </c>
      <c r="J1700" s="138">
        <f t="shared" si="106"/>
        <v>-0.40397452913119813</v>
      </c>
      <c r="K1700" s="137">
        <v>47.550820000000002</v>
      </c>
      <c r="L1700" s="137">
        <v>72.606189999999998</v>
      </c>
      <c r="M1700" s="138">
        <f t="shared" si="107"/>
        <v>0.52691772718115049</v>
      </c>
    </row>
    <row r="1701" spans="1:13" x14ac:dyDescent="0.25">
      <c r="A1701" s="134" t="s">
        <v>180</v>
      </c>
      <c r="B1701" s="134" t="s">
        <v>474</v>
      </c>
      <c r="C1701" s="137">
        <v>38.729689999999998</v>
      </c>
      <c r="D1701" s="137">
        <v>305.38260000000002</v>
      </c>
      <c r="E1701" s="138">
        <f t="shared" si="104"/>
        <v>6.8849740341324717</v>
      </c>
      <c r="F1701" s="137">
        <v>1821.6504399999999</v>
      </c>
      <c r="G1701" s="137">
        <v>1097.01749</v>
      </c>
      <c r="H1701" s="138">
        <f t="shared" si="105"/>
        <v>-0.39778924325349707</v>
      </c>
      <c r="I1701" s="137">
        <v>764.39896999999996</v>
      </c>
      <c r="J1701" s="138">
        <f t="shared" si="106"/>
        <v>0.43513732102490921</v>
      </c>
      <c r="K1701" s="137">
        <v>12075.03469</v>
      </c>
      <c r="L1701" s="137">
        <v>5085.0868899999996</v>
      </c>
      <c r="M1701" s="138">
        <f t="shared" si="107"/>
        <v>-0.57887600155623242</v>
      </c>
    </row>
    <row r="1702" spans="1:13" x14ac:dyDescent="0.25">
      <c r="A1702" s="134" t="s">
        <v>188</v>
      </c>
      <c r="B1702" s="134" t="s">
        <v>474</v>
      </c>
      <c r="C1702" s="137">
        <v>0</v>
      </c>
      <c r="D1702" s="137">
        <v>9.5824800000000003</v>
      </c>
      <c r="E1702" s="138" t="str">
        <f t="shared" si="104"/>
        <v/>
      </c>
      <c r="F1702" s="137">
        <v>24.357150000000001</v>
      </c>
      <c r="G1702" s="137">
        <v>18.00516</v>
      </c>
      <c r="H1702" s="138">
        <f t="shared" si="105"/>
        <v>-0.26078543671981325</v>
      </c>
      <c r="I1702" s="137">
        <v>63.363720000000001</v>
      </c>
      <c r="J1702" s="138">
        <f t="shared" si="106"/>
        <v>-0.71584433489700416</v>
      </c>
      <c r="K1702" s="137">
        <v>254.0429</v>
      </c>
      <c r="L1702" s="137">
        <v>182.85158999999999</v>
      </c>
      <c r="M1702" s="138">
        <f t="shared" si="107"/>
        <v>-0.28023341726928808</v>
      </c>
    </row>
    <row r="1703" spans="1:13" x14ac:dyDescent="0.25">
      <c r="A1703" s="134" t="s">
        <v>173</v>
      </c>
      <c r="B1703" s="134" t="s">
        <v>474</v>
      </c>
      <c r="C1703" s="137">
        <v>0</v>
      </c>
      <c r="D1703" s="137">
        <v>0</v>
      </c>
      <c r="E1703" s="138" t="str">
        <f t="shared" si="104"/>
        <v/>
      </c>
      <c r="F1703" s="137">
        <v>2482.98344</v>
      </c>
      <c r="G1703" s="137">
        <v>3538.92659</v>
      </c>
      <c r="H1703" s="138">
        <f t="shared" si="105"/>
        <v>0.42527192609870967</v>
      </c>
      <c r="I1703" s="137">
        <v>3378.9140400000001</v>
      </c>
      <c r="J1703" s="138">
        <f t="shared" si="106"/>
        <v>4.7356206196947248E-2</v>
      </c>
      <c r="K1703" s="137">
        <v>18386.921350000001</v>
      </c>
      <c r="L1703" s="137">
        <v>27001.762650000001</v>
      </c>
      <c r="M1703" s="138">
        <f t="shared" si="107"/>
        <v>0.46853092673940222</v>
      </c>
    </row>
    <row r="1704" spans="1:13" x14ac:dyDescent="0.25">
      <c r="A1704" s="134" t="s">
        <v>172</v>
      </c>
      <c r="B1704" s="134" t="s">
        <v>474</v>
      </c>
      <c r="C1704" s="137">
        <v>0</v>
      </c>
      <c r="D1704" s="137">
        <v>0</v>
      </c>
      <c r="E1704" s="138" t="str">
        <f t="shared" si="104"/>
        <v/>
      </c>
      <c r="F1704" s="137">
        <v>0</v>
      </c>
      <c r="G1704" s="137">
        <v>3.2802500000000001</v>
      </c>
      <c r="H1704" s="138" t="str">
        <f t="shared" si="105"/>
        <v/>
      </c>
      <c r="I1704" s="137">
        <v>28.86796</v>
      </c>
      <c r="J1704" s="138">
        <f t="shared" si="106"/>
        <v>-0.88637056445969853</v>
      </c>
      <c r="K1704" s="137">
        <v>5.9</v>
      </c>
      <c r="L1704" s="137">
        <v>105.55083</v>
      </c>
      <c r="M1704" s="138">
        <f t="shared" si="107"/>
        <v>16.889971186440679</v>
      </c>
    </row>
    <row r="1705" spans="1:13" x14ac:dyDescent="0.25">
      <c r="A1705" s="134" t="s">
        <v>175</v>
      </c>
      <c r="B1705" s="134" t="s">
        <v>474</v>
      </c>
      <c r="C1705" s="137">
        <v>0</v>
      </c>
      <c r="D1705" s="137">
        <v>6.1242900000000002</v>
      </c>
      <c r="E1705" s="138" t="str">
        <f t="shared" si="104"/>
        <v/>
      </c>
      <c r="F1705" s="137">
        <v>62.841180000000001</v>
      </c>
      <c r="G1705" s="137">
        <v>92.592950000000002</v>
      </c>
      <c r="H1705" s="138">
        <f t="shared" si="105"/>
        <v>0.47344384685328955</v>
      </c>
      <c r="I1705" s="137">
        <v>130.56801999999999</v>
      </c>
      <c r="J1705" s="138">
        <f t="shared" si="106"/>
        <v>-0.29084510893249349</v>
      </c>
      <c r="K1705" s="137">
        <v>1314.68552</v>
      </c>
      <c r="L1705" s="137">
        <v>1107.2081000000001</v>
      </c>
      <c r="M1705" s="138">
        <f t="shared" si="107"/>
        <v>-0.15781524694970395</v>
      </c>
    </row>
    <row r="1706" spans="1:13" x14ac:dyDescent="0.25">
      <c r="A1706" s="134" t="s">
        <v>166</v>
      </c>
      <c r="B1706" s="134" t="s">
        <v>474</v>
      </c>
      <c r="C1706" s="137">
        <v>72.903450000000007</v>
      </c>
      <c r="D1706" s="137">
        <v>727.08705999999995</v>
      </c>
      <c r="E1706" s="138">
        <f t="shared" si="104"/>
        <v>8.9732874095807524</v>
      </c>
      <c r="F1706" s="137">
        <v>2838.3072900000002</v>
      </c>
      <c r="G1706" s="137">
        <v>10502.217839999999</v>
      </c>
      <c r="H1706" s="138">
        <f t="shared" si="105"/>
        <v>2.7001694203448983</v>
      </c>
      <c r="I1706" s="137">
        <v>10129.27288</v>
      </c>
      <c r="J1706" s="138">
        <f t="shared" si="106"/>
        <v>3.6818532230123768E-2</v>
      </c>
      <c r="K1706" s="137">
        <v>28207.707689999999</v>
      </c>
      <c r="L1706" s="137">
        <v>51219.125829999997</v>
      </c>
      <c r="M1706" s="138">
        <f t="shared" si="107"/>
        <v>0.8157847632602151</v>
      </c>
    </row>
    <row r="1707" spans="1:13" x14ac:dyDescent="0.25">
      <c r="A1707" s="134" t="s">
        <v>170</v>
      </c>
      <c r="B1707" s="134" t="s">
        <v>474</v>
      </c>
      <c r="C1707" s="137">
        <v>0</v>
      </c>
      <c r="D1707" s="137">
        <v>0</v>
      </c>
      <c r="E1707" s="138" t="str">
        <f t="shared" si="104"/>
        <v/>
      </c>
      <c r="F1707" s="137">
        <v>0</v>
      </c>
      <c r="G1707" s="137">
        <v>33.868000000000002</v>
      </c>
      <c r="H1707" s="138" t="str">
        <f t="shared" si="105"/>
        <v/>
      </c>
      <c r="I1707" s="137">
        <v>84.500150000000005</v>
      </c>
      <c r="J1707" s="138">
        <f t="shared" si="106"/>
        <v>-0.59919597775861932</v>
      </c>
      <c r="K1707" s="137">
        <v>125.21218</v>
      </c>
      <c r="L1707" s="137">
        <v>207.27427</v>
      </c>
      <c r="M1707" s="138">
        <f t="shared" si="107"/>
        <v>0.65538424456790056</v>
      </c>
    </row>
    <row r="1708" spans="1:13" x14ac:dyDescent="0.25">
      <c r="A1708" s="141" t="s">
        <v>3</v>
      </c>
      <c r="B1708" s="141" t="s">
        <v>474</v>
      </c>
      <c r="C1708" s="255">
        <v>652.21159999999998</v>
      </c>
      <c r="D1708" s="255">
        <v>3268.3594199999998</v>
      </c>
      <c r="E1708" s="256">
        <f t="shared" si="104"/>
        <v>4.0111948637528068</v>
      </c>
      <c r="F1708" s="255">
        <v>34245.91805</v>
      </c>
      <c r="G1708" s="255">
        <v>53430.265429999999</v>
      </c>
      <c r="H1708" s="256">
        <f t="shared" si="105"/>
        <v>0.56019369525998153</v>
      </c>
      <c r="I1708" s="255">
        <v>57362.228329999998</v>
      </c>
      <c r="J1708" s="256">
        <f t="shared" si="106"/>
        <v>-6.8546202169479042E-2</v>
      </c>
      <c r="K1708" s="255">
        <v>247675.12521</v>
      </c>
      <c r="L1708" s="255">
        <v>319770.90515000001</v>
      </c>
      <c r="M1708" s="256">
        <f t="shared" si="107"/>
        <v>0.29109011201214119</v>
      </c>
    </row>
    <row r="1709" spans="1:13" x14ac:dyDescent="0.25">
      <c r="A1709" s="134" t="s">
        <v>185</v>
      </c>
      <c r="B1709" s="134" t="s">
        <v>466</v>
      </c>
      <c r="C1709" s="137">
        <v>0.70687</v>
      </c>
      <c r="D1709" s="137">
        <v>13.78678</v>
      </c>
      <c r="E1709" s="138">
        <f t="shared" si="104"/>
        <v>18.503982344702703</v>
      </c>
      <c r="F1709" s="137">
        <v>577.78878999999995</v>
      </c>
      <c r="G1709" s="137">
        <v>496.04138999999998</v>
      </c>
      <c r="H1709" s="138">
        <f t="shared" si="105"/>
        <v>-0.14148318800023796</v>
      </c>
      <c r="I1709" s="137">
        <v>629.10862999999995</v>
      </c>
      <c r="J1709" s="138">
        <f t="shared" si="106"/>
        <v>-0.21151711112276428</v>
      </c>
      <c r="K1709" s="137">
        <v>5288.4213600000003</v>
      </c>
      <c r="L1709" s="137">
        <v>4738.6347299999998</v>
      </c>
      <c r="M1709" s="138">
        <f t="shared" si="107"/>
        <v>-0.10396044349991063</v>
      </c>
    </row>
    <row r="1710" spans="1:13" x14ac:dyDescent="0.25">
      <c r="A1710" s="134" t="s">
        <v>186</v>
      </c>
      <c r="B1710" s="134" t="s">
        <v>466</v>
      </c>
      <c r="C1710" s="137">
        <v>0</v>
      </c>
      <c r="D1710" s="137">
        <v>0</v>
      </c>
      <c r="E1710" s="138" t="str">
        <f t="shared" si="104"/>
        <v/>
      </c>
      <c r="F1710" s="137">
        <v>886.31759</v>
      </c>
      <c r="G1710" s="137">
        <v>955.23468000000003</v>
      </c>
      <c r="H1710" s="138">
        <f t="shared" si="105"/>
        <v>7.7756653797201647E-2</v>
      </c>
      <c r="I1710" s="137">
        <v>1129.8425500000001</v>
      </c>
      <c r="J1710" s="138">
        <f t="shared" si="106"/>
        <v>-0.15454177221419041</v>
      </c>
      <c r="K1710" s="137">
        <v>9076.4163800000006</v>
      </c>
      <c r="L1710" s="137">
        <v>7772.54241</v>
      </c>
      <c r="M1710" s="138">
        <f t="shared" si="107"/>
        <v>-0.14365515148391639</v>
      </c>
    </row>
    <row r="1711" spans="1:13" x14ac:dyDescent="0.25">
      <c r="A1711" s="134" t="s">
        <v>184</v>
      </c>
      <c r="B1711" s="134" t="s">
        <v>466</v>
      </c>
      <c r="C1711" s="137">
        <v>82.373630000000006</v>
      </c>
      <c r="D1711" s="137">
        <v>95.828230000000005</v>
      </c>
      <c r="E1711" s="138">
        <f t="shared" si="104"/>
        <v>0.16333625214768355</v>
      </c>
      <c r="F1711" s="137">
        <v>11123.218849999999</v>
      </c>
      <c r="G1711" s="137">
        <v>5897.1792999999998</v>
      </c>
      <c r="H1711" s="138">
        <f t="shared" si="105"/>
        <v>-0.46983158566551086</v>
      </c>
      <c r="I1711" s="137">
        <v>6239.2899699999998</v>
      </c>
      <c r="J1711" s="138">
        <f t="shared" si="106"/>
        <v>-5.483166700777653E-2</v>
      </c>
      <c r="K1711" s="137">
        <v>62051.682930000003</v>
      </c>
      <c r="L1711" s="137">
        <v>47822.835740000002</v>
      </c>
      <c r="M1711" s="138">
        <f t="shared" si="107"/>
        <v>-0.22930638651737212</v>
      </c>
    </row>
    <row r="1712" spans="1:13" x14ac:dyDescent="0.25">
      <c r="A1712" s="134" t="s">
        <v>176</v>
      </c>
      <c r="B1712" s="134" t="s">
        <v>466</v>
      </c>
      <c r="C1712" s="137">
        <v>0</v>
      </c>
      <c r="D1712" s="137">
        <v>55.910550000000001</v>
      </c>
      <c r="E1712" s="138" t="str">
        <f t="shared" si="104"/>
        <v/>
      </c>
      <c r="F1712" s="137">
        <v>2332.2365799999998</v>
      </c>
      <c r="G1712" s="137">
        <v>1607.9330299999999</v>
      </c>
      <c r="H1712" s="138">
        <f t="shared" si="105"/>
        <v>-0.31056178271588553</v>
      </c>
      <c r="I1712" s="137">
        <v>2350.6138999999998</v>
      </c>
      <c r="J1712" s="138">
        <f t="shared" si="106"/>
        <v>-0.31595187538029956</v>
      </c>
      <c r="K1712" s="137">
        <v>16050.121419999999</v>
      </c>
      <c r="L1712" s="137">
        <v>11519.08734</v>
      </c>
      <c r="M1712" s="138">
        <f t="shared" si="107"/>
        <v>-0.28230528364439</v>
      </c>
    </row>
    <row r="1713" spans="1:13" x14ac:dyDescent="0.25">
      <c r="A1713" s="134" t="s">
        <v>190</v>
      </c>
      <c r="B1713" s="134" t="s">
        <v>466</v>
      </c>
      <c r="C1713" s="137">
        <v>0</v>
      </c>
      <c r="D1713" s="137">
        <v>0</v>
      </c>
      <c r="E1713" s="138" t="str">
        <f t="shared" si="104"/>
        <v/>
      </c>
      <c r="F1713" s="137">
        <v>2.5000000000000001E-2</v>
      </c>
      <c r="G1713" s="137">
        <v>3.2453099999999999</v>
      </c>
      <c r="H1713" s="138">
        <f t="shared" si="105"/>
        <v>128.8124</v>
      </c>
      <c r="I1713" s="137">
        <v>6.51091</v>
      </c>
      <c r="J1713" s="138">
        <f t="shared" si="106"/>
        <v>-0.5015581539293279</v>
      </c>
      <c r="K1713" s="137">
        <v>35.061230000000002</v>
      </c>
      <c r="L1713" s="137">
        <v>25.045660000000002</v>
      </c>
      <c r="M1713" s="138">
        <f t="shared" si="107"/>
        <v>-0.28565940213734653</v>
      </c>
    </row>
    <row r="1714" spans="1:13" x14ac:dyDescent="0.25">
      <c r="A1714" s="134" t="s">
        <v>182</v>
      </c>
      <c r="B1714" s="134" t="s">
        <v>466</v>
      </c>
      <c r="C1714" s="137">
        <v>85.485990000000001</v>
      </c>
      <c r="D1714" s="137">
        <v>1322.0896399999999</v>
      </c>
      <c r="E1714" s="138">
        <f t="shared" si="104"/>
        <v>14.465570908168694</v>
      </c>
      <c r="F1714" s="137">
        <v>13177.56487</v>
      </c>
      <c r="G1714" s="137">
        <v>11939.352129999999</v>
      </c>
      <c r="H1714" s="138">
        <f t="shared" si="105"/>
        <v>-9.3963699076064611E-2</v>
      </c>
      <c r="I1714" s="137">
        <v>14664.26944</v>
      </c>
      <c r="J1714" s="138">
        <f t="shared" si="106"/>
        <v>-0.18582018839391978</v>
      </c>
      <c r="K1714" s="137">
        <v>112147.95993</v>
      </c>
      <c r="L1714" s="137">
        <v>113932.56709</v>
      </c>
      <c r="M1714" s="138">
        <f t="shared" si="107"/>
        <v>1.5912970339486465E-2</v>
      </c>
    </row>
    <row r="1715" spans="1:13" x14ac:dyDescent="0.25">
      <c r="A1715" s="134" t="s">
        <v>169</v>
      </c>
      <c r="B1715" s="134" t="s">
        <v>466</v>
      </c>
      <c r="C1715" s="137">
        <v>0</v>
      </c>
      <c r="D1715" s="137">
        <v>0</v>
      </c>
      <c r="E1715" s="138" t="str">
        <f t="shared" si="104"/>
        <v/>
      </c>
      <c r="F1715" s="137">
        <v>0</v>
      </c>
      <c r="G1715" s="137">
        <v>0</v>
      </c>
      <c r="H1715" s="138" t="str">
        <f t="shared" si="105"/>
        <v/>
      </c>
      <c r="I1715" s="137">
        <v>0</v>
      </c>
      <c r="J1715" s="138" t="str">
        <f t="shared" si="106"/>
        <v/>
      </c>
      <c r="K1715" s="137">
        <v>7.3311000000000002</v>
      </c>
      <c r="L1715" s="137">
        <v>2.07796</v>
      </c>
      <c r="M1715" s="138">
        <f t="shared" si="107"/>
        <v>-0.71655549644664518</v>
      </c>
    </row>
    <row r="1716" spans="1:13" x14ac:dyDescent="0.25">
      <c r="A1716" s="134" t="s">
        <v>181</v>
      </c>
      <c r="B1716" s="134" t="s">
        <v>466</v>
      </c>
      <c r="C1716" s="137">
        <v>0</v>
      </c>
      <c r="D1716" s="137">
        <v>0</v>
      </c>
      <c r="E1716" s="138" t="str">
        <f t="shared" si="104"/>
        <v/>
      </c>
      <c r="F1716" s="137">
        <v>143.59787</v>
      </c>
      <c r="G1716" s="137">
        <v>114.49508</v>
      </c>
      <c r="H1716" s="138">
        <f t="shared" si="105"/>
        <v>-0.20266867468159522</v>
      </c>
      <c r="I1716" s="137">
        <v>0</v>
      </c>
      <c r="J1716" s="138" t="str">
        <f t="shared" si="106"/>
        <v/>
      </c>
      <c r="K1716" s="137">
        <v>143.59787</v>
      </c>
      <c r="L1716" s="137">
        <v>115.95355000000001</v>
      </c>
      <c r="M1716" s="138">
        <f t="shared" si="107"/>
        <v>-0.19251204770655717</v>
      </c>
    </row>
    <row r="1717" spans="1:13" x14ac:dyDescent="0.25">
      <c r="A1717" s="134" t="s">
        <v>177</v>
      </c>
      <c r="B1717" s="134" t="s">
        <v>466</v>
      </c>
      <c r="C1717" s="137">
        <v>0</v>
      </c>
      <c r="D1717" s="137">
        <v>0</v>
      </c>
      <c r="E1717" s="138" t="str">
        <f t="shared" si="104"/>
        <v/>
      </c>
      <c r="F1717" s="137">
        <v>0</v>
      </c>
      <c r="G1717" s="137">
        <v>24.512810000000002</v>
      </c>
      <c r="H1717" s="138" t="str">
        <f t="shared" si="105"/>
        <v/>
      </c>
      <c r="I1717" s="137">
        <v>3.26267</v>
      </c>
      <c r="J1717" s="138">
        <f t="shared" si="106"/>
        <v>6.5131134929367676</v>
      </c>
      <c r="K1717" s="137">
        <v>12.864470000000001</v>
      </c>
      <c r="L1717" s="137">
        <v>64.364879999999999</v>
      </c>
      <c r="M1717" s="138">
        <f t="shared" si="107"/>
        <v>4.0033060048334672</v>
      </c>
    </row>
    <row r="1718" spans="1:13" x14ac:dyDescent="0.25">
      <c r="A1718" s="134" t="s">
        <v>179</v>
      </c>
      <c r="B1718" s="134" t="s">
        <v>466</v>
      </c>
      <c r="C1718" s="137">
        <v>0</v>
      </c>
      <c r="D1718" s="137">
        <v>400.76526000000001</v>
      </c>
      <c r="E1718" s="138" t="str">
        <f t="shared" si="104"/>
        <v/>
      </c>
      <c r="F1718" s="137">
        <v>15628.3223</v>
      </c>
      <c r="G1718" s="137">
        <v>15772.840980000001</v>
      </c>
      <c r="H1718" s="138">
        <f t="shared" si="105"/>
        <v>9.2472293075247514E-3</v>
      </c>
      <c r="I1718" s="137">
        <v>16876.577069999999</v>
      </c>
      <c r="J1718" s="138">
        <f t="shared" si="106"/>
        <v>-6.5400471044689046E-2</v>
      </c>
      <c r="K1718" s="137">
        <v>109764.14972</v>
      </c>
      <c r="L1718" s="137">
        <v>99813.577409999998</v>
      </c>
      <c r="M1718" s="138">
        <f t="shared" si="107"/>
        <v>-9.0654119176280745E-2</v>
      </c>
    </row>
    <row r="1719" spans="1:13" x14ac:dyDescent="0.25">
      <c r="A1719" s="134" t="s">
        <v>165</v>
      </c>
      <c r="B1719" s="134" t="s">
        <v>466</v>
      </c>
      <c r="C1719" s="137">
        <v>127.5</v>
      </c>
      <c r="D1719" s="137">
        <v>69.759600000000006</v>
      </c>
      <c r="E1719" s="138">
        <f t="shared" si="104"/>
        <v>-0.45286588235294112</v>
      </c>
      <c r="F1719" s="137">
        <v>1848.95253</v>
      </c>
      <c r="G1719" s="137">
        <v>2399.8593900000001</v>
      </c>
      <c r="H1719" s="138">
        <f t="shared" si="105"/>
        <v>0.29795619468932499</v>
      </c>
      <c r="I1719" s="137">
        <v>1520.1907799999999</v>
      </c>
      <c r="J1719" s="138">
        <f t="shared" si="106"/>
        <v>0.57865671965199006</v>
      </c>
      <c r="K1719" s="137">
        <v>10611.94493</v>
      </c>
      <c r="L1719" s="137">
        <v>18089.90439</v>
      </c>
      <c r="M1719" s="138">
        <f t="shared" si="107"/>
        <v>0.70467379065073987</v>
      </c>
    </row>
    <row r="1720" spans="1:13" x14ac:dyDescent="0.25">
      <c r="A1720" s="134" t="s">
        <v>189</v>
      </c>
      <c r="B1720" s="134" t="s">
        <v>466</v>
      </c>
      <c r="C1720" s="137">
        <v>0</v>
      </c>
      <c r="D1720" s="137">
        <v>11.934380000000001</v>
      </c>
      <c r="E1720" s="138" t="str">
        <f t="shared" si="104"/>
        <v/>
      </c>
      <c r="F1720" s="137">
        <v>2481.4905899999999</v>
      </c>
      <c r="G1720" s="137">
        <v>2200.9390199999998</v>
      </c>
      <c r="H1720" s="138">
        <f t="shared" si="105"/>
        <v>-0.11305768038395025</v>
      </c>
      <c r="I1720" s="137">
        <v>4252.8356199999998</v>
      </c>
      <c r="J1720" s="138">
        <f t="shared" si="106"/>
        <v>-0.4824772888823764</v>
      </c>
      <c r="K1720" s="137">
        <v>29868.476030000002</v>
      </c>
      <c r="L1720" s="137">
        <v>22470.02173</v>
      </c>
      <c r="M1720" s="138">
        <f t="shared" si="107"/>
        <v>-0.24770109772487114</v>
      </c>
    </row>
    <row r="1721" spans="1:13" x14ac:dyDescent="0.25">
      <c r="A1721" s="134" t="s">
        <v>178</v>
      </c>
      <c r="B1721" s="134" t="s">
        <v>466</v>
      </c>
      <c r="C1721" s="137">
        <v>24.401479999999999</v>
      </c>
      <c r="D1721" s="137">
        <v>335.0385</v>
      </c>
      <c r="E1721" s="138">
        <f t="shared" si="104"/>
        <v>12.730253246934202</v>
      </c>
      <c r="F1721" s="137">
        <v>10645.34715</v>
      </c>
      <c r="G1721" s="137">
        <v>12556.114320000001</v>
      </c>
      <c r="H1721" s="138">
        <f t="shared" si="105"/>
        <v>0.17949317603982506</v>
      </c>
      <c r="I1721" s="137">
        <v>12304.69904</v>
      </c>
      <c r="J1721" s="138">
        <f t="shared" si="106"/>
        <v>2.0432460735748448E-2</v>
      </c>
      <c r="K1721" s="137">
        <v>91716.094840000005</v>
      </c>
      <c r="L1721" s="137">
        <v>87081.650829999999</v>
      </c>
      <c r="M1721" s="138">
        <f t="shared" si="107"/>
        <v>-5.053032423681858E-2</v>
      </c>
    </row>
    <row r="1722" spans="1:13" x14ac:dyDescent="0.25">
      <c r="A1722" s="134" t="s">
        <v>168</v>
      </c>
      <c r="B1722" s="134" t="s">
        <v>466</v>
      </c>
      <c r="C1722" s="137">
        <v>0</v>
      </c>
      <c r="D1722" s="137">
        <v>0</v>
      </c>
      <c r="E1722" s="138" t="str">
        <f t="shared" si="104"/>
        <v/>
      </c>
      <c r="F1722" s="137">
        <v>0</v>
      </c>
      <c r="G1722" s="137">
        <v>0</v>
      </c>
      <c r="H1722" s="138" t="str">
        <f t="shared" si="105"/>
        <v/>
      </c>
      <c r="I1722" s="137">
        <v>3.5659399999999999</v>
      </c>
      <c r="J1722" s="138">
        <f t="shared" si="106"/>
        <v>-1</v>
      </c>
      <c r="K1722" s="137">
        <v>44.64723</v>
      </c>
      <c r="L1722" s="137">
        <v>37.835880000000003</v>
      </c>
      <c r="M1722" s="138">
        <f t="shared" si="107"/>
        <v>-0.15255929651178801</v>
      </c>
    </row>
    <row r="1723" spans="1:13" x14ac:dyDescent="0.25">
      <c r="A1723" s="134" t="s">
        <v>191</v>
      </c>
      <c r="B1723" s="134" t="s">
        <v>466</v>
      </c>
      <c r="C1723" s="137">
        <v>0</v>
      </c>
      <c r="D1723" s="137">
        <v>0</v>
      </c>
      <c r="E1723" s="138" t="str">
        <f t="shared" si="104"/>
        <v/>
      </c>
      <c r="F1723" s="137">
        <v>318.93349999999998</v>
      </c>
      <c r="G1723" s="137">
        <v>401.98941000000002</v>
      </c>
      <c r="H1723" s="138">
        <f t="shared" si="105"/>
        <v>0.26041764192221906</v>
      </c>
      <c r="I1723" s="137">
        <v>593.46358999999995</v>
      </c>
      <c r="J1723" s="138">
        <f t="shared" si="106"/>
        <v>-0.32263846211694291</v>
      </c>
      <c r="K1723" s="137">
        <v>4381.5839500000002</v>
      </c>
      <c r="L1723" s="137">
        <v>3855.0793899999999</v>
      </c>
      <c r="M1723" s="138">
        <f t="shared" si="107"/>
        <v>-0.12016306568769508</v>
      </c>
    </row>
    <row r="1724" spans="1:13" x14ac:dyDescent="0.25">
      <c r="A1724" s="134" t="s">
        <v>183</v>
      </c>
      <c r="B1724" s="134" t="s">
        <v>466</v>
      </c>
      <c r="C1724" s="137">
        <v>0</v>
      </c>
      <c r="D1724" s="137">
        <v>0</v>
      </c>
      <c r="E1724" s="138" t="str">
        <f t="shared" si="104"/>
        <v/>
      </c>
      <c r="F1724" s="137">
        <v>6683.9191099999998</v>
      </c>
      <c r="G1724" s="137">
        <v>6778.6757100000004</v>
      </c>
      <c r="H1724" s="138">
        <f t="shared" si="105"/>
        <v>1.4176802328177862E-2</v>
      </c>
      <c r="I1724" s="137">
        <v>8543.0144999999993</v>
      </c>
      <c r="J1724" s="138">
        <f t="shared" si="106"/>
        <v>-0.20652414788714202</v>
      </c>
      <c r="K1724" s="137">
        <v>53561.241090000003</v>
      </c>
      <c r="L1724" s="137">
        <v>52708.730239999997</v>
      </c>
      <c r="M1724" s="138">
        <f t="shared" si="107"/>
        <v>-1.5916562660814981E-2</v>
      </c>
    </row>
    <row r="1725" spans="1:13" x14ac:dyDescent="0.25">
      <c r="A1725" s="134" t="s">
        <v>167</v>
      </c>
      <c r="B1725" s="134" t="s">
        <v>466</v>
      </c>
      <c r="C1725" s="137">
        <v>0</v>
      </c>
      <c r="D1725" s="137">
        <v>0</v>
      </c>
      <c r="E1725" s="138" t="str">
        <f t="shared" si="104"/>
        <v/>
      </c>
      <c r="F1725" s="137">
        <v>949.42510000000004</v>
      </c>
      <c r="G1725" s="137">
        <v>259.71474000000001</v>
      </c>
      <c r="H1725" s="138">
        <f t="shared" si="105"/>
        <v>-0.72645052253200393</v>
      </c>
      <c r="I1725" s="137">
        <v>133.78353999999999</v>
      </c>
      <c r="J1725" s="138">
        <f t="shared" si="106"/>
        <v>0.9413056344599644</v>
      </c>
      <c r="K1725" s="137">
        <v>4519.8142099999995</v>
      </c>
      <c r="L1725" s="137">
        <v>2141.2728699999998</v>
      </c>
      <c r="M1725" s="138">
        <f t="shared" si="107"/>
        <v>-0.52624759104865948</v>
      </c>
    </row>
    <row r="1726" spans="1:13" x14ac:dyDescent="0.25">
      <c r="A1726" s="134" t="s">
        <v>174</v>
      </c>
      <c r="B1726" s="134" t="s">
        <v>466</v>
      </c>
      <c r="C1726" s="137">
        <v>2.2909799999999998</v>
      </c>
      <c r="D1726" s="137">
        <v>6.2916299999999996</v>
      </c>
      <c r="E1726" s="138">
        <f t="shared" si="104"/>
        <v>1.7462614252415998</v>
      </c>
      <c r="F1726" s="137">
        <v>1201.0131699999999</v>
      </c>
      <c r="G1726" s="137">
        <v>1041.34899</v>
      </c>
      <c r="H1726" s="138">
        <f t="shared" si="105"/>
        <v>-0.13294123993661122</v>
      </c>
      <c r="I1726" s="137">
        <v>1202.0857100000001</v>
      </c>
      <c r="J1726" s="138">
        <f t="shared" si="106"/>
        <v>-0.13371485798629124</v>
      </c>
      <c r="K1726" s="137">
        <v>12720.961079999999</v>
      </c>
      <c r="L1726" s="137">
        <v>8594.0212200000005</v>
      </c>
      <c r="M1726" s="138">
        <f t="shared" si="107"/>
        <v>-0.3244204454401175</v>
      </c>
    </row>
    <row r="1727" spans="1:13" x14ac:dyDescent="0.25">
      <c r="A1727" s="134" t="s">
        <v>187</v>
      </c>
      <c r="B1727" s="134" t="s">
        <v>466</v>
      </c>
      <c r="C1727" s="137">
        <v>0</v>
      </c>
      <c r="D1727" s="137">
        <v>0</v>
      </c>
      <c r="E1727" s="138" t="str">
        <f t="shared" si="104"/>
        <v/>
      </c>
      <c r="F1727" s="137">
        <v>0</v>
      </c>
      <c r="G1727" s="137">
        <v>0</v>
      </c>
      <c r="H1727" s="138" t="str">
        <f t="shared" si="105"/>
        <v/>
      </c>
      <c r="I1727" s="137">
        <v>0</v>
      </c>
      <c r="J1727" s="138" t="str">
        <f t="shared" si="106"/>
        <v/>
      </c>
      <c r="K1727" s="137">
        <v>0.48387999999999998</v>
      </c>
      <c r="L1727" s="137">
        <v>0</v>
      </c>
      <c r="M1727" s="138">
        <f t="shared" si="107"/>
        <v>-1</v>
      </c>
    </row>
    <row r="1728" spans="1:13" x14ac:dyDescent="0.25">
      <c r="A1728" s="134" t="s">
        <v>180</v>
      </c>
      <c r="B1728" s="134" t="s">
        <v>466</v>
      </c>
      <c r="C1728" s="137">
        <v>99.201359999999994</v>
      </c>
      <c r="D1728" s="137">
        <v>132.26129</v>
      </c>
      <c r="E1728" s="138">
        <f t="shared" si="104"/>
        <v>0.33326085448828535</v>
      </c>
      <c r="F1728" s="137">
        <v>8338.3308899999993</v>
      </c>
      <c r="G1728" s="137">
        <v>4536.83752</v>
      </c>
      <c r="H1728" s="138">
        <f t="shared" si="105"/>
        <v>-0.45590579459482206</v>
      </c>
      <c r="I1728" s="137">
        <v>6033.64768</v>
      </c>
      <c r="J1728" s="138">
        <f t="shared" si="106"/>
        <v>-0.24807715653692264</v>
      </c>
      <c r="K1728" s="137">
        <v>63712.390140000003</v>
      </c>
      <c r="L1728" s="137">
        <v>43279.143210000002</v>
      </c>
      <c r="M1728" s="138">
        <f t="shared" si="107"/>
        <v>-0.32071072651803678</v>
      </c>
    </row>
    <row r="1729" spans="1:13" x14ac:dyDescent="0.25">
      <c r="A1729" s="134" t="s">
        <v>188</v>
      </c>
      <c r="B1729" s="134" t="s">
        <v>466</v>
      </c>
      <c r="C1729" s="137">
        <v>0</v>
      </c>
      <c r="D1729" s="137">
        <v>0</v>
      </c>
      <c r="E1729" s="138" t="str">
        <f t="shared" si="104"/>
        <v/>
      </c>
      <c r="F1729" s="137">
        <v>13.25747</v>
      </c>
      <c r="G1729" s="137">
        <v>0</v>
      </c>
      <c r="H1729" s="138">
        <f t="shared" si="105"/>
        <v>-1</v>
      </c>
      <c r="I1729" s="137">
        <v>2281.1682599999999</v>
      </c>
      <c r="J1729" s="138">
        <f t="shared" si="106"/>
        <v>-1</v>
      </c>
      <c r="K1729" s="137">
        <v>383.02740999999997</v>
      </c>
      <c r="L1729" s="137">
        <v>4733.8373899999997</v>
      </c>
      <c r="M1729" s="138">
        <f t="shared" si="107"/>
        <v>11.359004255074069</v>
      </c>
    </row>
    <row r="1730" spans="1:13" x14ac:dyDescent="0.25">
      <c r="A1730" s="134" t="s">
        <v>173</v>
      </c>
      <c r="B1730" s="134" t="s">
        <v>466</v>
      </c>
      <c r="C1730" s="137">
        <v>0</v>
      </c>
      <c r="D1730" s="137">
        <v>0</v>
      </c>
      <c r="E1730" s="138" t="str">
        <f t="shared" si="104"/>
        <v/>
      </c>
      <c r="F1730" s="137">
        <v>0</v>
      </c>
      <c r="G1730" s="137">
        <v>0</v>
      </c>
      <c r="H1730" s="138" t="str">
        <f t="shared" si="105"/>
        <v/>
      </c>
      <c r="I1730" s="137">
        <v>112.44161</v>
      </c>
      <c r="J1730" s="138">
        <f t="shared" si="106"/>
        <v>-1</v>
      </c>
      <c r="K1730" s="137">
        <v>0</v>
      </c>
      <c r="L1730" s="137">
        <v>315.38011</v>
      </c>
      <c r="M1730" s="138" t="str">
        <f t="shared" si="107"/>
        <v/>
      </c>
    </row>
    <row r="1731" spans="1:13" x14ac:dyDescent="0.25">
      <c r="A1731" s="134" t="s">
        <v>172</v>
      </c>
      <c r="B1731" s="134" t="s">
        <v>466</v>
      </c>
      <c r="C1731" s="137">
        <v>0</v>
      </c>
      <c r="D1731" s="137">
        <v>0</v>
      </c>
      <c r="E1731" s="138" t="str">
        <f t="shared" si="104"/>
        <v/>
      </c>
      <c r="F1731" s="137">
        <v>0</v>
      </c>
      <c r="G1731" s="137">
        <v>0</v>
      </c>
      <c r="H1731" s="138" t="str">
        <f t="shared" si="105"/>
        <v/>
      </c>
      <c r="I1731" s="137">
        <v>0</v>
      </c>
      <c r="J1731" s="138" t="str">
        <f t="shared" si="106"/>
        <v/>
      </c>
      <c r="K1731" s="137">
        <v>0</v>
      </c>
      <c r="L1731" s="137">
        <v>0</v>
      </c>
      <c r="M1731" s="138" t="str">
        <f t="shared" si="107"/>
        <v/>
      </c>
    </row>
    <row r="1732" spans="1:13" x14ac:dyDescent="0.25">
      <c r="A1732" s="134" t="s">
        <v>175</v>
      </c>
      <c r="B1732" s="134" t="s">
        <v>466</v>
      </c>
      <c r="C1732" s="137">
        <v>22.659839999999999</v>
      </c>
      <c r="D1732" s="137">
        <v>294.78167999999999</v>
      </c>
      <c r="E1732" s="138">
        <f t="shared" si="104"/>
        <v>12.008992119979665</v>
      </c>
      <c r="F1732" s="137">
        <v>9240.8210099999997</v>
      </c>
      <c r="G1732" s="137">
        <v>8734.0078699999995</v>
      </c>
      <c r="H1732" s="138">
        <f t="shared" si="105"/>
        <v>-5.4845033731477977E-2</v>
      </c>
      <c r="I1732" s="137">
        <v>11607.34604</v>
      </c>
      <c r="J1732" s="138">
        <f t="shared" si="106"/>
        <v>-0.24754480137821422</v>
      </c>
      <c r="K1732" s="137">
        <v>88722.907000000007</v>
      </c>
      <c r="L1732" s="137">
        <v>76023.83511</v>
      </c>
      <c r="M1732" s="138">
        <f t="shared" si="107"/>
        <v>-0.14313182828871929</v>
      </c>
    </row>
    <row r="1733" spans="1:13" x14ac:dyDescent="0.25">
      <c r="A1733" s="134" t="s">
        <v>171</v>
      </c>
      <c r="B1733" s="134" t="s">
        <v>466</v>
      </c>
      <c r="C1733" s="137">
        <v>0</v>
      </c>
      <c r="D1733" s="137">
        <v>0</v>
      </c>
      <c r="E1733" s="138" t="str">
        <f t="shared" ref="E1733:E1796" si="108">IF(C1733=0,"",(D1733/C1733-1))</f>
        <v/>
      </c>
      <c r="F1733" s="137">
        <v>0</v>
      </c>
      <c r="G1733" s="137">
        <v>0</v>
      </c>
      <c r="H1733" s="138" t="str">
        <f t="shared" ref="H1733:H1796" si="109">IF(F1733=0,"",(G1733/F1733-1))</f>
        <v/>
      </c>
      <c r="I1733" s="137">
        <v>0</v>
      </c>
      <c r="J1733" s="138" t="str">
        <f t="shared" ref="J1733:J1796" si="110">IF(I1733=0,"",(G1733/I1733-1))</f>
        <v/>
      </c>
      <c r="K1733" s="137">
        <v>7</v>
      </c>
      <c r="L1733" s="137">
        <v>404.01666999999998</v>
      </c>
      <c r="M1733" s="138">
        <f t="shared" ref="M1733:M1796" si="111">IF(K1733=0,"",(L1733/K1733-1))</f>
        <v>56.716667142857141</v>
      </c>
    </row>
    <row r="1734" spans="1:13" x14ac:dyDescent="0.25">
      <c r="A1734" s="134" t="s">
        <v>166</v>
      </c>
      <c r="B1734" s="134" t="s">
        <v>466</v>
      </c>
      <c r="C1734" s="137">
        <v>0</v>
      </c>
      <c r="D1734" s="137">
        <v>0</v>
      </c>
      <c r="E1734" s="138" t="str">
        <f t="shared" si="108"/>
        <v/>
      </c>
      <c r="F1734" s="137">
        <v>40.233490000000003</v>
      </c>
      <c r="G1734" s="137">
        <v>0</v>
      </c>
      <c r="H1734" s="138">
        <f t="shared" si="109"/>
        <v>-1</v>
      </c>
      <c r="I1734" s="137">
        <v>12.65225</v>
      </c>
      <c r="J1734" s="138">
        <f t="shared" si="110"/>
        <v>-1</v>
      </c>
      <c r="K1734" s="137">
        <v>327.07598000000002</v>
      </c>
      <c r="L1734" s="137">
        <v>128.28238999999999</v>
      </c>
      <c r="M1734" s="138">
        <f t="shared" si="111"/>
        <v>-0.60779024494553224</v>
      </c>
    </row>
    <row r="1735" spans="1:13" x14ac:dyDescent="0.25">
      <c r="A1735" s="134" t="s">
        <v>170</v>
      </c>
      <c r="B1735" s="134" t="s">
        <v>466</v>
      </c>
      <c r="C1735" s="137">
        <v>0</v>
      </c>
      <c r="D1735" s="137">
        <v>0</v>
      </c>
      <c r="E1735" s="138" t="str">
        <f t="shared" si="108"/>
        <v/>
      </c>
      <c r="F1735" s="137">
        <v>0</v>
      </c>
      <c r="G1735" s="137">
        <v>0</v>
      </c>
      <c r="H1735" s="138" t="str">
        <f t="shared" si="109"/>
        <v/>
      </c>
      <c r="I1735" s="137">
        <v>0</v>
      </c>
      <c r="J1735" s="138" t="str">
        <f t="shared" si="110"/>
        <v/>
      </c>
      <c r="K1735" s="137">
        <v>1.72516</v>
      </c>
      <c r="L1735" s="137">
        <v>18.233540000000001</v>
      </c>
      <c r="M1735" s="138">
        <f t="shared" si="111"/>
        <v>9.5691877854807679</v>
      </c>
    </row>
    <row r="1736" spans="1:13" x14ac:dyDescent="0.25">
      <c r="A1736" s="141" t="s">
        <v>3</v>
      </c>
      <c r="B1736" s="141" t="s">
        <v>466</v>
      </c>
      <c r="C1736" s="255">
        <v>444.62015000000002</v>
      </c>
      <c r="D1736" s="255">
        <v>2738.4475400000001</v>
      </c>
      <c r="E1736" s="256">
        <f t="shared" si="108"/>
        <v>5.1590720528523057</v>
      </c>
      <c r="F1736" s="255">
        <v>85630.795859999998</v>
      </c>
      <c r="G1736" s="255">
        <v>75720.321679999994</v>
      </c>
      <c r="H1736" s="256">
        <f t="shared" si="109"/>
        <v>-0.11573493017865788</v>
      </c>
      <c r="I1736" s="255">
        <v>90500.369699999996</v>
      </c>
      <c r="J1736" s="256">
        <f t="shared" si="110"/>
        <v>-0.16331478058039361</v>
      </c>
      <c r="K1736" s="255">
        <v>675156.97933999996</v>
      </c>
      <c r="L1736" s="255">
        <v>605687.93174000003</v>
      </c>
      <c r="M1736" s="256">
        <f t="shared" si="111"/>
        <v>-0.10289317851369828</v>
      </c>
    </row>
    <row r="1737" spans="1:13" x14ac:dyDescent="0.25">
      <c r="A1737" s="134" t="s">
        <v>185</v>
      </c>
      <c r="B1737" s="134" t="s">
        <v>518</v>
      </c>
      <c r="C1737" s="137">
        <v>0</v>
      </c>
      <c r="D1737" s="137">
        <v>0</v>
      </c>
      <c r="E1737" s="138" t="str">
        <f t="shared" si="108"/>
        <v/>
      </c>
      <c r="F1737" s="137">
        <v>0.16095000000000001</v>
      </c>
      <c r="G1737" s="137">
        <v>0</v>
      </c>
      <c r="H1737" s="138">
        <f t="shared" si="109"/>
        <v>-1</v>
      </c>
      <c r="I1737" s="137">
        <v>3.2029100000000001</v>
      </c>
      <c r="J1737" s="138">
        <f t="shared" si="110"/>
        <v>-1</v>
      </c>
      <c r="K1737" s="137">
        <v>5.6143700000000001</v>
      </c>
      <c r="L1737" s="137">
        <v>41.570439999999998</v>
      </c>
      <c r="M1737" s="138">
        <f t="shared" si="111"/>
        <v>6.4042929126509289</v>
      </c>
    </row>
    <row r="1738" spans="1:13" x14ac:dyDescent="0.25">
      <c r="A1738" s="134" t="s">
        <v>186</v>
      </c>
      <c r="B1738" s="134" t="s">
        <v>518</v>
      </c>
      <c r="C1738" s="137">
        <v>0</v>
      </c>
      <c r="D1738" s="137">
        <v>0.27211000000000002</v>
      </c>
      <c r="E1738" s="138" t="str">
        <f t="shared" si="108"/>
        <v/>
      </c>
      <c r="F1738" s="137">
        <v>0.41798999999999997</v>
      </c>
      <c r="G1738" s="137">
        <v>0.41322999999999999</v>
      </c>
      <c r="H1738" s="138">
        <f t="shared" si="109"/>
        <v>-1.1387832244790563E-2</v>
      </c>
      <c r="I1738" s="137">
        <v>51.523870000000002</v>
      </c>
      <c r="J1738" s="138">
        <f t="shared" si="110"/>
        <v>-0.99197983381294919</v>
      </c>
      <c r="K1738" s="137">
        <v>424.09618</v>
      </c>
      <c r="L1738" s="137">
        <v>121.71978</v>
      </c>
      <c r="M1738" s="138">
        <f t="shared" si="111"/>
        <v>-0.71299015237534091</v>
      </c>
    </row>
    <row r="1739" spans="1:13" x14ac:dyDescent="0.25">
      <c r="A1739" s="134" t="s">
        <v>184</v>
      </c>
      <c r="B1739" s="134" t="s">
        <v>518</v>
      </c>
      <c r="C1739" s="137">
        <v>0</v>
      </c>
      <c r="D1739" s="137">
        <v>0</v>
      </c>
      <c r="E1739" s="138" t="str">
        <f t="shared" si="108"/>
        <v/>
      </c>
      <c r="F1739" s="137">
        <v>4.2132800000000001</v>
      </c>
      <c r="G1739" s="137">
        <v>0.71931999999999996</v>
      </c>
      <c r="H1739" s="138">
        <f t="shared" si="109"/>
        <v>-0.8292731553563969</v>
      </c>
      <c r="I1739" s="137">
        <v>9.19191</v>
      </c>
      <c r="J1739" s="138">
        <f t="shared" si="110"/>
        <v>-0.92174422943653711</v>
      </c>
      <c r="K1739" s="137">
        <v>88.006320000000002</v>
      </c>
      <c r="L1739" s="137">
        <v>51.091430000000003</v>
      </c>
      <c r="M1739" s="138">
        <f t="shared" si="111"/>
        <v>-0.41945726170575026</v>
      </c>
    </row>
    <row r="1740" spans="1:13" x14ac:dyDescent="0.25">
      <c r="A1740" s="134" t="s">
        <v>176</v>
      </c>
      <c r="B1740" s="134" t="s">
        <v>518</v>
      </c>
      <c r="C1740" s="137">
        <v>0</v>
      </c>
      <c r="D1740" s="137">
        <v>0</v>
      </c>
      <c r="E1740" s="138" t="str">
        <f t="shared" si="108"/>
        <v/>
      </c>
      <c r="F1740" s="137">
        <v>0</v>
      </c>
      <c r="G1740" s="137">
        <v>5.3870000000000001E-2</v>
      </c>
      <c r="H1740" s="138" t="str">
        <f t="shared" si="109"/>
        <v/>
      </c>
      <c r="I1740" s="137">
        <v>0</v>
      </c>
      <c r="J1740" s="138" t="str">
        <f t="shared" si="110"/>
        <v/>
      </c>
      <c r="K1740" s="137">
        <v>0.36</v>
      </c>
      <c r="L1740" s="137">
        <v>0.22012000000000001</v>
      </c>
      <c r="M1740" s="138">
        <f t="shared" si="111"/>
        <v>-0.38855555555555554</v>
      </c>
    </row>
    <row r="1741" spans="1:13" x14ac:dyDescent="0.25">
      <c r="A1741" s="134" t="s">
        <v>190</v>
      </c>
      <c r="B1741" s="134" t="s">
        <v>518</v>
      </c>
      <c r="C1741" s="137">
        <v>0</v>
      </c>
      <c r="D1741" s="137">
        <v>0</v>
      </c>
      <c r="E1741" s="138" t="str">
        <f t="shared" si="108"/>
        <v/>
      </c>
      <c r="F1741" s="137">
        <v>0</v>
      </c>
      <c r="G1741" s="137">
        <v>0</v>
      </c>
      <c r="H1741" s="138" t="str">
        <f t="shared" si="109"/>
        <v/>
      </c>
      <c r="I1741" s="137">
        <v>0</v>
      </c>
      <c r="J1741" s="138" t="str">
        <f t="shared" si="110"/>
        <v/>
      </c>
      <c r="K1741" s="137">
        <v>3.36</v>
      </c>
      <c r="L1741" s="137">
        <v>0</v>
      </c>
      <c r="M1741" s="138">
        <f t="shared" si="111"/>
        <v>-1</v>
      </c>
    </row>
    <row r="1742" spans="1:13" x14ac:dyDescent="0.25">
      <c r="A1742" s="134" t="s">
        <v>182</v>
      </c>
      <c r="B1742" s="134" t="s">
        <v>518</v>
      </c>
      <c r="C1742" s="137">
        <v>0</v>
      </c>
      <c r="D1742" s="137">
        <v>0</v>
      </c>
      <c r="E1742" s="138" t="str">
        <f t="shared" si="108"/>
        <v/>
      </c>
      <c r="F1742" s="137">
        <v>35.739139999999999</v>
      </c>
      <c r="G1742" s="137">
        <v>7.0259900000000002</v>
      </c>
      <c r="H1742" s="138">
        <f t="shared" si="109"/>
        <v>-0.80340909154501194</v>
      </c>
      <c r="I1742" s="137">
        <v>14.01291</v>
      </c>
      <c r="J1742" s="138">
        <f t="shared" si="110"/>
        <v>-0.49860592839032003</v>
      </c>
      <c r="K1742" s="137">
        <v>364.52073000000001</v>
      </c>
      <c r="L1742" s="137">
        <v>112.08479</v>
      </c>
      <c r="M1742" s="138">
        <f t="shared" si="111"/>
        <v>-0.69251463421572756</v>
      </c>
    </row>
    <row r="1743" spans="1:13" x14ac:dyDescent="0.25">
      <c r="A1743" s="134" t="s">
        <v>169</v>
      </c>
      <c r="B1743" s="134" t="s">
        <v>518</v>
      </c>
      <c r="C1743" s="137">
        <v>0</v>
      </c>
      <c r="D1743" s="137">
        <v>0</v>
      </c>
      <c r="E1743" s="138" t="str">
        <f t="shared" si="108"/>
        <v/>
      </c>
      <c r="F1743" s="137">
        <v>0</v>
      </c>
      <c r="G1743" s="137">
        <v>0</v>
      </c>
      <c r="H1743" s="138" t="str">
        <f t="shared" si="109"/>
        <v/>
      </c>
      <c r="I1743" s="137">
        <v>0</v>
      </c>
      <c r="J1743" s="138" t="str">
        <f t="shared" si="110"/>
        <v/>
      </c>
      <c r="K1743" s="137">
        <v>18.378019999999999</v>
      </c>
      <c r="L1743" s="137">
        <v>104.88932</v>
      </c>
      <c r="M1743" s="138">
        <f t="shared" si="111"/>
        <v>4.70732429282371</v>
      </c>
    </row>
    <row r="1744" spans="1:13" x14ac:dyDescent="0.25">
      <c r="A1744" s="134" t="s">
        <v>177</v>
      </c>
      <c r="B1744" s="134" t="s">
        <v>518</v>
      </c>
      <c r="C1744" s="137">
        <v>0</v>
      </c>
      <c r="D1744" s="137">
        <v>0</v>
      </c>
      <c r="E1744" s="138" t="str">
        <f t="shared" si="108"/>
        <v/>
      </c>
      <c r="F1744" s="137">
        <v>0.50043000000000004</v>
      </c>
      <c r="G1744" s="137">
        <v>0.36342000000000002</v>
      </c>
      <c r="H1744" s="138">
        <f t="shared" si="109"/>
        <v>-0.27378454529104967</v>
      </c>
      <c r="I1744" s="137">
        <v>0</v>
      </c>
      <c r="J1744" s="138" t="str">
        <f t="shared" si="110"/>
        <v/>
      </c>
      <c r="K1744" s="137">
        <v>0.85538999999999998</v>
      </c>
      <c r="L1744" s="137">
        <v>9.6591199999999997</v>
      </c>
      <c r="M1744" s="138">
        <f t="shared" si="111"/>
        <v>10.292065607500673</v>
      </c>
    </row>
    <row r="1745" spans="1:13" x14ac:dyDescent="0.25">
      <c r="A1745" s="134" t="s">
        <v>179</v>
      </c>
      <c r="B1745" s="134" t="s">
        <v>518</v>
      </c>
      <c r="C1745" s="137">
        <v>0</v>
      </c>
      <c r="D1745" s="137">
        <v>0.14099999999999999</v>
      </c>
      <c r="E1745" s="138" t="str">
        <f t="shared" si="108"/>
        <v/>
      </c>
      <c r="F1745" s="137">
        <v>65.248949999999994</v>
      </c>
      <c r="G1745" s="137">
        <v>3.5086200000000001</v>
      </c>
      <c r="H1745" s="138">
        <f t="shared" si="109"/>
        <v>-0.94622718066727507</v>
      </c>
      <c r="I1745" s="137">
        <v>156.44130999999999</v>
      </c>
      <c r="J1745" s="138">
        <f t="shared" si="110"/>
        <v>-0.97757229212667673</v>
      </c>
      <c r="K1745" s="137">
        <v>681.20757000000003</v>
      </c>
      <c r="L1745" s="137">
        <v>945.40481999999997</v>
      </c>
      <c r="M1745" s="138">
        <f t="shared" si="111"/>
        <v>0.38783663252597145</v>
      </c>
    </row>
    <row r="1746" spans="1:13" x14ac:dyDescent="0.25">
      <c r="A1746" s="134" t="s">
        <v>165</v>
      </c>
      <c r="B1746" s="134" t="s">
        <v>518</v>
      </c>
      <c r="C1746" s="137">
        <v>0</v>
      </c>
      <c r="D1746" s="137">
        <v>0</v>
      </c>
      <c r="E1746" s="138" t="str">
        <f t="shared" si="108"/>
        <v/>
      </c>
      <c r="F1746" s="137">
        <v>66.944999999999993</v>
      </c>
      <c r="G1746" s="137">
        <v>92.730999999999995</v>
      </c>
      <c r="H1746" s="138">
        <f t="shared" si="109"/>
        <v>0.38518186571065804</v>
      </c>
      <c r="I1746" s="137">
        <v>79.066670000000002</v>
      </c>
      <c r="J1746" s="138">
        <f t="shared" si="110"/>
        <v>0.17282035527738793</v>
      </c>
      <c r="K1746" s="137">
        <v>864.79990999999995</v>
      </c>
      <c r="L1746" s="137">
        <v>417.37157999999999</v>
      </c>
      <c r="M1746" s="138">
        <f t="shared" si="111"/>
        <v>-0.51737786374191463</v>
      </c>
    </row>
    <row r="1747" spans="1:13" x14ac:dyDescent="0.25">
      <c r="A1747" s="134" t="s">
        <v>189</v>
      </c>
      <c r="B1747" s="134" t="s">
        <v>518</v>
      </c>
      <c r="C1747" s="137">
        <v>0</v>
      </c>
      <c r="D1747" s="137">
        <v>0.27955000000000002</v>
      </c>
      <c r="E1747" s="138" t="str">
        <f t="shared" si="108"/>
        <v/>
      </c>
      <c r="F1747" s="137">
        <v>0.21884999999999999</v>
      </c>
      <c r="G1747" s="137">
        <v>4.98184</v>
      </c>
      <c r="H1747" s="138">
        <f t="shared" si="109"/>
        <v>21.763719442540555</v>
      </c>
      <c r="I1747" s="137">
        <v>58</v>
      </c>
      <c r="J1747" s="138">
        <f t="shared" si="110"/>
        <v>-0.91410620689655175</v>
      </c>
      <c r="K1747" s="137">
        <v>2.28165</v>
      </c>
      <c r="L1747" s="137">
        <v>67.876379999999997</v>
      </c>
      <c r="M1747" s="138">
        <f t="shared" si="111"/>
        <v>28.748813358753534</v>
      </c>
    </row>
    <row r="1748" spans="1:13" x14ac:dyDescent="0.25">
      <c r="A1748" s="134" t="s">
        <v>178</v>
      </c>
      <c r="B1748" s="134" t="s">
        <v>518</v>
      </c>
      <c r="C1748" s="137">
        <v>0</v>
      </c>
      <c r="D1748" s="137">
        <v>0</v>
      </c>
      <c r="E1748" s="138" t="str">
        <f t="shared" si="108"/>
        <v/>
      </c>
      <c r="F1748" s="137">
        <v>0.25941999999999998</v>
      </c>
      <c r="G1748" s="137">
        <v>15.483180000000001</v>
      </c>
      <c r="H1748" s="138">
        <f t="shared" si="109"/>
        <v>58.68383316629405</v>
      </c>
      <c r="I1748" s="137">
        <v>44.235590000000002</v>
      </c>
      <c r="J1748" s="138">
        <f t="shared" si="110"/>
        <v>-0.64998364439131473</v>
      </c>
      <c r="K1748" s="137">
        <v>66.507660000000001</v>
      </c>
      <c r="L1748" s="137">
        <v>154.92123000000001</v>
      </c>
      <c r="M1748" s="138">
        <f t="shared" si="111"/>
        <v>1.3293742405010192</v>
      </c>
    </row>
    <row r="1749" spans="1:13" x14ac:dyDescent="0.25">
      <c r="A1749" s="134" t="s">
        <v>168</v>
      </c>
      <c r="B1749" s="134" t="s">
        <v>518</v>
      </c>
      <c r="C1749" s="137">
        <v>0</v>
      </c>
      <c r="D1749" s="137">
        <v>0</v>
      </c>
      <c r="E1749" s="138" t="str">
        <f t="shared" si="108"/>
        <v/>
      </c>
      <c r="F1749" s="137">
        <v>0</v>
      </c>
      <c r="G1749" s="137">
        <v>0</v>
      </c>
      <c r="H1749" s="138" t="str">
        <f t="shared" si="109"/>
        <v/>
      </c>
      <c r="I1749" s="137">
        <v>74.360659999999996</v>
      </c>
      <c r="J1749" s="138">
        <f t="shared" si="110"/>
        <v>-1</v>
      </c>
      <c r="K1749" s="137">
        <v>95.480230000000006</v>
      </c>
      <c r="L1749" s="137">
        <v>276.75754999999998</v>
      </c>
      <c r="M1749" s="138">
        <f t="shared" si="111"/>
        <v>1.8985848693493925</v>
      </c>
    </row>
    <row r="1750" spans="1:13" x14ac:dyDescent="0.25">
      <c r="A1750" s="134" t="s">
        <v>191</v>
      </c>
      <c r="B1750" s="134" t="s">
        <v>518</v>
      </c>
      <c r="C1750" s="137">
        <v>0</v>
      </c>
      <c r="D1750" s="137">
        <v>0</v>
      </c>
      <c r="E1750" s="138" t="str">
        <f t="shared" si="108"/>
        <v/>
      </c>
      <c r="F1750" s="137">
        <v>96.494919999999993</v>
      </c>
      <c r="G1750" s="137">
        <v>0</v>
      </c>
      <c r="H1750" s="138">
        <f t="shared" si="109"/>
        <v>-1</v>
      </c>
      <c r="I1750" s="137">
        <v>0</v>
      </c>
      <c r="J1750" s="138" t="str">
        <f t="shared" si="110"/>
        <v/>
      </c>
      <c r="K1750" s="137">
        <v>894.51230999999996</v>
      </c>
      <c r="L1750" s="137">
        <v>4.0641499999999997</v>
      </c>
      <c r="M1750" s="138">
        <f t="shared" si="111"/>
        <v>-0.99545657454395453</v>
      </c>
    </row>
    <row r="1751" spans="1:13" x14ac:dyDescent="0.25">
      <c r="A1751" s="134" t="s">
        <v>183</v>
      </c>
      <c r="B1751" s="134" t="s">
        <v>518</v>
      </c>
      <c r="C1751" s="137">
        <v>0</v>
      </c>
      <c r="D1751" s="137">
        <v>0</v>
      </c>
      <c r="E1751" s="138" t="str">
        <f t="shared" si="108"/>
        <v/>
      </c>
      <c r="F1751" s="137">
        <v>206.14481000000001</v>
      </c>
      <c r="G1751" s="137">
        <v>1.01248</v>
      </c>
      <c r="H1751" s="138">
        <f t="shared" si="109"/>
        <v>-0.99508850113665248</v>
      </c>
      <c r="I1751" s="137">
        <v>6.2161499999999998</v>
      </c>
      <c r="J1751" s="138">
        <f t="shared" si="110"/>
        <v>-0.83712104759376782</v>
      </c>
      <c r="K1751" s="137">
        <v>480.61237999999997</v>
      </c>
      <c r="L1751" s="137">
        <v>145.54402999999999</v>
      </c>
      <c r="M1751" s="138">
        <f t="shared" si="111"/>
        <v>-0.69716961930943189</v>
      </c>
    </row>
    <row r="1752" spans="1:13" x14ac:dyDescent="0.25">
      <c r="A1752" s="134" t="s">
        <v>167</v>
      </c>
      <c r="B1752" s="134" t="s">
        <v>518</v>
      </c>
      <c r="C1752" s="137">
        <v>0</v>
      </c>
      <c r="D1752" s="137">
        <v>109.94998</v>
      </c>
      <c r="E1752" s="138" t="str">
        <f t="shared" si="108"/>
        <v/>
      </c>
      <c r="F1752" s="137">
        <v>537.21241999999995</v>
      </c>
      <c r="G1752" s="137">
        <v>1110.1104399999999</v>
      </c>
      <c r="H1752" s="138">
        <f t="shared" si="109"/>
        <v>1.0664273547510312</v>
      </c>
      <c r="I1752" s="137">
        <v>1074.2667899999999</v>
      </c>
      <c r="J1752" s="138">
        <f t="shared" si="110"/>
        <v>3.3365687493699836E-2</v>
      </c>
      <c r="K1752" s="137">
        <v>5645.4596799999999</v>
      </c>
      <c r="L1752" s="137">
        <v>8410.7460499999997</v>
      </c>
      <c r="M1752" s="138">
        <f t="shared" si="111"/>
        <v>0.48982483743467276</v>
      </c>
    </row>
    <row r="1753" spans="1:13" x14ac:dyDescent="0.25">
      <c r="A1753" s="134" t="s">
        <v>174</v>
      </c>
      <c r="B1753" s="134" t="s">
        <v>518</v>
      </c>
      <c r="C1753" s="137">
        <v>0</v>
      </c>
      <c r="D1753" s="137">
        <v>9.2880699999999994</v>
      </c>
      <c r="E1753" s="138" t="str">
        <f t="shared" si="108"/>
        <v/>
      </c>
      <c r="F1753" s="137">
        <v>203.23715999999999</v>
      </c>
      <c r="G1753" s="137">
        <v>147.7242</v>
      </c>
      <c r="H1753" s="138">
        <f t="shared" si="109"/>
        <v>-0.27314374989298218</v>
      </c>
      <c r="I1753" s="137">
        <v>105.39266000000001</v>
      </c>
      <c r="J1753" s="138">
        <f t="shared" si="110"/>
        <v>0.4016554853060923</v>
      </c>
      <c r="K1753" s="137">
        <v>1331.8385599999999</v>
      </c>
      <c r="L1753" s="137">
        <v>1499.3422399999999</v>
      </c>
      <c r="M1753" s="138">
        <f t="shared" si="111"/>
        <v>0.12576875683791577</v>
      </c>
    </row>
    <row r="1754" spans="1:13" x14ac:dyDescent="0.25">
      <c r="A1754" s="134" t="s">
        <v>187</v>
      </c>
      <c r="B1754" s="134" t="s">
        <v>518</v>
      </c>
      <c r="C1754" s="137">
        <v>0</v>
      </c>
      <c r="D1754" s="137">
        <v>0</v>
      </c>
      <c r="E1754" s="138" t="str">
        <f t="shared" si="108"/>
        <v/>
      </c>
      <c r="F1754" s="137">
        <v>241.89624000000001</v>
      </c>
      <c r="G1754" s="137">
        <v>194.78763000000001</v>
      </c>
      <c r="H1754" s="138">
        <f t="shared" si="109"/>
        <v>-0.19474717755017601</v>
      </c>
      <c r="I1754" s="137">
        <v>1097.37058</v>
      </c>
      <c r="J1754" s="138">
        <f t="shared" si="110"/>
        <v>-0.82249603411091998</v>
      </c>
      <c r="K1754" s="137">
        <v>731.95154000000002</v>
      </c>
      <c r="L1754" s="137">
        <v>3902.5227199999999</v>
      </c>
      <c r="M1754" s="138">
        <f t="shared" si="111"/>
        <v>4.3316681593428985</v>
      </c>
    </row>
    <row r="1755" spans="1:13" x14ac:dyDescent="0.25">
      <c r="A1755" s="134" t="s">
        <v>180</v>
      </c>
      <c r="B1755" s="134" t="s">
        <v>518</v>
      </c>
      <c r="C1755" s="137">
        <v>0</v>
      </c>
      <c r="D1755" s="137">
        <v>0</v>
      </c>
      <c r="E1755" s="138" t="str">
        <f t="shared" si="108"/>
        <v/>
      </c>
      <c r="F1755" s="137">
        <v>0.42785000000000001</v>
      </c>
      <c r="G1755" s="137">
        <v>0</v>
      </c>
      <c r="H1755" s="138">
        <f t="shared" si="109"/>
        <v>-1</v>
      </c>
      <c r="I1755" s="137">
        <v>0</v>
      </c>
      <c r="J1755" s="138" t="str">
        <f t="shared" si="110"/>
        <v/>
      </c>
      <c r="K1755" s="137">
        <v>37.708599999999997</v>
      </c>
      <c r="L1755" s="137">
        <v>5.7172999999999998</v>
      </c>
      <c r="M1755" s="138">
        <f t="shared" si="111"/>
        <v>-0.8483820666903571</v>
      </c>
    </row>
    <row r="1756" spans="1:13" x14ac:dyDescent="0.25">
      <c r="A1756" s="134" t="s">
        <v>173</v>
      </c>
      <c r="B1756" s="134" t="s">
        <v>518</v>
      </c>
      <c r="C1756" s="137">
        <v>0</v>
      </c>
      <c r="D1756" s="137">
        <v>0</v>
      </c>
      <c r="E1756" s="138" t="str">
        <f t="shared" si="108"/>
        <v/>
      </c>
      <c r="F1756" s="137">
        <v>0</v>
      </c>
      <c r="G1756" s="137">
        <v>0.51200000000000001</v>
      </c>
      <c r="H1756" s="138" t="str">
        <f t="shared" si="109"/>
        <v/>
      </c>
      <c r="I1756" s="137">
        <v>0</v>
      </c>
      <c r="J1756" s="138" t="str">
        <f t="shared" si="110"/>
        <v/>
      </c>
      <c r="K1756" s="137">
        <v>147.75137000000001</v>
      </c>
      <c r="L1756" s="137">
        <v>1.786</v>
      </c>
      <c r="M1756" s="138">
        <f t="shared" si="111"/>
        <v>-0.98791212562022268</v>
      </c>
    </row>
    <row r="1757" spans="1:13" x14ac:dyDescent="0.25">
      <c r="A1757" s="134" t="s">
        <v>175</v>
      </c>
      <c r="B1757" s="134" t="s">
        <v>518</v>
      </c>
      <c r="C1757" s="137">
        <v>0</v>
      </c>
      <c r="D1757" s="137">
        <v>0</v>
      </c>
      <c r="E1757" s="138" t="str">
        <f t="shared" si="108"/>
        <v/>
      </c>
      <c r="F1757" s="137">
        <v>0</v>
      </c>
      <c r="G1757" s="137">
        <v>0</v>
      </c>
      <c r="H1757" s="138" t="str">
        <f t="shared" si="109"/>
        <v/>
      </c>
      <c r="I1757" s="137">
        <v>3.1629999999999998E-2</v>
      </c>
      <c r="J1757" s="138">
        <f t="shared" si="110"/>
        <v>-1</v>
      </c>
      <c r="K1757" s="137">
        <v>2.6723599999999998</v>
      </c>
      <c r="L1757" s="137">
        <v>12.05128</v>
      </c>
      <c r="M1757" s="138">
        <f t="shared" si="111"/>
        <v>3.5096019997305756</v>
      </c>
    </row>
    <row r="1758" spans="1:13" x14ac:dyDescent="0.25">
      <c r="A1758" s="134" t="s">
        <v>166</v>
      </c>
      <c r="B1758" s="134" t="s">
        <v>518</v>
      </c>
      <c r="C1758" s="137">
        <v>0</v>
      </c>
      <c r="D1758" s="137">
        <v>0</v>
      </c>
      <c r="E1758" s="138" t="str">
        <f t="shared" si="108"/>
        <v/>
      </c>
      <c r="F1758" s="137">
        <v>0</v>
      </c>
      <c r="G1758" s="137">
        <v>0</v>
      </c>
      <c r="H1758" s="138" t="str">
        <f t="shared" si="109"/>
        <v/>
      </c>
      <c r="I1758" s="137">
        <v>0</v>
      </c>
      <c r="J1758" s="138" t="str">
        <f t="shared" si="110"/>
        <v/>
      </c>
      <c r="K1758" s="137">
        <v>0</v>
      </c>
      <c r="L1758" s="137">
        <v>222.71257</v>
      </c>
      <c r="M1758" s="138" t="str">
        <f t="shared" si="111"/>
        <v/>
      </c>
    </row>
    <row r="1759" spans="1:13" x14ac:dyDescent="0.25">
      <c r="A1759" s="141" t="s">
        <v>3</v>
      </c>
      <c r="B1759" s="141" t="s">
        <v>518</v>
      </c>
      <c r="C1759" s="255">
        <v>0</v>
      </c>
      <c r="D1759" s="255">
        <v>119.93071</v>
      </c>
      <c r="E1759" s="256" t="str">
        <f t="shared" si="108"/>
        <v/>
      </c>
      <c r="F1759" s="255">
        <v>1459.1174100000001</v>
      </c>
      <c r="G1759" s="255">
        <v>1579.42722</v>
      </c>
      <c r="H1759" s="256">
        <f t="shared" si="109"/>
        <v>8.2453823918117619E-2</v>
      </c>
      <c r="I1759" s="255">
        <v>2773.3136399999999</v>
      </c>
      <c r="J1759" s="256">
        <f t="shared" si="110"/>
        <v>-0.43049094872659255</v>
      </c>
      <c r="K1759" s="255">
        <v>11887.974829999999</v>
      </c>
      <c r="L1759" s="255">
        <v>16508.052899999999</v>
      </c>
      <c r="M1759" s="256">
        <f t="shared" si="111"/>
        <v>0.38863457704679538</v>
      </c>
    </row>
    <row r="1760" spans="1:13" x14ac:dyDescent="0.25">
      <c r="A1760" s="134" t="s">
        <v>185</v>
      </c>
      <c r="B1760" s="134" t="s">
        <v>465</v>
      </c>
      <c r="C1760" s="137">
        <v>22.807549999999999</v>
      </c>
      <c r="D1760" s="137">
        <v>0</v>
      </c>
      <c r="E1760" s="138">
        <f t="shared" si="108"/>
        <v>-1</v>
      </c>
      <c r="F1760" s="137">
        <v>205.97065000000001</v>
      </c>
      <c r="G1760" s="137">
        <v>163.28630000000001</v>
      </c>
      <c r="H1760" s="138">
        <f t="shared" si="109"/>
        <v>-0.20723510849725435</v>
      </c>
      <c r="I1760" s="137">
        <v>365.77262999999999</v>
      </c>
      <c r="J1760" s="138">
        <f t="shared" si="110"/>
        <v>-0.55358524228562422</v>
      </c>
      <c r="K1760" s="137">
        <v>1042.57889</v>
      </c>
      <c r="L1760" s="137">
        <v>1868.55612</v>
      </c>
      <c r="M1760" s="138">
        <f t="shared" si="111"/>
        <v>0.79224434517372577</v>
      </c>
    </row>
    <row r="1761" spans="1:13" x14ac:dyDescent="0.25">
      <c r="A1761" s="134" t="s">
        <v>186</v>
      </c>
      <c r="B1761" s="134" t="s">
        <v>465</v>
      </c>
      <c r="C1761" s="137">
        <v>0</v>
      </c>
      <c r="D1761" s="137">
        <v>7.4210399999999996</v>
      </c>
      <c r="E1761" s="138" t="str">
        <f t="shared" si="108"/>
        <v/>
      </c>
      <c r="F1761" s="137">
        <v>133.63354000000001</v>
      </c>
      <c r="G1761" s="137">
        <v>620.99198000000001</v>
      </c>
      <c r="H1761" s="138">
        <f t="shared" si="109"/>
        <v>3.646976949050365</v>
      </c>
      <c r="I1761" s="137">
        <v>483.26179000000002</v>
      </c>
      <c r="J1761" s="138">
        <f t="shared" si="110"/>
        <v>0.28500119986726036</v>
      </c>
      <c r="K1761" s="137">
        <v>1164.4063599999999</v>
      </c>
      <c r="L1761" s="137">
        <v>2458.5796999999998</v>
      </c>
      <c r="M1761" s="138">
        <f t="shared" si="111"/>
        <v>1.1114447537026506</v>
      </c>
    </row>
    <row r="1762" spans="1:13" x14ac:dyDescent="0.25">
      <c r="A1762" s="134" t="s">
        <v>184</v>
      </c>
      <c r="B1762" s="134" t="s">
        <v>465</v>
      </c>
      <c r="C1762" s="137">
        <v>0</v>
      </c>
      <c r="D1762" s="137">
        <v>0.48</v>
      </c>
      <c r="E1762" s="138" t="str">
        <f t="shared" si="108"/>
        <v/>
      </c>
      <c r="F1762" s="137">
        <v>419.17576000000003</v>
      </c>
      <c r="G1762" s="137">
        <v>90.796899999999994</v>
      </c>
      <c r="H1762" s="138">
        <f t="shared" si="109"/>
        <v>-0.78339181635884669</v>
      </c>
      <c r="I1762" s="137">
        <v>64.996629999999996</v>
      </c>
      <c r="J1762" s="138">
        <f t="shared" si="110"/>
        <v>0.39694781098650811</v>
      </c>
      <c r="K1762" s="137">
        <v>1185.59978</v>
      </c>
      <c r="L1762" s="137">
        <v>982.84963000000005</v>
      </c>
      <c r="M1762" s="138">
        <f t="shared" si="111"/>
        <v>-0.17101061709036414</v>
      </c>
    </row>
    <row r="1763" spans="1:13" x14ac:dyDescent="0.25">
      <c r="A1763" s="134" t="s">
        <v>176</v>
      </c>
      <c r="B1763" s="134" t="s">
        <v>465</v>
      </c>
      <c r="C1763" s="137">
        <v>0</v>
      </c>
      <c r="D1763" s="137">
        <v>2.0688</v>
      </c>
      <c r="E1763" s="138" t="str">
        <f t="shared" si="108"/>
        <v/>
      </c>
      <c r="F1763" s="137">
        <v>17.34197</v>
      </c>
      <c r="G1763" s="137">
        <v>36.566119999999998</v>
      </c>
      <c r="H1763" s="138">
        <f t="shared" si="109"/>
        <v>1.108533228923819</v>
      </c>
      <c r="I1763" s="137">
        <v>41.55733</v>
      </c>
      <c r="J1763" s="138">
        <f t="shared" si="110"/>
        <v>-0.12010420303710567</v>
      </c>
      <c r="K1763" s="137">
        <v>184.62773999999999</v>
      </c>
      <c r="L1763" s="137">
        <v>272.42752999999999</v>
      </c>
      <c r="M1763" s="138">
        <f t="shared" si="111"/>
        <v>0.4755503696248462</v>
      </c>
    </row>
    <row r="1764" spans="1:13" x14ac:dyDescent="0.25">
      <c r="A1764" s="134" t="s">
        <v>190</v>
      </c>
      <c r="B1764" s="134" t="s">
        <v>465</v>
      </c>
      <c r="C1764" s="137">
        <v>0</v>
      </c>
      <c r="D1764" s="137">
        <v>0</v>
      </c>
      <c r="E1764" s="138" t="str">
        <f t="shared" si="108"/>
        <v/>
      </c>
      <c r="F1764" s="137">
        <v>0.41646</v>
      </c>
      <c r="G1764" s="137">
        <v>1.0725</v>
      </c>
      <c r="H1764" s="138">
        <f t="shared" si="109"/>
        <v>1.5752773375594296</v>
      </c>
      <c r="I1764" s="137">
        <v>3.52806</v>
      </c>
      <c r="J1764" s="138">
        <f t="shared" si="110"/>
        <v>-0.69600857128280125</v>
      </c>
      <c r="K1764" s="137">
        <v>2.4083899999999998</v>
      </c>
      <c r="L1764" s="137">
        <v>11.17187</v>
      </c>
      <c r="M1764" s="138">
        <f t="shared" si="111"/>
        <v>3.6387296077462539</v>
      </c>
    </row>
    <row r="1765" spans="1:13" x14ac:dyDescent="0.25">
      <c r="A1765" s="134" t="s">
        <v>182</v>
      </c>
      <c r="B1765" s="134" t="s">
        <v>465</v>
      </c>
      <c r="C1765" s="137">
        <v>0</v>
      </c>
      <c r="D1765" s="137">
        <v>0.253</v>
      </c>
      <c r="E1765" s="138" t="str">
        <f t="shared" si="108"/>
        <v/>
      </c>
      <c r="F1765" s="137">
        <v>68.714749999999995</v>
      </c>
      <c r="G1765" s="137">
        <v>39.579590000000003</v>
      </c>
      <c r="H1765" s="138">
        <f t="shared" si="109"/>
        <v>-0.42400154260911949</v>
      </c>
      <c r="I1765" s="137">
        <v>89.598259999999996</v>
      </c>
      <c r="J1765" s="138">
        <f t="shared" si="110"/>
        <v>-0.55825492593271342</v>
      </c>
      <c r="K1765" s="137">
        <v>1973.6562899999999</v>
      </c>
      <c r="L1765" s="137">
        <v>752.51029000000005</v>
      </c>
      <c r="M1765" s="138">
        <f t="shared" si="111"/>
        <v>-0.61872272603250478</v>
      </c>
    </row>
    <row r="1766" spans="1:13" x14ac:dyDescent="0.25">
      <c r="A1766" s="134" t="s">
        <v>169</v>
      </c>
      <c r="B1766" s="134" t="s">
        <v>465</v>
      </c>
      <c r="C1766" s="137">
        <v>0</v>
      </c>
      <c r="D1766" s="137">
        <v>901.87468000000001</v>
      </c>
      <c r="E1766" s="138" t="str">
        <f t="shared" si="108"/>
        <v/>
      </c>
      <c r="F1766" s="137">
        <v>25460.91188</v>
      </c>
      <c r="G1766" s="137">
        <v>23383.21746</v>
      </c>
      <c r="H1766" s="138">
        <f t="shared" si="109"/>
        <v>-8.1603299590854994E-2</v>
      </c>
      <c r="I1766" s="137">
        <v>50343.349130000002</v>
      </c>
      <c r="J1766" s="138">
        <f t="shared" si="110"/>
        <v>-0.53552519122996223</v>
      </c>
      <c r="K1766" s="137">
        <v>440082.61517</v>
      </c>
      <c r="L1766" s="137">
        <v>467605.78840000002</v>
      </c>
      <c r="M1766" s="138">
        <f t="shared" si="111"/>
        <v>6.254092363854924E-2</v>
      </c>
    </row>
    <row r="1767" spans="1:13" x14ac:dyDescent="0.25">
      <c r="A1767" s="134" t="s">
        <v>181</v>
      </c>
      <c r="B1767" s="134" t="s">
        <v>465</v>
      </c>
      <c r="C1767" s="137">
        <v>0</v>
      </c>
      <c r="D1767" s="137">
        <v>0</v>
      </c>
      <c r="E1767" s="138" t="str">
        <f t="shared" si="108"/>
        <v/>
      </c>
      <c r="F1767" s="137">
        <v>9.8744999999999994</v>
      </c>
      <c r="G1767" s="137">
        <v>9.8812899999999999</v>
      </c>
      <c r="H1767" s="138">
        <f t="shared" si="109"/>
        <v>6.8762975340530552E-4</v>
      </c>
      <c r="I1767" s="137">
        <v>1.44153</v>
      </c>
      <c r="J1767" s="138">
        <f t="shared" si="110"/>
        <v>5.8547238004065125</v>
      </c>
      <c r="K1767" s="137">
        <v>205.49549999999999</v>
      </c>
      <c r="L1767" s="137">
        <v>341.48282</v>
      </c>
      <c r="M1767" s="138">
        <f t="shared" si="111"/>
        <v>0.66175327440260268</v>
      </c>
    </row>
    <row r="1768" spans="1:13" x14ac:dyDescent="0.25">
      <c r="A1768" s="134" t="s">
        <v>177</v>
      </c>
      <c r="B1768" s="134" t="s">
        <v>465</v>
      </c>
      <c r="C1768" s="137">
        <v>0</v>
      </c>
      <c r="D1768" s="137">
        <v>0</v>
      </c>
      <c r="E1768" s="138" t="str">
        <f t="shared" si="108"/>
        <v/>
      </c>
      <c r="F1768" s="137">
        <v>3.2845</v>
      </c>
      <c r="G1768" s="137">
        <v>0</v>
      </c>
      <c r="H1768" s="138">
        <f t="shared" si="109"/>
        <v>-1</v>
      </c>
      <c r="I1768" s="137">
        <v>0.69416</v>
      </c>
      <c r="J1768" s="138">
        <f t="shared" si="110"/>
        <v>-1</v>
      </c>
      <c r="K1768" s="137">
        <v>55.611899999999999</v>
      </c>
      <c r="L1768" s="137">
        <v>15.42029</v>
      </c>
      <c r="M1768" s="138">
        <f t="shared" si="111"/>
        <v>-0.72271600143134829</v>
      </c>
    </row>
    <row r="1769" spans="1:13" x14ac:dyDescent="0.25">
      <c r="A1769" s="134" t="s">
        <v>179</v>
      </c>
      <c r="B1769" s="134" t="s">
        <v>465</v>
      </c>
      <c r="C1769" s="137">
        <v>7.3391799999999998</v>
      </c>
      <c r="D1769" s="137">
        <v>32.419849999999997</v>
      </c>
      <c r="E1769" s="138">
        <f t="shared" si="108"/>
        <v>3.4173667902953735</v>
      </c>
      <c r="F1769" s="137">
        <v>755.53215999999998</v>
      </c>
      <c r="G1769" s="137">
        <v>1084.26288</v>
      </c>
      <c r="H1769" s="138">
        <f t="shared" si="109"/>
        <v>0.43509824915990336</v>
      </c>
      <c r="I1769" s="137">
        <v>1298.221</v>
      </c>
      <c r="J1769" s="138">
        <f t="shared" si="110"/>
        <v>-0.16480870360285349</v>
      </c>
      <c r="K1769" s="137">
        <v>3742.5040899999999</v>
      </c>
      <c r="L1769" s="137">
        <v>5635.8837299999996</v>
      </c>
      <c r="M1769" s="138">
        <f t="shared" si="111"/>
        <v>0.50591251057256681</v>
      </c>
    </row>
    <row r="1770" spans="1:13" x14ac:dyDescent="0.25">
      <c r="A1770" s="134" t="s">
        <v>165</v>
      </c>
      <c r="B1770" s="134" t="s">
        <v>465</v>
      </c>
      <c r="C1770" s="137">
        <v>0</v>
      </c>
      <c r="D1770" s="137">
        <v>18.745000000000001</v>
      </c>
      <c r="E1770" s="138" t="str">
        <f t="shared" si="108"/>
        <v/>
      </c>
      <c r="F1770" s="137">
        <v>333.08233000000001</v>
      </c>
      <c r="G1770" s="137">
        <v>218.3058</v>
      </c>
      <c r="H1770" s="138">
        <f t="shared" si="109"/>
        <v>-0.34458906901485886</v>
      </c>
      <c r="I1770" s="137">
        <v>221.03534999999999</v>
      </c>
      <c r="J1770" s="138">
        <f t="shared" si="110"/>
        <v>-1.2348929707397427E-2</v>
      </c>
      <c r="K1770" s="137">
        <v>1953.83242</v>
      </c>
      <c r="L1770" s="137">
        <v>2256.4881500000001</v>
      </c>
      <c r="M1770" s="138">
        <f t="shared" si="111"/>
        <v>0.15490362781471312</v>
      </c>
    </row>
    <row r="1771" spans="1:13" x14ac:dyDescent="0.25">
      <c r="A1771" s="134" t="s">
        <v>189</v>
      </c>
      <c r="B1771" s="134" t="s">
        <v>465</v>
      </c>
      <c r="C1771" s="137">
        <v>0</v>
      </c>
      <c r="D1771" s="137">
        <v>0</v>
      </c>
      <c r="E1771" s="138" t="str">
        <f t="shared" si="108"/>
        <v/>
      </c>
      <c r="F1771" s="137">
        <v>114.07608999999999</v>
      </c>
      <c r="G1771" s="137">
        <v>160.16095000000001</v>
      </c>
      <c r="H1771" s="138">
        <f t="shared" si="109"/>
        <v>0.40398351661597109</v>
      </c>
      <c r="I1771" s="137">
        <v>460.07817999999997</v>
      </c>
      <c r="J1771" s="138">
        <f t="shared" si="110"/>
        <v>-0.65188318646191823</v>
      </c>
      <c r="K1771" s="137">
        <v>1548.03747</v>
      </c>
      <c r="L1771" s="137">
        <v>1694.18265</v>
      </c>
      <c r="M1771" s="138">
        <f t="shared" si="111"/>
        <v>9.4406745852217533E-2</v>
      </c>
    </row>
    <row r="1772" spans="1:13" x14ac:dyDescent="0.25">
      <c r="A1772" s="134" t="s">
        <v>178</v>
      </c>
      <c r="B1772" s="134" t="s">
        <v>465</v>
      </c>
      <c r="C1772" s="137">
        <v>28.35</v>
      </c>
      <c r="D1772" s="137">
        <v>28.208020000000001</v>
      </c>
      <c r="E1772" s="138">
        <f t="shared" si="108"/>
        <v>-5.0081128747795356E-3</v>
      </c>
      <c r="F1772" s="137">
        <v>1037.0907199999999</v>
      </c>
      <c r="G1772" s="137">
        <v>1010.6007499999999</v>
      </c>
      <c r="H1772" s="138">
        <f t="shared" si="109"/>
        <v>-2.5542577413092626E-2</v>
      </c>
      <c r="I1772" s="137">
        <v>1594.13994</v>
      </c>
      <c r="J1772" s="138">
        <f t="shared" si="110"/>
        <v>-0.36605267540063013</v>
      </c>
      <c r="K1772" s="137">
        <v>8012.1726099999996</v>
      </c>
      <c r="L1772" s="137">
        <v>10693.88437</v>
      </c>
      <c r="M1772" s="138">
        <f t="shared" si="111"/>
        <v>0.33470469129096814</v>
      </c>
    </row>
    <row r="1773" spans="1:13" x14ac:dyDescent="0.25">
      <c r="A1773" s="134" t="s">
        <v>168</v>
      </c>
      <c r="B1773" s="134" t="s">
        <v>465</v>
      </c>
      <c r="C1773" s="137">
        <v>0</v>
      </c>
      <c r="D1773" s="137">
        <v>0</v>
      </c>
      <c r="E1773" s="138" t="str">
        <f t="shared" si="108"/>
        <v/>
      </c>
      <c r="F1773" s="137">
        <v>67.815070000000006</v>
      </c>
      <c r="G1773" s="137">
        <v>49.885120000000001</v>
      </c>
      <c r="H1773" s="138">
        <f t="shared" si="109"/>
        <v>-0.26439477243037579</v>
      </c>
      <c r="I1773" s="137">
        <v>172.12734</v>
      </c>
      <c r="J1773" s="138">
        <f t="shared" si="110"/>
        <v>-0.71018479690675518</v>
      </c>
      <c r="K1773" s="137">
        <v>646.81098999999995</v>
      </c>
      <c r="L1773" s="137">
        <v>836.11273000000006</v>
      </c>
      <c r="M1773" s="138">
        <f t="shared" si="111"/>
        <v>0.2926693314224611</v>
      </c>
    </row>
    <row r="1774" spans="1:13" x14ac:dyDescent="0.25">
      <c r="A1774" s="134" t="s">
        <v>191</v>
      </c>
      <c r="B1774" s="134" t="s">
        <v>465</v>
      </c>
      <c r="C1774" s="137">
        <v>0</v>
      </c>
      <c r="D1774" s="137">
        <v>14.66314</v>
      </c>
      <c r="E1774" s="138" t="str">
        <f t="shared" si="108"/>
        <v/>
      </c>
      <c r="F1774" s="137">
        <v>529.04741000000001</v>
      </c>
      <c r="G1774" s="137">
        <v>516.27115000000003</v>
      </c>
      <c r="H1774" s="138">
        <f t="shared" si="109"/>
        <v>-2.4149555897079233E-2</v>
      </c>
      <c r="I1774" s="137">
        <v>736.41467</v>
      </c>
      <c r="J1774" s="138">
        <f t="shared" si="110"/>
        <v>-0.29893961781070977</v>
      </c>
      <c r="K1774" s="137">
        <v>5120.4938499999998</v>
      </c>
      <c r="L1774" s="137">
        <v>4426.4690499999997</v>
      </c>
      <c r="M1774" s="138">
        <f t="shared" si="111"/>
        <v>-0.13553864535937299</v>
      </c>
    </row>
    <row r="1775" spans="1:13" x14ac:dyDescent="0.25">
      <c r="A1775" s="134" t="s">
        <v>183</v>
      </c>
      <c r="B1775" s="134" t="s">
        <v>465</v>
      </c>
      <c r="C1775" s="137">
        <v>0</v>
      </c>
      <c r="D1775" s="137">
        <v>0.78800000000000003</v>
      </c>
      <c r="E1775" s="138" t="str">
        <f t="shared" si="108"/>
        <v/>
      </c>
      <c r="F1775" s="137">
        <v>1206.9131400000001</v>
      </c>
      <c r="G1775" s="137">
        <v>324.63947000000002</v>
      </c>
      <c r="H1775" s="138">
        <f t="shared" si="109"/>
        <v>-0.73101670763150361</v>
      </c>
      <c r="I1775" s="137">
        <v>710.42033000000004</v>
      </c>
      <c r="J1775" s="138">
        <f t="shared" si="110"/>
        <v>-0.54303184144519068</v>
      </c>
      <c r="K1775" s="137">
        <v>9916.9217599999993</v>
      </c>
      <c r="L1775" s="137">
        <v>3754.4457699999998</v>
      </c>
      <c r="M1775" s="138">
        <f t="shared" si="111"/>
        <v>-0.62141016528499859</v>
      </c>
    </row>
    <row r="1776" spans="1:13" x14ac:dyDescent="0.25">
      <c r="A1776" s="134" t="s">
        <v>167</v>
      </c>
      <c r="B1776" s="134" t="s">
        <v>465</v>
      </c>
      <c r="C1776" s="137">
        <v>0</v>
      </c>
      <c r="D1776" s="137">
        <v>0</v>
      </c>
      <c r="E1776" s="138" t="str">
        <f t="shared" si="108"/>
        <v/>
      </c>
      <c r="F1776" s="137">
        <v>45.104790000000001</v>
      </c>
      <c r="G1776" s="137">
        <v>38.119529999999997</v>
      </c>
      <c r="H1776" s="138">
        <f t="shared" si="109"/>
        <v>-0.15486736552814018</v>
      </c>
      <c r="I1776" s="137">
        <v>15.58248</v>
      </c>
      <c r="J1776" s="138">
        <f t="shared" si="110"/>
        <v>1.4463070063301862</v>
      </c>
      <c r="K1776" s="137">
        <v>305.36111</v>
      </c>
      <c r="L1776" s="137">
        <v>245.34793999999999</v>
      </c>
      <c r="M1776" s="138">
        <f t="shared" si="111"/>
        <v>-0.1965318045903095</v>
      </c>
    </row>
    <row r="1777" spans="1:13" x14ac:dyDescent="0.25">
      <c r="A1777" s="134" t="s">
        <v>174</v>
      </c>
      <c r="B1777" s="134" t="s">
        <v>465</v>
      </c>
      <c r="C1777" s="137">
        <v>0.54179999999999995</v>
      </c>
      <c r="D1777" s="137">
        <v>6.55844</v>
      </c>
      <c r="E1777" s="138">
        <f t="shared" si="108"/>
        <v>11.104909560723515</v>
      </c>
      <c r="F1777" s="137">
        <v>395.39990999999998</v>
      </c>
      <c r="G1777" s="137">
        <v>692.89967999999999</v>
      </c>
      <c r="H1777" s="138">
        <f t="shared" si="109"/>
        <v>0.75240221981841127</v>
      </c>
      <c r="I1777" s="137">
        <v>631.83870999999999</v>
      </c>
      <c r="J1777" s="138">
        <f t="shared" si="110"/>
        <v>9.6640121970368087E-2</v>
      </c>
      <c r="K1777" s="137">
        <v>3086.1896499999998</v>
      </c>
      <c r="L1777" s="137">
        <v>3707.3970599999998</v>
      </c>
      <c r="M1777" s="138">
        <f t="shared" si="111"/>
        <v>0.20128620741113568</v>
      </c>
    </row>
    <row r="1778" spans="1:13" x14ac:dyDescent="0.25">
      <c r="A1778" s="134" t="s">
        <v>187</v>
      </c>
      <c r="B1778" s="134" t="s">
        <v>465</v>
      </c>
      <c r="C1778" s="137">
        <v>0</v>
      </c>
      <c r="D1778" s="137">
        <v>0</v>
      </c>
      <c r="E1778" s="138" t="str">
        <f t="shared" si="108"/>
        <v/>
      </c>
      <c r="F1778" s="137">
        <v>0</v>
      </c>
      <c r="G1778" s="137">
        <v>0</v>
      </c>
      <c r="H1778" s="138" t="str">
        <f t="shared" si="109"/>
        <v/>
      </c>
      <c r="I1778" s="137">
        <v>0</v>
      </c>
      <c r="J1778" s="138" t="str">
        <f t="shared" si="110"/>
        <v/>
      </c>
      <c r="K1778" s="137">
        <v>0</v>
      </c>
      <c r="L1778" s="137">
        <v>6.9930000000000006E-2</v>
      </c>
      <c r="M1778" s="138" t="str">
        <f t="shared" si="111"/>
        <v/>
      </c>
    </row>
    <row r="1779" spans="1:13" x14ac:dyDescent="0.25">
      <c r="A1779" s="134" t="s">
        <v>180</v>
      </c>
      <c r="B1779" s="134" t="s">
        <v>465</v>
      </c>
      <c r="C1779" s="137">
        <v>22.324999999999999</v>
      </c>
      <c r="D1779" s="137">
        <v>0</v>
      </c>
      <c r="E1779" s="138">
        <f t="shared" si="108"/>
        <v>-1</v>
      </c>
      <c r="F1779" s="137">
        <v>1590.51605</v>
      </c>
      <c r="G1779" s="137">
        <v>2343.18451</v>
      </c>
      <c r="H1779" s="138">
        <f t="shared" si="109"/>
        <v>0.47322280086390833</v>
      </c>
      <c r="I1779" s="137">
        <v>2859.5512600000002</v>
      </c>
      <c r="J1779" s="138">
        <f t="shared" si="110"/>
        <v>-0.18057614746168249</v>
      </c>
      <c r="K1779" s="137">
        <v>27397.484479999999</v>
      </c>
      <c r="L1779" s="137">
        <v>16927.108820000001</v>
      </c>
      <c r="M1779" s="138">
        <f t="shared" si="111"/>
        <v>-0.38216558413029889</v>
      </c>
    </row>
    <row r="1780" spans="1:13" x14ac:dyDescent="0.25">
      <c r="A1780" s="134" t="s">
        <v>188</v>
      </c>
      <c r="B1780" s="134" t="s">
        <v>465</v>
      </c>
      <c r="C1780" s="137">
        <v>0</v>
      </c>
      <c r="D1780" s="137">
        <v>0</v>
      </c>
      <c r="E1780" s="138" t="str">
        <f t="shared" si="108"/>
        <v/>
      </c>
      <c r="F1780" s="137">
        <v>382.06256000000002</v>
      </c>
      <c r="G1780" s="137">
        <v>905.91791000000001</v>
      </c>
      <c r="H1780" s="138">
        <f t="shared" si="109"/>
        <v>1.3711245352070089</v>
      </c>
      <c r="I1780" s="137">
        <v>1242.36682</v>
      </c>
      <c r="J1780" s="138">
        <f t="shared" si="110"/>
        <v>-0.27081285863703275</v>
      </c>
      <c r="K1780" s="137">
        <v>3352.5712199999998</v>
      </c>
      <c r="L1780" s="137">
        <v>7531.4848400000001</v>
      </c>
      <c r="M1780" s="138">
        <f t="shared" si="111"/>
        <v>1.2464801925967737</v>
      </c>
    </row>
    <row r="1781" spans="1:13" x14ac:dyDescent="0.25">
      <c r="A1781" s="134" t="s">
        <v>173</v>
      </c>
      <c r="B1781" s="134" t="s">
        <v>465</v>
      </c>
      <c r="C1781" s="137">
        <v>0</v>
      </c>
      <c r="D1781" s="137">
        <v>383.19776999999999</v>
      </c>
      <c r="E1781" s="138" t="str">
        <f t="shared" si="108"/>
        <v/>
      </c>
      <c r="F1781" s="137">
        <v>2285.0309000000002</v>
      </c>
      <c r="G1781" s="137">
        <v>3626.45208</v>
      </c>
      <c r="H1781" s="138">
        <f t="shared" si="109"/>
        <v>0.58704728238029502</v>
      </c>
      <c r="I1781" s="137">
        <v>13134.434730000001</v>
      </c>
      <c r="J1781" s="138">
        <f t="shared" si="110"/>
        <v>-0.72389736181665132</v>
      </c>
      <c r="K1781" s="137">
        <v>35933.267540000001</v>
      </c>
      <c r="L1781" s="137">
        <v>54075.868569999999</v>
      </c>
      <c r="M1781" s="138">
        <f t="shared" si="111"/>
        <v>0.50489705701837773</v>
      </c>
    </row>
    <row r="1782" spans="1:13" x14ac:dyDescent="0.25">
      <c r="A1782" s="134" t="s">
        <v>172</v>
      </c>
      <c r="B1782" s="134" t="s">
        <v>465</v>
      </c>
      <c r="C1782" s="137">
        <v>0</v>
      </c>
      <c r="D1782" s="137">
        <v>0</v>
      </c>
      <c r="E1782" s="138" t="str">
        <f t="shared" si="108"/>
        <v/>
      </c>
      <c r="F1782" s="137">
        <v>0</v>
      </c>
      <c r="G1782" s="137">
        <v>46.123950000000001</v>
      </c>
      <c r="H1782" s="138" t="str">
        <f t="shared" si="109"/>
        <v/>
      </c>
      <c r="I1782" s="137">
        <v>0</v>
      </c>
      <c r="J1782" s="138" t="str">
        <f t="shared" si="110"/>
        <v/>
      </c>
      <c r="K1782" s="137">
        <v>149.06728000000001</v>
      </c>
      <c r="L1782" s="137">
        <v>46.123950000000001</v>
      </c>
      <c r="M1782" s="138">
        <f t="shared" si="111"/>
        <v>-0.690583003862417</v>
      </c>
    </row>
    <row r="1783" spans="1:13" x14ac:dyDescent="0.25">
      <c r="A1783" s="134" t="s">
        <v>175</v>
      </c>
      <c r="B1783" s="134" t="s">
        <v>465</v>
      </c>
      <c r="C1783" s="137">
        <v>0</v>
      </c>
      <c r="D1783" s="137">
        <v>0.46349000000000001</v>
      </c>
      <c r="E1783" s="138" t="str">
        <f t="shared" si="108"/>
        <v/>
      </c>
      <c r="F1783" s="137">
        <v>66.971059999999994</v>
      </c>
      <c r="G1783" s="137">
        <v>63.861359999999998</v>
      </c>
      <c r="H1783" s="138">
        <f t="shared" si="109"/>
        <v>-4.6433489331063282E-2</v>
      </c>
      <c r="I1783" s="137">
        <v>31.532409999999999</v>
      </c>
      <c r="J1783" s="138">
        <f t="shared" si="110"/>
        <v>1.0252609933715817</v>
      </c>
      <c r="K1783" s="137">
        <v>346.24108000000001</v>
      </c>
      <c r="L1783" s="137">
        <v>262.70997</v>
      </c>
      <c r="M1783" s="138">
        <f t="shared" si="111"/>
        <v>-0.24125129808398249</v>
      </c>
    </row>
    <row r="1784" spans="1:13" x14ac:dyDescent="0.25">
      <c r="A1784" s="134" t="s">
        <v>171</v>
      </c>
      <c r="B1784" s="134" t="s">
        <v>465</v>
      </c>
      <c r="C1784" s="137">
        <v>0</v>
      </c>
      <c r="D1784" s="137">
        <v>2.79</v>
      </c>
      <c r="E1784" s="138" t="str">
        <f t="shared" si="108"/>
        <v/>
      </c>
      <c r="F1784" s="137">
        <v>588.43799999999999</v>
      </c>
      <c r="G1784" s="137">
        <v>591.25342000000001</v>
      </c>
      <c r="H1784" s="138">
        <f t="shared" si="109"/>
        <v>4.7845652388187609E-3</v>
      </c>
      <c r="I1784" s="137">
        <v>536.77520000000004</v>
      </c>
      <c r="J1784" s="138">
        <f t="shared" si="110"/>
        <v>0.1014916859050119</v>
      </c>
      <c r="K1784" s="137">
        <v>5440.3273499999996</v>
      </c>
      <c r="L1784" s="137">
        <v>5244.8665300000002</v>
      </c>
      <c r="M1784" s="138">
        <f t="shared" si="111"/>
        <v>-3.5928135831752694E-2</v>
      </c>
    </row>
    <row r="1785" spans="1:13" x14ac:dyDescent="0.25">
      <c r="A1785" s="134" t="s">
        <v>166</v>
      </c>
      <c r="B1785" s="134" t="s">
        <v>465</v>
      </c>
      <c r="C1785" s="137">
        <v>558.23299999999995</v>
      </c>
      <c r="D1785" s="137">
        <v>0</v>
      </c>
      <c r="E1785" s="138">
        <f t="shared" si="108"/>
        <v>-1</v>
      </c>
      <c r="F1785" s="137">
        <v>6534.5275799999999</v>
      </c>
      <c r="G1785" s="137">
        <v>8136.3990199999998</v>
      </c>
      <c r="H1785" s="138">
        <f t="shared" si="109"/>
        <v>0.24513959431478893</v>
      </c>
      <c r="I1785" s="137">
        <v>12109.305469999999</v>
      </c>
      <c r="J1785" s="138">
        <f t="shared" si="110"/>
        <v>-0.32808706162732548</v>
      </c>
      <c r="K1785" s="137">
        <v>78925.545129999999</v>
      </c>
      <c r="L1785" s="137">
        <v>85170.930399999997</v>
      </c>
      <c r="M1785" s="138">
        <f t="shared" si="111"/>
        <v>7.9130087219709155E-2</v>
      </c>
    </row>
    <row r="1786" spans="1:13" x14ac:dyDescent="0.25">
      <c r="A1786" s="134" t="s">
        <v>170</v>
      </c>
      <c r="B1786" s="134" t="s">
        <v>465</v>
      </c>
      <c r="C1786" s="137">
        <v>0</v>
      </c>
      <c r="D1786" s="137">
        <v>0</v>
      </c>
      <c r="E1786" s="138" t="str">
        <f t="shared" si="108"/>
        <v/>
      </c>
      <c r="F1786" s="137">
        <v>15.15555</v>
      </c>
      <c r="G1786" s="137">
        <v>13.612</v>
      </c>
      <c r="H1786" s="138">
        <f t="shared" si="109"/>
        <v>-0.10184717809647292</v>
      </c>
      <c r="I1786" s="137">
        <v>0</v>
      </c>
      <c r="J1786" s="138" t="str">
        <f t="shared" si="110"/>
        <v/>
      </c>
      <c r="K1786" s="137">
        <v>168.23088000000001</v>
      </c>
      <c r="L1786" s="137">
        <v>76.442049999999995</v>
      </c>
      <c r="M1786" s="138">
        <f t="shared" si="111"/>
        <v>-0.54561225620409293</v>
      </c>
    </row>
    <row r="1787" spans="1:13" x14ac:dyDescent="0.25">
      <c r="A1787" s="141" t="s">
        <v>3</v>
      </c>
      <c r="B1787" s="141" t="s">
        <v>465</v>
      </c>
      <c r="C1787" s="255">
        <v>639.59653000000003</v>
      </c>
      <c r="D1787" s="255">
        <v>1399.9312299999999</v>
      </c>
      <c r="E1787" s="256">
        <f t="shared" si="108"/>
        <v>1.188772396873385</v>
      </c>
      <c r="F1787" s="255">
        <v>42266.087330000002</v>
      </c>
      <c r="G1787" s="255">
        <v>44167.341719999997</v>
      </c>
      <c r="H1787" s="256">
        <f t="shared" si="109"/>
        <v>4.4982975953170579E-2</v>
      </c>
      <c r="I1787" s="255">
        <v>87148.023409999994</v>
      </c>
      <c r="J1787" s="256">
        <f t="shared" si="110"/>
        <v>-0.49319169854021139</v>
      </c>
      <c r="K1787" s="255">
        <v>631942.05893000006</v>
      </c>
      <c r="L1787" s="255">
        <v>676894.60316000006</v>
      </c>
      <c r="M1787" s="256">
        <f t="shared" si="111"/>
        <v>7.1133964886137324E-2</v>
      </c>
    </row>
    <row r="1788" spans="1:13" x14ac:dyDescent="0.25">
      <c r="A1788" s="134" t="s">
        <v>185</v>
      </c>
      <c r="B1788" s="134" t="s">
        <v>529</v>
      </c>
      <c r="C1788" s="137">
        <v>0</v>
      </c>
      <c r="D1788" s="137">
        <v>0</v>
      </c>
      <c r="E1788" s="138" t="str">
        <f t="shared" si="108"/>
        <v/>
      </c>
      <c r="F1788" s="137">
        <v>0</v>
      </c>
      <c r="G1788" s="137">
        <v>0</v>
      </c>
      <c r="H1788" s="138" t="str">
        <f t="shared" si="109"/>
        <v/>
      </c>
      <c r="I1788" s="137">
        <v>0</v>
      </c>
      <c r="J1788" s="138" t="str">
        <f t="shared" si="110"/>
        <v/>
      </c>
      <c r="K1788" s="137">
        <v>0</v>
      </c>
      <c r="L1788" s="137">
        <v>0</v>
      </c>
      <c r="M1788" s="138" t="str">
        <f t="shared" si="111"/>
        <v/>
      </c>
    </row>
    <row r="1789" spans="1:13" x14ac:dyDescent="0.25">
      <c r="A1789" s="134" t="s">
        <v>184</v>
      </c>
      <c r="B1789" s="134" t="s">
        <v>529</v>
      </c>
      <c r="C1789" s="137">
        <v>0</v>
      </c>
      <c r="D1789" s="137">
        <v>0</v>
      </c>
      <c r="E1789" s="138" t="str">
        <f t="shared" si="108"/>
        <v/>
      </c>
      <c r="F1789" s="137">
        <v>0</v>
      </c>
      <c r="G1789" s="137">
        <v>0</v>
      </c>
      <c r="H1789" s="138" t="str">
        <f t="shared" si="109"/>
        <v/>
      </c>
      <c r="I1789" s="137">
        <v>0</v>
      </c>
      <c r="J1789" s="138" t="str">
        <f t="shared" si="110"/>
        <v/>
      </c>
      <c r="K1789" s="137">
        <v>0</v>
      </c>
      <c r="L1789" s="137">
        <v>0</v>
      </c>
      <c r="M1789" s="138" t="str">
        <f t="shared" si="111"/>
        <v/>
      </c>
    </row>
    <row r="1790" spans="1:13" x14ac:dyDescent="0.25">
      <c r="A1790" s="134" t="s">
        <v>182</v>
      </c>
      <c r="B1790" s="134" t="s">
        <v>529</v>
      </c>
      <c r="C1790" s="137">
        <v>0</v>
      </c>
      <c r="D1790" s="137">
        <v>0</v>
      </c>
      <c r="E1790" s="138" t="str">
        <f t="shared" si="108"/>
        <v/>
      </c>
      <c r="F1790" s="137">
        <v>0</v>
      </c>
      <c r="G1790" s="137">
        <v>0</v>
      </c>
      <c r="H1790" s="138" t="str">
        <f t="shared" si="109"/>
        <v/>
      </c>
      <c r="I1790" s="137">
        <v>0</v>
      </c>
      <c r="J1790" s="138" t="str">
        <f t="shared" si="110"/>
        <v/>
      </c>
      <c r="K1790" s="137">
        <v>0</v>
      </c>
      <c r="L1790" s="137">
        <v>0</v>
      </c>
      <c r="M1790" s="138" t="str">
        <f t="shared" si="111"/>
        <v/>
      </c>
    </row>
    <row r="1791" spans="1:13" x14ac:dyDescent="0.25">
      <c r="A1791" s="134" t="s">
        <v>165</v>
      </c>
      <c r="B1791" s="134" t="s">
        <v>529</v>
      </c>
      <c r="C1791" s="137">
        <v>0</v>
      </c>
      <c r="D1791" s="137">
        <v>0</v>
      </c>
      <c r="E1791" s="138" t="str">
        <f t="shared" si="108"/>
        <v/>
      </c>
      <c r="F1791" s="137">
        <v>0</v>
      </c>
      <c r="G1791" s="137">
        <v>0</v>
      </c>
      <c r="H1791" s="138" t="str">
        <f t="shared" si="109"/>
        <v/>
      </c>
      <c r="I1791" s="137">
        <v>0</v>
      </c>
      <c r="J1791" s="138" t="str">
        <f t="shared" si="110"/>
        <v/>
      </c>
      <c r="K1791" s="137">
        <v>0</v>
      </c>
      <c r="L1791" s="137">
        <v>3.2799100000000001</v>
      </c>
      <c r="M1791" s="138" t="str">
        <f t="shared" si="111"/>
        <v/>
      </c>
    </row>
    <row r="1792" spans="1:13" x14ac:dyDescent="0.25">
      <c r="A1792" s="134" t="s">
        <v>178</v>
      </c>
      <c r="B1792" s="134" t="s">
        <v>529</v>
      </c>
      <c r="C1792" s="137">
        <v>0</v>
      </c>
      <c r="D1792" s="137">
        <v>0</v>
      </c>
      <c r="E1792" s="138" t="str">
        <f t="shared" si="108"/>
        <v/>
      </c>
      <c r="F1792" s="137">
        <v>0</v>
      </c>
      <c r="G1792" s="137">
        <v>0</v>
      </c>
      <c r="H1792" s="138" t="str">
        <f t="shared" si="109"/>
        <v/>
      </c>
      <c r="I1792" s="137">
        <v>0</v>
      </c>
      <c r="J1792" s="138" t="str">
        <f t="shared" si="110"/>
        <v/>
      </c>
      <c r="K1792" s="137">
        <v>0</v>
      </c>
      <c r="L1792" s="137">
        <v>0</v>
      </c>
      <c r="M1792" s="138" t="str">
        <f t="shared" si="111"/>
        <v/>
      </c>
    </row>
    <row r="1793" spans="1:13" x14ac:dyDescent="0.25">
      <c r="A1793" s="134" t="s">
        <v>168</v>
      </c>
      <c r="B1793" s="134" t="s">
        <v>529</v>
      </c>
      <c r="C1793" s="137">
        <v>0</v>
      </c>
      <c r="D1793" s="137">
        <v>0</v>
      </c>
      <c r="E1793" s="138" t="str">
        <f t="shared" si="108"/>
        <v/>
      </c>
      <c r="F1793" s="137">
        <v>0</v>
      </c>
      <c r="G1793" s="137">
        <v>0</v>
      </c>
      <c r="H1793" s="138" t="str">
        <f t="shared" si="109"/>
        <v/>
      </c>
      <c r="I1793" s="137">
        <v>0</v>
      </c>
      <c r="J1793" s="138" t="str">
        <f t="shared" si="110"/>
        <v/>
      </c>
      <c r="K1793" s="137">
        <v>0</v>
      </c>
      <c r="L1793" s="137">
        <v>0.77605999999999997</v>
      </c>
      <c r="M1793" s="138" t="str">
        <f t="shared" si="111"/>
        <v/>
      </c>
    </row>
    <row r="1794" spans="1:13" x14ac:dyDescent="0.25">
      <c r="A1794" s="134" t="s">
        <v>183</v>
      </c>
      <c r="B1794" s="134" t="s">
        <v>529</v>
      </c>
      <c r="C1794" s="137">
        <v>0</v>
      </c>
      <c r="D1794" s="137">
        <v>0</v>
      </c>
      <c r="E1794" s="138" t="str">
        <f t="shared" si="108"/>
        <v/>
      </c>
      <c r="F1794" s="137">
        <v>0</v>
      </c>
      <c r="G1794" s="137">
        <v>0</v>
      </c>
      <c r="H1794" s="138" t="str">
        <f t="shared" si="109"/>
        <v/>
      </c>
      <c r="I1794" s="137">
        <v>0</v>
      </c>
      <c r="J1794" s="138" t="str">
        <f t="shared" si="110"/>
        <v/>
      </c>
      <c r="K1794" s="137">
        <v>1.98468</v>
      </c>
      <c r="L1794" s="137">
        <v>0</v>
      </c>
      <c r="M1794" s="138">
        <f t="shared" si="111"/>
        <v>-1</v>
      </c>
    </row>
    <row r="1795" spans="1:13" x14ac:dyDescent="0.25">
      <c r="A1795" s="134" t="s">
        <v>167</v>
      </c>
      <c r="B1795" s="134" t="s">
        <v>529</v>
      </c>
      <c r="C1795" s="137">
        <v>0</v>
      </c>
      <c r="D1795" s="137">
        <v>0</v>
      </c>
      <c r="E1795" s="138" t="str">
        <f t="shared" si="108"/>
        <v/>
      </c>
      <c r="F1795" s="137">
        <v>6.9037699999999997</v>
      </c>
      <c r="G1795" s="137">
        <v>7.5391000000000004</v>
      </c>
      <c r="H1795" s="138">
        <f t="shared" si="109"/>
        <v>9.2026530431923437E-2</v>
      </c>
      <c r="I1795" s="137">
        <v>9.81785</v>
      </c>
      <c r="J1795" s="138">
        <f t="shared" si="110"/>
        <v>-0.23210275162077232</v>
      </c>
      <c r="K1795" s="137">
        <v>160.63078999999999</v>
      </c>
      <c r="L1795" s="137">
        <v>94.912949999999995</v>
      </c>
      <c r="M1795" s="138">
        <f t="shared" si="111"/>
        <v>-0.4091235559508859</v>
      </c>
    </row>
    <row r="1796" spans="1:13" x14ac:dyDescent="0.25">
      <c r="A1796" s="134" t="s">
        <v>180</v>
      </c>
      <c r="B1796" s="134" t="s">
        <v>529</v>
      </c>
      <c r="C1796" s="137">
        <v>0</v>
      </c>
      <c r="D1796" s="137">
        <v>0</v>
      </c>
      <c r="E1796" s="138" t="str">
        <f t="shared" si="108"/>
        <v/>
      </c>
      <c r="F1796" s="137">
        <v>0</v>
      </c>
      <c r="G1796" s="137">
        <v>0</v>
      </c>
      <c r="H1796" s="138" t="str">
        <f t="shared" si="109"/>
        <v/>
      </c>
      <c r="I1796" s="137">
        <v>0</v>
      </c>
      <c r="J1796" s="138" t="str">
        <f t="shared" si="110"/>
        <v/>
      </c>
      <c r="K1796" s="137">
        <v>0</v>
      </c>
      <c r="L1796" s="137">
        <v>0</v>
      </c>
      <c r="M1796" s="138" t="str">
        <f t="shared" si="111"/>
        <v/>
      </c>
    </row>
    <row r="1797" spans="1:13" x14ac:dyDescent="0.25">
      <c r="A1797" s="134" t="s">
        <v>173</v>
      </c>
      <c r="B1797" s="134" t="s">
        <v>529</v>
      </c>
      <c r="C1797" s="137">
        <v>0</v>
      </c>
      <c r="D1797" s="137">
        <v>0</v>
      </c>
      <c r="E1797" s="138" t="str">
        <f t="shared" ref="E1797:E1860" si="112">IF(C1797=0,"",(D1797/C1797-1))</f>
        <v/>
      </c>
      <c r="F1797" s="137">
        <v>0</v>
      </c>
      <c r="G1797" s="137">
        <v>0</v>
      </c>
      <c r="H1797" s="138" t="str">
        <f t="shared" ref="H1797:H1860" si="113">IF(F1797=0,"",(G1797/F1797-1))</f>
        <v/>
      </c>
      <c r="I1797" s="137">
        <v>0</v>
      </c>
      <c r="J1797" s="138" t="str">
        <f t="shared" ref="J1797:J1860" si="114">IF(I1797=0,"",(G1797/I1797-1))</f>
        <v/>
      </c>
      <c r="K1797" s="137">
        <v>0</v>
      </c>
      <c r="L1797" s="137">
        <v>0</v>
      </c>
      <c r="M1797" s="138" t="str">
        <f t="shared" ref="M1797:M1860" si="115">IF(K1797=0,"",(L1797/K1797-1))</f>
        <v/>
      </c>
    </row>
    <row r="1798" spans="1:13" x14ac:dyDescent="0.25">
      <c r="A1798" s="141" t="s">
        <v>3</v>
      </c>
      <c r="B1798" s="141" t="s">
        <v>529</v>
      </c>
      <c r="C1798" s="255">
        <v>0</v>
      </c>
      <c r="D1798" s="255">
        <v>0</v>
      </c>
      <c r="E1798" s="256" t="str">
        <f t="shared" si="112"/>
        <v/>
      </c>
      <c r="F1798" s="255">
        <v>6.9037699999999997</v>
      </c>
      <c r="G1798" s="255">
        <v>7.5391000000000004</v>
      </c>
      <c r="H1798" s="256">
        <f t="shared" si="113"/>
        <v>9.2026530431923437E-2</v>
      </c>
      <c r="I1798" s="255">
        <v>9.81785</v>
      </c>
      <c r="J1798" s="256">
        <f t="shared" si="114"/>
        <v>-0.23210275162077232</v>
      </c>
      <c r="K1798" s="255">
        <v>162.61546999999999</v>
      </c>
      <c r="L1798" s="255">
        <v>98.968919999999997</v>
      </c>
      <c r="M1798" s="256">
        <f t="shared" si="115"/>
        <v>-0.39139295910776506</v>
      </c>
    </row>
    <row r="1799" spans="1:13" x14ac:dyDescent="0.25">
      <c r="A1799" s="134" t="s">
        <v>185</v>
      </c>
      <c r="B1799" s="134" t="s">
        <v>488</v>
      </c>
      <c r="C1799" s="137">
        <v>0</v>
      </c>
      <c r="D1799" s="137">
        <v>0</v>
      </c>
      <c r="E1799" s="138" t="str">
        <f t="shared" si="112"/>
        <v/>
      </c>
      <c r="F1799" s="137">
        <v>2.9332699999999998</v>
      </c>
      <c r="G1799" s="137">
        <v>12.15123</v>
      </c>
      <c r="H1799" s="138">
        <f t="shared" si="113"/>
        <v>3.1425542142387171</v>
      </c>
      <c r="I1799" s="137">
        <v>27.790220000000001</v>
      </c>
      <c r="J1799" s="138">
        <f t="shared" si="114"/>
        <v>-0.56275157231572837</v>
      </c>
      <c r="K1799" s="137">
        <v>38.757579999999997</v>
      </c>
      <c r="L1799" s="137">
        <v>122.74351</v>
      </c>
      <c r="M1799" s="138">
        <f t="shared" si="115"/>
        <v>2.1669549543598956</v>
      </c>
    </row>
    <row r="1800" spans="1:13" x14ac:dyDescent="0.25">
      <c r="A1800" s="134" t="s">
        <v>186</v>
      </c>
      <c r="B1800" s="134" t="s">
        <v>488</v>
      </c>
      <c r="C1800" s="137">
        <v>0</v>
      </c>
      <c r="D1800" s="137">
        <v>28.560300000000002</v>
      </c>
      <c r="E1800" s="138" t="str">
        <f t="shared" si="112"/>
        <v/>
      </c>
      <c r="F1800" s="137">
        <v>1761.9182900000001</v>
      </c>
      <c r="G1800" s="137">
        <v>1700.1709699999999</v>
      </c>
      <c r="H1800" s="138">
        <f t="shared" si="113"/>
        <v>-3.504550713302379E-2</v>
      </c>
      <c r="I1800" s="137">
        <v>2358.64399</v>
      </c>
      <c r="J1800" s="138">
        <f t="shared" si="114"/>
        <v>-0.27917439969395297</v>
      </c>
      <c r="K1800" s="137">
        <v>14826.139800000001</v>
      </c>
      <c r="L1800" s="137">
        <v>11163.41575</v>
      </c>
      <c r="M1800" s="138">
        <f t="shared" si="115"/>
        <v>-0.24704502314216681</v>
      </c>
    </row>
    <row r="1801" spans="1:13" x14ac:dyDescent="0.25">
      <c r="A1801" s="134" t="s">
        <v>184</v>
      </c>
      <c r="B1801" s="134" t="s">
        <v>488</v>
      </c>
      <c r="C1801" s="137">
        <v>0</v>
      </c>
      <c r="D1801" s="137">
        <v>0</v>
      </c>
      <c r="E1801" s="138" t="str">
        <f t="shared" si="112"/>
        <v/>
      </c>
      <c r="F1801" s="137">
        <v>71.4846</v>
      </c>
      <c r="G1801" s="137">
        <v>188.57273000000001</v>
      </c>
      <c r="H1801" s="138">
        <f t="shared" si="113"/>
        <v>1.6379490127943641</v>
      </c>
      <c r="I1801" s="137">
        <v>177.90821</v>
      </c>
      <c r="J1801" s="138">
        <f t="shared" si="114"/>
        <v>5.9943945251318187E-2</v>
      </c>
      <c r="K1801" s="137">
        <v>980.79048</v>
      </c>
      <c r="L1801" s="137">
        <v>1036.0116</v>
      </c>
      <c r="M1801" s="138">
        <f t="shared" si="115"/>
        <v>5.6302667211859614E-2</v>
      </c>
    </row>
    <row r="1802" spans="1:13" x14ac:dyDescent="0.25">
      <c r="A1802" s="134" t="s">
        <v>176</v>
      </c>
      <c r="B1802" s="134" t="s">
        <v>488</v>
      </c>
      <c r="C1802" s="137">
        <v>8.63734</v>
      </c>
      <c r="D1802" s="137">
        <v>13.274279999999999</v>
      </c>
      <c r="E1802" s="138">
        <f t="shared" si="112"/>
        <v>0.53684815000914621</v>
      </c>
      <c r="F1802" s="137">
        <v>1198.14635</v>
      </c>
      <c r="G1802" s="137">
        <v>1458.1945599999999</v>
      </c>
      <c r="H1802" s="138">
        <f t="shared" si="113"/>
        <v>0.21704210842022764</v>
      </c>
      <c r="I1802" s="137">
        <v>1572.83197</v>
      </c>
      <c r="J1802" s="138">
        <f t="shared" si="114"/>
        <v>-7.2885986670273573E-2</v>
      </c>
      <c r="K1802" s="137">
        <v>11577.363289999999</v>
      </c>
      <c r="L1802" s="137">
        <v>11408.42643</v>
      </c>
      <c r="M1802" s="138">
        <f t="shared" si="115"/>
        <v>-1.4591997829585202E-2</v>
      </c>
    </row>
    <row r="1803" spans="1:13" x14ac:dyDescent="0.25">
      <c r="A1803" s="134" t="s">
        <v>190</v>
      </c>
      <c r="B1803" s="134" t="s">
        <v>488</v>
      </c>
      <c r="C1803" s="137">
        <v>0</v>
      </c>
      <c r="D1803" s="137">
        <v>0</v>
      </c>
      <c r="E1803" s="138" t="str">
        <f t="shared" si="112"/>
        <v/>
      </c>
      <c r="F1803" s="137">
        <v>0</v>
      </c>
      <c r="G1803" s="137">
        <v>2.1441699999999999</v>
      </c>
      <c r="H1803" s="138" t="str">
        <f t="shared" si="113"/>
        <v/>
      </c>
      <c r="I1803" s="137">
        <v>0.24339</v>
      </c>
      <c r="J1803" s="138">
        <f t="shared" si="114"/>
        <v>7.8096059821685362</v>
      </c>
      <c r="K1803" s="137">
        <v>0</v>
      </c>
      <c r="L1803" s="137">
        <v>2.3875600000000001</v>
      </c>
      <c r="M1803" s="138" t="str">
        <f t="shared" si="115"/>
        <v/>
      </c>
    </row>
    <row r="1804" spans="1:13" x14ac:dyDescent="0.25">
      <c r="A1804" s="134" t="s">
        <v>182</v>
      </c>
      <c r="B1804" s="134" t="s">
        <v>488</v>
      </c>
      <c r="C1804" s="137">
        <v>0</v>
      </c>
      <c r="D1804" s="137">
        <v>0</v>
      </c>
      <c r="E1804" s="138" t="str">
        <f t="shared" si="112"/>
        <v/>
      </c>
      <c r="F1804" s="137">
        <v>56.456879999999998</v>
      </c>
      <c r="G1804" s="137">
        <v>2.51851</v>
      </c>
      <c r="H1804" s="138">
        <f t="shared" si="113"/>
        <v>-0.95539055647425075</v>
      </c>
      <c r="I1804" s="137">
        <v>0</v>
      </c>
      <c r="J1804" s="138" t="str">
        <f t="shared" si="114"/>
        <v/>
      </c>
      <c r="K1804" s="137">
        <v>179.60266999999999</v>
      </c>
      <c r="L1804" s="137">
        <v>42.546309999999998</v>
      </c>
      <c r="M1804" s="138">
        <f t="shared" si="115"/>
        <v>-0.76310869988736807</v>
      </c>
    </row>
    <row r="1805" spans="1:13" x14ac:dyDescent="0.25">
      <c r="A1805" s="134" t="s">
        <v>177</v>
      </c>
      <c r="B1805" s="134" t="s">
        <v>488</v>
      </c>
      <c r="C1805" s="137">
        <v>0</v>
      </c>
      <c r="D1805" s="137">
        <v>229.69128000000001</v>
      </c>
      <c r="E1805" s="138" t="str">
        <f t="shared" si="112"/>
        <v/>
      </c>
      <c r="F1805" s="137">
        <v>3766.5954099999999</v>
      </c>
      <c r="G1805" s="137">
        <v>3037.8160899999998</v>
      </c>
      <c r="H1805" s="138">
        <f t="shared" si="113"/>
        <v>-0.19348489568727001</v>
      </c>
      <c r="I1805" s="137">
        <v>7875.7736199999999</v>
      </c>
      <c r="J1805" s="138">
        <f t="shared" si="114"/>
        <v>-0.61428346768555286</v>
      </c>
      <c r="K1805" s="137">
        <v>55177.419650000003</v>
      </c>
      <c r="L1805" s="137">
        <v>35001.311979999999</v>
      </c>
      <c r="M1805" s="138">
        <f t="shared" si="115"/>
        <v>-0.36565877487531262</v>
      </c>
    </row>
    <row r="1806" spans="1:13" x14ac:dyDescent="0.25">
      <c r="A1806" s="134" t="s">
        <v>179</v>
      </c>
      <c r="B1806" s="134" t="s">
        <v>488</v>
      </c>
      <c r="C1806" s="137">
        <v>0</v>
      </c>
      <c r="D1806" s="137">
        <v>0</v>
      </c>
      <c r="E1806" s="138" t="str">
        <f t="shared" si="112"/>
        <v/>
      </c>
      <c r="F1806" s="137">
        <v>2451.6192000000001</v>
      </c>
      <c r="G1806" s="137">
        <v>3304.0085399999998</v>
      </c>
      <c r="H1806" s="138">
        <f t="shared" si="113"/>
        <v>0.34768423252681324</v>
      </c>
      <c r="I1806" s="137">
        <v>3203.22129</v>
      </c>
      <c r="J1806" s="138">
        <f t="shared" si="114"/>
        <v>3.1464341946852992E-2</v>
      </c>
      <c r="K1806" s="137">
        <v>21787.723969999999</v>
      </c>
      <c r="L1806" s="137">
        <v>25266.090629999999</v>
      </c>
      <c r="M1806" s="138">
        <f t="shared" si="115"/>
        <v>0.1596480047566895</v>
      </c>
    </row>
    <row r="1807" spans="1:13" x14ac:dyDescent="0.25">
      <c r="A1807" s="134" t="s">
        <v>165</v>
      </c>
      <c r="B1807" s="134" t="s">
        <v>488</v>
      </c>
      <c r="C1807" s="137">
        <v>0</v>
      </c>
      <c r="D1807" s="137">
        <v>0</v>
      </c>
      <c r="E1807" s="138" t="str">
        <f t="shared" si="112"/>
        <v/>
      </c>
      <c r="F1807" s="137">
        <v>0</v>
      </c>
      <c r="G1807" s="137">
        <v>53.1</v>
      </c>
      <c r="H1807" s="138" t="str">
        <f t="shared" si="113"/>
        <v/>
      </c>
      <c r="I1807" s="137">
        <v>10.521179999999999</v>
      </c>
      <c r="J1807" s="138">
        <f t="shared" si="114"/>
        <v>4.0469624129612844</v>
      </c>
      <c r="K1807" s="137">
        <v>146.01222999999999</v>
      </c>
      <c r="L1807" s="137">
        <v>171.98117999999999</v>
      </c>
      <c r="M1807" s="138">
        <f t="shared" si="115"/>
        <v>0.17785462217788206</v>
      </c>
    </row>
    <row r="1808" spans="1:13" x14ac:dyDescent="0.25">
      <c r="A1808" s="134" t="s">
        <v>189</v>
      </c>
      <c r="B1808" s="134" t="s">
        <v>488</v>
      </c>
      <c r="C1808" s="137">
        <v>0</v>
      </c>
      <c r="D1808" s="137">
        <v>0</v>
      </c>
      <c r="E1808" s="138" t="str">
        <f t="shared" si="112"/>
        <v/>
      </c>
      <c r="F1808" s="137">
        <v>0.76044</v>
      </c>
      <c r="G1808" s="137">
        <v>2.87</v>
      </c>
      <c r="H1808" s="138">
        <f t="shared" si="113"/>
        <v>2.7741307663984012</v>
      </c>
      <c r="I1808" s="137">
        <v>31.044</v>
      </c>
      <c r="J1808" s="138">
        <f t="shared" si="114"/>
        <v>-0.90755057337971912</v>
      </c>
      <c r="K1808" s="137">
        <v>32.949840000000002</v>
      </c>
      <c r="L1808" s="137">
        <v>94.197119999999998</v>
      </c>
      <c r="M1808" s="138">
        <f t="shared" si="115"/>
        <v>1.8588035632342979</v>
      </c>
    </row>
    <row r="1809" spans="1:13" x14ac:dyDescent="0.25">
      <c r="A1809" s="134" t="s">
        <v>178</v>
      </c>
      <c r="B1809" s="134" t="s">
        <v>488</v>
      </c>
      <c r="C1809" s="137">
        <v>0</v>
      </c>
      <c r="D1809" s="137">
        <v>3.5115699999999999</v>
      </c>
      <c r="E1809" s="138" t="str">
        <f t="shared" si="112"/>
        <v/>
      </c>
      <c r="F1809" s="137">
        <v>79.371319999999997</v>
      </c>
      <c r="G1809" s="137">
        <v>105.51154</v>
      </c>
      <c r="H1809" s="138">
        <f t="shared" si="113"/>
        <v>0.32934087526829581</v>
      </c>
      <c r="I1809" s="137">
        <v>404.72118</v>
      </c>
      <c r="J1809" s="138">
        <f t="shared" si="114"/>
        <v>-0.73929820030669013</v>
      </c>
      <c r="K1809" s="137">
        <v>3007.7303499999998</v>
      </c>
      <c r="L1809" s="137">
        <v>2237.0044600000001</v>
      </c>
      <c r="M1809" s="138">
        <f t="shared" si="115"/>
        <v>-0.25624833356487553</v>
      </c>
    </row>
    <row r="1810" spans="1:13" x14ac:dyDescent="0.25">
      <c r="A1810" s="134" t="s">
        <v>168</v>
      </c>
      <c r="B1810" s="134" t="s">
        <v>488</v>
      </c>
      <c r="C1810" s="137">
        <v>0</v>
      </c>
      <c r="D1810" s="137">
        <v>0</v>
      </c>
      <c r="E1810" s="138" t="str">
        <f t="shared" si="112"/>
        <v/>
      </c>
      <c r="F1810" s="137">
        <v>0</v>
      </c>
      <c r="G1810" s="137">
        <v>0</v>
      </c>
      <c r="H1810" s="138" t="str">
        <f t="shared" si="113"/>
        <v/>
      </c>
      <c r="I1810" s="137">
        <v>0</v>
      </c>
      <c r="J1810" s="138" t="str">
        <f t="shared" si="114"/>
        <v/>
      </c>
      <c r="K1810" s="137">
        <v>0.20463999999999999</v>
      </c>
      <c r="L1810" s="137">
        <v>0</v>
      </c>
      <c r="M1810" s="138">
        <f t="shared" si="115"/>
        <v>-1</v>
      </c>
    </row>
    <row r="1811" spans="1:13" x14ac:dyDescent="0.25">
      <c r="A1811" s="134" t="s">
        <v>191</v>
      </c>
      <c r="B1811" s="134" t="s">
        <v>488</v>
      </c>
      <c r="C1811" s="137">
        <v>0</v>
      </c>
      <c r="D1811" s="137">
        <v>0</v>
      </c>
      <c r="E1811" s="138" t="str">
        <f t="shared" si="112"/>
        <v/>
      </c>
      <c r="F1811" s="137">
        <v>0</v>
      </c>
      <c r="G1811" s="137">
        <v>22.443190000000001</v>
      </c>
      <c r="H1811" s="138" t="str">
        <f t="shared" si="113"/>
        <v/>
      </c>
      <c r="I1811" s="137">
        <v>1.2136199999999999</v>
      </c>
      <c r="J1811" s="138">
        <f t="shared" si="114"/>
        <v>17.492765445526608</v>
      </c>
      <c r="K1811" s="137">
        <v>1810.1758</v>
      </c>
      <c r="L1811" s="137">
        <v>1353.4718800000001</v>
      </c>
      <c r="M1811" s="138">
        <f t="shared" si="115"/>
        <v>-0.25229810275885911</v>
      </c>
    </row>
    <row r="1812" spans="1:13" x14ac:dyDescent="0.25">
      <c r="A1812" s="134" t="s">
        <v>183</v>
      </c>
      <c r="B1812" s="134" t="s">
        <v>488</v>
      </c>
      <c r="C1812" s="137">
        <v>0</v>
      </c>
      <c r="D1812" s="137">
        <v>9.8699999999999992</v>
      </c>
      <c r="E1812" s="138" t="str">
        <f t="shared" si="112"/>
        <v/>
      </c>
      <c r="F1812" s="137">
        <v>84.047610000000006</v>
      </c>
      <c r="G1812" s="137">
        <v>50.3108</v>
      </c>
      <c r="H1812" s="138">
        <f t="shared" si="113"/>
        <v>-0.40140118202052388</v>
      </c>
      <c r="I1812" s="137">
        <v>64.904129999999995</v>
      </c>
      <c r="J1812" s="138">
        <f t="shared" si="114"/>
        <v>-0.22484439742124263</v>
      </c>
      <c r="K1812" s="137">
        <v>1691.08061</v>
      </c>
      <c r="L1812" s="137">
        <v>4727.4010799999996</v>
      </c>
      <c r="M1812" s="138">
        <f t="shared" si="115"/>
        <v>1.7954912687456099</v>
      </c>
    </row>
    <row r="1813" spans="1:13" x14ac:dyDescent="0.25">
      <c r="A1813" s="134" t="s">
        <v>167</v>
      </c>
      <c r="B1813" s="134" t="s">
        <v>488</v>
      </c>
      <c r="C1813" s="137">
        <v>0</v>
      </c>
      <c r="D1813" s="137">
        <v>57.095080000000003</v>
      </c>
      <c r="E1813" s="138" t="str">
        <f t="shared" si="112"/>
        <v/>
      </c>
      <c r="F1813" s="137">
        <v>1064.78468</v>
      </c>
      <c r="G1813" s="137">
        <v>1323.8884</v>
      </c>
      <c r="H1813" s="138">
        <f t="shared" si="113"/>
        <v>0.24333907584019721</v>
      </c>
      <c r="I1813" s="137">
        <v>897.15971000000002</v>
      </c>
      <c r="J1813" s="138">
        <f t="shared" si="114"/>
        <v>0.4756440634187642</v>
      </c>
      <c r="K1813" s="137">
        <v>11658.40134</v>
      </c>
      <c r="L1813" s="137">
        <v>9413.3329699999995</v>
      </c>
      <c r="M1813" s="138">
        <f t="shared" si="115"/>
        <v>-0.19257085980538058</v>
      </c>
    </row>
    <row r="1814" spans="1:13" x14ac:dyDescent="0.25">
      <c r="A1814" s="134" t="s">
        <v>174</v>
      </c>
      <c r="B1814" s="134" t="s">
        <v>488</v>
      </c>
      <c r="C1814" s="137">
        <v>0</v>
      </c>
      <c r="D1814" s="137">
        <v>0.53400000000000003</v>
      </c>
      <c r="E1814" s="138" t="str">
        <f t="shared" si="112"/>
        <v/>
      </c>
      <c r="F1814" s="137">
        <v>19.254960000000001</v>
      </c>
      <c r="G1814" s="137">
        <v>51.386220000000002</v>
      </c>
      <c r="H1814" s="138">
        <f t="shared" si="113"/>
        <v>1.6687263956923308</v>
      </c>
      <c r="I1814" s="137">
        <v>93.061279999999996</v>
      </c>
      <c r="J1814" s="138">
        <f t="shared" si="114"/>
        <v>-0.44782384252612895</v>
      </c>
      <c r="K1814" s="137">
        <v>588.69939999999997</v>
      </c>
      <c r="L1814" s="137">
        <v>666.82789000000002</v>
      </c>
      <c r="M1814" s="138">
        <f t="shared" si="115"/>
        <v>0.1327137245256238</v>
      </c>
    </row>
    <row r="1815" spans="1:13" x14ac:dyDescent="0.25">
      <c r="A1815" s="134" t="s">
        <v>180</v>
      </c>
      <c r="B1815" s="134" t="s">
        <v>488</v>
      </c>
      <c r="C1815" s="137">
        <v>0</v>
      </c>
      <c r="D1815" s="137">
        <v>0</v>
      </c>
      <c r="E1815" s="138" t="str">
        <f t="shared" si="112"/>
        <v/>
      </c>
      <c r="F1815" s="137">
        <v>0</v>
      </c>
      <c r="G1815" s="137">
        <v>0.13042000000000001</v>
      </c>
      <c r="H1815" s="138" t="str">
        <f t="shared" si="113"/>
        <v/>
      </c>
      <c r="I1815" s="137">
        <v>0</v>
      </c>
      <c r="J1815" s="138" t="str">
        <f t="shared" si="114"/>
        <v/>
      </c>
      <c r="K1815" s="137">
        <v>147.29586</v>
      </c>
      <c r="L1815" s="137">
        <v>1.89035</v>
      </c>
      <c r="M1815" s="138">
        <f t="shared" si="115"/>
        <v>-0.98716630596406441</v>
      </c>
    </row>
    <row r="1816" spans="1:13" x14ac:dyDescent="0.25">
      <c r="A1816" s="134" t="s">
        <v>188</v>
      </c>
      <c r="B1816" s="134" t="s">
        <v>488</v>
      </c>
      <c r="C1816" s="137">
        <v>0</v>
      </c>
      <c r="D1816" s="137">
        <v>0</v>
      </c>
      <c r="E1816" s="138" t="str">
        <f t="shared" si="112"/>
        <v/>
      </c>
      <c r="F1816" s="137">
        <v>0</v>
      </c>
      <c r="G1816" s="137">
        <v>0</v>
      </c>
      <c r="H1816" s="138" t="str">
        <f t="shared" si="113"/>
        <v/>
      </c>
      <c r="I1816" s="137">
        <v>34.726900000000001</v>
      </c>
      <c r="J1816" s="138">
        <f t="shared" si="114"/>
        <v>-1</v>
      </c>
      <c r="K1816" s="137">
        <v>0</v>
      </c>
      <c r="L1816" s="137">
        <v>89.9191</v>
      </c>
      <c r="M1816" s="138" t="str">
        <f t="shared" si="115"/>
        <v/>
      </c>
    </row>
    <row r="1817" spans="1:13" x14ac:dyDescent="0.25">
      <c r="A1817" s="134" t="s">
        <v>173</v>
      </c>
      <c r="B1817" s="134" t="s">
        <v>488</v>
      </c>
      <c r="C1817" s="137">
        <v>0</v>
      </c>
      <c r="D1817" s="137">
        <v>212.69980000000001</v>
      </c>
      <c r="E1817" s="138" t="str">
        <f t="shared" si="112"/>
        <v/>
      </c>
      <c r="F1817" s="137">
        <v>683.72442000000001</v>
      </c>
      <c r="G1817" s="137">
        <v>1780.36393</v>
      </c>
      <c r="H1817" s="138">
        <f t="shared" si="113"/>
        <v>1.6039203484936224</v>
      </c>
      <c r="I1817" s="137">
        <v>1745.3169700000001</v>
      </c>
      <c r="J1817" s="138">
        <f t="shared" si="114"/>
        <v>2.0080570235903927E-2</v>
      </c>
      <c r="K1817" s="137">
        <v>5636.1532699999998</v>
      </c>
      <c r="L1817" s="137">
        <v>13565.450940000001</v>
      </c>
      <c r="M1817" s="138">
        <f t="shared" si="115"/>
        <v>1.4068633853883825</v>
      </c>
    </row>
    <row r="1818" spans="1:13" x14ac:dyDescent="0.25">
      <c r="A1818" s="134" t="s">
        <v>172</v>
      </c>
      <c r="B1818" s="134" t="s">
        <v>488</v>
      </c>
      <c r="C1818" s="137">
        <v>0</v>
      </c>
      <c r="D1818" s="137">
        <v>0</v>
      </c>
      <c r="E1818" s="138" t="str">
        <f t="shared" si="112"/>
        <v/>
      </c>
      <c r="F1818" s="137">
        <v>115.43831</v>
      </c>
      <c r="G1818" s="137">
        <v>167.1069</v>
      </c>
      <c r="H1818" s="138">
        <f t="shared" si="113"/>
        <v>0.44758616095471249</v>
      </c>
      <c r="I1818" s="137">
        <v>182.95647</v>
      </c>
      <c r="J1818" s="138">
        <f t="shared" si="114"/>
        <v>-8.6630278776148262E-2</v>
      </c>
      <c r="K1818" s="137">
        <v>538.87564999999995</v>
      </c>
      <c r="L1818" s="137">
        <v>623.32809999999995</v>
      </c>
      <c r="M1818" s="138">
        <f t="shared" si="115"/>
        <v>0.15671973673332618</v>
      </c>
    </row>
    <row r="1819" spans="1:13" x14ac:dyDescent="0.25">
      <c r="A1819" s="134" t="s">
        <v>175</v>
      </c>
      <c r="B1819" s="134" t="s">
        <v>488</v>
      </c>
      <c r="C1819" s="137">
        <v>11.61239</v>
      </c>
      <c r="D1819" s="137">
        <v>89.444720000000004</v>
      </c>
      <c r="E1819" s="138">
        <f t="shared" si="112"/>
        <v>6.7025246310191102</v>
      </c>
      <c r="F1819" s="137">
        <v>3712.4715200000001</v>
      </c>
      <c r="G1819" s="137">
        <v>3949.2504399999998</v>
      </c>
      <c r="H1819" s="138">
        <f t="shared" si="113"/>
        <v>6.3779322945486161E-2</v>
      </c>
      <c r="I1819" s="137">
        <v>4105.5579500000003</v>
      </c>
      <c r="J1819" s="138">
        <f t="shared" si="114"/>
        <v>-3.8072172382806246E-2</v>
      </c>
      <c r="K1819" s="137">
        <v>33303.931170000003</v>
      </c>
      <c r="L1819" s="137">
        <v>29824.79639</v>
      </c>
      <c r="M1819" s="138">
        <f t="shared" si="115"/>
        <v>-0.10446618935887031</v>
      </c>
    </row>
    <row r="1820" spans="1:13" x14ac:dyDescent="0.25">
      <c r="A1820" s="134" t="s">
        <v>166</v>
      </c>
      <c r="B1820" s="134" t="s">
        <v>488</v>
      </c>
      <c r="C1820" s="137">
        <v>0</v>
      </c>
      <c r="D1820" s="137">
        <v>0</v>
      </c>
      <c r="E1820" s="138" t="str">
        <f t="shared" si="112"/>
        <v/>
      </c>
      <c r="F1820" s="137">
        <v>84.505380000000002</v>
      </c>
      <c r="G1820" s="137">
        <v>185.77889999999999</v>
      </c>
      <c r="H1820" s="138">
        <f t="shared" si="113"/>
        <v>1.1984268930569861</v>
      </c>
      <c r="I1820" s="137">
        <v>101.69192</v>
      </c>
      <c r="J1820" s="138">
        <f t="shared" si="114"/>
        <v>0.82687965769551797</v>
      </c>
      <c r="K1820" s="137">
        <v>431.59426000000002</v>
      </c>
      <c r="L1820" s="137">
        <v>428.71053000000001</v>
      </c>
      <c r="M1820" s="138">
        <f t="shared" si="115"/>
        <v>-6.6815763490459812E-3</v>
      </c>
    </row>
    <row r="1821" spans="1:13" x14ac:dyDescent="0.25">
      <c r="A1821" s="134" t="s">
        <v>170</v>
      </c>
      <c r="B1821" s="134" t="s">
        <v>488</v>
      </c>
      <c r="C1821" s="137">
        <v>0</v>
      </c>
      <c r="D1821" s="137">
        <v>0</v>
      </c>
      <c r="E1821" s="138" t="str">
        <f t="shared" si="112"/>
        <v/>
      </c>
      <c r="F1821" s="137">
        <v>0</v>
      </c>
      <c r="G1821" s="137">
        <v>0</v>
      </c>
      <c r="H1821" s="138" t="str">
        <f t="shared" si="113"/>
        <v/>
      </c>
      <c r="I1821" s="137">
        <v>0</v>
      </c>
      <c r="J1821" s="138" t="str">
        <f t="shared" si="114"/>
        <v/>
      </c>
      <c r="K1821" s="137">
        <v>3.8760000000000003E-2</v>
      </c>
      <c r="L1821" s="137">
        <v>3.7454399999999999</v>
      </c>
      <c r="M1821" s="138">
        <f t="shared" si="115"/>
        <v>95.631578947368411</v>
      </c>
    </row>
    <row r="1822" spans="1:13" x14ac:dyDescent="0.25">
      <c r="A1822" s="141" t="s">
        <v>3</v>
      </c>
      <c r="B1822" s="141" t="s">
        <v>488</v>
      </c>
      <c r="C1822" s="255">
        <v>20.24973</v>
      </c>
      <c r="D1822" s="255">
        <v>644.68102999999996</v>
      </c>
      <c r="E1822" s="256">
        <f t="shared" si="112"/>
        <v>30.836524733910032</v>
      </c>
      <c r="F1822" s="255">
        <v>15153.512640000001</v>
      </c>
      <c r="G1822" s="255">
        <v>17397.717540000001</v>
      </c>
      <c r="H1822" s="256">
        <f t="shared" si="113"/>
        <v>0.14809799901285459</v>
      </c>
      <c r="I1822" s="255">
        <v>22889.288</v>
      </c>
      <c r="J1822" s="256">
        <f t="shared" si="114"/>
        <v>-0.23991879782368064</v>
      </c>
      <c r="K1822" s="255">
        <v>163560.94062000001</v>
      </c>
      <c r="L1822" s="255">
        <v>147244.99119999999</v>
      </c>
      <c r="M1822" s="256">
        <f t="shared" si="115"/>
        <v>-9.9754558503712398E-2</v>
      </c>
    </row>
    <row r="1823" spans="1:13" x14ac:dyDescent="0.25">
      <c r="A1823" s="134" t="s">
        <v>185</v>
      </c>
      <c r="B1823" s="134" t="s">
        <v>512</v>
      </c>
      <c r="C1823" s="137">
        <v>0</v>
      </c>
      <c r="D1823" s="137">
        <v>36.39188</v>
      </c>
      <c r="E1823" s="138" t="str">
        <f t="shared" si="112"/>
        <v/>
      </c>
      <c r="F1823" s="137">
        <v>34.805239999999998</v>
      </c>
      <c r="G1823" s="137">
        <v>40.128100000000003</v>
      </c>
      <c r="H1823" s="138">
        <f t="shared" si="113"/>
        <v>0.1529327193261707</v>
      </c>
      <c r="I1823" s="137">
        <v>6.7216500000000003</v>
      </c>
      <c r="J1823" s="138">
        <f t="shared" si="114"/>
        <v>4.9699776096642942</v>
      </c>
      <c r="K1823" s="137">
        <v>724.38135</v>
      </c>
      <c r="L1823" s="137">
        <v>569.46870000000001</v>
      </c>
      <c r="M1823" s="138">
        <f t="shared" si="115"/>
        <v>-0.21385510546344133</v>
      </c>
    </row>
    <row r="1824" spans="1:13" x14ac:dyDescent="0.25">
      <c r="A1824" s="134" t="s">
        <v>186</v>
      </c>
      <c r="B1824" s="134" t="s">
        <v>512</v>
      </c>
      <c r="C1824" s="137">
        <v>0</v>
      </c>
      <c r="D1824" s="137">
        <v>4.3833000000000002</v>
      </c>
      <c r="E1824" s="138" t="str">
        <f t="shared" si="112"/>
        <v/>
      </c>
      <c r="F1824" s="137">
        <v>23.085709999999999</v>
      </c>
      <c r="G1824" s="137">
        <v>75.498890000000003</v>
      </c>
      <c r="H1824" s="138">
        <f t="shared" si="113"/>
        <v>2.2703733175197995</v>
      </c>
      <c r="I1824" s="137">
        <v>59.363030000000002</v>
      </c>
      <c r="J1824" s="138">
        <f t="shared" si="114"/>
        <v>0.27181665086839413</v>
      </c>
      <c r="K1824" s="137">
        <v>788.54498000000001</v>
      </c>
      <c r="L1824" s="137">
        <v>431.35556000000003</v>
      </c>
      <c r="M1824" s="138">
        <f t="shared" si="115"/>
        <v>-0.45297279046783101</v>
      </c>
    </row>
    <row r="1825" spans="1:13" x14ac:dyDescent="0.25">
      <c r="A1825" s="134" t="s">
        <v>184</v>
      </c>
      <c r="B1825" s="134" t="s">
        <v>512</v>
      </c>
      <c r="C1825" s="137">
        <v>0</v>
      </c>
      <c r="D1825" s="137">
        <v>0.89802000000000004</v>
      </c>
      <c r="E1825" s="138" t="str">
        <f t="shared" si="112"/>
        <v/>
      </c>
      <c r="F1825" s="137">
        <v>393.83578</v>
      </c>
      <c r="G1825" s="137">
        <v>127.71353999999999</v>
      </c>
      <c r="H1825" s="138">
        <f t="shared" si="113"/>
        <v>-0.67571879832756687</v>
      </c>
      <c r="I1825" s="137">
        <v>147.43853999999999</v>
      </c>
      <c r="J1825" s="138">
        <f t="shared" si="114"/>
        <v>-0.1337845586371107</v>
      </c>
      <c r="K1825" s="137">
        <v>3528.8130000000001</v>
      </c>
      <c r="L1825" s="137">
        <v>1564.6416899999999</v>
      </c>
      <c r="M1825" s="138">
        <f t="shared" si="115"/>
        <v>-0.55660963332429347</v>
      </c>
    </row>
    <row r="1826" spans="1:13" x14ac:dyDescent="0.25">
      <c r="A1826" s="134" t="s">
        <v>176</v>
      </c>
      <c r="B1826" s="134" t="s">
        <v>512</v>
      </c>
      <c r="C1826" s="137">
        <v>0</v>
      </c>
      <c r="D1826" s="137">
        <v>0</v>
      </c>
      <c r="E1826" s="138" t="str">
        <f t="shared" si="112"/>
        <v/>
      </c>
      <c r="F1826" s="137">
        <v>0</v>
      </c>
      <c r="G1826" s="137">
        <v>0</v>
      </c>
      <c r="H1826" s="138" t="str">
        <f t="shared" si="113"/>
        <v/>
      </c>
      <c r="I1826" s="137">
        <v>1.29393</v>
      </c>
      <c r="J1826" s="138">
        <f t="shared" si="114"/>
        <v>-1</v>
      </c>
      <c r="K1826" s="137">
        <v>86.463179999999994</v>
      </c>
      <c r="L1826" s="137">
        <v>45.685600000000001</v>
      </c>
      <c r="M1826" s="138">
        <f t="shared" si="115"/>
        <v>-0.47161786092068314</v>
      </c>
    </row>
    <row r="1827" spans="1:13" x14ac:dyDescent="0.25">
      <c r="A1827" s="134" t="s">
        <v>190</v>
      </c>
      <c r="B1827" s="134" t="s">
        <v>512</v>
      </c>
      <c r="C1827" s="137">
        <v>0</v>
      </c>
      <c r="D1827" s="137">
        <v>0</v>
      </c>
      <c r="E1827" s="138" t="str">
        <f t="shared" si="112"/>
        <v/>
      </c>
      <c r="F1827" s="137">
        <v>0</v>
      </c>
      <c r="G1827" s="137">
        <v>0</v>
      </c>
      <c r="H1827" s="138" t="str">
        <f t="shared" si="113"/>
        <v/>
      </c>
      <c r="I1827" s="137">
        <v>0</v>
      </c>
      <c r="J1827" s="138" t="str">
        <f t="shared" si="114"/>
        <v/>
      </c>
      <c r="K1827" s="137">
        <v>36.526420000000002</v>
      </c>
      <c r="L1827" s="137">
        <v>6.0266700000000002</v>
      </c>
      <c r="M1827" s="138">
        <f t="shared" si="115"/>
        <v>-0.83500518255005551</v>
      </c>
    </row>
    <row r="1828" spans="1:13" x14ac:dyDescent="0.25">
      <c r="A1828" s="134" t="s">
        <v>182</v>
      </c>
      <c r="B1828" s="134" t="s">
        <v>512</v>
      </c>
      <c r="C1828" s="137">
        <v>0</v>
      </c>
      <c r="D1828" s="137">
        <v>0</v>
      </c>
      <c r="E1828" s="138" t="str">
        <f t="shared" si="112"/>
        <v/>
      </c>
      <c r="F1828" s="137">
        <v>12.25332</v>
      </c>
      <c r="G1828" s="137">
        <v>177.98199</v>
      </c>
      <c r="H1828" s="138">
        <f t="shared" si="113"/>
        <v>13.525205413716446</v>
      </c>
      <c r="I1828" s="137">
        <v>70.530659999999997</v>
      </c>
      <c r="J1828" s="138">
        <f t="shared" si="114"/>
        <v>1.5234697931367722</v>
      </c>
      <c r="K1828" s="137">
        <v>380.67077999999998</v>
      </c>
      <c r="L1828" s="137">
        <v>3023.9842400000002</v>
      </c>
      <c r="M1828" s="138">
        <f t="shared" si="115"/>
        <v>6.9438307295348496</v>
      </c>
    </row>
    <row r="1829" spans="1:13" x14ac:dyDescent="0.25">
      <c r="A1829" s="134" t="s">
        <v>169</v>
      </c>
      <c r="B1829" s="134" t="s">
        <v>512</v>
      </c>
      <c r="C1829" s="137">
        <v>0</v>
      </c>
      <c r="D1829" s="137">
        <v>0</v>
      </c>
      <c r="E1829" s="138" t="str">
        <f t="shared" si="112"/>
        <v/>
      </c>
      <c r="F1829" s="137">
        <v>0</v>
      </c>
      <c r="G1829" s="137">
        <v>0</v>
      </c>
      <c r="H1829" s="138" t="str">
        <f t="shared" si="113"/>
        <v/>
      </c>
      <c r="I1829" s="137">
        <v>7.4647600000000001</v>
      </c>
      <c r="J1829" s="138">
        <f t="shared" si="114"/>
        <v>-1</v>
      </c>
      <c r="K1829" s="137">
        <v>0</v>
      </c>
      <c r="L1829" s="137">
        <v>69.667879999999997</v>
      </c>
      <c r="M1829" s="138" t="str">
        <f t="shared" si="115"/>
        <v/>
      </c>
    </row>
    <row r="1830" spans="1:13" x14ac:dyDescent="0.25">
      <c r="A1830" s="134" t="s">
        <v>181</v>
      </c>
      <c r="B1830" s="134" t="s">
        <v>512</v>
      </c>
      <c r="C1830" s="137">
        <v>0</v>
      </c>
      <c r="D1830" s="137">
        <v>0</v>
      </c>
      <c r="E1830" s="138" t="str">
        <f t="shared" si="112"/>
        <v/>
      </c>
      <c r="F1830" s="137">
        <v>0</v>
      </c>
      <c r="G1830" s="137">
        <v>0</v>
      </c>
      <c r="H1830" s="138" t="str">
        <f t="shared" si="113"/>
        <v/>
      </c>
      <c r="I1830" s="137">
        <v>0</v>
      </c>
      <c r="J1830" s="138" t="str">
        <f t="shared" si="114"/>
        <v/>
      </c>
      <c r="K1830" s="137">
        <v>0</v>
      </c>
      <c r="L1830" s="137">
        <v>0</v>
      </c>
      <c r="M1830" s="138" t="str">
        <f t="shared" si="115"/>
        <v/>
      </c>
    </row>
    <row r="1831" spans="1:13" x14ac:dyDescent="0.25">
      <c r="A1831" s="134" t="s">
        <v>177</v>
      </c>
      <c r="B1831" s="134" t="s">
        <v>512</v>
      </c>
      <c r="C1831" s="137">
        <v>0</v>
      </c>
      <c r="D1831" s="137">
        <v>0</v>
      </c>
      <c r="E1831" s="138" t="str">
        <f t="shared" si="112"/>
        <v/>
      </c>
      <c r="F1831" s="137">
        <v>4.1304800000000004</v>
      </c>
      <c r="G1831" s="137">
        <v>2.3858000000000001</v>
      </c>
      <c r="H1831" s="138">
        <f t="shared" si="113"/>
        <v>-0.42239158645000097</v>
      </c>
      <c r="I1831" s="137">
        <v>7.6449600000000002</v>
      </c>
      <c r="J1831" s="138">
        <f t="shared" si="114"/>
        <v>-0.68792511667817746</v>
      </c>
      <c r="K1831" s="137">
        <v>58.487670000000001</v>
      </c>
      <c r="L1831" s="137">
        <v>159.29129</v>
      </c>
      <c r="M1831" s="138">
        <f t="shared" si="115"/>
        <v>1.7235020646231933</v>
      </c>
    </row>
    <row r="1832" spans="1:13" x14ac:dyDescent="0.25">
      <c r="A1832" s="134" t="s">
        <v>179</v>
      </c>
      <c r="B1832" s="134" t="s">
        <v>512</v>
      </c>
      <c r="C1832" s="137">
        <v>0</v>
      </c>
      <c r="D1832" s="137">
        <v>0</v>
      </c>
      <c r="E1832" s="138" t="str">
        <f t="shared" si="112"/>
        <v/>
      </c>
      <c r="F1832" s="137">
        <v>27.62678</v>
      </c>
      <c r="G1832" s="137">
        <v>3036.8739099999998</v>
      </c>
      <c r="H1832" s="138">
        <f t="shared" si="113"/>
        <v>108.92500428931638</v>
      </c>
      <c r="I1832" s="137">
        <v>3713.72642</v>
      </c>
      <c r="J1832" s="138">
        <f t="shared" si="114"/>
        <v>-0.18225696603682517</v>
      </c>
      <c r="K1832" s="137">
        <v>4736.6107599999996</v>
      </c>
      <c r="L1832" s="137">
        <v>9090.2194400000008</v>
      </c>
      <c r="M1832" s="138">
        <f t="shared" si="115"/>
        <v>0.91914005616961481</v>
      </c>
    </row>
    <row r="1833" spans="1:13" x14ac:dyDescent="0.25">
      <c r="A1833" s="134" t="s">
        <v>165</v>
      </c>
      <c r="B1833" s="134" t="s">
        <v>512</v>
      </c>
      <c r="C1833" s="137">
        <v>0</v>
      </c>
      <c r="D1833" s="137">
        <v>0</v>
      </c>
      <c r="E1833" s="138" t="str">
        <f t="shared" si="112"/>
        <v/>
      </c>
      <c r="F1833" s="137">
        <v>41.622259999999997</v>
      </c>
      <c r="G1833" s="137">
        <v>152.36145999999999</v>
      </c>
      <c r="H1833" s="138">
        <f t="shared" si="113"/>
        <v>2.6605763358356804</v>
      </c>
      <c r="I1833" s="137">
        <v>161.16074</v>
      </c>
      <c r="J1833" s="138">
        <f t="shared" si="114"/>
        <v>-5.459940181461076E-2</v>
      </c>
      <c r="K1833" s="137">
        <v>245.97116</v>
      </c>
      <c r="L1833" s="137">
        <v>1342.98046</v>
      </c>
      <c r="M1833" s="138">
        <f t="shared" si="115"/>
        <v>4.4599102593978905</v>
      </c>
    </row>
    <row r="1834" spans="1:13" x14ac:dyDescent="0.25">
      <c r="A1834" s="134" t="s">
        <v>189</v>
      </c>
      <c r="B1834" s="134" t="s">
        <v>512</v>
      </c>
      <c r="C1834" s="137">
        <v>0</v>
      </c>
      <c r="D1834" s="137">
        <v>61.892539999999997</v>
      </c>
      <c r="E1834" s="138" t="str">
        <f t="shared" si="112"/>
        <v/>
      </c>
      <c r="F1834" s="137">
        <v>14.36612</v>
      </c>
      <c r="G1834" s="137">
        <v>134.92568</v>
      </c>
      <c r="H1834" s="138">
        <f t="shared" si="113"/>
        <v>8.3919360272641459</v>
      </c>
      <c r="I1834" s="137">
        <v>53.312950000000001</v>
      </c>
      <c r="J1834" s="138">
        <f t="shared" si="114"/>
        <v>1.5308237492016481</v>
      </c>
      <c r="K1834" s="137">
        <v>322.64715999999999</v>
      </c>
      <c r="L1834" s="137">
        <v>579.15297999999996</v>
      </c>
      <c r="M1834" s="138">
        <f t="shared" si="115"/>
        <v>0.79500411533143511</v>
      </c>
    </row>
    <row r="1835" spans="1:13" x14ac:dyDescent="0.25">
      <c r="A1835" s="134" t="s">
        <v>178</v>
      </c>
      <c r="B1835" s="134" t="s">
        <v>512</v>
      </c>
      <c r="C1835" s="137">
        <v>0</v>
      </c>
      <c r="D1835" s="137">
        <v>24.330690000000001</v>
      </c>
      <c r="E1835" s="138" t="str">
        <f t="shared" si="112"/>
        <v/>
      </c>
      <c r="F1835" s="137">
        <v>274.75549000000001</v>
      </c>
      <c r="G1835" s="137">
        <v>298.03028</v>
      </c>
      <c r="H1835" s="138">
        <f t="shared" si="113"/>
        <v>8.4710918788192258E-2</v>
      </c>
      <c r="I1835" s="137">
        <v>322.32274999999998</v>
      </c>
      <c r="J1835" s="138">
        <f t="shared" si="114"/>
        <v>-7.5366910961140565E-2</v>
      </c>
      <c r="K1835" s="137">
        <v>5079.49046</v>
      </c>
      <c r="L1835" s="137">
        <v>1945.2071699999999</v>
      </c>
      <c r="M1835" s="138">
        <f t="shared" si="115"/>
        <v>-0.61704679134292539</v>
      </c>
    </row>
    <row r="1836" spans="1:13" x14ac:dyDescent="0.25">
      <c r="A1836" s="134" t="s">
        <v>168</v>
      </c>
      <c r="B1836" s="134" t="s">
        <v>512</v>
      </c>
      <c r="C1836" s="137">
        <v>0</v>
      </c>
      <c r="D1836" s="137">
        <v>0</v>
      </c>
      <c r="E1836" s="138" t="str">
        <f t="shared" si="112"/>
        <v/>
      </c>
      <c r="F1836" s="137">
        <v>0</v>
      </c>
      <c r="G1836" s="137">
        <v>0</v>
      </c>
      <c r="H1836" s="138" t="str">
        <f t="shared" si="113"/>
        <v/>
      </c>
      <c r="I1836" s="137">
        <v>0</v>
      </c>
      <c r="J1836" s="138" t="str">
        <f t="shared" si="114"/>
        <v/>
      </c>
      <c r="K1836" s="137">
        <v>2.5034399999999999</v>
      </c>
      <c r="L1836" s="137">
        <v>0</v>
      </c>
      <c r="M1836" s="138">
        <f t="shared" si="115"/>
        <v>-1</v>
      </c>
    </row>
    <row r="1837" spans="1:13" x14ac:dyDescent="0.25">
      <c r="A1837" s="134" t="s">
        <v>191</v>
      </c>
      <c r="B1837" s="134" t="s">
        <v>512</v>
      </c>
      <c r="C1837" s="137">
        <v>0</v>
      </c>
      <c r="D1837" s="137">
        <v>11.642709999999999</v>
      </c>
      <c r="E1837" s="138" t="str">
        <f t="shared" si="112"/>
        <v/>
      </c>
      <c r="F1837" s="137">
        <v>316.77089000000001</v>
      </c>
      <c r="G1837" s="137">
        <v>12.09019</v>
      </c>
      <c r="H1837" s="138">
        <f t="shared" si="113"/>
        <v>-0.96183301439093727</v>
      </c>
      <c r="I1837" s="137">
        <v>314.8519</v>
      </c>
      <c r="J1837" s="138">
        <f t="shared" si="114"/>
        <v>-0.96160039053281876</v>
      </c>
      <c r="K1837" s="137">
        <v>2162.6168200000002</v>
      </c>
      <c r="L1837" s="137">
        <v>1580.2707800000001</v>
      </c>
      <c r="M1837" s="138">
        <f t="shared" si="115"/>
        <v>-0.26927841983583578</v>
      </c>
    </row>
    <row r="1838" spans="1:13" x14ac:dyDescent="0.25">
      <c r="A1838" s="134" t="s">
        <v>183</v>
      </c>
      <c r="B1838" s="134" t="s">
        <v>512</v>
      </c>
      <c r="C1838" s="137">
        <v>0</v>
      </c>
      <c r="D1838" s="137">
        <v>1.09514</v>
      </c>
      <c r="E1838" s="138" t="str">
        <f t="shared" si="112"/>
        <v/>
      </c>
      <c r="F1838" s="137">
        <v>54.110759999999999</v>
      </c>
      <c r="G1838" s="137">
        <v>95.590429999999998</v>
      </c>
      <c r="H1838" s="138">
        <f t="shared" si="113"/>
        <v>0.7665697173722934</v>
      </c>
      <c r="I1838" s="137">
        <v>112.51587000000001</v>
      </c>
      <c r="J1838" s="138">
        <f t="shared" si="114"/>
        <v>-0.15042713530100249</v>
      </c>
      <c r="K1838" s="137">
        <v>2063.8509399999998</v>
      </c>
      <c r="L1838" s="137">
        <v>1317.7604100000001</v>
      </c>
      <c r="M1838" s="138">
        <f t="shared" si="115"/>
        <v>-0.36150407742140511</v>
      </c>
    </row>
    <row r="1839" spans="1:13" x14ac:dyDescent="0.25">
      <c r="A1839" s="134" t="s">
        <v>167</v>
      </c>
      <c r="B1839" s="134" t="s">
        <v>512</v>
      </c>
      <c r="C1839" s="137">
        <v>0</v>
      </c>
      <c r="D1839" s="137">
        <v>0</v>
      </c>
      <c r="E1839" s="138" t="str">
        <f t="shared" si="112"/>
        <v/>
      </c>
      <c r="F1839" s="137">
        <v>64.387919999999994</v>
      </c>
      <c r="G1839" s="137">
        <v>57.42</v>
      </c>
      <c r="H1839" s="138">
        <f t="shared" si="113"/>
        <v>-0.10821781477022385</v>
      </c>
      <c r="I1839" s="137">
        <v>44.845269999999999</v>
      </c>
      <c r="J1839" s="138">
        <f t="shared" si="114"/>
        <v>0.28040259318318306</v>
      </c>
      <c r="K1839" s="137">
        <v>1032.8608099999999</v>
      </c>
      <c r="L1839" s="137">
        <v>1339.72345</v>
      </c>
      <c r="M1839" s="138">
        <f t="shared" si="115"/>
        <v>0.29709970310520362</v>
      </c>
    </row>
    <row r="1840" spans="1:13" x14ac:dyDescent="0.25">
      <c r="A1840" s="134" t="s">
        <v>174</v>
      </c>
      <c r="B1840" s="134" t="s">
        <v>512</v>
      </c>
      <c r="C1840" s="137">
        <v>0</v>
      </c>
      <c r="D1840" s="137">
        <v>7.4102499999999996</v>
      </c>
      <c r="E1840" s="138" t="str">
        <f t="shared" si="112"/>
        <v/>
      </c>
      <c r="F1840" s="137">
        <v>227.97416999999999</v>
      </c>
      <c r="G1840" s="137">
        <v>68.413120000000006</v>
      </c>
      <c r="H1840" s="138">
        <f t="shared" si="113"/>
        <v>-0.69990845892760567</v>
      </c>
      <c r="I1840" s="137">
        <v>140.42886999999999</v>
      </c>
      <c r="J1840" s="138">
        <f t="shared" si="114"/>
        <v>-0.51282724129304746</v>
      </c>
      <c r="K1840" s="137">
        <v>2644.3226800000002</v>
      </c>
      <c r="L1840" s="137">
        <v>947.76841999999999</v>
      </c>
      <c r="M1840" s="138">
        <f t="shared" si="115"/>
        <v>-0.64158367389565329</v>
      </c>
    </row>
    <row r="1841" spans="1:13" x14ac:dyDescent="0.25">
      <c r="A1841" s="134" t="s">
        <v>180</v>
      </c>
      <c r="B1841" s="134" t="s">
        <v>512</v>
      </c>
      <c r="C1841" s="137">
        <v>0</v>
      </c>
      <c r="D1841" s="137">
        <v>0</v>
      </c>
      <c r="E1841" s="138" t="str">
        <f t="shared" si="112"/>
        <v/>
      </c>
      <c r="F1841" s="137">
        <v>81.177970000000002</v>
      </c>
      <c r="G1841" s="137">
        <v>16.677689999999998</v>
      </c>
      <c r="H1841" s="138">
        <f t="shared" si="113"/>
        <v>-0.79455399044839381</v>
      </c>
      <c r="I1841" s="137">
        <v>11.67923</v>
      </c>
      <c r="J1841" s="138">
        <f t="shared" si="114"/>
        <v>0.42797855680554253</v>
      </c>
      <c r="K1841" s="137">
        <v>460.93146000000002</v>
      </c>
      <c r="L1841" s="137">
        <v>138.93643</v>
      </c>
      <c r="M1841" s="138">
        <f t="shared" si="115"/>
        <v>-0.69857464274623393</v>
      </c>
    </row>
    <row r="1842" spans="1:13" x14ac:dyDescent="0.25">
      <c r="A1842" s="134" t="s">
        <v>188</v>
      </c>
      <c r="B1842" s="134" t="s">
        <v>512</v>
      </c>
      <c r="C1842" s="137">
        <v>0</v>
      </c>
      <c r="D1842" s="137">
        <v>0</v>
      </c>
      <c r="E1842" s="138" t="str">
        <f t="shared" si="112"/>
        <v/>
      </c>
      <c r="F1842" s="137">
        <v>0</v>
      </c>
      <c r="G1842" s="137">
        <v>0</v>
      </c>
      <c r="H1842" s="138" t="str">
        <f t="shared" si="113"/>
        <v/>
      </c>
      <c r="I1842" s="137">
        <v>0</v>
      </c>
      <c r="J1842" s="138" t="str">
        <f t="shared" si="114"/>
        <v/>
      </c>
      <c r="K1842" s="137">
        <v>202.30624</v>
      </c>
      <c r="L1842" s="137">
        <v>0.17827999999999999</v>
      </c>
      <c r="M1842" s="138">
        <f t="shared" si="115"/>
        <v>-0.99911876173468495</v>
      </c>
    </row>
    <row r="1843" spans="1:13" x14ac:dyDescent="0.25">
      <c r="A1843" s="134" t="s">
        <v>173</v>
      </c>
      <c r="B1843" s="134" t="s">
        <v>512</v>
      </c>
      <c r="C1843" s="137">
        <v>0</v>
      </c>
      <c r="D1843" s="137">
        <v>0</v>
      </c>
      <c r="E1843" s="138" t="str">
        <f t="shared" si="112"/>
        <v/>
      </c>
      <c r="F1843" s="137">
        <v>163.16999999999999</v>
      </c>
      <c r="G1843" s="137">
        <v>0</v>
      </c>
      <c r="H1843" s="138">
        <f t="shared" si="113"/>
        <v>-1</v>
      </c>
      <c r="I1843" s="137">
        <v>271.60000000000002</v>
      </c>
      <c r="J1843" s="138">
        <f t="shared" si="114"/>
        <v>-1</v>
      </c>
      <c r="K1843" s="137">
        <v>1461.1220000000001</v>
      </c>
      <c r="L1843" s="137">
        <v>392.85</v>
      </c>
      <c r="M1843" s="138">
        <f t="shared" si="115"/>
        <v>-0.73113128130299865</v>
      </c>
    </row>
    <row r="1844" spans="1:13" x14ac:dyDescent="0.25">
      <c r="A1844" s="134" t="s">
        <v>175</v>
      </c>
      <c r="B1844" s="134" t="s">
        <v>512</v>
      </c>
      <c r="C1844" s="137">
        <v>0</v>
      </c>
      <c r="D1844" s="137">
        <v>0.49554999999999999</v>
      </c>
      <c r="E1844" s="138" t="str">
        <f t="shared" si="112"/>
        <v/>
      </c>
      <c r="F1844" s="137">
        <v>100.81755</v>
      </c>
      <c r="G1844" s="137">
        <v>8.1660000000000004</v>
      </c>
      <c r="H1844" s="138">
        <f t="shared" si="113"/>
        <v>-0.91900219753406032</v>
      </c>
      <c r="I1844" s="137">
        <v>104.00689</v>
      </c>
      <c r="J1844" s="138">
        <f t="shared" si="114"/>
        <v>-0.92148597078520467</v>
      </c>
      <c r="K1844" s="137">
        <v>2408.5392000000002</v>
      </c>
      <c r="L1844" s="137">
        <v>758.58168999999998</v>
      </c>
      <c r="M1844" s="138">
        <f t="shared" si="115"/>
        <v>-0.6850449060575805</v>
      </c>
    </row>
    <row r="1845" spans="1:13" x14ac:dyDescent="0.25">
      <c r="A1845" s="134" t="s">
        <v>166</v>
      </c>
      <c r="B1845" s="134" t="s">
        <v>512</v>
      </c>
      <c r="C1845" s="137">
        <v>0</v>
      </c>
      <c r="D1845" s="137">
        <v>0</v>
      </c>
      <c r="E1845" s="138" t="str">
        <f t="shared" si="112"/>
        <v/>
      </c>
      <c r="F1845" s="137">
        <v>27.321359999999999</v>
      </c>
      <c r="G1845" s="137">
        <v>12.8186</v>
      </c>
      <c r="H1845" s="138">
        <f t="shared" si="113"/>
        <v>-0.5308213061136049</v>
      </c>
      <c r="I1845" s="137">
        <v>21.243369999999999</v>
      </c>
      <c r="J1845" s="138">
        <f t="shared" si="114"/>
        <v>-0.39658349875749466</v>
      </c>
      <c r="K1845" s="137">
        <v>2146.84411</v>
      </c>
      <c r="L1845" s="137">
        <v>276.15156000000002</v>
      </c>
      <c r="M1845" s="138">
        <f t="shared" si="115"/>
        <v>-0.87136860160750096</v>
      </c>
    </row>
    <row r="1846" spans="1:13" x14ac:dyDescent="0.25">
      <c r="A1846" s="141" t="s">
        <v>3</v>
      </c>
      <c r="B1846" s="141" t="s">
        <v>512</v>
      </c>
      <c r="C1846" s="255">
        <v>0</v>
      </c>
      <c r="D1846" s="255">
        <v>148.54007999999999</v>
      </c>
      <c r="E1846" s="256" t="str">
        <f t="shared" si="112"/>
        <v/>
      </c>
      <c r="F1846" s="255">
        <v>1862.2118</v>
      </c>
      <c r="G1846" s="255">
        <v>4317.0756799999999</v>
      </c>
      <c r="H1846" s="256">
        <f t="shared" si="113"/>
        <v>1.3182517047738607</v>
      </c>
      <c r="I1846" s="255">
        <v>5572.1517899999999</v>
      </c>
      <c r="J1846" s="256">
        <f t="shared" si="114"/>
        <v>-0.22524083285965191</v>
      </c>
      <c r="K1846" s="255">
        <v>30574.50462</v>
      </c>
      <c r="L1846" s="255">
        <v>25579.902699999999</v>
      </c>
      <c r="M1846" s="256">
        <f t="shared" si="115"/>
        <v>-0.16335839229698701</v>
      </c>
    </row>
    <row r="1847" spans="1:13" x14ac:dyDescent="0.25">
      <c r="A1847" s="134" t="s">
        <v>185</v>
      </c>
      <c r="B1847" s="134" t="s">
        <v>476</v>
      </c>
      <c r="C1847" s="137">
        <v>0</v>
      </c>
      <c r="D1847" s="137">
        <v>0</v>
      </c>
      <c r="E1847" s="138" t="str">
        <f t="shared" si="112"/>
        <v/>
      </c>
      <c r="F1847" s="137">
        <v>111.08152</v>
      </c>
      <c r="G1847" s="137">
        <v>90.815820000000002</v>
      </c>
      <c r="H1847" s="138">
        <f t="shared" si="113"/>
        <v>-0.18243988739080985</v>
      </c>
      <c r="I1847" s="137">
        <v>98.706760000000003</v>
      </c>
      <c r="J1847" s="138">
        <f t="shared" si="114"/>
        <v>-7.9943258192245348E-2</v>
      </c>
      <c r="K1847" s="137">
        <v>1681.4000799999999</v>
      </c>
      <c r="L1847" s="137">
        <v>567.00139999999999</v>
      </c>
      <c r="M1847" s="138">
        <f t="shared" si="115"/>
        <v>-0.66278019922539788</v>
      </c>
    </row>
    <row r="1848" spans="1:13" x14ac:dyDescent="0.25">
      <c r="A1848" s="134" t="s">
        <v>186</v>
      </c>
      <c r="B1848" s="134" t="s">
        <v>476</v>
      </c>
      <c r="C1848" s="137">
        <v>0</v>
      </c>
      <c r="D1848" s="137">
        <v>8.4634300000000007</v>
      </c>
      <c r="E1848" s="138" t="str">
        <f t="shared" si="112"/>
        <v/>
      </c>
      <c r="F1848" s="137">
        <v>30.455380000000002</v>
      </c>
      <c r="G1848" s="137">
        <v>107.889</v>
      </c>
      <c r="H1848" s="138">
        <f t="shared" si="113"/>
        <v>2.5425268047878564</v>
      </c>
      <c r="I1848" s="137">
        <v>60.025329999999997</v>
      </c>
      <c r="J1848" s="138">
        <f t="shared" si="114"/>
        <v>0.79739120134783104</v>
      </c>
      <c r="K1848" s="137">
        <v>434.15573999999998</v>
      </c>
      <c r="L1848" s="137">
        <v>617.56894999999997</v>
      </c>
      <c r="M1848" s="138">
        <f t="shared" si="115"/>
        <v>0.42245948423945756</v>
      </c>
    </row>
    <row r="1849" spans="1:13" x14ac:dyDescent="0.25">
      <c r="A1849" s="134" t="s">
        <v>184</v>
      </c>
      <c r="B1849" s="134" t="s">
        <v>476</v>
      </c>
      <c r="C1849" s="137">
        <v>0</v>
      </c>
      <c r="D1849" s="137">
        <v>3.3358099999999999</v>
      </c>
      <c r="E1849" s="138" t="str">
        <f t="shared" si="112"/>
        <v/>
      </c>
      <c r="F1849" s="137">
        <v>189.61046999999999</v>
      </c>
      <c r="G1849" s="137">
        <v>141.23072999999999</v>
      </c>
      <c r="H1849" s="138">
        <f t="shared" si="113"/>
        <v>-0.25515331510965611</v>
      </c>
      <c r="I1849" s="137">
        <v>198.10603</v>
      </c>
      <c r="J1849" s="138">
        <f t="shared" si="114"/>
        <v>-0.28709524894320482</v>
      </c>
      <c r="K1849" s="137">
        <v>1421.2675400000001</v>
      </c>
      <c r="L1849" s="137">
        <v>1469.9618800000001</v>
      </c>
      <c r="M1849" s="138">
        <f t="shared" si="115"/>
        <v>3.426120602177396E-2</v>
      </c>
    </row>
    <row r="1850" spans="1:13" x14ac:dyDescent="0.25">
      <c r="A1850" s="134" t="s">
        <v>176</v>
      </c>
      <c r="B1850" s="134" t="s">
        <v>476</v>
      </c>
      <c r="C1850" s="137">
        <v>0</v>
      </c>
      <c r="D1850" s="137">
        <v>0</v>
      </c>
      <c r="E1850" s="138" t="str">
        <f t="shared" si="112"/>
        <v/>
      </c>
      <c r="F1850" s="137">
        <v>0</v>
      </c>
      <c r="G1850" s="137">
        <v>0.35604000000000002</v>
      </c>
      <c r="H1850" s="138" t="str">
        <f t="shared" si="113"/>
        <v/>
      </c>
      <c r="I1850" s="137">
        <v>0.74350000000000005</v>
      </c>
      <c r="J1850" s="138">
        <f t="shared" si="114"/>
        <v>-0.52112979152656358</v>
      </c>
      <c r="K1850" s="137">
        <v>18.70804</v>
      </c>
      <c r="L1850" s="137">
        <v>35.02252</v>
      </c>
      <c r="M1850" s="138">
        <f t="shared" si="115"/>
        <v>0.87205714762209174</v>
      </c>
    </row>
    <row r="1851" spans="1:13" x14ac:dyDescent="0.25">
      <c r="A1851" s="134" t="s">
        <v>190</v>
      </c>
      <c r="B1851" s="134" t="s">
        <v>476</v>
      </c>
      <c r="C1851" s="137">
        <v>0</v>
      </c>
      <c r="D1851" s="137">
        <v>0.88099000000000005</v>
      </c>
      <c r="E1851" s="138" t="str">
        <f t="shared" si="112"/>
        <v/>
      </c>
      <c r="F1851" s="137">
        <v>1.5805</v>
      </c>
      <c r="G1851" s="137">
        <v>1.91642</v>
      </c>
      <c r="H1851" s="138">
        <f t="shared" si="113"/>
        <v>0.21254033533691863</v>
      </c>
      <c r="I1851" s="137">
        <v>0</v>
      </c>
      <c r="J1851" s="138" t="str">
        <f t="shared" si="114"/>
        <v/>
      </c>
      <c r="K1851" s="137">
        <v>3.00048</v>
      </c>
      <c r="L1851" s="137">
        <v>11.53708</v>
      </c>
      <c r="M1851" s="138">
        <f t="shared" si="115"/>
        <v>2.8450781208339997</v>
      </c>
    </row>
    <row r="1852" spans="1:13" x14ac:dyDescent="0.25">
      <c r="A1852" s="134" t="s">
        <v>182</v>
      </c>
      <c r="B1852" s="134" t="s">
        <v>476</v>
      </c>
      <c r="C1852" s="137">
        <v>0</v>
      </c>
      <c r="D1852" s="137">
        <v>0</v>
      </c>
      <c r="E1852" s="138" t="str">
        <f t="shared" si="112"/>
        <v/>
      </c>
      <c r="F1852" s="137">
        <v>793.60005999999998</v>
      </c>
      <c r="G1852" s="137">
        <v>315.38463000000002</v>
      </c>
      <c r="H1852" s="138">
        <f t="shared" si="113"/>
        <v>-0.60258996200176695</v>
      </c>
      <c r="I1852" s="137">
        <v>69.155919999999995</v>
      </c>
      <c r="J1852" s="138">
        <f t="shared" si="114"/>
        <v>3.5604863618327984</v>
      </c>
      <c r="K1852" s="137">
        <v>2395.3873100000001</v>
      </c>
      <c r="L1852" s="137">
        <v>2265.8909600000002</v>
      </c>
      <c r="M1852" s="138">
        <f t="shared" si="115"/>
        <v>-5.4060714715901126E-2</v>
      </c>
    </row>
    <row r="1853" spans="1:13" x14ac:dyDescent="0.25">
      <c r="A1853" s="134" t="s">
        <v>181</v>
      </c>
      <c r="B1853" s="134" t="s">
        <v>476</v>
      </c>
      <c r="C1853" s="137">
        <v>0</v>
      </c>
      <c r="D1853" s="137">
        <v>0</v>
      </c>
      <c r="E1853" s="138" t="str">
        <f t="shared" si="112"/>
        <v/>
      </c>
      <c r="F1853" s="137">
        <v>52213.093679999998</v>
      </c>
      <c r="G1853" s="137">
        <v>23019.171139999999</v>
      </c>
      <c r="H1853" s="138">
        <f t="shared" si="113"/>
        <v>-0.55913029629927113</v>
      </c>
      <c r="I1853" s="137">
        <v>56924.051890000002</v>
      </c>
      <c r="J1853" s="138">
        <f t="shared" si="114"/>
        <v>-0.59561608185442894</v>
      </c>
      <c r="K1853" s="137">
        <v>218788.66596000001</v>
      </c>
      <c r="L1853" s="137">
        <v>246675.37912</v>
      </c>
      <c r="M1853" s="138">
        <f t="shared" si="115"/>
        <v>0.12745958771510746</v>
      </c>
    </row>
    <row r="1854" spans="1:13" x14ac:dyDescent="0.25">
      <c r="A1854" s="134" t="s">
        <v>177</v>
      </c>
      <c r="B1854" s="134" t="s">
        <v>476</v>
      </c>
      <c r="C1854" s="137">
        <v>0</v>
      </c>
      <c r="D1854" s="137">
        <v>0</v>
      </c>
      <c r="E1854" s="138" t="str">
        <f t="shared" si="112"/>
        <v/>
      </c>
      <c r="F1854" s="137">
        <v>0</v>
      </c>
      <c r="G1854" s="137">
        <v>0</v>
      </c>
      <c r="H1854" s="138" t="str">
        <f t="shared" si="113"/>
        <v/>
      </c>
      <c r="I1854" s="137">
        <v>1.1504000000000001</v>
      </c>
      <c r="J1854" s="138">
        <f t="shared" si="114"/>
        <v>-1</v>
      </c>
      <c r="K1854" s="137">
        <v>54.917340000000003</v>
      </c>
      <c r="L1854" s="137">
        <v>5.8803599999999996</v>
      </c>
      <c r="M1854" s="138">
        <f t="shared" si="115"/>
        <v>-0.89292343729685375</v>
      </c>
    </row>
    <row r="1855" spans="1:13" x14ac:dyDescent="0.25">
      <c r="A1855" s="134" t="s">
        <v>179</v>
      </c>
      <c r="B1855" s="134" t="s">
        <v>476</v>
      </c>
      <c r="C1855" s="137">
        <v>0</v>
      </c>
      <c r="D1855" s="137">
        <v>4.1973599999999998</v>
      </c>
      <c r="E1855" s="138" t="str">
        <f t="shared" si="112"/>
        <v/>
      </c>
      <c r="F1855" s="137">
        <v>19.502140000000001</v>
      </c>
      <c r="G1855" s="137">
        <v>99.989230000000006</v>
      </c>
      <c r="H1855" s="138">
        <f t="shared" si="113"/>
        <v>4.1270901552342458</v>
      </c>
      <c r="I1855" s="137">
        <v>55.227080000000001</v>
      </c>
      <c r="J1855" s="138">
        <f t="shared" si="114"/>
        <v>0.81051089429316203</v>
      </c>
      <c r="K1855" s="137">
        <v>284.13803999999999</v>
      </c>
      <c r="L1855" s="137">
        <v>497.42795000000001</v>
      </c>
      <c r="M1855" s="138">
        <f t="shared" si="115"/>
        <v>0.75065594877757325</v>
      </c>
    </row>
    <row r="1856" spans="1:13" x14ac:dyDescent="0.25">
      <c r="A1856" s="134" t="s">
        <v>165</v>
      </c>
      <c r="B1856" s="134" t="s">
        <v>476</v>
      </c>
      <c r="C1856" s="137">
        <v>0</v>
      </c>
      <c r="D1856" s="137">
        <v>0</v>
      </c>
      <c r="E1856" s="138" t="str">
        <f t="shared" si="112"/>
        <v/>
      </c>
      <c r="F1856" s="137">
        <v>0</v>
      </c>
      <c r="G1856" s="137">
        <v>0</v>
      </c>
      <c r="H1856" s="138" t="str">
        <f t="shared" si="113"/>
        <v/>
      </c>
      <c r="I1856" s="137">
        <v>0</v>
      </c>
      <c r="J1856" s="138" t="str">
        <f t="shared" si="114"/>
        <v/>
      </c>
      <c r="K1856" s="137">
        <v>16.594580000000001</v>
      </c>
      <c r="L1856" s="137">
        <v>5.0231000000000003</v>
      </c>
      <c r="M1856" s="138">
        <f t="shared" si="115"/>
        <v>-0.69730478264590001</v>
      </c>
    </row>
    <row r="1857" spans="1:13" x14ac:dyDescent="0.25">
      <c r="A1857" s="134" t="s">
        <v>189</v>
      </c>
      <c r="B1857" s="134" t="s">
        <v>476</v>
      </c>
      <c r="C1857" s="137">
        <v>0</v>
      </c>
      <c r="D1857" s="137">
        <v>12.397539999999999</v>
      </c>
      <c r="E1857" s="138" t="str">
        <f t="shared" si="112"/>
        <v/>
      </c>
      <c r="F1857" s="137">
        <v>35.952759999999998</v>
      </c>
      <c r="G1857" s="137">
        <v>86.596800000000002</v>
      </c>
      <c r="H1857" s="138">
        <f t="shared" si="113"/>
        <v>1.4086273209622853</v>
      </c>
      <c r="I1857" s="137">
        <v>102.78511</v>
      </c>
      <c r="J1857" s="138">
        <f t="shared" si="114"/>
        <v>-0.15749664518528028</v>
      </c>
      <c r="K1857" s="137">
        <v>901.31764999999996</v>
      </c>
      <c r="L1857" s="137">
        <v>653.60712999999998</v>
      </c>
      <c r="M1857" s="138">
        <f t="shared" si="115"/>
        <v>-0.27483154246452401</v>
      </c>
    </row>
    <row r="1858" spans="1:13" x14ac:dyDescent="0.25">
      <c r="A1858" s="134" t="s">
        <v>178</v>
      </c>
      <c r="B1858" s="134" t="s">
        <v>476</v>
      </c>
      <c r="C1858" s="137">
        <v>7.9413099999999996</v>
      </c>
      <c r="D1858" s="137">
        <v>91.55377</v>
      </c>
      <c r="E1858" s="138">
        <f t="shared" si="112"/>
        <v>10.528799404632235</v>
      </c>
      <c r="F1858" s="137">
        <v>1129.10348</v>
      </c>
      <c r="G1858" s="137">
        <v>1194.7150799999999</v>
      </c>
      <c r="H1858" s="138">
        <f t="shared" si="113"/>
        <v>5.8109465750650235E-2</v>
      </c>
      <c r="I1858" s="137">
        <v>1311.1213</v>
      </c>
      <c r="J1858" s="138">
        <f t="shared" si="114"/>
        <v>-8.8783715129942653E-2</v>
      </c>
      <c r="K1858" s="137">
        <v>8837.1393700000008</v>
      </c>
      <c r="L1858" s="137">
        <v>10569.23119</v>
      </c>
      <c r="M1858" s="138">
        <f t="shared" si="115"/>
        <v>0.19600141487867018</v>
      </c>
    </row>
    <row r="1859" spans="1:13" x14ac:dyDescent="0.25">
      <c r="A1859" s="134" t="s">
        <v>168</v>
      </c>
      <c r="B1859" s="134" t="s">
        <v>476</v>
      </c>
      <c r="C1859" s="137">
        <v>0</v>
      </c>
      <c r="D1859" s="137">
        <v>0</v>
      </c>
      <c r="E1859" s="138" t="str">
        <f t="shared" si="112"/>
        <v/>
      </c>
      <c r="F1859" s="137">
        <v>0</v>
      </c>
      <c r="G1859" s="137">
        <v>0</v>
      </c>
      <c r="H1859" s="138" t="str">
        <f t="shared" si="113"/>
        <v/>
      </c>
      <c r="I1859" s="137">
        <v>17.162520000000001</v>
      </c>
      <c r="J1859" s="138">
        <f t="shared" si="114"/>
        <v>-1</v>
      </c>
      <c r="K1859" s="137">
        <v>13.746919999999999</v>
      </c>
      <c r="L1859" s="137">
        <v>37.209429999999998</v>
      </c>
      <c r="M1859" s="138">
        <f t="shared" si="115"/>
        <v>1.7067466748915394</v>
      </c>
    </row>
    <row r="1860" spans="1:13" x14ac:dyDescent="0.25">
      <c r="A1860" s="134" t="s">
        <v>191</v>
      </c>
      <c r="B1860" s="134" t="s">
        <v>476</v>
      </c>
      <c r="C1860" s="137">
        <v>0</v>
      </c>
      <c r="D1860" s="137">
        <v>153.33527000000001</v>
      </c>
      <c r="E1860" s="138" t="str">
        <f t="shared" si="112"/>
        <v/>
      </c>
      <c r="F1860" s="137">
        <v>797.84820999999999</v>
      </c>
      <c r="G1860" s="137">
        <v>1440.8085900000001</v>
      </c>
      <c r="H1860" s="138">
        <f t="shared" si="113"/>
        <v>0.80586804851012972</v>
      </c>
      <c r="I1860" s="137">
        <v>1443.1369500000001</v>
      </c>
      <c r="J1860" s="138">
        <f t="shared" si="114"/>
        <v>-1.6134019713097691E-3</v>
      </c>
      <c r="K1860" s="137">
        <v>4786.3262599999998</v>
      </c>
      <c r="L1860" s="137">
        <v>7638.13724</v>
      </c>
      <c r="M1860" s="138">
        <f t="shared" si="115"/>
        <v>0.59582461058557268</v>
      </c>
    </row>
    <row r="1861" spans="1:13" x14ac:dyDescent="0.25">
      <c r="A1861" s="134" t="s">
        <v>183</v>
      </c>
      <c r="B1861" s="134" t="s">
        <v>476</v>
      </c>
      <c r="C1861" s="137">
        <v>0</v>
      </c>
      <c r="D1861" s="137">
        <v>0.56664000000000003</v>
      </c>
      <c r="E1861" s="138" t="str">
        <f t="shared" ref="E1861:E1918" si="116">IF(C1861=0,"",(D1861/C1861-1))</f>
        <v/>
      </c>
      <c r="F1861" s="137">
        <v>300.96832000000001</v>
      </c>
      <c r="G1861" s="137">
        <v>212.32417000000001</v>
      </c>
      <c r="H1861" s="138">
        <f t="shared" ref="H1861:H1918" si="117">IF(F1861=0,"",(G1861/F1861-1))</f>
        <v>-0.29452983622993945</v>
      </c>
      <c r="I1861" s="137">
        <v>143.35601</v>
      </c>
      <c r="J1861" s="138">
        <f t="shared" ref="J1861:J1918" si="118">IF(I1861=0,"",(G1861/I1861-1))</f>
        <v>0.48109709526653277</v>
      </c>
      <c r="K1861" s="137">
        <v>2254.3017</v>
      </c>
      <c r="L1861" s="137">
        <v>1397.5530699999999</v>
      </c>
      <c r="M1861" s="138">
        <f t="shared" ref="M1861:M1918" si="119">IF(K1861=0,"",(L1861/K1861-1))</f>
        <v>-0.38005056288605921</v>
      </c>
    </row>
    <row r="1862" spans="1:13" x14ac:dyDescent="0.25">
      <c r="A1862" s="134" t="s">
        <v>167</v>
      </c>
      <c r="B1862" s="134" t="s">
        <v>476</v>
      </c>
      <c r="C1862" s="137">
        <v>0</v>
      </c>
      <c r="D1862" s="137">
        <v>0</v>
      </c>
      <c r="E1862" s="138" t="str">
        <f t="shared" si="116"/>
        <v/>
      </c>
      <c r="F1862" s="137">
        <v>13.33422</v>
      </c>
      <c r="G1862" s="137">
        <v>0</v>
      </c>
      <c r="H1862" s="138">
        <f t="shared" si="117"/>
        <v>-1</v>
      </c>
      <c r="I1862" s="137">
        <v>0</v>
      </c>
      <c r="J1862" s="138" t="str">
        <f t="shared" si="118"/>
        <v/>
      </c>
      <c r="K1862" s="137">
        <v>108.09978</v>
      </c>
      <c r="L1862" s="137">
        <v>25.395859999999999</v>
      </c>
      <c r="M1862" s="138">
        <f t="shared" si="119"/>
        <v>-0.76507019718263991</v>
      </c>
    </row>
    <row r="1863" spans="1:13" x14ac:dyDescent="0.25">
      <c r="A1863" s="134" t="s">
        <v>174</v>
      </c>
      <c r="B1863" s="134" t="s">
        <v>476</v>
      </c>
      <c r="C1863" s="137">
        <v>0</v>
      </c>
      <c r="D1863" s="137">
        <v>23.631640000000001</v>
      </c>
      <c r="E1863" s="138" t="str">
        <f t="shared" si="116"/>
        <v/>
      </c>
      <c r="F1863" s="137">
        <v>353.86790000000002</v>
      </c>
      <c r="G1863" s="137">
        <v>344.84143999999998</v>
      </c>
      <c r="H1863" s="138">
        <f t="shared" si="117"/>
        <v>-2.5507993237024462E-2</v>
      </c>
      <c r="I1863" s="137">
        <v>526.88517999999999</v>
      </c>
      <c r="J1863" s="138">
        <f t="shared" si="118"/>
        <v>-0.34550931950676622</v>
      </c>
      <c r="K1863" s="137">
        <v>1779.60708</v>
      </c>
      <c r="L1863" s="137">
        <v>1960.37383</v>
      </c>
      <c r="M1863" s="138">
        <f t="shared" si="119"/>
        <v>0.10157677614993532</v>
      </c>
    </row>
    <row r="1864" spans="1:13" x14ac:dyDescent="0.25">
      <c r="A1864" s="134" t="s">
        <v>187</v>
      </c>
      <c r="B1864" s="134" t="s">
        <v>476</v>
      </c>
      <c r="C1864" s="137">
        <v>0</v>
      </c>
      <c r="D1864" s="137">
        <v>0</v>
      </c>
      <c r="E1864" s="138" t="str">
        <f t="shared" si="116"/>
        <v/>
      </c>
      <c r="F1864" s="137">
        <v>0</v>
      </c>
      <c r="G1864" s="137">
        <v>0</v>
      </c>
      <c r="H1864" s="138" t="str">
        <f t="shared" si="117"/>
        <v/>
      </c>
      <c r="I1864" s="137">
        <v>2.392E-2</v>
      </c>
      <c r="J1864" s="138">
        <f t="shared" si="118"/>
        <v>-1</v>
      </c>
      <c r="K1864" s="137">
        <v>0.33987000000000001</v>
      </c>
      <c r="L1864" s="137">
        <v>2.392E-2</v>
      </c>
      <c r="M1864" s="138">
        <f t="shared" si="119"/>
        <v>-0.9296201488804543</v>
      </c>
    </row>
    <row r="1865" spans="1:13" x14ac:dyDescent="0.25">
      <c r="A1865" s="134" t="s">
        <v>180</v>
      </c>
      <c r="B1865" s="134" t="s">
        <v>476</v>
      </c>
      <c r="C1865" s="137">
        <v>0</v>
      </c>
      <c r="D1865" s="137">
        <v>0</v>
      </c>
      <c r="E1865" s="138" t="str">
        <f t="shared" si="116"/>
        <v/>
      </c>
      <c r="F1865" s="137">
        <v>947.94631000000004</v>
      </c>
      <c r="G1865" s="137">
        <v>236.983</v>
      </c>
      <c r="H1865" s="138">
        <f t="shared" si="117"/>
        <v>-0.75000377394791484</v>
      </c>
      <c r="I1865" s="137">
        <v>40.826680000000003</v>
      </c>
      <c r="J1865" s="138">
        <f t="shared" si="118"/>
        <v>4.8046111023477778</v>
      </c>
      <c r="K1865" s="137">
        <v>1974.4482800000001</v>
      </c>
      <c r="L1865" s="137">
        <v>1811.38186</v>
      </c>
      <c r="M1865" s="138">
        <f t="shared" si="119"/>
        <v>-8.2588347160959863E-2</v>
      </c>
    </row>
    <row r="1866" spans="1:13" x14ac:dyDescent="0.25">
      <c r="A1866" s="134" t="s">
        <v>188</v>
      </c>
      <c r="B1866" s="134" t="s">
        <v>476</v>
      </c>
      <c r="C1866" s="137">
        <v>0</v>
      </c>
      <c r="D1866" s="137">
        <v>0</v>
      </c>
      <c r="E1866" s="138" t="str">
        <f t="shared" si="116"/>
        <v/>
      </c>
      <c r="F1866" s="137">
        <v>0</v>
      </c>
      <c r="G1866" s="137">
        <v>0</v>
      </c>
      <c r="H1866" s="138" t="str">
        <f t="shared" si="117"/>
        <v/>
      </c>
      <c r="I1866" s="137">
        <v>0</v>
      </c>
      <c r="J1866" s="138" t="str">
        <f t="shared" si="118"/>
        <v/>
      </c>
      <c r="K1866" s="137">
        <v>0</v>
      </c>
      <c r="L1866" s="137">
        <v>8.4946099999999998</v>
      </c>
      <c r="M1866" s="138" t="str">
        <f t="shared" si="119"/>
        <v/>
      </c>
    </row>
    <row r="1867" spans="1:13" x14ac:dyDescent="0.25">
      <c r="A1867" s="134" t="s">
        <v>173</v>
      </c>
      <c r="B1867" s="134" t="s">
        <v>476</v>
      </c>
      <c r="C1867" s="137">
        <v>0</v>
      </c>
      <c r="D1867" s="137">
        <v>0</v>
      </c>
      <c r="E1867" s="138" t="str">
        <f t="shared" si="116"/>
        <v/>
      </c>
      <c r="F1867" s="137">
        <v>167.86547999999999</v>
      </c>
      <c r="G1867" s="137">
        <v>214.16328999999999</v>
      </c>
      <c r="H1867" s="138">
        <f t="shared" si="117"/>
        <v>0.27580304181657844</v>
      </c>
      <c r="I1867" s="137">
        <v>121.0857</v>
      </c>
      <c r="J1867" s="138">
        <f t="shared" si="118"/>
        <v>0.76869184387586631</v>
      </c>
      <c r="K1867" s="137">
        <v>1188.1309799999999</v>
      </c>
      <c r="L1867" s="137">
        <v>1030.16958</v>
      </c>
      <c r="M1867" s="138">
        <f t="shared" si="119"/>
        <v>-0.13294948339786572</v>
      </c>
    </row>
    <row r="1868" spans="1:13" x14ac:dyDescent="0.25">
      <c r="A1868" s="134" t="s">
        <v>172</v>
      </c>
      <c r="B1868" s="134" t="s">
        <v>476</v>
      </c>
      <c r="C1868" s="137">
        <v>0</v>
      </c>
      <c r="D1868" s="137">
        <v>18.706150000000001</v>
      </c>
      <c r="E1868" s="138" t="str">
        <f t="shared" si="116"/>
        <v/>
      </c>
      <c r="F1868" s="137">
        <v>210.40527</v>
      </c>
      <c r="G1868" s="137">
        <v>232.70266000000001</v>
      </c>
      <c r="H1868" s="138">
        <f t="shared" si="117"/>
        <v>0.10597353383781694</v>
      </c>
      <c r="I1868" s="137">
        <v>380.46143999999998</v>
      </c>
      <c r="J1868" s="138">
        <f t="shared" si="118"/>
        <v>-0.38836729419938054</v>
      </c>
      <c r="K1868" s="137">
        <v>1365.7209499999999</v>
      </c>
      <c r="L1868" s="137">
        <v>1643.6382599999999</v>
      </c>
      <c r="M1868" s="138">
        <f t="shared" si="119"/>
        <v>0.20349494528878687</v>
      </c>
    </row>
    <row r="1869" spans="1:13" x14ac:dyDescent="0.25">
      <c r="A1869" s="134" t="s">
        <v>175</v>
      </c>
      <c r="B1869" s="134" t="s">
        <v>476</v>
      </c>
      <c r="C1869" s="137">
        <v>0</v>
      </c>
      <c r="D1869" s="137">
        <v>0</v>
      </c>
      <c r="E1869" s="138" t="str">
        <f t="shared" si="116"/>
        <v/>
      </c>
      <c r="F1869" s="137">
        <v>8.4808500000000002</v>
      </c>
      <c r="G1869" s="137">
        <v>19.091999999999999</v>
      </c>
      <c r="H1869" s="138">
        <f t="shared" si="117"/>
        <v>1.2511894444542704</v>
      </c>
      <c r="I1869" s="137">
        <v>5.8695700000000004</v>
      </c>
      <c r="J1869" s="138">
        <f t="shared" si="118"/>
        <v>2.2527084607560686</v>
      </c>
      <c r="K1869" s="137">
        <v>119.42243000000001</v>
      </c>
      <c r="L1869" s="137">
        <v>297.00369999999998</v>
      </c>
      <c r="M1869" s="138">
        <f t="shared" si="119"/>
        <v>1.4870009762822609</v>
      </c>
    </row>
    <row r="1870" spans="1:13" x14ac:dyDescent="0.25">
      <c r="A1870" s="134" t="s">
        <v>166</v>
      </c>
      <c r="B1870" s="134" t="s">
        <v>476</v>
      </c>
      <c r="C1870" s="137">
        <v>0</v>
      </c>
      <c r="D1870" s="137">
        <v>0</v>
      </c>
      <c r="E1870" s="138" t="str">
        <f t="shared" si="116"/>
        <v/>
      </c>
      <c r="F1870" s="137">
        <v>34.887999999999998</v>
      </c>
      <c r="G1870" s="137">
        <v>0</v>
      </c>
      <c r="H1870" s="138">
        <f t="shared" si="117"/>
        <v>-1</v>
      </c>
      <c r="I1870" s="137">
        <v>0</v>
      </c>
      <c r="J1870" s="138" t="str">
        <f t="shared" si="118"/>
        <v/>
      </c>
      <c r="K1870" s="137">
        <v>206.53183000000001</v>
      </c>
      <c r="L1870" s="137">
        <v>230.23321000000001</v>
      </c>
      <c r="M1870" s="138">
        <f t="shared" si="119"/>
        <v>0.11475896959805176</v>
      </c>
    </row>
    <row r="1871" spans="1:13" x14ac:dyDescent="0.25">
      <c r="A1871" s="134" t="s">
        <v>170</v>
      </c>
      <c r="B1871" s="134" t="s">
        <v>476</v>
      </c>
      <c r="C1871" s="137">
        <v>0</v>
      </c>
      <c r="D1871" s="137">
        <v>0</v>
      </c>
      <c r="E1871" s="138" t="str">
        <f t="shared" si="116"/>
        <v/>
      </c>
      <c r="F1871" s="137">
        <v>47.585729999999998</v>
      </c>
      <c r="G1871" s="137">
        <v>30.847529999999999</v>
      </c>
      <c r="H1871" s="138">
        <f t="shared" si="117"/>
        <v>-0.35174830773847532</v>
      </c>
      <c r="I1871" s="137">
        <v>103.85411999999999</v>
      </c>
      <c r="J1871" s="138">
        <f t="shared" si="118"/>
        <v>-0.70297249642094117</v>
      </c>
      <c r="K1871" s="137">
        <v>682.08654000000001</v>
      </c>
      <c r="L1871" s="137">
        <v>566.40296000000001</v>
      </c>
      <c r="M1871" s="138">
        <f t="shared" si="119"/>
        <v>-0.16960249648087178</v>
      </c>
    </row>
    <row r="1872" spans="1:13" x14ac:dyDescent="0.25">
      <c r="A1872" s="141" t="s">
        <v>3</v>
      </c>
      <c r="B1872" s="141" t="s">
        <v>476</v>
      </c>
      <c r="C1872" s="255">
        <v>7.9413099999999996</v>
      </c>
      <c r="D1872" s="255">
        <v>317.0686</v>
      </c>
      <c r="E1872" s="256">
        <f t="shared" si="116"/>
        <v>38.926485680574118</v>
      </c>
      <c r="F1872" s="255">
        <v>57407.170279999998</v>
      </c>
      <c r="G1872" s="255">
        <v>27789.827570000001</v>
      </c>
      <c r="H1872" s="256">
        <f t="shared" si="117"/>
        <v>-0.51591713309579967</v>
      </c>
      <c r="I1872" s="255">
        <v>61603.735410000001</v>
      </c>
      <c r="J1872" s="256">
        <f t="shared" si="118"/>
        <v>-0.54889379052996623</v>
      </c>
      <c r="K1872" s="255">
        <v>249315.45475</v>
      </c>
      <c r="L1872" s="255">
        <v>280019.54917000001</v>
      </c>
      <c r="M1872" s="256">
        <f t="shared" si="119"/>
        <v>0.12315359451257613</v>
      </c>
    </row>
    <row r="1873" spans="1:13" x14ac:dyDescent="0.25">
      <c r="A1873" s="134" t="s">
        <v>185</v>
      </c>
      <c r="B1873" s="134" t="s">
        <v>522</v>
      </c>
      <c r="C1873" s="137">
        <v>0</v>
      </c>
      <c r="D1873" s="137">
        <v>0</v>
      </c>
      <c r="E1873" s="138" t="str">
        <f t="shared" si="116"/>
        <v/>
      </c>
      <c r="F1873" s="137">
        <v>0</v>
      </c>
      <c r="G1873" s="137">
        <v>0</v>
      </c>
      <c r="H1873" s="138" t="str">
        <f t="shared" si="117"/>
        <v/>
      </c>
      <c r="I1873" s="137">
        <v>0.21833</v>
      </c>
      <c r="J1873" s="138">
        <f t="shared" si="118"/>
        <v>-1</v>
      </c>
      <c r="K1873" s="137">
        <v>33.839030000000001</v>
      </c>
      <c r="L1873" s="137">
        <v>14.87697</v>
      </c>
      <c r="M1873" s="138">
        <f t="shared" si="119"/>
        <v>-0.5603606249942743</v>
      </c>
    </row>
    <row r="1874" spans="1:13" x14ac:dyDescent="0.25">
      <c r="A1874" s="134" t="s">
        <v>186</v>
      </c>
      <c r="B1874" s="134" t="s">
        <v>522</v>
      </c>
      <c r="C1874" s="137">
        <v>0</v>
      </c>
      <c r="D1874" s="137">
        <v>0</v>
      </c>
      <c r="E1874" s="138" t="str">
        <f t="shared" si="116"/>
        <v/>
      </c>
      <c r="F1874" s="137">
        <v>0</v>
      </c>
      <c r="G1874" s="137">
        <v>0</v>
      </c>
      <c r="H1874" s="138" t="str">
        <f t="shared" si="117"/>
        <v/>
      </c>
      <c r="I1874" s="137">
        <v>3.6848399999999999</v>
      </c>
      <c r="J1874" s="138">
        <f t="shared" si="118"/>
        <v>-1</v>
      </c>
      <c r="K1874" s="137">
        <v>10.532550000000001</v>
      </c>
      <c r="L1874" s="137">
        <v>5.8306899999999997</v>
      </c>
      <c r="M1874" s="138">
        <f t="shared" si="119"/>
        <v>-0.44641231230803557</v>
      </c>
    </row>
    <row r="1875" spans="1:13" x14ac:dyDescent="0.25">
      <c r="A1875" s="134" t="s">
        <v>184</v>
      </c>
      <c r="B1875" s="134" t="s">
        <v>522</v>
      </c>
      <c r="C1875" s="137">
        <v>0</v>
      </c>
      <c r="D1875" s="137">
        <v>0</v>
      </c>
      <c r="E1875" s="138" t="str">
        <f t="shared" si="116"/>
        <v/>
      </c>
      <c r="F1875" s="137">
        <v>0</v>
      </c>
      <c r="G1875" s="137">
        <v>0</v>
      </c>
      <c r="H1875" s="138" t="str">
        <f t="shared" si="117"/>
        <v/>
      </c>
      <c r="I1875" s="137">
        <v>10.002420000000001</v>
      </c>
      <c r="J1875" s="138">
        <f t="shared" si="118"/>
        <v>-1</v>
      </c>
      <c r="K1875" s="137">
        <v>19.426349999999999</v>
      </c>
      <c r="L1875" s="137">
        <v>73.361379999999997</v>
      </c>
      <c r="M1875" s="138">
        <f t="shared" si="119"/>
        <v>2.7763851675687921</v>
      </c>
    </row>
    <row r="1876" spans="1:13" x14ac:dyDescent="0.25">
      <c r="A1876" s="134" t="s">
        <v>176</v>
      </c>
      <c r="B1876" s="134" t="s">
        <v>522</v>
      </c>
      <c r="C1876" s="137">
        <v>0</v>
      </c>
      <c r="D1876" s="137">
        <v>0</v>
      </c>
      <c r="E1876" s="138" t="str">
        <f t="shared" si="116"/>
        <v/>
      </c>
      <c r="F1876" s="137">
        <v>0</v>
      </c>
      <c r="G1876" s="137">
        <v>0</v>
      </c>
      <c r="H1876" s="138" t="str">
        <f t="shared" si="117"/>
        <v/>
      </c>
      <c r="I1876" s="137">
        <v>0</v>
      </c>
      <c r="J1876" s="138" t="str">
        <f t="shared" si="118"/>
        <v/>
      </c>
      <c r="K1876" s="137">
        <v>0</v>
      </c>
      <c r="L1876" s="137">
        <v>0</v>
      </c>
      <c r="M1876" s="138" t="str">
        <f t="shared" si="119"/>
        <v/>
      </c>
    </row>
    <row r="1877" spans="1:13" x14ac:dyDescent="0.25">
      <c r="A1877" s="134" t="s">
        <v>182</v>
      </c>
      <c r="B1877" s="134" t="s">
        <v>522</v>
      </c>
      <c r="C1877" s="137">
        <v>0</v>
      </c>
      <c r="D1877" s="137">
        <v>0</v>
      </c>
      <c r="E1877" s="138" t="str">
        <f t="shared" si="116"/>
        <v/>
      </c>
      <c r="F1877" s="137">
        <v>0</v>
      </c>
      <c r="G1877" s="137">
        <v>1.52</v>
      </c>
      <c r="H1877" s="138" t="str">
        <f t="shared" si="117"/>
        <v/>
      </c>
      <c r="I1877" s="137">
        <v>0</v>
      </c>
      <c r="J1877" s="138" t="str">
        <f t="shared" si="118"/>
        <v/>
      </c>
      <c r="K1877" s="137">
        <v>74.010260000000002</v>
      </c>
      <c r="L1877" s="137">
        <v>3.5996000000000001</v>
      </c>
      <c r="M1877" s="138">
        <f t="shared" si="119"/>
        <v>-0.9513635001417371</v>
      </c>
    </row>
    <row r="1878" spans="1:13" x14ac:dyDescent="0.25">
      <c r="A1878" s="134" t="s">
        <v>177</v>
      </c>
      <c r="B1878" s="134" t="s">
        <v>522</v>
      </c>
      <c r="C1878" s="137">
        <v>0</v>
      </c>
      <c r="D1878" s="137">
        <v>0</v>
      </c>
      <c r="E1878" s="138" t="str">
        <f t="shared" si="116"/>
        <v/>
      </c>
      <c r="F1878" s="137">
        <v>0</v>
      </c>
      <c r="G1878" s="137">
        <v>0</v>
      </c>
      <c r="H1878" s="138" t="str">
        <f t="shared" si="117"/>
        <v/>
      </c>
      <c r="I1878" s="137">
        <v>0</v>
      </c>
      <c r="J1878" s="138" t="str">
        <f t="shared" si="118"/>
        <v/>
      </c>
      <c r="K1878" s="137">
        <v>0.19608999999999999</v>
      </c>
      <c r="L1878" s="137">
        <v>0.28188000000000002</v>
      </c>
      <c r="M1878" s="138">
        <f t="shared" si="119"/>
        <v>0.43750318731194882</v>
      </c>
    </row>
    <row r="1879" spans="1:13" x14ac:dyDescent="0.25">
      <c r="A1879" s="134" t="s">
        <v>179</v>
      </c>
      <c r="B1879" s="134" t="s">
        <v>522</v>
      </c>
      <c r="C1879" s="137">
        <v>0</v>
      </c>
      <c r="D1879" s="137">
        <v>0</v>
      </c>
      <c r="E1879" s="138" t="str">
        <f t="shared" si="116"/>
        <v/>
      </c>
      <c r="F1879" s="137">
        <v>131.88861</v>
      </c>
      <c r="G1879" s="137">
        <v>1.69001</v>
      </c>
      <c r="H1879" s="138">
        <f t="shared" si="117"/>
        <v>-0.98718608073889014</v>
      </c>
      <c r="I1879" s="137">
        <v>25.848500000000001</v>
      </c>
      <c r="J1879" s="138">
        <f t="shared" si="118"/>
        <v>-0.93461864324815758</v>
      </c>
      <c r="K1879" s="137">
        <v>1136.6614300000001</v>
      </c>
      <c r="L1879" s="137">
        <v>672.57279000000005</v>
      </c>
      <c r="M1879" s="138">
        <f t="shared" si="119"/>
        <v>-0.40829100711194188</v>
      </c>
    </row>
    <row r="1880" spans="1:13" x14ac:dyDescent="0.25">
      <c r="A1880" s="134" t="s">
        <v>165</v>
      </c>
      <c r="B1880" s="134" t="s">
        <v>522</v>
      </c>
      <c r="C1880" s="137">
        <v>0</v>
      </c>
      <c r="D1880" s="137">
        <v>0</v>
      </c>
      <c r="E1880" s="138" t="str">
        <f t="shared" si="116"/>
        <v/>
      </c>
      <c r="F1880" s="137">
        <v>197.87209999999999</v>
      </c>
      <c r="G1880" s="137">
        <v>262.34005999999999</v>
      </c>
      <c r="H1880" s="138">
        <f t="shared" si="117"/>
        <v>0.32580621522690678</v>
      </c>
      <c r="I1880" s="137">
        <v>383.89069000000001</v>
      </c>
      <c r="J1880" s="138">
        <f t="shared" si="118"/>
        <v>-0.31662823081226588</v>
      </c>
      <c r="K1880" s="137">
        <v>1493.3622399999999</v>
      </c>
      <c r="L1880" s="137">
        <v>2463.1478299999999</v>
      </c>
      <c r="M1880" s="138">
        <f t="shared" si="119"/>
        <v>0.64939742282488666</v>
      </c>
    </row>
    <row r="1881" spans="1:13" x14ac:dyDescent="0.25">
      <c r="A1881" s="134" t="s">
        <v>189</v>
      </c>
      <c r="B1881" s="134" t="s">
        <v>522</v>
      </c>
      <c r="C1881" s="137">
        <v>0</v>
      </c>
      <c r="D1881" s="137">
        <v>0</v>
      </c>
      <c r="E1881" s="138" t="str">
        <f t="shared" si="116"/>
        <v/>
      </c>
      <c r="F1881" s="137">
        <v>0</v>
      </c>
      <c r="G1881" s="137">
        <v>0</v>
      </c>
      <c r="H1881" s="138" t="str">
        <f t="shared" si="117"/>
        <v/>
      </c>
      <c r="I1881" s="137">
        <v>0</v>
      </c>
      <c r="J1881" s="138" t="str">
        <f t="shared" si="118"/>
        <v/>
      </c>
      <c r="K1881" s="137">
        <v>19.3432</v>
      </c>
      <c r="L1881" s="137">
        <v>4.3507499999999997</v>
      </c>
      <c r="M1881" s="138">
        <f t="shared" si="119"/>
        <v>-0.77507599569874686</v>
      </c>
    </row>
    <row r="1882" spans="1:13" x14ac:dyDescent="0.25">
      <c r="A1882" s="134" t="s">
        <v>178</v>
      </c>
      <c r="B1882" s="134" t="s">
        <v>522</v>
      </c>
      <c r="C1882" s="137">
        <v>0</v>
      </c>
      <c r="D1882" s="137">
        <v>0</v>
      </c>
      <c r="E1882" s="138" t="str">
        <f t="shared" si="116"/>
        <v/>
      </c>
      <c r="F1882" s="137">
        <v>0.17032</v>
      </c>
      <c r="G1882" s="137">
        <v>0.60509999999999997</v>
      </c>
      <c r="H1882" s="138">
        <f t="shared" si="117"/>
        <v>2.5527242837012682</v>
      </c>
      <c r="I1882" s="137">
        <v>1.27227</v>
      </c>
      <c r="J1882" s="138">
        <f t="shared" si="118"/>
        <v>-0.52439340705982218</v>
      </c>
      <c r="K1882" s="137">
        <v>14.593</v>
      </c>
      <c r="L1882" s="137">
        <v>219.78088</v>
      </c>
      <c r="M1882" s="138">
        <f t="shared" si="119"/>
        <v>14.060705817857876</v>
      </c>
    </row>
    <row r="1883" spans="1:13" x14ac:dyDescent="0.25">
      <c r="A1883" s="134" t="s">
        <v>168</v>
      </c>
      <c r="B1883" s="134" t="s">
        <v>522</v>
      </c>
      <c r="C1883" s="137">
        <v>0</v>
      </c>
      <c r="D1883" s="137">
        <v>0</v>
      </c>
      <c r="E1883" s="138" t="str">
        <f t="shared" si="116"/>
        <v/>
      </c>
      <c r="F1883" s="137">
        <v>0</v>
      </c>
      <c r="G1883" s="137">
        <v>0</v>
      </c>
      <c r="H1883" s="138" t="str">
        <f t="shared" si="117"/>
        <v/>
      </c>
      <c r="I1883" s="137">
        <v>0</v>
      </c>
      <c r="J1883" s="138" t="str">
        <f t="shared" si="118"/>
        <v/>
      </c>
      <c r="K1883" s="137">
        <v>1.62924</v>
      </c>
      <c r="L1883" s="137">
        <v>0</v>
      </c>
      <c r="M1883" s="138">
        <f t="shared" si="119"/>
        <v>-1</v>
      </c>
    </row>
    <row r="1884" spans="1:13" x14ac:dyDescent="0.25">
      <c r="A1884" s="134" t="s">
        <v>191</v>
      </c>
      <c r="B1884" s="134" t="s">
        <v>522</v>
      </c>
      <c r="C1884" s="137">
        <v>0</v>
      </c>
      <c r="D1884" s="137">
        <v>0</v>
      </c>
      <c r="E1884" s="138" t="str">
        <f t="shared" si="116"/>
        <v/>
      </c>
      <c r="F1884" s="137">
        <v>0</v>
      </c>
      <c r="G1884" s="137">
        <v>0</v>
      </c>
      <c r="H1884" s="138" t="str">
        <f t="shared" si="117"/>
        <v/>
      </c>
      <c r="I1884" s="137">
        <v>0.12770999999999999</v>
      </c>
      <c r="J1884" s="138">
        <f t="shared" si="118"/>
        <v>-1</v>
      </c>
      <c r="K1884" s="137">
        <v>3.2574900000000002</v>
      </c>
      <c r="L1884" s="137">
        <v>4.7534400000000003</v>
      </c>
      <c r="M1884" s="138">
        <f t="shared" si="119"/>
        <v>0.45923395006584822</v>
      </c>
    </row>
    <row r="1885" spans="1:13" x14ac:dyDescent="0.25">
      <c r="A1885" s="134" t="s">
        <v>183</v>
      </c>
      <c r="B1885" s="134" t="s">
        <v>522</v>
      </c>
      <c r="C1885" s="137">
        <v>0</v>
      </c>
      <c r="D1885" s="137">
        <v>0</v>
      </c>
      <c r="E1885" s="138" t="str">
        <f t="shared" si="116"/>
        <v/>
      </c>
      <c r="F1885" s="137">
        <v>64.679580000000001</v>
      </c>
      <c r="G1885" s="137">
        <v>293.59775000000002</v>
      </c>
      <c r="H1885" s="138">
        <f t="shared" si="117"/>
        <v>3.5392649426604192</v>
      </c>
      <c r="I1885" s="137">
        <v>248.09863000000001</v>
      </c>
      <c r="J1885" s="138">
        <f t="shared" si="118"/>
        <v>0.18339125854906979</v>
      </c>
      <c r="K1885" s="137">
        <v>1388.81484</v>
      </c>
      <c r="L1885" s="137">
        <v>1266.63553</v>
      </c>
      <c r="M1885" s="138">
        <f t="shared" si="119"/>
        <v>-8.797379354039736E-2</v>
      </c>
    </row>
    <row r="1886" spans="1:13" x14ac:dyDescent="0.25">
      <c r="A1886" s="134" t="s">
        <v>167</v>
      </c>
      <c r="B1886" s="134" t="s">
        <v>522</v>
      </c>
      <c r="C1886" s="137">
        <v>0</v>
      </c>
      <c r="D1886" s="137">
        <v>0</v>
      </c>
      <c r="E1886" s="138" t="str">
        <f t="shared" si="116"/>
        <v/>
      </c>
      <c r="F1886" s="137">
        <v>52.951079999999997</v>
      </c>
      <c r="G1886" s="137">
        <v>0</v>
      </c>
      <c r="H1886" s="138">
        <f t="shared" si="117"/>
        <v>-1</v>
      </c>
      <c r="I1886" s="137">
        <v>0</v>
      </c>
      <c r="J1886" s="138" t="str">
        <f t="shared" si="118"/>
        <v/>
      </c>
      <c r="K1886" s="137">
        <v>279.86619999999999</v>
      </c>
      <c r="L1886" s="137">
        <v>3.76688</v>
      </c>
      <c r="M1886" s="138">
        <f t="shared" si="119"/>
        <v>-0.98654042538898945</v>
      </c>
    </row>
    <row r="1887" spans="1:13" x14ac:dyDescent="0.25">
      <c r="A1887" s="134" t="s">
        <v>174</v>
      </c>
      <c r="B1887" s="134" t="s">
        <v>522</v>
      </c>
      <c r="C1887" s="137">
        <v>0</v>
      </c>
      <c r="D1887" s="137">
        <v>0</v>
      </c>
      <c r="E1887" s="138" t="str">
        <f t="shared" si="116"/>
        <v/>
      </c>
      <c r="F1887" s="137">
        <v>23.05115</v>
      </c>
      <c r="G1887" s="137">
        <v>54.691229999999997</v>
      </c>
      <c r="H1887" s="138">
        <f t="shared" si="117"/>
        <v>1.3726031022313419</v>
      </c>
      <c r="I1887" s="137">
        <v>99.786410000000004</v>
      </c>
      <c r="J1887" s="138">
        <f t="shared" si="118"/>
        <v>-0.45191704962629686</v>
      </c>
      <c r="K1887" s="137">
        <v>221.53905</v>
      </c>
      <c r="L1887" s="137">
        <v>505.66199999999998</v>
      </c>
      <c r="M1887" s="138">
        <f t="shared" si="119"/>
        <v>1.2824960204532787</v>
      </c>
    </row>
    <row r="1888" spans="1:13" x14ac:dyDescent="0.25">
      <c r="A1888" s="134" t="s">
        <v>187</v>
      </c>
      <c r="B1888" s="134" t="s">
        <v>522</v>
      </c>
      <c r="C1888" s="137">
        <v>0</v>
      </c>
      <c r="D1888" s="137">
        <v>0</v>
      </c>
      <c r="E1888" s="138" t="str">
        <f t="shared" si="116"/>
        <v/>
      </c>
      <c r="F1888" s="137">
        <v>0</v>
      </c>
      <c r="G1888" s="137">
        <v>137.32705000000001</v>
      </c>
      <c r="H1888" s="138" t="str">
        <f t="shared" si="117"/>
        <v/>
      </c>
      <c r="I1888" s="137">
        <v>93.563860000000005</v>
      </c>
      <c r="J1888" s="138">
        <f t="shared" si="118"/>
        <v>0.46773604680268654</v>
      </c>
      <c r="K1888" s="137">
        <v>567.19025999999997</v>
      </c>
      <c r="L1888" s="137">
        <v>526.19937000000004</v>
      </c>
      <c r="M1888" s="138">
        <f t="shared" si="119"/>
        <v>-7.2270087994811383E-2</v>
      </c>
    </row>
    <row r="1889" spans="1:13" x14ac:dyDescent="0.25">
      <c r="A1889" s="134" t="s">
        <v>180</v>
      </c>
      <c r="B1889" s="134" t="s">
        <v>522</v>
      </c>
      <c r="C1889" s="137">
        <v>0</v>
      </c>
      <c r="D1889" s="137">
        <v>0</v>
      </c>
      <c r="E1889" s="138" t="str">
        <f t="shared" si="116"/>
        <v/>
      </c>
      <c r="F1889" s="137">
        <v>91.8</v>
      </c>
      <c r="G1889" s="137">
        <v>0</v>
      </c>
      <c r="H1889" s="138">
        <f t="shared" si="117"/>
        <v>-1</v>
      </c>
      <c r="I1889" s="137">
        <v>0</v>
      </c>
      <c r="J1889" s="138" t="str">
        <f t="shared" si="118"/>
        <v/>
      </c>
      <c r="K1889" s="137">
        <v>1360.2228299999999</v>
      </c>
      <c r="L1889" s="137">
        <v>306.69986999999998</v>
      </c>
      <c r="M1889" s="138">
        <f t="shared" si="119"/>
        <v>-0.77452233322682873</v>
      </c>
    </row>
    <row r="1890" spans="1:13" x14ac:dyDescent="0.25">
      <c r="A1890" s="134" t="s">
        <v>188</v>
      </c>
      <c r="B1890" s="134" t="s">
        <v>522</v>
      </c>
      <c r="C1890" s="137">
        <v>0</v>
      </c>
      <c r="D1890" s="137">
        <v>0</v>
      </c>
      <c r="E1890" s="138" t="str">
        <f t="shared" si="116"/>
        <v/>
      </c>
      <c r="F1890" s="137">
        <v>0</v>
      </c>
      <c r="G1890" s="137">
        <v>0</v>
      </c>
      <c r="H1890" s="138" t="str">
        <f t="shared" si="117"/>
        <v/>
      </c>
      <c r="I1890" s="137">
        <v>4.3369999999999999E-2</v>
      </c>
      <c r="J1890" s="138">
        <f t="shared" si="118"/>
        <v>-1</v>
      </c>
      <c r="K1890" s="137">
        <v>24.816410000000001</v>
      </c>
      <c r="L1890" s="137">
        <v>5.3362100000000003</v>
      </c>
      <c r="M1890" s="138">
        <f t="shared" si="119"/>
        <v>-0.7849725242289276</v>
      </c>
    </row>
    <row r="1891" spans="1:13" x14ac:dyDescent="0.25">
      <c r="A1891" s="134" t="s">
        <v>173</v>
      </c>
      <c r="B1891" s="134" t="s">
        <v>522</v>
      </c>
      <c r="C1891" s="137">
        <v>0</v>
      </c>
      <c r="D1891" s="137">
        <v>0</v>
      </c>
      <c r="E1891" s="138" t="str">
        <f t="shared" si="116"/>
        <v/>
      </c>
      <c r="F1891" s="137">
        <v>0</v>
      </c>
      <c r="G1891" s="137">
        <v>0</v>
      </c>
      <c r="H1891" s="138" t="str">
        <f t="shared" si="117"/>
        <v/>
      </c>
      <c r="I1891" s="137">
        <v>0</v>
      </c>
      <c r="J1891" s="138" t="str">
        <f t="shared" si="118"/>
        <v/>
      </c>
      <c r="K1891" s="137">
        <v>51.822499999999998</v>
      </c>
      <c r="L1891" s="137">
        <v>25.010870000000001</v>
      </c>
      <c r="M1891" s="138">
        <f t="shared" si="119"/>
        <v>-0.5173743065270876</v>
      </c>
    </row>
    <row r="1892" spans="1:13" x14ac:dyDescent="0.25">
      <c r="A1892" s="134" t="s">
        <v>175</v>
      </c>
      <c r="B1892" s="134" t="s">
        <v>522</v>
      </c>
      <c r="C1892" s="137">
        <v>0</v>
      </c>
      <c r="D1892" s="137">
        <v>0</v>
      </c>
      <c r="E1892" s="138" t="str">
        <f t="shared" si="116"/>
        <v/>
      </c>
      <c r="F1892" s="137">
        <v>0</v>
      </c>
      <c r="G1892" s="137">
        <v>3.4331700000000001</v>
      </c>
      <c r="H1892" s="138" t="str">
        <f t="shared" si="117"/>
        <v/>
      </c>
      <c r="I1892" s="137">
        <v>0</v>
      </c>
      <c r="J1892" s="138" t="str">
        <f t="shared" si="118"/>
        <v/>
      </c>
      <c r="K1892" s="137">
        <v>16.32921</v>
      </c>
      <c r="L1892" s="137">
        <v>30.518509999999999</v>
      </c>
      <c r="M1892" s="138">
        <f t="shared" si="119"/>
        <v>0.86895201911176345</v>
      </c>
    </row>
    <row r="1893" spans="1:13" x14ac:dyDescent="0.25">
      <c r="A1893" s="134" t="s">
        <v>166</v>
      </c>
      <c r="B1893" s="134" t="s">
        <v>522</v>
      </c>
      <c r="C1893" s="137">
        <v>0</v>
      </c>
      <c r="D1893" s="137">
        <v>0</v>
      </c>
      <c r="E1893" s="138" t="str">
        <f t="shared" si="116"/>
        <v/>
      </c>
      <c r="F1893" s="137">
        <v>0</v>
      </c>
      <c r="G1893" s="137">
        <v>0</v>
      </c>
      <c r="H1893" s="138" t="str">
        <f t="shared" si="117"/>
        <v/>
      </c>
      <c r="I1893" s="137">
        <v>0</v>
      </c>
      <c r="J1893" s="138" t="str">
        <f t="shared" si="118"/>
        <v/>
      </c>
      <c r="K1893" s="137">
        <v>0</v>
      </c>
      <c r="L1893" s="137">
        <v>7.0350000000000001</v>
      </c>
      <c r="M1893" s="138" t="str">
        <f t="shared" si="119"/>
        <v/>
      </c>
    </row>
    <row r="1894" spans="1:13" x14ac:dyDescent="0.25">
      <c r="A1894" s="141" t="s">
        <v>3</v>
      </c>
      <c r="B1894" s="141" t="s">
        <v>522</v>
      </c>
      <c r="C1894" s="255">
        <v>0</v>
      </c>
      <c r="D1894" s="255">
        <v>0</v>
      </c>
      <c r="E1894" s="256" t="str">
        <f t="shared" si="116"/>
        <v/>
      </c>
      <c r="F1894" s="255">
        <v>562.41283999999996</v>
      </c>
      <c r="G1894" s="255">
        <v>755.20437000000004</v>
      </c>
      <c r="H1894" s="256">
        <f t="shared" si="117"/>
        <v>0.34279361402915365</v>
      </c>
      <c r="I1894" s="255">
        <v>866.53702999999996</v>
      </c>
      <c r="J1894" s="256">
        <f t="shared" si="118"/>
        <v>-0.12847997967265168</v>
      </c>
      <c r="K1894" s="255">
        <v>6717.4521800000002</v>
      </c>
      <c r="L1894" s="255">
        <v>6139.4204499999996</v>
      </c>
      <c r="M1894" s="256">
        <f t="shared" si="119"/>
        <v>-8.6049251190947862E-2</v>
      </c>
    </row>
    <row r="1895" spans="1:13" x14ac:dyDescent="0.25">
      <c r="A1895" s="134" t="s">
        <v>185</v>
      </c>
      <c r="B1895" s="134" t="s">
        <v>475</v>
      </c>
      <c r="C1895" s="137">
        <v>0</v>
      </c>
      <c r="D1895" s="137">
        <v>208.10305</v>
      </c>
      <c r="E1895" s="138" t="str">
        <f t="shared" si="116"/>
        <v/>
      </c>
      <c r="F1895" s="137">
        <v>16983.117770000001</v>
      </c>
      <c r="G1895" s="137">
        <v>20097.223910000001</v>
      </c>
      <c r="H1895" s="138">
        <f t="shared" si="117"/>
        <v>0.18336480863960936</v>
      </c>
      <c r="I1895" s="137">
        <v>38081.355750000002</v>
      </c>
      <c r="J1895" s="138">
        <f t="shared" si="118"/>
        <v>-0.47225555618512871</v>
      </c>
      <c r="K1895" s="137">
        <v>215051.01751999999</v>
      </c>
      <c r="L1895" s="137">
        <v>220998.88805000001</v>
      </c>
      <c r="M1895" s="138">
        <f t="shared" si="119"/>
        <v>2.7657951115934054E-2</v>
      </c>
    </row>
    <row r="1896" spans="1:13" x14ac:dyDescent="0.25">
      <c r="A1896" s="134" t="s">
        <v>186</v>
      </c>
      <c r="B1896" s="134" t="s">
        <v>475</v>
      </c>
      <c r="C1896" s="137">
        <v>0</v>
      </c>
      <c r="D1896" s="137">
        <v>770.97492</v>
      </c>
      <c r="E1896" s="138" t="str">
        <f t="shared" si="116"/>
        <v/>
      </c>
      <c r="F1896" s="137">
        <v>4297.9279800000004</v>
      </c>
      <c r="G1896" s="137">
        <v>6463.6890899999999</v>
      </c>
      <c r="H1896" s="138">
        <f t="shared" si="117"/>
        <v>0.50390819019726796</v>
      </c>
      <c r="I1896" s="137">
        <v>6876.8499000000002</v>
      </c>
      <c r="J1896" s="138">
        <f t="shared" si="118"/>
        <v>-6.0079951723244762E-2</v>
      </c>
      <c r="K1896" s="137">
        <v>35298.788970000001</v>
      </c>
      <c r="L1896" s="137">
        <v>39712.887710000003</v>
      </c>
      <c r="M1896" s="138">
        <f t="shared" si="119"/>
        <v>0.12504958013578005</v>
      </c>
    </row>
    <row r="1897" spans="1:13" x14ac:dyDescent="0.25">
      <c r="A1897" s="134" t="s">
        <v>184</v>
      </c>
      <c r="B1897" s="134" t="s">
        <v>475</v>
      </c>
      <c r="C1897" s="137">
        <v>34.236229999999999</v>
      </c>
      <c r="D1897" s="137">
        <v>0</v>
      </c>
      <c r="E1897" s="138">
        <f t="shared" si="116"/>
        <v>-1</v>
      </c>
      <c r="F1897" s="137">
        <v>221.86440999999999</v>
      </c>
      <c r="G1897" s="137">
        <v>363.59649000000002</v>
      </c>
      <c r="H1897" s="138">
        <f t="shared" si="117"/>
        <v>0.63882296398958283</v>
      </c>
      <c r="I1897" s="137">
        <v>249.56542999999999</v>
      </c>
      <c r="J1897" s="138">
        <f t="shared" si="118"/>
        <v>0.45691849227675485</v>
      </c>
      <c r="K1897" s="137">
        <v>2082.9371799999999</v>
      </c>
      <c r="L1897" s="137">
        <v>2016.2698600000001</v>
      </c>
      <c r="M1897" s="138">
        <f t="shared" si="119"/>
        <v>-3.200639973213204E-2</v>
      </c>
    </row>
    <row r="1898" spans="1:13" x14ac:dyDescent="0.25">
      <c r="A1898" s="134" t="s">
        <v>176</v>
      </c>
      <c r="B1898" s="134" t="s">
        <v>475</v>
      </c>
      <c r="C1898" s="137">
        <v>0</v>
      </c>
      <c r="D1898" s="137">
        <v>0</v>
      </c>
      <c r="E1898" s="138" t="str">
        <f t="shared" si="116"/>
        <v/>
      </c>
      <c r="F1898" s="137">
        <v>1.4160000000000001E-2</v>
      </c>
      <c r="G1898" s="137">
        <v>0</v>
      </c>
      <c r="H1898" s="138">
        <f t="shared" si="117"/>
        <v>-1</v>
      </c>
      <c r="I1898" s="137">
        <v>0</v>
      </c>
      <c r="J1898" s="138" t="str">
        <f t="shared" si="118"/>
        <v/>
      </c>
      <c r="K1898" s="137">
        <v>7.4429999999999996E-2</v>
      </c>
      <c r="L1898" s="137">
        <v>0.83604999999999996</v>
      </c>
      <c r="M1898" s="138">
        <f t="shared" si="119"/>
        <v>10.232701867526535</v>
      </c>
    </row>
    <row r="1899" spans="1:13" x14ac:dyDescent="0.25">
      <c r="A1899" s="134" t="s">
        <v>190</v>
      </c>
      <c r="B1899" s="134" t="s">
        <v>475</v>
      </c>
      <c r="C1899" s="137">
        <v>0</v>
      </c>
      <c r="D1899" s="137">
        <v>0</v>
      </c>
      <c r="E1899" s="138" t="str">
        <f t="shared" si="116"/>
        <v/>
      </c>
      <c r="F1899" s="137">
        <v>0</v>
      </c>
      <c r="G1899" s="137">
        <v>0</v>
      </c>
      <c r="H1899" s="138" t="str">
        <f t="shared" si="117"/>
        <v/>
      </c>
      <c r="I1899" s="137">
        <v>0</v>
      </c>
      <c r="J1899" s="138" t="str">
        <f t="shared" si="118"/>
        <v/>
      </c>
      <c r="K1899" s="137">
        <v>1.1520000000000001E-2</v>
      </c>
      <c r="L1899" s="137">
        <v>0</v>
      </c>
      <c r="M1899" s="138">
        <f t="shared" si="119"/>
        <v>-1</v>
      </c>
    </row>
    <row r="1900" spans="1:13" x14ac:dyDescent="0.25">
      <c r="A1900" s="134" t="s">
        <v>182</v>
      </c>
      <c r="B1900" s="134" t="s">
        <v>475</v>
      </c>
      <c r="C1900" s="137">
        <v>0</v>
      </c>
      <c r="D1900" s="137">
        <v>0</v>
      </c>
      <c r="E1900" s="138" t="str">
        <f t="shared" si="116"/>
        <v/>
      </c>
      <c r="F1900" s="137">
        <v>70.586669999999998</v>
      </c>
      <c r="G1900" s="137">
        <v>27.099139999999998</v>
      </c>
      <c r="H1900" s="138">
        <f t="shared" si="117"/>
        <v>-0.616087003395967</v>
      </c>
      <c r="I1900" s="137">
        <v>25.332059999999998</v>
      </c>
      <c r="J1900" s="138">
        <f t="shared" si="118"/>
        <v>6.9756664084958064E-2</v>
      </c>
      <c r="K1900" s="137">
        <v>413.81853999999998</v>
      </c>
      <c r="L1900" s="137">
        <v>363.37243000000001</v>
      </c>
      <c r="M1900" s="138">
        <f t="shared" si="119"/>
        <v>-0.12190393886170492</v>
      </c>
    </row>
    <row r="1901" spans="1:13" x14ac:dyDescent="0.25">
      <c r="A1901" s="134" t="s">
        <v>169</v>
      </c>
      <c r="B1901" s="134" t="s">
        <v>475</v>
      </c>
      <c r="C1901" s="137">
        <v>0</v>
      </c>
      <c r="D1901" s="137">
        <v>0</v>
      </c>
      <c r="E1901" s="138" t="str">
        <f t="shared" si="116"/>
        <v/>
      </c>
      <c r="F1901" s="137">
        <v>0</v>
      </c>
      <c r="G1901" s="137">
        <v>0</v>
      </c>
      <c r="H1901" s="138" t="str">
        <f t="shared" si="117"/>
        <v/>
      </c>
      <c r="I1901" s="137">
        <v>0</v>
      </c>
      <c r="J1901" s="138" t="str">
        <f t="shared" si="118"/>
        <v/>
      </c>
      <c r="K1901" s="137">
        <v>188.16</v>
      </c>
      <c r="L1901" s="137">
        <v>0</v>
      </c>
      <c r="M1901" s="138">
        <f t="shared" si="119"/>
        <v>-1</v>
      </c>
    </row>
    <row r="1902" spans="1:13" x14ac:dyDescent="0.25">
      <c r="A1902" s="134" t="s">
        <v>181</v>
      </c>
      <c r="B1902" s="134" t="s">
        <v>475</v>
      </c>
      <c r="C1902" s="137">
        <v>0</v>
      </c>
      <c r="D1902" s="137">
        <v>0</v>
      </c>
      <c r="E1902" s="138" t="str">
        <f t="shared" si="116"/>
        <v/>
      </c>
      <c r="F1902" s="137">
        <v>0</v>
      </c>
      <c r="G1902" s="137">
        <v>0</v>
      </c>
      <c r="H1902" s="138" t="str">
        <f t="shared" si="117"/>
        <v/>
      </c>
      <c r="I1902" s="137">
        <v>0</v>
      </c>
      <c r="J1902" s="138" t="str">
        <f t="shared" si="118"/>
        <v/>
      </c>
      <c r="K1902" s="137">
        <v>1054.47128</v>
      </c>
      <c r="L1902" s="137">
        <v>0</v>
      </c>
      <c r="M1902" s="138">
        <f t="shared" si="119"/>
        <v>-1</v>
      </c>
    </row>
    <row r="1903" spans="1:13" x14ac:dyDescent="0.25">
      <c r="A1903" s="134" t="s">
        <v>177</v>
      </c>
      <c r="B1903" s="134" t="s">
        <v>475</v>
      </c>
      <c r="C1903" s="137">
        <v>0</v>
      </c>
      <c r="D1903" s="137">
        <v>0</v>
      </c>
      <c r="E1903" s="138" t="str">
        <f t="shared" si="116"/>
        <v/>
      </c>
      <c r="F1903" s="137">
        <v>0</v>
      </c>
      <c r="G1903" s="137">
        <v>0</v>
      </c>
      <c r="H1903" s="138" t="str">
        <f t="shared" si="117"/>
        <v/>
      </c>
      <c r="I1903" s="137">
        <v>0</v>
      </c>
      <c r="J1903" s="138" t="str">
        <f t="shared" si="118"/>
        <v/>
      </c>
      <c r="K1903" s="137">
        <v>14.003030000000001</v>
      </c>
      <c r="L1903" s="137">
        <v>12.35191</v>
      </c>
      <c r="M1903" s="138">
        <f t="shared" si="119"/>
        <v>-0.11791162341293282</v>
      </c>
    </row>
    <row r="1904" spans="1:13" x14ac:dyDescent="0.25">
      <c r="A1904" s="134" t="s">
        <v>179</v>
      </c>
      <c r="B1904" s="134" t="s">
        <v>475</v>
      </c>
      <c r="C1904" s="137">
        <v>0</v>
      </c>
      <c r="D1904" s="137">
        <v>7.9819100000000001</v>
      </c>
      <c r="E1904" s="138" t="str">
        <f t="shared" si="116"/>
        <v/>
      </c>
      <c r="F1904" s="137">
        <v>166.53426999999999</v>
      </c>
      <c r="G1904" s="137">
        <v>577.92915000000005</v>
      </c>
      <c r="H1904" s="138">
        <f t="shared" si="117"/>
        <v>2.4703316620657123</v>
      </c>
      <c r="I1904" s="137">
        <v>1191.7046399999999</v>
      </c>
      <c r="J1904" s="138">
        <f t="shared" si="118"/>
        <v>-0.51503994311879153</v>
      </c>
      <c r="K1904" s="137">
        <v>1263.5247099999999</v>
      </c>
      <c r="L1904" s="137">
        <v>15521.083720000001</v>
      </c>
      <c r="M1904" s="138">
        <f t="shared" si="119"/>
        <v>11.283957406737223</v>
      </c>
    </row>
    <row r="1905" spans="1:13" x14ac:dyDescent="0.25">
      <c r="A1905" s="134" t="s">
        <v>165</v>
      </c>
      <c r="B1905" s="134" t="s">
        <v>475</v>
      </c>
      <c r="C1905" s="137">
        <v>0</v>
      </c>
      <c r="D1905" s="137">
        <v>0</v>
      </c>
      <c r="E1905" s="138" t="str">
        <f t="shared" si="116"/>
        <v/>
      </c>
      <c r="F1905" s="137">
        <v>15.846399999999999</v>
      </c>
      <c r="G1905" s="137">
        <v>0</v>
      </c>
      <c r="H1905" s="138">
        <f t="shared" si="117"/>
        <v>-1</v>
      </c>
      <c r="I1905" s="137">
        <v>15.93403</v>
      </c>
      <c r="J1905" s="138">
        <f t="shared" si="118"/>
        <v>-1</v>
      </c>
      <c r="K1905" s="137">
        <v>44.341749999999998</v>
      </c>
      <c r="L1905" s="137">
        <v>50.616689999999998</v>
      </c>
      <c r="M1905" s="138">
        <f t="shared" si="119"/>
        <v>0.1415131337847515</v>
      </c>
    </row>
    <row r="1906" spans="1:13" x14ac:dyDescent="0.25">
      <c r="A1906" s="134" t="s">
        <v>189</v>
      </c>
      <c r="B1906" s="134" t="s">
        <v>475</v>
      </c>
      <c r="C1906" s="137">
        <v>53.915210000000002</v>
      </c>
      <c r="D1906" s="137">
        <v>88.245679999999993</v>
      </c>
      <c r="E1906" s="138">
        <f t="shared" si="116"/>
        <v>0.63674925869712817</v>
      </c>
      <c r="F1906" s="137">
        <v>594.37103999999999</v>
      </c>
      <c r="G1906" s="137">
        <v>928.80615999999998</v>
      </c>
      <c r="H1906" s="138">
        <f t="shared" si="117"/>
        <v>0.56267061733021184</v>
      </c>
      <c r="I1906" s="137">
        <v>753.61454000000003</v>
      </c>
      <c r="J1906" s="138">
        <f t="shared" si="118"/>
        <v>0.2324684712160674</v>
      </c>
      <c r="K1906" s="137">
        <v>4511.6831000000002</v>
      </c>
      <c r="L1906" s="137">
        <v>5067.2534699999997</v>
      </c>
      <c r="M1906" s="138">
        <f t="shared" si="119"/>
        <v>0.12314037969555081</v>
      </c>
    </row>
    <row r="1907" spans="1:13" x14ac:dyDescent="0.25">
      <c r="A1907" s="134" t="s">
        <v>178</v>
      </c>
      <c r="B1907" s="134" t="s">
        <v>475</v>
      </c>
      <c r="C1907" s="137">
        <v>85.655919999999995</v>
      </c>
      <c r="D1907" s="137">
        <v>0</v>
      </c>
      <c r="E1907" s="138">
        <f t="shared" si="116"/>
        <v>-1</v>
      </c>
      <c r="F1907" s="137">
        <v>3091.63238</v>
      </c>
      <c r="G1907" s="137">
        <v>911.54783999999995</v>
      </c>
      <c r="H1907" s="138">
        <f t="shared" si="117"/>
        <v>-0.70515645847906405</v>
      </c>
      <c r="I1907" s="137">
        <v>4564.5795200000002</v>
      </c>
      <c r="J1907" s="138">
        <f t="shared" si="118"/>
        <v>-0.80029971303906655</v>
      </c>
      <c r="K1907" s="137">
        <v>20289.859530000002</v>
      </c>
      <c r="L1907" s="137">
        <v>11581.492099999999</v>
      </c>
      <c r="M1907" s="138">
        <f t="shared" si="119"/>
        <v>-0.42919801475826191</v>
      </c>
    </row>
    <row r="1908" spans="1:13" x14ac:dyDescent="0.25">
      <c r="A1908" s="134" t="s">
        <v>191</v>
      </c>
      <c r="B1908" s="134" t="s">
        <v>475</v>
      </c>
      <c r="C1908" s="137">
        <v>0</v>
      </c>
      <c r="D1908" s="137">
        <v>0</v>
      </c>
      <c r="E1908" s="138" t="str">
        <f t="shared" si="116"/>
        <v/>
      </c>
      <c r="F1908" s="137">
        <v>0</v>
      </c>
      <c r="G1908" s="137">
        <v>131.19470999999999</v>
      </c>
      <c r="H1908" s="138" t="str">
        <f t="shared" si="117"/>
        <v/>
      </c>
      <c r="I1908" s="137">
        <v>35.811390000000003</v>
      </c>
      <c r="J1908" s="138">
        <f t="shared" si="118"/>
        <v>2.6634911406678148</v>
      </c>
      <c r="K1908" s="137">
        <v>309.90089</v>
      </c>
      <c r="L1908" s="137">
        <v>510.19434000000001</v>
      </c>
      <c r="M1908" s="138">
        <f t="shared" si="119"/>
        <v>0.64631453623769852</v>
      </c>
    </row>
    <row r="1909" spans="1:13" x14ac:dyDescent="0.25">
      <c r="A1909" s="134" t="s">
        <v>183</v>
      </c>
      <c r="B1909" s="134" t="s">
        <v>475</v>
      </c>
      <c r="C1909" s="137">
        <v>0</v>
      </c>
      <c r="D1909" s="137">
        <v>25</v>
      </c>
      <c r="E1909" s="138" t="str">
        <f t="shared" si="116"/>
        <v/>
      </c>
      <c r="F1909" s="137">
        <v>1509.5244600000001</v>
      </c>
      <c r="G1909" s="137">
        <v>2448.6541999999999</v>
      </c>
      <c r="H1909" s="138">
        <f t="shared" si="117"/>
        <v>0.62213615273249689</v>
      </c>
      <c r="I1909" s="137">
        <v>1764.7476200000001</v>
      </c>
      <c r="J1909" s="138">
        <f t="shared" si="118"/>
        <v>0.38753789621203727</v>
      </c>
      <c r="K1909" s="137">
        <v>13052.299419999999</v>
      </c>
      <c r="L1909" s="137">
        <v>11023.968999999999</v>
      </c>
      <c r="M1909" s="138">
        <f t="shared" si="119"/>
        <v>-0.15540023675000858</v>
      </c>
    </row>
    <row r="1910" spans="1:13" x14ac:dyDescent="0.25">
      <c r="A1910" s="134" t="s">
        <v>167</v>
      </c>
      <c r="B1910" s="134" t="s">
        <v>475</v>
      </c>
      <c r="C1910" s="137">
        <v>0</v>
      </c>
      <c r="D1910" s="137">
        <v>0</v>
      </c>
      <c r="E1910" s="138" t="str">
        <f t="shared" si="116"/>
        <v/>
      </c>
      <c r="F1910" s="137">
        <v>0</v>
      </c>
      <c r="G1910" s="137">
        <v>0</v>
      </c>
      <c r="H1910" s="138" t="str">
        <f t="shared" si="117"/>
        <v/>
      </c>
      <c r="I1910" s="137">
        <v>5.1825999999999999</v>
      </c>
      <c r="J1910" s="138">
        <f t="shared" si="118"/>
        <v>-1</v>
      </c>
      <c r="K1910" s="137">
        <v>0</v>
      </c>
      <c r="L1910" s="137">
        <v>11.378920000000001</v>
      </c>
      <c r="M1910" s="138" t="str">
        <f t="shared" si="119"/>
        <v/>
      </c>
    </row>
    <row r="1911" spans="1:13" x14ac:dyDescent="0.25">
      <c r="A1911" s="134" t="s">
        <v>174</v>
      </c>
      <c r="B1911" s="134" t="s">
        <v>475</v>
      </c>
      <c r="C1911" s="137">
        <v>20.95684</v>
      </c>
      <c r="D1911" s="137">
        <v>0</v>
      </c>
      <c r="E1911" s="138">
        <f t="shared" si="116"/>
        <v>-1</v>
      </c>
      <c r="F1911" s="137">
        <v>345.08100999999999</v>
      </c>
      <c r="G1911" s="137">
        <v>448.49959000000001</v>
      </c>
      <c r="H1911" s="138">
        <f t="shared" si="117"/>
        <v>0.29969362846132852</v>
      </c>
      <c r="I1911" s="137">
        <v>624.85094000000004</v>
      </c>
      <c r="J1911" s="138">
        <f t="shared" si="118"/>
        <v>-0.28222947059982018</v>
      </c>
      <c r="K1911" s="137">
        <v>3149.2826700000001</v>
      </c>
      <c r="L1911" s="137">
        <v>2986.06925</v>
      </c>
      <c r="M1911" s="138">
        <f t="shared" si="119"/>
        <v>-5.1825586046869487E-2</v>
      </c>
    </row>
    <row r="1912" spans="1:13" x14ac:dyDescent="0.25">
      <c r="A1912" s="134" t="s">
        <v>187</v>
      </c>
      <c r="B1912" s="134" t="s">
        <v>475</v>
      </c>
      <c r="C1912" s="137">
        <v>0</v>
      </c>
      <c r="D1912" s="137">
        <v>0</v>
      </c>
      <c r="E1912" s="138" t="str">
        <f t="shared" si="116"/>
        <v/>
      </c>
      <c r="F1912" s="137">
        <v>0</v>
      </c>
      <c r="G1912" s="137">
        <v>2.76</v>
      </c>
      <c r="H1912" s="138" t="str">
        <f t="shared" si="117"/>
        <v/>
      </c>
      <c r="I1912" s="137">
        <v>0</v>
      </c>
      <c r="J1912" s="138" t="str">
        <f t="shared" si="118"/>
        <v/>
      </c>
      <c r="K1912" s="137">
        <v>0</v>
      </c>
      <c r="L1912" s="137">
        <v>2.76</v>
      </c>
      <c r="M1912" s="138" t="str">
        <f t="shared" si="119"/>
        <v/>
      </c>
    </row>
    <row r="1913" spans="1:13" x14ac:dyDescent="0.25">
      <c r="A1913" s="134" t="s">
        <v>180</v>
      </c>
      <c r="B1913" s="134" t="s">
        <v>475</v>
      </c>
      <c r="C1913" s="137">
        <v>94.086950000000002</v>
      </c>
      <c r="D1913" s="137">
        <v>0</v>
      </c>
      <c r="E1913" s="138">
        <f t="shared" si="116"/>
        <v>-1</v>
      </c>
      <c r="F1913" s="137">
        <v>197.66734</v>
      </c>
      <c r="G1913" s="137">
        <v>171.16023999999999</v>
      </c>
      <c r="H1913" s="138">
        <f t="shared" si="117"/>
        <v>-0.13409954320223061</v>
      </c>
      <c r="I1913" s="137">
        <v>148.92438999999999</v>
      </c>
      <c r="J1913" s="138">
        <f t="shared" si="118"/>
        <v>0.14930965975418808</v>
      </c>
      <c r="K1913" s="137">
        <v>1312.6433400000001</v>
      </c>
      <c r="L1913" s="137">
        <v>663.89308000000005</v>
      </c>
      <c r="M1913" s="138">
        <f t="shared" si="119"/>
        <v>-0.49423193660511011</v>
      </c>
    </row>
    <row r="1914" spans="1:13" x14ac:dyDescent="0.25">
      <c r="A1914" s="134" t="s">
        <v>188</v>
      </c>
      <c r="B1914" s="134" t="s">
        <v>475</v>
      </c>
      <c r="C1914" s="137">
        <v>0</v>
      </c>
      <c r="D1914" s="137">
        <v>0</v>
      </c>
      <c r="E1914" s="138" t="str">
        <f t="shared" si="116"/>
        <v/>
      </c>
      <c r="F1914" s="137">
        <v>0</v>
      </c>
      <c r="G1914" s="137">
        <v>2.0313599999999998</v>
      </c>
      <c r="H1914" s="138" t="str">
        <f t="shared" si="117"/>
        <v/>
      </c>
      <c r="I1914" s="137">
        <v>2.13463</v>
      </c>
      <c r="J1914" s="138">
        <f t="shared" si="118"/>
        <v>-4.8378407499191978E-2</v>
      </c>
      <c r="K1914" s="137">
        <v>5.1985200000000003</v>
      </c>
      <c r="L1914" s="137">
        <v>12.57662</v>
      </c>
      <c r="M1914" s="138">
        <f t="shared" si="119"/>
        <v>1.4192693305017583</v>
      </c>
    </row>
    <row r="1915" spans="1:13" x14ac:dyDescent="0.25">
      <c r="A1915" s="134" t="s">
        <v>173</v>
      </c>
      <c r="B1915" s="134" t="s">
        <v>475</v>
      </c>
      <c r="C1915" s="137">
        <v>0</v>
      </c>
      <c r="D1915" s="137">
        <v>0</v>
      </c>
      <c r="E1915" s="138" t="str">
        <f t="shared" si="116"/>
        <v/>
      </c>
      <c r="F1915" s="137">
        <v>209.92610999999999</v>
      </c>
      <c r="G1915" s="137">
        <v>151.58528000000001</v>
      </c>
      <c r="H1915" s="138">
        <f t="shared" si="117"/>
        <v>-0.27791126125282839</v>
      </c>
      <c r="I1915" s="137">
        <v>291.08913999999999</v>
      </c>
      <c r="J1915" s="138">
        <f t="shared" si="118"/>
        <v>-0.47924790323678845</v>
      </c>
      <c r="K1915" s="137">
        <v>2052.0119199999999</v>
      </c>
      <c r="L1915" s="137">
        <v>1813.5724499999999</v>
      </c>
      <c r="M1915" s="138">
        <f t="shared" si="119"/>
        <v>-0.11619789713502249</v>
      </c>
    </row>
    <row r="1916" spans="1:13" x14ac:dyDescent="0.25">
      <c r="A1916" s="134" t="s">
        <v>175</v>
      </c>
      <c r="B1916" s="134" t="s">
        <v>475</v>
      </c>
      <c r="C1916" s="137">
        <v>0</v>
      </c>
      <c r="D1916" s="137">
        <v>0</v>
      </c>
      <c r="E1916" s="138" t="str">
        <f t="shared" si="116"/>
        <v/>
      </c>
      <c r="F1916" s="137">
        <v>0</v>
      </c>
      <c r="G1916" s="137">
        <v>0</v>
      </c>
      <c r="H1916" s="138" t="str">
        <f t="shared" si="117"/>
        <v/>
      </c>
      <c r="I1916" s="137">
        <v>0</v>
      </c>
      <c r="J1916" s="138" t="str">
        <f t="shared" si="118"/>
        <v/>
      </c>
      <c r="K1916" s="137">
        <v>5.3832300000000002</v>
      </c>
      <c r="L1916" s="137">
        <v>2.44408</v>
      </c>
      <c r="M1916" s="138">
        <f t="shared" si="119"/>
        <v>-0.54598261638458689</v>
      </c>
    </row>
    <row r="1917" spans="1:13" x14ac:dyDescent="0.25">
      <c r="A1917" s="141" t="s">
        <v>3</v>
      </c>
      <c r="B1917" s="141" t="s">
        <v>475</v>
      </c>
      <c r="C1917" s="255">
        <v>288.85115000000002</v>
      </c>
      <c r="D1917" s="255">
        <v>1100.30556</v>
      </c>
      <c r="E1917" s="256">
        <f t="shared" si="116"/>
        <v>2.8092476349843163</v>
      </c>
      <c r="F1917" s="255">
        <v>27704.094000000001</v>
      </c>
      <c r="G1917" s="255">
        <v>32725.777160000001</v>
      </c>
      <c r="H1917" s="256">
        <f t="shared" si="117"/>
        <v>0.18126141067814738</v>
      </c>
      <c r="I1917" s="255">
        <v>54631.676579999999</v>
      </c>
      <c r="J1917" s="256">
        <f t="shared" si="118"/>
        <v>-0.40097432096783725</v>
      </c>
      <c r="K1917" s="255">
        <v>300099.41155000002</v>
      </c>
      <c r="L1917" s="255">
        <v>312351.90973000001</v>
      </c>
      <c r="M1917" s="256">
        <f t="shared" si="119"/>
        <v>4.0828131307277138E-2</v>
      </c>
    </row>
    <row r="1918" spans="1:13" x14ac:dyDescent="0.25">
      <c r="A1918" s="141" t="s">
        <v>3</v>
      </c>
      <c r="B1918" s="141"/>
      <c r="C1918" s="255">
        <v>192512.81109</v>
      </c>
      <c r="D1918" s="255">
        <v>617973.97270000004</v>
      </c>
      <c r="E1918" s="256">
        <f t="shared" si="116"/>
        <v>2.2100407718377575</v>
      </c>
      <c r="F1918" s="255">
        <v>12050625.83506</v>
      </c>
      <c r="G1918" s="255">
        <v>11432260.19028</v>
      </c>
      <c r="H1918" s="256">
        <f t="shared" si="117"/>
        <v>-5.1313985949255181E-2</v>
      </c>
      <c r="I1918" s="255">
        <v>13812092.15105</v>
      </c>
      <c r="J1918" s="256">
        <f t="shared" si="118"/>
        <v>-0.17230061418241294</v>
      </c>
      <c r="K1918" s="255">
        <v>107745188.92419</v>
      </c>
      <c r="L1918" s="255">
        <v>94129580.880700007</v>
      </c>
      <c r="M1918" s="256">
        <f t="shared" si="119"/>
        <v>-0.12636859408237699</v>
      </c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9114"/>
  <sheetViews>
    <sheetView workbookViewId="0">
      <selection sqref="A1:M1"/>
    </sheetView>
  </sheetViews>
  <sheetFormatPr defaultColWidth="9.109375" defaultRowHeight="13.2" x14ac:dyDescent="0.25"/>
  <cols>
    <col min="1" max="1" width="42.33203125" style="134" bestFit="1" customWidth="1"/>
    <col min="2" max="2" width="27.44140625" style="134" bestFit="1" customWidth="1"/>
    <col min="3" max="3" width="13.88671875" style="134" customWidth="1"/>
    <col min="4" max="4" width="14.33203125" style="134" customWidth="1"/>
    <col min="5" max="5" width="14.44140625" style="134" bestFit="1" customWidth="1"/>
    <col min="6" max="6" width="12.6640625" style="134" customWidth="1"/>
    <col min="7" max="7" width="14.109375" style="134" customWidth="1"/>
    <col min="8" max="8" width="12.33203125" style="134" bestFit="1" customWidth="1"/>
    <col min="9" max="9" width="12.6640625" style="134" customWidth="1"/>
    <col min="10" max="10" width="12.33203125" style="134" bestFit="1" customWidth="1"/>
    <col min="11" max="11" width="13.6640625" style="134" customWidth="1"/>
    <col min="12" max="12" width="13.109375" style="134" customWidth="1"/>
    <col min="13" max="13" width="12.33203125" style="134" bestFit="1" customWidth="1"/>
    <col min="14" max="16384" width="9.109375" style="134"/>
  </cols>
  <sheetData>
    <row r="1" spans="1:13" ht="15.75" customHeight="1" x14ac:dyDescent="0.3">
      <c r="A1" s="311" t="s">
        <v>550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</row>
    <row r="3" spans="1:13" x14ac:dyDescent="0.25">
      <c r="C3" s="310" t="s">
        <v>531</v>
      </c>
      <c r="D3" s="310"/>
      <c r="E3" s="310"/>
      <c r="F3" s="310" t="s">
        <v>158</v>
      </c>
      <c r="G3" s="310"/>
      <c r="H3" s="310"/>
      <c r="I3" s="310" t="s">
        <v>159</v>
      </c>
      <c r="J3" s="310"/>
      <c r="K3" s="310" t="s">
        <v>160</v>
      </c>
      <c r="L3" s="310"/>
      <c r="M3" s="310"/>
    </row>
    <row r="4" spans="1:13" x14ac:dyDescent="0.25">
      <c r="A4" s="141" t="s">
        <v>23</v>
      </c>
      <c r="B4" s="141" t="s">
        <v>106</v>
      </c>
      <c r="C4" s="160">
        <v>2019</v>
      </c>
      <c r="D4" s="160">
        <v>2020</v>
      </c>
      <c r="E4" s="136" t="s">
        <v>104</v>
      </c>
      <c r="F4" s="160">
        <v>2019</v>
      </c>
      <c r="G4" s="160">
        <v>2020</v>
      </c>
      <c r="H4" s="136" t="s">
        <v>104</v>
      </c>
      <c r="I4" s="160">
        <v>2020</v>
      </c>
      <c r="J4" s="136" t="s">
        <v>104</v>
      </c>
      <c r="K4" s="160">
        <v>2019</v>
      </c>
      <c r="L4" s="160">
        <v>2020</v>
      </c>
      <c r="M4" s="136" t="s">
        <v>104</v>
      </c>
    </row>
    <row r="5" spans="1:13" x14ac:dyDescent="0.25">
      <c r="A5" s="134" t="s">
        <v>211</v>
      </c>
      <c r="B5" s="134" t="s">
        <v>463</v>
      </c>
      <c r="C5" s="137">
        <v>0</v>
      </c>
      <c r="D5" s="137">
        <v>333.11318</v>
      </c>
      <c r="E5" s="138" t="str">
        <f t="shared" ref="E5:E68" si="0">IF(C5=0,"",(D5/C5-1))</f>
        <v/>
      </c>
      <c r="F5" s="137">
        <v>7419.1161400000001</v>
      </c>
      <c r="G5" s="137">
        <v>4492.12266</v>
      </c>
      <c r="H5" s="138">
        <f t="shared" ref="H5:H68" si="1">IF(F5=0,"",(G5/F5-1))</f>
        <v>-0.39452050955492923</v>
      </c>
      <c r="I5" s="137">
        <v>5939.6661800000002</v>
      </c>
      <c r="J5" s="138">
        <f t="shared" ref="J5:J68" si="2">IF(I5=0,"",(G5/I5-1))</f>
        <v>-0.24370789134146253</v>
      </c>
      <c r="K5" s="137">
        <v>53765.335619999998</v>
      </c>
      <c r="L5" s="137">
        <v>40968.029690000003</v>
      </c>
      <c r="M5" s="138">
        <f t="shared" ref="M5:M68" si="3">IF(K5=0,"",(L5/K5-1))</f>
        <v>-0.2380215018176054</v>
      </c>
    </row>
    <row r="6" spans="1:13" x14ac:dyDescent="0.25">
      <c r="A6" s="134" t="s">
        <v>211</v>
      </c>
      <c r="B6" s="134" t="s">
        <v>500</v>
      </c>
      <c r="C6" s="137">
        <v>0</v>
      </c>
      <c r="D6" s="137">
        <v>0</v>
      </c>
      <c r="E6" s="138" t="str">
        <f t="shared" si="0"/>
        <v/>
      </c>
      <c r="F6" s="137">
        <v>113.96544</v>
      </c>
      <c r="G6" s="137">
        <v>397.75731000000002</v>
      </c>
      <c r="H6" s="138">
        <f t="shared" si="1"/>
        <v>2.4901572792593965</v>
      </c>
      <c r="I6" s="137">
        <v>203.95278999999999</v>
      </c>
      <c r="J6" s="138">
        <f t="shared" si="2"/>
        <v>0.95024206337162642</v>
      </c>
      <c r="K6" s="137">
        <v>1152.63912</v>
      </c>
      <c r="L6" s="137">
        <v>1665.3988999999999</v>
      </c>
      <c r="M6" s="138">
        <f t="shared" si="3"/>
        <v>0.44485717264220548</v>
      </c>
    </row>
    <row r="7" spans="1:13" x14ac:dyDescent="0.25">
      <c r="A7" s="134" t="s">
        <v>211</v>
      </c>
      <c r="B7" s="134" t="s">
        <v>478</v>
      </c>
      <c r="C7" s="137">
        <v>0</v>
      </c>
      <c r="D7" s="137">
        <v>630.52684999999997</v>
      </c>
      <c r="E7" s="138" t="str">
        <f t="shared" si="0"/>
        <v/>
      </c>
      <c r="F7" s="137">
        <v>3866.3142200000002</v>
      </c>
      <c r="G7" s="137">
        <v>5123.4016799999999</v>
      </c>
      <c r="H7" s="138">
        <f t="shared" si="1"/>
        <v>0.32513846223290144</v>
      </c>
      <c r="I7" s="137">
        <v>5245.8173900000002</v>
      </c>
      <c r="J7" s="138">
        <f t="shared" si="2"/>
        <v>-2.3335869493543382E-2</v>
      </c>
      <c r="K7" s="137">
        <v>32583.628079999999</v>
      </c>
      <c r="L7" s="137">
        <v>34607.951869999997</v>
      </c>
      <c r="M7" s="138">
        <f t="shared" si="3"/>
        <v>6.2127022350913164E-2</v>
      </c>
    </row>
    <row r="8" spans="1:13" x14ac:dyDescent="0.25">
      <c r="A8" s="134" t="s">
        <v>211</v>
      </c>
      <c r="B8" s="134" t="s">
        <v>498</v>
      </c>
      <c r="C8" s="137">
        <v>0</v>
      </c>
      <c r="D8" s="137">
        <v>0</v>
      </c>
      <c r="E8" s="138" t="str">
        <f t="shared" si="0"/>
        <v/>
      </c>
      <c r="F8" s="137">
        <v>118.23175999999999</v>
      </c>
      <c r="G8" s="137">
        <v>173.54820000000001</v>
      </c>
      <c r="H8" s="138">
        <f t="shared" si="1"/>
        <v>0.4678644722873111</v>
      </c>
      <c r="I8" s="137">
        <v>355.47300000000001</v>
      </c>
      <c r="J8" s="138">
        <f t="shared" si="2"/>
        <v>-0.51178232945962132</v>
      </c>
      <c r="K8" s="137">
        <v>2027.1421</v>
      </c>
      <c r="L8" s="137">
        <v>1437.1151</v>
      </c>
      <c r="M8" s="138">
        <f t="shared" si="3"/>
        <v>-0.29106346318790377</v>
      </c>
    </row>
    <row r="9" spans="1:13" x14ac:dyDescent="0.25">
      <c r="A9" s="134" t="s">
        <v>211</v>
      </c>
      <c r="B9" s="134" t="s">
        <v>511</v>
      </c>
      <c r="C9" s="137">
        <v>0</v>
      </c>
      <c r="D9" s="137">
        <v>12.172000000000001</v>
      </c>
      <c r="E9" s="138" t="str">
        <f t="shared" si="0"/>
        <v/>
      </c>
      <c r="F9" s="137">
        <v>747.93</v>
      </c>
      <c r="G9" s="137">
        <v>834.97266000000002</v>
      </c>
      <c r="H9" s="138">
        <f t="shared" si="1"/>
        <v>0.11637808351048906</v>
      </c>
      <c r="I9" s="137">
        <v>1095.75044</v>
      </c>
      <c r="J9" s="138">
        <f t="shared" si="2"/>
        <v>-0.23799012118124274</v>
      </c>
      <c r="K9" s="137">
        <v>7412.35617</v>
      </c>
      <c r="L9" s="137">
        <v>7133.8094300000002</v>
      </c>
      <c r="M9" s="138">
        <f t="shared" si="3"/>
        <v>-3.7578704208435232E-2</v>
      </c>
    </row>
    <row r="10" spans="1:13" x14ac:dyDescent="0.25">
      <c r="A10" s="134" t="s">
        <v>211</v>
      </c>
      <c r="B10" s="134" t="s">
        <v>454</v>
      </c>
      <c r="C10" s="137">
        <v>0.39960000000000001</v>
      </c>
      <c r="D10" s="137">
        <v>1387.5427099999999</v>
      </c>
      <c r="E10" s="138">
        <f t="shared" si="0"/>
        <v>3471.3291041041039</v>
      </c>
      <c r="F10" s="137">
        <v>57823.934789999999</v>
      </c>
      <c r="G10" s="137">
        <v>62473.243300000002</v>
      </c>
      <c r="H10" s="138">
        <f t="shared" si="1"/>
        <v>8.0404568227412376E-2</v>
      </c>
      <c r="I10" s="137">
        <v>48272.978049999998</v>
      </c>
      <c r="J10" s="138">
        <f t="shared" si="2"/>
        <v>0.29416592519507923</v>
      </c>
      <c r="K10" s="137">
        <v>477235.62437999999</v>
      </c>
      <c r="L10" s="137">
        <v>436554.09405999997</v>
      </c>
      <c r="M10" s="138">
        <f t="shared" si="3"/>
        <v>-8.5244118925219325E-2</v>
      </c>
    </row>
    <row r="11" spans="1:13" x14ac:dyDescent="0.25">
      <c r="A11" s="134" t="s">
        <v>211</v>
      </c>
      <c r="B11" s="134" t="s">
        <v>464</v>
      </c>
      <c r="C11" s="137">
        <v>0</v>
      </c>
      <c r="D11" s="137">
        <v>66.920029999999997</v>
      </c>
      <c r="E11" s="138" t="str">
        <f t="shared" si="0"/>
        <v/>
      </c>
      <c r="F11" s="137">
        <v>1980.45508</v>
      </c>
      <c r="G11" s="137">
        <v>2983.7011900000002</v>
      </c>
      <c r="H11" s="138">
        <f t="shared" si="1"/>
        <v>0.50657352450528714</v>
      </c>
      <c r="I11" s="137">
        <v>5735.5041799999999</v>
      </c>
      <c r="J11" s="138">
        <f t="shared" si="2"/>
        <v>-0.47978397428349528</v>
      </c>
      <c r="K11" s="137">
        <v>19945.070950000001</v>
      </c>
      <c r="L11" s="137">
        <v>25130.860540000001</v>
      </c>
      <c r="M11" s="138">
        <f t="shared" si="3"/>
        <v>0.26000356694644888</v>
      </c>
    </row>
    <row r="12" spans="1:13" x14ac:dyDescent="0.25">
      <c r="A12" s="134" t="s">
        <v>211</v>
      </c>
      <c r="B12" s="134" t="s">
        <v>472</v>
      </c>
      <c r="C12" s="137">
        <v>0</v>
      </c>
      <c r="D12" s="137">
        <v>396.37959000000001</v>
      </c>
      <c r="E12" s="138" t="str">
        <f t="shared" si="0"/>
        <v/>
      </c>
      <c r="F12" s="137">
        <v>4138.8309300000001</v>
      </c>
      <c r="G12" s="137">
        <v>3787.7105099999999</v>
      </c>
      <c r="H12" s="138">
        <f t="shared" si="1"/>
        <v>-8.4835651887814612E-2</v>
      </c>
      <c r="I12" s="137">
        <v>4403.7685899999997</v>
      </c>
      <c r="J12" s="138">
        <f t="shared" si="2"/>
        <v>-0.13989338163656773</v>
      </c>
      <c r="K12" s="137">
        <v>34448.889779999998</v>
      </c>
      <c r="L12" s="137">
        <v>33545.352039999998</v>
      </c>
      <c r="M12" s="138">
        <f t="shared" si="3"/>
        <v>-2.6228355856175334E-2</v>
      </c>
    </row>
    <row r="13" spans="1:13" x14ac:dyDescent="0.25">
      <c r="A13" s="134" t="s">
        <v>211</v>
      </c>
      <c r="B13" s="134" t="s">
        <v>471</v>
      </c>
      <c r="C13" s="137">
        <v>0</v>
      </c>
      <c r="D13" s="137">
        <v>84.054810000000003</v>
      </c>
      <c r="E13" s="138" t="str">
        <f t="shared" si="0"/>
        <v/>
      </c>
      <c r="F13" s="137">
        <v>1859.5297499999999</v>
      </c>
      <c r="G13" s="137">
        <v>1771.0736899999999</v>
      </c>
      <c r="H13" s="138">
        <f t="shared" si="1"/>
        <v>-4.7569048034859396E-2</v>
      </c>
      <c r="I13" s="137">
        <v>2787.13339</v>
      </c>
      <c r="J13" s="138">
        <f t="shared" si="2"/>
        <v>-0.36455366780992138</v>
      </c>
      <c r="K13" s="137">
        <v>15568.580309999999</v>
      </c>
      <c r="L13" s="137">
        <v>15803.71117</v>
      </c>
      <c r="M13" s="138">
        <f t="shared" si="3"/>
        <v>1.5102909534337794E-2</v>
      </c>
    </row>
    <row r="14" spans="1:13" x14ac:dyDescent="0.25">
      <c r="A14" s="134" t="s">
        <v>211</v>
      </c>
      <c r="B14" s="134" t="s">
        <v>517</v>
      </c>
      <c r="C14" s="137">
        <v>0</v>
      </c>
      <c r="D14" s="137">
        <v>0</v>
      </c>
      <c r="E14" s="138" t="str">
        <f t="shared" si="0"/>
        <v/>
      </c>
      <c r="F14" s="137">
        <v>0</v>
      </c>
      <c r="G14" s="137">
        <v>0</v>
      </c>
      <c r="H14" s="138" t="str">
        <f t="shared" si="1"/>
        <v/>
      </c>
      <c r="I14" s="137">
        <v>15.3202</v>
      </c>
      <c r="J14" s="138">
        <f t="shared" si="2"/>
        <v>-1</v>
      </c>
      <c r="K14" s="137">
        <v>110.6438</v>
      </c>
      <c r="L14" s="137">
        <v>44.066600000000001</v>
      </c>
      <c r="M14" s="138">
        <f t="shared" si="3"/>
        <v>-0.60172553726462752</v>
      </c>
    </row>
    <row r="15" spans="1:13" x14ac:dyDescent="0.25">
      <c r="A15" s="134" t="s">
        <v>211</v>
      </c>
      <c r="B15" s="134" t="s">
        <v>548</v>
      </c>
      <c r="C15" s="137">
        <v>0</v>
      </c>
      <c r="D15" s="137">
        <v>0</v>
      </c>
      <c r="E15" s="138" t="str">
        <f t="shared" si="0"/>
        <v/>
      </c>
      <c r="F15" s="137">
        <v>0</v>
      </c>
      <c r="G15" s="137">
        <v>0</v>
      </c>
      <c r="H15" s="138" t="str">
        <f t="shared" si="1"/>
        <v/>
      </c>
      <c r="I15" s="137">
        <v>0</v>
      </c>
      <c r="J15" s="138" t="str">
        <f t="shared" si="2"/>
        <v/>
      </c>
      <c r="K15" s="137">
        <v>0</v>
      </c>
      <c r="L15" s="137">
        <v>0</v>
      </c>
      <c r="M15" s="138" t="str">
        <f t="shared" si="3"/>
        <v/>
      </c>
    </row>
    <row r="16" spans="1:13" x14ac:dyDescent="0.25">
      <c r="A16" s="134" t="s">
        <v>211</v>
      </c>
      <c r="B16" s="134" t="s">
        <v>501</v>
      </c>
      <c r="C16" s="137">
        <v>0</v>
      </c>
      <c r="D16" s="137">
        <v>26.99136</v>
      </c>
      <c r="E16" s="138" t="str">
        <f t="shared" si="0"/>
        <v/>
      </c>
      <c r="F16" s="137">
        <v>506.56864999999999</v>
      </c>
      <c r="G16" s="137">
        <v>1669.1258700000001</v>
      </c>
      <c r="H16" s="138">
        <f t="shared" si="1"/>
        <v>2.2949647989467965</v>
      </c>
      <c r="I16" s="137">
        <v>1581.60445</v>
      </c>
      <c r="J16" s="138">
        <f t="shared" si="2"/>
        <v>5.5337110362834396E-2</v>
      </c>
      <c r="K16" s="137">
        <v>3766.1250599999998</v>
      </c>
      <c r="L16" s="137">
        <v>10510.020920000001</v>
      </c>
      <c r="M16" s="138">
        <f t="shared" si="3"/>
        <v>1.7906723097506489</v>
      </c>
    </row>
    <row r="17" spans="1:13" x14ac:dyDescent="0.25">
      <c r="A17" s="134" t="s">
        <v>211</v>
      </c>
      <c r="B17" s="134" t="s">
        <v>527</v>
      </c>
      <c r="C17" s="137">
        <v>0</v>
      </c>
      <c r="D17" s="137">
        <v>0</v>
      </c>
      <c r="E17" s="138" t="str">
        <f t="shared" si="0"/>
        <v/>
      </c>
      <c r="F17" s="137">
        <v>0</v>
      </c>
      <c r="G17" s="137">
        <v>0</v>
      </c>
      <c r="H17" s="138" t="str">
        <f t="shared" si="1"/>
        <v/>
      </c>
      <c r="I17" s="137">
        <v>42.732500000000002</v>
      </c>
      <c r="J17" s="138">
        <f t="shared" si="2"/>
        <v>-1</v>
      </c>
      <c r="K17" s="137">
        <v>0</v>
      </c>
      <c r="L17" s="137">
        <v>79.009150000000005</v>
      </c>
      <c r="M17" s="138" t="str">
        <f t="shared" si="3"/>
        <v/>
      </c>
    </row>
    <row r="18" spans="1:13" x14ac:dyDescent="0.25">
      <c r="A18" s="134" t="s">
        <v>211</v>
      </c>
      <c r="B18" s="134" t="s">
        <v>524</v>
      </c>
      <c r="C18" s="137">
        <v>0</v>
      </c>
      <c r="D18" s="137">
        <v>0</v>
      </c>
      <c r="E18" s="138" t="str">
        <f t="shared" si="0"/>
        <v/>
      </c>
      <c r="F18" s="137">
        <v>0</v>
      </c>
      <c r="G18" s="137">
        <v>0</v>
      </c>
      <c r="H18" s="138" t="str">
        <f t="shared" si="1"/>
        <v/>
      </c>
      <c r="I18" s="137">
        <v>0</v>
      </c>
      <c r="J18" s="138" t="str">
        <f t="shared" si="2"/>
        <v/>
      </c>
      <c r="K18" s="137">
        <v>0</v>
      </c>
      <c r="L18" s="137">
        <v>0</v>
      </c>
      <c r="M18" s="138" t="str">
        <f t="shared" si="3"/>
        <v/>
      </c>
    </row>
    <row r="19" spans="1:13" x14ac:dyDescent="0.25">
      <c r="A19" s="134" t="s">
        <v>211</v>
      </c>
      <c r="B19" s="134" t="s">
        <v>499</v>
      </c>
      <c r="C19" s="137">
        <v>0</v>
      </c>
      <c r="D19" s="137">
        <v>0</v>
      </c>
      <c r="E19" s="138" t="str">
        <f t="shared" si="0"/>
        <v/>
      </c>
      <c r="F19" s="137">
        <v>55.120100000000001</v>
      </c>
      <c r="G19" s="137">
        <v>1.2061500000000001</v>
      </c>
      <c r="H19" s="138">
        <f t="shared" si="1"/>
        <v>-0.97811778280518358</v>
      </c>
      <c r="I19" s="137">
        <v>27.014959999999999</v>
      </c>
      <c r="J19" s="138">
        <f t="shared" si="2"/>
        <v>-0.95535251579125047</v>
      </c>
      <c r="K19" s="137">
        <v>142.46087</v>
      </c>
      <c r="L19" s="137">
        <v>191.464</v>
      </c>
      <c r="M19" s="138">
        <f t="shared" si="3"/>
        <v>0.34397606865660735</v>
      </c>
    </row>
    <row r="20" spans="1:13" x14ac:dyDescent="0.25">
      <c r="A20" s="134" t="s">
        <v>211</v>
      </c>
      <c r="B20" s="134" t="s">
        <v>492</v>
      </c>
      <c r="C20" s="137">
        <v>0</v>
      </c>
      <c r="D20" s="137">
        <v>88.556100000000001</v>
      </c>
      <c r="E20" s="138" t="str">
        <f t="shared" si="0"/>
        <v/>
      </c>
      <c r="F20" s="137">
        <v>1482.82017</v>
      </c>
      <c r="G20" s="137">
        <v>1313.1890599999999</v>
      </c>
      <c r="H20" s="138">
        <f t="shared" si="1"/>
        <v>-0.1143976278660952</v>
      </c>
      <c r="I20" s="137">
        <v>3337.0324300000002</v>
      </c>
      <c r="J20" s="138">
        <f t="shared" si="2"/>
        <v>-0.60647998257541658</v>
      </c>
      <c r="K20" s="137">
        <v>12770.11291</v>
      </c>
      <c r="L20" s="137">
        <v>15059.142379999999</v>
      </c>
      <c r="M20" s="138">
        <f t="shared" si="3"/>
        <v>0.17924896092402665</v>
      </c>
    </row>
    <row r="21" spans="1:13" x14ac:dyDescent="0.25">
      <c r="A21" s="134" t="s">
        <v>211</v>
      </c>
      <c r="B21" s="134" t="s">
        <v>451</v>
      </c>
      <c r="C21" s="137">
        <v>1003.1796399999999</v>
      </c>
      <c r="D21" s="137">
        <v>844.91444000000001</v>
      </c>
      <c r="E21" s="138">
        <f t="shared" si="0"/>
        <v>-0.15776356864658847</v>
      </c>
      <c r="F21" s="137">
        <v>51611.145479999999</v>
      </c>
      <c r="G21" s="137">
        <v>50819.137119999999</v>
      </c>
      <c r="H21" s="138">
        <f t="shared" si="1"/>
        <v>-1.5345684592621867E-2</v>
      </c>
      <c r="I21" s="137">
        <v>54113.64127</v>
      </c>
      <c r="J21" s="138">
        <f t="shared" si="2"/>
        <v>-6.0881213547653745E-2</v>
      </c>
      <c r="K21" s="137">
        <v>384443.52304</v>
      </c>
      <c r="L21" s="137">
        <v>355240.97839</v>
      </c>
      <c r="M21" s="138">
        <f t="shared" si="3"/>
        <v>-7.5960558313168836E-2</v>
      </c>
    </row>
    <row r="22" spans="1:13" x14ac:dyDescent="0.25">
      <c r="A22" s="134" t="s">
        <v>211</v>
      </c>
      <c r="B22" s="134" t="s">
        <v>507</v>
      </c>
      <c r="C22" s="137">
        <v>0</v>
      </c>
      <c r="D22" s="137">
        <v>0</v>
      </c>
      <c r="E22" s="138" t="str">
        <f t="shared" si="0"/>
        <v/>
      </c>
      <c r="F22" s="137">
        <v>22.633050000000001</v>
      </c>
      <c r="G22" s="137">
        <v>481.41813000000002</v>
      </c>
      <c r="H22" s="138">
        <f t="shared" si="1"/>
        <v>20.270581295936694</v>
      </c>
      <c r="I22" s="137">
        <v>398.41199999999998</v>
      </c>
      <c r="J22" s="138">
        <f t="shared" si="2"/>
        <v>0.20834244450468375</v>
      </c>
      <c r="K22" s="137">
        <v>1374.7461699999999</v>
      </c>
      <c r="L22" s="137">
        <v>2590.69292</v>
      </c>
      <c r="M22" s="138">
        <f t="shared" si="3"/>
        <v>0.8844881888268874</v>
      </c>
    </row>
    <row r="23" spans="1:13" x14ac:dyDescent="0.25">
      <c r="A23" s="134" t="s">
        <v>211</v>
      </c>
      <c r="B23" s="134" t="s">
        <v>486</v>
      </c>
      <c r="C23" s="137">
        <v>0</v>
      </c>
      <c r="D23" s="137">
        <v>0</v>
      </c>
      <c r="E23" s="138" t="str">
        <f t="shared" si="0"/>
        <v/>
      </c>
      <c r="F23" s="137">
        <v>0</v>
      </c>
      <c r="G23" s="137">
        <v>0</v>
      </c>
      <c r="H23" s="138" t="str">
        <f t="shared" si="1"/>
        <v/>
      </c>
      <c r="I23" s="137">
        <v>0</v>
      </c>
      <c r="J23" s="138" t="str">
        <f t="shared" si="2"/>
        <v/>
      </c>
      <c r="K23" s="137">
        <v>855.36031000000003</v>
      </c>
      <c r="L23" s="137">
        <v>35.541040000000002</v>
      </c>
      <c r="M23" s="138">
        <f t="shared" si="3"/>
        <v>-0.95844904236905726</v>
      </c>
    </row>
    <row r="24" spans="1:13" x14ac:dyDescent="0.25">
      <c r="A24" s="134" t="s">
        <v>211</v>
      </c>
      <c r="B24" s="134" t="s">
        <v>485</v>
      </c>
      <c r="C24" s="137">
        <v>0</v>
      </c>
      <c r="D24" s="137">
        <v>38.642069999999997</v>
      </c>
      <c r="E24" s="138" t="str">
        <f t="shared" si="0"/>
        <v/>
      </c>
      <c r="F24" s="137">
        <v>851.22691999999995</v>
      </c>
      <c r="G24" s="137">
        <v>625.39418000000001</v>
      </c>
      <c r="H24" s="138">
        <f t="shared" si="1"/>
        <v>-0.26530262929184611</v>
      </c>
      <c r="I24" s="137">
        <v>932.08189000000004</v>
      </c>
      <c r="J24" s="138">
        <f t="shared" si="2"/>
        <v>-0.32903515591317845</v>
      </c>
      <c r="K24" s="137">
        <v>7785.8824599999998</v>
      </c>
      <c r="L24" s="137">
        <v>7036.4054999999998</v>
      </c>
      <c r="M24" s="138">
        <f t="shared" si="3"/>
        <v>-9.6261016506534847E-2</v>
      </c>
    </row>
    <row r="25" spans="1:13" x14ac:dyDescent="0.25">
      <c r="A25" s="134" t="s">
        <v>211</v>
      </c>
      <c r="B25" s="134" t="s">
        <v>458</v>
      </c>
      <c r="C25" s="137">
        <v>109.96866</v>
      </c>
      <c r="D25" s="137">
        <v>2091.3589000000002</v>
      </c>
      <c r="E25" s="138">
        <f t="shared" si="0"/>
        <v>18.017771972487434</v>
      </c>
      <c r="F25" s="137">
        <v>26414.922210000001</v>
      </c>
      <c r="G25" s="137">
        <v>28874.186819999999</v>
      </c>
      <c r="H25" s="138">
        <f t="shared" si="1"/>
        <v>9.3101338343861695E-2</v>
      </c>
      <c r="I25" s="137">
        <v>36071.657709999999</v>
      </c>
      <c r="J25" s="138">
        <f t="shared" si="2"/>
        <v>-0.1995325789533835</v>
      </c>
      <c r="K25" s="137">
        <v>162050.88873999999</v>
      </c>
      <c r="L25" s="137">
        <v>158236.82180999999</v>
      </c>
      <c r="M25" s="138">
        <f t="shared" si="3"/>
        <v>-2.3536229635367278E-2</v>
      </c>
    </row>
    <row r="26" spans="1:13" x14ac:dyDescent="0.25">
      <c r="A26" s="134" t="s">
        <v>211</v>
      </c>
      <c r="B26" s="134" t="s">
        <v>494</v>
      </c>
      <c r="C26" s="137">
        <v>0</v>
      </c>
      <c r="D26" s="137">
        <v>0</v>
      </c>
      <c r="E26" s="138" t="str">
        <f t="shared" si="0"/>
        <v/>
      </c>
      <c r="F26" s="137">
        <v>0</v>
      </c>
      <c r="G26" s="137">
        <v>0</v>
      </c>
      <c r="H26" s="138" t="str">
        <f t="shared" si="1"/>
        <v/>
      </c>
      <c r="I26" s="137">
        <v>0</v>
      </c>
      <c r="J26" s="138" t="str">
        <f t="shared" si="2"/>
        <v/>
      </c>
      <c r="K26" s="137">
        <v>34.706200000000003</v>
      </c>
      <c r="L26" s="137">
        <v>128.83705</v>
      </c>
      <c r="M26" s="138">
        <f t="shared" si="3"/>
        <v>2.7122200067999378</v>
      </c>
    </row>
    <row r="27" spans="1:13" x14ac:dyDescent="0.25">
      <c r="A27" s="134" t="s">
        <v>211</v>
      </c>
      <c r="B27" s="134" t="s">
        <v>479</v>
      </c>
      <c r="C27" s="137">
        <v>0</v>
      </c>
      <c r="D27" s="137">
        <v>0</v>
      </c>
      <c r="E27" s="138" t="str">
        <f t="shared" si="0"/>
        <v/>
      </c>
      <c r="F27" s="137">
        <v>559.70240000000001</v>
      </c>
      <c r="G27" s="137">
        <v>1091.81025</v>
      </c>
      <c r="H27" s="138">
        <f t="shared" si="1"/>
        <v>0.95069781726860558</v>
      </c>
      <c r="I27" s="137">
        <v>3803.5185000000001</v>
      </c>
      <c r="J27" s="138">
        <f t="shared" si="2"/>
        <v>-0.71294730129484063</v>
      </c>
      <c r="K27" s="137">
        <v>4197.0288600000003</v>
      </c>
      <c r="L27" s="137">
        <v>12971.88918</v>
      </c>
      <c r="M27" s="138">
        <f t="shared" si="3"/>
        <v>2.0907314704526474</v>
      </c>
    </row>
    <row r="28" spans="1:13" x14ac:dyDescent="0.25">
      <c r="A28" s="134" t="s">
        <v>211</v>
      </c>
      <c r="B28" s="134" t="s">
        <v>508</v>
      </c>
      <c r="C28" s="137">
        <v>0</v>
      </c>
      <c r="D28" s="137">
        <v>0</v>
      </c>
      <c r="E28" s="138" t="str">
        <f t="shared" si="0"/>
        <v/>
      </c>
      <c r="F28" s="137">
        <v>0</v>
      </c>
      <c r="G28" s="137">
        <v>0</v>
      </c>
      <c r="H28" s="138" t="str">
        <f t="shared" si="1"/>
        <v/>
      </c>
      <c r="I28" s="137">
        <v>0</v>
      </c>
      <c r="J28" s="138" t="str">
        <f t="shared" si="2"/>
        <v/>
      </c>
      <c r="K28" s="137">
        <v>5.5968</v>
      </c>
      <c r="L28" s="137">
        <v>0</v>
      </c>
      <c r="M28" s="138">
        <f t="shared" si="3"/>
        <v>-1</v>
      </c>
    </row>
    <row r="29" spans="1:13" x14ac:dyDescent="0.25">
      <c r="A29" s="134" t="s">
        <v>211</v>
      </c>
      <c r="B29" s="134" t="s">
        <v>493</v>
      </c>
      <c r="C29" s="137">
        <v>0</v>
      </c>
      <c r="D29" s="137">
        <v>13.9208</v>
      </c>
      <c r="E29" s="138" t="str">
        <f t="shared" si="0"/>
        <v/>
      </c>
      <c r="F29" s="137">
        <v>0</v>
      </c>
      <c r="G29" s="137">
        <v>458.53228000000001</v>
      </c>
      <c r="H29" s="138" t="str">
        <f t="shared" si="1"/>
        <v/>
      </c>
      <c r="I29" s="137">
        <v>192.67500000000001</v>
      </c>
      <c r="J29" s="138">
        <f t="shared" si="2"/>
        <v>1.3798223952251201</v>
      </c>
      <c r="K29" s="137">
        <v>2177.03269</v>
      </c>
      <c r="L29" s="137">
        <v>2004.4370100000001</v>
      </c>
      <c r="M29" s="138">
        <f t="shared" si="3"/>
        <v>-7.928024268666356E-2</v>
      </c>
    </row>
    <row r="30" spans="1:13" x14ac:dyDescent="0.25">
      <c r="A30" s="134" t="s">
        <v>211</v>
      </c>
      <c r="B30" s="134" t="s">
        <v>521</v>
      </c>
      <c r="C30" s="137">
        <v>0</v>
      </c>
      <c r="D30" s="137">
        <v>0</v>
      </c>
      <c r="E30" s="138" t="str">
        <f t="shared" si="0"/>
        <v/>
      </c>
      <c r="F30" s="137">
        <v>47.762360000000001</v>
      </c>
      <c r="G30" s="137">
        <v>71.5672</v>
      </c>
      <c r="H30" s="138">
        <f t="shared" si="1"/>
        <v>0.49840167026922444</v>
      </c>
      <c r="I30" s="137">
        <v>62.869399999999999</v>
      </c>
      <c r="J30" s="138">
        <f t="shared" si="2"/>
        <v>0.13834711322201265</v>
      </c>
      <c r="K30" s="137">
        <v>1444.9519499999999</v>
      </c>
      <c r="L30" s="137">
        <v>1922.1527599999999</v>
      </c>
      <c r="M30" s="138">
        <f t="shared" si="3"/>
        <v>0.33025375688098135</v>
      </c>
    </row>
    <row r="31" spans="1:13" x14ac:dyDescent="0.25">
      <c r="A31" s="134" t="s">
        <v>211</v>
      </c>
      <c r="B31" s="134" t="s">
        <v>514</v>
      </c>
      <c r="C31" s="137">
        <v>0</v>
      </c>
      <c r="D31" s="137">
        <v>31.180440000000001</v>
      </c>
      <c r="E31" s="138" t="str">
        <f t="shared" si="0"/>
        <v/>
      </c>
      <c r="F31" s="137">
        <v>322.94121000000001</v>
      </c>
      <c r="G31" s="137">
        <v>317.31373000000002</v>
      </c>
      <c r="H31" s="138">
        <f t="shared" si="1"/>
        <v>-1.7425710394780469E-2</v>
      </c>
      <c r="I31" s="137">
        <v>644.30533000000003</v>
      </c>
      <c r="J31" s="138">
        <f t="shared" si="2"/>
        <v>-0.50751031347203046</v>
      </c>
      <c r="K31" s="137">
        <v>2421.88177</v>
      </c>
      <c r="L31" s="137">
        <v>3479.7489799999998</v>
      </c>
      <c r="M31" s="138">
        <f t="shared" si="3"/>
        <v>0.43679556248528173</v>
      </c>
    </row>
    <row r="32" spans="1:13" x14ac:dyDescent="0.25">
      <c r="A32" s="134" t="s">
        <v>211</v>
      </c>
      <c r="B32" s="134" t="s">
        <v>467</v>
      </c>
      <c r="C32" s="137">
        <v>2.5000800000000001</v>
      </c>
      <c r="D32" s="137">
        <v>1558.2689600000001</v>
      </c>
      <c r="E32" s="138">
        <f t="shared" si="0"/>
        <v>622.28763879555856</v>
      </c>
      <c r="F32" s="137">
        <v>34804.43664</v>
      </c>
      <c r="G32" s="137">
        <v>18239.37126</v>
      </c>
      <c r="H32" s="138">
        <f t="shared" si="1"/>
        <v>-0.47594694754984546</v>
      </c>
      <c r="I32" s="137">
        <v>18209.00044</v>
      </c>
      <c r="J32" s="138">
        <f t="shared" si="2"/>
        <v>1.6679015468243907E-3</v>
      </c>
      <c r="K32" s="137">
        <v>282937.45844000002</v>
      </c>
      <c r="L32" s="137">
        <v>180091.41813999999</v>
      </c>
      <c r="M32" s="138">
        <f t="shared" si="3"/>
        <v>-0.36349390026704309</v>
      </c>
    </row>
    <row r="33" spans="1:13" x14ac:dyDescent="0.25">
      <c r="A33" s="134" t="s">
        <v>211</v>
      </c>
      <c r="B33" s="134" t="s">
        <v>455</v>
      </c>
      <c r="C33" s="137">
        <v>59.644939999999998</v>
      </c>
      <c r="D33" s="137">
        <v>4626.1143199999997</v>
      </c>
      <c r="E33" s="138">
        <f t="shared" si="0"/>
        <v>76.560884795927365</v>
      </c>
      <c r="F33" s="137">
        <v>56485.634550000002</v>
      </c>
      <c r="G33" s="137">
        <v>87985.547319999998</v>
      </c>
      <c r="H33" s="138">
        <f t="shared" si="1"/>
        <v>0.55766236886507614</v>
      </c>
      <c r="I33" s="137">
        <v>125315.73134</v>
      </c>
      <c r="J33" s="138">
        <f t="shared" si="2"/>
        <v>-0.29788904889137757</v>
      </c>
      <c r="K33" s="137">
        <v>483945.72515000001</v>
      </c>
      <c r="L33" s="137">
        <v>657433.83704000001</v>
      </c>
      <c r="M33" s="138">
        <f t="shared" si="3"/>
        <v>0.35848671219531281</v>
      </c>
    </row>
    <row r="34" spans="1:13" x14ac:dyDescent="0.25">
      <c r="A34" s="134" t="s">
        <v>211</v>
      </c>
      <c r="B34" s="134" t="s">
        <v>489</v>
      </c>
      <c r="C34" s="137">
        <v>0</v>
      </c>
      <c r="D34" s="137">
        <v>0</v>
      </c>
      <c r="E34" s="138" t="str">
        <f t="shared" si="0"/>
        <v/>
      </c>
      <c r="F34" s="137">
        <v>237.73354</v>
      </c>
      <c r="G34" s="137">
        <v>694.92250000000001</v>
      </c>
      <c r="H34" s="138">
        <f t="shared" si="1"/>
        <v>1.9231150976845757</v>
      </c>
      <c r="I34" s="137">
        <v>1078.65095</v>
      </c>
      <c r="J34" s="138">
        <f t="shared" si="2"/>
        <v>-0.35574849305977985</v>
      </c>
      <c r="K34" s="137">
        <v>3766.4224599999998</v>
      </c>
      <c r="L34" s="137">
        <v>5939.9908299999997</v>
      </c>
      <c r="M34" s="138">
        <f t="shared" si="3"/>
        <v>0.57709096445861796</v>
      </c>
    </row>
    <row r="35" spans="1:13" x14ac:dyDescent="0.25">
      <c r="A35" s="134" t="s">
        <v>211</v>
      </c>
      <c r="B35" s="134" t="s">
        <v>520</v>
      </c>
      <c r="C35" s="137">
        <v>0</v>
      </c>
      <c r="D35" s="137">
        <v>0</v>
      </c>
      <c r="E35" s="138" t="str">
        <f t="shared" si="0"/>
        <v/>
      </c>
      <c r="F35" s="137">
        <v>0</v>
      </c>
      <c r="G35" s="137">
        <v>0</v>
      </c>
      <c r="H35" s="138" t="str">
        <f t="shared" si="1"/>
        <v/>
      </c>
      <c r="I35" s="137">
        <v>0</v>
      </c>
      <c r="J35" s="138" t="str">
        <f t="shared" si="2"/>
        <v/>
      </c>
      <c r="K35" s="137">
        <v>0</v>
      </c>
      <c r="L35" s="137">
        <v>0</v>
      </c>
      <c r="M35" s="138" t="str">
        <f t="shared" si="3"/>
        <v/>
      </c>
    </row>
    <row r="36" spans="1:13" x14ac:dyDescent="0.25">
      <c r="A36" s="134" t="s">
        <v>211</v>
      </c>
      <c r="B36" s="134" t="s">
        <v>459</v>
      </c>
      <c r="C36" s="137">
        <v>0</v>
      </c>
      <c r="D36" s="137">
        <v>99.94896</v>
      </c>
      <c r="E36" s="138" t="str">
        <f t="shared" si="0"/>
        <v/>
      </c>
      <c r="F36" s="137">
        <v>1339.5104799999999</v>
      </c>
      <c r="G36" s="137">
        <v>2042.3559299999999</v>
      </c>
      <c r="H36" s="138">
        <f t="shared" si="1"/>
        <v>0.52470321098197004</v>
      </c>
      <c r="I36" s="137">
        <v>2050.94173</v>
      </c>
      <c r="J36" s="138">
        <f t="shared" si="2"/>
        <v>-4.1862720302638934E-3</v>
      </c>
      <c r="K36" s="137">
        <v>19369.554609999999</v>
      </c>
      <c r="L36" s="137">
        <v>15009.76721</v>
      </c>
      <c r="M36" s="138">
        <f t="shared" si="3"/>
        <v>-0.22508454571016068</v>
      </c>
    </row>
    <row r="37" spans="1:13" x14ac:dyDescent="0.25">
      <c r="A37" s="134" t="s">
        <v>211</v>
      </c>
      <c r="B37" s="134" t="s">
        <v>502</v>
      </c>
      <c r="C37" s="137">
        <v>0</v>
      </c>
      <c r="D37" s="137">
        <v>0</v>
      </c>
      <c r="E37" s="138" t="str">
        <f t="shared" si="0"/>
        <v/>
      </c>
      <c r="F37" s="137">
        <v>2.7336200000000002</v>
      </c>
      <c r="G37" s="137">
        <v>0</v>
      </c>
      <c r="H37" s="138">
        <f t="shared" si="1"/>
        <v>-1</v>
      </c>
      <c r="I37" s="137">
        <v>0</v>
      </c>
      <c r="J37" s="138" t="str">
        <f t="shared" si="2"/>
        <v/>
      </c>
      <c r="K37" s="137">
        <v>4.8041</v>
      </c>
      <c r="L37" s="137">
        <v>0.53166000000000002</v>
      </c>
      <c r="M37" s="138">
        <f t="shared" si="3"/>
        <v>-0.88933202889198815</v>
      </c>
    </row>
    <row r="38" spans="1:13" x14ac:dyDescent="0.25">
      <c r="A38" s="134" t="s">
        <v>211</v>
      </c>
      <c r="B38" s="134" t="s">
        <v>477</v>
      </c>
      <c r="C38" s="137">
        <v>0</v>
      </c>
      <c r="D38" s="137">
        <v>63.340420000000002</v>
      </c>
      <c r="E38" s="138" t="str">
        <f t="shared" si="0"/>
        <v/>
      </c>
      <c r="F38" s="137">
        <v>1687.7775899999999</v>
      </c>
      <c r="G38" s="137">
        <v>1105.89589</v>
      </c>
      <c r="H38" s="138">
        <f t="shared" si="1"/>
        <v>-0.34476207259038194</v>
      </c>
      <c r="I38" s="137">
        <v>2001.75548</v>
      </c>
      <c r="J38" s="138">
        <f t="shared" si="2"/>
        <v>-0.44753697389653202</v>
      </c>
      <c r="K38" s="137">
        <v>9702.2343099999998</v>
      </c>
      <c r="L38" s="137">
        <v>11045.08762</v>
      </c>
      <c r="M38" s="138">
        <f t="shared" si="3"/>
        <v>0.13840660481843181</v>
      </c>
    </row>
    <row r="39" spans="1:13" x14ac:dyDescent="0.25">
      <c r="A39" s="134" t="s">
        <v>211</v>
      </c>
      <c r="B39" s="134" t="s">
        <v>450</v>
      </c>
      <c r="C39" s="137">
        <v>2148.4750399999998</v>
      </c>
      <c r="D39" s="137">
        <v>7230.2178199999998</v>
      </c>
      <c r="E39" s="138">
        <f t="shared" si="0"/>
        <v>2.3652789468757338</v>
      </c>
      <c r="F39" s="137">
        <v>195708.29595</v>
      </c>
      <c r="G39" s="137">
        <v>227657.61819000001</v>
      </c>
      <c r="H39" s="138">
        <f t="shared" si="1"/>
        <v>0.16324970837292718</v>
      </c>
      <c r="I39" s="137">
        <v>275620.10609999998</v>
      </c>
      <c r="J39" s="138">
        <f t="shared" si="2"/>
        <v>-0.17401665135633582</v>
      </c>
      <c r="K39" s="137">
        <v>1674720.1312500001</v>
      </c>
      <c r="L39" s="137">
        <v>1891586.30119</v>
      </c>
      <c r="M39" s="138">
        <f t="shared" si="3"/>
        <v>0.12949397687011288</v>
      </c>
    </row>
    <row r="40" spans="1:13" x14ac:dyDescent="0.25">
      <c r="A40" s="134" t="s">
        <v>211</v>
      </c>
      <c r="B40" s="134" t="s">
        <v>453</v>
      </c>
      <c r="C40" s="137">
        <v>32.148760000000003</v>
      </c>
      <c r="D40" s="137">
        <v>3193.1201999999998</v>
      </c>
      <c r="E40" s="138">
        <f t="shared" si="0"/>
        <v>98.323277165277901</v>
      </c>
      <c r="F40" s="137">
        <v>63964.09433</v>
      </c>
      <c r="G40" s="137">
        <v>50750.425439999999</v>
      </c>
      <c r="H40" s="138">
        <f t="shared" si="1"/>
        <v>-0.20657947288096934</v>
      </c>
      <c r="I40" s="137">
        <v>57001.543819999999</v>
      </c>
      <c r="J40" s="138">
        <f t="shared" si="2"/>
        <v>-0.10966577325940219</v>
      </c>
      <c r="K40" s="137">
        <v>456839.77435000002</v>
      </c>
      <c r="L40" s="137">
        <v>435790.94190999999</v>
      </c>
      <c r="M40" s="138">
        <f t="shared" si="3"/>
        <v>-4.6074868305739591E-2</v>
      </c>
    </row>
    <row r="41" spans="1:13" x14ac:dyDescent="0.25">
      <c r="A41" s="134" t="s">
        <v>211</v>
      </c>
      <c r="B41" s="134" t="s">
        <v>480</v>
      </c>
      <c r="C41" s="137">
        <v>13.22038</v>
      </c>
      <c r="D41" s="137">
        <v>0</v>
      </c>
      <c r="E41" s="138">
        <f t="shared" si="0"/>
        <v>-1</v>
      </c>
      <c r="F41" s="137">
        <v>14.36473</v>
      </c>
      <c r="G41" s="137">
        <v>160.25954999999999</v>
      </c>
      <c r="H41" s="138">
        <f t="shared" si="1"/>
        <v>10.156460998570804</v>
      </c>
      <c r="I41" s="137">
        <v>187.08453</v>
      </c>
      <c r="J41" s="138">
        <f t="shared" si="2"/>
        <v>-0.14338427661549569</v>
      </c>
      <c r="K41" s="137">
        <v>910.38854000000003</v>
      </c>
      <c r="L41" s="137">
        <v>1259.5864999999999</v>
      </c>
      <c r="M41" s="138">
        <f t="shared" si="3"/>
        <v>0.3835702501263909</v>
      </c>
    </row>
    <row r="42" spans="1:13" x14ac:dyDescent="0.25">
      <c r="A42" s="134" t="s">
        <v>211</v>
      </c>
      <c r="B42" s="134" t="s">
        <v>487</v>
      </c>
      <c r="C42" s="137">
        <v>0</v>
      </c>
      <c r="D42" s="137">
        <v>12.409840000000001</v>
      </c>
      <c r="E42" s="138" t="str">
        <f t="shared" si="0"/>
        <v/>
      </c>
      <c r="F42" s="137">
        <v>77.929360000000003</v>
      </c>
      <c r="G42" s="137">
        <v>194.06214</v>
      </c>
      <c r="H42" s="138">
        <f t="shared" si="1"/>
        <v>1.4902314095740037</v>
      </c>
      <c r="I42" s="137">
        <v>188.69390999999999</v>
      </c>
      <c r="J42" s="138">
        <f t="shared" si="2"/>
        <v>2.8449407826675488E-2</v>
      </c>
      <c r="K42" s="137">
        <v>1810.9157399999999</v>
      </c>
      <c r="L42" s="137">
        <v>1895.78647</v>
      </c>
      <c r="M42" s="138">
        <f t="shared" si="3"/>
        <v>4.6866194889884971E-2</v>
      </c>
    </row>
    <row r="43" spans="1:13" x14ac:dyDescent="0.25">
      <c r="A43" s="134" t="s">
        <v>211</v>
      </c>
      <c r="B43" s="134" t="s">
        <v>481</v>
      </c>
      <c r="C43" s="137">
        <v>0</v>
      </c>
      <c r="D43" s="137">
        <v>0</v>
      </c>
      <c r="E43" s="138" t="str">
        <f t="shared" si="0"/>
        <v/>
      </c>
      <c r="F43" s="137">
        <v>26.541119999999999</v>
      </c>
      <c r="G43" s="137">
        <v>0</v>
      </c>
      <c r="H43" s="138">
        <f t="shared" si="1"/>
        <v>-1</v>
      </c>
      <c r="I43" s="137">
        <v>0</v>
      </c>
      <c r="J43" s="138" t="str">
        <f t="shared" si="2"/>
        <v/>
      </c>
      <c r="K43" s="137">
        <v>387.36520000000002</v>
      </c>
      <c r="L43" s="137">
        <v>121.13249</v>
      </c>
      <c r="M43" s="138">
        <f t="shared" si="3"/>
        <v>-0.68729124350870963</v>
      </c>
    </row>
    <row r="44" spans="1:13" x14ac:dyDescent="0.25">
      <c r="A44" s="134" t="s">
        <v>211</v>
      </c>
      <c r="B44" s="134" t="s">
        <v>461</v>
      </c>
      <c r="C44" s="137">
        <v>0</v>
      </c>
      <c r="D44" s="137">
        <v>1255.42029</v>
      </c>
      <c r="E44" s="138" t="str">
        <f t="shared" si="0"/>
        <v/>
      </c>
      <c r="F44" s="137">
        <v>7435.6643199999999</v>
      </c>
      <c r="G44" s="137">
        <v>10970.290349999999</v>
      </c>
      <c r="H44" s="138">
        <f t="shared" si="1"/>
        <v>0.47536116181210275</v>
      </c>
      <c r="I44" s="137">
        <v>11152.481250000001</v>
      </c>
      <c r="J44" s="138">
        <f t="shared" si="2"/>
        <v>-1.6336355642830758E-2</v>
      </c>
      <c r="K44" s="137">
        <v>51735.474419999999</v>
      </c>
      <c r="L44" s="137">
        <v>62259.212180000002</v>
      </c>
      <c r="M44" s="138">
        <f t="shared" si="3"/>
        <v>0.20341434727293661</v>
      </c>
    </row>
    <row r="45" spans="1:13" x14ac:dyDescent="0.25">
      <c r="A45" s="134" t="s">
        <v>211</v>
      </c>
      <c r="B45" s="134" t="s">
        <v>513</v>
      </c>
      <c r="C45" s="137">
        <v>0</v>
      </c>
      <c r="D45" s="137">
        <v>0</v>
      </c>
      <c r="E45" s="138" t="str">
        <f t="shared" si="0"/>
        <v/>
      </c>
      <c r="F45" s="137">
        <v>0</v>
      </c>
      <c r="G45" s="137">
        <v>0</v>
      </c>
      <c r="H45" s="138" t="str">
        <f t="shared" si="1"/>
        <v/>
      </c>
      <c r="I45" s="137">
        <v>64.454999999999998</v>
      </c>
      <c r="J45" s="138">
        <f t="shared" si="2"/>
        <v>-1</v>
      </c>
      <c r="K45" s="137">
        <v>9.3075700000000001</v>
      </c>
      <c r="L45" s="137">
        <v>125.55500000000001</v>
      </c>
      <c r="M45" s="138">
        <f t="shared" si="3"/>
        <v>12.489557424762856</v>
      </c>
    </row>
    <row r="46" spans="1:13" x14ac:dyDescent="0.25">
      <c r="A46" s="134" t="s">
        <v>211</v>
      </c>
      <c r="B46" s="134" t="s">
        <v>523</v>
      </c>
      <c r="C46" s="137">
        <v>0</v>
      </c>
      <c r="D46" s="137">
        <v>0</v>
      </c>
      <c r="E46" s="138" t="str">
        <f t="shared" si="0"/>
        <v/>
      </c>
      <c r="F46" s="137">
        <v>0</v>
      </c>
      <c r="G46" s="137">
        <v>1.6080000000000001</v>
      </c>
      <c r="H46" s="138" t="str">
        <f t="shared" si="1"/>
        <v/>
      </c>
      <c r="I46" s="137">
        <v>0</v>
      </c>
      <c r="J46" s="138" t="str">
        <f t="shared" si="2"/>
        <v/>
      </c>
      <c r="K46" s="137">
        <v>0</v>
      </c>
      <c r="L46" s="137">
        <v>1.6080000000000001</v>
      </c>
      <c r="M46" s="138" t="str">
        <f t="shared" si="3"/>
        <v/>
      </c>
    </row>
    <row r="47" spans="1:13" x14ac:dyDescent="0.25">
      <c r="A47" s="134" t="s">
        <v>211</v>
      </c>
      <c r="B47" s="134" t="s">
        <v>497</v>
      </c>
      <c r="C47" s="137">
        <v>0</v>
      </c>
      <c r="D47" s="137">
        <v>0</v>
      </c>
      <c r="E47" s="138" t="str">
        <f t="shared" si="0"/>
        <v/>
      </c>
      <c r="F47" s="137">
        <v>74.575199999999995</v>
      </c>
      <c r="G47" s="137">
        <v>19.715610000000002</v>
      </c>
      <c r="H47" s="138">
        <f t="shared" si="1"/>
        <v>-0.73562779583561289</v>
      </c>
      <c r="I47" s="137">
        <v>81.980469999999997</v>
      </c>
      <c r="J47" s="138">
        <f t="shared" si="2"/>
        <v>-0.75950845365975572</v>
      </c>
      <c r="K47" s="137">
        <v>1016.11173</v>
      </c>
      <c r="L47" s="137">
        <v>650.66891999999996</v>
      </c>
      <c r="M47" s="138">
        <f t="shared" si="3"/>
        <v>-0.35964825442965809</v>
      </c>
    </row>
    <row r="48" spans="1:13" x14ac:dyDescent="0.25">
      <c r="A48" s="134" t="s">
        <v>211</v>
      </c>
      <c r="B48" s="134" t="s">
        <v>490</v>
      </c>
      <c r="C48" s="137">
        <v>0</v>
      </c>
      <c r="D48" s="137">
        <v>0</v>
      </c>
      <c r="E48" s="138" t="str">
        <f t="shared" si="0"/>
        <v/>
      </c>
      <c r="F48" s="137">
        <v>499.88571999999999</v>
      </c>
      <c r="G48" s="137">
        <v>733.04024000000004</v>
      </c>
      <c r="H48" s="138">
        <f t="shared" si="1"/>
        <v>0.46641564395958346</v>
      </c>
      <c r="I48" s="137">
        <v>1296.93228</v>
      </c>
      <c r="J48" s="138">
        <f t="shared" si="2"/>
        <v>-0.4347891163600307</v>
      </c>
      <c r="K48" s="137">
        <v>5522.9772300000004</v>
      </c>
      <c r="L48" s="137">
        <v>9004.1759099999999</v>
      </c>
      <c r="M48" s="138">
        <f t="shared" si="3"/>
        <v>0.63031197396408589</v>
      </c>
    </row>
    <row r="49" spans="1:13" x14ac:dyDescent="0.25">
      <c r="A49" s="134" t="s">
        <v>211</v>
      </c>
      <c r="B49" s="134" t="s">
        <v>469</v>
      </c>
      <c r="C49" s="137">
        <v>0</v>
      </c>
      <c r="D49" s="137">
        <v>0</v>
      </c>
      <c r="E49" s="138" t="str">
        <f t="shared" si="0"/>
        <v/>
      </c>
      <c r="F49" s="137">
        <v>363.78456999999997</v>
      </c>
      <c r="G49" s="137">
        <v>382.06608999999997</v>
      </c>
      <c r="H49" s="138">
        <f t="shared" si="1"/>
        <v>5.0253698225848353E-2</v>
      </c>
      <c r="I49" s="137">
        <v>661.08186999999998</v>
      </c>
      <c r="J49" s="138">
        <f t="shared" si="2"/>
        <v>-0.42205934342141316</v>
      </c>
      <c r="K49" s="137">
        <v>3159.8273300000001</v>
      </c>
      <c r="L49" s="137">
        <v>4247.3001400000003</v>
      </c>
      <c r="M49" s="138">
        <f t="shared" si="3"/>
        <v>0.34415577068890024</v>
      </c>
    </row>
    <row r="50" spans="1:13" x14ac:dyDescent="0.25">
      <c r="A50" s="134" t="s">
        <v>211</v>
      </c>
      <c r="B50" s="134" t="s">
        <v>452</v>
      </c>
      <c r="C50" s="137">
        <v>1.8875599999999999</v>
      </c>
      <c r="D50" s="137">
        <v>374.88720000000001</v>
      </c>
      <c r="E50" s="138">
        <f t="shared" si="0"/>
        <v>197.60942168725765</v>
      </c>
      <c r="F50" s="137">
        <v>27032.52262</v>
      </c>
      <c r="G50" s="137">
        <v>41993.9758</v>
      </c>
      <c r="H50" s="138">
        <f t="shared" si="1"/>
        <v>0.55346122854737856</v>
      </c>
      <c r="I50" s="137">
        <v>57837.770420000001</v>
      </c>
      <c r="J50" s="138">
        <f t="shared" si="2"/>
        <v>-0.27393508610285744</v>
      </c>
      <c r="K50" s="137">
        <v>366686.80128999997</v>
      </c>
      <c r="L50" s="137">
        <v>312275.44088000001</v>
      </c>
      <c r="M50" s="138">
        <f t="shared" si="3"/>
        <v>-0.14838647101172286</v>
      </c>
    </row>
    <row r="51" spans="1:13" x14ac:dyDescent="0.25">
      <c r="A51" s="134" t="s">
        <v>211</v>
      </c>
      <c r="B51" s="134" t="s">
        <v>460</v>
      </c>
      <c r="C51" s="137">
        <v>177.76</v>
      </c>
      <c r="D51" s="137">
        <v>1149.10761</v>
      </c>
      <c r="E51" s="138">
        <f t="shared" si="0"/>
        <v>5.4643767439243929</v>
      </c>
      <c r="F51" s="137">
        <v>5487.8567999999996</v>
      </c>
      <c r="G51" s="137">
        <v>17309.390479999998</v>
      </c>
      <c r="H51" s="138">
        <f t="shared" si="1"/>
        <v>2.1541257563426215</v>
      </c>
      <c r="I51" s="137">
        <v>13433.816000000001</v>
      </c>
      <c r="J51" s="138">
        <f t="shared" si="2"/>
        <v>0.28849393798456058</v>
      </c>
      <c r="K51" s="137">
        <v>47628.114450000001</v>
      </c>
      <c r="L51" s="137">
        <v>88022.705180000004</v>
      </c>
      <c r="M51" s="138">
        <f t="shared" si="3"/>
        <v>0.84812491941931167</v>
      </c>
    </row>
    <row r="52" spans="1:13" x14ac:dyDescent="0.25">
      <c r="A52" s="134" t="s">
        <v>211</v>
      </c>
      <c r="B52" s="134" t="s">
        <v>483</v>
      </c>
      <c r="C52" s="137">
        <v>0</v>
      </c>
      <c r="D52" s="137">
        <v>80.004109999999997</v>
      </c>
      <c r="E52" s="138" t="str">
        <f t="shared" si="0"/>
        <v/>
      </c>
      <c r="F52" s="137">
        <v>876.47886000000005</v>
      </c>
      <c r="G52" s="137">
        <v>1598.5602799999999</v>
      </c>
      <c r="H52" s="138">
        <f t="shared" si="1"/>
        <v>0.82384350947152307</v>
      </c>
      <c r="I52" s="137">
        <v>3840.2513300000001</v>
      </c>
      <c r="J52" s="138">
        <f t="shared" si="2"/>
        <v>-0.58373550514465933</v>
      </c>
      <c r="K52" s="137">
        <v>9702.2041000000008</v>
      </c>
      <c r="L52" s="137">
        <v>25654.382870000001</v>
      </c>
      <c r="M52" s="138">
        <f t="shared" si="3"/>
        <v>1.6441809103974632</v>
      </c>
    </row>
    <row r="53" spans="1:13" x14ac:dyDescent="0.25">
      <c r="A53" s="134" t="s">
        <v>211</v>
      </c>
      <c r="B53" s="134" t="s">
        <v>482</v>
      </c>
      <c r="C53" s="137">
        <v>60.50515</v>
      </c>
      <c r="D53" s="137">
        <v>0</v>
      </c>
      <c r="E53" s="138">
        <f t="shared" si="0"/>
        <v>-1</v>
      </c>
      <c r="F53" s="137">
        <v>1612.2552499999999</v>
      </c>
      <c r="G53" s="137">
        <v>2331.5667800000001</v>
      </c>
      <c r="H53" s="138">
        <f t="shared" si="1"/>
        <v>0.44615238809115376</v>
      </c>
      <c r="I53" s="137">
        <v>643.89828999999997</v>
      </c>
      <c r="J53" s="138">
        <f t="shared" si="2"/>
        <v>2.6210171951225405</v>
      </c>
      <c r="K53" s="137">
        <v>17732.949779999999</v>
      </c>
      <c r="L53" s="137">
        <v>16164.348260000001</v>
      </c>
      <c r="M53" s="138">
        <f t="shared" si="3"/>
        <v>-8.8456886161665915E-2</v>
      </c>
    </row>
    <row r="54" spans="1:13" x14ac:dyDescent="0.25">
      <c r="A54" s="134" t="s">
        <v>211</v>
      </c>
      <c r="B54" s="134" t="s">
        <v>457</v>
      </c>
      <c r="C54" s="137">
        <v>0</v>
      </c>
      <c r="D54" s="137">
        <v>344.70490999999998</v>
      </c>
      <c r="E54" s="138" t="str">
        <f t="shared" si="0"/>
        <v/>
      </c>
      <c r="F54" s="137">
        <v>6277.5011299999996</v>
      </c>
      <c r="G54" s="137">
        <v>7227.82215</v>
      </c>
      <c r="H54" s="138">
        <f t="shared" si="1"/>
        <v>0.15138524077015991</v>
      </c>
      <c r="I54" s="137">
        <v>8611.9303</v>
      </c>
      <c r="J54" s="138">
        <f t="shared" si="2"/>
        <v>-0.16071985046140003</v>
      </c>
      <c r="K54" s="137">
        <v>66420.140520000001</v>
      </c>
      <c r="L54" s="137">
        <v>50754.866569999998</v>
      </c>
      <c r="M54" s="138">
        <f t="shared" si="3"/>
        <v>-0.23585126179133842</v>
      </c>
    </row>
    <row r="55" spans="1:13" x14ac:dyDescent="0.25">
      <c r="A55" s="134" t="s">
        <v>211</v>
      </c>
      <c r="B55" s="134" t="s">
        <v>468</v>
      </c>
      <c r="C55" s="137">
        <v>0</v>
      </c>
      <c r="D55" s="137">
        <v>0</v>
      </c>
      <c r="E55" s="138" t="str">
        <f t="shared" si="0"/>
        <v/>
      </c>
      <c r="F55" s="137">
        <v>0</v>
      </c>
      <c r="G55" s="137">
        <v>607.63972000000001</v>
      </c>
      <c r="H55" s="138" t="str">
        <f t="shared" si="1"/>
        <v/>
      </c>
      <c r="I55" s="137">
        <v>912.40927999999997</v>
      </c>
      <c r="J55" s="138">
        <f t="shared" si="2"/>
        <v>-0.33402724707052511</v>
      </c>
      <c r="K55" s="137">
        <v>19.30979</v>
      </c>
      <c r="L55" s="137">
        <v>4786.9006300000001</v>
      </c>
      <c r="M55" s="138">
        <f t="shared" si="3"/>
        <v>246.90019104298909</v>
      </c>
    </row>
    <row r="56" spans="1:13" x14ac:dyDescent="0.25">
      <c r="A56" s="134" t="s">
        <v>211</v>
      </c>
      <c r="B56" s="134" t="s">
        <v>462</v>
      </c>
      <c r="C56" s="137">
        <v>0</v>
      </c>
      <c r="D56" s="137">
        <v>28.337</v>
      </c>
      <c r="E56" s="138" t="str">
        <f t="shared" si="0"/>
        <v/>
      </c>
      <c r="F56" s="137">
        <v>3248.6703299999999</v>
      </c>
      <c r="G56" s="137">
        <v>3728.6116200000001</v>
      </c>
      <c r="H56" s="138">
        <f t="shared" si="1"/>
        <v>0.1477346856552233</v>
      </c>
      <c r="I56" s="137">
        <v>4685.8665899999996</v>
      </c>
      <c r="J56" s="138">
        <f t="shared" si="2"/>
        <v>-0.20428557911632728</v>
      </c>
      <c r="K56" s="137">
        <v>31107.84232</v>
      </c>
      <c r="L56" s="137">
        <v>32588.560079999999</v>
      </c>
      <c r="M56" s="138">
        <f t="shared" si="3"/>
        <v>4.7599500626503088E-2</v>
      </c>
    </row>
    <row r="57" spans="1:13" x14ac:dyDescent="0.25">
      <c r="A57" s="134" t="s">
        <v>211</v>
      </c>
      <c r="B57" s="134" t="s">
        <v>473</v>
      </c>
      <c r="C57" s="137">
        <v>0</v>
      </c>
      <c r="D57" s="137">
        <v>687.79232999999999</v>
      </c>
      <c r="E57" s="138" t="str">
        <f t="shared" si="0"/>
        <v/>
      </c>
      <c r="F57" s="137">
        <v>5275.87824</v>
      </c>
      <c r="G57" s="137">
        <v>4573.7141600000004</v>
      </c>
      <c r="H57" s="138">
        <f t="shared" si="1"/>
        <v>-0.13308951572771699</v>
      </c>
      <c r="I57" s="137">
        <v>6064.5565200000001</v>
      </c>
      <c r="J57" s="138">
        <f t="shared" si="2"/>
        <v>-0.24582875187714459</v>
      </c>
      <c r="K57" s="137">
        <v>38334.065219999997</v>
      </c>
      <c r="L57" s="137">
        <v>25971.422729999998</v>
      </c>
      <c r="M57" s="138">
        <f t="shared" si="3"/>
        <v>-0.32249755978267725</v>
      </c>
    </row>
    <row r="58" spans="1:13" x14ac:dyDescent="0.25">
      <c r="A58" s="134" t="s">
        <v>211</v>
      </c>
      <c r="B58" s="134" t="s">
        <v>526</v>
      </c>
      <c r="C58" s="137">
        <v>0</v>
      </c>
      <c r="D58" s="137">
        <v>0</v>
      </c>
      <c r="E58" s="138" t="str">
        <f t="shared" si="0"/>
        <v/>
      </c>
      <c r="F58" s="137">
        <v>0</v>
      </c>
      <c r="G58" s="137">
        <v>0</v>
      </c>
      <c r="H58" s="138" t="str">
        <f t="shared" si="1"/>
        <v/>
      </c>
      <c r="I58" s="137">
        <v>103.626</v>
      </c>
      <c r="J58" s="138">
        <f t="shared" si="2"/>
        <v>-1</v>
      </c>
      <c r="K58" s="137">
        <v>0</v>
      </c>
      <c r="L58" s="137">
        <v>103.626</v>
      </c>
      <c r="M58" s="138" t="str">
        <f t="shared" si="3"/>
        <v/>
      </c>
    </row>
    <row r="59" spans="1:13" x14ac:dyDescent="0.25">
      <c r="A59" s="134" t="s">
        <v>211</v>
      </c>
      <c r="B59" s="134" t="s">
        <v>509</v>
      </c>
      <c r="C59" s="137">
        <v>0</v>
      </c>
      <c r="D59" s="137">
        <v>0</v>
      </c>
      <c r="E59" s="138" t="str">
        <f t="shared" si="0"/>
        <v/>
      </c>
      <c r="F59" s="137">
        <v>372.71933999999999</v>
      </c>
      <c r="G59" s="137">
        <v>30.672750000000001</v>
      </c>
      <c r="H59" s="138">
        <f t="shared" si="1"/>
        <v>-0.91770550462983758</v>
      </c>
      <c r="I59" s="137">
        <v>234.62069</v>
      </c>
      <c r="J59" s="138">
        <f t="shared" si="2"/>
        <v>-0.86926664481295313</v>
      </c>
      <c r="K59" s="137">
        <v>1638.6503600000001</v>
      </c>
      <c r="L59" s="137">
        <v>1226.5468000000001</v>
      </c>
      <c r="M59" s="138">
        <f t="shared" si="3"/>
        <v>-0.25148962222789251</v>
      </c>
    </row>
    <row r="60" spans="1:13" x14ac:dyDescent="0.25">
      <c r="A60" s="134" t="s">
        <v>211</v>
      </c>
      <c r="B60" s="134" t="s">
        <v>506</v>
      </c>
      <c r="C60" s="137">
        <v>0</v>
      </c>
      <c r="D60" s="137">
        <v>0</v>
      </c>
      <c r="E60" s="138" t="str">
        <f t="shared" si="0"/>
        <v/>
      </c>
      <c r="F60" s="137">
        <v>1030.29528</v>
      </c>
      <c r="G60" s="137">
        <v>650.42150000000004</v>
      </c>
      <c r="H60" s="138">
        <f t="shared" si="1"/>
        <v>-0.36870379528478481</v>
      </c>
      <c r="I60" s="137">
        <v>1070.7535700000001</v>
      </c>
      <c r="J60" s="138">
        <f t="shared" si="2"/>
        <v>-0.39255724358686939</v>
      </c>
      <c r="K60" s="137">
        <v>9314.9955300000001</v>
      </c>
      <c r="L60" s="137">
        <v>8347.0923299999995</v>
      </c>
      <c r="M60" s="138">
        <f t="shared" si="3"/>
        <v>-0.10390806918615891</v>
      </c>
    </row>
    <row r="61" spans="1:13" x14ac:dyDescent="0.25">
      <c r="A61" s="134" t="s">
        <v>211</v>
      </c>
      <c r="B61" s="134" t="s">
        <v>484</v>
      </c>
      <c r="C61" s="137">
        <v>0</v>
      </c>
      <c r="D61" s="137">
        <v>0</v>
      </c>
      <c r="E61" s="138" t="str">
        <f t="shared" si="0"/>
        <v/>
      </c>
      <c r="F61" s="137">
        <v>0</v>
      </c>
      <c r="G61" s="137">
        <v>0</v>
      </c>
      <c r="H61" s="138" t="str">
        <f t="shared" si="1"/>
        <v/>
      </c>
      <c r="I61" s="137">
        <v>0</v>
      </c>
      <c r="J61" s="138" t="str">
        <f t="shared" si="2"/>
        <v/>
      </c>
      <c r="K61" s="137">
        <v>529.23729000000003</v>
      </c>
      <c r="L61" s="137">
        <v>271.81754000000001</v>
      </c>
      <c r="M61" s="138">
        <f t="shared" si="3"/>
        <v>-0.48639760437137758</v>
      </c>
    </row>
    <row r="62" spans="1:13" x14ac:dyDescent="0.25">
      <c r="A62" s="134" t="s">
        <v>211</v>
      </c>
      <c r="B62" s="134" t="s">
        <v>495</v>
      </c>
      <c r="C62" s="137">
        <v>0</v>
      </c>
      <c r="D62" s="137">
        <v>0</v>
      </c>
      <c r="E62" s="138" t="str">
        <f t="shared" si="0"/>
        <v/>
      </c>
      <c r="F62" s="137">
        <v>0</v>
      </c>
      <c r="G62" s="137">
        <v>50.412260000000003</v>
      </c>
      <c r="H62" s="138" t="str">
        <f t="shared" si="1"/>
        <v/>
      </c>
      <c r="I62" s="137">
        <v>126.21137</v>
      </c>
      <c r="J62" s="138">
        <f t="shared" si="2"/>
        <v>-0.60057275346904171</v>
      </c>
      <c r="K62" s="137">
        <v>306.56009999999998</v>
      </c>
      <c r="L62" s="137">
        <v>497.5718</v>
      </c>
      <c r="M62" s="138">
        <f t="shared" si="3"/>
        <v>0.62308075969442878</v>
      </c>
    </row>
    <row r="63" spans="1:13" x14ac:dyDescent="0.25">
      <c r="A63" s="134" t="s">
        <v>211</v>
      </c>
      <c r="B63" s="134" t="s">
        <v>456</v>
      </c>
      <c r="C63" s="137">
        <v>0</v>
      </c>
      <c r="D63" s="137">
        <v>94.488910000000004</v>
      </c>
      <c r="E63" s="138" t="str">
        <f t="shared" si="0"/>
        <v/>
      </c>
      <c r="F63" s="137">
        <v>14499.626420000001</v>
      </c>
      <c r="G63" s="137">
        <v>2777.7287799999999</v>
      </c>
      <c r="H63" s="138">
        <f t="shared" si="1"/>
        <v>-0.80842756223232404</v>
      </c>
      <c r="I63" s="137">
        <v>24744.77663</v>
      </c>
      <c r="J63" s="138">
        <f t="shared" si="2"/>
        <v>-0.887744843223505</v>
      </c>
      <c r="K63" s="137">
        <v>220470.93956999999</v>
      </c>
      <c r="L63" s="137">
        <v>143369.02684000001</v>
      </c>
      <c r="M63" s="138">
        <f t="shared" si="3"/>
        <v>-0.34971462851465718</v>
      </c>
    </row>
    <row r="64" spans="1:13" x14ac:dyDescent="0.25">
      <c r="A64" s="134" t="s">
        <v>211</v>
      </c>
      <c r="B64" s="134" t="s">
        <v>470</v>
      </c>
      <c r="C64" s="137">
        <v>209.58500000000001</v>
      </c>
      <c r="D64" s="137">
        <v>8.6859999999999999</v>
      </c>
      <c r="E64" s="138">
        <f t="shared" si="0"/>
        <v>-0.95855619438414008</v>
      </c>
      <c r="F64" s="137">
        <v>1442.8896400000001</v>
      </c>
      <c r="G64" s="137">
        <v>5478.5779700000003</v>
      </c>
      <c r="H64" s="138">
        <f t="shared" si="1"/>
        <v>2.7969487188223208</v>
      </c>
      <c r="I64" s="137">
        <v>6303.0006899999998</v>
      </c>
      <c r="J64" s="138">
        <f t="shared" si="2"/>
        <v>-0.1307984499046595</v>
      </c>
      <c r="K64" s="137">
        <v>11340.012189999999</v>
      </c>
      <c r="L64" s="137">
        <v>39969.315549999999</v>
      </c>
      <c r="M64" s="138">
        <f t="shared" si="3"/>
        <v>2.5246272120629882</v>
      </c>
    </row>
    <row r="65" spans="1:13" x14ac:dyDescent="0.25">
      <c r="A65" s="134" t="s">
        <v>211</v>
      </c>
      <c r="B65" s="134" t="s">
        <v>504</v>
      </c>
      <c r="C65" s="137">
        <v>0</v>
      </c>
      <c r="D65" s="137">
        <v>0</v>
      </c>
      <c r="E65" s="138" t="str">
        <f t="shared" si="0"/>
        <v/>
      </c>
      <c r="F65" s="137">
        <v>0</v>
      </c>
      <c r="G65" s="137">
        <v>574.11749999999995</v>
      </c>
      <c r="H65" s="138" t="str">
        <f t="shared" si="1"/>
        <v/>
      </c>
      <c r="I65" s="137">
        <v>0</v>
      </c>
      <c r="J65" s="138" t="str">
        <f t="shared" si="2"/>
        <v/>
      </c>
      <c r="K65" s="137">
        <v>1517.6769999999999</v>
      </c>
      <c r="L65" s="137">
        <v>1615.3675000000001</v>
      </c>
      <c r="M65" s="138">
        <f t="shared" si="3"/>
        <v>6.436843939784298E-2</v>
      </c>
    </row>
    <row r="66" spans="1:13" x14ac:dyDescent="0.25">
      <c r="A66" s="134" t="s">
        <v>211</v>
      </c>
      <c r="B66" s="134" t="s">
        <v>516</v>
      </c>
      <c r="C66" s="137">
        <v>0</v>
      </c>
      <c r="D66" s="137">
        <v>0</v>
      </c>
      <c r="E66" s="138" t="str">
        <f t="shared" si="0"/>
        <v/>
      </c>
      <c r="F66" s="137">
        <v>0</v>
      </c>
      <c r="G66" s="137">
        <v>0</v>
      </c>
      <c r="H66" s="138" t="str">
        <f t="shared" si="1"/>
        <v/>
      </c>
      <c r="I66" s="137">
        <v>180.327</v>
      </c>
      <c r="J66" s="138">
        <f t="shared" si="2"/>
        <v>-1</v>
      </c>
      <c r="K66" s="137">
        <v>29.114000000000001</v>
      </c>
      <c r="L66" s="137">
        <v>195.95699999999999</v>
      </c>
      <c r="M66" s="138">
        <f t="shared" si="3"/>
        <v>5.7306793982276565</v>
      </c>
    </row>
    <row r="67" spans="1:13" x14ac:dyDescent="0.25">
      <c r="A67" s="134" t="s">
        <v>211</v>
      </c>
      <c r="B67" s="134" t="s">
        <v>503</v>
      </c>
      <c r="C67" s="137">
        <v>0</v>
      </c>
      <c r="D67" s="137">
        <v>244.12799999999999</v>
      </c>
      <c r="E67" s="138" t="str">
        <f t="shared" si="0"/>
        <v/>
      </c>
      <c r="F67" s="137">
        <v>707.87157000000002</v>
      </c>
      <c r="G67" s="137">
        <v>2007.6901399999999</v>
      </c>
      <c r="H67" s="138">
        <f t="shared" si="1"/>
        <v>1.8362350249495116</v>
      </c>
      <c r="I67" s="137">
        <v>1258.8147200000001</v>
      </c>
      <c r="J67" s="138">
        <f t="shared" si="2"/>
        <v>0.59490519780385132</v>
      </c>
      <c r="K67" s="137">
        <v>7475.7044400000004</v>
      </c>
      <c r="L67" s="137">
        <v>7642.6456200000002</v>
      </c>
      <c r="M67" s="138">
        <f t="shared" si="3"/>
        <v>2.2331163750502592E-2</v>
      </c>
    </row>
    <row r="68" spans="1:13" x14ac:dyDescent="0.25">
      <c r="A68" s="134" t="s">
        <v>211</v>
      </c>
      <c r="B68" s="134" t="s">
        <v>496</v>
      </c>
      <c r="C68" s="137">
        <v>0</v>
      </c>
      <c r="D68" s="137">
        <v>0</v>
      </c>
      <c r="E68" s="138" t="str">
        <f t="shared" si="0"/>
        <v/>
      </c>
      <c r="F68" s="137">
        <v>0</v>
      </c>
      <c r="G68" s="137">
        <v>6.6</v>
      </c>
      <c r="H68" s="138" t="str">
        <f t="shared" si="1"/>
        <v/>
      </c>
      <c r="I68" s="137">
        <v>283.85680000000002</v>
      </c>
      <c r="J68" s="138">
        <f t="shared" si="2"/>
        <v>-0.97674883955571967</v>
      </c>
      <c r="K68" s="137">
        <v>32.5</v>
      </c>
      <c r="L68" s="137">
        <v>456.29079999999999</v>
      </c>
      <c r="M68" s="138">
        <f t="shared" si="3"/>
        <v>13.039716923076924</v>
      </c>
    </row>
    <row r="69" spans="1:13" x14ac:dyDescent="0.25">
      <c r="A69" s="134" t="s">
        <v>211</v>
      </c>
      <c r="B69" s="134" t="s">
        <v>466</v>
      </c>
      <c r="C69" s="137">
        <v>0</v>
      </c>
      <c r="D69" s="137">
        <v>253.48247000000001</v>
      </c>
      <c r="E69" s="138" t="str">
        <f t="shared" ref="E69:E132" si="4">IF(C69=0,"",(D69/C69-1))</f>
        <v/>
      </c>
      <c r="F69" s="137">
        <v>8905.7887200000005</v>
      </c>
      <c r="G69" s="137">
        <v>5014.8028599999998</v>
      </c>
      <c r="H69" s="138">
        <f t="shared" ref="H69:H132" si="5">IF(F69=0,"",(G69/F69-1))</f>
        <v>-0.43690525144189596</v>
      </c>
      <c r="I69" s="137">
        <v>7724.3266000000003</v>
      </c>
      <c r="J69" s="138">
        <f t="shared" ref="J69:J132" si="6">IF(I69=0,"",(G69/I69-1))</f>
        <v>-0.35077798755945933</v>
      </c>
      <c r="K69" s="137">
        <v>44968.774319999997</v>
      </c>
      <c r="L69" s="137">
        <v>36123.358010000004</v>
      </c>
      <c r="M69" s="138">
        <f t="shared" ref="M69:M132" si="7">IF(K69=0,"",(L69/K69-1))</f>
        <v>-0.19670129870686659</v>
      </c>
    </row>
    <row r="70" spans="1:13" x14ac:dyDescent="0.25">
      <c r="A70" s="134" t="s">
        <v>211</v>
      </c>
      <c r="B70" s="134" t="s">
        <v>518</v>
      </c>
      <c r="C70" s="137">
        <v>0</v>
      </c>
      <c r="D70" s="137">
        <v>0</v>
      </c>
      <c r="E70" s="138" t="str">
        <f t="shared" si="4"/>
        <v/>
      </c>
      <c r="F70" s="137">
        <v>77.09102</v>
      </c>
      <c r="G70" s="137">
        <v>0</v>
      </c>
      <c r="H70" s="138">
        <f t="shared" si="5"/>
        <v>-1</v>
      </c>
      <c r="I70" s="137">
        <v>86.034319999999994</v>
      </c>
      <c r="J70" s="138">
        <f t="shared" si="6"/>
        <v>-1</v>
      </c>
      <c r="K70" s="137">
        <v>1043.87841</v>
      </c>
      <c r="L70" s="137">
        <v>185.34944999999999</v>
      </c>
      <c r="M70" s="138">
        <f t="shared" si="7"/>
        <v>-0.82244153320500235</v>
      </c>
    </row>
    <row r="71" spans="1:13" x14ac:dyDescent="0.25">
      <c r="A71" s="134" t="s">
        <v>211</v>
      </c>
      <c r="B71" s="134" t="s">
        <v>465</v>
      </c>
      <c r="C71" s="137">
        <v>0</v>
      </c>
      <c r="D71" s="137">
        <v>0</v>
      </c>
      <c r="E71" s="138" t="str">
        <f t="shared" si="4"/>
        <v/>
      </c>
      <c r="F71" s="137">
        <v>189.9496</v>
      </c>
      <c r="G71" s="137">
        <v>694.18910000000005</v>
      </c>
      <c r="H71" s="138">
        <f t="shared" si="5"/>
        <v>2.6545962718531655</v>
      </c>
      <c r="I71" s="137">
        <v>2061.3373999999999</v>
      </c>
      <c r="J71" s="138">
        <f t="shared" si="6"/>
        <v>-0.66323363657012191</v>
      </c>
      <c r="K71" s="137">
        <v>9160.3900200000007</v>
      </c>
      <c r="L71" s="137">
        <v>15058.57042</v>
      </c>
      <c r="M71" s="138">
        <f t="shared" si="7"/>
        <v>0.64387874174815973</v>
      </c>
    </row>
    <row r="72" spans="1:13" x14ac:dyDescent="0.25">
      <c r="A72" s="134" t="s">
        <v>211</v>
      </c>
      <c r="B72" s="134" t="s">
        <v>488</v>
      </c>
      <c r="C72" s="137">
        <v>0</v>
      </c>
      <c r="D72" s="137">
        <v>1.48E-3</v>
      </c>
      <c r="E72" s="138" t="str">
        <f t="shared" si="4"/>
        <v/>
      </c>
      <c r="F72" s="137">
        <v>1493.7627299999999</v>
      </c>
      <c r="G72" s="137">
        <v>1655.4572800000001</v>
      </c>
      <c r="H72" s="138">
        <f t="shared" si="5"/>
        <v>0.10824647499405748</v>
      </c>
      <c r="I72" s="137">
        <v>4677.2051899999997</v>
      </c>
      <c r="J72" s="138">
        <f t="shared" si="6"/>
        <v>-0.64605844457296513</v>
      </c>
      <c r="K72" s="137">
        <v>19586.404579999999</v>
      </c>
      <c r="L72" s="137">
        <v>18496.226439999999</v>
      </c>
      <c r="M72" s="138">
        <f t="shared" si="7"/>
        <v>-5.5659941851359473E-2</v>
      </c>
    </row>
    <row r="73" spans="1:13" x14ac:dyDescent="0.25">
      <c r="A73" s="134" t="s">
        <v>211</v>
      </c>
      <c r="B73" s="134" t="s">
        <v>512</v>
      </c>
      <c r="C73" s="137">
        <v>0</v>
      </c>
      <c r="D73" s="137">
        <v>0</v>
      </c>
      <c r="E73" s="138" t="str">
        <f t="shared" si="4"/>
        <v/>
      </c>
      <c r="F73" s="137">
        <v>0</v>
      </c>
      <c r="G73" s="137">
        <v>0</v>
      </c>
      <c r="H73" s="138" t="str">
        <f t="shared" si="5"/>
        <v/>
      </c>
      <c r="I73" s="137">
        <v>0</v>
      </c>
      <c r="J73" s="138" t="str">
        <f t="shared" si="6"/>
        <v/>
      </c>
      <c r="K73" s="137">
        <v>0</v>
      </c>
      <c r="L73" s="137">
        <v>114.8306</v>
      </c>
      <c r="M73" s="138" t="str">
        <f t="shared" si="7"/>
        <v/>
      </c>
    </row>
    <row r="74" spans="1:13" x14ac:dyDescent="0.25">
      <c r="A74" s="134" t="s">
        <v>211</v>
      </c>
      <c r="B74" s="134" t="s">
        <v>476</v>
      </c>
      <c r="C74" s="137">
        <v>0</v>
      </c>
      <c r="D74" s="137">
        <v>0</v>
      </c>
      <c r="E74" s="138" t="str">
        <f t="shared" si="4"/>
        <v/>
      </c>
      <c r="F74" s="137">
        <v>7.8822000000000001</v>
      </c>
      <c r="G74" s="137">
        <v>2.36</v>
      </c>
      <c r="H74" s="138">
        <f t="shared" si="5"/>
        <v>-0.70059120550100229</v>
      </c>
      <c r="I74" s="137">
        <v>28.21</v>
      </c>
      <c r="J74" s="138">
        <f t="shared" si="6"/>
        <v>-0.9163417227933357</v>
      </c>
      <c r="K74" s="137">
        <v>282.30122</v>
      </c>
      <c r="L74" s="137">
        <v>126.75372</v>
      </c>
      <c r="M74" s="138">
        <f t="shared" si="7"/>
        <v>-0.55099832724775333</v>
      </c>
    </row>
    <row r="75" spans="1:13" x14ac:dyDescent="0.25">
      <c r="A75" s="134" t="s">
        <v>211</v>
      </c>
      <c r="B75" s="134" t="s">
        <v>522</v>
      </c>
      <c r="C75" s="137">
        <v>0</v>
      </c>
      <c r="D75" s="137">
        <v>0</v>
      </c>
      <c r="E75" s="138" t="str">
        <f t="shared" si="4"/>
        <v/>
      </c>
      <c r="F75" s="137">
        <v>0</v>
      </c>
      <c r="G75" s="137">
        <v>0</v>
      </c>
      <c r="H75" s="138" t="str">
        <f t="shared" si="5"/>
        <v/>
      </c>
      <c r="I75" s="137">
        <v>0</v>
      </c>
      <c r="J75" s="138" t="str">
        <f t="shared" si="6"/>
        <v/>
      </c>
      <c r="K75" s="137">
        <v>63</v>
      </c>
      <c r="L75" s="137">
        <v>0</v>
      </c>
      <c r="M75" s="138">
        <f t="shared" si="7"/>
        <v>-1</v>
      </c>
    </row>
    <row r="76" spans="1:13" x14ac:dyDescent="0.25">
      <c r="A76" s="134" t="s">
        <v>211</v>
      </c>
      <c r="B76" s="134" t="s">
        <v>475</v>
      </c>
      <c r="C76" s="137">
        <v>0</v>
      </c>
      <c r="D76" s="137">
        <v>64.804119999999998</v>
      </c>
      <c r="E76" s="138" t="str">
        <f t="shared" si="4"/>
        <v/>
      </c>
      <c r="F76" s="137">
        <v>870.12680999999998</v>
      </c>
      <c r="G76" s="137">
        <v>1213.3386800000001</v>
      </c>
      <c r="H76" s="138">
        <f t="shared" si="5"/>
        <v>0.39443890942746629</v>
      </c>
      <c r="I76" s="137">
        <v>1098.0660399999999</v>
      </c>
      <c r="J76" s="138">
        <f t="shared" si="6"/>
        <v>0.10497787546548665</v>
      </c>
      <c r="K76" s="137">
        <v>6305.3146100000004</v>
      </c>
      <c r="L76" s="137">
        <v>6310.9895999999999</v>
      </c>
      <c r="M76" s="138">
        <f t="shared" si="7"/>
        <v>9.0003280581729683E-4</v>
      </c>
    </row>
    <row r="77" spans="1:13" x14ac:dyDescent="0.25">
      <c r="A77" s="141" t="s">
        <v>211</v>
      </c>
      <c r="B77" s="141" t="s">
        <v>3</v>
      </c>
      <c r="C77" s="255">
        <v>3819.2748099999999</v>
      </c>
      <c r="D77" s="255">
        <v>27415.538229999998</v>
      </c>
      <c r="E77" s="256">
        <f t="shared" si="4"/>
        <v>6.1782051813129408</v>
      </c>
      <c r="F77" s="255">
        <v>602075.27893999999</v>
      </c>
      <c r="G77" s="255">
        <v>668225.24031000002</v>
      </c>
      <c r="H77" s="256">
        <f t="shared" si="5"/>
        <v>0.10986991773929367</v>
      </c>
      <c r="I77" s="255">
        <v>816185.01457</v>
      </c>
      <c r="J77" s="256">
        <f t="shared" si="6"/>
        <v>-0.18128215002569159</v>
      </c>
      <c r="K77" s="255">
        <v>5135255.5616800003</v>
      </c>
      <c r="L77" s="255">
        <v>5279170.3949199999</v>
      </c>
      <c r="M77" s="256">
        <f t="shared" si="7"/>
        <v>2.8024862932608974E-2</v>
      </c>
    </row>
    <row r="78" spans="1:13" x14ac:dyDescent="0.25">
      <c r="A78" s="134" t="s">
        <v>440</v>
      </c>
      <c r="B78" s="134" t="s">
        <v>463</v>
      </c>
      <c r="C78" s="137">
        <v>0</v>
      </c>
      <c r="D78" s="137">
        <v>0</v>
      </c>
      <c r="E78" s="138" t="str">
        <f t="shared" si="4"/>
        <v/>
      </c>
      <c r="F78" s="137">
        <v>60.890940000000001</v>
      </c>
      <c r="G78" s="137">
        <v>0</v>
      </c>
      <c r="H78" s="138">
        <f t="shared" si="5"/>
        <v>-1</v>
      </c>
      <c r="I78" s="137">
        <v>0</v>
      </c>
      <c r="J78" s="138" t="str">
        <f t="shared" si="6"/>
        <v/>
      </c>
      <c r="K78" s="137">
        <v>558.49617999999998</v>
      </c>
      <c r="L78" s="137">
        <v>0</v>
      </c>
      <c r="M78" s="138">
        <f t="shared" si="7"/>
        <v>-1</v>
      </c>
    </row>
    <row r="79" spans="1:13" x14ac:dyDescent="0.25">
      <c r="A79" s="134" t="s">
        <v>440</v>
      </c>
      <c r="B79" s="134" t="s">
        <v>451</v>
      </c>
      <c r="C79" s="137">
        <v>0</v>
      </c>
      <c r="D79" s="137">
        <v>0</v>
      </c>
      <c r="E79" s="138" t="str">
        <f t="shared" si="4"/>
        <v/>
      </c>
      <c r="F79" s="137">
        <v>0</v>
      </c>
      <c r="G79" s="137">
        <v>0</v>
      </c>
      <c r="H79" s="138" t="str">
        <f t="shared" si="5"/>
        <v/>
      </c>
      <c r="I79" s="137">
        <v>0</v>
      </c>
      <c r="J79" s="138" t="str">
        <f t="shared" si="6"/>
        <v/>
      </c>
      <c r="K79" s="137">
        <v>0.51200000000000001</v>
      </c>
      <c r="L79" s="137">
        <v>0</v>
      </c>
      <c r="M79" s="138">
        <f t="shared" si="7"/>
        <v>-1</v>
      </c>
    </row>
    <row r="80" spans="1:13" x14ac:dyDescent="0.25">
      <c r="A80" s="134" t="s">
        <v>440</v>
      </c>
      <c r="B80" s="134" t="s">
        <v>450</v>
      </c>
      <c r="C80" s="137">
        <v>0</v>
      </c>
      <c r="D80" s="137">
        <v>0</v>
      </c>
      <c r="E80" s="138" t="str">
        <f t="shared" si="4"/>
        <v/>
      </c>
      <c r="F80" s="137">
        <v>0</v>
      </c>
      <c r="G80" s="137">
        <v>0</v>
      </c>
      <c r="H80" s="138" t="str">
        <f t="shared" si="5"/>
        <v/>
      </c>
      <c r="I80" s="137">
        <v>0</v>
      </c>
      <c r="J80" s="138" t="str">
        <f t="shared" si="6"/>
        <v/>
      </c>
      <c r="K80" s="137">
        <v>115.29236</v>
      </c>
      <c r="L80" s="137">
        <v>10.68008</v>
      </c>
      <c r="M80" s="138">
        <f t="shared" si="7"/>
        <v>-0.90736524085377379</v>
      </c>
    </row>
    <row r="81" spans="1:13" x14ac:dyDescent="0.25">
      <c r="A81" s="141" t="s">
        <v>440</v>
      </c>
      <c r="B81" s="141" t="s">
        <v>3</v>
      </c>
      <c r="C81" s="255">
        <v>0</v>
      </c>
      <c r="D81" s="255">
        <v>0</v>
      </c>
      <c r="E81" s="256" t="str">
        <f t="shared" si="4"/>
        <v/>
      </c>
      <c r="F81" s="255">
        <v>60.890940000000001</v>
      </c>
      <c r="G81" s="255">
        <v>0</v>
      </c>
      <c r="H81" s="256">
        <f t="shared" si="5"/>
        <v>-1</v>
      </c>
      <c r="I81" s="255">
        <v>0</v>
      </c>
      <c r="J81" s="256" t="str">
        <f t="shared" si="6"/>
        <v/>
      </c>
      <c r="K81" s="255">
        <v>674.30053999999996</v>
      </c>
      <c r="L81" s="255">
        <v>10.68008</v>
      </c>
      <c r="M81" s="256">
        <f t="shared" si="7"/>
        <v>-0.98416124655632042</v>
      </c>
    </row>
    <row r="82" spans="1:13" x14ac:dyDescent="0.25">
      <c r="A82" s="134" t="s">
        <v>426</v>
      </c>
      <c r="B82" s="134" t="s">
        <v>454</v>
      </c>
      <c r="C82" s="137">
        <v>0</v>
      </c>
      <c r="D82" s="137">
        <v>0</v>
      </c>
      <c r="E82" s="138" t="str">
        <f t="shared" si="4"/>
        <v/>
      </c>
      <c r="F82" s="137">
        <v>0</v>
      </c>
      <c r="G82" s="137">
        <v>0.8</v>
      </c>
      <c r="H82" s="138" t="str">
        <f t="shared" si="5"/>
        <v/>
      </c>
      <c r="I82" s="137">
        <v>0</v>
      </c>
      <c r="J82" s="138" t="str">
        <f t="shared" si="6"/>
        <v/>
      </c>
      <c r="K82" s="137">
        <v>0</v>
      </c>
      <c r="L82" s="137">
        <v>0.8</v>
      </c>
      <c r="M82" s="138" t="str">
        <f t="shared" si="7"/>
        <v/>
      </c>
    </row>
    <row r="83" spans="1:13" x14ac:dyDescent="0.25">
      <c r="A83" s="134" t="s">
        <v>426</v>
      </c>
      <c r="B83" s="134" t="s">
        <v>464</v>
      </c>
      <c r="C83" s="137">
        <v>0</v>
      </c>
      <c r="D83" s="137">
        <v>0</v>
      </c>
      <c r="E83" s="138" t="str">
        <f t="shared" si="4"/>
        <v/>
      </c>
      <c r="F83" s="137">
        <v>0</v>
      </c>
      <c r="G83" s="137">
        <v>0</v>
      </c>
      <c r="H83" s="138" t="str">
        <f t="shared" si="5"/>
        <v/>
      </c>
      <c r="I83" s="137">
        <v>0</v>
      </c>
      <c r="J83" s="138" t="str">
        <f t="shared" si="6"/>
        <v/>
      </c>
      <c r="K83" s="137">
        <v>0</v>
      </c>
      <c r="L83" s="137">
        <v>0</v>
      </c>
      <c r="M83" s="138" t="str">
        <f t="shared" si="7"/>
        <v/>
      </c>
    </row>
    <row r="84" spans="1:13" x14ac:dyDescent="0.25">
      <c r="A84" s="134" t="s">
        <v>426</v>
      </c>
      <c r="B84" s="134" t="s">
        <v>458</v>
      </c>
      <c r="C84" s="137">
        <v>0</v>
      </c>
      <c r="D84" s="137">
        <v>0</v>
      </c>
      <c r="E84" s="138" t="str">
        <f t="shared" si="4"/>
        <v/>
      </c>
      <c r="F84" s="137">
        <v>0</v>
      </c>
      <c r="G84" s="137">
        <v>0</v>
      </c>
      <c r="H84" s="138" t="str">
        <f t="shared" si="5"/>
        <v/>
      </c>
      <c r="I84" s="137">
        <v>0</v>
      </c>
      <c r="J84" s="138" t="str">
        <f t="shared" si="6"/>
        <v/>
      </c>
      <c r="K84" s="137">
        <v>15.428699999999999</v>
      </c>
      <c r="L84" s="137">
        <v>26.807559999999999</v>
      </c>
      <c r="M84" s="138">
        <f t="shared" si="7"/>
        <v>0.73751255776572222</v>
      </c>
    </row>
    <row r="85" spans="1:13" x14ac:dyDescent="0.25">
      <c r="A85" s="134" t="s">
        <v>426</v>
      </c>
      <c r="B85" s="134" t="s">
        <v>450</v>
      </c>
      <c r="C85" s="137">
        <v>0</v>
      </c>
      <c r="D85" s="137">
        <v>0</v>
      </c>
      <c r="E85" s="138" t="str">
        <f t="shared" si="4"/>
        <v/>
      </c>
      <c r="F85" s="137">
        <v>0</v>
      </c>
      <c r="G85" s="137">
        <v>0</v>
      </c>
      <c r="H85" s="138" t="str">
        <f t="shared" si="5"/>
        <v/>
      </c>
      <c r="I85" s="137">
        <v>0</v>
      </c>
      <c r="J85" s="138" t="str">
        <f t="shared" si="6"/>
        <v/>
      </c>
      <c r="K85" s="137">
        <v>189.69213999999999</v>
      </c>
      <c r="L85" s="137">
        <v>49.205039999999997</v>
      </c>
      <c r="M85" s="138">
        <f t="shared" si="7"/>
        <v>-0.74060580475290116</v>
      </c>
    </row>
    <row r="86" spans="1:13" x14ac:dyDescent="0.25">
      <c r="A86" s="134" t="s">
        <v>426</v>
      </c>
      <c r="B86" s="134" t="s">
        <v>453</v>
      </c>
      <c r="C86" s="137">
        <v>0</v>
      </c>
      <c r="D86" s="137">
        <v>0</v>
      </c>
      <c r="E86" s="138" t="str">
        <f t="shared" si="4"/>
        <v/>
      </c>
      <c r="F86" s="137">
        <v>0</v>
      </c>
      <c r="G86" s="137">
        <v>0</v>
      </c>
      <c r="H86" s="138" t="str">
        <f t="shared" si="5"/>
        <v/>
      </c>
      <c r="I86" s="137">
        <v>0</v>
      </c>
      <c r="J86" s="138" t="str">
        <f t="shared" si="6"/>
        <v/>
      </c>
      <c r="K86" s="137">
        <v>73.807950000000005</v>
      </c>
      <c r="L86" s="137">
        <v>91.34</v>
      </c>
      <c r="M86" s="138">
        <f t="shared" si="7"/>
        <v>0.2375360648818996</v>
      </c>
    </row>
    <row r="87" spans="1:13" x14ac:dyDescent="0.25">
      <c r="A87" s="134" t="s">
        <v>426</v>
      </c>
      <c r="B87" s="134" t="s">
        <v>461</v>
      </c>
      <c r="C87" s="137">
        <v>0</v>
      </c>
      <c r="D87" s="137">
        <v>0</v>
      </c>
      <c r="E87" s="138" t="str">
        <f t="shared" si="4"/>
        <v/>
      </c>
      <c r="F87" s="137">
        <v>0</v>
      </c>
      <c r="G87" s="137">
        <v>0</v>
      </c>
      <c r="H87" s="138" t="str">
        <f t="shared" si="5"/>
        <v/>
      </c>
      <c r="I87" s="137">
        <v>0</v>
      </c>
      <c r="J87" s="138" t="str">
        <f t="shared" si="6"/>
        <v/>
      </c>
      <c r="K87" s="137">
        <v>9.3360000000000003</v>
      </c>
      <c r="L87" s="137">
        <v>0</v>
      </c>
      <c r="M87" s="138">
        <f t="shared" si="7"/>
        <v>-1</v>
      </c>
    </row>
    <row r="88" spans="1:13" x14ac:dyDescent="0.25">
      <c r="A88" s="141" t="s">
        <v>426</v>
      </c>
      <c r="B88" s="141" t="s">
        <v>3</v>
      </c>
      <c r="C88" s="255">
        <v>0</v>
      </c>
      <c r="D88" s="255">
        <v>0</v>
      </c>
      <c r="E88" s="256" t="str">
        <f t="shared" si="4"/>
        <v/>
      </c>
      <c r="F88" s="255">
        <v>0</v>
      </c>
      <c r="G88" s="255">
        <v>0.8</v>
      </c>
      <c r="H88" s="256" t="str">
        <f t="shared" si="5"/>
        <v/>
      </c>
      <c r="I88" s="255">
        <v>0</v>
      </c>
      <c r="J88" s="256" t="str">
        <f t="shared" si="6"/>
        <v/>
      </c>
      <c r="K88" s="255">
        <v>288.26479</v>
      </c>
      <c r="L88" s="255">
        <v>168.15260000000001</v>
      </c>
      <c r="M88" s="256">
        <f t="shared" si="7"/>
        <v>-0.41667312195846051</v>
      </c>
    </row>
    <row r="89" spans="1:13" x14ac:dyDescent="0.25">
      <c r="A89" s="134" t="s">
        <v>315</v>
      </c>
      <c r="B89" s="134" t="s">
        <v>463</v>
      </c>
      <c r="C89" s="137">
        <v>0</v>
      </c>
      <c r="D89" s="137">
        <v>0</v>
      </c>
      <c r="E89" s="138" t="str">
        <f t="shared" si="4"/>
        <v/>
      </c>
      <c r="F89" s="137">
        <v>141.83359999999999</v>
      </c>
      <c r="G89" s="137">
        <v>95.497889999999998</v>
      </c>
      <c r="H89" s="138">
        <f t="shared" si="5"/>
        <v>-0.32669064311982488</v>
      </c>
      <c r="I89" s="137">
        <v>99.495980000000003</v>
      </c>
      <c r="J89" s="138">
        <f t="shared" si="6"/>
        <v>-4.0183432536671337E-2</v>
      </c>
      <c r="K89" s="137">
        <v>1193.2617299999999</v>
      </c>
      <c r="L89" s="137">
        <v>813.63280999999995</v>
      </c>
      <c r="M89" s="138">
        <f t="shared" si="7"/>
        <v>-0.31814388281772854</v>
      </c>
    </row>
    <row r="90" spans="1:13" x14ac:dyDescent="0.25">
      <c r="A90" s="134" t="s">
        <v>315</v>
      </c>
      <c r="B90" s="134" t="s">
        <v>500</v>
      </c>
      <c r="C90" s="137">
        <v>0</v>
      </c>
      <c r="D90" s="137">
        <v>0</v>
      </c>
      <c r="E90" s="138" t="str">
        <f t="shared" si="4"/>
        <v/>
      </c>
      <c r="F90" s="137">
        <v>0</v>
      </c>
      <c r="G90" s="137">
        <v>0</v>
      </c>
      <c r="H90" s="138" t="str">
        <f t="shared" si="5"/>
        <v/>
      </c>
      <c r="I90" s="137">
        <v>44.2</v>
      </c>
      <c r="J90" s="138">
        <f t="shared" si="6"/>
        <v>-1</v>
      </c>
      <c r="K90" s="137">
        <v>0</v>
      </c>
      <c r="L90" s="137">
        <v>51.95</v>
      </c>
      <c r="M90" s="138" t="str">
        <f t="shared" si="7"/>
        <v/>
      </c>
    </row>
    <row r="91" spans="1:13" x14ac:dyDescent="0.25">
      <c r="A91" s="134" t="s">
        <v>315</v>
      </c>
      <c r="B91" s="134" t="s">
        <v>478</v>
      </c>
      <c r="C91" s="137">
        <v>0</v>
      </c>
      <c r="D91" s="137">
        <v>0</v>
      </c>
      <c r="E91" s="138" t="str">
        <f t="shared" si="4"/>
        <v/>
      </c>
      <c r="F91" s="137">
        <v>0</v>
      </c>
      <c r="G91" s="137">
        <v>0</v>
      </c>
      <c r="H91" s="138" t="str">
        <f t="shared" si="5"/>
        <v/>
      </c>
      <c r="I91" s="137">
        <v>29.9</v>
      </c>
      <c r="J91" s="138">
        <f t="shared" si="6"/>
        <v>-1</v>
      </c>
      <c r="K91" s="137">
        <v>48.580359999999999</v>
      </c>
      <c r="L91" s="137">
        <v>29.9</v>
      </c>
      <c r="M91" s="138">
        <f t="shared" si="7"/>
        <v>-0.3845249397081455</v>
      </c>
    </row>
    <row r="92" spans="1:13" x14ac:dyDescent="0.25">
      <c r="A92" s="134" t="s">
        <v>315</v>
      </c>
      <c r="B92" s="134" t="s">
        <v>515</v>
      </c>
      <c r="C92" s="137">
        <v>0</v>
      </c>
      <c r="D92" s="137">
        <v>0</v>
      </c>
      <c r="E92" s="138" t="str">
        <f t="shared" si="4"/>
        <v/>
      </c>
      <c r="F92" s="137">
        <v>0</v>
      </c>
      <c r="G92" s="137">
        <v>0</v>
      </c>
      <c r="H92" s="138" t="str">
        <f t="shared" si="5"/>
        <v/>
      </c>
      <c r="I92" s="137">
        <v>0</v>
      </c>
      <c r="J92" s="138" t="str">
        <f t="shared" si="6"/>
        <v/>
      </c>
      <c r="K92" s="137">
        <v>68.176190000000005</v>
      </c>
      <c r="L92" s="137">
        <v>96.06832</v>
      </c>
      <c r="M92" s="138">
        <f t="shared" si="7"/>
        <v>0.40911834468895947</v>
      </c>
    </row>
    <row r="93" spans="1:13" x14ac:dyDescent="0.25">
      <c r="A93" s="134" t="s">
        <v>315</v>
      </c>
      <c r="B93" s="134" t="s">
        <v>498</v>
      </c>
      <c r="C93" s="137">
        <v>0</v>
      </c>
      <c r="D93" s="137">
        <v>0</v>
      </c>
      <c r="E93" s="138" t="str">
        <f t="shared" si="4"/>
        <v/>
      </c>
      <c r="F93" s="137">
        <v>0</v>
      </c>
      <c r="G93" s="137">
        <v>0</v>
      </c>
      <c r="H93" s="138" t="str">
        <f t="shared" si="5"/>
        <v/>
      </c>
      <c r="I93" s="137">
        <v>6.0053700000000001</v>
      </c>
      <c r="J93" s="138">
        <f t="shared" si="6"/>
        <v>-1</v>
      </c>
      <c r="K93" s="137">
        <v>60</v>
      </c>
      <c r="L93" s="137">
        <v>6.0053700000000001</v>
      </c>
      <c r="M93" s="138">
        <f t="shared" si="7"/>
        <v>-0.89991050000000006</v>
      </c>
    </row>
    <row r="94" spans="1:13" x14ac:dyDescent="0.25">
      <c r="A94" s="134" t="s">
        <v>315</v>
      </c>
      <c r="B94" s="134" t="s">
        <v>454</v>
      </c>
      <c r="C94" s="137">
        <v>0</v>
      </c>
      <c r="D94" s="137">
        <v>38.697499999999998</v>
      </c>
      <c r="E94" s="138" t="str">
        <f t="shared" si="4"/>
        <v/>
      </c>
      <c r="F94" s="137">
        <v>919.96902</v>
      </c>
      <c r="G94" s="137">
        <v>654.30835999999999</v>
      </c>
      <c r="H94" s="138">
        <f t="shared" si="5"/>
        <v>-0.28877131101653841</v>
      </c>
      <c r="I94" s="137">
        <v>729.72747000000004</v>
      </c>
      <c r="J94" s="138">
        <f t="shared" si="6"/>
        <v>-0.1033524337517403</v>
      </c>
      <c r="K94" s="137">
        <v>7287.9444299999996</v>
      </c>
      <c r="L94" s="137">
        <v>8633.40841</v>
      </c>
      <c r="M94" s="138">
        <f t="shared" si="7"/>
        <v>0.18461501633595745</v>
      </c>
    </row>
    <row r="95" spans="1:13" x14ac:dyDescent="0.25">
      <c r="A95" s="134" t="s">
        <v>315</v>
      </c>
      <c r="B95" s="134" t="s">
        <v>464</v>
      </c>
      <c r="C95" s="137">
        <v>0</v>
      </c>
      <c r="D95" s="137">
        <v>0</v>
      </c>
      <c r="E95" s="138" t="str">
        <f t="shared" si="4"/>
        <v/>
      </c>
      <c r="F95" s="137">
        <v>0</v>
      </c>
      <c r="G95" s="137">
        <v>231.52289999999999</v>
      </c>
      <c r="H95" s="138" t="str">
        <f t="shared" si="5"/>
        <v/>
      </c>
      <c r="I95" s="137">
        <v>320.60894999999999</v>
      </c>
      <c r="J95" s="138">
        <f t="shared" si="6"/>
        <v>-0.27786513757647757</v>
      </c>
      <c r="K95" s="137">
        <v>570.03656000000001</v>
      </c>
      <c r="L95" s="137">
        <v>968.49986999999999</v>
      </c>
      <c r="M95" s="138">
        <f t="shared" si="7"/>
        <v>0.69901360361868714</v>
      </c>
    </row>
    <row r="96" spans="1:13" x14ac:dyDescent="0.25">
      <c r="A96" s="134" t="s">
        <v>315</v>
      </c>
      <c r="B96" s="134" t="s">
        <v>472</v>
      </c>
      <c r="C96" s="137">
        <v>0</v>
      </c>
      <c r="D96" s="137">
        <v>0</v>
      </c>
      <c r="E96" s="138" t="str">
        <f t="shared" si="4"/>
        <v/>
      </c>
      <c r="F96" s="137">
        <v>0</v>
      </c>
      <c r="G96" s="137">
        <v>29.915559999999999</v>
      </c>
      <c r="H96" s="138" t="str">
        <f t="shared" si="5"/>
        <v/>
      </c>
      <c r="I96" s="137">
        <v>54.691940000000002</v>
      </c>
      <c r="J96" s="138">
        <f t="shared" si="6"/>
        <v>-0.45301702590911941</v>
      </c>
      <c r="K96" s="137">
        <v>3.5</v>
      </c>
      <c r="L96" s="137">
        <v>84.607500000000002</v>
      </c>
      <c r="M96" s="138">
        <f t="shared" si="7"/>
        <v>23.173571428571428</v>
      </c>
    </row>
    <row r="97" spans="1:13" x14ac:dyDescent="0.25">
      <c r="A97" s="134" t="s">
        <v>315</v>
      </c>
      <c r="B97" s="134" t="s">
        <v>471</v>
      </c>
      <c r="C97" s="137">
        <v>0</v>
      </c>
      <c r="D97" s="137">
        <v>0</v>
      </c>
      <c r="E97" s="138" t="str">
        <f t="shared" si="4"/>
        <v/>
      </c>
      <c r="F97" s="137">
        <v>434.964</v>
      </c>
      <c r="G97" s="137">
        <v>2</v>
      </c>
      <c r="H97" s="138">
        <f t="shared" si="5"/>
        <v>-0.99540191831967706</v>
      </c>
      <c r="I97" s="137">
        <v>31.941400000000002</v>
      </c>
      <c r="J97" s="138">
        <f t="shared" si="6"/>
        <v>-0.93738533689819481</v>
      </c>
      <c r="K97" s="137">
        <v>1355.9897900000001</v>
      </c>
      <c r="L97" s="137">
        <v>206.48993999999999</v>
      </c>
      <c r="M97" s="138">
        <f t="shared" si="7"/>
        <v>-0.84772013659483381</v>
      </c>
    </row>
    <row r="98" spans="1:13" x14ac:dyDescent="0.25">
      <c r="A98" s="134" t="s">
        <v>315</v>
      </c>
      <c r="B98" s="134" t="s">
        <v>517</v>
      </c>
      <c r="C98" s="137">
        <v>0</v>
      </c>
      <c r="D98" s="137">
        <v>0</v>
      </c>
      <c r="E98" s="138" t="str">
        <f t="shared" si="4"/>
        <v/>
      </c>
      <c r="F98" s="137">
        <v>0</v>
      </c>
      <c r="G98" s="137">
        <v>0</v>
      </c>
      <c r="H98" s="138" t="str">
        <f t="shared" si="5"/>
        <v/>
      </c>
      <c r="I98" s="137">
        <v>0</v>
      </c>
      <c r="J98" s="138" t="str">
        <f t="shared" si="6"/>
        <v/>
      </c>
      <c r="K98" s="137">
        <v>9.5128799999999991</v>
      </c>
      <c r="L98" s="137">
        <v>0</v>
      </c>
      <c r="M98" s="138">
        <f t="shared" si="7"/>
        <v>-1</v>
      </c>
    </row>
    <row r="99" spans="1:13" x14ac:dyDescent="0.25">
      <c r="A99" s="134" t="s">
        <v>315</v>
      </c>
      <c r="B99" s="134" t="s">
        <v>499</v>
      </c>
      <c r="C99" s="137">
        <v>0</v>
      </c>
      <c r="D99" s="137">
        <v>0</v>
      </c>
      <c r="E99" s="138" t="str">
        <f t="shared" si="4"/>
        <v/>
      </c>
      <c r="F99" s="137">
        <v>0</v>
      </c>
      <c r="G99" s="137">
        <v>0</v>
      </c>
      <c r="H99" s="138" t="str">
        <f t="shared" si="5"/>
        <v/>
      </c>
      <c r="I99" s="137">
        <v>0</v>
      </c>
      <c r="J99" s="138" t="str">
        <f t="shared" si="6"/>
        <v/>
      </c>
      <c r="K99" s="137">
        <v>10.34</v>
      </c>
      <c r="L99" s="137">
        <v>0</v>
      </c>
      <c r="M99" s="138">
        <f t="shared" si="7"/>
        <v>-1</v>
      </c>
    </row>
    <row r="100" spans="1:13" x14ac:dyDescent="0.25">
      <c r="A100" s="134" t="s">
        <v>315</v>
      </c>
      <c r="B100" s="134" t="s">
        <v>451</v>
      </c>
      <c r="C100" s="137">
        <v>0</v>
      </c>
      <c r="D100" s="137">
        <v>0</v>
      </c>
      <c r="E100" s="138" t="str">
        <f t="shared" si="4"/>
        <v/>
      </c>
      <c r="F100" s="137">
        <v>497.87529999999998</v>
      </c>
      <c r="G100" s="137">
        <v>208.48022</v>
      </c>
      <c r="H100" s="138">
        <f t="shared" si="5"/>
        <v>-0.58126016695345195</v>
      </c>
      <c r="I100" s="137">
        <v>732.46385999999995</v>
      </c>
      <c r="J100" s="138">
        <f t="shared" si="6"/>
        <v>-0.71537132221103716</v>
      </c>
      <c r="K100" s="137">
        <v>2160.8526499999998</v>
      </c>
      <c r="L100" s="137">
        <v>2700.3356600000002</v>
      </c>
      <c r="M100" s="138">
        <f t="shared" si="7"/>
        <v>0.24966209981971721</v>
      </c>
    </row>
    <row r="101" spans="1:13" x14ac:dyDescent="0.25">
      <c r="A101" s="134" t="s">
        <v>315</v>
      </c>
      <c r="B101" s="134" t="s">
        <v>486</v>
      </c>
      <c r="C101" s="137">
        <v>0</v>
      </c>
      <c r="D101" s="137">
        <v>0</v>
      </c>
      <c r="E101" s="138" t="str">
        <f t="shared" si="4"/>
        <v/>
      </c>
      <c r="F101" s="137">
        <v>0</v>
      </c>
      <c r="G101" s="137">
        <v>0</v>
      </c>
      <c r="H101" s="138" t="str">
        <f t="shared" si="5"/>
        <v/>
      </c>
      <c r="I101" s="137">
        <v>0</v>
      </c>
      <c r="J101" s="138" t="str">
        <f t="shared" si="6"/>
        <v/>
      </c>
      <c r="K101" s="137">
        <v>94.100759999999994</v>
      </c>
      <c r="L101" s="137">
        <v>0</v>
      </c>
      <c r="M101" s="138">
        <f t="shared" si="7"/>
        <v>-1</v>
      </c>
    </row>
    <row r="102" spans="1:13" x14ac:dyDescent="0.25">
      <c r="A102" s="134" t="s">
        <v>315</v>
      </c>
      <c r="B102" s="134" t="s">
        <v>485</v>
      </c>
      <c r="C102" s="137">
        <v>0</v>
      </c>
      <c r="D102" s="137">
        <v>0</v>
      </c>
      <c r="E102" s="138" t="str">
        <f t="shared" si="4"/>
        <v/>
      </c>
      <c r="F102" s="137">
        <v>0</v>
      </c>
      <c r="G102" s="137">
        <v>7.5448399999999998</v>
      </c>
      <c r="H102" s="138" t="str">
        <f t="shared" si="5"/>
        <v/>
      </c>
      <c r="I102" s="137">
        <v>0</v>
      </c>
      <c r="J102" s="138" t="str">
        <f t="shared" si="6"/>
        <v/>
      </c>
      <c r="K102" s="137">
        <v>5.2</v>
      </c>
      <c r="L102" s="137">
        <v>7.5448399999999998</v>
      </c>
      <c r="M102" s="138">
        <f t="shared" si="7"/>
        <v>0.45093076923076914</v>
      </c>
    </row>
    <row r="103" spans="1:13" x14ac:dyDescent="0.25">
      <c r="A103" s="134" t="s">
        <v>315</v>
      </c>
      <c r="B103" s="134" t="s">
        <v>458</v>
      </c>
      <c r="C103" s="137">
        <v>0</v>
      </c>
      <c r="D103" s="137">
        <v>0</v>
      </c>
      <c r="E103" s="138" t="str">
        <f t="shared" si="4"/>
        <v/>
      </c>
      <c r="F103" s="137">
        <v>0</v>
      </c>
      <c r="G103" s="137">
        <v>0</v>
      </c>
      <c r="H103" s="138" t="str">
        <f t="shared" si="5"/>
        <v/>
      </c>
      <c r="I103" s="137">
        <v>111.42398</v>
      </c>
      <c r="J103" s="138">
        <f t="shared" si="6"/>
        <v>-1</v>
      </c>
      <c r="K103" s="137">
        <v>649.36237000000006</v>
      </c>
      <c r="L103" s="137">
        <v>253.61458999999999</v>
      </c>
      <c r="M103" s="138">
        <f t="shared" si="7"/>
        <v>-0.60944058091940256</v>
      </c>
    </row>
    <row r="104" spans="1:13" x14ac:dyDescent="0.25">
      <c r="A104" s="134" t="s">
        <v>315</v>
      </c>
      <c r="B104" s="134" t="s">
        <v>494</v>
      </c>
      <c r="C104" s="137">
        <v>0</v>
      </c>
      <c r="D104" s="137">
        <v>0</v>
      </c>
      <c r="E104" s="138" t="str">
        <f t="shared" si="4"/>
        <v/>
      </c>
      <c r="F104" s="137">
        <v>39.628999999999998</v>
      </c>
      <c r="G104" s="137">
        <v>0</v>
      </c>
      <c r="H104" s="138">
        <f t="shared" si="5"/>
        <v>-1</v>
      </c>
      <c r="I104" s="137">
        <v>10.1608</v>
      </c>
      <c r="J104" s="138">
        <f t="shared" si="6"/>
        <v>-1</v>
      </c>
      <c r="K104" s="137">
        <v>44.628999999999998</v>
      </c>
      <c r="L104" s="137">
        <v>47.265700000000002</v>
      </c>
      <c r="M104" s="138">
        <f t="shared" si="7"/>
        <v>5.908041856192181E-2</v>
      </c>
    </row>
    <row r="105" spans="1:13" x14ac:dyDescent="0.25">
      <c r="A105" s="134" t="s">
        <v>315</v>
      </c>
      <c r="B105" s="134" t="s">
        <v>479</v>
      </c>
      <c r="C105" s="137">
        <v>0</v>
      </c>
      <c r="D105" s="137">
        <v>0</v>
      </c>
      <c r="E105" s="138" t="str">
        <f t="shared" si="4"/>
        <v/>
      </c>
      <c r="F105" s="137">
        <v>0</v>
      </c>
      <c r="G105" s="137">
        <v>0</v>
      </c>
      <c r="H105" s="138" t="str">
        <f t="shared" si="5"/>
        <v/>
      </c>
      <c r="I105" s="137">
        <v>0</v>
      </c>
      <c r="J105" s="138" t="str">
        <f t="shared" si="6"/>
        <v/>
      </c>
      <c r="K105" s="137">
        <v>11.22467</v>
      </c>
      <c r="L105" s="137">
        <v>30.36938</v>
      </c>
      <c r="M105" s="138">
        <f t="shared" si="7"/>
        <v>1.7055922356737439</v>
      </c>
    </row>
    <row r="106" spans="1:13" x14ac:dyDescent="0.25">
      <c r="A106" s="134" t="s">
        <v>315</v>
      </c>
      <c r="B106" s="134" t="s">
        <v>521</v>
      </c>
      <c r="C106" s="137">
        <v>0</v>
      </c>
      <c r="D106" s="137">
        <v>0</v>
      </c>
      <c r="E106" s="138" t="str">
        <f t="shared" si="4"/>
        <v/>
      </c>
      <c r="F106" s="137">
        <v>0</v>
      </c>
      <c r="G106" s="137">
        <v>0</v>
      </c>
      <c r="H106" s="138" t="str">
        <f t="shared" si="5"/>
        <v/>
      </c>
      <c r="I106" s="137">
        <v>6.5</v>
      </c>
      <c r="J106" s="138">
        <f t="shared" si="6"/>
        <v>-1</v>
      </c>
      <c r="K106" s="137">
        <v>0</v>
      </c>
      <c r="L106" s="137">
        <v>6.5</v>
      </c>
      <c r="M106" s="138" t="str">
        <f t="shared" si="7"/>
        <v/>
      </c>
    </row>
    <row r="107" spans="1:13" x14ac:dyDescent="0.25">
      <c r="A107" s="134" t="s">
        <v>315</v>
      </c>
      <c r="B107" s="134" t="s">
        <v>514</v>
      </c>
      <c r="C107" s="137">
        <v>0</v>
      </c>
      <c r="D107" s="137">
        <v>0</v>
      </c>
      <c r="E107" s="138" t="str">
        <f t="shared" si="4"/>
        <v/>
      </c>
      <c r="F107" s="137">
        <v>0</v>
      </c>
      <c r="G107" s="137">
        <v>0</v>
      </c>
      <c r="H107" s="138" t="str">
        <f t="shared" si="5"/>
        <v/>
      </c>
      <c r="I107" s="137">
        <v>0</v>
      </c>
      <c r="J107" s="138" t="str">
        <f t="shared" si="6"/>
        <v/>
      </c>
      <c r="K107" s="137">
        <v>0</v>
      </c>
      <c r="L107" s="137">
        <v>0</v>
      </c>
      <c r="M107" s="138" t="str">
        <f t="shared" si="7"/>
        <v/>
      </c>
    </row>
    <row r="108" spans="1:13" x14ac:dyDescent="0.25">
      <c r="A108" s="134" t="s">
        <v>315</v>
      </c>
      <c r="B108" s="134" t="s">
        <v>467</v>
      </c>
      <c r="C108" s="137">
        <v>0</v>
      </c>
      <c r="D108" s="137">
        <v>0</v>
      </c>
      <c r="E108" s="138" t="str">
        <f t="shared" si="4"/>
        <v/>
      </c>
      <c r="F108" s="137">
        <v>0</v>
      </c>
      <c r="G108" s="137">
        <v>17.0748</v>
      </c>
      <c r="H108" s="138" t="str">
        <f t="shared" si="5"/>
        <v/>
      </c>
      <c r="I108" s="137">
        <v>484.57916</v>
      </c>
      <c r="J108" s="138">
        <f t="shared" si="6"/>
        <v>-0.96476365182522505</v>
      </c>
      <c r="K108" s="137">
        <v>122.23666</v>
      </c>
      <c r="L108" s="137">
        <v>691.45962999999995</v>
      </c>
      <c r="M108" s="138">
        <f t="shared" si="7"/>
        <v>4.6567287587864392</v>
      </c>
    </row>
    <row r="109" spans="1:13" x14ac:dyDescent="0.25">
      <c r="A109" s="134" t="s">
        <v>315</v>
      </c>
      <c r="B109" s="134" t="s">
        <v>455</v>
      </c>
      <c r="C109" s="137">
        <v>13.350149999999999</v>
      </c>
      <c r="D109" s="137">
        <v>0</v>
      </c>
      <c r="E109" s="138">
        <f t="shared" si="4"/>
        <v>-1</v>
      </c>
      <c r="F109" s="137">
        <v>1002.81339</v>
      </c>
      <c r="G109" s="137">
        <v>680.82379000000003</v>
      </c>
      <c r="H109" s="138">
        <f t="shared" si="5"/>
        <v>-0.3210862591294279</v>
      </c>
      <c r="I109" s="137">
        <v>1070.0197900000001</v>
      </c>
      <c r="J109" s="138">
        <f t="shared" si="6"/>
        <v>-0.36372785217365</v>
      </c>
      <c r="K109" s="137">
        <v>8107.8531899999998</v>
      </c>
      <c r="L109" s="137">
        <v>6889.7312700000002</v>
      </c>
      <c r="M109" s="138">
        <f t="shared" si="7"/>
        <v>-0.15023976032304054</v>
      </c>
    </row>
    <row r="110" spans="1:13" x14ac:dyDescent="0.25">
      <c r="A110" s="134" t="s">
        <v>315</v>
      </c>
      <c r="B110" s="134" t="s">
        <v>459</v>
      </c>
      <c r="C110" s="137">
        <v>0</v>
      </c>
      <c r="D110" s="137">
        <v>0</v>
      </c>
      <c r="E110" s="138" t="str">
        <f t="shared" si="4"/>
        <v/>
      </c>
      <c r="F110" s="137">
        <v>51.511150000000001</v>
      </c>
      <c r="G110" s="137">
        <v>17.258900000000001</v>
      </c>
      <c r="H110" s="138">
        <f t="shared" si="5"/>
        <v>-0.66494826848167821</v>
      </c>
      <c r="I110" s="137">
        <v>19.050699999999999</v>
      </c>
      <c r="J110" s="138">
        <f t="shared" si="6"/>
        <v>-9.4054286719123081E-2</v>
      </c>
      <c r="K110" s="137">
        <v>466.03814999999997</v>
      </c>
      <c r="L110" s="137">
        <v>219.18815000000001</v>
      </c>
      <c r="M110" s="138">
        <f t="shared" si="7"/>
        <v>-0.52967766694636476</v>
      </c>
    </row>
    <row r="111" spans="1:13" x14ac:dyDescent="0.25">
      <c r="A111" s="134" t="s">
        <v>315</v>
      </c>
      <c r="B111" s="134" t="s">
        <v>502</v>
      </c>
      <c r="C111" s="137">
        <v>0</v>
      </c>
      <c r="D111" s="137">
        <v>0</v>
      </c>
      <c r="E111" s="138" t="str">
        <f t="shared" si="4"/>
        <v/>
      </c>
      <c r="F111" s="137">
        <v>38.200000000000003</v>
      </c>
      <c r="G111" s="137">
        <v>0</v>
      </c>
      <c r="H111" s="138">
        <f t="shared" si="5"/>
        <v>-1</v>
      </c>
      <c r="I111" s="137">
        <v>0</v>
      </c>
      <c r="J111" s="138" t="str">
        <f t="shared" si="6"/>
        <v/>
      </c>
      <c r="K111" s="137">
        <v>340.25166999999999</v>
      </c>
      <c r="L111" s="137">
        <v>0</v>
      </c>
      <c r="M111" s="138">
        <f t="shared" si="7"/>
        <v>-1</v>
      </c>
    </row>
    <row r="112" spans="1:13" x14ac:dyDescent="0.25">
      <c r="A112" s="134" t="s">
        <v>315</v>
      </c>
      <c r="B112" s="134" t="s">
        <v>477</v>
      </c>
      <c r="C112" s="137">
        <v>0</v>
      </c>
      <c r="D112" s="137">
        <v>0</v>
      </c>
      <c r="E112" s="138" t="str">
        <f t="shared" si="4"/>
        <v/>
      </c>
      <c r="F112" s="137">
        <v>31.47268</v>
      </c>
      <c r="G112" s="137">
        <v>145.15518</v>
      </c>
      <c r="H112" s="138">
        <f t="shared" si="5"/>
        <v>3.6121010349293421</v>
      </c>
      <c r="I112" s="137">
        <v>101.23048</v>
      </c>
      <c r="J112" s="138">
        <f t="shared" si="6"/>
        <v>0.43390785067896553</v>
      </c>
      <c r="K112" s="137">
        <v>1459.36979</v>
      </c>
      <c r="L112" s="137">
        <v>374.66138999999998</v>
      </c>
      <c r="M112" s="138">
        <f t="shared" si="7"/>
        <v>-0.7432717926825112</v>
      </c>
    </row>
    <row r="113" spans="1:13" x14ac:dyDescent="0.25">
      <c r="A113" s="134" t="s">
        <v>315</v>
      </c>
      <c r="B113" s="134" t="s">
        <v>450</v>
      </c>
      <c r="C113" s="137">
        <v>113.69146000000001</v>
      </c>
      <c r="D113" s="137">
        <v>1006.63311</v>
      </c>
      <c r="E113" s="138">
        <f t="shared" si="4"/>
        <v>7.8540784857543375</v>
      </c>
      <c r="F113" s="137">
        <v>4992.4245899999996</v>
      </c>
      <c r="G113" s="137">
        <v>5867.2750800000003</v>
      </c>
      <c r="H113" s="138">
        <f t="shared" si="5"/>
        <v>0.17523559429467528</v>
      </c>
      <c r="I113" s="137">
        <v>9770.6018100000001</v>
      </c>
      <c r="J113" s="138">
        <f t="shared" si="6"/>
        <v>-0.39949706332367663</v>
      </c>
      <c r="K113" s="137">
        <v>45111.847739999997</v>
      </c>
      <c r="L113" s="137">
        <v>44992.247259999996</v>
      </c>
      <c r="M113" s="138">
        <f t="shared" si="7"/>
        <v>-2.651198875499694E-3</v>
      </c>
    </row>
    <row r="114" spans="1:13" x14ac:dyDescent="0.25">
      <c r="A114" s="134" t="s">
        <v>315</v>
      </c>
      <c r="B114" s="134" t="s">
        <v>453</v>
      </c>
      <c r="C114" s="137">
        <v>0</v>
      </c>
      <c r="D114" s="137">
        <v>0</v>
      </c>
      <c r="E114" s="138" t="str">
        <f t="shared" si="4"/>
        <v/>
      </c>
      <c r="F114" s="137">
        <v>269.12146999999999</v>
      </c>
      <c r="G114" s="137">
        <v>461.76967000000002</v>
      </c>
      <c r="H114" s="138">
        <f t="shared" si="5"/>
        <v>0.71584106611783915</v>
      </c>
      <c r="I114" s="137">
        <v>1810.84366</v>
      </c>
      <c r="J114" s="138">
        <f t="shared" si="6"/>
        <v>-0.7449974947036565</v>
      </c>
      <c r="K114" s="137">
        <v>6716.0096199999998</v>
      </c>
      <c r="L114" s="137">
        <v>6269.0112399999998</v>
      </c>
      <c r="M114" s="138">
        <f t="shared" si="7"/>
        <v>-6.6557138135844407E-2</v>
      </c>
    </row>
    <row r="115" spans="1:13" x14ac:dyDescent="0.25">
      <c r="A115" s="134" t="s">
        <v>315</v>
      </c>
      <c r="B115" s="134" t="s">
        <v>480</v>
      </c>
      <c r="C115" s="137">
        <v>0</v>
      </c>
      <c r="D115" s="137">
        <v>0</v>
      </c>
      <c r="E115" s="138" t="str">
        <f t="shared" si="4"/>
        <v/>
      </c>
      <c r="F115" s="137">
        <v>0</v>
      </c>
      <c r="G115" s="137">
        <v>255.87</v>
      </c>
      <c r="H115" s="138" t="str">
        <f t="shared" si="5"/>
        <v/>
      </c>
      <c r="I115" s="137">
        <v>223.2</v>
      </c>
      <c r="J115" s="138">
        <f t="shared" si="6"/>
        <v>0.14637096774193559</v>
      </c>
      <c r="K115" s="137">
        <v>0</v>
      </c>
      <c r="L115" s="137">
        <v>479.07</v>
      </c>
      <c r="M115" s="138" t="str">
        <f t="shared" si="7"/>
        <v/>
      </c>
    </row>
    <row r="116" spans="1:13" x14ac:dyDescent="0.25">
      <c r="A116" s="134" t="s">
        <v>315</v>
      </c>
      <c r="B116" s="134" t="s">
        <v>487</v>
      </c>
      <c r="C116" s="137">
        <v>0</v>
      </c>
      <c r="D116" s="137">
        <v>27.605699999999999</v>
      </c>
      <c r="E116" s="138" t="str">
        <f t="shared" si="4"/>
        <v/>
      </c>
      <c r="F116" s="137">
        <v>56.6892</v>
      </c>
      <c r="G116" s="137">
        <v>80.372680000000003</v>
      </c>
      <c r="H116" s="138">
        <f t="shared" si="5"/>
        <v>0.41777763665742329</v>
      </c>
      <c r="I116" s="137">
        <v>0</v>
      </c>
      <c r="J116" s="138" t="str">
        <f t="shared" si="6"/>
        <v/>
      </c>
      <c r="K116" s="137">
        <v>785.85788000000002</v>
      </c>
      <c r="L116" s="137">
        <v>534.95150000000001</v>
      </c>
      <c r="M116" s="138">
        <f t="shared" si="7"/>
        <v>-0.31927704281593516</v>
      </c>
    </row>
    <row r="117" spans="1:13" x14ac:dyDescent="0.25">
      <c r="A117" s="134" t="s">
        <v>315</v>
      </c>
      <c r="B117" s="134" t="s">
        <v>481</v>
      </c>
      <c r="C117" s="137">
        <v>0</v>
      </c>
      <c r="D117" s="137">
        <v>0</v>
      </c>
      <c r="E117" s="138" t="str">
        <f t="shared" si="4"/>
        <v/>
      </c>
      <c r="F117" s="137">
        <v>0</v>
      </c>
      <c r="G117" s="137">
        <v>0</v>
      </c>
      <c r="H117" s="138" t="str">
        <f t="shared" si="5"/>
        <v/>
      </c>
      <c r="I117" s="137">
        <v>0</v>
      </c>
      <c r="J117" s="138" t="str">
        <f t="shared" si="6"/>
        <v/>
      </c>
      <c r="K117" s="137">
        <v>0</v>
      </c>
      <c r="L117" s="137">
        <v>0</v>
      </c>
      <c r="M117" s="138" t="str">
        <f t="shared" si="7"/>
        <v/>
      </c>
    </row>
    <row r="118" spans="1:13" x14ac:dyDescent="0.25">
      <c r="A118" s="134" t="s">
        <v>315</v>
      </c>
      <c r="B118" s="134" t="s">
        <v>461</v>
      </c>
      <c r="C118" s="137">
        <v>0</v>
      </c>
      <c r="D118" s="137">
        <v>0</v>
      </c>
      <c r="E118" s="138" t="str">
        <f t="shared" si="4"/>
        <v/>
      </c>
      <c r="F118" s="137">
        <v>409.37274000000002</v>
      </c>
      <c r="G118" s="137">
        <v>139.02538999999999</v>
      </c>
      <c r="H118" s="138">
        <f t="shared" si="5"/>
        <v>-0.6603941190612741</v>
      </c>
      <c r="I118" s="137">
        <v>127.00942999999999</v>
      </c>
      <c r="J118" s="138">
        <f t="shared" si="6"/>
        <v>9.4606833524093492E-2</v>
      </c>
      <c r="K118" s="137">
        <v>803.20930999999996</v>
      </c>
      <c r="L118" s="137">
        <v>679.81097</v>
      </c>
      <c r="M118" s="138">
        <f t="shared" si="7"/>
        <v>-0.15363161066945297</v>
      </c>
    </row>
    <row r="119" spans="1:13" x14ac:dyDescent="0.25">
      <c r="A119" s="134" t="s">
        <v>315</v>
      </c>
      <c r="B119" s="134" t="s">
        <v>490</v>
      </c>
      <c r="C119" s="137">
        <v>0</v>
      </c>
      <c r="D119" s="137">
        <v>0</v>
      </c>
      <c r="E119" s="138" t="str">
        <f t="shared" si="4"/>
        <v/>
      </c>
      <c r="F119" s="137">
        <v>100.4781</v>
      </c>
      <c r="G119" s="137">
        <v>68.628150000000005</v>
      </c>
      <c r="H119" s="138">
        <f t="shared" si="5"/>
        <v>-0.31698399949839806</v>
      </c>
      <c r="I119" s="137">
        <v>752.53800999999999</v>
      </c>
      <c r="J119" s="138">
        <f t="shared" si="6"/>
        <v>-0.90880440710230703</v>
      </c>
      <c r="K119" s="137">
        <v>1019.77453</v>
      </c>
      <c r="L119" s="137">
        <v>3789.43878</v>
      </c>
      <c r="M119" s="138">
        <f t="shared" si="7"/>
        <v>2.715957467578642</v>
      </c>
    </row>
    <row r="120" spans="1:13" x14ac:dyDescent="0.25">
      <c r="A120" s="134" t="s">
        <v>315</v>
      </c>
      <c r="B120" s="134" t="s">
        <v>469</v>
      </c>
      <c r="C120" s="137">
        <v>0</v>
      </c>
      <c r="D120" s="137">
        <v>0</v>
      </c>
      <c r="E120" s="138" t="str">
        <f t="shared" si="4"/>
        <v/>
      </c>
      <c r="F120" s="137">
        <v>0</v>
      </c>
      <c r="G120" s="137">
        <v>0</v>
      </c>
      <c r="H120" s="138" t="str">
        <f t="shared" si="5"/>
        <v/>
      </c>
      <c r="I120" s="137">
        <v>0</v>
      </c>
      <c r="J120" s="138" t="str">
        <f t="shared" si="6"/>
        <v/>
      </c>
      <c r="K120" s="137">
        <v>0</v>
      </c>
      <c r="L120" s="137">
        <v>0</v>
      </c>
      <c r="M120" s="138" t="str">
        <f t="shared" si="7"/>
        <v/>
      </c>
    </row>
    <row r="121" spans="1:13" x14ac:dyDescent="0.25">
      <c r="A121" s="134" t="s">
        <v>315</v>
      </c>
      <c r="B121" s="134" t="s">
        <v>452</v>
      </c>
      <c r="C121" s="137">
        <v>0</v>
      </c>
      <c r="D121" s="137">
        <v>0</v>
      </c>
      <c r="E121" s="138" t="str">
        <f t="shared" si="4"/>
        <v/>
      </c>
      <c r="F121" s="137">
        <v>354.59800999999999</v>
      </c>
      <c r="G121" s="137">
        <v>297.63677999999999</v>
      </c>
      <c r="H121" s="138">
        <f t="shared" si="5"/>
        <v>-0.16063606786738593</v>
      </c>
      <c r="I121" s="137">
        <v>652.51963000000001</v>
      </c>
      <c r="J121" s="138">
        <f t="shared" si="6"/>
        <v>-0.54386540064702737</v>
      </c>
      <c r="K121" s="137">
        <v>2227.5253499999999</v>
      </c>
      <c r="L121" s="137">
        <v>2839.91959</v>
      </c>
      <c r="M121" s="138">
        <f t="shared" si="7"/>
        <v>0.2749213336674261</v>
      </c>
    </row>
    <row r="122" spans="1:13" x14ac:dyDescent="0.25">
      <c r="A122" s="134" t="s">
        <v>315</v>
      </c>
      <c r="B122" s="134" t="s">
        <v>460</v>
      </c>
      <c r="C122" s="137">
        <v>0</v>
      </c>
      <c r="D122" s="137">
        <v>0</v>
      </c>
      <c r="E122" s="138" t="str">
        <f t="shared" si="4"/>
        <v/>
      </c>
      <c r="F122" s="137">
        <v>276.22525999999999</v>
      </c>
      <c r="G122" s="137">
        <v>198.62271999999999</v>
      </c>
      <c r="H122" s="138">
        <f t="shared" si="5"/>
        <v>-0.28093933190614073</v>
      </c>
      <c r="I122" s="137">
        <v>350.94938999999999</v>
      </c>
      <c r="J122" s="138">
        <f t="shared" si="6"/>
        <v>-0.43404170042865731</v>
      </c>
      <c r="K122" s="137">
        <v>2601.2973200000001</v>
      </c>
      <c r="L122" s="137">
        <v>2655.50522</v>
      </c>
      <c r="M122" s="138">
        <f t="shared" si="7"/>
        <v>2.0838794390485083E-2</v>
      </c>
    </row>
    <row r="123" spans="1:13" x14ac:dyDescent="0.25">
      <c r="A123" s="134" t="s">
        <v>315</v>
      </c>
      <c r="B123" s="134" t="s">
        <v>482</v>
      </c>
      <c r="C123" s="137">
        <v>0</v>
      </c>
      <c r="D123" s="137">
        <v>0</v>
      </c>
      <c r="E123" s="138" t="str">
        <f t="shared" si="4"/>
        <v/>
      </c>
      <c r="F123" s="137">
        <v>0</v>
      </c>
      <c r="G123" s="137">
        <v>0.47064</v>
      </c>
      <c r="H123" s="138" t="str">
        <f t="shared" si="5"/>
        <v/>
      </c>
      <c r="I123" s="137">
        <v>139.20453000000001</v>
      </c>
      <c r="J123" s="138">
        <f t="shared" si="6"/>
        <v>-0.99661907554301576</v>
      </c>
      <c r="K123" s="137">
        <v>0</v>
      </c>
      <c r="L123" s="137">
        <v>158.47516999999999</v>
      </c>
      <c r="M123" s="138" t="str">
        <f t="shared" si="7"/>
        <v/>
      </c>
    </row>
    <row r="124" spans="1:13" x14ac:dyDescent="0.25">
      <c r="A124" s="134" t="s">
        <v>315</v>
      </c>
      <c r="B124" s="134" t="s">
        <v>457</v>
      </c>
      <c r="C124" s="137">
        <v>0</v>
      </c>
      <c r="D124" s="137">
        <v>0</v>
      </c>
      <c r="E124" s="138" t="str">
        <f t="shared" si="4"/>
        <v/>
      </c>
      <c r="F124" s="137">
        <v>52.285600000000002</v>
      </c>
      <c r="G124" s="137">
        <v>2.7362500000000001</v>
      </c>
      <c r="H124" s="138">
        <f t="shared" si="5"/>
        <v>-0.94766723533821928</v>
      </c>
      <c r="I124" s="137">
        <v>373.5</v>
      </c>
      <c r="J124" s="138">
        <f t="shared" si="6"/>
        <v>-0.99267402945113792</v>
      </c>
      <c r="K124" s="137">
        <v>1641.4112</v>
      </c>
      <c r="L124" s="137">
        <v>794.29398000000003</v>
      </c>
      <c r="M124" s="138">
        <f t="shared" si="7"/>
        <v>-0.51609080040394506</v>
      </c>
    </row>
    <row r="125" spans="1:13" x14ac:dyDescent="0.25">
      <c r="A125" s="134" t="s">
        <v>315</v>
      </c>
      <c r="B125" s="134" t="s">
        <v>468</v>
      </c>
      <c r="C125" s="137">
        <v>0</v>
      </c>
      <c r="D125" s="137">
        <v>0</v>
      </c>
      <c r="E125" s="138" t="str">
        <f t="shared" si="4"/>
        <v/>
      </c>
      <c r="F125" s="137">
        <v>99.669349999999994</v>
      </c>
      <c r="G125" s="137">
        <v>0</v>
      </c>
      <c r="H125" s="138">
        <f t="shared" si="5"/>
        <v>-1</v>
      </c>
      <c r="I125" s="137">
        <v>0</v>
      </c>
      <c r="J125" s="138" t="str">
        <f t="shared" si="6"/>
        <v/>
      </c>
      <c r="K125" s="137">
        <v>809.04709000000003</v>
      </c>
      <c r="L125" s="137">
        <v>0</v>
      </c>
      <c r="M125" s="138">
        <f t="shared" si="7"/>
        <v>-1</v>
      </c>
    </row>
    <row r="126" spans="1:13" x14ac:dyDescent="0.25">
      <c r="A126" s="134" t="s">
        <v>315</v>
      </c>
      <c r="B126" s="134" t="s">
        <v>462</v>
      </c>
      <c r="C126" s="137">
        <v>0</v>
      </c>
      <c r="D126" s="137">
        <v>0</v>
      </c>
      <c r="E126" s="138" t="str">
        <f t="shared" si="4"/>
        <v/>
      </c>
      <c r="F126" s="137">
        <v>110.736</v>
      </c>
      <c r="G126" s="137">
        <v>98.110320000000002</v>
      </c>
      <c r="H126" s="138">
        <f t="shared" si="5"/>
        <v>-0.11401603814477679</v>
      </c>
      <c r="I126" s="137">
        <v>231.57915</v>
      </c>
      <c r="J126" s="138">
        <f t="shared" si="6"/>
        <v>-0.57634217070060068</v>
      </c>
      <c r="K126" s="137">
        <v>625.14601000000005</v>
      </c>
      <c r="L126" s="137">
        <v>428.42761000000002</v>
      </c>
      <c r="M126" s="138">
        <f t="shared" si="7"/>
        <v>-0.31467592666871536</v>
      </c>
    </row>
    <row r="127" spans="1:13" x14ac:dyDescent="0.25">
      <c r="A127" s="134" t="s">
        <v>315</v>
      </c>
      <c r="B127" s="134" t="s">
        <v>473</v>
      </c>
      <c r="C127" s="137">
        <v>0</v>
      </c>
      <c r="D127" s="137">
        <v>0</v>
      </c>
      <c r="E127" s="138" t="str">
        <f t="shared" si="4"/>
        <v/>
      </c>
      <c r="F127" s="137">
        <v>0</v>
      </c>
      <c r="G127" s="137">
        <v>0</v>
      </c>
      <c r="H127" s="138" t="str">
        <f t="shared" si="5"/>
        <v/>
      </c>
      <c r="I127" s="137">
        <v>0</v>
      </c>
      <c r="J127" s="138" t="str">
        <f t="shared" si="6"/>
        <v/>
      </c>
      <c r="K127" s="137">
        <v>0</v>
      </c>
      <c r="L127" s="137">
        <v>13.60256</v>
      </c>
      <c r="M127" s="138" t="str">
        <f t="shared" si="7"/>
        <v/>
      </c>
    </row>
    <row r="128" spans="1:13" x14ac:dyDescent="0.25">
      <c r="A128" s="134" t="s">
        <v>315</v>
      </c>
      <c r="B128" s="134" t="s">
        <v>491</v>
      </c>
      <c r="C128" s="137">
        <v>0</v>
      </c>
      <c r="D128" s="137">
        <v>0</v>
      </c>
      <c r="E128" s="138" t="str">
        <f t="shared" si="4"/>
        <v/>
      </c>
      <c r="F128" s="137">
        <v>0</v>
      </c>
      <c r="G128" s="137">
        <v>0</v>
      </c>
      <c r="H128" s="138" t="str">
        <f t="shared" si="5"/>
        <v/>
      </c>
      <c r="I128" s="137">
        <v>0</v>
      </c>
      <c r="J128" s="138" t="str">
        <f t="shared" si="6"/>
        <v/>
      </c>
      <c r="K128" s="137">
        <v>276.19878999999997</v>
      </c>
      <c r="L128" s="137">
        <v>0</v>
      </c>
      <c r="M128" s="138">
        <f t="shared" si="7"/>
        <v>-1</v>
      </c>
    </row>
    <row r="129" spans="1:13" x14ac:dyDescent="0.25">
      <c r="A129" s="134" t="s">
        <v>315</v>
      </c>
      <c r="B129" s="134" t="s">
        <v>495</v>
      </c>
      <c r="C129" s="137">
        <v>0</v>
      </c>
      <c r="D129" s="137">
        <v>0</v>
      </c>
      <c r="E129" s="138" t="str">
        <f t="shared" si="4"/>
        <v/>
      </c>
      <c r="F129" s="137">
        <v>97.31456</v>
      </c>
      <c r="G129" s="137">
        <v>108.23345999999999</v>
      </c>
      <c r="H129" s="138">
        <f t="shared" si="5"/>
        <v>0.11220212062819779</v>
      </c>
      <c r="I129" s="137">
        <v>82.70787</v>
      </c>
      <c r="J129" s="138">
        <f t="shared" si="6"/>
        <v>0.30862347198640228</v>
      </c>
      <c r="K129" s="137">
        <v>436.28080999999997</v>
      </c>
      <c r="L129" s="137">
        <v>434.23462999999998</v>
      </c>
      <c r="M129" s="138">
        <f t="shared" si="7"/>
        <v>-4.6900527208610931E-3</v>
      </c>
    </row>
    <row r="130" spans="1:13" x14ac:dyDescent="0.25">
      <c r="A130" s="134" t="s">
        <v>315</v>
      </c>
      <c r="B130" s="134" t="s">
        <v>456</v>
      </c>
      <c r="C130" s="137">
        <v>0</v>
      </c>
      <c r="D130" s="137">
        <v>24.024000000000001</v>
      </c>
      <c r="E130" s="138" t="str">
        <f t="shared" si="4"/>
        <v/>
      </c>
      <c r="F130" s="137">
        <v>0</v>
      </c>
      <c r="G130" s="137">
        <v>167.51481999999999</v>
      </c>
      <c r="H130" s="138" t="str">
        <f t="shared" si="5"/>
        <v/>
      </c>
      <c r="I130" s="137">
        <v>108.02396</v>
      </c>
      <c r="J130" s="138">
        <f t="shared" si="6"/>
        <v>0.55071911824006436</v>
      </c>
      <c r="K130" s="137">
        <v>118.18264000000001</v>
      </c>
      <c r="L130" s="137">
        <v>386.27136000000002</v>
      </c>
      <c r="M130" s="138">
        <f t="shared" si="7"/>
        <v>2.2684272410905697</v>
      </c>
    </row>
    <row r="131" spans="1:13" x14ac:dyDescent="0.25">
      <c r="A131" s="134" t="s">
        <v>315</v>
      </c>
      <c r="B131" s="134" t="s">
        <v>470</v>
      </c>
      <c r="C131" s="137">
        <v>0</v>
      </c>
      <c r="D131" s="137">
        <v>0</v>
      </c>
      <c r="E131" s="138" t="str">
        <f t="shared" si="4"/>
        <v/>
      </c>
      <c r="F131" s="137">
        <v>0</v>
      </c>
      <c r="G131" s="137">
        <v>182.74645000000001</v>
      </c>
      <c r="H131" s="138" t="str">
        <f t="shared" si="5"/>
        <v/>
      </c>
      <c r="I131" s="137">
        <v>0</v>
      </c>
      <c r="J131" s="138" t="str">
        <f t="shared" si="6"/>
        <v/>
      </c>
      <c r="K131" s="137">
        <v>464.00373999999999</v>
      </c>
      <c r="L131" s="137">
        <v>655.18218999999999</v>
      </c>
      <c r="M131" s="138">
        <f t="shared" si="7"/>
        <v>0.41201920053489216</v>
      </c>
    </row>
    <row r="132" spans="1:13" x14ac:dyDescent="0.25">
      <c r="A132" s="134" t="s">
        <v>315</v>
      </c>
      <c r="B132" s="134" t="s">
        <v>516</v>
      </c>
      <c r="C132" s="137">
        <v>0</v>
      </c>
      <c r="D132" s="137">
        <v>0</v>
      </c>
      <c r="E132" s="138" t="str">
        <f t="shared" si="4"/>
        <v/>
      </c>
      <c r="F132" s="137">
        <v>0</v>
      </c>
      <c r="G132" s="137">
        <v>0</v>
      </c>
      <c r="H132" s="138" t="str">
        <f t="shared" si="5"/>
        <v/>
      </c>
      <c r="I132" s="137">
        <v>0</v>
      </c>
      <c r="J132" s="138" t="str">
        <f t="shared" si="6"/>
        <v/>
      </c>
      <c r="K132" s="137">
        <v>0</v>
      </c>
      <c r="L132" s="137">
        <v>0</v>
      </c>
      <c r="M132" s="138" t="str">
        <f t="shared" si="7"/>
        <v/>
      </c>
    </row>
    <row r="133" spans="1:13" x14ac:dyDescent="0.25">
      <c r="A133" s="134" t="s">
        <v>315</v>
      </c>
      <c r="B133" s="134" t="s">
        <v>503</v>
      </c>
      <c r="C133" s="137">
        <v>0</v>
      </c>
      <c r="D133" s="137">
        <v>0</v>
      </c>
      <c r="E133" s="138" t="str">
        <f t="shared" ref="E133:E196" si="8">IF(C133=0,"",(D133/C133-1))</f>
        <v/>
      </c>
      <c r="F133" s="137">
        <v>0</v>
      </c>
      <c r="G133" s="137">
        <v>0</v>
      </c>
      <c r="H133" s="138" t="str">
        <f t="shared" ref="H133:H196" si="9">IF(F133=0,"",(G133/F133-1))</f>
        <v/>
      </c>
      <c r="I133" s="137">
        <v>0</v>
      </c>
      <c r="J133" s="138" t="str">
        <f t="shared" ref="J133:J196" si="10">IF(I133=0,"",(G133/I133-1))</f>
        <v/>
      </c>
      <c r="K133" s="137">
        <v>237</v>
      </c>
      <c r="L133" s="137">
        <v>0</v>
      </c>
      <c r="M133" s="138">
        <f t="shared" ref="M133:M196" si="11">IF(K133=0,"",(L133/K133-1))</f>
        <v>-1</v>
      </c>
    </row>
    <row r="134" spans="1:13" x14ac:dyDescent="0.25">
      <c r="A134" s="134" t="s">
        <v>315</v>
      </c>
      <c r="B134" s="134" t="s">
        <v>496</v>
      </c>
      <c r="C134" s="137">
        <v>0</v>
      </c>
      <c r="D134" s="137">
        <v>0</v>
      </c>
      <c r="E134" s="138" t="str">
        <f t="shared" si="8"/>
        <v/>
      </c>
      <c r="F134" s="137">
        <v>0</v>
      </c>
      <c r="G134" s="137">
        <v>14.015420000000001</v>
      </c>
      <c r="H134" s="138" t="str">
        <f t="shared" si="9"/>
        <v/>
      </c>
      <c r="I134" s="137">
        <v>0</v>
      </c>
      <c r="J134" s="138" t="str">
        <f t="shared" si="10"/>
        <v/>
      </c>
      <c r="K134" s="137">
        <v>67.569999999999993</v>
      </c>
      <c r="L134" s="137">
        <v>50.630420000000001</v>
      </c>
      <c r="M134" s="138">
        <f t="shared" si="11"/>
        <v>-0.25069675891667886</v>
      </c>
    </row>
    <row r="135" spans="1:13" x14ac:dyDescent="0.25">
      <c r="A135" s="134" t="s">
        <v>315</v>
      </c>
      <c r="B135" s="134" t="s">
        <v>474</v>
      </c>
      <c r="C135" s="137">
        <v>0</v>
      </c>
      <c r="D135" s="137">
        <v>0</v>
      </c>
      <c r="E135" s="138" t="str">
        <f t="shared" si="8"/>
        <v/>
      </c>
      <c r="F135" s="137">
        <v>0</v>
      </c>
      <c r="G135" s="137">
        <v>4.4000000000000004</v>
      </c>
      <c r="H135" s="138" t="str">
        <f t="shared" si="9"/>
        <v/>
      </c>
      <c r="I135" s="137">
        <v>3.65</v>
      </c>
      <c r="J135" s="138">
        <f t="shared" si="10"/>
        <v>0.20547945205479468</v>
      </c>
      <c r="K135" s="137">
        <v>192.63144</v>
      </c>
      <c r="L135" s="137">
        <v>195.98982000000001</v>
      </c>
      <c r="M135" s="138">
        <f t="shared" si="11"/>
        <v>1.7434225690261318E-2</v>
      </c>
    </row>
    <row r="136" spans="1:13" x14ac:dyDescent="0.25">
      <c r="A136" s="134" t="s">
        <v>315</v>
      </c>
      <c r="B136" s="134" t="s">
        <v>466</v>
      </c>
      <c r="C136" s="137">
        <v>0</v>
      </c>
      <c r="D136" s="137">
        <v>0</v>
      </c>
      <c r="E136" s="138" t="str">
        <f t="shared" si="8"/>
        <v/>
      </c>
      <c r="F136" s="137">
        <v>122.71907</v>
      </c>
      <c r="G136" s="137">
        <v>106.99302</v>
      </c>
      <c r="H136" s="138">
        <f t="shared" si="9"/>
        <v>-0.12814675013427013</v>
      </c>
      <c r="I136" s="137">
        <v>434.25315000000001</v>
      </c>
      <c r="J136" s="138">
        <f t="shared" si="10"/>
        <v>-0.75361601867482131</v>
      </c>
      <c r="K136" s="137">
        <v>877.28738999999996</v>
      </c>
      <c r="L136" s="137">
        <v>1337.5838900000001</v>
      </c>
      <c r="M136" s="138">
        <f t="shared" si="11"/>
        <v>0.52468154135898404</v>
      </c>
    </row>
    <row r="137" spans="1:13" x14ac:dyDescent="0.25">
      <c r="A137" s="134" t="s">
        <v>315</v>
      </c>
      <c r="B137" s="134" t="s">
        <v>518</v>
      </c>
      <c r="C137" s="137">
        <v>0</v>
      </c>
      <c r="D137" s="137">
        <v>0</v>
      </c>
      <c r="E137" s="138" t="str">
        <f t="shared" si="8"/>
        <v/>
      </c>
      <c r="F137" s="137">
        <v>0</v>
      </c>
      <c r="G137" s="137">
        <v>3.5488499999999998</v>
      </c>
      <c r="H137" s="138" t="str">
        <f t="shared" si="9"/>
        <v/>
      </c>
      <c r="I137" s="137">
        <v>0</v>
      </c>
      <c r="J137" s="138" t="str">
        <f t="shared" si="10"/>
        <v/>
      </c>
      <c r="K137" s="137">
        <v>58.009399999999999</v>
      </c>
      <c r="L137" s="137">
        <v>77.033810000000003</v>
      </c>
      <c r="M137" s="138">
        <f t="shared" si="11"/>
        <v>0.32795391781331995</v>
      </c>
    </row>
    <row r="138" spans="1:13" x14ac:dyDescent="0.25">
      <c r="A138" s="134" t="s">
        <v>315</v>
      </c>
      <c r="B138" s="134" t="s">
        <v>465</v>
      </c>
      <c r="C138" s="137">
        <v>0</v>
      </c>
      <c r="D138" s="137">
        <v>0</v>
      </c>
      <c r="E138" s="138" t="str">
        <f t="shared" si="8"/>
        <v/>
      </c>
      <c r="F138" s="137">
        <v>0</v>
      </c>
      <c r="G138" s="137">
        <v>72.012</v>
      </c>
      <c r="H138" s="138" t="str">
        <f t="shared" si="9"/>
        <v/>
      </c>
      <c r="I138" s="137">
        <v>0</v>
      </c>
      <c r="J138" s="138" t="str">
        <f t="shared" si="10"/>
        <v/>
      </c>
      <c r="K138" s="137">
        <v>15.42295</v>
      </c>
      <c r="L138" s="137">
        <v>72.012</v>
      </c>
      <c r="M138" s="138">
        <f t="shared" si="11"/>
        <v>3.6691456563108877</v>
      </c>
    </row>
    <row r="139" spans="1:13" x14ac:dyDescent="0.25">
      <c r="A139" s="134" t="s">
        <v>315</v>
      </c>
      <c r="B139" s="134" t="s">
        <v>476</v>
      </c>
      <c r="C139" s="137">
        <v>0</v>
      </c>
      <c r="D139" s="137">
        <v>0</v>
      </c>
      <c r="E139" s="138" t="str">
        <f t="shared" si="8"/>
        <v/>
      </c>
      <c r="F139" s="137">
        <v>0</v>
      </c>
      <c r="G139" s="137">
        <v>1.05</v>
      </c>
      <c r="H139" s="138" t="str">
        <f t="shared" si="9"/>
        <v/>
      </c>
      <c r="I139" s="137">
        <v>0</v>
      </c>
      <c r="J139" s="138" t="str">
        <f t="shared" si="10"/>
        <v/>
      </c>
      <c r="K139" s="137">
        <v>3.6635399999999998</v>
      </c>
      <c r="L139" s="137">
        <v>1.05</v>
      </c>
      <c r="M139" s="138">
        <f t="shared" si="11"/>
        <v>-0.71339196514846293</v>
      </c>
    </row>
    <row r="140" spans="1:13" x14ac:dyDescent="0.25">
      <c r="A140" s="134" t="s">
        <v>315</v>
      </c>
      <c r="B140" s="134" t="s">
        <v>475</v>
      </c>
      <c r="C140" s="137">
        <v>0</v>
      </c>
      <c r="D140" s="137">
        <v>0</v>
      </c>
      <c r="E140" s="138" t="str">
        <f t="shared" si="8"/>
        <v/>
      </c>
      <c r="F140" s="137">
        <v>0</v>
      </c>
      <c r="G140" s="137">
        <v>9.2680000000000007</v>
      </c>
      <c r="H140" s="138" t="str">
        <f t="shared" si="9"/>
        <v/>
      </c>
      <c r="I140" s="137">
        <v>13.247999999999999</v>
      </c>
      <c r="J140" s="138">
        <f t="shared" si="10"/>
        <v>-0.30042270531400961</v>
      </c>
      <c r="K140" s="137">
        <v>0</v>
      </c>
      <c r="L140" s="137">
        <v>22.515999999999998</v>
      </c>
      <c r="M140" s="138" t="str">
        <f t="shared" si="11"/>
        <v/>
      </c>
    </row>
    <row r="141" spans="1:13" x14ac:dyDescent="0.25">
      <c r="A141" s="141" t="s">
        <v>315</v>
      </c>
      <c r="B141" s="141" t="s">
        <v>3</v>
      </c>
      <c r="C141" s="255">
        <v>127.04161000000001</v>
      </c>
      <c r="D141" s="255">
        <v>1096.9603099999999</v>
      </c>
      <c r="E141" s="256">
        <f t="shared" si="8"/>
        <v>7.6346537169987059</v>
      </c>
      <c r="F141" s="255">
        <v>10099.90209</v>
      </c>
      <c r="G141" s="255">
        <v>10229.88214</v>
      </c>
      <c r="H141" s="256">
        <f t="shared" si="9"/>
        <v>1.2869436638271337E-2</v>
      </c>
      <c r="I141" s="255">
        <v>18925.82847</v>
      </c>
      <c r="J141" s="256">
        <f t="shared" si="10"/>
        <v>-0.45947506835879093</v>
      </c>
      <c r="K141" s="255">
        <v>89155.837599999999</v>
      </c>
      <c r="L141" s="255">
        <v>88978.490829999995</v>
      </c>
      <c r="M141" s="256">
        <f t="shared" si="11"/>
        <v>-1.9891773188837059E-3</v>
      </c>
    </row>
    <row r="142" spans="1:13" x14ac:dyDescent="0.25">
      <c r="A142" s="134" t="s">
        <v>369</v>
      </c>
      <c r="B142" s="134" t="s">
        <v>463</v>
      </c>
      <c r="C142" s="137">
        <v>0</v>
      </c>
      <c r="D142" s="137">
        <v>0</v>
      </c>
      <c r="E142" s="138" t="str">
        <f t="shared" si="8"/>
        <v/>
      </c>
      <c r="F142" s="137">
        <v>231.18841</v>
      </c>
      <c r="G142" s="137">
        <v>157.45778000000001</v>
      </c>
      <c r="H142" s="138">
        <f t="shared" si="9"/>
        <v>-0.31892009638372443</v>
      </c>
      <c r="I142" s="137">
        <v>7.8419699999999999</v>
      </c>
      <c r="J142" s="138">
        <f t="shared" si="10"/>
        <v>19.078855185623002</v>
      </c>
      <c r="K142" s="137">
        <v>4417.5272699999996</v>
      </c>
      <c r="L142" s="137">
        <v>429.08627000000001</v>
      </c>
      <c r="M142" s="138">
        <f t="shared" si="11"/>
        <v>-0.90286731834934431</v>
      </c>
    </row>
    <row r="143" spans="1:13" x14ac:dyDescent="0.25">
      <c r="A143" s="134" t="s">
        <v>369</v>
      </c>
      <c r="B143" s="134" t="s">
        <v>478</v>
      </c>
      <c r="C143" s="137">
        <v>0</v>
      </c>
      <c r="D143" s="137">
        <v>0</v>
      </c>
      <c r="E143" s="138" t="str">
        <f t="shared" si="8"/>
        <v/>
      </c>
      <c r="F143" s="137">
        <v>0</v>
      </c>
      <c r="G143" s="137">
        <v>0</v>
      </c>
      <c r="H143" s="138" t="str">
        <f t="shared" si="9"/>
        <v/>
      </c>
      <c r="I143" s="137">
        <v>0</v>
      </c>
      <c r="J143" s="138" t="str">
        <f t="shared" si="10"/>
        <v/>
      </c>
      <c r="K143" s="137">
        <v>58.958829999999999</v>
      </c>
      <c r="L143" s="137">
        <v>0</v>
      </c>
      <c r="M143" s="138">
        <f t="shared" si="11"/>
        <v>-1</v>
      </c>
    </row>
    <row r="144" spans="1:13" x14ac:dyDescent="0.25">
      <c r="A144" s="134" t="s">
        <v>369</v>
      </c>
      <c r="B144" s="134" t="s">
        <v>498</v>
      </c>
      <c r="C144" s="137">
        <v>0</v>
      </c>
      <c r="D144" s="137">
        <v>0</v>
      </c>
      <c r="E144" s="138" t="str">
        <f t="shared" si="8"/>
        <v/>
      </c>
      <c r="F144" s="137">
        <v>0</v>
      </c>
      <c r="G144" s="137">
        <v>0</v>
      </c>
      <c r="H144" s="138" t="str">
        <f t="shared" si="9"/>
        <v/>
      </c>
      <c r="I144" s="137">
        <v>0</v>
      </c>
      <c r="J144" s="138" t="str">
        <f t="shared" si="10"/>
        <v/>
      </c>
      <c r="K144" s="137">
        <v>2.9613100000000001</v>
      </c>
      <c r="L144" s="137">
        <v>0</v>
      </c>
      <c r="M144" s="138">
        <f t="shared" si="11"/>
        <v>-1</v>
      </c>
    </row>
    <row r="145" spans="1:13" x14ac:dyDescent="0.25">
      <c r="A145" s="134" t="s">
        <v>369</v>
      </c>
      <c r="B145" s="134" t="s">
        <v>454</v>
      </c>
      <c r="C145" s="137">
        <v>0</v>
      </c>
      <c r="D145" s="137">
        <v>0</v>
      </c>
      <c r="E145" s="138" t="str">
        <f t="shared" si="8"/>
        <v/>
      </c>
      <c r="F145" s="137">
        <v>15.634320000000001</v>
      </c>
      <c r="G145" s="137">
        <v>27.102519999999998</v>
      </c>
      <c r="H145" s="138">
        <f t="shared" si="9"/>
        <v>0.733527265656581</v>
      </c>
      <c r="I145" s="137">
        <v>402.02625</v>
      </c>
      <c r="J145" s="138">
        <f t="shared" si="10"/>
        <v>-0.93258519810584506</v>
      </c>
      <c r="K145" s="137">
        <v>1670.5478700000001</v>
      </c>
      <c r="L145" s="137">
        <v>686.09249999999997</v>
      </c>
      <c r="M145" s="138">
        <f t="shared" si="11"/>
        <v>-0.58930090402018842</v>
      </c>
    </row>
    <row r="146" spans="1:13" x14ac:dyDescent="0.25">
      <c r="A146" s="134" t="s">
        <v>369</v>
      </c>
      <c r="B146" s="134" t="s">
        <v>464</v>
      </c>
      <c r="C146" s="137">
        <v>0</v>
      </c>
      <c r="D146" s="137">
        <v>0</v>
      </c>
      <c r="E146" s="138" t="str">
        <f t="shared" si="8"/>
        <v/>
      </c>
      <c r="F146" s="137">
        <v>0</v>
      </c>
      <c r="G146" s="137">
        <v>0</v>
      </c>
      <c r="H146" s="138" t="str">
        <f t="shared" si="9"/>
        <v/>
      </c>
      <c r="I146" s="137">
        <v>0</v>
      </c>
      <c r="J146" s="138" t="str">
        <f t="shared" si="10"/>
        <v/>
      </c>
      <c r="K146" s="137">
        <v>10.82175</v>
      </c>
      <c r="L146" s="137">
        <v>0</v>
      </c>
      <c r="M146" s="138">
        <f t="shared" si="11"/>
        <v>-1</v>
      </c>
    </row>
    <row r="147" spans="1:13" x14ac:dyDescent="0.25">
      <c r="A147" s="134" t="s">
        <v>369</v>
      </c>
      <c r="B147" s="134" t="s">
        <v>472</v>
      </c>
      <c r="C147" s="137">
        <v>0</v>
      </c>
      <c r="D147" s="137">
        <v>0</v>
      </c>
      <c r="E147" s="138" t="str">
        <f t="shared" si="8"/>
        <v/>
      </c>
      <c r="F147" s="137">
        <v>14.1609</v>
      </c>
      <c r="G147" s="137">
        <v>99.483869999999996</v>
      </c>
      <c r="H147" s="138">
        <f t="shared" si="9"/>
        <v>6.0252505137385333</v>
      </c>
      <c r="I147" s="137">
        <v>95.389960000000002</v>
      </c>
      <c r="J147" s="138">
        <f t="shared" si="10"/>
        <v>4.2917619422421227E-2</v>
      </c>
      <c r="K147" s="137">
        <v>3041.1622900000002</v>
      </c>
      <c r="L147" s="137">
        <v>1441.7275099999999</v>
      </c>
      <c r="M147" s="138">
        <f t="shared" si="11"/>
        <v>-0.52592878231434348</v>
      </c>
    </row>
    <row r="148" spans="1:13" x14ac:dyDescent="0.25">
      <c r="A148" s="134" t="s">
        <v>369</v>
      </c>
      <c r="B148" s="134" t="s">
        <v>451</v>
      </c>
      <c r="C148" s="137">
        <v>0</v>
      </c>
      <c r="D148" s="137">
        <v>0</v>
      </c>
      <c r="E148" s="138" t="str">
        <f t="shared" si="8"/>
        <v/>
      </c>
      <c r="F148" s="137">
        <v>159.22891999999999</v>
      </c>
      <c r="G148" s="137">
        <v>38.856290000000001</v>
      </c>
      <c r="H148" s="138">
        <f t="shared" si="9"/>
        <v>-0.7559721563143178</v>
      </c>
      <c r="I148" s="137">
        <v>59.945030000000003</v>
      </c>
      <c r="J148" s="138">
        <f t="shared" si="10"/>
        <v>-0.35180130863225856</v>
      </c>
      <c r="K148" s="137">
        <v>989.44502999999997</v>
      </c>
      <c r="L148" s="137">
        <v>424.20159999999998</v>
      </c>
      <c r="M148" s="138">
        <f t="shared" si="11"/>
        <v>-0.57127320150367522</v>
      </c>
    </row>
    <row r="149" spans="1:13" x14ac:dyDescent="0.25">
      <c r="A149" s="134" t="s">
        <v>369</v>
      </c>
      <c r="B149" s="134" t="s">
        <v>485</v>
      </c>
      <c r="C149" s="137">
        <v>0</v>
      </c>
      <c r="D149" s="137">
        <v>0</v>
      </c>
      <c r="E149" s="138" t="str">
        <f t="shared" si="8"/>
        <v/>
      </c>
      <c r="F149" s="137">
        <v>0</v>
      </c>
      <c r="G149" s="137">
        <v>0</v>
      </c>
      <c r="H149" s="138" t="str">
        <f t="shared" si="9"/>
        <v/>
      </c>
      <c r="I149" s="137">
        <v>0</v>
      </c>
      <c r="J149" s="138" t="str">
        <f t="shared" si="10"/>
        <v/>
      </c>
      <c r="K149" s="137">
        <v>97.710480000000004</v>
      </c>
      <c r="L149" s="137">
        <v>0</v>
      </c>
      <c r="M149" s="138">
        <f t="shared" si="11"/>
        <v>-1</v>
      </c>
    </row>
    <row r="150" spans="1:13" x14ac:dyDescent="0.25">
      <c r="A150" s="134" t="s">
        <v>369</v>
      </c>
      <c r="B150" s="134" t="s">
        <v>458</v>
      </c>
      <c r="C150" s="137">
        <v>0</v>
      </c>
      <c r="D150" s="137">
        <v>0</v>
      </c>
      <c r="E150" s="138" t="str">
        <f t="shared" si="8"/>
        <v/>
      </c>
      <c r="F150" s="137">
        <v>143.74623</v>
      </c>
      <c r="G150" s="137">
        <v>33.280540000000002</v>
      </c>
      <c r="H150" s="138">
        <f t="shared" si="9"/>
        <v>-0.76847712806102808</v>
      </c>
      <c r="I150" s="137">
        <v>0</v>
      </c>
      <c r="J150" s="138" t="str">
        <f t="shared" si="10"/>
        <v/>
      </c>
      <c r="K150" s="137">
        <v>380.99437999999998</v>
      </c>
      <c r="L150" s="137">
        <v>150.96105</v>
      </c>
      <c r="M150" s="138">
        <f t="shared" si="11"/>
        <v>-0.6037709270147239</v>
      </c>
    </row>
    <row r="151" spans="1:13" x14ac:dyDescent="0.25">
      <c r="A151" s="134" t="s">
        <v>369</v>
      </c>
      <c r="B151" s="134" t="s">
        <v>455</v>
      </c>
      <c r="C151" s="137">
        <v>0</v>
      </c>
      <c r="D151" s="137">
        <v>0</v>
      </c>
      <c r="E151" s="138" t="str">
        <f t="shared" si="8"/>
        <v/>
      </c>
      <c r="F151" s="137">
        <v>0</v>
      </c>
      <c r="G151" s="137">
        <v>0</v>
      </c>
      <c r="H151" s="138" t="str">
        <f t="shared" si="9"/>
        <v/>
      </c>
      <c r="I151" s="137">
        <v>0</v>
      </c>
      <c r="J151" s="138" t="str">
        <f t="shared" si="10"/>
        <v/>
      </c>
      <c r="K151" s="137">
        <v>0</v>
      </c>
      <c r="L151" s="137">
        <v>0</v>
      </c>
      <c r="M151" s="138" t="str">
        <f t="shared" si="11"/>
        <v/>
      </c>
    </row>
    <row r="152" spans="1:13" x14ac:dyDescent="0.25">
      <c r="A152" s="134" t="s">
        <v>369</v>
      </c>
      <c r="B152" s="134" t="s">
        <v>489</v>
      </c>
      <c r="C152" s="137">
        <v>0</v>
      </c>
      <c r="D152" s="137">
        <v>0</v>
      </c>
      <c r="E152" s="138" t="str">
        <f t="shared" si="8"/>
        <v/>
      </c>
      <c r="F152" s="137">
        <v>0</v>
      </c>
      <c r="G152" s="137">
        <v>0</v>
      </c>
      <c r="H152" s="138" t="str">
        <f t="shared" si="9"/>
        <v/>
      </c>
      <c r="I152" s="137">
        <v>0</v>
      </c>
      <c r="J152" s="138" t="str">
        <f t="shared" si="10"/>
        <v/>
      </c>
      <c r="K152" s="137">
        <v>1.3319099999999999</v>
      </c>
      <c r="L152" s="137">
        <v>0</v>
      </c>
      <c r="M152" s="138">
        <f t="shared" si="11"/>
        <v>-1</v>
      </c>
    </row>
    <row r="153" spans="1:13" x14ac:dyDescent="0.25">
      <c r="A153" s="134" t="s">
        <v>369</v>
      </c>
      <c r="B153" s="134" t="s">
        <v>459</v>
      </c>
      <c r="C153" s="137">
        <v>0</v>
      </c>
      <c r="D153" s="137">
        <v>0</v>
      </c>
      <c r="E153" s="138" t="str">
        <f t="shared" si="8"/>
        <v/>
      </c>
      <c r="F153" s="137">
        <v>0</v>
      </c>
      <c r="G153" s="137">
        <v>0</v>
      </c>
      <c r="H153" s="138" t="str">
        <f t="shared" si="9"/>
        <v/>
      </c>
      <c r="I153" s="137">
        <v>0</v>
      </c>
      <c r="J153" s="138" t="str">
        <f t="shared" si="10"/>
        <v/>
      </c>
      <c r="K153" s="137">
        <v>9.7733699999999999</v>
      </c>
      <c r="L153" s="137">
        <v>0</v>
      </c>
      <c r="M153" s="138">
        <f t="shared" si="11"/>
        <v>-1</v>
      </c>
    </row>
    <row r="154" spans="1:13" x14ac:dyDescent="0.25">
      <c r="A154" s="134" t="s">
        <v>369</v>
      </c>
      <c r="B154" s="134" t="s">
        <v>477</v>
      </c>
      <c r="C154" s="137">
        <v>0</v>
      </c>
      <c r="D154" s="137">
        <v>0</v>
      </c>
      <c r="E154" s="138" t="str">
        <f t="shared" si="8"/>
        <v/>
      </c>
      <c r="F154" s="137">
        <v>0</v>
      </c>
      <c r="G154" s="137">
        <v>0</v>
      </c>
      <c r="H154" s="138" t="str">
        <f t="shared" si="9"/>
        <v/>
      </c>
      <c r="I154" s="137">
        <v>0</v>
      </c>
      <c r="J154" s="138" t="str">
        <f t="shared" si="10"/>
        <v/>
      </c>
      <c r="K154" s="137">
        <v>72.10624</v>
      </c>
      <c r="L154" s="137">
        <v>0</v>
      </c>
      <c r="M154" s="138">
        <f t="shared" si="11"/>
        <v>-1</v>
      </c>
    </row>
    <row r="155" spans="1:13" x14ac:dyDescent="0.25">
      <c r="A155" s="134" t="s">
        <v>369</v>
      </c>
      <c r="B155" s="134" t="s">
        <v>450</v>
      </c>
      <c r="C155" s="137">
        <v>0</v>
      </c>
      <c r="D155" s="137">
        <v>6.8506999999999998</v>
      </c>
      <c r="E155" s="138" t="str">
        <f t="shared" si="8"/>
        <v/>
      </c>
      <c r="F155" s="137">
        <v>982.00743</v>
      </c>
      <c r="G155" s="137">
        <v>585.06695000000002</v>
      </c>
      <c r="H155" s="138">
        <f t="shared" si="9"/>
        <v>-0.40421331639008062</v>
      </c>
      <c r="I155" s="137">
        <v>1073.8478</v>
      </c>
      <c r="J155" s="138">
        <f t="shared" si="10"/>
        <v>-0.45516771557384572</v>
      </c>
      <c r="K155" s="137">
        <v>13784.070680000001</v>
      </c>
      <c r="L155" s="137">
        <v>6712.8271400000003</v>
      </c>
      <c r="M155" s="138">
        <f t="shared" si="11"/>
        <v>-0.51300110861010184</v>
      </c>
    </row>
    <row r="156" spans="1:13" x14ac:dyDescent="0.25">
      <c r="A156" s="134" t="s">
        <v>369</v>
      </c>
      <c r="B156" s="134" t="s">
        <v>453</v>
      </c>
      <c r="C156" s="137">
        <v>0</v>
      </c>
      <c r="D156" s="137">
        <v>29.050229999999999</v>
      </c>
      <c r="E156" s="138" t="str">
        <f t="shared" si="8"/>
        <v/>
      </c>
      <c r="F156" s="137">
        <v>54.425800000000002</v>
      </c>
      <c r="G156" s="137">
        <v>66.360079999999996</v>
      </c>
      <c r="H156" s="138">
        <f t="shared" si="9"/>
        <v>0.21927615211903162</v>
      </c>
      <c r="I156" s="137">
        <v>54.272559999999999</v>
      </c>
      <c r="J156" s="138">
        <f t="shared" si="10"/>
        <v>0.22271881038963337</v>
      </c>
      <c r="K156" s="137">
        <v>548.33497999999997</v>
      </c>
      <c r="L156" s="137">
        <v>299.47233999999997</v>
      </c>
      <c r="M156" s="138">
        <f t="shared" si="11"/>
        <v>-0.45385147597185937</v>
      </c>
    </row>
    <row r="157" spans="1:13" x14ac:dyDescent="0.25">
      <c r="A157" s="134" t="s">
        <v>369</v>
      </c>
      <c r="B157" s="134" t="s">
        <v>481</v>
      </c>
      <c r="C157" s="137">
        <v>0</v>
      </c>
      <c r="D157" s="137">
        <v>0</v>
      </c>
      <c r="E157" s="138" t="str">
        <f t="shared" si="8"/>
        <v/>
      </c>
      <c r="F157" s="137">
        <v>0</v>
      </c>
      <c r="G157" s="137">
        <v>0</v>
      </c>
      <c r="H157" s="138" t="str">
        <f t="shared" si="9"/>
        <v/>
      </c>
      <c r="I157" s="137">
        <v>0</v>
      </c>
      <c r="J157" s="138" t="str">
        <f t="shared" si="10"/>
        <v/>
      </c>
      <c r="K157" s="137">
        <v>1.9019299999999999</v>
      </c>
      <c r="L157" s="137">
        <v>0</v>
      </c>
      <c r="M157" s="138">
        <f t="shared" si="11"/>
        <v>-1</v>
      </c>
    </row>
    <row r="158" spans="1:13" x14ac:dyDescent="0.25">
      <c r="A158" s="134" t="s">
        <v>369</v>
      </c>
      <c r="B158" s="134" t="s">
        <v>461</v>
      </c>
      <c r="C158" s="137">
        <v>0</v>
      </c>
      <c r="D158" s="137">
        <v>0</v>
      </c>
      <c r="E158" s="138" t="str">
        <f t="shared" si="8"/>
        <v/>
      </c>
      <c r="F158" s="137">
        <v>0</v>
      </c>
      <c r="G158" s="137">
        <v>0</v>
      </c>
      <c r="H158" s="138" t="str">
        <f t="shared" si="9"/>
        <v/>
      </c>
      <c r="I158" s="137">
        <v>0</v>
      </c>
      <c r="J158" s="138" t="str">
        <f t="shared" si="10"/>
        <v/>
      </c>
      <c r="K158" s="137">
        <v>4.7519999999999998</v>
      </c>
      <c r="L158" s="137">
        <v>0</v>
      </c>
      <c r="M158" s="138">
        <f t="shared" si="11"/>
        <v>-1</v>
      </c>
    </row>
    <row r="159" spans="1:13" x14ac:dyDescent="0.25">
      <c r="A159" s="134" t="s">
        <v>369</v>
      </c>
      <c r="B159" s="134" t="s">
        <v>497</v>
      </c>
      <c r="C159" s="137">
        <v>0</v>
      </c>
      <c r="D159" s="137">
        <v>0</v>
      </c>
      <c r="E159" s="138" t="str">
        <f t="shared" si="8"/>
        <v/>
      </c>
      <c r="F159" s="137">
        <v>0</v>
      </c>
      <c r="G159" s="137">
        <v>0</v>
      </c>
      <c r="H159" s="138" t="str">
        <f t="shared" si="9"/>
        <v/>
      </c>
      <c r="I159" s="137">
        <v>0</v>
      </c>
      <c r="J159" s="138" t="str">
        <f t="shared" si="10"/>
        <v/>
      </c>
      <c r="K159" s="137">
        <v>19.393640000000001</v>
      </c>
      <c r="L159" s="137">
        <v>0</v>
      </c>
      <c r="M159" s="138">
        <f t="shared" si="11"/>
        <v>-1</v>
      </c>
    </row>
    <row r="160" spans="1:13" x14ac:dyDescent="0.25">
      <c r="A160" s="134" t="s">
        <v>369</v>
      </c>
      <c r="B160" s="134" t="s">
        <v>469</v>
      </c>
      <c r="C160" s="137">
        <v>0</v>
      </c>
      <c r="D160" s="137">
        <v>0</v>
      </c>
      <c r="E160" s="138" t="str">
        <f t="shared" si="8"/>
        <v/>
      </c>
      <c r="F160" s="137">
        <v>0</v>
      </c>
      <c r="G160" s="137">
        <v>0</v>
      </c>
      <c r="H160" s="138" t="str">
        <f t="shared" si="9"/>
        <v/>
      </c>
      <c r="I160" s="137">
        <v>0</v>
      </c>
      <c r="J160" s="138" t="str">
        <f t="shared" si="10"/>
        <v/>
      </c>
      <c r="K160" s="137">
        <v>0</v>
      </c>
      <c r="L160" s="137">
        <v>6.8071999999999999</v>
      </c>
      <c r="M160" s="138" t="str">
        <f t="shared" si="11"/>
        <v/>
      </c>
    </row>
    <row r="161" spans="1:13" x14ac:dyDescent="0.25">
      <c r="A161" s="134" t="s">
        <v>369</v>
      </c>
      <c r="B161" s="134" t="s">
        <v>452</v>
      </c>
      <c r="C161" s="137">
        <v>0</v>
      </c>
      <c r="D161" s="137">
        <v>0</v>
      </c>
      <c r="E161" s="138" t="str">
        <f t="shared" si="8"/>
        <v/>
      </c>
      <c r="F161" s="137">
        <v>104.76777</v>
      </c>
      <c r="G161" s="137">
        <v>92.13955</v>
      </c>
      <c r="H161" s="138">
        <f t="shared" si="9"/>
        <v>-0.12053535166397067</v>
      </c>
      <c r="I161" s="137">
        <v>122.59829999999999</v>
      </c>
      <c r="J161" s="138">
        <f t="shared" si="10"/>
        <v>-0.24844349391467901</v>
      </c>
      <c r="K161" s="137">
        <v>558.11717999999996</v>
      </c>
      <c r="L161" s="137">
        <v>754.51822000000004</v>
      </c>
      <c r="M161" s="138">
        <f t="shared" si="11"/>
        <v>0.35189929111302409</v>
      </c>
    </row>
    <row r="162" spans="1:13" x14ac:dyDescent="0.25">
      <c r="A162" s="134" t="s">
        <v>369</v>
      </c>
      <c r="B162" s="134" t="s">
        <v>460</v>
      </c>
      <c r="C162" s="137">
        <v>0</v>
      </c>
      <c r="D162" s="137">
        <v>0</v>
      </c>
      <c r="E162" s="138" t="str">
        <f t="shared" si="8"/>
        <v/>
      </c>
      <c r="F162" s="137">
        <v>0</v>
      </c>
      <c r="G162" s="137">
        <v>0</v>
      </c>
      <c r="H162" s="138" t="str">
        <f t="shared" si="9"/>
        <v/>
      </c>
      <c r="I162" s="137">
        <v>0</v>
      </c>
      <c r="J162" s="138" t="str">
        <f t="shared" si="10"/>
        <v/>
      </c>
      <c r="K162" s="137">
        <v>25.287240000000001</v>
      </c>
      <c r="L162" s="137">
        <v>20.284479999999999</v>
      </c>
      <c r="M162" s="138">
        <f t="shared" si="11"/>
        <v>-0.19783732823352818</v>
      </c>
    </row>
    <row r="163" spans="1:13" x14ac:dyDescent="0.25">
      <c r="A163" s="134" t="s">
        <v>369</v>
      </c>
      <c r="B163" s="134" t="s">
        <v>483</v>
      </c>
      <c r="C163" s="137">
        <v>0</v>
      </c>
      <c r="D163" s="137">
        <v>0</v>
      </c>
      <c r="E163" s="138" t="str">
        <f t="shared" si="8"/>
        <v/>
      </c>
      <c r="F163" s="137">
        <v>0</v>
      </c>
      <c r="G163" s="137">
        <v>0</v>
      </c>
      <c r="H163" s="138" t="str">
        <f t="shared" si="9"/>
        <v/>
      </c>
      <c r="I163" s="137">
        <v>0</v>
      </c>
      <c r="J163" s="138" t="str">
        <f t="shared" si="10"/>
        <v/>
      </c>
      <c r="K163" s="137">
        <v>3.6323599999999998</v>
      </c>
      <c r="L163" s="137">
        <v>0</v>
      </c>
      <c r="M163" s="138">
        <f t="shared" si="11"/>
        <v>-1</v>
      </c>
    </row>
    <row r="164" spans="1:13" x14ac:dyDescent="0.25">
      <c r="A164" s="134" t="s">
        <v>369</v>
      </c>
      <c r="B164" s="134" t="s">
        <v>457</v>
      </c>
      <c r="C164" s="137">
        <v>0</v>
      </c>
      <c r="D164" s="137">
        <v>0</v>
      </c>
      <c r="E164" s="138" t="str">
        <f t="shared" si="8"/>
        <v/>
      </c>
      <c r="F164" s="137">
        <v>0</v>
      </c>
      <c r="G164" s="137">
        <v>0</v>
      </c>
      <c r="H164" s="138" t="str">
        <f t="shared" si="9"/>
        <v/>
      </c>
      <c r="I164" s="137">
        <v>0</v>
      </c>
      <c r="J164" s="138" t="str">
        <f t="shared" si="10"/>
        <v/>
      </c>
      <c r="K164" s="137">
        <v>0</v>
      </c>
      <c r="L164" s="137">
        <v>1.01383</v>
      </c>
      <c r="M164" s="138" t="str">
        <f t="shared" si="11"/>
        <v/>
      </c>
    </row>
    <row r="165" spans="1:13" x14ac:dyDescent="0.25">
      <c r="A165" s="134" t="s">
        <v>369</v>
      </c>
      <c r="B165" s="134" t="s">
        <v>462</v>
      </c>
      <c r="C165" s="137">
        <v>0</v>
      </c>
      <c r="D165" s="137">
        <v>6.43588</v>
      </c>
      <c r="E165" s="138" t="str">
        <f t="shared" si="8"/>
        <v/>
      </c>
      <c r="F165" s="137">
        <v>0</v>
      </c>
      <c r="G165" s="137">
        <v>8.2356300000000005</v>
      </c>
      <c r="H165" s="138" t="str">
        <f t="shared" si="9"/>
        <v/>
      </c>
      <c r="I165" s="137">
        <v>11.23405</v>
      </c>
      <c r="J165" s="138">
        <f t="shared" si="10"/>
        <v>-0.26690463368064055</v>
      </c>
      <c r="K165" s="137">
        <v>67.969279999999998</v>
      </c>
      <c r="L165" s="137">
        <v>118.54755</v>
      </c>
      <c r="M165" s="138">
        <f t="shared" si="11"/>
        <v>0.74413426183122744</v>
      </c>
    </row>
    <row r="166" spans="1:13" x14ac:dyDescent="0.25">
      <c r="A166" s="134" t="s">
        <v>369</v>
      </c>
      <c r="B166" s="134" t="s">
        <v>456</v>
      </c>
      <c r="C166" s="137">
        <v>0</v>
      </c>
      <c r="D166" s="137">
        <v>0</v>
      </c>
      <c r="E166" s="138" t="str">
        <f t="shared" si="8"/>
        <v/>
      </c>
      <c r="F166" s="137">
        <v>0</v>
      </c>
      <c r="G166" s="137">
        <v>0</v>
      </c>
      <c r="H166" s="138" t="str">
        <f t="shared" si="9"/>
        <v/>
      </c>
      <c r="I166" s="137">
        <v>0</v>
      </c>
      <c r="J166" s="138" t="str">
        <f t="shared" si="10"/>
        <v/>
      </c>
      <c r="K166" s="137">
        <v>13.93342</v>
      </c>
      <c r="L166" s="137">
        <v>0</v>
      </c>
      <c r="M166" s="138">
        <f t="shared" si="11"/>
        <v>-1</v>
      </c>
    </row>
    <row r="167" spans="1:13" x14ac:dyDescent="0.25">
      <c r="A167" s="134" t="s">
        <v>369</v>
      </c>
      <c r="B167" s="134" t="s">
        <v>503</v>
      </c>
      <c r="C167" s="137">
        <v>0</v>
      </c>
      <c r="D167" s="137">
        <v>0</v>
      </c>
      <c r="E167" s="138" t="str">
        <f t="shared" si="8"/>
        <v/>
      </c>
      <c r="F167" s="137">
        <v>6.08927</v>
      </c>
      <c r="G167" s="137">
        <v>2.13239</v>
      </c>
      <c r="H167" s="138">
        <f t="shared" si="9"/>
        <v>-0.64981188221248187</v>
      </c>
      <c r="I167" s="137">
        <v>0</v>
      </c>
      <c r="J167" s="138" t="str">
        <f t="shared" si="10"/>
        <v/>
      </c>
      <c r="K167" s="137">
        <v>20.570419999999999</v>
      </c>
      <c r="L167" s="137">
        <v>15.34338</v>
      </c>
      <c r="M167" s="138">
        <f t="shared" si="11"/>
        <v>-0.25410468041002565</v>
      </c>
    </row>
    <row r="168" spans="1:13" x14ac:dyDescent="0.25">
      <c r="A168" s="134" t="s">
        <v>369</v>
      </c>
      <c r="B168" s="134" t="s">
        <v>466</v>
      </c>
      <c r="C168" s="137">
        <v>0</v>
      </c>
      <c r="D168" s="137">
        <v>0</v>
      </c>
      <c r="E168" s="138" t="str">
        <f t="shared" si="8"/>
        <v/>
      </c>
      <c r="F168" s="137">
        <v>0</v>
      </c>
      <c r="G168" s="137">
        <v>214.62352000000001</v>
      </c>
      <c r="H168" s="138" t="str">
        <f t="shared" si="9"/>
        <v/>
      </c>
      <c r="I168" s="137">
        <v>19.242170000000002</v>
      </c>
      <c r="J168" s="138">
        <f t="shared" si="10"/>
        <v>10.153810614915054</v>
      </c>
      <c r="K168" s="137">
        <v>127.95628000000001</v>
      </c>
      <c r="L168" s="137">
        <v>294.71951000000001</v>
      </c>
      <c r="M168" s="138">
        <f t="shared" si="11"/>
        <v>1.3032828869360693</v>
      </c>
    </row>
    <row r="169" spans="1:13" x14ac:dyDescent="0.25">
      <c r="A169" s="134" t="s">
        <v>369</v>
      </c>
      <c r="B169" s="134" t="s">
        <v>465</v>
      </c>
      <c r="C169" s="137">
        <v>0</v>
      </c>
      <c r="D169" s="137">
        <v>0</v>
      </c>
      <c r="E169" s="138" t="str">
        <f t="shared" si="8"/>
        <v/>
      </c>
      <c r="F169" s="137">
        <v>0</v>
      </c>
      <c r="G169" s="137">
        <v>0</v>
      </c>
      <c r="H169" s="138" t="str">
        <f t="shared" si="9"/>
        <v/>
      </c>
      <c r="I169" s="137">
        <v>0</v>
      </c>
      <c r="J169" s="138" t="str">
        <f t="shared" si="10"/>
        <v/>
      </c>
      <c r="K169" s="137">
        <v>7.9557000000000002</v>
      </c>
      <c r="L169" s="137">
        <v>0</v>
      </c>
      <c r="M169" s="138">
        <f t="shared" si="11"/>
        <v>-1</v>
      </c>
    </row>
    <row r="170" spans="1:13" x14ac:dyDescent="0.25">
      <c r="A170" s="134" t="s">
        <v>369</v>
      </c>
      <c r="B170" s="134" t="s">
        <v>476</v>
      </c>
      <c r="C170" s="137">
        <v>0</v>
      </c>
      <c r="D170" s="137">
        <v>0</v>
      </c>
      <c r="E170" s="138" t="str">
        <f t="shared" si="8"/>
        <v/>
      </c>
      <c r="F170" s="137">
        <v>0</v>
      </c>
      <c r="G170" s="137">
        <v>0</v>
      </c>
      <c r="H170" s="138" t="str">
        <f t="shared" si="9"/>
        <v/>
      </c>
      <c r="I170" s="137">
        <v>0</v>
      </c>
      <c r="J170" s="138" t="str">
        <f t="shared" si="10"/>
        <v/>
      </c>
      <c r="K170" s="137">
        <v>0</v>
      </c>
      <c r="L170" s="137">
        <v>0</v>
      </c>
      <c r="M170" s="138" t="str">
        <f t="shared" si="11"/>
        <v/>
      </c>
    </row>
    <row r="171" spans="1:13" x14ac:dyDescent="0.25">
      <c r="A171" s="141" t="s">
        <v>369</v>
      </c>
      <c r="B171" s="141" t="s">
        <v>3</v>
      </c>
      <c r="C171" s="255">
        <v>0</v>
      </c>
      <c r="D171" s="255">
        <v>42.33681</v>
      </c>
      <c r="E171" s="256" t="str">
        <f t="shared" si="8"/>
        <v/>
      </c>
      <c r="F171" s="255">
        <v>1711.2490499999999</v>
      </c>
      <c r="G171" s="255">
        <v>1324.73912</v>
      </c>
      <c r="H171" s="256">
        <f t="shared" si="9"/>
        <v>-0.22586421888736763</v>
      </c>
      <c r="I171" s="255">
        <v>1846.3980899999999</v>
      </c>
      <c r="J171" s="256">
        <f t="shared" si="10"/>
        <v>-0.28252789732900985</v>
      </c>
      <c r="K171" s="255">
        <v>25937.215840000001</v>
      </c>
      <c r="L171" s="255">
        <v>11355.602580000001</v>
      </c>
      <c r="M171" s="256">
        <f t="shared" si="11"/>
        <v>-0.56218883900069361</v>
      </c>
    </row>
    <row r="172" spans="1:13" x14ac:dyDescent="0.25">
      <c r="A172" s="134" t="s">
        <v>209</v>
      </c>
      <c r="B172" s="134" t="s">
        <v>463</v>
      </c>
      <c r="C172" s="137">
        <v>0</v>
      </c>
      <c r="D172" s="137">
        <v>2072.73983</v>
      </c>
      <c r="E172" s="138" t="str">
        <f t="shared" si="8"/>
        <v/>
      </c>
      <c r="F172" s="137">
        <v>16755.100170000002</v>
      </c>
      <c r="G172" s="137">
        <v>12358.15818</v>
      </c>
      <c r="H172" s="138">
        <f t="shared" si="9"/>
        <v>-0.2624240944779741</v>
      </c>
      <c r="I172" s="137">
        <v>19735.66949</v>
      </c>
      <c r="J172" s="138">
        <f t="shared" si="10"/>
        <v>-0.37381611572580098</v>
      </c>
      <c r="K172" s="137">
        <v>106550.74490000001</v>
      </c>
      <c r="L172" s="137">
        <v>118152.80991</v>
      </c>
      <c r="M172" s="138">
        <f t="shared" si="11"/>
        <v>0.10888769497471618</v>
      </c>
    </row>
    <row r="173" spans="1:13" x14ac:dyDescent="0.25">
      <c r="A173" s="134" t="s">
        <v>209</v>
      </c>
      <c r="B173" s="134" t="s">
        <v>500</v>
      </c>
      <c r="C173" s="137">
        <v>26.703320000000001</v>
      </c>
      <c r="D173" s="137">
        <v>0</v>
      </c>
      <c r="E173" s="138">
        <f t="shared" si="8"/>
        <v>-1</v>
      </c>
      <c r="F173" s="137">
        <v>212.12397999999999</v>
      </c>
      <c r="G173" s="137">
        <v>128.95071999999999</v>
      </c>
      <c r="H173" s="138">
        <f t="shared" si="9"/>
        <v>-0.39209739511770425</v>
      </c>
      <c r="I173" s="137">
        <v>353.57465999999999</v>
      </c>
      <c r="J173" s="138">
        <f t="shared" si="10"/>
        <v>-0.63529422611903241</v>
      </c>
      <c r="K173" s="137">
        <v>1751.4673</v>
      </c>
      <c r="L173" s="137">
        <v>4385.1071400000001</v>
      </c>
      <c r="M173" s="138">
        <f t="shared" si="11"/>
        <v>1.5036762833082866</v>
      </c>
    </row>
    <row r="174" spans="1:13" x14ac:dyDescent="0.25">
      <c r="A174" s="134" t="s">
        <v>209</v>
      </c>
      <c r="B174" s="134" t="s">
        <v>478</v>
      </c>
      <c r="C174" s="137">
        <v>0</v>
      </c>
      <c r="D174" s="137">
        <v>5.3598800000000004</v>
      </c>
      <c r="E174" s="138" t="str">
        <f t="shared" si="8"/>
        <v/>
      </c>
      <c r="F174" s="137">
        <v>872.83765000000005</v>
      </c>
      <c r="G174" s="137">
        <v>966.36771999999996</v>
      </c>
      <c r="H174" s="138">
        <f t="shared" si="9"/>
        <v>0.10715631939112602</v>
      </c>
      <c r="I174" s="137">
        <v>1096.3431499999999</v>
      </c>
      <c r="J174" s="138">
        <f t="shared" si="10"/>
        <v>-0.11855360249206648</v>
      </c>
      <c r="K174" s="137">
        <v>6698.0118599999996</v>
      </c>
      <c r="L174" s="137">
        <v>7141.39257</v>
      </c>
      <c r="M174" s="138">
        <f t="shared" si="11"/>
        <v>6.6195868157211679E-2</v>
      </c>
    </row>
    <row r="175" spans="1:13" x14ac:dyDescent="0.25">
      <c r="A175" s="134" t="s">
        <v>209</v>
      </c>
      <c r="B175" s="134" t="s">
        <v>515</v>
      </c>
      <c r="C175" s="137">
        <v>0</v>
      </c>
      <c r="D175" s="137">
        <v>0</v>
      </c>
      <c r="E175" s="138" t="str">
        <f t="shared" si="8"/>
        <v/>
      </c>
      <c r="F175" s="137">
        <v>39.550750000000001</v>
      </c>
      <c r="G175" s="137">
        <v>0</v>
      </c>
      <c r="H175" s="138">
        <f t="shared" si="9"/>
        <v>-1</v>
      </c>
      <c r="I175" s="137">
        <v>0</v>
      </c>
      <c r="J175" s="138" t="str">
        <f t="shared" si="10"/>
        <v/>
      </c>
      <c r="K175" s="137">
        <v>167.34146999999999</v>
      </c>
      <c r="L175" s="137">
        <v>0</v>
      </c>
      <c r="M175" s="138">
        <f t="shared" si="11"/>
        <v>-1</v>
      </c>
    </row>
    <row r="176" spans="1:13" x14ac:dyDescent="0.25">
      <c r="A176" s="134" t="s">
        <v>209</v>
      </c>
      <c r="B176" s="134" t="s">
        <v>498</v>
      </c>
      <c r="C176" s="137">
        <v>0</v>
      </c>
      <c r="D176" s="137">
        <v>0</v>
      </c>
      <c r="E176" s="138" t="str">
        <f t="shared" si="8"/>
        <v/>
      </c>
      <c r="F176" s="137">
        <v>282.30567000000002</v>
      </c>
      <c r="G176" s="137">
        <v>153.09818000000001</v>
      </c>
      <c r="H176" s="138">
        <f t="shared" si="9"/>
        <v>-0.45768648571599713</v>
      </c>
      <c r="I176" s="137">
        <v>104.63112</v>
      </c>
      <c r="J176" s="138">
        <f t="shared" si="10"/>
        <v>0.46321840003241888</v>
      </c>
      <c r="K176" s="137">
        <v>2089.18568</v>
      </c>
      <c r="L176" s="137">
        <v>1178.8773100000001</v>
      </c>
      <c r="M176" s="138">
        <f t="shared" si="11"/>
        <v>-0.4357240137698053</v>
      </c>
    </row>
    <row r="177" spans="1:13" x14ac:dyDescent="0.25">
      <c r="A177" s="134" t="s">
        <v>209</v>
      </c>
      <c r="B177" s="134" t="s">
        <v>511</v>
      </c>
      <c r="C177" s="137">
        <v>0</v>
      </c>
      <c r="D177" s="137">
        <v>0</v>
      </c>
      <c r="E177" s="138" t="str">
        <f t="shared" si="8"/>
        <v/>
      </c>
      <c r="F177" s="137">
        <v>498.08314999999999</v>
      </c>
      <c r="G177" s="137">
        <v>375.95735999999999</v>
      </c>
      <c r="H177" s="138">
        <f t="shared" si="9"/>
        <v>-0.24519157092545696</v>
      </c>
      <c r="I177" s="137">
        <v>570.91723999999999</v>
      </c>
      <c r="J177" s="138">
        <f t="shared" si="10"/>
        <v>-0.34148536134589313</v>
      </c>
      <c r="K177" s="137">
        <v>4437.4768800000002</v>
      </c>
      <c r="L177" s="137">
        <v>3969.01811</v>
      </c>
      <c r="M177" s="138">
        <f t="shared" si="11"/>
        <v>-0.10556872354904534</v>
      </c>
    </row>
    <row r="178" spans="1:13" x14ac:dyDescent="0.25">
      <c r="A178" s="134" t="s">
        <v>209</v>
      </c>
      <c r="B178" s="134" t="s">
        <v>454</v>
      </c>
      <c r="C178" s="137">
        <v>303.94653</v>
      </c>
      <c r="D178" s="137">
        <v>2863.1955600000001</v>
      </c>
      <c r="E178" s="138">
        <f t="shared" si="8"/>
        <v>8.4200633249538992</v>
      </c>
      <c r="F178" s="137">
        <v>49445.312030000001</v>
      </c>
      <c r="G178" s="137">
        <v>41096.334699999999</v>
      </c>
      <c r="H178" s="138">
        <f t="shared" si="9"/>
        <v>-0.16885275847656533</v>
      </c>
      <c r="I178" s="137">
        <v>43953.273549999998</v>
      </c>
      <c r="J178" s="138">
        <f t="shared" si="10"/>
        <v>-6.4999455541121964E-2</v>
      </c>
      <c r="K178" s="137">
        <v>438042.97204999998</v>
      </c>
      <c r="L178" s="137">
        <v>382333.73793</v>
      </c>
      <c r="M178" s="138">
        <f t="shared" si="11"/>
        <v>-0.12717755488527982</v>
      </c>
    </row>
    <row r="179" spans="1:13" x14ac:dyDescent="0.25">
      <c r="A179" s="134" t="s">
        <v>209</v>
      </c>
      <c r="B179" s="134" t="s">
        <v>464</v>
      </c>
      <c r="C179" s="137">
        <v>269.52363000000003</v>
      </c>
      <c r="D179" s="137">
        <v>383.76334000000003</v>
      </c>
      <c r="E179" s="138">
        <f t="shared" si="8"/>
        <v>0.42385786359437194</v>
      </c>
      <c r="F179" s="137">
        <v>7205.4848599999996</v>
      </c>
      <c r="G179" s="137">
        <v>8792.1003899999996</v>
      </c>
      <c r="H179" s="138">
        <f t="shared" si="9"/>
        <v>0.22019552616199656</v>
      </c>
      <c r="I179" s="137">
        <v>12981.61486</v>
      </c>
      <c r="J179" s="138">
        <f t="shared" si="10"/>
        <v>-0.32272675743208734</v>
      </c>
      <c r="K179" s="137">
        <v>84381.44442</v>
      </c>
      <c r="L179" s="137">
        <v>91557.437969999999</v>
      </c>
      <c r="M179" s="138">
        <f t="shared" si="11"/>
        <v>8.5042317055894712E-2</v>
      </c>
    </row>
    <row r="180" spans="1:13" x14ac:dyDescent="0.25">
      <c r="A180" s="134" t="s">
        <v>209</v>
      </c>
      <c r="B180" s="134" t="s">
        <v>505</v>
      </c>
      <c r="C180" s="137">
        <v>0</v>
      </c>
      <c r="D180" s="137">
        <v>0</v>
      </c>
      <c r="E180" s="138" t="str">
        <f t="shared" si="8"/>
        <v/>
      </c>
      <c r="F180" s="137">
        <v>172.50641999999999</v>
      </c>
      <c r="G180" s="137">
        <v>214.55649</v>
      </c>
      <c r="H180" s="138">
        <f t="shared" si="9"/>
        <v>0.24375944964830887</v>
      </c>
      <c r="I180" s="137">
        <v>127.71929</v>
      </c>
      <c r="J180" s="138">
        <f t="shared" si="10"/>
        <v>0.67990669224672318</v>
      </c>
      <c r="K180" s="137">
        <v>1031.19462</v>
      </c>
      <c r="L180" s="137">
        <v>956.95555000000002</v>
      </c>
      <c r="M180" s="138">
        <f t="shared" si="11"/>
        <v>-7.1993267381476378E-2</v>
      </c>
    </row>
    <row r="181" spans="1:13" x14ac:dyDescent="0.25">
      <c r="A181" s="134" t="s">
        <v>209</v>
      </c>
      <c r="B181" s="134" t="s">
        <v>472</v>
      </c>
      <c r="C181" s="137">
        <v>0</v>
      </c>
      <c r="D181" s="137">
        <v>211.82124999999999</v>
      </c>
      <c r="E181" s="138" t="str">
        <f t="shared" si="8"/>
        <v/>
      </c>
      <c r="F181" s="137">
        <v>3562.3417800000002</v>
      </c>
      <c r="G181" s="137">
        <v>3866.57753</v>
      </c>
      <c r="H181" s="138">
        <f t="shared" si="9"/>
        <v>8.5403301757306371E-2</v>
      </c>
      <c r="I181" s="137">
        <v>4313.5102699999998</v>
      </c>
      <c r="J181" s="138">
        <f t="shared" si="10"/>
        <v>-0.10361230460220971</v>
      </c>
      <c r="K181" s="137">
        <v>27837.32747</v>
      </c>
      <c r="L181" s="137">
        <v>32657.046129999999</v>
      </c>
      <c r="M181" s="138">
        <f t="shared" si="11"/>
        <v>0.17313869893559852</v>
      </c>
    </row>
    <row r="182" spans="1:13" x14ac:dyDescent="0.25">
      <c r="A182" s="134" t="s">
        <v>209</v>
      </c>
      <c r="B182" s="134" t="s">
        <v>471</v>
      </c>
      <c r="C182" s="137">
        <v>126.14176</v>
      </c>
      <c r="D182" s="137">
        <v>117.44234</v>
      </c>
      <c r="E182" s="138">
        <f t="shared" si="8"/>
        <v>-6.8965424297235178E-2</v>
      </c>
      <c r="F182" s="137">
        <v>2885.71612</v>
      </c>
      <c r="G182" s="137">
        <v>3347.0588200000002</v>
      </c>
      <c r="H182" s="138">
        <f t="shared" si="9"/>
        <v>0.15987113105221185</v>
      </c>
      <c r="I182" s="137">
        <v>3503.8179500000001</v>
      </c>
      <c r="J182" s="138">
        <f t="shared" si="10"/>
        <v>-4.4739519072330758E-2</v>
      </c>
      <c r="K182" s="137">
        <v>27797.077229999999</v>
      </c>
      <c r="L182" s="137">
        <v>26519.95738</v>
      </c>
      <c r="M182" s="138">
        <f t="shared" si="11"/>
        <v>-4.5944393341529666E-2</v>
      </c>
    </row>
    <row r="183" spans="1:13" x14ac:dyDescent="0.25">
      <c r="A183" s="134" t="s">
        <v>209</v>
      </c>
      <c r="B183" s="134" t="s">
        <v>517</v>
      </c>
      <c r="C183" s="137">
        <v>0</v>
      </c>
      <c r="D183" s="137">
        <v>0</v>
      </c>
      <c r="E183" s="138" t="str">
        <f t="shared" si="8"/>
        <v/>
      </c>
      <c r="F183" s="137">
        <v>383.24311999999998</v>
      </c>
      <c r="G183" s="137">
        <v>387.04928000000001</v>
      </c>
      <c r="H183" s="138">
        <f t="shared" si="9"/>
        <v>9.931450302356426E-3</v>
      </c>
      <c r="I183" s="137">
        <v>700.24036999999998</v>
      </c>
      <c r="J183" s="138">
        <f t="shared" si="10"/>
        <v>-0.44726225938673025</v>
      </c>
      <c r="K183" s="137">
        <v>5904.26926</v>
      </c>
      <c r="L183" s="137">
        <v>3875.6904199999999</v>
      </c>
      <c r="M183" s="138">
        <f t="shared" si="11"/>
        <v>-0.34357830760584251</v>
      </c>
    </row>
    <row r="184" spans="1:13" x14ac:dyDescent="0.25">
      <c r="A184" s="134" t="s">
        <v>209</v>
      </c>
      <c r="B184" s="134" t="s">
        <v>519</v>
      </c>
      <c r="C184" s="137">
        <v>0</v>
      </c>
      <c r="D184" s="137">
        <v>0</v>
      </c>
      <c r="E184" s="138" t="str">
        <f t="shared" si="8"/>
        <v/>
      </c>
      <c r="F184" s="137">
        <v>101.46969</v>
      </c>
      <c r="G184" s="137">
        <v>60.415430000000001</v>
      </c>
      <c r="H184" s="138">
        <f t="shared" si="9"/>
        <v>-0.40459628880308984</v>
      </c>
      <c r="I184" s="137">
        <v>30.24455</v>
      </c>
      <c r="J184" s="138">
        <f t="shared" si="10"/>
        <v>0.99756418925062529</v>
      </c>
      <c r="K184" s="137">
        <v>260.07762000000002</v>
      </c>
      <c r="L184" s="137">
        <v>305.03498999999999</v>
      </c>
      <c r="M184" s="138">
        <f t="shared" si="11"/>
        <v>0.17286135577524875</v>
      </c>
    </row>
    <row r="185" spans="1:13" x14ac:dyDescent="0.25">
      <c r="A185" s="134" t="s">
        <v>209</v>
      </c>
      <c r="B185" s="134" t="s">
        <v>501</v>
      </c>
      <c r="C185" s="137">
        <v>0</v>
      </c>
      <c r="D185" s="137">
        <v>0</v>
      </c>
      <c r="E185" s="138" t="str">
        <f t="shared" si="8"/>
        <v/>
      </c>
      <c r="F185" s="137">
        <v>109.69761</v>
      </c>
      <c r="G185" s="137">
        <v>266.86201999999997</v>
      </c>
      <c r="H185" s="138">
        <f t="shared" si="9"/>
        <v>1.4327058720787078</v>
      </c>
      <c r="I185" s="137">
        <v>335.94</v>
      </c>
      <c r="J185" s="138">
        <f t="shared" si="10"/>
        <v>-0.20562594510924581</v>
      </c>
      <c r="K185" s="137">
        <v>1490.9373000000001</v>
      </c>
      <c r="L185" s="137">
        <v>2275.4720299999999</v>
      </c>
      <c r="M185" s="138">
        <f t="shared" si="11"/>
        <v>0.52620236276870913</v>
      </c>
    </row>
    <row r="186" spans="1:13" x14ac:dyDescent="0.25">
      <c r="A186" s="134" t="s">
        <v>209</v>
      </c>
      <c r="B186" s="134" t="s">
        <v>527</v>
      </c>
      <c r="C186" s="137">
        <v>0</v>
      </c>
      <c r="D186" s="137">
        <v>0</v>
      </c>
      <c r="E186" s="138" t="str">
        <f t="shared" si="8"/>
        <v/>
      </c>
      <c r="F186" s="137">
        <v>37.569580000000002</v>
      </c>
      <c r="G186" s="137">
        <v>54.520420000000001</v>
      </c>
      <c r="H186" s="138">
        <f t="shared" si="9"/>
        <v>0.45118524082515687</v>
      </c>
      <c r="I186" s="137">
        <v>33.284950000000002</v>
      </c>
      <c r="J186" s="138">
        <f t="shared" si="10"/>
        <v>0.63799014269211751</v>
      </c>
      <c r="K186" s="137">
        <v>385.88936000000001</v>
      </c>
      <c r="L186" s="137">
        <v>252.94275999999999</v>
      </c>
      <c r="M186" s="138">
        <f t="shared" si="11"/>
        <v>-0.34451999402108424</v>
      </c>
    </row>
    <row r="187" spans="1:13" x14ac:dyDescent="0.25">
      <c r="A187" s="134" t="s">
        <v>209</v>
      </c>
      <c r="B187" s="134" t="s">
        <v>524</v>
      </c>
      <c r="C187" s="137">
        <v>0</v>
      </c>
      <c r="D187" s="137">
        <v>0</v>
      </c>
      <c r="E187" s="138" t="str">
        <f t="shared" si="8"/>
        <v/>
      </c>
      <c r="F187" s="137">
        <v>8.3334499999999991</v>
      </c>
      <c r="G187" s="137">
        <v>0</v>
      </c>
      <c r="H187" s="138">
        <f t="shared" si="9"/>
        <v>-1</v>
      </c>
      <c r="I187" s="137">
        <v>8.4816400000000005</v>
      </c>
      <c r="J187" s="138">
        <f t="shared" si="10"/>
        <v>-1</v>
      </c>
      <c r="K187" s="137">
        <v>106.08083999999999</v>
      </c>
      <c r="L187" s="137">
        <v>46.449039999999997</v>
      </c>
      <c r="M187" s="138">
        <f t="shared" si="11"/>
        <v>-0.56213544312054853</v>
      </c>
    </row>
    <row r="188" spans="1:13" x14ac:dyDescent="0.25">
      <c r="A188" s="134" t="s">
        <v>209</v>
      </c>
      <c r="B188" s="134" t="s">
        <v>499</v>
      </c>
      <c r="C188" s="137">
        <v>27.32142</v>
      </c>
      <c r="D188" s="137">
        <v>0</v>
      </c>
      <c r="E188" s="138">
        <f t="shared" si="8"/>
        <v>-1</v>
      </c>
      <c r="F188" s="137">
        <v>458.83537000000001</v>
      </c>
      <c r="G188" s="137">
        <v>213.85424</v>
      </c>
      <c r="H188" s="138">
        <f t="shared" si="9"/>
        <v>-0.53391945350682102</v>
      </c>
      <c r="I188" s="137">
        <v>671.25806999999998</v>
      </c>
      <c r="J188" s="138">
        <f t="shared" si="10"/>
        <v>-0.68141278361092916</v>
      </c>
      <c r="K188" s="137">
        <v>3753.7879499999999</v>
      </c>
      <c r="L188" s="137">
        <v>2258.9832000000001</v>
      </c>
      <c r="M188" s="138">
        <f t="shared" si="11"/>
        <v>-0.39821235773320651</v>
      </c>
    </row>
    <row r="189" spans="1:13" x14ac:dyDescent="0.25">
      <c r="A189" s="134" t="s">
        <v>209</v>
      </c>
      <c r="B189" s="134" t="s">
        <v>492</v>
      </c>
      <c r="C189" s="137">
        <v>0</v>
      </c>
      <c r="D189" s="137">
        <v>0</v>
      </c>
      <c r="E189" s="138" t="str">
        <f t="shared" si="8"/>
        <v/>
      </c>
      <c r="F189" s="137">
        <v>174.12916999999999</v>
      </c>
      <c r="G189" s="137">
        <v>214.19476</v>
      </c>
      <c r="H189" s="138">
        <f t="shared" si="9"/>
        <v>0.23009120183597043</v>
      </c>
      <c r="I189" s="137">
        <v>324.66966000000002</v>
      </c>
      <c r="J189" s="138">
        <f t="shared" si="10"/>
        <v>-0.34026862873481933</v>
      </c>
      <c r="K189" s="137">
        <v>1515.57385</v>
      </c>
      <c r="L189" s="137">
        <v>1943.1900499999999</v>
      </c>
      <c r="M189" s="138">
        <f t="shared" si="11"/>
        <v>0.28214804577157349</v>
      </c>
    </row>
    <row r="190" spans="1:13" x14ac:dyDescent="0.25">
      <c r="A190" s="134" t="s">
        <v>209</v>
      </c>
      <c r="B190" s="134" t="s">
        <v>451</v>
      </c>
      <c r="C190" s="137">
        <v>4064.0711799999999</v>
      </c>
      <c r="D190" s="137">
        <v>8754.2419800000007</v>
      </c>
      <c r="E190" s="138">
        <f t="shared" si="8"/>
        <v>1.1540572475898419</v>
      </c>
      <c r="F190" s="137">
        <v>133973.41138000001</v>
      </c>
      <c r="G190" s="137">
        <v>143073.92561999999</v>
      </c>
      <c r="H190" s="138">
        <f t="shared" si="9"/>
        <v>6.7927763772376082E-2</v>
      </c>
      <c r="I190" s="137">
        <v>164651.95433000001</v>
      </c>
      <c r="J190" s="138">
        <f t="shared" si="10"/>
        <v>-0.13105236920998053</v>
      </c>
      <c r="K190" s="137">
        <v>1267301.09139</v>
      </c>
      <c r="L190" s="137">
        <v>1059396.6640099999</v>
      </c>
      <c r="M190" s="138">
        <f t="shared" si="11"/>
        <v>-0.16405290644227766</v>
      </c>
    </row>
    <row r="191" spans="1:13" x14ac:dyDescent="0.25">
      <c r="A191" s="134" t="s">
        <v>209</v>
      </c>
      <c r="B191" s="134" t="s">
        <v>507</v>
      </c>
      <c r="C191" s="137">
        <v>3.0019900000000002</v>
      </c>
      <c r="D191" s="137">
        <v>0</v>
      </c>
      <c r="E191" s="138">
        <f t="shared" si="8"/>
        <v>-1</v>
      </c>
      <c r="F191" s="137">
        <v>292.21089999999998</v>
      </c>
      <c r="G191" s="137">
        <v>762.49555999999995</v>
      </c>
      <c r="H191" s="138">
        <f t="shared" si="9"/>
        <v>1.6094014973431863</v>
      </c>
      <c r="I191" s="137">
        <v>589.75426000000004</v>
      </c>
      <c r="J191" s="138">
        <f t="shared" si="10"/>
        <v>0.29290386134726676</v>
      </c>
      <c r="K191" s="137">
        <v>3579.0236599999998</v>
      </c>
      <c r="L191" s="137">
        <v>4405.1271999999999</v>
      </c>
      <c r="M191" s="138">
        <f t="shared" si="11"/>
        <v>0.23081812764545973</v>
      </c>
    </row>
    <row r="192" spans="1:13" x14ac:dyDescent="0.25">
      <c r="A192" s="134" t="s">
        <v>209</v>
      </c>
      <c r="B192" s="134" t="s">
        <v>486</v>
      </c>
      <c r="C192" s="137">
        <v>0</v>
      </c>
      <c r="D192" s="137">
        <v>420.58105999999998</v>
      </c>
      <c r="E192" s="138" t="str">
        <f t="shared" si="8"/>
        <v/>
      </c>
      <c r="F192" s="137">
        <v>7098.08619</v>
      </c>
      <c r="G192" s="137">
        <v>5395.5012699999997</v>
      </c>
      <c r="H192" s="138">
        <f t="shared" si="9"/>
        <v>-0.23986534883144328</v>
      </c>
      <c r="I192" s="137">
        <v>8173.4061099999999</v>
      </c>
      <c r="J192" s="138">
        <f t="shared" si="10"/>
        <v>-0.33987113849650619</v>
      </c>
      <c r="K192" s="137">
        <v>56569.84633</v>
      </c>
      <c r="L192" s="137">
        <v>35616.182370000002</v>
      </c>
      <c r="M192" s="138">
        <f t="shared" si="11"/>
        <v>-0.37040340957913997</v>
      </c>
    </row>
    <row r="193" spans="1:13" x14ac:dyDescent="0.25">
      <c r="A193" s="134" t="s">
        <v>209</v>
      </c>
      <c r="B193" s="134" t="s">
        <v>485</v>
      </c>
      <c r="C193" s="137">
        <v>0</v>
      </c>
      <c r="D193" s="137">
        <v>82.444580000000002</v>
      </c>
      <c r="E193" s="138" t="str">
        <f t="shared" si="8"/>
        <v/>
      </c>
      <c r="F193" s="137">
        <v>1264.41004</v>
      </c>
      <c r="G193" s="137">
        <v>1462.23901</v>
      </c>
      <c r="H193" s="138">
        <f t="shared" si="9"/>
        <v>0.15645950581031443</v>
      </c>
      <c r="I193" s="137">
        <v>1576.20847</v>
      </c>
      <c r="J193" s="138">
        <f t="shared" si="10"/>
        <v>-7.2306082709985731E-2</v>
      </c>
      <c r="K193" s="137">
        <v>11659.990519999999</v>
      </c>
      <c r="L193" s="137">
        <v>14957.945830000001</v>
      </c>
      <c r="M193" s="138">
        <f t="shared" si="11"/>
        <v>0.282843738538477</v>
      </c>
    </row>
    <row r="194" spans="1:13" x14ac:dyDescent="0.25">
      <c r="A194" s="134" t="s">
        <v>209</v>
      </c>
      <c r="B194" s="134" t="s">
        <v>458</v>
      </c>
      <c r="C194" s="137">
        <v>496.37975999999998</v>
      </c>
      <c r="D194" s="137">
        <v>1381.7632000000001</v>
      </c>
      <c r="E194" s="138">
        <f t="shared" si="8"/>
        <v>1.7836815908851724</v>
      </c>
      <c r="F194" s="137">
        <v>27325.73098</v>
      </c>
      <c r="G194" s="137">
        <v>29704.251199999999</v>
      </c>
      <c r="H194" s="138">
        <f t="shared" si="9"/>
        <v>8.7043242200578685E-2</v>
      </c>
      <c r="I194" s="137">
        <v>36588.004919999999</v>
      </c>
      <c r="J194" s="138">
        <f t="shared" si="10"/>
        <v>-0.18814236346177904</v>
      </c>
      <c r="K194" s="137">
        <v>229524.91962999999</v>
      </c>
      <c r="L194" s="137">
        <v>221553.30085999999</v>
      </c>
      <c r="M194" s="138">
        <f t="shared" si="11"/>
        <v>-3.4730951143999711E-2</v>
      </c>
    </row>
    <row r="195" spans="1:13" x14ac:dyDescent="0.25">
      <c r="A195" s="134" t="s">
        <v>209</v>
      </c>
      <c r="B195" s="134" t="s">
        <v>494</v>
      </c>
      <c r="C195" s="137">
        <v>0</v>
      </c>
      <c r="D195" s="137">
        <v>0</v>
      </c>
      <c r="E195" s="138" t="str">
        <f t="shared" si="8"/>
        <v/>
      </c>
      <c r="F195" s="137">
        <v>5.5866899999999999</v>
      </c>
      <c r="G195" s="137">
        <v>64.727969999999999</v>
      </c>
      <c r="H195" s="138">
        <f t="shared" si="9"/>
        <v>10.58610375732321</v>
      </c>
      <c r="I195" s="137">
        <v>196.54373000000001</v>
      </c>
      <c r="J195" s="138">
        <f t="shared" si="10"/>
        <v>-0.67066886336185849</v>
      </c>
      <c r="K195" s="137">
        <v>92.605800000000002</v>
      </c>
      <c r="L195" s="137">
        <v>855.97231999999997</v>
      </c>
      <c r="M195" s="138">
        <f t="shared" si="11"/>
        <v>8.2431826084327326</v>
      </c>
    </row>
    <row r="196" spans="1:13" x14ac:dyDescent="0.25">
      <c r="A196" s="134" t="s">
        <v>209</v>
      </c>
      <c r="B196" s="134" t="s">
        <v>479</v>
      </c>
      <c r="C196" s="137">
        <v>0</v>
      </c>
      <c r="D196" s="137">
        <v>185.40187</v>
      </c>
      <c r="E196" s="138" t="str">
        <f t="shared" si="8"/>
        <v/>
      </c>
      <c r="F196" s="137">
        <v>794.68029999999999</v>
      </c>
      <c r="G196" s="137">
        <v>1168.15471</v>
      </c>
      <c r="H196" s="138">
        <f t="shared" si="9"/>
        <v>0.46996812428847168</v>
      </c>
      <c r="I196" s="137">
        <v>997.58834999999999</v>
      </c>
      <c r="J196" s="138">
        <f t="shared" si="10"/>
        <v>0.17097870078374511</v>
      </c>
      <c r="K196" s="137">
        <v>5613.0528899999999</v>
      </c>
      <c r="L196" s="137">
        <v>14064.53032</v>
      </c>
      <c r="M196" s="138">
        <f t="shared" si="11"/>
        <v>1.5056828424077082</v>
      </c>
    </row>
    <row r="197" spans="1:13" x14ac:dyDescent="0.25">
      <c r="A197" s="134" t="s">
        <v>209</v>
      </c>
      <c r="B197" s="134" t="s">
        <v>508</v>
      </c>
      <c r="C197" s="137">
        <v>0</v>
      </c>
      <c r="D197" s="137">
        <v>0</v>
      </c>
      <c r="E197" s="138" t="str">
        <f t="shared" ref="E197:E260" si="12">IF(C197=0,"",(D197/C197-1))</f>
        <v/>
      </c>
      <c r="F197" s="137">
        <v>27.083960000000001</v>
      </c>
      <c r="G197" s="137">
        <v>206.78877</v>
      </c>
      <c r="H197" s="138">
        <f t="shared" ref="H197:H260" si="13">IF(F197=0,"",(G197/F197-1))</f>
        <v>6.6351009970476991</v>
      </c>
      <c r="I197" s="137">
        <v>320.24457999999998</v>
      </c>
      <c r="J197" s="138">
        <f t="shared" ref="J197:J260" si="14">IF(I197=0,"",(G197/I197-1))</f>
        <v>-0.35427862666715548</v>
      </c>
      <c r="K197" s="137">
        <v>102.14847</v>
      </c>
      <c r="L197" s="137">
        <v>845.85194999999999</v>
      </c>
      <c r="M197" s="138">
        <f t="shared" ref="M197:M260" si="15">IF(K197=0,"",(L197/K197-1))</f>
        <v>7.2806130135869864</v>
      </c>
    </row>
    <row r="198" spans="1:13" x14ac:dyDescent="0.25">
      <c r="A198" s="134" t="s">
        <v>209</v>
      </c>
      <c r="B198" s="134" t="s">
        <v>493</v>
      </c>
      <c r="C198" s="137">
        <v>0</v>
      </c>
      <c r="D198" s="137">
        <v>13.16718</v>
      </c>
      <c r="E198" s="138" t="str">
        <f t="shared" si="12"/>
        <v/>
      </c>
      <c r="F198" s="137">
        <v>61.569110000000002</v>
      </c>
      <c r="G198" s="137">
        <v>13.16718</v>
      </c>
      <c r="H198" s="138">
        <f t="shared" si="13"/>
        <v>-0.78613983538173604</v>
      </c>
      <c r="I198" s="137">
        <v>125.02417</v>
      </c>
      <c r="J198" s="138">
        <f t="shared" si="14"/>
        <v>-0.89468292410979411</v>
      </c>
      <c r="K198" s="137">
        <v>544.20124999999996</v>
      </c>
      <c r="L198" s="137">
        <v>584.01401999999996</v>
      </c>
      <c r="M198" s="138">
        <f t="shared" si="15"/>
        <v>7.3158174480488558E-2</v>
      </c>
    </row>
    <row r="199" spans="1:13" x14ac:dyDescent="0.25">
      <c r="A199" s="134" t="s">
        <v>209</v>
      </c>
      <c r="B199" s="134" t="s">
        <v>521</v>
      </c>
      <c r="C199" s="137">
        <v>0</v>
      </c>
      <c r="D199" s="137">
        <v>0</v>
      </c>
      <c r="E199" s="138" t="str">
        <f t="shared" si="12"/>
        <v/>
      </c>
      <c r="F199" s="137">
        <v>118.6216</v>
      </c>
      <c r="G199" s="137">
        <v>97.644369999999995</v>
      </c>
      <c r="H199" s="138">
        <f t="shared" si="13"/>
        <v>-0.17684157016934521</v>
      </c>
      <c r="I199" s="137">
        <v>168.09415999999999</v>
      </c>
      <c r="J199" s="138">
        <f t="shared" si="14"/>
        <v>-0.41910908743052111</v>
      </c>
      <c r="K199" s="137">
        <v>648.93012999999996</v>
      </c>
      <c r="L199" s="137">
        <v>1507.49424</v>
      </c>
      <c r="M199" s="138">
        <f t="shared" si="15"/>
        <v>1.3230455334228357</v>
      </c>
    </row>
    <row r="200" spans="1:13" x14ac:dyDescent="0.25">
      <c r="A200" s="134" t="s">
        <v>209</v>
      </c>
      <c r="B200" s="134" t="s">
        <v>514</v>
      </c>
      <c r="C200" s="137">
        <v>0</v>
      </c>
      <c r="D200" s="137">
        <v>0</v>
      </c>
      <c r="E200" s="138" t="str">
        <f t="shared" si="12"/>
        <v/>
      </c>
      <c r="F200" s="137">
        <v>12.388629999999999</v>
      </c>
      <c r="G200" s="137">
        <v>11.13435</v>
      </c>
      <c r="H200" s="138">
        <f t="shared" si="13"/>
        <v>-0.10124444752971073</v>
      </c>
      <c r="I200" s="137">
        <v>14.616669999999999</v>
      </c>
      <c r="J200" s="138">
        <f t="shared" si="14"/>
        <v>-0.23824304715095845</v>
      </c>
      <c r="K200" s="137">
        <v>160.33462</v>
      </c>
      <c r="L200" s="137">
        <v>349.03539000000001</v>
      </c>
      <c r="M200" s="138">
        <f t="shared" si="15"/>
        <v>1.1769184347086115</v>
      </c>
    </row>
    <row r="201" spans="1:13" x14ac:dyDescent="0.25">
      <c r="A201" s="134" t="s">
        <v>209</v>
      </c>
      <c r="B201" s="134" t="s">
        <v>467</v>
      </c>
      <c r="C201" s="137">
        <v>74.967699999999994</v>
      </c>
      <c r="D201" s="137">
        <v>166.06432000000001</v>
      </c>
      <c r="E201" s="138">
        <f t="shared" si="12"/>
        <v>1.2151449224132529</v>
      </c>
      <c r="F201" s="137">
        <v>7161.3744100000004</v>
      </c>
      <c r="G201" s="137">
        <v>5381.1858599999996</v>
      </c>
      <c r="H201" s="138">
        <f t="shared" si="13"/>
        <v>-0.24858196877881167</v>
      </c>
      <c r="I201" s="137">
        <v>6580.3978399999996</v>
      </c>
      <c r="J201" s="138">
        <f t="shared" si="14"/>
        <v>-0.18224004219173473</v>
      </c>
      <c r="K201" s="137">
        <v>58596.927929999998</v>
      </c>
      <c r="L201" s="137">
        <v>49595.874940000002</v>
      </c>
      <c r="M201" s="138">
        <f t="shared" si="15"/>
        <v>-0.15360963975368591</v>
      </c>
    </row>
    <row r="202" spans="1:13" x14ac:dyDescent="0.25">
      <c r="A202" s="134" t="s">
        <v>209</v>
      </c>
      <c r="B202" s="134" t="s">
        <v>455</v>
      </c>
      <c r="C202" s="137">
        <v>986.58921999999995</v>
      </c>
      <c r="D202" s="137">
        <v>268.15929</v>
      </c>
      <c r="E202" s="138">
        <f t="shared" si="12"/>
        <v>-0.72819560100200564</v>
      </c>
      <c r="F202" s="137">
        <v>13916.609189999999</v>
      </c>
      <c r="G202" s="137">
        <v>15984.09635</v>
      </c>
      <c r="H202" s="138">
        <f t="shared" si="13"/>
        <v>0.14856256518905675</v>
      </c>
      <c r="I202" s="137">
        <v>18582.335480000002</v>
      </c>
      <c r="J202" s="138">
        <f t="shared" si="14"/>
        <v>-0.13982306652446685</v>
      </c>
      <c r="K202" s="137">
        <v>115991.28578999999</v>
      </c>
      <c r="L202" s="137">
        <v>142742.88312000001</v>
      </c>
      <c r="M202" s="138">
        <f t="shared" si="15"/>
        <v>0.23063454420561613</v>
      </c>
    </row>
    <row r="203" spans="1:13" x14ac:dyDescent="0.25">
      <c r="A203" s="134" t="s">
        <v>209</v>
      </c>
      <c r="B203" s="134" t="s">
        <v>489</v>
      </c>
      <c r="C203" s="137">
        <v>133.166</v>
      </c>
      <c r="D203" s="137">
        <v>0</v>
      </c>
      <c r="E203" s="138">
        <f t="shared" si="12"/>
        <v>-1</v>
      </c>
      <c r="F203" s="137">
        <v>1333.9803300000001</v>
      </c>
      <c r="G203" s="137">
        <v>4886.5781900000002</v>
      </c>
      <c r="H203" s="138">
        <f t="shared" si="13"/>
        <v>2.6631561051578623</v>
      </c>
      <c r="I203" s="137">
        <v>5908.9970599999997</v>
      </c>
      <c r="J203" s="138">
        <f t="shared" si="14"/>
        <v>-0.17302747989520906</v>
      </c>
      <c r="K203" s="137">
        <v>17993.029180000001</v>
      </c>
      <c r="L203" s="137">
        <v>35730.879029999996</v>
      </c>
      <c r="M203" s="138">
        <f t="shared" si="15"/>
        <v>0.98581787827679124</v>
      </c>
    </row>
    <row r="204" spans="1:13" x14ac:dyDescent="0.25">
      <c r="A204" s="134" t="s">
        <v>209</v>
      </c>
      <c r="B204" s="134" t="s">
        <v>510</v>
      </c>
      <c r="C204" s="137">
        <v>0</v>
      </c>
      <c r="D204" s="137">
        <v>0</v>
      </c>
      <c r="E204" s="138" t="str">
        <f t="shared" si="12"/>
        <v/>
      </c>
      <c r="F204" s="137">
        <v>0</v>
      </c>
      <c r="G204" s="137">
        <v>0</v>
      </c>
      <c r="H204" s="138" t="str">
        <f t="shared" si="13"/>
        <v/>
      </c>
      <c r="I204" s="137">
        <v>0</v>
      </c>
      <c r="J204" s="138" t="str">
        <f t="shared" si="14"/>
        <v/>
      </c>
      <c r="K204" s="137">
        <v>99.503500000000003</v>
      </c>
      <c r="L204" s="137">
        <v>0</v>
      </c>
      <c r="M204" s="138">
        <f t="shared" si="15"/>
        <v>-1</v>
      </c>
    </row>
    <row r="205" spans="1:13" x14ac:dyDescent="0.25">
      <c r="A205" s="134" t="s">
        <v>209</v>
      </c>
      <c r="B205" s="134" t="s">
        <v>520</v>
      </c>
      <c r="C205" s="137">
        <v>0</v>
      </c>
      <c r="D205" s="137">
        <v>0</v>
      </c>
      <c r="E205" s="138" t="str">
        <f t="shared" si="12"/>
        <v/>
      </c>
      <c r="F205" s="137">
        <v>0</v>
      </c>
      <c r="G205" s="137">
        <v>0</v>
      </c>
      <c r="H205" s="138" t="str">
        <f t="shared" si="13"/>
        <v/>
      </c>
      <c r="I205" s="137">
        <v>0</v>
      </c>
      <c r="J205" s="138" t="str">
        <f t="shared" si="14"/>
        <v/>
      </c>
      <c r="K205" s="137">
        <v>349.37655999999998</v>
      </c>
      <c r="L205" s="137">
        <v>0</v>
      </c>
      <c r="M205" s="138">
        <f t="shared" si="15"/>
        <v>-1</v>
      </c>
    </row>
    <row r="206" spans="1:13" x14ac:dyDescent="0.25">
      <c r="A206" s="134" t="s">
        <v>209</v>
      </c>
      <c r="B206" s="134" t="s">
        <v>459</v>
      </c>
      <c r="C206" s="137">
        <v>80.685540000000003</v>
      </c>
      <c r="D206" s="137">
        <v>35.86533</v>
      </c>
      <c r="E206" s="138">
        <f t="shared" si="12"/>
        <v>-0.55549247114166933</v>
      </c>
      <c r="F206" s="137">
        <v>6637.5120900000002</v>
      </c>
      <c r="G206" s="137">
        <v>5608.3077000000003</v>
      </c>
      <c r="H206" s="138">
        <f t="shared" si="13"/>
        <v>-0.15505875937319757</v>
      </c>
      <c r="I206" s="137">
        <v>3924.5433899999998</v>
      </c>
      <c r="J206" s="138">
        <f t="shared" si="14"/>
        <v>0.42903444876933827</v>
      </c>
      <c r="K206" s="137">
        <v>37146.141989999996</v>
      </c>
      <c r="L206" s="137">
        <v>40800.046439999998</v>
      </c>
      <c r="M206" s="138">
        <f t="shared" si="15"/>
        <v>9.8365651296537404E-2</v>
      </c>
    </row>
    <row r="207" spans="1:13" x14ac:dyDescent="0.25">
      <c r="A207" s="134" t="s">
        <v>209</v>
      </c>
      <c r="B207" s="134" t="s">
        <v>502</v>
      </c>
      <c r="C207" s="137">
        <v>0</v>
      </c>
      <c r="D207" s="137">
        <v>0</v>
      </c>
      <c r="E207" s="138" t="str">
        <f t="shared" si="12"/>
        <v/>
      </c>
      <c r="F207" s="137">
        <v>0</v>
      </c>
      <c r="G207" s="137">
        <v>0</v>
      </c>
      <c r="H207" s="138" t="str">
        <f t="shared" si="13"/>
        <v/>
      </c>
      <c r="I207" s="137">
        <v>35.96387</v>
      </c>
      <c r="J207" s="138">
        <f t="shared" si="14"/>
        <v>-1</v>
      </c>
      <c r="K207" s="137">
        <v>123.97468000000001</v>
      </c>
      <c r="L207" s="137">
        <v>212.18847</v>
      </c>
      <c r="M207" s="138">
        <f t="shared" si="15"/>
        <v>0.71154682552921278</v>
      </c>
    </row>
    <row r="208" spans="1:13" x14ac:dyDescent="0.25">
      <c r="A208" s="134" t="s">
        <v>209</v>
      </c>
      <c r="B208" s="134" t="s">
        <v>477</v>
      </c>
      <c r="C208" s="137">
        <v>98.001350000000002</v>
      </c>
      <c r="D208" s="137">
        <v>0</v>
      </c>
      <c r="E208" s="138">
        <f t="shared" si="12"/>
        <v>-1</v>
      </c>
      <c r="F208" s="137">
        <v>1406.6742300000001</v>
      </c>
      <c r="G208" s="137">
        <v>2224.9857200000001</v>
      </c>
      <c r="H208" s="138">
        <f t="shared" si="13"/>
        <v>0.58173489820738378</v>
      </c>
      <c r="I208" s="137">
        <v>5523.3720899999998</v>
      </c>
      <c r="J208" s="138">
        <f t="shared" si="14"/>
        <v>-0.59716896060138502</v>
      </c>
      <c r="K208" s="137">
        <v>23946.793310000001</v>
      </c>
      <c r="L208" s="137">
        <v>28887.187430000002</v>
      </c>
      <c r="M208" s="138">
        <f t="shared" si="15"/>
        <v>0.20630712663882766</v>
      </c>
    </row>
    <row r="209" spans="1:13" x14ac:dyDescent="0.25">
      <c r="A209" s="134" t="s">
        <v>209</v>
      </c>
      <c r="B209" s="134" t="s">
        <v>450</v>
      </c>
      <c r="C209" s="137">
        <v>12231.105960000001</v>
      </c>
      <c r="D209" s="137">
        <v>28577.866870000002</v>
      </c>
      <c r="E209" s="138">
        <f t="shared" si="12"/>
        <v>1.3364908262147046</v>
      </c>
      <c r="F209" s="137">
        <v>500140.55644999997</v>
      </c>
      <c r="G209" s="137">
        <v>514886.13883000001</v>
      </c>
      <c r="H209" s="138">
        <f t="shared" si="13"/>
        <v>2.9482876743018416E-2</v>
      </c>
      <c r="I209" s="137">
        <v>593682.18981000001</v>
      </c>
      <c r="J209" s="138">
        <f t="shared" si="14"/>
        <v>-0.13272429648802098</v>
      </c>
      <c r="K209" s="137">
        <v>4386111.5067999996</v>
      </c>
      <c r="L209" s="137">
        <v>3935063.5195499999</v>
      </c>
      <c r="M209" s="138">
        <f t="shared" si="15"/>
        <v>-0.10283550396535024</v>
      </c>
    </row>
    <row r="210" spans="1:13" x14ac:dyDescent="0.25">
      <c r="A210" s="134" t="s">
        <v>209</v>
      </c>
      <c r="B210" s="134" t="s">
        <v>453</v>
      </c>
      <c r="C210" s="137">
        <v>1733.49252</v>
      </c>
      <c r="D210" s="137">
        <v>1432.37563</v>
      </c>
      <c r="E210" s="138">
        <f t="shared" si="12"/>
        <v>-0.17370532986205212</v>
      </c>
      <c r="F210" s="137">
        <v>83904.285000000003</v>
      </c>
      <c r="G210" s="137">
        <v>82344.747430000003</v>
      </c>
      <c r="H210" s="138">
        <f t="shared" si="13"/>
        <v>-1.858710279218756E-2</v>
      </c>
      <c r="I210" s="137">
        <v>96536.810889999993</v>
      </c>
      <c r="J210" s="138">
        <f t="shared" si="14"/>
        <v>-0.14701193595644368</v>
      </c>
      <c r="K210" s="137">
        <v>764052.66339999996</v>
      </c>
      <c r="L210" s="137">
        <v>692244.10829</v>
      </c>
      <c r="M210" s="138">
        <f t="shared" si="15"/>
        <v>-9.3983776969581045E-2</v>
      </c>
    </row>
    <row r="211" spans="1:13" x14ac:dyDescent="0.25">
      <c r="A211" s="134" t="s">
        <v>209</v>
      </c>
      <c r="B211" s="134" t="s">
        <v>480</v>
      </c>
      <c r="C211" s="137">
        <v>6.6833200000000001</v>
      </c>
      <c r="D211" s="137">
        <v>0</v>
      </c>
      <c r="E211" s="138">
        <f t="shared" si="12"/>
        <v>-1</v>
      </c>
      <c r="F211" s="137">
        <v>443.44081</v>
      </c>
      <c r="G211" s="137">
        <v>235.61261999999999</v>
      </c>
      <c r="H211" s="138">
        <f t="shared" si="13"/>
        <v>-0.46867177154939799</v>
      </c>
      <c r="I211" s="137">
        <v>174.54025999999999</v>
      </c>
      <c r="J211" s="138">
        <f t="shared" si="14"/>
        <v>0.34990414245973978</v>
      </c>
      <c r="K211" s="137">
        <v>2561.85403</v>
      </c>
      <c r="L211" s="137">
        <v>1807.8708099999999</v>
      </c>
      <c r="M211" s="138">
        <f t="shared" si="15"/>
        <v>-0.29431154592363717</v>
      </c>
    </row>
    <row r="212" spans="1:13" x14ac:dyDescent="0.25">
      <c r="A212" s="134" t="s">
        <v>209</v>
      </c>
      <c r="B212" s="134" t="s">
        <v>487</v>
      </c>
      <c r="C212" s="137">
        <v>0</v>
      </c>
      <c r="D212" s="137">
        <v>0</v>
      </c>
      <c r="E212" s="138" t="str">
        <f t="shared" si="12"/>
        <v/>
      </c>
      <c r="F212" s="137">
        <v>96.828249999999997</v>
      </c>
      <c r="G212" s="137">
        <v>372.30511999999999</v>
      </c>
      <c r="H212" s="138">
        <f t="shared" si="13"/>
        <v>2.8450051508728085</v>
      </c>
      <c r="I212" s="137">
        <v>176.21163000000001</v>
      </c>
      <c r="J212" s="138">
        <f t="shared" si="14"/>
        <v>1.11282944264235</v>
      </c>
      <c r="K212" s="137">
        <v>1078.7448199999999</v>
      </c>
      <c r="L212" s="137">
        <v>1307.73747</v>
      </c>
      <c r="M212" s="138">
        <f t="shared" si="15"/>
        <v>0.21227694052797408</v>
      </c>
    </row>
    <row r="213" spans="1:13" x14ac:dyDescent="0.25">
      <c r="A213" s="134" t="s">
        <v>209</v>
      </c>
      <c r="B213" s="134" t="s">
        <v>481</v>
      </c>
      <c r="C213" s="137">
        <v>20.93824</v>
      </c>
      <c r="D213" s="137">
        <v>0</v>
      </c>
      <c r="E213" s="138">
        <f t="shared" si="12"/>
        <v>-1</v>
      </c>
      <c r="F213" s="137">
        <v>44.900039999999997</v>
      </c>
      <c r="G213" s="137">
        <v>196.07574</v>
      </c>
      <c r="H213" s="138">
        <f t="shared" si="13"/>
        <v>3.3669390940408963</v>
      </c>
      <c r="I213" s="137">
        <v>377.93108000000001</v>
      </c>
      <c r="J213" s="138">
        <f t="shared" si="14"/>
        <v>-0.48118651686439762</v>
      </c>
      <c r="K213" s="137">
        <v>589.71163999999999</v>
      </c>
      <c r="L213" s="137">
        <v>15063.93196</v>
      </c>
      <c r="M213" s="138">
        <f t="shared" si="15"/>
        <v>24.544572869546887</v>
      </c>
    </row>
    <row r="214" spans="1:13" x14ac:dyDescent="0.25">
      <c r="A214" s="134" t="s">
        <v>209</v>
      </c>
      <c r="B214" s="134" t="s">
        <v>461</v>
      </c>
      <c r="C214" s="137">
        <v>228.78565</v>
      </c>
      <c r="D214" s="137">
        <v>364.65159</v>
      </c>
      <c r="E214" s="138">
        <f t="shared" si="12"/>
        <v>0.59385691366569526</v>
      </c>
      <c r="F214" s="137">
        <v>6891.6026400000001</v>
      </c>
      <c r="G214" s="137">
        <v>12085.63327</v>
      </c>
      <c r="H214" s="138">
        <f t="shared" si="13"/>
        <v>0.75367529170254088</v>
      </c>
      <c r="I214" s="137">
        <v>14543.64897</v>
      </c>
      <c r="J214" s="138">
        <f t="shared" si="14"/>
        <v>-0.16900955909141413</v>
      </c>
      <c r="K214" s="137">
        <v>67445.063720000006</v>
      </c>
      <c r="L214" s="137">
        <v>91989.275099999999</v>
      </c>
      <c r="M214" s="138">
        <f t="shared" si="15"/>
        <v>0.36391412545617796</v>
      </c>
    </row>
    <row r="215" spans="1:13" x14ac:dyDescent="0.25">
      <c r="A215" s="134" t="s">
        <v>209</v>
      </c>
      <c r="B215" s="134" t="s">
        <v>513</v>
      </c>
      <c r="C215" s="137">
        <v>0</v>
      </c>
      <c r="D215" s="137">
        <v>0</v>
      </c>
      <c r="E215" s="138" t="str">
        <f t="shared" si="12"/>
        <v/>
      </c>
      <c r="F215" s="137">
        <v>0</v>
      </c>
      <c r="G215" s="137">
        <v>21.238700000000001</v>
      </c>
      <c r="H215" s="138" t="str">
        <f t="shared" si="13"/>
        <v/>
      </c>
      <c r="I215" s="137">
        <v>0</v>
      </c>
      <c r="J215" s="138" t="str">
        <f t="shared" si="14"/>
        <v/>
      </c>
      <c r="K215" s="137">
        <v>97.050150000000002</v>
      </c>
      <c r="L215" s="137">
        <v>46.199829999999999</v>
      </c>
      <c r="M215" s="138">
        <f t="shared" si="15"/>
        <v>-0.52395921077916929</v>
      </c>
    </row>
    <row r="216" spans="1:13" x14ac:dyDescent="0.25">
      <c r="A216" s="134" t="s">
        <v>209</v>
      </c>
      <c r="B216" s="134" t="s">
        <v>523</v>
      </c>
      <c r="C216" s="137">
        <v>0</v>
      </c>
      <c r="D216" s="137">
        <v>0</v>
      </c>
      <c r="E216" s="138" t="str">
        <f t="shared" si="12"/>
        <v/>
      </c>
      <c r="F216" s="137">
        <v>11.46219</v>
      </c>
      <c r="G216" s="137">
        <v>36.078980000000001</v>
      </c>
      <c r="H216" s="138">
        <f t="shared" si="13"/>
        <v>2.1476515395400009</v>
      </c>
      <c r="I216" s="137">
        <v>22.582329999999999</v>
      </c>
      <c r="J216" s="138">
        <f t="shared" si="14"/>
        <v>0.59766419142754557</v>
      </c>
      <c r="K216" s="137">
        <v>66.850080000000005</v>
      </c>
      <c r="L216" s="137">
        <v>215.25540000000001</v>
      </c>
      <c r="M216" s="138">
        <f t="shared" si="15"/>
        <v>2.2199722124491097</v>
      </c>
    </row>
    <row r="217" spans="1:13" x14ac:dyDescent="0.25">
      <c r="A217" s="134" t="s">
        <v>209</v>
      </c>
      <c r="B217" s="134" t="s">
        <v>497</v>
      </c>
      <c r="C217" s="137">
        <v>0</v>
      </c>
      <c r="D217" s="137">
        <v>165.83303000000001</v>
      </c>
      <c r="E217" s="138" t="str">
        <f t="shared" si="12"/>
        <v/>
      </c>
      <c r="F217" s="137">
        <v>585.77305999999999</v>
      </c>
      <c r="G217" s="137">
        <v>909.94041000000004</v>
      </c>
      <c r="H217" s="138">
        <f t="shared" si="13"/>
        <v>0.55340091946188186</v>
      </c>
      <c r="I217" s="137">
        <v>1003.93893</v>
      </c>
      <c r="J217" s="138">
        <f t="shared" si="14"/>
        <v>-9.3629719090582486E-2</v>
      </c>
      <c r="K217" s="137">
        <v>2652.6702799999998</v>
      </c>
      <c r="L217" s="137">
        <v>4473.3028100000001</v>
      </c>
      <c r="M217" s="138">
        <f t="shared" si="15"/>
        <v>0.6863395514047832</v>
      </c>
    </row>
    <row r="218" spans="1:13" x14ac:dyDescent="0.25">
      <c r="A218" s="134" t="s">
        <v>209</v>
      </c>
      <c r="B218" s="134" t="s">
        <v>490</v>
      </c>
      <c r="C218" s="137">
        <v>0</v>
      </c>
      <c r="D218" s="137">
        <v>60.562539999999998</v>
      </c>
      <c r="E218" s="138" t="str">
        <f t="shared" si="12"/>
        <v/>
      </c>
      <c r="F218" s="137">
        <v>1708.9522999999999</v>
      </c>
      <c r="G218" s="137">
        <v>1047.31359</v>
      </c>
      <c r="H218" s="138">
        <f t="shared" si="13"/>
        <v>-0.38716043156968161</v>
      </c>
      <c r="I218" s="137">
        <v>1044.74406</v>
      </c>
      <c r="J218" s="138">
        <f t="shared" si="14"/>
        <v>2.4594827559967225E-3</v>
      </c>
      <c r="K218" s="137">
        <v>10876.08008</v>
      </c>
      <c r="L218" s="137">
        <v>9936.0766700000004</v>
      </c>
      <c r="M218" s="138">
        <f t="shared" si="15"/>
        <v>-8.6428511291358534E-2</v>
      </c>
    </row>
    <row r="219" spans="1:13" x14ac:dyDescent="0.25">
      <c r="A219" s="134" t="s">
        <v>209</v>
      </c>
      <c r="B219" s="134" t="s">
        <v>469</v>
      </c>
      <c r="C219" s="137">
        <v>335.13258999999999</v>
      </c>
      <c r="D219" s="137">
        <v>41.829180000000001</v>
      </c>
      <c r="E219" s="138">
        <f t="shared" si="12"/>
        <v>-0.87518617631308249</v>
      </c>
      <c r="F219" s="137">
        <v>5474.6967199999999</v>
      </c>
      <c r="G219" s="137">
        <v>4750.7534299999998</v>
      </c>
      <c r="H219" s="138">
        <f t="shared" si="13"/>
        <v>-0.1322344098724797</v>
      </c>
      <c r="I219" s="137">
        <v>5985.9901900000004</v>
      </c>
      <c r="J219" s="138">
        <f t="shared" si="14"/>
        <v>-0.20635462484778988</v>
      </c>
      <c r="K219" s="137">
        <v>51995.930390000001</v>
      </c>
      <c r="L219" s="137">
        <v>48773.818899999998</v>
      </c>
      <c r="M219" s="138">
        <f t="shared" si="15"/>
        <v>-6.1968532264588316E-2</v>
      </c>
    </row>
    <row r="220" spans="1:13" x14ac:dyDescent="0.25">
      <c r="A220" s="134" t="s">
        <v>209</v>
      </c>
      <c r="B220" s="134" t="s">
        <v>452</v>
      </c>
      <c r="C220" s="137">
        <v>6355.5626700000003</v>
      </c>
      <c r="D220" s="137">
        <v>6082.7965100000001</v>
      </c>
      <c r="E220" s="138">
        <f t="shared" si="12"/>
        <v>-4.2917704405234014E-2</v>
      </c>
      <c r="F220" s="137">
        <v>80293.347840000002</v>
      </c>
      <c r="G220" s="137">
        <v>68023.889729999995</v>
      </c>
      <c r="H220" s="138">
        <f t="shared" si="13"/>
        <v>-0.15280790302142178</v>
      </c>
      <c r="I220" s="137">
        <v>67821.355689999997</v>
      </c>
      <c r="J220" s="138">
        <f t="shared" si="14"/>
        <v>2.9862871058747853E-3</v>
      </c>
      <c r="K220" s="137">
        <v>802614.10629000003</v>
      </c>
      <c r="L220" s="137">
        <v>558557.91281999997</v>
      </c>
      <c r="M220" s="138">
        <f t="shared" si="15"/>
        <v>-0.30407663104517857</v>
      </c>
    </row>
    <row r="221" spans="1:13" x14ac:dyDescent="0.25">
      <c r="A221" s="134" t="s">
        <v>209</v>
      </c>
      <c r="B221" s="134" t="s">
        <v>460</v>
      </c>
      <c r="C221" s="137">
        <v>202.0812</v>
      </c>
      <c r="D221" s="137">
        <v>421.48707000000002</v>
      </c>
      <c r="E221" s="138">
        <f t="shared" si="12"/>
        <v>1.0857312308121685</v>
      </c>
      <c r="F221" s="137">
        <v>10986.97337</v>
      </c>
      <c r="G221" s="137">
        <v>10922.69397</v>
      </c>
      <c r="H221" s="138">
        <f t="shared" si="13"/>
        <v>-5.8505102210872906E-3</v>
      </c>
      <c r="I221" s="137">
        <v>12347.0322</v>
      </c>
      <c r="J221" s="138">
        <f t="shared" si="14"/>
        <v>-0.11535875236479898</v>
      </c>
      <c r="K221" s="137">
        <v>88355.437680000003</v>
      </c>
      <c r="L221" s="137">
        <v>91782.22438</v>
      </c>
      <c r="M221" s="138">
        <f t="shared" si="15"/>
        <v>3.878410644527519E-2</v>
      </c>
    </row>
    <row r="222" spans="1:13" x14ac:dyDescent="0.25">
      <c r="A222" s="134" t="s">
        <v>209</v>
      </c>
      <c r="B222" s="134" t="s">
        <v>483</v>
      </c>
      <c r="C222" s="137">
        <v>0</v>
      </c>
      <c r="D222" s="137">
        <v>80.649370000000005</v>
      </c>
      <c r="E222" s="138" t="str">
        <f t="shared" si="12"/>
        <v/>
      </c>
      <c r="F222" s="137">
        <v>1813.07863</v>
      </c>
      <c r="G222" s="137">
        <v>1715.40959</v>
      </c>
      <c r="H222" s="138">
        <f t="shared" si="13"/>
        <v>-5.3869169479979995E-2</v>
      </c>
      <c r="I222" s="137">
        <v>1874.87591</v>
      </c>
      <c r="J222" s="138">
        <f t="shared" si="14"/>
        <v>-8.5054333009164318E-2</v>
      </c>
      <c r="K222" s="137">
        <v>13665.18489</v>
      </c>
      <c r="L222" s="137">
        <v>11549.80307</v>
      </c>
      <c r="M222" s="138">
        <f t="shared" si="15"/>
        <v>-0.15480081952992886</v>
      </c>
    </row>
    <row r="223" spans="1:13" x14ac:dyDescent="0.25">
      <c r="A223" s="134" t="s">
        <v>209</v>
      </c>
      <c r="B223" s="134" t="s">
        <v>482</v>
      </c>
      <c r="C223" s="137">
        <v>0</v>
      </c>
      <c r="D223" s="137">
        <v>0</v>
      </c>
      <c r="E223" s="138" t="str">
        <f t="shared" si="12"/>
        <v/>
      </c>
      <c r="F223" s="137">
        <v>1475.2420300000001</v>
      </c>
      <c r="G223" s="137">
        <v>1157.17986</v>
      </c>
      <c r="H223" s="138">
        <f t="shared" si="13"/>
        <v>-0.21559999209078939</v>
      </c>
      <c r="I223" s="137">
        <v>3836.4277299999999</v>
      </c>
      <c r="J223" s="138">
        <f t="shared" si="14"/>
        <v>-0.69837047862230939</v>
      </c>
      <c r="K223" s="137">
        <v>13031.856169999999</v>
      </c>
      <c r="L223" s="137">
        <v>12953.15806</v>
      </c>
      <c r="M223" s="138">
        <f t="shared" si="15"/>
        <v>-6.038902591724904E-3</v>
      </c>
    </row>
    <row r="224" spans="1:13" x14ac:dyDescent="0.25">
      <c r="A224" s="134" t="s">
        <v>209</v>
      </c>
      <c r="B224" s="134" t="s">
        <v>457</v>
      </c>
      <c r="C224" s="137">
        <v>33.514020000000002</v>
      </c>
      <c r="D224" s="137">
        <v>3184.14851</v>
      </c>
      <c r="E224" s="138">
        <f t="shared" si="12"/>
        <v>94.009447091097982</v>
      </c>
      <c r="F224" s="137">
        <v>41909.795100000003</v>
      </c>
      <c r="G224" s="137">
        <v>44197.006110000002</v>
      </c>
      <c r="H224" s="138">
        <f t="shared" si="13"/>
        <v>5.4574616853710234E-2</v>
      </c>
      <c r="I224" s="137">
        <v>53175.082750000001</v>
      </c>
      <c r="J224" s="138">
        <f t="shared" si="14"/>
        <v>-0.16883991854248692</v>
      </c>
      <c r="K224" s="137">
        <v>441099.61446999997</v>
      </c>
      <c r="L224" s="137">
        <v>391037.35226999997</v>
      </c>
      <c r="M224" s="138">
        <f t="shared" si="15"/>
        <v>-0.11349423249927781</v>
      </c>
    </row>
    <row r="225" spans="1:13" x14ac:dyDescent="0.25">
      <c r="A225" s="134" t="s">
        <v>209</v>
      </c>
      <c r="B225" s="134" t="s">
        <v>468</v>
      </c>
      <c r="C225" s="137">
        <v>0</v>
      </c>
      <c r="D225" s="137">
        <v>0</v>
      </c>
      <c r="E225" s="138" t="str">
        <f t="shared" si="12"/>
        <v/>
      </c>
      <c r="F225" s="137">
        <v>60.270560000000003</v>
      </c>
      <c r="G225" s="137">
        <v>472.49164999999999</v>
      </c>
      <c r="H225" s="138">
        <f t="shared" si="13"/>
        <v>6.8395098701588299</v>
      </c>
      <c r="I225" s="137">
        <v>915.96605999999997</v>
      </c>
      <c r="J225" s="138">
        <f t="shared" si="14"/>
        <v>-0.48416030829788603</v>
      </c>
      <c r="K225" s="137">
        <v>3933.3220700000002</v>
      </c>
      <c r="L225" s="137">
        <v>1776.6175699999999</v>
      </c>
      <c r="M225" s="138">
        <f t="shared" si="15"/>
        <v>-0.54831627352600698</v>
      </c>
    </row>
    <row r="226" spans="1:13" x14ac:dyDescent="0.25">
      <c r="A226" s="134" t="s">
        <v>209</v>
      </c>
      <c r="B226" s="134" t="s">
        <v>462</v>
      </c>
      <c r="C226" s="137">
        <v>128.19931</v>
      </c>
      <c r="D226" s="137">
        <v>271.58535000000001</v>
      </c>
      <c r="E226" s="138">
        <f t="shared" si="12"/>
        <v>1.1184618700365863</v>
      </c>
      <c r="F226" s="137">
        <v>5707.8190100000002</v>
      </c>
      <c r="G226" s="137">
        <v>5416.6851500000002</v>
      </c>
      <c r="H226" s="138">
        <f t="shared" si="13"/>
        <v>-5.1006147793042911E-2</v>
      </c>
      <c r="I226" s="137">
        <v>10608.56235</v>
      </c>
      <c r="J226" s="138">
        <f t="shared" si="14"/>
        <v>-0.48940441020266989</v>
      </c>
      <c r="K226" s="137">
        <v>63300.281759999998</v>
      </c>
      <c r="L226" s="137">
        <v>59257.040430000001</v>
      </c>
      <c r="M226" s="138">
        <f t="shared" si="15"/>
        <v>-6.3873986301194563E-2</v>
      </c>
    </row>
    <row r="227" spans="1:13" x14ac:dyDescent="0.25">
      <c r="A227" s="134" t="s">
        <v>209</v>
      </c>
      <c r="B227" s="134" t="s">
        <v>473</v>
      </c>
      <c r="C227" s="137">
        <v>186.80888999999999</v>
      </c>
      <c r="D227" s="137">
        <v>98.372739999999993</v>
      </c>
      <c r="E227" s="138">
        <f t="shared" si="12"/>
        <v>-0.47340439740314288</v>
      </c>
      <c r="F227" s="137">
        <v>3164.6334900000002</v>
      </c>
      <c r="G227" s="137">
        <v>2844.0583000000001</v>
      </c>
      <c r="H227" s="138">
        <f t="shared" si="13"/>
        <v>-0.10129931033498607</v>
      </c>
      <c r="I227" s="137">
        <v>3598.9335700000001</v>
      </c>
      <c r="J227" s="138">
        <f t="shared" si="14"/>
        <v>-0.20974970927290548</v>
      </c>
      <c r="K227" s="137">
        <v>30731.714980000001</v>
      </c>
      <c r="L227" s="137">
        <v>26585.043839999998</v>
      </c>
      <c r="M227" s="138">
        <f t="shared" si="15"/>
        <v>-0.13493132884704384</v>
      </c>
    </row>
    <row r="228" spans="1:13" x14ac:dyDescent="0.25">
      <c r="A228" s="134" t="s">
        <v>209</v>
      </c>
      <c r="B228" s="134" t="s">
        <v>526</v>
      </c>
      <c r="C228" s="137">
        <v>0</v>
      </c>
      <c r="D228" s="137">
        <v>0</v>
      </c>
      <c r="E228" s="138" t="str">
        <f t="shared" si="12"/>
        <v/>
      </c>
      <c r="F228" s="137">
        <v>0</v>
      </c>
      <c r="G228" s="137">
        <v>0</v>
      </c>
      <c r="H228" s="138" t="str">
        <f t="shared" si="13"/>
        <v/>
      </c>
      <c r="I228" s="137">
        <v>0</v>
      </c>
      <c r="J228" s="138" t="str">
        <f t="shared" si="14"/>
        <v/>
      </c>
      <c r="K228" s="137">
        <v>917.78548999999998</v>
      </c>
      <c r="L228" s="137">
        <v>0</v>
      </c>
      <c r="M228" s="138">
        <f t="shared" si="15"/>
        <v>-1</v>
      </c>
    </row>
    <row r="229" spans="1:13" x14ac:dyDescent="0.25">
      <c r="A229" s="134" t="s">
        <v>209</v>
      </c>
      <c r="B229" s="134" t="s">
        <v>509</v>
      </c>
      <c r="C229" s="137">
        <v>0</v>
      </c>
      <c r="D229" s="137">
        <v>3.3384900000000002</v>
      </c>
      <c r="E229" s="138" t="str">
        <f t="shared" si="12"/>
        <v/>
      </c>
      <c r="F229" s="137">
        <v>226.55043000000001</v>
      </c>
      <c r="G229" s="137">
        <v>211.73142000000001</v>
      </c>
      <c r="H229" s="138">
        <f t="shared" si="13"/>
        <v>-6.541152890329982E-2</v>
      </c>
      <c r="I229" s="137">
        <v>75.900480000000002</v>
      </c>
      <c r="J229" s="138">
        <f t="shared" si="14"/>
        <v>1.7895926349872888</v>
      </c>
      <c r="K229" s="137">
        <v>3124.97955</v>
      </c>
      <c r="L229" s="137">
        <v>1930.5481299999999</v>
      </c>
      <c r="M229" s="138">
        <f t="shared" si="15"/>
        <v>-0.38222055565131619</v>
      </c>
    </row>
    <row r="230" spans="1:13" x14ac:dyDescent="0.25">
      <c r="A230" s="134" t="s">
        <v>209</v>
      </c>
      <c r="B230" s="134" t="s">
        <v>506</v>
      </c>
      <c r="C230" s="137">
        <v>0</v>
      </c>
      <c r="D230" s="137">
        <v>0</v>
      </c>
      <c r="E230" s="138" t="str">
        <f t="shared" si="12"/>
        <v/>
      </c>
      <c r="F230" s="137">
        <v>446.52316000000002</v>
      </c>
      <c r="G230" s="137">
        <v>347.97575000000001</v>
      </c>
      <c r="H230" s="138">
        <f t="shared" si="13"/>
        <v>-0.22069943695641681</v>
      </c>
      <c r="I230" s="137">
        <v>360.46431000000001</v>
      </c>
      <c r="J230" s="138">
        <f t="shared" si="14"/>
        <v>-3.4645760075387222E-2</v>
      </c>
      <c r="K230" s="137">
        <v>3432.9589099999998</v>
      </c>
      <c r="L230" s="137">
        <v>2607.6355199999998</v>
      </c>
      <c r="M230" s="138">
        <f t="shared" si="15"/>
        <v>-0.24041167157459509</v>
      </c>
    </row>
    <row r="231" spans="1:13" x14ac:dyDescent="0.25">
      <c r="A231" s="134" t="s">
        <v>209</v>
      </c>
      <c r="B231" s="134" t="s">
        <v>484</v>
      </c>
      <c r="C231" s="137">
        <v>0</v>
      </c>
      <c r="D231" s="137">
        <v>161.88282000000001</v>
      </c>
      <c r="E231" s="138" t="str">
        <f t="shared" si="12"/>
        <v/>
      </c>
      <c r="F231" s="137">
        <v>2983.8310999999999</v>
      </c>
      <c r="G231" s="137">
        <v>5449.4384499999996</v>
      </c>
      <c r="H231" s="138">
        <f t="shared" si="13"/>
        <v>0.82632269299693273</v>
      </c>
      <c r="I231" s="137">
        <v>4545.4915300000002</v>
      </c>
      <c r="J231" s="138">
        <f t="shared" si="14"/>
        <v>0.19886670430117359</v>
      </c>
      <c r="K231" s="137">
        <v>26249.760780000001</v>
      </c>
      <c r="L231" s="137">
        <v>38356.129200000003</v>
      </c>
      <c r="M231" s="138">
        <f t="shared" si="15"/>
        <v>0.46119919040267932</v>
      </c>
    </row>
    <row r="232" spans="1:13" x14ac:dyDescent="0.25">
      <c r="A232" s="134" t="s">
        <v>209</v>
      </c>
      <c r="B232" s="134" t="s">
        <v>491</v>
      </c>
      <c r="C232" s="137">
        <v>0</v>
      </c>
      <c r="D232" s="137">
        <v>0</v>
      </c>
      <c r="E232" s="138" t="str">
        <f t="shared" si="12"/>
        <v/>
      </c>
      <c r="F232" s="137">
        <v>125.54883</v>
      </c>
      <c r="G232" s="137">
        <v>98.340220000000002</v>
      </c>
      <c r="H232" s="138">
        <f t="shared" si="13"/>
        <v>-0.2167173521250656</v>
      </c>
      <c r="I232" s="137">
        <v>26.044699999999999</v>
      </c>
      <c r="J232" s="138">
        <f t="shared" si="14"/>
        <v>2.7758246399459394</v>
      </c>
      <c r="K232" s="137">
        <v>1186.0902100000001</v>
      </c>
      <c r="L232" s="137">
        <v>912.17912000000001</v>
      </c>
      <c r="M232" s="138">
        <f t="shared" si="15"/>
        <v>-0.23093613596220475</v>
      </c>
    </row>
    <row r="233" spans="1:13" x14ac:dyDescent="0.25">
      <c r="A233" s="134" t="s">
        <v>209</v>
      </c>
      <c r="B233" s="134" t="s">
        <v>495</v>
      </c>
      <c r="C233" s="137">
        <v>0</v>
      </c>
      <c r="D233" s="137">
        <v>0</v>
      </c>
      <c r="E233" s="138" t="str">
        <f t="shared" si="12"/>
        <v/>
      </c>
      <c r="F233" s="137">
        <v>74.40634</v>
      </c>
      <c r="G233" s="137">
        <v>99.101070000000007</v>
      </c>
      <c r="H233" s="138">
        <f t="shared" si="13"/>
        <v>0.33189013194305761</v>
      </c>
      <c r="I233" s="137">
        <v>212.32760999999999</v>
      </c>
      <c r="J233" s="138">
        <f t="shared" si="14"/>
        <v>-0.5332633848231042</v>
      </c>
      <c r="K233" s="137">
        <v>726.76117999999997</v>
      </c>
      <c r="L233" s="137">
        <v>1354.78835</v>
      </c>
      <c r="M233" s="138">
        <f t="shared" si="15"/>
        <v>0.86414517902566024</v>
      </c>
    </row>
    <row r="234" spans="1:13" x14ac:dyDescent="0.25">
      <c r="A234" s="134" t="s">
        <v>209</v>
      </c>
      <c r="B234" s="134" t="s">
        <v>456</v>
      </c>
      <c r="C234" s="137">
        <v>0</v>
      </c>
      <c r="D234" s="137">
        <v>84.538780000000003</v>
      </c>
      <c r="E234" s="138" t="str">
        <f t="shared" si="12"/>
        <v/>
      </c>
      <c r="F234" s="137">
        <v>10116.383589999999</v>
      </c>
      <c r="G234" s="137">
        <v>10510.176880000001</v>
      </c>
      <c r="H234" s="138">
        <f t="shared" si="13"/>
        <v>3.8926290852520085E-2</v>
      </c>
      <c r="I234" s="137">
        <v>45260.750319999999</v>
      </c>
      <c r="J234" s="138">
        <f t="shared" si="14"/>
        <v>-0.76778606616789291</v>
      </c>
      <c r="K234" s="137">
        <v>252703.69270000001</v>
      </c>
      <c r="L234" s="137">
        <v>219686.04633000001</v>
      </c>
      <c r="M234" s="138">
        <f t="shared" si="15"/>
        <v>-0.13065755398041323</v>
      </c>
    </row>
    <row r="235" spans="1:13" x14ac:dyDescent="0.25">
      <c r="A235" s="134" t="s">
        <v>209</v>
      </c>
      <c r="B235" s="134" t="s">
        <v>470</v>
      </c>
      <c r="C235" s="137">
        <v>0</v>
      </c>
      <c r="D235" s="137">
        <v>114.43528999999999</v>
      </c>
      <c r="E235" s="138" t="str">
        <f t="shared" si="12"/>
        <v/>
      </c>
      <c r="F235" s="137">
        <v>2136.75722</v>
      </c>
      <c r="G235" s="137">
        <v>2540.3948999999998</v>
      </c>
      <c r="H235" s="138">
        <f t="shared" si="13"/>
        <v>0.18890198484973397</v>
      </c>
      <c r="I235" s="137">
        <v>3666.8368399999999</v>
      </c>
      <c r="J235" s="138">
        <f t="shared" si="14"/>
        <v>-0.30719718088138337</v>
      </c>
      <c r="K235" s="137">
        <v>22983.727009999999</v>
      </c>
      <c r="L235" s="137">
        <v>26347.082470000001</v>
      </c>
      <c r="M235" s="138">
        <f t="shared" si="15"/>
        <v>0.14633638219496081</v>
      </c>
    </row>
    <row r="236" spans="1:13" x14ac:dyDescent="0.25">
      <c r="A236" s="134" t="s">
        <v>209</v>
      </c>
      <c r="B236" s="134" t="s">
        <v>504</v>
      </c>
      <c r="C236" s="137">
        <v>0</v>
      </c>
      <c r="D236" s="137">
        <v>0</v>
      </c>
      <c r="E236" s="138" t="str">
        <f t="shared" si="12"/>
        <v/>
      </c>
      <c r="F236" s="137">
        <v>9.3110199999999992</v>
      </c>
      <c r="G236" s="137">
        <v>3.58446</v>
      </c>
      <c r="H236" s="138">
        <f t="shared" si="13"/>
        <v>-0.61503036187227611</v>
      </c>
      <c r="I236" s="137">
        <v>16.394010000000002</v>
      </c>
      <c r="J236" s="138">
        <f t="shared" si="14"/>
        <v>-0.78135550728589287</v>
      </c>
      <c r="K236" s="137">
        <v>130.50327999999999</v>
      </c>
      <c r="L236" s="137">
        <v>139.98838000000001</v>
      </c>
      <c r="M236" s="138">
        <f t="shared" si="15"/>
        <v>7.2680931850908514E-2</v>
      </c>
    </row>
    <row r="237" spans="1:13" x14ac:dyDescent="0.25">
      <c r="A237" s="134" t="s">
        <v>209</v>
      </c>
      <c r="B237" s="134" t="s">
        <v>516</v>
      </c>
      <c r="C237" s="137">
        <v>0</v>
      </c>
      <c r="D237" s="137">
        <v>0</v>
      </c>
      <c r="E237" s="138" t="str">
        <f t="shared" si="12"/>
        <v/>
      </c>
      <c r="F237" s="137">
        <v>27.40522</v>
      </c>
      <c r="G237" s="137">
        <v>34.444809999999997</v>
      </c>
      <c r="H237" s="138">
        <f t="shared" si="13"/>
        <v>0.25687040644081671</v>
      </c>
      <c r="I237" s="137">
        <v>46.992870000000003</v>
      </c>
      <c r="J237" s="138">
        <f t="shared" si="14"/>
        <v>-0.26702050757912865</v>
      </c>
      <c r="K237" s="137">
        <v>707.63194999999996</v>
      </c>
      <c r="L237" s="137">
        <v>492.44045</v>
      </c>
      <c r="M237" s="138">
        <f t="shared" si="15"/>
        <v>-0.30410088182140449</v>
      </c>
    </row>
    <row r="238" spans="1:13" x14ac:dyDescent="0.25">
      <c r="A238" s="134" t="s">
        <v>209</v>
      </c>
      <c r="B238" s="134" t="s">
        <v>503</v>
      </c>
      <c r="C238" s="137">
        <v>0</v>
      </c>
      <c r="D238" s="137">
        <v>0</v>
      </c>
      <c r="E238" s="138" t="str">
        <f t="shared" si="12"/>
        <v/>
      </c>
      <c r="F238" s="137">
        <v>274.35914000000002</v>
      </c>
      <c r="G238" s="137">
        <v>187.73035999999999</v>
      </c>
      <c r="H238" s="138">
        <f t="shared" si="13"/>
        <v>-0.31574956824839162</v>
      </c>
      <c r="I238" s="137">
        <v>619.68044999999995</v>
      </c>
      <c r="J238" s="138">
        <f t="shared" si="14"/>
        <v>-0.69705295689092661</v>
      </c>
      <c r="K238" s="137">
        <v>3511.8155299999999</v>
      </c>
      <c r="L238" s="137">
        <v>4904.3043600000001</v>
      </c>
      <c r="M238" s="138">
        <f t="shared" si="15"/>
        <v>0.39651536878988636</v>
      </c>
    </row>
    <row r="239" spans="1:13" x14ac:dyDescent="0.25">
      <c r="A239" s="134" t="s">
        <v>209</v>
      </c>
      <c r="B239" s="134" t="s">
        <v>496</v>
      </c>
      <c r="C239" s="137">
        <v>0</v>
      </c>
      <c r="D239" s="137">
        <v>0</v>
      </c>
      <c r="E239" s="138" t="str">
        <f t="shared" si="12"/>
        <v/>
      </c>
      <c r="F239" s="137">
        <v>161.32776000000001</v>
      </c>
      <c r="G239" s="137">
        <v>33.112670000000001</v>
      </c>
      <c r="H239" s="138">
        <f t="shared" si="13"/>
        <v>-0.79474908719987192</v>
      </c>
      <c r="I239" s="137">
        <v>104.07823</v>
      </c>
      <c r="J239" s="138">
        <f t="shared" si="14"/>
        <v>-0.68184825971771423</v>
      </c>
      <c r="K239" s="137">
        <v>621.86437000000001</v>
      </c>
      <c r="L239" s="137">
        <v>484.97424000000001</v>
      </c>
      <c r="M239" s="138">
        <f t="shared" si="15"/>
        <v>-0.22012859492175119</v>
      </c>
    </row>
    <row r="240" spans="1:13" x14ac:dyDescent="0.25">
      <c r="A240" s="134" t="s">
        <v>209</v>
      </c>
      <c r="B240" s="134" t="s">
        <v>474</v>
      </c>
      <c r="C240" s="137">
        <v>0</v>
      </c>
      <c r="D240" s="137">
        <v>0</v>
      </c>
      <c r="E240" s="138" t="str">
        <f t="shared" si="12"/>
        <v/>
      </c>
      <c r="F240" s="137">
        <v>35.792009999999998</v>
      </c>
      <c r="G240" s="137">
        <v>0</v>
      </c>
      <c r="H240" s="138">
        <f t="shared" si="13"/>
        <v>-1</v>
      </c>
      <c r="I240" s="137">
        <v>0</v>
      </c>
      <c r="J240" s="138" t="str">
        <f t="shared" si="14"/>
        <v/>
      </c>
      <c r="K240" s="137">
        <v>35.792009999999998</v>
      </c>
      <c r="L240" s="137">
        <v>13.25095</v>
      </c>
      <c r="M240" s="138">
        <f t="shared" si="15"/>
        <v>-0.62977910433082696</v>
      </c>
    </row>
    <row r="241" spans="1:13" x14ac:dyDescent="0.25">
      <c r="A241" s="134" t="s">
        <v>209</v>
      </c>
      <c r="B241" s="134" t="s">
        <v>466</v>
      </c>
      <c r="C241" s="137">
        <v>6.1766899999999998</v>
      </c>
      <c r="D241" s="137">
        <v>696.15795000000003</v>
      </c>
      <c r="E241" s="138">
        <f t="shared" si="12"/>
        <v>111.70728335079146</v>
      </c>
      <c r="F241" s="137">
        <v>16241.318880000001</v>
      </c>
      <c r="G241" s="137">
        <v>17032.05069</v>
      </c>
      <c r="H241" s="138">
        <f t="shared" si="13"/>
        <v>4.8686428475567256E-2</v>
      </c>
      <c r="I241" s="137">
        <v>18165.411889999999</v>
      </c>
      <c r="J241" s="138">
        <f t="shared" si="14"/>
        <v>-6.2391164420769973E-2</v>
      </c>
      <c r="K241" s="137">
        <v>128872.01147</v>
      </c>
      <c r="L241" s="137">
        <v>120879.62332</v>
      </c>
      <c r="M241" s="138">
        <f t="shared" si="15"/>
        <v>-6.2018029041632006E-2</v>
      </c>
    </row>
    <row r="242" spans="1:13" x14ac:dyDescent="0.25">
      <c r="A242" s="134" t="s">
        <v>209</v>
      </c>
      <c r="B242" s="134" t="s">
        <v>518</v>
      </c>
      <c r="C242" s="137">
        <v>0</v>
      </c>
      <c r="D242" s="137">
        <v>0</v>
      </c>
      <c r="E242" s="138" t="str">
        <f t="shared" si="12"/>
        <v/>
      </c>
      <c r="F242" s="137">
        <v>122.93245</v>
      </c>
      <c r="G242" s="137">
        <v>0</v>
      </c>
      <c r="H242" s="138">
        <f t="shared" si="13"/>
        <v>-1</v>
      </c>
      <c r="I242" s="137">
        <v>129.43713</v>
      </c>
      <c r="J242" s="138">
        <f t="shared" si="14"/>
        <v>-1</v>
      </c>
      <c r="K242" s="137">
        <v>926.91247999999996</v>
      </c>
      <c r="L242" s="137">
        <v>1246.9464</v>
      </c>
      <c r="M242" s="138">
        <f t="shared" si="15"/>
        <v>0.34526875719701189</v>
      </c>
    </row>
    <row r="243" spans="1:13" x14ac:dyDescent="0.25">
      <c r="A243" s="134" t="s">
        <v>209</v>
      </c>
      <c r="B243" s="134" t="s">
        <v>465</v>
      </c>
      <c r="C243" s="137">
        <v>0</v>
      </c>
      <c r="D243" s="137">
        <v>233.97946999999999</v>
      </c>
      <c r="E243" s="138" t="str">
        <f t="shared" si="12"/>
        <v/>
      </c>
      <c r="F243" s="137">
        <v>5251.6145200000001</v>
      </c>
      <c r="G243" s="137">
        <v>6320.0185199999996</v>
      </c>
      <c r="H243" s="138">
        <f t="shared" si="13"/>
        <v>0.20344295948058266</v>
      </c>
      <c r="I243" s="137">
        <v>10727.861510000001</v>
      </c>
      <c r="J243" s="138">
        <f t="shared" si="14"/>
        <v>-0.41087806604244659</v>
      </c>
      <c r="K243" s="137">
        <v>77903.458960000004</v>
      </c>
      <c r="L243" s="137">
        <v>95366.84577</v>
      </c>
      <c r="M243" s="138">
        <f t="shared" si="15"/>
        <v>0.22416702728137761</v>
      </c>
    </row>
    <row r="244" spans="1:13" x14ac:dyDescent="0.25">
      <c r="A244" s="134" t="s">
        <v>209</v>
      </c>
      <c r="B244" s="134" t="s">
        <v>529</v>
      </c>
      <c r="C244" s="137">
        <v>0</v>
      </c>
      <c r="D244" s="137">
        <v>0</v>
      </c>
      <c r="E244" s="138" t="str">
        <f t="shared" si="12"/>
        <v/>
      </c>
      <c r="F244" s="137">
        <v>6.9037699999999997</v>
      </c>
      <c r="G244" s="137">
        <v>0</v>
      </c>
      <c r="H244" s="138">
        <f t="shared" si="13"/>
        <v>-1</v>
      </c>
      <c r="I244" s="137">
        <v>0</v>
      </c>
      <c r="J244" s="138" t="str">
        <f t="shared" si="14"/>
        <v/>
      </c>
      <c r="K244" s="137">
        <v>108.76251000000001</v>
      </c>
      <c r="L244" s="137">
        <v>48.464530000000003</v>
      </c>
      <c r="M244" s="138">
        <f t="shared" si="15"/>
        <v>-0.55440040874378493</v>
      </c>
    </row>
    <row r="245" spans="1:13" x14ac:dyDescent="0.25">
      <c r="A245" s="134" t="s">
        <v>209</v>
      </c>
      <c r="B245" s="134" t="s">
        <v>488</v>
      </c>
      <c r="C245" s="137">
        <v>0</v>
      </c>
      <c r="D245" s="137">
        <v>69.154589999999999</v>
      </c>
      <c r="E245" s="138" t="str">
        <f t="shared" si="12"/>
        <v/>
      </c>
      <c r="F245" s="137">
        <v>2776.8133400000002</v>
      </c>
      <c r="G245" s="137">
        <v>2383.2497600000002</v>
      </c>
      <c r="H245" s="138">
        <f t="shared" si="13"/>
        <v>-0.14173209784421448</v>
      </c>
      <c r="I245" s="137">
        <v>3151.28712</v>
      </c>
      <c r="J245" s="138">
        <f t="shared" si="14"/>
        <v>-0.24372179707953745</v>
      </c>
      <c r="K245" s="137">
        <v>24462.43363</v>
      </c>
      <c r="L245" s="137">
        <v>19856.648369999999</v>
      </c>
      <c r="M245" s="138">
        <f t="shared" si="15"/>
        <v>-0.18827992871288168</v>
      </c>
    </row>
    <row r="246" spans="1:13" x14ac:dyDescent="0.25">
      <c r="A246" s="134" t="s">
        <v>209</v>
      </c>
      <c r="B246" s="134" t="s">
        <v>512</v>
      </c>
      <c r="C246" s="137">
        <v>0</v>
      </c>
      <c r="D246" s="137">
        <v>0</v>
      </c>
      <c r="E246" s="138" t="str">
        <f t="shared" si="12"/>
        <v/>
      </c>
      <c r="F246" s="137">
        <v>0</v>
      </c>
      <c r="G246" s="137">
        <v>15.11234</v>
      </c>
      <c r="H246" s="138" t="str">
        <f t="shared" si="13"/>
        <v/>
      </c>
      <c r="I246" s="137">
        <v>0</v>
      </c>
      <c r="J246" s="138" t="str">
        <f t="shared" si="14"/>
        <v/>
      </c>
      <c r="K246" s="137">
        <v>0</v>
      </c>
      <c r="L246" s="137">
        <v>15.11234</v>
      </c>
      <c r="M246" s="138" t="str">
        <f t="shared" si="15"/>
        <v/>
      </c>
    </row>
    <row r="247" spans="1:13" x14ac:dyDescent="0.25">
      <c r="A247" s="134" t="s">
        <v>209</v>
      </c>
      <c r="B247" s="134" t="s">
        <v>476</v>
      </c>
      <c r="C247" s="137">
        <v>0</v>
      </c>
      <c r="D247" s="137">
        <v>18.199570000000001</v>
      </c>
      <c r="E247" s="138" t="str">
        <f t="shared" si="12"/>
        <v/>
      </c>
      <c r="F247" s="137">
        <v>791.02810999999997</v>
      </c>
      <c r="G247" s="137">
        <v>311.09222999999997</v>
      </c>
      <c r="H247" s="138">
        <f t="shared" si="13"/>
        <v>-0.60672417823432345</v>
      </c>
      <c r="I247" s="137">
        <v>369.07571999999999</v>
      </c>
      <c r="J247" s="138">
        <f t="shared" si="14"/>
        <v>-0.1571045908953318</v>
      </c>
      <c r="K247" s="137">
        <v>4807.5364399999999</v>
      </c>
      <c r="L247" s="137">
        <v>4174.1586200000002</v>
      </c>
      <c r="M247" s="138">
        <f t="shared" si="15"/>
        <v>-0.13174685785637019</v>
      </c>
    </row>
    <row r="248" spans="1:13" x14ac:dyDescent="0.25">
      <c r="A248" s="134" t="s">
        <v>209</v>
      </c>
      <c r="B248" s="134" t="s">
        <v>522</v>
      </c>
      <c r="C248" s="137">
        <v>0</v>
      </c>
      <c r="D248" s="137">
        <v>0</v>
      </c>
      <c r="E248" s="138" t="str">
        <f t="shared" si="12"/>
        <v/>
      </c>
      <c r="F248" s="137">
        <v>129.20144999999999</v>
      </c>
      <c r="G248" s="137">
        <v>26.63402</v>
      </c>
      <c r="H248" s="138">
        <f t="shared" si="13"/>
        <v>-0.79385664789365751</v>
      </c>
      <c r="I248" s="137">
        <v>98.230220000000003</v>
      </c>
      <c r="J248" s="138">
        <f t="shared" si="14"/>
        <v>-0.72886124046143852</v>
      </c>
      <c r="K248" s="137">
        <v>1429.1989599999999</v>
      </c>
      <c r="L248" s="137">
        <v>882.64949000000001</v>
      </c>
      <c r="M248" s="138">
        <f t="shared" si="15"/>
        <v>-0.38241664407592346</v>
      </c>
    </row>
    <row r="249" spans="1:13" x14ac:dyDescent="0.25">
      <c r="A249" s="134" t="s">
        <v>209</v>
      </c>
      <c r="B249" s="134" t="s">
        <v>475</v>
      </c>
      <c r="C249" s="137">
        <v>133.39019999999999</v>
      </c>
      <c r="D249" s="137">
        <v>23.199960000000001</v>
      </c>
      <c r="E249" s="138">
        <f t="shared" si="12"/>
        <v>-0.82607447923460642</v>
      </c>
      <c r="F249" s="137">
        <v>1065.94409</v>
      </c>
      <c r="G249" s="137">
        <v>1200.7615599999999</v>
      </c>
      <c r="H249" s="138">
        <f t="shared" si="13"/>
        <v>0.12647705565870715</v>
      </c>
      <c r="I249" s="137">
        <v>1395.2434800000001</v>
      </c>
      <c r="J249" s="138">
        <f t="shared" si="14"/>
        <v>-0.13938923405684012</v>
      </c>
      <c r="K249" s="137">
        <v>11449.62185</v>
      </c>
      <c r="L249" s="137">
        <v>12298.86177</v>
      </c>
      <c r="M249" s="138">
        <f t="shared" si="15"/>
        <v>7.4171874942752014E-2</v>
      </c>
    </row>
    <row r="250" spans="1:13" x14ac:dyDescent="0.25">
      <c r="A250" s="141" t="s">
        <v>209</v>
      </c>
      <c r="B250" s="141" t="s">
        <v>3</v>
      </c>
      <c r="C250" s="255">
        <v>28292.37066</v>
      </c>
      <c r="D250" s="255">
        <v>59149.056320000003</v>
      </c>
      <c r="E250" s="256">
        <f t="shared" si="12"/>
        <v>1.09063627190582</v>
      </c>
      <c r="F250" s="255">
        <v>1072352.1805199999</v>
      </c>
      <c r="G250" s="255">
        <v>1086981.4426599999</v>
      </c>
      <c r="H250" s="256">
        <f t="shared" si="13"/>
        <v>1.36422179259299E-2</v>
      </c>
      <c r="I250" s="255">
        <v>1299500.5731299999</v>
      </c>
      <c r="J250" s="256">
        <f t="shared" si="14"/>
        <v>-0.16353908175517207</v>
      </c>
      <c r="K250" s="255">
        <v>9854796.9806600008</v>
      </c>
      <c r="L250" s="255">
        <v>8838334.2077699993</v>
      </c>
      <c r="M250" s="256">
        <f t="shared" si="15"/>
        <v>-0.10314395871216886</v>
      </c>
    </row>
    <row r="251" spans="1:13" x14ac:dyDescent="0.25">
      <c r="A251" s="134" t="s">
        <v>424</v>
      </c>
      <c r="B251" s="134" t="s">
        <v>455</v>
      </c>
      <c r="C251" s="137">
        <v>0</v>
      </c>
      <c r="D251" s="137">
        <v>0</v>
      </c>
      <c r="E251" s="138" t="str">
        <f t="shared" si="12"/>
        <v/>
      </c>
      <c r="F251" s="137">
        <v>0</v>
      </c>
      <c r="G251" s="137">
        <v>0</v>
      </c>
      <c r="H251" s="138" t="str">
        <f t="shared" si="13"/>
        <v/>
      </c>
      <c r="I251" s="137">
        <v>49.270879999999998</v>
      </c>
      <c r="J251" s="138">
        <f t="shared" si="14"/>
        <v>-1</v>
      </c>
      <c r="K251" s="137">
        <v>49.546729999999997</v>
      </c>
      <c r="L251" s="137">
        <v>106.38177</v>
      </c>
      <c r="M251" s="138">
        <f t="shared" si="15"/>
        <v>1.1470997177815772</v>
      </c>
    </row>
    <row r="252" spans="1:13" x14ac:dyDescent="0.25">
      <c r="A252" s="134" t="s">
        <v>424</v>
      </c>
      <c r="B252" s="134" t="s">
        <v>450</v>
      </c>
      <c r="C252" s="137">
        <v>0</v>
      </c>
      <c r="D252" s="137">
        <v>0</v>
      </c>
      <c r="E252" s="138" t="str">
        <f t="shared" si="12"/>
        <v/>
      </c>
      <c r="F252" s="137">
        <v>0</v>
      </c>
      <c r="G252" s="137">
        <v>10.678190000000001</v>
      </c>
      <c r="H252" s="138" t="str">
        <f t="shared" si="13"/>
        <v/>
      </c>
      <c r="I252" s="137">
        <v>0</v>
      </c>
      <c r="J252" s="138" t="str">
        <f t="shared" si="14"/>
        <v/>
      </c>
      <c r="K252" s="137">
        <v>48.107849999999999</v>
      </c>
      <c r="L252" s="137">
        <v>36.53275</v>
      </c>
      <c r="M252" s="138">
        <f t="shared" si="15"/>
        <v>-0.24060730213468273</v>
      </c>
    </row>
    <row r="253" spans="1:13" x14ac:dyDescent="0.25">
      <c r="A253" s="134" t="s">
        <v>424</v>
      </c>
      <c r="B253" s="134" t="s">
        <v>453</v>
      </c>
      <c r="C253" s="137">
        <v>0</v>
      </c>
      <c r="D253" s="137">
        <v>0</v>
      </c>
      <c r="E253" s="138" t="str">
        <f t="shared" si="12"/>
        <v/>
      </c>
      <c r="F253" s="137">
        <v>0</v>
      </c>
      <c r="G253" s="137">
        <v>0</v>
      </c>
      <c r="H253" s="138" t="str">
        <f t="shared" si="13"/>
        <v/>
      </c>
      <c r="I253" s="137">
        <v>47.776409999999998</v>
      </c>
      <c r="J253" s="138">
        <f t="shared" si="14"/>
        <v>-1</v>
      </c>
      <c r="K253" s="137">
        <v>0</v>
      </c>
      <c r="L253" s="137">
        <v>47.776409999999998</v>
      </c>
      <c r="M253" s="138" t="str">
        <f t="shared" si="15"/>
        <v/>
      </c>
    </row>
    <row r="254" spans="1:13" x14ac:dyDescent="0.25">
      <c r="A254" s="134" t="s">
        <v>424</v>
      </c>
      <c r="B254" s="134" t="s">
        <v>452</v>
      </c>
      <c r="C254" s="137">
        <v>0</v>
      </c>
      <c r="D254" s="137">
        <v>0</v>
      </c>
      <c r="E254" s="138" t="str">
        <f t="shared" si="12"/>
        <v/>
      </c>
      <c r="F254" s="137">
        <v>0</v>
      </c>
      <c r="G254" s="137">
        <v>0</v>
      </c>
      <c r="H254" s="138" t="str">
        <f t="shared" si="13"/>
        <v/>
      </c>
      <c r="I254" s="137">
        <v>0</v>
      </c>
      <c r="J254" s="138" t="str">
        <f t="shared" si="14"/>
        <v/>
      </c>
      <c r="K254" s="137">
        <v>7.2978800000000001</v>
      </c>
      <c r="L254" s="137">
        <v>0</v>
      </c>
      <c r="M254" s="138">
        <f t="shared" si="15"/>
        <v>-1</v>
      </c>
    </row>
    <row r="255" spans="1:13" x14ac:dyDescent="0.25">
      <c r="A255" s="141" t="s">
        <v>424</v>
      </c>
      <c r="B255" s="141" t="s">
        <v>3</v>
      </c>
      <c r="C255" s="255">
        <v>0</v>
      </c>
      <c r="D255" s="255">
        <v>0</v>
      </c>
      <c r="E255" s="256" t="str">
        <f t="shared" si="12"/>
        <v/>
      </c>
      <c r="F255" s="255">
        <v>0</v>
      </c>
      <c r="G255" s="255">
        <v>10.678190000000001</v>
      </c>
      <c r="H255" s="256" t="str">
        <f t="shared" si="13"/>
        <v/>
      </c>
      <c r="I255" s="255">
        <v>97.047290000000004</v>
      </c>
      <c r="J255" s="256">
        <f t="shared" si="14"/>
        <v>-0.88996920985634942</v>
      </c>
      <c r="K255" s="255">
        <v>104.95246</v>
      </c>
      <c r="L255" s="255">
        <v>190.69093000000001</v>
      </c>
      <c r="M255" s="256">
        <f t="shared" si="15"/>
        <v>0.81692673044538466</v>
      </c>
    </row>
    <row r="256" spans="1:13" x14ac:dyDescent="0.25">
      <c r="A256" s="134" t="s">
        <v>422</v>
      </c>
      <c r="B256" s="134" t="s">
        <v>463</v>
      </c>
      <c r="C256" s="137">
        <v>0</v>
      </c>
      <c r="D256" s="137">
        <v>0</v>
      </c>
      <c r="E256" s="138" t="str">
        <f t="shared" si="12"/>
        <v/>
      </c>
      <c r="F256" s="137">
        <v>0</v>
      </c>
      <c r="G256" s="137">
        <v>0</v>
      </c>
      <c r="H256" s="138" t="str">
        <f t="shared" si="13"/>
        <v/>
      </c>
      <c r="I256" s="137">
        <v>0</v>
      </c>
      <c r="J256" s="138" t="str">
        <f t="shared" si="14"/>
        <v/>
      </c>
      <c r="K256" s="137">
        <v>74.544550000000001</v>
      </c>
      <c r="L256" s="137">
        <v>50.78125</v>
      </c>
      <c r="M256" s="138">
        <f t="shared" si="15"/>
        <v>-0.31877984373103063</v>
      </c>
    </row>
    <row r="257" spans="1:13" x14ac:dyDescent="0.25">
      <c r="A257" s="134" t="s">
        <v>422</v>
      </c>
      <c r="B257" s="134" t="s">
        <v>454</v>
      </c>
      <c r="C257" s="137">
        <v>0</v>
      </c>
      <c r="D257" s="137">
        <v>0</v>
      </c>
      <c r="E257" s="138" t="str">
        <f t="shared" si="12"/>
        <v/>
      </c>
      <c r="F257" s="137">
        <v>3.7934999999999999</v>
      </c>
      <c r="G257" s="137">
        <v>0</v>
      </c>
      <c r="H257" s="138">
        <f t="shared" si="13"/>
        <v>-1</v>
      </c>
      <c r="I257" s="137">
        <v>3.1450499999999999</v>
      </c>
      <c r="J257" s="138">
        <f t="shared" si="14"/>
        <v>-1</v>
      </c>
      <c r="K257" s="137">
        <v>7.8769600000000004</v>
      </c>
      <c r="L257" s="137">
        <v>8.0294399999999992</v>
      </c>
      <c r="M257" s="138">
        <f t="shared" si="15"/>
        <v>1.935772176067907E-2</v>
      </c>
    </row>
    <row r="258" spans="1:13" x14ac:dyDescent="0.25">
      <c r="A258" s="134" t="s">
        <v>422</v>
      </c>
      <c r="B258" s="134" t="s">
        <v>451</v>
      </c>
      <c r="C258" s="137">
        <v>0</v>
      </c>
      <c r="D258" s="137">
        <v>0</v>
      </c>
      <c r="E258" s="138" t="str">
        <f t="shared" si="12"/>
        <v/>
      </c>
      <c r="F258" s="137">
        <v>0</v>
      </c>
      <c r="G258" s="137">
        <v>0</v>
      </c>
      <c r="H258" s="138" t="str">
        <f t="shared" si="13"/>
        <v/>
      </c>
      <c r="I258" s="137">
        <v>0</v>
      </c>
      <c r="J258" s="138" t="str">
        <f t="shared" si="14"/>
        <v/>
      </c>
      <c r="K258" s="137">
        <v>0</v>
      </c>
      <c r="L258" s="137">
        <v>0</v>
      </c>
      <c r="M258" s="138" t="str">
        <f t="shared" si="15"/>
        <v/>
      </c>
    </row>
    <row r="259" spans="1:13" x14ac:dyDescent="0.25">
      <c r="A259" s="134" t="s">
        <v>422</v>
      </c>
      <c r="B259" s="134" t="s">
        <v>450</v>
      </c>
      <c r="C259" s="137">
        <v>0</v>
      </c>
      <c r="D259" s="137">
        <v>0</v>
      </c>
      <c r="E259" s="138" t="str">
        <f t="shared" si="12"/>
        <v/>
      </c>
      <c r="F259" s="137">
        <v>0</v>
      </c>
      <c r="G259" s="137">
        <v>0</v>
      </c>
      <c r="H259" s="138" t="str">
        <f t="shared" si="13"/>
        <v/>
      </c>
      <c r="I259" s="137">
        <v>5.8209799999999996</v>
      </c>
      <c r="J259" s="138">
        <f t="shared" si="14"/>
        <v>-1</v>
      </c>
      <c r="K259" s="137">
        <v>211.09778</v>
      </c>
      <c r="L259" s="137">
        <v>14.90362</v>
      </c>
      <c r="M259" s="138">
        <f t="shared" si="15"/>
        <v>-0.92939944702402844</v>
      </c>
    </row>
    <row r="260" spans="1:13" x14ac:dyDescent="0.25">
      <c r="A260" s="134" t="s">
        <v>422</v>
      </c>
      <c r="B260" s="134" t="s">
        <v>453</v>
      </c>
      <c r="C260" s="137">
        <v>0</v>
      </c>
      <c r="D260" s="137">
        <v>0</v>
      </c>
      <c r="E260" s="138" t="str">
        <f t="shared" si="12"/>
        <v/>
      </c>
      <c r="F260" s="137">
        <v>0</v>
      </c>
      <c r="G260" s="137">
        <v>48.866039999999998</v>
      </c>
      <c r="H260" s="138" t="str">
        <f t="shared" si="13"/>
        <v/>
      </c>
      <c r="I260" s="137">
        <v>61.730200000000004</v>
      </c>
      <c r="J260" s="138">
        <f t="shared" si="14"/>
        <v>-0.20839329857994959</v>
      </c>
      <c r="K260" s="137">
        <v>0</v>
      </c>
      <c r="L260" s="137">
        <v>142.63564</v>
      </c>
      <c r="M260" s="138" t="str">
        <f t="shared" si="15"/>
        <v/>
      </c>
    </row>
    <row r="261" spans="1:13" x14ac:dyDescent="0.25">
      <c r="A261" s="141" t="s">
        <v>422</v>
      </c>
      <c r="B261" s="141" t="s">
        <v>3</v>
      </c>
      <c r="C261" s="255">
        <v>0</v>
      </c>
      <c r="D261" s="255">
        <v>0</v>
      </c>
      <c r="E261" s="256" t="str">
        <f t="shared" ref="E261:E324" si="16">IF(C261=0,"",(D261/C261-1))</f>
        <v/>
      </c>
      <c r="F261" s="255">
        <v>3.7934999999999999</v>
      </c>
      <c r="G261" s="255">
        <v>48.866039999999998</v>
      </c>
      <c r="H261" s="256">
        <f t="shared" ref="H261:H324" si="17">IF(F261=0,"",(G261/F261-1))</f>
        <v>11.881518386714117</v>
      </c>
      <c r="I261" s="255">
        <v>70.69623</v>
      </c>
      <c r="J261" s="256">
        <f t="shared" ref="J261:J324" si="18">IF(I261=0,"",(G261/I261-1))</f>
        <v>-0.30878860159869914</v>
      </c>
      <c r="K261" s="255">
        <v>293.51929000000001</v>
      </c>
      <c r="L261" s="255">
        <v>216.34995000000001</v>
      </c>
      <c r="M261" s="256">
        <f t="shared" ref="M261:M324" si="19">IF(K261=0,"",(L261/K261-1))</f>
        <v>-0.26291062505636342</v>
      </c>
    </row>
    <row r="262" spans="1:13" x14ac:dyDescent="0.25">
      <c r="A262" s="134" t="s">
        <v>302</v>
      </c>
      <c r="B262" s="134" t="s">
        <v>463</v>
      </c>
      <c r="C262" s="137">
        <v>0</v>
      </c>
      <c r="D262" s="137">
        <v>0</v>
      </c>
      <c r="E262" s="138" t="str">
        <f t="shared" si="16"/>
        <v/>
      </c>
      <c r="F262" s="137">
        <v>241.92439999999999</v>
      </c>
      <c r="G262" s="137">
        <v>0</v>
      </c>
      <c r="H262" s="138">
        <f t="shared" si="17"/>
        <v>-1</v>
      </c>
      <c r="I262" s="137">
        <v>18.12</v>
      </c>
      <c r="J262" s="138">
        <f t="shared" si="18"/>
        <v>-1</v>
      </c>
      <c r="K262" s="137">
        <v>259.12439999999998</v>
      </c>
      <c r="L262" s="137">
        <v>450.70501999999999</v>
      </c>
      <c r="M262" s="138">
        <f t="shared" si="19"/>
        <v>0.73933840271313711</v>
      </c>
    </row>
    <row r="263" spans="1:13" x14ac:dyDescent="0.25">
      <c r="A263" s="134" t="s">
        <v>302</v>
      </c>
      <c r="B263" s="134" t="s">
        <v>478</v>
      </c>
      <c r="C263" s="137">
        <v>0</v>
      </c>
      <c r="D263" s="137">
        <v>0</v>
      </c>
      <c r="E263" s="138" t="str">
        <f t="shared" si="16"/>
        <v/>
      </c>
      <c r="F263" s="137">
        <v>0</v>
      </c>
      <c r="G263" s="137">
        <v>0</v>
      </c>
      <c r="H263" s="138" t="str">
        <f t="shared" si="17"/>
        <v/>
      </c>
      <c r="I263" s="137">
        <v>26.01</v>
      </c>
      <c r="J263" s="138">
        <f t="shared" si="18"/>
        <v>-1</v>
      </c>
      <c r="K263" s="137">
        <v>0</v>
      </c>
      <c r="L263" s="137">
        <v>37.34431</v>
      </c>
      <c r="M263" s="138" t="str">
        <f t="shared" si="19"/>
        <v/>
      </c>
    </row>
    <row r="264" spans="1:13" x14ac:dyDescent="0.25">
      <c r="A264" s="134" t="s">
        <v>302</v>
      </c>
      <c r="B264" s="134" t="s">
        <v>511</v>
      </c>
      <c r="C264" s="137">
        <v>0</v>
      </c>
      <c r="D264" s="137">
        <v>17.17229</v>
      </c>
      <c r="E264" s="138" t="str">
        <f t="shared" si="16"/>
        <v/>
      </c>
      <c r="F264" s="137">
        <v>21.164739999999998</v>
      </c>
      <c r="G264" s="137">
        <v>47.41319</v>
      </c>
      <c r="H264" s="138">
        <f t="shared" si="17"/>
        <v>1.2401971392041671</v>
      </c>
      <c r="I264" s="137">
        <v>23.275559999999999</v>
      </c>
      <c r="J264" s="138">
        <f t="shared" si="18"/>
        <v>1.0370375621467325</v>
      </c>
      <c r="K264" s="137">
        <v>124.07586000000001</v>
      </c>
      <c r="L264" s="137">
        <v>297.59633000000002</v>
      </c>
      <c r="M264" s="138">
        <f t="shared" si="19"/>
        <v>1.3985030609499707</v>
      </c>
    </row>
    <row r="265" spans="1:13" x14ac:dyDescent="0.25">
      <c r="A265" s="134" t="s">
        <v>302</v>
      </c>
      <c r="B265" s="134" t="s">
        <v>454</v>
      </c>
      <c r="C265" s="137">
        <v>0</v>
      </c>
      <c r="D265" s="137">
        <v>0</v>
      </c>
      <c r="E265" s="138" t="str">
        <f t="shared" si="16"/>
        <v/>
      </c>
      <c r="F265" s="137">
        <v>42.561320000000002</v>
      </c>
      <c r="G265" s="137">
        <v>250.51461</v>
      </c>
      <c r="H265" s="138">
        <f t="shared" si="17"/>
        <v>4.8859689972021538</v>
      </c>
      <c r="I265" s="137">
        <v>183.70608999999999</v>
      </c>
      <c r="J265" s="138">
        <f t="shared" si="18"/>
        <v>0.3636706872374238</v>
      </c>
      <c r="K265" s="137">
        <v>2494.0559499999999</v>
      </c>
      <c r="L265" s="137">
        <v>1256.8659</v>
      </c>
      <c r="M265" s="138">
        <f t="shared" si="19"/>
        <v>-0.49605545136226792</v>
      </c>
    </row>
    <row r="266" spans="1:13" x14ac:dyDescent="0.25">
      <c r="A266" s="134" t="s">
        <v>302</v>
      </c>
      <c r="B266" s="134" t="s">
        <v>464</v>
      </c>
      <c r="C266" s="137">
        <v>0</v>
      </c>
      <c r="D266" s="137">
        <v>0</v>
      </c>
      <c r="E266" s="138" t="str">
        <f t="shared" si="16"/>
        <v/>
      </c>
      <c r="F266" s="137">
        <v>0</v>
      </c>
      <c r="G266" s="137">
        <v>0</v>
      </c>
      <c r="H266" s="138" t="str">
        <f t="shared" si="17"/>
        <v/>
      </c>
      <c r="I266" s="137">
        <v>2.1</v>
      </c>
      <c r="J266" s="138">
        <f t="shared" si="18"/>
        <v>-1</v>
      </c>
      <c r="K266" s="137">
        <v>2.99</v>
      </c>
      <c r="L266" s="137">
        <v>2.1</v>
      </c>
      <c r="M266" s="138">
        <f t="shared" si="19"/>
        <v>-0.2976588628762542</v>
      </c>
    </row>
    <row r="267" spans="1:13" x14ac:dyDescent="0.25">
      <c r="A267" s="134" t="s">
        <v>302</v>
      </c>
      <c r="B267" s="134" t="s">
        <v>471</v>
      </c>
      <c r="C267" s="137">
        <v>0</v>
      </c>
      <c r="D267" s="137">
        <v>0</v>
      </c>
      <c r="E267" s="138" t="str">
        <f t="shared" si="16"/>
        <v/>
      </c>
      <c r="F267" s="137">
        <v>37.354340000000001</v>
      </c>
      <c r="G267" s="137">
        <v>2.34</v>
      </c>
      <c r="H267" s="138">
        <f t="shared" si="17"/>
        <v>-0.93735667662713351</v>
      </c>
      <c r="I267" s="137">
        <v>52.72</v>
      </c>
      <c r="J267" s="138">
        <f t="shared" si="18"/>
        <v>-0.95561456752655538</v>
      </c>
      <c r="K267" s="137">
        <v>145.15287000000001</v>
      </c>
      <c r="L267" s="137">
        <v>154.15323000000001</v>
      </c>
      <c r="M267" s="138">
        <f t="shared" si="19"/>
        <v>6.2006076765826368E-2</v>
      </c>
    </row>
    <row r="268" spans="1:13" x14ac:dyDescent="0.25">
      <c r="A268" s="134" t="s">
        <v>302</v>
      </c>
      <c r="B268" s="134" t="s">
        <v>501</v>
      </c>
      <c r="C268" s="137">
        <v>0</v>
      </c>
      <c r="D268" s="137">
        <v>0</v>
      </c>
      <c r="E268" s="138" t="str">
        <f t="shared" si="16"/>
        <v/>
      </c>
      <c r="F268" s="137">
        <v>0</v>
      </c>
      <c r="G268" s="137">
        <v>0</v>
      </c>
      <c r="H268" s="138" t="str">
        <f t="shared" si="17"/>
        <v/>
      </c>
      <c r="I268" s="137">
        <v>0</v>
      </c>
      <c r="J268" s="138" t="str">
        <f t="shared" si="18"/>
        <v/>
      </c>
      <c r="K268" s="137">
        <v>914.35216000000003</v>
      </c>
      <c r="L268" s="137">
        <v>0</v>
      </c>
      <c r="M268" s="138">
        <f t="shared" si="19"/>
        <v>-1</v>
      </c>
    </row>
    <row r="269" spans="1:13" x14ac:dyDescent="0.25">
      <c r="A269" s="134" t="s">
        <v>302</v>
      </c>
      <c r="B269" s="134" t="s">
        <v>451</v>
      </c>
      <c r="C269" s="137">
        <v>0</v>
      </c>
      <c r="D269" s="137">
        <v>0</v>
      </c>
      <c r="E269" s="138" t="str">
        <f t="shared" si="16"/>
        <v/>
      </c>
      <c r="F269" s="137">
        <v>243.33555999999999</v>
      </c>
      <c r="G269" s="137">
        <v>164.51428999999999</v>
      </c>
      <c r="H269" s="138">
        <f t="shared" si="17"/>
        <v>-0.323920063306818</v>
      </c>
      <c r="I269" s="137">
        <v>165.46229</v>
      </c>
      <c r="J269" s="138">
        <f t="shared" si="18"/>
        <v>-5.7294021495774006E-3</v>
      </c>
      <c r="K269" s="137">
        <v>1468.51019</v>
      </c>
      <c r="L269" s="137">
        <v>2301.5333700000001</v>
      </c>
      <c r="M269" s="138">
        <f t="shared" si="19"/>
        <v>0.56725733717925397</v>
      </c>
    </row>
    <row r="270" spans="1:13" x14ac:dyDescent="0.25">
      <c r="A270" s="134" t="s">
        <v>302</v>
      </c>
      <c r="B270" s="134" t="s">
        <v>486</v>
      </c>
      <c r="C270" s="137">
        <v>0</v>
      </c>
      <c r="D270" s="137">
        <v>0</v>
      </c>
      <c r="E270" s="138" t="str">
        <f t="shared" si="16"/>
        <v/>
      </c>
      <c r="F270" s="137">
        <v>184.70400000000001</v>
      </c>
      <c r="G270" s="137">
        <v>492.52379999999999</v>
      </c>
      <c r="H270" s="138">
        <f t="shared" si="17"/>
        <v>1.6665573024948022</v>
      </c>
      <c r="I270" s="137">
        <v>803.10015999999996</v>
      </c>
      <c r="J270" s="138">
        <f t="shared" si="18"/>
        <v>-0.38672182558150647</v>
      </c>
      <c r="K270" s="137">
        <v>12346.686680000001</v>
      </c>
      <c r="L270" s="137">
        <v>9417.7822099999994</v>
      </c>
      <c r="M270" s="138">
        <f t="shared" si="19"/>
        <v>-0.23722189976234187</v>
      </c>
    </row>
    <row r="271" spans="1:13" x14ac:dyDescent="0.25">
      <c r="A271" s="134" t="s">
        <v>302</v>
      </c>
      <c r="B271" s="134" t="s">
        <v>485</v>
      </c>
      <c r="C271" s="137">
        <v>0</v>
      </c>
      <c r="D271" s="137">
        <v>0</v>
      </c>
      <c r="E271" s="138" t="str">
        <f t="shared" si="16"/>
        <v/>
      </c>
      <c r="F271" s="137">
        <v>6.0397999999999996</v>
      </c>
      <c r="G271" s="137">
        <v>1480.8225299999999</v>
      </c>
      <c r="H271" s="138">
        <f t="shared" si="17"/>
        <v>244.17741150369218</v>
      </c>
      <c r="I271" s="137">
        <v>164.19238999999999</v>
      </c>
      <c r="J271" s="138">
        <f t="shared" si="18"/>
        <v>8.0188255984336418</v>
      </c>
      <c r="K271" s="137">
        <v>4235.2039999999997</v>
      </c>
      <c r="L271" s="137">
        <v>5175.7429300000003</v>
      </c>
      <c r="M271" s="138">
        <f t="shared" si="19"/>
        <v>0.22207641709820836</v>
      </c>
    </row>
    <row r="272" spans="1:13" x14ac:dyDescent="0.25">
      <c r="A272" s="134" t="s">
        <v>302</v>
      </c>
      <c r="B272" s="134" t="s">
        <v>458</v>
      </c>
      <c r="C272" s="137">
        <v>0</v>
      </c>
      <c r="D272" s="137">
        <v>0</v>
      </c>
      <c r="E272" s="138" t="str">
        <f t="shared" si="16"/>
        <v/>
      </c>
      <c r="F272" s="137">
        <v>198.93178</v>
      </c>
      <c r="G272" s="137">
        <v>102.10673</v>
      </c>
      <c r="H272" s="138">
        <f t="shared" si="17"/>
        <v>-0.48672489634386218</v>
      </c>
      <c r="I272" s="137">
        <v>527.15270999999996</v>
      </c>
      <c r="J272" s="138">
        <f t="shared" si="18"/>
        <v>-0.80630521656618248</v>
      </c>
      <c r="K272" s="137">
        <v>1231.62338</v>
      </c>
      <c r="L272" s="137">
        <v>901.12893999999994</v>
      </c>
      <c r="M272" s="138">
        <f t="shared" si="19"/>
        <v>-0.2683405051956711</v>
      </c>
    </row>
    <row r="273" spans="1:13" x14ac:dyDescent="0.25">
      <c r="A273" s="134" t="s">
        <v>302</v>
      </c>
      <c r="B273" s="134" t="s">
        <v>479</v>
      </c>
      <c r="C273" s="137">
        <v>0</v>
      </c>
      <c r="D273" s="137">
        <v>0</v>
      </c>
      <c r="E273" s="138" t="str">
        <f t="shared" si="16"/>
        <v/>
      </c>
      <c r="F273" s="137">
        <v>0</v>
      </c>
      <c r="G273" s="137">
        <v>14.80705</v>
      </c>
      <c r="H273" s="138" t="str">
        <f t="shared" si="17"/>
        <v/>
      </c>
      <c r="I273" s="137">
        <v>0</v>
      </c>
      <c r="J273" s="138" t="str">
        <f t="shared" si="18"/>
        <v/>
      </c>
      <c r="K273" s="137">
        <v>83.875699999999995</v>
      </c>
      <c r="L273" s="137">
        <v>115.36301</v>
      </c>
      <c r="M273" s="138">
        <f t="shared" si="19"/>
        <v>0.37540443775730048</v>
      </c>
    </row>
    <row r="274" spans="1:13" x14ac:dyDescent="0.25">
      <c r="A274" s="134" t="s">
        <v>302</v>
      </c>
      <c r="B274" s="134" t="s">
        <v>508</v>
      </c>
      <c r="C274" s="137">
        <v>0</v>
      </c>
      <c r="D274" s="137">
        <v>0</v>
      </c>
      <c r="E274" s="138" t="str">
        <f t="shared" si="16"/>
        <v/>
      </c>
      <c r="F274" s="137">
        <v>186.03370000000001</v>
      </c>
      <c r="G274" s="137">
        <v>67.751189999999994</v>
      </c>
      <c r="H274" s="138">
        <f t="shared" si="17"/>
        <v>-0.63581227487277847</v>
      </c>
      <c r="I274" s="137">
        <v>437.36362000000003</v>
      </c>
      <c r="J274" s="138">
        <f t="shared" si="18"/>
        <v>-0.84509184828861628</v>
      </c>
      <c r="K274" s="137">
        <v>1548.91797</v>
      </c>
      <c r="L274" s="137">
        <v>1582.7337199999999</v>
      </c>
      <c r="M274" s="138">
        <f t="shared" si="19"/>
        <v>2.1831853367935361E-2</v>
      </c>
    </row>
    <row r="275" spans="1:13" x14ac:dyDescent="0.25">
      <c r="A275" s="134" t="s">
        <v>302</v>
      </c>
      <c r="B275" s="134" t="s">
        <v>493</v>
      </c>
      <c r="C275" s="137">
        <v>0</v>
      </c>
      <c r="D275" s="137">
        <v>0</v>
      </c>
      <c r="E275" s="138" t="str">
        <f t="shared" si="16"/>
        <v/>
      </c>
      <c r="F275" s="137">
        <v>0</v>
      </c>
      <c r="G275" s="137">
        <v>0</v>
      </c>
      <c r="H275" s="138" t="str">
        <f t="shared" si="17"/>
        <v/>
      </c>
      <c r="I275" s="137">
        <v>25.9</v>
      </c>
      <c r="J275" s="138">
        <f t="shared" si="18"/>
        <v>-1</v>
      </c>
      <c r="K275" s="137">
        <v>26.6</v>
      </c>
      <c r="L275" s="137">
        <v>25.9</v>
      </c>
      <c r="M275" s="138">
        <f t="shared" si="19"/>
        <v>-2.6315789473684292E-2</v>
      </c>
    </row>
    <row r="276" spans="1:13" x14ac:dyDescent="0.25">
      <c r="A276" s="134" t="s">
        <v>302</v>
      </c>
      <c r="B276" s="134" t="s">
        <v>467</v>
      </c>
      <c r="C276" s="137">
        <v>0</v>
      </c>
      <c r="D276" s="137">
        <v>0</v>
      </c>
      <c r="E276" s="138" t="str">
        <f t="shared" si="16"/>
        <v/>
      </c>
      <c r="F276" s="137">
        <v>59.210569999999997</v>
      </c>
      <c r="G276" s="137">
        <v>0</v>
      </c>
      <c r="H276" s="138">
        <f t="shared" si="17"/>
        <v>-1</v>
      </c>
      <c r="I276" s="137">
        <v>0</v>
      </c>
      <c r="J276" s="138" t="str">
        <f t="shared" si="18"/>
        <v/>
      </c>
      <c r="K276" s="137">
        <v>150.30026000000001</v>
      </c>
      <c r="L276" s="137">
        <v>84.901079999999993</v>
      </c>
      <c r="M276" s="138">
        <f t="shared" si="19"/>
        <v>-0.43512353205510101</v>
      </c>
    </row>
    <row r="277" spans="1:13" x14ac:dyDescent="0.25">
      <c r="A277" s="134" t="s">
        <v>302</v>
      </c>
      <c r="B277" s="134" t="s">
        <v>455</v>
      </c>
      <c r="C277" s="137">
        <v>0</v>
      </c>
      <c r="D277" s="137">
        <v>126.087</v>
      </c>
      <c r="E277" s="138" t="str">
        <f t="shared" si="16"/>
        <v/>
      </c>
      <c r="F277" s="137">
        <v>1829.9947500000001</v>
      </c>
      <c r="G277" s="137">
        <v>2968.1916700000002</v>
      </c>
      <c r="H277" s="138">
        <f t="shared" si="17"/>
        <v>0.62196731438710406</v>
      </c>
      <c r="I277" s="137">
        <v>2906.56088</v>
      </c>
      <c r="J277" s="138">
        <f t="shared" si="18"/>
        <v>2.1204025150163064E-2</v>
      </c>
      <c r="K277" s="137">
        <v>42946.52435</v>
      </c>
      <c r="L277" s="137">
        <v>37689.996429999999</v>
      </c>
      <c r="M277" s="138">
        <f t="shared" si="19"/>
        <v>-0.1223970507406148</v>
      </c>
    </row>
    <row r="278" spans="1:13" x14ac:dyDescent="0.25">
      <c r="A278" s="134" t="s">
        <v>302</v>
      </c>
      <c r="B278" s="134" t="s">
        <v>459</v>
      </c>
      <c r="C278" s="137">
        <v>0</v>
      </c>
      <c r="D278" s="137">
        <v>0</v>
      </c>
      <c r="E278" s="138" t="str">
        <f t="shared" si="16"/>
        <v/>
      </c>
      <c r="F278" s="137">
        <v>0</v>
      </c>
      <c r="G278" s="137">
        <v>30.920439999999999</v>
      </c>
      <c r="H278" s="138" t="str">
        <f t="shared" si="17"/>
        <v/>
      </c>
      <c r="I278" s="137">
        <v>43.124659999999999</v>
      </c>
      <c r="J278" s="138">
        <f t="shared" si="18"/>
        <v>-0.28299863697476102</v>
      </c>
      <c r="K278" s="137">
        <v>442.26834000000002</v>
      </c>
      <c r="L278" s="137">
        <v>313.55982999999998</v>
      </c>
      <c r="M278" s="138">
        <f t="shared" si="19"/>
        <v>-0.29101904513445398</v>
      </c>
    </row>
    <row r="279" spans="1:13" x14ac:dyDescent="0.25">
      <c r="A279" s="134" t="s">
        <v>302</v>
      </c>
      <c r="B279" s="134" t="s">
        <v>477</v>
      </c>
      <c r="C279" s="137">
        <v>0</v>
      </c>
      <c r="D279" s="137">
        <v>0</v>
      </c>
      <c r="E279" s="138" t="str">
        <f t="shared" si="16"/>
        <v/>
      </c>
      <c r="F279" s="137">
        <v>0</v>
      </c>
      <c r="G279" s="137">
        <v>0</v>
      </c>
      <c r="H279" s="138" t="str">
        <f t="shared" si="17"/>
        <v/>
      </c>
      <c r="I279" s="137">
        <v>0</v>
      </c>
      <c r="J279" s="138" t="str">
        <f t="shared" si="18"/>
        <v/>
      </c>
      <c r="K279" s="137">
        <v>54.222670000000001</v>
      </c>
      <c r="L279" s="137">
        <v>0</v>
      </c>
      <c r="M279" s="138">
        <f t="shared" si="19"/>
        <v>-1</v>
      </c>
    </row>
    <row r="280" spans="1:13" x14ac:dyDescent="0.25">
      <c r="A280" s="134" t="s">
        <v>302</v>
      </c>
      <c r="B280" s="134" t="s">
        <v>450</v>
      </c>
      <c r="C280" s="137">
        <v>0</v>
      </c>
      <c r="D280" s="137">
        <v>313.73255999999998</v>
      </c>
      <c r="E280" s="138" t="str">
        <f t="shared" si="16"/>
        <v/>
      </c>
      <c r="F280" s="137">
        <v>3823.7071599999999</v>
      </c>
      <c r="G280" s="137">
        <v>3144.4182799999999</v>
      </c>
      <c r="H280" s="138">
        <f t="shared" si="17"/>
        <v>-0.17765190993339564</v>
      </c>
      <c r="I280" s="137">
        <v>6145.6496500000003</v>
      </c>
      <c r="J280" s="138">
        <f t="shared" si="18"/>
        <v>-0.48835054728510274</v>
      </c>
      <c r="K280" s="137">
        <v>37857.488039999997</v>
      </c>
      <c r="L280" s="137">
        <v>34952.921970000003</v>
      </c>
      <c r="M280" s="138">
        <f t="shared" si="19"/>
        <v>-7.6723687185241807E-2</v>
      </c>
    </row>
    <row r="281" spans="1:13" x14ac:dyDescent="0.25">
      <c r="A281" s="134" t="s">
        <v>302</v>
      </c>
      <c r="B281" s="134" t="s">
        <v>453</v>
      </c>
      <c r="C281" s="137">
        <v>0</v>
      </c>
      <c r="D281" s="137">
        <v>63.5625</v>
      </c>
      <c r="E281" s="138" t="str">
        <f t="shared" si="16"/>
        <v/>
      </c>
      <c r="F281" s="137">
        <v>1325.5025599999999</v>
      </c>
      <c r="G281" s="137">
        <v>818.90981999999997</v>
      </c>
      <c r="H281" s="138">
        <f t="shared" si="17"/>
        <v>-0.3821891826448075</v>
      </c>
      <c r="I281" s="137">
        <v>1287.97776</v>
      </c>
      <c r="J281" s="138">
        <f t="shared" si="18"/>
        <v>-0.36418947171882843</v>
      </c>
      <c r="K281" s="137">
        <v>10057.30682</v>
      </c>
      <c r="L281" s="137">
        <v>10526.69281</v>
      </c>
      <c r="M281" s="138">
        <f t="shared" si="19"/>
        <v>4.6671141529318616E-2</v>
      </c>
    </row>
    <row r="282" spans="1:13" x14ac:dyDescent="0.25">
      <c r="A282" s="134" t="s">
        <v>302</v>
      </c>
      <c r="B282" s="134" t="s">
        <v>480</v>
      </c>
      <c r="C282" s="137">
        <v>0</v>
      </c>
      <c r="D282" s="137">
        <v>0</v>
      </c>
      <c r="E282" s="138" t="str">
        <f t="shared" si="16"/>
        <v/>
      </c>
      <c r="F282" s="137">
        <v>44.467440000000003</v>
      </c>
      <c r="G282" s="137">
        <v>143.19158999999999</v>
      </c>
      <c r="H282" s="138">
        <f t="shared" si="17"/>
        <v>2.2201446721466307</v>
      </c>
      <c r="I282" s="137">
        <v>275.91410999999999</v>
      </c>
      <c r="J282" s="138">
        <f t="shared" si="18"/>
        <v>-0.48102838959558825</v>
      </c>
      <c r="K282" s="137">
        <v>1242.8269299999999</v>
      </c>
      <c r="L282" s="137">
        <v>1339.1453899999999</v>
      </c>
      <c r="M282" s="138">
        <f t="shared" si="19"/>
        <v>7.7499495444631084E-2</v>
      </c>
    </row>
    <row r="283" spans="1:13" x14ac:dyDescent="0.25">
      <c r="A283" s="134" t="s">
        <v>302</v>
      </c>
      <c r="B283" s="134" t="s">
        <v>487</v>
      </c>
      <c r="C283" s="137">
        <v>0</v>
      </c>
      <c r="D283" s="137">
        <v>0</v>
      </c>
      <c r="E283" s="138" t="str">
        <f t="shared" si="16"/>
        <v/>
      </c>
      <c r="F283" s="137">
        <v>320.7321</v>
      </c>
      <c r="G283" s="137">
        <v>18.785399999999999</v>
      </c>
      <c r="H283" s="138">
        <f t="shared" si="17"/>
        <v>-0.94142962304053757</v>
      </c>
      <c r="I283" s="137">
        <v>108.60330999999999</v>
      </c>
      <c r="J283" s="138">
        <f t="shared" si="18"/>
        <v>-0.82702737144936012</v>
      </c>
      <c r="K283" s="137">
        <v>689.49201000000005</v>
      </c>
      <c r="L283" s="137">
        <v>370.83393000000001</v>
      </c>
      <c r="M283" s="138">
        <f t="shared" si="19"/>
        <v>-0.46216355719626112</v>
      </c>
    </row>
    <row r="284" spans="1:13" x14ac:dyDescent="0.25">
      <c r="A284" s="134" t="s">
        <v>302</v>
      </c>
      <c r="B284" s="134" t="s">
        <v>461</v>
      </c>
      <c r="C284" s="137">
        <v>0</v>
      </c>
      <c r="D284" s="137">
        <v>11.280200000000001</v>
      </c>
      <c r="E284" s="138" t="str">
        <f t="shared" si="16"/>
        <v/>
      </c>
      <c r="F284" s="137">
        <v>695.77391999999998</v>
      </c>
      <c r="G284" s="137">
        <v>191.10498999999999</v>
      </c>
      <c r="H284" s="138">
        <f t="shared" si="17"/>
        <v>-0.72533464605859321</v>
      </c>
      <c r="I284" s="137">
        <v>50.205599999999997</v>
      </c>
      <c r="J284" s="138">
        <f t="shared" si="18"/>
        <v>2.8064476871106012</v>
      </c>
      <c r="K284" s="137">
        <v>3528.4303500000001</v>
      </c>
      <c r="L284" s="137">
        <v>2542.3341799999998</v>
      </c>
      <c r="M284" s="138">
        <f t="shared" si="19"/>
        <v>-0.27947162680992133</v>
      </c>
    </row>
    <row r="285" spans="1:13" x14ac:dyDescent="0.25">
      <c r="A285" s="134" t="s">
        <v>302</v>
      </c>
      <c r="B285" s="134" t="s">
        <v>497</v>
      </c>
      <c r="C285" s="137">
        <v>0</v>
      </c>
      <c r="D285" s="137">
        <v>0</v>
      </c>
      <c r="E285" s="138" t="str">
        <f t="shared" si="16"/>
        <v/>
      </c>
      <c r="F285" s="137">
        <v>1148.4000000000001</v>
      </c>
      <c r="G285" s="137">
        <v>0</v>
      </c>
      <c r="H285" s="138">
        <f t="shared" si="17"/>
        <v>-1</v>
      </c>
      <c r="I285" s="137">
        <v>0</v>
      </c>
      <c r="J285" s="138" t="str">
        <f t="shared" si="18"/>
        <v/>
      </c>
      <c r="K285" s="137">
        <v>6948.7022500000003</v>
      </c>
      <c r="L285" s="137">
        <v>7060.0715200000004</v>
      </c>
      <c r="M285" s="138">
        <f t="shared" si="19"/>
        <v>1.6027348128206276E-2</v>
      </c>
    </row>
    <row r="286" spans="1:13" x14ac:dyDescent="0.25">
      <c r="A286" s="134" t="s">
        <v>302</v>
      </c>
      <c r="B286" s="134" t="s">
        <v>490</v>
      </c>
      <c r="C286" s="137">
        <v>0</v>
      </c>
      <c r="D286" s="137">
        <v>0</v>
      </c>
      <c r="E286" s="138" t="str">
        <f t="shared" si="16"/>
        <v/>
      </c>
      <c r="F286" s="137">
        <v>0</v>
      </c>
      <c r="G286" s="137">
        <v>0</v>
      </c>
      <c r="H286" s="138" t="str">
        <f t="shared" si="17"/>
        <v/>
      </c>
      <c r="I286" s="137">
        <v>0</v>
      </c>
      <c r="J286" s="138" t="str">
        <f t="shared" si="18"/>
        <v/>
      </c>
      <c r="K286" s="137">
        <v>0</v>
      </c>
      <c r="L286" s="137">
        <v>51.74512</v>
      </c>
      <c r="M286" s="138" t="str">
        <f t="shared" si="19"/>
        <v/>
      </c>
    </row>
    <row r="287" spans="1:13" x14ac:dyDescent="0.25">
      <c r="A287" s="134" t="s">
        <v>302</v>
      </c>
      <c r="B287" s="134" t="s">
        <v>469</v>
      </c>
      <c r="C287" s="137">
        <v>0</v>
      </c>
      <c r="D287" s="137">
        <v>0</v>
      </c>
      <c r="E287" s="138" t="str">
        <f t="shared" si="16"/>
        <v/>
      </c>
      <c r="F287" s="137">
        <v>30.00442</v>
      </c>
      <c r="G287" s="137">
        <v>0</v>
      </c>
      <c r="H287" s="138">
        <f t="shared" si="17"/>
        <v>-1</v>
      </c>
      <c r="I287" s="137">
        <v>31.6723</v>
      </c>
      <c r="J287" s="138">
        <f t="shared" si="18"/>
        <v>-1</v>
      </c>
      <c r="K287" s="137">
        <v>30.00442</v>
      </c>
      <c r="L287" s="137">
        <v>31.6723</v>
      </c>
      <c r="M287" s="138">
        <f t="shared" si="19"/>
        <v>5.5587810062650789E-2</v>
      </c>
    </row>
    <row r="288" spans="1:13" x14ac:dyDescent="0.25">
      <c r="A288" s="134" t="s">
        <v>302</v>
      </c>
      <c r="B288" s="134" t="s">
        <v>452</v>
      </c>
      <c r="C288" s="137">
        <v>0</v>
      </c>
      <c r="D288" s="137">
        <v>0</v>
      </c>
      <c r="E288" s="138" t="str">
        <f t="shared" si="16"/>
        <v/>
      </c>
      <c r="F288" s="137">
        <v>80.414599999999993</v>
      </c>
      <c r="G288" s="137">
        <v>84.670829999999995</v>
      </c>
      <c r="H288" s="138">
        <f t="shared" si="17"/>
        <v>5.2928572672126695E-2</v>
      </c>
      <c r="I288" s="137">
        <v>146.14230000000001</v>
      </c>
      <c r="J288" s="138">
        <f t="shared" si="18"/>
        <v>-0.42062749799339416</v>
      </c>
      <c r="K288" s="137">
        <v>2197.5070500000002</v>
      </c>
      <c r="L288" s="137">
        <v>850.22720000000004</v>
      </c>
      <c r="M288" s="138">
        <f t="shared" si="19"/>
        <v>-0.61309466561210813</v>
      </c>
    </row>
    <row r="289" spans="1:13" x14ac:dyDescent="0.25">
      <c r="A289" s="134" t="s">
        <v>302</v>
      </c>
      <c r="B289" s="134" t="s">
        <v>460</v>
      </c>
      <c r="C289" s="137">
        <v>0</v>
      </c>
      <c r="D289" s="137">
        <v>0</v>
      </c>
      <c r="E289" s="138" t="str">
        <f t="shared" si="16"/>
        <v/>
      </c>
      <c r="F289" s="137">
        <v>26.117999999999999</v>
      </c>
      <c r="G289" s="137">
        <v>45.589849999999998</v>
      </c>
      <c r="H289" s="138">
        <f t="shared" si="17"/>
        <v>0.74553373152615054</v>
      </c>
      <c r="I289" s="137">
        <v>78.454899999999995</v>
      </c>
      <c r="J289" s="138">
        <f t="shared" si="18"/>
        <v>-0.41890372685453681</v>
      </c>
      <c r="K289" s="137">
        <v>850.78223000000003</v>
      </c>
      <c r="L289" s="137">
        <v>616.00665000000004</v>
      </c>
      <c r="M289" s="138">
        <f t="shared" si="19"/>
        <v>-0.27595261363181034</v>
      </c>
    </row>
    <row r="290" spans="1:13" x14ac:dyDescent="0.25">
      <c r="A290" s="134" t="s">
        <v>302</v>
      </c>
      <c r="B290" s="134" t="s">
        <v>483</v>
      </c>
      <c r="C290" s="137">
        <v>0</v>
      </c>
      <c r="D290" s="137">
        <v>0</v>
      </c>
      <c r="E290" s="138" t="str">
        <f t="shared" si="16"/>
        <v/>
      </c>
      <c r="F290" s="137">
        <v>0</v>
      </c>
      <c r="G290" s="137">
        <v>0</v>
      </c>
      <c r="H290" s="138" t="str">
        <f t="shared" si="17"/>
        <v/>
      </c>
      <c r="I290" s="137">
        <v>0</v>
      </c>
      <c r="J290" s="138" t="str">
        <f t="shared" si="18"/>
        <v/>
      </c>
      <c r="K290" s="137">
        <v>118.41334999999999</v>
      </c>
      <c r="L290" s="137">
        <v>99.171559999999999</v>
      </c>
      <c r="M290" s="138">
        <f t="shared" si="19"/>
        <v>-0.16249679618049817</v>
      </c>
    </row>
    <row r="291" spans="1:13" x14ac:dyDescent="0.25">
      <c r="A291" s="134" t="s">
        <v>302</v>
      </c>
      <c r="B291" s="134" t="s">
        <v>457</v>
      </c>
      <c r="C291" s="137">
        <v>0</v>
      </c>
      <c r="D291" s="137">
        <v>0</v>
      </c>
      <c r="E291" s="138" t="str">
        <f t="shared" si="16"/>
        <v/>
      </c>
      <c r="F291" s="137">
        <v>19.16882</v>
      </c>
      <c r="G291" s="137">
        <v>0</v>
      </c>
      <c r="H291" s="138">
        <f t="shared" si="17"/>
        <v>-1</v>
      </c>
      <c r="I291" s="137">
        <v>0</v>
      </c>
      <c r="J291" s="138" t="str">
        <f t="shared" si="18"/>
        <v/>
      </c>
      <c r="K291" s="137">
        <v>19.16882</v>
      </c>
      <c r="L291" s="137">
        <v>30.428540000000002</v>
      </c>
      <c r="M291" s="138">
        <f t="shared" si="19"/>
        <v>0.58739765932383947</v>
      </c>
    </row>
    <row r="292" spans="1:13" x14ac:dyDescent="0.25">
      <c r="A292" s="134" t="s">
        <v>302</v>
      </c>
      <c r="B292" s="134" t="s">
        <v>468</v>
      </c>
      <c r="C292" s="137">
        <v>0</v>
      </c>
      <c r="D292" s="137">
        <v>0</v>
      </c>
      <c r="E292" s="138" t="str">
        <f t="shared" si="16"/>
        <v/>
      </c>
      <c r="F292" s="137">
        <v>0</v>
      </c>
      <c r="G292" s="137">
        <v>0</v>
      </c>
      <c r="H292" s="138" t="str">
        <f t="shared" si="17"/>
        <v/>
      </c>
      <c r="I292" s="137">
        <v>0</v>
      </c>
      <c r="J292" s="138" t="str">
        <f t="shared" si="18"/>
        <v/>
      </c>
      <c r="K292" s="137">
        <v>26.4</v>
      </c>
      <c r="L292" s="137">
        <v>42.020139999999998</v>
      </c>
      <c r="M292" s="138">
        <f t="shared" si="19"/>
        <v>0.59167196969696967</v>
      </c>
    </row>
    <row r="293" spans="1:13" x14ac:dyDescent="0.25">
      <c r="A293" s="134" t="s">
        <v>302</v>
      </c>
      <c r="B293" s="134" t="s">
        <v>462</v>
      </c>
      <c r="C293" s="137">
        <v>0</v>
      </c>
      <c r="D293" s="137">
        <v>0</v>
      </c>
      <c r="E293" s="138" t="str">
        <f t="shared" si="16"/>
        <v/>
      </c>
      <c r="F293" s="137">
        <v>0</v>
      </c>
      <c r="G293" s="137">
        <v>393.49142999999998</v>
      </c>
      <c r="H293" s="138" t="str">
        <f t="shared" si="17"/>
        <v/>
      </c>
      <c r="I293" s="137">
        <v>148.64966999999999</v>
      </c>
      <c r="J293" s="138">
        <f t="shared" si="18"/>
        <v>1.6471059774300207</v>
      </c>
      <c r="K293" s="137">
        <v>1099.28934</v>
      </c>
      <c r="L293" s="137">
        <v>1790.02556</v>
      </c>
      <c r="M293" s="138">
        <f t="shared" si="19"/>
        <v>0.62834796524088921</v>
      </c>
    </row>
    <row r="294" spans="1:13" x14ac:dyDescent="0.25">
      <c r="A294" s="134" t="s">
        <v>302</v>
      </c>
      <c r="B294" s="134" t="s">
        <v>506</v>
      </c>
      <c r="C294" s="137">
        <v>0</v>
      </c>
      <c r="D294" s="137">
        <v>0</v>
      </c>
      <c r="E294" s="138" t="str">
        <f t="shared" si="16"/>
        <v/>
      </c>
      <c r="F294" s="137">
        <v>0</v>
      </c>
      <c r="G294" s="137">
        <v>0</v>
      </c>
      <c r="H294" s="138" t="str">
        <f t="shared" si="17"/>
        <v/>
      </c>
      <c r="I294" s="137">
        <v>0</v>
      </c>
      <c r="J294" s="138" t="str">
        <f t="shared" si="18"/>
        <v/>
      </c>
      <c r="K294" s="137">
        <v>31.8245</v>
      </c>
      <c r="L294" s="137">
        <v>0</v>
      </c>
      <c r="M294" s="138">
        <f t="shared" si="19"/>
        <v>-1</v>
      </c>
    </row>
    <row r="295" spans="1:13" x14ac:dyDescent="0.25">
      <c r="A295" s="134" t="s">
        <v>302</v>
      </c>
      <c r="B295" s="134" t="s">
        <v>484</v>
      </c>
      <c r="C295" s="137">
        <v>0</v>
      </c>
      <c r="D295" s="137">
        <v>0</v>
      </c>
      <c r="E295" s="138" t="str">
        <f t="shared" si="16"/>
        <v/>
      </c>
      <c r="F295" s="137">
        <v>0</v>
      </c>
      <c r="G295" s="137">
        <v>0</v>
      </c>
      <c r="H295" s="138" t="str">
        <f t="shared" si="17"/>
        <v/>
      </c>
      <c r="I295" s="137">
        <v>0</v>
      </c>
      <c r="J295" s="138" t="str">
        <f t="shared" si="18"/>
        <v/>
      </c>
      <c r="K295" s="137">
        <v>58.769629999999999</v>
      </c>
      <c r="L295" s="137">
        <v>36.023350000000001</v>
      </c>
      <c r="M295" s="138">
        <f t="shared" si="19"/>
        <v>-0.38704140216639105</v>
      </c>
    </row>
    <row r="296" spans="1:13" x14ac:dyDescent="0.25">
      <c r="A296" s="134" t="s">
        <v>302</v>
      </c>
      <c r="B296" s="134" t="s">
        <v>456</v>
      </c>
      <c r="C296" s="137">
        <v>0</v>
      </c>
      <c r="D296" s="137">
        <v>0</v>
      </c>
      <c r="E296" s="138" t="str">
        <f t="shared" si="16"/>
        <v/>
      </c>
      <c r="F296" s="137">
        <v>51.026519999999998</v>
      </c>
      <c r="G296" s="137">
        <v>0</v>
      </c>
      <c r="H296" s="138">
        <f t="shared" si="17"/>
        <v>-1</v>
      </c>
      <c r="I296" s="137">
        <v>0</v>
      </c>
      <c r="J296" s="138" t="str">
        <f t="shared" si="18"/>
        <v/>
      </c>
      <c r="K296" s="137">
        <v>225.05341000000001</v>
      </c>
      <c r="L296" s="137">
        <v>30.85472</v>
      </c>
      <c r="M296" s="138">
        <f t="shared" si="19"/>
        <v>-0.86290045549631977</v>
      </c>
    </row>
    <row r="297" spans="1:13" x14ac:dyDescent="0.25">
      <c r="A297" s="134" t="s">
        <v>302</v>
      </c>
      <c r="B297" s="134" t="s">
        <v>470</v>
      </c>
      <c r="C297" s="137">
        <v>0</v>
      </c>
      <c r="D297" s="137">
        <v>0</v>
      </c>
      <c r="E297" s="138" t="str">
        <f t="shared" si="16"/>
        <v/>
      </c>
      <c r="F297" s="137">
        <v>144.92704000000001</v>
      </c>
      <c r="G297" s="137">
        <v>29.33475</v>
      </c>
      <c r="H297" s="138">
        <f t="shared" si="17"/>
        <v>-0.79758953194655735</v>
      </c>
      <c r="I297" s="137">
        <v>153.11538999999999</v>
      </c>
      <c r="J297" s="138">
        <f t="shared" si="18"/>
        <v>-0.80841409867420899</v>
      </c>
      <c r="K297" s="137">
        <v>4229.2568300000003</v>
      </c>
      <c r="L297" s="137">
        <v>1474.5746899999999</v>
      </c>
      <c r="M297" s="138">
        <f t="shared" si="19"/>
        <v>-0.65133952624012204</v>
      </c>
    </row>
    <row r="298" spans="1:13" x14ac:dyDescent="0.25">
      <c r="A298" s="134" t="s">
        <v>302</v>
      </c>
      <c r="B298" s="134" t="s">
        <v>504</v>
      </c>
      <c r="C298" s="137">
        <v>0</v>
      </c>
      <c r="D298" s="137">
        <v>0</v>
      </c>
      <c r="E298" s="138" t="str">
        <f t="shared" si="16"/>
        <v/>
      </c>
      <c r="F298" s="137">
        <v>0</v>
      </c>
      <c r="G298" s="137">
        <v>0</v>
      </c>
      <c r="H298" s="138" t="str">
        <f t="shared" si="17"/>
        <v/>
      </c>
      <c r="I298" s="137">
        <v>0</v>
      </c>
      <c r="J298" s="138" t="str">
        <f t="shared" si="18"/>
        <v/>
      </c>
      <c r="K298" s="137">
        <v>0</v>
      </c>
      <c r="L298" s="137">
        <v>0</v>
      </c>
      <c r="M298" s="138" t="str">
        <f t="shared" si="19"/>
        <v/>
      </c>
    </row>
    <row r="299" spans="1:13" x14ac:dyDescent="0.25">
      <c r="A299" s="134" t="s">
        <v>302</v>
      </c>
      <c r="B299" s="134" t="s">
        <v>516</v>
      </c>
      <c r="C299" s="137">
        <v>0</v>
      </c>
      <c r="D299" s="137">
        <v>0</v>
      </c>
      <c r="E299" s="138" t="str">
        <f t="shared" si="16"/>
        <v/>
      </c>
      <c r="F299" s="137">
        <v>0</v>
      </c>
      <c r="G299" s="137">
        <v>0</v>
      </c>
      <c r="H299" s="138" t="str">
        <f t="shared" si="17"/>
        <v/>
      </c>
      <c r="I299" s="137">
        <v>0</v>
      </c>
      <c r="J299" s="138" t="str">
        <f t="shared" si="18"/>
        <v/>
      </c>
      <c r="K299" s="137">
        <v>30.773119999999999</v>
      </c>
      <c r="L299" s="137">
        <v>0</v>
      </c>
      <c r="M299" s="138">
        <f t="shared" si="19"/>
        <v>-1</v>
      </c>
    </row>
    <row r="300" spans="1:13" x14ac:dyDescent="0.25">
      <c r="A300" s="134" t="s">
        <v>302</v>
      </c>
      <c r="B300" s="134" t="s">
        <v>496</v>
      </c>
      <c r="C300" s="137">
        <v>0</v>
      </c>
      <c r="D300" s="137">
        <v>0</v>
      </c>
      <c r="E300" s="138" t="str">
        <f t="shared" si="16"/>
        <v/>
      </c>
      <c r="F300" s="137">
        <v>0</v>
      </c>
      <c r="G300" s="137">
        <v>0</v>
      </c>
      <c r="H300" s="138" t="str">
        <f t="shared" si="17"/>
        <v/>
      </c>
      <c r="I300" s="137">
        <v>0</v>
      </c>
      <c r="J300" s="138" t="str">
        <f t="shared" si="18"/>
        <v/>
      </c>
      <c r="K300" s="137">
        <v>53.75179</v>
      </c>
      <c r="L300" s="137">
        <v>0</v>
      </c>
      <c r="M300" s="138">
        <f t="shared" si="19"/>
        <v>-1</v>
      </c>
    </row>
    <row r="301" spans="1:13" x14ac:dyDescent="0.25">
      <c r="A301" s="134" t="s">
        <v>302</v>
      </c>
      <c r="B301" s="134" t="s">
        <v>466</v>
      </c>
      <c r="C301" s="137">
        <v>0</v>
      </c>
      <c r="D301" s="137">
        <v>0</v>
      </c>
      <c r="E301" s="138" t="str">
        <f t="shared" si="16"/>
        <v/>
      </c>
      <c r="F301" s="137">
        <v>24.3</v>
      </c>
      <c r="G301" s="137">
        <v>260.26871999999997</v>
      </c>
      <c r="H301" s="138">
        <f t="shared" si="17"/>
        <v>9.7106469135802449</v>
      </c>
      <c r="I301" s="137">
        <v>0</v>
      </c>
      <c r="J301" s="138" t="str">
        <f t="shared" si="18"/>
        <v/>
      </c>
      <c r="K301" s="137">
        <v>62.921639999999996</v>
      </c>
      <c r="L301" s="137">
        <v>2259.24602</v>
      </c>
      <c r="M301" s="138">
        <f t="shared" si="19"/>
        <v>34.905707797825997</v>
      </c>
    </row>
    <row r="302" spans="1:13" x14ac:dyDescent="0.25">
      <c r="A302" s="134" t="s">
        <v>302</v>
      </c>
      <c r="B302" s="134" t="s">
        <v>488</v>
      </c>
      <c r="C302" s="137">
        <v>0</v>
      </c>
      <c r="D302" s="137">
        <v>0</v>
      </c>
      <c r="E302" s="138" t="str">
        <f t="shared" si="16"/>
        <v/>
      </c>
      <c r="F302" s="137">
        <v>0</v>
      </c>
      <c r="G302" s="137">
        <v>0</v>
      </c>
      <c r="H302" s="138" t="str">
        <f t="shared" si="17"/>
        <v/>
      </c>
      <c r="I302" s="137">
        <v>31.034880000000001</v>
      </c>
      <c r="J302" s="138">
        <f t="shared" si="18"/>
        <v>-1</v>
      </c>
      <c r="K302" s="137">
        <v>196.72558000000001</v>
      </c>
      <c r="L302" s="137">
        <v>166.46961999999999</v>
      </c>
      <c r="M302" s="138">
        <f t="shared" si="19"/>
        <v>-0.15379779284422501</v>
      </c>
    </row>
    <row r="303" spans="1:13" x14ac:dyDescent="0.25">
      <c r="A303" s="141" t="s">
        <v>302</v>
      </c>
      <c r="B303" s="141" t="s">
        <v>3</v>
      </c>
      <c r="C303" s="255">
        <v>0</v>
      </c>
      <c r="D303" s="255">
        <v>531.83455000000004</v>
      </c>
      <c r="E303" s="256" t="str">
        <f t="shared" si="16"/>
        <v/>
      </c>
      <c r="F303" s="255">
        <v>10785.79754</v>
      </c>
      <c r="G303" s="255">
        <v>10751.67116</v>
      </c>
      <c r="H303" s="256">
        <f t="shared" si="17"/>
        <v>-3.1640108089772134E-3</v>
      </c>
      <c r="I303" s="255">
        <v>13836.20823</v>
      </c>
      <c r="J303" s="256">
        <f t="shared" si="18"/>
        <v>-0.22293225273323314</v>
      </c>
      <c r="K303" s="255">
        <v>138029.37289</v>
      </c>
      <c r="L303" s="255">
        <v>124077.87158000001</v>
      </c>
      <c r="M303" s="256">
        <f t="shared" si="19"/>
        <v>-0.10107632178491743</v>
      </c>
    </row>
    <row r="304" spans="1:13" x14ac:dyDescent="0.25">
      <c r="A304" s="134" t="s">
        <v>428</v>
      </c>
      <c r="B304" s="134" t="s">
        <v>478</v>
      </c>
      <c r="C304" s="137">
        <v>0</v>
      </c>
      <c r="D304" s="137">
        <v>0</v>
      </c>
      <c r="E304" s="138" t="str">
        <f t="shared" si="16"/>
        <v/>
      </c>
      <c r="F304" s="137">
        <v>0</v>
      </c>
      <c r="G304" s="137">
        <v>0</v>
      </c>
      <c r="H304" s="138" t="str">
        <f t="shared" si="17"/>
        <v/>
      </c>
      <c r="I304" s="137">
        <v>0</v>
      </c>
      <c r="J304" s="138" t="str">
        <f t="shared" si="18"/>
        <v/>
      </c>
      <c r="K304" s="137">
        <v>0</v>
      </c>
      <c r="L304" s="137">
        <v>27.42915</v>
      </c>
      <c r="M304" s="138" t="str">
        <f t="shared" si="19"/>
        <v/>
      </c>
    </row>
    <row r="305" spans="1:13" x14ac:dyDescent="0.25">
      <c r="A305" s="134" t="s">
        <v>428</v>
      </c>
      <c r="B305" s="134" t="s">
        <v>458</v>
      </c>
      <c r="C305" s="137">
        <v>0</v>
      </c>
      <c r="D305" s="137">
        <v>0</v>
      </c>
      <c r="E305" s="138" t="str">
        <f t="shared" si="16"/>
        <v/>
      </c>
      <c r="F305" s="137">
        <v>0</v>
      </c>
      <c r="G305" s="137">
        <v>0</v>
      </c>
      <c r="H305" s="138" t="str">
        <f t="shared" si="17"/>
        <v/>
      </c>
      <c r="I305" s="137">
        <v>0</v>
      </c>
      <c r="J305" s="138" t="str">
        <f t="shared" si="18"/>
        <v/>
      </c>
      <c r="K305" s="137">
        <v>22.375800000000002</v>
      </c>
      <c r="L305" s="137">
        <v>0</v>
      </c>
      <c r="M305" s="138">
        <f t="shared" si="19"/>
        <v>-1</v>
      </c>
    </row>
    <row r="306" spans="1:13" x14ac:dyDescent="0.25">
      <c r="A306" s="134" t="s">
        <v>428</v>
      </c>
      <c r="B306" s="134" t="s">
        <v>450</v>
      </c>
      <c r="C306" s="137">
        <v>0</v>
      </c>
      <c r="D306" s="137">
        <v>0</v>
      </c>
      <c r="E306" s="138" t="str">
        <f t="shared" si="16"/>
        <v/>
      </c>
      <c r="F306" s="137">
        <v>44.253799999999998</v>
      </c>
      <c r="G306" s="137">
        <v>0</v>
      </c>
      <c r="H306" s="138">
        <f t="shared" si="17"/>
        <v>-1</v>
      </c>
      <c r="I306" s="137">
        <v>26.009219999999999</v>
      </c>
      <c r="J306" s="138">
        <f t="shared" si="18"/>
        <v>-1</v>
      </c>
      <c r="K306" s="137">
        <v>363.93362999999999</v>
      </c>
      <c r="L306" s="137">
        <v>83.481219999999993</v>
      </c>
      <c r="M306" s="138">
        <f t="shared" si="19"/>
        <v>-0.77061416390675408</v>
      </c>
    </row>
    <row r="307" spans="1:13" x14ac:dyDescent="0.25">
      <c r="A307" s="134" t="s">
        <v>428</v>
      </c>
      <c r="B307" s="134" t="s">
        <v>453</v>
      </c>
      <c r="C307" s="137">
        <v>0</v>
      </c>
      <c r="D307" s="137">
        <v>0</v>
      </c>
      <c r="E307" s="138" t="str">
        <f t="shared" si="16"/>
        <v/>
      </c>
      <c r="F307" s="137">
        <v>0</v>
      </c>
      <c r="G307" s="137">
        <v>0</v>
      </c>
      <c r="H307" s="138" t="str">
        <f t="shared" si="17"/>
        <v/>
      </c>
      <c r="I307" s="137">
        <v>0</v>
      </c>
      <c r="J307" s="138" t="str">
        <f t="shared" si="18"/>
        <v/>
      </c>
      <c r="K307" s="137">
        <v>55.223460000000003</v>
      </c>
      <c r="L307" s="137">
        <v>19.049869999999999</v>
      </c>
      <c r="M307" s="138">
        <f t="shared" si="19"/>
        <v>-0.65504026730668463</v>
      </c>
    </row>
    <row r="308" spans="1:13" x14ac:dyDescent="0.25">
      <c r="A308" s="134" t="s">
        <v>428</v>
      </c>
      <c r="B308" s="134" t="s">
        <v>456</v>
      </c>
      <c r="C308" s="137">
        <v>0</v>
      </c>
      <c r="D308" s="137">
        <v>0</v>
      </c>
      <c r="E308" s="138" t="str">
        <f t="shared" si="16"/>
        <v/>
      </c>
      <c r="F308" s="137">
        <v>0</v>
      </c>
      <c r="G308" s="137">
        <v>0</v>
      </c>
      <c r="H308" s="138" t="str">
        <f t="shared" si="17"/>
        <v/>
      </c>
      <c r="I308" s="137">
        <v>0</v>
      </c>
      <c r="J308" s="138" t="str">
        <f t="shared" si="18"/>
        <v/>
      </c>
      <c r="K308" s="137">
        <v>4.6791799999999997</v>
      </c>
      <c r="L308" s="137">
        <v>0</v>
      </c>
      <c r="M308" s="138">
        <f t="shared" si="19"/>
        <v>-1</v>
      </c>
    </row>
    <row r="309" spans="1:13" x14ac:dyDescent="0.25">
      <c r="A309" s="134" t="s">
        <v>428</v>
      </c>
      <c r="B309" s="134" t="s">
        <v>518</v>
      </c>
      <c r="C309" s="137">
        <v>0</v>
      </c>
      <c r="D309" s="137">
        <v>0</v>
      </c>
      <c r="E309" s="138" t="str">
        <f t="shared" si="16"/>
        <v/>
      </c>
      <c r="F309" s="137">
        <v>0</v>
      </c>
      <c r="G309" s="137">
        <v>0</v>
      </c>
      <c r="H309" s="138" t="str">
        <f t="shared" si="17"/>
        <v/>
      </c>
      <c r="I309" s="137">
        <v>0</v>
      </c>
      <c r="J309" s="138" t="str">
        <f t="shared" si="18"/>
        <v/>
      </c>
      <c r="K309" s="137">
        <v>0</v>
      </c>
      <c r="L309" s="137">
        <v>15.0526</v>
      </c>
      <c r="M309" s="138" t="str">
        <f t="shared" si="19"/>
        <v/>
      </c>
    </row>
    <row r="310" spans="1:13" x14ac:dyDescent="0.25">
      <c r="A310" s="141" t="s">
        <v>428</v>
      </c>
      <c r="B310" s="141" t="s">
        <v>3</v>
      </c>
      <c r="C310" s="255">
        <v>0</v>
      </c>
      <c r="D310" s="255">
        <v>0</v>
      </c>
      <c r="E310" s="256" t="str">
        <f t="shared" si="16"/>
        <v/>
      </c>
      <c r="F310" s="255">
        <v>44.253799999999998</v>
      </c>
      <c r="G310" s="255">
        <v>0</v>
      </c>
      <c r="H310" s="256">
        <f t="shared" si="17"/>
        <v>-1</v>
      </c>
      <c r="I310" s="255">
        <v>26.009219999999999</v>
      </c>
      <c r="J310" s="256">
        <f t="shared" si="18"/>
        <v>-1</v>
      </c>
      <c r="K310" s="255">
        <v>446.21206999999998</v>
      </c>
      <c r="L310" s="255">
        <v>145.01284000000001</v>
      </c>
      <c r="M310" s="256">
        <f t="shared" si="19"/>
        <v>-0.67501363197100428</v>
      </c>
    </row>
    <row r="311" spans="1:13" x14ac:dyDescent="0.25">
      <c r="A311" s="134" t="s">
        <v>322</v>
      </c>
      <c r="B311" s="134" t="s">
        <v>463</v>
      </c>
      <c r="C311" s="137">
        <v>0</v>
      </c>
      <c r="D311" s="137">
        <v>0.70689999999999997</v>
      </c>
      <c r="E311" s="138" t="str">
        <f t="shared" si="16"/>
        <v/>
      </c>
      <c r="F311" s="137">
        <v>1.704</v>
      </c>
      <c r="G311" s="137">
        <v>2.6989000000000001</v>
      </c>
      <c r="H311" s="138">
        <f t="shared" si="17"/>
        <v>0.58386150234741785</v>
      </c>
      <c r="I311" s="137">
        <v>4.84701</v>
      </c>
      <c r="J311" s="138">
        <f t="shared" si="18"/>
        <v>-0.44318249807613352</v>
      </c>
      <c r="K311" s="137">
        <v>312.16892999999999</v>
      </c>
      <c r="L311" s="137">
        <v>32.56765</v>
      </c>
      <c r="M311" s="138">
        <f t="shared" si="19"/>
        <v>-0.89567299346542906</v>
      </c>
    </row>
    <row r="312" spans="1:13" x14ac:dyDescent="0.25">
      <c r="A312" s="134" t="s">
        <v>322</v>
      </c>
      <c r="B312" s="134" t="s">
        <v>478</v>
      </c>
      <c r="C312" s="137">
        <v>0</v>
      </c>
      <c r="D312" s="137">
        <v>0</v>
      </c>
      <c r="E312" s="138" t="str">
        <f t="shared" si="16"/>
        <v/>
      </c>
      <c r="F312" s="137">
        <v>0</v>
      </c>
      <c r="G312" s="137">
        <v>0</v>
      </c>
      <c r="H312" s="138" t="str">
        <f t="shared" si="17"/>
        <v/>
      </c>
      <c r="I312" s="137">
        <v>0</v>
      </c>
      <c r="J312" s="138" t="str">
        <f t="shared" si="18"/>
        <v/>
      </c>
      <c r="K312" s="137">
        <v>0</v>
      </c>
      <c r="L312" s="137">
        <v>0</v>
      </c>
      <c r="M312" s="138" t="str">
        <f t="shared" si="19"/>
        <v/>
      </c>
    </row>
    <row r="313" spans="1:13" x14ac:dyDescent="0.25">
      <c r="A313" s="134" t="s">
        <v>322</v>
      </c>
      <c r="B313" s="134" t="s">
        <v>454</v>
      </c>
      <c r="C313" s="137">
        <v>0</v>
      </c>
      <c r="D313" s="137">
        <v>0</v>
      </c>
      <c r="E313" s="138" t="str">
        <f t="shared" si="16"/>
        <v/>
      </c>
      <c r="F313" s="137">
        <v>64.334549999999993</v>
      </c>
      <c r="G313" s="137">
        <v>54.52075</v>
      </c>
      <c r="H313" s="138">
        <f t="shared" si="17"/>
        <v>-0.1525432291047345</v>
      </c>
      <c r="I313" s="137">
        <v>15.33996</v>
      </c>
      <c r="J313" s="138">
        <f t="shared" si="18"/>
        <v>2.55416506953082</v>
      </c>
      <c r="K313" s="137">
        <v>811.18915000000004</v>
      </c>
      <c r="L313" s="137">
        <v>992.70534999999995</v>
      </c>
      <c r="M313" s="138">
        <f t="shared" si="19"/>
        <v>0.22376556688412297</v>
      </c>
    </row>
    <row r="314" spans="1:13" x14ac:dyDescent="0.25">
      <c r="A314" s="134" t="s">
        <v>322</v>
      </c>
      <c r="B314" s="134" t="s">
        <v>464</v>
      </c>
      <c r="C314" s="137">
        <v>0</v>
      </c>
      <c r="D314" s="137">
        <v>9.9649099999999997</v>
      </c>
      <c r="E314" s="138" t="str">
        <f t="shared" si="16"/>
        <v/>
      </c>
      <c r="F314" s="137">
        <v>1457.3201899999999</v>
      </c>
      <c r="G314" s="137">
        <v>1459.35445</v>
      </c>
      <c r="H314" s="138">
        <f t="shared" si="17"/>
        <v>1.3958909057592006E-3</v>
      </c>
      <c r="I314" s="137">
        <v>1064.35059</v>
      </c>
      <c r="J314" s="138">
        <f t="shared" si="18"/>
        <v>0.37112194394518072</v>
      </c>
      <c r="K314" s="137">
        <v>20066.869610000002</v>
      </c>
      <c r="L314" s="137">
        <v>11055.96291</v>
      </c>
      <c r="M314" s="138">
        <f t="shared" si="19"/>
        <v>-0.44904396525851553</v>
      </c>
    </row>
    <row r="315" spans="1:13" x14ac:dyDescent="0.25">
      <c r="A315" s="134" t="s">
        <v>322</v>
      </c>
      <c r="B315" s="134" t="s">
        <v>471</v>
      </c>
      <c r="C315" s="137">
        <v>0</v>
      </c>
      <c r="D315" s="137">
        <v>0</v>
      </c>
      <c r="E315" s="138" t="str">
        <f t="shared" si="16"/>
        <v/>
      </c>
      <c r="F315" s="137">
        <v>0</v>
      </c>
      <c r="G315" s="137">
        <v>0</v>
      </c>
      <c r="H315" s="138" t="str">
        <f t="shared" si="17"/>
        <v/>
      </c>
      <c r="I315" s="137">
        <v>0</v>
      </c>
      <c r="J315" s="138" t="str">
        <f t="shared" si="18"/>
        <v/>
      </c>
      <c r="K315" s="137">
        <v>0</v>
      </c>
      <c r="L315" s="137">
        <v>2.7141899999999999</v>
      </c>
      <c r="M315" s="138" t="str">
        <f t="shared" si="19"/>
        <v/>
      </c>
    </row>
    <row r="316" spans="1:13" x14ac:dyDescent="0.25">
      <c r="A316" s="134" t="s">
        <v>322</v>
      </c>
      <c r="B316" s="134" t="s">
        <v>492</v>
      </c>
      <c r="C316" s="137">
        <v>0</v>
      </c>
      <c r="D316" s="137">
        <v>0</v>
      </c>
      <c r="E316" s="138" t="str">
        <f t="shared" si="16"/>
        <v/>
      </c>
      <c r="F316" s="137">
        <v>122.1</v>
      </c>
      <c r="G316" s="137">
        <v>1749.2400500000001</v>
      </c>
      <c r="H316" s="138">
        <f t="shared" si="17"/>
        <v>13.326290335790338</v>
      </c>
      <c r="I316" s="137">
        <v>2563.0142000000001</v>
      </c>
      <c r="J316" s="138">
        <f t="shared" si="18"/>
        <v>-0.31750668802381199</v>
      </c>
      <c r="K316" s="137">
        <v>251.3</v>
      </c>
      <c r="L316" s="137">
        <v>10469.77706</v>
      </c>
      <c r="M316" s="138">
        <f t="shared" si="19"/>
        <v>40.66246343016315</v>
      </c>
    </row>
    <row r="317" spans="1:13" x14ac:dyDescent="0.25">
      <c r="A317" s="134" t="s">
        <v>322</v>
      </c>
      <c r="B317" s="134" t="s">
        <v>451</v>
      </c>
      <c r="C317" s="137">
        <v>0</v>
      </c>
      <c r="D317" s="137">
        <v>0</v>
      </c>
      <c r="E317" s="138" t="str">
        <f t="shared" si="16"/>
        <v/>
      </c>
      <c r="F317" s="137">
        <v>48.78481</v>
      </c>
      <c r="G317" s="137">
        <v>15.43446</v>
      </c>
      <c r="H317" s="138">
        <f t="shared" si="17"/>
        <v>-0.68362160270789207</v>
      </c>
      <c r="I317" s="137">
        <v>91.523330000000001</v>
      </c>
      <c r="J317" s="138">
        <f t="shared" si="18"/>
        <v>-0.83136037554577613</v>
      </c>
      <c r="K317" s="137">
        <v>508.28393999999997</v>
      </c>
      <c r="L317" s="137">
        <v>343.09523999999999</v>
      </c>
      <c r="M317" s="138">
        <f t="shared" si="19"/>
        <v>-0.32499295570896847</v>
      </c>
    </row>
    <row r="318" spans="1:13" x14ac:dyDescent="0.25">
      <c r="A318" s="134" t="s">
        <v>322</v>
      </c>
      <c r="B318" s="134" t="s">
        <v>458</v>
      </c>
      <c r="C318" s="137">
        <v>0</v>
      </c>
      <c r="D318" s="137">
        <v>0</v>
      </c>
      <c r="E318" s="138" t="str">
        <f t="shared" si="16"/>
        <v/>
      </c>
      <c r="F318" s="137">
        <v>0.41583999999999999</v>
      </c>
      <c r="G318" s="137">
        <v>0</v>
      </c>
      <c r="H318" s="138">
        <f t="shared" si="17"/>
        <v>-1</v>
      </c>
      <c r="I318" s="137">
        <v>0</v>
      </c>
      <c r="J318" s="138" t="str">
        <f t="shared" si="18"/>
        <v/>
      </c>
      <c r="K318" s="137">
        <v>132.41684000000001</v>
      </c>
      <c r="L318" s="137">
        <v>4.65707</v>
      </c>
      <c r="M318" s="138">
        <f t="shared" si="19"/>
        <v>-0.96483022854192868</v>
      </c>
    </row>
    <row r="319" spans="1:13" x14ac:dyDescent="0.25">
      <c r="A319" s="134" t="s">
        <v>322</v>
      </c>
      <c r="B319" s="134" t="s">
        <v>479</v>
      </c>
      <c r="C319" s="137">
        <v>0</v>
      </c>
      <c r="D319" s="137">
        <v>0</v>
      </c>
      <c r="E319" s="138" t="str">
        <f t="shared" si="16"/>
        <v/>
      </c>
      <c r="F319" s="137">
        <v>1.10687</v>
      </c>
      <c r="G319" s="137">
        <v>6.3754799999999996</v>
      </c>
      <c r="H319" s="138">
        <f t="shared" si="17"/>
        <v>4.7599176055001937</v>
      </c>
      <c r="I319" s="137">
        <v>58.117649999999998</v>
      </c>
      <c r="J319" s="138">
        <f t="shared" si="18"/>
        <v>-0.89030045089572618</v>
      </c>
      <c r="K319" s="137">
        <v>96.118639999999999</v>
      </c>
      <c r="L319" s="137">
        <v>80.427000000000007</v>
      </c>
      <c r="M319" s="138">
        <f t="shared" si="19"/>
        <v>-0.16325283004420366</v>
      </c>
    </row>
    <row r="320" spans="1:13" x14ac:dyDescent="0.25">
      <c r="A320" s="134" t="s">
        <v>322</v>
      </c>
      <c r="B320" s="134" t="s">
        <v>467</v>
      </c>
      <c r="C320" s="137">
        <v>0</v>
      </c>
      <c r="D320" s="137">
        <v>0</v>
      </c>
      <c r="E320" s="138" t="str">
        <f t="shared" si="16"/>
        <v/>
      </c>
      <c r="F320" s="137">
        <v>39.652749999999997</v>
      </c>
      <c r="G320" s="137">
        <v>5.96387</v>
      </c>
      <c r="H320" s="138">
        <f t="shared" si="17"/>
        <v>-0.84959756889496951</v>
      </c>
      <c r="I320" s="137">
        <v>12.711779999999999</v>
      </c>
      <c r="J320" s="138">
        <f t="shared" si="18"/>
        <v>-0.5308391114383666</v>
      </c>
      <c r="K320" s="137">
        <v>370.67196999999999</v>
      </c>
      <c r="L320" s="137">
        <v>556.33416999999997</v>
      </c>
      <c r="M320" s="138">
        <f t="shared" si="19"/>
        <v>0.50088006384728789</v>
      </c>
    </row>
    <row r="321" spans="1:13" x14ac:dyDescent="0.25">
      <c r="A321" s="134" t="s">
        <v>322</v>
      </c>
      <c r="B321" s="134" t="s">
        <v>455</v>
      </c>
      <c r="C321" s="137">
        <v>0</v>
      </c>
      <c r="D321" s="137">
        <v>0</v>
      </c>
      <c r="E321" s="138" t="str">
        <f t="shared" si="16"/>
        <v/>
      </c>
      <c r="F321" s="137">
        <v>3.21502</v>
      </c>
      <c r="G321" s="137">
        <v>7.0057499999999999</v>
      </c>
      <c r="H321" s="138">
        <f t="shared" si="17"/>
        <v>1.1790688704891417</v>
      </c>
      <c r="I321" s="137">
        <v>9.7480799999999999</v>
      </c>
      <c r="J321" s="138">
        <f t="shared" si="18"/>
        <v>-0.2813200137873304</v>
      </c>
      <c r="K321" s="137">
        <v>125.82607</v>
      </c>
      <c r="L321" s="137">
        <v>77.174610000000001</v>
      </c>
      <c r="M321" s="138">
        <f t="shared" si="19"/>
        <v>-0.38665643773186276</v>
      </c>
    </row>
    <row r="322" spans="1:13" x14ac:dyDescent="0.25">
      <c r="A322" s="134" t="s">
        <v>322</v>
      </c>
      <c r="B322" s="134" t="s">
        <v>477</v>
      </c>
      <c r="C322" s="137">
        <v>0</v>
      </c>
      <c r="D322" s="137">
        <v>0</v>
      </c>
      <c r="E322" s="138" t="str">
        <f t="shared" si="16"/>
        <v/>
      </c>
      <c r="F322" s="137">
        <v>983.62417000000005</v>
      </c>
      <c r="G322" s="137">
        <v>1461.53961</v>
      </c>
      <c r="H322" s="138">
        <f t="shared" si="17"/>
        <v>0.48587199722837227</v>
      </c>
      <c r="I322" s="137">
        <v>1503.623</v>
      </c>
      <c r="J322" s="138">
        <f t="shared" si="18"/>
        <v>-2.7987993000905154E-2</v>
      </c>
      <c r="K322" s="137">
        <v>13321.45962</v>
      </c>
      <c r="L322" s="137">
        <v>16397.171160000002</v>
      </c>
      <c r="M322" s="138">
        <f t="shared" si="19"/>
        <v>0.23088397425927121</v>
      </c>
    </row>
    <row r="323" spans="1:13" x14ac:dyDescent="0.25">
      <c r="A323" s="134" t="s">
        <v>322</v>
      </c>
      <c r="B323" s="134" t="s">
        <v>450</v>
      </c>
      <c r="C323" s="137">
        <v>0</v>
      </c>
      <c r="D323" s="137">
        <v>85.841629999999995</v>
      </c>
      <c r="E323" s="138" t="str">
        <f t="shared" si="16"/>
        <v/>
      </c>
      <c r="F323" s="137">
        <v>1754.37156</v>
      </c>
      <c r="G323" s="137">
        <v>1526.4227599999999</v>
      </c>
      <c r="H323" s="138">
        <f t="shared" si="17"/>
        <v>-0.12993188284470369</v>
      </c>
      <c r="I323" s="137">
        <v>2402.6649299999999</v>
      </c>
      <c r="J323" s="138">
        <f t="shared" si="18"/>
        <v>-0.36469595034210622</v>
      </c>
      <c r="K323" s="137">
        <v>15171.168530000001</v>
      </c>
      <c r="L323" s="137">
        <v>16277.42771</v>
      </c>
      <c r="M323" s="138">
        <f t="shared" si="19"/>
        <v>7.2918521589977914E-2</v>
      </c>
    </row>
    <row r="324" spans="1:13" x14ac:dyDescent="0.25">
      <c r="A324" s="134" t="s">
        <v>322</v>
      </c>
      <c r="B324" s="134" t="s">
        <v>453</v>
      </c>
      <c r="C324" s="137">
        <v>0</v>
      </c>
      <c r="D324" s="137">
        <v>7.8590900000000001</v>
      </c>
      <c r="E324" s="138" t="str">
        <f t="shared" si="16"/>
        <v/>
      </c>
      <c r="F324" s="137">
        <v>1213.24999</v>
      </c>
      <c r="G324" s="137">
        <v>906.12860000000001</v>
      </c>
      <c r="H324" s="138">
        <f t="shared" si="17"/>
        <v>-0.25313941276026719</v>
      </c>
      <c r="I324" s="137">
        <v>245.34961999999999</v>
      </c>
      <c r="J324" s="138">
        <f t="shared" si="18"/>
        <v>2.693213790182353</v>
      </c>
      <c r="K324" s="137">
        <v>4933.1871600000004</v>
      </c>
      <c r="L324" s="137">
        <v>5502.6164900000003</v>
      </c>
      <c r="M324" s="138">
        <f t="shared" si="19"/>
        <v>0.11542828429805607</v>
      </c>
    </row>
    <row r="325" spans="1:13" x14ac:dyDescent="0.25">
      <c r="A325" s="134" t="s">
        <v>322</v>
      </c>
      <c r="B325" s="134" t="s">
        <v>481</v>
      </c>
      <c r="C325" s="137">
        <v>0</v>
      </c>
      <c r="D325" s="137">
        <v>0</v>
      </c>
      <c r="E325" s="138" t="str">
        <f t="shared" ref="E325:E388" si="20">IF(C325=0,"",(D325/C325-1))</f>
        <v/>
      </c>
      <c r="F325" s="137">
        <v>25.89601</v>
      </c>
      <c r="G325" s="137">
        <v>0</v>
      </c>
      <c r="H325" s="138">
        <f t="shared" ref="H325:H388" si="21">IF(F325=0,"",(G325/F325-1))</f>
        <v>-1</v>
      </c>
      <c r="I325" s="137">
        <v>0</v>
      </c>
      <c r="J325" s="138" t="str">
        <f t="shared" ref="J325:J388" si="22">IF(I325=0,"",(G325/I325-1))</f>
        <v/>
      </c>
      <c r="K325" s="137">
        <v>67.162450000000007</v>
      </c>
      <c r="L325" s="137">
        <v>0</v>
      </c>
      <c r="M325" s="138">
        <f t="shared" ref="M325:M388" si="23">IF(K325=0,"",(L325/K325-1))</f>
        <v>-1</v>
      </c>
    </row>
    <row r="326" spans="1:13" x14ac:dyDescent="0.25">
      <c r="A326" s="134" t="s">
        <v>322</v>
      </c>
      <c r="B326" s="134" t="s">
        <v>469</v>
      </c>
      <c r="C326" s="137">
        <v>0</v>
      </c>
      <c r="D326" s="137">
        <v>0</v>
      </c>
      <c r="E326" s="138" t="str">
        <f t="shared" si="20"/>
        <v/>
      </c>
      <c r="F326" s="137">
        <v>0</v>
      </c>
      <c r="G326" s="137">
        <v>0</v>
      </c>
      <c r="H326" s="138" t="str">
        <f t="shared" si="21"/>
        <v/>
      </c>
      <c r="I326" s="137">
        <v>0</v>
      </c>
      <c r="J326" s="138" t="str">
        <f t="shared" si="22"/>
        <v/>
      </c>
      <c r="K326" s="137">
        <v>0.61599000000000004</v>
      </c>
      <c r="L326" s="137">
        <v>2.7380499999999999</v>
      </c>
      <c r="M326" s="138">
        <f t="shared" si="23"/>
        <v>3.4449585220539287</v>
      </c>
    </row>
    <row r="327" spans="1:13" x14ac:dyDescent="0.25">
      <c r="A327" s="134" t="s">
        <v>322</v>
      </c>
      <c r="B327" s="134" t="s">
        <v>452</v>
      </c>
      <c r="C327" s="137">
        <v>0</v>
      </c>
      <c r="D327" s="137">
        <v>5.6007699999999998</v>
      </c>
      <c r="E327" s="138" t="str">
        <f t="shared" si="20"/>
        <v/>
      </c>
      <c r="F327" s="137">
        <v>40.379959999999997</v>
      </c>
      <c r="G327" s="137">
        <v>56.235050000000001</v>
      </c>
      <c r="H327" s="138">
        <f t="shared" si="21"/>
        <v>0.39264749147844635</v>
      </c>
      <c r="I327" s="137">
        <v>60.441040000000001</v>
      </c>
      <c r="J327" s="138">
        <f t="shared" si="22"/>
        <v>-6.9588312841737943E-2</v>
      </c>
      <c r="K327" s="137">
        <v>997.59582</v>
      </c>
      <c r="L327" s="137">
        <v>495.69659000000001</v>
      </c>
      <c r="M327" s="138">
        <f t="shared" si="23"/>
        <v>-0.50310879410060072</v>
      </c>
    </row>
    <row r="328" spans="1:13" x14ac:dyDescent="0.25">
      <c r="A328" s="134" t="s">
        <v>322</v>
      </c>
      <c r="B328" s="134" t="s">
        <v>460</v>
      </c>
      <c r="C328" s="137">
        <v>0</v>
      </c>
      <c r="D328" s="137">
        <v>0</v>
      </c>
      <c r="E328" s="138" t="str">
        <f t="shared" si="20"/>
        <v/>
      </c>
      <c r="F328" s="137">
        <v>0</v>
      </c>
      <c r="G328" s="137">
        <v>0</v>
      </c>
      <c r="H328" s="138" t="str">
        <f t="shared" si="21"/>
        <v/>
      </c>
      <c r="I328" s="137">
        <v>0</v>
      </c>
      <c r="J328" s="138" t="str">
        <f t="shared" si="22"/>
        <v/>
      </c>
      <c r="K328" s="137">
        <v>30.625260000000001</v>
      </c>
      <c r="L328" s="137">
        <v>20.610340000000001</v>
      </c>
      <c r="M328" s="138">
        <f t="shared" si="23"/>
        <v>-0.3270150196275885</v>
      </c>
    </row>
    <row r="329" spans="1:13" x14ac:dyDescent="0.25">
      <c r="A329" s="134" t="s">
        <v>322</v>
      </c>
      <c r="B329" s="134" t="s">
        <v>457</v>
      </c>
      <c r="C329" s="137">
        <v>0</v>
      </c>
      <c r="D329" s="137">
        <v>16</v>
      </c>
      <c r="E329" s="138" t="str">
        <f t="shared" si="20"/>
        <v/>
      </c>
      <c r="F329" s="137">
        <v>15.069100000000001</v>
      </c>
      <c r="G329" s="137">
        <v>1538.30168</v>
      </c>
      <c r="H329" s="138">
        <f t="shared" si="21"/>
        <v>101.08318214093741</v>
      </c>
      <c r="I329" s="137">
        <v>26.14622</v>
      </c>
      <c r="J329" s="138">
        <f t="shared" si="22"/>
        <v>57.834572645682627</v>
      </c>
      <c r="K329" s="137">
        <v>1610.17073</v>
      </c>
      <c r="L329" s="137">
        <v>3150.92749</v>
      </c>
      <c r="M329" s="138">
        <f t="shared" si="23"/>
        <v>0.95689030442132061</v>
      </c>
    </row>
    <row r="330" spans="1:13" x14ac:dyDescent="0.25">
      <c r="A330" s="134" t="s">
        <v>322</v>
      </c>
      <c r="B330" s="134" t="s">
        <v>462</v>
      </c>
      <c r="C330" s="137">
        <v>0</v>
      </c>
      <c r="D330" s="137">
        <v>0</v>
      </c>
      <c r="E330" s="138" t="str">
        <f t="shared" si="20"/>
        <v/>
      </c>
      <c r="F330" s="137">
        <v>0</v>
      </c>
      <c r="G330" s="137">
        <v>0</v>
      </c>
      <c r="H330" s="138" t="str">
        <f t="shared" si="21"/>
        <v/>
      </c>
      <c r="I330" s="137">
        <v>0</v>
      </c>
      <c r="J330" s="138" t="str">
        <f t="shared" si="22"/>
        <v/>
      </c>
      <c r="K330" s="137">
        <v>0</v>
      </c>
      <c r="L330" s="137">
        <v>0</v>
      </c>
      <c r="M330" s="138" t="str">
        <f t="shared" si="23"/>
        <v/>
      </c>
    </row>
    <row r="331" spans="1:13" x14ac:dyDescent="0.25">
      <c r="A331" s="134" t="s">
        <v>322</v>
      </c>
      <c r="B331" s="134" t="s">
        <v>473</v>
      </c>
      <c r="C331" s="137">
        <v>0</v>
      </c>
      <c r="D331" s="137">
        <v>0</v>
      </c>
      <c r="E331" s="138" t="str">
        <f t="shared" si="20"/>
        <v/>
      </c>
      <c r="F331" s="137">
        <v>3.0024899999999999</v>
      </c>
      <c r="G331" s="137">
        <v>0.55249000000000004</v>
      </c>
      <c r="H331" s="138">
        <f t="shared" si="21"/>
        <v>-0.81598939546842786</v>
      </c>
      <c r="I331" s="137">
        <v>0</v>
      </c>
      <c r="J331" s="138" t="str">
        <f t="shared" si="22"/>
        <v/>
      </c>
      <c r="K331" s="137">
        <v>106.75308</v>
      </c>
      <c r="L331" s="137">
        <v>358.04759999999999</v>
      </c>
      <c r="M331" s="138">
        <f t="shared" si="23"/>
        <v>2.3539791076753946</v>
      </c>
    </row>
    <row r="332" spans="1:13" x14ac:dyDescent="0.25">
      <c r="A332" s="134" t="s">
        <v>322</v>
      </c>
      <c r="B332" s="134" t="s">
        <v>526</v>
      </c>
      <c r="C332" s="137">
        <v>0</v>
      </c>
      <c r="D332" s="137">
        <v>0</v>
      </c>
      <c r="E332" s="138" t="str">
        <f t="shared" si="20"/>
        <v/>
      </c>
      <c r="F332" s="137">
        <v>527.54999999999995</v>
      </c>
      <c r="G332" s="137">
        <v>294.39999999999998</v>
      </c>
      <c r="H332" s="138">
        <f t="shared" si="21"/>
        <v>-0.44194863046156763</v>
      </c>
      <c r="I332" s="137">
        <v>0</v>
      </c>
      <c r="J332" s="138" t="str">
        <f t="shared" si="22"/>
        <v/>
      </c>
      <c r="K332" s="137">
        <v>2464.64</v>
      </c>
      <c r="L332" s="137">
        <v>1968.8</v>
      </c>
      <c r="M332" s="138">
        <f t="shared" si="23"/>
        <v>-0.20118151129576733</v>
      </c>
    </row>
    <row r="333" spans="1:13" x14ac:dyDescent="0.25">
      <c r="A333" s="134" t="s">
        <v>322</v>
      </c>
      <c r="B333" s="134" t="s">
        <v>456</v>
      </c>
      <c r="C333" s="137">
        <v>0</v>
      </c>
      <c r="D333" s="137">
        <v>0</v>
      </c>
      <c r="E333" s="138" t="str">
        <f t="shared" si="20"/>
        <v/>
      </c>
      <c r="F333" s="137">
        <v>60.91854</v>
      </c>
      <c r="G333" s="137">
        <v>0</v>
      </c>
      <c r="H333" s="138">
        <f t="shared" si="21"/>
        <v>-1</v>
      </c>
      <c r="I333" s="137">
        <v>7.0883599999999998</v>
      </c>
      <c r="J333" s="138">
        <f t="shared" si="22"/>
        <v>-1</v>
      </c>
      <c r="K333" s="137">
        <v>109.93197000000001</v>
      </c>
      <c r="L333" s="137">
        <v>7.0883599999999998</v>
      </c>
      <c r="M333" s="138">
        <f t="shared" si="23"/>
        <v>-0.93552048598783411</v>
      </c>
    </row>
    <row r="334" spans="1:13" x14ac:dyDescent="0.25">
      <c r="A334" s="134" t="s">
        <v>322</v>
      </c>
      <c r="B334" s="134" t="s">
        <v>466</v>
      </c>
      <c r="C334" s="137">
        <v>0</v>
      </c>
      <c r="D334" s="137">
        <v>0</v>
      </c>
      <c r="E334" s="138" t="str">
        <f t="shared" si="20"/>
        <v/>
      </c>
      <c r="F334" s="137">
        <v>1.8462499999999999</v>
      </c>
      <c r="G334" s="137">
        <v>9.6962600000000005</v>
      </c>
      <c r="H334" s="138">
        <f t="shared" si="21"/>
        <v>4.2518672985781993</v>
      </c>
      <c r="I334" s="137">
        <v>5.3473199999999999</v>
      </c>
      <c r="J334" s="138">
        <f t="shared" si="22"/>
        <v>0.81329338808973484</v>
      </c>
      <c r="K334" s="137">
        <v>19.332709999999999</v>
      </c>
      <c r="L334" s="137">
        <v>40.301499999999997</v>
      </c>
      <c r="M334" s="138">
        <f t="shared" si="23"/>
        <v>1.0846275560953429</v>
      </c>
    </row>
    <row r="335" spans="1:13" x14ac:dyDescent="0.25">
      <c r="A335" s="134" t="s">
        <v>322</v>
      </c>
      <c r="B335" s="134" t="s">
        <v>488</v>
      </c>
      <c r="C335" s="137">
        <v>0</v>
      </c>
      <c r="D335" s="137">
        <v>0</v>
      </c>
      <c r="E335" s="138" t="str">
        <f t="shared" si="20"/>
        <v/>
      </c>
      <c r="F335" s="137">
        <v>0</v>
      </c>
      <c r="G335" s="137">
        <v>0</v>
      </c>
      <c r="H335" s="138" t="str">
        <f t="shared" si="21"/>
        <v/>
      </c>
      <c r="I335" s="137">
        <v>0</v>
      </c>
      <c r="J335" s="138" t="str">
        <f t="shared" si="22"/>
        <v/>
      </c>
      <c r="K335" s="137">
        <v>0</v>
      </c>
      <c r="L335" s="137">
        <v>0</v>
      </c>
      <c r="M335" s="138" t="str">
        <f t="shared" si="23"/>
        <v/>
      </c>
    </row>
    <row r="336" spans="1:13" x14ac:dyDescent="0.25">
      <c r="A336" s="134" t="s">
        <v>322</v>
      </c>
      <c r="B336" s="134" t="s">
        <v>476</v>
      </c>
      <c r="C336" s="137">
        <v>0</v>
      </c>
      <c r="D336" s="137">
        <v>0</v>
      </c>
      <c r="E336" s="138" t="str">
        <f t="shared" si="20"/>
        <v/>
      </c>
      <c r="F336" s="137">
        <v>0</v>
      </c>
      <c r="G336" s="137">
        <v>5.72</v>
      </c>
      <c r="H336" s="138" t="str">
        <f t="shared" si="21"/>
        <v/>
      </c>
      <c r="I336" s="137">
        <v>0</v>
      </c>
      <c r="J336" s="138" t="str">
        <f t="shared" si="22"/>
        <v/>
      </c>
      <c r="K336" s="137">
        <v>1.3323400000000001</v>
      </c>
      <c r="L336" s="137">
        <v>6.8520399999999997</v>
      </c>
      <c r="M336" s="138">
        <f t="shared" si="23"/>
        <v>4.1428614317666659</v>
      </c>
    </row>
    <row r="337" spans="1:13" x14ac:dyDescent="0.25">
      <c r="A337" s="141" t="s">
        <v>322</v>
      </c>
      <c r="B337" s="141" t="s">
        <v>3</v>
      </c>
      <c r="C337" s="255">
        <v>0</v>
      </c>
      <c r="D337" s="255">
        <v>125.97329999999999</v>
      </c>
      <c r="E337" s="256" t="str">
        <f t="shared" si="20"/>
        <v/>
      </c>
      <c r="F337" s="255">
        <v>6364.5420999999997</v>
      </c>
      <c r="G337" s="255">
        <v>9099.5901599999997</v>
      </c>
      <c r="H337" s="256">
        <f t="shared" si="21"/>
        <v>0.42973210280123686</v>
      </c>
      <c r="I337" s="255">
        <v>8070.3130899999996</v>
      </c>
      <c r="J337" s="256">
        <f t="shared" si="22"/>
        <v>0.12753867892379378</v>
      </c>
      <c r="K337" s="255">
        <v>61508.820809999997</v>
      </c>
      <c r="L337" s="255">
        <v>67843.692580000003</v>
      </c>
      <c r="M337" s="256">
        <f t="shared" si="23"/>
        <v>0.10299127322840973</v>
      </c>
    </row>
    <row r="338" spans="1:13" x14ac:dyDescent="0.25">
      <c r="A338" s="134" t="s">
        <v>400</v>
      </c>
      <c r="B338" s="134" t="s">
        <v>463</v>
      </c>
      <c r="C338" s="137">
        <v>0</v>
      </c>
      <c r="D338" s="137">
        <v>0</v>
      </c>
      <c r="E338" s="138" t="str">
        <f t="shared" si="20"/>
        <v/>
      </c>
      <c r="F338" s="137">
        <v>12.49836</v>
      </c>
      <c r="G338" s="137">
        <v>14.01477</v>
      </c>
      <c r="H338" s="138">
        <f t="shared" si="21"/>
        <v>0.12132871832784464</v>
      </c>
      <c r="I338" s="137">
        <v>6.62</v>
      </c>
      <c r="J338" s="138">
        <f t="shared" si="22"/>
        <v>1.1170347432024168</v>
      </c>
      <c r="K338" s="137">
        <v>59.549759999999999</v>
      </c>
      <c r="L338" s="137">
        <v>60.616109999999999</v>
      </c>
      <c r="M338" s="138">
        <f t="shared" si="23"/>
        <v>1.7906873176315008E-2</v>
      </c>
    </row>
    <row r="339" spans="1:13" x14ac:dyDescent="0.25">
      <c r="A339" s="134" t="s">
        <v>400</v>
      </c>
      <c r="B339" s="134" t="s">
        <v>454</v>
      </c>
      <c r="C339" s="137">
        <v>0</v>
      </c>
      <c r="D339" s="137">
        <v>0</v>
      </c>
      <c r="E339" s="138" t="str">
        <f t="shared" si="20"/>
        <v/>
      </c>
      <c r="F339" s="137">
        <v>0</v>
      </c>
      <c r="G339" s="137">
        <v>12.40361</v>
      </c>
      <c r="H339" s="138" t="str">
        <f t="shared" si="21"/>
        <v/>
      </c>
      <c r="I339" s="137">
        <v>0</v>
      </c>
      <c r="J339" s="138" t="str">
        <f t="shared" si="22"/>
        <v/>
      </c>
      <c r="K339" s="137">
        <v>18.838650000000001</v>
      </c>
      <c r="L339" s="137">
        <v>96.382249999999999</v>
      </c>
      <c r="M339" s="138">
        <f t="shared" si="23"/>
        <v>4.1161972858989362</v>
      </c>
    </row>
    <row r="340" spans="1:13" x14ac:dyDescent="0.25">
      <c r="A340" s="134" t="s">
        <v>400</v>
      </c>
      <c r="B340" s="134" t="s">
        <v>492</v>
      </c>
      <c r="C340" s="137">
        <v>0</v>
      </c>
      <c r="D340" s="137">
        <v>0</v>
      </c>
      <c r="E340" s="138" t="str">
        <f t="shared" si="20"/>
        <v/>
      </c>
      <c r="F340" s="137">
        <v>0</v>
      </c>
      <c r="G340" s="137">
        <v>0</v>
      </c>
      <c r="H340" s="138" t="str">
        <f t="shared" si="21"/>
        <v/>
      </c>
      <c r="I340" s="137">
        <v>0</v>
      </c>
      <c r="J340" s="138" t="str">
        <f t="shared" si="22"/>
        <v/>
      </c>
      <c r="K340" s="137">
        <v>12.7902</v>
      </c>
      <c r="L340" s="137">
        <v>0</v>
      </c>
      <c r="M340" s="138">
        <f t="shared" si="23"/>
        <v>-1</v>
      </c>
    </row>
    <row r="341" spans="1:13" x14ac:dyDescent="0.25">
      <c r="A341" s="134" t="s">
        <v>400</v>
      </c>
      <c r="B341" s="134" t="s">
        <v>451</v>
      </c>
      <c r="C341" s="137">
        <v>0</v>
      </c>
      <c r="D341" s="137">
        <v>0</v>
      </c>
      <c r="E341" s="138" t="str">
        <f t="shared" si="20"/>
        <v/>
      </c>
      <c r="F341" s="137">
        <v>0</v>
      </c>
      <c r="G341" s="137">
        <v>0</v>
      </c>
      <c r="H341" s="138" t="str">
        <f t="shared" si="21"/>
        <v/>
      </c>
      <c r="I341" s="137">
        <v>0</v>
      </c>
      <c r="J341" s="138" t="str">
        <f t="shared" si="22"/>
        <v/>
      </c>
      <c r="K341" s="137">
        <v>15.99</v>
      </c>
      <c r="L341" s="137">
        <v>0</v>
      </c>
      <c r="M341" s="138">
        <f t="shared" si="23"/>
        <v>-1</v>
      </c>
    </row>
    <row r="342" spans="1:13" x14ac:dyDescent="0.25">
      <c r="A342" s="134" t="s">
        <v>400</v>
      </c>
      <c r="B342" s="134" t="s">
        <v>486</v>
      </c>
      <c r="C342" s="137">
        <v>0</v>
      </c>
      <c r="D342" s="137">
        <v>0</v>
      </c>
      <c r="E342" s="138" t="str">
        <f t="shared" si="20"/>
        <v/>
      </c>
      <c r="F342" s="137">
        <v>19.474</v>
      </c>
      <c r="G342" s="137">
        <v>7.32</v>
      </c>
      <c r="H342" s="138">
        <f t="shared" si="21"/>
        <v>-0.62411420355345593</v>
      </c>
      <c r="I342" s="137">
        <v>0</v>
      </c>
      <c r="J342" s="138" t="str">
        <f t="shared" si="22"/>
        <v/>
      </c>
      <c r="K342" s="137">
        <v>36.658000000000001</v>
      </c>
      <c r="L342" s="137">
        <v>54.850499999999997</v>
      </c>
      <c r="M342" s="138">
        <f t="shared" si="23"/>
        <v>0.49627639260188761</v>
      </c>
    </row>
    <row r="343" spans="1:13" x14ac:dyDescent="0.25">
      <c r="A343" s="134" t="s">
        <v>400</v>
      </c>
      <c r="B343" s="134" t="s">
        <v>458</v>
      </c>
      <c r="C343" s="137">
        <v>0</v>
      </c>
      <c r="D343" s="137">
        <v>0</v>
      </c>
      <c r="E343" s="138" t="str">
        <f t="shared" si="20"/>
        <v/>
      </c>
      <c r="F343" s="137">
        <v>23.666440000000001</v>
      </c>
      <c r="G343" s="137">
        <v>0</v>
      </c>
      <c r="H343" s="138">
        <f t="shared" si="21"/>
        <v>-1</v>
      </c>
      <c r="I343" s="137">
        <v>0</v>
      </c>
      <c r="J343" s="138" t="str">
        <f t="shared" si="22"/>
        <v/>
      </c>
      <c r="K343" s="137">
        <v>128.86569</v>
      </c>
      <c r="L343" s="137">
        <v>78.937370000000001</v>
      </c>
      <c r="M343" s="138">
        <f t="shared" si="23"/>
        <v>-0.38744463324566836</v>
      </c>
    </row>
    <row r="344" spans="1:13" x14ac:dyDescent="0.25">
      <c r="A344" s="134" t="s">
        <v>400</v>
      </c>
      <c r="B344" s="134" t="s">
        <v>455</v>
      </c>
      <c r="C344" s="137">
        <v>0</v>
      </c>
      <c r="D344" s="137">
        <v>0</v>
      </c>
      <c r="E344" s="138" t="str">
        <f t="shared" si="20"/>
        <v/>
      </c>
      <c r="F344" s="137">
        <v>0</v>
      </c>
      <c r="G344" s="137">
        <v>24.67014</v>
      </c>
      <c r="H344" s="138" t="str">
        <f t="shared" si="21"/>
        <v/>
      </c>
      <c r="I344" s="137">
        <v>0</v>
      </c>
      <c r="J344" s="138" t="str">
        <f t="shared" si="22"/>
        <v/>
      </c>
      <c r="K344" s="137">
        <v>151.15371999999999</v>
      </c>
      <c r="L344" s="137">
        <v>162.36393000000001</v>
      </c>
      <c r="M344" s="138">
        <f t="shared" si="23"/>
        <v>7.4164301083691653E-2</v>
      </c>
    </row>
    <row r="345" spans="1:13" x14ac:dyDescent="0.25">
      <c r="A345" s="134" t="s">
        <v>400</v>
      </c>
      <c r="B345" s="134" t="s">
        <v>450</v>
      </c>
      <c r="C345" s="137">
        <v>0</v>
      </c>
      <c r="D345" s="137">
        <v>0</v>
      </c>
      <c r="E345" s="138" t="str">
        <f t="shared" si="20"/>
        <v/>
      </c>
      <c r="F345" s="137">
        <v>34.658999999999999</v>
      </c>
      <c r="G345" s="137">
        <v>55.979880000000001</v>
      </c>
      <c r="H345" s="138">
        <f t="shared" si="21"/>
        <v>0.61516142993161949</v>
      </c>
      <c r="I345" s="137">
        <v>154.89973000000001</v>
      </c>
      <c r="J345" s="138">
        <f t="shared" si="22"/>
        <v>-0.63860569673039458</v>
      </c>
      <c r="K345" s="137">
        <v>1012.85056</v>
      </c>
      <c r="L345" s="137">
        <v>794.08612000000005</v>
      </c>
      <c r="M345" s="138">
        <f t="shared" si="23"/>
        <v>-0.21598886216738622</v>
      </c>
    </row>
    <row r="346" spans="1:13" x14ac:dyDescent="0.25">
      <c r="A346" s="134" t="s">
        <v>400</v>
      </c>
      <c r="B346" s="134" t="s">
        <v>453</v>
      </c>
      <c r="C346" s="137">
        <v>0</v>
      </c>
      <c r="D346" s="137">
        <v>0</v>
      </c>
      <c r="E346" s="138" t="str">
        <f t="shared" si="20"/>
        <v/>
      </c>
      <c r="F346" s="137">
        <v>0</v>
      </c>
      <c r="G346" s="137">
        <v>0</v>
      </c>
      <c r="H346" s="138" t="str">
        <f t="shared" si="21"/>
        <v/>
      </c>
      <c r="I346" s="137">
        <v>0</v>
      </c>
      <c r="J346" s="138" t="str">
        <f t="shared" si="22"/>
        <v/>
      </c>
      <c r="K346" s="137">
        <v>0.02</v>
      </c>
      <c r="L346" s="137">
        <v>5.9245000000000001</v>
      </c>
      <c r="M346" s="138">
        <f t="shared" si="23"/>
        <v>295.22500000000002</v>
      </c>
    </row>
    <row r="347" spans="1:13" x14ac:dyDescent="0.25">
      <c r="A347" s="134" t="s">
        <v>400</v>
      </c>
      <c r="B347" s="134" t="s">
        <v>480</v>
      </c>
      <c r="C347" s="137">
        <v>0</v>
      </c>
      <c r="D347" s="137">
        <v>0</v>
      </c>
      <c r="E347" s="138" t="str">
        <f t="shared" si="20"/>
        <v/>
      </c>
      <c r="F347" s="137">
        <v>0</v>
      </c>
      <c r="G347" s="137">
        <v>0</v>
      </c>
      <c r="H347" s="138" t="str">
        <f t="shared" si="21"/>
        <v/>
      </c>
      <c r="I347" s="137">
        <v>0</v>
      </c>
      <c r="J347" s="138" t="str">
        <f t="shared" si="22"/>
        <v/>
      </c>
      <c r="K347" s="137">
        <v>0</v>
      </c>
      <c r="L347" s="137">
        <v>12.61655</v>
      </c>
      <c r="M347" s="138" t="str">
        <f t="shared" si="23"/>
        <v/>
      </c>
    </row>
    <row r="348" spans="1:13" x14ac:dyDescent="0.25">
      <c r="A348" s="134" t="s">
        <v>400</v>
      </c>
      <c r="B348" s="134" t="s">
        <v>461</v>
      </c>
      <c r="C348" s="137">
        <v>0</v>
      </c>
      <c r="D348" s="137">
        <v>0</v>
      </c>
      <c r="E348" s="138" t="str">
        <f t="shared" si="20"/>
        <v/>
      </c>
      <c r="F348" s="137">
        <v>0</v>
      </c>
      <c r="G348" s="137">
        <v>0</v>
      </c>
      <c r="H348" s="138" t="str">
        <f t="shared" si="21"/>
        <v/>
      </c>
      <c r="I348" s="137">
        <v>0</v>
      </c>
      <c r="J348" s="138" t="str">
        <f t="shared" si="22"/>
        <v/>
      </c>
      <c r="K348" s="137">
        <v>0</v>
      </c>
      <c r="L348" s="137">
        <v>11.171430000000001</v>
      </c>
      <c r="M348" s="138" t="str">
        <f t="shared" si="23"/>
        <v/>
      </c>
    </row>
    <row r="349" spans="1:13" x14ac:dyDescent="0.25">
      <c r="A349" s="134" t="s">
        <v>400</v>
      </c>
      <c r="B349" s="134" t="s">
        <v>452</v>
      </c>
      <c r="C349" s="137">
        <v>0</v>
      </c>
      <c r="D349" s="137">
        <v>0</v>
      </c>
      <c r="E349" s="138" t="str">
        <f t="shared" si="20"/>
        <v/>
      </c>
      <c r="F349" s="137">
        <v>12.17123</v>
      </c>
      <c r="G349" s="137">
        <v>0</v>
      </c>
      <c r="H349" s="138">
        <f t="shared" si="21"/>
        <v>-1</v>
      </c>
      <c r="I349" s="137">
        <v>0</v>
      </c>
      <c r="J349" s="138" t="str">
        <f t="shared" si="22"/>
        <v/>
      </c>
      <c r="K349" s="137">
        <v>98.554360000000003</v>
      </c>
      <c r="L349" s="137">
        <v>61.282130000000002</v>
      </c>
      <c r="M349" s="138">
        <f t="shared" si="23"/>
        <v>-0.37818955954865918</v>
      </c>
    </row>
    <row r="350" spans="1:13" x14ac:dyDescent="0.25">
      <c r="A350" s="134" t="s">
        <v>400</v>
      </c>
      <c r="B350" s="134" t="s">
        <v>460</v>
      </c>
      <c r="C350" s="137">
        <v>0</v>
      </c>
      <c r="D350" s="137">
        <v>29.7668</v>
      </c>
      <c r="E350" s="138" t="str">
        <f t="shared" si="20"/>
        <v/>
      </c>
      <c r="F350" s="137">
        <v>0</v>
      </c>
      <c r="G350" s="137">
        <v>29.7668</v>
      </c>
      <c r="H350" s="138" t="str">
        <f t="shared" si="21"/>
        <v/>
      </c>
      <c r="I350" s="137">
        <v>0</v>
      </c>
      <c r="J350" s="138" t="str">
        <f t="shared" si="22"/>
        <v/>
      </c>
      <c r="K350" s="137">
        <v>26.940300000000001</v>
      </c>
      <c r="L350" s="137">
        <v>29.7668</v>
      </c>
      <c r="M350" s="138">
        <f t="shared" si="23"/>
        <v>0.10491716870265</v>
      </c>
    </row>
    <row r="351" spans="1:13" x14ac:dyDescent="0.25">
      <c r="A351" s="134" t="s">
        <v>400</v>
      </c>
      <c r="B351" s="134" t="s">
        <v>457</v>
      </c>
      <c r="C351" s="137">
        <v>0</v>
      </c>
      <c r="D351" s="137">
        <v>0</v>
      </c>
      <c r="E351" s="138" t="str">
        <f t="shared" si="20"/>
        <v/>
      </c>
      <c r="F351" s="137">
        <v>0</v>
      </c>
      <c r="G351" s="137">
        <v>0</v>
      </c>
      <c r="H351" s="138" t="str">
        <f t="shared" si="21"/>
        <v/>
      </c>
      <c r="I351" s="137">
        <v>0</v>
      </c>
      <c r="J351" s="138" t="str">
        <f t="shared" si="22"/>
        <v/>
      </c>
      <c r="K351" s="137">
        <v>0</v>
      </c>
      <c r="L351" s="137">
        <v>3.3000099999999999</v>
      </c>
      <c r="M351" s="138" t="str">
        <f t="shared" si="23"/>
        <v/>
      </c>
    </row>
    <row r="352" spans="1:13" x14ac:dyDescent="0.25">
      <c r="A352" s="134" t="s">
        <v>400</v>
      </c>
      <c r="B352" s="134" t="s">
        <v>462</v>
      </c>
      <c r="C352" s="137">
        <v>0</v>
      </c>
      <c r="D352" s="137">
        <v>0</v>
      </c>
      <c r="E352" s="138" t="str">
        <f t="shared" si="20"/>
        <v/>
      </c>
      <c r="F352" s="137">
        <v>0</v>
      </c>
      <c r="G352" s="137">
        <v>0</v>
      </c>
      <c r="H352" s="138" t="str">
        <f t="shared" si="21"/>
        <v/>
      </c>
      <c r="I352" s="137">
        <v>0</v>
      </c>
      <c r="J352" s="138" t="str">
        <f t="shared" si="22"/>
        <v/>
      </c>
      <c r="K352" s="137">
        <v>15.845700000000001</v>
      </c>
      <c r="L352" s="137">
        <v>33.254539999999999</v>
      </c>
      <c r="M352" s="138">
        <f t="shared" si="23"/>
        <v>1.0986475826249391</v>
      </c>
    </row>
    <row r="353" spans="1:13" x14ac:dyDescent="0.25">
      <c r="A353" s="134" t="s">
        <v>400</v>
      </c>
      <c r="B353" s="134" t="s">
        <v>456</v>
      </c>
      <c r="C353" s="137">
        <v>0</v>
      </c>
      <c r="D353" s="137">
        <v>91.103269999999995</v>
      </c>
      <c r="E353" s="138" t="str">
        <f t="shared" si="20"/>
        <v/>
      </c>
      <c r="F353" s="137">
        <v>0</v>
      </c>
      <c r="G353" s="137">
        <v>91.103269999999995</v>
      </c>
      <c r="H353" s="138" t="str">
        <f t="shared" si="21"/>
        <v/>
      </c>
      <c r="I353" s="137">
        <v>0</v>
      </c>
      <c r="J353" s="138" t="str">
        <f t="shared" si="22"/>
        <v/>
      </c>
      <c r="K353" s="137">
        <v>0</v>
      </c>
      <c r="L353" s="137">
        <v>91.103269999999995</v>
      </c>
      <c r="M353" s="138" t="str">
        <f t="shared" si="23"/>
        <v/>
      </c>
    </row>
    <row r="354" spans="1:13" x14ac:dyDescent="0.25">
      <c r="A354" s="134" t="s">
        <v>400</v>
      </c>
      <c r="B354" s="134" t="s">
        <v>466</v>
      </c>
      <c r="C354" s="137">
        <v>0</v>
      </c>
      <c r="D354" s="137">
        <v>0</v>
      </c>
      <c r="E354" s="138" t="str">
        <f t="shared" si="20"/>
        <v/>
      </c>
      <c r="F354" s="137">
        <v>0</v>
      </c>
      <c r="G354" s="137">
        <v>0</v>
      </c>
      <c r="H354" s="138" t="str">
        <f t="shared" si="21"/>
        <v/>
      </c>
      <c r="I354" s="137">
        <v>0</v>
      </c>
      <c r="J354" s="138" t="str">
        <f t="shared" si="22"/>
        <v/>
      </c>
      <c r="K354" s="137">
        <v>21.411999999999999</v>
      </c>
      <c r="L354" s="137">
        <v>0</v>
      </c>
      <c r="M354" s="138">
        <f t="shared" si="23"/>
        <v>-1</v>
      </c>
    </row>
    <row r="355" spans="1:13" x14ac:dyDescent="0.25">
      <c r="A355" s="134" t="s">
        <v>400</v>
      </c>
      <c r="B355" s="134" t="s">
        <v>518</v>
      </c>
      <c r="C355" s="137">
        <v>0</v>
      </c>
      <c r="D355" s="137">
        <v>0</v>
      </c>
      <c r="E355" s="138" t="str">
        <f t="shared" si="20"/>
        <v/>
      </c>
      <c r="F355" s="137">
        <v>0</v>
      </c>
      <c r="G355" s="137">
        <v>0</v>
      </c>
      <c r="H355" s="138" t="str">
        <f t="shared" si="21"/>
        <v/>
      </c>
      <c r="I355" s="137">
        <v>0</v>
      </c>
      <c r="J355" s="138" t="str">
        <f t="shared" si="22"/>
        <v/>
      </c>
      <c r="K355" s="137">
        <v>17.240829999999999</v>
      </c>
      <c r="L355" s="137">
        <v>0</v>
      </c>
      <c r="M355" s="138">
        <f t="shared" si="23"/>
        <v>-1</v>
      </c>
    </row>
    <row r="356" spans="1:13" x14ac:dyDescent="0.25">
      <c r="A356" s="141" t="s">
        <v>400</v>
      </c>
      <c r="B356" s="141" t="s">
        <v>3</v>
      </c>
      <c r="C356" s="255">
        <v>0</v>
      </c>
      <c r="D356" s="255">
        <v>120.87007</v>
      </c>
      <c r="E356" s="256" t="str">
        <f t="shared" si="20"/>
        <v/>
      </c>
      <c r="F356" s="255">
        <v>102.46903</v>
      </c>
      <c r="G356" s="255">
        <v>235.25846999999999</v>
      </c>
      <c r="H356" s="256">
        <f t="shared" si="21"/>
        <v>1.2958982826323231</v>
      </c>
      <c r="I356" s="255">
        <v>161.51973000000001</v>
      </c>
      <c r="J356" s="256">
        <f t="shared" si="22"/>
        <v>0.45653085229897283</v>
      </c>
      <c r="K356" s="255">
        <v>1616.7097699999999</v>
      </c>
      <c r="L356" s="255">
        <v>1495.65551</v>
      </c>
      <c r="M356" s="256">
        <f t="shared" si="23"/>
        <v>-7.4876927353510037E-2</v>
      </c>
    </row>
    <row r="357" spans="1:13" x14ac:dyDescent="0.25">
      <c r="A357" s="134" t="s">
        <v>319</v>
      </c>
      <c r="B357" s="134" t="s">
        <v>463</v>
      </c>
      <c r="C357" s="137">
        <v>0</v>
      </c>
      <c r="D357" s="137">
        <v>0</v>
      </c>
      <c r="E357" s="138" t="str">
        <f t="shared" si="20"/>
        <v/>
      </c>
      <c r="F357" s="137">
        <v>47.154400000000003</v>
      </c>
      <c r="G357" s="137">
        <v>74.859809999999996</v>
      </c>
      <c r="H357" s="138">
        <f t="shared" si="21"/>
        <v>0.58754665524320093</v>
      </c>
      <c r="I357" s="137">
        <v>51.897590000000001</v>
      </c>
      <c r="J357" s="138">
        <f t="shared" si="22"/>
        <v>0.44245253006931518</v>
      </c>
      <c r="K357" s="137">
        <v>302.13826999999998</v>
      </c>
      <c r="L357" s="137">
        <v>217.66471000000001</v>
      </c>
      <c r="M357" s="138">
        <f t="shared" si="23"/>
        <v>-0.27958576713899885</v>
      </c>
    </row>
    <row r="358" spans="1:13" x14ac:dyDescent="0.25">
      <c r="A358" s="134" t="s">
        <v>319</v>
      </c>
      <c r="B358" s="134" t="s">
        <v>478</v>
      </c>
      <c r="C358" s="137">
        <v>0</v>
      </c>
      <c r="D358" s="137">
        <v>0</v>
      </c>
      <c r="E358" s="138" t="str">
        <f t="shared" si="20"/>
        <v/>
      </c>
      <c r="F358" s="137">
        <v>0</v>
      </c>
      <c r="G358" s="137">
        <v>36.892800000000001</v>
      </c>
      <c r="H358" s="138" t="str">
        <f t="shared" si="21"/>
        <v/>
      </c>
      <c r="I358" s="137">
        <v>48.347999999999999</v>
      </c>
      <c r="J358" s="138">
        <f t="shared" si="22"/>
        <v>-0.23693224125093071</v>
      </c>
      <c r="K358" s="137">
        <v>184.51164</v>
      </c>
      <c r="L358" s="137">
        <v>318.20414</v>
      </c>
      <c r="M358" s="138">
        <f t="shared" si="23"/>
        <v>0.72457488318894137</v>
      </c>
    </row>
    <row r="359" spans="1:13" x14ac:dyDescent="0.25">
      <c r="A359" s="134" t="s">
        <v>319</v>
      </c>
      <c r="B359" s="134" t="s">
        <v>498</v>
      </c>
      <c r="C359" s="137">
        <v>0</v>
      </c>
      <c r="D359" s="137">
        <v>0</v>
      </c>
      <c r="E359" s="138" t="str">
        <f t="shared" si="20"/>
        <v/>
      </c>
      <c r="F359" s="137">
        <v>0</v>
      </c>
      <c r="G359" s="137">
        <v>0</v>
      </c>
      <c r="H359" s="138" t="str">
        <f t="shared" si="21"/>
        <v/>
      </c>
      <c r="I359" s="137">
        <v>0</v>
      </c>
      <c r="J359" s="138" t="str">
        <f t="shared" si="22"/>
        <v/>
      </c>
      <c r="K359" s="137">
        <v>0</v>
      </c>
      <c r="L359" s="137">
        <v>10.827999999999999</v>
      </c>
      <c r="M359" s="138" t="str">
        <f t="shared" si="23"/>
        <v/>
      </c>
    </row>
    <row r="360" spans="1:13" x14ac:dyDescent="0.25">
      <c r="A360" s="134" t="s">
        <v>319</v>
      </c>
      <c r="B360" s="134" t="s">
        <v>511</v>
      </c>
      <c r="C360" s="137">
        <v>0</v>
      </c>
      <c r="D360" s="137">
        <v>0</v>
      </c>
      <c r="E360" s="138" t="str">
        <f t="shared" si="20"/>
        <v/>
      </c>
      <c r="F360" s="137">
        <v>0</v>
      </c>
      <c r="G360" s="137">
        <v>0</v>
      </c>
      <c r="H360" s="138" t="str">
        <f t="shared" si="21"/>
        <v/>
      </c>
      <c r="I360" s="137">
        <v>0</v>
      </c>
      <c r="J360" s="138" t="str">
        <f t="shared" si="22"/>
        <v/>
      </c>
      <c r="K360" s="137">
        <v>16.38475</v>
      </c>
      <c r="L360" s="137">
        <v>0</v>
      </c>
      <c r="M360" s="138">
        <f t="shared" si="23"/>
        <v>-1</v>
      </c>
    </row>
    <row r="361" spans="1:13" x14ac:dyDescent="0.25">
      <c r="A361" s="134" t="s">
        <v>319</v>
      </c>
      <c r="B361" s="134" t="s">
        <v>454</v>
      </c>
      <c r="C361" s="137">
        <v>0</v>
      </c>
      <c r="D361" s="137">
        <v>0</v>
      </c>
      <c r="E361" s="138" t="str">
        <f t="shared" si="20"/>
        <v/>
      </c>
      <c r="F361" s="137">
        <v>122.18928</v>
      </c>
      <c r="G361" s="137">
        <v>510.53660000000002</v>
      </c>
      <c r="H361" s="138">
        <f t="shared" si="21"/>
        <v>3.1782437870163411</v>
      </c>
      <c r="I361" s="137">
        <v>188.25371999999999</v>
      </c>
      <c r="J361" s="138">
        <f t="shared" si="22"/>
        <v>1.7119602204939168</v>
      </c>
      <c r="K361" s="137">
        <v>2633.92823</v>
      </c>
      <c r="L361" s="137">
        <v>3666.7602499999998</v>
      </c>
      <c r="M361" s="138">
        <f t="shared" si="23"/>
        <v>0.39212610588102459</v>
      </c>
    </row>
    <row r="362" spans="1:13" x14ac:dyDescent="0.25">
      <c r="A362" s="134" t="s">
        <v>319</v>
      </c>
      <c r="B362" s="134" t="s">
        <v>464</v>
      </c>
      <c r="C362" s="137">
        <v>0</v>
      </c>
      <c r="D362" s="137">
        <v>0</v>
      </c>
      <c r="E362" s="138" t="str">
        <f t="shared" si="20"/>
        <v/>
      </c>
      <c r="F362" s="137">
        <v>16.0486</v>
      </c>
      <c r="G362" s="137">
        <v>65.815790000000007</v>
      </c>
      <c r="H362" s="138">
        <f t="shared" si="21"/>
        <v>3.1010299963859778</v>
      </c>
      <c r="I362" s="137">
        <v>57.3459</v>
      </c>
      <c r="J362" s="138">
        <f t="shared" si="22"/>
        <v>0.1476982661358528</v>
      </c>
      <c r="K362" s="137">
        <v>664.73889999999994</v>
      </c>
      <c r="L362" s="137">
        <v>233.37864999999999</v>
      </c>
      <c r="M362" s="138">
        <f t="shared" si="23"/>
        <v>-0.64891681530898815</v>
      </c>
    </row>
    <row r="363" spans="1:13" x14ac:dyDescent="0.25">
      <c r="A363" s="134" t="s">
        <v>319</v>
      </c>
      <c r="B363" s="134" t="s">
        <v>472</v>
      </c>
      <c r="C363" s="137">
        <v>0</v>
      </c>
      <c r="D363" s="137">
        <v>0</v>
      </c>
      <c r="E363" s="138" t="str">
        <f t="shared" si="20"/>
        <v/>
      </c>
      <c r="F363" s="137">
        <v>0</v>
      </c>
      <c r="G363" s="137">
        <v>76.577669999999998</v>
      </c>
      <c r="H363" s="138" t="str">
        <f t="shared" si="21"/>
        <v/>
      </c>
      <c r="I363" s="137">
        <v>0</v>
      </c>
      <c r="J363" s="138" t="str">
        <f t="shared" si="22"/>
        <v/>
      </c>
      <c r="K363" s="137">
        <v>168.63942</v>
      </c>
      <c r="L363" s="137">
        <v>370.99572000000001</v>
      </c>
      <c r="M363" s="138">
        <f t="shared" si="23"/>
        <v>1.1999347483524314</v>
      </c>
    </row>
    <row r="364" spans="1:13" x14ac:dyDescent="0.25">
      <c r="A364" s="134" t="s">
        <v>319</v>
      </c>
      <c r="B364" s="134" t="s">
        <v>471</v>
      </c>
      <c r="C364" s="137">
        <v>0</v>
      </c>
      <c r="D364" s="137">
        <v>0</v>
      </c>
      <c r="E364" s="138" t="str">
        <f t="shared" si="20"/>
        <v/>
      </c>
      <c r="F364" s="137">
        <v>0</v>
      </c>
      <c r="G364" s="137">
        <v>3.3149999999999999</v>
      </c>
      <c r="H364" s="138" t="str">
        <f t="shared" si="21"/>
        <v/>
      </c>
      <c r="I364" s="137">
        <v>0</v>
      </c>
      <c r="J364" s="138" t="str">
        <f t="shared" si="22"/>
        <v/>
      </c>
      <c r="K364" s="137">
        <v>34.828159999999997</v>
      </c>
      <c r="L364" s="137">
        <v>42.865679999999998</v>
      </c>
      <c r="M364" s="138">
        <f t="shared" si="23"/>
        <v>0.23077647512817223</v>
      </c>
    </row>
    <row r="365" spans="1:13" x14ac:dyDescent="0.25">
      <c r="A365" s="134" t="s">
        <v>319</v>
      </c>
      <c r="B365" s="134" t="s">
        <v>501</v>
      </c>
      <c r="C365" s="137">
        <v>0</v>
      </c>
      <c r="D365" s="137">
        <v>0</v>
      </c>
      <c r="E365" s="138" t="str">
        <f t="shared" si="20"/>
        <v/>
      </c>
      <c r="F365" s="137">
        <v>0</v>
      </c>
      <c r="G365" s="137">
        <v>0</v>
      </c>
      <c r="H365" s="138" t="str">
        <f t="shared" si="21"/>
        <v/>
      </c>
      <c r="I365" s="137">
        <v>0</v>
      </c>
      <c r="J365" s="138" t="str">
        <f t="shared" si="22"/>
        <v/>
      </c>
      <c r="K365" s="137">
        <v>17.272220000000001</v>
      </c>
      <c r="L365" s="137">
        <v>0</v>
      </c>
      <c r="M365" s="138">
        <f t="shared" si="23"/>
        <v>-1</v>
      </c>
    </row>
    <row r="366" spans="1:13" x14ac:dyDescent="0.25">
      <c r="A366" s="134" t="s">
        <v>319</v>
      </c>
      <c r="B366" s="134" t="s">
        <v>492</v>
      </c>
      <c r="C366" s="137">
        <v>0</v>
      </c>
      <c r="D366" s="137">
        <v>0</v>
      </c>
      <c r="E366" s="138" t="str">
        <f t="shared" si="20"/>
        <v/>
      </c>
      <c r="F366" s="137">
        <v>0</v>
      </c>
      <c r="G366" s="137">
        <v>13.1759</v>
      </c>
      <c r="H366" s="138" t="str">
        <f t="shared" si="21"/>
        <v/>
      </c>
      <c r="I366" s="137">
        <v>9.4751999999999992</v>
      </c>
      <c r="J366" s="138">
        <f t="shared" si="22"/>
        <v>0.39056695373184747</v>
      </c>
      <c r="K366" s="137">
        <v>20.798310000000001</v>
      </c>
      <c r="L366" s="137">
        <v>22.6511</v>
      </c>
      <c r="M366" s="138">
        <f t="shared" si="23"/>
        <v>8.9083680356721207E-2</v>
      </c>
    </row>
    <row r="367" spans="1:13" x14ac:dyDescent="0.25">
      <c r="A367" s="134" t="s">
        <v>319</v>
      </c>
      <c r="B367" s="134" t="s">
        <v>451</v>
      </c>
      <c r="C367" s="137">
        <v>0</v>
      </c>
      <c r="D367" s="137">
        <v>0</v>
      </c>
      <c r="E367" s="138" t="str">
        <f t="shared" si="20"/>
        <v/>
      </c>
      <c r="F367" s="137">
        <v>898.03310999999997</v>
      </c>
      <c r="G367" s="137">
        <v>525.00163999999995</v>
      </c>
      <c r="H367" s="138">
        <f t="shared" si="21"/>
        <v>-0.41538721217082963</v>
      </c>
      <c r="I367" s="137">
        <v>523.11751000000004</v>
      </c>
      <c r="J367" s="138">
        <f t="shared" si="22"/>
        <v>3.6017337672369365E-3</v>
      </c>
      <c r="K367" s="137">
        <v>5588.8523100000002</v>
      </c>
      <c r="L367" s="137">
        <v>3337.2684800000002</v>
      </c>
      <c r="M367" s="138">
        <f t="shared" si="23"/>
        <v>-0.40287051886686909</v>
      </c>
    </row>
    <row r="368" spans="1:13" x14ac:dyDescent="0.25">
      <c r="A368" s="134" t="s">
        <v>319</v>
      </c>
      <c r="B368" s="134" t="s">
        <v>486</v>
      </c>
      <c r="C368" s="137">
        <v>0</v>
      </c>
      <c r="D368" s="137">
        <v>0</v>
      </c>
      <c r="E368" s="138" t="str">
        <f t="shared" si="20"/>
        <v/>
      </c>
      <c r="F368" s="137">
        <v>0</v>
      </c>
      <c r="G368" s="137">
        <v>0</v>
      </c>
      <c r="H368" s="138" t="str">
        <f t="shared" si="21"/>
        <v/>
      </c>
      <c r="I368" s="137">
        <v>0</v>
      </c>
      <c r="J368" s="138" t="str">
        <f t="shared" si="22"/>
        <v/>
      </c>
      <c r="K368" s="137">
        <v>17.79616</v>
      </c>
      <c r="L368" s="137">
        <v>0</v>
      </c>
      <c r="M368" s="138">
        <f t="shared" si="23"/>
        <v>-1</v>
      </c>
    </row>
    <row r="369" spans="1:13" x14ac:dyDescent="0.25">
      <c r="A369" s="134" t="s">
        <v>319</v>
      </c>
      <c r="B369" s="134" t="s">
        <v>485</v>
      </c>
      <c r="C369" s="137">
        <v>0</v>
      </c>
      <c r="D369" s="137">
        <v>0</v>
      </c>
      <c r="E369" s="138" t="str">
        <f t="shared" si="20"/>
        <v/>
      </c>
      <c r="F369" s="137">
        <v>5.1081799999999999</v>
      </c>
      <c r="G369" s="137">
        <v>0</v>
      </c>
      <c r="H369" s="138">
        <f t="shared" si="21"/>
        <v>-1</v>
      </c>
      <c r="I369" s="137">
        <v>18.815999999999999</v>
      </c>
      <c r="J369" s="138">
        <f t="shared" si="22"/>
        <v>-1</v>
      </c>
      <c r="K369" s="137">
        <v>140.49600000000001</v>
      </c>
      <c r="L369" s="137">
        <v>27.66</v>
      </c>
      <c r="M369" s="138">
        <f t="shared" si="23"/>
        <v>-0.80312606764605399</v>
      </c>
    </row>
    <row r="370" spans="1:13" x14ac:dyDescent="0.25">
      <c r="A370" s="134" t="s">
        <v>319</v>
      </c>
      <c r="B370" s="134" t="s">
        <v>458</v>
      </c>
      <c r="C370" s="137">
        <v>0</v>
      </c>
      <c r="D370" s="137">
        <v>0</v>
      </c>
      <c r="E370" s="138" t="str">
        <f t="shared" si="20"/>
        <v/>
      </c>
      <c r="F370" s="137">
        <v>41.355939999999997</v>
      </c>
      <c r="G370" s="137">
        <v>255.66559000000001</v>
      </c>
      <c r="H370" s="138">
        <f t="shared" si="21"/>
        <v>5.1820766255101454</v>
      </c>
      <c r="I370" s="137">
        <v>5128.6716699999997</v>
      </c>
      <c r="J370" s="138">
        <f t="shared" si="22"/>
        <v>-0.95014974510934136</v>
      </c>
      <c r="K370" s="137">
        <v>12568.968860000001</v>
      </c>
      <c r="L370" s="137">
        <v>5928.0251399999997</v>
      </c>
      <c r="M370" s="138">
        <f t="shared" si="23"/>
        <v>-0.52836026518725898</v>
      </c>
    </row>
    <row r="371" spans="1:13" x14ac:dyDescent="0.25">
      <c r="A371" s="134" t="s">
        <v>319</v>
      </c>
      <c r="B371" s="134" t="s">
        <v>479</v>
      </c>
      <c r="C371" s="137">
        <v>0</v>
      </c>
      <c r="D371" s="137">
        <v>0</v>
      </c>
      <c r="E371" s="138" t="str">
        <f t="shared" si="20"/>
        <v/>
      </c>
      <c r="F371" s="137">
        <v>0</v>
      </c>
      <c r="G371" s="137">
        <v>0.14399999999999999</v>
      </c>
      <c r="H371" s="138" t="str">
        <f t="shared" si="21"/>
        <v/>
      </c>
      <c r="I371" s="137">
        <v>0</v>
      </c>
      <c r="J371" s="138" t="str">
        <f t="shared" si="22"/>
        <v/>
      </c>
      <c r="K371" s="137">
        <v>33.34028</v>
      </c>
      <c r="L371" s="137">
        <v>2.5451999999999999</v>
      </c>
      <c r="M371" s="138">
        <f t="shared" si="23"/>
        <v>-0.92365990927490715</v>
      </c>
    </row>
    <row r="372" spans="1:13" x14ac:dyDescent="0.25">
      <c r="A372" s="134" t="s">
        <v>319</v>
      </c>
      <c r="B372" s="134" t="s">
        <v>493</v>
      </c>
      <c r="C372" s="137">
        <v>0</v>
      </c>
      <c r="D372" s="137">
        <v>0</v>
      </c>
      <c r="E372" s="138" t="str">
        <f t="shared" si="20"/>
        <v/>
      </c>
      <c r="F372" s="137">
        <v>0</v>
      </c>
      <c r="G372" s="137">
        <v>0</v>
      </c>
      <c r="H372" s="138" t="str">
        <f t="shared" si="21"/>
        <v/>
      </c>
      <c r="I372" s="137">
        <v>11.812799999999999</v>
      </c>
      <c r="J372" s="138">
        <f t="shared" si="22"/>
        <v>-1</v>
      </c>
      <c r="K372" s="137">
        <v>0</v>
      </c>
      <c r="L372" s="137">
        <v>11.812799999999999</v>
      </c>
      <c r="M372" s="138" t="str">
        <f t="shared" si="23"/>
        <v/>
      </c>
    </row>
    <row r="373" spans="1:13" x14ac:dyDescent="0.25">
      <c r="A373" s="134" t="s">
        <v>319</v>
      </c>
      <c r="B373" s="134" t="s">
        <v>467</v>
      </c>
      <c r="C373" s="137">
        <v>0</v>
      </c>
      <c r="D373" s="137">
        <v>0</v>
      </c>
      <c r="E373" s="138" t="str">
        <f t="shared" si="20"/>
        <v/>
      </c>
      <c r="F373" s="137">
        <v>30.973880000000001</v>
      </c>
      <c r="G373" s="137">
        <v>13.136340000000001</v>
      </c>
      <c r="H373" s="138">
        <f t="shared" si="21"/>
        <v>-0.57588974968586437</v>
      </c>
      <c r="I373" s="137">
        <v>0</v>
      </c>
      <c r="J373" s="138" t="str">
        <f t="shared" si="22"/>
        <v/>
      </c>
      <c r="K373" s="137">
        <v>212.11875000000001</v>
      </c>
      <c r="L373" s="137">
        <v>134.22915</v>
      </c>
      <c r="M373" s="138">
        <f t="shared" si="23"/>
        <v>-0.36719809069212406</v>
      </c>
    </row>
    <row r="374" spans="1:13" x14ac:dyDescent="0.25">
      <c r="A374" s="134" t="s">
        <v>319</v>
      </c>
      <c r="B374" s="134" t="s">
        <v>455</v>
      </c>
      <c r="C374" s="137">
        <v>0</v>
      </c>
      <c r="D374" s="137">
        <v>0</v>
      </c>
      <c r="E374" s="138" t="str">
        <f t="shared" si="20"/>
        <v/>
      </c>
      <c r="F374" s="137">
        <v>132.70317</v>
      </c>
      <c r="G374" s="137">
        <v>337.92180000000002</v>
      </c>
      <c r="H374" s="138">
        <f t="shared" si="21"/>
        <v>1.546448588982464</v>
      </c>
      <c r="I374" s="137">
        <v>232.82207</v>
      </c>
      <c r="J374" s="138">
        <f t="shared" si="22"/>
        <v>0.45141652593330184</v>
      </c>
      <c r="K374" s="137">
        <v>2433.4997600000002</v>
      </c>
      <c r="L374" s="137">
        <v>3381.8625299999999</v>
      </c>
      <c r="M374" s="138">
        <f t="shared" si="23"/>
        <v>0.38971147052835531</v>
      </c>
    </row>
    <row r="375" spans="1:13" x14ac:dyDescent="0.25">
      <c r="A375" s="134" t="s">
        <v>319</v>
      </c>
      <c r="B375" s="134" t="s">
        <v>459</v>
      </c>
      <c r="C375" s="137">
        <v>0</v>
      </c>
      <c r="D375" s="137">
        <v>0</v>
      </c>
      <c r="E375" s="138" t="str">
        <f t="shared" si="20"/>
        <v/>
      </c>
      <c r="F375" s="137">
        <v>0</v>
      </c>
      <c r="G375" s="137">
        <v>0</v>
      </c>
      <c r="H375" s="138" t="str">
        <f t="shared" si="21"/>
        <v/>
      </c>
      <c r="I375" s="137">
        <v>0</v>
      </c>
      <c r="J375" s="138" t="str">
        <f t="shared" si="22"/>
        <v/>
      </c>
      <c r="K375" s="137">
        <v>41.0092</v>
      </c>
      <c r="L375" s="137">
        <v>76.024039999999999</v>
      </c>
      <c r="M375" s="138">
        <f t="shared" si="23"/>
        <v>0.85382889693044484</v>
      </c>
    </row>
    <row r="376" spans="1:13" x14ac:dyDescent="0.25">
      <c r="A376" s="134" t="s">
        <v>319</v>
      </c>
      <c r="B376" s="134" t="s">
        <v>477</v>
      </c>
      <c r="C376" s="137">
        <v>0</v>
      </c>
      <c r="D376" s="137">
        <v>0</v>
      </c>
      <c r="E376" s="138" t="str">
        <f t="shared" si="20"/>
        <v/>
      </c>
      <c r="F376" s="137">
        <v>0</v>
      </c>
      <c r="G376" s="137">
        <v>0</v>
      </c>
      <c r="H376" s="138" t="str">
        <f t="shared" si="21"/>
        <v/>
      </c>
      <c r="I376" s="137">
        <v>0</v>
      </c>
      <c r="J376" s="138" t="str">
        <f t="shared" si="22"/>
        <v/>
      </c>
      <c r="K376" s="137">
        <v>0</v>
      </c>
      <c r="L376" s="137">
        <v>0</v>
      </c>
      <c r="M376" s="138" t="str">
        <f t="shared" si="23"/>
        <v/>
      </c>
    </row>
    <row r="377" spans="1:13" x14ac:dyDescent="0.25">
      <c r="A377" s="134" t="s">
        <v>319</v>
      </c>
      <c r="B377" s="134" t="s">
        <v>450</v>
      </c>
      <c r="C377" s="137">
        <v>1.1499999999999999</v>
      </c>
      <c r="D377" s="137">
        <v>967.93142</v>
      </c>
      <c r="E377" s="138">
        <f t="shared" si="20"/>
        <v>840.67949565217396</v>
      </c>
      <c r="F377" s="137">
        <v>5372.0035399999997</v>
      </c>
      <c r="G377" s="137">
        <v>7302.5291299999999</v>
      </c>
      <c r="H377" s="138">
        <f t="shared" si="21"/>
        <v>0.35936789237484379</v>
      </c>
      <c r="I377" s="137">
        <v>6178.7754100000002</v>
      </c>
      <c r="J377" s="138">
        <f t="shared" si="22"/>
        <v>0.18187321037454574</v>
      </c>
      <c r="K377" s="137">
        <v>40702.278749999998</v>
      </c>
      <c r="L377" s="137">
        <v>33380.761279999999</v>
      </c>
      <c r="M377" s="138">
        <f t="shared" si="23"/>
        <v>-0.17987979284820754</v>
      </c>
    </row>
    <row r="378" spans="1:13" x14ac:dyDescent="0.25">
      <c r="A378" s="134" t="s">
        <v>319</v>
      </c>
      <c r="B378" s="134" t="s">
        <v>453</v>
      </c>
      <c r="C378" s="137">
        <v>0</v>
      </c>
      <c r="D378" s="137">
        <v>24.08</v>
      </c>
      <c r="E378" s="138" t="str">
        <f t="shared" si="20"/>
        <v/>
      </c>
      <c r="F378" s="137">
        <v>443.18221999999997</v>
      </c>
      <c r="G378" s="137">
        <v>739.16003999999998</v>
      </c>
      <c r="H378" s="138">
        <f t="shared" si="21"/>
        <v>0.66784678320353197</v>
      </c>
      <c r="I378" s="137">
        <v>255.80332000000001</v>
      </c>
      <c r="J378" s="138">
        <f t="shared" si="22"/>
        <v>1.8895639040181336</v>
      </c>
      <c r="K378" s="137">
        <v>4002.7034800000001</v>
      </c>
      <c r="L378" s="137">
        <v>4430.2802300000003</v>
      </c>
      <c r="M378" s="138">
        <f t="shared" si="23"/>
        <v>0.10682198972180679</v>
      </c>
    </row>
    <row r="379" spans="1:13" x14ac:dyDescent="0.25">
      <c r="A379" s="134" t="s">
        <v>319</v>
      </c>
      <c r="B379" s="134" t="s">
        <v>480</v>
      </c>
      <c r="C379" s="137">
        <v>0</v>
      </c>
      <c r="D379" s="137">
        <v>0</v>
      </c>
      <c r="E379" s="138" t="str">
        <f t="shared" si="20"/>
        <v/>
      </c>
      <c r="F379" s="137">
        <v>90.834800000000001</v>
      </c>
      <c r="G379" s="137">
        <v>31.475999999999999</v>
      </c>
      <c r="H379" s="138">
        <f t="shared" si="21"/>
        <v>-0.65348082452980583</v>
      </c>
      <c r="I379" s="137">
        <v>36.503999999999998</v>
      </c>
      <c r="J379" s="138">
        <f t="shared" si="22"/>
        <v>-0.13773833004602232</v>
      </c>
      <c r="K379" s="137">
        <v>459.76499999999999</v>
      </c>
      <c r="L379" s="137">
        <v>293.14580000000001</v>
      </c>
      <c r="M379" s="138">
        <f t="shared" si="23"/>
        <v>-0.36240079170880768</v>
      </c>
    </row>
    <row r="380" spans="1:13" x14ac:dyDescent="0.25">
      <c r="A380" s="134" t="s">
        <v>319</v>
      </c>
      <c r="B380" s="134" t="s">
        <v>487</v>
      </c>
      <c r="C380" s="137">
        <v>0</v>
      </c>
      <c r="D380" s="137">
        <v>0</v>
      </c>
      <c r="E380" s="138" t="str">
        <f t="shared" si="20"/>
        <v/>
      </c>
      <c r="F380" s="137">
        <v>0</v>
      </c>
      <c r="G380" s="137">
        <v>0</v>
      </c>
      <c r="H380" s="138" t="str">
        <f t="shared" si="21"/>
        <v/>
      </c>
      <c r="I380" s="137">
        <v>0</v>
      </c>
      <c r="J380" s="138" t="str">
        <f t="shared" si="22"/>
        <v/>
      </c>
      <c r="K380" s="137">
        <v>70.703749999999999</v>
      </c>
      <c r="L380" s="137">
        <v>183.80600000000001</v>
      </c>
      <c r="M380" s="138">
        <f t="shared" si="23"/>
        <v>1.5996640913671483</v>
      </c>
    </row>
    <row r="381" spans="1:13" x14ac:dyDescent="0.25">
      <c r="A381" s="134" t="s">
        <v>319</v>
      </c>
      <c r="B381" s="134" t="s">
        <v>481</v>
      </c>
      <c r="C381" s="137">
        <v>0</v>
      </c>
      <c r="D381" s="137">
        <v>0</v>
      </c>
      <c r="E381" s="138" t="str">
        <f t="shared" si="20"/>
        <v/>
      </c>
      <c r="F381" s="137">
        <v>0</v>
      </c>
      <c r="G381" s="137">
        <v>0</v>
      </c>
      <c r="H381" s="138" t="str">
        <f t="shared" si="21"/>
        <v/>
      </c>
      <c r="I381" s="137">
        <v>0</v>
      </c>
      <c r="J381" s="138" t="str">
        <f t="shared" si="22"/>
        <v/>
      </c>
      <c r="K381" s="137">
        <v>1496.25</v>
      </c>
      <c r="L381" s="137">
        <v>0</v>
      </c>
      <c r="M381" s="138">
        <f t="shared" si="23"/>
        <v>-1</v>
      </c>
    </row>
    <row r="382" spans="1:13" x14ac:dyDescent="0.25">
      <c r="A382" s="134" t="s">
        <v>319</v>
      </c>
      <c r="B382" s="134" t="s">
        <v>461</v>
      </c>
      <c r="C382" s="137">
        <v>0</v>
      </c>
      <c r="D382" s="137">
        <v>0</v>
      </c>
      <c r="E382" s="138" t="str">
        <f t="shared" si="20"/>
        <v/>
      </c>
      <c r="F382" s="137">
        <v>99.902900000000002</v>
      </c>
      <c r="G382" s="137">
        <v>126.0033</v>
      </c>
      <c r="H382" s="138">
        <f t="shared" si="21"/>
        <v>0.26125768120845327</v>
      </c>
      <c r="I382" s="137">
        <v>75.165999999999997</v>
      </c>
      <c r="J382" s="138">
        <f t="shared" si="22"/>
        <v>0.67633371471143877</v>
      </c>
      <c r="K382" s="137">
        <v>3708.7706699999999</v>
      </c>
      <c r="L382" s="137">
        <v>1867.0223800000001</v>
      </c>
      <c r="M382" s="138">
        <f t="shared" si="23"/>
        <v>-0.49659265936763886</v>
      </c>
    </row>
    <row r="383" spans="1:13" x14ac:dyDescent="0.25">
      <c r="A383" s="134" t="s">
        <v>319</v>
      </c>
      <c r="B383" s="134" t="s">
        <v>497</v>
      </c>
      <c r="C383" s="137">
        <v>0</v>
      </c>
      <c r="D383" s="137">
        <v>0</v>
      </c>
      <c r="E383" s="138" t="str">
        <f t="shared" si="20"/>
        <v/>
      </c>
      <c r="F383" s="137">
        <v>0</v>
      </c>
      <c r="G383" s="137">
        <v>0</v>
      </c>
      <c r="H383" s="138" t="str">
        <f t="shared" si="21"/>
        <v/>
      </c>
      <c r="I383" s="137">
        <v>0</v>
      </c>
      <c r="J383" s="138" t="str">
        <f t="shared" si="22"/>
        <v/>
      </c>
      <c r="K383" s="137">
        <v>0.48</v>
      </c>
      <c r="L383" s="137">
        <v>0</v>
      </c>
      <c r="M383" s="138">
        <f t="shared" si="23"/>
        <v>-1</v>
      </c>
    </row>
    <row r="384" spans="1:13" x14ac:dyDescent="0.25">
      <c r="A384" s="134" t="s">
        <v>319</v>
      </c>
      <c r="B384" s="134" t="s">
        <v>490</v>
      </c>
      <c r="C384" s="137">
        <v>0</v>
      </c>
      <c r="D384" s="137">
        <v>0</v>
      </c>
      <c r="E384" s="138" t="str">
        <f t="shared" si="20"/>
        <v/>
      </c>
      <c r="F384" s="137">
        <v>34.10624</v>
      </c>
      <c r="G384" s="137">
        <v>0</v>
      </c>
      <c r="H384" s="138">
        <f t="shared" si="21"/>
        <v>-1</v>
      </c>
      <c r="I384" s="137">
        <v>0</v>
      </c>
      <c r="J384" s="138" t="str">
        <f t="shared" si="22"/>
        <v/>
      </c>
      <c r="K384" s="137">
        <v>76.30883</v>
      </c>
      <c r="L384" s="137">
        <v>0</v>
      </c>
      <c r="M384" s="138">
        <f t="shared" si="23"/>
        <v>-1</v>
      </c>
    </row>
    <row r="385" spans="1:13" x14ac:dyDescent="0.25">
      <c r="A385" s="134" t="s">
        <v>319</v>
      </c>
      <c r="B385" s="134" t="s">
        <v>469</v>
      </c>
      <c r="C385" s="137">
        <v>0</v>
      </c>
      <c r="D385" s="137">
        <v>0</v>
      </c>
      <c r="E385" s="138" t="str">
        <f t="shared" si="20"/>
        <v/>
      </c>
      <c r="F385" s="137">
        <v>0</v>
      </c>
      <c r="G385" s="137">
        <v>0</v>
      </c>
      <c r="H385" s="138" t="str">
        <f t="shared" si="21"/>
        <v/>
      </c>
      <c r="I385" s="137">
        <v>88.432270000000003</v>
      </c>
      <c r="J385" s="138">
        <f t="shared" si="22"/>
        <v>-1</v>
      </c>
      <c r="K385" s="137">
        <v>477.96821999999997</v>
      </c>
      <c r="L385" s="137">
        <v>400.08416</v>
      </c>
      <c r="M385" s="138">
        <f t="shared" si="23"/>
        <v>-0.16294819768561175</v>
      </c>
    </row>
    <row r="386" spans="1:13" x14ac:dyDescent="0.25">
      <c r="A386" s="134" t="s">
        <v>319</v>
      </c>
      <c r="B386" s="134" t="s">
        <v>452</v>
      </c>
      <c r="C386" s="137">
        <v>0</v>
      </c>
      <c r="D386" s="137">
        <v>16.897320000000001</v>
      </c>
      <c r="E386" s="138" t="str">
        <f t="shared" si="20"/>
        <v/>
      </c>
      <c r="F386" s="137">
        <v>1124.4216300000001</v>
      </c>
      <c r="G386" s="137">
        <v>525.34870999999998</v>
      </c>
      <c r="H386" s="138">
        <f t="shared" si="21"/>
        <v>-0.53278316960160221</v>
      </c>
      <c r="I386" s="137">
        <v>777.47852</v>
      </c>
      <c r="J386" s="138">
        <f t="shared" si="22"/>
        <v>-0.32429167303554574</v>
      </c>
      <c r="K386" s="137">
        <v>18746.111720000001</v>
      </c>
      <c r="L386" s="137">
        <v>3832.1671200000001</v>
      </c>
      <c r="M386" s="138">
        <f t="shared" si="23"/>
        <v>-0.79557536105412696</v>
      </c>
    </row>
    <row r="387" spans="1:13" x14ac:dyDescent="0.25">
      <c r="A387" s="134" t="s">
        <v>319</v>
      </c>
      <c r="B387" s="134" t="s">
        <v>460</v>
      </c>
      <c r="C387" s="137">
        <v>0</v>
      </c>
      <c r="D387" s="137">
        <v>0</v>
      </c>
      <c r="E387" s="138" t="str">
        <f t="shared" si="20"/>
        <v/>
      </c>
      <c r="F387" s="137">
        <v>407.04194000000001</v>
      </c>
      <c r="G387" s="137">
        <v>312.65381000000002</v>
      </c>
      <c r="H387" s="138">
        <f t="shared" si="21"/>
        <v>-0.23188797203551059</v>
      </c>
      <c r="I387" s="137">
        <v>682.63327000000004</v>
      </c>
      <c r="J387" s="138">
        <f t="shared" si="22"/>
        <v>-0.54198861417932354</v>
      </c>
      <c r="K387" s="137">
        <v>3129.5978599999999</v>
      </c>
      <c r="L387" s="137">
        <v>3368.8742099999999</v>
      </c>
      <c r="M387" s="138">
        <f t="shared" si="23"/>
        <v>7.6455941211565071E-2</v>
      </c>
    </row>
    <row r="388" spans="1:13" x14ac:dyDescent="0.25">
      <c r="A388" s="134" t="s">
        <v>319</v>
      </c>
      <c r="B388" s="134" t="s">
        <v>483</v>
      </c>
      <c r="C388" s="137">
        <v>0</v>
      </c>
      <c r="D388" s="137">
        <v>0</v>
      </c>
      <c r="E388" s="138" t="str">
        <f t="shared" si="20"/>
        <v/>
      </c>
      <c r="F388" s="137">
        <v>53.672879999999999</v>
      </c>
      <c r="G388" s="137">
        <v>16.79616</v>
      </c>
      <c r="H388" s="138">
        <f t="shared" si="21"/>
        <v>-0.68706430510157079</v>
      </c>
      <c r="I388" s="137">
        <v>21.06672</v>
      </c>
      <c r="J388" s="138">
        <f t="shared" si="22"/>
        <v>-0.20271594249128477</v>
      </c>
      <c r="K388" s="137">
        <v>643.59158000000002</v>
      </c>
      <c r="L388" s="137">
        <v>374.27978000000002</v>
      </c>
      <c r="M388" s="138">
        <f t="shared" si="23"/>
        <v>-0.41845140360599498</v>
      </c>
    </row>
    <row r="389" spans="1:13" x14ac:dyDescent="0.25">
      <c r="A389" s="134" t="s">
        <v>319</v>
      </c>
      <c r="B389" s="134" t="s">
        <v>482</v>
      </c>
      <c r="C389" s="137">
        <v>0</v>
      </c>
      <c r="D389" s="137">
        <v>0</v>
      </c>
      <c r="E389" s="138" t="str">
        <f t="shared" ref="E389:E452" si="24">IF(C389=0,"",(D389/C389-1))</f>
        <v/>
      </c>
      <c r="F389" s="137">
        <v>66.400000000000006</v>
      </c>
      <c r="G389" s="137">
        <v>67</v>
      </c>
      <c r="H389" s="138">
        <f t="shared" ref="H389:H452" si="25">IF(F389=0,"",(G389/F389-1))</f>
        <v>9.0361445783131433E-3</v>
      </c>
      <c r="I389" s="137">
        <v>134.30000000000001</v>
      </c>
      <c r="J389" s="138">
        <f t="shared" ref="J389:J452" si="26">IF(I389=0,"",(G389/I389-1))</f>
        <v>-0.50111690245718543</v>
      </c>
      <c r="K389" s="137">
        <v>229.2</v>
      </c>
      <c r="L389" s="137">
        <v>262.29000000000002</v>
      </c>
      <c r="M389" s="138">
        <f t="shared" ref="M389:M452" si="27">IF(K389=0,"",(L389/K389-1))</f>
        <v>0.14437172774869134</v>
      </c>
    </row>
    <row r="390" spans="1:13" x14ac:dyDescent="0.25">
      <c r="A390" s="134" t="s">
        <v>319</v>
      </c>
      <c r="B390" s="134" t="s">
        <v>457</v>
      </c>
      <c r="C390" s="137">
        <v>0</v>
      </c>
      <c r="D390" s="137">
        <v>0</v>
      </c>
      <c r="E390" s="138" t="str">
        <f t="shared" si="24"/>
        <v/>
      </c>
      <c r="F390" s="137">
        <v>374.53176000000002</v>
      </c>
      <c r="G390" s="137">
        <v>21.577300000000001</v>
      </c>
      <c r="H390" s="138">
        <f t="shared" si="25"/>
        <v>-0.94238859743163039</v>
      </c>
      <c r="I390" s="137">
        <v>179.12806</v>
      </c>
      <c r="J390" s="138">
        <f t="shared" si="26"/>
        <v>-0.87954260209148694</v>
      </c>
      <c r="K390" s="137">
        <v>2328.26163</v>
      </c>
      <c r="L390" s="137">
        <v>787.21091999999999</v>
      </c>
      <c r="M390" s="138">
        <f t="shared" si="27"/>
        <v>-0.66188897765754962</v>
      </c>
    </row>
    <row r="391" spans="1:13" x14ac:dyDescent="0.25">
      <c r="A391" s="134" t="s">
        <v>319</v>
      </c>
      <c r="B391" s="134" t="s">
        <v>462</v>
      </c>
      <c r="C391" s="137">
        <v>0</v>
      </c>
      <c r="D391" s="137">
        <v>0</v>
      </c>
      <c r="E391" s="138" t="str">
        <f t="shared" si="24"/>
        <v/>
      </c>
      <c r="F391" s="137">
        <v>15.275</v>
      </c>
      <c r="G391" s="137">
        <v>134.73500999999999</v>
      </c>
      <c r="H391" s="138">
        <f t="shared" si="25"/>
        <v>7.8206225859247134</v>
      </c>
      <c r="I391" s="137">
        <v>0</v>
      </c>
      <c r="J391" s="138" t="str">
        <f t="shared" si="26"/>
        <v/>
      </c>
      <c r="K391" s="137">
        <v>571.52831000000003</v>
      </c>
      <c r="L391" s="137">
        <v>2048.4490900000001</v>
      </c>
      <c r="M391" s="138">
        <f t="shared" si="27"/>
        <v>2.5841603191974865</v>
      </c>
    </row>
    <row r="392" spans="1:13" x14ac:dyDescent="0.25">
      <c r="A392" s="134" t="s">
        <v>319</v>
      </c>
      <c r="B392" s="134" t="s">
        <v>473</v>
      </c>
      <c r="C392" s="137">
        <v>0</v>
      </c>
      <c r="D392" s="137">
        <v>0</v>
      </c>
      <c r="E392" s="138" t="str">
        <f t="shared" si="24"/>
        <v/>
      </c>
      <c r="F392" s="137">
        <v>0</v>
      </c>
      <c r="G392" s="137">
        <v>0</v>
      </c>
      <c r="H392" s="138" t="str">
        <f t="shared" si="25"/>
        <v/>
      </c>
      <c r="I392" s="137">
        <v>0</v>
      </c>
      <c r="J392" s="138" t="str">
        <f t="shared" si="26"/>
        <v/>
      </c>
      <c r="K392" s="137">
        <v>10.709440000000001</v>
      </c>
      <c r="L392" s="137">
        <v>0</v>
      </c>
      <c r="M392" s="138">
        <f t="shared" si="27"/>
        <v>-1</v>
      </c>
    </row>
    <row r="393" spans="1:13" x14ac:dyDescent="0.25">
      <c r="A393" s="134" t="s">
        <v>319</v>
      </c>
      <c r="B393" s="134" t="s">
        <v>509</v>
      </c>
      <c r="C393" s="137">
        <v>0</v>
      </c>
      <c r="D393" s="137">
        <v>0</v>
      </c>
      <c r="E393" s="138" t="str">
        <f t="shared" si="24"/>
        <v/>
      </c>
      <c r="F393" s="137">
        <v>0</v>
      </c>
      <c r="G393" s="137">
        <v>5.2887500000000003</v>
      </c>
      <c r="H393" s="138" t="str">
        <f t="shared" si="25"/>
        <v/>
      </c>
      <c r="I393" s="137">
        <v>15.673170000000001</v>
      </c>
      <c r="J393" s="138">
        <f t="shared" si="26"/>
        <v>-0.66256028614504914</v>
      </c>
      <c r="K393" s="137">
        <v>0</v>
      </c>
      <c r="L393" s="137">
        <v>86.213750000000005</v>
      </c>
      <c r="M393" s="138" t="str">
        <f t="shared" si="27"/>
        <v/>
      </c>
    </row>
    <row r="394" spans="1:13" x14ac:dyDescent="0.25">
      <c r="A394" s="134" t="s">
        <v>319</v>
      </c>
      <c r="B394" s="134" t="s">
        <v>506</v>
      </c>
      <c r="C394" s="137">
        <v>0</v>
      </c>
      <c r="D394" s="137">
        <v>0</v>
      </c>
      <c r="E394" s="138" t="str">
        <f t="shared" si="24"/>
        <v/>
      </c>
      <c r="F394" s="137">
        <v>14.42</v>
      </c>
      <c r="G394" s="137">
        <v>58.8</v>
      </c>
      <c r="H394" s="138">
        <f t="shared" si="25"/>
        <v>3.0776699029126213</v>
      </c>
      <c r="I394" s="137">
        <v>88.2</v>
      </c>
      <c r="J394" s="138">
        <f t="shared" si="26"/>
        <v>-0.33333333333333337</v>
      </c>
      <c r="K394" s="137">
        <v>276.45</v>
      </c>
      <c r="L394" s="137">
        <v>249.51599999999999</v>
      </c>
      <c r="M394" s="138">
        <f t="shared" si="27"/>
        <v>-9.7428106348345089E-2</v>
      </c>
    </row>
    <row r="395" spans="1:13" x14ac:dyDescent="0.25">
      <c r="A395" s="134" t="s">
        <v>319</v>
      </c>
      <c r="B395" s="134" t="s">
        <v>484</v>
      </c>
      <c r="C395" s="137">
        <v>0</v>
      </c>
      <c r="D395" s="137">
        <v>0</v>
      </c>
      <c r="E395" s="138" t="str">
        <f t="shared" si="24"/>
        <v/>
      </c>
      <c r="F395" s="137">
        <v>54.412779999999998</v>
      </c>
      <c r="G395" s="137">
        <v>0</v>
      </c>
      <c r="H395" s="138">
        <f t="shared" si="25"/>
        <v>-1</v>
      </c>
      <c r="I395" s="137">
        <v>0</v>
      </c>
      <c r="J395" s="138" t="str">
        <f t="shared" si="26"/>
        <v/>
      </c>
      <c r="K395" s="137">
        <v>54.412779999999998</v>
      </c>
      <c r="L395" s="137">
        <v>0</v>
      </c>
      <c r="M395" s="138">
        <f t="shared" si="27"/>
        <v>-1</v>
      </c>
    </row>
    <row r="396" spans="1:13" x14ac:dyDescent="0.25">
      <c r="A396" s="134" t="s">
        <v>319</v>
      </c>
      <c r="B396" s="134" t="s">
        <v>456</v>
      </c>
      <c r="C396" s="137">
        <v>0</v>
      </c>
      <c r="D396" s="137">
        <v>0</v>
      </c>
      <c r="E396" s="138" t="str">
        <f t="shared" si="24"/>
        <v/>
      </c>
      <c r="F396" s="137">
        <v>0</v>
      </c>
      <c r="G396" s="137">
        <v>59.52</v>
      </c>
      <c r="H396" s="138" t="str">
        <f t="shared" si="25"/>
        <v/>
      </c>
      <c r="I396" s="137">
        <v>711.63005999999996</v>
      </c>
      <c r="J396" s="138">
        <f t="shared" si="26"/>
        <v>-0.91636103736258701</v>
      </c>
      <c r="K396" s="137">
        <v>419.83053000000001</v>
      </c>
      <c r="L396" s="137">
        <v>3567.40697</v>
      </c>
      <c r="M396" s="138">
        <f t="shared" si="27"/>
        <v>7.4972547613438216</v>
      </c>
    </row>
    <row r="397" spans="1:13" x14ac:dyDescent="0.25">
      <c r="A397" s="134" t="s">
        <v>319</v>
      </c>
      <c r="B397" s="134" t="s">
        <v>470</v>
      </c>
      <c r="C397" s="137">
        <v>0</v>
      </c>
      <c r="D397" s="137">
        <v>0</v>
      </c>
      <c r="E397" s="138" t="str">
        <f t="shared" si="24"/>
        <v/>
      </c>
      <c r="F397" s="137">
        <v>61.556220000000003</v>
      </c>
      <c r="G397" s="137">
        <v>236.34379000000001</v>
      </c>
      <c r="H397" s="138">
        <f t="shared" si="25"/>
        <v>2.8394786099601306</v>
      </c>
      <c r="I397" s="137">
        <v>126.64233</v>
      </c>
      <c r="J397" s="138">
        <f t="shared" si="26"/>
        <v>0.8662305881453698</v>
      </c>
      <c r="K397" s="137">
        <v>670.38995999999997</v>
      </c>
      <c r="L397" s="137">
        <v>1163.6328599999999</v>
      </c>
      <c r="M397" s="138">
        <f t="shared" si="27"/>
        <v>0.73575520134579575</v>
      </c>
    </row>
    <row r="398" spans="1:13" x14ac:dyDescent="0.25">
      <c r="A398" s="134" t="s">
        <v>319</v>
      </c>
      <c r="B398" s="134" t="s">
        <v>516</v>
      </c>
      <c r="C398" s="137">
        <v>0</v>
      </c>
      <c r="D398" s="137">
        <v>0</v>
      </c>
      <c r="E398" s="138" t="str">
        <f t="shared" si="24"/>
        <v/>
      </c>
      <c r="F398" s="137">
        <v>46.655999999999999</v>
      </c>
      <c r="G398" s="137">
        <v>0</v>
      </c>
      <c r="H398" s="138">
        <f t="shared" si="25"/>
        <v>-1</v>
      </c>
      <c r="I398" s="137">
        <v>0</v>
      </c>
      <c r="J398" s="138" t="str">
        <f t="shared" si="26"/>
        <v/>
      </c>
      <c r="K398" s="137">
        <v>184.03200000000001</v>
      </c>
      <c r="L398" s="137">
        <v>93.311999999999998</v>
      </c>
      <c r="M398" s="138">
        <f t="shared" si="27"/>
        <v>-0.49295774647887325</v>
      </c>
    </row>
    <row r="399" spans="1:13" x14ac:dyDescent="0.25">
      <c r="A399" s="134" t="s">
        <v>319</v>
      </c>
      <c r="B399" s="134" t="s">
        <v>466</v>
      </c>
      <c r="C399" s="137">
        <v>0</v>
      </c>
      <c r="D399" s="137">
        <v>0</v>
      </c>
      <c r="E399" s="138" t="str">
        <f t="shared" si="24"/>
        <v/>
      </c>
      <c r="F399" s="137">
        <v>4.9784499999999996</v>
      </c>
      <c r="G399" s="137">
        <v>49.16872</v>
      </c>
      <c r="H399" s="138">
        <f t="shared" si="25"/>
        <v>8.8763108999789093</v>
      </c>
      <c r="I399" s="137">
        <v>49.287999999999997</v>
      </c>
      <c r="J399" s="138">
        <f t="shared" si="26"/>
        <v>-2.4200616782988904E-3</v>
      </c>
      <c r="K399" s="137">
        <v>794.78366000000005</v>
      </c>
      <c r="L399" s="137">
        <v>138.89272</v>
      </c>
      <c r="M399" s="138">
        <f t="shared" si="27"/>
        <v>-0.82524462065563853</v>
      </c>
    </row>
    <row r="400" spans="1:13" x14ac:dyDescent="0.25">
      <c r="A400" s="134" t="s">
        <v>319</v>
      </c>
      <c r="B400" s="134" t="s">
        <v>465</v>
      </c>
      <c r="C400" s="137">
        <v>0</v>
      </c>
      <c r="D400" s="137">
        <v>0</v>
      </c>
      <c r="E400" s="138" t="str">
        <f t="shared" si="24"/>
        <v/>
      </c>
      <c r="F400" s="137">
        <v>8.8297399999999993</v>
      </c>
      <c r="G400" s="137">
        <v>0</v>
      </c>
      <c r="H400" s="138">
        <f t="shared" si="25"/>
        <v>-1</v>
      </c>
      <c r="I400" s="137">
        <v>0</v>
      </c>
      <c r="J400" s="138" t="str">
        <f t="shared" si="26"/>
        <v/>
      </c>
      <c r="K400" s="137">
        <v>8.8297399999999993</v>
      </c>
      <c r="L400" s="137">
        <v>0</v>
      </c>
      <c r="M400" s="138">
        <f t="shared" si="27"/>
        <v>-1</v>
      </c>
    </row>
    <row r="401" spans="1:13" x14ac:dyDescent="0.25">
      <c r="A401" s="134" t="s">
        <v>319</v>
      </c>
      <c r="B401" s="134" t="s">
        <v>488</v>
      </c>
      <c r="C401" s="137">
        <v>0</v>
      </c>
      <c r="D401" s="137">
        <v>0</v>
      </c>
      <c r="E401" s="138" t="str">
        <f t="shared" si="24"/>
        <v/>
      </c>
      <c r="F401" s="137">
        <v>24.911660000000001</v>
      </c>
      <c r="G401" s="137">
        <v>0</v>
      </c>
      <c r="H401" s="138">
        <f t="shared" si="25"/>
        <v>-1</v>
      </c>
      <c r="I401" s="137">
        <v>0</v>
      </c>
      <c r="J401" s="138" t="str">
        <f t="shared" si="26"/>
        <v/>
      </c>
      <c r="K401" s="137">
        <v>72.773650000000004</v>
      </c>
      <c r="L401" s="137">
        <v>0</v>
      </c>
      <c r="M401" s="138">
        <f t="shared" si="27"/>
        <v>-1</v>
      </c>
    </row>
    <row r="402" spans="1:13" x14ac:dyDescent="0.25">
      <c r="A402" s="134" t="s">
        <v>319</v>
      </c>
      <c r="B402" s="134" t="s">
        <v>475</v>
      </c>
      <c r="C402" s="137">
        <v>0</v>
      </c>
      <c r="D402" s="137">
        <v>0</v>
      </c>
      <c r="E402" s="138" t="str">
        <f t="shared" si="24"/>
        <v/>
      </c>
      <c r="F402" s="137">
        <v>0</v>
      </c>
      <c r="G402" s="137">
        <v>74.766369999999995</v>
      </c>
      <c r="H402" s="138" t="str">
        <f t="shared" si="25"/>
        <v/>
      </c>
      <c r="I402" s="137">
        <v>176.44900000000001</v>
      </c>
      <c r="J402" s="138">
        <f t="shared" si="26"/>
        <v>-0.57627206728289759</v>
      </c>
      <c r="K402" s="137">
        <v>1466.5814600000001</v>
      </c>
      <c r="L402" s="137">
        <v>698.38288999999997</v>
      </c>
      <c r="M402" s="138">
        <f t="shared" si="27"/>
        <v>-0.52380218279862889</v>
      </c>
    </row>
    <row r="403" spans="1:13" x14ac:dyDescent="0.25">
      <c r="A403" s="141" t="s">
        <v>319</v>
      </c>
      <c r="B403" s="141" t="s">
        <v>3</v>
      </c>
      <c r="C403" s="255">
        <v>1.1499999999999999</v>
      </c>
      <c r="D403" s="255">
        <v>1008.90874</v>
      </c>
      <c r="E403" s="256">
        <f t="shared" si="24"/>
        <v>876.31194782608702</v>
      </c>
      <c r="F403" s="255">
        <v>9590.7043200000007</v>
      </c>
      <c r="G403" s="255">
        <v>11674.21003</v>
      </c>
      <c r="H403" s="256">
        <f t="shared" si="25"/>
        <v>0.21724220041432774</v>
      </c>
      <c r="I403" s="255">
        <v>15867.730589999999</v>
      </c>
      <c r="J403" s="256">
        <f t="shared" si="26"/>
        <v>-0.26427979327067708</v>
      </c>
      <c r="K403" s="255">
        <v>105681.63424</v>
      </c>
      <c r="L403" s="255">
        <v>75008.503750000003</v>
      </c>
      <c r="M403" s="256">
        <f t="shared" si="27"/>
        <v>-0.29024087970046131</v>
      </c>
    </row>
    <row r="404" spans="1:13" x14ac:dyDescent="0.25">
      <c r="A404" s="134" t="s">
        <v>267</v>
      </c>
      <c r="B404" s="134" t="s">
        <v>463</v>
      </c>
      <c r="C404" s="137">
        <v>0</v>
      </c>
      <c r="D404" s="137">
        <v>13.92727</v>
      </c>
      <c r="E404" s="138" t="str">
        <f t="shared" si="24"/>
        <v/>
      </c>
      <c r="F404" s="137">
        <v>67.714690000000004</v>
      </c>
      <c r="G404" s="137">
        <v>125.32577999999999</v>
      </c>
      <c r="H404" s="138">
        <f t="shared" si="25"/>
        <v>0.85079160814293009</v>
      </c>
      <c r="I404" s="137">
        <v>263.10773999999998</v>
      </c>
      <c r="J404" s="138">
        <f t="shared" si="26"/>
        <v>-0.52367125345685384</v>
      </c>
      <c r="K404" s="137">
        <v>2046.2348400000001</v>
      </c>
      <c r="L404" s="137">
        <v>2046.3065300000001</v>
      </c>
      <c r="M404" s="138">
        <f t="shared" si="27"/>
        <v>3.5035079355871801E-5</v>
      </c>
    </row>
    <row r="405" spans="1:13" x14ac:dyDescent="0.25">
      <c r="A405" s="134" t="s">
        <v>267</v>
      </c>
      <c r="B405" s="134" t="s">
        <v>500</v>
      </c>
      <c r="C405" s="137">
        <v>0</v>
      </c>
      <c r="D405" s="137">
        <v>0</v>
      </c>
      <c r="E405" s="138" t="str">
        <f t="shared" si="24"/>
        <v/>
      </c>
      <c r="F405" s="137">
        <v>0</v>
      </c>
      <c r="G405" s="137">
        <v>17.09647</v>
      </c>
      <c r="H405" s="138" t="str">
        <f t="shared" si="25"/>
        <v/>
      </c>
      <c r="I405" s="137">
        <v>0</v>
      </c>
      <c r="J405" s="138" t="str">
        <f t="shared" si="26"/>
        <v/>
      </c>
      <c r="K405" s="137">
        <v>14.749650000000001</v>
      </c>
      <c r="L405" s="137">
        <v>22.495080000000002</v>
      </c>
      <c r="M405" s="138">
        <f t="shared" si="27"/>
        <v>0.52512635893055082</v>
      </c>
    </row>
    <row r="406" spans="1:13" x14ac:dyDescent="0.25">
      <c r="A406" s="134" t="s">
        <v>267</v>
      </c>
      <c r="B406" s="134" t="s">
        <v>478</v>
      </c>
      <c r="C406" s="137">
        <v>0</v>
      </c>
      <c r="D406" s="137">
        <v>0</v>
      </c>
      <c r="E406" s="138" t="str">
        <f t="shared" si="24"/>
        <v/>
      </c>
      <c r="F406" s="137">
        <v>14.67868</v>
      </c>
      <c r="G406" s="137">
        <v>4.01851</v>
      </c>
      <c r="H406" s="138">
        <f t="shared" si="25"/>
        <v>-0.72623492030618553</v>
      </c>
      <c r="I406" s="137">
        <v>0</v>
      </c>
      <c r="J406" s="138" t="str">
        <f t="shared" si="26"/>
        <v/>
      </c>
      <c r="K406" s="137">
        <v>102.00909</v>
      </c>
      <c r="L406" s="137">
        <v>49.700429999999997</v>
      </c>
      <c r="M406" s="138">
        <f t="shared" si="27"/>
        <v>-0.51278430186956869</v>
      </c>
    </row>
    <row r="407" spans="1:13" x14ac:dyDescent="0.25">
      <c r="A407" s="134" t="s">
        <v>267</v>
      </c>
      <c r="B407" s="134" t="s">
        <v>498</v>
      </c>
      <c r="C407" s="137">
        <v>0</v>
      </c>
      <c r="D407" s="137">
        <v>0</v>
      </c>
      <c r="E407" s="138" t="str">
        <f t="shared" si="24"/>
        <v/>
      </c>
      <c r="F407" s="137">
        <v>0</v>
      </c>
      <c r="G407" s="137">
        <v>45.816859999999998</v>
      </c>
      <c r="H407" s="138" t="str">
        <f t="shared" si="25"/>
        <v/>
      </c>
      <c r="I407" s="137">
        <v>12.25202</v>
      </c>
      <c r="J407" s="138">
        <f t="shared" si="26"/>
        <v>2.7395351950127407</v>
      </c>
      <c r="K407" s="137">
        <v>104.6183</v>
      </c>
      <c r="L407" s="137">
        <v>111.55379000000001</v>
      </c>
      <c r="M407" s="138">
        <f t="shared" si="27"/>
        <v>6.6293277562338604E-2</v>
      </c>
    </row>
    <row r="408" spans="1:13" x14ac:dyDescent="0.25">
      <c r="A408" s="134" t="s">
        <v>267</v>
      </c>
      <c r="B408" s="134" t="s">
        <v>511</v>
      </c>
      <c r="C408" s="137">
        <v>0</v>
      </c>
      <c r="D408" s="137">
        <v>0</v>
      </c>
      <c r="E408" s="138" t="str">
        <f t="shared" si="24"/>
        <v/>
      </c>
      <c r="F408" s="137">
        <v>0</v>
      </c>
      <c r="G408" s="137">
        <v>26.666060000000002</v>
      </c>
      <c r="H408" s="138" t="str">
        <f t="shared" si="25"/>
        <v/>
      </c>
      <c r="I408" s="137">
        <v>0.64097999999999999</v>
      </c>
      <c r="J408" s="138">
        <f t="shared" si="26"/>
        <v>40.602015663515246</v>
      </c>
      <c r="K408" s="137">
        <v>0</v>
      </c>
      <c r="L408" s="137">
        <v>32.019460000000002</v>
      </c>
      <c r="M408" s="138" t="str">
        <f t="shared" si="27"/>
        <v/>
      </c>
    </row>
    <row r="409" spans="1:13" x14ac:dyDescent="0.25">
      <c r="A409" s="134" t="s">
        <v>267</v>
      </c>
      <c r="B409" s="134" t="s">
        <v>454</v>
      </c>
      <c r="C409" s="137">
        <v>29.910360000000001</v>
      </c>
      <c r="D409" s="137">
        <v>2.1669700000000001</v>
      </c>
      <c r="E409" s="138">
        <f t="shared" si="24"/>
        <v>-0.92755118962125493</v>
      </c>
      <c r="F409" s="137">
        <v>2843.4744500000002</v>
      </c>
      <c r="G409" s="137">
        <v>588.95586000000003</v>
      </c>
      <c r="H409" s="138">
        <f t="shared" si="25"/>
        <v>-0.79287457286630447</v>
      </c>
      <c r="I409" s="137">
        <v>2239.6329700000001</v>
      </c>
      <c r="J409" s="138">
        <f t="shared" si="26"/>
        <v>-0.73703018847771296</v>
      </c>
      <c r="K409" s="137">
        <v>12137.326489999999</v>
      </c>
      <c r="L409" s="137">
        <v>9027.4841099999994</v>
      </c>
      <c r="M409" s="138">
        <f t="shared" si="27"/>
        <v>-0.25622136658861516</v>
      </c>
    </row>
    <row r="410" spans="1:13" x14ac:dyDescent="0.25">
      <c r="A410" s="134" t="s">
        <v>267</v>
      </c>
      <c r="B410" s="134" t="s">
        <v>464</v>
      </c>
      <c r="C410" s="137">
        <v>0</v>
      </c>
      <c r="D410" s="137">
        <v>0</v>
      </c>
      <c r="E410" s="138" t="str">
        <f t="shared" si="24"/>
        <v/>
      </c>
      <c r="F410" s="137">
        <v>173.36466999999999</v>
      </c>
      <c r="G410" s="137">
        <v>128.25706</v>
      </c>
      <c r="H410" s="138">
        <f t="shared" si="25"/>
        <v>-0.26018917233828553</v>
      </c>
      <c r="I410" s="137">
        <v>317.47415999999998</v>
      </c>
      <c r="J410" s="138">
        <f t="shared" si="26"/>
        <v>-0.59600787667254562</v>
      </c>
      <c r="K410" s="137">
        <v>1622.9875500000001</v>
      </c>
      <c r="L410" s="137">
        <v>2156.1336799999999</v>
      </c>
      <c r="M410" s="138">
        <f t="shared" si="27"/>
        <v>0.32849674663246797</v>
      </c>
    </row>
    <row r="411" spans="1:13" x14ac:dyDescent="0.25">
      <c r="A411" s="134" t="s">
        <v>267</v>
      </c>
      <c r="B411" s="134" t="s">
        <v>472</v>
      </c>
      <c r="C411" s="137">
        <v>0</v>
      </c>
      <c r="D411" s="137">
        <v>0</v>
      </c>
      <c r="E411" s="138" t="str">
        <f t="shared" si="24"/>
        <v/>
      </c>
      <c r="F411" s="137">
        <v>20.546399999999998</v>
      </c>
      <c r="G411" s="137">
        <v>32.898890000000002</v>
      </c>
      <c r="H411" s="138">
        <f t="shared" si="25"/>
        <v>0.60119972355254458</v>
      </c>
      <c r="I411" s="137">
        <v>22.455269999999999</v>
      </c>
      <c r="J411" s="138">
        <f t="shared" si="26"/>
        <v>0.46508547882078477</v>
      </c>
      <c r="K411" s="137">
        <v>688.64491999999996</v>
      </c>
      <c r="L411" s="137">
        <v>123.4524</v>
      </c>
      <c r="M411" s="138">
        <f t="shared" si="27"/>
        <v>-0.82073141554576479</v>
      </c>
    </row>
    <row r="412" spans="1:13" x14ac:dyDescent="0.25">
      <c r="A412" s="134" t="s">
        <v>267</v>
      </c>
      <c r="B412" s="134" t="s">
        <v>471</v>
      </c>
      <c r="C412" s="137">
        <v>0</v>
      </c>
      <c r="D412" s="137">
        <v>0</v>
      </c>
      <c r="E412" s="138" t="str">
        <f t="shared" si="24"/>
        <v/>
      </c>
      <c r="F412" s="137">
        <v>103.16725</v>
      </c>
      <c r="G412" s="137">
        <v>93.934190000000001</v>
      </c>
      <c r="H412" s="138">
        <f t="shared" si="25"/>
        <v>-8.9496036775236321E-2</v>
      </c>
      <c r="I412" s="137">
        <v>328.15096999999997</v>
      </c>
      <c r="J412" s="138">
        <f t="shared" si="26"/>
        <v>-0.71374702930178757</v>
      </c>
      <c r="K412" s="137">
        <v>883.04975000000002</v>
      </c>
      <c r="L412" s="137">
        <v>582.11956999999995</v>
      </c>
      <c r="M412" s="138">
        <f t="shared" si="27"/>
        <v>-0.34078508034230237</v>
      </c>
    </row>
    <row r="413" spans="1:13" x14ac:dyDescent="0.25">
      <c r="A413" s="134" t="s">
        <v>267</v>
      </c>
      <c r="B413" s="134" t="s">
        <v>517</v>
      </c>
      <c r="C413" s="137">
        <v>0</v>
      </c>
      <c r="D413" s="137">
        <v>0</v>
      </c>
      <c r="E413" s="138" t="str">
        <f t="shared" si="24"/>
        <v/>
      </c>
      <c r="F413" s="137">
        <v>0</v>
      </c>
      <c r="G413" s="137">
        <v>4.2869599999999997</v>
      </c>
      <c r="H413" s="138" t="str">
        <f t="shared" si="25"/>
        <v/>
      </c>
      <c r="I413" s="137">
        <v>0</v>
      </c>
      <c r="J413" s="138" t="str">
        <f t="shared" si="26"/>
        <v/>
      </c>
      <c r="K413" s="137">
        <v>11.58145</v>
      </c>
      <c r="L413" s="137">
        <v>7.8562799999999999</v>
      </c>
      <c r="M413" s="138">
        <f t="shared" si="27"/>
        <v>-0.32164970707467544</v>
      </c>
    </row>
    <row r="414" spans="1:13" x14ac:dyDescent="0.25">
      <c r="A414" s="134" t="s">
        <v>267</v>
      </c>
      <c r="B414" s="134" t="s">
        <v>501</v>
      </c>
      <c r="C414" s="137">
        <v>0</v>
      </c>
      <c r="D414" s="137">
        <v>0</v>
      </c>
      <c r="E414" s="138" t="str">
        <f t="shared" si="24"/>
        <v/>
      </c>
      <c r="F414" s="137">
        <v>43.17539</v>
      </c>
      <c r="G414" s="137">
        <v>73.249830000000003</v>
      </c>
      <c r="H414" s="138">
        <f t="shared" si="25"/>
        <v>0.69656440856701018</v>
      </c>
      <c r="I414" s="137">
        <v>53.604349999999997</v>
      </c>
      <c r="J414" s="138">
        <f t="shared" si="26"/>
        <v>0.3664904060957741</v>
      </c>
      <c r="K414" s="137">
        <v>404.23361999999997</v>
      </c>
      <c r="L414" s="137">
        <v>240.2747</v>
      </c>
      <c r="M414" s="138">
        <f t="shared" si="27"/>
        <v>-0.40560436314030479</v>
      </c>
    </row>
    <row r="415" spans="1:13" x14ac:dyDescent="0.25">
      <c r="A415" s="134" t="s">
        <v>267</v>
      </c>
      <c r="B415" s="134" t="s">
        <v>524</v>
      </c>
      <c r="C415" s="137">
        <v>0</v>
      </c>
      <c r="D415" s="137">
        <v>0</v>
      </c>
      <c r="E415" s="138" t="str">
        <f t="shared" si="24"/>
        <v/>
      </c>
      <c r="F415" s="137">
        <v>24.654350000000001</v>
      </c>
      <c r="G415" s="137">
        <v>3.36</v>
      </c>
      <c r="H415" s="138">
        <f t="shared" si="25"/>
        <v>-0.86371573373461485</v>
      </c>
      <c r="I415" s="137">
        <v>0</v>
      </c>
      <c r="J415" s="138" t="str">
        <f t="shared" si="26"/>
        <v/>
      </c>
      <c r="K415" s="137">
        <v>24.654350000000001</v>
      </c>
      <c r="L415" s="137">
        <v>11.37778</v>
      </c>
      <c r="M415" s="138">
        <f t="shared" si="27"/>
        <v>-0.53850821457470999</v>
      </c>
    </row>
    <row r="416" spans="1:13" x14ac:dyDescent="0.25">
      <c r="A416" s="134" t="s">
        <v>267</v>
      </c>
      <c r="B416" s="134" t="s">
        <v>499</v>
      </c>
      <c r="C416" s="137">
        <v>0</v>
      </c>
      <c r="D416" s="137">
        <v>0</v>
      </c>
      <c r="E416" s="138" t="str">
        <f t="shared" si="24"/>
        <v/>
      </c>
      <c r="F416" s="137">
        <v>9.51</v>
      </c>
      <c r="G416" s="137">
        <v>21.77966</v>
      </c>
      <c r="H416" s="138">
        <f t="shared" si="25"/>
        <v>1.2901850683491061</v>
      </c>
      <c r="I416" s="137">
        <v>82.912369999999996</v>
      </c>
      <c r="J416" s="138">
        <f t="shared" si="26"/>
        <v>-0.73731712167918972</v>
      </c>
      <c r="K416" s="137">
        <v>47.477209999999999</v>
      </c>
      <c r="L416" s="137">
        <v>217.99987999999999</v>
      </c>
      <c r="M416" s="138">
        <f t="shared" si="27"/>
        <v>3.5916741948400084</v>
      </c>
    </row>
    <row r="417" spans="1:13" x14ac:dyDescent="0.25">
      <c r="A417" s="134" t="s">
        <v>267</v>
      </c>
      <c r="B417" s="134" t="s">
        <v>492</v>
      </c>
      <c r="C417" s="137">
        <v>0</v>
      </c>
      <c r="D417" s="137">
        <v>0</v>
      </c>
      <c r="E417" s="138" t="str">
        <f t="shared" si="24"/>
        <v/>
      </c>
      <c r="F417" s="137">
        <v>14.15521</v>
      </c>
      <c r="G417" s="137">
        <v>0</v>
      </c>
      <c r="H417" s="138">
        <f t="shared" si="25"/>
        <v>-1</v>
      </c>
      <c r="I417" s="137">
        <v>11.57841</v>
      </c>
      <c r="J417" s="138">
        <f t="shared" si="26"/>
        <v>-1</v>
      </c>
      <c r="K417" s="137">
        <v>45.394689999999997</v>
      </c>
      <c r="L417" s="137">
        <v>55.097410000000004</v>
      </c>
      <c r="M417" s="138">
        <f t="shared" si="27"/>
        <v>0.21374129881710857</v>
      </c>
    </row>
    <row r="418" spans="1:13" x14ac:dyDescent="0.25">
      <c r="A418" s="134" t="s">
        <v>267</v>
      </c>
      <c r="B418" s="134" t="s">
        <v>451</v>
      </c>
      <c r="C418" s="137">
        <v>0</v>
      </c>
      <c r="D418" s="137">
        <v>0</v>
      </c>
      <c r="E418" s="138" t="str">
        <f t="shared" si="24"/>
        <v/>
      </c>
      <c r="F418" s="137">
        <v>744.88850000000002</v>
      </c>
      <c r="G418" s="137">
        <v>537.23009999999999</v>
      </c>
      <c r="H418" s="138">
        <f t="shared" si="25"/>
        <v>-0.27877783050751892</v>
      </c>
      <c r="I418" s="137">
        <v>848.07254999999998</v>
      </c>
      <c r="J418" s="138">
        <f t="shared" si="26"/>
        <v>-0.3665281348865731</v>
      </c>
      <c r="K418" s="137">
        <v>6803.7426299999997</v>
      </c>
      <c r="L418" s="137">
        <v>5553.0217000000002</v>
      </c>
      <c r="M418" s="138">
        <f t="shared" si="27"/>
        <v>-0.18382837182658096</v>
      </c>
    </row>
    <row r="419" spans="1:13" x14ac:dyDescent="0.25">
      <c r="A419" s="134" t="s">
        <v>267</v>
      </c>
      <c r="B419" s="134" t="s">
        <v>507</v>
      </c>
      <c r="C419" s="137">
        <v>0</v>
      </c>
      <c r="D419" s="137">
        <v>0</v>
      </c>
      <c r="E419" s="138" t="str">
        <f t="shared" si="24"/>
        <v/>
      </c>
      <c r="F419" s="137">
        <v>8.7074099999999994</v>
      </c>
      <c r="G419" s="137">
        <v>52.253439999999998</v>
      </c>
      <c r="H419" s="138">
        <f t="shared" si="25"/>
        <v>5.0010313055202413</v>
      </c>
      <c r="I419" s="137">
        <v>39.398000000000003</v>
      </c>
      <c r="J419" s="138">
        <f t="shared" si="26"/>
        <v>0.32629676633331628</v>
      </c>
      <c r="K419" s="137">
        <v>76.486819999999994</v>
      </c>
      <c r="L419" s="137">
        <v>189.33404999999999</v>
      </c>
      <c r="M419" s="138">
        <f t="shared" si="27"/>
        <v>1.4753813794324304</v>
      </c>
    </row>
    <row r="420" spans="1:13" x14ac:dyDescent="0.25">
      <c r="A420" s="134" t="s">
        <v>267</v>
      </c>
      <c r="B420" s="134" t="s">
        <v>486</v>
      </c>
      <c r="C420" s="137">
        <v>0</v>
      </c>
      <c r="D420" s="137">
        <v>0</v>
      </c>
      <c r="E420" s="138" t="str">
        <f t="shared" si="24"/>
        <v/>
      </c>
      <c r="F420" s="137">
        <v>178.54177999999999</v>
      </c>
      <c r="G420" s="137">
        <v>10.60688</v>
      </c>
      <c r="H420" s="138">
        <f t="shared" si="25"/>
        <v>-0.94059160830591027</v>
      </c>
      <c r="I420" s="137">
        <v>19.553570000000001</v>
      </c>
      <c r="J420" s="138">
        <f t="shared" si="26"/>
        <v>-0.45754764986649499</v>
      </c>
      <c r="K420" s="137">
        <v>507.06860999999998</v>
      </c>
      <c r="L420" s="137">
        <v>250.5067</v>
      </c>
      <c r="M420" s="138">
        <f t="shared" si="27"/>
        <v>-0.50597079949397772</v>
      </c>
    </row>
    <row r="421" spans="1:13" x14ac:dyDescent="0.25">
      <c r="A421" s="134" t="s">
        <v>267</v>
      </c>
      <c r="B421" s="134" t="s">
        <v>485</v>
      </c>
      <c r="C421" s="137">
        <v>0</v>
      </c>
      <c r="D421" s="137">
        <v>0</v>
      </c>
      <c r="E421" s="138" t="str">
        <f t="shared" si="24"/>
        <v/>
      </c>
      <c r="F421" s="137">
        <v>14.45237</v>
      </c>
      <c r="G421" s="137">
        <v>0</v>
      </c>
      <c r="H421" s="138">
        <f t="shared" si="25"/>
        <v>-1</v>
      </c>
      <c r="I421" s="137">
        <v>41.539270000000002</v>
      </c>
      <c r="J421" s="138">
        <f t="shared" si="26"/>
        <v>-1</v>
      </c>
      <c r="K421" s="137">
        <v>136.00253000000001</v>
      </c>
      <c r="L421" s="137">
        <v>75.534559999999999</v>
      </c>
      <c r="M421" s="138">
        <f t="shared" si="27"/>
        <v>-0.44460915543262325</v>
      </c>
    </row>
    <row r="422" spans="1:13" x14ac:dyDescent="0.25">
      <c r="A422" s="134" t="s">
        <v>267</v>
      </c>
      <c r="B422" s="134" t="s">
        <v>458</v>
      </c>
      <c r="C422" s="137">
        <v>0</v>
      </c>
      <c r="D422" s="137">
        <v>0</v>
      </c>
      <c r="E422" s="138" t="str">
        <f t="shared" si="24"/>
        <v/>
      </c>
      <c r="F422" s="137">
        <v>98.920469999999995</v>
      </c>
      <c r="G422" s="137">
        <v>222.10384999999999</v>
      </c>
      <c r="H422" s="138">
        <f t="shared" si="25"/>
        <v>1.2452769381301971</v>
      </c>
      <c r="I422" s="137">
        <v>378.66012000000001</v>
      </c>
      <c r="J422" s="138">
        <f t="shared" si="26"/>
        <v>-0.41344800186510267</v>
      </c>
      <c r="K422" s="137">
        <v>1667.2677799999999</v>
      </c>
      <c r="L422" s="137">
        <v>1914.97236</v>
      </c>
      <c r="M422" s="138">
        <f t="shared" si="27"/>
        <v>0.14856916385681007</v>
      </c>
    </row>
    <row r="423" spans="1:13" x14ac:dyDescent="0.25">
      <c r="A423" s="134" t="s">
        <v>267</v>
      </c>
      <c r="B423" s="134" t="s">
        <v>494</v>
      </c>
      <c r="C423" s="137">
        <v>0</v>
      </c>
      <c r="D423" s="137">
        <v>0</v>
      </c>
      <c r="E423" s="138" t="str">
        <f t="shared" si="24"/>
        <v/>
      </c>
      <c r="F423" s="137">
        <v>0</v>
      </c>
      <c r="G423" s="137">
        <v>0</v>
      </c>
      <c r="H423" s="138" t="str">
        <f t="shared" si="25"/>
        <v/>
      </c>
      <c r="I423" s="137">
        <v>0</v>
      </c>
      <c r="J423" s="138" t="str">
        <f t="shared" si="26"/>
        <v/>
      </c>
      <c r="K423" s="137">
        <v>0</v>
      </c>
      <c r="L423" s="137">
        <v>3.61626</v>
      </c>
      <c r="M423" s="138" t="str">
        <f t="shared" si="27"/>
        <v/>
      </c>
    </row>
    <row r="424" spans="1:13" x14ac:dyDescent="0.25">
      <c r="A424" s="134" t="s">
        <v>267</v>
      </c>
      <c r="B424" s="134" t="s">
        <v>479</v>
      </c>
      <c r="C424" s="137">
        <v>0</v>
      </c>
      <c r="D424" s="137">
        <v>0</v>
      </c>
      <c r="E424" s="138" t="str">
        <f t="shared" si="24"/>
        <v/>
      </c>
      <c r="F424" s="137">
        <v>0</v>
      </c>
      <c r="G424" s="137">
        <v>0</v>
      </c>
      <c r="H424" s="138" t="str">
        <f t="shared" si="25"/>
        <v/>
      </c>
      <c r="I424" s="137">
        <v>50.982480000000002</v>
      </c>
      <c r="J424" s="138">
        <f t="shared" si="26"/>
        <v>-1</v>
      </c>
      <c r="K424" s="137">
        <v>185.20604</v>
      </c>
      <c r="L424" s="137">
        <v>130.54549</v>
      </c>
      <c r="M424" s="138">
        <f t="shared" si="27"/>
        <v>-0.29513373321949976</v>
      </c>
    </row>
    <row r="425" spans="1:13" x14ac:dyDescent="0.25">
      <c r="A425" s="134" t="s">
        <v>267</v>
      </c>
      <c r="B425" s="134" t="s">
        <v>508</v>
      </c>
      <c r="C425" s="137">
        <v>23.712990000000001</v>
      </c>
      <c r="D425" s="137">
        <v>23.518260000000001</v>
      </c>
      <c r="E425" s="138">
        <f t="shared" si="24"/>
        <v>-8.2119547134291704E-3</v>
      </c>
      <c r="F425" s="137">
        <v>444.07882000000001</v>
      </c>
      <c r="G425" s="137">
        <v>301.60815000000002</v>
      </c>
      <c r="H425" s="138">
        <f t="shared" si="25"/>
        <v>-0.3208229340908445</v>
      </c>
      <c r="I425" s="137">
        <v>431.48554000000001</v>
      </c>
      <c r="J425" s="138">
        <f t="shared" si="26"/>
        <v>-0.30100056191917812</v>
      </c>
      <c r="K425" s="137">
        <v>2584.3345399999998</v>
      </c>
      <c r="L425" s="137">
        <v>2843.8157099999999</v>
      </c>
      <c r="M425" s="138">
        <f t="shared" si="27"/>
        <v>0.100405410361462</v>
      </c>
    </row>
    <row r="426" spans="1:13" x14ac:dyDescent="0.25">
      <c r="A426" s="134" t="s">
        <v>267</v>
      </c>
      <c r="B426" s="134" t="s">
        <v>514</v>
      </c>
      <c r="C426" s="137">
        <v>0</v>
      </c>
      <c r="D426" s="137">
        <v>0</v>
      </c>
      <c r="E426" s="138" t="str">
        <f t="shared" si="24"/>
        <v/>
      </c>
      <c r="F426" s="137">
        <v>0</v>
      </c>
      <c r="G426" s="137">
        <v>0</v>
      </c>
      <c r="H426" s="138" t="str">
        <f t="shared" si="25"/>
        <v/>
      </c>
      <c r="I426" s="137">
        <v>0</v>
      </c>
      <c r="J426" s="138" t="str">
        <f t="shared" si="26"/>
        <v/>
      </c>
      <c r="K426" s="137">
        <v>4.3824399999999999</v>
      </c>
      <c r="L426" s="137">
        <v>5.3703599999999998</v>
      </c>
      <c r="M426" s="138">
        <f t="shared" si="27"/>
        <v>0.22542693111599932</v>
      </c>
    </row>
    <row r="427" spans="1:13" x14ac:dyDescent="0.25">
      <c r="A427" s="134" t="s">
        <v>267</v>
      </c>
      <c r="B427" s="134" t="s">
        <v>467</v>
      </c>
      <c r="C427" s="137">
        <v>0</v>
      </c>
      <c r="D427" s="137">
        <v>0</v>
      </c>
      <c r="E427" s="138" t="str">
        <f t="shared" si="24"/>
        <v/>
      </c>
      <c r="F427" s="137">
        <v>48.748069999999998</v>
      </c>
      <c r="G427" s="137">
        <v>41.466529999999999</v>
      </c>
      <c r="H427" s="138">
        <f t="shared" si="25"/>
        <v>-0.14937083663004502</v>
      </c>
      <c r="I427" s="137">
        <v>157.36744999999999</v>
      </c>
      <c r="J427" s="138">
        <f t="shared" si="26"/>
        <v>-0.73649868508385952</v>
      </c>
      <c r="K427" s="137">
        <v>579.48770000000002</v>
      </c>
      <c r="L427" s="137">
        <v>661.81813999999997</v>
      </c>
      <c r="M427" s="138">
        <f t="shared" si="27"/>
        <v>0.1420745254817315</v>
      </c>
    </row>
    <row r="428" spans="1:13" x14ac:dyDescent="0.25">
      <c r="A428" s="134" t="s">
        <v>267</v>
      </c>
      <c r="B428" s="134" t="s">
        <v>455</v>
      </c>
      <c r="C428" s="137">
        <v>0</v>
      </c>
      <c r="D428" s="137">
        <v>19.744599999999998</v>
      </c>
      <c r="E428" s="138" t="str">
        <f t="shared" si="24"/>
        <v/>
      </c>
      <c r="F428" s="137">
        <v>960.07069999999999</v>
      </c>
      <c r="G428" s="137">
        <v>954.73815000000002</v>
      </c>
      <c r="H428" s="138">
        <f t="shared" si="25"/>
        <v>-5.5543305300328472E-3</v>
      </c>
      <c r="I428" s="137">
        <v>1785.3437699999999</v>
      </c>
      <c r="J428" s="138">
        <f t="shared" si="26"/>
        <v>-0.46523567839262681</v>
      </c>
      <c r="K428" s="137">
        <v>8701.7396200000003</v>
      </c>
      <c r="L428" s="137">
        <v>11636.511490000001</v>
      </c>
      <c r="M428" s="138">
        <f t="shared" si="27"/>
        <v>0.33726266219857326</v>
      </c>
    </row>
    <row r="429" spans="1:13" x14ac:dyDescent="0.25">
      <c r="A429" s="134" t="s">
        <v>267</v>
      </c>
      <c r="B429" s="134" t="s">
        <v>489</v>
      </c>
      <c r="C429" s="137">
        <v>0</v>
      </c>
      <c r="D429" s="137">
        <v>0</v>
      </c>
      <c r="E429" s="138" t="str">
        <f t="shared" si="24"/>
        <v/>
      </c>
      <c r="F429" s="137">
        <v>33.269820000000003</v>
      </c>
      <c r="G429" s="137">
        <v>48.553919999999998</v>
      </c>
      <c r="H429" s="138">
        <f t="shared" si="25"/>
        <v>0.45939833759244841</v>
      </c>
      <c r="I429" s="137">
        <v>20.605139999999999</v>
      </c>
      <c r="J429" s="138">
        <f t="shared" si="26"/>
        <v>1.3563984520367249</v>
      </c>
      <c r="K429" s="137">
        <v>219.91453999999999</v>
      </c>
      <c r="L429" s="137">
        <v>176.98259999999999</v>
      </c>
      <c r="M429" s="138">
        <f t="shared" si="27"/>
        <v>-0.19522101630933542</v>
      </c>
    </row>
    <row r="430" spans="1:13" x14ac:dyDescent="0.25">
      <c r="A430" s="134" t="s">
        <v>267</v>
      </c>
      <c r="B430" s="134" t="s">
        <v>459</v>
      </c>
      <c r="C430" s="137">
        <v>0</v>
      </c>
      <c r="D430" s="137">
        <v>0</v>
      </c>
      <c r="E430" s="138" t="str">
        <f t="shared" si="24"/>
        <v/>
      </c>
      <c r="F430" s="137">
        <v>0.77039999999999997</v>
      </c>
      <c r="G430" s="137">
        <v>175.79313999999999</v>
      </c>
      <c r="H430" s="138">
        <f t="shared" si="25"/>
        <v>227.18424195223261</v>
      </c>
      <c r="I430" s="137">
        <v>912.85139000000004</v>
      </c>
      <c r="J430" s="138">
        <f t="shared" si="26"/>
        <v>-0.8074241416228769</v>
      </c>
      <c r="K430" s="137">
        <v>730.35866999999996</v>
      </c>
      <c r="L430" s="137">
        <v>2002.0753099999999</v>
      </c>
      <c r="M430" s="138">
        <f t="shared" si="27"/>
        <v>1.7412220765449393</v>
      </c>
    </row>
    <row r="431" spans="1:13" x14ac:dyDescent="0.25">
      <c r="A431" s="134" t="s">
        <v>267</v>
      </c>
      <c r="B431" s="134" t="s">
        <v>502</v>
      </c>
      <c r="C431" s="137">
        <v>0</v>
      </c>
      <c r="D431" s="137">
        <v>0</v>
      </c>
      <c r="E431" s="138" t="str">
        <f t="shared" si="24"/>
        <v/>
      </c>
      <c r="F431" s="137">
        <v>20.54515</v>
      </c>
      <c r="G431" s="137">
        <v>0</v>
      </c>
      <c r="H431" s="138">
        <f t="shared" si="25"/>
        <v>-1</v>
      </c>
      <c r="I431" s="137">
        <v>0</v>
      </c>
      <c r="J431" s="138" t="str">
        <f t="shared" si="26"/>
        <v/>
      </c>
      <c r="K431" s="137">
        <v>20.54515</v>
      </c>
      <c r="L431" s="137">
        <v>0</v>
      </c>
      <c r="M431" s="138">
        <f t="shared" si="27"/>
        <v>-1</v>
      </c>
    </row>
    <row r="432" spans="1:13" x14ac:dyDescent="0.25">
      <c r="A432" s="134" t="s">
        <v>267</v>
      </c>
      <c r="B432" s="134" t="s">
        <v>477</v>
      </c>
      <c r="C432" s="137">
        <v>0</v>
      </c>
      <c r="D432" s="137">
        <v>0</v>
      </c>
      <c r="E432" s="138" t="str">
        <f t="shared" si="24"/>
        <v/>
      </c>
      <c r="F432" s="137">
        <v>25.760929999999998</v>
      </c>
      <c r="G432" s="137">
        <v>20.891470000000002</v>
      </c>
      <c r="H432" s="138">
        <f t="shared" si="25"/>
        <v>-0.18902500802571942</v>
      </c>
      <c r="I432" s="137">
        <v>17.5656</v>
      </c>
      <c r="J432" s="138">
        <f t="shared" si="26"/>
        <v>0.18933995992166519</v>
      </c>
      <c r="K432" s="137">
        <v>66.329220000000007</v>
      </c>
      <c r="L432" s="137">
        <v>47.038069999999998</v>
      </c>
      <c r="M432" s="138">
        <f t="shared" si="27"/>
        <v>-0.29083939174921714</v>
      </c>
    </row>
    <row r="433" spans="1:13" x14ac:dyDescent="0.25">
      <c r="A433" s="134" t="s">
        <v>267</v>
      </c>
      <c r="B433" s="134" t="s">
        <v>450</v>
      </c>
      <c r="C433" s="137">
        <v>424.91239999999999</v>
      </c>
      <c r="D433" s="137">
        <v>591.80448999999999</v>
      </c>
      <c r="E433" s="138">
        <f t="shared" si="24"/>
        <v>0.39276822705103442</v>
      </c>
      <c r="F433" s="137">
        <v>40368.393060000002</v>
      </c>
      <c r="G433" s="137">
        <v>19595.795010000002</v>
      </c>
      <c r="H433" s="138">
        <f t="shared" si="25"/>
        <v>-0.51457579743452886</v>
      </c>
      <c r="I433" s="137">
        <v>36651.087659999997</v>
      </c>
      <c r="J433" s="138">
        <f t="shared" si="26"/>
        <v>-0.46534206046533455</v>
      </c>
      <c r="K433" s="137">
        <v>211595.40981000001</v>
      </c>
      <c r="L433" s="137">
        <v>199704.51501</v>
      </c>
      <c r="M433" s="138">
        <f t="shared" si="27"/>
        <v>-5.6196374064434229E-2</v>
      </c>
    </row>
    <row r="434" spans="1:13" x14ac:dyDescent="0.25">
      <c r="A434" s="134" t="s">
        <v>267</v>
      </c>
      <c r="B434" s="134" t="s">
        <v>453</v>
      </c>
      <c r="C434" s="137">
        <v>0</v>
      </c>
      <c r="D434" s="137">
        <v>5.3529999999999998</v>
      </c>
      <c r="E434" s="138" t="str">
        <f t="shared" si="24"/>
        <v/>
      </c>
      <c r="F434" s="137">
        <v>1462.2286300000001</v>
      </c>
      <c r="G434" s="137">
        <v>1594.77052</v>
      </c>
      <c r="H434" s="138">
        <f t="shared" si="25"/>
        <v>9.0643752475288331E-2</v>
      </c>
      <c r="I434" s="137">
        <v>1453.10052</v>
      </c>
      <c r="J434" s="138">
        <f t="shared" si="26"/>
        <v>9.7494975777725257E-2</v>
      </c>
      <c r="K434" s="137">
        <v>13486.282719999999</v>
      </c>
      <c r="L434" s="137">
        <v>11287.046399999999</v>
      </c>
      <c r="M434" s="138">
        <f t="shared" si="27"/>
        <v>-0.16307209077995666</v>
      </c>
    </row>
    <row r="435" spans="1:13" x14ac:dyDescent="0.25">
      <c r="A435" s="134" t="s">
        <v>267</v>
      </c>
      <c r="B435" s="134" t="s">
        <v>480</v>
      </c>
      <c r="C435" s="137">
        <v>0</v>
      </c>
      <c r="D435" s="137">
        <v>12.16512</v>
      </c>
      <c r="E435" s="138" t="str">
        <f t="shared" si="24"/>
        <v/>
      </c>
      <c r="F435" s="137">
        <v>1809.8733</v>
      </c>
      <c r="G435" s="137">
        <v>1338.59773</v>
      </c>
      <c r="H435" s="138">
        <f t="shared" si="25"/>
        <v>-0.2603914704968574</v>
      </c>
      <c r="I435" s="137">
        <v>62.445619999999998</v>
      </c>
      <c r="J435" s="138">
        <f t="shared" si="26"/>
        <v>20.436214901861813</v>
      </c>
      <c r="K435" s="137">
        <v>4946.3112899999996</v>
      </c>
      <c r="L435" s="137">
        <v>4136.7914000000001</v>
      </c>
      <c r="M435" s="138">
        <f t="shared" si="27"/>
        <v>-0.16366133114925718</v>
      </c>
    </row>
    <row r="436" spans="1:13" x14ac:dyDescent="0.25">
      <c r="A436" s="134" t="s">
        <v>267</v>
      </c>
      <c r="B436" s="134" t="s">
        <v>487</v>
      </c>
      <c r="C436" s="137">
        <v>0</v>
      </c>
      <c r="D436" s="137">
        <v>24.4023</v>
      </c>
      <c r="E436" s="138" t="str">
        <f t="shared" si="24"/>
        <v/>
      </c>
      <c r="F436" s="137">
        <v>174.64196999999999</v>
      </c>
      <c r="G436" s="137">
        <v>119.58557</v>
      </c>
      <c r="H436" s="138">
        <f t="shared" si="25"/>
        <v>-0.31525297155088194</v>
      </c>
      <c r="I436" s="137">
        <v>152.95838000000001</v>
      </c>
      <c r="J436" s="138">
        <f t="shared" si="26"/>
        <v>-0.21818229246413301</v>
      </c>
      <c r="K436" s="137">
        <v>1680.81664</v>
      </c>
      <c r="L436" s="137">
        <v>1622.38481</v>
      </c>
      <c r="M436" s="138">
        <f t="shared" si="27"/>
        <v>-3.4763952598660608E-2</v>
      </c>
    </row>
    <row r="437" spans="1:13" x14ac:dyDescent="0.25">
      <c r="A437" s="134" t="s">
        <v>267</v>
      </c>
      <c r="B437" s="134" t="s">
        <v>481</v>
      </c>
      <c r="C437" s="137">
        <v>0</v>
      </c>
      <c r="D437" s="137">
        <v>0</v>
      </c>
      <c r="E437" s="138" t="str">
        <f t="shared" si="24"/>
        <v/>
      </c>
      <c r="F437" s="137">
        <v>0</v>
      </c>
      <c r="G437" s="137">
        <v>0</v>
      </c>
      <c r="H437" s="138" t="str">
        <f t="shared" si="25"/>
        <v/>
      </c>
      <c r="I437" s="137">
        <v>0</v>
      </c>
      <c r="J437" s="138" t="str">
        <f t="shared" si="26"/>
        <v/>
      </c>
      <c r="K437" s="137">
        <v>2.36</v>
      </c>
      <c r="L437" s="137">
        <v>0</v>
      </c>
      <c r="M437" s="138">
        <f t="shared" si="27"/>
        <v>-1</v>
      </c>
    </row>
    <row r="438" spans="1:13" x14ac:dyDescent="0.25">
      <c r="A438" s="134" t="s">
        <v>267</v>
      </c>
      <c r="B438" s="134" t="s">
        <v>461</v>
      </c>
      <c r="C438" s="137">
        <v>0</v>
      </c>
      <c r="D438" s="137">
        <v>385.41584999999998</v>
      </c>
      <c r="E438" s="138" t="str">
        <f t="shared" si="24"/>
        <v/>
      </c>
      <c r="F438" s="137">
        <v>397.35307999999998</v>
      </c>
      <c r="G438" s="137">
        <v>1853.1568500000001</v>
      </c>
      <c r="H438" s="138">
        <f t="shared" si="25"/>
        <v>3.6637535815753592</v>
      </c>
      <c r="I438" s="137">
        <v>766.22884999999997</v>
      </c>
      <c r="J438" s="138">
        <f t="shared" si="26"/>
        <v>1.4185422540537336</v>
      </c>
      <c r="K438" s="137">
        <v>2575.0453499999999</v>
      </c>
      <c r="L438" s="137">
        <v>4457.2115000000003</v>
      </c>
      <c r="M438" s="138">
        <f t="shared" si="27"/>
        <v>0.73092543787626907</v>
      </c>
    </row>
    <row r="439" spans="1:13" x14ac:dyDescent="0.25">
      <c r="A439" s="134" t="s">
        <v>267</v>
      </c>
      <c r="B439" s="134" t="s">
        <v>513</v>
      </c>
      <c r="C439" s="137">
        <v>0</v>
      </c>
      <c r="D439" s="137">
        <v>0</v>
      </c>
      <c r="E439" s="138" t="str">
        <f t="shared" si="24"/>
        <v/>
      </c>
      <c r="F439" s="137">
        <v>0</v>
      </c>
      <c r="G439" s="137">
        <v>0</v>
      </c>
      <c r="H439" s="138" t="str">
        <f t="shared" si="25"/>
        <v/>
      </c>
      <c r="I439" s="137">
        <v>0</v>
      </c>
      <c r="J439" s="138" t="str">
        <f t="shared" si="26"/>
        <v/>
      </c>
      <c r="K439" s="137">
        <v>0</v>
      </c>
      <c r="L439" s="137">
        <v>2.78</v>
      </c>
      <c r="M439" s="138" t="str">
        <f t="shared" si="27"/>
        <v/>
      </c>
    </row>
    <row r="440" spans="1:13" x14ac:dyDescent="0.25">
      <c r="A440" s="134" t="s">
        <v>267</v>
      </c>
      <c r="B440" s="134" t="s">
        <v>523</v>
      </c>
      <c r="C440" s="137">
        <v>0</v>
      </c>
      <c r="D440" s="137">
        <v>0</v>
      </c>
      <c r="E440" s="138" t="str">
        <f t="shared" si="24"/>
        <v/>
      </c>
      <c r="F440" s="137">
        <v>0</v>
      </c>
      <c r="G440" s="137">
        <v>0</v>
      </c>
      <c r="H440" s="138" t="str">
        <f t="shared" si="25"/>
        <v/>
      </c>
      <c r="I440" s="137">
        <v>2.94</v>
      </c>
      <c r="J440" s="138">
        <f t="shared" si="26"/>
        <v>-1</v>
      </c>
      <c r="K440" s="137">
        <v>0</v>
      </c>
      <c r="L440" s="137">
        <v>12.303100000000001</v>
      </c>
      <c r="M440" s="138" t="str">
        <f t="shared" si="27"/>
        <v/>
      </c>
    </row>
    <row r="441" spans="1:13" x14ac:dyDescent="0.25">
      <c r="A441" s="134" t="s">
        <v>267</v>
      </c>
      <c r="B441" s="134" t="s">
        <v>497</v>
      </c>
      <c r="C441" s="137">
        <v>0</v>
      </c>
      <c r="D441" s="137">
        <v>0</v>
      </c>
      <c r="E441" s="138" t="str">
        <f t="shared" si="24"/>
        <v/>
      </c>
      <c r="F441" s="137">
        <v>9.9224999999999994</v>
      </c>
      <c r="G441" s="137">
        <v>0</v>
      </c>
      <c r="H441" s="138">
        <f t="shared" si="25"/>
        <v>-1</v>
      </c>
      <c r="I441" s="137">
        <v>0</v>
      </c>
      <c r="J441" s="138" t="str">
        <f t="shared" si="26"/>
        <v/>
      </c>
      <c r="K441" s="137">
        <v>375.48892999999998</v>
      </c>
      <c r="L441" s="137">
        <v>193.89691999999999</v>
      </c>
      <c r="M441" s="138">
        <f t="shared" si="27"/>
        <v>-0.48361481655397931</v>
      </c>
    </row>
    <row r="442" spans="1:13" x14ac:dyDescent="0.25">
      <c r="A442" s="134" t="s">
        <v>267</v>
      </c>
      <c r="B442" s="134" t="s">
        <v>490</v>
      </c>
      <c r="C442" s="137">
        <v>0</v>
      </c>
      <c r="D442" s="137">
        <v>0</v>
      </c>
      <c r="E442" s="138" t="str">
        <f t="shared" si="24"/>
        <v/>
      </c>
      <c r="F442" s="137">
        <v>148.41315</v>
      </c>
      <c r="G442" s="137">
        <v>121.319</v>
      </c>
      <c r="H442" s="138">
        <f t="shared" si="25"/>
        <v>-0.18255895788210141</v>
      </c>
      <c r="I442" s="137">
        <v>113.95747</v>
      </c>
      <c r="J442" s="138">
        <f t="shared" si="26"/>
        <v>6.4598924493497467E-2</v>
      </c>
      <c r="K442" s="137">
        <v>681.42625999999996</v>
      </c>
      <c r="L442" s="137">
        <v>665.20947999999999</v>
      </c>
      <c r="M442" s="138">
        <f t="shared" si="27"/>
        <v>-2.3798290368205022E-2</v>
      </c>
    </row>
    <row r="443" spans="1:13" x14ac:dyDescent="0.25">
      <c r="A443" s="134" t="s">
        <v>267</v>
      </c>
      <c r="B443" s="134" t="s">
        <v>469</v>
      </c>
      <c r="C443" s="137">
        <v>0</v>
      </c>
      <c r="D443" s="137">
        <v>0</v>
      </c>
      <c r="E443" s="138" t="str">
        <f t="shared" si="24"/>
        <v/>
      </c>
      <c r="F443" s="137">
        <v>173.81658999999999</v>
      </c>
      <c r="G443" s="137">
        <v>25.968669999999999</v>
      </c>
      <c r="H443" s="138">
        <f t="shared" si="25"/>
        <v>-0.85059728763520215</v>
      </c>
      <c r="I443" s="137">
        <v>18.56775</v>
      </c>
      <c r="J443" s="138">
        <f t="shared" si="26"/>
        <v>0.39859002840947344</v>
      </c>
      <c r="K443" s="137">
        <v>1299.3684699999999</v>
      </c>
      <c r="L443" s="137">
        <v>247.47450000000001</v>
      </c>
      <c r="M443" s="138">
        <f t="shared" si="27"/>
        <v>-0.80954247720048178</v>
      </c>
    </row>
    <row r="444" spans="1:13" x14ac:dyDescent="0.25">
      <c r="A444" s="134" t="s">
        <v>267</v>
      </c>
      <c r="B444" s="134" t="s">
        <v>452</v>
      </c>
      <c r="C444" s="137">
        <v>33.844140000000003</v>
      </c>
      <c r="D444" s="137">
        <v>55.091569999999997</v>
      </c>
      <c r="E444" s="138">
        <f t="shared" si="24"/>
        <v>0.62780233151145204</v>
      </c>
      <c r="F444" s="137">
        <v>3156.0090399999999</v>
      </c>
      <c r="G444" s="137">
        <v>1195.21631</v>
      </c>
      <c r="H444" s="138">
        <f t="shared" si="25"/>
        <v>-0.62128869250640673</v>
      </c>
      <c r="I444" s="137">
        <v>1852.5151599999999</v>
      </c>
      <c r="J444" s="138">
        <f t="shared" si="26"/>
        <v>-0.35481428934703019</v>
      </c>
      <c r="K444" s="137">
        <v>17685.894830000001</v>
      </c>
      <c r="L444" s="137">
        <v>9325.2598500000004</v>
      </c>
      <c r="M444" s="138">
        <f t="shared" si="27"/>
        <v>-0.47272897754758392</v>
      </c>
    </row>
    <row r="445" spans="1:13" x14ac:dyDescent="0.25">
      <c r="A445" s="134" t="s">
        <v>267</v>
      </c>
      <c r="B445" s="134" t="s">
        <v>460</v>
      </c>
      <c r="C445" s="137">
        <v>9.5510000000000002</v>
      </c>
      <c r="D445" s="137">
        <v>5.8</v>
      </c>
      <c r="E445" s="138">
        <f t="shared" si="24"/>
        <v>-0.3927337451575752</v>
      </c>
      <c r="F445" s="137">
        <v>312.76352000000003</v>
      </c>
      <c r="G445" s="137">
        <v>228.65729999999999</v>
      </c>
      <c r="H445" s="138">
        <f t="shared" si="25"/>
        <v>-0.26891313923055993</v>
      </c>
      <c r="I445" s="137">
        <v>335.48032999999998</v>
      </c>
      <c r="J445" s="138">
        <f t="shared" si="26"/>
        <v>-0.31841816180400206</v>
      </c>
      <c r="K445" s="137">
        <v>2453.1402699999999</v>
      </c>
      <c r="L445" s="137">
        <v>2537.0627899999999</v>
      </c>
      <c r="M445" s="138">
        <f t="shared" si="27"/>
        <v>3.4210241063793667E-2</v>
      </c>
    </row>
    <row r="446" spans="1:13" x14ac:dyDescent="0.25">
      <c r="A446" s="134" t="s">
        <v>267</v>
      </c>
      <c r="B446" s="134" t="s">
        <v>483</v>
      </c>
      <c r="C446" s="137">
        <v>0</v>
      </c>
      <c r="D446" s="137">
        <v>0</v>
      </c>
      <c r="E446" s="138" t="str">
        <f t="shared" si="24"/>
        <v/>
      </c>
      <c r="F446" s="137">
        <v>82.223609999999994</v>
      </c>
      <c r="G446" s="137">
        <v>56.348869999999998</v>
      </c>
      <c r="H446" s="138">
        <f t="shared" si="25"/>
        <v>-0.31468747236955419</v>
      </c>
      <c r="I446" s="137">
        <v>293.67138</v>
      </c>
      <c r="J446" s="138">
        <f t="shared" si="26"/>
        <v>-0.808122705045347</v>
      </c>
      <c r="K446" s="137">
        <v>674.65724</v>
      </c>
      <c r="L446" s="137">
        <v>887.30529000000001</v>
      </c>
      <c r="M446" s="138">
        <f t="shared" si="27"/>
        <v>0.31519420142886179</v>
      </c>
    </row>
    <row r="447" spans="1:13" x14ac:dyDescent="0.25">
      <c r="A447" s="134" t="s">
        <v>267</v>
      </c>
      <c r="B447" s="134" t="s">
        <v>482</v>
      </c>
      <c r="C447" s="137">
        <v>0</v>
      </c>
      <c r="D447" s="137">
        <v>0</v>
      </c>
      <c r="E447" s="138" t="str">
        <f t="shared" si="24"/>
        <v/>
      </c>
      <c r="F447" s="137">
        <v>0</v>
      </c>
      <c r="G447" s="137">
        <v>36.403790000000001</v>
      </c>
      <c r="H447" s="138" t="str">
        <f t="shared" si="25"/>
        <v/>
      </c>
      <c r="I447" s="137">
        <v>43.994709999999998</v>
      </c>
      <c r="J447" s="138">
        <f t="shared" si="26"/>
        <v>-0.1725416533033175</v>
      </c>
      <c r="K447" s="137">
        <v>145.32048</v>
      </c>
      <c r="L447" s="137">
        <v>215.88368</v>
      </c>
      <c r="M447" s="138">
        <f t="shared" si="27"/>
        <v>0.48556954945373154</v>
      </c>
    </row>
    <row r="448" spans="1:13" x14ac:dyDescent="0.25">
      <c r="A448" s="134" t="s">
        <v>267</v>
      </c>
      <c r="B448" s="134" t="s">
        <v>457</v>
      </c>
      <c r="C448" s="137">
        <v>0</v>
      </c>
      <c r="D448" s="137">
        <v>0</v>
      </c>
      <c r="E448" s="138" t="str">
        <f t="shared" si="24"/>
        <v/>
      </c>
      <c r="F448" s="137">
        <v>441.08456000000001</v>
      </c>
      <c r="G448" s="137">
        <v>228.23996</v>
      </c>
      <c r="H448" s="138">
        <f t="shared" si="25"/>
        <v>-0.48254828960687268</v>
      </c>
      <c r="I448" s="137">
        <v>353.98926</v>
      </c>
      <c r="J448" s="138">
        <f t="shared" si="26"/>
        <v>-0.35523478876167036</v>
      </c>
      <c r="K448" s="137">
        <v>2108.1065199999998</v>
      </c>
      <c r="L448" s="137">
        <v>2092.1282299999998</v>
      </c>
      <c r="M448" s="138">
        <f t="shared" si="27"/>
        <v>-7.5794509662633347E-3</v>
      </c>
    </row>
    <row r="449" spans="1:13" x14ac:dyDescent="0.25">
      <c r="A449" s="134" t="s">
        <v>267</v>
      </c>
      <c r="B449" s="134" t="s">
        <v>468</v>
      </c>
      <c r="C449" s="137">
        <v>0</v>
      </c>
      <c r="D449" s="137">
        <v>0</v>
      </c>
      <c r="E449" s="138" t="str">
        <f t="shared" si="24"/>
        <v/>
      </c>
      <c r="F449" s="137">
        <v>0</v>
      </c>
      <c r="G449" s="137">
        <v>0</v>
      </c>
      <c r="H449" s="138" t="str">
        <f t="shared" si="25"/>
        <v/>
      </c>
      <c r="I449" s="137">
        <v>269.14643000000001</v>
      </c>
      <c r="J449" s="138">
        <f t="shared" si="26"/>
        <v>-1</v>
      </c>
      <c r="K449" s="137">
        <v>68.875389999999996</v>
      </c>
      <c r="L449" s="137">
        <v>289.91448000000003</v>
      </c>
      <c r="M449" s="138">
        <f t="shared" si="27"/>
        <v>3.2092608114451338</v>
      </c>
    </row>
    <row r="450" spans="1:13" x14ac:dyDescent="0.25">
      <c r="A450" s="134" t="s">
        <v>267</v>
      </c>
      <c r="B450" s="134" t="s">
        <v>462</v>
      </c>
      <c r="C450" s="137">
        <v>0</v>
      </c>
      <c r="D450" s="137">
        <v>0</v>
      </c>
      <c r="E450" s="138" t="str">
        <f t="shared" si="24"/>
        <v/>
      </c>
      <c r="F450" s="137">
        <v>99.990899999999996</v>
      </c>
      <c r="G450" s="137">
        <v>198.45822999999999</v>
      </c>
      <c r="H450" s="138">
        <f t="shared" si="25"/>
        <v>0.98476291342512168</v>
      </c>
      <c r="I450" s="137">
        <v>111.21061</v>
      </c>
      <c r="J450" s="138">
        <f t="shared" si="26"/>
        <v>0.7845260447721667</v>
      </c>
      <c r="K450" s="137">
        <v>617.95824000000005</v>
      </c>
      <c r="L450" s="137">
        <v>1344.6652999999999</v>
      </c>
      <c r="M450" s="138">
        <f t="shared" si="27"/>
        <v>1.1759808559232088</v>
      </c>
    </row>
    <row r="451" spans="1:13" x14ac:dyDescent="0.25">
      <c r="A451" s="134" t="s">
        <v>267</v>
      </c>
      <c r="B451" s="134" t="s">
        <v>473</v>
      </c>
      <c r="C451" s="137">
        <v>0</v>
      </c>
      <c r="D451" s="137">
        <v>0</v>
      </c>
      <c r="E451" s="138" t="str">
        <f t="shared" si="24"/>
        <v/>
      </c>
      <c r="F451" s="137">
        <v>174.375</v>
      </c>
      <c r="G451" s="137">
        <v>170.67468</v>
      </c>
      <c r="H451" s="138">
        <f t="shared" si="25"/>
        <v>-2.122047311827957E-2</v>
      </c>
      <c r="I451" s="137">
        <v>176.36811</v>
      </c>
      <c r="J451" s="138">
        <f t="shared" si="26"/>
        <v>-3.2281516199272109E-2</v>
      </c>
      <c r="K451" s="137">
        <v>1112.35448</v>
      </c>
      <c r="L451" s="137">
        <v>1152.6901399999999</v>
      </c>
      <c r="M451" s="138">
        <f t="shared" si="27"/>
        <v>3.6261516203000221E-2</v>
      </c>
    </row>
    <row r="452" spans="1:13" x14ac:dyDescent="0.25">
      <c r="A452" s="134" t="s">
        <v>267</v>
      </c>
      <c r="B452" s="134" t="s">
        <v>509</v>
      </c>
      <c r="C452" s="137">
        <v>0</v>
      </c>
      <c r="D452" s="137">
        <v>0</v>
      </c>
      <c r="E452" s="138" t="str">
        <f t="shared" si="24"/>
        <v/>
      </c>
      <c r="F452" s="137">
        <v>0</v>
      </c>
      <c r="G452" s="137">
        <v>0</v>
      </c>
      <c r="H452" s="138" t="str">
        <f t="shared" si="25"/>
        <v/>
      </c>
      <c r="I452" s="137">
        <v>0</v>
      </c>
      <c r="J452" s="138" t="str">
        <f t="shared" si="26"/>
        <v/>
      </c>
      <c r="K452" s="137">
        <v>0</v>
      </c>
      <c r="L452" s="137">
        <v>7.1279700000000004</v>
      </c>
      <c r="M452" s="138" t="str">
        <f t="shared" si="27"/>
        <v/>
      </c>
    </row>
    <row r="453" spans="1:13" x14ac:dyDescent="0.25">
      <c r="A453" s="134" t="s">
        <v>267</v>
      </c>
      <c r="B453" s="134" t="s">
        <v>506</v>
      </c>
      <c r="C453" s="137">
        <v>0</v>
      </c>
      <c r="D453" s="137">
        <v>0</v>
      </c>
      <c r="E453" s="138" t="str">
        <f t="shared" ref="E453:E516" si="28">IF(C453=0,"",(D453/C453-1))</f>
        <v/>
      </c>
      <c r="F453" s="137">
        <v>0</v>
      </c>
      <c r="G453" s="137">
        <v>0</v>
      </c>
      <c r="H453" s="138" t="str">
        <f t="shared" ref="H453:H516" si="29">IF(F453=0,"",(G453/F453-1))</f>
        <v/>
      </c>
      <c r="I453" s="137">
        <v>0</v>
      </c>
      <c r="J453" s="138" t="str">
        <f t="shared" ref="J453:J516" si="30">IF(I453=0,"",(G453/I453-1))</f>
        <v/>
      </c>
      <c r="K453" s="137">
        <v>0</v>
      </c>
      <c r="L453" s="137">
        <v>4.3479999999999999</v>
      </c>
      <c r="M453" s="138" t="str">
        <f t="shared" ref="M453:M516" si="31">IF(K453=0,"",(L453/K453-1))</f>
        <v/>
      </c>
    </row>
    <row r="454" spans="1:13" x14ac:dyDescent="0.25">
      <c r="A454" s="134" t="s">
        <v>267</v>
      </c>
      <c r="B454" s="134" t="s">
        <v>484</v>
      </c>
      <c r="C454" s="137">
        <v>0</v>
      </c>
      <c r="D454" s="137">
        <v>0</v>
      </c>
      <c r="E454" s="138" t="str">
        <f t="shared" si="28"/>
        <v/>
      </c>
      <c r="F454" s="137">
        <v>13.352729999999999</v>
      </c>
      <c r="G454" s="137">
        <v>121.95389</v>
      </c>
      <c r="H454" s="138">
        <f t="shared" si="29"/>
        <v>8.1332551470747934</v>
      </c>
      <c r="I454" s="137">
        <v>38.148389999999999</v>
      </c>
      <c r="J454" s="138">
        <f t="shared" si="30"/>
        <v>2.1968292764124517</v>
      </c>
      <c r="K454" s="137">
        <v>330.55237</v>
      </c>
      <c r="L454" s="137">
        <v>672.24489000000005</v>
      </c>
      <c r="M454" s="138">
        <f t="shared" si="31"/>
        <v>1.0337016188992991</v>
      </c>
    </row>
    <row r="455" spans="1:13" x14ac:dyDescent="0.25">
      <c r="A455" s="134" t="s">
        <v>267</v>
      </c>
      <c r="B455" s="134" t="s">
        <v>491</v>
      </c>
      <c r="C455" s="137">
        <v>0</v>
      </c>
      <c r="D455" s="137">
        <v>0</v>
      </c>
      <c r="E455" s="138" t="str">
        <f t="shared" si="28"/>
        <v/>
      </c>
      <c r="F455" s="137">
        <v>42.229790000000001</v>
      </c>
      <c r="G455" s="137">
        <v>28.563880000000001</v>
      </c>
      <c r="H455" s="138">
        <f t="shared" si="29"/>
        <v>-0.32360828694625288</v>
      </c>
      <c r="I455" s="137">
        <v>2.5501900000000002</v>
      </c>
      <c r="J455" s="138">
        <f t="shared" si="30"/>
        <v>10.200687007634725</v>
      </c>
      <c r="K455" s="137">
        <v>101.19868</v>
      </c>
      <c r="L455" s="137">
        <v>83.157070000000004</v>
      </c>
      <c r="M455" s="138">
        <f t="shared" si="31"/>
        <v>-0.17827910403574432</v>
      </c>
    </row>
    <row r="456" spans="1:13" x14ac:dyDescent="0.25">
      <c r="A456" s="134" t="s">
        <v>267</v>
      </c>
      <c r="B456" s="134" t="s">
        <v>495</v>
      </c>
      <c r="C456" s="137">
        <v>0</v>
      </c>
      <c r="D456" s="137">
        <v>0</v>
      </c>
      <c r="E456" s="138" t="str">
        <f t="shared" si="28"/>
        <v/>
      </c>
      <c r="F456" s="137">
        <v>0</v>
      </c>
      <c r="G456" s="137">
        <v>0</v>
      </c>
      <c r="H456" s="138" t="str">
        <f t="shared" si="29"/>
        <v/>
      </c>
      <c r="I456" s="137">
        <v>0</v>
      </c>
      <c r="J456" s="138" t="str">
        <f t="shared" si="30"/>
        <v/>
      </c>
      <c r="K456" s="137">
        <v>0</v>
      </c>
      <c r="L456" s="137">
        <v>0</v>
      </c>
      <c r="M456" s="138" t="str">
        <f t="shared" si="31"/>
        <v/>
      </c>
    </row>
    <row r="457" spans="1:13" x14ac:dyDescent="0.25">
      <c r="A457" s="134" t="s">
        <v>267</v>
      </c>
      <c r="B457" s="134" t="s">
        <v>456</v>
      </c>
      <c r="C457" s="137">
        <v>0</v>
      </c>
      <c r="D457" s="137">
        <v>0</v>
      </c>
      <c r="E457" s="138" t="str">
        <f t="shared" si="28"/>
        <v/>
      </c>
      <c r="F457" s="137">
        <v>215.52403000000001</v>
      </c>
      <c r="G457" s="137">
        <v>123.81976</v>
      </c>
      <c r="H457" s="138">
        <f t="shared" si="29"/>
        <v>-0.42549441006647848</v>
      </c>
      <c r="I457" s="137">
        <v>236.30073999999999</v>
      </c>
      <c r="J457" s="138">
        <f t="shared" si="30"/>
        <v>-0.47600773488902315</v>
      </c>
      <c r="K457" s="137">
        <v>2636.6008200000001</v>
      </c>
      <c r="L457" s="137">
        <v>1549.80465</v>
      </c>
      <c r="M457" s="138">
        <f t="shared" si="31"/>
        <v>-0.41219594629421374</v>
      </c>
    </row>
    <row r="458" spans="1:13" x14ac:dyDescent="0.25">
      <c r="A458" s="134" t="s">
        <v>267</v>
      </c>
      <c r="B458" s="134" t="s">
        <v>470</v>
      </c>
      <c r="C458" s="137">
        <v>0</v>
      </c>
      <c r="D458" s="137">
        <v>6.0559799999999999</v>
      </c>
      <c r="E458" s="138" t="str">
        <f t="shared" si="28"/>
        <v/>
      </c>
      <c r="F458" s="137">
        <v>140.40861000000001</v>
      </c>
      <c r="G458" s="137">
        <v>49.28134</v>
      </c>
      <c r="H458" s="138">
        <f t="shared" si="29"/>
        <v>-0.6490148289339237</v>
      </c>
      <c r="I458" s="137">
        <v>114.50156</v>
      </c>
      <c r="J458" s="138">
        <f t="shared" si="30"/>
        <v>-0.56960114779222226</v>
      </c>
      <c r="K458" s="137">
        <v>1378.9811299999999</v>
      </c>
      <c r="L458" s="137">
        <v>953.11483999999996</v>
      </c>
      <c r="M458" s="138">
        <f t="shared" si="31"/>
        <v>-0.30882677125538327</v>
      </c>
    </row>
    <row r="459" spans="1:13" x14ac:dyDescent="0.25">
      <c r="A459" s="134" t="s">
        <v>267</v>
      </c>
      <c r="B459" s="134" t="s">
        <v>503</v>
      </c>
      <c r="C459" s="137">
        <v>0</v>
      </c>
      <c r="D459" s="137">
        <v>0</v>
      </c>
      <c r="E459" s="138" t="str">
        <f t="shared" si="28"/>
        <v/>
      </c>
      <c r="F459" s="137">
        <v>0</v>
      </c>
      <c r="G459" s="137">
        <v>0</v>
      </c>
      <c r="H459" s="138" t="str">
        <f t="shared" si="29"/>
        <v/>
      </c>
      <c r="I459" s="137">
        <v>0</v>
      </c>
      <c r="J459" s="138" t="str">
        <f t="shared" si="30"/>
        <v/>
      </c>
      <c r="K459" s="137">
        <v>31.91028</v>
      </c>
      <c r="L459" s="137">
        <v>15.728899999999999</v>
      </c>
      <c r="M459" s="138">
        <f t="shared" si="31"/>
        <v>-0.50708987824613261</v>
      </c>
    </row>
    <row r="460" spans="1:13" x14ac:dyDescent="0.25">
      <c r="A460" s="134" t="s">
        <v>267</v>
      </c>
      <c r="B460" s="134" t="s">
        <v>496</v>
      </c>
      <c r="C460" s="137">
        <v>0</v>
      </c>
      <c r="D460" s="137">
        <v>0</v>
      </c>
      <c r="E460" s="138" t="str">
        <f t="shared" si="28"/>
        <v/>
      </c>
      <c r="F460" s="137">
        <v>0</v>
      </c>
      <c r="G460" s="137">
        <v>0</v>
      </c>
      <c r="H460" s="138" t="str">
        <f t="shared" si="29"/>
        <v/>
      </c>
      <c r="I460" s="137">
        <v>0</v>
      </c>
      <c r="J460" s="138" t="str">
        <f t="shared" si="30"/>
        <v/>
      </c>
      <c r="K460" s="137">
        <v>7.9805099999999998</v>
      </c>
      <c r="L460" s="137">
        <v>2.68377</v>
      </c>
      <c r="M460" s="138">
        <f t="shared" si="31"/>
        <v>-0.66370946217722926</v>
      </c>
    </row>
    <row r="461" spans="1:13" x14ac:dyDescent="0.25">
      <c r="A461" s="134" t="s">
        <v>267</v>
      </c>
      <c r="B461" s="134" t="s">
        <v>466</v>
      </c>
      <c r="C461" s="137">
        <v>0</v>
      </c>
      <c r="D461" s="137">
        <v>0</v>
      </c>
      <c r="E461" s="138" t="str">
        <f t="shared" si="28"/>
        <v/>
      </c>
      <c r="F461" s="137">
        <v>243.28955999999999</v>
      </c>
      <c r="G461" s="137">
        <v>127.2469</v>
      </c>
      <c r="H461" s="138">
        <f t="shared" si="29"/>
        <v>-0.47697344678497511</v>
      </c>
      <c r="I461" s="137">
        <v>262.95330999999999</v>
      </c>
      <c r="J461" s="138">
        <f t="shared" si="30"/>
        <v>-0.51608557427932733</v>
      </c>
      <c r="K461" s="137">
        <v>1886.4434900000001</v>
      </c>
      <c r="L461" s="137">
        <v>1306.75308</v>
      </c>
      <c r="M461" s="138">
        <f t="shared" si="31"/>
        <v>-0.30729275118651989</v>
      </c>
    </row>
    <row r="462" spans="1:13" x14ac:dyDescent="0.25">
      <c r="A462" s="134" t="s">
        <v>267</v>
      </c>
      <c r="B462" s="134" t="s">
        <v>518</v>
      </c>
      <c r="C462" s="137">
        <v>0</v>
      </c>
      <c r="D462" s="137">
        <v>0</v>
      </c>
      <c r="E462" s="138" t="str">
        <f t="shared" si="28"/>
        <v/>
      </c>
      <c r="F462" s="137">
        <v>21.214590000000001</v>
      </c>
      <c r="G462" s="137">
        <v>0</v>
      </c>
      <c r="H462" s="138">
        <f t="shared" si="29"/>
        <v>-1</v>
      </c>
      <c r="I462" s="137">
        <v>0</v>
      </c>
      <c r="J462" s="138" t="str">
        <f t="shared" si="30"/>
        <v/>
      </c>
      <c r="K462" s="137">
        <v>50.994540000000001</v>
      </c>
      <c r="L462" s="137">
        <v>0</v>
      </c>
      <c r="M462" s="138">
        <f t="shared" si="31"/>
        <v>-1</v>
      </c>
    </row>
    <row r="463" spans="1:13" x14ac:dyDescent="0.25">
      <c r="A463" s="134" t="s">
        <v>267</v>
      </c>
      <c r="B463" s="134" t="s">
        <v>465</v>
      </c>
      <c r="C463" s="137">
        <v>0</v>
      </c>
      <c r="D463" s="137">
        <v>0</v>
      </c>
      <c r="E463" s="138" t="str">
        <f t="shared" si="28"/>
        <v/>
      </c>
      <c r="F463" s="137">
        <v>17.469899999999999</v>
      </c>
      <c r="G463" s="137">
        <v>19.976220000000001</v>
      </c>
      <c r="H463" s="138">
        <f t="shared" si="29"/>
        <v>0.14346504559270534</v>
      </c>
      <c r="I463" s="137">
        <v>0</v>
      </c>
      <c r="J463" s="138" t="str">
        <f t="shared" si="30"/>
        <v/>
      </c>
      <c r="K463" s="137">
        <v>74.025499999999994</v>
      </c>
      <c r="L463" s="137">
        <v>46.056190000000001</v>
      </c>
      <c r="M463" s="138">
        <f t="shared" si="31"/>
        <v>-0.37783344928436813</v>
      </c>
    </row>
    <row r="464" spans="1:13" x14ac:dyDescent="0.25">
      <c r="A464" s="134" t="s">
        <v>267</v>
      </c>
      <c r="B464" s="134" t="s">
        <v>488</v>
      </c>
      <c r="C464" s="137">
        <v>0</v>
      </c>
      <c r="D464" s="137">
        <v>0</v>
      </c>
      <c r="E464" s="138" t="str">
        <f t="shared" si="28"/>
        <v/>
      </c>
      <c r="F464" s="137">
        <v>74.120599999999996</v>
      </c>
      <c r="G464" s="137">
        <v>149.88665</v>
      </c>
      <c r="H464" s="138">
        <f t="shared" si="29"/>
        <v>1.0221996314115107</v>
      </c>
      <c r="I464" s="137">
        <v>99.769229999999993</v>
      </c>
      <c r="J464" s="138">
        <f t="shared" si="30"/>
        <v>0.50233343486764426</v>
      </c>
      <c r="K464" s="137">
        <v>633.44367999999997</v>
      </c>
      <c r="L464" s="137">
        <v>596.71438000000001</v>
      </c>
      <c r="M464" s="138">
        <f t="shared" si="31"/>
        <v>-5.7983529017133772E-2</v>
      </c>
    </row>
    <row r="465" spans="1:13" x14ac:dyDescent="0.25">
      <c r="A465" s="134" t="s">
        <v>267</v>
      </c>
      <c r="B465" s="134" t="s">
        <v>476</v>
      </c>
      <c r="C465" s="137">
        <v>0</v>
      </c>
      <c r="D465" s="137">
        <v>0</v>
      </c>
      <c r="E465" s="138" t="str">
        <f t="shared" si="28"/>
        <v/>
      </c>
      <c r="F465" s="137">
        <v>4.6779500000000001</v>
      </c>
      <c r="G465" s="137">
        <v>14.60496</v>
      </c>
      <c r="H465" s="138">
        <f t="shared" si="29"/>
        <v>2.1220855289175815</v>
      </c>
      <c r="I465" s="137">
        <v>19.129460000000002</v>
      </c>
      <c r="J465" s="138">
        <f t="shared" si="30"/>
        <v>-0.23652000631486725</v>
      </c>
      <c r="K465" s="137">
        <v>49.702350000000003</v>
      </c>
      <c r="L465" s="137">
        <v>53.049880000000002</v>
      </c>
      <c r="M465" s="138">
        <f t="shared" si="31"/>
        <v>6.7351543739883502E-2</v>
      </c>
    </row>
    <row r="466" spans="1:13" x14ac:dyDescent="0.25">
      <c r="A466" s="134" t="s">
        <v>267</v>
      </c>
      <c r="B466" s="134" t="s">
        <v>522</v>
      </c>
      <c r="C466" s="137">
        <v>0</v>
      </c>
      <c r="D466" s="137">
        <v>0</v>
      </c>
      <c r="E466" s="138" t="str">
        <f t="shared" si="28"/>
        <v/>
      </c>
      <c r="F466" s="137">
        <v>0</v>
      </c>
      <c r="G466" s="137">
        <v>0</v>
      </c>
      <c r="H466" s="138" t="str">
        <f t="shared" si="29"/>
        <v/>
      </c>
      <c r="I466" s="137">
        <v>0</v>
      </c>
      <c r="J466" s="138" t="str">
        <f t="shared" si="30"/>
        <v/>
      </c>
      <c r="K466" s="137">
        <v>79.354960000000005</v>
      </c>
      <c r="L466" s="137">
        <v>5.4074999999999998</v>
      </c>
      <c r="M466" s="138">
        <f t="shared" si="31"/>
        <v>-0.93185681147088983</v>
      </c>
    </row>
    <row r="467" spans="1:13" x14ac:dyDescent="0.25">
      <c r="A467" s="134" t="s">
        <v>267</v>
      </c>
      <c r="B467" s="134" t="s">
        <v>475</v>
      </c>
      <c r="C467" s="137">
        <v>0</v>
      </c>
      <c r="D467" s="137">
        <v>0</v>
      </c>
      <c r="E467" s="138" t="str">
        <f t="shared" si="28"/>
        <v/>
      </c>
      <c r="F467" s="137">
        <v>26.281610000000001</v>
      </c>
      <c r="G467" s="137">
        <v>48.829230000000003</v>
      </c>
      <c r="H467" s="138">
        <f t="shared" si="29"/>
        <v>0.85792384865310778</v>
      </c>
      <c r="I467" s="137">
        <v>64.232309999999998</v>
      </c>
      <c r="J467" s="138">
        <f t="shared" si="30"/>
        <v>-0.23980267874532302</v>
      </c>
      <c r="K467" s="137">
        <v>228.09848</v>
      </c>
      <c r="L467" s="137">
        <v>224.44501</v>
      </c>
      <c r="M467" s="138">
        <f t="shared" si="31"/>
        <v>-1.6017072976549418E-2</v>
      </c>
    </row>
    <row r="468" spans="1:13" x14ac:dyDescent="0.25">
      <c r="A468" s="141" t="s">
        <v>267</v>
      </c>
      <c r="B468" s="141" t="s">
        <v>3</v>
      </c>
      <c r="C468" s="255">
        <v>521.93088999999998</v>
      </c>
      <c r="D468" s="255">
        <v>1145.44541</v>
      </c>
      <c r="E468" s="256">
        <f t="shared" si="28"/>
        <v>1.1946304231964504</v>
      </c>
      <c r="F468" s="255">
        <v>55502.853790000001</v>
      </c>
      <c r="G468" s="255">
        <v>30978.247080000001</v>
      </c>
      <c r="H468" s="256">
        <f t="shared" si="29"/>
        <v>-0.44186208519639436</v>
      </c>
      <c r="I468" s="255">
        <v>51530.481549999997</v>
      </c>
      <c r="J468" s="256">
        <f t="shared" si="30"/>
        <v>-0.39883645275191493</v>
      </c>
      <c r="K468" s="255">
        <v>309413.93190999998</v>
      </c>
      <c r="L468" s="255">
        <v>285870.17291000002</v>
      </c>
      <c r="M468" s="256">
        <f t="shared" si="31"/>
        <v>-7.6091463802761772E-2</v>
      </c>
    </row>
    <row r="469" spans="1:13" x14ac:dyDescent="0.25">
      <c r="A469" s="134" t="s">
        <v>410</v>
      </c>
      <c r="B469" s="134" t="s">
        <v>463</v>
      </c>
      <c r="C469" s="137">
        <v>0</v>
      </c>
      <c r="D469" s="137">
        <v>0</v>
      </c>
      <c r="E469" s="138" t="str">
        <f t="shared" si="28"/>
        <v/>
      </c>
      <c r="F469" s="137">
        <v>0</v>
      </c>
      <c r="G469" s="137">
        <v>0</v>
      </c>
      <c r="H469" s="138" t="str">
        <f t="shared" si="29"/>
        <v/>
      </c>
      <c r="I469" s="137">
        <v>0</v>
      </c>
      <c r="J469" s="138" t="str">
        <f t="shared" si="30"/>
        <v/>
      </c>
      <c r="K469" s="137">
        <v>0</v>
      </c>
      <c r="L469" s="137">
        <v>0</v>
      </c>
      <c r="M469" s="138" t="str">
        <f t="shared" si="31"/>
        <v/>
      </c>
    </row>
    <row r="470" spans="1:13" x14ac:dyDescent="0.25">
      <c r="A470" s="134" t="s">
        <v>410</v>
      </c>
      <c r="B470" s="134" t="s">
        <v>478</v>
      </c>
      <c r="C470" s="137">
        <v>0</v>
      </c>
      <c r="D470" s="137">
        <v>0</v>
      </c>
      <c r="E470" s="138" t="str">
        <f t="shared" si="28"/>
        <v/>
      </c>
      <c r="F470" s="137">
        <v>19.285080000000001</v>
      </c>
      <c r="G470" s="137">
        <v>0</v>
      </c>
      <c r="H470" s="138">
        <f t="shared" si="29"/>
        <v>-1</v>
      </c>
      <c r="I470" s="137">
        <v>0</v>
      </c>
      <c r="J470" s="138" t="str">
        <f t="shared" si="30"/>
        <v/>
      </c>
      <c r="K470" s="137">
        <v>30.209109999999999</v>
      </c>
      <c r="L470" s="137">
        <v>25.01839</v>
      </c>
      <c r="M470" s="138">
        <f t="shared" si="31"/>
        <v>-0.17182631332071685</v>
      </c>
    </row>
    <row r="471" spans="1:13" x14ac:dyDescent="0.25">
      <c r="A471" s="134" t="s">
        <v>410</v>
      </c>
      <c r="B471" s="134" t="s">
        <v>454</v>
      </c>
      <c r="C471" s="137">
        <v>0</v>
      </c>
      <c r="D471" s="137">
        <v>0</v>
      </c>
      <c r="E471" s="138" t="str">
        <f t="shared" si="28"/>
        <v/>
      </c>
      <c r="F471" s="137">
        <v>0</v>
      </c>
      <c r="G471" s="137">
        <v>12.24208</v>
      </c>
      <c r="H471" s="138" t="str">
        <f t="shared" si="29"/>
        <v/>
      </c>
      <c r="I471" s="137">
        <v>0</v>
      </c>
      <c r="J471" s="138" t="str">
        <f t="shared" si="30"/>
        <v/>
      </c>
      <c r="K471" s="137">
        <v>10.903600000000001</v>
      </c>
      <c r="L471" s="137">
        <v>12.24208</v>
      </c>
      <c r="M471" s="138">
        <f t="shared" si="31"/>
        <v>0.12275578707949664</v>
      </c>
    </row>
    <row r="472" spans="1:13" x14ac:dyDescent="0.25">
      <c r="A472" s="134" t="s">
        <v>410</v>
      </c>
      <c r="B472" s="134" t="s">
        <v>458</v>
      </c>
      <c r="C472" s="137">
        <v>0</v>
      </c>
      <c r="D472" s="137">
        <v>0</v>
      </c>
      <c r="E472" s="138" t="str">
        <f t="shared" si="28"/>
        <v/>
      </c>
      <c r="F472" s="137">
        <v>10.269</v>
      </c>
      <c r="G472" s="137">
        <v>0</v>
      </c>
      <c r="H472" s="138">
        <f t="shared" si="29"/>
        <v>-1</v>
      </c>
      <c r="I472" s="137">
        <v>0</v>
      </c>
      <c r="J472" s="138" t="str">
        <f t="shared" si="30"/>
        <v/>
      </c>
      <c r="K472" s="137">
        <v>23.23996</v>
      </c>
      <c r="L472" s="137">
        <v>14.64104</v>
      </c>
      <c r="M472" s="138">
        <f t="shared" si="31"/>
        <v>-0.37000580035421748</v>
      </c>
    </row>
    <row r="473" spans="1:13" x14ac:dyDescent="0.25">
      <c r="A473" s="134" t="s">
        <v>410</v>
      </c>
      <c r="B473" s="134" t="s">
        <v>450</v>
      </c>
      <c r="C473" s="137">
        <v>0</v>
      </c>
      <c r="D473" s="137">
        <v>17.513870000000001</v>
      </c>
      <c r="E473" s="138" t="str">
        <f t="shared" si="28"/>
        <v/>
      </c>
      <c r="F473" s="137">
        <v>103.36442</v>
      </c>
      <c r="G473" s="137">
        <v>46.052219999999998</v>
      </c>
      <c r="H473" s="138">
        <f t="shared" si="29"/>
        <v>-0.5544673882947343</v>
      </c>
      <c r="I473" s="137">
        <v>72.358999999999995</v>
      </c>
      <c r="J473" s="138">
        <f t="shared" si="30"/>
        <v>-0.36355919788830693</v>
      </c>
      <c r="K473" s="137">
        <v>374.80117000000001</v>
      </c>
      <c r="L473" s="137">
        <v>495.23237</v>
      </c>
      <c r="M473" s="138">
        <f t="shared" si="31"/>
        <v>0.32132023493950146</v>
      </c>
    </row>
    <row r="474" spans="1:13" x14ac:dyDescent="0.25">
      <c r="A474" s="134" t="s">
        <v>410</v>
      </c>
      <c r="B474" s="134" t="s">
        <v>453</v>
      </c>
      <c r="C474" s="137">
        <v>0</v>
      </c>
      <c r="D474" s="137">
        <v>0</v>
      </c>
      <c r="E474" s="138" t="str">
        <f t="shared" si="28"/>
        <v/>
      </c>
      <c r="F474" s="137">
        <v>85.724760000000003</v>
      </c>
      <c r="G474" s="137">
        <v>30.604669999999999</v>
      </c>
      <c r="H474" s="138">
        <f t="shared" si="29"/>
        <v>-0.64298914339334401</v>
      </c>
      <c r="I474" s="137">
        <v>25.994499999999999</v>
      </c>
      <c r="J474" s="138">
        <f t="shared" si="30"/>
        <v>0.17735174748504501</v>
      </c>
      <c r="K474" s="137">
        <v>215.91793000000001</v>
      </c>
      <c r="L474" s="137">
        <v>135.26172</v>
      </c>
      <c r="M474" s="138">
        <f t="shared" si="31"/>
        <v>-0.37355031145398632</v>
      </c>
    </row>
    <row r="475" spans="1:13" x14ac:dyDescent="0.25">
      <c r="A475" s="134" t="s">
        <v>410</v>
      </c>
      <c r="B475" s="134" t="s">
        <v>461</v>
      </c>
      <c r="C475" s="137">
        <v>0</v>
      </c>
      <c r="D475" s="137">
        <v>0</v>
      </c>
      <c r="E475" s="138" t="str">
        <f t="shared" si="28"/>
        <v/>
      </c>
      <c r="F475" s="137">
        <v>0</v>
      </c>
      <c r="G475" s="137">
        <v>0</v>
      </c>
      <c r="H475" s="138" t="str">
        <f t="shared" si="29"/>
        <v/>
      </c>
      <c r="I475" s="137">
        <v>0</v>
      </c>
      <c r="J475" s="138" t="str">
        <f t="shared" si="30"/>
        <v/>
      </c>
      <c r="K475" s="137">
        <v>59.626330000000003</v>
      </c>
      <c r="L475" s="137">
        <v>35.858499999999999</v>
      </c>
      <c r="M475" s="138">
        <f t="shared" si="31"/>
        <v>-0.39861299529922434</v>
      </c>
    </row>
    <row r="476" spans="1:13" x14ac:dyDescent="0.25">
      <c r="A476" s="134" t="s">
        <v>410</v>
      </c>
      <c r="B476" s="134" t="s">
        <v>452</v>
      </c>
      <c r="C476" s="137">
        <v>0</v>
      </c>
      <c r="D476" s="137">
        <v>0</v>
      </c>
      <c r="E476" s="138" t="str">
        <f t="shared" si="28"/>
        <v/>
      </c>
      <c r="F476" s="137">
        <v>18.492519999999999</v>
      </c>
      <c r="G476" s="137">
        <v>0</v>
      </c>
      <c r="H476" s="138">
        <f t="shared" si="29"/>
        <v>-1</v>
      </c>
      <c r="I476" s="137">
        <v>0</v>
      </c>
      <c r="J476" s="138" t="str">
        <f t="shared" si="30"/>
        <v/>
      </c>
      <c r="K476" s="137">
        <v>150.23346000000001</v>
      </c>
      <c r="L476" s="137">
        <v>28.763829999999999</v>
      </c>
      <c r="M476" s="138">
        <f t="shared" si="31"/>
        <v>-0.80853912304223041</v>
      </c>
    </row>
    <row r="477" spans="1:13" x14ac:dyDescent="0.25">
      <c r="A477" s="134" t="s">
        <v>410</v>
      </c>
      <c r="B477" s="134" t="s">
        <v>473</v>
      </c>
      <c r="C477" s="137">
        <v>0</v>
      </c>
      <c r="D477" s="137">
        <v>0</v>
      </c>
      <c r="E477" s="138" t="str">
        <f t="shared" si="28"/>
        <v/>
      </c>
      <c r="F477" s="137">
        <v>0</v>
      </c>
      <c r="G477" s="137">
        <v>0</v>
      </c>
      <c r="H477" s="138" t="str">
        <f t="shared" si="29"/>
        <v/>
      </c>
      <c r="I477" s="137">
        <v>0</v>
      </c>
      <c r="J477" s="138" t="str">
        <f t="shared" si="30"/>
        <v/>
      </c>
      <c r="K477" s="137">
        <v>0</v>
      </c>
      <c r="L477" s="137">
        <v>76.033330000000007</v>
      </c>
      <c r="M477" s="138" t="str">
        <f t="shared" si="31"/>
        <v/>
      </c>
    </row>
    <row r="478" spans="1:13" x14ac:dyDescent="0.25">
      <c r="A478" s="134" t="s">
        <v>410</v>
      </c>
      <c r="B478" s="134" t="s">
        <v>456</v>
      </c>
      <c r="C478" s="137">
        <v>0</v>
      </c>
      <c r="D478" s="137">
        <v>0</v>
      </c>
      <c r="E478" s="138" t="str">
        <f t="shared" si="28"/>
        <v/>
      </c>
      <c r="F478" s="137">
        <v>0</v>
      </c>
      <c r="G478" s="137">
        <v>0</v>
      </c>
      <c r="H478" s="138" t="str">
        <f t="shared" si="29"/>
        <v/>
      </c>
      <c r="I478" s="137">
        <v>0</v>
      </c>
      <c r="J478" s="138" t="str">
        <f t="shared" si="30"/>
        <v/>
      </c>
      <c r="K478" s="137">
        <v>0</v>
      </c>
      <c r="L478" s="137">
        <v>45.378129999999999</v>
      </c>
      <c r="M478" s="138" t="str">
        <f t="shared" si="31"/>
        <v/>
      </c>
    </row>
    <row r="479" spans="1:13" x14ac:dyDescent="0.25">
      <c r="A479" s="134" t="s">
        <v>410</v>
      </c>
      <c r="B479" s="134" t="s">
        <v>466</v>
      </c>
      <c r="C479" s="137">
        <v>0</v>
      </c>
      <c r="D479" s="137">
        <v>0</v>
      </c>
      <c r="E479" s="138" t="str">
        <f t="shared" si="28"/>
        <v/>
      </c>
      <c r="F479" s="137">
        <v>0</v>
      </c>
      <c r="G479" s="137">
        <v>0</v>
      </c>
      <c r="H479" s="138" t="str">
        <f t="shared" si="29"/>
        <v/>
      </c>
      <c r="I479" s="137">
        <v>0</v>
      </c>
      <c r="J479" s="138" t="str">
        <f t="shared" si="30"/>
        <v/>
      </c>
      <c r="K479" s="137">
        <v>0</v>
      </c>
      <c r="L479" s="137">
        <v>11.3256</v>
      </c>
      <c r="M479" s="138" t="str">
        <f t="shared" si="31"/>
        <v/>
      </c>
    </row>
    <row r="480" spans="1:13" x14ac:dyDescent="0.25">
      <c r="A480" s="141" t="s">
        <v>410</v>
      </c>
      <c r="B480" s="141" t="s">
        <v>3</v>
      </c>
      <c r="C480" s="255">
        <v>0</v>
      </c>
      <c r="D480" s="255">
        <v>17.513870000000001</v>
      </c>
      <c r="E480" s="256" t="str">
        <f t="shared" si="28"/>
        <v/>
      </c>
      <c r="F480" s="255">
        <v>237.13578000000001</v>
      </c>
      <c r="G480" s="255">
        <v>88.898970000000006</v>
      </c>
      <c r="H480" s="256">
        <f t="shared" si="29"/>
        <v>-0.62511363742746884</v>
      </c>
      <c r="I480" s="255">
        <v>98.353499999999997</v>
      </c>
      <c r="J480" s="256">
        <f t="shared" si="30"/>
        <v>-9.6128048315514913E-2</v>
      </c>
      <c r="K480" s="255">
        <v>864.93155999999999</v>
      </c>
      <c r="L480" s="255">
        <v>879.75499000000002</v>
      </c>
      <c r="M480" s="256">
        <f t="shared" si="31"/>
        <v>1.7138269298440312E-2</v>
      </c>
    </row>
    <row r="481" spans="1:13" x14ac:dyDescent="0.25">
      <c r="A481" s="134" t="s">
        <v>256</v>
      </c>
      <c r="B481" s="134" t="s">
        <v>463</v>
      </c>
      <c r="C481" s="137">
        <v>0</v>
      </c>
      <c r="D481" s="137">
        <v>0</v>
      </c>
      <c r="E481" s="138" t="str">
        <f t="shared" si="28"/>
        <v/>
      </c>
      <c r="F481" s="137">
        <v>122.78328</v>
      </c>
      <c r="G481" s="137">
        <v>264.84800999999999</v>
      </c>
      <c r="H481" s="138">
        <f t="shared" si="29"/>
        <v>1.1570364466562548</v>
      </c>
      <c r="I481" s="137">
        <v>500.89733000000001</v>
      </c>
      <c r="J481" s="138">
        <f t="shared" si="30"/>
        <v>-0.47125290126821007</v>
      </c>
      <c r="K481" s="137">
        <v>2021.5474899999999</v>
      </c>
      <c r="L481" s="137">
        <v>2311.0185799999999</v>
      </c>
      <c r="M481" s="138">
        <f t="shared" si="31"/>
        <v>0.1431928220494092</v>
      </c>
    </row>
    <row r="482" spans="1:13" x14ac:dyDescent="0.25">
      <c r="A482" s="134" t="s">
        <v>256</v>
      </c>
      <c r="B482" s="134" t="s">
        <v>500</v>
      </c>
      <c r="C482" s="137">
        <v>0</v>
      </c>
      <c r="D482" s="137">
        <v>0</v>
      </c>
      <c r="E482" s="138" t="str">
        <f t="shared" si="28"/>
        <v/>
      </c>
      <c r="F482" s="137">
        <v>0</v>
      </c>
      <c r="G482" s="137">
        <v>0</v>
      </c>
      <c r="H482" s="138" t="str">
        <f t="shared" si="29"/>
        <v/>
      </c>
      <c r="I482" s="137">
        <v>0</v>
      </c>
      <c r="J482" s="138" t="str">
        <f t="shared" si="30"/>
        <v/>
      </c>
      <c r="K482" s="137">
        <v>0</v>
      </c>
      <c r="L482" s="137">
        <v>32.26</v>
      </c>
      <c r="M482" s="138" t="str">
        <f t="shared" si="31"/>
        <v/>
      </c>
    </row>
    <row r="483" spans="1:13" x14ac:dyDescent="0.25">
      <c r="A483" s="134" t="s">
        <v>256</v>
      </c>
      <c r="B483" s="134" t="s">
        <v>478</v>
      </c>
      <c r="C483" s="137">
        <v>0</v>
      </c>
      <c r="D483" s="137">
        <v>0</v>
      </c>
      <c r="E483" s="138" t="str">
        <f t="shared" si="28"/>
        <v/>
      </c>
      <c r="F483" s="137">
        <v>1099.20425</v>
      </c>
      <c r="G483" s="137">
        <v>946.96334999999999</v>
      </c>
      <c r="H483" s="138">
        <f t="shared" si="29"/>
        <v>-0.13850101107232804</v>
      </c>
      <c r="I483" s="137">
        <v>1128.03313</v>
      </c>
      <c r="J483" s="138">
        <f t="shared" si="30"/>
        <v>-0.16051814010108023</v>
      </c>
      <c r="K483" s="137">
        <v>7435.3152899999995</v>
      </c>
      <c r="L483" s="137">
        <v>6321.2068399999998</v>
      </c>
      <c r="M483" s="138">
        <f t="shared" si="31"/>
        <v>-0.14984010852887453</v>
      </c>
    </row>
    <row r="484" spans="1:13" x14ac:dyDescent="0.25">
      <c r="A484" s="134" t="s">
        <v>256</v>
      </c>
      <c r="B484" s="134" t="s">
        <v>498</v>
      </c>
      <c r="C484" s="137">
        <v>0</v>
      </c>
      <c r="D484" s="137">
        <v>0</v>
      </c>
      <c r="E484" s="138" t="str">
        <f t="shared" si="28"/>
        <v/>
      </c>
      <c r="F484" s="137">
        <v>0</v>
      </c>
      <c r="G484" s="137">
        <v>0</v>
      </c>
      <c r="H484" s="138" t="str">
        <f t="shared" si="29"/>
        <v/>
      </c>
      <c r="I484" s="137">
        <v>0</v>
      </c>
      <c r="J484" s="138" t="str">
        <f t="shared" si="30"/>
        <v/>
      </c>
      <c r="K484" s="137">
        <v>49.244999999999997</v>
      </c>
      <c r="L484" s="137">
        <v>44.10651</v>
      </c>
      <c r="M484" s="138">
        <f t="shared" si="31"/>
        <v>-0.10434541577825152</v>
      </c>
    </row>
    <row r="485" spans="1:13" x14ac:dyDescent="0.25">
      <c r="A485" s="134" t="s">
        <v>256</v>
      </c>
      <c r="B485" s="134" t="s">
        <v>511</v>
      </c>
      <c r="C485" s="137">
        <v>0</v>
      </c>
      <c r="D485" s="137">
        <v>0</v>
      </c>
      <c r="E485" s="138" t="str">
        <f t="shared" si="28"/>
        <v/>
      </c>
      <c r="F485" s="137">
        <v>0</v>
      </c>
      <c r="G485" s="137">
        <v>0</v>
      </c>
      <c r="H485" s="138" t="str">
        <f t="shared" si="29"/>
        <v/>
      </c>
      <c r="I485" s="137">
        <v>32.7102</v>
      </c>
      <c r="J485" s="138">
        <f t="shared" si="30"/>
        <v>-1</v>
      </c>
      <c r="K485" s="137">
        <v>65.212000000000003</v>
      </c>
      <c r="L485" s="137">
        <v>70.136200000000002</v>
      </c>
      <c r="M485" s="138">
        <f t="shared" si="31"/>
        <v>7.5510642213089563E-2</v>
      </c>
    </row>
    <row r="486" spans="1:13" x14ac:dyDescent="0.25">
      <c r="A486" s="134" t="s">
        <v>256</v>
      </c>
      <c r="B486" s="134" t="s">
        <v>454</v>
      </c>
      <c r="C486" s="137">
        <v>0</v>
      </c>
      <c r="D486" s="137">
        <v>80.855999999999995</v>
      </c>
      <c r="E486" s="138" t="str">
        <f t="shared" si="28"/>
        <v/>
      </c>
      <c r="F486" s="137">
        <v>1826.9966300000001</v>
      </c>
      <c r="G486" s="137">
        <v>2844.2477699999999</v>
      </c>
      <c r="H486" s="138">
        <f t="shared" si="29"/>
        <v>0.55678873364971659</v>
      </c>
      <c r="I486" s="137">
        <v>1757.0216600000001</v>
      </c>
      <c r="J486" s="138">
        <f t="shared" si="30"/>
        <v>0.61878924702612936</v>
      </c>
      <c r="K486" s="137">
        <v>14123.777340000001</v>
      </c>
      <c r="L486" s="137">
        <v>18381.06682</v>
      </c>
      <c r="M486" s="138">
        <f t="shared" si="31"/>
        <v>0.30142711666396171</v>
      </c>
    </row>
    <row r="487" spans="1:13" x14ac:dyDescent="0.25">
      <c r="A487" s="134" t="s">
        <v>256</v>
      </c>
      <c r="B487" s="134" t="s">
        <v>464</v>
      </c>
      <c r="C487" s="137">
        <v>0</v>
      </c>
      <c r="D487" s="137">
        <v>0</v>
      </c>
      <c r="E487" s="138" t="str">
        <f t="shared" si="28"/>
        <v/>
      </c>
      <c r="F487" s="137">
        <v>167.8698</v>
      </c>
      <c r="G487" s="137">
        <v>296.56993999999997</v>
      </c>
      <c r="H487" s="138">
        <f t="shared" si="29"/>
        <v>0.76666642838676147</v>
      </c>
      <c r="I487" s="137">
        <v>554.88955999999996</v>
      </c>
      <c r="J487" s="138">
        <f t="shared" si="30"/>
        <v>-0.46553339370811009</v>
      </c>
      <c r="K487" s="137">
        <v>1862.1114500000001</v>
      </c>
      <c r="L487" s="137">
        <v>2550.2645600000001</v>
      </c>
      <c r="M487" s="138">
        <f t="shared" si="31"/>
        <v>0.36955527554486589</v>
      </c>
    </row>
    <row r="488" spans="1:13" x14ac:dyDescent="0.25">
      <c r="A488" s="134" t="s">
        <v>256</v>
      </c>
      <c r="B488" s="134" t="s">
        <v>472</v>
      </c>
      <c r="C488" s="137">
        <v>0</v>
      </c>
      <c r="D488" s="137">
        <v>0</v>
      </c>
      <c r="E488" s="138" t="str">
        <f t="shared" si="28"/>
        <v/>
      </c>
      <c r="F488" s="137">
        <v>488.10095000000001</v>
      </c>
      <c r="G488" s="137">
        <v>503.10804000000002</v>
      </c>
      <c r="H488" s="138">
        <f t="shared" si="29"/>
        <v>3.0745873369023347E-2</v>
      </c>
      <c r="I488" s="137">
        <v>678.99516000000006</v>
      </c>
      <c r="J488" s="138">
        <f t="shared" si="30"/>
        <v>-0.25904031480872414</v>
      </c>
      <c r="K488" s="137">
        <v>4843.2025800000001</v>
      </c>
      <c r="L488" s="137">
        <v>4683.4853499999999</v>
      </c>
      <c r="M488" s="138">
        <f t="shared" si="31"/>
        <v>-3.297760673062744E-2</v>
      </c>
    </row>
    <row r="489" spans="1:13" x14ac:dyDescent="0.25">
      <c r="A489" s="134" t="s">
        <v>256</v>
      </c>
      <c r="B489" s="134" t="s">
        <v>471</v>
      </c>
      <c r="C489" s="137">
        <v>0</v>
      </c>
      <c r="D489" s="137">
        <v>8.6999999999999993</v>
      </c>
      <c r="E489" s="138" t="str">
        <f t="shared" si="28"/>
        <v/>
      </c>
      <c r="F489" s="137">
        <v>235.47072</v>
      </c>
      <c r="G489" s="137">
        <v>351.75315999999998</v>
      </c>
      <c r="H489" s="138">
        <f t="shared" si="29"/>
        <v>0.49382972116448265</v>
      </c>
      <c r="I489" s="137">
        <v>73.256320000000002</v>
      </c>
      <c r="J489" s="138">
        <f t="shared" si="30"/>
        <v>3.8016766334972871</v>
      </c>
      <c r="K489" s="137">
        <v>728.00098000000003</v>
      </c>
      <c r="L489" s="137">
        <v>1025.37924</v>
      </c>
      <c r="M489" s="138">
        <f t="shared" si="31"/>
        <v>0.40848607099402523</v>
      </c>
    </row>
    <row r="490" spans="1:13" x14ac:dyDescent="0.25">
      <c r="A490" s="134" t="s">
        <v>256</v>
      </c>
      <c r="B490" s="134" t="s">
        <v>517</v>
      </c>
      <c r="C490" s="137">
        <v>0</v>
      </c>
      <c r="D490" s="137">
        <v>0</v>
      </c>
      <c r="E490" s="138" t="str">
        <f t="shared" si="28"/>
        <v/>
      </c>
      <c r="F490" s="137">
        <v>0</v>
      </c>
      <c r="G490" s="137">
        <v>0</v>
      </c>
      <c r="H490" s="138" t="str">
        <f t="shared" si="29"/>
        <v/>
      </c>
      <c r="I490" s="137">
        <v>0</v>
      </c>
      <c r="J490" s="138" t="str">
        <f t="shared" si="30"/>
        <v/>
      </c>
      <c r="K490" s="137">
        <v>0</v>
      </c>
      <c r="L490" s="137">
        <v>0</v>
      </c>
      <c r="M490" s="138" t="str">
        <f t="shared" si="31"/>
        <v/>
      </c>
    </row>
    <row r="491" spans="1:13" x14ac:dyDescent="0.25">
      <c r="A491" s="134" t="s">
        <v>256</v>
      </c>
      <c r="B491" s="134" t="s">
        <v>501</v>
      </c>
      <c r="C491" s="137">
        <v>0</v>
      </c>
      <c r="D491" s="137">
        <v>0</v>
      </c>
      <c r="E491" s="138" t="str">
        <f t="shared" si="28"/>
        <v/>
      </c>
      <c r="F491" s="137">
        <v>0</v>
      </c>
      <c r="G491" s="137">
        <v>0</v>
      </c>
      <c r="H491" s="138" t="str">
        <f t="shared" si="29"/>
        <v/>
      </c>
      <c r="I491" s="137">
        <v>0</v>
      </c>
      <c r="J491" s="138" t="str">
        <f t="shared" si="30"/>
        <v/>
      </c>
      <c r="K491" s="137">
        <v>0</v>
      </c>
      <c r="L491" s="137">
        <v>42.594760000000001</v>
      </c>
      <c r="M491" s="138" t="str">
        <f t="shared" si="31"/>
        <v/>
      </c>
    </row>
    <row r="492" spans="1:13" x14ac:dyDescent="0.25">
      <c r="A492" s="134" t="s">
        <v>256</v>
      </c>
      <c r="B492" s="134" t="s">
        <v>524</v>
      </c>
      <c r="C492" s="137">
        <v>0</v>
      </c>
      <c r="D492" s="137">
        <v>0</v>
      </c>
      <c r="E492" s="138" t="str">
        <f t="shared" si="28"/>
        <v/>
      </c>
      <c r="F492" s="137">
        <v>0</v>
      </c>
      <c r="G492" s="137">
        <v>0</v>
      </c>
      <c r="H492" s="138" t="str">
        <f t="shared" si="29"/>
        <v/>
      </c>
      <c r="I492" s="137">
        <v>0</v>
      </c>
      <c r="J492" s="138" t="str">
        <f t="shared" si="30"/>
        <v/>
      </c>
      <c r="K492" s="137">
        <v>1.36</v>
      </c>
      <c r="L492" s="137">
        <v>2.21</v>
      </c>
      <c r="M492" s="138">
        <f t="shared" si="31"/>
        <v>0.62499999999999978</v>
      </c>
    </row>
    <row r="493" spans="1:13" x14ac:dyDescent="0.25">
      <c r="A493" s="134" t="s">
        <v>256</v>
      </c>
      <c r="B493" s="134" t="s">
        <v>499</v>
      </c>
      <c r="C493" s="137">
        <v>0</v>
      </c>
      <c r="D493" s="137">
        <v>0</v>
      </c>
      <c r="E493" s="138" t="str">
        <f t="shared" si="28"/>
        <v/>
      </c>
      <c r="F493" s="137">
        <v>130.41038</v>
      </c>
      <c r="G493" s="137">
        <v>172.91631000000001</v>
      </c>
      <c r="H493" s="138">
        <f t="shared" si="29"/>
        <v>0.32593977565282772</v>
      </c>
      <c r="I493" s="137">
        <v>62.026850000000003</v>
      </c>
      <c r="J493" s="138">
        <f t="shared" si="30"/>
        <v>1.7877654596356254</v>
      </c>
      <c r="K493" s="137">
        <v>789.89440999999999</v>
      </c>
      <c r="L493" s="137">
        <v>632.74540999999999</v>
      </c>
      <c r="M493" s="138">
        <f t="shared" si="31"/>
        <v>-0.19894937603115836</v>
      </c>
    </row>
    <row r="494" spans="1:13" x14ac:dyDescent="0.25">
      <c r="A494" s="134" t="s">
        <v>256</v>
      </c>
      <c r="B494" s="134" t="s">
        <v>492</v>
      </c>
      <c r="C494" s="137">
        <v>0</v>
      </c>
      <c r="D494" s="137">
        <v>0</v>
      </c>
      <c r="E494" s="138" t="str">
        <f t="shared" si="28"/>
        <v/>
      </c>
      <c r="F494" s="137">
        <v>64.427340000000001</v>
      </c>
      <c r="G494" s="137">
        <v>102.15186</v>
      </c>
      <c r="H494" s="138">
        <f t="shared" si="29"/>
        <v>0.58553589206073076</v>
      </c>
      <c r="I494" s="137">
        <v>142.39691999999999</v>
      </c>
      <c r="J494" s="138">
        <f t="shared" si="30"/>
        <v>-0.28262591634706702</v>
      </c>
      <c r="K494" s="137">
        <v>418.73916000000003</v>
      </c>
      <c r="L494" s="137">
        <v>555.57635000000005</v>
      </c>
      <c r="M494" s="138">
        <f t="shared" si="31"/>
        <v>0.32678383841625891</v>
      </c>
    </row>
    <row r="495" spans="1:13" x14ac:dyDescent="0.25">
      <c r="A495" s="134" t="s">
        <v>256</v>
      </c>
      <c r="B495" s="134" t="s">
        <v>451</v>
      </c>
      <c r="C495" s="137">
        <v>4.2921199999999997</v>
      </c>
      <c r="D495" s="137">
        <v>48.964570000000002</v>
      </c>
      <c r="E495" s="138">
        <f t="shared" si="28"/>
        <v>10.408015153350792</v>
      </c>
      <c r="F495" s="137">
        <v>1836.7511099999999</v>
      </c>
      <c r="G495" s="137">
        <v>1882.4363699999999</v>
      </c>
      <c r="H495" s="138">
        <f t="shared" si="29"/>
        <v>2.487286369463515E-2</v>
      </c>
      <c r="I495" s="137">
        <v>3396.4595899999999</v>
      </c>
      <c r="J495" s="138">
        <f t="shared" si="30"/>
        <v>-0.44576512096821386</v>
      </c>
      <c r="K495" s="137">
        <v>20756.895509999998</v>
      </c>
      <c r="L495" s="137">
        <v>20661.081999999999</v>
      </c>
      <c r="M495" s="138">
        <f t="shared" si="31"/>
        <v>-4.6159845991342596E-3</v>
      </c>
    </row>
    <row r="496" spans="1:13" x14ac:dyDescent="0.25">
      <c r="A496" s="134" t="s">
        <v>256</v>
      </c>
      <c r="B496" s="134" t="s">
        <v>507</v>
      </c>
      <c r="C496" s="137">
        <v>0</v>
      </c>
      <c r="D496" s="137">
        <v>0</v>
      </c>
      <c r="E496" s="138" t="str">
        <f t="shared" si="28"/>
        <v/>
      </c>
      <c r="F496" s="137">
        <v>0</v>
      </c>
      <c r="G496" s="137">
        <v>14.7501</v>
      </c>
      <c r="H496" s="138" t="str">
        <f t="shared" si="29"/>
        <v/>
      </c>
      <c r="I496" s="137">
        <v>0</v>
      </c>
      <c r="J496" s="138" t="str">
        <f t="shared" si="30"/>
        <v/>
      </c>
      <c r="K496" s="137">
        <v>33.555390000000003</v>
      </c>
      <c r="L496" s="137">
        <v>33.125100000000003</v>
      </c>
      <c r="M496" s="138">
        <f t="shared" si="31"/>
        <v>-1.2823275187682226E-2</v>
      </c>
    </row>
    <row r="497" spans="1:13" x14ac:dyDescent="0.25">
      <c r="A497" s="134" t="s">
        <v>256</v>
      </c>
      <c r="B497" s="134" t="s">
        <v>486</v>
      </c>
      <c r="C497" s="137">
        <v>0</v>
      </c>
      <c r="D497" s="137">
        <v>0</v>
      </c>
      <c r="E497" s="138" t="str">
        <f t="shared" si="28"/>
        <v/>
      </c>
      <c r="F497" s="137">
        <v>8.2093500000000006</v>
      </c>
      <c r="G497" s="137">
        <v>0</v>
      </c>
      <c r="H497" s="138">
        <f t="shared" si="29"/>
        <v>-1</v>
      </c>
      <c r="I497" s="137">
        <v>9.9686699999999995</v>
      </c>
      <c r="J497" s="138">
        <f t="shared" si="30"/>
        <v>-1</v>
      </c>
      <c r="K497" s="137">
        <v>18.617249999999999</v>
      </c>
      <c r="L497" s="137">
        <v>18.849060000000001</v>
      </c>
      <c r="M497" s="138">
        <f t="shared" si="31"/>
        <v>1.2451355597631331E-2</v>
      </c>
    </row>
    <row r="498" spans="1:13" x14ac:dyDescent="0.25">
      <c r="A498" s="134" t="s">
        <v>256</v>
      </c>
      <c r="B498" s="134" t="s">
        <v>485</v>
      </c>
      <c r="C498" s="137">
        <v>0</v>
      </c>
      <c r="D498" s="137">
        <v>0</v>
      </c>
      <c r="E498" s="138" t="str">
        <f t="shared" si="28"/>
        <v/>
      </c>
      <c r="F498" s="137">
        <v>0.37</v>
      </c>
      <c r="G498" s="137">
        <v>16.22213</v>
      </c>
      <c r="H498" s="138">
        <f t="shared" si="29"/>
        <v>42.843594594594592</v>
      </c>
      <c r="I498" s="137">
        <v>16.091249999999999</v>
      </c>
      <c r="J498" s="138">
        <f t="shared" si="30"/>
        <v>8.1336129884255204E-3</v>
      </c>
      <c r="K498" s="137">
        <v>180.59959000000001</v>
      </c>
      <c r="L498" s="137">
        <v>267.47982999999999</v>
      </c>
      <c r="M498" s="138">
        <f t="shared" si="31"/>
        <v>0.48106554394724799</v>
      </c>
    </row>
    <row r="499" spans="1:13" x14ac:dyDescent="0.25">
      <c r="A499" s="134" t="s">
        <v>256</v>
      </c>
      <c r="B499" s="134" t="s">
        <v>458</v>
      </c>
      <c r="C499" s="137">
        <v>0</v>
      </c>
      <c r="D499" s="137">
        <v>93.922420000000002</v>
      </c>
      <c r="E499" s="138" t="str">
        <f t="shared" si="28"/>
        <v/>
      </c>
      <c r="F499" s="137">
        <v>2181.0984899999999</v>
      </c>
      <c r="G499" s="137">
        <v>2587.21162</v>
      </c>
      <c r="H499" s="138">
        <f t="shared" si="29"/>
        <v>0.18619660316210673</v>
      </c>
      <c r="I499" s="137">
        <v>2209.9052900000002</v>
      </c>
      <c r="J499" s="138">
        <f t="shared" si="30"/>
        <v>0.17073416300116628</v>
      </c>
      <c r="K499" s="137">
        <v>15136.18836</v>
      </c>
      <c r="L499" s="137">
        <v>12909.87097</v>
      </c>
      <c r="M499" s="138">
        <f t="shared" si="31"/>
        <v>-0.14708573499808109</v>
      </c>
    </row>
    <row r="500" spans="1:13" x14ac:dyDescent="0.25">
      <c r="A500" s="134" t="s">
        <v>256</v>
      </c>
      <c r="B500" s="134" t="s">
        <v>494</v>
      </c>
      <c r="C500" s="137">
        <v>0</v>
      </c>
      <c r="D500" s="137">
        <v>0</v>
      </c>
      <c r="E500" s="138" t="str">
        <f t="shared" si="28"/>
        <v/>
      </c>
      <c r="F500" s="137">
        <v>0</v>
      </c>
      <c r="G500" s="137">
        <v>0</v>
      </c>
      <c r="H500" s="138" t="str">
        <f t="shared" si="29"/>
        <v/>
      </c>
      <c r="I500" s="137">
        <v>17.913689999999999</v>
      </c>
      <c r="J500" s="138">
        <f t="shared" si="30"/>
        <v>-1</v>
      </c>
      <c r="K500" s="137">
        <v>83.581100000000006</v>
      </c>
      <c r="L500" s="137">
        <v>22.960629999999998</v>
      </c>
      <c r="M500" s="138">
        <f t="shared" si="31"/>
        <v>-0.72528921012046987</v>
      </c>
    </row>
    <row r="501" spans="1:13" x14ac:dyDescent="0.25">
      <c r="A501" s="134" t="s">
        <v>256</v>
      </c>
      <c r="B501" s="134" t="s">
        <v>479</v>
      </c>
      <c r="C501" s="137">
        <v>0</v>
      </c>
      <c r="D501" s="137">
        <v>0</v>
      </c>
      <c r="E501" s="138" t="str">
        <f t="shared" si="28"/>
        <v/>
      </c>
      <c r="F501" s="137">
        <v>5.2581199999999999</v>
      </c>
      <c r="G501" s="137">
        <v>232.08929000000001</v>
      </c>
      <c r="H501" s="138">
        <f t="shared" si="29"/>
        <v>43.139215156748044</v>
      </c>
      <c r="I501" s="137">
        <v>48.959969999999998</v>
      </c>
      <c r="J501" s="138">
        <f t="shared" si="30"/>
        <v>3.7403887298133558</v>
      </c>
      <c r="K501" s="137">
        <v>323.61345999999998</v>
      </c>
      <c r="L501" s="137">
        <v>491.73205999999999</v>
      </c>
      <c r="M501" s="138">
        <f t="shared" si="31"/>
        <v>0.51950434941735746</v>
      </c>
    </row>
    <row r="502" spans="1:13" x14ac:dyDescent="0.25">
      <c r="A502" s="134" t="s">
        <v>256</v>
      </c>
      <c r="B502" s="134" t="s">
        <v>493</v>
      </c>
      <c r="C502" s="137">
        <v>0</v>
      </c>
      <c r="D502" s="137">
        <v>0</v>
      </c>
      <c r="E502" s="138" t="str">
        <f t="shared" si="28"/>
        <v/>
      </c>
      <c r="F502" s="137">
        <v>0</v>
      </c>
      <c r="G502" s="137">
        <v>384.51877999999999</v>
      </c>
      <c r="H502" s="138" t="str">
        <f t="shared" si="29"/>
        <v/>
      </c>
      <c r="I502" s="137">
        <v>33.027619999999999</v>
      </c>
      <c r="J502" s="138">
        <f t="shared" si="30"/>
        <v>10.642339956678683</v>
      </c>
      <c r="K502" s="137">
        <v>75.235810000000001</v>
      </c>
      <c r="L502" s="137">
        <v>1602.7709299999999</v>
      </c>
      <c r="M502" s="138">
        <f t="shared" si="31"/>
        <v>20.303298655254725</v>
      </c>
    </row>
    <row r="503" spans="1:13" x14ac:dyDescent="0.25">
      <c r="A503" s="134" t="s">
        <v>256</v>
      </c>
      <c r="B503" s="134" t="s">
        <v>467</v>
      </c>
      <c r="C503" s="137">
        <v>0</v>
      </c>
      <c r="D503" s="137">
        <v>20.740690000000001</v>
      </c>
      <c r="E503" s="138" t="str">
        <f t="shared" si="28"/>
        <v/>
      </c>
      <c r="F503" s="137">
        <v>218.1122</v>
      </c>
      <c r="G503" s="137">
        <v>486.72663</v>
      </c>
      <c r="H503" s="138">
        <f t="shared" si="29"/>
        <v>1.2315424354987936</v>
      </c>
      <c r="I503" s="137">
        <v>430.81052</v>
      </c>
      <c r="J503" s="138">
        <f t="shared" si="30"/>
        <v>0.12979281471585224</v>
      </c>
      <c r="K503" s="137">
        <v>3181.5898900000002</v>
      </c>
      <c r="L503" s="137">
        <v>2121.4747200000002</v>
      </c>
      <c r="M503" s="138">
        <f t="shared" si="31"/>
        <v>-0.33320296036017383</v>
      </c>
    </row>
    <row r="504" spans="1:13" x14ac:dyDescent="0.25">
      <c r="A504" s="134" t="s">
        <v>256</v>
      </c>
      <c r="B504" s="134" t="s">
        <v>455</v>
      </c>
      <c r="C504" s="137">
        <v>0</v>
      </c>
      <c r="D504" s="137">
        <v>109.41009</v>
      </c>
      <c r="E504" s="138" t="str">
        <f t="shared" si="28"/>
        <v/>
      </c>
      <c r="F504" s="137">
        <v>1112.2216800000001</v>
      </c>
      <c r="G504" s="137">
        <v>2787.7608</v>
      </c>
      <c r="H504" s="138">
        <f t="shared" si="29"/>
        <v>1.5064794636982799</v>
      </c>
      <c r="I504" s="137">
        <v>3770.4051399999998</v>
      </c>
      <c r="J504" s="138">
        <f t="shared" si="30"/>
        <v>-0.26062035869174527</v>
      </c>
      <c r="K504" s="137">
        <v>11145.85536</v>
      </c>
      <c r="L504" s="137">
        <v>17057.992999999999</v>
      </c>
      <c r="M504" s="138">
        <f t="shared" si="31"/>
        <v>0.5304337306598601</v>
      </c>
    </row>
    <row r="505" spans="1:13" x14ac:dyDescent="0.25">
      <c r="A505" s="134" t="s">
        <v>256</v>
      </c>
      <c r="B505" s="134" t="s">
        <v>489</v>
      </c>
      <c r="C505" s="137">
        <v>0</v>
      </c>
      <c r="D505" s="137">
        <v>0</v>
      </c>
      <c r="E505" s="138" t="str">
        <f t="shared" si="28"/>
        <v/>
      </c>
      <c r="F505" s="137">
        <v>0</v>
      </c>
      <c r="G505" s="137">
        <v>105.32</v>
      </c>
      <c r="H505" s="138" t="str">
        <f t="shared" si="29"/>
        <v/>
      </c>
      <c r="I505" s="137">
        <v>220.67481000000001</v>
      </c>
      <c r="J505" s="138">
        <f t="shared" si="30"/>
        <v>-0.52273664583646862</v>
      </c>
      <c r="K505" s="137">
        <v>836.375</v>
      </c>
      <c r="L505" s="137">
        <v>746.29900999999995</v>
      </c>
      <c r="M505" s="138">
        <f t="shared" si="31"/>
        <v>-0.10769808997160368</v>
      </c>
    </row>
    <row r="506" spans="1:13" x14ac:dyDescent="0.25">
      <c r="A506" s="134" t="s">
        <v>256</v>
      </c>
      <c r="B506" s="134" t="s">
        <v>520</v>
      </c>
      <c r="C506" s="137">
        <v>0</v>
      </c>
      <c r="D506" s="137">
        <v>0</v>
      </c>
      <c r="E506" s="138" t="str">
        <f t="shared" si="28"/>
        <v/>
      </c>
      <c r="F506" s="137">
        <v>0</v>
      </c>
      <c r="G506" s="137">
        <v>0</v>
      </c>
      <c r="H506" s="138" t="str">
        <f t="shared" si="29"/>
        <v/>
      </c>
      <c r="I506" s="137">
        <v>5.5860000000000003</v>
      </c>
      <c r="J506" s="138">
        <f t="shared" si="30"/>
        <v>-1</v>
      </c>
      <c r="K506" s="137">
        <v>0</v>
      </c>
      <c r="L506" s="137">
        <v>5.5860000000000003</v>
      </c>
      <c r="M506" s="138" t="str">
        <f t="shared" si="31"/>
        <v/>
      </c>
    </row>
    <row r="507" spans="1:13" x14ac:dyDescent="0.25">
      <c r="A507" s="134" t="s">
        <v>256</v>
      </c>
      <c r="B507" s="134" t="s">
        <v>459</v>
      </c>
      <c r="C507" s="137">
        <v>0</v>
      </c>
      <c r="D507" s="137">
        <v>0</v>
      </c>
      <c r="E507" s="138" t="str">
        <f t="shared" si="28"/>
        <v/>
      </c>
      <c r="F507" s="137">
        <v>542.12528999999995</v>
      </c>
      <c r="G507" s="137">
        <v>3.8028499999999998</v>
      </c>
      <c r="H507" s="138">
        <f t="shared" si="29"/>
        <v>-0.99298529312292372</v>
      </c>
      <c r="I507" s="137">
        <v>26.920200000000001</v>
      </c>
      <c r="J507" s="138">
        <f t="shared" si="30"/>
        <v>-0.85873619066723128</v>
      </c>
      <c r="K507" s="137">
        <v>1576.7705000000001</v>
      </c>
      <c r="L507" s="137">
        <v>551.13617999999997</v>
      </c>
      <c r="M507" s="138">
        <f t="shared" si="31"/>
        <v>-0.65046518818052479</v>
      </c>
    </row>
    <row r="508" spans="1:13" x14ac:dyDescent="0.25">
      <c r="A508" s="134" t="s">
        <v>256</v>
      </c>
      <c r="B508" s="134" t="s">
        <v>477</v>
      </c>
      <c r="C508" s="137">
        <v>0</v>
      </c>
      <c r="D508" s="137">
        <v>27.1768</v>
      </c>
      <c r="E508" s="138" t="str">
        <f t="shared" si="28"/>
        <v/>
      </c>
      <c r="F508" s="137">
        <v>443.90514999999999</v>
      </c>
      <c r="G508" s="137">
        <v>374.37792999999999</v>
      </c>
      <c r="H508" s="138">
        <f t="shared" si="29"/>
        <v>-0.15662629730698097</v>
      </c>
      <c r="I508" s="137">
        <v>302.09071</v>
      </c>
      <c r="J508" s="138">
        <f t="shared" si="30"/>
        <v>0.23928978153614855</v>
      </c>
      <c r="K508" s="137">
        <v>2739.8804599999999</v>
      </c>
      <c r="L508" s="137">
        <v>2549.1419799999999</v>
      </c>
      <c r="M508" s="138">
        <f t="shared" si="31"/>
        <v>-6.9615621113630621E-2</v>
      </c>
    </row>
    <row r="509" spans="1:13" x14ac:dyDescent="0.25">
      <c r="A509" s="134" t="s">
        <v>256</v>
      </c>
      <c r="B509" s="134" t="s">
        <v>450</v>
      </c>
      <c r="C509" s="137">
        <v>43.206980000000001</v>
      </c>
      <c r="D509" s="137">
        <v>748.51504999999997</v>
      </c>
      <c r="E509" s="138">
        <f t="shared" si="28"/>
        <v>16.323938169249505</v>
      </c>
      <c r="F509" s="137">
        <v>21531.8927</v>
      </c>
      <c r="G509" s="137">
        <v>26807.322840000001</v>
      </c>
      <c r="H509" s="138">
        <f t="shared" si="29"/>
        <v>0.24500540725804387</v>
      </c>
      <c r="I509" s="137">
        <v>24257.500029999999</v>
      </c>
      <c r="J509" s="138">
        <f t="shared" si="30"/>
        <v>0.10511482250217696</v>
      </c>
      <c r="K509" s="137">
        <v>164709.00208999999</v>
      </c>
      <c r="L509" s="137">
        <v>148725.99348999999</v>
      </c>
      <c r="M509" s="138">
        <f t="shared" si="31"/>
        <v>-9.7037857052079013E-2</v>
      </c>
    </row>
    <row r="510" spans="1:13" x14ac:dyDescent="0.25">
      <c r="A510" s="134" t="s">
        <v>256</v>
      </c>
      <c r="B510" s="134" t="s">
        <v>453</v>
      </c>
      <c r="C510" s="137">
        <v>0</v>
      </c>
      <c r="D510" s="137">
        <v>127.42873</v>
      </c>
      <c r="E510" s="138" t="str">
        <f t="shared" si="28"/>
        <v/>
      </c>
      <c r="F510" s="137">
        <v>2934.3978699999998</v>
      </c>
      <c r="G510" s="137">
        <v>5712.1399199999996</v>
      </c>
      <c r="H510" s="138">
        <f t="shared" si="29"/>
        <v>0.94661398115041573</v>
      </c>
      <c r="I510" s="137">
        <v>7425.4077299999999</v>
      </c>
      <c r="J510" s="138">
        <f t="shared" si="30"/>
        <v>-0.23073046926138296</v>
      </c>
      <c r="K510" s="137">
        <v>33483.385979999999</v>
      </c>
      <c r="L510" s="137">
        <v>44889.19657</v>
      </c>
      <c r="M510" s="138">
        <f t="shared" si="31"/>
        <v>0.34064089566129363</v>
      </c>
    </row>
    <row r="511" spans="1:13" x14ac:dyDescent="0.25">
      <c r="A511" s="134" t="s">
        <v>256</v>
      </c>
      <c r="B511" s="134" t="s">
        <v>480</v>
      </c>
      <c r="C511" s="137">
        <v>0</v>
      </c>
      <c r="D511" s="137">
        <v>0</v>
      </c>
      <c r="E511" s="138" t="str">
        <f t="shared" si="28"/>
        <v/>
      </c>
      <c r="F511" s="137">
        <v>0</v>
      </c>
      <c r="G511" s="137">
        <v>0</v>
      </c>
      <c r="H511" s="138" t="str">
        <f t="shared" si="29"/>
        <v/>
      </c>
      <c r="I511" s="137">
        <v>48.574309999999997</v>
      </c>
      <c r="J511" s="138">
        <f t="shared" si="30"/>
        <v>-1</v>
      </c>
      <c r="K511" s="137">
        <v>70.385189999999994</v>
      </c>
      <c r="L511" s="137">
        <v>71.330609999999993</v>
      </c>
      <c r="M511" s="138">
        <f t="shared" si="31"/>
        <v>1.3432087062633435E-2</v>
      </c>
    </row>
    <row r="512" spans="1:13" x14ac:dyDescent="0.25">
      <c r="A512" s="134" t="s">
        <v>256</v>
      </c>
      <c r="B512" s="134" t="s">
        <v>487</v>
      </c>
      <c r="C512" s="137">
        <v>0</v>
      </c>
      <c r="D512" s="137">
        <v>15.867599999999999</v>
      </c>
      <c r="E512" s="138" t="str">
        <f t="shared" si="28"/>
        <v/>
      </c>
      <c r="F512" s="137">
        <v>11.5488</v>
      </c>
      <c r="G512" s="137">
        <v>43.007280000000002</v>
      </c>
      <c r="H512" s="138">
        <f t="shared" si="29"/>
        <v>2.723960931005819</v>
      </c>
      <c r="I512" s="137">
        <v>103.584</v>
      </c>
      <c r="J512" s="138">
        <f t="shared" si="30"/>
        <v>-0.58480769230769236</v>
      </c>
      <c r="K512" s="137">
        <v>530.67046000000005</v>
      </c>
      <c r="L512" s="137">
        <v>632.75588000000005</v>
      </c>
      <c r="M512" s="138">
        <f t="shared" si="31"/>
        <v>0.19237064750127608</v>
      </c>
    </row>
    <row r="513" spans="1:13" x14ac:dyDescent="0.25">
      <c r="A513" s="134" t="s">
        <v>256</v>
      </c>
      <c r="B513" s="134" t="s">
        <v>481</v>
      </c>
      <c r="C513" s="137">
        <v>0</v>
      </c>
      <c r="D513" s="137">
        <v>0</v>
      </c>
      <c r="E513" s="138" t="str">
        <f t="shared" si="28"/>
        <v/>
      </c>
      <c r="F513" s="137">
        <v>0</v>
      </c>
      <c r="G513" s="137">
        <v>16.010000000000002</v>
      </c>
      <c r="H513" s="138" t="str">
        <f t="shared" si="29"/>
        <v/>
      </c>
      <c r="I513" s="137">
        <v>35.567410000000002</v>
      </c>
      <c r="J513" s="138">
        <f t="shared" si="30"/>
        <v>-0.54986882654654923</v>
      </c>
      <c r="K513" s="137">
        <v>30.725760000000001</v>
      </c>
      <c r="L513" s="137">
        <v>130.51233999999999</v>
      </c>
      <c r="M513" s="138">
        <f t="shared" si="31"/>
        <v>3.2476521329334078</v>
      </c>
    </row>
    <row r="514" spans="1:13" x14ac:dyDescent="0.25">
      <c r="A514" s="134" t="s">
        <v>256</v>
      </c>
      <c r="B514" s="134" t="s">
        <v>461</v>
      </c>
      <c r="C514" s="137">
        <v>0</v>
      </c>
      <c r="D514" s="137">
        <v>0</v>
      </c>
      <c r="E514" s="138" t="str">
        <f t="shared" si="28"/>
        <v/>
      </c>
      <c r="F514" s="137">
        <v>85.174409999999995</v>
      </c>
      <c r="G514" s="137">
        <v>303.16856000000001</v>
      </c>
      <c r="H514" s="138">
        <f t="shared" si="29"/>
        <v>2.5593855008799009</v>
      </c>
      <c r="I514" s="137">
        <v>418.30194</v>
      </c>
      <c r="J514" s="138">
        <f t="shared" si="30"/>
        <v>-0.27523989011382544</v>
      </c>
      <c r="K514" s="137">
        <v>1857.8570099999999</v>
      </c>
      <c r="L514" s="137">
        <v>2436.6904500000001</v>
      </c>
      <c r="M514" s="138">
        <f t="shared" si="31"/>
        <v>0.31155973623610578</v>
      </c>
    </row>
    <row r="515" spans="1:13" x14ac:dyDescent="0.25">
      <c r="A515" s="134" t="s">
        <v>256</v>
      </c>
      <c r="B515" s="134" t="s">
        <v>513</v>
      </c>
      <c r="C515" s="137">
        <v>0</v>
      </c>
      <c r="D515" s="137">
        <v>0</v>
      </c>
      <c r="E515" s="138" t="str">
        <f t="shared" si="28"/>
        <v/>
      </c>
      <c r="F515" s="137">
        <v>0</v>
      </c>
      <c r="G515" s="137">
        <v>0</v>
      </c>
      <c r="H515" s="138" t="str">
        <f t="shared" si="29"/>
        <v/>
      </c>
      <c r="I515" s="137">
        <v>0</v>
      </c>
      <c r="J515" s="138" t="str">
        <f t="shared" si="30"/>
        <v/>
      </c>
      <c r="K515" s="137">
        <v>0</v>
      </c>
      <c r="L515" s="137">
        <v>0</v>
      </c>
      <c r="M515" s="138" t="str">
        <f t="shared" si="31"/>
        <v/>
      </c>
    </row>
    <row r="516" spans="1:13" x14ac:dyDescent="0.25">
      <c r="A516" s="134" t="s">
        <v>256</v>
      </c>
      <c r="B516" s="134" t="s">
        <v>497</v>
      </c>
      <c r="C516" s="137">
        <v>0</v>
      </c>
      <c r="D516" s="137">
        <v>0</v>
      </c>
      <c r="E516" s="138" t="str">
        <f t="shared" si="28"/>
        <v/>
      </c>
      <c r="F516" s="137">
        <v>80.597139999999996</v>
      </c>
      <c r="G516" s="137">
        <v>89.053700000000006</v>
      </c>
      <c r="H516" s="138">
        <f t="shared" si="29"/>
        <v>0.10492382235895725</v>
      </c>
      <c r="I516" s="137">
        <v>164.48531</v>
      </c>
      <c r="J516" s="138">
        <f t="shared" si="30"/>
        <v>-0.45859177333222034</v>
      </c>
      <c r="K516" s="137">
        <v>219.73211000000001</v>
      </c>
      <c r="L516" s="137">
        <v>705.79664000000002</v>
      </c>
      <c r="M516" s="138">
        <f t="shared" si="31"/>
        <v>2.2120778342318745</v>
      </c>
    </row>
    <row r="517" spans="1:13" x14ac:dyDescent="0.25">
      <c r="A517" s="134" t="s">
        <v>256</v>
      </c>
      <c r="B517" s="134" t="s">
        <v>490</v>
      </c>
      <c r="C517" s="137">
        <v>0</v>
      </c>
      <c r="D517" s="137">
        <v>0</v>
      </c>
      <c r="E517" s="138" t="str">
        <f t="shared" ref="E517:E580" si="32">IF(C517=0,"",(D517/C517-1))</f>
        <v/>
      </c>
      <c r="F517" s="137">
        <v>92.654910000000001</v>
      </c>
      <c r="G517" s="137">
        <v>116.43695</v>
      </c>
      <c r="H517" s="138">
        <f t="shared" ref="H517:H580" si="33">IF(F517=0,"",(G517/F517-1))</f>
        <v>0.2566732836932224</v>
      </c>
      <c r="I517" s="137">
        <v>126.70267</v>
      </c>
      <c r="J517" s="138">
        <f t="shared" ref="J517:J580" si="34">IF(I517=0,"",(G517/I517-1))</f>
        <v>-8.102212842081391E-2</v>
      </c>
      <c r="K517" s="137">
        <v>1303.3220100000001</v>
      </c>
      <c r="L517" s="137">
        <v>1071.3919100000001</v>
      </c>
      <c r="M517" s="138">
        <f t="shared" ref="M517:M580" si="35">IF(K517=0,"",(L517/K517-1))</f>
        <v>-0.17795302942823776</v>
      </c>
    </row>
    <row r="518" spans="1:13" x14ac:dyDescent="0.25">
      <c r="A518" s="134" t="s">
        <v>256</v>
      </c>
      <c r="B518" s="134" t="s">
        <v>469</v>
      </c>
      <c r="C518" s="137">
        <v>0</v>
      </c>
      <c r="D518" s="137">
        <v>0</v>
      </c>
      <c r="E518" s="138" t="str">
        <f t="shared" si="32"/>
        <v/>
      </c>
      <c r="F518" s="137">
        <v>27.560890000000001</v>
      </c>
      <c r="G518" s="137">
        <v>14.254390000000001</v>
      </c>
      <c r="H518" s="138">
        <f t="shared" si="33"/>
        <v>-0.48280371207170736</v>
      </c>
      <c r="I518" s="137">
        <v>56.709679999999999</v>
      </c>
      <c r="J518" s="138">
        <f t="shared" si="34"/>
        <v>-0.74864273612547272</v>
      </c>
      <c r="K518" s="137">
        <v>91.818950000000001</v>
      </c>
      <c r="L518" s="137">
        <v>244.75527</v>
      </c>
      <c r="M518" s="138">
        <f t="shared" si="35"/>
        <v>1.6656291538947023</v>
      </c>
    </row>
    <row r="519" spans="1:13" x14ac:dyDescent="0.25">
      <c r="A519" s="134" t="s">
        <v>256</v>
      </c>
      <c r="B519" s="134" t="s">
        <v>452</v>
      </c>
      <c r="C519" s="137">
        <v>0</v>
      </c>
      <c r="D519" s="137">
        <v>3.8862800000000002</v>
      </c>
      <c r="E519" s="138" t="str">
        <f t="shared" si="32"/>
        <v/>
      </c>
      <c r="F519" s="137">
        <v>4697.3621499999999</v>
      </c>
      <c r="G519" s="137">
        <v>4714.9098000000004</v>
      </c>
      <c r="H519" s="138">
        <f t="shared" si="33"/>
        <v>3.7356391608001083E-3</v>
      </c>
      <c r="I519" s="137">
        <v>18438.144370000002</v>
      </c>
      <c r="J519" s="138">
        <f t="shared" si="34"/>
        <v>-0.74428501559671867</v>
      </c>
      <c r="K519" s="137">
        <v>50528.50243</v>
      </c>
      <c r="L519" s="137">
        <v>56053.73229</v>
      </c>
      <c r="M519" s="138">
        <f t="shared" si="35"/>
        <v>0.10934877533040721</v>
      </c>
    </row>
    <row r="520" spans="1:13" x14ac:dyDescent="0.25">
      <c r="A520" s="134" t="s">
        <v>256</v>
      </c>
      <c r="B520" s="134" t="s">
        <v>460</v>
      </c>
      <c r="C520" s="137">
        <v>0</v>
      </c>
      <c r="D520" s="137">
        <v>10.319000000000001</v>
      </c>
      <c r="E520" s="138" t="str">
        <f t="shared" si="32"/>
        <v/>
      </c>
      <c r="F520" s="137">
        <v>457.11331000000001</v>
      </c>
      <c r="G520" s="137">
        <v>805.19800999999995</v>
      </c>
      <c r="H520" s="138">
        <f t="shared" si="33"/>
        <v>0.76148449932468587</v>
      </c>
      <c r="I520" s="137">
        <v>1852.4735800000001</v>
      </c>
      <c r="J520" s="138">
        <f t="shared" si="34"/>
        <v>-0.56533900472685827</v>
      </c>
      <c r="K520" s="137">
        <v>3652.1295799999998</v>
      </c>
      <c r="L520" s="137">
        <v>5605.6707200000001</v>
      </c>
      <c r="M520" s="138">
        <f t="shared" si="35"/>
        <v>0.53490466239152457</v>
      </c>
    </row>
    <row r="521" spans="1:13" x14ac:dyDescent="0.25">
      <c r="A521" s="134" t="s">
        <v>256</v>
      </c>
      <c r="B521" s="134" t="s">
        <v>483</v>
      </c>
      <c r="C521" s="137">
        <v>0</v>
      </c>
      <c r="D521" s="137">
        <v>0</v>
      </c>
      <c r="E521" s="138" t="str">
        <f t="shared" si="32"/>
        <v/>
      </c>
      <c r="F521" s="137">
        <v>288.01853999999997</v>
      </c>
      <c r="G521" s="137">
        <v>350.89506</v>
      </c>
      <c r="H521" s="138">
        <f t="shared" si="33"/>
        <v>0.21830719647422714</v>
      </c>
      <c r="I521" s="137">
        <v>285.82616000000002</v>
      </c>
      <c r="J521" s="138">
        <f t="shared" si="34"/>
        <v>0.22765201057873763</v>
      </c>
      <c r="K521" s="137">
        <v>1343.2370900000001</v>
      </c>
      <c r="L521" s="137">
        <v>1543.63021</v>
      </c>
      <c r="M521" s="138">
        <f t="shared" si="35"/>
        <v>0.14918670835689918</v>
      </c>
    </row>
    <row r="522" spans="1:13" x14ac:dyDescent="0.25">
      <c r="A522" s="134" t="s">
        <v>256</v>
      </c>
      <c r="B522" s="134" t="s">
        <v>482</v>
      </c>
      <c r="C522" s="137">
        <v>0</v>
      </c>
      <c r="D522" s="137">
        <v>81.230500000000006</v>
      </c>
      <c r="E522" s="138" t="str">
        <f t="shared" si="32"/>
        <v/>
      </c>
      <c r="F522" s="137">
        <v>151.03658999999999</v>
      </c>
      <c r="G522" s="137">
        <v>417.91311000000002</v>
      </c>
      <c r="H522" s="138">
        <f t="shared" si="33"/>
        <v>1.7669660047277289</v>
      </c>
      <c r="I522" s="137">
        <v>153.07624999999999</v>
      </c>
      <c r="J522" s="138">
        <f t="shared" si="34"/>
        <v>1.7300976474142793</v>
      </c>
      <c r="K522" s="137">
        <v>1925.71612</v>
      </c>
      <c r="L522" s="137">
        <v>1850.6232</v>
      </c>
      <c r="M522" s="138">
        <f t="shared" si="35"/>
        <v>-3.8994802619193969E-2</v>
      </c>
    </row>
    <row r="523" spans="1:13" x14ac:dyDescent="0.25">
      <c r="A523" s="134" t="s">
        <v>256</v>
      </c>
      <c r="B523" s="134" t="s">
        <v>457</v>
      </c>
      <c r="C523" s="137">
        <v>0</v>
      </c>
      <c r="D523" s="137">
        <v>0</v>
      </c>
      <c r="E523" s="138" t="str">
        <f t="shared" si="32"/>
        <v/>
      </c>
      <c r="F523" s="137">
        <v>1419.2998700000001</v>
      </c>
      <c r="G523" s="137">
        <v>2947.8097400000001</v>
      </c>
      <c r="H523" s="138">
        <f t="shared" si="33"/>
        <v>1.0769463890671673</v>
      </c>
      <c r="I523" s="137">
        <v>3647.3117299999999</v>
      </c>
      <c r="J523" s="138">
        <f t="shared" si="34"/>
        <v>-0.1917856333053275</v>
      </c>
      <c r="K523" s="137">
        <v>26198.374070000002</v>
      </c>
      <c r="L523" s="137">
        <v>25016.95379</v>
      </c>
      <c r="M523" s="138">
        <f t="shared" si="35"/>
        <v>-4.5095175633546591E-2</v>
      </c>
    </row>
    <row r="524" spans="1:13" x14ac:dyDescent="0.25">
      <c r="A524" s="134" t="s">
        <v>256</v>
      </c>
      <c r="B524" s="134" t="s">
        <v>468</v>
      </c>
      <c r="C524" s="137">
        <v>0</v>
      </c>
      <c r="D524" s="137">
        <v>0</v>
      </c>
      <c r="E524" s="138" t="str">
        <f t="shared" si="32"/>
        <v/>
      </c>
      <c r="F524" s="137">
        <v>0</v>
      </c>
      <c r="G524" s="137">
        <v>0</v>
      </c>
      <c r="H524" s="138" t="str">
        <f t="shared" si="33"/>
        <v/>
      </c>
      <c r="I524" s="137">
        <v>10.435</v>
      </c>
      <c r="J524" s="138">
        <f t="shared" si="34"/>
        <v>-1</v>
      </c>
      <c r="K524" s="137">
        <v>6.7901800000000003</v>
      </c>
      <c r="L524" s="137">
        <v>10.435</v>
      </c>
      <c r="M524" s="138">
        <f t="shared" si="35"/>
        <v>0.53677811192044977</v>
      </c>
    </row>
    <row r="525" spans="1:13" x14ac:dyDescent="0.25">
      <c r="A525" s="134" t="s">
        <v>256</v>
      </c>
      <c r="B525" s="134" t="s">
        <v>462</v>
      </c>
      <c r="C525" s="137">
        <v>0</v>
      </c>
      <c r="D525" s="137">
        <v>0</v>
      </c>
      <c r="E525" s="138" t="str">
        <f t="shared" si="32"/>
        <v/>
      </c>
      <c r="F525" s="137">
        <v>53.96143</v>
      </c>
      <c r="G525" s="137">
        <v>266.72764999999998</v>
      </c>
      <c r="H525" s="138">
        <f t="shared" si="33"/>
        <v>3.9429314604894641</v>
      </c>
      <c r="I525" s="137">
        <v>280.79302999999999</v>
      </c>
      <c r="J525" s="138">
        <f t="shared" si="34"/>
        <v>-5.0091627986634912E-2</v>
      </c>
      <c r="K525" s="137">
        <v>1633.8199</v>
      </c>
      <c r="L525" s="137">
        <v>2585.6607300000001</v>
      </c>
      <c r="M525" s="138">
        <f t="shared" si="35"/>
        <v>0.58258614061439706</v>
      </c>
    </row>
    <row r="526" spans="1:13" x14ac:dyDescent="0.25">
      <c r="A526" s="134" t="s">
        <v>256</v>
      </c>
      <c r="B526" s="134" t="s">
        <v>473</v>
      </c>
      <c r="C526" s="137">
        <v>0</v>
      </c>
      <c r="D526" s="137">
        <v>0</v>
      </c>
      <c r="E526" s="138" t="str">
        <f t="shared" si="32"/>
        <v/>
      </c>
      <c r="F526" s="137">
        <v>35.871299999999998</v>
      </c>
      <c r="G526" s="137">
        <v>18.84</v>
      </c>
      <c r="H526" s="138">
        <f t="shared" si="33"/>
        <v>-0.47478903747564205</v>
      </c>
      <c r="I526" s="137">
        <v>52.738599999999998</v>
      </c>
      <c r="J526" s="138">
        <f t="shared" si="34"/>
        <v>-0.64276639880467057</v>
      </c>
      <c r="K526" s="137">
        <v>209.52369999999999</v>
      </c>
      <c r="L526" s="137">
        <v>171.05338</v>
      </c>
      <c r="M526" s="138">
        <f t="shared" si="35"/>
        <v>-0.1836084414316852</v>
      </c>
    </row>
    <row r="527" spans="1:13" x14ac:dyDescent="0.25">
      <c r="A527" s="134" t="s">
        <v>256</v>
      </c>
      <c r="B527" s="134" t="s">
        <v>526</v>
      </c>
      <c r="C527" s="137">
        <v>0</v>
      </c>
      <c r="D527" s="137">
        <v>0</v>
      </c>
      <c r="E527" s="138" t="str">
        <f t="shared" si="32"/>
        <v/>
      </c>
      <c r="F527" s="137">
        <v>0</v>
      </c>
      <c r="G527" s="137">
        <v>0</v>
      </c>
      <c r="H527" s="138" t="str">
        <f t="shared" si="33"/>
        <v/>
      </c>
      <c r="I527" s="137">
        <v>0</v>
      </c>
      <c r="J527" s="138" t="str">
        <f t="shared" si="34"/>
        <v/>
      </c>
      <c r="K527" s="137">
        <v>0</v>
      </c>
      <c r="L527" s="137">
        <v>28.074359999999999</v>
      </c>
      <c r="M527" s="138" t="str">
        <f t="shared" si="35"/>
        <v/>
      </c>
    </row>
    <row r="528" spans="1:13" x14ac:dyDescent="0.25">
      <c r="A528" s="134" t="s">
        <v>256</v>
      </c>
      <c r="B528" s="134" t="s">
        <v>509</v>
      </c>
      <c r="C528" s="137">
        <v>0</v>
      </c>
      <c r="D528" s="137">
        <v>0</v>
      </c>
      <c r="E528" s="138" t="str">
        <f t="shared" si="32"/>
        <v/>
      </c>
      <c r="F528" s="137">
        <v>0</v>
      </c>
      <c r="G528" s="137">
        <v>0</v>
      </c>
      <c r="H528" s="138" t="str">
        <f t="shared" si="33"/>
        <v/>
      </c>
      <c r="I528" s="137">
        <v>0</v>
      </c>
      <c r="J528" s="138" t="str">
        <f t="shared" si="34"/>
        <v/>
      </c>
      <c r="K528" s="137">
        <v>14.38212</v>
      </c>
      <c r="L528" s="137">
        <v>0</v>
      </c>
      <c r="M528" s="138">
        <f t="shared" si="35"/>
        <v>-1</v>
      </c>
    </row>
    <row r="529" spans="1:13" x14ac:dyDescent="0.25">
      <c r="A529" s="134" t="s">
        <v>256</v>
      </c>
      <c r="B529" s="134" t="s">
        <v>506</v>
      </c>
      <c r="C529" s="137">
        <v>0</v>
      </c>
      <c r="D529" s="137">
        <v>0</v>
      </c>
      <c r="E529" s="138" t="str">
        <f t="shared" si="32"/>
        <v/>
      </c>
      <c r="F529" s="137">
        <v>0</v>
      </c>
      <c r="G529" s="137">
        <v>0</v>
      </c>
      <c r="H529" s="138" t="str">
        <f t="shared" si="33"/>
        <v/>
      </c>
      <c r="I529" s="137">
        <v>1.59842</v>
      </c>
      <c r="J529" s="138">
        <f t="shared" si="34"/>
        <v>-1</v>
      </c>
      <c r="K529" s="137">
        <v>1.3771899999999999</v>
      </c>
      <c r="L529" s="137">
        <v>8.2017299999999995</v>
      </c>
      <c r="M529" s="138">
        <f t="shared" si="35"/>
        <v>4.955409202797</v>
      </c>
    </row>
    <row r="530" spans="1:13" x14ac:dyDescent="0.25">
      <c r="A530" s="134" t="s">
        <v>256</v>
      </c>
      <c r="B530" s="134" t="s">
        <v>484</v>
      </c>
      <c r="C530" s="137">
        <v>0</v>
      </c>
      <c r="D530" s="137">
        <v>0</v>
      </c>
      <c r="E530" s="138" t="str">
        <f t="shared" si="32"/>
        <v/>
      </c>
      <c r="F530" s="137">
        <v>0</v>
      </c>
      <c r="G530" s="137">
        <v>150.29</v>
      </c>
      <c r="H530" s="138" t="str">
        <f t="shared" si="33"/>
        <v/>
      </c>
      <c r="I530" s="137">
        <v>307.26100000000002</v>
      </c>
      <c r="J530" s="138">
        <f t="shared" si="34"/>
        <v>-0.510871864636254</v>
      </c>
      <c r="K530" s="137">
        <v>1645.3091300000001</v>
      </c>
      <c r="L530" s="137">
        <v>1815.50593</v>
      </c>
      <c r="M530" s="138">
        <f t="shared" si="35"/>
        <v>0.10344366107054914</v>
      </c>
    </row>
    <row r="531" spans="1:13" x14ac:dyDescent="0.25">
      <c r="A531" s="134" t="s">
        <v>256</v>
      </c>
      <c r="B531" s="134" t="s">
        <v>491</v>
      </c>
      <c r="C531" s="137">
        <v>0</v>
      </c>
      <c r="D531" s="137">
        <v>0</v>
      </c>
      <c r="E531" s="138" t="str">
        <f t="shared" si="32"/>
        <v/>
      </c>
      <c r="F531" s="137">
        <v>0</v>
      </c>
      <c r="G531" s="137">
        <v>0</v>
      </c>
      <c r="H531" s="138" t="str">
        <f t="shared" si="33"/>
        <v/>
      </c>
      <c r="I531" s="137">
        <v>21.049379999999999</v>
      </c>
      <c r="J531" s="138">
        <f t="shared" si="34"/>
        <v>-1</v>
      </c>
      <c r="K531" s="137">
        <v>148.72147000000001</v>
      </c>
      <c r="L531" s="137">
        <v>107.34497</v>
      </c>
      <c r="M531" s="138">
        <f t="shared" si="35"/>
        <v>-0.27821470565077122</v>
      </c>
    </row>
    <row r="532" spans="1:13" x14ac:dyDescent="0.25">
      <c r="A532" s="134" t="s">
        <v>256</v>
      </c>
      <c r="B532" s="134" t="s">
        <v>456</v>
      </c>
      <c r="C532" s="137">
        <v>0</v>
      </c>
      <c r="D532" s="137">
        <v>0</v>
      </c>
      <c r="E532" s="138" t="str">
        <f t="shared" si="32"/>
        <v/>
      </c>
      <c r="F532" s="137">
        <v>92.472369999999998</v>
      </c>
      <c r="G532" s="137">
        <v>258.59273999999999</v>
      </c>
      <c r="H532" s="138">
        <f t="shared" si="33"/>
        <v>1.796432491132216</v>
      </c>
      <c r="I532" s="137">
        <v>106.79219000000001</v>
      </c>
      <c r="J532" s="138">
        <f t="shared" si="34"/>
        <v>1.4214574118200964</v>
      </c>
      <c r="K532" s="137">
        <v>553.35244999999998</v>
      </c>
      <c r="L532" s="137">
        <v>608.99342999999999</v>
      </c>
      <c r="M532" s="138">
        <f t="shared" si="35"/>
        <v>0.10055251404416854</v>
      </c>
    </row>
    <row r="533" spans="1:13" x14ac:dyDescent="0.25">
      <c r="A533" s="134" t="s">
        <v>256</v>
      </c>
      <c r="B533" s="134" t="s">
        <v>470</v>
      </c>
      <c r="C533" s="137">
        <v>0</v>
      </c>
      <c r="D533" s="137">
        <v>2.4958200000000001</v>
      </c>
      <c r="E533" s="138" t="str">
        <f t="shared" si="32"/>
        <v/>
      </c>
      <c r="F533" s="137">
        <v>343.25214999999997</v>
      </c>
      <c r="G533" s="137">
        <v>327.54755</v>
      </c>
      <c r="H533" s="138">
        <f t="shared" si="33"/>
        <v>-4.5752371835107164E-2</v>
      </c>
      <c r="I533" s="137">
        <v>100.31622</v>
      </c>
      <c r="J533" s="138">
        <f t="shared" si="34"/>
        <v>2.2651504412746015</v>
      </c>
      <c r="K533" s="137">
        <v>981.47739999999999</v>
      </c>
      <c r="L533" s="137">
        <v>1007.46138</v>
      </c>
      <c r="M533" s="138">
        <f t="shared" si="35"/>
        <v>2.647435386693564E-2</v>
      </c>
    </row>
    <row r="534" spans="1:13" x14ac:dyDescent="0.25">
      <c r="A534" s="134" t="s">
        <v>256</v>
      </c>
      <c r="B534" s="134" t="s">
        <v>503</v>
      </c>
      <c r="C534" s="137">
        <v>0</v>
      </c>
      <c r="D534" s="137">
        <v>0</v>
      </c>
      <c r="E534" s="138" t="str">
        <f t="shared" si="32"/>
        <v/>
      </c>
      <c r="F534" s="137">
        <v>39.419420000000002</v>
      </c>
      <c r="G534" s="137">
        <v>159.11708999999999</v>
      </c>
      <c r="H534" s="138">
        <f t="shared" si="33"/>
        <v>3.0365152506049045</v>
      </c>
      <c r="I534" s="137">
        <v>103.20905999999999</v>
      </c>
      <c r="J534" s="138">
        <f t="shared" si="34"/>
        <v>0.54169692079358156</v>
      </c>
      <c r="K534" s="137">
        <v>346.58328999999998</v>
      </c>
      <c r="L534" s="137">
        <v>900.60386000000005</v>
      </c>
      <c r="M534" s="138">
        <f t="shared" si="35"/>
        <v>1.5985207192187487</v>
      </c>
    </row>
    <row r="535" spans="1:13" x14ac:dyDescent="0.25">
      <c r="A535" s="134" t="s">
        <v>256</v>
      </c>
      <c r="B535" s="134" t="s">
        <v>496</v>
      </c>
      <c r="C535" s="137">
        <v>0</v>
      </c>
      <c r="D535" s="137">
        <v>0</v>
      </c>
      <c r="E535" s="138" t="str">
        <f t="shared" si="32"/>
        <v/>
      </c>
      <c r="F535" s="137">
        <v>0</v>
      </c>
      <c r="G535" s="137">
        <v>0</v>
      </c>
      <c r="H535" s="138" t="str">
        <f t="shared" si="33"/>
        <v/>
      </c>
      <c r="I535" s="137">
        <v>0</v>
      </c>
      <c r="J535" s="138" t="str">
        <f t="shared" si="34"/>
        <v/>
      </c>
      <c r="K535" s="137">
        <v>0</v>
      </c>
      <c r="L535" s="137">
        <v>40.950000000000003</v>
      </c>
      <c r="M535" s="138" t="str">
        <f t="shared" si="35"/>
        <v/>
      </c>
    </row>
    <row r="536" spans="1:13" x14ac:dyDescent="0.25">
      <c r="A536" s="134" t="s">
        <v>256</v>
      </c>
      <c r="B536" s="134" t="s">
        <v>466</v>
      </c>
      <c r="C536" s="137">
        <v>0</v>
      </c>
      <c r="D536" s="137">
        <v>0</v>
      </c>
      <c r="E536" s="138" t="str">
        <f t="shared" si="32"/>
        <v/>
      </c>
      <c r="F536" s="137">
        <v>39.738129999999998</v>
      </c>
      <c r="G536" s="137">
        <v>36.196339999999999</v>
      </c>
      <c r="H536" s="138">
        <f t="shared" si="33"/>
        <v>-8.9128250373130213E-2</v>
      </c>
      <c r="I536" s="137">
        <v>51.613810000000001</v>
      </c>
      <c r="J536" s="138">
        <f t="shared" si="34"/>
        <v>-0.29870823331972585</v>
      </c>
      <c r="K536" s="137">
        <v>1029.4140400000001</v>
      </c>
      <c r="L536" s="137">
        <v>361.52372000000003</v>
      </c>
      <c r="M536" s="138">
        <f t="shared" si="35"/>
        <v>-0.64880630538126338</v>
      </c>
    </row>
    <row r="537" spans="1:13" x14ac:dyDescent="0.25">
      <c r="A537" s="134" t="s">
        <v>256</v>
      </c>
      <c r="B537" s="134" t="s">
        <v>518</v>
      </c>
      <c r="C537" s="137">
        <v>0</v>
      </c>
      <c r="D537" s="137">
        <v>0</v>
      </c>
      <c r="E537" s="138" t="str">
        <f t="shared" si="32"/>
        <v/>
      </c>
      <c r="F537" s="137">
        <v>0</v>
      </c>
      <c r="G537" s="137">
        <v>10.9025</v>
      </c>
      <c r="H537" s="138" t="str">
        <f t="shared" si="33"/>
        <v/>
      </c>
      <c r="I537" s="137">
        <v>21.637499999999999</v>
      </c>
      <c r="J537" s="138">
        <f t="shared" si="34"/>
        <v>-0.49612940496822644</v>
      </c>
      <c r="K537" s="137">
        <v>179.14609999999999</v>
      </c>
      <c r="L537" s="137">
        <v>242.1797</v>
      </c>
      <c r="M537" s="138">
        <f t="shared" si="35"/>
        <v>0.35185583163685963</v>
      </c>
    </row>
    <row r="538" spans="1:13" x14ac:dyDescent="0.25">
      <c r="A538" s="134" t="s">
        <v>256</v>
      </c>
      <c r="B538" s="134" t="s">
        <v>465</v>
      </c>
      <c r="C538" s="137">
        <v>0</v>
      </c>
      <c r="D538" s="137">
        <v>0</v>
      </c>
      <c r="E538" s="138" t="str">
        <f t="shared" si="32"/>
        <v/>
      </c>
      <c r="F538" s="137">
        <v>1812.91669</v>
      </c>
      <c r="G538" s="137">
        <v>485.50202999999999</v>
      </c>
      <c r="H538" s="138">
        <f t="shared" si="33"/>
        <v>-0.73219837807329147</v>
      </c>
      <c r="I538" s="137">
        <v>909.54762000000005</v>
      </c>
      <c r="J538" s="138">
        <f t="shared" si="34"/>
        <v>-0.46621593050839938</v>
      </c>
      <c r="K538" s="137">
        <v>11869.75921</v>
      </c>
      <c r="L538" s="137">
        <v>13413.652539999999</v>
      </c>
      <c r="M538" s="138">
        <f t="shared" si="35"/>
        <v>0.13006947341436415</v>
      </c>
    </row>
    <row r="539" spans="1:13" x14ac:dyDescent="0.25">
      <c r="A539" s="134" t="s">
        <v>256</v>
      </c>
      <c r="B539" s="134" t="s">
        <v>488</v>
      </c>
      <c r="C539" s="137">
        <v>0</v>
      </c>
      <c r="D539" s="137">
        <v>0</v>
      </c>
      <c r="E539" s="138" t="str">
        <f t="shared" si="32"/>
        <v/>
      </c>
      <c r="F539" s="137">
        <v>32.293849999999999</v>
      </c>
      <c r="G539" s="137">
        <v>122.05477999999999</v>
      </c>
      <c r="H539" s="138">
        <f t="shared" si="33"/>
        <v>2.7795053857003733</v>
      </c>
      <c r="I539" s="137">
        <v>191.95983000000001</v>
      </c>
      <c r="J539" s="138">
        <f t="shared" si="34"/>
        <v>-0.36416499222780108</v>
      </c>
      <c r="K539" s="137">
        <v>1747.83952</v>
      </c>
      <c r="L539" s="137">
        <v>1637.4929099999999</v>
      </c>
      <c r="M539" s="138">
        <f t="shared" si="35"/>
        <v>-6.3133147372706144E-2</v>
      </c>
    </row>
    <row r="540" spans="1:13" x14ac:dyDescent="0.25">
      <c r="A540" s="134" t="s">
        <v>256</v>
      </c>
      <c r="B540" s="134" t="s">
        <v>512</v>
      </c>
      <c r="C540" s="137">
        <v>0</v>
      </c>
      <c r="D540" s="137">
        <v>0</v>
      </c>
      <c r="E540" s="138" t="str">
        <f t="shared" si="32"/>
        <v/>
      </c>
      <c r="F540" s="137">
        <v>0</v>
      </c>
      <c r="G540" s="137">
        <v>0</v>
      </c>
      <c r="H540" s="138" t="str">
        <f t="shared" si="33"/>
        <v/>
      </c>
      <c r="I540" s="137">
        <v>0</v>
      </c>
      <c r="J540" s="138" t="str">
        <f t="shared" si="34"/>
        <v/>
      </c>
      <c r="K540" s="137">
        <v>0</v>
      </c>
      <c r="L540" s="137">
        <v>183.2</v>
      </c>
      <c r="M540" s="138" t="str">
        <f t="shared" si="35"/>
        <v/>
      </c>
    </row>
    <row r="541" spans="1:13" x14ac:dyDescent="0.25">
      <c r="A541" s="134" t="s">
        <v>256</v>
      </c>
      <c r="B541" s="134" t="s">
        <v>476</v>
      </c>
      <c r="C541" s="137">
        <v>0</v>
      </c>
      <c r="D541" s="137">
        <v>0</v>
      </c>
      <c r="E541" s="138" t="str">
        <f t="shared" si="32"/>
        <v/>
      </c>
      <c r="F541" s="137">
        <v>0</v>
      </c>
      <c r="G541" s="137">
        <v>0</v>
      </c>
      <c r="H541" s="138" t="str">
        <f t="shared" si="33"/>
        <v/>
      </c>
      <c r="I541" s="137">
        <v>0</v>
      </c>
      <c r="J541" s="138" t="str">
        <f t="shared" si="34"/>
        <v/>
      </c>
      <c r="K541" s="137">
        <v>45.085940000000001</v>
      </c>
      <c r="L541" s="137">
        <v>0</v>
      </c>
      <c r="M541" s="138">
        <f t="shared" si="35"/>
        <v>-1</v>
      </c>
    </row>
    <row r="542" spans="1:13" x14ac:dyDescent="0.25">
      <c r="A542" s="134" t="s">
        <v>256</v>
      </c>
      <c r="B542" s="134" t="s">
        <v>475</v>
      </c>
      <c r="C542" s="137">
        <v>0</v>
      </c>
      <c r="D542" s="137">
        <v>6.2010800000000001</v>
      </c>
      <c r="E542" s="138" t="str">
        <f t="shared" si="32"/>
        <v/>
      </c>
      <c r="F542" s="137">
        <v>0</v>
      </c>
      <c r="G542" s="137">
        <v>14.11871</v>
      </c>
      <c r="H542" s="138" t="str">
        <f t="shared" si="33"/>
        <v/>
      </c>
      <c r="I542" s="137">
        <v>0</v>
      </c>
      <c r="J542" s="138" t="str">
        <f t="shared" si="34"/>
        <v/>
      </c>
      <c r="K542" s="137">
        <v>27.06072</v>
      </c>
      <c r="L542" s="137">
        <v>36.071069999999999</v>
      </c>
      <c r="M542" s="138">
        <f t="shared" si="35"/>
        <v>0.33296785894832071</v>
      </c>
    </row>
    <row r="543" spans="1:13" x14ac:dyDescent="0.25">
      <c r="A543" s="141" t="s">
        <v>256</v>
      </c>
      <c r="B543" s="141" t="s">
        <v>3</v>
      </c>
      <c r="C543" s="255">
        <v>47.499099999999999</v>
      </c>
      <c r="D543" s="255">
        <v>1385.7146299999999</v>
      </c>
      <c r="E543" s="256">
        <f t="shared" si="32"/>
        <v>28.17349233985486</v>
      </c>
      <c r="F543" s="255">
        <v>44709.897259999998</v>
      </c>
      <c r="G543" s="255">
        <v>58545.783689999997</v>
      </c>
      <c r="H543" s="256">
        <f t="shared" si="33"/>
        <v>0.30945914166477784</v>
      </c>
      <c r="I543" s="255">
        <v>74591.657420000003</v>
      </c>
      <c r="J543" s="256">
        <f t="shared" si="34"/>
        <v>-0.21511619777599533</v>
      </c>
      <c r="K543" s="255">
        <v>394811.66459</v>
      </c>
      <c r="L543" s="255">
        <v>407828.99017</v>
      </c>
      <c r="M543" s="256">
        <f t="shared" si="35"/>
        <v>3.2970975144612558E-2</v>
      </c>
    </row>
    <row r="544" spans="1:13" x14ac:dyDescent="0.25">
      <c r="A544" s="134" t="s">
        <v>237</v>
      </c>
      <c r="B544" s="134" t="s">
        <v>463</v>
      </c>
      <c r="C544" s="137">
        <v>0</v>
      </c>
      <c r="D544" s="137">
        <v>3.85297</v>
      </c>
      <c r="E544" s="138" t="str">
        <f t="shared" si="32"/>
        <v/>
      </c>
      <c r="F544" s="137">
        <v>359.04176999999999</v>
      </c>
      <c r="G544" s="137">
        <v>987.02791999999999</v>
      </c>
      <c r="H544" s="138">
        <f t="shared" si="33"/>
        <v>1.7490615367677136</v>
      </c>
      <c r="I544" s="137">
        <v>683.86197000000004</v>
      </c>
      <c r="J544" s="138">
        <f t="shared" si="34"/>
        <v>0.44331453319446901</v>
      </c>
      <c r="K544" s="137">
        <v>9051.6387799999993</v>
      </c>
      <c r="L544" s="137">
        <v>18413.27003</v>
      </c>
      <c r="M544" s="138">
        <f t="shared" si="35"/>
        <v>1.0342471101128057</v>
      </c>
    </row>
    <row r="545" spans="1:13" x14ac:dyDescent="0.25">
      <c r="A545" s="134" t="s">
        <v>237</v>
      </c>
      <c r="B545" s="134" t="s">
        <v>500</v>
      </c>
      <c r="C545" s="137">
        <v>0</v>
      </c>
      <c r="D545" s="137">
        <v>0</v>
      </c>
      <c r="E545" s="138" t="str">
        <f t="shared" si="32"/>
        <v/>
      </c>
      <c r="F545" s="137">
        <v>0</v>
      </c>
      <c r="G545" s="137">
        <v>0</v>
      </c>
      <c r="H545" s="138" t="str">
        <f t="shared" si="33"/>
        <v/>
      </c>
      <c r="I545" s="137">
        <v>0</v>
      </c>
      <c r="J545" s="138" t="str">
        <f t="shared" si="34"/>
        <v/>
      </c>
      <c r="K545" s="137">
        <v>100.5051</v>
      </c>
      <c r="L545" s="137">
        <v>20.630369999999999</v>
      </c>
      <c r="M545" s="138">
        <f t="shared" si="35"/>
        <v>-0.79473310309626077</v>
      </c>
    </row>
    <row r="546" spans="1:13" x14ac:dyDescent="0.25">
      <c r="A546" s="134" t="s">
        <v>237</v>
      </c>
      <c r="B546" s="134" t="s">
        <v>478</v>
      </c>
      <c r="C546" s="137">
        <v>0</v>
      </c>
      <c r="D546" s="137">
        <v>0</v>
      </c>
      <c r="E546" s="138" t="str">
        <f t="shared" si="32"/>
        <v/>
      </c>
      <c r="F546" s="137">
        <v>96.491659999999996</v>
      </c>
      <c r="G546" s="137">
        <v>55.521639999999998</v>
      </c>
      <c r="H546" s="138">
        <f t="shared" si="33"/>
        <v>-0.42459648844262809</v>
      </c>
      <c r="I546" s="137">
        <v>73.090549999999993</v>
      </c>
      <c r="J546" s="138">
        <f t="shared" si="34"/>
        <v>-0.24037184013528423</v>
      </c>
      <c r="K546" s="137">
        <v>835.07479000000001</v>
      </c>
      <c r="L546" s="137">
        <v>527.28224999999998</v>
      </c>
      <c r="M546" s="138">
        <f t="shared" si="35"/>
        <v>-0.36858080699574225</v>
      </c>
    </row>
    <row r="547" spans="1:13" x14ac:dyDescent="0.25">
      <c r="A547" s="134" t="s">
        <v>237</v>
      </c>
      <c r="B547" s="134" t="s">
        <v>498</v>
      </c>
      <c r="C547" s="137">
        <v>0</v>
      </c>
      <c r="D547" s="137">
        <v>0</v>
      </c>
      <c r="E547" s="138" t="str">
        <f t="shared" si="32"/>
        <v/>
      </c>
      <c r="F547" s="137">
        <v>0</v>
      </c>
      <c r="G547" s="137">
        <v>31.040949999999999</v>
      </c>
      <c r="H547" s="138" t="str">
        <f t="shared" si="33"/>
        <v/>
      </c>
      <c r="I547" s="137">
        <v>55.255540000000003</v>
      </c>
      <c r="J547" s="138">
        <f t="shared" si="34"/>
        <v>-0.43822918027766999</v>
      </c>
      <c r="K547" s="137">
        <v>14.59337</v>
      </c>
      <c r="L547" s="137">
        <v>320.08021000000002</v>
      </c>
      <c r="M547" s="138">
        <f t="shared" si="35"/>
        <v>20.933262159460085</v>
      </c>
    </row>
    <row r="548" spans="1:13" x14ac:dyDescent="0.25">
      <c r="A548" s="134" t="s">
        <v>237</v>
      </c>
      <c r="B548" s="134" t="s">
        <v>511</v>
      </c>
      <c r="C548" s="137">
        <v>0</v>
      </c>
      <c r="D548" s="137">
        <v>0</v>
      </c>
      <c r="E548" s="138" t="str">
        <f t="shared" si="32"/>
        <v/>
      </c>
      <c r="F548" s="137">
        <v>0</v>
      </c>
      <c r="G548" s="137">
        <v>0</v>
      </c>
      <c r="H548" s="138" t="str">
        <f t="shared" si="33"/>
        <v/>
      </c>
      <c r="I548" s="137">
        <v>0</v>
      </c>
      <c r="J548" s="138" t="str">
        <f t="shared" si="34"/>
        <v/>
      </c>
      <c r="K548" s="137">
        <v>0</v>
      </c>
      <c r="L548" s="137">
        <v>0</v>
      </c>
      <c r="M548" s="138" t="str">
        <f t="shared" si="35"/>
        <v/>
      </c>
    </row>
    <row r="549" spans="1:13" x14ac:dyDescent="0.25">
      <c r="A549" s="134" t="s">
        <v>237</v>
      </c>
      <c r="B549" s="134" t="s">
        <v>454</v>
      </c>
      <c r="C549" s="137">
        <v>0</v>
      </c>
      <c r="D549" s="137">
        <v>173.48015000000001</v>
      </c>
      <c r="E549" s="138" t="str">
        <f t="shared" si="32"/>
        <v/>
      </c>
      <c r="F549" s="137">
        <v>6443.37709</v>
      </c>
      <c r="G549" s="137">
        <v>3402.6968700000002</v>
      </c>
      <c r="H549" s="138">
        <f t="shared" si="33"/>
        <v>-0.4719078485595819</v>
      </c>
      <c r="I549" s="137">
        <v>3923.25774</v>
      </c>
      <c r="J549" s="138">
        <f t="shared" si="34"/>
        <v>-0.1326858709007479</v>
      </c>
      <c r="K549" s="137">
        <v>52114.307139999997</v>
      </c>
      <c r="L549" s="137">
        <v>34618.557009999997</v>
      </c>
      <c r="M549" s="138">
        <f t="shared" si="35"/>
        <v>-0.33571875153207686</v>
      </c>
    </row>
    <row r="550" spans="1:13" x14ac:dyDescent="0.25">
      <c r="A550" s="134" t="s">
        <v>237</v>
      </c>
      <c r="B550" s="134" t="s">
        <v>464</v>
      </c>
      <c r="C550" s="137">
        <v>26.341090000000001</v>
      </c>
      <c r="D550" s="137">
        <v>138.63344000000001</v>
      </c>
      <c r="E550" s="138">
        <f t="shared" si="32"/>
        <v>4.2630107561987751</v>
      </c>
      <c r="F550" s="137">
        <v>1680.7699700000001</v>
      </c>
      <c r="G550" s="137">
        <v>2919.6527599999999</v>
      </c>
      <c r="H550" s="138">
        <f t="shared" si="33"/>
        <v>0.73709241128338343</v>
      </c>
      <c r="I550" s="137">
        <v>1099.41508</v>
      </c>
      <c r="J550" s="138">
        <f t="shared" si="34"/>
        <v>1.6556419073313058</v>
      </c>
      <c r="K550" s="137">
        <v>11538.067160000001</v>
      </c>
      <c r="L550" s="137">
        <v>14590.82094</v>
      </c>
      <c r="M550" s="138">
        <f t="shared" si="35"/>
        <v>0.26458103750541873</v>
      </c>
    </row>
    <row r="551" spans="1:13" x14ac:dyDescent="0.25">
      <c r="A551" s="134" t="s">
        <v>237</v>
      </c>
      <c r="B551" s="134" t="s">
        <v>505</v>
      </c>
      <c r="C551" s="137">
        <v>0</v>
      </c>
      <c r="D551" s="137">
        <v>0</v>
      </c>
      <c r="E551" s="138" t="str">
        <f t="shared" si="32"/>
        <v/>
      </c>
      <c r="F551" s="137">
        <v>0</v>
      </c>
      <c r="G551" s="137">
        <v>0</v>
      </c>
      <c r="H551" s="138" t="str">
        <f t="shared" si="33"/>
        <v/>
      </c>
      <c r="I551" s="137">
        <v>22.22334</v>
      </c>
      <c r="J551" s="138">
        <f t="shared" si="34"/>
        <v>-1</v>
      </c>
      <c r="K551" s="137">
        <v>125.41348000000001</v>
      </c>
      <c r="L551" s="137">
        <v>45.199379999999998</v>
      </c>
      <c r="M551" s="138">
        <f t="shared" si="35"/>
        <v>-0.63959711507885753</v>
      </c>
    </row>
    <row r="552" spans="1:13" x14ac:dyDescent="0.25">
      <c r="A552" s="134" t="s">
        <v>237</v>
      </c>
      <c r="B552" s="134" t="s">
        <v>472</v>
      </c>
      <c r="C552" s="137">
        <v>0</v>
      </c>
      <c r="D552" s="137">
        <v>0</v>
      </c>
      <c r="E552" s="138" t="str">
        <f t="shared" si="32"/>
        <v/>
      </c>
      <c r="F552" s="137">
        <v>58.902459999999998</v>
      </c>
      <c r="G552" s="137">
        <v>73.590190000000007</v>
      </c>
      <c r="H552" s="138">
        <f t="shared" si="33"/>
        <v>0.24935681803442522</v>
      </c>
      <c r="I552" s="137">
        <v>337.64317</v>
      </c>
      <c r="J552" s="138">
        <f t="shared" si="34"/>
        <v>-0.78204744967890205</v>
      </c>
      <c r="K552" s="137">
        <v>924.21682999999996</v>
      </c>
      <c r="L552" s="137">
        <v>968.72123999999997</v>
      </c>
      <c r="M552" s="138">
        <f t="shared" si="35"/>
        <v>4.8153645936094946E-2</v>
      </c>
    </row>
    <row r="553" spans="1:13" x14ac:dyDescent="0.25">
      <c r="A553" s="134" t="s">
        <v>237</v>
      </c>
      <c r="B553" s="134" t="s">
        <v>471</v>
      </c>
      <c r="C553" s="137">
        <v>0</v>
      </c>
      <c r="D553" s="137">
        <v>3.80063</v>
      </c>
      <c r="E553" s="138" t="str">
        <f t="shared" si="32"/>
        <v/>
      </c>
      <c r="F553" s="137">
        <v>364.80561999999998</v>
      </c>
      <c r="G553" s="137">
        <v>439.44644</v>
      </c>
      <c r="H553" s="138">
        <f t="shared" si="33"/>
        <v>0.20460435889118167</v>
      </c>
      <c r="I553" s="137">
        <v>601.87338</v>
      </c>
      <c r="J553" s="138">
        <f t="shared" si="34"/>
        <v>-0.26986895482900408</v>
      </c>
      <c r="K553" s="137">
        <v>3694.1951800000002</v>
      </c>
      <c r="L553" s="137">
        <v>3746.4504200000001</v>
      </c>
      <c r="M553" s="138">
        <f t="shared" si="35"/>
        <v>1.4145229868444575E-2</v>
      </c>
    </row>
    <row r="554" spans="1:13" x14ac:dyDescent="0.25">
      <c r="A554" s="134" t="s">
        <v>237</v>
      </c>
      <c r="B554" s="134" t="s">
        <v>517</v>
      </c>
      <c r="C554" s="137">
        <v>0</v>
      </c>
      <c r="D554" s="137">
        <v>0</v>
      </c>
      <c r="E554" s="138" t="str">
        <f t="shared" si="32"/>
        <v/>
      </c>
      <c r="F554" s="137">
        <v>1.6081399999999999</v>
      </c>
      <c r="G554" s="137">
        <v>0</v>
      </c>
      <c r="H554" s="138">
        <f t="shared" si="33"/>
        <v>-1</v>
      </c>
      <c r="I554" s="137">
        <v>0</v>
      </c>
      <c r="J554" s="138" t="str">
        <f t="shared" si="34"/>
        <v/>
      </c>
      <c r="K554" s="137">
        <v>1.6081399999999999</v>
      </c>
      <c r="L554" s="137">
        <v>0</v>
      </c>
      <c r="M554" s="138">
        <f t="shared" si="35"/>
        <v>-1</v>
      </c>
    </row>
    <row r="555" spans="1:13" x14ac:dyDescent="0.25">
      <c r="A555" s="134" t="s">
        <v>237</v>
      </c>
      <c r="B555" s="134" t="s">
        <v>501</v>
      </c>
      <c r="C555" s="137">
        <v>0</v>
      </c>
      <c r="D555" s="137">
        <v>0</v>
      </c>
      <c r="E555" s="138" t="str">
        <f t="shared" si="32"/>
        <v/>
      </c>
      <c r="F555" s="137">
        <v>23.127189999999999</v>
      </c>
      <c r="G555" s="137">
        <v>294.99268000000001</v>
      </c>
      <c r="H555" s="138">
        <f t="shared" si="33"/>
        <v>11.755232261247476</v>
      </c>
      <c r="I555" s="137">
        <v>152.02122</v>
      </c>
      <c r="J555" s="138">
        <f t="shared" si="34"/>
        <v>0.94047041590641101</v>
      </c>
      <c r="K555" s="137">
        <v>1455.7602099999999</v>
      </c>
      <c r="L555" s="137">
        <v>770.95146999999997</v>
      </c>
      <c r="M555" s="138">
        <f t="shared" si="35"/>
        <v>-0.4704131458573112</v>
      </c>
    </row>
    <row r="556" spans="1:13" x14ac:dyDescent="0.25">
      <c r="A556" s="134" t="s">
        <v>237</v>
      </c>
      <c r="B556" s="134" t="s">
        <v>524</v>
      </c>
      <c r="C556" s="137">
        <v>0</v>
      </c>
      <c r="D556" s="137">
        <v>0</v>
      </c>
      <c r="E556" s="138" t="str">
        <f t="shared" si="32"/>
        <v/>
      </c>
      <c r="F556" s="137">
        <v>0</v>
      </c>
      <c r="G556" s="137">
        <v>0</v>
      </c>
      <c r="H556" s="138" t="str">
        <f t="shared" si="33"/>
        <v/>
      </c>
      <c r="I556" s="137">
        <v>0</v>
      </c>
      <c r="J556" s="138" t="str">
        <f t="shared" si="34"/>
        <v/>
      </c>
      <c r="K556" s="137">
        <v>0</v>
      </c>
      <c r="L556" s="137">
        <v>3.6488999999999998</v>
      </c>
      <c r="M556" s="138" t="str">
        <f t="shared" si="35"/>
        <v/>
      </c>
    </row>
    <row r="557" spans="1:13" x14ac:dyDescent="0.25">
      <c r="A557" s="134" t="s">
        <v>237</v>
      </c>
      <c r="B557" s="134" t="s">
        <v>499</v>
      </c>
      <c r="C557" s="137">
        <v>25.716760000000001</v>
      </c>
      <c r="D557" s="137">
        <v>0</v>
      </c>
      <c r="E557" s="138">
        <f t="shared" si="32"/>
        <v>-1</v>
      </c>
      <c r="F557" s="137">
        <v>520.69854999999995</v>
      </c>
      <c r="G557" s="137">
        <v>374.74601000000001</v>
      </c>
      <c r="H557" s="138">
        <f t="shared" si="33"/>
        <v>-0.28030141432120359</v>
      </c>
      <c r="I557" s="137">
        <v>432.41676999999999</v>
      </c>
      <c r="J557" s="138">
        <f t="shared" si="34"/>
        <v>-0.13336846302237537</v>
      </c>
      <c r="K557" s="137">
        <v>3973.27819</v>
      </c>
      <c r="L557" s="137">
        <v>2856.5841</v>
      </c>
      <c r="M557" s="138">
        <f t="shared" si="35"/>
        <v>-0.28105107082874559</v>
      </c>
    </row>
    <row r="558" spans="1:13" x14ac:dyDescent="0.25">
      <c r="A558" s="134" t="s">
        <v>237</v>
      </c>
      <c r="B558" s="134" t="s">
        <v>492</v>
      </c>
      <c r="C558" s="137">
        <v>0</v>
      </c>
      <c r="D558" s="137">
        <v>0</v>
      </c>
      <c r="E558" s="138" t="str">
        <f t="shared" si="32"/>
        <v/>
      </c>
      <c r="F558" s="137">
        <v>13.821870000000001</v>
      </c>
      <c r="G558" s="137">
        <v>70.275180000000006</v>
      </c>
      <c r="H558" s="138">
        <f t="shared" si="33"/>
        <v>4.0843467634987167</v>
      </c>
      <c r="I558" s="137">
        <v>61.139690000000002</v>
      </c>
      <c r="J558" s="138">
        <f t="shared" si="34"/>
        <v>0.14941995944042241</v>
      </c>
      <c r="K558" s="137">
        <v>348.51584000000003</v>
      </c>
      <c r="L558" s="137">
        <v>369.00119000000001</v>
      </c>
      <c r="M558" s="138">
        <f t="shared" si="35"/>
        <v>5.8778820497799922E-2</v>
      </c>
    </row>
    <row r="559" spans="1:13" x14ac:dyDescent="0.25">
      <c r="A559" s="134" t="s">
        <v>237</v>
      </c>
      <c r="B559" s="134" t="s">
        <v>451</v>
      </c>
      <c r="C559" s="137">
        <v>483.31132000000002</v>
      </c>
      <c r="D559" s="137">
        <v>1094.3427999999999</v>
      </c>
      <c r="E559" s="138">
        <f t="shared" si="32"/>
        <v>1.2642606426019567</v>
      </c>
      <c r="F559" s="137">
        <v>9149.1309000000001</v>
      </c>
      <c r="G559" s="137">
        <v>8905.7574499999992</v>
      </c>
      <c r="H559" s="138">
        <f t="shared" si="33"/>
        <v>-2.6600717888952796E-2</v>
      </c>
      <c r="I559" s="137">
        <v>6411.7270399999998</v>
      </c>
      <c r="J559" s="138">
        <f t="shared" si="34"/>
        <v>0.38897950496657452</v>
      </c>
      <c r="K559" s="137">
        <v>85595.748170000006</v>
      </c>
      <c r="L559" s="137">
        <v>56717.28628</v>
      </c>
      <c r="M559" s="138">
        <f t="shared" si="35"/>
        <v>-0.33738196706505874</v>
      </c>
    </row>
    <row r="560" spans="1:13" x14ac:dyDescent="0.25">
      <c r="A560" s="134" t="s">
        <v>237</v>
      </c>
      <c r="B560" s="134" t="s">
        <v>507</v>
      </c>
      <c r="C560" s="137">
        <v>0</v>
      </c>
      <c r="D560" s="137">
        <v>0</v>
      </c>
      <c r="E560" s="138" t="str">
        <f t="shared" si="32"/>
        <v/>
      </c>
      <c r="F560" s="137">
        <v>33.432029999999997</v>
      </c>
      <c r="G560" s="137">
        <v>91.484700000000004</v>
      </c>
      <c r="H560" s="138">
        <f t="shared" si="33"/>
        <v>1.7364386787161896</v>
      </c>
      <c r="I560" s="137">
        <v>146.69295</v>
      </c>
      <c r="J560" s="138">
        <f t="shared" si="34"/>
        <v>-0.37635244229528408</v>
      </c>
      <c r="K560" s="137">
        <v>1021.98155</v>
      </c>
      <c r="L560" s="137">
        <v>944.24382000000003</v>
      </c>
      <c r="M560" s="138">
        <f t="shared" si="35"/>
        <v>-7.6065688270008369E-2</v>
      </c>
    </row>
    <row r="561" spans="1:13" x14ac:dyDescent="0.25">
      <c r="A561" s="134" t="s">
        <v>237</v>
      </c>
      <c r="B561" s="134" t="s">
        <v>486</v>
      </c>
      <c r="C561" s="137">
        <v>0</v>
      </c>
      <c r="D561" s="137">
        <v>0</v>
      </c>
      <c r="E561" s="138" t="str">
        <f t="shared" si="32"/>
        <v/>
      </c>
      <c r="F561" s="137">
        <v>234.27251999999999</v>
      </c>
      <c r="G561" s="137">
        <v>78.326840000000004</v>
      </c>
      <c r="H561" s="138">
        <f t="shared" si="33"/>
        <v>-0.66565929286115155</v>
      </c>
      <c r="I561" s="137">
        <v>944.91557999999998</v>
      </c>
      <c r="J561" s="138">
        <f t="shared" si="34"/>
        <v>-0.91710704992291481</v>
      </c>
      <c r="K561" s="137">
        <v>2944.9876199999999</v>
      </c>
      <c r="L561" s="137">
        <v>3886.9258599999998</v>
      </c>
      <c r="M561" s="138">
        <f t="shared" si="35"/>
        <v>0.31984454997471268</v>
      </c>
    </row>
    <row r="562" spans="1:13" x14ac:dyDescent="0.25">
      <c r="A562" s="134" t="s">
        <v>237</v>
      </c>
      <c r="B562" s="134" t="s">
        <v>485</v>
      </c>
      <c r="C562" s="137">
        <v>0</v>
      </c>
      <c r="D562" s="137">
        <v>0</v>
      </c>
      <c r="E562" s="138" t="str">
        <f t="shared" si="32"/>
        <v/>
      </c>
      <c r="F562" s="137">
        <v>15.83656</v>
      </c>
      <c r="G562" s="137">
        <v>62.801859999999998</v>
      </c>
      <c r="H562" s="138">
        <f t="shared" si="33"/>
        <v>2.9656251105037961</v>
      </c>
      <c r="I562" s="137">
        <v>66.485129999999998</v>
      </c>
      <c r="J562" s="138">
        <f t="shared" si="34"/>
        <v>-5.5399906715982938E-2</v>
      </c>
      <c r="K562" s="137">
        <v>428.11574999999999</v>
      </c>
      <c r="L562" s="137">
        <v>376.80984999999998</v>
      </c>
      <c r="M562" s="138">
        <f t="shared" si="35"/>
        <v>-0.11984118780960529</v>
      </c>
    </row>
    <row r="563" spans="1:13" x14ac:dyDescent="0.25">
      <c r="A563" s="134" t="s">
        <v>237</v>
      </c>
      <c r="B563" s="134" t="s">
        <v>458</v>
      </c>
      <c r="C563" s="137">
        <v>79.208280000000002</v>
      </c>
      <c r="D563" s="137">
        <v>26.665310000000002</v>
      </c>
      <c r="E563" s="138">
        <f t="shared" si="32"/>
        <v>-0.66335198794873462</v>
      </c>
      <c r="F563" s="137">
        <v>4660.6621699999996</v>
      </c>
      <c r="G563" s="137">
        <v>5353.6834900000003</v>
      </c>
      <c r="H563" s="138">
        <f t="shared" si="33"/>
        <v>0.14869589228347802</v>
      </c>
      <c r="I563" s="137">
        <v>5326.8824400000003</v>
      </c>
      <c r="J563" s="138">
        <f t="shared" si="34"/>
        <v>5.0312824249223453E-3</v>
      </c>
      <c r="K563" s="137">
        <v>40414.63783</v>
      </c>
      <c r="L563" s="137">
        <v>38545.653700000003</v>
      </c>
      <c r="M563" s="138">
        <f t="shared" si="35"/>
        <v>-4.6245227728173299E-2</v>
      </c>
    </row>
    <row r="564" spans="1:13" x14ac:dyDescent="0.25">
      <c r="A564" s="134" t="s">
        <v>237</v>
      </c>
      <c r="B564" s="134" t="s">
        <v>494</v>
      </c>
      <c r="C564" s="137">
        <v>0</v>
      </c>
      <c r="D564" s="137">
        <v>0</v>
      </c>
      <c r="E564" s="138" t="str">
        <f t="shared" si="32"/>
        <v/>
      </c>
      <c r="F564" s="137">
        <v>0</v>
      </c>
      <c r="G564" s="137">
        <v>0</v>
      </c>
      <c r="H564" s="138" t="str">
        <f t="shared" si="33"/>
        <v/>
      </c>
      <c r="I564" s="137">
        <v>0</v>
      </c>
      <c r="J564" s="138" t="str">
        <f t="shared" si="34"/>
        <v/>
      </c>
      <c r="K564" s="137">
        <v>0</v>
      </c>
      <c r="L564" s="137">
        <v>59.654049999999998</v>
      </c>
      <c r="M564" s="138" t="str">
        <f t="shared" si="35"/>
        <v/>
      </c>
    </row>
    <row r="565" spans="1:13" x14ac:dyDescent="0.25">
      <c r="A565" s="134" t="s">
        <v>237</v>
      </c>
      <c r="B565" s="134" t="s">
        <v>479</v>
      </c>
      <c r="C565" s="137">
        <v>0</v>
      </c>
      <c r="D565" s="137">
        <v>0</v>
      </c>
      <c r="E565" s="138" t="str">
        <f t="shared" si="32"/>
        <v/>
      </c>
      <c r="F565" s="137">
        <v>164.33206000000001</v>
      </c>
      <c r="G565" s="137">
        <v>74.646659999999997</v>
      </c>
      <c r="H565" s="138">
        <f t="shared" si="33"/>
        <v>-0.54575716996427848</v>
      </c>
      <c r="I565" s="137">
        <v>77.072580000000002</v>
      </c>
      <c r="J565" s="138">
        <f t="shared" si="34"/>
        <v>-3.1475785551748792E-2</v>
      </c>
      <c r="K565" s="137">
        <v>879.15948000000003</v>
      </c>
      <c r="L565" s="137">
        <v>500.94636000000003</v>
      </c>
      <c r="M565" s="138">
        <f t="shared" si="35"/>
        <v>-0.43019853462764224</v>
      </c>
    </row>
    <row r="566" spans="1:13" x14ac:dyDescent="0.25">
      <c r="A566" s="134" t="s">
        <v>237</v>
      </c>
      <c r="B566" s="134" t="s">
        <v>508</v>
      </c>
      <c r="C566" s="137">
        <v>0</v>
      </c>
      <c r="D566" s="137">
        <v>0</v>
      </c>
      <c r="E566" s="138" t="str">
        <f t="shared" si="32"/>
        <v/>
      </c>
      <c r="F566" s="137">
        <v>12.709540000000001</v>
      </c>
      <c r="G566" s="137">
        <v>6.5335400000000003</v>
      </c>
      <c r="H566" s="138">
        <f t="shared" si="33"/>
        <v>-0.48593418801939325</v>
      </c>
      <c r="I566" s="137">
        <v>29.87022</v>
      </c>
      <c r="J566" s="138">
        <f t="shared" si="34"/>
        <v>-0.78126910347496603</v>
      </c>
      <c r="K566" s="137">
        <v>145.20520999999999</v>
      </c>
      <c r="L566" s="137">
        <v>82.377809999999997</v>
      </c>
      <c r="M566" s="138">
        <f t="shared" si="35"/>
        <v>-0.43268006705819995</v>
      </c>
    </row>
    <row r="567" spans="1:13" x14ac:dyDescent="0.25">
      <c r="A567" s="134" t="s">
        <v>237</v>
      </c>
      <c r="B567" s="134" t="s">
        <v>493</v>
      </c>
      <c r="C567" s="137">
        <v>0</v>
      </c>
      <c r="D567" s="137">
        <v>0</v>
      </c>
      <c r="E567" s="138" t="str">
        <f t="shared" si="32"/>
        <v/>
      </c>
      <c r="F567" s="137">
        <v>0</v>
      </c>
      <c r="G567" s="137">
        <v>17.066099999999999</v>
      </c>
      <c r="H567" s="138" t="str">
        <f t="shared" si="33"/>
        <v/>
      </c>
      <c r="I567" s="137">
        <v>0</v>
      </c>
      <c r="J567" s="138" t="str">
        <f t="shared" si="34"/>
        <v/>
      </c>
      <c r="K567" s="137">
        <v>0</v>
      </c>
      <c r="L567" s="137">
        <v>17.066099999999999</v>
      </c>
      <c r="M567" s="138" t="str">
        <f t="shared" si="35"/>
        <v/>
      </c>
    </row>
    <row r="568" spans="1:13" x14ac:dyDescent="0.25">
      <c r="A568" s="134" t="s">
        <v>237</v>
      </c>
      <c r="B568" s="134" t="s">
        <v>521</v>
      </c>
      <c r="C568" s="137">
        <v>0</v>
      </c>
      <c r="D568" s="137">
        <v>0</v>
      </c>
      <c r="E568" s="138" t="str">
        <f t="shared" si="32"/>
        <v/>
      </c>
      <c r="F568" s="137">
        <v>0</v>
      </c>
      <c r="G568" s="137">
        <v>0</v>
      </c>
      <c r="H568" s="138" t="str">
        <f t="shared" si="33"/>
        <v/>
      </c>
      <c r="I568" s="137">
        <v>0</v>
      </c>
      <c r="J568" s="138" t="str">
        <f t="shared" si="34"/>
        <v/>
      </c>
      <c r="K568" s="137">
        <v>0</v>
      </c>
      <c r="L568" s="137">
        <v>0</v>
      </c>
      <c r="M568" s="138" t="str">
        <f t="shared" si="35"/>
        <v/>
      </c>
    </row>
    <row r="569" spans="1:13" x14ac:dyDescent="0.25">
      <c r="A569" s="134" t="s">
        <v>237</v>
      </c>
      <c r="B569" s="134" t="s">
        <v>514</v>
      </c>
      <c r="C569" s="137">
        <v>0</v>
      </c>
      <c r="D569" s="137">
        <v>0</v>
      </c>
      <c r="E569" s="138" t="str">
        <f t="shared" si="32"/>
        <v/>
      </c>
      <c r="F569" s="137">
        <v>0</v>
      </c>
      <c r="G569" s="137">
        <v>0</v>
      </c>
      <c r="H569" s="138" t="str">
        <f t="shared" si="33"/>
        <v/>
      </c>
      <c r="I569" s="137">
        <v>0</v>
      </c>
      <c r="J569" s="138" t="str">
        <f t="shared" si="34"/>
        <v/>
      </c>
      <c r="K569" s="137">
        <v>0</v>
      </c>
      <c r="L569" s="137">
        <v>1.4472</v>
      </c>
      <c r="M569" s="138" t="str">
        <f t="shared" si="35"/>
        <v/>
      </c>
    </row>
    <row r="570" spans="1:13" x14ac:dyDescent="0.25">
      <c r="A570" s="134" t="s">
        <v>237</v>
      </c>
      <c r="B570" s="134" t="s">
        <v>467</v>
      </c>
      <c r="C570" s="137">
        <v>0</v>
      </c>
      <c r="D570" s="137">
        <v>379.63896999999997</v>
      </c>
      <c r="E570" s="138" t="str">
        <f t="shared" si="32"/>
        <v/>
      </c>
      <c r="F570" s="137">
        <v>3526.0852399999999</v>
      </c>
      <c r="G570" s="137">
        <v>2504.3524900000002</v>
      </c>
      <c r="H570" s="138">
        <f t="shared" si="33"/>
        <v>-0.28976405289623675</v>
      </c>
      <c r="I570" s="137">
        <v>911.44063000000006</v>
      </c>
      <c r="J570" s="138">
        <f t="shared" si="34"/>
        <v>1.7476858147085235</v>
      </c>
      <c r="K570" s="137">
        <v>19977.967619999999</v>
      </c>
      <c r="L570" s="137">
        <v>18326.33913</v>
      </c>
      <c r="M570" s="138">
        <f t="shared" si="35"/>
        <v>-8.267249809467847E-2</v>
      </c>
    </row>
    <row r="571" spans="1:13" x14ac:dyDescent="0.25">
      <c r="A571" s="134" t="s">
        <v>237</v>
      </c>
      <c r="B571" s="134" t="s">
        <v>455</v>
      </c>
      <c r="C571" s="137">
        <v>5.2121599999999999</v>
      </c>
      <c r="D571" s="137">
        <v>0</v>
      </c>
      <c r="E571" s="138">
        <f t="shared" si="32"/>
        <v>-1</v>
      </c>
      <c r="F571" s="137">
        <v>2468.38393</v>
      </c>
      <c r="G571" s="137">
        <v>2688.1821500000001</v>
      </c>
      <c r="H571" s="138">
        <f t="shared" si="33"/>
        <v>8.9045394166052727E-2</v>
      </c>
      <c r="I571" s="137">
        <v>2220.19472</v>
      </c>
      <c r="J571" s="138">
        <f t="shared" si="34"/>
        <v>0.21078666018987757</v>
      </c>
      <c r="K571" s="137">
        <v>23166.408749999999</v>
      </c>
      <c r="L571" s="137">
        <v>20319.316849999999</v>
      </c>
      <c r="M571" s="138">
        <f t="shared" si="35"/>
        <v>-0.12289742146589722</v>
      </c>
    </row>
    <row r="572" spans="1:13" x14ac:dyDescent="0.25">
      <c r="A572" s="134" t="s">
        <v>237</v>
      </c>
      <c r="B572" s="134" t="s">
        <v>489</v>
      </c>
      <c r="C572" s="137">
        <v>0</v>
      </c>
      <c r="D572" s="137">
        <v>144.74506</v>
      </c>
      <c r="E572" s="138" t="str">
        <f t="shared" si="32"/>
        <v/>
      </c>
      <c r="F572" s="137">
        <v>480.57841000000002</v>
      </c>
      <c r="G572" s="137">
        <v>589.39328</v>
      </c>
      <c r="H572" s="138">
        <f t="shared" si="33"/>
        <v>0.22642479923307413</v>
      </c>
      <c r="I572" s="137">
        <v>863.35811999999999</v>
      </c>
      <c r="J572" s="138">
        <f t="shared" si="34"/>
        <v>-0.31732468097942945</v>
      </c>
      <c r="K572" s="137">
        <v>2423.5456300000001</v>
      </c>
      <c r="L572" s="137">
        <v>4942.9556700000003</v>
      </c>
      <c r="M572" s="138">
        <f t="shared" si="35"/>
        <v>1.03955543845073</v>
      </c>
    </row>
    <row r="573" spans="1:13" x14ac:dyDescent="0.25">
      <c r="A573" s="134" t="s">
        <v>237</v>
      </c>
      <c r="B573" s="134" t="s">
        <v>459</v>
      </c>
      <c r="C573" s="137">
        <v>0</v>
      </c>
      <c r="D573" s="137">
        <v>0</v>
      </c>
      <c r="E573" s="138" t="str">
        <f t="shared" si="32"/>
        <v/>
      </c>
      <c r="F573" s="137">
        <v>16.221630000000001</v>
      </c>
      <c r="G573" s="137">
        <v>164.38751999999999</v>
      </c>
      <c r="H573" s="138">
        <f t="shared" si="33"/>
        <v>9.1338472151072363</v>
      </c>
      <c r="I573" s="137">
        <v>228.06121999999999</v>
      </c>
      <c r="J573" s="138">
        <f t="shared" si="34"/>
        <v>-0.27919564755463466</v>
      </c>
      <c r="K573" s="137">
        <v>1488.3242700000001</v>
      </c>
      <c r="L573" s="137">
        <v>1381.95228</v>
      </c>
      <c r="M573" s="138">
        <f t="shared" si="35"/>
        <v>-7.1470977221919529E-2</v>
      </c>
    </row>
    <row r="574" spans="1:13" x14ac:dyDescent="0.25">
      <c r="A574" s="134" t="s">
        <v>237</v>
      </c>
      <c r="B574" s="134" t="s">
        <v>502</v>
      </c>
      <c r="C574" s="137">
        <v>0</v>
      </c>
      <c r="D574" s="137">
        <v>0</v>
      </c>
      <c r="E574" s="138" t="str">
        <f t="shared" si="32"/>
        <v/>
      </c>
      <c r="F574" s="137">
        <v>0</v>
      </c>
      <c r="G574" s="137">
        <v>0</v>
      </c>
      <c r="H574" s="138" t="str">
        <f t="shared" si="33"/>
        <v/>
      </c>
      <c r="I574" s="137">
        <v>0</v>
      </c>
      <c r="J574" s="138" t="str">
        <f t="shared" si="34"/>
        <v/>
      </c>
      <c r="K574" s="137">
        <v>0</v>
      </c>
      <c r="L574" s="137">
        <v>1.1415200000000001</v>
      </c>
      <c r="M574" s="138" t="str">
        <f t="shared" si="35"/>
        <v/>
      </c>
    </row>
    <row r="575" spans="1:13" x14ac:dyDescent="0.25">
      <c r="A575" s="134" t="s">
        <v>237</v>
      </c>
      <c r="B575" s="134" t="s">
        <v>477</v>
      </c>
      <c r="C575" s="137">
        <v>20.23048</v>
      </c>
      <c r="D575" s="137">
        <v>0</v>
      </c>
      <c r="E575" s="138">
        <f t="shared" si="32"/>
        <v>-1</v>
      </c>
      <c r="F575" s="137">
        <v>375.89586000000003</v>
      </c>
      <c r="G575" s="137">
        <v>773.34798999999998</v>
      </c>
      <c r="H575" s="138">
        <f t="shared" si="33"/>
        <v>1.0573463884385421</v>
      </c>
      <c r="I575" s="137">
        <v>373.02136999999999</v>
      </c>
      <c r="J575" s="138">
        <f t="shared" si="34"/>
        <v>1.0732002297884433</v>
      </c>
      <c r="K575" s="137">
        <v>2014.15887</v>
      </c>
      <c r="L575" s="137">
        <v>5712.0021999999999</v>
      </c>
      <c r="M575" s="138">
        <f t="shared" si="35"/>
        <v>1.8359243578437288</v>
      </c>
    </row>
    <row r="576" spans="1:13" x14ac:dyDescent="0.25">
      <c r="A576" s="134" t="s">
        <v>237</v>
      </c>
      <c r="B576" s="134" t="s">
        <v>450</v>
      </c>
      <c r="C576" s="137">
        <v>560.76098000000002</v>
      </c>
      <c r="D576" s="137">
        <v>2277.57701</v>
      </c>
      <c r="E576" s="138">
        <f t="shared" si="32"/>
        <v>3.0615825480581762</v>
      </c>
      <c r="F576" s="137">
        <v>38011.202469999997</v>
      </c>
      <c r="G576" s="137">
        <v>36303.98616</v>
      </c>
      <c r="H576" s="138">
        <f t="shared" si="33"/>
        <v>-4.4913504416162597E-2</v>
      </c>
      <c r="I576" s="137">
        <v>38889.396240000002</v>
      </c>
      <c r="J576" s="138">
        <f t="shared" si="34"/>
        <v>-6.648110616180658E-2</v>
      </c>
      <c r="K576" s="137">
        <v>297160.63504000002</v>
      </c>
      <c r="L576" s="137">
        <v>274691.20196999999</v>
      </c>
      <c r="M576" s="138">
        <f t="shared" si="35"/>
        <v>-7.5613760439620425E-2</v>
      </c>
    </row>
    <row r="577" spans="1:13" x14ac:dyDescent="0.25">
      <c r="A577" s="134" t="s">
        <v>237</v>
      </c>
      <c r="B577" s="134" t="s">
        <v>453</v>
      </c>
      <c r="C577" s="137">
        <v>40.069209999999998</v>
      </c>
      <c r="D577" s="137">
        <v>129.68389999999999</v>
      </c>
      <c r="E577" s="138">
        <f t="shared" si="32"/>
        <v>2.2364975501139153</v>
      </c>
      <c r="F577" s="137">
        <v>6502.7569400000002</v>
      </c>
      <c r="G577" s="137">
        <v>6109.8976599999996</v>
      </c>
      <c r="H577" s="138">
        <f t="shared" si="33"/>
        <v>-6.0414264845642607E-2</v>
      </c>
      <c r="I577" s="137">
        <v>6503.9752600000002</v>
      </c>
      <c r="J577" s="138">
        <f t="shared" si="34"/>
        <v>-6.0590267374418083E-2</v>
      </c>
      <c r="K577" s="137">
        <v>52363.506350000003</v>
      </c>
      <c r="L577" s="137">
        <v>46719.957649999997</v>
      </c>
      <c r="M577" s="138">
        <f t="shared" si="35"/>
        <v>-0.10777637124371076</v>
      </c>
    </row>
    <row r="578" spans="1:13" x14ac:dyDescent="0.25">
      <c r="A578" s="134" t="s">
        <v>237</v>
      </c>
      <c r="B578" s="134" t="s">
        <v>480</v>
      </c>
      <c r="C578" s="137">
        <v>0</v>
      </c>
      <c r="D578" s="137">
        <v>0</v>
      </c>
      <c r="E578" s="138" t="str">
        <f t="shared" si="32"/>
        <v/>
      </c>
      <c r="F578" s="137">
        <v>71.970879999999994</v>
      </c>
      <c r="G578" s="137">
        <v>3.3686600000000002</v>
      </c>
      <c r="H578" s="138">
        <f t="shared" si="33"/>
        <v>-0.95319412517951707</v>
      </c>
      <c r="I578" s="137">
        <v>47.082270000000001</v>
      </c>
      <c r="J578" s="138">
        <f t="shared" si="34"/>
        <v>-0.92845162308444351</v>
      </c>
      <c r="K578" s="137">
        <v>774.85127999999997</v>
      </c>
      <c r="L578" s="137">
        <v>314.82483000000002</v>
      </c>
      <c r="M578" s="138">
        <f t="shared" si="35"/>
        <v>-0.59369644456159376</v>
      </c>
    </row>
    <row r="579" spans="1:13" x14ac:dyDescent="0.25">
      <c r="A579" s="134" t="s">
        <v>237</v>
      </c>
      <c r="B579" s="134" t="s">
        <v>487</v>
      </c>
      <c r="C579" s="137">
        <v>0</v>
      </c>
      <c r="D579" s="137">
        <v>0</v>
      </c>
      <c r="E579" s="138" t="str">
        <f t="shared" si="32"/>
        <v/>
      </c>
      <c r="F579" s="137">
        <v>0</v>
      </c>
      <c r="G579" s="137">
        <v>32.223010000000002</v>
      </c>
      <c r="H579" s="138" t="str">
        <f t="shared" si="33"/>
        <v/>
      </c>
      <c r="I579" s="137">
        <v>0</v>
      </c>
      <c r="J579" s="138" t="str">
        <f t="shared" si="34"/>
        <v/>
      </c>
      <c r="K579" s="137">
        <v>0</v>
      </c>
      <c r="L579" s="137">
        <v>138.70946000000001</v>
      </c>
      <c r="M579" s="138" t="str">
        <f t="shared" si="35"/>
        <v/>
      </c>
    </row>
    <row r="580" spans="1:13" x14ac:dyDescent="0.25">
      <c r="A580" s="134" t="s">
        <v>237</v>
      </c>
      <c r="B580" s="134" t="s">
        <v>481</v>
      </c>
      <c r="C580" s="137">
        <v>0</v>
      </c>
      <c r="D580" s="137">
        <v>0</v>
      </c>
      <c r="E580" s="138" t="str">
        <f t="shared" si="32"/>
        <v/>
      </c>
      <c r="F580" s="137">
        <v>204.52914999999999</v>
      </c>
      <c r="G580" s="137">
        <v>0</v>
      </c>
      <c r="H580" s="138">
        <f t="shared" si="33"/>
        <v>-1</v>
      </c>
      <c r="I580" s="137">
        <v>0</v>
      </c>
      <c r="J580" s="138" t="str">
        <f t="shared" si="34"/>
        <v/>
      </c>
      <c r="K580" s="137">
        <v>1258.65155</v>
      </c>
      <c r="L580" s="137">
        <v>1267.7939200000001</v>
      </c>
      <c r="M580" s="138">
        <f t="shared" si="35"/>
        <v>7.2636227238587203E-3</v>
      </c>
    </row>
    <row r="581" spans="1:13" x14ac:dyDescent="0.25">
      <c r="A581" s="134" t="s">
        <v>237</v>
      </c>
      <c r="B581" s="134" t="s">
        <v>461</v>
      </c>
      <c r="C581" s="137">
        <v>26.958459999999999</v>
      </c>
      <c r="D581" s="137">
        <v>7.8731</v>
      </c>
      <c r="E581" s="138">
        <f t="shared" ref="E581:E644" si="36">IF(C581=0,"",(D581/C581-1))</f>
        <v>-0.70795438611849493</v>
      </c>
      <c r="F581" s="137">
        <v>1154.6068600000001</v>
      </c>
      <c r="G581" s="137">
        <v>1354.18426</v>
      </c>
      <c r="H581" s="138">
        <f t="shared" ref="H581:H644" si="37">IF(F581=0,"",(G581/F581-1))</f>
        <v>0.17285312162444622</v>
      </c>
      <c r="I581" s="137">
        <v>960.55939999999998</v>
      </c>
      <c r="J581" s="138">
        <f t="shared" ref="J581:J644" si="38">IF(I581=0,"",(G581/I581-1))</f>
        <v>0.40978710946975272</v>
      </c>
      <c r="K581" s="137">
        <v>9960.8629099999998</v>
      </c>
      <c r="L581" s="137">
        <v>9123.0406600000006</v>
      </c>
      <c r="M581" s="138">
        <f t="shared" ref="M581:M644" si="39">IF(K581=0,"",(L581/K581-1))</f>
        <v>-8.4111412592465795E-2</v>
      </c>
    </row>
    <row r="582" spans="1:13" x14ac:dyDescent="0.25">
      <c r="A582" s="134" t="s">
        <v>237</v>
      </c>
      <c r="B582" s="134" t="s">
        <v>513</v>
      </c>
      <c r="C582" s="137">
        <v>0</v>
      </c>
      <c r="D582" s="137">
        <v>0</v>
      </c>
      <c r="E582" s="138" t="str">
        <f t="shared" si="36"/>
        <v/>
      </c>
      <c r="F582" s="137">
        <v>0</v>
      </c>
      <c r="G582" s="137">
        <v>0</v>
      </c>
      <c r="H582" s="138" t="str">
        <f t="shared" si="37"/>
        <v/>
      </c>
      <c r="I582" s="137">
        <v>0</v>
      </c>
      <c r="J582" s="138" t="str">
        <f t="shared" si="38"/>
        <v/>
      </c>
      <c r="K582" s="137">
        <v>2.5194999999999999</v>
      </c>
      <c r="L582" s="137">
        <v>0</v>
      </c>
      <c r="M582" s="138">
        <f t="shared" si="39"/>
        <v>-1</v>
      </c>
    </row>
    <row r="583" spans="1:13" x14ac:dyDescent="0.25">
      <c r="A583" s="134" t="s">
        <v>237</v>
      </c>
      <c r="B583" s="134" t="s">
        <v>497</v>
      </c>
      <c r="C583" s="137">
        <v>0</v>
      </c>
      <c r="D583" s="137">
        <v>0</v>
      </c>
      <c r="E583" s="138" t="str">
        <f t="shared" si="36"/>
        <v/>
      </c>
      <c r="F583" s="137">
        <v>0</v>
      </c>
      <c r="G583" s="137">
        <v>0</v>
      </c>
      <c r="H583" s="138" t="str">
        <f t="shared" si="37"/>
        <v/>
      </c>
      <c r="I583" s="137">
        <v>0</v>
      </c>
      <c r="J583" s="138" t="str">
        <f t="shared" si="38"/>
        <v/>
      </c>
      <c r="K583" s="137">
        <v>58.528329999999997</v>
      </c>
      <c r="L583" s="137">
        <v>10.057740000000001</v>
      </c>
      <c r="M583" s="138">
        <f t="shared" si="39"/>
        <v>-0.82815603998952303</v>
      </c>
    </row>
    <row r="584" spans="1:13" x14ac:dyDescent="0.25">
      <c r="A584" s="134" t="s">
        <v>237</v>
      </c>
      <c r="B584" s="134" t="s">
        <v>490</v>
      </c>
      <c r="C584" s="137">
        <v>0</v>
      </c>
      <c r="D584" s="137">
        <v>47.25009</v>
      </c>
      <c r="E584" s="138" t="str">
        <f t="shared" si="36"/>
        <v/>
      </c>
      <c r="F584" s="137">
        <v>47.05735</v>
      </c>
      <c r="G584" s="137">
        <v>91.600890000000007</v>
      </c>
      <c r="H584" s="138">
        <f t="shared" si="37"/>
        <v>0.94657986478201606</v>
      </c>
      <c r="I584" s="137">
        <v>81.262110000000007</v>
      </c>
      <c r="J584" s="138">
        <f t="shared" si="38"/>
        <v>0.12722756029839744</v>
      </c>
      <c r="K584" s="137">
        <v>788.98429999999996</v>
      </c>
      <c r="L584" s="137">
        <v>769.36242000000004</v>
      </c>
      <c r="M584" s="138">
        <f t="shared" si="39"/>
        <v>-2.4869797789385584E-2</v>
      </c>
    </row>
    <row r="585" spans="1:13" x14ac:dyDescent="0.25">
      <c r="A585" s="134" t="s">
        <v>237</v>
      </c>
      <c r="B585" s="134" t="s">
        <v>469</v>
      </c>
      <c r="C585" s="137">
        <v>0</v>
      </c>
      <c r="D585" s="137">
        <v>0</v>
      </c>
      <c r="E585" s="138" t="str">
        <f t="shared" si="36"/>
        <v/>
      </c>
      <c r="F585" s="137">
        <v>54.035179999999997</v>
      </c>
      <c r="G585" s="137">
        <v>190.32452000000001</v>
      </c>
      <c r="H585" s="138">
        <f t="shared" si="37"/>
        <v>2.5222334782636056</v>
      </c>
      <c r="I585" s="137">
        <v>286.86802999999998</v>
      </c>
      <c r="J585" s="138">
        <f t="shared" si="38"/>
        <v>-0.33654328786654952</v>
      </c>
      <c r="K585" s="137">
        <v>1986.4650099999999</v>
      </c>
      <c r="L585" s="137">
        <v>1913.64231</v>
      </c>
      <c r="M585" s="138">
        <f t="shared" si="39"/>
        <v>-3.6659442594460745E-2</v>
      </c>
    </row>
    <row r="586" spans="1:13" x14ac:dyDescent="0.25">
      <c r="A586" s="134" t="s">
        <v>237</v>
      </c>
      <c r="B586" s="134" t="s">
        <v>452</v>
      </c>
      <c r="C586" s="137">
        <v>0</v>
      </c>
      <c r="D586" s="137">
        <v>25.728359999999999</v>
      </c>
      <c r="E586" s="138" t="str">
        <f t="shared" si="36"/>
        <v/>
      </c>
      <c r="F586" s="137">
        <v>3360.248</v>
      </c>
      <c r="G586" s="137">
        <v>3652.6082799999999</v>
      </c>
      <c r="H586" s="138">
        <f t="shared" si="37"/>
        <v>8.7005566255824007E-2</v>
      </c>
      <c r="I586" s="137">
        <v>3125.9443900000001</v>
      </c>
      <c r="J586" s="138">
        <f t="shared" si="38"/>
        <v>0.16848152887326306</v>
      </c>
      <c r="K586" s="137">
        <v>33519.354099999997</v>
      </c>
      <c r="L586" s="137">
        <v>27433.261119999999</v>
      </c>
      <c r="M586" s="138">
        <f t="shared" si="39"/>
        <v>-0.18156951836968716</v>
      </c>
    </row>
    <row r="587" spans="1:13" x14ac:dyDescent="0.25">
      <c r="A587" s="134" t="s">
        <v>237</v>
      </c>
      <c r="B587" s="134" t="s">
        <v>460</v>
      </c>
      <c r="C587" s="137">
        <v>24.039079999999998</v>
      </c>
      <c r="D587" s="137">
        <v>39.913240000000002</v>
      </c>
      <c r="E587" s="138">
        <f t="shared" si="36"/>
        <v>0.66034806656494349</v>
      </c>
      <c r="F587" s="137">
        <v>956.12531999999999</v>
      </c>
      <c r="G587" s="137">
        <v>793.43305999999995</v>
      </c>
      <c r="H587" s="138">
        <f t="shared" si="37"/>
        <v>-0.17015788265078058</v>
      </c>
      <c r="I587" s="137">
        <v>901.15675999999996</v>
      </c>
      <c r="J587" s="138">
        <f t="shared" si="38"/>
        <v>-0.11953935739215893</v>
      </c>
      <c r="K587" s="137">
        <v>9102.8309800000006</v>
      </c>
      <c r="L587" s="137">
        <v>7037.0545599999996</v>
      </c>
      <c r="M587" s="138">
        <f t="shared" si="39"/>
        <v>-0.22693779820132409</v>
      </c>
    </row>
    <row r="588" spans="1:13" x14ac:dyDescent="0.25">
      <c r="A588" s="134" t="s">
        <v>237</v>
      </c>
      <c r="B588" s="134" t="s">
        <v>483</v>
      </c>
      <c r="C588" s="137">
        <v>0</v>
      </c>
      <c r="D588" s="137">
        <v>50.393320000000003</v>
      </c>
      <c r="E588" s="138" t="str">
        <f t="shared" si="36"/>
        <v/>
      </c>
      <c r="F588" s="137">
        <v>21.404019999999999</v>
      </c>
      <c r="G588" s="137">
        <v>217.49254999999999</v>
      </c>
      <c r="H588" s="138">
        <f t="shared" si="37"/>
        <v>9.1612944671141214</v>
      </c>
      <c r="I588" s="137">
        <v>220.24318</v>
      </c>
      <c r="J588" s="138">
        <f t="shared" si="38"/>
        <v>-1.2489058685040799E-2</v>
      </c>
      <c r="K588" s="137">
        <v>1897.4939099999999</v>
      </c>
      <c r="L588" s="137">
        <v>974.05521999999996</v>
      </c>
      <c r="M588" s="138">
        <f t="shared" si="39"/>
        <v>-0.48666226812817548</v>
      </c>
    </row>
    <row r="589" spans="1:13" x14ac:dyDescent="0.25">
      <c r="A589" s="134" t="s">
        <v>237</v>
      </c>
      <c r="B589" s="134" t="s">
        <v>482</v>
      </c>
      <c r="C589" s="137">
        <v>0</v>
      </c>
      <c r="D589" s="137">
        <v>0</v>
      </c>
      <c r="E589" s="138" t="str">
        <f t="shared" si="36"/>
        <v/>
      </c>
      <c r="F589" s="137">
        <v>0</v>
      </c>
      <c r="G589" s="137">
        <v>0</v>
      </c>
      <c r="H589" s="138" t="str">
        <f t="shared" si="37"/>
        <v/>
      </c>
      <c r="I589" s="137">
        <v>0</v>
      </c>
      <c r="J589" s="138" t="str">
        <f t="shared" si="38"/>
        <v/>
      </c>
      <c r="K589" s="137">
        <v>149.98500000000001</v>
      </c>
      <c r="L589" s="137">
        <v>57</v>
      </c>
      <c r="M589" s="138">
        <f t="shared" si="39"/>
        <v>-0.61996199619962</v>
      </c>
    </row>
    <row r="590" spans="1:13" x14ac:dyDescent="0.25">
      <c r="A590" s="134" t="s">
        <v>237</v>
      </c>
      <c r="B590" s="134" t="s">
        <v>457</v>
      </c>
      <c r="C590" s="137">
        <v>14.85737</v>
      </c>
      <c r="D590" s="137">
        <v>31.118690000000001</v>
      </c>
      <c r="E590" s="138">
        <f t="shared" si="36"/>
        <v>1.0944951899293081</v>
      </c>
      <c r="F590" s="137">
        <v>2396.9607500000002</v>
      </c>
      <c r="G590" s="137">
        <v>2404.5963299999999</v>
      </c>
      <c r="H590" s="138">
        <f t="shared" si="37"/>
        <v>3.1855256703723356E-3</v>
      </c>
      <c r="I590" s="137">
        <v>2097.53649</v>
      </c>
      <c r="J590" s="138">
        <f t="shared" si="38"/>
        <v>0.14639070236151164</v>
      </c>
      <c r="K590" s="137">
        <v>20145.67829</v>
      </c>
      <c r="L590" s="137">
        <v>17105.59203</v>
      </c>
      <c r="M590" s="138">
        <f t="shared" si="39"/>
        <v>-0.15090513291424157</v>
      </c>
    </row>
    <row r="591" spans="1:13" x14ac:dyDescent="0.25">
      <c r="A591" s="134" t="s">
        <v>237</v>
      </c>
      <c r="B591" s="134" t="s">
        <v>462</v>
      </c>
      <c r="C591" s="137">
        <v>54.765009999999997</v>
      </c>
      <c r="D591" s="137">
        <v>58.813339999999997</v>
      </c>
      <c r="E591" s="138">
        <f t="shared" si="36"/>
        <v>7.3921834397546959E-2</v>
      </c>
      <c r="F591" s="137">
        <v>1574.8187499999999</v>
      </c>
      <c r="G591" s="137">
        <v>2311.19967</v>
      </c>
      <c r="H591" s="138">
        <f t="shared" si="37"/>
        <v>0.4675972520647218</v>
      </c>
      <c r="I591" s="137">
        <v>980.28417999999999</v>
      </c>
      <c r="J591" s="138">
        <f t="shared" si="38"/>
        <v>1.3576833301543232</v>
      </c>
      <c r="K591" s="137">
        <v>10681.80759</v>
      </c>
      <c r="L591" s="137">
        <v>13759.970069999999</v>
      </c>
      <c r="M591" s="138">
        <f t="shared" si="39"/>
        <v>0.28816868812369223</v>
      </c>
    </row>
    <row r="592" spans="1:13" x14ac:dyDescent="0.25">
      <c r="A592" s="134" t="s">
        <v>237</v>
      </c>
      <c r="B592" s="134" t="s">
        <v>473</v>
      </c>
      <c r="C592" s="137">
        <v>0</v>
      </c>
      <c r="D592" s="137">
        <v>0</v>
      </c>
      <c r="E592" s="138" t="str">
        <f t="shared" si="36"/>
        <v/>
      </c>
      <c r="F592" s="137">
        <v>61.886150000000001</v>
      </c>
      <c r="G592" s="137">
        <v>134.85864000000001</v>
      </c>
      <c r="H592" s="138">
        <f t="shared" si="37"/>
        <v>1.1791408901668632</v>
      </c>
      <c r="I592" s="137">
        <v>1.1687799999999999</v>
      </c>
      <c r="J592" s="138">
        <f t="shared" si="38"/>
        <v>114.38410992659013</v>
      </c>
      <c r="K592" s="137">
        <v>615.64642000000003</v>
      </c>
      <c r="L592" s="137">
        <v>827.41986999999995</v>
      </c>
      <c r="M592" s="138">
        <f t="shared" si="39"/>
        <v>0.34398551363297125</v>
      </c>
    </row>
    <row r="593" spans="1:13" x14ac:dyDescent="0.25">
      <c r="A593" s="134" t="s">
        <v>237</v>
      </c>
      <c r="B593" s="134" t="s">
        <v>506</v>
      </c>
      <c r="C593" s="137">
        <v>0</v>
      </c>
      <c r="D593" s="137">
        <v>0</v>
      </c>
      <c r="E593" s="138" t="str">
        <f t="shared" si="36"/>
        <v/>
      </c>
      <c r="F593" s="137">
        <v>0</v>
      </c>
      <c r="G593" s="137">
        <v>54.128419999999998</v>
      </c>
      <c r="H593" s="138" t="str">
        <f t="shared" si="37"/>
        <v/>
      </c>
      <c r="I593" s="137">
        <v>0</v>
      </c>
      <c r="J593" s="138" t="str">
        <f t="shared" si="38"/>
        <v/>
      </c>
      <c r="K593" s="137">
        <v>272.30477000000002</v>
      </c>
      <c r="L593" s="137">
        <v>111.03043</v>
      </c>
      <c r="M593" s="138">
        <f t="shared" si="39"/>
        <v>-0.59225675701531055</v>
      </c>
    </row>
    <row r="594" spans="1:13" x14ac:dyDescent="0.25">
      <c r="A594" s="134" t="s">
        <v>237</v>
      </c>
      <c r="B594" s="134" t="s">
        <v>484</v>
      </c>
      <c r="C594" s="137">
        <v>0</v>
      </c>
      <c r="D594" s="137">
        <v>133</v>
      </c>
      <c r="E594" s="138" t="str">
        <f t="shared" si="36"/>
        <v/>
      </c>
      <c r="F594" s="137">
        <v>90.158360000000002</v>
      </c>
      <c r="G594" s="137">
        <v>1070.5999999999999</v>
      </c>
      <c r="H594" s="138">
        <f t="shared" si="37"/>
        <v>10.874661429067697</v>
      </c>
      <c r="I594" s="137">
        <v>308.78962999999999</v>
      </c>
      <c r="J594" s="138">
        <f t="shared" si="38"/>
        <v>2.4670853422117833</v>
      </c>
      <c r="K594" s="137">
        <v>2884.53026</v>
      </c>
      <c r="L594" s="137">
        <v>2920.9775399999999</v>
      </c>
      <c r="M594" s="138">
        <f t="shared" si="39"/>
        <v>1.2635429936519227E-2</v>
      </c>
    </row>
    <row r="595" spans="1:13" x14ac:dyDescent="0.25">
      <c r="A595" s="134" t="s">
        <v>237</v>
      </c>
      <c r="B595" s="134" t="s">
        <v>491</v>
      </c>
      <c r="C595" s="137">
        <v>0</v>
      </c>
      <c r="D595" s="137">
        <v>0</v>
      </c>
      <c r="E595" s="138" t="str">
        <f t="shared" si="36"/>
        <v/>
      </c>
      <c r="F595" s="137">
        <v>0</v>
      </c>
      <c r="G595" s="137">
        <v>0</v>
      </c>
      <c r="H595" s="138" t="str">
        <f t="shared" si="37"/>
        <v/>
      </c>
      <c r="I595" s="137">
        <v>0</v>
      </c>
      <c r="J595" s="138" t="str">
        <f t="shared" si="38"/>
        <v/>
      </c>
      <c r="K595" s="137">
        <v>77.432090000000002</v>
      </c>
      <c r="L595" s="137">
        <v>71.631110000000007</v>
      </c>
      <c r="M595" s="138">
        <f t="shared" si="39"/>
        <v>-7.4917001465413025E-2</v>
      </c>
    </row>
    <row r="596" spans="1:13" x14ac:dyDescent="0.25">
      <c r="A596" s="134" t="s">
        <v>237</v>
      </c>
      <c r="B596" s="134" t="s">
        <v>456</v>
      </c>
      <c r="C596" s="137">
        <v>8.8619599999999998</v>
      </c>
      <c r="D596" s="137">
        <v>0</v>
      </c>
      <c r="E596" s="138">
        <f t="shared" si="36"/>
        <v>-1</v>
      </c>
      <c r="F596" s="137">
        <v>894.49626000000001</v>
      </c>
      <c r="G596" s="137">
        <v>1070.68535</v>
      </c>
      <c r="H596" s="138">
        <f t="shared" si="37"/>
        <v>0.19697018073613859</v>
      </c>
      <c r="I596" s="137">
        <v>5478.51991</v>
      </c>
      <c r="J596" s="138">
        <f t="shared" si="38"/>
        <v>-0.80456667720680053</v>
      </c>
      <c r="K596" s="137">
        <v>19843.879710000001</v>
      </c>
      <c r="L596" s="137">
        <v>17209.880829999998</v>
      </c>
      <c r="M596" s="138">
        <f t="shared" si="39"/>
        <v>-0.13273608379477542</v>
      </c>
    </row>
    <row r="597" spans="1:13" x14ac:dyDescent="0.25">
      <c r="A597" s="134" t="s">
        <v>237</v>
      </c>
      <c r="B597" s="134" t="s">
        <v>470</v>
      </c>
      <c r="C597" s="137">
        <v>0</v>
      </c>
      <c r="D597" s="137">
        <v>19.732340000000001</v>
      </c>
      <c r="E597" s="138" t="str">
        <f t="shared" si="36"/>
        <v/>
      </c>
      <c r="F597" s="137">
        <v>92.357489999999999</v>
      </c>
      <c r="G597" s="137">
        <v>136.92919000000001</v>
      </c>
      <c r="H597" s="138">
        <f t="shared" si="37"/>
        <v>0.48259973284245827</v>
      </c>
      <c r="I597" s="137">
        <v>27.84779</v>
      </c>
      <c r="J597" s="138">
        <f t="shared" si="38"/>
        <v>3.9170576911130111</v>
      </c>
      <c r="K597" s="137">
        <v>561.90076999999997</v>
      </c>
      <c r="L597" s="137">
        <v>427.72268000000003</v>
      </c>
      <c r="M597" s="138">
        <f t="shared" si="39"/>
        <v>-0.23879321254533958</v>
      </c>
    </row>
    <row r="598" spans="1:13" x14ac:dyDescent="0.25">
      <c r="A598" s="134" t="s">
        <v>237</v>
      </c>
      <c r="B598" s="134" t="s">
        <v>504</v>
      </c>
      <c r="C598" s="137">
        <v>0</v>
      </c>
      <c r="D598" s="137">
        <v>0</v>
      </c>
      <c r="E598" s="138" t="str">
        <f t="shared" si="36"/>
        <v/>
      </c>
      <c r="F598" s="137">
        <v>0</v>
      </c>
      <c r="G598" s="137">
        <v>0</v>
      </c>
      <c r="H598" s="138" t="str">
        <f t="shared" si="37"/>
        <v/>
      </c>
      <c r="I598" s="137">
        <v>6.4299400000000002</v>
      </c>
      <c r="J598" s="138">
        <f t="shared" si="38"/>
        <v>-1</v>
      </c>
      <c r="K598" s="137">
        <v>4.1307799999999997</v>
      </c>
      <c r="L598" s="137">
        <v>6.4299400000000002</v>
      </c>
      <c r="M598" s="138">
        <f t="shared" si="39"/>
        <v>0.55659221745045739</v>
      </c>
    </row>
    <row r="599" spans="1:13" x14ac:dyDescent="0.25">
      <c r="A599" s="134" t="s">
        <v>237</v>
      </c>
      <c r="B599" s="134" t="s">
        <v>516</v>
      </c>
      <c r="C599" s="137">
        <v>0</v>
      </c>
      <c r="D599" s="137">
        <v>0</v>
      </c>
      <c r="E599" s="138" t="str">
        <f t="shared" si="36"/>
        <v/>
      </c>
      <c r="F599" s="137">
        <v>0</v>
      </c>
      <c r="G599" s="137">
        <v>0</v>
      </c>
      <c r="H599" s="138" t="str">
        <f t="shared" si="37"/>
        <v/>
      </c>
      <c r="I599" s="137">
        <v>0</v>
      </c>
      <c r="J599" s="138" t="str">
        <f t="shared" si="38"/>
        <v/>
      </c>
      <c r="K599" s="137">
        <v>0</v>
      </c>
      <c r="L599" s="137">
        <v>25.98076</v>
      </c>
      <c r="M599" s="138" t="str">
        <f t="shared" si="39"/>
        <v/>
      </c>
    </row>
    <row r="600" spans="1:13" x14ac:dyDescent="0.25">
      <c r="A600" s="134" t="s">
        <v>237</v>
      </c>
      <c r="B600" s="134" t="s">
        <v>503</v>
      </c>
      <c r="C600" s="137">
        <v>0</v>
      </c>
      <c r="D600" s="137">
        <v>0</v>
      </c>
      <c r="E600" s="138" t="str">
        <f t="shared" si="36"/>
        <v/>
      </c>
      <c r="F600" s="137">
        <v>113.93067000000001</v>
      </c>
      <c r="G600" s="137">
        <v>120.06207000000001</v>
      </c>
      <c r="H600" s="138">
        <f t="shared" si="37"/>
        <v>5.3816939723078994E-2</v>
      </c>
      <c r="I600" s="137">
        <v>100.48647</v>
      </c>
      <c r="J600" s="138">
        <f t="shared" si="38"/>
        <v>0.19480831598522674</v>
      </c>
      <c r="K600" s="137">
        <v>1549.57855</v>
      </c>
      <c r="L600" s="137">
        <v>1016.6648</v>
      </c>
      <c r="M600" s="138">
        <f t="shared" si="39"/>
        <v>-0.34390883250158566</v>
      </c>
    </row>
    <row r="601" spans="1:13" x14ac:dyDescent="0.25">
      <c r="A601" s="134" t="s">
        <v>237</v>
      </c>
      <c r="B601" s="134" t="s">
        <v>496</v>
      </c>
      <c r="C601" s="137">
        <v>0</v>
      </c>
      <c r="D601" s="137">
        <v>0</v>
      </c>
      <c r="E601" s="138" t="str">
        <f t="shared" si="36"/>
        <v/>
      </c>
      <c r="F601" s="137">
        <v>0</v>
      </c>
      <c r="G601" s="137">
        <v>0</v>
      </c>
      <c r="H601" s="138" t="str">
        <f t="shared" si="37"/>
        <v/>
      </c>
      <c r="I601" s="137">
        <v>0</v>
      </c>
      <c r="J601" s="138" t="str">
        <f t="shared" si="38"/>
        <v/>
      </c>
      <c r="K601" s="137">
        <v>11.322660000000001</v>
      </c>
      <c r="L601" s="137">
        <v>2.0790799999999998</v>
      </c>
      <c r="M601" s="138">
        <f t="shared" si="39"/>
        <v>-0.81637883677510414</v>
      </c>
    </row>
    <row r="602" spans="1:13" x14ac:dyDescent="0.25">
      <c r="A602" s="134" t="s">
        <v>237</v>
      </c>
      <c r="B602" s="134" t="s">
        <v>474</v>
      </c>
      <c r="C602" s="137">
        <v>0</v>
      </c>
      <c r="D602" s="137">
        <v>0</v>
      </c>
      <c r="E602" s="138" t="str">
        <f t="shared" si="36"/>
        <v/>
      </c>
      <c r="F602" s="137">
        <v>0</v>
      </c>
      <c r="G602" s="137">
        <v>0</v>
      </c>
      <c r="H602" s="138" t="str">
        <f t="shared" si="37"/>
        <v/>
      </c>
      <c r="I602" s="137">
        <v>0</v>
      </c>
      <c r="J602" s="138" t="str">
        <f t="shared" si="38"/>
        <v/>
      </c>
      <c r="K602" s="137">
        <v>0</v>
      </c>
      <c r="L602" s="137">
        <v>33.851050000000001</v>
      </c>
      <c r="M602" s="138" t="str">
        <f t="shared" si="39"/>
        <v/>
      </c>
    </row>
    <row r="603" spans="1:13" x14ac:dyDescent="0.25">
      <c r="A603" s="134" t="s">
        <v>237</v>
      </c>
      <c r="B603" s="134" t="s">
        <v>466</v>
      </c>
      <c r="C603" s="137">
        <v>0</v>
      </c>
      <c r="D603" s="137">
        <v>0</v>
      </c>
      <c r="E603" s="138" t="str">
        <f t="shared" si="36"/>
        <v/>
      </c>
      <c r="F603" s="137">
        <v>471.88294000000002</v>
      </c>
      <c r="G603" s="137">
        <v>599.96334999999999</v>
      </c>
      <c r="H603" s="138">
        <f t="shared" si="37"/>
        <v>0.27142411632851138</v>
      </c>
      <c r="I603" s="137">
        <v>730.73355000000004</v>
      </c>
      <c r="J603" s="138">
        <f t="shared" si="38"/>
        <v>-0.17895743256895769</v>
      </c>
      <c r="K603" s="137">
        <v>4140.1290300000001</v>
      </c>
      <c r="L603" s="137">
        <v>4045.2102399999999</v>
      </c>
      <c r="M603" s="138">
        <f t="shared" si="39"/>
        <v>-2.2926529417852559E-2</v>
      </c>
    </row>
    <row r="604" spans="1:13" x14ac:dyDescent="0.25">
      <c r="A604" s="134" t="s">
        <v>237</v>
      </c>
      <c r="B604" s="134" t="s">
        <v>518</v>
      </c>
      <c r="C604" s="137">
        <v>0</v>
      </c>
      <c r="D604" s="137">
        <v>0</v>
      </c>
      <c r="E604" s="138" t="str">
        <f t="shared" si="36"/>
        <v/>
      </c>
      <c r="F604" s="137">
        <v>0</v>
      </c>
      <c r="G604" s="137">
        <v>0</v>
      </c>
      <c r="H604" s="138" t="str">
        <f t="shared" si="37"/>
        <v/>
      </c>
      <c r="I604" s="137">
        <v>0</v>
      </c>
      <c r="J604" s="138" t="str">
        <f t="shared" si="38"/>
        <v/>
      </c>
      <c r="K604" s="137">
        <v>33.546280000000003</v>
      </c>
      <c r="L604" s="137">
        <v>0</v>
      </c>
      <c r="M604" s="138">
        <f t="shared" si="39"/>
        <v>-1</v>
      </c>
    </row>
    <row r="605" spans="1:13" x14ac:dyDescent="0.25">
      <c r="A605" s="134" t="s">
        <v>237</v>
      </c>
      <c r="B605" s="134" t="s">
        <v>465</v>
      </c>
      <c r="C605" s="137">
        <v>0</v>
      </c>
      <c r="D605" s="137">
        <v>303.23408999999998</v>
      </c>
      <c r="E605" s="138" t="str">
        <f t="shared" si="36"/>
        <v/>
      </c>
      <c r="F605" s="137">
        <v>576.43874000000005</v>
      </c>
      <c r="G605" s="137">
        <v>1775.22621</v>
      </c>
      <c r="H605" s="138">
        <f t="shared" si="37"/>
        <v>2.0796441786684912</v>
      </c>
      <c r="I605" s="137">
        <v>1100.77323</v>
      </c>
      <c r="J605" s="138">
        <f t="shared" si="38"/>
        <v>0.61270837772826292</v>
      </c>
      <c r="K605" s="137">
        <v>10501.70861</v>
      </c>
      <c r="L605" s="137">
        <v>6786.5534200000002</v>
      </c>
      <c r="M605" s="138">
        <f t="shared" si="39"/>
        <v>-0.3537667372014428</v>
      </c>
    </row>
    <row r="606" spans="1:13" x14ac:dyDescent="0.25">
      <c r="A606" s="134" t="s">
        <v>237</v>
      </c>
      <c r="B606" s="134" t="s">
        <v>529</v>
      </c>
      <c r="C606" s="137">
        <v>0</v>
      </c>
      <c r="D606" s="137">
        <v>0</v>
      </c>
      <c r="E606" s="138" t="str">
        <f t="shared" si="36"/>
        <v/>
      </c>
      <c r="F606" s="137">
        <v>0</v>
      </c>
      <c r="G606" s="137">
        <v>7.5391000000000004</v>
      </c>
      <c r="H606" s="138" t="str">
        <f t="shared" si="37"/>
        <v/>
      </c>
      <c r="I606" s="137">
        <v>3.2615400000000001</v>
      </c>
      <c r="J606" s="138">
        <f t="shared" si="38"/>
        <v>1.3115154190965006</v>
      </c>
      <c r="K606" s="137">
        <v>15.00718</v>
      </c>
      <c r="L606" s="137">
        <v>24.482060000000001</v>
      </c>
      <c r="M606" s="138">
        <f t="shared" si="39"/>
        <v>0.6313564573757362</v>
      </c>
    </row>
    <row r="607" spans="1:13" x14ac:dyDescent="0.25">
      <c r="A607" s="134" t="s">
        <v>237</v>
      </c>
      <c r="B607" s="134" t="s">
        <v>488</v>
      </c>
      <c r="C607" s="137">
        <v>0</v>
      </c>
      <c r="D607" s="137">
        <v>0</v>
      </c>
      <c r="E607" s="138" t="str">
        <f t="shared" si="36"/>
        <v/>
      </c>
      <c r="F607" s="137">
        <v>201.25120999999999</v>
      </c>
      <c r="G607" s="137">
        <v>203.90405000000001</v>
      </c>
      <c r="H607" s="138">
        <f t="shared" si="37"/>
        <v>1.3181734410441681E-2</v>
      </c>
      <c r="I607" s="137">
        <v>216.21791999999999</v>
      </c>
      <c r="J607" s="138">
        <f t="shared" si="38"/>
        <v>-5.695119997454412E-2</v>
      </c>
      <c r="K607" s="137">
        <v>1367.4199599999999</v>
      </c>
      <c r="L607" s="137">
        <v>1132.5470499999999</v>
      </c>
      <c r="M607" s="138">
        <f t="shared" si="39"/>
        <v>-0.17176355243490815</v>
      </c>
    </row>
    <row r="608" spans="1:13" x14ac:dyDescent="0.25">
      <c r="A608" s="134" t="s">
        <v>237</v>
      </c>
      <c r="B608" s="134" t="s">
        <v>512</v>
      </c>
      <c r="C608" s="137">
        <v>0</v>
      </c>
      <c r="D608" s="137">
        <v>0</v>
      </c>
      <c r="E608" s="138" t="str">
        <f t="shared" si="36"/>
        <v/>
      </c>
      <c r="F608" s="137">
        <v>64.2</v>
      </c>
      <c r="G608" s="137">
        <v>0</v>
      </c>
      <c r="H608" s="138">
        <f t="shared" si="37"/>
        <v>-1</v>
      </c>
      <c r="I608" s="137">
        <v>0</v>
      </c>
      <c r="J608" s="138" t="str">
        <f t="shared" si="38"/>
        <v/>
      </c>
      <c r="K608" s="137">
        <v>64.2</v>
      </c>
      <c r="L608" s="137">
        <v>0</v>
      </c>
      <c r="M608" s="138">
        <f t="shared" si="39"/>
        <v>-1</v>
      </c>
    </row>
    <row r="609" spans="1:13" x14ac:dyDescent="0.25">
      <c r="A609" s="134" t="s">
        <v>237</v>
      </c>
      <c r="B609" s="134" t="s">
        <v>476</v>
      </c>
      <c r="C609" s="137">
        <v>0</v>
      </c>
      <c r="D609" s="137">
        <v>0</v>
      </c>
      <c r="E609" s="138" t="str">
        <f t="shared" si="36"/>
        <v/>
      </c>
      <c r="F609" s="137">
        <v>0</v>
      </c>
      <c r="G609" s="137">
        <v>0</v>
      </c>
      <c r="H609" s="138" t="str">
        <f t="shared" si="37"/>
        <v/>
      </c>
      <c r="I609" s="137">
        <v>0</v>
      </c>
      <c r="J609" s="138" t="str">
        <f t="shared" si="38"/>
        <v/>
      </c>
      <c r="K609" s="137">
        <v>62.297910000000002</v>
      </c>
      <c r="L609" s="137">
        <v>0</v>
      </c>
      <c r="M609" s="138">
        <f t="shared" si="39"/>
        <v>-1</v>
      </c>
    </row>
    <row r="610" spans="1:13" x14ac:dyDescent="0.25">
      <c r="A610" s="134" t="s">
        <v>237</v>
      </c>
      <c r="B610" s="134" t="s">
        <v>522</v>
      </c>
      <c r="C610" s="137">
        <v>0</v>
      </c>
      <c r="D610" s="137">
        <v>0</v>
      </c>
      <c r="E610" s="138" t="str">
        <f t="shared" si="36"/>
        <v/>
      </c>
      <c r="F610" s="137">
        <v>0</v>
      </c>
      <c r="G610" s="137">
        <v>0</v>
      </c>
      <c r="H610" s="138" t="str">
        <f t="shared" si="37"/>
        <v/>
      </c>
      <c r="I610" s="137">
        <v>0</v>
      </c>
      <c r="J610" s="138" t="str">
        <f t="shared" si="38"/>
        <v/>
      </c>
      <c r="K610" s="137">
        <v>1.7007300000000001</v>
      </c>
      <c r="L610" s="137">
        <v>0</v>
      </c>
      <c r="M610" s="138">
        <f t="shared" si="39"/>
        <v>-1</v>
      </c>
    </row>
    <row r="611" spans="1:13" x14ac:dyDescent="0.25">
      <c r="A611" s="134" t="s">
        <v>237</v>
      </c>
      <c r="B611" s="134" t="s">
        <v>475</v>
      </c>
      <c r="C611" s="137">
        <v>0</v>
      </c>
      <c r="D611" s="137">
        <v>0</v>
      </c>
      <c r="E611" s="138" t="str">
        <f t="shared" si="36"/>
        <v/>
      </c>
      <c r="F611" s="137">
        <v>0</v>
      </c>
      <c r="G611" s="137">
        <v>14.66616</v>
      </c>
      <c r="H611" s="138" t="str">
        <f t="shared" si="37"/>
        <v/>
      </c>
      <c r="I611" s="137">
        <v>0</v>
      </c>
      <c r="J611" s="138" t="str">
        <f t="shared" si="38"/>
        <v/>
      </c>
      <c r="K611" s="137">
        <v>28.19379</v>
      </c>
      <c r="L611" s="137">
        <v>44.122540000000001</v>
      </c>
      <c r="M611" s="138">
        <f t="shared" si="39"/>
        <v>0.56497370520245771</v>
      </c>
    </row>
    <row r="612" spans="1:13" x14ac:dyDescent="0.25">
      <c r="A612" s="141" t="s">
        <v>237</v>
      </c>
      <c r="B612" s="141" t="s">
        <v>3</v>
      </c>
      <c r="C612" s="255">
        <v>1370.3321599999999</v>
      </c>
      <c r="D612" s="255">
        <v>5089.4768100000001</v>
      </c>
      <c r="E612" s="256">
        <f t="shared" si="36"/>
        <v>2.7140460966777575</v>
      </c>
      <c r="F612" s="255">
        <v>87622.502659999998</v>
      </c>
      <c r="G612" s="255">
        <v>88612.4323</v>
      </c>
      <c r="H612" s="256">
        <f t="shared" si="37"/>
        <v>1.129766452621439E-2</v>
      </c>
      <c r="I612" s="255">
        <v>87110.457519999996</v>
      </c>
      <c r="J612" s="256">
        <f t="shared" si="38"/>
        <v>1.7242186790893177E-2</v>
      </c>
      <c r="K612" s="255">
        <v>746564.49860000005</v>
      </c>
      <c r="L612" s="255">
        <v>665069.42354999995</v>
      </c>
      <c r="M612" s="256">
        <f t="shared" si="39"/>
        <v>-0.10916012642286665</v>
      </c>
    </row>
    <row r="613" spans="1:13" x14ac:dyDescent="0.25">
      <c r="A613" s="134" t="s">
        <v>229</v>
      </c>
      <c r="B613" s="134" t="s">
        <v>463</v>
      </c>
      <c r="C613" s="137">
        <v>0</v>
      </c>
      <c r="D613" s="137">
        <v>37.075229999999998</v>
      </c>
      <c r="E613" s="138" t="str">
        <f t="shared" si="36"/>
        <v/>
      </c>
      <c r="F613" s="137">
        <v>1529.68544</v>
      </c>
      <c r="G613" s="137">
        <v>1081.53836</v>
      </c>
      <c r="H613" s="138">
        <f t="shared" si="37"/>
        <v>-0.2929668206817736</v>
      </c>
      <c r="I613" s="137">
        <v>791.13301999999999</v>
      </c>
      <c r="J613" s="138">
        <f t="shared" si="38"/>
        <v>0.3670752359697993</v>
      </c>
      <c r="K613" s="137">
        <v>17326.279729999998</v>
      </c>
      <c r="L613" s="137">
        <v>15897.90416</v>
      </c>
      <c r="M613" s="138">
        <f t="shared" si="39"/>
        <v>-8.2439830838400008E-2</v>
      </c>
    </row>
    <row r="614" spans="1:13" x14ac:dyDescent="0.25">
      <c r="A614" s="134" t="s">
        <v>229</v>
      </c>
      <c r="B614" s="134" t="s">
        <v>500</v>
      </c>
      <c r="C614" s="137">
        <v>0</v>
      </c>
      <c r="D614" s="137">
        <v>0</v>
      </c>
      <c r="E614" s="138" t="str">
        <f t="shared" si="36"/>
        <v/>
      </c>
      <c r="F614" s="137">
        <v>0</v>
      </c>
      <c r="G614" s="137">
        <v>0</v>
      </c>
      <c r="H614" s="138" t="str">
        <f t="shared" si="37"/>
        <v/>
      </c>
      <c r="I614" s="137">
        <v>14.02988</v>
      </c>
      <c r="J614" s="138">
        <f t="shared" si="38"/>
        <v>-1</v>
      </c>
      <c r="K614" s="137">
        <v>9.6430699999999998</v>
      </c>
      <c r="L614" s="137">
        <v>155.19988000000001</v>
      </c>
      <c r="M614" s="138">
        <f t="shared" si="39"/>
        <v>15.094447100352898</v>
      </c>
    </row>
    <row r="615" spans="1:13" x14ac:dyDescent="0.25">
      <c r="A615" s="134" t="s">
        <v>229</v>
      </c>
      <c r="B615" s="134" t="s">
        <v>478</v>
      </c>
      <c r="C615" s="137">
        <v>0</v>
      </c>
      <c r="D615" s="137">
        <v>0</v>
      </c>
      <c r="E615" s="138" t="str">
        <f t="shared" si="36"/>
        <v/>
      </c>
      <c r="F615" s="137">
        <v>19.757210000000001</v>
      </c>
      <c r="G615" s="137">
        <v>201.16189</v>
      </c>
      <c r="H615" s="138">
        <f t="shared" si="37"/>
        <v>9.1816951887437543</v>
      </c>
      <c r="I615" s="137">
        <v>49.871699999999997</v>
      </c>
      <c r="J615" s="138">
        <f t="shared" si="38"/>
        <v>3.0335879867740623</v>
      </c>
      <c r="K615" s="137">
        <v>789.30787999999995</v>
      </c>
      <c r="L615" s="137">
        <v>1333.16227</v>
      </c>
      <c r="M615" s="138">
        <f t="shared" si="39"/>
        <v>0.6890269358516985</v>
      </c>
    </row>
    <row r="616" spans="1:13" x14ac:dyDescent="0.25">
      <c r="A616" s="134" t="s">
        <v>229</v>
      </c>
      <c r="B616" s="134" t="s">
        <v>515</v>
      </c>
      <c r="C616" s="137">
        <v>0</v>
      </c>
      <c r="D616" s="137">
        <v>0</v>
      </c>
      <c r="E616" s="138" t="str">
        <f t="shared" si="36"/>
        <v/>
      </c>
      <c r="F616" s="137">
        <v>73.826430000000002</v>
      </c>
      <c r="G616" s="137">
        <v>70.234300000000005</v>
      </c>
      <c r="H616" s="138">
        <f t="shared" si="37"/>
        <v>-4.8656422909789887E-2</v>
      </c>
      <c r="I616" s="137">
        <v>113.37194</v>
      </c>
      <c r="J616" s="138">
        <f t="shared" si="38"/>
        <v>-0.38049662023954067</v>
      </c>
      <c r="K616" s="137">
        <v>1048.54772</v>
      </c>
      <c r="L616" s="137">
        <v>2660.4111499999999</v>
      </c>
      <c r="M616" s="138">
        <f t="shared" si="39"/>
        <v>1.5372342138133681</v>
      </c>
    </row>
    <row r="617" spans="1:13" x14ac:dyDescent="0.25">
      <c r="A617" s="134" t="s">
        <v>229</v>
      </c>
      <c r="B617" s="134" t="s">
        <v>498</v>
      </c>
      <c r="C617" s="137">
        <v>0</v>
      </c>
      <c r="D617" s="137">
        <v>0</v>
      </c>
      <c r="E617" s="138" t="str">
        <f t="shared" si="36"/>
        <v/>
      </c>
      <c r="F617" s="137">
        <v>89.131609999999995</v>
      </c>
      <c r="G617" s="137">
        <v>62.707590000000003</v>
      </c>
      <c r="H617" s="138">
        <f t="shared" si="37"/>
        <v>-0.29646070569128047</v>
      </c>
      <c r="I617" s="137">
        <v>417.44479999999999</v>
      </c>
      <c r="J617" s="138">
        <f t="shared" si="38"/>
        <v>-0.84978231852450903</v>
      </c>
      <c r="K617" s="137">
        <v>3511.4541300000001</v>
      </c>
      <c r="L617" s="137">
        <v>2192.6792799999998</v>
      </c>
      <c r="M617" s="138">
        <f t="shared" si="39"/>
        <v>-0.37556374116725266</v>
      </c>
    </row>
    <row r="618" spans="1:13" x14ac:dyDescent="0.25">
      <c r="A618" s="134" t="s">
        <v>229</v>
      </c>
      <c r="B618" s="134" t="s">
        <v>511</v>
      </c>
      <c r="C618" s="137">
        <v>0</v>
      </c>
      <c r="D618" s="137">
        <v>0</v>
      </c>
      <c r="E618" s="138" t="str">
        <f t="shared" si="36"/>
        <v/>
      </c>
      <c r="F618" s="137">
        <v>1.9690000000000001</v>
      </c>
      <c r="G618" s="137">
        <v>0</v>
      </c>
      <c r="H618" s="138">
        <f t="shared" si="37"/>
        <v>-1</v>
      </c>
      <c r="I618" s="137">
        <v>0</v>
      </c>
      <c r="J618" s="138" t="str">
        <f t="shared" si="38"/>
        <v/>
      </c>
      <c r="K618" s="137">
        <v>61.745809999999999</v>
      </c>
      <c r="L618" s="137">
        <v>2.5300199999999999</v>
      </c>
      <c r="M618" s="138">
        <f t="shared" si="39"/>
        <v>-0.9590252358824024</v>
      </c>
    </row>
    <row r="619" spans="1:13" x14ac:dyDescent="0.25">
      <c r="A619" s="134" t="s">
        <v>229</v>
      </c>
      <c r="B619" s="134" t="s">
        <v>454</v>
      </c>
      <c r="C619" s="137">
        <v>0</v>
      </c>
      <c r="D619" s="137">
        <v>138.63498000000001</v>
      </c>
      <c r="E619" s="138" t="str">
        <f t="shared" si="36"/>
        <v/>
      </c>
      <c r="F619" s="137">
        <v>7725.1198100000001</v>
      </c>
      <c r="G619" s="137">
        <v>18816.673429999999</v>
      </c>
      <c r="H619" s="138">
        <f t="shared" si="37"/>
        <v>1.4357775533322115</v>
      </c>
      <c r="I619" s="137">
        <v>15695.97658</v>
      </c>
      <c r="J619" s="138">
        <f t="shared" si="38"/>
        <v>0.19882145173282351</v>
      </c>
      <c r="K619" s="137">
        <v>88704.167740000004</v>
      </c>
      <c r="L619" s="137">
        <v>98509.226800000004</v>
      </c>
      <c r="M619" s="138">
        <f t="shared" si="39"/>
        <v>0.1105366220078805</v>
      </c>
    </row>
    <row r="620" spans="1:13" x14ac:dyDescent="0.25">
      <c r="A620" s="134" t="s">
        <v>229</v>
      </c>
      <c r="B620" s="134" t="s">
        <v>464</v>
      </c>
      <c r="C620" s="137">
        <v>53.759590000000003</v>
      </c>
      <c r="D620" s="137">
        <v>63.354080000000003</v>
      </c>
      <c r="E620" s="138">
        <f t="shared" si="36"/>
        <v>0.17847029711350104</v>
      </c>
      <c r="F620" s="137">
        <v>1939.2857200000001</v>
      </c>
      <c r="G620" s="137">
        <v>1608.8834400000001</v>
      </c>
      <c r="H620" s="138">
        <f t="shared" si="37"/>
        <v>-0.17037318255506984</v>
      </c>
      <c r="I620" s="137">
        <v>2749.9303599999998</v>
      </c>
      <c r="J620" s="138">
        <f t="shared" si="38"/>
        <v>-0.41493666043237543</v>
      </c>
      <c r="K620" s="137">
        <v>11699.469450000001</v>
      </c>
      <c r="L620" s="137">
        <v>16163.47026</v>
      </c>
      <c r="M620" s="138">
        <f t="shared" si="39"/>
        <v>0.38155583285872852</v>
      </c>
    </row>
    <row r="621" spans="1:13" x14ac:dyDescent="0.25">
      <c r="A621" s="134" t="s">
        <v>229</v>
      </c>
      <c r="B621" s="134" t="s">
        <v>505</v>
      </c>
      <c r="C621" s="137">
        <v>0</v>
      </c>
      <c r="D621" s="137">
        <v>0</v>
      </c>
      <c r="E621" s="138" t="str">
        <f t="shared" si="36"/>
        <v/>
      </c>
      <c r="F621" s="137">
        <v>48.931150000000002</v>
      </c>
      <c r="G621" s="137">
        <v>11.75028</v>
      </c>
      <c r="H621" s="138">
        <f t="shared" si="37"/>
        <v>-0.759860947474155</v>
      </c>
      <c r="I621" s="137">
        <v>90.185140000000004</v>
      </c>
      <c r="J621" s="138">
        <f t="shared" si="38"/>
        <v>-0.8697093556654677</v>
      </c>
      <c r="K621" s="137">
        <v>1060.1400699999999</v>
      </c>
      <c r="L621" s="137">
        <v>750.24613999999997</v>
      </c>
      <c r="M621" s="138">
        <f t="shared" si="39"/>
        <v>-0.29231413731960909</v>
      </c>
    </row>
    <row r="622" spans="1:13" x14ac:dyDescent="0.25">
      <c r="A622" s="134" t="s">
        <v>229</v>
      </c>
      <c r="B622" s="134" t="s">
        <v>472</v>
      </c>
      <c r="C622" s="137">
        <v>0</v>
      </c>
      <c r="D622" s="137">
        <v>0</v>
      </c>
      <c r="E622" s="138" t="str">
        <f t="shared" si="36"/>
        <v/>
      </c>
      <c r="F622" s="137">
        <v>578.01056000000005</v>
      </c>
      <c r="G622" s="137">
        <v>593.87891000000002</v>
      </c>
      <c r="H622" s="138">
        <f t="shared" si="37"/>
        <v>2.7453391162957308E-2</v>
      </c>
      <c r="I622" s="137">
        <v>409.70307000000003</v>
      </c>
      <c r="J622" s="138">
        <f t="shared" si="38"/>
        <v>0.44953492781979887</v>
      </c>
      <c r="K622" s="137">
        <v>2068.5657000000001</v>
      </c>
      <c r="L622" s="137">
        <v>3486.4231</v>
      </c>
      <c r="M622" s="138">
        <f t="shared" si="39"/>
        <v>0.6854301992921954</v>
      </c>
    </row>
    <row r="623" spans="1:13" x14ac:dyDescent="0.25">
      <c r="A623" s="134" t="s">
        <v>229</v>
      </c>
      <c r="B623" s="134" t="s">
        <v>471</v>
      </c>
      <c r="C623" s="137">
        <v>0</v>
      </c>
      <c r="D623" s="137">
        <v>46.023269999999997</v>
      </c>
      <c r="E623" s="138" t="str">
        <f t="shared" si="36"/>
        <v/>
      </c>
      <c r="F623" s="137">
        <v>970.82758999999999</v>
      </c>
      <c r="G623" s="137">
        <v>75.699370000000002</v>
      </c>
      <c r="H623" s="138">
        <f t="shared" si="37"/>
        <v>-0.92202593871482375</v>
      </c>
      <c r="I623" s="137">
        <v>233.70627999999999</v>
      </c>
      <c r="J623" s="138">
        <f t="shared" si="38"/>
        <v>-0.67609184485757079</v>
      </c>
      <c r="K623" s="137">
        <v>2686.1433299999999</v>
      </c>
      <c r="L623" s="137">
        <v>1712.4616900000001</v>
      </c>
      <c r="M623" s="138">
        <f t="shared" si="39"/>
        <v>-0.36248312929749726</v>
      </c>
    </row>
    <row r="624" spans="1:13" x14ac:dyDescent="0.25">
      <c r="A624" s="134" t="s">
        <v>229</v>
      </c>
      <c r="B624" s="134" t="s">
        <v>517</v>
      </c>
      <c r="C624" s="137">
        <v>0</v>
      </c>
      <c r="D624" s="137">
        <v>0</v>
      </c>
      <c r="E624" s="138" t="str">
        <f t="shared" si="36"/>
        <v/>
      </c>
      <c r="F624" s="137">
        <v>51.270119999999999</v>
      </c>
      <c r="G624" s="137">
        <v>17.078980000000001</v>
      </c>
      <c r="H624" s="138">
        <f t="shared" si="37"/>
        <v>-0.66688238685612589</v>
      </c>
      <c r="I624" s="137">
        <v>125.7694</v>
      </c>
      <c r="J624" s="138">
        <f t="shared" si="38"/>
        <v>-0.86420401146860848</v>
      </c>
      <c r="K624" s="137">
        <v>1390.3522700000001</v>
      </c>
      <c r="L624" s="137">
        <v>528.08117000000004</v>
      </c>
      <c r="M624" s="138">
        <f t="shared" si="39"/>
        <v>-0.6201817471769222</v>
      </c>
    </row>
    <row r="625" spans="1:13" x14ac:dyDescent="0.25">
      <c r="A625" s="134" t="s">
        <v>229</v>
      </c>
      <c r="B625" s="134" t="s">
        <v>519</v>
      </c>
      <c r="C625" s="137">
        <v>0</v>
      </c>
      <c r="D625" s="137">
        <v>0</v>
      </c>
      <c r="E625" s="138" t="str">
        <f t="shared" si="36"/>
        <v/>
      </c>
      <c r="F625" s="137">
        <v>0</v>
      </c>
      <c r="G625" s="137">
        <v>22.333459999999999</v>
      </c>
      <c r="H625" s="138" t="str">
        <f t="shared" si="37"/>
        <v/>
      </c>
      <c r="I625" s="137">
        <v>34.724400000000003</v>
      </c>
      <c r="J625" s="138">
        <f t="shared" si="38"/>
        <v>-0.35683669120272787</v>
      </c>
      <c r="K625" s="137">
        <v>496.20902000000001</v>
      </c>
      <c r="L625" s="137">
        <v>108.51132</v>
      </c>
      <c r="M625" s="138">
        <f t="shared" si="39"/>
        <v>-0.78131933192185832</v>
      </c>
    </row>
    <row r="626" spans="1:13" x14ac:dyDescent="0.25">
      <c r="A626" s="134" t="s">
        <v>229</v>
      </c>
      <c r="B626" s="134" t="s">
        <v>501</v>
      </c>
      <c r="C626" s="137">
        <v>0</v>
      </c>
      <c r="D626" s="137">
        <v>0</v>
      </c>
      <c r="E626" s="138" t="str">
        <f t="shared" si="36"/>
        <v/>
      </c>
      <c r="F626" s="137">
        <v>7.2394600000000002</v>
      </c>
      <c r="G626" s="137">
        <v>43.152569999999997</v>
      </c>
      <c r="H626" s="138">
        <f t="shared" si="37"/>
        <v>4.9607443096584545</v>
      </c>
      <c r="I626" s="137">
        <v>18.873470000000001</v>
      </c>
      <c r="J626" s="138">
        <f t="shared" si="38"/>
        <v>1.2864142099995388</v>
      </c>
      <c r="K626" s="137">
        <v>489.15868</v>
      </c>
      <c r="L626" s="137">
        <v>551.04354999999998</v>
      </c>
      <c r="M626" s="138">
        <f t="shared" si="39"/>
        <v>0.12651287308241166</v>
      </c>
    </row>
    <row r="627" spans="1:13" x14ac:dyDescent="0.25">
      <c r="A627" s="134" t="s">
        <v>229</v>
      </c>
      <c r="B627" s="134" t="s">
        <v>527</v>
      </c>
      <c r="C627" s="137">
        <v>0</v>
      </c>
      <c r="D627" s="137">
        <v>0</v>
      </c>
      <c r="E627" s="138" t="str">
        <f t="shared" si="36"/>
        <v/>
      </c>
      <c r="F627" s="137">
        <v>0</v>
      </c>
      <c r="G627" s="137">
        <v>4.3902000000000001</v>
      </c>
      <c r="H627" s="138" t="str">
        <f t="shared" si="37"/>
        <v/>
      </c>
      <c r="I627" s="137">
        <v>0</v>
      </c>
      <c r="J627" s="138" t="str">
        <f t="shared" si="38"/>
        <v/>
      </c>
      <c r="K627" s="137">
        <v>0</v>
      </c>
      <c r="L627" s="137">
        <v>21.04336</v>
      </c>
      <c r="M627" s="138" t="str">
        <f t="shared" si="39"/>
        <v/>
      </c>
    </row>
    <row r="628" spans="1:13" x14ac:dyDescent="0.25">
      <c r="A628" s="134" t="s">
        <v>229</v>
      </c>
      <c r="B628" s="134" t="s">
        <v>499</v>
      </c>
      <c r="C628" s="137">
        <v>0</v>
      </c>
      <c r="D628" s="137">
        <v>0</v>
      </c>
      <c r="E628" s="138" t="str">
        <f t="shared" si="36"/>
        <v/>
      </c>
      <c r="F628" s="137">
        <v>129.34115</v>
      </c>
      <c r="G628" s="137">
        <v>33.36636</v>
      </c>
      <c r="H628" s="138">
        <f t="shared" si="37"/>
        <v>-0.74202827174491648</v>
      </c>
      <c r="I628" s="137">
        <v>85.815510000000003</v>
      </c>
      <c r="J628" s="138">
        <f t="shared" si="38"/>
        <v>-0.61118497110836956</v>
      </c>
      <c r="K628" s="137">
        <v>1046.87565</v>
      </c>
      <c r="L628" s="137">
        <v>981.15048999999999</v>
      </c>
      <c r="M628" s="138">
        <f t="shared" si="39"/>
        <v>-6.2782203406870685E-2</v>
      </c>
    </row>
    <row r="629" spans="1:13" x14ac:dyDescent="0.25">
      <c r="A629" s="134" t="s">
        <v>229</v>
      </c>
      <c r="B629" s="134" t="s">
        <v>492</v>
      </c>
      <c r="C629" s="137">
        <v>0</v>
      </c>
      <c r="D629" s="137">
        <v>0</v>
      </c>
      <c r="E629" s="138" t="str">
        <f t="shared" si="36"/>
        <v/>
      </c>
      <c r="F629" s="137">
        <v>0</v>
      </c>
      <c r="G629" s="137">
        <v>0</v>
      </c>
      <c r="H629" s="138" t="str">
        <f t="shared" si="37"/>
        <v/>
      </c>
      <c r="I629" s="137">
        <v>57.601129999999998</v>
      </c>
      <c r="J629" s="138">
        <f t="shared" si="38"/>
        <v>-1</v>
      </c>
      <c r="K629" s="137">
        <v>155.57818</v>
      </c>
      <c r="L629" s="137">
        <v>347.95402999999999</v>
      </c>
      <c r="M629" s="138">
        <f t="shared" si="39"/>
        <v>1.236522049557335</v>
      </c>
    </row>
    <row r="630" spans="1:13" x14ac:dyDescent="0.25">
      <c r="A630" s="134" t="s">
        <v>229</v>
      </c>
      <c r="B630" s="134" t="s">
        <v>451</v>
      </c>
      <c r="C630" s="137">
        <v>36.994639999999997</v>
      </c>
      <c r="D630" s="137">
        <v>187.07051999999999</v>
      </c>
      <c r="E630" s="138">
        <f t="shared" si="36"/>
        <v>4.0566925370810472</v>
      </c>
      <c r="F630" s="137">
        <v>4692.36895</v>
      </c>
      <c r="G630" s="137">
        <v>3194.1313</v>
      </c>
      <c r="H630" s="138">
        <f t="shared" si="37"/>
        <v>-0.31929238002480598</v>
      </c>
      <c r="I630" s="137">
        <v>4901.4798199999996</v>
      </c>
      <c r="J630" s="138">
        <f t="shared" si="38"/>
        <v>-0.34833327539844894</v>
      </c>
      <c r="K630" s="137">
        <v>32295.335200000001</v>
      </c>
      <c r="L630" s="137">
        <v>37146.731440000003</v>
      </c>
      <c r="M630" s="138">
        <f t="shared" si="39"/>
        <v>0.15021972089640978</v>
      </c>
    </row>
    <row r="631" spans="1:13" x14ac:dyDescent="0.25">
      <c r="A631" s="134" t="s">
        <v>229</v>
      </c>
      <c r="B631" s="134" t="s">
        <v>507</v>
      </c>
      <c r="C631" s="137">
        <v>0</v>
      </c>
      <c r="D631" s="137">
        <v>0</v>
      </c>
      <c r="E631" s="138" t="str">
        <f t="shared" si="36"/>
        <v/>
      </c>
      <c r="F631" s="137">
        <v>248.10214999999999</v>
      </c>
      <c r="G631" s="137">
        <v>48.798000000000002</v>
      </c>
      <c r="H631" s="138">
        <f t="shared" si="37"/>
        <v>-0.80331488461506684</v>
      </c>
      <c r="I631" s="137">
        <v>18.337</v>
      </c>
      <c r="J631" s="138">
        <f t="shared" si="38"/>
        <v>1.6611768555379833</v>
      </c>
      <c r="K631" s="137">
        <v>1342.3773100000001</v>
      </c>
      <c r="L631" s="137">
        <v>1602.74478</v>
      </c>
      <c r="M631" s="138">
        <f t="shared" si="39"/>
        <v>0.19395997538128817</v>
      </c>
    </row>
    <row r="632" spans="1:13" x14ac:dyDescent="0.25">
      <c r="A632" s="134" t="s">
        <v>229</v>
      </c>
      <c r="B632" s="134" t="s">
        <v>486</v>
      </c>
      <c r="C632" s="137">
        <v>0</v>
      </c>
      <c r="D632" s="137">
        <v>0</v>
      </c>
      <c r="E632" s="138" t="str">
        <f t="shared" si="36"/>
        <v/>
      </c>
      <c r="F632" s="137">
        <v>0</v>
      </c>
      <c r="G632" s="137">
        <v>106.9259</v>
      </c>
      <c r="H632" s="138" t="str">
        <f t="shared" si="37"/>
        <v/>
      </c>
      <c r="I632" s="137">
        <v>11.12425</v>
      </c>
      <c r="J632" s="138">
        <f t="shared" si="38"/>
        <v>8.6119648515630267</v>
      </c>
      <c r="K632" s="137">
        <v>345.26699000000002</v>
      </c>
      <c r="L632" s="137">
        <v>257.18063999999998</v>
      </c>
      <c r="M632" s="138">
        <f t="shared" si="39"/>
        <v>-0.25512531620819012</v>
      </c>
    </row>
    <row r="633" spans="1:13" x14ac:dyDescent="0.25">
      <c r="A633" s="134" t="s">
        <v>229</v>
      </c>
      <c r="B633" s="134" t="s">
        <v>485</v>
      </c>
      <c r="C633" s="137">
        <v>0</v>
      </c>
      <c r="D633" s="137">
        <v>14.7178</v>
      </c>
      <c r="E633" s="138" t="str">
        <f t="shared" si="36"/>
        <v/>
      </c>
      <c r="F633" s="137">
        <v>174.45241999999999</v>
      </c>
      <c r="G633" s="137">
        <v>103.88163</v>
      </c>
      <c r="H633" s="138">
        <f t="shared" si="37"/>
        <v>-0.40452743504503974</v>
      </c>
      <c r="I633" s="137">
        <v>157.12189000000001</v>
      </c>
      <c r="J633" s="138">
        <f t="shared" si="38"/>
        <v>-0.33884686595865166</v>
      </c>
      <c r="K633" s="137">
        <v>1257.5545500000001</v>
      </c>
      <c r="L633" s="137">
        <v>1257.6958099999999</v>
      </c>
      <c r="M633" s="138">
        <f t="shared" si="39"/>
        <v>1.123291232176804E-4</v>
      </c>
    </row>
    <row r="634" spans="1:13" x14ac:dyDescent="0.25">
      <c r="A634" s="134" t="s">
        <v>229</v>
      </c>
      <c r="B634" s="134" t="s">
        <v>458</v>
      </c>
      <c r="C634" s="137">
        <v>0</v>
      </c>
      <c r="D634" s="137">
        <v>32.645000000000003</v>
      </c>
      <c r="E634" s="138" t="str">
        <f t="shared" si="36"/>
        <v/>
      </c>
      <c r="F634" s="137">
        <v>608.33592999999996</v>
      </c>
      <c r="G634" s="137">
        <v>648.95933000000002</v>
      </c>
      <c r="H634" s="138">
        <f t="shared" si="37"/>
        <v>6.6777906739784454E-2</v>
      </c>
      <c r="I634" s="137">
        <v>462.66212999999999</v>
      </c>
      <c r="J634" s="138">
        <f t="shared" si="38"/>
        <v>0.40266360248676514</v>
      </c>
      <c r="K634" s="137">
        <v>3604.7857199999999</v>
      </c>
      <c r="L634" s="137">
        <v>4410.1421499999997</v>
      </c>
      <c r="M634" s="138">
        <f t="shared" si="39"/>
        <v>0.22341312148784254</v>
      </c>
    </row>
    <row r="635" spans="1:13" x14ac:dyDescent="0.25">
      <c r="A635" s="134" t="s">
        <v>229</v>
      </c>
      <c r="B635" s="134" t="s">
        <v>494</v>
      </c>
      <c r="C635" s="137">
        <v>0</v>
      </c>
      <c r="D635" s="137">
        <v>0</v>
      </c>
      <c r="E635" s="138" t="str">
        <f t="shared" si="36"/>
        <v/>
      </c>
      <c r="F635" s="137">
        <v>78.119789999999995</v>
      </c>
      <c r="G635" s="137">
        <v>67.410309999999996</v>
      </c>
      <c r="H635" s="138">
        <f t="shared" si="37"/>
        <v>-0.1370904862903497</v>
      </c>
      <c r="I635" s="137">
        <v>80.0989</v>
      </c>
      <c r="J635" s="138">
        <f t="shared" si="38"/>
        <v>-0.15841153873523861</v>
      </c>
      <c r="K635" s="137">
        <v>384.42034999999998</v>
      </c>
      <c r="L635" s="137">
        <v>582.94353999999998</v>
      </c>
      <c r="M635" s="138">
        <f t="shared" si="39"/>
        <v>0.51642216651641881</v>
      </c>
    </row>
    <row r="636" spans="1:13" x14ac:dyDescent="0.25">
      <c r="A636" s="134" t="s">
        <v>229</v>
      </c>
      <c r="B636" s="134" t="s">
        <v>479</v>
      </c>
      <c r="C636" s="137">
        <v>0</v>
      </c>
      <c r="D636" s="137">
        <v>0</v>
      </c>
      <c r="E636" s="138" t="str">
        <f t="shared" si="36"/>
        <v/>
      </c>
      <c r="F636" s="137">
        <v>80.197640000000007</v>
      </c>
      <c r="G636" s="137">
        <v>55.214010000000002</v>
      </c>
      <c r="H636" s="138">
        <f t="shared" si="37"/>
        <v>-0.31152575063306109</v>
      </c>
      <c r="I636" s="137">
        <v>120.59004</v>
      </c>
      <c r="J636" s="138">
        <f t="shared" si="38"/>
        <v>-0.5421345742981758</v>
      </c>
      <c r="K636" s="137">
        <v>565.62896999999998</v>
      </c>
      <c r="L636" s="137">
        <v>912.84591</v>
      </c>
      <c r="M636" s="138">
        <f t="shared" si="39"/>
        <v>0.61385989476458391</v>
      </c>
    </row>
    <row r="637" spans="1:13" x14ac:dyDescent="0.25">
      <c r="A637" s="134" t="s">
        <v>229</v>
      </c>
      <c r="B637" s="134" t="s">
        <v>508</v>
      </c>
      <c r="C637" s="137">
        <v>0</v>
      </c>
      <c r="D637" s="137">
        <v>0</v>
      </c>
      <c r="E637" s="138" t="str">
        <f t="shared" si="36"/>
        <v/>
      </c>
      <c r="F637" s="137">
        <v>0.86</v>
      </c>
      <c r="G637" s="137">
        <v>0</v>
      </c>
      <c r="H637" s="138">
        <f t="shared" si="37"/>
        <v>-1</v>
      </c>
      <c r="I637" s="137">
        <v>17.042999999999999</v>
      </c>
      <c r="J637" s="138">
        <f t="shared" si="38"/>
        <v>-1</v>
      </c>
      <c r="K637" s="137">
        <v>68.517089999999996</v>
      </c>
      <c r="L637" s="137">
        <v>168.67784</v>
      </c>
      <c r="M637" s="138">
        <f t="shared" si="39"/>
        <v>1.4618360178460588</v>
      </c>
    </row>
    <row r="638" spans="1:13" x14ac:dyDescent="0.25">
      <c r="A638" s="134" t="s">
        <v>229</v>
      </c>
      <c r="B638" s="134" t="s">
        <v>493</v>
      </c>
      <c r="C638" s="137">
        <v>12.51708</v>
      </c>
      <c r="D638" s="137">
        <v>9.1164000000000005</v>
      </c>
      <c r="E638" s="138">
        <f t="shared" si="36"/>
        <v>-0.27168317211362392</v>
      </c>
      <c r="F638" s="137">
        <v>34.705089999999998</v>
      </c>
      <c r="G638" s="137">
        <v>9.1164000000000005</v>
      </c>
      <c r="H638" s="138">
        <f t="shared" si="37"/>
        <v>-0.73731807063459565</v>
      </c>
      <c r="I638" s="137">
        <v>0</v>
      </c>
      <c r="J638" s="138" t="str">
        <f t="shared" si="38"/>
        <v/>
      </c>
      <c r="K638" s="137">
        <v>48.455089999999998</v>
      </c>
      <c r="L638" s="137">
        <v>9.1164000000000005</v>
      </c>
      <c r="M638" s="138">
        <f t="shared" si="39"/>
        <v>-0.81185877479538271</v>
      </c>
    </row>
    <row r="639" spans="1:13" x14ac:dyDescent="0.25">
      <c r="A639" s="134" t="s">
        <v>229</v>
      </c>
      <c r="B639" s="134" t="s">
        <v>514</v>
      </c>
      <c r="C639" s="137">
        <v>0</v>
      </c>
      <c r="D639" s="137">
        <v>0</v>
      </c>
      <c r="E639" s="138" t="str">
        <f t="shared" si="36"/>
        <v/>
      </c>
      <c r="F639" s="137">
        <v>1117.3082300000001</v>
      </c>
      <c r="G639" s="137">
        <v>177.68708000000001</v>
      </c>
      <c r="H639" s="138">
        <f t="shared" si="37"/>
        <v>-0.84096861078343621</v>
      </c>
      <c r="I639" s="137">
        <v>344.37770999999998</v>
      </c>
      <c r="J639" s="138">
        <f t="shared" si="38"/>
        <v>-0.48403431801669161</v>
      </c>
      <c r="K639" s="137">
        <v>3662.9818</v>
      </c>
      <c r="L639" s="137">
        <v>2125.3850000000002</v>
      </c>
      <c r="M639" s="138">
        <f t="shared" si="39"/>
        <v>-0.41976643181792495</v>
      </c>
    </row>
    <row r="640" spans="1:13" x14ac:dyDescent="0.25">
      <c r="A640" s="134" t="s">
        <v>229</v>
      </c>
      <c r="B640" s="134" t="s">
        <v>467</v>
      </c>
      <c r="C640" s="137">
        <v>45.634659999999997</v>
      </c>
      <c r="D640" s="137">
        <v>0</v>
      </c>
      <c r="E640" s="138">
        <f t="shared" si="36"/>
        <v>-1</v>
      </c>
      <c r="F640" s="137">
        <v>515.14637000000005</v>
      </c>
      <c r="G640" s="137">
        <v>365.68914999999998</v>
      </c>
      <c r="H640" s="138">
        <f t="shared" si="37"/>
        <v>-0.29012573649698836</v>
      </c>
      <c r="I640" s="137">
        <v>834.55866000000003</v>
      </c>
      <c r="J640" s="138">
        <f t="shared" si="38"/>
        <v>-0.56181732030675957</v>
      </c>
      <c r="K640" s="137">
        <v>3890.48317</v>
      </c>
      <c r="L640" s="137">
        <v>3803.5012000000002</v>
      </c>
      <c r="M640" s="138">
        <f t="shared" si="39"/>
        <v>-2.2357626597829472E-2</v>
      </c>
    </row>
    <row r="641" spans="1:13" x14ac:dyDescent="0.25">
      <c r="A641" s="134" t="s">
        <v>229</v>
      </c>
      <c r="B641" s="134" t="s">
        <v>455</v>
      </c>
      <c r="C641" s="137">
        <v>15.687239999999999</v>
      </c>
      <c r="D641" s="137">
        <v>894.42642000000001</v>
      </c>
      <c r="E641" s="138">
        <f t="shared" si="36"/>
        <v>56.016174929433099</v>
      </c>
      <c r="F641" s="137">
        <v>2921.2004099999999</v>
      </c>
      <c r="G641" s="137">
        <v>3858.18703</v>
      </c>
      <c r="H641" s="138">
        <f t="shared" si="37"/>
        <v>0.32075396703097137</v>
      </c>
      <c r="I641" s="137">
        <v>2817.0484099999999</v>
      </c>
      <c r="J641" s="138">
        <f t="shared" si="38"/>
        <v>0.36958492310751589</v>
      </c>
      <c r="K641" s="137">
        <v>28535.301650000001</v>
      </c>
      <c r="L641" s="137">
        <v>32213.1793</v>
      </c>
      <c r="M641" s="138">
        <f t="shared" si="39"/>
        <v>0.12888869005525305</v>
      </c>
    </row>
    <row r="642" spans="1:13" x14ac:dyDescent="0.25">
      <c r="A642" s="134" t="s">
        <v>229</v>
      </c>
      <c r="B642" s="134" t="s">
        <v>489</v>
      </c>
      <c r="C642" s="137">
        <v>0</v>
      </c>
      <c r="D642" s="137">
        <v>4.08</v>
      </c>
      <c r="E642" s="138" t="str">
        <f t="shared" si="36"/>
        <v/>
      </c>
      <c r="F642" s="137">
        <v>3.4661300000000002</v>
      </c>
      <c r="G642" s="137">
        <v>5.2922000000000002</v>
      </c>
      <c r="H642" s="138">
        <f t="shared" si="37"/>
        <v>0.52683251926500163</v>
      </c>
      <c r="I642" s="137">
        <v>33.47907</v>
      </c>
      <c r="J642" s="138">
        <f t="shared" si="38"/>
        <v>-0.84192511918640511</v>
      </c>
      <c r="K642" s="137">
        <v>172.50931</v>
      </c>
      <c r="L642" s="137">
        <v>101.42298</v>
      </c>
      <c r="M642" s="138">
        <f t="shared" si="39"/>
        <v>-0.41207242669975319</v>
      </c>
    </row>
    <row r="643" spans="1:13" x14ac:dyDescent="0.25">
      <c r="A643" s="134" t="s">
        <v>229</v>
      </c>
      <c r="B643" s="134" t="s">
        <v>510</v>
      </c>
      <c r="C643" s="137">
        <v>0</v>
      </c>
      <c r="D643" s="137">
        <v>0</v>
      </c>
      <c r="E643" s="138" t="str">
        <f t="shared" si="36"/>
        <v/>
      </c>
      <c r="F643" s="137">
        <v>0</v>
      </c>
      <c r="G643" s="137">
        <v>0</v>
      </c>
      <c r="H643" s="138" t="str">
        <f t="shared" si="37"/>
        <v/>
      </c>
      <c r="I643" s="137">
        <v>0</v>
      </c>
      <c r="J643" s="138" t="str">
        <f t="shared" si="38"/>
        <v/>
      </c>
      <c r="K643" s="137">
        <v>34.47</v>
      </c>
      <c r="L643" s="137">
        <v>29.857299999999999</v>
      </c>
      <c r="M643" s="138">
        <f t="shared" si="39"/>
        <v>-0.1338178125906585</v>
      </c>
    </row>
    <row r="644" spans="1:13" x14ac:dyDescent="0.25">
      <c r="A644" s="134" t="s">
        <v>229</v>
      </c>
      <c r="B644" s="134" t="s">
        <v>520</v>
      </c>
      <c r="C644" s="137">
        <v>0</v>
      </c>
      <c r="D644" s="137">
        <v>0</v>
      </c>
      <c r="E644" s="138" t="str">
        <f t="shared" si="36"/>
        <v/>
      </c>
      <c r="F644" s="137">
        <v>0</v>
      </c>
      <c r="G644" s="137">
        <v>25.460930000000001</v>
      </c>
      <c r="H644" s="138" t="str">
        <f t="shared" si="37"/>
        <v/>
      </c>
      <c r="I644" s="137">
        <v>115.09309</v>
      </c>
      <c r="J644" s="138">
        <f t="shared" si="38"/>
        <v>-0.77877968173415102</v>
      </c>
      <c r="K644" s="137">
        <v>92.5304</v>
      </c>
      <c r="L644" s="137">
        <v>344.68797000000001</v>
      </c>
      <c r="M644" s="138">
        <f t="shared" si="39"/>
        <v>2.7251321727778115</v>
      </c>
    </row>
    <row r="645" spans="1:13" x14ac:dyDescent="0.25">
      <c r="A645" s="134" t="s">
        <v>229</v>
      </c>
      <c r="B645" s="134" t="s">
        <v>459</v>
      </c>
      <c r="C645" s="137">
        <v>0</v>
      </c>
      <c r="D645" s="137">
        <v>0</v>
      </c>
      <c r="E645" s="138" t="str">
        <f t="shared" ref="E645:E708" si="40">IF(C645=0,"",(D645/C645-1))</f>
        <v/>
      </c>
      <c r="F645" s="137">
        <v>108.46366999999999</v>
      </c>
      <c r="G645" s="137">
        <v>184.46796000000001</v>
      </c>
      <c r="H645" s="138">
        <f t="shared" ref="H645:H708" si="41">IF(F645=0,"",(G645/F645-1))</f>
        <v>0.70073500186744564</v>
      </c>
      <c r="I645" s="137">
        <v>302.29041999999998</v>
      </c>
      <c r="J645" s="138">
        <f t="shared" ref="J645:J708" si="42">IF(I645=0,"",(G645/I645-1))</f>
        <v>-0.3897657755743632</v>
      </c>
      <c r="K645" s="137">
        <v>5655.3598000000002</v>
      </c>
      <c r="L645" s="137">
        <v>7240.2902299999996</v>
      </c>
      <c r="M645" s="138">
        <f t="shared" ref="M645:M708" si="43">IF(K645=0,"",(L645/K645-1))</f>
        <v>0.28025280195258295</v>
      </c>
    </row>
    <row r="646" spans="1:13" x14ac:dyDescent="0.25">
      <c r="A646" s="134" t="s">
        <v>229</v>
      </c>
      <c r="B646" s="134" t="s">
        <v>502</v>
      </c>
      <c r="C646" s="137">
        <v>0</v>
      </c>
      <c r="D646" s="137">
        <v>287.8109</v>
      </c>
      <c r="E646" s="138" t="str">
        <f t="shared" si="40"/>
        <v/>
      </c>
      <c r="F646" s="137">
        <v>4505.6350599999996</v>
      </c>
      <c r="G646" s="137">
        <v>5055.6634599999998</v>
      </c>
      <c r="H646" s="138">
        <f t="shared" si="41"/>
        <v>0.12207566584409535</v>
      </c>
      <c r="I646" s="137">
        <v>5633.40672</v>
      </c>
      <c r="J646" s="138">
        <f t="shared" si="42"/>
        <v>-0.10255663912013802</v>
      </c>
      <c r="K646" s="137">
        <v>34515.25359</v>
      </c>
      <c r="L646" s="137">
        <v>41187.48891</v>
      </c>
      <c r="M646" s="138">
        <f t="shared" si="43"/>
        <v>0.19331265530475861</v>
      </c>
    </row>
    <row r="647" spans="1:13" x14ac:dyDescent="0.25">
      <c r="A647" s="134" t="s">
        <v>229</v>
      </c>
      <c r="B647" s="134" t="s">
        <v>477</v>
      </c>
      <c r="C647" s="137">
        <v>0</v>
      </c>
      <c r="D647" s="137">
        <v>9.7405000000000008</v>
      </c>
      <c r="E647" s="138" t="str">
        <f t="shared" si="40"/>
        <v/>
      </c>
      <c r="F647" s="137">
        <v>156.54168999999999</v>
      </c>
      <c r="G647" s="137">
        <v>198.30653000000001</v>
      </c>
      <c r="H647" s="138">
        <f t="shared" si="41"/>
        <v>0.26679691524986104</v>
      </c>
      <c r="I647" s="137">
        <v>234.80807999999999</v>
      </c>
      <c r="J647" s="138">
        <f t="shared" si="42"/>
        <v>-0.15545269992412514</v>
      </c>
      <c r="K647" s="137">
        <v>2436.6247400000002</v>
      </c>
      <c r="L647" s="137">
        <v>2081.77342</v>
      </c>
      <c r="M647" s="138">
        <f t="shared" si="43"/>
        <v>-0.14563232252168634</v>
      </c>
    </row>
    <row r="648" spans="1:13" x14ac:dyDescent="0.25">
      <c r="A648" s="134" t="s">
        <v>229</v>
      </c>
      <c r="B648" s="134" t="s">
        <v>450</v>
      </c>
      <c r="C648" s="137">
        <v>820.72483</v>
      </c>
      <c r="D648" s="137">
        <v>1923.5025000000001</v>
      </c>
      <c r="E648" s="138">
        <f t="shared" si="40"/>
        <v>1.3436631008227202</v>
      </c>
      <c r="F648" s="137">
        <v>89801.60183</v>
      </c>
      <c r="G648" s="137">
        <v>89715.246750000006</v>
      </c>
      <c r="H648" s="138">
        <f t="shared" si="41"/>
        <v>-9.61620708764932E-4</v>
      </c>
      <c r="I648" s="137">
        <v>74195.47408</v>
      </c>
      <c r="J648" s="138">
        <f t="shared" si="42"/>
        <v>0.209174115570258</v>
      </c>
      <c r="K648" s="137">
        <v>541867.31720000005</v>
      </c>
      <c r="L648" s="137">
        <v>604242.39844999998</v>
      </c>
      <c r="M648" s="138">
        <f t="shared" si="43"/>
        <v>0.11511135525263216</v>
      </c>
    </row>
    <row r="649" spans="1:13" x14ac:dyDescent="0.25">
      <c r="A649" s="134" t="s">
        <v>229</v>
      </c>
      <c r="B649" s="134" t="s">
        <v>453</v>
      </c>
      <c r="C649" s="137">
        <v>67.358810000000005</v>
      </c>
      <c r="D649" s="137">
        <v>225.33357000000001</v>
      </c>
      <c r="E649" s="138">
        <f t="shared" si="40"/>
        <v>2.3452724298425105</v>
      </c>
      <c r="F649" s="137">
        <v>4407.598</v>
      </c>
      <c r="G649" s="137">
        <v>4040.23614</v>
      </c>
      <c r="H649" s="138">
        <f t="shared" si="41"/>
        <v>-8.3347406002090008E-2</v>
      </c>
      <c r="I649" s="137">
        <v>4435.9177399999999</v>
      </c>
      <c r="J649" s="138">
        <f t="shared" si="42"/>
        <v>-8.9199489979721713E-2</v>
      </c>
      <c r="K649" s="137">
        <v>43334.189129999999</v>
      </c>
      <c r="L649" s="137">
        <v>55187.91476</v>
      </c>
      <c r="M649" s="138">
        <f t="shared" si="43"/>
        <v>0.27354211231320202</v>
      </c>
    </row>
    <row r="650" spans="1:13" x14ac:dyDescent="0.25">
      <c r="A650" s="134" t="s">
        <v>229</v>
      </c>
      <c r="B650" s="134" t="s">
        <v>480</v>
      </c>
      <c r="C650" s="137">
        <v>0</v>
      </c>
      <c r="D650" s="137">
        <v>0</v>
      </c>
      <c r="E650" s="138" t="str">
        <f t="shared" si="40"/>
        <v/>
      </c>
      <c r="F650" s="137">
        <v>43.62</v>
      </c>
      <c r="G650" s="137">
        <v>0</v>
      </c>
      <c r="H650" s="138">
        <f t="shared" si="41"/>
        <v>-1</v>
      </c>
      <c r="I650" s="137">
        <v>86.210099999999997</v>
      </c>
      <c r="J650" s="138">
        <f t="shared" si="42"/>
        <v>-1</v>
      </c>
      <c r="K650" s="137">
        <v>1584.5376799999999</v>
      </c>
      <c r="L650" s="137">
        <v>3388.7789400000001</v>
      </c>
      <c r="M650" s="138">
        <f t="shared" si="43"/>
        <v>1.1386546894864629</v>
      </c>
    </row>
    <row r="651" spans="1:13" x14ac:dyDescent="0.25">
      <c r="A651" s="134" t="s">
        <v>229</v>
      </c>
      <c r="B651" s="134" t="s">
        <v>487</v>
      </c>
      <c r="C651" s="137">
        <v>0</v>
      </c>
      <c r="D651" s="137">
        <v>0</v>
      </c>
      <c r="E651" s="138" t="str">
        <f t="shared" si="40"/>
        <v/>
      </c>
      <c r="F651" s="137">
        <v>88.877399999999994</v>
      </c>
      <c r="G651" s="137">
        <v>86.870379999999997</v>
      </c>
      <c r="H651" s="138">
        <f t="shared" si="41"/>
        <v>-2.2581893709761935E-2</v>
      </c>
      <c r="I651" s="137">
        <v>171.73939999999999</v>
      </c>
      <c r="J651" s="138">
        <f t="shared" si="42"/>
        <v>-0.494173264841964</v>
      </c>
      <c r="K651" s="137">
        <v>1166.53745</v>
      </c>
      <c r="L651" s="137">
        <v>826.66429000000005</v>
      </c>
      <c r="M651" s="138">
        <f t="shared" si="43"/>
        <v>-0.29135212075703187</v>
      </c>
    </row>
    <row r="652" spans="1:13" x14ac:dyDescent="0.25">
      <c r="A652" s="134" t="s">
        <v>229</v>
      </c>
      <c r="B652" s="134" t="s">
        <v>528</v>
      </c>
      <c r="C652" s="137">
        <v>0</v>
      </c>
      <c r="D652" s="137">
        <v>0</v>
      </c>
      <c r="E652" s="138" t="str">
        <f t="shared" si="40"/>
        <v/>
      </c>
      <c r="F652" s="137">
        <v>0</v>
      </c>
      <c r="G652" s="137">
        <v>0</v>
      </c>
      <c r="H652" s="138" t="str">
        <f t="shared" si="41"/>
        <v/>
      </c>
      <c r="I652" s="137">
        <v>0</v>
      </c>
      <c r="J652" s="138" t="str">
        <f t="shared" si="42"/>
        <v/>
      </c>
      <c r="K652" s="137">
        <v>6.0849299999999999</v>
      </c>
      <c r="L652" s="137">
        <v>77.58</v>
      </c>
      <c r="M652" s="138">
        <f t="shared" si="43"/>
        <v>11.749530397227248</v>
      </c>
    </row>
    <row r="653" spans="1:13" x14ac:dyDescent="0.25">
      <c r="A653" s="134" t="s">
        <v>229</v>
      </c>
      <c r="B653" s="134" t="s">
        <v>481</v>
      </c>
      <c r="C653" s="137">
        <v>0</v>
      </c>
      <c r="D653" s="137">
        <v>0</v>
      </c>
      <c r="E653" s="138" t="str">
        <f t="shared" si="40"/>
        <v/>
      </c>
      <c r="F653" s="137">
        <v>71.741</v>
      </c>
      <c r="G653" s="137">
        <v>72.44726</v>
      </c>
      <c r="H653" s="138">
        <f t="shared" si="41"/>
        <v>9.8445798079200841E-3</v>
      </c>
      <c r="I653" s="137">
        <v>20.103960000000001</v>
      </c>
      <c r="J653" s="138">
        <f t="shared" si="42"/>
        <v>2.6036313243758942</v>
      </c>
      <c r="K653" s="137">
        <v>524.33187999999996</v>
      </c>
      <c r="L653" s="137">
        <v>748.17220999999995</v>
      </c>
      <c r="M653" s="138">
        <f t="shared" si="43"/>
        <v>0.42690581774276248</v>
      </c>
    </row>
    <row r="654" spans="1:13" x14ac:dyDescent="0.25">
      <c r="A654" s="134" t="s">
        <v>229</v>
      </c>
      <c r="B654" s="134" t="s">
        <v>461</v>
      </c>
      <c r="C654" s="137">
        <v>39.671799999999998</v>
      </c>
      <c r="D654" s="137">
        <v>52.049210000000002</v>
      </c>
      <c r="E654" s="138">
        <f t="shared" si="40"/>
        <v>0.3119951703729098</v>
      </c>
      <c r="F654" s="137">
        <v>1747.20065</v>
      </c>
      <c r="G654" s="137">
        <v>1273.26126</v>
      </c>
      <c r="H654" s="138">
        <f t="shared" si="41"/>
        <v>-0.27125641808798551</v>
      </c>
      <c r="I654" s="137">
        <v>1851.9331400000001</v>
      </c>
      <c r="J654" s="138">
        <f t="shared" si="42"/>
        <v>-0.31246909918140997</v>
      </c>
      <c r="K654" s="137">
        <v>15011.009959999999</v>
      </c>
      <c r="L654" s="137">
        <v>11522.346020000001</v>
      </c>
      <c r="M654" s="138">
        <f t="shared" si="43"/>
        <v>-0.23240700987450402</v>
      </c>
    </row>
    <row r="655" spans="1:13" x14ac:dyDescent="0.25">
      <c r="A655" s="134" t="s">
        <v>229</v>
      </c>
      <c r="B655" s="134" t="s">
        <v>513</v>
      </c>
      <c r="C655" s="137">
        <v>0</v>
      </c>
      <c r="D655" s="137">
        <v>0</v>
      </c>
      <c r="E655" s="138" t="str">
        <f t="shared" si="40"/>
        <v/>
      </c>
      <c r="F655" s="137">
        <v>6.7480000000000002</v>
      </c>
      <c r="G655" s="137">
        <v>3.234</v>
      </c>
      <c r="H655" s="138">
        <f t="shared" si="41"/>
        <v>-0.52074688796680502</v>
      </c>
      <c r="I655" s="137">
        <v>13.05228</v>
      </c>
      <c r="J655" s="138">
        <f t="shared" si="42"/>
        <v>-0.75222719708740537</v>
      </c>
      <c r="K655" s="137">
        <v>20.776</v>
      </c>
      <c r="L655" s="137">
        <v>87.135480000000001</v>
      </c>
      <c r="M655" s="138">
        <f t="shared" si="43"/>
        <v>3.1940450519830579</v>
      </c>
    </row>
    <row r="656" spans="1:13" x14ac:dyDescent="0.25">
      <c r="A656" s="134" t="s">
        <v>229</v>
      </c>
      <c r="B656" s="134" t="s">
        <v>523</v>
      </c>
      <c r="C656" s="137">
        <v>0</v>
      </c>
      <c r="D656" s="137">
        <v>0</v>
      </c>
      <c r="E656" s="138" t="str">
        <f t="shared" si="40"/>
        <v/>
      </c>
      <c r="F656" s="137">
        <v>4.4859999999999998</v>
      </c>
      <c r="G656" s="137">
        <v>0</v>
      </c>
      <c r="H656" s="138">
        <f t="shared" si="41"/>
        <v>-1</v>
      </c>
      <c r="I656" s="137">
        <v>0</v>
      </c>
      <c r="J656" s="138" t="str">
        <f t="shared" si="42"/>
        <v/>
      </c>
      <c r="K656" s="137">
        <v>71.707899999999995</v>
      </c>
      <c r="L656" s="137">
        <v>10.6</v>
      </c>
      <c r="M656" s="138">
        <f t="shared" si="43"/>
        <v>-0.85217807242995547</v>
      </c>
    </row>
    <row r="657" spans="1:13" x14ac:dyDescent="0.25">
      <c r="A657" s="134" t="s">
        <v>229</v>
      </c>
      <c r="B657" s="134" t="s">
        <v>497</v>
      </c>
      <c r="C657" s="137">
        <v>0</v>
      </c>
      <c r="D657" s="137">
        <v>0</v>
      </c>
      <c r="E657" s="138" t="str">
        <f t="shared" si="40"/>
        <v/>
      </c>
      <c r="F657" s="137">
        <v>0</v>
      </c>
      <c r="G657" s="137">
        <v>19.579999999999998</v>
      </c>
      <c r="H657" s="138" t="str">
        <f t="shared" si="41"/>
        <v/>
      </c>
      <c r="I657" s="137">
        <v>61.148980000000002</v>
      </c>
      <c r="J657" s="138">
        <f t="shared" si="42"/>
        <v>-0.67979842018624026</v>
      </c>
      <c r="K657" s="137">
        <v>200.98392999999999</v>
      </c>
      <c r="L657" s="137">
        <v>288.94058999999999</v>
      </c>
      <c r="M657" s="138">
        <f t="shared" si="43"/>
        <v>0.43763031203539504</v>
      </c>
    </row>
    <row r="658" spans="1:13" x14ac:dyDescent="0.25">
      <c r="A658" s="134" t="s">
        <v>229</v>
      </c>
      <c r="B658" s="134" t="s">
        <v>490</v>
      </c>
      <c r="C658" s="137">
        <v>0</v>
      </c>
      <c r="D658" s="137">
        <v>41.330590000000001</v>
      </c>
      <c r="E658" s="138" t="str">
        <f t="shared" si="40"/>
        <v/>
      </c>
      <c r="F658" s="137">
        <v>203.4023</v>
      </c>
      <c r="G658" s="137">
        <v>91.170460000000006</v>
      </c>
      <c r="H658" s="138">
        <f t="shared" si="41"/>
        <v>-0.55177271840092268</v>
      </c>
      <c r="I658" s="137">
        <v>165.74601999999999</v>
      </c>
      <c r="J658" s="138">
        <f t="shared" si="42"/>
        <v>-0.4499387677604566</v>
      </c>
      <c r="K658" s="137">
        <v>1927.3928000000001</v>
      </c>
      <c r="L658" s="137">
        <v>1590.3006600000001</v>
      </c>
      <c r="M658" s="138">
        <f t="shared" si="43"/>
        <v>-0.17489540274302151</v>
      </c>
    </row>
    <row r="659" spans="1:13" x14ac:dyDescent="0.25">
      <c r="A659" s="134" t="s">
        <v>229</v>
      </c>
      <c r="B659" s="134" t="s">
        <v>469</v>
      </c>
      <c r="C659" s="137">
        <v>0</v>
      </c>
      <c r="D659" s="137">
        <v>0</v>
      </c>
      <c r="E659" s="138" t="str">
        <f t="shared" si="40"/>
        <v/>
      </c>
      <c r="F659" s="137">
        <v>384.39483999999999</v>
      </c>
      <c r="G659" s="137">
        <v>438.03627</v>
      </c>
      <c r="H659" s="138">
        <f t="shared" si="41"/>
        <v>0.13954773690510525</v>
      </c>
      <c r="I659" s="137">
        <v>485.25779999999997</v>
      </c>
      <c r="J659" s="138">
        <f t="shared" si="42"/>
        <v>-9.7312253404272853E-2</v>
      </c>
      <c r="K659" s="137">
        <v>1996.1782499999999</v>
      </c>
      <c r="L659" s="137">
        <v>2799.0649800000001</v>
      </c>
      <c r="M659" s="138">
        <f t="shared" si="43"/>
        <v>0.40221194174418051</v>
      </c>
    </row>
    <row r="660" spans="1:13" x14ac:dyDescent="0.25">
      <c r="A660" s="134" t="s">
        <v>229</v>
      </c>
      <c r="B660" s="134" t="s">
        <v>452</v>
      </c>
      <c r="C660" s="137">
        <v>19.230650000000001</v>
      </c>
      <c r="D660" s="137">
        <v>197.55187000000001</v>
      </c>
      <c r="E660" s="138">
        <f t="shared" si="40"/>
        <v>9.272760931117773</v>
      </c>
      <c r="F660" s="137">
        <v>3873.4650900000001</v>
      </c>
      <c r="G660" s="137">
        <v>3704.0545299999999</v>
      </c>
      <c r="H660" s="138">
        <f t="shared" si="41"/>
        <v>-4.3736178347744015E-2</v>
      </c>
      <c r="I660" s="137">
        <v>4329.6911700000001</v>
      </c>
      <c r="J660" s="138">
        <f t="shared" si="42"/>
        <v>-0.14449913756781874</v>
      </c>
      <c r="K660" s="137">
        <v>33695.129240000002</v>
      </c>
      <c r="L660" s="137">
        <v>41364.478329999998</v>
      </c>
      <c r="M660" s="138">
        <f t="shared" si="43"/>
        <v>0.22761002147739484</v>
      </c>
    </row>
    <row r="661" spans="1:13" x14ac:dyDescent="0.25">
      <c r="A661" s="134" t="s">
        <v>229</v>
      </c>
      <c r="B661" s="134" t="s">
        <v>460</v>
      </c>
      <c r="C661" s="137">
        <v>1.2749999999999999</v>
      </c>
      <c r="D661" s="137">
        <v>159.52802</v>
      </c>
      <c r="E661" s="138">
        <f t="shared" si="40"/>
        <v>124.12001568627451</v>
      </c>
      <c r="F661" s="137">
        <v>1937.61617</v>
      </c>
      <c r="G661" s="137">
        <v>3043.01316</v>
      </c>
      <c r="H661" s="138">
        <f t="shared" si="41"/>
        <v>0.57049327266916849</v>
      </c>
      <c r="I661" s="137">
        <v>2105.6557499999999</v>
      </c>
      <c r="J661" s="138">
        <f t="shared" si="42"/>
        <v>0.4451617554293954</v>
      </c>
      <c r="K661" s="137">
        <v>14746.27556</v>
      </c>
      <c r="L661" s="137">
        <v>22759.410019999999</v>
      </c>
      <c r="M661" s="138">
        <f t="shared" si="43"/>
        <v>0.54340056425746042</v>
      </c>
    </row>
    <row r="662" spans="1:13" x14ac:dyDescent="0.25">
      <c r="A662" s="134" t="s">
        <v>229</v>
      </c>
      <c r="B662" s="134" t="s">
        <v>483</v>
      </c>
      <c r="C662" s="137">
        <v>0</v>
      </c>
      <c r="D662" s="137">
        <v>0</v>
      </c>
      <c r="E662" s="138" t="str">
        <f t="shared" si="40"/>
        <v/>
      </c>
      <c r="F662" s="137">
        <v>48.251739999999998</v>
      </c>
      <c r="G662" s="137">
        <v>7.8203199999999997</v>
      </c>
      <c r="H662" s="138">
        <f t="shared" si="41"/>
        <v>-0.83792667373238772</v>
      </c>
      <c r="I662" s="137">
        <v>0.9</v>
      </c>
      <c r="J662" s="138">
        <f t="shared" si="42"/>
        <v>7.6892444444444443</v>
      </c>
      <c r="K662" s="137">
        <v>378.36469</v>
      </c>
      <c r="L662" s="137">
        <v>283.22091999999998</v>
      </c>
      <c r="M662" s="138">
        <f t="shared" si="43"/>
        <v>-0.25146048908527907</v>
      </c>
    </row>
    <row r="663" spans="1:13" x14ac:dyDescent="0.25">
      <c r="A663" s="134" t="s">
        <v>229</v>
      </c>
      <c r="B663" s="134" t="s">
        <v>482</v>
      </c>
      <c r="C663" s="137">
        <v>0</v>
      </c>
      <c r="D663" s="137">
        <v>0</v>
      </c>
      <c r="E663" s="138" t="str">
        <f t="shared" si="40"/>
        <v/>
      </c>
      <c r="F663" s="137">
        <v>279.49383999999998</v>
      </c>
      <c r="G663" s="137">
        <v>222.48212000000001</v>
      </c>
      <c r="H663" s="138">
        <f t="shared" si="41"/>
        <v>-0.20398202693841117</v>
      </c>
      <c r="I663" s="137">
        <v>151.40276</v>
      </c>
      <c r="J663" s="138">
        <f t="shared" si="42"/>
        <v>0.46947202283498668</v>
      </c>
      <c r="K663" s="137">
        <v>1766.7530200000001</v>
      </c>
      <c r="L663" s="137">
        <v>1992.30233</v>
      </c>
      <c r="M663" s="138">
        <f t="shared" si="43"/>
        <v>0.12766318067479498</v>
      </c>
    </row>
    <row r="664" spans="1:13" x14ac:dyDescent="0.25">
      <c r="A664" s="134" t="s">
        <v>229</v>
      </c>
      <c r="B664" s="134" t="s">
        <v>457</v>
      </c>
      <c r="C664" s="137">
        <v>0.12762000000000001</v>
      </c>
      <c r="D664" s="137">
        <v>0</v>
      </c>
      <c r="E664" s="138">
        <f t="shared" si="40"/>
        <v>-1</v>
      </c>
      <c r="F664" s="137">
        <v>2706.0084900000002</v>
      </c>
      <c r="G664" s="137">
        <v>1361.2395300000001</v>
      </c>
      <c r="H664" s="138">
        <f t="shared" si="41"/>
        <v>-0.49695666697631091</v>
      </c>
      <c r="I664" s="137">
        <v>2239.8610100000001</v>
      </c>
      <c r="J664" s="138">
        <f t="shared" si="42"/>
        <v>-0.39226607190238116</v>
      </c>
      <c r="K664" s="137">
        <v>18127.04205</v>
      </c>
      <c r="L664" s="137">
        <v>16296.649429999999</v>
      </c>
      <c r="M664" s="138">
        <f t="shared" si="43"/>
        <v>-0.10097580261309103</v>
      </c>
    </row>
    <row r="665" spans="1:13" x14ac:dyDescent="0.25">
      <c r="A665" s="134" t="s">
        <v>229</v>
      </c>
      <c r="B665" s="134" t="s">
        <v>468</v>
      </c>
      <c r="C665" s="137">
        <v>0</v>
      </c>
      <c r="D665" s="137">
        <v>30.448039999999999</v>
      </c>
      <c r="E665" s="138" t="str">
        <f t="shared" si="40"/>
        <v/>
      </c>
      <c r="F665" s="137">
        <v>31.089120000000001</v>
      </c>
      <c r="G665" s="137">
        <v>32.128039999999999</v>
      </c>
      <c r="H665" s="138">
        <f t="shared" si="41"/>
        <v>3.3417478526249544E-2</v>
      </c>
      <c r="I665" s="137">
        <v>14.070930000000001</v>
      </c>
      <c r="J665" s="138">
        <f t="shared" si="42"/>
        <v>1.2832918648589677</v>
      </c>
      <c r="K665" s="137">
        <v>633.1146</v>
      </c>
      <c r="L665" s="137">
        <v>1187.5232900000001</v>
      </c>
      <c r="M665" s="138">
        <f t="shared" si="43"/>
        <v>0.87568457590458371</v>
      </c>
    </row>
    <row r="666" spans="1:13" x14ac:dyDescent="0.25">
      <c r="A666" s="134" t="s">
        <v>229</v>
      </c>
      <c r="B666" s="134" t="s">
        <v>462</v>
      </c>
      <c r="C666" s="137">
        <v>0</v>
      </c>
      <c r="D666" s="137">
        <v>36.820160000000001</v>
      </c>
      <c r="E666" s="138" t="str">
        <f t="shared" si="40"/>
        <v/>
      </c>
      <c r="F666" s="137">
        <v>1267.20967</v>
      </c>
      <c r="G666" s="137">
        <v>2009.6799900000001</v>
      </c>
      <c r="H666" s="138">
        <f t="shared" si="41"/>
        <v>0.58590960720809537</v>
      </c>
      <c r="I666" s="137">
        <v>4095.68237</v>
      </c>
      <c r="J666" s="138">
        <f t="shared" si="42"/>
        <v>-0.50931742053034257</v>
      </c>
      <c r="K666" s="137">
        <v>14233.74523</v>
      </c>
      <c r="L666" s="137">
        <v>18702.623820000001</v>
      </c>
      <c r="M666" s="138">
        <f t="shared" si="43"/>
        <v>0.31396364890535566</v>
      </c>
    </row>
    <row r="667" spans="1:13" x14ac:dyDescent="0.25">
      <c r="A667" s="134" t="s">
        <v>229</v>
      </c>
      <c r="B667" s="134" t="s">
        <v>473</v>
      </c>
      <c r="C667" s="137">
        <v>0</v>
      </c>
      <c r="D667" s="137">
        <v>2.6292</v>
      </c>
      <c r="E667" s="138" t="str">
        <f t="shared" si="40"/>
        <v/>
      </c>
      <c r="F667" s="137">
        <v>27.311599999999999</v>
      </c>
      <c r="G667" s="137">
        <v>5.3891999999999998</v>
      </c>
      <c r="H667" s="138">
        <f t="shared" si="41"/>
        <v>-0.80267725069201368</v>
      </c>
      <c r="I667" s="137">
        <v>0</v>
      </c>
      <c r="J667" s="138" t="str">
        <f t="shared" si="42"/>
        <v/>
      </c>
      <c r="K667" s="137">
        <v>286.83821999999998</v>
      </c>
      <c r="L667" s="137">
        <v>166.20357000000001</v>
      </c>
      <c r="M667" s="138">
        <f t="shared" si="43"/>
        <v>-0.42056686169646418</v>
      </c>
    </row>
    <row r="668" spans="1:13" x14ac:dyDescent="0.25">
      <c r="A668" s="134" t="s">
        <v>229</v>
      </c>
      <c r="B668" s="134" t="s">
        <v>526</v>
      </c>
      <c r="C668" s="137">
        <v>0</v>
      </c>
      <c r="D668" s="137">
        <v>0</v>
      </c>
      <c r="E668" s="138" t="str">
        <f t="shared" si="40"/>
        <v/>
      </c>
      <c r="F668" s="137">
        <v>0</v>
      </c>
      <c r="G668" s="137">
        <v>0</v>
      </c>
      <c r="H668" s="138" t="str">
        <f t="shared" si="41"/>
        <v/>
      </c>
      <c r="I668" s="137">
        <v>0</v>
      </c>
      <c r="J668" s="138" t="str">
        <f t="shared" si="42"/>
        <v/>
      </c>
      <c r="K668" s="137">
        <v>64.412670000000006</v>
      </c>
      <c r="L668" s="137">
        <v>0</v>
      </c>
      <c r="M668" s="138">
        <f t="shared" si="43"/>
        <v>-1</v>
      </c>
    </row>
    <row r="669" spans="1:13" x14ac:dyDescent="0.25">
      <c r="A669" s="134" t="s">
        <v>229</v>
      </c>
      <c r="B669" s="134" t="s">
        <v>509</v>
      </c>
      <c r="C669" s="137">
        <v>0</v>
      </c>
      <c r="D669" s="137">
        <v>0</v>
      </c>
      <c r="E669" s="138" t="str">
        <f t="shared" si="40"/>
        <v/>
      </c>
      <c r="F669" s="137">
        <v>119.34303</v>
      </c>
      <c r="G669" s="137">
        <v>29.084499999999998</v>
      </c>
      <c r="H669" s="138">
        <f t="shared" si="41"/>
        <v>-0.75629494240258521</v>
      </c>
      <c r="I669" s="137">
        <v>156.67458999999999</v>
      </c>
      <c r="J669" s="138">
        <f t="shared" si="42"/>
        <v>-0.81436364377912207</v>
      </c>
      <c r="K669" s="137">
        <v>999.13337000000001</v>
      </c>
      <c r="L669" s="137">
        <v>1375.6440299999999</v>
      </c>
      <c r="M669" s="138">
        <f t="shared" si="43"/>
        <v>0.37683723845596306</v>
      </c>
    </row>
    <row r="670" spans="1:13" x14ac:dyDescent="0.25">
      <c r="A670" s="134" t="s">
        <v>229</v>
      </c>
      <c r="B670" s="134" t="s">
        <v>506</v>
      </c>
      <c r="C670" s="137">
        <v>0</v>
      </c>
      <c r="D670" s="137">
        <v>0</v>
      </c>
      <c r="E670" s="138" t="str">
        <f t="shared" si="40"/>
        <v/>
      </c>
      <c r="F670" s="137">
        <v>0</v>
      </c>
      <c r="G670" s="137">
        <v>0</v>
      </c>
      <c r="H670" s="138" t="str">
        <f t="shared" si="41"/>
        <v/>
      </c>
      <c r="I670" s="137">
        <v>0</v>
      </c>
      <c r="J670" s="138" t="str">
        <f t="shared" si="42"/>
        <v/>
      </c>
      <c r="K670" s="137">
        <v>339.52352000000002</v>
      </c>
      <c r="L670" s="137">
        <v>252.79302000000001</v>
      </c>
      <c r="M670" s="138">
        <f t="shared" si="43"/>
        <v>-0.25544769328498951</v>
      </c>
    </row>
    <row r="671" spans="1:13" x14ac:dyDescent="0.25">
      <c r="A671" s="134" t="s">
        <v>229</v>
      </c>
      <c r="B671" s="134" t="s">
        <v>484</v>
      </c>
      <c r="C671" s="137">
        <v>0</v>
      </c>
      <c r="D671" s="137">
        <v>0</v>
      </c>
      <c r="E671" s="138" t="str">
        <f t="shared" si="40"/>
        <v/>
      </c>
      <c r="F671" s="137">
        <v>185.27860000000001</v>
      </c>
      <c r="G671" s="137">
        <v>205.02404999999999</v>
      </c>
      <c r="H671" s="138">
        <f t="shared" si="41"/>
        <v>0.10657167098628761</v>
      </c>
      <c r="I671" s="137">
        <v>166.14381</v>
      </c>
      <c r="J671" s="138">
        <f t="shared" si="42"/>
        <v>0.23401557963549768</v>
      </c>
      <c r="K671" s="137">
        <v>1062.1874</v>
      </c>
      <c r="L671" s="137">
        <v>1334.02529</v>
      </c>
      <c r="M671" s="138">
        <f t="shared" si="43"/>
        <v>0.25592272135783189</v>
      </c>
    </row>
    <row r="672" spans="1:13" x14ac:dyDescent="0.25">
      <c r="A672" s="134" t="s">
        <v>229</v>
      </c>
      <c r="B672" s="134" t="s">
        <v>491</v>
      </c>
      <c r="C672" s="137">
        <v>0</v>
      </c>
      <c r="D672" s="137">
        <v>0</v>
      </c>
      <c r="E672" s="138" t="str">
        <f t="shared" si="40"/>
        <v/>
      </c>
      <c r="F672" s="137">
        <v>37.69699</v>
      </c>
      <c r="G672" s="137">
        <v>2.0099999999999998</v>
      </c>
      <c r="H672" s="138">
        <f t="shared" si="41"/>
        <v>-0.94668009302599487</v>
      </c>
      <c r="I672" s="137">
        <v>43.376919999999998</v>
      </c>
      <c r="J672" s="138">
        <f t="shared" si="42"/>
        <v>-0.95366199352097847</v>
      </c>
      <c r="K672" s="137">
        <v>308.82792999999998</v>
      </c>
      <c r="L672" s="137">
        <v>266.18535000000003</v>
      </c>
      <c r="M672" s="138">
        <f t="shared" si="43"/>
        <v>-0.13807876768140748</v>
      </c>
    </row>
    <row r="673" spans="1:13" x14ac:dyDescent="0.25">
      <c r="A673" s="134" t="s">
        <v>229</v>
      </c>
      <c r="B673" s="134" t="s">
        <v>495</v>
      </c>
      <c r="C673" s="137">
        <v>0</v>
      </c>
      <c r="D673" s="137">
        <v>0</v>
      </c>
      <c r="E673" s="138" t="str">
        <f t="shared" si="40"/>
        <v/>
      </c>
      <c r="F673" s="137">
        <v>403.96796000000001</v>
      </c>
      <c r="G673" s="137">
        <v>739.84774000000004</v>
      </c>
      <c r="H673" s="138">
        <f t="shared" si="41"/>
        <v>0.83145153392858195</v>
      </c>
      <c r="I673" s="137">
        <v>840.27499</v>
      </c>
      <c r="J673" s="138">
        <f t="shared" si="42"/>
        <v>-0.11951712379300972</v>
      </c>
      <c r="K673" s="137">
        <v>5751.5672299999997</v>
      </c>
      <c r="L673" s="137">
        <v>7234.44553</v>
      </c>
      <c r="M673" s="138">
        <f t="shared" si="43"/>
        <v>0.25782160595556491</v>
      </c>
    </row>
    <row r="674" spans="1:13" x14ac:dyDescent="0.25">
      <c r="A674" s="134" t="s">
        <v>229</v>
      </c>
      <c r="B674" s="134" t="s">
        <v>456</v>
      </c>
      <c r="C674" s="137">
        <v>0</v>
      </c>
      <c r="D674" s="137">
        <v>0.72350000000000003</v>
      </c>
      <c r="E674" s="138" t="str">
        <f t="shared" si="40"/>
        <v/>
      </c>
      <c r="F674" s="137">
        <v>369.66453999999999</v>
      </c>
      <c r="G674" s="137">
        <v>72.137960000000007</v>
      </c>
      <c r="H674" s="138">
        <f t="shared" si="41"/>
        <v>-0.80485561314590792</v>
      </c>
      <c r="I674" s="137">
        <v>177.42442</v>
      </c>
      <c r="J674" s="138">
        <f t="shared" si="42"/>
        <v>-0.59341583306288948</v>
      </c>
      <c r="K674" s="137">
        <v>2120.9131499999999</v>
      </c>
      <c r="L674" s="137">
        <v>2420.2182600000001</v>
      </c>
      <c r="M674" s="138">
        <f t="shared" si="43"/>
        <v>0.14112087050806399</v>
      </c>
    </row>
    <row r="675" spans="1:13" x14ac:dyDescent="0.25">
      <c r="A675" s="134" t="s">
        <v>229</v>
      </c>
      <c r="B675" s="134" t="s">
        <v>470</v>
      </c>
      <c r="C675" s="137">
        <v>0</v>
      </c>
      <c r="D675" s="137">
        <v>109.89952</v>
      </c>
      <c r="E675" s="138" t="str">
        <f t="shared" si="40"/>
        <v/>
      </c>
      <c r="F675" s="137">
        <v>200.40929</v>
      </c>
      <c r="G675" s="137">
        <v>435.89638000000002</v>
      </c>
      <c r="H675" s="138">
        <f t="shared" si="41"/>
        <v>1.1750308082025538</v>
      </c>
      <c r="I675" s="137">
        <v>329.59321999999997</v>
      </c>
      <c r="J675" s="138">
        <f t="shared" si="42"/>
        <v>0.32252835783454548</v>
      </c>
      <c r="K675" s="137">
        <v>2336.59996</v>
      </c>
      <c r="L675" s="137">
        <v>3500.0614399999999</v>
      </c>
      <c r="M675" s="138">
        <f t="shared" si="43"/>
        <v>0.4979292561487505</v>
      </c>
    </row>
    <row r="676" spans="1:13" x14ac:dyDescent="0.25">
      <c r="A676" s="134" t="s">
        <v>229</v>
      </c>
      <c r="B676" s="134" t="s">
        <v>504</v>
      </c>
      <c r="C676" s="137">
        <v>0</v>
      </c>
      <c r="D676" s="137">
        <v>0</v>
      </c>
      <c r="E676" s="138" t="str">
        <f t="shared" si="40"/>
        <v/>
      </c>
      <c r="F676" s="137">
        <v>0</v>
      </c>
      <c r="G676" s="137">
        <v>0</v>
      </c>
      <c r="H676" s="138" t="str">
        <f t="shared" si="41"/>
        <v/>
      </c>
      <c r="I676" s="137">
        <v>0</v>
      </c>
      <c r="J676" s="138" t="str">
        <f t="shared" si="42"/>
        <v/>
      </c>
      <c r="K676" s="137">
        <v>2.1015999999999999</v>
      </c>
      <c r="L676" s="137">
        <v>0</v>
      </c>
      <c r="M676" s="138">
        <f t="shared" si="43"/>
        <v>-1</v>
      </c>
    </row>
    <row r="677" spans="1:13" x14ac:dyDescent="0.25">
      <c r="A677" s="134" t="s">
        <v>229</v>
      </c>
      <c r="B677" s="134" t="s">
        <v>516</v>
      </c>
      <c r="C677" s="137">
        <v>0</v>
      </c>
      <c r="D677" s="137">
        <v>0</v>
      </c>
      <c r="E677" s="138" t="str">
        <f t="shared" si="40"/>
        <v/>
      </c>
      <c r="F677" s="137">
        <v>58.671250000000001</v>
      </c>
      <c r="G677" s="137">
        <v>98.454449999999994</v>
      </c>
      <c r="H677" s="138">
        <f t="shared" si="41"/>
        <v>0.67806975307326822</v>
      </c>
      <c r="I677" s="137">
        <v>56.354199999999999</v>
      </c>
      <c r="J677" s="138">
        <f t="shared" si="42"/>
        <v>0.74706499249390457</v>
      </c>
      <c r="K677" s="137">
        <v>213.18965</v>
      </c>
      <c r="L677" s="137">
        <v>334.44258000000002</v>
      </c>
      <c r="M677" s="138">
        <f t="shared" si="43"/>
        <v>0.56875617554604552</v>
      </c>
    </row>
    <row r="678" spans="1:13" x14ac:dyDescent="0.25">
      <c r="A678" s="134" t="s">
        <v>229</v>
      </c>
      <c r="B678" s="134" t="s">
        <v>503</v>
      </c>
      <c r="C678" s="137">
        <v>0</v>
      </c>
      <c r="D678" s="137">
        <v>0</v>
      </c>
      <c r="E678" s="138" t="str">
        <f t="shared" si="40"/>
        <v/>
      </c>
      <c r="F678" s="137">
        <v>17.02</v>
      </c>
      <c r="G678" s="137">
        <v>0</v>
      </c>
      <c r="H678" s="138">
        <f t="shared" si="41"/>
        <v>-1</v>
      </c>
      <c r="I678" s="137">
        <v>0</v>
      </c>
      <c r="J678" s="138" t="str">
        <f t="shared" si="42"/>
        <v/>
      </c>
      <c r="K678" s="137">
        <v>98.634050000000002</v>
      </c>
      <c r="L678" s="137">
        <v>354.03178000000003</v>
      </c>
      <c r="M678" s="138">
        <f t="shared" si="43"/>
        <v>2.5893464782192357</v>
      </c>
    </row>
    <row r="679" spans="1:13" x14ac:dyDescent="0.25">
      <c r="A679" s="134" t="s">
        <v>229</v>
      </c>
      <c r="B679" s="134" t="s">
        <v>496</v>
      </c>
      <c r="C679" s="137">
        <v>0</v>
      </c>
      <c r="D679" s="137">
        <v>0</v>
      </c>
      <c r="E679" s="138" t="str">
        <f t="shared" si="40"/>
        <v/>
      </c>
      <c r="F679" s="137">
        <v>0</v>
      </c>
      <c r="G679" s="137">
        <v>78.481890000000007</v>
      </c>
      <c r="H679" s="138" t="str">
        <f t="shared" si="41"/>
        <v/>
      </c>
      <c r="I679" s="137">
        <v>116.53044</v>
      </c>
      <c r="J679" s="138">
        <f t="shared" si="42"/>
        <v>-0.3265116822694567</v>
      </c>
      <c r="K679" s="137">
        <v>68.461569999999995</v>
      </c>
      <c r="L679" s="137">
        <v>749.53498000000002</v>
      </c>
      <c r="M679" s="138">
        <f t="shared" si="43"/>
        <v>9.948258709229135</v>
      </c>
    </row>
    <row r="680" spans="1:13" x14ac:dyDescent="0.25">
      <c r="A680" s="134" t="s">
        <v>229</v>
      </c>
      <c r="B680" s="134" t="s">
        <v>474</v>
      </c>
      <c r="C680" s="137">
        <v>0</v>
      </c>
      <c r="D680" s="137">
        <v>0</v>
      </c>
      <c r="E680" s="138" t="str">
        <f t="shared" si="40"/>
        <v/>
      </c>
      <c r="F680" s="137">
        <v>0</v>
      </c>
      <c r="G680" s="137">
        <v>57.353000000000002</v>
      </c>
      <c r="H680" s="138" t="str">
        <f t="shared" si="41"/>
        <v/>
      </c>
      <c r="I680" s="137">
        <v>60.196289999999998</v>
      </c>
      <c r="J680" s="138">
        <f t="shared" si="42"/>
        <v>-4.7233641807493343E-2</v>
      </c>
      <c r="K680" s="137">
        <v>0</v>
      </c>
      <c r="L680" s="137">
        <v>932.87</v>
      </c>
      <c r="M680" s="138" t="str">
        <f t="shared" si="43"/>
        <v/>
      </c>
    </row>
    <row r="681" spans="1:13" x14ac:dyDescent="0.25">
      <c r="A681" s="134" t="s">
        <v>229</v>
      </c>
      <c r="B681" s="134" t="s">
        <v>466</v>
      </c>
      <c r="C681" s="137">
        <v>0</v>
      </c>
      <c r="D681" s="137">
        <v>0</v>
      </c>
      <c r="E681" s="138" t="str">
        <f t="shared" si="40"/>
        <v/>
      </c>
      <c r="F681" s="137">
        <v>45.685380000000002</v>
      </c>
      <c r="G681" s="137">
        <v>100.86658</v>
      </c>
      <c r="H681" s="138">
        <f t="shared" si="41"/>
        <v>1.2078524902277268</v>
      </c>
      <c r="I681" s="137">
        <v>207.88844</v>
      </c>
      <c r="J681" s="138">
        <f t="shared" si="42"/>
        <v>-0.51480428637590436</v>
      </c>
      <c r="K681" s="137">
        <v>2587.9941600000002</v>
      </c>
      <c r="L681" s="137">
        <v>1926.01055</v>
      </c>
      <c r="M681" s="138">
        <f t="shared" si="43"/>
        <v>-0.25579022558536224</v>
      </c>
    </row>
    <row r="682" spans="1:13" x14ac:dyDescent="0.25">
      <c r="A682" s="134" t="s">
        <v>229</v>
      </c>
      <c r="B682" s="134" t="s">
        <v>518</v>
      </c>
      <c r="C682" s="137">
        <v>0</v>
      </c>
      <c r="D682" s="137">
        <v>0</v>
      </c>
      <c r="E682" s="138" t="str">
        <f t="shared" si="40"/>
        <v/>
      </c>
      <c r="F682" s="137">
        <v>35.48048</v>
      </c>
      <c r="G682" s="137">
        <v>0</v>
      </c>
      <c r="H682" s="138">
        <f t="shared" si="41"/>
        <v>-1</v>
      </c>
      <c r="I682" s="137">
        <v>7.4009999999999998</v>
      </c>
      <c r="J682" s="138">
        <f t="shared" si="42"/>
        <v>-1</v>
      </c>
      <c r="K682" s="137">
        <v>93.172340000000005</v>
      </c>
      <c r="L682" s="137">
        <v>72.143280000000004</v>
      </c>
      <c r="M682" s="138">
        <f t="shared" si="43"/>
        <v>-0.22570067468521238</v>
      </c>
    </row>
    <row r="683" spans="1:13" x14ac:dyDescent="0.25">
      <c r="A683" s="134" t="s">
        <v>229</v>
      </c>
      <c r="B683" s="134" t="s">
        <v>465</v>
      </c>
      <c r="C683" s="137">
        <v>22.324999999999999</v>
      </c>
      <c r="D683" s="137">
        <v>8</v>
      </c>
      <c r="E683" s="138">
        <f t="shared" si="40"/>
        <v>-0.64165733482642784</v>
      </c>
      <c r="F683" s="137">
        <v>796.62351000000001</v>
      </c>
      <c r="G683" s="137">
        <v>660.59100999999998</v>
      </c>
      <c r="H683" s="138">
        <f t="shared" si="41"/>
        <v>-0.17076134245648866</v>
      </c>
      <c r="I683" s="137">
        <v>487.95112999999998</v>
      </c>
      <c r="J683" s="138">
        <f t="shared" si="42"/>
        <v>0.35380567722017564</v>
      </c>
      <c r="K683" s="137">
        <v>5135.2612799999997</v>
      </c>
      <c r="L683" s="137">
        <v>4659.5585700000001</v>
      </c>
      <c r="M683" s="138">
        <f t="shared" si="43"/>
        <v>-9.2634567953278402E-2</v>
      </c>
    </row>
    <row r="684" spans="1:13" x14ac:dyDescent="0.25">
      <c r="A684" s="134" t="s">
        <v>229</v>
      </c>
      <c r="B684" s="134" t="s">
        <v>488</v>
      </c>
      <c r="C684" s="137">
        <v>0</v>
      </c>
      <c r="D684" s="137">
        <v>0</v>
      </c>
      <c r="E684" s="138" t="str">
        <f t="shared" si="40"/>
        <v/>
      </c>
      <c r="F684" s="137">
        <v>59.659260000000003</v>
      </c>
      <c r="G684" s="137">
        <v>41.65</v>
      </c>
      <c r="H684" s="138">
        <f t="shared" si="41"/>
        <v>-0.30186864537039182</v>
      </c>
      <c r="I684" s="137">
        <v>205.90567999999999</v>
      </c>
      <c r="J684" s="138">
        <f t="shared" si="42"/>
        <v>-0.79772291857126043</v>
      </c>
      <c r="K684" s="137">
        <v>856.47351000000003</v>
      </c>
      <c r="L684" s="137">
        <v>565.60251000000005</v>
      </c>
      <c r="M684" s="138">
        <f t="shared" si="43"/>
        <v>-0.33961470682263128</v>
      </c>
    </row>
    <row r="685" spans="1:13" x14ac:dyDescent="0.25">
      <c r="A685" s="134" t="s">
        <v>229</v>
      </c>
      <c r="B685" s="134" t="s">
        <v>512</v>
      </c>
      <c r="C685" s="137">
        <v>0</v>
      </c>
      <c r="D685" s="137">
        <v>0</v>
      </c>
      <c r="E685" s="138" t="str">
        <f t="shared" si="40"/>
        <v/>
      </c>
      <c r="F685" s="137">
        <v>0</v>
      </c>
      <c r="G685" s="137">
        <v>0</v>
      </c>
      <c r="H685" s="138" t="str">
        <f t="shared" si="41"/>
        <v/>
      </c>
      <c r="I685" s="137">
        <v>0</v>
      </c>
      <c r="J685" s="138" t="str">
        <f t="shared" si="42"/>
        <v/>
      </c>
      <c r="K685" s="137">
        <v>89.078599999999994</v>
      </c>
      <c r="L685" s="137">
        <v>355.48448000000002</v>
      </c>
      <c r="M685" s="138">
        <f t="shared" si="43"/>
        <v>2.9906832842006952</v>
      </c>
    </row>
    <row r="686" spans="1:13" x14ac:dyDescent="0.25">
      <c r="A686" s="134" t="s">
        <v>229</v>
      </c>
      <c r="B686" s="134" t="s">
        <v>476</v>
      </c>
      <c r="C686" s="137">
        <v>0</v>
      </c>
      <c r="D686" s="137">
        <v>0</v>
      </c>
      <c r="E686" s="138" t="str">
        <f t="shared" si="40"/>
        <v/>
      </c>
      <c r="F686" s="137">
        <v>21.142499999999998</v>
      </c>
      <c r="G686" s="137">
        <v>106.7383</v>
      </c>
      <c r="H686" s="138">
        <f t="shared" si="41"/>
        <v>4.0485183871349184</v>
      </c>
      <c r="I686" s="137">
        <v>96.526560000000003</v>
      </c>
      <c r="J686" s="138">
        <f t="shared" si="42"/>
        <v>0.1057920224236728</v>
      </c>
      <c r="K686" s="137">
        <v>296.87777999999997</v>
      </c>
      <c r="L686" s="137">
        <v>746.91848000000005</v>
      </c>
      <c r="M686" s="138">
        <f t="shared" si="43"/>
        <v>1.5159123730984518</v>
      </c>
    </row>
    <row r="687" spans="1:13" x14ac:dyDescent="0.25">
      <c r="A687" s="134" t="s">
        <v>229</v>
      </c>
      <c r="B687" s="134" t="s">
        <v>522</v>
      </c>
      <c r="C687" s="137">
        <v>0</v>
      </c>
      <c r="D687" s="137">
        <v>0</v>
      </c>
      <c r="E687" s="138" t="str">
        <f t="shared" si="40"/>
        <v/>
      </c>
      <c r="F687" s="137">
        <v>85.3</v>
      </c>
      <c r="G687" s="137">
        <v>0</v>
      </c>
      <c r="H687" s="138">
        <f t="shared" si="41"/>
        <v>-1</v>
      </c>
      <c r="I687" s="137">
        <v>0</v>
      </c>
      <c r="J687" s="138" t="str">
        <f t="shared" si="42"/>
        <v/>
      </c>
      <c r="K687" s="137">
        <v>199.779</v>
      </c>
      <c r="L687" s="137">
        <v>52.5</v>
      </c>
      <c r="M687" s="138">
        <f t="shared" si="43"/>
        <v>-0.73720961662637219</v>
      </c>
    </row>
    <row r="688" spans="1:13" x14ac:dyDescent="0.25">
      <c r="A688" s="134" t="s">
        <v>229</v>
      </c>
      <c r="B688" s="134" t="s">
        <v>475</v>
      </c>
      <c r="C688" s="137">
        <v>20.95684</v>
      </c>
      <c r="D688" s="137">
        <v>0</v>
      </c>
      <c r="E688" s="138">
        <f t="shared" si="40"/>
        <v>-1</v>
      </c>
      <c r="F688" s="137">
        <v>130.43526</v>
      </c>
      <c r="G688" s="137">
        <v>260.68335000000002</v>
      </c>
      <c r="H688" s="138">
        <f t="shared" si="41"/>
        <v>0.99856503525197104</v>
      </c>
      <c r="I688" s="137">
        <v>338.96821</v>
      </c>
      <c r="J688" s="138">
        <f t="shared" si="42"/>
        <v>-0.23095044812609411</v>
      </c>
      <c r="K688" s="137">
        <v>639.20986000000005</v>
      </c>
      <c r="L688" s="137">
        <v>1727.87312</v>
      </c>
      <c r="M688" s="138">
        <f t="shared" si="43"/>
        <v>1.7031390285500287</v>
      </c>
    </row>
    <row r="689" spans="1:13" x14ac:dyDescent="0.25">
      <c r="A689" s="141" t="s">
        <v>229</v>
      </c>
      <c r="B689" s="141" t="s">
        <v>3</v>
      </c>
      <c r="C689" s="255">
        <v>1156.26376</v>
      </c>
      <c r="D689" s="255">
        <v>4512.5112799999997</v>
      </c>
      <c r="E689" s="256">
        <f t="shared" si="40"/>
        <v>2.9026660145432559</v>
      </c>
      <c r="F689" s="255">
        <v>137905.79256999999</v>
      </c>
      <c r="G689" s="255">
        <v>145762.74898</v>
      </c>
      <c r="H689" s="256">
        <f t="shared" si="41"/>
        <v>5.6973360317782662E-2</v>
      </c>
      <c r="I689" s="255">
        <v>134686.71325999999</v>
      </c>
      <c r="J689" s="256">
        <f t="shared" si="42"/>
        <v>8.2235548347064924E-2</v>
      </c>
      <c r="K689" s="255">
        <v>966293.20250999997</v>
      </c>
      <c r="L689" s="255">
        <v>1093259.81483</v>
      </c>
      <c r="M689" s="256">
        <f t="shared" si="43"/>
        <v>0.13139553500966095</v>
      </c>
    </row>
    <row r="690" spans="1:13" x14ac:dyDescent="0.25">
      <c r="A690" s="134" t="s">
        <v>226</v>
      </c>
      <c r="B690" s="134" t="s">
        <v>463</v>
      </c>
      <c r="C690" s="137">
        <v>0</v>
      </c>
      <c r="D690" s="137">
        <v>33.533720000000002</v>
      </c>
      <c r="E690" s="138" t="str">
        <f t="shared" si="40"/>
        <v/>
      </c>
      <c r="F690" s="137">
        <v>1145.7254499999999</v>
      </c>
      <c r="G690" s="137">
        <v>1932.31402</v>
      </c>
      <c r="H690" s="138">
        <f t="shared" si="41"/>
        <v>0.68654193725032475</v>
      </c>
      <c r="I690" s="137">
        <v>1213.07375</v>
      </c>
      <c r="J690" s="138">
        <f t="shared" si="42"/>
        <v>0.59290729026161837</v>
      </c>
      <c r="K690" s="137">
        <v>10830.934939999999</v>
      </c>
      <c r="L690" s="137">
        <v>12984.21896</v>
      </c>
      <c r="M690" s="138">
        <f t="shared" si="43"/>
        <v>0.19880869305637261</v>
      </c>
    </row>
    <row r="691" spans="1:13" x14ac:dyDescent="0.25">
      <c r="A691" s="134" t="s">
        <v>226</v>
      </c>
      <c r="B691" s="134" t="s">
        <v>500</v>
      </c>
      <c r="C691" s="137">
        <v>0</v>
      </c>
      <c r="D691" s="137">
        <v>0</v>
      </c>
      <c r="E691" s="138" t="str">
        <f t="shared" si="40"/>
        <v/>
      </c>
      <c r="F691" s="137">
        <v>0</v>
      </c>
      <c r="G691" s="137">
        <v>0</v>
      </c>
      <c r="H691" s="138" t="str">
        <f t="shared" si="41"/>
        <v/>
      </c>
      <c r="I691" s="137">
        <v>164.51023000000001</v>
      </c>
      <c r="J691" s="138">
        <f t="shared" si="42"/>
        <v>-1</v>
      </c>
      <c r="K691" s="137">
        <v>265.37990000000002</v>
      </c>
      <c r="L691" s="137">
        <v>408.23009000000002</v>
      </c>
      <c r="M691" s="138">
        <f t="shared" si="43"/>
        <v>0.53828564258257683</v>
      </c>
    </row>
    <row r="692" spans="1:13" x14ac:dyDescent="0.25">
      <c r="A692" s="134" t="s">
        <v>226</v>
      </c>
      <c r="B692" s="134" t="s">
        <v>478</v>
      </c>
      <c r="C692" s="137">
        <v>0</v>
      </c>
      <c r="D692" s="137">
        <v>0</v>
      </c>
      <c r="E692" s="138" t="str">
        <f t="shared" si="40"/>
        <v/>
      </c>
      <c r="F692" s="137">
        <v>170.29924</v>
      </c>
      <c r="G692" s="137">
        <v>482.73511000000002</v>
      </c>
      <c r="H692" s="138">
        <f t="shared" si="41"/>
        <v>1.8346286806682168</v>
      </c>
      <c r="I692" s="137">
        <v>461.79566</v>
      </c>
      <c r="J692" s="138">
        <f t="shared" si="42"/>
        <v>4.5343540041064889E-2</v>
      </c>
      <c r="K692" s="137">
        <v>2947.3554800000002</v>
      </c>
      <c r="L692" s="137">
        <v>2758.3773999999999</v>
      </c>
      <c r="M692" s="138">
        <f t="shared" si="43"/>
        <v>-6.4117844380278233E-2</v>
      </c>
    </row>
    <row r="693" spans="1:13" x14ac:dyDescent="0.25">
      <c r="A693" s="134" t="s">
        <v>226</v>
      </c>
      <c r="B693" s="134" t="s">
        <v>515</v>
      </c>
      <c r="C693" s="137">
        <v>0</v>
      </c>
      <c r="D693" s="137">
        <v>0</v>
      </c>
      <c r="E693" s="138" t="str">
        <f t="shared" si="40"/>
        <v/>
      </c>
      <c r="F693" s="137">
        <v>3.58718</v>
      </c>
      <c r="G693" s="137">
        <v>0</v>
      </c>
      <c r="H693" s="138">
        <f t="shared" si="41"/>
        <v>-1</v>
      </c>
      <c r="I693" s="137">
        <v>0</v>
      </c>
      <c r="J693" s="138" t="str">
        <f t="shared" si="42"/>
        <v/>
      </c>
      <c r="K693" s="137">
        <v>487.56254000000001</v>
      </c>
      <c r="L693" s="137">
        <v>12.60018</v>
      </c>
      <c r="M693" s="138">
        <f t="shared" si="43"/>
        <v>-0.97415679227530483</v>
      </c>
    </row>
    <row r="694" spans="1:13" x14ac:dyDescent="0.25">
      <c r="A694" s="134" t="s">
        <v>226</v>
      </c>
      <c r="B694" s="134" t="s">
        <v>498</v>
      </c>
      <c r="C694" s="137">
        <v>0</v>
      </c>
      <c r="D694" s="137">
        <v>0</v>
      </c>
      <c r="E694" s="138" t="str">
        <f t="shared" si="40"/>
        <v/>
      </c>
      <c r="F694" s="137">
        <v>448.67469</v>
      </c>
      <c r="G694" s="137">
        <v>461.34096</v>
      </c>
      <c r="H694" s="138">
        <f t="shared" si="41"/>
        <v>2.8230408985182587E-2</v>
      </c>
      <c r="I694" s="137">
        <v>415.52879000000001</v>
      </c>
      <c r="J694" s="138">
        <f t="shared" si="42"/>
        <v>0.11025029096058536</v>
      </c>
      <c r="K694" s="137">
        <v>4704.2408999999998</v>
      </c>
      <c r="L694" s="137">
        <v>1088.1961200000001</v>
      </c>
      <c r="M694" s="138">
        <f t="shared" si="43"/>
        <v>-0.76867763723579718</v>
      </c>
    </row>
    <row r="695" spans="1:13" x14ac:dyDescent="0.25">
      <c r="A695" s="134" t="s">
        <v>226</v>
      </c>
      <c r="B695" s="134" t="s">
        <v>511</v>
      </c>
      <c r="C695" s="137">
        <v>0</v>
      </c>
      <c r="D695" s="137">
        <v>0</v>
      </c>
      <c r="E695" s="138" t="str">
        <f t="shared" si="40"/>
        <v/>
      </c>
      <c r="F695" s="137">
        <v>0</v>
      </c>
      <c r="G695" s="137">
        <v>0</v>
      </c>
      <c r="H695" s="138" t="str">
        <f t="shared" si="41"/>
        <v/>
      </c>
      <c r="I695" s="137">
        <v>0</v>
      </c>
      <c r="J695" s="138" t="str">
        <f t="shared" si="42"/>
        <v/>
      </c>
      <c r="K695" s="137">
        <v>0</v>
      </c>
      <c r="L695" s="137">
        <v>23.779</v>
      </c>
      <c r="M695" s="138" t="str">
        <f t="shared" si="43"/>
        <v/>
      </c>
    </row>
    <row r="696" spans="1:13" x14ac:dyDescent="0.25">
      <c r="A696" s="134" t="s">
        <v>226</v>
      </c>
      <c r="B696" s="134" t="s">
        <v>454</v>
      </c>
      <c r="C696" s="137">
        <v>0</v>
      </c>
      <c r="D696" s="137">
        <v>122.65152</v>
      </c>
      <c r="E696" s="138" t="str">
        <f t="shared" si="40"/>
        <v/>
      </c>
      <c r="F696" s="137">
        <v>3745.77369</v>
      </c>
      <c r="G696" s="137">
        <v>4976.7839299999996</v>
      </c>
      <c r="H696" s="138">
        <f t="shared" si="41"/>
        <v>0.32863977962320501</v>
      </c>
      <c r="I696" s="137">
        <v>5484.3459499999999</v>
      </c>
      <c r="J696" s="138">
        <f t="shared" si="42"/>
        <v>-9.2547411236886035E-2</v>
      </c>
      <c r="K696" s="137">
        <v>39679.027069999996</v>
      </c>
      <c r="L696" s="137">
        <v>44378.188880000002</v>
      </c>
      <c r="M696" s="138">
        <f t="shared" si="43"/>
        <v>0.11842936072273025</v>
      </c>
    </row>
    <row r="697" spans="1:13" x14ac:dyDescent="0.25">
      <c r="A697" s="134" t="s">
        <v>226</v>
      </c>
      <c r="B697" s="134" t="s">
        <v>464</v>
      </c>
      <c r="C697" s="137">
        <v>0</v>
      </c>
      <c r="D697" s="137">
        <v>38.871000000000002</v>
      </c>
      <c r="E697" s="138" t="str">
        <f t="shared" si="40"/>
        <v/>
      </c>
      <c r="F697" s="137">
        <v>1238.19667</v>
      </c>
      <c r="G697" s="137">
        <v>1741.8373899999999</v>
      </c>
      <c r="H697" s="138">
        <f t="shared" si="41"/>
        <v>0.40675341179846636</v>
      </c>
      <c r="I697" s="137">
        <v>1899.6879100000001</v>
      </c>
      <c r="J697" s="138">
        <f t="shared" si="42"/>
        <v>-8.3092869712478312E-2</v>
      </c>
      <c r="K697" s="137">
        <v>11617.7997</v>
      </c>
      <c r="L697" s="137">
        <v>10696.105079999999</v>
      </c>
      <c r="M697" s="138">
        <f t="shared" si="43"/>
        <v>-7.9334697085541972E-2</v>
      </c>
    </row>
    <row r="698" spans="1:13" x14ac:dyDescent="0.25">
      <c r="A698" s="134" t="s">
        <v>226</v>
      </c>
      <c r="B698" s="134" t="s">
        <v>505</v>
      </c>
      <c r="C698" s="137">
        <v>0</v>
      </c>
      <c r="D698" s="137">
        <v>0</v>
      </c>
      <c r="E698" s="138" t="str">
        <f t="shared" si="40"/>
        <v/>
      </c>
      <c r="F698" s="137">
        <v>0</v>
      </c>
      <c r="G698" s="137">
        <v>0</v>
      </c>
      <c r="H698" s="138" t="str">
        <f t="shared" si="41"/>
        <v/>
      </c>
      <c r="I698" s="137">
        <v>0</v>
      </c>
      <c r="J698" s="138" t="str">
        <f t="shared" si="42"/>
        <v/>
      </c>
      <c r="K698" s="137">
        <v>0</v>
      </c>
      <c r="L698" s="137">
        <v>19.690090000000001</v>
      </c>
      <c r="M698" s="138" t="str">
        <f t="shared" si="43"/>
        <v/>
      </c>
    </row>
    <row r="699" spans="1:13" x14ac:dyDescent="0.25">
      <c r="A699" s="134" t="s">
        <v>226</v>
      </c>
      <c r="B699" s="134" t="s">
        <v>472</v>
      </c>
      <c r="C699" s="137">
        <v>0</v>
      </c>
      <c r="D699" s="137">
        <v>0</v>
      </c>
      <c r="E699" s="138" t="str">
        <f t="shared" si="40"/>
        <v/>
      </c>
      <c r="F699" s="137">
        <v>594.61333999999999</v>
      </c>
      <c r="G699" s="137">
        <v>124.50073999999999</v>
      </c>
      <c r="H699" s="138">
        <f t="shared" si="41"/>
        <v>-0.79061899283995207</v>
      </c>
      <c r="I699" s="137">
        <v>43.770040000000002</v>
      </c>
      <c r="J699" s="138">
        <f t="shared" si="42"/>
        <v>1.8444282893047386</v>
      </c>
      <c r="K699" s="137">
        <v>6659.8647199999996</v>
      </c>
      <c r="L699" s="137">
        <v>2751.2296999999999</v>
      </c>
      <c r="M699" s="138">
        <f t="shared" si="43"/>
        <v>-0.58689405631050118</v>
      </c>
    </row>
    <row r="700" spans="1:13" x14ac:dyDescent="0.25">
      <c r="A700" s="134" t="s">
        <v>226</v>
      </c>
      <c r="B700" s="134" t="s">
        <v>471</v>
      </c>
      <c r="C700" s="137">
        <v>0</v>
      </c>
      <c r="D700" s="137">
        <v>0</v>
      </c>
      <c r="E700" s="138" t="str">
        <f t="shared" si="40"/>
        <v/>
      </c>
      <c r="F700" s="137">
        <v>788.11653999999999</v>
      </c>
      <c r="G700" s="137">
        <v>2187.1924399999998</v>
      </c>
      <c r="H700" s="138">
        <f t="shared" si="41"/>
        <v>1.7752144879486984</v>
      </c>
      <c r="I700" s="137">
        <v>1461.3303699999999</v>
      </c>
      <c r="J700" s="138">
        <f t="shared" si="42"/>
        <v>0.49671319018710314</v>
      </c>
      <c r="K700" s="137">
        <v>10956.299349999999</v>
      </c>
      <c r="L700" s="137">
        <v>7927.0285199999998</v>
      </c>
      <c r="M700" s="138">
        <f t="shared" si="43"/>
        <v>-0.27648667978389985</v>
      </c>
    </row>
    <row r="701" spans="1:13" x14ac:dyDescent="0.25">
      <c r="A701" s="134" t="s">
        <v>226</v>
      </c>
      <c r="B701" s="134" t="s">
        <v>517</v>
      </c>
      <c r="C701" s="137">
        <v>0</v>
      </c>
      <c r="D701" s="137">
        <v>0</v>
      </c>
      <c r="E701" s="138" t="str">
        <f t="shared" si="40"/>
        <v/>
      </c>
      <c r="F701" s="137">
        <v>0</v>
      </c>
      <c r="G701" s="137">
        <v>0</v>
      </c>
      <c r="H701" s="138" t="str">
        <f t="shared" si="41"/>
        <v/>
      </c>
      <c r="I701" s="137">
        <v>0</v>
      </c>
      <c r="J701" s="138" t="str">
        <f t="shared" si="42"/>
        <v/>
      </c>
      <c r="K701" s="137">
        <v>207.43534</v>
      </c>
      <c r="L701" s="137">
        <v>29.515699999999999</v>
      </c>
      <c r="M701" s="138">
        <f t="shared" si="43"/>
        <v>-0.85771132344180123</v>
      </c>
    </row>
    <row r="702" spans="1:13" x14ac:dyDescent="0.25">
      <c r="A702" s="134" t="s">
        <v>226</v>
      </c>
      <c r="B702" s="134" t="s">
        <v>501</v>
      </c>
      <c r="C702" s="137">
        <v>0</v>
      </c>
      <c r="D702" s="137">
        <v>0</v>
      </c>
      <c r="E702" s="138" t="str">
        <f t="shared" si="40"/>
        <v/>
      </c>
      <c r="F702" s="137">
        <v>45.983020000000003</v>
      </c>
      <c r="G702" s="137">
        <v>0</v>
      </c>
      <c r="H702" s="138">
        <f t="shared" si="41"/>
        <v>-1</v>
      </c>
      <c r="I702" s="137">
        <v>69.417900000000003</v>
      </c>
      <c r="J702" s="138">
        <f t="shared" si="42"/>
        <v>-1</v>
      </c>
      <c r="K702" s="137">
        <v>475.32526000000001</v>
      </c>
      <c r="L702" s="137">
        <v>219.36913000000001</v>
      </c>
      <c r="M702" s="138">
        <f t="shared" si="43"/>
        <v>-0.53848627779638725</v>
      </c>
    </row>
    <row r="703" spans="1:13" x14ac:dyDescent="0.25">
      <c r="A703" s="134" t="s">
        <v>226</v>
      </c>
      <c r="B703" s="134" t="s">
        <v>527</v>
      </c>
      <c r="C703" s="137">
        <v>0</v>
      </c>
      <c r="D703" s="137">
        <v>0</v>
      </c>
      <c r="E703" s="138" t="str">
        <f t="shared" si="40"/>
        <v/>
      </c>
      <c r="F703" s="137">
        <v>4.9032799999999996</v>
      </c>
      <c r="G703" s="137">
        <v>0</v>
      </c>
      <c r="H703" s="138">
        <f t="shared" si="41"/>
        <v>-1</v>
      </c>
      <c r="I703" s="137">
        <v>0</v>
      </c>
      <c r="J703" s="138" t="str">
        <f t="shared" si="42"/>
        <v/>
      </c>
      <c r="K703" s="137">
        <v>4.9032799999999996</v>
      </c>
      <c r="L703" s="137">
        <v>0</v>
      </c>
      <c r="M703" s="138">
        <f t="shared" si="43"/>
        <v>-1</v>
      </c>
    </row>
    <row r="704" spans="1:13" x14ac:dyDescent="0.25">
      <c r="A704" s="134" t="s">
        <v>226</v>
      </c>
      <c r="B704" s="134" t="s">
        <v>524</v>
      </c>
      <c r="C704" s="137">
        <v>0</v>
      </c>
      <c r="D704" s="137">
        <v>0</v>
      </c>
      <c r="E704" s="138" t="str">
        <f t="shared" si="40"/>
        <v/>
      </c>
      <c r="F704" s="137">
        <v>0</v>
      </c>
      <c r="G704" s="137">
        <v>0</v>
      </c>
      <c r="H704" s="138" t="str">
        <f t="shared" si="41"/>
        <v/>
      </c>
      <c r="I704" s="137">
        <v>4.7249999999999996</v>
      </c>
      <c r="J704" s="138">
        <f t="shared" si="42"/>
        <v>-1</v>
      </c>
      <c r="K704" s="137">
        <v>36.119999999999997</v>
      </c>
      <c r="L704" s="137">
        <v>13.365</v>
      </c>
      <c r="M704" s="138">
        <f t="shared" si="43"/>
        <v>-0.62998338870431891</v>
      </c>
    </row>
    <row r="705" spans="1:13" x14ac:dyDescent="0.25">
      <c r="A705" s="134" t="s">
        <v>226</v>
      </c>
      <c r="B705" s="134" t="s">
        <v>499</v>
      </c>
      <c r="C705" s="137">
        <v>0</v>
      </c>
      <c r="D705" s="137">
        <v>13.5169</v>
      </c>
      <c r="E705" s="138" t="str">
        <f t="shared" si="40"/>
        <v/>
      </c>
      <c r="F705" s="137">
        <v>245.60703000000001</v>
      </c>
      <c r="G705" s="137">
        <v>102.2803</v>
      </c>
      <c r="H705" s="138">
        <f t="shared" si="41"/>
        <v>-0.58356118715331562</v>
      </c>
      <c r="I705" s="137">
        <v>318.53516000000002</v>
      </c>
      <c r="J705" s="138">
        <f t="shared" si="42"/>
        <v>-0.67890420636767379</v>
      </c>
      <c r="K705" s="137">
        <v>1866.0709099999999</v>
      </c>
      <c r="L705" s="137">
        <v>1346.6117300000001</v>
      </c>
      <c r="M705" s="138">
        <f t="shared" si="43"/>
        <v>-0.27837054702278163</v>
      </c>
    </row>
    <row r="706" spans="1:13" x14ac:dyDescent="0.25">
      <c r="A706" s="134" t="s">
        <v>226</v>
      </c>
      <c r="B706" s="134" t="s">
        <v>492</v>
      </c>
      <c r="C706" s="137">
        <v>0</v>
      </c>
      <c r="D706" s="137">
        <v>24.891999999999999</v>
      </c>
      <c r="E706" s="138" t="str">
        <f t="shared" si="40"/>
        <v/>
      </c>
      <c r="F706" s="137">
        <v>382.25841000000003</v>
      </c>
      <c r="G706" s="137">
        <v>346.65089</v>
      </c>
      <c r="H706" s="138">
        <f t="shared" si="41"/>
        <v>-9.3150390072516687E-2</v>
      </c>
      <c r="I706" s="137">
        <v>714.96596999999997</v>
      </c>
      <c r="J706" s="138">
        <f t="shared" si="42"/>
        <v>-0.5151505042960296</v>
      </c>
      <c r="K706" s="137">
        <v>3180.9896899999999</v>
      </c>
      <c r="L706" s="137">
        <v>3472.4288000000001</v>
      </c>
      <c r="M706" s="138">
        <f t="shared" si="43"/>
        <v>9.1619004901584589E-2</v>
      </c>
    </row>
    <row r="707" spans="1:13" x14ac:dyDescent="0.25">
      <c r="A707" s="134" t="s">
        <v>226</v>
      </c>
      <c r="B707" s="134" t="s">
        <v>451</v>
      </c>
      <c r="C707" s="137">
        <v>23.96734</v>
      </c>
      <c r="D707" s="137">
        <v>351.56790999999998</v>
      </c>
      <c r="E707" s="138">
        <f t="shared" si="40"/>
        <v>13.668624469799317</v>
      </c>
      <c r="F707" s="137">
        <v>4636.0900799999999</v>
      </c>
      <c r="G707" s="137">
        <v>6474.8849399999999</v>
      </c>
      <c r="H707" s="138">
        <f t="shared" si="41"/>
        <v>0.39662621482108906</v>
      </c>
      <c r="I707" s="137">
        <v>8394.3202199999996</v>
      </c>
      <c r="J707" s="138">
        <f t="shared" si="42"/>
        <v>-0.22865881092155904</v>
      </c>
      <c r="K707" s="137">
        <v>48113.236620000003</v>
      </c>
      <c r="L707" s="137">
        <v>55781.480880000003</v>
      </c>
      <c r="M707" s="138">
        <f t="shared" si="43"/>
        <v>0.15937909811730311</v>
      </c>
    </row>
    <row r="708" spans="1:13" x14ac:dyDescent="0.25">
      <c r="A708" s="134" t="s">
        <v>226</v>
      </c>
      <c r="B708" s="134" t="s">
        <v>507</v>
      </c>
      <c r="C708" s="137">
        <v>0</v>
      </c>
      <c r="D708" s="137">
        <v>0</v>
      </c>
      <c r="E708" s="138" t="str">
        <f t="shared" si="40"/>
        <v/>
      </c>
      <c r="F708" s="137">
        <v>8.9625599999999999</v>
      </c>
      <c r="G708" s="137">
        <v>30.108350000000002</v>
      </c>
      <c r="H708" s="138">
        <f t="shared" si="41"/>
        <v>2.3593471061839475</v>
      </c>
      <c r="I708" s="137">
        <v>0</v>
      </c>
      <c r="J708" s="138" t="str">
        <f t="shared" si="42"/>
        <v/>
      </c>
      <c r="K708" s="137">
        <v>237.25803999999999</v>
      </c>
      <c r="L708" s="137">
        <v>181.53537</v>
      </c>
      <c r="M708" s="138">
        <f t="shared" si="43"/>
        <v>-0.23486103990406393</v>
      </c>
    </row>
    <row r="709" spans="1:13" x14ac:dyDescent="0.25">
      <c r="A709" s="134" t="s">
        <v>226</v>
      </c>
      <c r="B709" s="134" t="s">
        <v>486</v>
      </c>
      <c r="C709" s="137">
        <v>0</v>
      </c>
      <c r="D709" s="137">
        <v>0</v>
      </c>
      <c r="E709" s="138" t="str">
        <f t="shared" ref="E709:E772" si="44">IF(C709=0,"",(D709/C709-1))</f>
        <v/>
      </c>
      <c r="F709" s="137">
        <v>24.7</v>
      </c>
      <c r="G709" s="137">
        <v>0</v>
      </c>
      <c r="H709" s="138">
        <f t="shared" ref="H709:H772" si="45">IF(F709=0,"",(G709/F709-1))</f>
        <v>-1</v>
      </c>
      <c r="I709" s="137">
        <v>0</v>
      </c>
      <c r="J709" s="138" t="str">
        <f t="shared" ref="J709:J772" si="46">IF(I709=0,"",(G709/I709-1))</f>
        <v/>
      </c>
      <c r="K709" s="137">
        <v>90.838340000000002</v>
      </c>
      <c r="L709" s="137">
        <v>13.930999999999999</v>
      </c>
      <c r="M709" s="138">
        <f t="shared" ref="M709:M772" si="47">IF(K709=0,"",(L709/K709-1))</f>
        <v>-0.84663964577071749</v>
      </c>
    </row>
    <row r="710" spans="1:13" x14ac:dyDescent="0.25">
      <c r="A710" s="134" t="s">
        <v>226</v>
      </c>
      <c r="B710" s="134" t="s">
        <v>485</v>
      </c>
      <c r="C710" s="137">
        <v>2413.6855799999998</v>
      </c>
      <c r="D710" s="137">
        <v>0</v>
      </c>
      <c r="E710" s="138">
        <f t="shared" si="44"/>
        <v>-1</v>
      </c>
      <c r="F710" s="137">
        <v>12610.16669</v>
      </c>
      <c r="G710" s="137">
        <v>418.02733000000001</v>
      </c>
      <c r="H710" s="138">
        <f t="shared" si="45"/>
        <v>-0.96684997587450605</v>
      </c>
      <c r="I710" s="137">
        <v>282.70747999999998</v>
      </c>
      <c r="J710" s="138">
        <f t="shared" si="46"/>
        <v>0.47865677271786389</v>
      </c>
      <c r="K710" s="137">
        <v>58629.307410000001</v>
      </c>
      <c r="L710" s="137">
        <v>28180.239369999999</v>
      </c>
      <c r="M710" s="138">
        <f t="shared" si="47"/>
        <v>-0.51934892948789146</v>
      </c>
    </row>
    <row r="711" spans="1:13" x14ac:dyDescent="0.25">
      <c r="A711" s="134" t="s">
        <v>226</v>
      </c>
      <c r="B711" s="134" t="s">
        <v>458</v>
      </c>
      <c r="C711" s="137">
        <v>0</v>
      </c>
      <c r="D711" s="137">
        <v>35.30151</v>
      </c>
      <c r="E711" s="138" t="str">
        <f t="shared" si="44"/>
        <v/>
      </c>
      <c r="F711" s="137">
        <v>2181.5215400000002</v>
      </c>
      <c r="G711" s="137">
        <v>2421.2279400000002</v>
      </c>
      <c r="H711" s="138">
        <f t="shared" si="45"/>
        <v>0.10988037276038076</v>
      </c>
      <c r="I711" s="137">
        <v>2791.8123799999998</v>
      </c>
      <c r="J711" s="138">
        <f t="shared" si="46"/>
        <v>-0.13273973661510863</v>
      </c>
      <c r="K711" s="137">
        <v>24557.67699</v>
      </c>
      <c r="L711" s="137">
        <v>19494.29435</v>
      </c>
      <c r="M711" s="138">
        <f t="shared" si="47"/>
        <v>-0.20618329014026171</v>
      </c>
    </row>
    <row r="712" spans="1:13" x14ac:dyDescent="0.25">
      <c r="A712" s="134" t="s">
        <v>226</v>
      </c>
      <c r="B712" s="134" t="s">
        <v>494</v>
      </c>
      <c r="C712" s="137">
        <v>0</v>
      </c>
      <c r="D712" s="137">
        <v>0</v>
      </c>
      <c r="E712" s="138" t="str">
        <f t="shared" si="44"/>
        <v/>
      </c>
      <c r="F712" s="137">
        <v>94.657049999999998</v>
      </c>
      <c r="G712" s="137">
        <v>57.547330000000002</v>
      </c>
      <c r="H712" s="138">
        <f t="shared" si="45"/>
        <v>-0.3920439100943881</v>
      </c>
      <c r="I712" s="137">
        <v>65.440100000000001</v>
      </c>
      <c r="J712" s="138">
        <f t="shared" si="46"/>
        <v>-0.12061060420139946</v>
      </c>
      <c r="K712" s="137">
        <v>760.02949999999998</v>
      </c>
      <c r="L712" s="137">
        <v>594.67638999999997</v>
      </c>
      <c r="M712" s="138">
        <f t="shared" si="47"/>
        <v>-0.21756143676002049</v>
      </c>
    </row>
    <row r="713" spans="1:13" x14ac:dyDescent="0.25">
      <c r="A713" s="134" t="s">
        <v>226</v>
      </c>
      <c r="B713" s="134" t="s">
        <v>479</v>
      </c>
      <c r="C713" s="137">
        <v>0</v>
      </c>
      <c r="D713" s="137">
        <v>0</v>
      </c>
      <c r="E713" s="138" t="str">
        <f t="shared" si="44"/>
        <v/>
      </c>
      <c r="F713" s="137">
        <v>195.14085</v>
      </c>
      <c r="G713" s="137">
        <v>174.32919999999999</v>
      </c>
      <c r="H713" s="138">
        <f t="shared" si="45"/>
        <v>-0.10664937659131857</v>
      </c>
      <c r="I713" s="137">
        <v>175.48732000000001</v>
      </c>
      <c r="J713" s="138">
        <f t="shared" si="46"/>
        <v>-6.599451174022275E-3</v>
      </c>
      <c r="K713" s="137">
        <v>1836.66147</v>
      </c>
      <c r="L713" s="137">
        <v>1701.6529599999999</v>
      </c>
      <c r="M713" s="138">
        <f t="shared" si="47"/>
        <v>-7.350756369925926E-2</v>
      </c>
    </row>
    <row r="714" spans="1:13" x14ac:dyDescent="0.25">
      <c r="A714" s="134" t="s">
        <v>226</v>
      </c>
      <c r="B714" s="134" t="s">
        <v>508</v>
      </c>
      <c r="C714" s="137">
        <v>0</v>
      </c>
      <c r="D714" s="137">
        <v>0</v>
      </c>
      <c r="E714" s="138" t="str">
        <f t="shared" si="44"/>
        <v/>
      </c>
      <c r="F714" s="137">
        <v>0</v>
      </c>
      <c r="G714" s="137">
        <v>0</v>
      </c>
      <c r="H714" s="138" t="str">
        <f t="shared" si="45"/>
        <v/>
      </c>
      <c r="I714" s="137">
        <v>7.3250000000000002</v>
      </c>
      <c r="J714" s="138">
        <f t="shared" si="46"/>
        <v>-1</v>
      </c>
      <c r="K714" s="137">
        <v>0</v>
      </c>
      <c r="L714" s="137">
        <v>7.3250000000000002</v>
      </c>
      <c r="M714" s="138" t="str">
        <f t="shared" si="47"/>
        <v/>
      </c>
    </row>
    <row r="715" spans="1:13" x14ac:dyDescent="0.25">
      <c r="A715" s="134" t="s">
        <v>226</v>
      </c>
      <c r="B715" s="134" t="s">
        <v>493</v>
      </c>
      <c r="C715" s="137">
        <v>0</v>
      </c>
      <c r="D715" s="137">
        <v>61.774180000000001</v>
      </c>
      <c r="E715" s="138" t="str">
        <f t="shared" si="44"/>
        <v/>
      </c>
      <c r="F715" s="137">
        <v>20.612500000000001</v>
      </c>
      <c r="G715" s="137">
        <v>123.50248999999999</v>
      </c>
      <c r="H715" s="138">
        <f t="shared" si="45"/>
        <v>4.9916308065494235</v>
      </c>
      <c r="I715" s="137">
        <v>4.95</v>
      </c>
      <c r="J715" s="138">
        <f t="shared" si="46"/>
        <v>23.949997979797978</v>
      </c>
      <c r="K715" s="137">
        <v>1005.66318</v>
      </c>
      <c r="L715" s="137">
        <v>782.42382999999995</v>
      </c>
      <c r="M715" s="138">
        <f t="shared" si="47"/>
        <v>-0.22198222470469686</v>
      </c>
    </row>
    <row r="716" spans="1:13" x14ac:dyDescent="0.25">
      <c r="A716" s="134" t="s">
        <v>226</v>
      </c>
      <c r="B716" s="134" t="s">
        <v>467</v>
      </c>
      <c r="C716" s="137">
        <v>0</v>
      </c>
      <c r="D716" s="137">
        <v>117.29593</v>
      </c>
      <c r="E716" s="138" t="str">
        <f t="shared" si="44"/>
        <v/>
      </c>
      <c r="F716" s="137">
        <v>355.48741999999999</v>
      </c>
      <c r="G716" s="137">
        <v>501.40107999999998</v>
      </c>
      <c r="H716" s="138">
        <f t="shared" si="45"/>
        <v>0.41046082587113775</v>
      </c>
      <c r="I716" s="137">
        <v>292.78384999999997</v>
      </c>
      <c r="J716" s="138">
        <f t="shared" si="46"/>
        <v>0.71252984069988834</v>
      </c>
      <c r="K716" s="137">
        <v>3290.5740300000002</v>
      </c>
      <c r="L716" s="137">
        <v>3258.7049299999999</v>
      </c>
      <c r="M716" s="138">
        <f t="shared" si="47"/>
        <v>-9.684966729042177E-3</v>
      </c>
    </row>
    <row r="717" spans="1:13" x14ac:dyDescent="0.25">
      <c r="A717" s="134" t="s">
        <v>226</v>
      </c>
      <c r="B717" s="134" t="s">
        <v>455</v>
      </c>
      <c r="C717" s="137">
        <v>157.03801999999999</v>
      </c>
      <c r="D717" s="137">
        <v>695.77637000000004</v>
      </c>
      <c r="E717" s="138">
        <f t="shared" si="44"/>
        <v>3.430623679539516</v>
      </c>
      <c r="F717" s="137">
        <v>6181.5731800000003</v>
      </c>
      <c r="G717" s="137">
        <v>7196.9742699999997</v>
      </c>
      <c r="H717" s="138">
        <f t="shared" si="45"/>
        <v>0.16426256883688617</v>
      </c>
      <c r="I717" s="137">
        <v>6176.8236999999999</v>
      </c>
      <c r="J717" s="138">
        <f t="shared" si="46"/>
        <v>0.16515779299318512</v>
      </c>
      <c r="K717" s="137">
        <v>63020.689169999998</v>
      </c>
      <c r="L717" s="137">
        <v>51218.605009999999</v>
      </c>
      <c r="M717" s="138">
        <f t="shared" si="47"/>
        <v>-0.18727316878689726</v>
      </c>
    </row>
    <row r="718" spans="1:13" x14ac:dyDescent="0.25">
      <c r="A718" s="134" t="s">
        <v>226</v>
      </c>
      <c r="B718" s="134" t="s">
        <v>489</v>
      </c>
      <c r="C718" s="137">
        <v>0</v>
      </c>
      <c r="D718" s="137">
        <v>0</v>
      </c>
      <c r="E718" s="138" t="str">
        <f t="shared" si="44"/>
        <v/>
      </c>
      <c r="F718" s="137">
        <v>0</v>
      </c>
      <c r="G718" s="137">
        <v>26.4</v>
      </c>
      <c r="H718" s="138" t="str">
        <f t="shared" si="45"/>
        <v/>
      </c>
      <c r="I718" s="137">
        <v>89.93</v>
      </c>
      <c r="J718" s="138">
        <f t="shared" si="46"/>
        <v>-0.70643834093183588</v>
      </c>
      <c r="K718" s="137">
        <v>547.52531999999997</v>
      </c>
      <c r="L718" s="137">
        <v>1064.7145</v>
      </c>
      <c r="M718" s="138">
        <f t="shared" si="47"/>
        <v>0.94459408744786466</v>
      </c>
    </row>
    <row r="719" spans="1:13" x14ac:dyDescent="0.25">
      <c r="A719" s="134" t="s">
        <v>226</v>
      </c>
      <c r="B719" s="134" t="s">
        <v>459</v>
      </c>
      <c r="C719" s="137">
        <v>26.9665</v>
      </c>
      <c r="D719" s="137">
        <v>92.764169999999993</v>
      </c>
      <c r="E719" s="138">
        <f t="shared" si="44"/>
        <v>2.4399781210019835</v>
      </c>
      <c r="F719" s="137">
        <v>2874.62165</v>
      </c>
      <c r="G719" s="137">
        <v>1279.89546</v>
      </c>
      <c r="H719" s="138">
        <f t="shared" si="45"/>
        <v>-0.55476037690038271</v>
      </c>
      <c r="I719" s="137">
        <v>1782.54567</v>
      </c>
      <c r="J719" s="138">
        <f t="shared" si="46"/>
        <v>-0.28198447785071334</v>
      </c>
      <c r="K719" s="137">
        <v>16613.454369999999</v>
      </c>
      <c r="L719" s="137">
        <v>11725.105009999999</v>
      </c>
      <c r="M719" s="138">
        <f t="shared" si="47"/>
        <v>-0.29424039402830104</v>
      </c>
    </row>
    <row r="720" spans="1:13" x14ac:dyDescent="0.25">
      <c r="A720" s="134" t="s">
        <v>226</v>
      </c>
      <c r="B720" s="134" t="s">
        <v>502</v>
      </c>
      <c r="C720" s="137">
        <v>0</v>
      </c>
      <c r="D720" s="137">
        <v>0</v>
      </c>
      <c r="E720" s="138" t="str">
        <f t="shared" si="44"/>
        <v/>
      </c>
      <c r="F720" s="137">
        <v>0</v>
      </c>
      <c r="G720" s="137">
        <v>0</v>
      </c>
      <c r="H720" s="138" t="str">
        <f t="shared" si="45"/>
        <v/>
      </c>
      <c r="I720" s="137">
        <v>0</v>
      </c>
      <c r="J720" s="138" t="str">
        <f t="shared" si="46"/>
        <v/>
      </c>
      <c r="K720" s="137">
        <v>44.503819999999997</v>
      </c>
      <c r="L720" s="137">
        <v>0</v>
      </c>
      <c r="M720" s="138">
        <f t="shared" si="47"/>
        <v>-1</v>
      </c>
    </row>
    <row r="721" spans="1:13" x14ac:dyDescent="0.25">
      <c r="A721" s="134" t="s">
        <v>226</v>
      </c>
      <c r="B721" s="134" t="s">
        <v>477</v>
      </c>
      <c r="C721" s="137">
        <v>0</v>
      </c>
      <c r="D721" s="137">
        <v>0</v>
      </c>
      <c r="E721" s="138" t="str">
        <f t="shared" si="44"/>
        <v/>
      </c>
      <c r="F721" s="137">
        <v>172.07245</v>
      </c>
      <c r="G721" s="137">
        <v>93.33972</v>
      </c>
      <c r="H721" s="138">
        <f t="shared" si="45"/>
        <v>-0.45755569819573094</v>
      </c>
      <c r="I721" s="137">
        <v>418.61315000000002</v>
      </c>
      <c r="J721" s="138">
        <f t="shared" si="46"/>
        <v>-0.77702630698533959</v>
      </c>
      <c r="K721" s="137">
        <v>1866.98477</v>
      </c>
      <c r="L721" s="137">
        <v>1512.7102600000001</v>
      </c>
      <c r="M721" s="138">
        <f t="shared" si="47"/>
        <v>-0.18975757900799584</v>
      </c>
    </row>
    <row r="722" spans="1:13" x14ac:dyDescent="0.25">
      <c r="A722" s="134" t="s">
        <v>226</v>
      </c>
      <c r="B722" s="134" t="s">
        <v>450</v>
      </c>
      <c r="C722" s="137">
        <v>673.69911000000002</v>
      </c>
      <c r="D722" s="137">
        <v>3899.0698499999999</v>
      </c>
      <c r="E722" s="138">
        <f t="shared" si="44"/>
        <v>4.7875538087025227</v>
      </c>
      <c r="F722" s="137">
        <v>105186.46257</v>
      </c>
      <c r="G722" s="137">
        <v>81338.330029999997</v>
      </c>
      <c r="H722" s="138">
        <f t="shared" si="45"/>
        <v>-0.22672245037358718</v>
      </c>
      <c r="I722" s="137">
        <v>66949.561390000003</v>
      </c>
      <c r="J722" s="138">
        <f t="shared" si="46"/>
        <v>0.21491953556172505</v>
      </c>
      <c r="K722" s="137">
        <v>970578.36857000005</v>
      </c>
      <c r="L722" s="137">
        <v>736022.40433000005</v>
      </c>
      <c r="M722" s="138">
        <f t="shared" si="47"/>
        <v>-0.24166617744178931</v>
      </c>
    </row>
    <row r="723" spans="1:13" x14ac:dyDescent="0.25">
      <c r="A723" s="134" t="s">
        <v>226</v>
      </c>
      <c r="B723" s="134" t="s">
        <v>453</v>
      </c>
      <c r="C723" s="137">
        <v>0</v>
      </c>
      <c r="D723" s="137">
        <v>78.65052</v>
      </c>
      <c r="E723" s="138" t="str">
        <f t="shared" si="44"/>
        <v/>
      </c>
      <c r="F723" s="137">
        <v>9293.1409000000003</v>
      </c>
      <c r="G723" s="137">
        <v>7866.21594</v>
      </c>
      <c r="H723" s="138">
        <f t="shared" si="45"/>
        <v>-0.15354603737903083</v>
      </c>
      <c r="I723" s="137">
        <v>8937.0483399999994</v>
      </c>
      <c r="J723" s="138">
        <f t="shared" si="46"/>
        <v>-0.11981947050764186</v>
      </c>
      <c r="K723" s="137">
        <v>64030.950239999998</v>
      </c>
      <c r="L723" s="137">
        <v>70517.124079999994</v>
      </c>
      <c r="M723" s="138">
        <f t="shared" si="47"/>
        <v>0.10129747904237885</v>
      </c>
    </row>
    <row r="724" spans="1:13" x14ac:dyDescent="0.25">
      <c r="A724" s="134" t="s">
        <v>226</v>
      </c>
      <c r="B724" s="134" t="s">
        <v>480</v>
      </c>
      <c r="C724" s="137">
        <v>0</v>
      </c>
      <c r="D724" s="137">
        <v>0</v>
      </c>
      <c r="E724" s="138" t="str">
        <f t="shared" si="44"/>
        <v/>
      </c>
      <c r="F724" s="137">
        <v>544.78656000000001</v>
      </c>
      <c r="G724" s="137">
        <v>599.92461000000003</v>
      </c>
      <c r="H724" s="138">
        <f t="shared" si="45"/>
        <v>0.10121037126907106</v>
      </c>
      <c r="I724" s="137">
        <v>234.72335000000001</v>
      </c>
      <c r="J724" s="138">
        <f t="shared" si="46"/>
        <v>1.5558795492651241</v>
      </c>
      <c r="K724" s="137">
        <v>5569.2393899999997</v>
      </c>
      <c r="L724" s="137">
        <v>3846.9643000000001</v>
      </c>
      <c r="M724" s="138">
        <f t="shared" si="47"/>
        <v>-0.30924781094748377</v>
      </c>
    </row>
    <row r="725" spans="1:13" x14ac:dyDescent="0.25">
      <c r="A725" s="134" t="s">
        <v>226</v>
      </c>
      <c r="B725" s="134" t="s">
        <v>487</v>
      </c>
      <c r="C725" s="137">
        <v>0</v>
      </c>
      <c r="D725" s="137">
        <v>0</v>
      </c>
      <c r="E725" s="138" t="str">
        <f t="shared" si="44"/>
        <v/>
      </c>
      <c r="F725" s="137">
        <v>107.03975</v>
      </c>
      <c r="G725" s="137">
        <v>37.941040000000001</v>
      </c>
      <c r="H725" s="138">
        <f t="shared" si="45"/>
        <v>-0.64554252041881632</v>
      </c>
      <c r="I725" s="137">
        <v>81.2684</v>
      </c>
      <c r="J725" s="138">
        <f t="shared" si="46"/>
        <v>-0.53313907988836995</v>
      </c>
      <c r="K725" s="137">
        <v>774.56758000000002</v>
      </c>
      <c r="L725" s="137">
        <v>472.85606000000001</v>
      </c>
      <c r="M725" s="138">
        <f t="shared" si="47"/>
        <v>-0.3895225255877609</v>
      </c>
    </row>
    <row r="726" spans="1:13" x14ac:dyDescent="0.25">
      <c r="A726" s="134" t="s">
        <v>226</v>
      </c>
      <c r="B726" s="134" t="s">
        <v>481</v>
      </c>
      <c r="C726" s="137">
        <v>0</v>
      </c>
      <c r="D726" s="137">
        <v>0</v>
      </c>
      <c r="E726" s="138" t="str">
        <f t="shared" si="44"/>
        <v/>
      </c>
      <c r="F726" s="137">
        <v>0</v>
      </c>
      <c r="G726" s="137">
        <v>0</v>
      </c>
      <c r="H726" s="138" t="str">
        <f t="shared" si="45"/>
        <v/>
      </c>
      <c r="I726" s="137">
        <v>0</v>
      </c>
      <c r="J726" s="138" t="str">
        <f t="shared" si="46"/>
        <v/>
      </c>
      <c r="K726" s="137">
        <v>155.92716999999999</v>
      </c>
      <c r="L726" s="137">
        <v>10.910119999999999</v>
      </c>
      <c r="M726" s="138">
        <f t="shared" si="47"/>
        <v>-0.93003066752253627</v>
      </c>
    </row>
    <row r="727" spans="1:13" x14ac:dyDescent="0.25">
      <c r="A727" s="134" t="s">
        <v>226</v>
      </c>
      <c r="B727" s="134" t="s">
        <v>461</v>
      </c>
      <c r="C727" s="137">
        <v>0</v>
      </c>
      <c r="D727" s="137">
        <v>15.84126</v>
      </c>
      <c r="E727" s="138" t="str">
        <f t="shared" si="44"/>
        <v/>
      </c>
      <c r="F727" s="137">
        <v>888.88900000000001</v>
      </c>
      <c r="G727" s="137">
        <v>1114.13419</v>
      </c>
      <c r="H727" s="138">
        <f t="shared" si="45"/>
        <v>0.25340080707489898</v>
      </c>
      <c r="I727" s="137">
        <v>1348.9617000000001</v>
      </c>
      <c r="J727" s="138">
        <f t="shared" si="46"/>
        <v>-0.17408019071260517</v>
      </c>
      <c r="K727" s="137">
        <v>13145.54883</v>
      </c>
      <c r="L727" s="137">
        <v>11614.51129</v>
      </c>
      <c r="M727" s="138">
        <f t="shared" si="47"/>
        <v>-0.11646813379947707</v>
      </c>
    </row>
    <row r="728" spans="1:13" x14ac:dyDescent="0.25">
      <c r="A728" s="134" t="s">
        <v>226</v>
      </c>
      <c r="B728" s="134" t="s">
        <v>513</v>
      </c>
      <c r="C728" s="137">
        <v>0</v>
      </c>
      <c r="D728" s="137">
        <v>0</v>
      </c>
      <c r="E728" s="138" t="str">
        <f t="shared" si="44"/>
        <v/>
      </c>
      <c r="F728" s="137">
        <v>42.59355</v>
      </c>
      <c r="G728" s="137">
        <v>0</v>
      </c>
      <c r="H728" s="138">
        <f t="shared" si="45"/>
        <v>-1</v>
      </c>
      <c r="I728" s="137">
        <v>88.115579999999994</v>
      </c>
      <c r="J728" s="138">
        <f t="shared" si="46"/>
        <v>-1</v>
      </c>
      <c r="K728" s="137">
        <v>64.976159999999993</v>
      </c>
      <c r="L728" s="137">
        <v>279.3227</v>
      </c>
      <c r="M728" s="138">
        <f t="shared" si="47"/>
        <v>3.2988489932307488</v>
      </c>
    </row>
    <row r="729" spans="1:13" x14ac:dyDescent="0.25">
      <c r="A729" s="134" t="s">
        <v>226</v>
      </c>
      <c r="B729" s="134" t="s">
        <v>497</v>
      </c>
      <c r="C729" s="137">
        <v>0</v>
      </c>
      <c r="D729" s="137">
        <v>0</v>
      </c>
      <c r="E729" s="138" t="str">
        <f t="shared" si="44"/>
        <v/>
      </c>
      <c r="F729" s="137">
        <v>37.894500000000001</v>
      </c>
      <c r="G729" s="137">
        <v>158.52330000000001</v>
      </c>
      <c r="H729" s="138">
        <f t="shared" si="45"/>
        <v>3.1832798954993473</v>
      </c>
      <c r="I729" s="137">
        <v>56.280940000000001</v>
      </c>
      <c r="J729" s="138">
        <f t="shared" si="46"/>
        <v>1.8166427213191536</v>
      </c>
      <c r="K729" s="137">
        <v>572.81005000000005</v>
      </c>
      <c r="L729" s="137">
        <v>657.27535</v>
      </c>
      <c r="M729" s="138">
        <f t="shared" si="47"/>
        <v>0.14745778290726563</v>
      </c>
    </row>
    <row r="730" spans="1:13" x14ac:dyDescent="0.25">
      <c r="A730" s="134" t="s">
        <v>226</v>
      </c>
      <c r="B730" s="134" t="s">
        <v>490</v>
      </c>
      <c r="C730" s="137">
        <v>0</v>
      </c>
      <c r="D730" s="137">
        <v>0</v>
      </c>
      <c r="E730" s="138" t="str">
        <f t="shared" si="44"/>
        <v/>
      </c>
      <c r="F730" s="137">
        <v>0</v>
      </c>
      <c r="G730" s="137">
        <v>0</v>
      </c>
      <c r="H730" s="138" t="str">
        <f t="shared" si="45"/>
        <v/>
      </c>
      <c r="I730" s="137">
        <v>59.533999999999999</v>
      </c>
      <c r="J730" s="138">
        <f t="shared" si="46"/>
        <v>-1</v>
      </c>
      <c r="K730" s="137">
        <v>0</v>
      </c>
      <c r="L730" s="137">
        <v>122.49995</v>
      </c>
      <c r="M730" s="138" t="str">
        <f t="shared" si="47"/>
        <v/>
      </c>
    </row>
    <row r="731" spans="1:13" x14ac:dyDescent="0.25">
      <c r="A731" s="134" t="s">
        <v>226</v>
      </c>
      <c r="B731" s="134" t="s">
        <v>469</v>
      </c>
      <c r="C731" s="137">
        <v>0</v>
      </c>
      <c r="D731" s="137">
        <v>0</v>
      </c>
      <c r="E731" s="138" t="str">
        <f t="shared" si="44"/>
        <v/>
      </c>
      <c r="F731" s="137">
        <v>76.429779999999994</v>
      </c>
      <c r="G731" s="137">
        <v>543.24920999999995</v>
      </c>
      <c r="H731" s="138">
        <f t="shared" si="45"/>
        <v>6.1078211922106798</v>
      </c>
      <c r="I731" s="137">
        <v>432.46077000000002</v>
      </c>
      <c r="J731" s="138">
        <f t="shared" si="46"/>
        <v>0.25618147976751726</v>
      </c>
      <c r="K731" s="137">
        <v>3247.6111999999998</v>
      </c>
      <c r="L731" s="137">
        <v>2576.7583</v>
      </c>
      <c r="M731" s="138">
        <f t="shared" si="47"/>
        <v>-0.20656810766017797</v>
      </c>
    </row>
    <row r="732" spans="1:13" x14ac:dyDescent="0.25">
      <c r="A732" s="134" t="s">
        <v>226</v>
      </c>
      <c r="B732" s="134" t="s">
        <v>452</v>
      </c>
      <c r="C732" s="137">
        <v>0</v>
      </c>
      <c r="D732" s="137">
        <v>315.44979999999998</v>
      </c>
      <c r="E732" s="138" t="str">
        <f t="shared" si="44"/>
        <v/>
      </c>
      <c r="F732" s="137">
        <v>5219.85455</v>
      </c>
      <c r="G732" s="137">
        <v>3881.0768499999999</v>
      </c>
      <c r="H732" s="138">
        <f t="shared" si="45"/>
        <v>-0.25647797025302177</v>
      </c>
      <c r="I732" s="137">
        <v>10251.59276</v>
      </c>
      <c r="J732" s="138">
        <f t="shared" si="46"/>
        <v>-0.62141718454294126</v>
      </c>
      <c r="K732" s="137">
        <v>58847.176509999998</v>
      </c>
      <c r="L732" s="137">
        <v>75307.663610000003</v>
      </c>
      <c r="M732" s="138">
        <f t="shared" si="47"/>
        <v>0.27971583474702211</v>
      </c>
    </row>
    <row r="733" spans="1:13" x14ac:dyDescent="0.25">
      <c r="A733" s="134" t="s">
        <v>226</v>
      </c>
      <c r="B733" s="134" t="s">
        <v>460</v>
      </c>
      <c r="C733" s="137">
        <v>18.5</v>
      </c>
      <c r="D733" s="137">
        <v>311.22976999999997</v>
      </c>
      <c r="E733" s="138">
        <f t="shared" si="44"/>
        <v>15.823230810810809</v>
      </c>
      <c r="F733" s="137">
        <v>1695.3229899999999</v>
      </c>
      <c r="G733" s="137">
        <v>2833.4484600000001</v>
      </c>
      <c r="H733" s="138">
        <f t="shared" si="45"/>
        <v>0.67133252879441008</v>
      </c>
      <c r="I733" s="137">
        <v>2682.4801900000002</v>
      </c>
      <c r="J733" s="138">
        <f t="shared" si="46"/>
        <v>5.6279360631550368E-2</v>
      </c>
      <c r="K733" s="137">
        <v>16535.051200000002</v>
      </c>
      <c r="L733" s="137">
        <v>19367.551179999999</v>
      </c>
      <c r="M733" s="138">
        <f t="shared" si="47"/>
        <v>0.17130276439664094</v>
      </c>
    </row>
    <row r="734" spans="1:13" x14ac:dyDescent="0.25">
      <c r="A734" s="134" t="s">
        <v>226</v>
      </c>
      <c r="B734" s="134" t="s">
        <v>483</v>
      </c>
      <c r="C734" s="137">
        <v>0</v>
      </c>
      <c r="D734" s="137">
        <v>0</v>
      </c>
      <c r="E734" s="138" t="str">
        <f t="shared" si="44"/>
        <v/>
      </c>
      <c r="F734" s="137">
        <v>345.41518000000002</v>
      </c>
      <c r="G734" s="137">
        <v>325.87768999999997</v>
      </c>
      <c r="H734" s="138">
        <f t="shared" si="45"/>
        <v>-5.6562337532473417E-2</v>
      </c>
      <c r="I734" s="137">
        <v>239.11</v>
      </c>
      <c r="J734" s="138">
        <f t="shared" si="46"/>
        <v>0.36287771318639939</v>
      </c>
      <c r="K734" s="137">
        <v>2700.1793899999998</v>
      </c>
      <c r="L734" s="137">
        <v>2106.1563599999999</v>
      </c>
      <c r="M734" s="138">
        <f t="shared" si="47"/>
        <v>-0.21999391307108673</v>
      </c>
    </row>
    <row r="735" spans="1:13" x14ac:dyDescent="0.25">
      <c r="A735" s="134" t="s">
        <v>226</v>
      </c>
      <c r="B735" s="134" t="s">
        <v>482</v>
      </c>
      <c r="C735" s="137">
        <v>0</v>
      </c>
      <c r="D735" s="137">
        <v>0</v>
      </c>
      <c r="E735" s="138" t="str">
        <f t="shared" si="44"/>
        <v/>
      </c>
      <c r="F735" s="137">
        <v>168.38525000000001</v>
      </c>
      <c r="G735" s="137">
        <v>167.46969000000001</v>
      </c>
      <c r="H735" s="138">
        <f t="shared" si="45"/>
        <v>-5.4372933496252829E-3</v>
      </c>
      <c r="I735" s="137">
        <v>17</v>
      </c>
      <c r="J735" s="138">
        <f t="shared" si="46"/>
        <v>8.8511582352941183</v>
      </c>
      <c r="K735" s="137">
        <v>1696.34123</v>
      </c>
      <c r="L735" s="137">
        <v>1897.5538899999999</v>
      </c>
      <c r="M735" s="138">
        <f t="shared" si="47"/>
        <v>0.11861567498421288</v>
      </c>
    </row>
    <row r="736" spans="1:13" x14ac:dyDescent="0.25">
      <c r="A736" s="134" t="s">
        <v>226</v>
      </c>
      <c r="B736" s="134" t="s">
        <v>457</v>
      </c>
      <c r="C736" s="137">
        <v>0</v>
      </c>
      <c r="D736" s="137">
        <v>0</v>
      </c>
      <c r="E736" s="138" t="str">
        <f t="shared" si="44"/>
        <v/>
      </c>
      <c r="F736" s="137">
        <v>2225.4130500000001</v>
      </c>
      <c r="G736" s="137">
        <v>1294.2143599999999</v>
      </c>
      <c r="H736" s="138">
        <f t="shared" si="45"/>
        <v>-0.41843858604136441</v>
      </c>
      <c r="I736" s="137">
        <v>1660.4194399999999</v>
      </c>
      <c r="J736" s="138">
        <f t="shared" si="46"/>
        <v>-0.22054974253975246</v>
      </c>
      <c r="K736" s="137">
        <v>16767.600930000001</v>
      </c>
      <c r="L736" s="137">
        <v>12991.106970000001</v>
      </c>
      <c r="M736" s="138">
        <f t="shared" si="47"/>
        <v>-0.22522565844486608</v>
      </c>
    </row>
    <row r="737" spans="1:13" x14ac:dyDescent="0.25">
      <c r="A737" s="134" t="s">
        <v>226</v>
      </c>
      <c r="B737" s="134" t="s">
        <v>468</v>
      </c>
      <c r="C737" s="137">
        <v>0</v>
      </c>
      <c r="D737" s="137">
        <v>0</v>
      </c>
      <c r="E737" s="138" t="str">
        <f t="shared" si="44"/>
        <v/>
      </c>
      <c r="F737" s="137">
        <v>0</v>
      </c>
      <c r="G737" s="137">
        <v>709.81439</v>
      </c>
      <c r="H737" s="138" t="str">
        <f t="shared" si="45"/>
        <v/>
      </c>
      <c r="I737" s="137">
        <v>798.80264</v>
      </c>
      <c r="J737" s="138">
        <f t="shared" si="46"/>
        <v>-0.11140204794515951</v>
      </c>
      <c r="K737" s="137">
        <v>31.582540000000002</v>
      </c>
      <c r="L737" s="137">
        <v>5164.9811</v>
      </c>
      <c r="M737" s="138">
        <f t="shared" si="47"/>
        <v>162.53912953169694</v>
      </c>
    </row>
    <row r="738" spans="1:13" x14ac:dyDescent="0.25">
      <c r="A738" s="134" t="s">
        <v>226</v>
      </c>
      <c r="B738" s="134" t="s">
        <v>462</v>
      </c>
      <c r="C738" s="137">
        <v>6.4040800000000004</v>
      </c>
      <c r="D738" s="137">
        <v>56.120339999999999</v>
      </c>
      <c r="E738" s="138">
        <f t="shared" si="44"/>
        <v>7.7632165744337982</v>
      </c>
      <c r="F738" s="137">
        <v>900.41299000000004</v>
      </c>
      <c r="G738" s="137">
        <v>1513.6799799999999</v>
      </c>
      <c r="H738" s="138">
        <f t="shared" si="45"/>
        <v>0.68109522720235272</v>
      </c>
      <c r="I738" s="137">
        <v>1217.1165599999999</v>
      </c>
      <c r="J738" s="138">
        <f t="shared" si="46"/>
        <v>0.24366065646169499</v>
      </c>
      <c r="K738" s="137">
        <v>7823.0701799999997</v>
      </c>
      <c r="L738" s="137">
        <v>11815.182650000001</v>
      </c>
      <c r="M738" s="138">
        <f t="shared" si="47"/>
        <v>0.51029996895668917</v>
      </c>
    </row>
    <row r="739" spans="1:13" x14ac:dyDescent="0.25">
      <c r="A739" s="134" t="s">
        <v>226</v>
      </c>
      <c r="B739" s="134" t="s">
        <v>473</v>
      </c>
      <c r="C739" s="137">
        <v>0</v>
      </c>
      <c r="D739" s="137">
        <v>24.147300000000001</v>
      </c>
      <c r="E739" s="138" t="str">
        <f t="shared" si="44"/>
        <v/>
      </c>
      <c r="F739" s="137">
        <v>921.27059999999994</v>
      </c>
      <c r="G739" s="137">
        <v>1003.78394</v>
      </c>
      <c r="H739" s="138">
        <f t="shared" si="45"/>
        <v>8.9564716381918652E-2</v>
      </c>
      <c r="I739" s="137">
        <v>1069.9031</v>
      </c>
      <c r="J739" s="138">
        <f t="shared" si="46"/>
        <v>-6.1799204058760049E-2</v>
      </c>
      <c r="K739" s="137">
        <v>6770.81862</v>
      </c>
      <c r="L739" s="137">
        <v>8160.5018799999998</v>
      </c>
      <c r="M739" s="138">
        <f t="shared" si="47"/>
        <v>0.20524597363974273</v>
      </c>
    </row>
    <row r="740" spans="1:13" x14ac:dyDescent="0.25">
      <c r="A740" s="134" t="s">
        <v>226</v>
      </c>
      <c r="B740" s="134" t="s">
        <v>509</v>
      </c>
      <c r="C740" s="137">
        <v>0</v>
      </c>
      <c r="D740" s="137">
        <v>0</v>
      </c>
      <c r="E740" s="138" t="str">
        <f t="shared" si="44"/>
        <v/>
      </c>
      <c r="F740" s="137">
        <v>46.293280000000003</v>
      </c>
      <c r="G740" s="137">
        <v>30.152290000000001</v>
      </c>
      <c r="H740" s="138">
        <f t="shared" si="45"/>
        <v>-0.34866810042407881</v>
      </c>
      <c r="I740" s="137">
        <v>62.75</v>
      </c>
      <c r="J740" s="138">
        <f t="shared" si="46"/>
        <v>-0.51948541832669326</v>
      </c>
      <c r="K740" s="137">
        <v>278.03370999999999</v>
      </c>
      <c r="L740" s="137">
        <v>116.49538</v>
      </c>
      <c r="M740" s="138">
        <f t="shared" si="47"/>
        <v>-0.58100267769688796</v>
      </c>
    </row>
    <row r="741" spans="1:13" x14ac:dyDescent="0.25">
      <c r="A741" s="134" t="s">
        <v>226</v>
      </c>
      <c r="B741" s="134" t="s">
        <v>506</v>
      </c>
      <c r="C741" s="137">
        <v>0</v>
      </c>
      <c r="D741" s="137">
        <v>0</v>
      </c>
      <c r="E741" s="138" t="str">
        <f t="shared" si="44"/>
        <v/>
      </c>
      <c r="F741" s="137">
        <v>2.7864800000000001</v>
      </c>
      <c r="G741" s="137">
        <v>92.868110000000001</v>
      </c>
      <c r="H741" s="138">
        <f t="shared" si="45"/>
        <v>32.328109299187503</v>
      </c>
      <c r="I741" s="137">
        <v>7.25</v>
      </c>
      <c r="J741" s="138">
        <f t="shared" si="46"/>
        <v>11.809394482758622</v>
      </c>
      <c r="K741" s="137">
        <v>109.21062000000001</v>
      </c>
      <c r="L741" s="137">
        <v>239.60547</v>
      </c>
      <c r="M741" s="138">
        <f t="shared" si="47"/>
        <v>1.1939759155290939</v>
      </c>
    </row>
    <row r="742" spans="1:13" x14ac:dyDescent="0.25">
      <c r="A742" s="134" t="s">
        <v>226</v>
      </c>
      <c r="B742" s="134" t="s">
        <v>484</v>
      </c>
      <c r="C742" s="137">
        <v>0</v>
      </c>
      <c r="D742" s="137">
        <v>0</v>
      </c>
      <c r="E742" s="138" t="str">
        <f t="shared" si="44"/>
        <v/>
      </c>
      <c r="F742" s="137">
        <v>24.123290000000001</v>
      </c>
      <c r="G742" s="137">
        <v>89.656670000000005</v>
      </c>
      <c r="H742" s="138">
        <f t="shared" si="45"/>
        <v>2.716602088686908</v>
      </c>
      <c r="I742" s="137">
        <v>80.872429999999994</v>
      </c>
      <c r="J742" s="138">
        <f t="shared" si="46"/>
        <v>0.10861847480037401</v>
      </c>
      <c r="K742" s="137">
        <v>896.22839999999997</v>
      </c>
      <c r="L742" s="137">
        <v>844.04125999999997</v>
      </c>
      <c r="M742" s="138">
        <f t="shared" si="47"/>
        <v>-5.8229732510150289E-2</v>
      </c>
    </row>
    <row r="743" spans="1:13" x14ac:dyDescent="0.25">
      <c r="A743" s="134" t="s">
        <v>226</v>
      </c>
      <c r="B743" s="134" t="s">
        <v>491</v>
      </c>
      <c r="C743" s="137">
        <v>0</v>
      </c>
      <c r="D743" s="137">
        <v>0</v>
      </c>
      <c r="E743" s="138" t="str">
        <f t="shared" si="44"/>
        <v/>
      </c>
      <c r="F743" s="137">
        <v>88.453609999999998</v>
      </c>
      <c r="G743" s="137">
        <v>5.2489999999999997</v>
      </c>
      <c r="H743" s="138">
        <f t="shared" si="45"/>
        <v>-0.94065815968392918</v>
      </c>
      <c r="I743" s="137">
        <v>0</v>
      </c>
      <c r="J743" s="138" t="str">
        <f t="shared" si="46"/>
        <v/>
      </c>
      <c r="K743" s="137">
        <v>146.36827</v>
      </c>
      <c r="L743" s="137">
        <v>72.042609999999996</v>
      </c>
      <c r="M743" s="138">
        <f t="shared" si="47"/>
        <v>-0.50779899222693548</v>
      </c>
    </row>
    <row r="744" spans="1:13" x14ac:dyDescent="0.25">
      <c r="A744" s="134" t="s">
        <v>226</v>
      </c>
      <c r="B744" s="134" t="s">
        <v>495</v>
      </c>
      <c r="C744" s="137">
        <v>0</v>
      </c>
      <c r="D744" s="137">
        <v>0</v>
      </c>
      <c r="E744" s="138" t="str">
        <f t="shared" si="44"/>
        <v/>
      </c>
      <c r="F744" s="137">
        <v>0</v>
      </c>
      <c r="G744" s="137">
        <v>94.800179999999997</v>
      </c>
      <c r="H744" s="138" t="str">
        <f t="shared" si="45"/>
        <v/>
      </c>
      <c r="I744" s="137">
        <v>43.409500000000001</v>
      </c>
      <c r="J744" s="138">
        <f t="shared" si="46"/>
        <v>1.1838579112866996</v>
      </c>
      <c r="K744" s="137">
        <v>64.006739999999994</v>
      </c>
      <c r="L744" s="137">
        <v>286.21517</v>
      </c>
      <c r="M744" s="138">
        <f t="shared" si="47"/>
        <v>3.4716411115454404</v>
      </c>
    </row>
    <row r="745" spans="1:13" x14ac:dyDescent="0.25">
      <c r="A745" s="134" t="s">
        <v>226</v>
      </c>
      <c r="B745" s="134" t="s">
        <v>456</v>
      </c>
      <c r="C745" s="137">
        <v>0</v>
      </c>
      <c r="D745" s="137">
        <v>89.589749999999995</v>
      </c>
      <c r="E745" s="138" t="str">
        <f t="shared" si="44"/>
        <v/>
      </c>
      <c r="F745" s="137">
        <v>446.65737999999999</v>
      </c>
      <c r="G745" s="137">
        <v>2282.5281500000001</v>
      </c>
      <c r="H745" s="138">
        <f t="shared" si="45"/>
        <v>4.1102438965634018</v>
      </c>
      <c r="I745" s="137">
        <v>1069.3042700000001</v>
      </c>
      <c r="J745" s="138">
        <f t="shared" si="46"/>
        <v>1.1345918220264846</v>
      </c>
      <c r="K745" s="137">
        <v>4723.1814899999999</v>
      </c>
      <c r="L745" s="137">
        <v>11199.357690000001</v>
      </c>
      <c r="M745" s="138">
        <f t="shared" si="47"/>
        <v>1.371147014721215</v>
      </c>
    </row>
    <row r="746" spans="1:13" x14ac:dyDescent="0.25">
      <c r="A746" s="134" t="s">
        <v>226</v>
      </c>
      <c r="B746" s="134" t="s">
        <v>470</v>
      </c>
      <c r="C746" s="137">
        <v>0</v>
      </c>
      <c r="D746" s="137">
        <v>4.55</v>
      </c>
      <c r="E746" s="138" t="str">
        <f t="shared" si="44"/>
        <v/>
      </c>
      <c r="F746" s="137">
        <v>220.64779999999999</v>
      </c>
      <c r="G746" s="137">
        <v>379.77598</v>
      </c>
      <c r="H746" s="138">
        <f t="shared" si="45"/>
        <v>0.72118634312238794</v>
      </c>
      <c r="I746" s="137">
        <v>656.30317000000002</v>
      </c>
      <c r="J746" s="138">
        <f t="shared" si="46"/>
        <v>-0.4213406282953045</v>
      </c>
      <c r="K746" s="137">
        <v>2786.9886200000001</v>
      </c>
      <c r="L746" s="137">
        <v>4095.2596600000002</v>
      </c>
      <c r="M746" s="138">
        <f t="shared" si="47"/>
        <v>0.46942101973850181</v>
      </c>
    </row>
    <row r="747" spans="1:13" x14ac:dyDescent="0.25">
      <c r="A747" s="134" t="s">
        <v>226</v>
      </c>
      <c r="B747" s="134" t="s">
        <v>516</v>
      </c>
      <c r="C747" s="137">
        <v>0</v>
      </c>
      <c r="D747" s="137">
        <v>0</v>
      </c>
      <c r="E747" s="138" t="str">
        <f t="shared" si="44"/>
        <v/>
      </c>
      <c r="F747" s="137">
        <v>0</v>
      </c>
      <c r="G747" s="137">
        <v>0</v>
      </c>
      <c r="H747" s="138" t="str">
        <f t="shared" si="45"/>
        <v/>
      </c>
      <c r="I747" s="137">
        <v>0</v>
      </c>
      <c r="J747" s="138" t="str">
        <f t="shared" si="46"/>
        <v/>
      </c>
      <c r="K747" s="137">
        <v>48.223999999999997</v>
      </c>
      <c r="L747" s="137">
        <v>38.5</v>
      </c>
      <c r="M747" s="138">
        <f t="shared" si="47"/>
        <v>-0.20164233576642332</v>
      </c>
    </row>
    <row r="748" spans="1:13" x14ac:dyDescent="0.25">
      <c r="A748" s="134" t="s">
        <v>226</v>
      </c>
      <c r="B748" s="134" t="s">
        <v>503</v>
      </c>
      <c r="C748" s="137">
        <v>0</v>
      </c>
      <c r="D748" s="137">
        <v>0.58599999999999997</v>
      </c>
      <c r="E748" s="138" t="str">
        <f t="shared" si="44"/>
        <v/>
      </c>
      <c r="F748" s="137">
        <v>11.579230000000001</v>
      </c>
      <c r="G748" s="137">
        <v>0.58599999999999997</v>
      </c>
      <c r="H748" s="138">
        <f t="shared" si="45"/>
        <v>-0.94939214438265762</v>
      </c>
      <c r="I748" s="137">
        <v>52.534959999999998</v>
      </c>
      <c r="J748" s="138">
        <f t="shared" si="46"/>
        <v>-0.98884552305740792</v>
      </c>
      <c r="K748" s="137">
        <v>98.645610000000005</v>
      </c>
      <c r="L748" s="137">
        <v>169.81255999999999</v>
      </c>
      <c r="M748" s="138">
        <f t="shared" si="47"/>
        <v>0.72144061960790729</v>
      </c>
    </row>
    <row r="749" spans="1:13" x14ac:dyDescent="0.25">
      <c r="A749" s="134" t="s">
        <v>226</v>
      </c>
      <c r="B749" s="134" t="s">
        <v>496</v>
      </c>
      <c r="C749" s="137">
        <v>0</v>
      </c>
      <c r="D749" s="137">
        <v>0</v>
      </c>
      <c r="E749" s="138" t="str">
        <f t="shared" si="44"/>
        <v/>
      </c>
      <c r="F749" s="137">
        <v>267.96708000000001</v>
      </c>
      <c r="G749" s="137">
        <v>11.240399999999999</v>
      </c>
      <c r="H749" s="138">
        <f t="shared" si="45"/>
        <v>-0.95805305636796878</v>
      </c>
      <c r="I749" s="137">
        <v>0</v>
      </c>
      <c r="J749" s="138" t="str">
        <f t="shared" si="46"/>
        <v/>
      </c>
      <c r="K749" s="137">
        <v>661.88914</v>
      </c>
      <c r="L749" s="137">
        <v>485.97331000000003</v>
      </c>
      <c r="M749" s="138">
        <f t="shared" si="47"/>
        <v>-0.26577839001860637</v>
      </c>
    </row>
    <row r="750" spans="1:13" x14ac:dyDescent="0.25">
      <c r="A750" s="134" t="s">
        <v>226</v>
      </c>
      <c r="B750" s="134" t="s">
        <v>474</v>
      </c>
      <c r="C750" s="137">
        <v>0</v>
      </c>
      <c r="D750" s="137">
        <v>22.045850000000002</v>
      </c>
      <c r="E750" s="138" t="str">
        <f t="shared" si="44"/>
        <v/>
      </c>
      <c r="F750" s="137">
        <v>72.45</v>
      </c>
      <c r="G750" s="137">
        <v>149.01964000000001</v>
      </c>
      <c r="H750" s="138">
        <f t="shared" si="45"/>
        <v>1.0568618357487924</v>
      </c>
      <c r="I750" s="137">
        <v>151.85980000000001</v>
      </c>
      <c r="J750" s="138">
        <f t="shared" si="46"/>
        <v>-1.870251376598675E-2</v>
      </c>
      <c r="K750" s="137">
        <v>284.21701999999999</v>
      </c>
      <c r="L750" s="137">
        <v>1290.37508</v>
      </c>
      <c r="M750" s="138">
        <f t="shared" si="47"/>
        <v>3.5401048818258669</v>
      </c>
    </row>
    <row r="751" spans="1:13" x14ac:dyDescent="0.25">
      <c r="A751" s="134" t="s">
        <v>226</v>
      </c>
      <c r="B751" s="134" t="s">
        <v>466</v>
      </c>
      <c r="C751" s="137">
        <v>0</v>
      </c>
      <c r="D751" s="137">
        <v>0</v>
      </c>
      <c r="E751" s="138" t="str">
        <f t="shared" si="44"/>
        <v/>
      </c>
      <c r="F751" s="137">
        <v>554.56457</v>
      </c>
      <c r="G751" s="137">
        <v>306.82619999999997</v>
      </c>
      <c r="H751" s="138">
        <f t="shared" si="45"/>
        <v>-0.44672592408851508</v>
      </c>
      <c r="I751" s="137">
        <v>472.45785999999998</v>
      </c>
      <c r="J751" s="138">
        <f t="shared" si="46"/>
        <v>-0.35057446181549401</v>
      </c>
      <c r="K751" s="137">
        <v>4347.9411899999996</v>
      </c>
      <c r="L751" s="137">
        <v>9067.0746099999997</v>
      </c>
      <c r="M751" s="138">
        <f t="shared" si="47"/>
        <v>1.0853719527885337</v>
      </c>
    </row>
    <row r="752" spans="1:13" x14ac:dyDescent="0.25">
      <c r="A752" s="134" t="s">
        <v>226</v>
      </c>
      <c r="B752" s="134" t="s">
        <v>518</v>
      </c>
      <c r="C752" s="137">
        <v>0</v>
      </c>
      <c r="D752" s="137">
        <v>0</v>
      </c>
      <c r="E752" s="138" t="str">
        <f t="shared" si="44"/>
        <v/>
      </c>
      <c r="F752" s="137">
        <v>0</v>
      </c>
      <c r="G752" s="137">
        <v>6.72</v>
      </c>
      <c r="H752" s="138" t="str">
        <f t="shared" si="45"/>
        <v/>
      </c>
      <c r="I752" s="137">
        <v>13.1463</v>
      </c>
      <c r="J752" s="138">
        <f t="shared" si="46"/>
        <v>-0.4888295566052806</v>
      </c>
      <c r="K752" s="137">
        <v>41.792920000000002</v>
      </c>
      <c r="L752" s="137">
        <v>46.927300000000002</v>
      </c>
      <c r="M752" s="138">
        <f t="shared" si="47"/>
        <v>0.12285286598782763</v>
      </c>
    </row>
    <row r="753" spans="1:13" x14ac:dyDescent="0.25">
      <c r="A753" s="134" t="s">
        <v>226</v>
      </c>
      <c r="B753" s="134" t="s">
        <v>465</v>
      </c>
      <c r="C753" s="137">
        <v>0</v>
      </c>
      <c r="D753" s="137">
        <v>0</v>
      </c>
      <c r="E753" s="138" t="str">
        <f t="shared" si="44"/>
        <v/>
      </c>
      <c r="F753" s="137">
        <v>195.48009999999999</v>
      </c>
      <c r="G753" s="137">
        <v>441.30250000000001</v>
      </c>
      <c r="H753" s="138">
        <f t="shared" si="45"/>
        <v>1.2575315850564843</v>
      </c>
      <c r="I753" s="137">
        <v>458.72649999999999</v>
      </c>
      <c r="J753" s="138">
        <f t="shared" si="46"/>
        <v>-3.7983417134174635E-2</v>
      </c>
      <c r="K753" s="137">
        <v>994.01306999999997</v>
      </c>
      <c r="L753" s="137">
        <v>1753.3462300000001</v>
      </c>
      <c r="M753" s="138">
        <f t="shared" si="47"/>
        <v>0.76390661543313532</v>
      </c>
    </row>
    <row r="754" spans="1:13" x14ac:dyDescent="0.25">
      <c r="A754" s="134" t="s">
        <v>226</v>
      </c>
      <c r="B754" s="134" t="s">
        <v>488</v>
      </c>
      <c r="C754" s="137">
        <v>0</v>
      </c>
      <c r="D754" s="137">
        <v>21.71923</v>
      </c>
      <c r="E754" s="138" t="str">
        <f t="shared" si="44"/>
        <v/>
      </c>
      <c r="F754" s="137">
        <v>26.602409999999999</v>
      </c>
      <c r="G754" s="137">
        <v>106.05146000000001</v>
      </c>
      <c r="H754" s="138">
        <f t="shared" si="45"/>
        <v>2.9865358063423582</v>
      </c>
      <c r="I754" s="137">
        <v>149.45016000000001</v>
      </c>
      <c r="J754" s="138">
        <f t="shared" si="46"/>
        <v>-0.29038911701399317</v>
      </c>
      <c r="K754" s="137">
        <v>1089.3294599999999</v>
      </c>
      <c r="L754" s="137">
        <v>1128.21371</v>
      </c>
      <c r="M754" s="138">
        <f t="shared" si="47"/>
        <v>3.5695582858835007E-2</v>
      </c>
    </row>
    <row r="755" spans="1:13" x14ac:dyDescent="0.25">
      <c r="A755" s="134" t="s">
        <v>226</v>
      </c>
      <c r="B755" s="134" t="s">
        <v>512</v>
      </c>
      <c r="C755" s="137">
        <v>0</v>
      </c>
      <c r="D755" s="137">
        <v>0</v>
      </c>
      <c r="E755" s="138" t="str">
        <f t="shared" si="44"/>
        <v/>
      </c>
      <c r="F755" s="137">
        <v>0</v>
      </c>
      <c r="G755" s="137">
        <v>0</v>
      </c>
      <c r="H755" s="138" t="str">
        <f t="shared" si="45"/>
        <v/>
      </c>
      <c r="I755" s="137">
        <v>0</v>
      </c>
      <c r="J755" s="138" t="str">
        <f t="shared" si="46"/>
        <v/>
      </c>
      <c r="K755" s="137">
        <v>0</v>
      </c>
      <c r="L755" s="137">
        <v>2100.5216999999998</v>
      </c>
      <c r="M755" s="138" t="str">
        <f t="shared" si="47"/>
        <v/>
      </c>
    </row>
    <row r="756" spans="1:13" x14ac:dyDescent="0.25">
      <c r="A756" s="134" t="s">
        <v>226</v>
      </c>
      <c r="B756" s="134" t="s">
        <v>476</v>
      </c>
      <c r="C756" s="137">
        <v>0</v>
      </c>
      <c r="D756" s="137">
        <v>0</v>
      </c>
      <c r="E756" s="138" t="str">
        <f t="shared" si="44"/>
        <v/>
      </c>
      <c r="F756" s="137">
        <v>7.0049999999999999</v>
      </c>
      <c r="G756" s="137">
        <v>79.898070000000004</v>
      </c>
      <c r="H756" s="138">
        <f t="shared" si="45"/>
        <v>10.40586295503212</v>
      </c>
      <c r="I756" s="137">
        <v>35.742579999999997</v>
      </c>
      <c r="J756" s="138">
        <f t="shared" si="46"/>
        <v>1.2353750065048468</v>
      </c>
      <c r="K756" s="137">
        <v>107.45189999999999</v>
      </c>
      <c r="L756" s="137">
        <v>239.76750000000001</v>
      </c>
      <c r="M756" s="138">
        <f t="shared" si="47"/>
        <v>1.2313937678161113</v>
      </c>
    </row>
    <row r="757" spans="1:13" x14ac:dyDescent="0.25">
      <c r="A757" s="134" t="s">
        <v>226</v>
      </c>
      <c r="B757" s="134" t="s">
        <v>475</v>
      </c>
      <c r="C757" s="137">
        <v>0</v>
      </c>
      <c r="D757" s="137">
        <v>0</v>
      </c>
      <c r="E757" s="138" t="str">
        <f t="shared" si="44"/>
        <v/>
      </c>
      <c r="F757" s="137">
        <v>27.25864</v>
      </c>
      <c r="G757" s="137">
        <v>6.8970000000000002</v>
      </c>
      <c r="H757" s="138">
        <f t="shared" si="45"/>
        <v>-0.74697930637772103</v>
      </c>
      <c r="I757" s="137">
        <v>122.81901000000001</v>
      </c>
      <c r="J757" s="138">
        <f t="shared" si="46"/>
        <v>-0.9438441980602188</v>
      </c>
      <c r="K757" s="137">
        <v>343.80955999999998</v>
      </c>
      <c r="L757" s="137">
        <v>624.95695999999998</v>
      </c>
      <c r="M757" s="138">
        <f t="shared" si="47"/>
        <v>0.8177416590742852</v>
      </c>
    </row>
    <row r="758" spans="1:13" x14ac:dyDescent="0.25">
      <c r="A758" s="141" t="s">
        <v>226</v>
      </c>
      <c r="B758" s="141" t="s">
        <v>3</v>
      </c>
      <c r="C758" s="255">
        <v>3320.2606300000002</v>
      </c>
      <c r="D758" s="255">
        <v>6426.94488</v>
      </c>
      <c r="E758" s="256">
        <f t="shared" si="44"/>
        <v>0.93567481478103098</v>
      </c>
      <c r="F758" s="255">
        <v>167814.5246</v>
      </c>
      <c r="G758" s="255">
        <v>138624.52922</v>
      </c>
      <c r="H758" s="256">
        <f t="shared" si="45"/>
        <v>-0.1739420079970837</v>
      </c>
      <c r="I758" s="255">
        <v>132235.4313</v>
      </c>
      <c r="J758" s="256">
        <f t="shared" si="46"/>
        <v>4.8316081833658986E-2</v>
      </c>
      <c r="K758" s="255">
        <v>1500866.86362</v>
      </c>
      <c r="L758" s="255">
        <v>1260376.14356</v>
      </c>
      <c r="M758" s="256">
        <f t="shared" si="47"/>
        <v>-0.1602345457077724</v>
      </c>
    </row>
    <row r="759" spans="1:13" x14ac:dyDescent="0.25">
      <c r="A759" s="134" t="s">
        <v>383</v>
      </c>
      <c r="B759" s="134" t="s">
        <v>463</v>
      </c>
      <c r="C759" s="137">
        <v>0</v>
      </c>
      <c r="D759" s="137">
        <v>0</v>
      </c>
      <c r="E759" s="138" t="str">
        <f t="shared" si="44"/>
        <v/>
      </c>
      <c r="F759" s="137">
        <v>0</v>
      </c>
      <c r="G759" s="137">
        <v>0</v>
      </c>
      <c r="H759" s="138" t="str">
        <f t="shared" si="45"/>
        <v/>
      </c>
      <c r="I759" s="137">
        <v>0</v>
      </c>
      <c r="J759" s="138" t="str">
        <f t="shared" si="46"/>
        <v/>
      </c>
      <c r="K759" s="137">
        <v>9.1503999999999994</v>
      </c>
      <c r="L759" s="137">
        <v>5.7988</v>
      </c>
      <c r="M759" s="138">
        <f t="shared" si="47"/>
        <v>-0.36627906976744184</v>
      </c>
    </row>
    <row r="760" spans="1:13" x14ac:dyDescent="0.25">
      <c r="A760" s="134" t="s">
        <v>383</v>
      </c>
      <c r="B760" s="134" t="s">
        <v>478</v>
      </c>
      <c r="C760" s="137">
        <v>0</v>
      </c>
      <c r="D760" s="137">
        <v>0</v>
      </c>
      <c r="E760" s="138" t="str">
        <f t="shared" si="44"/>
        <v/>
      </c>
      <c r="F760" s="137">
        <v>0</v>
      </c>
      <c r="G760" s="137">
        <v>0</v>
      </c>
      <c r="H760" s="138" t="str">
        <f t="shared" si="45"/>
        <v/>
      </c>
      <c r="I760" s="137">
        <v>0</v>
      </c>
      <c r="J760" s="138" t="str">
        <f t="shared" si="46"/>
        <v/>
      </c>
      <c r="K760" s="137">
        <v>0</v>
      </c>
      <c r="L760" s="137">
        <v>42.25468</v>
      </c>
      <c r="M760" s="138" t="str">
        <f t="shared" si="47"/>
        <v/>
      </c>
    </row>
    <row r="761" spans="1:13" x14ac:dyDescent="0.25">
      <c r="A761" s="134" t="s">
        <v>383</v>
      </c>
      <c r="B761" s="134" t="s">
        <v>498</v>
      </c>
      <c r="C761" s="137">
        <v>0</v>
      </c>
      <c r="D761" s="137">
        <v>0</v>
      </c>
      <c r="E761" s="138" t="str">
        <f t="shared" si="44"/>
        <v/>
      </c>
      <c r="F761" s="137">
        <v>0</v>
      </c>
      <c r="G761" s="137">
        <v>0</v>
      </c>
      <c r="H761" s="138" t="str">
        <f t="shared" si="45"/>
        <v/>
      </c>
      <c r="I761" s="137">
        <v>0</v>
      </c>
      <c r="J761" s="138" t="str">
        <f t="shared" si="46"/>
        <v/>
      </c>
      <c r="K761" s="137">
        <v>84.226089999999999</v>
      </c>
      <c r="L761" s="137">
        <v>0</v>
      </c>
      <c r="M761" s="138">
        <f t="shared" si="47"/>
        <v>-1</v>
      </c>
    </row>
    <row r="762" spans="1:13" x14ac:dyDescent="0.25">
      <c r="A762" s="134" t="s">
        <v>383</v>
      </c>
      <c r="B762" s="134" t="s">
        <v>454</v>
      </c>
      <c r="C762" s="137">
        <v>0</v>
      </c>
      <c r="D762" s="137">
        <v>0</v>
      </c>
      <c r="E762" s="138" t="str">
        <f t="shared" si="44"/>
        <v/>
      </c>
      <c r="F762" s="137">
        <v>33.886060000000001</v>
      </c>
      <c r="G762" s="137">
        <v>39.847410000000004</v>
      </c>
      <c r="H762" s="138">
        <f t="shared" si="45"/>
        <v>0.17592337380031808</v>
      </c>
      <c r="I762" s="137">
        <v>59.280470000000001</v>
      </c>
      <c r="J762" s="138">
        <f t="shared" si="46"/>
        <v>-0.32781555206967816</v>
      </c>
      <c r="K762" s="137">
        <v>198.60434000000001</v>
      </c>
      <c r="L762" s="137">
        <v>242.23265000000001</v>
      </c>
      <c r="M762" s="138">
        <f t="shared" si="47"/>
        <v>0.21967450459541826</v>
      </c>
    </row>
    <row r="763" spans="1:13" x14ac:dyDescent="0.25">
      <c r="A763" s="134" t="s">
        <v>383</v>
      </c>
      <c r="B763" s="134" t="s">
        <v>464</v>
      </c>
      <c r="C763" s="137">
        <v>0</v>
      </c>
      <c r="D763" s="137">
        <v>0</v>
      </c>
      <c r="E763" s="138" t="str">
        <f t="shared" si="44"/>
        <v/>
      </c>
      <c r="F763" s="137">
        <v>0</v>
      </c>
      <c r="G763" s="137">
        <v>0</v>
      </c>
      <c r="H763" s="138" t="str">
        <f t="shared" si="45"/>
        <v/>
      </c>
      <c r="I763" s="137">
        <v>0</v>
      </c>
      <c r="J763" s="138" t="str">
        <f t="shared" si="46"/>
        <v/>
      </c>
      <c r="K763" s="137">
        <v>0</v>
      </c>
      <c r="L763" s="137">
        <v>0</v>
      </c>
      <c r="M763" s="138" t="str">
        <f t="shared" si="47"/>
        <v/>
      </c>
    </row>
    <row r="764" spans="1:13" x14ac:dyDescent="0.25">
      <c r="A764" s="134" t="s">
        <v>383</v>
      </c>
      <c r="B764" s="134" t="s">
        <v>451</v>
      </c>
      <c r="C764" s="137">
        <v>0</v>
      </c>
      <c r="D764" s="137">
        <v>0</v>
      </c>
      <c r="E764" s="138" t="str">
        <f t="shared" si="44"/>
        <v/>
      </c>
      <c r="F764" s="137">
        <v>0</v>
      </c>
      <c r="G764" s="137">
        <v>93.064229999999995</v>
      </c>
      <c r="H764" s="138" t="str">
        <f t="shared" si="45"/>
        <v/>
      </c>
      <c r="I764" s="137">
        <v>24.616800000000001</v>
      </c>
      <c r="J764" s="138">
        <f t="shared" si="46"/>
        <v>2.7805169640245682</v>
      </c>
      <c r="K764" s="137">
        <v>27.561499999999999</v>
      </c>
      <c r="L764" s="137">
        <v>303.36574000000002</v>
      </c>
      <c r="M764" s="138">
        <f t="shared" si="47"/>
        <v>10.00686609945032</v>
      </c>
    </row>
    <row r="765" spans="1:13" x14ac:dyDescent="0.25">
      <c r="A765" s="134" t="s">
        <v>383</v>
      </c>
      <c r="B765" s="134" t="s">
        <v>458</v>
      </c>
      <c r="C765" s="137">
        <v>0</v>
      </c>
      <c r="D765" s="137">
        <v>0</v>
      </c>
      <c r="E765" s="138" t="str">
        <f t="shared" si="44"/>
        <v/>
      </c>
      <c r="F765" s="137">
        <v>0</v>
      </c>
      <c r="G765" s="137">
        <v>0</v>
      </c>
      <c r="H765" s="138" t="str">
        <f t="shared" si="45"/>
        <v/>
      </c>
      <c r="I765" s="137">
        <v>0</v>
      </c>
      <c r="J765" s="138" t="str">
        <f t="shared" si="46"/>
        <v/>
      </c>
      <c r="K765" s="137">
        <v>23.44557</v>
      </c>
      <c r="L765" s="137">
        <v>23.92794</v>
      </c>
      <c r="M765" s="138">
        <f t="shared" si="47"/>
        <v>2.0574035947942493E-2</v>
      </c>
    </row>
    <row r="766" spans="1:13" x14ac:dyDescent="0.25">
      <c r="A766" s="134" t="s">
        <v>383</v>
      </c>
      <c r="B766" s="134" t="s">
        <v>467</v>
      </c>
      <c r="C766" s="137">
        <v>0</v>
      </c>
      <c r="D766" s="137">
        <v>0</v>
      </c>
      <c r="E766" s="138" t="str">
        <f t="shared" si="44"/>
        <v/>
      </c>
      <c r="F766" s="137">
        <v>0</v>
      </c>
      <c r="G766" s="137">
        <v>0</v>
      </c>
      <c r="H766" s="138" t="str">
        <f t="shared" si="45"/>
        <v/>
      </c>
      <c r="I766" s="137">
        <v>0</v>
      </c>
      <c r="J766" s="138" t="str">
        <f t="shared" si="46"/>
        <v/>
      </c>
      <c r="K766" s="137">
        <v>2.1435</v>
      </c>
      <c r="L766" s="137">
        <v>2.3770500000000001</v>
      </c>
      <c r="M766" s="138">
        <f t="shared" si="47"/>
        <v>0.10895731280615828</v>
      </c>
    </row>
    <row r="767" spans="1:13" x14ac:dyDescent="0.25">
      <c r="A767" s="134" t="s">
        <v>383</v>
      </c>
      <c r="B767" s="134" t="s">
        <v>455</v>
      </c>
      <c r="C767" s="137">
        <v>0</v>
      </c>
      <c r="D767" s="137">
        <v>0</v>
      </c>
      <c r="E767" s="138" t="str">
        <f t="shared" si="44"/>
        <v/>
      </c>
      <c r="F767" s="137">
        <v>79.191879999999998</v>
      </c>
      <c r="G767" s="137">
        <v>20.447369999999999</v>
      </c>
      <c r="H767" s="138">
        <f t="shared" si="45"/>
        <v>-0.74179966430901756</v>
      </c>
      <c r="I767" s="137">
        <v>22.68</v>
      </c>
      <c r="J767" s="138">
        <f t="shared" si="46"/>
        <v>-9.8440476190476245E-2</v>
      </c>
      <c r="K767" s="137">
        <v>471.06103000000002</v>
      </c>
      <c r="L767" s="137">
        <v>221.77545000000001</v>
      </c>
      <c r="M767" s="138">
        <f t="shared" si="47"/>
        <v>-0.52920017603663805</v>
      </c>
    </row>
    <row r="768" spans="1:13" x14ac:dyDescent="0.25">
      <c r="A768" s="134" t="s">
        <v>383</v>
      </c>
      <c r="B768" s="134" t="s">
        <v>450</v>
      </c>
      <c r="C768" s="137">
        <v>0</v>
      </c>
      <c r="D768" s="137">
        <v>0</v>
      </c>
      <c r="E768" s="138" t="str">
        <f t="shared" si="44"/>
        <v/>
      </c>
      <c r="F768" s="137">
        <v>952.19992999999999</v>
      </c>
      <c r="G768" s="137">
        <v>594.47184000000004</v>
      </c>
      <c r="H768" s="138">
        <f t="shared" si="45"/>
        <v>-0.37568590243437627</v>
      </c>
      <c r="I768" s="137">
        <v>469.46352999999999</v>
      </c>
      <c r="J768" s="138">
        <f t="shared" si="46"/>
        <v>0.26627906538341772</v>
      </c>
      <c r="K768" s="137">
        <v>3004.8432299999999</v>
      </c>
      <c r="L768" s="137">
        <v>3273.9289600000002</v>
      </c>
      <c r="M768" s="138">
        <f t="shared" si="47"/>
        <v>8.9550671833219075E-2</v>
      </c>
    </row>
    <row r="769" spans="1:13" x14ac:dyDescent="0.25">
      <c r="A769" s="134" t="s">
        <v>383</v>
      </c>
      <c r="B769" s="134" t="s">
        <v>453</v>
      </c>
      <c r="C769" s="137">
        <v>0</v>
      </c>
      <c r="D769" s="137">
        <v>0</v>
      </c>
      <c r="E769" s="138" t="str">
        <f t="shared" si="44"/>
        <v/>
      </c>
      <c r="F769" s="137">
        <v>3.254</v>
      </c>
      <c r="G769" s="137">
        <v>72.850560000000002</v>
      </c>
      <c r="H769" s="138">
        <f t="shared" si="45"/>
        <v>21.388002458512599</v>
      </c>
      <c r="I769" s="137">
        <v>17.09883</v>
      </c>
      <c r="J769" s="138">
        <f t="shared" si="46"/>
        <v>3.2605581785420412</v>
      </c>
      <c r="K769" s="137">
        <v>61.098080000000003</v>
      </c>
      <c r="L769" s="137">
        <v>720.02125999999998</v>
      </c>
      <c r="M769" s="138">
        <f t="shared" si="47"/>
        <v>10.78467899482275</v>
      </c>
    </row>
    <row r="770" spans="1:13" x14ac:dyDescent="0.25">
      <c r="A770" s="134" t="s">
        <v>383</v>
      </c>
      <c r="B770" s="134" t="s">
        <v>461</v>
      </c>
      <c r="C770" s="137">
        <v>0</v>
      </c>
      <c r="D770" s="137">
        <v>0</v>
      </c>
      <c r="E770" s="138" t="str">
        <f t="shared" si="44"/>
        <v/>
      </c>
      <c r="F770" s="137">
        <v>0</v>
      </c>
      <c r="G770" s="137">
        <v>0</v>
      </c>
      <c r="H770" s="138" t="str">
        <f t="shared" si="45"/>
        <v/>
      </c>
      <c r="I770" s="137">
        <v>0</v>
      </c>
      <c r="J770" s="138" t="str">
        <f t="shared" si="46"/>
        <v/>
      </c>
      <c r="K770" s="137">
        <v>1884.87572</v>
      </c>
      <c r="L770" s="137">
        <v>13.61655</v>
      </c>
      <c r="M770" s="138">
        <f t="shared" si="47"/>
        <v>-0.99277588975468367</v>
      </c>
    </row>
    <row r="771" spans="1:13" x14ac:dyDescent="0.25">
      <c r="A771" s="134" t="s">
        <v>383</v>
      </c>
      <c r="B771" s="134" t="s">
        <v>452</v>
      </c>
      <c r="C771" s="137">
        <v>0</v>
      </c>
      <c r="D771" s="137">
        <v>0</v>
      </c>
      <c r="E771" s="138" t="str">
        <f t="shared" si="44"/>
        <v/>
      </c>
      <c r="F771" s="137">
        <v>0</v>
      </c>
      <c r="G771" s="137">
        <v>80.971819999999994</v>
      </c>
      <c r="H771" s="138" t="str">
        <f t="shared" si="45"/>
        <v/>
      </c>
      <c r="I771" s="137">
        <v>0</v>
      </c>
      <c r="J771" s="138" t="str">
        <f t="shared" si="46"/>
        <v/>
      </c>
      <c r="K771" s="137">
        <v>42822.063329999997</v>
      </c>
      <c r="L771" s="137">
        <v>137.16455999999999</v>
      </c>
      <c r="M771" s="138">
        <f t="shared" si="47"/>
        <v>-0.99679687176811249</v>
      </c>
    </row>
    <row r="772" spans="1:13" x14ac:dyDescent="0.25">
      <c r="A772" s="134" t="s">
        <v>383</v>
      </c>
      <c r="B772" s="134" t="s">
        <v>473</v>
      </c>
      <c r="C772" s="137">
        <v>0</v>
      </c>
      <c r="D772" s="137">
        <v>0</v>
      </c>
      <c r="E772" s="138" t="str">
        <f t="shared" si="44"/>
        <v/>
      </c>
      <c r="F772" s="137">
        <v>0</v>
      </c>
      <c r="G772" s="137">
        <v>0</v>
      </c>
      <c r="H772" s="138" t="str">
        <f t="shared" si="45"/>
        <v/>
      </c>
      <c r="I772" s="137">
        <v>0</v>
      </c>
      <c r="J772" s="138" t="str">
        <f t="shared" si="46"/>
        <v/>
      </c>
      <c r="K772" s="137">
        <v>0</v>
      </c>
      <c r="L772" s="137">
        <v>0</v>
      </c>
      <c r="M772" s="138" t="str">
        <f t="shared" si="47"/>
        <v/>
      </c>
    </row>
    <row r="773" spans="1:13" x14ac:dyDescent="0.25">
      <c r="A773" s="134" t="s">
        <v>383</v>
      </c>
      <c r="B773" s="134" t="s">
        <v>470</v>
      </c>
      <c r="C773" s="137">
        <v>0</v>
      </c>
      <c r="D773" s="137">
        <v>0</v>
      </c>
      <c r="E773" s="138" t="str">
        <f t="shared" ref="E773:E836" si="48">IF(C773=0,"",(D773/C773-1))</f>
        <v/>
      </c>
      <c r="F773" s="137">
        <v>0</v>
      </c>
      <c r="G773" s="137">
        <v>0</v>
      </c>
      <c r="H773" s="138" t="str">
        <f t="shared" ref="H773:H836" si="49">IF(F773=0,"",(G773/F773-1))</f>
        <v/>
      </c>
      <c r="I773" s="137">
        <v>0</v>
      </c>
      <c r="J773" s="138" t="str">
        <f t="shared" ref="J773:J836" si="50">IF(I773=0,"",(G773/I773-1))</f>
        <v/>
      </c>
      <c r="K773" s="137">
        <v>0</v>
      </c>
      <c r="L773" s="137">
        <v>0.66305000000000003</v>
      </c>
      <c r="M773" s="138" t="str">
        <f t="shared" ref="M773:M836" si="51">IF(K773=0,"",(L773/K773-1))</f>
        <v/>
      </c>
    </row>
    <row r="774" spans="1:13" x14ac:dyDescent="0.25">
      <c r="A774" s="134" t="s">
        <v>383</v>
      </c>
      <c r="B774" s="134" t="s">
        <v>503</v>
      </c>
      <c r="C774" s="137">
        <v>0</v>
      </c>
      <c r="D774" s="137">
        <v>0</v>
      </c>
      <c r="E774" s="138" t="str">
        <f t="shared" si="48"/>
        <v/>
      </c>
      <c r="F774" s="137">
        <v>0</v>
      </c>
      <c r="G774" s="137">
        <v>0</v>
      </c>
      <c r="H774" s="138" t="str">
        <f t="shared" si="49"/>
        <v/>
      </c>
      <c r="I774" s="137">
        <v>0</v>
      </c>
      <c r="J774" s="138" t="str">
        <f t="shared" si="50"/>
        <v/>
      </c>
      <c r="K774" s="137">
        <v>104.45822</v>
      </c>
      <c r="L774" s="137">
        <v>0</v>
      </c>
      <c r="M774" s="138">
        <f t="shared" si="51"/>
        <v>-1</v>
      </c>
    </row>
    <row r="775" spans="1:13" x14ac:dyDescent="0.25">
      <c r="A775" s="134" t="s">
        <v>383</v>
      </c>
      <c r="B775" s="134" t="s">
        <v>466</v>
      </c>
      <c r="C775" s="137">
        <v>0</v>
      </c>
      <c r="D775" s="137">
        <v>0</v>
      </c>
      <c r="E775" s="138" t="str">
        <f t="shared" si="48"/>
        <v/>
      </c>
      <c r="F775" s="137">
        <v>0</v>
      </c>
      <c r="G775" s="137">
        <v>0</v>
      </c>
      <c r="H775" s="138" t="str">
        <f t="shared" si="49"/>
        <v/>
      </c>
      <c r="I775" s="137">
        <v>10.303900000000001</v>
      </c>
      <c r="J775" s="138">
        <f t="shared" si="50"/>
        <v>-1</v>
      </c>
      <c r="K775" s="137">
        <v>0</v>
      </c>
      <c r="L775" s="137">
        <v>10.303900000000001</v>
      </c>
      <c r="M775" s="138" t="str">
        <f t="shared" si="51"/>
        <v/>
      </c>
    </row>
    <row r="776" spans="1:13" x14ac:dyDescent="0.25">
      <c r="A776" s="141" t="s">
        <v>383</v>
      </c>
      <c r="B776" s="141" t="s">
        <v>3</v>
      </c>
      <c r="C776" s="255">
        <v>0</v>
      </c>
      <c r="D776" s="255">
        <v>0</v>
      </c>
      <c r="E776" s="256" t="str">
        <f t="shared" si="48"/>
        <v/>
      </c>
      <c r="F776" s="255">
        <v>1068.53187</v>
      </c>
      <c r="G776" s="255">
        <v>901.65323000000001</v>
      </c>
      <c r="H776" s="256">
        <f t="shared" si="49"/>
        <v>-0.15617563189762418</v>
      </c>
      <c r="I776" s="255">
        <v>603.44353000000001</v>
      </c>
      <c r="J776" s="256">
        <f t="shared" si="50"/>
        <v>0.49417996079931448</v>
      </c>
      <c r="K776" s="255">
        <v>48693.531009999999</v>
      </c>
      <c r="L776" s="255">
        <v>4997.4305899999999</v>
      </c>
      <c r="M776" s="256">
        <f t="shared" si="51"/>
        <v>-0.89736972270559523</v>
      </c>
    </row>
    <row r="777" spans="1:13" x14ac:dyDescent="0.25">
      <c r="A777" s="134" t="s">
        <v>299</v>
      </c>
      <c r="B777" s="134" t="s">
        <v>463</v>
      </c>
      <c r="C777" s="137">
        <v>0</v>
      </c>
      <c r="D777" s="137">
        <v>0</v>
      </c>
      <c r="E777" s="138" t="str">
        <f t="shared" si="48"/>
        <v/>
      </c>
      <c r="F777" s="137">
        <v>10.86425</v>
      </c>
      <c r="G777" s="137">
        <v>19.68</v>
      </c>
      <c r="H777" s="138">
        <f t="shared" si="49"/>
        <v>0.81144579699473041</v>
      </c>
      <c r="I777" s="137">
        <v>24.980640000000001</v>
      </c>
      <c r="J777" s="138">
        <f t="shared" si="50"/>
        <v>-0.21218991987395042</v>
      </c>
      <c r="K777" s="137">
        <v>317.38788</v>
      </c>
      <c r="L777" s="137">
        <v>280.16773999999998</v>
      </c>
      <c r="M777" s="138">
        <f t="shared" si="51"/>
        <v>-0.11727019947957695</v>
      </c>
    </row>
    <row r="778" spans="1:13" x14ac:dyDescent="0.25">
      <c r="A778" s="134" t="s">
        <v>299</v>
      </c>
      <c r="B778" s="134" t="s">
        <v>500</v>
      </c>
      <c r="C778" s="137">
        <v>0</v>
      </c>
      <c r="D778" s="137">
        <v>0</v>
      </c>
      <c r="E778" s="138" t="str">
        <f t="shared" si="48"/>
        <v/>
      </c>
      <c r="F778" s="137">
        <v>0</v>
      </c>
      <c r="G778" s="137">
        <v>0</v>
      </c>
      <c r="H778" s="138" t="str">
        <f t="shared" si="49"/>
        <v/>
      </c>
      <c r="I778" s="137">
        <v>0</v>
      </c>
      <c r="J778" s="138" t="str">
        <f t="shared" si="50"/>
        <v/>
      </c>
      <c r="K778" s="137">
        <v>30.875</v>
      </c>
      <c r="L778" s="137">
        <v>16.428000000000001</v>
      </c>
      <c r="M778" s="138">
        <f t="shared" si="51"/>
        <v>-0.46791902834008092</v>
      </c>
    </row>
    <row r="779" spans="1:13" x14ac:dyDescent="0.25">
      <c r="A779" s="134" t="s">
        <v>299</v>
      </c>
      <c r="B779" s="134" t="s">
        <v>478</v>
      </c>
      <c r="C779" s="137">
        <v>0</v>
      </c>
      <c r="D779" s="137">
        <v>0</v>
      </c>
      <c r="E779" s="138" t="str">
        <f t="shared" si="48"/>
        <v/>
      </c>
      <c r="F779" s="137">
        <v>104.32196999999999</v>
      </c>
      <c r="G779" s="137">
        <v>92.058109999999999</v>
      </c>
      <c r="H779" s="138">
        <f t="shared" si="49"/>
        <v>-0.117557787683649</v>
      </c>
      <c r="I779" s="137">
        <v>71.601299999999995</v>
      </c>
      <c r="J779" s="138">
        <f t="shared" si="50"/>
        <v>0.28570444950021856</v>
      </c>
      <c r="K779" s="137">
        <v>526.91908999999998</v>
      </c>
      <c r="L779" s="137">
        <v>540.54267000000004</v>
      </c>
      <c r="M779" s="138">
        <f t="shared" si="51"/>
        <v>2.5855164974190048E-2</v>
      </c>
    </row>
    <row r="780" spans="1:13" x14ac:dyDescent="0.25">
      <c r="A780" s="134" t="s">
        <v>299</v>
      </c>
      <c r="B780" s="134" t="s">
        <v>498</v>
      </c>
      <c r="C780" s="137">
        <v>0</v>
      </c>
      <c r="D780" s="137">
        <v>0</v>
      </c>
      <c r="E780" s="138" t="str">
        <f t="shared" si="48"/>
        <v/>
      </c>
      <c r="F780" s="137">
        <v>0</v>
      </c>
      <c r="G780" s="137">
        <v>31</v>
      </c>
      <c r="H780" s="138" t="str">
        <f t="shared" si="49"/>
        <v/>
      </c>
      <c r="I780" s="137">
        <v>0</v>
      </c>
      <c r="J780" s="138" t="str">
        <f t="shared" si="50"/>
        <v/>
      </c>
      <c r="K780" s="137">
        <v>34.14828</v>
      </c>
      <c r="L780" s="137">
        <v>84.902299999999997</v>
      </c>
      <c r="M780" s="138">
        <f t="shared" si="51"/>
        <v>1.4862833501423789</v>
      </c>
    </row>
    <row r="781" spans="1:13" x14ac:dyDescent="0.25">
      <c r="A781" s="134" t="s">
        <v>299</v>
      </c>
      <c r="B781" s="134" t="s">
        <v>511</v>
      </c>
      <c r="C781" s="137">
        <v>0</v>
      </c>
      <c r="D781" s="137">
        <v>0</v>
      </c>
      <c r="E781" s="138" t="str">
        <f t="shared" si="48"/>
        <v/>
      </c>
      <c r="F781" s="137">
        <v>0</v>
      </c>
      <c r="G781" s="137">
        <v>10.907500000000001</v>
      </c>
      <c r="H781" s="138" t="str">
        <f t="shared" si="49"/>
        <v/>
      </c>
      <c r="I781" s="137">
        <v>0</v>
      </c>
      <c r="J781" s="138" t="str">
        <f t="shared" si="50"/>
        <v/>
      </c>
      <c r="K781" s="137">
        <v>3</v>
      </c>
      <c r="L781" s="137">
        <v>10.907500000000001</v>
      </c>
      <c r="M781" s="138">
        <f t="shared" si="51"/>
        <v>2.6358333333333337</v>
      </c>
    </row>
    <row r="782" spans="1:13" x14ac:dyDescent="0.25">
      <c r="A782" s="134" t="s">
        <v>299</v>
      </c>
      <c r="B782" s="134" t="s">
        <v>454</v>
      </c>
      <c r="C782" s="137">
        <v>0</v>
      </c>
      <c r="D782" s="137">
        <v>0</v>
      </c>
      <c r="E782" s="138" t="str">
        <f t="shared" si="48"/>
        <v/>
      </c>
      <c r="F782" s="137">
        <v>170.09374</v>
      </c>
      <c r="G782" s="137">
        <v>6645.87943</v>
      </c>
      <c r="H782" s="138">
        <f t="shared" si="49"/>
        <v>38.071863726436966</v>
      </c>
      <c r="I782" s="137">
        <v>222.84463</v>
      </c>
      <c r="J782" s="138">
        <f t="shared" si="50"/>
        <v>28.822928333520984</v>
      </c>
      <c r="K782" s="137">
        <v>29951.245610000002</v>
      </c>
      <c r="L782" s="137">
        <v>29676.699130000001</v>
      </c>
      <c r="M782" s="138">
        <f t="shared" si="51"/>
        <v>-9.166446149683205E-3</v>
      </c>
    </row>
    <row r="783" spans="1:13" x14ac:dyDescent="0.25">
      <c r="A783" s="134" t="s">
        <v>299</v>
      </c>
      <c r="B783" s="134" t="s">
        <v>464</v>
      </c>
      <c r="C783" s="137">
        <v>0</v>
      </c>
      <c r="D783" s="137">
        <v>0</v>
      </c>
      <c r="E783" s="138" t="str">
        <f t="shared" si="48"/>
        <v/>
      </c>
      <c r="F783" s="137">
        <v>87.615819999999999</v>
      </c>
      <c r="G783" s="137">
        <v>144.24106</v>
      </c>
      <c r="H783" s="138">
        <f t="shared" si="49"/>
        <v>0.64629013344850295</v>
      </c>
      <c r="I783" s="137">
        <v>252.27095</v>
      </c>
      <c r="J783" s="138">
        <f t="shared" si="50"/>
        <v>-0.42822960788786812</v>
      </c>
      <c r="K783" s="137">
        <v>826.73632999999995</v>
      </c>
      <c r="L783" s="137">
        <v>1140.57204</v>
      </c>
      <c r="M783" s="138">
        <f t="shared" si="51"/>
        <v>0.37960798214831093</v>
      </c>
    </row>
    <row r="784" spans="1:13" x14ac:dyDescent="0.25">
      <c r="A784" s="134" t="s">
        <v>299</v>
      </c>
      <c r="B784" s="134" t="s">
        <v>472</v>
      </c>
      <c r="C784" s="137">
        <v>0</v>
      </c>
      <c r="D784" s="137">
        <v>0</v>
      </c>
      <c r="E784" s="138" t="str">
        <f t="shared" si="48"/>
        <v/>
      </c>
      <c r="F784" s="137">
        <v>17.2605</v>
      </c>
      <c r="G784" s="137">
        <v>59.099899999999998</v>
      </c>
      <c r="H784" s="138">
        <f t="shared" si="49"/>
        <v>2.4239969873410385</v>
      </c>
      <c r="I784" s="137">
        <v>49.946950000000001</v>
      </c>
      <c r="J784" s="138">
        <f t="shared" si="50"/>
        <v>0.18325343189123644</v>
      </c>
      <c r="K784" s="137">
        <v>536.31385999999998</v>
      </c>
      <c r="L784" s="137">
        <v>948.56163000000004</v>
      </c>
      <c r="M784" s="138">
        <f t="shared" si="51"/>
        <v>0.76866887236514847</v>
      </c>
    </row>
    <row r="785" spans="1:13" x14ac:dyDescent="0.25">
      <c r="A785" s="134" t="s">
        <v>299</v>
      </c>
      <c r="B785" s="134" t="s">
        <v>471</v>
      </c>
      <c r="C785" s="137">
        <v>0</v>
      </c>
      <c r="D785" s="137">
        <v>0</v>
      </c>
      <c r="E785" s="138" t="str">
        <f t="shared" si="48"/>
        <v/>
      </c>
      <c r="F785" s="137">
        <v>0</v>
      </c>
      <c r="G785" s="137">
        <v>99.637829999999994</v>
      </c>
      <c r="H785" s="138" t="str">
        <f t="shared" si="49"/>
        <v/>
      </c>
      <c r="I785" s="137">
        <v>46.552999999999997</v>
      </c>
      <c r="J785" s="138">
        <f t="shared" si="50"/>
        <v>1.1403095396644685</v>
      </c>
      <c r="K785" s="137">
        <v>894.13071000000002</v>
      </c>
      <c r="L785" s="137">
        <v>381.33674000000002</v>
      </c>
      <c r="M785" s="138">
        <f t="shared" si="51"/>
        <v>-0.57351119278746165</v>
      </c>
    </row>
    <row r="786" spans="1:13" x14ac:dyDescent="0.25">
      <c r="A786" s="134" t="s">
        <v>299</v>
      </c>
      <c r="B786" s="134" t="s">
        <v>517</v>
      </c>
      <c r="C786" s="137">
        <v>0</v>
      </c>
      <c r="D786" s="137">
        <v>0</v>
      </c>
      <c r="E786" s="138" t="str">
        <f t="shared" si="48"/>
        <v/>
      </c>
      <c r="F786" s="137">
        <v>0</v>
      </c>
      <c r="G786" s="137">
        <v>0</v>
      </c>
      <c r="H786" s="138" t="str">
        <f t="shared" si="49"/>
        <v/>
      </c>
      <c r="I786" s="137">
        <v>0</v>
      </c>
      <c r="J786" s="138" t="str">
        <f t="shared" si="50"/>
        <v/>
      </c>
      <c r="K786" s="137">
        <v>0</v>
      </c>
      <c r="L786" s="137">
        <v>26.707370000000001</v>
      </c>
      <c r="M786" s="138" t="str">
        <f t="shared" si="51"/>
        <v/>
      </c>
    </row>
    <row r="787" spans="1:13" x14ac:dyDescent="0.25">
      <c r="A787" s="134" t="s">
        <v>299</v>
      </c>
      <c r="B787" s="134" t="s">
        <v>501</v>
      </c>
      <c r="C787" s="137">
        <v>0</v>
      </c>
      <c r="D787" s="137">
        <v>0</v>
      </c>
      <c r="E787" s="138" t="str">
        <f t="shared" si="48"/>
        <v/>
      </c>
      <c r="F787" s="137">
        <v>0</v>
      </c>
      <c r="G787" s="137">
        <v>0</v>
      </c>
      <c r="H787" s="138" t="str">
        <f t="shared" si="49"/>
        <v/>
      </c>
      <c r="I787" s="137">
        <v>0</v>
      </c>
      <c r="J787" s="138" t="str">
        <f t="shared" si="50"/>
        <v/>
      </c>
      <c r="K787" s="137">
        <v>298.83260000000001</v>
      </c>
      <c r="L787" s="137">
        <v>0</v>
      </c>
      <c r="M787" s="138">
        <f t="shared" si="51"/>
        <v>-1</v>
      </c>
    </row>
    <row r="788" spans="1:13" x14ac:dyDescent="0.25">
      <c r="A788" s="134" t="s">
        <v>299</v>
      </c>
      <c r="B788" s="134" t="s">
        <v>499</v>
      </c>
      <c r="C788" s="137">
        <v>0</v>
      </c>
      <c r="D788" s="137">
        <v>0</v>
      </c>
      <c r="E788" s="138" t="str">
        <f t="shared" si="48"/>
        <v/>
      </c>
      <c r="F788" s="137">
        <v>0</v>
      </c>
      <c r="G788" s="137">
        <v>23.668199999999999</v>
      </c>
      <c r="H788" s="138" t="str">
        <f t="shared" si="49"/>
        <v/>
      </c>
      <c r="I788" s="137">
        <v>0.75</v>
      </c>
      <c r="J788" s="138">
        <f t="shared" si="50"/>
        <v>30.557599999999997</v>
      </c>
      <c r="K788" s="137">
        <v>1.58945</v>
      </c>
      <c r="L788" s="137">
        <v>63.194519999999997</v>
      </c>
      <c r="M788" s="138">
        <f t="shared" si="51"/>
        <v>38.758734153323473</v>
      </c>
    </row>
    <row r="789" spans="1:13" x14ac:dyDescent="0.25">
      <c r="A789" s="134" t="s">
        <v>299</v>
      </c>
      <c r="B789" s="134" t="s">
        <v>492</v>
      </c>
      <c r="C789" s="137">
        <v>0</v>
      </c>
      <c r="D789" s="137">
        <v>0</v>
      </c>
      <c r="E789" s="138" t="str">
        <f t="shared" si="48"/>
        <v/>
      </c>
      <c r="F789" s="137">
        <v>11.72959</v>
      </c>
      <c r="G789" s="137">
        <v>15.074999999999999</v>
      </c>
      <c r="H789" s="138">
        <f t="shared" si="49"/>
        <v>0.28521116253850298</v>
      </c>
      <c r="I789" s="137">
        <v>0</v>
      </c>
      <c r="J789" s="138" t="str">
        <f t="shared" si="50"/>
        <v/>
      </c>
      <c r="K789" s="137">
        <v>83.321380000000005</v>
      </c>
      <c r="L789" s="137">
        <v>174.62083999999999</v>
      </c>
      <c r="M789" s="138">
        <f t="shared" si="51"/>
        <v>1.0957506944796158</v>
      </c>
    </row>
    <row r="790" spans="1:13" x14ac:dyDescent="0.25">
      <c r="A790" s="134" t="s">
        <v>299</v>
      </c>
      <c r="B790" s="134" t="s">
        <v>451</v>
      </c>
      <c r="C790" s="137">
        <v>0</v>
      </c>
      <c r="D790" s="137">
        <v>6.1951999999999998</v>
      </c>
      <c r="E790" s="138" t="str">
        <f t="shared" si="48"/>
        <v/>
      </c>
      <c r="F790" s="137">
        <v>761.89597000000003</v>
      </c>
      <c r="G790" s="137">
        <v>573.44615999999996</v>
      </c>
      <c r="H790" s="138">
        <f t="shared" si="49"/>
        <v>-0.24734322981128254</v>
      </c>
      <c r="I790" s="137">
        <v>800.05242999999996</v>
      </c>
      <c r="J790" s="138">
        <f t="shared" si="50"/>
        <v>-0.28323927470603394</v>
      </c>
      <c r="K790" s="137">
        <v>6262.9718599999997</v>
      </c>
      <c r="L790" s="137">
        <v>5294.9911099999999</v>
      </c>
      <c r="M790" s="138">
        <f t="shared" si="51"/>
        <v>-0.15455613910422383</v>
      </c>
    </row>
    <row r="791" spans="1:13" x14ac:dyDescent="0.25">
      <c r="A791" s="134" t="s">
        <v>299</v>
      </c>
      <c r="B791" s="134" t="s">
        <v>507</v>
      </c>
      <c r="C791" s="137">
        <v>0</v>
      </c>
      <c r="D791" s="137">
        <v>0</v>
      </c>
      <c r="E791" s="138" t="str">
        <f t="shared" si="48"/>
        <v/>
      </c>
      <c r="F791" s="137">
        <v>0</v>
      </c>
      <c r="G791" s="137">
        <v>0</v>
      </c>
      <c r="H791" s="138" t="str">
        <f t="shared" si="49"/>
        <v/>
      </c>
      <c r="I791" s="137">
        <v>0</v>
      </c>
      <c r="J791" s="138" t="str">
        <f t="shared" si="50"/>
        <v/>
      </c>
      <c r="K791" s="137">
        <v>334.32447999999999</v>
      </c>
      <c r="L791" s="137">
        <v>0</v>
      </c>
      <c r="M791" s="138">
        <f t="shared" si="51"/>
        <v>-1</v>
      </c>
    </row>
    <row r="792" spans="1:13" x14ac:dyDescent="0.25">
      <c r="A792" s="134" t="s">
        <v>299</v>
      </c>
      <c r="B792" s="134" t="s">
        <v>486</v>
      </c>
      <c r="C792" s="137">
        <v>0</v>
      </c>
      <c r="D792" s="137">
        <v>0</v>
      </c>
      <c r="E792" s="138" t="str">
        <f t="shared" si="48"/>
        <v/>
      </c>
      <c r="F792" s="137">
        <v>0</v>
      </c>
      <c r="G792" s="137">
        <v>0</v>
      </c>
      <c r="H792" s="138" t="str">
        <f t="shared" si="49"/>
        <v/>
      </c>
      <c r="I792" s="137">
        <v>0</v>
      </c>
      <c r="J792" s="138" t="str">
        <f t="shared" si="50"/>
        <v/>
      </c>
      <c r="K792" s="137">
        <v>12.4</v>
      </c>
      <c r="L792" s="137">
        <v>0</v>
      </c>
      <c r="M792" s="138">
        <f t="shared" si="51"/>
        <v>-1</v>
      </c>
    </row>
    <row r="793" spans="1:13" x14ac:dyDescent="0.25">
      <c r="A793" s="134" t="s">
        <v>299</v>
      </c>
      <c r="B793" s="134" t="s">
        <v>485</v>
      </c>
      <c r="C793" s="137">
        <v>0</v>
      </c>
      <c r="D793" s="137">
        <v>0</v>
      </c>
      <c r="E793" s="138" t="str">
        <f t="shared" si="48"/>
        <v/>
      </c>
      <c r="F793" s="137">
        <v>0</v>
      </c>
      <c r="G793" s="137">
        <v>0</v>
      </c>
      <c r="H793" s="138" t="str">
        <f t="shared" si="49"/>
        <v/>
      </c>
      <c r="I793" s="137">
        <v>0</v>
      </c>
      <c r="J793" s="138" t="str">
        <f t="shared" si="50"/>
        <v/>
      </c>
      <c r="K793" s="137">
        <v>33.51549</v>
      </c>
      <c r="L793" s="137">
        <v>8.1760000000000002</v>
      </c>
      <c r="M793" s="138">
        <f t="shared" si="51"/>
        <v>-0.7560530966427762</v>
      </c>
    </row>
    <row r="794" spans="1:13" x14ac:dyDescent="0.25">
      <c r="A794" s="134" t="s">
        <v>299</v>
      </c>
      <c r="B794" s="134" t="s">
        <v>458</v>
      </c>
      <c r="C794" s="137">
        <v>0</v>
      </c>
      <c r="D794" s="137">
        <v>0</v>
      </c>
      <c r="E794" s="138" t="str">
        <f t="shared" si="48"/>
        <v/>
      </c>
      <c r="F794" s="137">
        <v>282.10462000000001</v>
      </c>
      <c r="G794" s="137">
        <v>196.36410000000001</v>
      </c>
      <c r="H794" s="138">
        <f t="shared" si="49"/>
        <v>-0.3039316406799718</v>
      </c>
      <c r="I794" s="137">
        <v>232.81677999999999</v>
      </c>
      <c r="J794" s="138">
        <f t="shared" si="50"/>
        <v>-0.15657239138862755</v>
      </c>
      <c r="K794" s="137">
        <v>1340.37745</v>
      </c>
      <c r="L794" s="137">
        <v>1348.1956600000001</v>
      </c>
      <c r="M794" s="138">
        <f t="shared" si="51"/>
        <v>5.8328420848918761E-3</v>
      </c>
    </row>
    <row r="795" spans="1:13" x14ac:dyDescent="0.25">
      <c r="A795" s="134" t="s">
        <v>299</v>
      </c>
      <c r="B795" s="134" t="s">
        <v>494</v>
      </c>
      <c r="C795" s="137">
        <v>0</v>
      </c>
      <c r="D795" s="137">
        <v>0</v>
      </c>
      <c r="E795" s="138" t="str">
        <f t="shared" si="48"/>
        <v/>
      </c>
      <c r="F795" s="137">
        <v>17.213999999999999</v>
      </c>
      <c r="G795" s="137">
        <v>22.426300000000001</v>
      </c>
      <c r="H795" s="138">
        <f t="shared" si="49"/>
        <v>0.3027942372487511</v>
      </c>
      <c r="I795" s="137">
        <v>0</v>
      </c>
      <c r="J795" s="138" t="str">
        <f t="shared" si="50"/>
        <v/>
      </c>
      <c r="K795" s="137">
        <v>63.071950000000001</v>
      </c>
      <c r="L795" s="137">
        <v>87.365279999999998</v>
      </c>
      <c r="M795" s="138">
        <f t="shared" si="51"/>
        <v>0.38516852578681959</v>
      </c>
    </row>
    <row r="796" spans="1:13" x14ac:dyDescent="0.25">
      <c r="A796" s="134" t="s">
        <v>299</v>
      </c>
      <c r="B796" s="134" t="s">
        <v>479</v>
      </c>
      <c r="C796" s="137">
        <v>0</v>
      </c>
      <c r="D796" s="137">
        <v>0</v>
      </c>
      <c r="E796" s="138" t="str">
        <f t="shared" si="48"/>
        <v/>
      </c>
      <c r="F796" s="137">
        <v>3.88348</v>
      </c>
      <c r="G796" s="137">
        <v>0</v>
      </c>
      <c r="H796" s="138">
        <f t="shared" si="49"/>
        <v>-1</v>
      </c>
      <c r="I796" s="137">
        <v>0</v>
      </c>
      <c r="J796" s="138" t="str">
        <f t="shared" si="50"/>
        <v/>
      </c>
      <c r="K796" s="137">
        <v>484.46442000000002</v>
      </c>
      <c r="L796" s="137">
        <v>40.771090000000001</v>
      </c>
      <c r="M796" s="138">
        <f t="shared" si="51"/>
        <v>-0.9158429632458871</v>
      </c>
    </row>
    <row r="797" spans="1:13" x14ac:dyDescent="0.25">
      <c r="A797" s="134" t="s">
        <v>299</v>
      </c>
      <c r="B797" s="134" t="s">
        <v>521</v>
      </c>
      <c r="C797" s="137">
        <v>0</v>
      </c>
      <c r="D797" s="137">
        <v>0</v>
      </c>
      <c r="E797" s="138" t="str">
        <f t="shared" si="48"/>
        <v/>
      </c>
      <c r="F797" s="137">
        <v>0</v>
      </c>
      <c r="G797" s="137">
        <v>0</v>
      </c>
      <c r="H797" s="138" t="str">
        <f t="shared" si="49"/>
        <v/>
      </c>
      <c r="I797" s="137">
        <v>0</v>
      </c>
      <c r="J797" s="138" t="str">
        <f t="shared" si="50"/>
        <v/>
      </c>
      <c r="K797" s="137">
        <v>0</v>
      </c>
      <c r="L797" s="137">
        <v>72.712800000000001</v>
      </c>
      <c r="M797" s="138" t="str">
        <f t="shared" si="51"/>
        <v/>
      </c>
    </row>
    <row r="798" spans="1:13" x14ac:dyDescent="0.25">
      <c r="A798" s="134" t="s">
        <v>299</v>
      </c>
      <c r="B798" s="134" t="s">
        <v>467</v>
      </c>
      <c r="C798" s="137">
        <v>0</v>
      </c>
      <c r="D798" s="137">
        <v>0</v>
      </c>
      <c r="E798" s="138" t="str">
        <f t="shared" si="48"/>
        <v/>
      </c>
      <c r="F798" s="137">
        <v>41.740259999999999</v>
      </c>
      <c r="G798" s="137">
        <v>45.937130000000003</v>
      </c>
      <c r="H798" s="138">
        <f t="shared" si="49"/>
        <v>0.10054728935564849</v>
      </c>
      <c r="I798" s="137">
        <v>41.572130000000001</v>
      </c>
      <c r="J798" s="138">
        <f t="shared" si="50"/>
        <v>0.10499822838040784</v>
      </c>
      <c r="K798" s="137">
        <v>1114.42785</v>
      </c>
      <c r="L798" s="137">
        <v>1116.5467100000001</v>
      </c>
      <c r="M798" s="138">
        <f t="shared" si="51"/>
        <v>1.9012985003918903E-3</v>
      </c>
    </row>
    <row r="799" spans="1:13" x14ac:dyDescent="0.25">
      <c r="A799" s="134" t="s">
        <v>299</v>
      </c>
      <c r="B799" s="134" t="s">
        <v>455</v>
      </c>
      <c r="C799" s="137">
        <v>0</v>
      </c>
      <c r="D799" s="137">
        <v>51.298409999999997</v>
      </c>
      <c r="E799" s="138" t="str">
        <f t="shared" si="48"/>
        <v/>
      </c>
      <c r="F799" s="137">
        <v>407.09064000000001</v>
      </c>
      <c r="G799" s="137">
        <v>571.61096999999995</v>
      </c>
      <c r="H799" s="138">
        <f t="shared" si="49"/>
        <v>0.40413685266750399</v>
      </c>
      <c r="I799" s="137">
        <v>471.76772</v>
      </c>
      <c r="J799" s="138">
        <f t="shared" si="50"/>
        <v>0.21163645956955257</v>
      </c>
      <c r="K799" s="137">
        <v>3770.8285000000001</v>
      </c>
      <c r="L799" s="137">
        <v>4901.4263499999997</v>
      </c>
      <c r="M799" s="138">
        <f t="shared" si="51"/>
        <v>0.2998274384528492</v>
      </c>
    </row>
    <row r="800" spans="1:13" x14ac:dyDescent="0.25">
      <c r="A800" s="134" t="s">
        <v>299</v>
      </c>
      <c r="B800" s="134" t="s">
        <v>510</v>
      </c>
      <c r="C800" s="137">
        <v>0</v>
      </c>
      <c r="D800" s="137">
        <v>0</v>
      </c>
      <c r="E800" s="138" t="str">
        <f t="shared" si="48"/>
        <v/>
      </c>
      <c r="F800" s="137">
        <v>10.36416</v>
      </c>
      <c r="G800" s="137">
        <v>0</v>
      </c>
      <c r="H800" s="138">
        <f t="shared" si="49"/>
        <v>-1</v>
      </c>
      <c r="I800" s="137">
        <v>0</v>
      </c>
      <c r="J800" s="138" t="str">
        <f t="shared" si="50"/>
        <v/>
      </c>
      <c r="K800" s="137">
        <v>52.034970000000001</v>
      </c>
      <c r="L800" s="137">
        <v>0</v>
      </c>
      <c r="M800" s="138">
        <f t="shared" si="51"/>
        <v>-1</v>
      </c>
    </row>
    <row r="801" spans="1:13" x14ac:dyDescent="0.25">
      <c r="A801" s="134" t="s">
        <v>299</v>
      </c>
      <c r="B801" s="134" t="s">
        <v>459</v>
      </c>
      <c r="C801" s="137">
        <v>12.1615</v>
      </c>
      <c r="D801" s="137">
        <v>0</v>
      </c>
      <c r="E801" s="138">
        <f t="shared" si="48"/>
        <v>-1</v>
      </c>
      <c r="F801" s="137">
        <v>154.41845000000001</v>
      </c>
      <c r="G801" s="137">
        <v>237.30859000000001</v>
      </c>
      <c r="H801" s="138">
        <f t="shared" si="49"/>
        <v>0.53678909482642778</v>
      </c>
      <c r="I801" s="137">
        <v>129.36529999999999</v>
      </c>
      <c r="J801" s="138">
        <f t="shared" si="50"/>
        <v>0.83440683088896339</v>
      </c>
      <c r="K801" s="137">
        <v>492.65373</v>
      </c>
      <c r="L801" s="137">
        <v>1182.31104</v>
      </c>
      <c r="M801" s="138">
        <f t="shared" si="51"/>
        <v>1.3998824488753998</v>
      </c>
    </row>
    <row r="802" spans="1:13" x14ac:dyDescent="0.25">
      <c r="A802" s="134" t="s">
        <v>299</v>
      </c>
      <c r="B802" s="134" t="s">
        <v>477</v>
      </c>
      <c r="C802" s="137">
        <v>0</v>
      </c>
      <c r="D802" s="137">
        <v>0</v>
      </c>
      <c r="E802" s="138" t="str">
        <f t="shared" si="48"/>
        <v/>
      </c>
      <c r="F802" s="137">
        <v>92.317189999999997</v>
      </c>
      <c r="G802" s="137">
        <v>46.382399999999997</v>
      </c>
      <c r="H802" s="138">
        <f t="shared" si="49"/>
        <v>-0.49757569527408707</v>
      </c>
      <c r="I802" s="137">
        <v>21.371980000000001</v>
      </c>
      <c r="J802" s="138">
        <f t="shared" si="50"/>
        <v>1.1702434683169267</v>
      </c>
      <c r="K802" s="137">
        <v>183.29490999999999</v>
      </c>
      <c r="L802" s="137">
        <v>227.59842</v>
      </c>
      <c r="M802" s="138">
        <f t="shared" si="51"/>
        <v>0.24170616630870989</v>
      </c>
    </row>
    <row r="803" spans="1:13" x14ac:dyDescent="0.25">
      <c r="A803" s="134" t="s">
        <v>299</v>
      </c>
      <c r="B803" s="134" t="s">
        <v>450</v>
      </c>
      <c r="C803" s="137">
        <v>2.3784999999999998</v>
      </c>
      <c r="D803" s="137">
        <v>220.40402</v>
      </c>
      <c r="E803" s="138">
        <f t="shared" si="48"/>
        <v>91.665133487492128</v>
      </c>
      <c r="F803" s="137">
        <v>8762.0390900000002</v>
      </c>
      <c r="G803" s="137">
        <v>4649.8187200000002</v>
      </c>
      <c r="H803" s="138">
        <f t="shared" si="49"/>
        <v>-0.46932230360547267</v>
      </c>
      <c r="I803" s="137">
        <v>6046.7492099999999</v>
      </c>
      <c r="J803" s="138">
        <f t="shared" si="50"/>
        <v>-0.23102173440396412</v>
      </c>
      <c r="K803" s="137">
        <v>84407.924129999999</v>
      </c>
      <c r="L803" s="137">
        <v>58594.43028</v>
      </c>
      <c r="M803" s="138">
        <f t="shared" si="51"/>
        <v>-0.30581837091792008</v>
      </c>
    </row>
    <row r="804" spans="1:13" x14ac:dyDescent="0.25">
      <c r="A804" s="134" t="s">
        <v>299</v>
      </c>
      <c r="B804" s="134" t="s">
        <v>453</v>
      </c>
      <c r="C804" s="137">
        <v>0</v>
      </c>
      <c r="D804" s="137">
        <v>0</v>
      </c>
      <c r="E804" s="138" t="str">
        <f t="shared" si="48"/>
        <v/>
      </c>
      <c r="F804" s="137">
        <v>1081.63831</v>
      </c>
      <c r="G804" s="137">
        <v>659.57663000000002</v>
      </c>
      <c r="H804" s="138">
        <f t="shared" si="49"/>
        <v>-0.39020592752488581</v>
      </c>
      <c r="I804" s="137">
        <v>925.69696999999996</v>
      </c>
      <c r="J804" s="138">
        <f t="shared" si="50"/>
        <v>-0.28748105333001139</v>
      </c>
      <c r="K804" s="137">
        <v>8825.0438900000008</v>
      </c>
      <c r="L804" s="137">
        <v>7659.5927700000002</v>
      </c>
      <c r="M804" s="138">
        <f t="shared" si="51"/>
        <v>-0.13206179306605137</v>
      </c>
    </row>
    <row r="805" spans="1:13" x14ac:dyDescent="0.25">
      <c r="A805" s="134" t="s">
        <v>299</v>
      </c>
      <c r="B805" s="134" t="s">
        <v>480</v>
      </c>
      <c r="C805" s="137">
        <v>0</v>
      </c>
      <c r="D805" s="137">
        <v>0</v>
      </c>
      <c r="E805" s="138" t="str">
        <f t="shared" si="48"/>
        <v/>
      </c>
      <c r="F805" s="137">
        <v>45.47898</v>
      </c>
      <c r="G805" s="137">
        <v>0</v>
      </c>
      <c r="H805" s="138">
        <f t="shared" si="49"/>
        <v>-1</v>
      </c>
      <c r="I805" s="137">
        <v>0</v>
      </c>
      <c r="J805" s="138" t="str">
        <f t="shared" si="50"/>
        <v/>
      </c>
      <c r="K805" s="137">
        <v>76.644080000000002</v>
      </c>
      <c r="L805" s="137">
        <v>65.598519999999994</v>
      </c>
      <c r="M805" s="138">
        <f t="shared" si="51"/>
        <v>-0.14411497926519579</v>
      </c>
    </row>
    <row r="806" spans="1:13" x14ac:dyDescent="0.25">
      <c r="A806" s="134" t="s">
        <v>299</v>
      </c>
      <c r="B806" s="134" t="s">
        <v>487</v>
      </c>
      <c r="C806" s="137">
        <v>0</v>
      </c>
      <c r="D806" s="137">
        <v>0</v>
      </c>
      <c r="E806" s="138" t="str">
        <f t="shared" si="48"/>
        <v/>
      </c>
      <c r="F806" s="137">
        <v>17.373999999999999</v>
      </c>
      <c r="G806" s="137">
        <v>16.777249999999999</v>
      </c>
      <c r="H806" s="138">
        <f t="shared" si="49"/>
        <v>-3.4347300564061212E-2</v>
      </c>
      <c r="I806" s="137">
        <v>0</v>
      </c>
      <c r="J806" s="138" t="str">
        <f t="shared" si="50"/>
        <v/>
      </c>
      <c r="K806" s="137">
        <v>143.72110000000001</v>
      </c>
      <c r="L806" s="137">
        <v>74.435230000000004</v>
      </c>
      <c r="M806" s="138">
        <f t="shared" si="51"/>
        <v>-0.48208558103159527</v>
      </c>
    </row>
    <row r="807" spans="1:13" x14ac:dyDescent="0.25">
      <c r="A807" s="134" t="s">
        <v>299</v>
      </c>
      <c r="B807" s="134" t="s">
        <v>481</v>
      </c>
      <c r="C807" s="137">
        <v>0</v>
      </c>
      <c r="D807" s="137">
        <v>0</v>
      </c>
      <c r="E807" s="138" t="str">
        <f t="shared" si="48"/>
        <v/>
      </c>
      <c r="F807" s="137">
        <v>0</v>
      </c>
      <c r="G807" s="137">
        <v>0</v>
      </c>
      <c r="H807" s="138" t="str">
        <f t="shared" si="49"/>
        <v/>
      </c>
      <c r="I807" s="137">
        <v>0</v>
      </c>
      <c r="J807" s="138" t="str">
        <f t="shared" si="50"/>
        <v/>
      </c>
      <c r="K807" s="137">
        <v>0</v>
      </c>
      <c r="L807" s="137">
        <v>2.4629099999999999</v>
      </c>
      <c r="M807" s="138" t="str">
        <f t="shared" si="51"/>
        <v/>
      </c>
    </row>
    <row r="808" spans="1:13" x14ac:dyDescent="0.25">
      <c r="A808" s="134" t="s">
        <v>299</v>
      </c>
      <c r="B808" s="134" t="s">
        <v>461</v>
      </c>
      <c r="C808" s="137">
        <v>0</v>
      </c>
      <c r="D808" s="137">
        <v>0</v>
      </c>
      <c r="E808" s="138" t="str">
        <f t="shared" si="48"/>
        <v/>
      </c>
      <c r="F808" s="137">
        <v>199.73436000000001</v>
      </c>
      <c r="G808" s="137">
        <v>733.84616000000005</v>
      </c>
      <c r="H808" s="138">
        <f t="shared" si="49"/>
        <v>2.6741107539033346</v>
      </c>
      <c r="I808" s="137">
        <v>766.86288000000002</v>
      </c>
      <c r="J808" s="138">
        <f t="shared" si="50"/>
        <v>-4.3054268058978162E-2</v>
      </c>
      <c r="K808" s="137">
        <v>7260.8289500000001</v>
      </c>
      <c r="L808" s="137">
        <v>6900.2754000000004</v>
      </c>
      <c r="M808" s="138">
        <f t="shared" si="51"/>
        <v>-4.9657353517465697E-2</v>
      </c>
    </row>
    <row r="809" spans="1:13" x14ac:dyDescent="0.25">
      <c r="A809" s="134" t="s">
        <v>299</v>
      </c>
      <c r="B809" s="134" t="s">
        <v>513</v>
      </c>
      <c r="C809" s="137">
        <v>0</v>
      </c>
      <c r="D809" s="137">
        <v>0</v>
      </c>
      <c r="E809" s="138" t="str">
        <f t="shared" si="48"/>
        <v/>
      </c>
      <c r="F809" s="137">
        <v>0</v>
      </c>
      <c r="G809" s="137">
        <v>0</v>
      </c>
      <c r="H809" s="138" t="str">
        <f t="shared" si="49"/>
        <v/>
      </c>
      <c r="I809" s="137">
        <v>0</v>
      </c>
      <c r="J809" s="138" t="str">
        <f t="shared" si="50"/>
        <v/>
      </c>
      <c r="K809" s="137">
        <v>0</v>
      </c>
      <c r="L809" s="137">
        <v>0</v>
      </c>
      <c r="M809" s="138" t="str">
        <f t="shared" si="51"/>
        <v/>
      </c>
    </row>
    <row r="810" spans="1:13" x14ac:dyDescent="0.25">
      <c r="A810" s="134" t="s">
        <v>299</v>
      </c>
      <c r="B810" s="134" t="s">
        <v>497</v>
      </c>
      <c r="C810" s="137">
        <v>0</v>
      </c>
      <c r="D810" s="137">
        <v>0</v>
      </c>
      <c r="E810" s="138" t="str">
        <f t="shared" si="48"/>
        <v/>
      </c>
      <c r="F810" s="137">
        <v>0</v>
      </c>
      <c r="G810" s="137">
        <v>28.411200000000001</v>
      </c>
      <c r="H810" s="138" t="str">
        <f t="shared" si="49"/>
        <v/>
      </c>
      <c r="I810" s="137">
        <v>0</v>
      </c>
      <c r="J810" s="138" t="str">
        <f t="shared" si="50"/>
        <v/>
      </c>
      <c r="K810" s="137">
        <v>50.9816</v>
      </c>
      <c r="L810" s="137">
        <v>163.5052</v>
      </c>
      <c r="M810" s="138">
        <f t="shared" si="51"/>
        <v>2.2071414000345224</v>
      </c>
    </row>
    <row r="811" spans="1:13" x14ac:dyDescent="0.25">
      <c r="A811" s="134" t="s">
        <v>299</v>
      </c>
      <c r="B811" s="134" t="s">
        <v>490</v>
      </c>
      <c r="C811" s="137">
        <v>0</v>
      </c>
      <c r="D811" s="137">
        <v>0</v>
      </c>
      <c r="E811" s="138" t="str">
        <f t="shared" si="48"/>
        <v/>
      </c>
      <c r="F811" s="137">
        <v>0</v>
      </c>
      <c r="G811" s="137">
        <v>0</v>
      </c>
      <c r="H811" s="138" t="str">
        <f t="shared" si="49"/>
        <v/>
      </c>
      <c r="I811" s="137">
        <v>0</v>
      </c>
      <c r="J811" s="138" t="str">
        <f t="shared" si="50"/>
        <v/>
      </c>
      <c r="K811" s="137">
        <v>73.521940000000001</v>
      </c>
      <c r="L811" s="137">
        <v>0</v>
      </c>
      <c r="M811" s="138">
        <f t="shared" si="51"/>
        <v>-1</v>
      </c>
    </row>
    <row r="812" spans="1:13" x14ac:dyDescent="0.25">
      <c r="A812" s="134" t="s">
        <v>299</v>
      </c>
      <c r="B812" s="134" t="s">
        <v>469</v>
      </c>
      <c r="C812" s="137">
        <v>0</v>
      </c>
      <c r="D812" s="137">
        <v>0</v>
      </c>
      <c r="E812" s="138" t="str">
        <f t="shared" si="48"/>
        <v/>
      </c>
      <c r="F812" s="137">
        <v>73.942179999999993</v>
      </c>
      <c r="G812" s="137">
        <v>0.30332999999999999</v>
      </c>
      <c r="H812" s="138">
        <f t="shared" si="49"/>
        <v>-0.99589774064005143</v>
      </c>
      <c r="I812" s="137">
        <v>46.959339999999997</v>
      </c>
      <c r="J812" s="138">
        <f t="shared" si="50"/>
        <v>-0.99354058212913554</v>
      </c>
      <c r="K812" s="137">
        <v>617.30634999999995</v>
      </c>
      <c r="L812" s="137">
        <v>156.72400999999999</v>
      </c>
      <c r="M812" s="138">
        <f t="shared" si="51"/>
        <v>-0.74611631647722398</v>
      </c>
    </row>
    <row r="813" spans="1:13" x14ac:dyDescent="0.25">
      <c r="A813" s="134" t="s">
        <v>299</v>
      </c>
      <c r="B813" s="134" t="s">
        <v>452</v>
      </c>
      <c r="C813" s="137">
        <v>0</v>
      </c>
      <c r="D813" s="137">
        <v>0</v>
      </c>
      <c r="E813" s="138" t="str">
        <f t="shared" si="48"/>
        <v/>
      </c>
      <c r="F813" s="137">
        <v>1653.7411500000001</v>
      </c>
      <c r="G813" s="137">
        <v>376.55246</v>
      </c>
      <c r="H813" s="138">
        <f t="shared" si="49"/>
        <v>-0.77230266054636187</v>
      </c>
      <c r="I813" s="137">
        <v>534.26166999999998</v>
      </c>
      <c r="J813" s="138">
        <f t="shared" si="50"/>
        <v>-0.29519095015743879</v>
      </c>
      <c r="K813" s="137">
        <v>8141.2104600000002</v>
      </c>
      <c r="L813" s="137">
        <v>8298.1552699999993</v>
      </c>
      <c r="M813" s="138">
        <f t="shared" si="51"/>
        <v>1.9277822477518747E-2</v>
      </c>
    </row>
    <row r="814" spans="1:13" x14ac:dyDescent="0.25">
      <c r="A814" s="134" t="s">
        <v>299</v>
      </c>
      <c r="B814" s="134" t="s">
        <v>460</v>
      </c>
      <c r="C814" s="137">
        <v>0</v>
      </c>
      <c r="D814" s="137">
        <v>17.6035</v>
      </c>
      <c r="E814" s="138" t="str">
        <f t="shared" si="48"/>
        <v/>
      </c>
      <c r="F814" s="137">
        <v>68.027730000000005</v>
      </c>
      <c r="G814" s="137">
        <v>56.397860000000001</v>
      </c>
      <c r="H814" s="138">
        <f t="shared" si="49"/>
        <v>-0.17095778442114717</v>
      </c>
      <c r="I814" s="137">
        <v>76.441000000000003</v>
      </c>
      <c r="J814" s="138">
        <f t="shared" si="50"/>
        <v>-0.2622040527988907</v>
      </c>
      <c r="K814" s="137">
        <v>1065.8847699999999</v>
      </c>
      <c r="L814" s="137">
        <v>1033.7263700000001</v>
      </c>
      <c r="M814" s="138">
        <f t="shared" si="51"/>
        <v>-3.0170615910010468E-2</v>
      </c>
    </row>
    <row r="815" spans="1:13" x14ac:dyDescent="0.25">
      <c r="A815" s="134" t="s">
        <v>299</v>
      </c>
      <c r="B815" s="134" t="s">
        <v>483</v>
      </c>
      <c r="C815" s="137">
        <v>0</v>
      </c>
      <c r="D815" s="137">
        <v>0</v>
      </c>
      <c r="E815" s="138" t="str">
        <f t="shared" si="48"/>
        <v/>
      </c>
      <c r="F815" s="137">
        <v>40.720010000000002</v>
      </c>
      <c r="G815" s="137">
        <v>24.491759999999999</v>
      </c>
      <c r="H815" s="138">
        <f t="shared" si="49"/>
        <v>-0.39853256421105987</v>
      </c>
      <c r="I815" s="137">
        <v>50.723930000000003</v>
      </c>
      <c r="J815" s="138">
        <f t="shared" si="50"/>
        <v>-0.51715570934665356</v>
      </c>
      <c r="K815" s="137">
        <v>701.17888000000005</v>
      </c>
      <c r="L815" s="137">
        <v>335.28314999999998</v>
      </c>
      <c r="M815" s="138">
        <f t="shared" si="51"/>
        <v>-0.52182936542526792</v>
      </c>
    </row>
    <row r="816" spans="1:13" x14ac:dyDescent="0.25">
      <c r="A816" s="134" t="s">
        <v>299</v>
      </c>
      <c r="B816" s="134" t="s">
        <v>482</v>
      </c>
      <c r="C816" s="137">
        <v>0</v>
      </c>
      <c r="D816" s="137">
        <v>0</v>
      </c>
      <c r="E816" s="138" t="str">
        <f t="shared" si="48"/>
        <v/>
      </c>
      <c r="F816" s="137">
        <v>0</v>
      </c>
      <c r="G816" s="137">
        <v>0</v>
      </c>
      <c r="H816" s="138" t="str">
        <f t="shared" si="49"/>
        <v/>
      </c>
      <c r="I816" s="137">
        <v>12.039820000000001</v>
      </c>
      <c r="J816" s="138">
        <f t="shared" si="50"/>
        <v>-1</v>
      </c>
      <c r="K816" s="137">
        <v>45.992139999999999</v>
      </c>
      <c r="L816" s="137">
        <v>124.69188</v>
      </c>
      <c r="M816" s="138">
        <f t="shared" si="51"/>
        <v>1.7111562975760641</v>
      </c>
    </row>
    <row r="817" spans="1:13" x14ac:dyDescent="0.25">
      <c r="A817" s="134" t="s">
        <v>299</v>
      </c>
      <c r="B817" s="134" t="s">
        <v>457</v>
      </c>
      <c r="C817" s="137">
        <v>0</v>
      </c>
      <c r="D817" s="137">
        <v>0</v>
      </c>
      <c r="E817" s="138" t="str">
        <f t="shared" si="48"/>
        <v/>
      </c>
      <c r="F817" s="137">
        <v>79.706199999999995</v>
      </c>
      <c r="G817" s="137">
        <v>153.91228000000001</v>
      </c>
      <c r="H817" s="138">
        <f t="shared" si="49"/>
        <v>0.9309950794292039</v>
      </c>
      <c r="I817" s="137">
        <v>103.78052</v>
      </c>
      <c r="J817" s="138">
        <f t="shared" si="50"/>
        <v>0.48305558692517647</v>
      </c>
      <c r="K817" s="137">
        <v>881.56957</v>
      </c>
      <c r="L817" s="137">
        <v>1104.97327</v>
      </c>
      <c r="M817" s="138">
        <f t="shared" si="51"/>
        <v>0.25341584782696169</v>
      </c>
    </row>
    <row r="818" spans="1:13" x14ac:dyDescent="0.25">
      <c r="A818" s="134" t="s">
        <v>299</v>
      </c>
      <c r="B818" s="134" t="s">
        <v>462</v>
      </c>
      <c r="C818" s="137">
        <v>0</v>
      </c>
      <c r="D818" s="137">
        <v>0</v>
      </c>
      <c r="E818" s="138" t="str">
        <f t="shared" si="48"/>
        <v/>
      </c>
      <c r="F818" s="137">
        <v>27.618189999999998</v>
      </c>
      <c r="G818" s="137">
        <v>121.761</v>
      </c>
      <c r="H818" s="138">
        <f t="shared" si="49"/>
        <v>3.4087248295416899</v>
      </c>
      <c r="I818" s="137">
        <v>69.849969999999999</v>
      </c>
      <c r="J818" s="138">
        <f t="shared" si="50"/>
        <v>0.74317898776477631</v>
      </c>
      <c r="K818" s="137">
        <v>707.87555999999995</v>
      </c>
      <c r="L818" s="137">
        <v>595.53044</v>
      </c>
      <c r="M818" s="138">
        <f t="shared" si="51"/>
        <v>-0.15870744287315131</v>
      </c>
    </row>
    <row r="819" spans="1:13" x14ac:dyDescent="0.25">
      <c r="A819" s="134" t="s">
        <v>299</v>
      </c>
      <c r="B819" s="134" t="s">
        <v>473</v>
      </c>
      <c r="C819" s="137">
        <v>0</v>
      </c>
      <c r="D819" s="137">
        <v>0</v>
      </c>
      <c r="E819" s="138" t="str">
        <f t="shared" si="48"/>
        <v/>
      </c>
      <c r="F819" s="137">
        <v>47.180709999999998</v>
      </c>
      <c r="G819" s="137">
        <v>14.0497</v>
      </c>
      <c r="H819" s="138">
        <f t="shared" si="49"/>
        <v>-0.70221516378197779</v>
      </c>
      <c r="I819" s="137">
        <v>39.794690000000003</v>
      </c>
      <c r="J819" s="138">
        <f t="shared" si="50"/>
        <v>-0.6469453587903311</v>
      </c>
      <c r="K819" s="137">
        <v>312.90359999999998</v>
      </c>
      <c r="L819" s="137">
        <v>331.52528999999998</v>
      </c>
      <c r="M819" s="138">
        <f t="shared" si="51"/>
        <v>5.9512546356130125E-2</v>
      </c>
    </row>
    <row r="820" spans="1:13" x14ac:dyDescent="0.25">
      <c r="A820" s="134" t="s">
        <v>299</v>
      </c>
      <c r="B820" s="134" t="s">
        <v>506</v>
      </c>
      <c r="C820" s="137">
        <v>0</v>
      </c>
      <c r="D820" s="137">
        <v>0</v>
      </c>
      <c r="E820" s="138" t="str">
        <f t="shared" si="48"/>
        <v/>
      </c>
      <c r="F820" s="137">
        <v>0</v>
      </c>
      <c r="G820" s="137">
        <v>3.6850000000000001</v>
      </c>
      <c r="H820" s="138" t="str">
        <f t="shared" si="49"/>
        <v/>
      </c>
      <c r="I820" s="137">
        <v>0</v>
      </c>
      <c r="J820" s="138" t="str">
        <f t="shared" si="50"/>
        <v/>
      </c>
      <c r="K820" s="137">
        <v>9.6862100000000009</v>
      </c>
      <c r="L820" s="137">
        <v>7.165</v>
      </c>
      <c r="M820" s="138">
        <f t="shared" si="51"/>
        <v>-0.26028859584915054</v>
      </c>
    </row>
    <row r="821" spans="1:13" x14ac:dyDescent="0.25">
      <c r="A821" s="134" t="s">
        <v>299</v>
      </c>
      <c r="B821" s="134" t="s">
        <v>484</v>
      </c>
      <c r="C821" s="137">
        <v>0</v>
      </c>
      <c r="D821" s="137">
        <v>0</v>
      </c>
      <c r="E821" s="138" t="str">
        <f t="shared" si="48"/>
        <v/>
      </c>
      <c r="F821" s="137">
        <v>0.52859999999999996</v>
      </c>
      <c r="G821" s="137">
        <v>60.237990000000003</v>
      </c>
      <c r="H821" s="138">
        <f t="shared" si="49"/>
        <v>112.95760499432464</v>
      </c>
      <c r="I821" s="137">
        <v>56.005020000000002</v>
      </c>
      <c r="J821" s="138">
        <f t="shared" si="50"/>
        <v>7.5581974615847036E-2</v>
      </c>
      <c r="K821" s="137">
        <v>141.67379</v>
      </c>
      <c r="L821" s="137">
        <v>273.06873000000002</v>
      </c>
      <c r="M821" s="138">
        <f t="shared" si="51"/>
        <v>0.92744705989724729</v>
      </c>
    </row>
    <row r="822" spans="1:13" x14ac:dyDescent="0.25">
      <c r="A822" s="134" t="s">
        <v>299</v>
      </c>
      <c r="B822" s="134" t="s">
        <v>491</v>
      </c>
      <c r="C822" s="137">
        <v>0</v>
      </c>
      <c r="D822" s="137">
        <v>0</v>
      </c>
      <c r="E822" s="138" t="str">
        <f t="shared" si="48"/>
        <v/>
      </c>
      <c r="F822" s="137">
        <v>0</v>
      </c>
      <c r="G822" s="137">
        <v>0</v>
      </c>
      <c r="H822" s="138" t="str">
        <f t="shared" si="49"/>
        <v/>
      </c>
      <c r="I822" s="137">
        <v>2.1349999999999998</v>
      </c>
      <c r="J822" s="138">
        <f t="shared" si="50"/>
        <v>-1</v>
      </c>
      <c r="K822" s="137">
        <v>5.2248599999999996</v>
      </c>
      <c r="L822" s="137">
        <v>6.6536400000000002</v>
      </c>
      <c r="M822" s="138">
        <f t="shared" si="51"/>
        <v>0.27345804480885616</v>
      </c>
    </row>
    <row r="823" spans="1:13" x14ac:dyDescent="0.25">
      <c r="A823" s="134" t="s">
        <v>299</v>
      </c>
      <c r="B823" s="134" t="s">
        <v>456</v>
      </c>
      <c r="C823" s="137">
        <v>0</v>
      </c>
      <c r="D823" s="137">
        <v>0</v>
      </c>
      <c r="E823" s="138" t="str">
        <f t="shared" si="48"/>
        <v/>
      </c>
      <c r="F823" s="137">
        <v>19.874479999999998</v>
      </c>
      <c r="G823" s="137">
        <v>323.94110000000001</v>
      </c>
      <c r="H823" s="138">
        <f t="shared" si="49"/>
        <v>15.299349718835412</v>
      </c>
      <c r="I823" s="137">
        <v>107.98379</v>
      </c>
      <c r="J823" s="138">
        <f t="shared" si="50"/>
        <v>1.9999048931325714</v>
      </c>
      <c r="K823" s="137">
        <v>349.41786000000002</v>
      </c>
      <c r="L823" s="137">
        <v>1131.8573100000001</v>
      </c>
      <c r="M823" s="138">
        <f t="shared" si="51"/>
        <v>2.2392657604851682</v>
      </c>
    </row>
    <row r="824" spans="1:13" x14ac:dyDescent="0.25">
      <c r="A824" s="134" t="s">
        <v>299</v>
      </c>
      <c r="B824" s="134" t="s">
        <v>470</v>
      </c>
      <c r="C824" s="137">
        <v>0</v>
      </c>
      <c r="D824" s="137">
        <v>0</v>
      </c>
      <c r="E824" s="138" t="str">
        <f t="shared" si="48"/>
        <v/>
      </c>
      <c r="F824" s="137">
        <v>18.989999999999998</v>
      </c>
      <c r="G824" s="137">
        <v>42.069000000000003</v>
      </c>
      <c r="H824" s="138">
        <f t="shared" si="49"/>
        <v>1.215323854660348</v>
      </c>
      <c r="I824" s="137">
        <v>25.924009999999999</v>
      </c>
      <c r="J824" s="138">
        <f t="shared" si="50"/>
        <v>0.62278135211334984</v>
      </c>
      <c r="K824" s="137">
        <v>46.048999999999999</v>
      </c>
      <c r="L824" s="137">
        <v>210.19801000000001</v>
      </c>
      <c r="M824" s="138">
        <f t="shared" si="51"/>
        <v>3.5646596017285939</v>
      </c>
    </row>
    <row r="825" spans="1:13" x14ac:dyDescent="0.25">
      <c r="A825" s="134" t="s">
        <v>299</v>
      </c>
      <c r="B825" s="134" t="s">
        <v>503</v>
      </c>
      <c r="C825" s="137">
        <v>0</v>
      </c>
      <c r="D825" s="137">
        <v>0</v>
      </c>
      <c r="E825" s="138" t="str">
        <f t="shared" si="48"/>
        <v/>
      </c>
      <c r="F825" s="137">
        <v>0</v>
      </c>
      <c r="G825" s="137">
        <v>0</v>
      </c>
      <c r="H825" s="138" t="str">
        <f t="shared" si="49"/>
        <v/>
      </c>
      <c r="I825" s="137">
        <v>0</v>
      </c>
      <c r="J825" s="138" t="str">
        <f t="shared" si="50"/>
        <v/>
      </c>
      <c r="K825" s="137">
        <v>0.33500000000000002</v>
      </c>
      <c r="L825" s="137">
        <v>11.94</v>
      </c>
      <c r="M825" s="138">
        <f t="shared" si="51"/>
        <v>34.641791044776113</v>
      </c>
    </row>
    <row r="826" spans="1:13" x14ac:dyDescent="0.25">
      <c r="A826" s="134" t="s">
        <v>299</v>
      </c>
      <c r="B826" s="134" t="s">
        <v>496</v>
      </c>
      <c r="C826" s="137">
        <v>0</v>
      </c>
      <c r="D826" s="137">
        <v>0</v>
      </c>
      <c r="E826" s="138" t="str">
        <f t="shared" si="48"/>
        <v/>
      </c>
      <c r="F826" s="137">
        <v>0</v>
      </c>
      <c r="G826" s="137">
        <v>0</v>
      </c>
      <c r="H826" s="138" t="str">
        <f t="shared" si="49"/>
        <v/>
      </c>
      <c r="I826" s="137">
        <v>0</v>
      </c>
      <c r="J826" s="138" t="str">
        <f t="shared" si="50"/>
        <v/>
      </c>
      <c r="K826" s="137">
        <v>5.3263299999999996</v>
      </c>
      <c r="L826" s="137">
        <v>0</v>
      </c>
      <c r="M826" s="138">
        <f t="shared" si="51"/>
        <v>-1</v>
      </c>
    </row>
    <row r="827" spans="1:13" x14ac:dyDescent="0.25">
      <c r="A827" s="134" t="s">
        <v>299</v>
      </c>
      <c r="B827" s="134" t="s">
        <v>474</v>
      </c>
      <c r="C827" s="137">
        <v>0</v>
      </c>
      <c r="D827" s="137">
        <v>0</v>
      </c>
      <c r="E827" s="138" t="str">
        <f t="shared" si="48"/>
        <v/>
      </c>
      <c r="F827" s="137">
        <v>0</v>
      </c>
      <c r="G827" s="137">
        <v>0</v>
      </c>
      <c r="H827" s="138" t="str">
        <f t="shared" si="49"/>
        <v/>
      </c>
      <c r="I827" s="137">
        <v>0</v>
      </c>
      <c r="J827" s="138" t="str">
        <f t="shared" si="50"/>
        <v/>
      </c>
      <c r="K827" s="137">
        <v>0</v>
      </c>
      <c r="L827" s="137">
        <v>4.7672400000000001</v>
      </c>
      <c r="M827" s="138" t="str">
        <f t="shared" si="51"/>
        <v/>
      </c>
    </row>
    <row r="828" spans="1:13" x14ac:dyDescent="0.25">
      <c r="A828" s="134" t="s">
        <v>299</v>
      </c>
      <c r="B828" s="134" t="s">
        <v>466</v>
      </c>
      <c r="C828" s="137">
        <v>0</v>
      </c>
      <c r="D828" s="137">
        <v>0</v>
      </c>
      <c r="E828" s="138" t="str">
        <f t="shared" si="48"/>
        <v/>
      </c>
      <c r="F828" s="137">
        <v>6.4004000000000003</v>
      </c>
      <c r="G828" s="137">
        <v>30.135000000000002</v>
      </c>
      <c r="H828" s="138">
        <f t="shared" si="49"/>
        <v>3.7082994812824195</v>
      </c>
      <c r="I828" s="137">
        <v>4.16465</v>
      </c>
      <c r="J828" s="138">
        <f t="shared" si="50"/>
        <v>6.235902176653501</v>
      </c>
      <c r="K828" s="137">
        <v>74.238609999999994</v>
      </c>
      <c r="L828" s="137">
        <v>96.361850000000004</v>
      </c>
      <c r="M828" s="138">
        <f t="shared" si="51"/>
        <v>0.29800180795410913</v>
      </c>
    </row>
    <row r="829" spans="1:13" x14ac:dyDescent="0.25">
      <c r="A829" s="134" t="s">
        <v>299</v>
      </c>
      <c r="B829" s="134" t="s">
        <v>518</v>
      </c>
      <c r="C829" s="137">
        <v>0</v>
      </c>
      <c r="D829" s="137">
        <v>0</v>
      </c>
      <c r="E829" s="138" t="str">
        <f t="shared" si="48"/>
        <v/>
      </c>
      <c r="F829" s="137">
        <v>0</v>
      </c>
      <c r="G829" s="137">
        <v>0</v>
      </c>
      <c r="H829" s="138" t="str">
        <f t="shared" si="49"/>
        <v/>
      </c>
      <c r="I829" s="137">
        <v>0</v>
      </c>
      <c r="J829" s="138" t="str">
        <f t="shared" si="50"/>
        <v/>
      </c>
      <c r="K829" s="137">
        <v>3.15</v>
      </c>
      <c r="L829" s="137">
        <v>0</v>
      </c>
      <c r="M829" s="138">
        <f t="shared" si="51"/>
        <v>-1</v>
      </c>
    </row>
    <row r="830" spans="1:13" x14ac:dyDescent="0.25">
      <c r="A830" s="134" t="s">
        <v>299</v>
      </c>
      <c r="B830" s="134" t="s">
        <v>465</v>
      </c>
      <c r="C830" s="137">
        <v>0</v>
      </c>
      <c r="D830" s="137">
        <v>0</v>
      </c>
      <c r="E830" s="138" t="str">
        <f t="shared" si="48"/>
        <v/>
      </c>
      <c r="F830" s="137">
        <v>0</v>
      </c>
      <c r="G830" s="137">
        <v>23.684000000000001</v>
      </c>
      <c r="H830" s="138" t="str">
        <f t="shared" si="49"/>
        <v/>
      </c>
      <c r="I830" s="137">
        <v>0</v>
      </c>
      <c r="J830" s="138" t="str">
        <f t="shared" si="50"/>
        <v/>
      </c>
      <c r="K830" s="137">
        <v>0</v>
      </c>
      <c r="L830" s="137">
        <v>23.684000000000001</v>
      </c>
      <c r="M830" s="138" t="str">
        <f t="shared" si="51"/>
        <v/>
      </c>
    </row>
    <row r="831" spans="1:13" x14ac:dyDescent="0.25">
      <c r="A831" s="134" t="s">
        <v>299</v>
      </c>
      <c r="B831" s="134" t="s">
        <v>488</v>
      </c>
      <c r="C831" s="137">
        <v>0</v>
      </c>
      <c r="D831" s="137">
        <v>0</v>
      </c>
      <c r="E831" s="138" t="str">
        <f t="shared" si="48"/>
        <v/>
      </c>
      <c r="F831" s="137">
        <v>0</v>
      </c>
      <c r="G831" s="137">
        <v>76.956699999999998</v>
      </c>
      <c r="H831" s="138" t="str">
        <f t="shared" si="49"/>
        <v/>
      </c>
      <c r="I831" s="137">
        <v>21.668479999999999</v>
      </c>
      <c r="J831" s="138">
        <f t="shared" si="50"/>
        <v>2.5515504548542398</v>
      </c>
      <c r="K831" s="137">
        <v>14.045999999999999</v>
      </c>
      <c r="L831" s="137">
        <v>161.28906000000001</v>
      </c>
      <c r="M831" s="138">
        <f t="shared" si="51"/>
        <v>10.482917556599745</v>
      </c>
    </row>
    <row r="832" spans="1:13" x14ac:dyDescent="0.25">
      <c r="A832" s="134" t="s">
        <v>299</v>
      </c>
      <c r="B832" s="134" t="s">
        <v>512</v>
      </c>
      <c r="C832" s="137">
        <v>0</v>
      </c>
      <c r="D832" s="137">
        <v>0</v>
      </c>
      <c r="E832" s="138" t="str">
        <f t="shared" si="48"/>
        <v/>
      </c>
      <c r="F832" s="137">
        <v>0</v>
      </c>
      <c r="G832" s="137">
        <v>0</v>
      </c>
      <c r="H832" s="138" t="str">
        <f t="shared" si="49"/>
        <v/>
      </c>
      <c r="I832" s="137">
        <v>0</v>
      </c>
      <c r="J832" s="138" t="str">
        <f t="shared" si="50"/>
        <v/>
      </c>
      <c r="K832" s="137">
        <v>0</v>
      </c>
      <c r="L832" s="137">
        <v>7.92</v>
      </c>
      <c r="M832" s="138" t="str">
        <f t="shared" si="51"/>
        <v/>
      </c>
    </row>
    <row r="833" spans="1:13" x14ac:dyDescent="0.25">
      <c r="A833" s="134" t="s">
        <v>299</v>
      </c>
      <c r="B833" s="134" t="s">
        <v>476</v>
      </c>
      <c r="C833" s="137">
        <v>0</v>
      </c>
      <c r="D833" s="137">
        <v>0</v>
      </c>
      <c r="E833" s="138" t="str">
        <f t="shared" si="48"/>
        <v/>
      </c>
      <c r="F833" s="137">
        <v>8.8281299999999998</v>
      </c>
      <c r="G833" s="137">
        <v>0</v>
      </c>
      <c r="H833" s="138">
        <f t="shared" si="49"/>
        <v>-1</v>
      </c>
      <c r="I833" s="137">
        <v>12.01815</v>
      </c>
      <c r="J833" s="138">
        <f t="shared" si="50"/>
        <v>-1</v>
      </c>
      <c r="K833" s="137">
        <v>16.76032</v>
      </c>
      <c r="L833" s="137">
        <v>17.62875</v>
      </c>
      <c r="M833" s="138">
        <f t="shared" si="51"/>
        <v>5.1814643157171325E-2</v>
      </c>
    </row>
    <row r="834" spans="1:13" x14ac:dyDescent="0.25">
      <c r="A834" s="134" t="s">
        <v>299</v>
      </c>
      <c r="B834" s="134" t="s">
        <v>475</v>
      </c>
      <c r="C834" s="137">
        <v>0</v>
      </c>
      <c r="D834" s="137">
        <v>0</v>
      </c>
      <c r="E834" s="138" t="str">
        <f t="shared" si="48"/>
        <v/>
      </c>
      <c r="F834" s="137">
        <v>0</v>
      </c>
      <c r="G834" s="137">
        <v>0</v>
      </c>
      <c r="H834" s="138" t="str">
        <f t="shared" si="49"/>
        <v/>
      </c>
      <c r="I834" s="137">
        <v>0</v>
      </c>
      <c r="J834" s="138" t="str">
        <f t="shared" si="50"/>
        <v/>
      </c>
      <c r="K834" s="137">
        <v>37.036999999999999</v>
      </c>
      <c r="L834" s="137">
        <v>0</v>
      </c>
      <c r="M834" s="138">
        <f t="shared" si="51"/>
        <v>-1</v>
      </c>
    </row>
    <row r="835" spans="1:13" x14ac:dyDescent="0.25">
      <c r="A835" s="141" t="s">
        <v>299</v>
      </c>
      <c r="B835" s="141" t="s">
        <v>3</v>
      </c>
      <c r="C835" s="255">
        <v>14.54</v>
      </c>
      <c r="D835" s="255">
        <v>295.50112999999999</v>
      </c>
      <c r="E835" s="256">
        <f t="shared" si="48"/>
        <v>19.323323933975242</v>
      </c>
      <c r="F835" s="255">
        <v>14324.737160000001</v>
      </c>
      <c r="G835" s="255">
        <v>16231.329820000001</v>
      </c>
      <c r="H835" s="256">
        <f t="shared" si="49"/>
        <v>0.13309791577355545</v>
      </c>
      <c r="I835" s="255">
        <v>11268.95291</v>
      </c>
      <c r="J835" s="256">
        <f t="shared" si="50"/>
        <v>0.44035829678518024</v>
      </c>
      <c r="K835" s="255">
        <v>161664.39780000001</v>
      </c>
      <c r="L835" s="255">
        <v>135018.17851999999</v>
      </c>
      <c r="M835" s="256">
        <f t="shared" si="51"/>
        <v>-0.16482428810927729</v>
      </c>
    </row>
    <row r="836" spans="1:13" x14ac:dyDescent="0.25">
      <c r="A836" s="134" t="s">
        <v>288</v>
      </c>
      <c r="B836" s="134" t="s">
        <v>463</v>
      </c>
      <c r="C836" s="137">
        <v>0</v>
      </c>
      <c r="D836" s="137">
        <v>0</v>
      </c>
      <c r="E836" s="138" t="str">
        <f t="shared" si="48"/>
        <v/>
      </c>
      <c r="F836" s="137">
        <v>536.75585000000001</v>
      </c>
      <c r="G836" s="137">
        <v>760.649</v>
      </c>
      <c r="H836" s="138">
        <f t="shared" si="49"/>
        <v>0.41712288743569359</v>
      </c>
      <c r="I836" s="137">
        <v>455.71654999999998</v>
      </c>
      <c r="J836" s="138">
        <f t="shared" si="50"/>
        <v>0.6691274433636436</v>
      </c>
      <c r="K836" s="137">
        <v>5088.1685399999997</v>
      </c>
      <c r="L836" s="137">
        <v>5065.9625900000001</v>
      </c>
      <c r="M836" s="138">
        <f t="shared" si="51"/>
        <v>-4.3642324002104438E-3</v>
      </c>
    </row>
    <row r="837" spans="1:13" x14ac:dyDescent="0.25">
      <c r="A837" s="134" t="s">
        <v>288</v>
      </c>
      <c r="B837" s="134" t="s">
        <v>478</v>
      </c>
      <c r="C837" s="137">
        <v>0</v>
      </c>
      <c r="D837" s="137">
        <v>0</v>
      </c>
      <c r="E837" s="138" t="str">
        <f t="shared" ref="E837:E900" si="52">IF(C837=0,"",(D837/C837-1))</f>
        <v/>
      </c>
      <c r="F837" s="137">
        <v>0</v>
      </c>
      <c r="G837" s="137">
        <v>0</v>
      </c>
      <c r="H837" s="138" t="str">
        <f t="shared" ref="H837:H900" si="53">IF(F837=0,"",(G837/F837-1))</f>
        <v/>
      </c>
      <c r="I837" s="137">
        <v>0</v>
      </c>
      <c r="J837" s="138" t="str">
        <f t="shared" ref="J837:J900" si="54">IF(I837=0,"",(G837/I837-1))</f>
        <v/>
      </c>
      <c r="K837" s="137">
        <v>561.62170000000003</v>
      </c>
      <c r="L837" s="137">
        <v>241.50946999999999</v>
      </c>
      <c r="M837" s="138">
        <f t="shared" ref="M837:M900" si="55">IF(K837=0,"",(L837/K837-1))</f>
        <v>-0.56997838580667382</v>
      </c>
    </row>
    <row r="838" spans="1:13" x14ac:dyDescent="0.25">
      <c r="A838" s="134" t="s">
        <v>288</v>
      </c>
      <c r="B838" s="134" t="s">
        <v>498</v>
      </c>
      <c r="C838" s="137">
        <v>0</v>
      </c>
      <c r="D838" s="137">
        <v>0</v>
      </c>
      <c r="E838" s="138" t="str">
        <f t="shared" si="52"/>
        <v/>
      </c>
      <c r="F838" s="137">
        <v>0</v>
      </c>
      <c r="G838" s="137">
        <v>0</v>
      </c>
      <c r="H838" s="138" t="str">
        <f t="shared" si="53"/>
        <v/>
      </c>
      <c r="I838" s="137">
        <v>0</v>
      </c>
      <c r="J838" s="138" t="str">
        <f t="shared" si="54"/>
        <v/>
      </c>
      <c r="K838" s="137">
        <v>1445.2362900000001</v>
      </c>
      <c r="L838" s="137">
        <v>0</v>
      </c>
      <c r="M838" s="138">
        <f t="shared" si="55"/>
        <v>-1</v>
      </c>
    </row>
    <row r="839" spans="1:13" x14ac:dyDescent="0.25">
      <c r="A839" s="134" t="s">
        <v>288</v>
      </c>
      <c r="B839" s="134" t="s">
        <v>511</v>
      </c>
      <c r="C839" s="137">
        <v>0</v>
      </c>
      <c r="D839" s="137">
        <v>0</v>
      </c>
      <c r="E839" s="138" t="str">
        <f t="shared" si="52"/>
        <v/>
      </c>
      <c r="F839" s="137">
        <v>0</v>
      </c>
      <c r="G839" s="137">
        <v>0</v>
      </c>
      <c r="H839" s="138" t="str">
        <f t="shared" si="53"/>
        <v/>
      </c>
      <c r="I839" s="137">
        <v>0</v>
      </c>
      <c r="J839" s="138" t="str">
        <f t="shared" si="54"/>
        <v/>
      </c>
      <c r="K839" s="137">
        <v>0</v>
      </c>
      <c r="L839" s="137">
        <v>33.200000000000003</v>
      </c>
      <c r="M839" s="138" t="str">
        <f t="shared" si="55"/>
        <v/>
      </c>
    </row>
    <row r="840" spans="1:13" x14ac:dyDescent="0.25">
      <c r="A840" s="134" t="s">
        <v>288</v>
      </c>
      <c r="B840" s="134" t="s">
        <v>454</v>
      </c>
      <c r="C840" s="137">
        <v>0</v>
      </c>
      <c r="D840" s="137">
        <v>20.07216</v>
      </c>
      <c r="E840" s="138" t="str">
        <f t="shared" si="52"/>
        <v/>
      </c>
      <c r="F840" s="137">
        <v>408.25247000000002</v>
      </c>
      <c r="G840" s="137">
        <v>434.15890000000002</v>
      </c>
      <c r="H840" s="138">
        <f t="shared" si="53"/>
        <v>6.3456884902619137E-2</v>
      </c>
      <c r="I840" s="137">
        <v>548.78336000000002</v>
      </c>
      <c r="J840" s="138">
        <f t="shared" si="54"/>
        <v>-0.20887014504229862</v>
      </c>
      <c r="K840" s="137">
        <v>13450.83764</v>
      </c>
      <c r="L840" s="137">
        <v>6169.3577599999999</v>
      </c>
      <c r="M840" s="138">
        <f t="shared" si="55"/>
        <v>-0.54134025514860062</v>
      </c>
    </row>
    <row r="841" spans="1:13" x14ac:dyDescent="0.25">
      <c r="A841" s="134" t="s">
        <v>288</v>
      </c>
      <c r="B841" s="134" t="s">
        <v>464</v>
      </c>
      <c r="C841" s="137">
        <v>0</v>
      </c>
      <c r="D841" s="137">
        <v>0</v>
      </c>
      <c r="E841" s="138" t="str">
        <f t="shared" si="52"/>
        <v/>
      </c>
      <c r="F841" s="137">
        <v>21.0504</v>
      </c>
      <c r="G841" s="137">
        <v>0</v>
      </c>
      <c r="H841" s="138">
        <f t="shared" si="53"/>
        <v>-1</v>
      </c>
      <c r="I841" s="137">
        <v>0</v>
      </c>
      <c r="J841" s="138" t="str">
        <f t="shared" si="54"/>
        <v/>
      </c>
      <c r="K841" s="137">
        <v>133.37765999999999</v>
      </c>
      <c r="L841" s="137">
        <v>47.101260000000003</v>
      </c>
      <c r="M841" s="138">
        <f t="shared" si="55"/>
        <v>-0.64685795207383301</v>
      </c>
    </row>
    <row r="842" spans="1:13" x14ac:dyDescent="0.25">
      <c r="A842" s="134" t="s">
        <v>288</v>
      </c>
      <c r="B842" s="134" t="s">
        <v>472</v>
      </c>
      <c r="C842" s="137">
        <v>0</v>
      </c>
      <c r="D842" s="137">
        <v>0</v>
      </c>
      <c r="E842" s="138" t="str">
        <f t="shared" si="52"/>
        <v/>
      </c>
      <c r="F842" s="137">
        <v>142.83250000000001</v>
      </c>
      <c r="G842" s="137">
        <v>84</v>
      </c>
      <c r="H842" s="138">
        <f t="shared" si="53"/>
        <v>-0.41189855250030638</v>
      </c>
      <c r="I842" s="137">
        <v>214.68584000000001</v>
      </c>
      <c r="J842" s="138">
        <f t="shared" si="54"/>
        <v>-0.60873059909307481</v>
      </c>
      <c r="K842" s="137">
        <v>747.66309000000001</v>
      </c>
      <c r="L842" s="137">
        <v>964.65332000000001</v>
      </c>
      <c r="M842" s="138">
        <f t="shared" si="55"/>
        <v>0.29022461172986347</v>
      </c>
    </row>
    <row r="843" spans="1:13" x14ac:dyDescent="0.25">
      <c r="A843" s="134" t="s">
        <v>288</v>
      </c>
      <c r="B843" s="134" t="s">
        <v>471</v>
      </c>
      <c r="C843" s="137">
        <v>0</v>
      </c>
      <c r="D843" s="137">
        <v>0</v>
      </c>
      <c r="E843" s="138" t="str">
        <f t="shared" si="52"/>
        <v/>
      </c>
      <c r="F843" s="137">
        <v>114.48586</v>
      </c>
      <c r="G843" s="137">
        <v>203.4761</v>
      </c>
      <c r="H843" s="138">
        <f t="shared" si="53"/>
        <v>0.77730332811405711</v>
      </c>
      <c r="I843" s="137">
        <v>130.96065999999999</v>
      </c>
      <c r="J843" s="138">
        <f t="shared" si="54"/>
        <v>0.55371926195240628</v>
      </c>
      <c r="K843" s="137">
        <v>936.73251000000005</v>
      </c>
      <c r="L843" s="137">
        <v>1124.8041499999999</v>
      </c>
      <c r="M843" s="138">
        <f t="shared" si="55"/>
        <v>0.20077411426662217</v>
      </c>
    </row>
    <row r="844" spans="1:13" x14ac:dyDescent="0.25">
      <c r="A844" s="134" t="s">
        <v>288</v>
      </c>
      <c r="B844" s="134" t="s">
        <v>501</v>
      </c>
      <c r="C844" s="137">
        <v>0</v>
      </c>
      <c r="D844" s="137">
        <v>0</v>
      </c>
      <c r="E844" s="138" t="str">
        <f t="shared" si="52"/>
        <v/>
      </c>
      <c r="F844" s="137">
        <v>0</v>
      </c>
      <c r="G844" s="137">
        <v>0</v>
      </c>
      <c r="H844" s="138" t="str">
        <f t="shared" si="53"/>
        <v/>
      </c>
      <c r="I844" s="137">
        <v>0</v>
      </c>
      <c r="J844" s="138" t="str">
        <f t="shared" si="54"/>
        <v/>
      </c>
      <c r="K844" s="137">
        <v>0</v>
      </c>
      <c r="L844" s="137">
        <v>14.329599999999999</v>
      </c>
      <c r="M844" s="138" t="str">
        <f t="shared" si="55"/>
        <v/>
      </c>
    </row>
    <row r="845" spans="1:13" x14ac:dyDescent="0.25">
      <c r="A845" s="134" t="s">
        <v>288</v>
      </c>
      <c r="B845" s="134" t="s">
        <v>499</v>
      </c>
      <c r="C845" s="137">
        <v>0</v>
      </c>
      <c r="D845" s="137">
        <v>0</v>
      </c>
      <c r="E845" s="138" t="str">
        <f t="shared" si="52"/>
        <v/>
      </c>
      <c r="F845" s="137">
        <v>0</v>
      </c>
      <c r="G845" s="137">
        <v>0</v>
      </c>
      <c r="H845" s="138" t="str">
        <f t="shared" si="53"/>
        <v/>
      </c>
      <c r="I845" s="137">
        <v>0</v>
      </c>
      <c r="J845" s="138" t="str">
        <f t="shared" si="54"/>
        <v/>
      </c>
      <c r="K845" s="137">
        <v>0</v>
      </c>
      <c r="L845" s="137">
        <v>0</v>
      </c>
      <c r="M845" s="138" t="str">
        <f t="shared" si="55"/>
        <v/>
      </c>
    </row>
    <row r="846" spans="1:13" x14ac:dyDescent="0.25">
      <c r="A846" s="134" t="s">
        <v>288</v>
      </c>
      <c r="B846" s="134" t="s">
        <v>492</v>
      </c>
      <c r="C846" s="137">
        <v>0</v>
      </c>
      <c r="D846" s="137">
        <v>0</v>
      </c>
      <c r="E846" s="138" t="str">
        <f t="shared" si="52"/>
        <v/>
      </c>
      <c r="F846" s="137">
        <v>0</v>
      </c>
      <c r="G846" s="137">
        <v>0</v>
      </c>
      <c r="H846" s="138" t="str">
        <f t="shared" si="53"/>
        <v/>
      </c>
      <c r="I846" s="137">
        <v>0</v>
      </c>
      <c r="J846" s="138" t="str">
        <f t="shared" si="54"/>
        <v/>
      </c>
      <c r="K846" s="137">
        <v>13.185700000000001</v>
      </c>
      <c r="L846" s="137">
        <v>0</v>
      </c>
      <c r="M846" s="138">
        <f t="shared" si="55"/>
        <v>-1</v>
      </c>
    </row>
    <row r="847" spans="1:13" x14ac:dyDescent="0.25">
      <c r="A847" s="134" t="s">
        <v>288</v>
      </c>
      <c r="B847" s="134" t="s">
        <v>451</v>
      </c>
      <c r="C847" s="137">
        <v>0</v>
      </c>
      <c r="D847" s="137">
        <v>0</v>
      </c>
      <c r="E847" s="138" t="str">
        <f t="shared" si="52"/>
        <v/>
      </c>
      <c r="F847" s="137">
        <v>291.26287000000002</v>
      </c>
      <c r="G847" s="137">
        <v>360.08944000000002</v>
      </c>
      <c r="H847" s="138">
        <f t="shared" si="53"/>
        <v>0.23630396143524912</v>
      </c>
      <c r="I847" s="137">
        <v>161.48545999999999</v>
      </c>
      <c r="J847" s="138">
        <f t="shared" si="54"/>
        <v>1.2298567313738342</v>
      </c>
      <c r="K847" s="137">
        <v>8483.6251100000009</v>
      </c>
      <c r="L847" s="137">
        <v>2707.26701</v>
      </c>
      <c r="M847" s="138">
        <f t="shared" si="55"/>
        <v>-0.68088323388915051</v>
      </c>
    </row>
    <row r="848" spans="1:13" x14ac:dyDescent="0.25">
      <c r="A848" s="134" t="s">
        <v>288</v>
      </c>
      <c r="B848" s="134" t="s">
        <v>507</v>
      </c>
      <c r="C848" s="137">
        <v>0</v>
      </c>
      <c r="D848" s="137">
        <v>0</v>
      </c>
      <c r="E848" s="138" t="str">
        <f t="shared" si="52"/>
        <v/>
      </c>
      <c r="F848" s="137">
        <v>0</v>
      </c>
      <c r="G848" s="137">
        <v>29.086349999999999</v>
      </c>
      <c r="H848" s="138" t="str">
        <f t="shared" si="53"/>
        <v/>
      </c>
      <c r="I848" s="137">
        <v>0</v>
      </c>
      <c r="J848" s="138" t="str">
        <f t="shared" si="54"/>
        <v/>
      </c>
      <c r="K848" s="137">
        <v>0</v>
      </c>
      <c r="L848" s="137">
        <v>29.086349999999999</v>
      </c>
      <c r="M848" s="138" t="str">
        <f t="shared" si="55"/>
        <v/>
      </c>
    </row>
    <row r="849" spans="1:13" x14ac:dyDescent="0.25">
      <c r="A849" s="134" t="s">
        <v>288</v>
      </c>
      <c r="B849" s="134" t="s">
        <v>486</v>
      </c>
      <c r="C849" s="137">
        <v>0</v>
      </c>
      <c r="D849" s="137">
        <v>0</v>
      </c>
      <c r="E849" s="138" t="str">
        <f t="shared" si="52"/>
        <v/>
      </c>
      <c r="F849" s="137">
        <v>0</v>
      </c>
      <c r="G849" s="137">
        <v>0</v>
      </c>
      <c r="H849" s="138" t="str">
        <f t="shared" si="53"/>
        <v/>
      </c>
      <c r="I849" s="137">
        <v>0</v>
      </c>
      <c r="J849" s="138" t="str">
        <f t="shared" si="54"/>
        <v/>
      </c>
      <c r="K849" s="137">
        <v>67.069999999999993</v>
      </c>
      <c r="L849" s="137">
        <v>0</v>
      </c>
      <c r="M849" s="138">
        <f t="shared" si="55"/>
        <v>-1</v>
      </c>
    </row>
    <row r="850" spans="1:13" x14ac:dyDescent="0.25">
      <c r="A850" s="134" t="s">
        <v>288</v>
      </c>
      <c r="B850" s="134" t="s">
        <v>485</v>
      </c>
      <c r="C850" s="137">
        <v>0</v>
      </c>
      <c r="D850" s="137">
        <v>0</v>
      </c>
      <c r="E850" s="138" t="str">
        <f t="shared" si="52"/>
        <v/>
      </c>
      <c r="F850" s="137">
        <v>0</v>
      </c>
      <c r="G850" s="137">
        <v>0</v>
      </c>
      <c r="H850" s="138" t="str">
        <f t="shared" si="53"/>
        <v/>
      </c>
      <c r="I850" s="137">
        <v>297.2</v>
      </c>
      <c r="J850" s="138">
        <f t="shared" si="54"/>
        <v>-1</v>
      </c>
      <c r="K850" s="137">
        <v>26.782499999999999</v>
      </c>
      <c r="L850" s="137">
        <v>2345.8603199999998</v>
      </c>
      <c r="M850" s="138">
        <f t="shared" si="55"/>
        <v>86.589295995519464</v>
      </c>
    </row>
    <row r="851" spans="1:13" x14ac:dyDescent="0.25">
      <c r="A851" s="134" t="s">
        <v>288</v>
      </c>
      <c r="B851" s="134" t="s">
        <v>458</v>
      </c>
      <c r="C851" s="137">
        <v>0</v>
      </c>
      <c r="D851" s="137">
        <v>0</v>
      </c>
      <c r="E851" s="138" t="str">
        <f t="shared" si="52"/>
        <v/>
      </c>
      <c r="F851" s="137">
        <v>270.29070999999999</v>
      </c>
      <c r="G851" s="137">
        <v>38.429000000000002</v>
      </c>
      <c r="H851" s="138">
        <f t="shared" si="53"/>
        <v>-0.85782345238576641</v>
      </c>
      <c r="I851" s="137">
        <v>253.19800000000001</v>
      </c>
      <c r="J851" s="138">
        <f t="shared" si="54"/>
        <v>-0.84822549941152769</v>
      </c>
      <c r="K851" s="137">
        <v>1750.14769</v>
      </c>
      <c r="L851" s="137">
        <v>1037.90949</v>
      </c>
      <c r="M851" s="138">
        <f t="shared" si="55"/>
        <v>-0.40695891213615232</v>
      </c>
    </row>
    <row r="852" spans="1:13" x14ac:dyDescent="0.25">
      <c r="A852" s="134" t="s">
        <v>288</v>
      </c>
      <c r="B852" s="134" t="s">
        <v>479</v>
      </c>
      <c r="C852" s="137">
        <v>0</v>
      </c>
      <c r="D852" s="137">
        <v>0</v>
      </c>
      <c r="E852" s="138" t="str">
        <f t="shared" si="52"/>
        <v/>
      </c>
      <c r="F852" s="137">
        <v>16.649999999999999</v>
      </c>
      <c r="G852" s="137">
        <v>0</v>
      </c>
      <c r="H852" s="138">
        <f t="shared" si="53"/>
        <v>-1</v>
      </c>
      <c r="I852" s="137">
        <v>0</v>
      </c>
      <c r="J852" s="138" t="str">
        <f t="shared" si="54"/>
        <v/>
      </c>
      <c r="K852" s="137">
        <v>105.50773</v>
      </c>
      <c r="L852" s="137">
        <v>98.348309999999998</v>
      </c>
      <c r="M852" s="138">
        <f t="shared" si="55"/>
        <v>-6.7856829068353552E-2</v>
      </c>
    </row>
    <row r="853" spans="1:13" x14ac:dyDescent="0.25">
      <c r="A853" s="134" t="s">
        <v>288</v>
      </c>
      <c r="B853" s="134" t="s">
        <v>493</v>
      </c>
      <c r="C853" s="137">
        <v>0</v>
      </c>
      <c r="D853" s="137">
        <v>0</v>
      </c>
      <c r="E853" s="138" t="str">
        <f t="shared" si="52"/>
        <v/>
      </c>
      <c r="F853" s="137">
        <v>0</v>
      </c>
      <c r="G853" s="137">
        <v>0</v>
      </c>
      <c r="H853" s="138" t="str">
        <f t="shared" si="53"/>
        <v/>
      </c>
      <c r="I853" s="137">
        <v>0</v>
      </c>
      <c r="J853" s="138" t="str">
        <f t="shared" si="54"/>
        <v/>
      </c>
      <c r="K853" s="137">
        <v>0</v>
      </c>
      <c r="L853" s="137">
        <v>0</v>
      </c>
      <c r="M853" s="138" t="str">
        <f t="shared" si="55"/>
        <v/>
      </c>
    </row>
    <row r="854" spans="1:13" x14ac:dyDescent="0.25">
      <c r="A854" s="134" t="s">
        <v>288</v>
      </c>
      <c r="B854" s="134" t="s">
        <v>467</v>
      </c>
      <c r="C854" s="137">
        <v>0</v>
      </c>
      <c r="D854" s="137">
        <v>0</v>
      </c>
      <c r="E854" s="138" t="str">
        <f t="shared" si="52"/>
        <v/>
      </c>
      <c r="F854" s="137">
        <v>4.5648299999999997</v>
      </c>
      <c r="G854" s="137">
        <v>117.43105</v>
      </c>
      <c r="H854" s="138">
        <f t="shared" si="53"/>
        <v>24.725174869600842</v>
      </c>
      <c r="I854" s="137">
        <v>0</v>
      </c>
      <c r="J854" s="138" t="str">
        <f t="shared" si="54"/>
        <v/>
      </c>
      <c r="K854" s="137">
        <v>112.50893000000001</v>
      </c>
      <c r="L854" s="137">
        <v>584.62717999999995</v>
      </c>
      <c r="M854" s="138">
        <f t="shared" si="55"/>
        <v>4.1962735757952716</v>
      </c>
    </row>
    <row r="855" spans="1:13" x14ac:dyDescent="0.25">
      <c r="A855" s="134" t="s">
        <v>288</v>
      </c>
      <c r="B855" s="134" t="s">
        <v>455</v>
      </c>
      <c r="C855" s="137">
        <v>0</v>
      </c>
      <c r="D855" s="137">
        <v>0</v>
      </c>
      <c r="E855" s="138" t="str">
        <f t="shared" si="52"/>
        <v/>
      </c>
      <c r="F855" s="137">
        <v>2205.5159699999999</v>
      </c>
      <c r="G855" s="137">
        <v>1183.3170600000001</v>
      </c>
      <c r="H855" s="138">
        <f t="shared" si="53"/>
        <v>-0.46347381923514241</v>
      </c>
      <c r="I855" s="137">
        <v>3317.67848</v>
      </c>
      <c r="J855" s="138">
        <f t="shared" si="54"/>
        <v>-0.64332979608078233</v>
      </c>
      <c r="K855" s="137">
        <v>19598.797129999999</v>
      </c>
      <c r="L855" s="137">
        <v>14766.78587</v>
      </c>
      <c r="M855" s="138">
        <f t="shared" si="55"/>
        <v>-0.24654631750861944</v>
      </c>
    </row>
    <row r="856" spans="1:13" x14ac:dyDescent="0.25">
      <c r="A856" s="134" t="s">
        <v>288</v>
      </c>
      <c r="B856" s="134" t="s">
        <v>459</v>
      </c>
      <c r="C856" s="137">
        <v>0</v>
      </c>
      <c r="D856" s="137">
        <v>0</v>
      </c>
      <c r="E856" s="138" t="str">
        <f t="shared" si="52"/>
        <v/>
      </c>
      <c r="F856" s="137">
        <v>0</v>
      </c>
      <c r="G856" s="137">
        <v>26.464099999999998</v>
      </c>
      <c r="H856" s="138" t="str">
        <f t="shared" si="53"/>
        <v/>
      </c>
      <c r="I856" s="137">
        <v>0</v>
      </c>
      <c r="J856" s="138" t="str">
        <f t="shared" si="54"/>
        <v/>
      </c>
      <c r="K856" s="137">
        <v>156</v>
      </c>
      <c r="L856" s="137">
        <v>79.397599999999997</v>
      </c>
      <c r="M856" s="138">
        <f t="shared" si="55"/>
        <v>-0.4910410256410257</v>
      </c>
    </row>
    <row r="857" spans="1:13" x14ac:dyDescent="0.25">
      <c r="A857" s="134" t="s">
        <v>288</v>
      </c>
      <c r="B857" s="134" t="s">
        <v>450</v>
      </c>
      <c r="C857" s="137">
        <v>1.9</v>
      </c>
      <c r="D857" s="137">
        <v>143.4528</v>
      </c>
      <c r="E857" s="138">
        <f t="shared" si="52"/>
        <v>74.501473684210524</v>
      </c>
      <c r="F857" s="137">
        <v>8649.8173999999999</v>
      </c>
      <c r="G857" s="137">
        <v>11520.461310000001</v>
      </c>
      <c r="H857" s="138">
        <f t="shared" si="53"/>
        <v>0.3318733537658265</v>
      </c>
      <c r="I857" s="137">
        <v>12645.338</v>
      </c>
      <c r="J857" s="138">
        <f t="shared" si="54"/>
        <v>-8.8955842066064106E-2</v>
      </c>
      <c r="K857" s="137">
        <v>98120.319440000007</v>
      </c>
      <c r="L857" s="137">
        <v>93190.367660000004</v>
      </c>
      <c r="M857" s="138">
        <f t="shared" si="55"/>
        <v>-5.0243943437369709E-2</v>
      </c>
    </row>
    <row r="858" spans="1:13" x14ac:dyDescent="0.25">
      <c r="A858" s="134" t="s">
        <v>288</v>
      </c>
      <c r="B858" s="134" t="s">
        <v>453</v>
      </c>
      <c r="C858" s="137">
        <v>0</v>
      </c>
      <c r="D858" s="137">
        <v>31.9</v>
      </c>
      <c r="E858" s="138" t="str">
        <f t="shared" si="52"/>
        <v/>
      </c>
      <c r="F858" s="137">
        <v>866.11251000000004</v>
      </c>
      <c r="G858" s="137">
        <v>2637.8222599999999</v>
      </c>
      <c r="H858" s="138">
        <f t="shared" si="53"/>
        <v>2.0455884536294247</v>
      </c>
      <c r="I858" s="137">
        <v>1960.4077</v>
      </c>
      <c r="J858" s="138">
        <f t="shared" si="54"/>
        <v>0.34554779600182139</v>
      </c>
      <c r="K858" s="137">
        <v>11016.37602</v>
      </c>
      <c r="L858" s="137">
        <v>10279.319020000001</v>
      </c>
      <c r="M858" s="138">
        <f t="shared" si="55"/>
        <v>-6.6905577538555971E-2</v>
      </c>
    </row>
    <row r="859" spans="1:13" x14ac:dyDescent="0.25">
      <c r="A859" s="134" t="s">
        <v>288</v>
      </c>
      <c r="B859" s="134" t="s">
        <v>480</v>
      </c>
      <c r="C859" s="137">
        <v>0</v>
      </c>
      <c r="D859" s="137">
        <v>0</v>
      </c>
      <c r="E859" s="138" t="str">
        <f t="shared" si="52"/>
        <v/>
      </c>
      <c r="F859" s="137">
        <v>16.818100000000001</v>
      </c>
      <c r="G859" s="137">
        <v>0</v>
      </c>
      <c r="H859" s="138">
        <f t="shared" si="53"/>
        <v>-1</v>
      </c>
      <c r="I859" s="137">
        <v>0</v>
      </c>
      <c r="J859" s="138" t="str">
        <f t="shared" si="54"/>
        <v/>
      </c>
      <c r="K859" s="137">
        <v>16.818100000000001</v>
      </c>
      <c r="L859" s="137">
        <v>0</v>
      </c>
      <c r="M859" s="138">
        <f t="shared" si="55"/>
        <v>-1</v>
      </c>
    </row>
    <row r="860" spans="1:13" x14ac:dyDescent="0.25">
      <c r="A860" s="134" t="s">
        <v>288</v>
      </c>
      <c r="B860" s="134" t="s">
        <v>487</v>
      </c>
      <c r="C860" s="137">
        <v>0</v>
      </c>
      <c r="D860" s="137">
        <v>0</v>
      </c>
      <c r="E860" s="138" t="str">
        <f t="shared" si="52"/>
        <v/>
      </c>
      <c r="F860" s="137">
        <v>0</v>
      </c>
      <c r="G860" s="137">
        <v>13.33746</v>
      </c>
      <c r="H860" s="138" t="str">
        <f t="shared" si="53"/>
        <v/>
      </c>
      <c r="I860" s="137">
        <v>0</v>
      </c>
      <c r="J860" s="138" t="str">
        <f t="shared" si="54"/>
        <v/>
      </c>
      <c r="K860" s="137">
        <v>28.708400000000001</v>
      </c>
      <c r="L860" s="137">
        <v>55.57526</v>
      </c>
      <c r="M860" s="138">
        <f t="shared" si="55"/>
        <v>0.93585361775647535</v>
      </c>
    </row>
    <row r="861" spans="1:13" x14ac:dyDescent="0.25">
      <c r="A861" s="134" t="s">
        <v>288</v>
      </c>
      <c r="B861" s="134" t="s">
        <v>461</v>
      </c>
      <c r="C861" s="137">
        <v>0</v>
      </c>
      <c r="D861" s="137">
        <v>231.94014999999999</v>
      </c>
      <c r="E861" s="138" t="str">
        <f t="shared" si="52"/>
        <v/>
      </c>
      <c r="F861" s="137">
        <v>262.07008000000002</v>
      </c>
      <c r="G861" s="137">
        <v>686.95016999999996</v>
      </c>
      <c r="H861" s="138">
        <f t="shared" si="53"/>
        <v>1.6212460804377207</v>
      </c>
      <c r="I861" s="137">
        <v>767.82160999999996</v>
      </c>
      <c r="J861" s="138">
        <f t="shared" si="54"/>
        <v>-0.1053258191052997</v>
      </c>
      <c r="K861" s="137">
        <v>3576.1210099999998</v>
      </c>
      <c r="L861" s="137">
        <v>6557.1274899999999</v>
      </c>
      <c r="M861" s="138">
        <f t="shared" si="55"/>
        <v>0.83358657933110614</v>
      </c>
    </row>
    <row r="862" spans="1:13" x14ac:dyDescent="0.25">
      <c r="A862" s="134" t="s">
        <v>288</v>
      </c>
      <c r="B862" s="134" t="s">
        <v>497</v>
      </c>
      <c r="C862" s="137">
        <v>0</v>
      </c>
      <c r="D862" s="137">
        <v>0</v>
      </c>
      <c r="E862" s="138" t="str">
        <f t="shared" si="52"/>
        <v/>
      </c>
      <c r="F862" s="137">
        <v>0</v>
      </c>
      <c r="G862" s="137">
        <v>0</v>
      </c>
      <c r="H862" s="138" t="str">
        <f t="shared" si="53"/>
        <v/>
      </c>
      <c r="I862" s="137">
        <v>0</v>
      </c>
      <c r="J862" s="138" t="str">
        <f t="shared" si="54"/>
        <v/>
      </c>
      <c r="K862" s="137">
        <v>3.5570499999999998</v>
      </c>
      <c r="L862" s="137">
        <v>4.3432500000000003</v>
      </c>
      <c r="M862" s="138">
        <f t="shared" si="55"/>
        <v>0.22102585007239162</v>
      </c>
    </row>
    <row r="863" spans="1:13" x14ac:dyDescent="0.25">
      <c r="A863" s="134" t="s">
        <v>288</v>
      </c>
      <c r="B863" s="134" t="s">
        <v>490</v>
      </c>
      <c r="C863" s="137">
        <v>0</v>
      </c>
      <c r="D863" s="137">
        <v>0</v>
      </c>
      <c r="E863" s="138" t="str">
        <f t="shared" si="52"/>
        <v/>
      </c>
      <c r="F863" s="137">
        <v>0</v>
      </c>
      <c r="G863" s="137">
        <v>0</v>
      </c>
      <c r="H863" s="138" t="str">
        <f t="shared" si="53"/>
        <v/>
      </c>
      <c r="I863" s="137">
        <v>0</v>
      </c>
      <c r="J863" s="138" t="str">
        <f t="shared" si="54"/>
        <v/>
      </c>
      <c r="K863" s="137">
        <v>24.69</v>
      </c>
      <c r="L863" s="137">
        <v>0</v>
      </c>
      <c r="M863" s="138">
        <f t="shared" si="55"/>
        <v>-1</v>
      </c>
    </row>
    <row r="864" spans="1:13" x14ac:dyDescent="0.25">
      <c r="A864" s="134" t="s">
        <v>288</v>
      </c>
      <c r="B864" s="134" t="s">
        <v>469</v>
      </c>
      <c r="C864" s="137">
        <v>0</v>
      </c>
      <c r="D864" s="137">
        <v>0</v>
      </c>
      <c r="E864" s="138" t="str">
        <f t="shared" si="52"/>
        <v/>
      </c>
      <c r="F864" s="137">
        <v>1962.47936</v>
      </c>
      <c r="G864" s="137">
        <v>1539.94649</v>
      </c>
      <c r="H864" s="138">
        <f t="shared" si="53"/>
        <v>-0.21530563766031152</v>
      </c>
      <c r="I864" s="137">
        <v>383.40699000000001</v>
      </c>
      <c r="J864" s="138">
        <f t="shared" si="54"/>
        <v>3.0164799551515742</v>
      </c>
      <c r="K864" s="137">
        <v>17472.2582</v>
      </c>
      <c r="L864" s="137">
        <v>9123.7344699999994</v>
      </c>
      <c r="M864" s="138">
        <f t="shared" si="55"/>
        <v>-0.47781595455131265</v>
      </c>
    </row>
    <row r="865" spans="1:13" x14ac:dyDescent="0.25">
      <c r="A865" s="134" t="s">
        <v>288</v>
      </c>
      <c r="B865" s="134" t="s">
        <v>452</v>
      </c>
      <c r="C865" s="137">
        <v>0</v>
      </c>
      <c r="D865" s="137">
        <v>0</v>
      </c>
      <c r="E865" s="138" t="str">
        <f t="shared" si="52"/>
        <v/>
      </c>
      <c r="F865" s="137">
        <v>518.56883000000005</v>
      </c>
      <c r="G865" s="137">
        <v>728.51500999999996</v>
      </c>
      <c r="H865" s="138">
        <f t="shared" si="53"/>
        <v>0.40485692130782303</v>
      </c>
      <c r="I865" s="137">
        <v>310.77118000000002</v>
      </c>
      <c r="J865" s="138">
        <f t="shared" si="54"/>
        <v>1.3442167642443548</v>
      </c>
      <c r="K865" s="137">
        <v>7499.4891600000001</v>
      </c>
      <c r="L865" s="137">
        <v>6331.9299899999996</v>
      </c>
      <c r="M865" s="138">
        <f t="shared" si="55"/>
        <v>-0.1556851600276199</v>
      </c>
    </row>
    <row r="866" spans="1:13" x14ac:dyDescent="0.25">
      <c r="A866" s="134" t="s">
        <v>288</v>
      </c>
      <c r="B866" s="134" t="s">
        <v>460</v>
      </c>
      <c r="C866" s="137">
        <v>0</v>
      </c>
      <c r="D866" s="137">
        <v>38</v>
      </c>
      <c r="E866" s="138" t="str">
        <f t="shared" si="52"/>
        <v/>
      </c>
      <c r="F866" s="137">
        <v>332.39487000000003</v>
      </c>
      <c r="G866" s="137">
        <v>154.51829000000001</v>
      </c>
      <c r="H866" s="138">
        <f t="shared" si="53"/>
        <v>-0.53513635754968181</v>
      </c>
      <c r="I866" s="137">
        <v>340.57150999999999</v>
      </c>
      <c r="J866" s="138">
        <f t="shared" si="54"/>
        <v>-0.54629707575950781</v>
      </c>
      <c r="K866" s="137">
        <v>7067.2278900000001</v>
      </c>
      <c r="L866" s="137">
        <v>2566.4903199999999</v>
      </c>
      <c r="M866" s="138">
        <f t="shared" si="55"/>
        <v>-0.63684624863568673</v>
      </c>
    </row>
    <row r="867" spans="1:13" x14ac:dyDescent="0.25">
      <c r="A867" s="134" t="s">
        <v>288</v>
      </c>
      <c r="B867" s="134" t="s">
        <v>483</v>
      </c>
      <c r="C867" s="137">
        <v>0</v>
      </c>
      <c r="D867" s="137">
        <v>0</v>
      </c>
      <c r="E867" s="138" t="str">
        <f t="shared" si="52"/>
        <v/>
      </c>
      <c r="F867" s="137">
        <v>0</v>
      </c>
      <c r="G867" s="137">
        <v>19.685369999999999</v>
      </c>
      <c r="H867" s="138" t="str">
        <f t="shared" si="53"/>
        <v/>
      </c>
      <c r="I867" s="137">
        <v>0</v>
      </c>
      <c r="J867" s="138" t="str">
        <f t="shared" si="54"/>
        <v/>
      </c>
      <c r="K867" s="137">
        <v>0</v>
      </c>
      <c r="L867" s="137">
        <v>19.685369999999999</v>
      </c>
      <c r="M867" s="138" t="str">
        <f t="shared" si="55"/>
        <v/>
      </c>
    </row>
    <row r="868" spans="1:13" x14ac:dyDescent="0.25">
      <c r="A868" s="134" t="s">
        <v>288</v>
      </c>
      <c r="B868" s="134" t="s">
        <v>482</v>
      </c>
      <c r="C868" s="137">
        <v>0</v>
      </c>
      <c r="D868" s="137">
        <v>0</v>
      </c>
      <c r="E868" s="138" t="str">
        <f t="shared" si="52"/>
        <v/>
      </c>
      <c r="F868" s="137">
        <v>0</v>
      </c>
      <c r="G868" s="137">
        <v>0</v>
      </c>
      <c r="H868" s="138" t="str">
        <f t="shared" si="53"/>
        <v/>
      </c>
      <c r="I868" s="137">
        <v>5.5869999999999997</v>
      </c>
      <c r="J868" s="138">
        <f t="shared" si="54"/>
        <v>-1</v>
      </c>
      <c r="K868" s="137">
        <v>22.3</v>
      </c>
      <c r="L868" s="137">
        <v>37.231819999999999</v>
      </c>
      <c r="M868" s="138">
        <f t="shared" si="55"/>
        <v>0.66958834080717478</v>
      </c>
    </row>
    <row r="869" spans="1:13" x14ac:dyDescent="0.25">
      <c r="A869" s="134" t="s">
        <v>288</v>
      </c>
      <c r="B869" s="134" t="s">
        <v>457</v>
      </c>
      <c r="C869" s="137">
        <v>0</v>
      </c>
      <c r="D869" s="137">
        <v>0</v>
      </c>
      <c r="E869" s="138" t="str">
        <f t="shared" si="52"/>
        <v/>
      </c>
      <c r="F869" s="137">
        <v>0</v>
      </c>
      <c r="G869" s="137">
        <v>38.912469999999999</v>
      </c>
      <c r="H869" s="138" t="str">
        <f t="shared" si="53"/>
        <v/>
      </c>
      <c r="I869" s="137">
        <v>0</v>
      </c>
      <c r="J869" s="138" t="str">
        <f t="shared" si="54"/>
        <v/>
      </c>
      <c r="K869" s="137">
        <v>1471.81872</v>
      </c>
      <c r="L869" s="137">
        <v>202.78944999999999</v>
      </c>
      <c r="M869" s="138">
        <f t="shared" si="55"/>
        <v>-0.86221845989294121</v>
      </c>
    </row>
    <row r="870" spans="1:13" x14ac:dyDescent="0.25">
      <c r="A870" s="134" t="s">
        <v>288</v>
      </c>
      <c r="B870" s="134" t="s">
        <v>468</v>
      </c>
      <c r="C870" s="137">
        <v>0</v>
      </c>
      <c r="D870" s="137">
        <v>0</v>
      </c>
      <c r="E870" s="138" t="str">
        <f t="shared" si="52"/>
        <v/>
      </c>
      <c r="F870" s="137">
        <v>17.66</v>
      </c>
      <c r="G870" s="137">
        <v>0</v>
      </c>
      <c r="H870" s="138">
        <f t="shared" si="53"/>
        <v>-1</v>
      </c>
      <c r="I870" s="137">
        <v>0</v>
      </c>
      <c r="J870" s="138" t="str">
        <f t="shared" si="54"/>
        <v/>
      </c>
      <c r="K870" s="137">
        <v>519.79002000000003</v>
      </c>
      <c r="L870" s="137">
        <v>305.88</v>
      </c>
      <c r="M870" s="138">
        <f t="shared" si="55"/>
        <v>-0.41153160270372258</v>
      </c>
    </row>
    <row r="871" spans="1:13" x14ac:dyDescent="0.25">
      <c r="A871" s="134" t="s">
        <v>288</v>
      </c>
      <c r="B871" s="134" t="s">
        <v>462</v>
      </c>
      <c r="C871" s="137">
        <v>0</v>
      </c>
      <c r="D871" s="137">
        <v>0</v>
      </c>
      <c r="E871" s="138" t="str">
        <f t="shared" si="52"/>
        <v/>
      </c>
      <c r="F871" s="137">
        <v>395.79933999999997</v>
      </c>
      <c r="G871" s="137">
        <v>5051.0400900000004</v>
      </c>
      <c r="H871" s="138">
        <f t="shared" si="53"/>
        <v>11.761618273542348</v>
      </c>
      <c r="I871" s="137">
        <v>282.68668000000002</v>
      </c>
      <c r="J871" s="138">
        <f t="shared" si="54"/>
        <v>16.867980514681484</v>
      </c>
      <c r="K871" s="137">
        <v>4458.4210999999996</v>
      </c>
      <c r="L871" s="137">
        <v>8862.2260700000006</v>
      </c>
      <c r="M871" s="138">
        <f t="shared" si="55"/>
        <v>0.98774989423946558</v>
      </c>
    </row>
    <row r="872" spans="1:13" x14ac:dyDescent="0.25">
      <c r="A872" s="134" t="s">
        <v>288</v>
      </c>
      <c r="B872" s="134" t="s">
        <v>473</v>
      </c>
      <c r="C872" s="137">
        <v>0</v>
      </c>
      <c r="D872" s="137">
        <v>0</v>
      </c>
      <c r="E872" s="138" t="str">
        <f t="shared" si="52"/>
        <v/>
      </c>
      <c r="F872" s="137">
        <v>0</v>
      </c>
      <c r="G872" s="137">
        <v>0</v>
      </c>
      <c r="H872" s="138" t="str">
        <f t="shared" si="53"/>
        <v/>
      </c>
      <c r="I872" s="137">
        <v>0</v>
      </c>
      <c r="J872" s="138" t="str">
        <f t="shared" si="54"/>
        <v/>
      </c>
      <c r="K872" s="137">
        <v>240.32879</v>
      </c>
      <c r="L872" s="137">
        <v>65.320350000000005</v>
      </c>
      <c r="M872" s="138">
        <f t="shared" si="55"/>
        <v>-0.72820422388844874</v>
      </c>
    </row>
    <row r="873" spans="1:13" x14ac:dyDescent="0.25">
      <c r="A873" s="134" t="s">
        <v>288</v>
      </c>
      <c r="B873" s="134" t="s">
        <v>509</v>
      </c>
      <c r="C873" s="137">
        <v>0</v>
      </c>
      <c r="D873" s="137">
        <v>0</v>
      </c>
      <c r="E873" s="138" t="str">
        <f t="shared" si="52"/>
        <v/>
      </c>
      <c r="F873" s="137">
        <v>0</v>
      </c>
      <c r="G873" s="137">
        <v>0</v>
      </c>
      <c r="H873" s="138" t="str">
        <f t="shared" si="53"/>
        <v/>
      </c>
      <c r="I873" s="137">
        <v>0</v>
      </c>
      <c r="J873" s="138" t="str">
        <f t="shared" si="54"/>
        <v/>
      </c>
      <c r="K873" s="137">
        <v>143.15</v>
      </c>
      <c r="L873" s="137">
        <v>303.16300000000001</v>
      </c>
      <c r="M873" s="138">
        <f t="shared" si="55"/>
        <v>1.117799511002445</v>
      </c>
    </row>
    <row r="874" spans="1:13" x14ac:dyDescent="0.25">
      <c r="A874" s="134" t="s">
        <v>288</v>
      </c>
      <c r="B874" s="134" t="s">
        <v>506</v>
      </c>
      <c r="C874" s="137">
        <v>0</v>
      </c>
      <c r="D874" s="137">
        <v>4.4909999999999997</v>
      </c>
      <c r="E874" s="138" t="str">
        <f t="shared" si="52"/>
        <v/>
      </c>
      <c r="F874" s="137">
        <v>0</v>
      </c>
      <c r="G874" s="137">
        <v>4.4909999999999997</v>
      </c>
      <c r="H874" s="138" t="str">
        <f t="shared" si="53"/>
        <v/>
      </c>
      <c r="I874" s="137">
        <v>0</v>
      </c>
      <c r="J874" s="138" t="str">
        <f t="shared" si="54"/>
        <v/>
      </c>
      <c r="K874" s="137">
        <v>0</v>
      </c>
      <c r="L874" s="137">
        <v>4.4909999999999997</v>
      </c>
      <c r="M874" s="138" t="str">
        <f t="shared" si="55"/>
        <v/>
      </c>
    </row>
    <row r="875" spans="1:13" x14ac:dyDescent="0.25">
      <c r="A875" s="134" t="s">
        <v>288</v>
      </c>
      <c r="B875" s="134" t="s">
        <v>484</v>
      </c>
      <c r="C875" s="137">
        <v>0</v>
      </c>
      <c r="D875" s="137">
        <v>0</v>
      </c>
      <c r="E875" s="138" t="str">
        <f t="shared" si="52"/>
        <v/>
      </c>
      <c r="F875" s="137">
        <v>0</v>
      </c>
      <c r="G875" s="137">
        <v>0</v>
      </c>
      <c r="H875" s="138" t="str">
        <f t="shared" si="53"/>
        <v/>
      </c>
      <c r="I875" s="137">
        <v>0</v>
      </c>
      <c r="J875" s="138" t="str">
        <f t="shared" si="54"/>
        <v/>
      </c>
      <c r="K875" s="137">
        <v>0</v>
      </c>
      <c r="L875" s="137">
        <v>0</v>
      </c>
      <c r="M875" s="138" t="str">
        <f t="shared" si="55"/>
        <v/>
      </c>
    </row>
    <row r="876" spans="1:13" x14ac:dyDescent="0.25">
      <c r="A876" s="134" t="s">
        <v>288</v>
      </c>
      <c r="B876" s="134" t="s">
        <v>491</v>
      </c>
      <c r="C876" s="137">
        <v>0</v>
      </c>
      <c r="D876" s="137">
        <v>0</v>
      </c>
      <c r="E876" s="138" t="str">
        <f t="shared" si="52"/>
        <v/>
      </c>
      <c r="F876" s="137">
        <v>0.66535</v>
      </c>
      <c r="G876" s="137">
        <v>0</v>
      </c>
      <c r="H876" s="138">
        <f t="shared" si="53"/>
        <v>-1</v>
      </c>
      <c r="I876" s="137">
        <v>0</v>
      </c>
      <c r="J876" s="138" t="str">
        <f t="shared" si="54"/>
        <v/>
      </c>
      <c r="K876" s="137">
        <v>27.799379999999999</v>
      </c>
      <c r="L876" s="137">
        <v>0.13200000000000001</v>
      </c>
      <c r="M876" s="138">
        <f t="shared" si="55"/>
        <v>-0.99525169266364932</v>
      </c>
    </row>
    <row r="877" spans="1:13" x14ac:dyDescent="0.25">
      <c r="A877" s="134" t="s">
        <v>288</v>
      </c>
      <c r="B877" s="134" t="s">
        <v>456</v>
      </c>
      <c r="C877" s="137">
        <v>0</v>
      </c>
      <c r="D877" s="137">
        <v>0</v>
      </c>
      <c r="E877" s="138" t="str">
        <f t="shared" si="52"/>
        <v/>
      </c>
      <c r="F877" s="137">
        <v>25.5</v>
      </c>
      <c r="G877" s="137">
        <v>0</v>
      </c>
      <c r="H877" s="138">
        <f t="shared" si="53"/>
        <v>-1</v>
      </c>
      <c r="I877" s="137">
        <v>0</v>
      </c>
      <c r="J877" s="138" t="str">
        <f t="shared" si="54"/>
        <v/>
      </c>
      <c r="K877" s="137">
        <v>94.431610000000006</v>
      </c>
      <c r="L877" s="137">
        <v>1249.45544</v>
      </c>
      <c r="M877" s="138">
        <f t="shared" si="55"/>
        <v>12.231326247641016</v>
      </c>
    </row>
    <row r="878" spans="1:13" x14ac:dyDescent="0.25">
      <c r="A878" s="134" t="s">
        <v>288</v>
      </c>
      <c r="B878" s="134" t="s">
        <v>470</v>
      </c>
      <c r="C878" s="137">
        <v>0</v>
      </c>
      <c r="D878" s="137">
        <v>0</v>
      </c>
      <c r="E878" s="138" t="str">
        <f t="shared" si="52"/>
        <v/>
      </c>
      <c r="F878" s="137">
        <v>10.68407</v>
      </c>
      <c r="G878" s="137">
        <v>0</v>
      </c>
      <c r="H878" s="138">
        <f t="shared" si="53"/>
        <v>-1</v>
      </c>
      <c r="I878" s="137">
        <v>0</v>
      </c>
      <c r="J878" s="138" t="str">
        <f t="shared" si="54"/>
        <v/>
      </c>
      <c r="K878" s="137">
        <v>23.787700000000001</v>
      </c>
      <c r="L878" s="137">
        <v>523.44557999999995</v>
      </c>
      <c r="M878" s="138">
        <f t="shared" si="55"/>
        <v>21.004884036708045</v>
      </c>
    </row>
    <row r="879" spans="1:13" x14ac:dyDescent="0.25">
      <c r="A879" s="134" t="s">
        <v>288</v>
      </c>
      <c r="B879" s="134" t="s">
        <v>516</v>
      </c>
      <c r="C879" s="137">
        <v>0</v>
      </c>
      <c r="D879" s="137">
        <v>0</v>
      </c>
      <c r="E879" s="138" t="str">
        <f t="shared" si="52"/>
        <v/>
      </c>
      <c r="F879" s="137">
        <v>0</v>
      </c>
      <c r="G879" s="137">
        <v>0</v>
      </c>
      <c r="H879" s="138" t="str">
        <f t="shared" si="53"/>
        <v/>
      </c>
      <c r="I879" s="137">
        <v>0</v>
      </c>
      <c r="J879" s="138" t="str">
        <f t="shared" si="54"/>
        <v/>
      </c>
      <c r="K879" s="137">
        <v>13.358000000000001</v>
      </c>
      <c r="L879" s="137">
        <v>9.7870000000000008</v>
      </c>
      <c r="M879" s="138">
        <f t="shared" si="55"/>
        <v>-0.26733043868842643</v>
      </c>
    </row>
    <row r="880" spans="1:13" x14ac:dyDescent="0.25">
      <c r="A880" s="134" t="s">
        <v>288</v>
      </c>
      <c r="B880" s="134" t="s">
        <v>503</v>
      </c>
      <c r="C880" s="137">
        <v>0</v>
      </c>
      <c r="D880" s="137">
        <v>0</v>
      </c>
      <c r="E880" s="138" t="str">
        <f t="shared" si="52"/>
        <v/>
      </c>
      <c r="F880" s="137">
        <v>0</v>
      </c>
      <c r="G880" s="137">
        <v>0</v>
      </c>
      <c r="H880" s="138" t="str">
        <f t="shared" si="53"/>
        <v/>
      </c>
      <c r="I880" s="137">
        <v>0</v>
      </c>
      <c r="J880" s="138" t="str">
        <f t="shared" si="54"/>
        <v/>
      </c>
      <c r="K880" s="137">
        <v>140.49700000000001</v>
      </c>
      <c r="L880" s="137">
        <v>162.03106</v>
      </c>
      <c r="M880" s="138">
        <f t="shared" si="55"/>
        <v>0.15327060364278222</v>
      </c>
    </row>
    <row r="881" spans="1:13" x14ac:dyDescent="0.25">
      <c r="A881" s="134" t="s">
        <v>288</v>
      </c>
      <c r="B881" s="134" t="s">
        <v>496</v>
      </c>
      <c r="C881" s="137">
        <v>0</v>
      </c>
      <c r="D881" s="137">
        <v>0</v>
      </c>
      <c r="E881" s="138" t="str">
        <f t="shared" si="52"/>
        <v/>
      </c>
      <c r="F881" s="137">
        <v>0</v>
      </c>
      <c r="G881" s="137">
        <v>0</v>
      </c>
      <c r="H881" s="138" t="str">
        <f t="shared" si="53"/>
        <v/>
      </c>
      <c r="I881" s="137">
        <v>0</v>
      </c>
      <c r="J881" s="138" t="str">
        <f t="shared" si="54"/>
        <v/>
      </c>
      <c r="K881" s="137">
        <v>508.78667999999999</v>
      </c>
      <c r="L881" s="137">
        <v>0</v>
      </c>
      <c r="M881" s="138">
        <f t="shared" si="55"/>
        <v>-1</v>
      </c>
    </row>
    <row r="882" spans="1:13" x14ac:dyDescent="0.25">
      <c r="A882" s="134" t="s">
        <v>288</v>
      </c>
      <c r="B882" s="134" t="s">
        <v>466</v>
      </c>
      <c r="C882" s="137">
        <v>0</v>
      </c>
      <c r="D882" s="137">
        <v>0</v>
      </c>
      <c r="E882" s="138" t="str">
        <f t="shared" si="52"/>
        <v/>
      </c>
      <c r="F882" s="137">
        <v>677.96568000000002</v>
      </c>
      <c r="G882" s="137">
        <v>1492.5163</v>
      </c>
      <c r="H882" s="138">
        <f t="shared" si="53"/>
        <v>1.2014629118099309</v>
      </c>
      <c r="I882" s="137">
        <v>1052.5569800000001</v>
      </c>
      <c r="J882" s="138">
        <f t="shared" si="54"/>
        <v>0.41799097660252071</v>
      </c>
      <c r="K882" s="137">
        <v>7758.3173299999999</v>
      </c>
      <c r="L882" s="137">
        <v>6419.1373899999999</v>
      </c>
      <c r="M882" s="138">
        <f t="shared" si="55"/>
        <v>-0.17261216357078291</v>
      </c>
    </row>
    <row r="883" spans="1:13" x14ac:dyDescent="0.25">
      <c r="A883" s="134" t="s">
        <v>288</v>
      </c>
      <c r="B883" s="134" t="s">
        <v>518</v>
      </c>
      <c r="C883" s="137">
        <v>0</v>
      </c>
      <c r="D883" s="137">
        <v>0</v>
      </c>
      <c r="E883" s="138" t="str">
        <f t="shared" si="52"/>
        <v/>
      </c>
      <c r="F883" s="137">
        <v>0</v>
      </c>
      <c r="G883" s="137">
        <v>0</v>
      </c>
      <c r="H883" s="138" t="str">
        <f t="shared" si="53"/>
        <v/>
      </c>
      <c r="I883" s="137">
        <v>0</v>
      </c>
      <c r="J883" s="138" t="str">
        <f t="shared" si="54"/>
        <v/>
      </c>
      <c r="K883" s="137">
        <v>0</v>
      </c>
      <c r="L883" s="137">
        <v>0</v>
      </c>
      <c r="M883" s="138" t="str">
        <f t="shared" si="55"/>
        <v/>
      </c>
    </row>
    <row r="884" spans="1:13" x14ac:dyDescent="0.25">
      <c r="A884" s="134" t="s">
        <v>288</v>
      </c>
      <c r="B884" s="134" t="s">
        <v>465</v>
      </c>
      <c r="C884" s="137">
        <v>0</v>
      </c>
      <c r="D884" s="137">
        <v>0</v>
      </c>
      <c r="E884" s="138" t="str">
        <f t="shared" si="52"/>
        <v/>
      </c>
      <c r="F884" s="137">
        <v>0</v>
      </c>
      <c r="G884" s="137">
        <v>0</v>
      </c>
      <c r="H884" s="138" t="str">
        <f t="shared" si="53"/>
        <v/>
      </c>
      <c r="I884" s="137">
        <v>1.6046499999999999</v>
      </c>
      <c r="J884" s="138">
        <f t="shared" si="54"/>
        <v>-1</v>
      </c>
      <c r="K884" s="137">
        <v>4.2249999999999996</v>
      </c>
      <c r="L884" s="137">
        <v>18.774650000000001</v>
      </c>
      <c r="M884" s="138">
        <f t="shared" si="55"/>
        <v>3.4437041420118346</v>
      </c>
    </row>
    <row r="885" spans="1:13" x14ac:dyDescent="0.25">
      <c r="A885" s="134" t="s">
        <v>288</v>
      </c>
      <c r="B885" s="134" t="s">
        <v>488</v>
      </c>
      <c r="C885" s="137">
        <v>0</v>
      </c>
      <c r="D885" s="137">
        <v>0</v>
      </c>
      <c r="E885" s="138" t="str">
        <f t="shared" si="52"/>
        <v/>
      </c>
      <c r="F885" s="137">
        <v>0</v>
      </c>
      <c r="G885" s="137">
        <v>0.67120000000000002</v>
      </c>
      <c r="H885" s="138" t="str">
        <f t="shared" si="53"/>
        <v/>
      </c>
      <c r="I885" s="137">
        <v>17.399999999999999</v>
      </c>
      <c r="J885" s="138">
        <f t="shared" si="54"/>
        <v>-0.96142528735632182</v>
      </c>
      <c r="K885" s="137">
        <v>5.016</v>
      </c>
      <c r="L885" s="137">
        <v>18.071200000000001</v>
      </c>
      <c r="M885" s="138">
        <f t="shared" si="55"/>
        <v>2.6027113237639554</v>
      </c>
    </row>
    <row r="886" spans="1:13" x14ac:dyDescent="0.25">
      <c r="A886" s="134" t="s">
        <v>288</v>
      </c>
      <c r="B886" s="134" t="s">
        <v>475</v>
      </c>
      <c r="C886" s="137">
        <v>0</v>
      </c>
      <c r="D886" s="137">
        <v>0</v>
      </c>
      <c r="E886" s="138" t="str">
        <f t="shared" si="52"/>
        <v/>
      </c>
      <c r="F886" s="137">
        <v>0</v>
      </c>
      <c r="G886" s="137">
        <v>0</v>
      </c>
      <c r="H886" s="138" t="str">
        <f t="shared" si="53"/>
        <v/>
      </c>
      <c r="I886" s="137">
        <v>0</v>
      </c>
      <c r="J886" s="138" t="str">
        <f t="shared" si="54"/>
        <v/>
      </c>
      <c r="K886" s="137">
        <v>744.46915000000001</v>
      </c>
      <c r="L886" s="137">
        <v>463.55948000000001</v>
      </c>
      <c r="M886" s="138">
        <f t="shared" si="55"/>
        <v>-0.37732882551278313</v>
      </c>
    </row>
    <row r="887" spans="1:13" x14ac:dyDescent="0.25">
      <c r="A887" s="141" t="s">
        <v>288</v>
      </c>
      <c r="B887" s="141" t="s">
        <v>3</v>
      </c>
      <c r="C887" s="255">
        <v>1.9</v>
      </c>
      <c r="D887" s="255">
        <v>469.85611</v>
      </c>
      <c r="E887" s="256">
        <f t="shared" si="52"/>
        <v>246.29268947368422</v>
      </c>
      <c r="F887" s="255">
        <v>17748.197049999999</v>
      </c>
      <c r="G887" s="255">
        <v>27125.968420000001</v>
      </c>
      <c r="H887" s="256">
        <f t="shared" si="53"/>
        <v>0.52837881749797244</v>
      </c>
      <c r="I887" s="255">
        <v>23147.860649999999</v>
      </c>
      <c r="J887" s="256">
        <f t="shared" si="54"/>
        <v>0.1718563901066168</v>
      </c>
      <c r="K887" s="255">
        <v>213679.32397</v>
      </c>
      <c r="L887" s="255">
        <v>182084.26860000001</v>
      </c>
      <c r="M887" s="256">
        <f t="shared" si="55"/>
        <v>-0.14786201483132666</v>
      </c>
    </row>
    <row r="888" spans="1:13" x14ac:dyDescent="0.25">
      <c r="A888" s="134" t="s">
        <v>379</v>
      </c>
      <c r="B888" s="134" t="s">
        <v>463</v>
      </c>
      <c r="C888" s="137">
        <v>0</v>
      </c>
      <c r="D888" s="137">
        <v>0</v>
      </c>
      <c r="E888" s="138" t="str">
        <f t="shared" si="52"/>
        <v/>
      </c>
      <c r="F888" s="137">
        <v>9.4749999999999996</v>
      </c>
      <c r="G888" s="137">
        <v>0</v>
      </c>
      <c r="H888" s="138">
        <f t="shared" si="53"/>
        <v>-1</v>
      </c>
      <c r="I888" s="137">
        <v>0</v>
      </c>
      <c r="J888" s="138" t="str">
        <f t="shared" si="54"/>
        <v/>
      </c>
      <c r="K888" s="137">
        <v>47.914999999999999</v>
      </c>
      <c r="L888" s="137">
        <v>0</v>
      </c>
      <c r="M888" s="138">
        <f t="shared" si="55"/>
        <v>-1</v>
      </c>
    </row>
    <row r="889" spans="1:13" x14ac:dyDescent="0.25">
      <c r="A889" s="134" t="s">
        <v>379</v>
      </c>
      <c r="B889" s="134" t="s">
        <v>478</v>
      </c>
      <c r="C889" s="137">
        <v>0</v>
      </c>
      <c r="D889" s="137">
        <v>0</v>
      </c>
      <c r="E889" s="138" t="str">
        <f t="shared" si="52"/>
        <v/>
      </c>
      <c r="F889" s="137">
        <v>0</v>
      </c>
      <c r="G889" s="137">
        <v>0</v>
      </c>
      <c r="H889" s="138" t="str">
        <f t="shared" si="53"/>
        <v/>
      </c>
      <c r="I889" s="137">
        <v>0</v>
      </c>
      <c r="J889" s="138" t="str">
        <f t="shared" si="54"/>
        <v/>
      </c>
      <c r="K889" s="137">
        <v>27.223400000000002</v>
      </c>
      <c r="L889" s="137">
        <v>0</v>
      </c>
      <c r="M889" s="138">
        <f t="shared" si="55"/>
        <v>-1</v>
      </c>
    </row>
    <row r="890" spans="1:13" x14ac:dyDescent="0.25">
      <c r="A890" s="134" t="s">
        <v>379</v>
      </c>
      <c r="B890" s="134" t="s">
        <v>498</v>
      </c>
      <c r="C890" s="137">
        <v>0</v>
      </c>
      <c r="D890" s="137">
        <v>0</v>
      </c>
      <c r="E890" s="138" t="str">
        <f t="shared" si="52"/>
        <v/>
      </c>
      <c r="F890" s="137">
        <v>48.554169999999999</v>
      </c>
      <c r="G890" s="137">
        <v>0</v>
      </c>
      <c r="H890" s="138">
        <f t="shared" si="53"/>
        <v>-1</v>
      </c>
      <c r="I890" s="137">
        <v>0</v>
      </c>
      <c r="J890" s="138" t="str">
        <f t="shared" si="54"/>
        <v/>
      </c>
      <c r="K890" s="137">
        <v>171.32809</v>
      </c>
      <c r="L890" s="137">
        <v>64.897270000000006</v>
      </c>
      <c r="M890" s="138">
        <f t="shared" si="55"/>
        <v>-0.62121056739732516</v>
      </c>
    </row>
    <row r="891" spans="1:13" x14ac:dyDescent="0.25">
      <c r="A891" s="134" t="s">
        <v>379</v>
      </c>
      <c r="B891" s="134" t="s">
        <v>454</v>
      </c>
      <c r="C891" s="137">
        <v>0</v>
      </c>
      <c r="D891" s="137">
        <v>0</v>
      </c>
      <c r="E891" s="138" t="str">
        <f t="shared" si="52"/>
        <v/>
      </c>
      <c r="F891" s="137">
        <v>0</v>
      </c>
      <c r="G891" s="137">
        <v>2.86E-2</v>
      </c>
      <c r="H891" s="138" t="str">
        <f t="shared" si="53"/>
        <v/>
      </c>
      <c r="I891" s="137">
        <v>41.866999999999997</v>
      </c>
      <c r="J891" s="138">
        <f t="shared" si="54"/>
        <v>-0.99931688441971001</v>
      </c>
      <c r="K891" s="137">
        <v>18.10595</v>
      </c>
      <c r="L891" s="137">
        <v>63.587809999999998</v>
      </c>
      <c r="M891" s="138">
        <f t="shared" si="55"/>
        <v>2.5119841819954214</v>
      </c>
    </row>
    <row r="892" spans="1:13" x14ac:dyDescent="0.25">
      <c r="A892" s="134" t="s">
        <v>379</v>
      </c>
      <c r="B892" s="134" t="s">
        <v>471</v>
      </c>
      <c r="C892" s="137">
        <v>0</v>
      </c>
      <c r="D892" s="137">
        <v>0</v>
      </c>
      <c r="E892" s="138" t="str">
        <f t="shared" si="52"/>
        <v/>
      </c>
      <c r="F892" s="137">
        <v>0</v>
      </c>
      <c r="G892" s="137">
        <v>0</v>
      </c>
      <c r="H892" s="138" t="str">
        <f t="shared" si="53"/>
        <v/>
      </c>
      <c r="I892" s="137">
        <v>0</v>
      </c>
      <c r="J892" s="138" t="str">
        <f t="shared" si="54"/>
        <v/>
      </c>
      <c r="K892" s="137">
        <v>0</v>
      </c>
      <c r="L892" s="137">
        <v>761.23371999999995</v>
      </c>
      <c r="M892" s="138" t="str">
        <f t="shared" si="55"/>
        <v/>
      </c>
    </row>
    <row r="893" spans="1:13" x14ac:dyDescent="0.25">
      <c r="A893" s="134" t="s">
        <v>379</v>
      </c>
      <c r="B893" s="134" t="s">
        <v>501</v>
      </c>
      <c r="C893" s="137">
        <v>0</v>
      </c>
      <c r="D893" s="137">
        <v>0</v>
      </c>
      <c r="E893" s="138" t="str">
        <f t="shared" si="52"/>
        <v/>
      </c>
      <c r="F893" s="137">
        <v>0</v>
      </c>
      <c r="G893" s="137">
        <v>0</v>
      </c>
      <c r="H893" s="138" t="str">
        <f t="shared" si="53"/>
        <v/>
      </c>
      <c r="I893" s="137">
        <v>6</v>
      </c>
      <c r="J893" s="138">
        <f t="shared" si="54"/>
        <v>-1</v>
      </c>
      <c r="K893" s="137">
        <v>0</v>
      </c>
      <c r="L893" s="137">
        <v>6</v>
      </c>
      <c r="M893" s="138" t="str">
        <f t="shared" si="55"/>
        <v/>
      </c>
    </row>
    <row r="894" spans="1:13" x14ac:dyDescent="0.25">
      <c r="A894" s="134" t="s">
        <v>379</v>
      </c>
      <c r="B894" s="134" t="s">
        <v>451</v>
      </c>
      <c r="C894" s="137">
        <v>0</v>
      </c>
      <c r="D894" s="137">
        <v>0</v>
      </c>
      <c r="E894" s="138" t="str">
        <f t="shared" si="52"/>
        <v/>
      </c>
      <c r="F894" s="137">
        <v>8.6312499999999996</v>
      </c>
      <c r="G894" s="137">
        <v>0</v>
      </c>
      <c r="H894" s="138">
        <f t="shared" si="53"/>
        <v>-1</v>
      </c>
      <c r="I894" s="137">
        <v>0</v>
      </c>
      <c r="J894" s="138" t="str">
        <f t="shared" si="54"/>
        <v/>
      </c>
      <c r="K894" s="137">
        <v>99.125309999999999</v>
      </c>
      <c r="L894" s="137">
        <v>29.74371</v>
      </c>
      <c r="M894" s="138">
        <f t="shared" si="55"/>
        <v>-0.69993829023081999</v>
      </c>
    </row>
    <row r="895" spans="1:13" x14ac:dyDescent="0.25">
      <c r="A895" s="134" t="s">
        <v>379</v>
      </c>
      <c r="B895" s="134" t="s">
        <v>458</v>
      </c>
      <c r="C895" s="137">
        <v>0</v>
      </c>
      <c r="D895" s="137">
        <v>0</v>
      </c>
      <c r="E895" s="138" t="str">
        <f t="shared" si="52"/>
        <v/>
      </c>
      <c r="F895" s="137">
        <v>24.631070000000001</v>
      </c>
      <c r="G895" s="137">
        <v>0</v>
      </c>
      <c r="H895" s="138">
        <f t="shared" si="53"/>
        <v>-1</v>
      </c>
      <c r="I895" s="137">
        <v>15.6675</v>
      </c>
      <c r="J895" s="138">
        <f t="shared" si="54"/>
        <v>-1</v>
      </c>
      <c r="K895" s="137">
        <v>132.87262999999999</v>
      </c>
      <c r="L895" s="137">
        <v>57.557980000000001</v>
      </c>
      <c r="M895" s="138">
        <f t="shared" si="55"/>
        <v>-0.56681838840700294</v>
      </c>
    </row>
    <row r="896" spans="1:13" x14ac:dyDescent="0.25">
      <c r="A896" s="134" t="s">
        <v>379</v>
      </c>
      <c r="B896" s="134" t="s">
        <v>455</v>
      </c>
      <c r="C896" s="137">
        <v>0</v>
      </c>
      <c r="D896" s="137">
        <v>25.2529</v>
      </c>
      <c r="E896" s="138" t="str">
        <f t="shared" si="52"/>
        <v/>
      </c>
      <c r="F896" s="137">
        <v>91.880219999999994</v>
      </c>
      <c r="G896" s="137">
        <v>131.00996000000001</v>
      </c>
      <c r="H896" s="138">
        <f t="shared" si="53"/>
        <v>0.42587773516432614</v>
      </c>
      <c r="I896" s="137">
        <v>164.69253</v>
      </c>
      <c r="J896" s="138">
        <f t="shared" si="54"/>
        <v>-0.20451789768485551</v>
      </c>
      <c r="K896" s="137">
        <v>507.75094999999999</v>
      </c>
      <c r="L896" s="137">
        <v>913.58519999999999</v>
      </c>
      <c r="M896" s="138">
        <f t="shared" si="55"/>
        <v>0.79927816974049981</v>
      </c>
    </row>
    <row r="897" spans="1:13" x14ac:dyDescent="0.25">
      <c r="A897" s="134" t="s">
        <v>379</v>
      </c>
      <c r="B897" s="134" t="s">
        <v>459</v>
      </c>
      <c r="C897" s="137">
        <v>0</v>
      </c>
      <c r="D897" s="137">
        <v>0</v>
      </c>
      <c r="E897" s="138" t="str">
        <f t="shared" si="52"/>
        <v/>
      </c>
      <c r="F897" s="137">
        <v>0</v>
      </c>
      <c r="G897" s="137">
        <v>0</v>
      </c>
      <c r="H897" s="138" t="str">
        <f t="shared" si="53"/>
        <v/>
      </c>
      <c r="I897" s="137">
        <v>0</v>
      </c>
      <c r="J897" s="138" t="str">
        <f t="shared" si="54"/>
        <v/>
      </c>
      <c r="K897" s="137">
        <v>0</v>
      </c>
      <c r="L897" s="137">
        <v>0</v>
      </c>
      <c r="M897" s="138" t="str">
        <f t="shared" si="55"/>
        <v/>
      </c>
    </row>
    <row r="898" spans="1:13" x14ac:dyDescent="0.25">
      <c r="A898" s="134" t="s">
        <v>379</v>
      </c>
      <c r="B898" s="134" t="s">
        <v>477</v>
      </c>
      <c r="C898" s="137">
        <v>0</v>
      </c>
      <c r="D898" s="137">
        <v>0</v>
      </c>
      <c r="E898" s="138" t="str">
        <f t="shared" si="52"/>
        <v/>
      </c>
      <c r="F898" s="137">
        <v>0</v>
      </c>
      <c r="G898" s="137">
        <v>0</v>
      </c>
      <c r="H898" s="138" t="str">
        <f t="shared" si="53"/>
        <v/>
      </c>
      <c r="I898" s="137">
        <v>0</v>
      </c>
      <c r="J898" s="138" t="str">
        <f t="shared" si="54"/>
        <v/>
      </c>
      <c r="K898" s="137">
        <v>4.13</v>
      </c>
      <c r="L898" s="137">
        <v>0</v>
      </c>
      <c r="M898" s="138">
        <f t="shared" si="55"/>
        <v>-1</v>
      </c>
    </row>
    <row r="899" spans="1:13" x14ac:dyDescent="0.25">
      <c r="A899" s="134" t="s">
        <v>379</v>
      </c>
      <c r="B899" s="134" t="s">
        <v>450</v>
      </c>
      <c r="C899" s="137">
        <v>0</v>
      </c>
      <c r="D899" s="137">
        <v>43.013539999999999</v>
      </c>
      <c r="E899" s="138" t="str">
        <f t="shared" si="52"/>
        <v/>
      </c>
      <c r="F899" s="137">
        <v>251.00573</v>
      </c>
      <c r="G899" s="137">
        <v>448.66107</v>
      </c>
      <c r="H899" s="138">
        <f t="shared" si="53"/>
        <v>0.7874534975755334</v>
      </c>
      <c r="I899" s="137">
        <v>884.03817000000004</v>
      </c>
      <c r="J899" s="138">
        <f t="shared" si="54"/>
        <v>-0.49248676671958636</v>
      </c>
      <c r="K899" s="137">
        <v>1740.7827400000001</v>
      </c>
      <c r="L899" s="137">
        <v>3237.2055300000002</v>
      </c>
      <c r="M899" s="138">
        <f t="shared" si="55"/>
        <v>0.85962639427364729</v>
      </c>
    </row>
    <row r="900" spans="1:13" x14ac:dyDescent="0.25">
      <c r="A900" s="134" t="s">
        <v>379</v>
      </c>
      <c r="B900" s="134" t="s">
        <v>453</v>
      </c>
      <c r="C900" s="137">
        <v>0</v>
      </c>
      <c r="D900" s="137">
        <v>0</v>
      </c>
      <c r="E900" s="138" t="str">
        <f t="shared" si="52"/>
        <v/>
      </c>
      <c r="F900" s="137">
        <v>36.218200000000003</v>
      </c>
      <c r="G900" s="137">
        <v>35.355809999999998</v>
      </c>
      <c r="H900" s="138">
        <f t="shared" si="53"/>
        <v>-2.3810956922210469E-2</v>
      </c>
      <c r="I900" s="137">
        <v>42.438760000000002</v>
      </c>
      <c r="J900" s="138">
        <f t="shared" si="54"/>
        <v>-0.16689813745736215</v>
      </c>
      <c r="K900" s="137">
        <v>119.82692</v>
      </c>
      <c r="L900" s="137">
        <v>218.06518</v>
      </c>
      <c r="M900" s="138">
        <f t="shared" si="55"/>
        <v>0.81983464149792051</v>
      </c>
    </row>
    <row r="901" spans="1:13" x14ac:dyDescent="0.25">
      <c r="A901" s="134" t="s">
        <v>379</v>
      </c>
      <c r="B901" s="134" t="s">
        <v>480</v>
      </c>
      <c r="C901" s="137">
        <v>0</v>
      </c>
      <c r="D901" s="137">
        <v>0</v>
      </c>
      <c r="E901" s="138" t="str">
        <f t="shared" ref="E901:E964" si="56">IF(C901=0,"",(D901/C901-1))</f>
        <v/>
      </c>
      <c r="F901" s="137">
        <v>113.95295</v>
      </c>
      <c r="G901" s="137">
        <v>0</v>
      </c>
      <c r="H901" s="138">
        <f t="shared" ref="H901:H964" si="57">IF(F901=0,"",(G901/F901-1))</f>
        <v>-1</v>
      </c>
      <c r="I901" s="137">
        <v>0</v>
      </c>
      <c r="J901" s="138" t="str">
        <f t="shared" ref="J901:J964" si="58">IF(I901=0,"",(G901/I901-1))</f>
        <v/>
      </c>
      <c r="K901" s="137">
        <v>499.79374999999999</v>
      </c>
      <c r="L901" s="137">
        <v>222.78662</v>
      </c>
      <c r="M901" s="138">
        <f t="shared" ref="M901:M964" si="59">IF(K901=0,"",(L901/K901-1))</f>
        <v>-0.55424288519014087</v>
      </c>
    </row>
    <row r="902" spans="1:13" x14ac:dyDescent="0.25">
      <c r="A902" s="134" t="s">
        <v>379</v>
      </c>
      <c r="B902" s="134" t="s">
        <v>461</v>
      </c>
      <c r="C902" s="137">
        <v>0</v>
      </c>
      <c r="D902" s="137">
        <v>0</v>
      </c>
      <c r="E902" s="138" t="str">
        <f t="shared" si="56"/>
        <v/>
      </c>
      <c r="F902" s="137">
        <v>60.761560000000003</v>
      </c>
      <c r="G902" s="137">
        <v>0</v>
      </c>
      <c r="H902" s="138">
        <f t="shared" si="57"/>
        <v>-1</v>
      </c>
      <c r="I902" s="137">
        <v>0</v>
      </c>
      <c r="J902" s="138" t="str">
        <f t="shared" si="58"/>
        <v/>
      </c>
      <c r="K902" s="137">
        <v>225.51449</v>
      </c>
      <c r="L902" s="137">
        <v>151.35830000000001</v>
      </c>
      <c r="M902" s="138">
        <f t="shared" si="59"/>
        <v>-0.32883115404247409</v>
      </c>
    </row>
    <row r="903" spans="1:13" x14ac:dyDescent="0.25">
      <c r="A903" s="134" t="s">
        <v>379</v>
      </c>
      <c r="B903" s="134" t="s">
        <v>452</v>
      </c>
      <c r="C903" s="137">
        <v>0</v>
      </c>
      <c r="D903" s="137">
        <v>0</v>
      </c>
      <c r="E903" s="138" t="str">
        <f t="shared" si="56"/>
        <v/>
      </c>
      <c r="F903" s="137">
        <v>0</v>
      </c>
      <c r="G903" s="137">
        <v>0</v>
      </c>
      <c r="H903" s="138" t="str">
        <f t="shared" si="57"/>
        <v/>
      </c>
      <c r="I903" s="137">
        <v>15.25428</v>
      </c>
      <c r="J903" s="138">
        <f t="shared" si="58"/>
        <v>-1</v>
      </c>
      <c r="K903" s="137">
        <v>0</v>
      </c>
      <c r="L903" s="137">
        <v>42.674100000000003</v>
      </c>
      <c r="M903" s="138" t="str">
        <f t="shared" si="59"/>
        <v/>
      </c>
    </row>
    <row r="904" spans="1:13" x14ac:dyDescent="0.25">
      <c r="A904" s="134" t="s">
        <v>379</v>
      </c>
      <c r="B904" s="134" t="s">
        <v>460</v>
      </c>
      <c r="C904" s="137">
        <v>0</v>
      </c>
      <c r="D904" s="137">
        <v>0</v>
      </c>
      <c r="E904" s="138" t="str">
        <f t="shared" si="56"/>
        <v/>
      </c>
      <c r="F904" s="137">
        <v>0</v>
      </c>
      <c r="G904" s="137">
        <v>0</v>
      </c>
      <c r="H904" s="138" t="str">
        <f t="shared" si="57"/>
        <v/>
      </c>
      <c r="I904" s="137">
        <v>0</v>
      </c>
      <c r="J904" s="138" t="str">
        <f t="shared" si="58"/>
        <v/>
      </c>
      <c r="K904" s="137">
        <v>24.512820000000001</v>
      </c>
      <c r="L904" s="137">
        <v>40.147179999999999</v>
      </c>
      <c r="M904" s="138">
        <f t="shared" si="59"/>
        <v>0.63780340246450629</v>
      </c>
    </row>
    <row r="905" spans="1:13" x14ac:dyDescent="0.25">
      <c r="A905" s="134" t="s">
        <v>379</v>
      </c>
      <c r="B905" s="134" t="s">
        <v>457</v>
      </c>
      <c r="C905" s="137">
        <v>0</v>
      </c>
      <c r="D905" s="137">
        <v>99.529079999999993</v>
      </c>
      <c r="E905" s="138" t="str">
        <f t="shared" si="56"/>
        <v/>
      </c>
      <c r="F905" s="137">
        <v>0</v>
      </c>
      <c r="G905" s="137">
        <v>178.36261999999999</v>
      </c>
      <c r="H905" s="138" t="str">
        <f t="shared" si="57"/>
        <v/>
      </c>
      <c r="I905" s="137">
        <v>102.07572</v>
      </c>
      <c r="J905" s="138">
        <f t="shared" si="58"/>
        <v>0.74735598240208323</v>
      </c>
      <c r="K905" s="137">
        <v>358.61811999999998</v>
      </c>
      <c r="L905" s="137">
        <v>501.92039999999997</v>
      </c>
      <c r="M905" s="138">
        <f t="shared" si="59"/>
        <v>0.399595759411153</v>
      </c>
    </row>
    <row r="906" spans="1:13" x14ac:dyDescent="0.25">
      <c r="A906" s="134" t="s">
        <v>379</v>
      </c>
      <c r="B906" s="134" t="s">
        <v>462</v>
      </c>
      <c r="C906" s="137">
        <v>0</v>
      </c>
      <c r="D906" s="137">
        <v>0</v>
      </c>
      <c r="E906" s="138" t="str">
        <f t="shared" si="56"/>
        <v/>
      </c>
      <c r="F906" s="137">
        <v>0</v>
      </c>
      <c r="G906" s="137">
        <v>0</v>
      </c>
      <c r="H906" s="138" t="str">
        <f t="shared" si="57"/>
        <v/>
      </c>
      <c r="I906" s="137">
        <v>68.112250000000003</v>
      </c>
      <c r="J906" s="138">
        <f t="shared" si="58"/>
        <v>-1</v>
      </c>
      <c r="K906" s="137">
        <v>66.993030000000005</v>
      </c>
      <c r="L906" s="137">
        <v>184.05760000000001</v>
      </c>
      <c r="M906" s="138">
        <f t="shared" si="59"/>
        <v>1.7474141712951332</v>
      </c>
    </row>
    <row r="907" spans="1:13" x14ac:dyDescent="0.25">
      <c r="A907" s="134" t="s">
        <v>379</v>
      </c>
      <c r="B907" s="134" t="s">
        <v>456</v>
      </c>
      <c r="C907" s="137">
        <v>0</v>
      </c>
      <c r="D907" s="137">
        <v>110.50252999999999</v>
      </c>
      <c r="E907" s="138" t="str">
        <f t="shared" si="56"/>
        <v/>
      </c>
      <c r="F907" s="137">
        <v>0</v>
      </c>
      <c r="G907" s="137">
        <v>110.50252999999999</v>
      </c>
      <c r="H907" s="138" t="str">
        <f t="shared" si="57"/>
        <v/>
      </c>
      <c r="I907" s="137">
        <v>21.093599999999999</v>
      </c>
      <c r="J907" s="138">
        <f t="shared" si="58"/>
        <v>4.2386757120643228</v>
      </c>
      <c r="K907" s="137">
        <v>0</v>
      </c>
      <c r="L907" s="137">
        <v>275.75898999999998</v>
      </c>
      <c r="M907" s="138" t="str">
        <f t="shared" si="59"/>
        <v/>
      </c>
    </row>
    <row r="908" spans="1:13" x14ac:dyDescent="0.25">
      <c r="A908" s="134" t="s">
        <v>379</v>
      </c>
      <c r="B908" s="134" t="s">
        <v>470</v>
      </c>
      <c r="C908" s="137">
        <v>0</v>
      </c>
      <c r="D908" s="137">
        <v>0</v>
      </c>
      <c r="E908" s="138" t="str">
        <f t="shared" si="56"/>
        <v/>
      </c>
      <c r="F908" s="137">
        <v>0</v>
      </c>
      <c r="G908" s="137">
        <v>0</v>
      </c>
      <c r="H908" s="138" t="str">
        <f t="shared" si="57"/>
        <v/>
      </c>
      <c r="I908" s="137">
        <v>0</v>
      </c>
      <c r="J908" s="138" t="str">
        <f t="shared" si="58"/>
        <v/>
      </c>
      <c r="K908" s="137">
        <v>0.75700999999999996</v>
      </c>
      <c r="L908" s="137">
        <v>0</v>
      </c>
      <c r="M908" s="138">
        <f t="shared" si="59"/>
        <v>-1</v>
      </c>
    </row>
    <row r="909" spans="1:13" x14ac:dyDescent="0.25">
      <c r="A909" s="134" t="s">
        <v>379</v>
      </c>
      <c r="B909" s="134" t="s">
        <v>466</v>
      </c>
      <c r="C909" s="137">
        <v>0</v>
      </c>
      <c r="D909" s="137">
        <v>0</v>
      </c>
      <c r="E909" s="138" t="str">
        <f t="shared" si="56"/>
        <v/>
      </c>
      <c r="F909" s="137">
        <v>0</v>
      </c>
      <c r="G909" s="137">
        <v>0</v>
      </c>
      <c r="H909" s="138" t="str">
        <f t="shared" si="57"/>
        <v/>
      </c>
      <c r="I909" s="137">
        <v>0</v>
      </c>
      <c r="J909" s="138" t="str">
        <f t="shared" si="58"/>
        <v/>
      </c>
      <c r="K909" s="137">
        <v>0</v>
      </c>
      <c r="L909" s="137">
        <v>0</v>
      </c>
      <c r="M909" s="138" t="str">
        <f t="shared" si="59"/>
        <v/>
      </c>
    </row>
    <row r="910" spans="1:13" x14ac:dyDescent="0.25">
      <c r="A910" s="134" t="s">
        <v>379</v>
      </c>
      <c r="B910" s="134" t="s">
        <v>518</v>
      </c>
      <c r="C910" s="137">
        <v>0</v>
      </c>
      <c r="D910" s="137">
        <v>13.5092</v>
      </c>
      <c r="E910" s="138" t="str">
        <f t="shared" si="56"/>
        <v/>
      </c>
      <c r="F910" s="137">
        <v>0</v>
      </c>
      <c r="G910" s="137">
        <v>13.5092</v>
      </c>
      <c r="H910" s="138" t="str">
        <f t="shared" si="57"/>
        <v/>
      </c>
      <c r="I910" s="137">
        <v>0</v>
      </c>
      <c r="J910" s="138" t="str">
        <f t="shared" si="58"/>
        <v/>
      </c>
      <c r="K910" s="137">
        <v>26.564</v>
      </c>
      <c r="L910" s="137">
        <v>26.184699999999999</v>
      </c>
      <c r="M910" s="138">
        <f t="shared" si="59"/>
        <v>-1.4278723083872902E-2</v>
      </c>
    </row>
    <row r="911" spans="1:13" x14ac:dyDescent="0.25">
      <c r="A911" s="134" t="s">
        <v>379</v>
      </c>
      <c r="B911" s="134" t="s">
        <v>465</v>
      </c>
      <c r="C911" s="137">
        <v>0</v>
      </c>
      <c r="D911" s="137">
        <v>0</v>
      </c>
      <c r="E911" s="138" t="str">
        <f t="shared" si="56"/>
        <v/>
      </c>
      <c r="F911" s="137">
        <v>0</v>
      </c>
      <c r="G911" s="137">
        <v>0</v>
      </c>
      <c r="H911" s="138" t="str">
        <f t="shared" si="57"/>
        <v/>
      </c>
      <c r="I911" s="137">
        <v>0</v>
      </c>
      <c r="J911" s="138" t="str">
        <f t="shared" si="58"/>
        <v/>
      </c>
      <c r="K911" s="137">
        <v>25.810079999999999</v>
      </c>
      <c r="L911" s="137">
        <v>0</v>
      </c>
      <c r="M911" s="138">
        <f t="shared" si="59"/>
        <v>-1</v>
      </c>
    </row>
    <row r="912" spans="1:13" x14ac:dyDescent="0.25">
      <c r="A912" s="141" t="s">
        <v>379</v>
      </c>
      <c r="B912" s="141" t="s">
        <v>3</v>
      </c>
      <c r="C912" s="255">
        <v>0</v>
      </c>
      <c r="D912" s="255">
        <v>291.80725000000001</v>
      </c>
      <c r="E912" s="256" t="str">
        <f t="shared" si="56"/>
        <v/>
      </c>
      <c r="F912" s="255">
        <v>645.11014999999998</v>
      </c>
      <c r="G912" s="255">
        <v>917.42979000000003</v>
      </c>
      <c r="H912" s="256">
        <f t="shared" si="57"/>
        <v>0.4221289031028268</v>
      </c>
      <c r="I912" s="255">
        <v>1361.23981</v>
      </c>
      <c r="J912" s="256">
        <f t="shared" si="58"/>
        <v>-0.32603367660838545</v>
      </c>
      <c r="K912" s="255">
        <v>4097.6242899999997</v>
      </c>
      <c r="L912" s="255">
        <v>6796.7642900000001</v>
      </c>
      <c r="M912" s="256">
        <f t="shared" si="59"/>
        <v>0.65870851229261929</v>
      </c>
    </row>
    <row r="913" spans="1:13" x14ac:dyDescent="0.25">
      <c r="A913" s="134" t="s">
        <v>262</v>
      </c>
      <c r="B913" s="134" t="s">
        <v>463</v>
      </c>
      <c r="C913" s="137">
        <v>0</v>
      </c>
      <c r="D913" s="137">
        <v>0</v>
      </c>
      <c r="E913" s="138" t="str">
        <f t="shared" si="56"/>
        <v/>
      </c>
      <c r="F913" s="137">
        <v>155.35507999999999</v>
      </c>
      <c r="G913" s="137">
        <v>217.02743000000001</v>
      </c>
      <c r="H913" s="138">
        <f t="shared" si="57"/>
        <v>0.3969767193966236</v>
      </c>
      <c r="I913" s="137">
        <v>203.59449000000001</v>
      </c>
      <c r="J913" s="138">
        <f t="shared" si="58"/>
        <v>6.5978897562502858E-2</v>
      </c>
      <c r="K913" s="137">
        <v>1474.4887000000001</v>
      </c>
      <c r="L913" s="137">
        <v>1301.9976099999999</v>
      </c>
      <c r="M913" s="138">
        <f t="shared" si="59"/>
        <v>-0.11698366355740819</v>
      </c>
    </row>
    <row r="914" spans="1:13" x14ac:dyDescent="0.25">
      <c r="A914" s="134" t="s">
        <v>262</v>
      </c>
      <c r="B914" s="134" t="s">
        <v>500</v>
      </c>
      <c r="C914" s="137">
        <v>0</v>
      </c>
      <c r="D914" s="137">
        <v>14.554399999999999</v>
      </c>
      <c r="E914" s="138" t="str">
        <f t="shared" si="56"/>
        <v/>
      </c>
      <c r="F914" s="137">
        <v>0</v>
      </c>
      <c r="G914" s="137">
        <v>106.0638</v>
      </c>
      <c r="H914" s="138" t="str">
        <f t="shared" si="57"/>
        <v/>
      </c>
      <c r="I914" s="137">
        <v>349.33325000000002</v>
      </c>
      <c r="J914" s="138">
        <f t="shared" si="58"/>
        <v>-0.69638217948048176</v>
      </c>
      <c r="K914" s="137">
        <v>62.812800000000003</v>
      </c>
      <c r="L914" s="137">
        <v>1545.8033499999999</v>
      </c>
      <c r="M914" s="138">
        <f t="shared" si="59"/>
        <v>23.609687038310661</v>
      </c>
    </row>
    <row r="915" spans="1:13" x14ac:dyDescent="0.25">
      <c r="A915" s="134" t="s">
        <v>262</v>
      </c>
      <c r="B915" s="134" t="s">
        <v>478</v>
      </c>
      <c r="C915" s="137">
        <v>0</v>
      </c>
      <c r="D915" s="137">
        <v>0</v>
      </c>
      <c r="E915" s="138" t="str">
        <f t="shared" si="56"/>
        <v/>
      </c>
      <c r="F915" s="137">
        <v>0</v>
      </c>
      <c r="G915" s="137">
        <v>0</v>
      </c>
      <c r="H915" s="138" t="str">
        <f t="shared" si="57"/>
        <v/>
      </c>
      <c r="I915" s="137">
        <v>0</v>
      </c>
      <c r="J915" s="138" t="str">
        <f t="shared" si="58"/>
        <v/>
      </c>
      <c r="K915" s="137">
        <v>113.93926999999999</v>
      </c>
      <c r="L915" s="137">
        <v>482.28627999999998</v>
      </c>
      <c r="M915" s="138">
        <f t="shared" si="59"/>
        <v>3.2328363171012064</v>
      </c>
    </row>
    <row r="916" spans="1:13" x14ac:dyDescent="0.25">
      <c r="A916" s="134" t="s">
        <v>262</v>
      </c>
      <c r="B916" s="134" t="s">
        <v>498</v>
      </c>
      <c r="C916" s="137">
        <v>0</v>
      </c>
      <c r="D916" s="137">
        <v>0</v>
      </c>
      <c r="E916" s="138" t="str">
        <f t="shared" si="56"/>
        <v/>
      </c>
      <c r="F916" s="137">
        <v>0</v>
      </c>
      <c r="G916" s="137">
        <v>0</v>
      </c>
      <c r="H916" s="138" t="str">
        <f t="shared" si="57"/>
        <v/>
      </c>
      <c r="I916" s="137">
        <v>19.757819999999999</v>
      </c>
      <c r="J916" s="138">
        <f t="shared" si="58"/>
        <v>-1</v>
      </c>
      <c r="K916" s="137">
        <v>33.993600000000001</v>
      </c>
      <c r="L916" s="137">
        <v>60.257260000000002</v>
      </c>
      <c r="M916" s="138">
        <f t="shared" si="59"/>
        <v>0.77260601995669775</v>
      </c>
    </row>
    <row r="917" spans="1:13" x14ac:dyDescent="0.25">
      <c r="A917" s="134" t="s">
        <v>262</v>
      </c>
      <c r="B917" s="134" t="s">
        <v>511</v>
      </c>
      <c r="C917" s="137">
        <v>0</v>
      </c>
      <c r="D917" s="137">
        <v>0</v>
      </c>
      <c r="E917" s="138" t="str">
        <f t="shared" si="56"/>
        <v/>
      </c>
      <c r="F917" s="137">
        <v>0</v>
      </c>
      <c r="G917" s="137">
        <v>2.7013500000000001</v>
      </c>
      <c r="H917" s="138" t="str">
        <f t="shared" si="57"/>
        <v/>
      </c>
      <c r="I917" s="137">
        <v>5.2200499999999996</v>
      </c>
      <c r="J917" s="138">
        <f t="shared" si="58"/>
        <v>-0.48250495684907224</v>
      </c>
      <c r="K917" s="137">
        <v>1.4</v>
      </c>
      <c r="L917" s="137">
        <v>11.168850000000001</v>
      </c>
      <c r="M917" s="138">
        <f t="shared" si="59"/>
        <v>6.9777500000000012</v>
      </c>
    </row>
    <row r="918" spans="1:13" x14ac:dyDescent="0.25">
      <c r="A918" s="134" t="s">
        <v>262</v>
      </c>
      <c r="B918" s="134" t="s">
        <v>454</v>
      </c>
      <c r="C918" s="137">
        <v>0</v>
      </c>
      <c r="D918" s="137">
        <v>0</v>
      </c>
      <c r="E918" s="138" t="str">
        <f t="shared" si="56"/>
        <v/>
      </c>
      <c r="F918" s="137">
        <v>518.87678000000005</v>
      </c>
      <c r="G918" s="137">
        <v>769.04816000000005</v>
      </c>
      <c r="H918" s="138">
        <f t="shared" si="57"/>
        <v>0.48214024917438003</v>
      </c>
      <c r="I918" s="137">
        <v>599.21469000000002</v>
      </c>
      <c r="J918" s="138">
        <f t="shared" si="58"/>
        <v>0.28342674643039878</v>
      </c>
      <c r="K918" s="137">
        <v>4877.8108899999997</v>
      </c>
      <c r="L918" s="137">
        <v>5035.4971500000001</v>
      </c>
      <c r="M918" s="138">
        <f t="shared" si="59"/>
        <v>3.2327259821259835E-2</v>
      </c>
    </row>
    <row r="919" spans="1:13" x14ac:dyDescent="0.25">
      <c r="A919" s="134" t="s">
        <v>262</v>
      </c>
      <c r="B919" s="134" t="s">
        <v>464</v>
      </c>
      <c r="C919" s="137">
        <v>63.854039999999998</v>
      </c>
      <c r="D919" s="137">
        <v>26.332159999999998</v>
      </c>
      <c r="E919" s="138">
        <f t="shared" si="56"/>
        <v>-0.58761951475584007</v>
      </c>
      <c r="F919" s="137">
        <v>1305.9477400000001</v>
      </c>
      <c r="G919" s="137">
        <v>589.38825999999995</v>
      </c>
      <c r="H919" s="138">
        <f t="shared" si="57"/>
        <v>-0.54868924540579256</v>
      </c>
      <c r="I919" s="137">
        <v>265.87779999999998</v>
      </c>
      <c r="J919" s="138">
        <f t="shared" si="58"/>
        <v>1.2167637162636367</v>
      </c>
      <c r="K919" s="137">
        <v>6898.0680700000003</v>
      </c>
      <c r="L919" s="137">
        <v>7598.4951499999997</v>
      </c>
      <c r="M919" s="138">
        <f t="shared" si="59"/>
        <v>0.10153960107268123</v>
      </c>
    </row>
    <row r="920" spans="1:13" x14ac:dyDescent="0.25">
      <c r="A920" s="134" t="s">
        <v>262</v>
      </c>
      <c r="B920" s="134" t="s">
        <v>472</v>
      </c>
      <c r="C920" s="137">
        <v>0</v>
      </c>
      <c r="D920" s="137">
        <v>28.224</v>
      </c>
      <c r="E920" s="138" t="str">
        <f t="shared" si="56"/>
        <v/>
      </c>
      <c r="F920" s="137">
        <v>318.14596</v>
      </c>
      <c r="G920" s="137">
        <v>241.86293000000001</v>
      </c>
      <c r="H920" s="138">
        <f t="shared" si="57"/>
        <v>-0.2397736875238019</v>
      </c>
      <c r="I920" s="137">
        <v>202.11081999999999</v>
      </c>
      <c r="J920" s="138">
        <f t="shared" si="58"/>
        <v>0.19668471979877178</v>
      </c>
      <c r="K920" s="137">
        <v>2374.7980499999999</v>
      </c>
      <c r="L920" s="137">
        <v>2493.5988699999998</v>
      </c>
      <c r="M920" s="138">
        <f t="shared" si="59"/>
        <v>5.0025651654884928E-2</v>
      </c>
    </row>
    <row r="921" spans="1:13" x14ac:dyDescent="0.25">
      <c r="A921" s="134" t="s">
        <v>262</v>
      </c>
      <c r="B921" s="134" t="s">
        <v>471</v>
      </c>
      <c r="C921" s="137">
        <v>0</v>
      </c>
      <c r="D921" s="137">
        <v>0</v>
      </c>
      <c r="E921" s="138" t="str">
        <f t="shared" si="56"/>
        <v/>
      </c>
      <c r="F921" s="137">
        <v>5.66805</v>
      </c>
      <c r="G921" s="137">
        <v>5.1268900000000004</v>
      </c>
      <c r="H921" s="138">
        <f t="shared" si="57"/>
        <v>-9.5475516271027905E-2</v>
      </c>
      <c r="I921" s="137">
        <v>57.187100000000001</v>
      </c>
      <c r="J921" s="138">
        <f t="shared" si="58"/>
        <v>-0.91034883741263328</v>
      </c>
      <c r="K921" s="137">
        <v>232.49171000000001</v>
      </c>
      <c r="L921" s="137">
        <v>387.02249</v>
      </c>
      <c r="M921" s="138">
        <f t="shared" si="59"/>
        <v>0.66467221562437628</v>
      </c>
    </row>
    <row r="922" spans="1:13" x14ac:dyDescent="0.25">
      <c r="A922" s="134" t="s">
        <v>262</v>
      </c>
      <c r="B922" s="134" t="s">
        <v>519</v>
      </c>
      <c r="C922" s="137">
        <v>0</v>
      </c>
      <c r="D922" s="137">
        <v>0</v>
      </c>
      <c r="E922" s="138" t="str">
        <f t="shared" si="56"/>
        <v/>
      </c>
      <c r="F922" s="137">
        <v>0</v>
      </c>
      <c r="G922" s="137">
        <v>0</v>
      </c>
      <c r="H922" s="138" t="str">
        <f t="shared" si="57"/>
        <v/>
      </c>
      <c r="I922" s="137">
        <v>0</v>
      </c>
      <c r="J922" s="138" t="str">
        <f t="shared" si="58"/>
        <v/>
      </c>
      <c r="K922" s="137">
        <v>1.0529599999999999</v>
      </c>
      <c r="L922" s="137">
        <v>0</v>
      </c>
      <c r="M922" s="138">
        <f t="shared" si="59"/>
        <v>-1</v>
      </c>
    </row>
    <row r="923" spans="1:13" x14ac:dyDescent="0.25">
      <c r="A923" s="134" t="s">
        <v>262</v>
      </c>
      <c r="B923" s="134" t="s">
        <v>501</v>
      </c>
      <c r="C923" s="137">
        <v>0</v>
      </c>
      <c r="D923" s="137">
        <v>0</v>
      </c>
      <c r="E923" s="138" t="str">
        <f t="shared" si="56"/>
        <v/>
      </c>
      <c r="F923" s="137">
        <v>0</v>
      </c>
      <c r="G923" s="137">
        <v>0</v>
      </c>
      <c r="H923" s="138" t="str">
        <f t="shared" si="57"/>
        <v/>
      </c>
      <c r="I923" s="137">
        <v>0</v>
      </c>
      <c r="J923" s="138" t="str">
        <f t="shared" si="58"/>
        <v/>
      </c>
      <c r="K923" s="137">
        <v>196.46926999999999</v>
      </c>
      <c r="L923" s="137">
        <v>0</v>
      </c>
      <c r="M923" s="138">
        <f t="shared" si="59"/>
        <v>-1</v>
      </c>
    </row>
    <row r="924" spans="1:13" x14ac:dyDescent="0.25">
      <c r="A924" s="134" t="s">
        <v>262</v>
      </c>
      <c r="B924" s="134" t="s">
        <v>499</v>
      </c>
      <c r="C924" s="137">
        <v>0</v>
      </c>
      <c r="D924" s="137">
        <v>0</v>
      </c>
      <c r="E924" s="138" t="str">
        <f t="shared" si="56"/>
        <v/>
      </c>
      <c r="F924" s="137">
        <v>0</v>
      </c>
      <c r="G924" s="137">
        <v>21.070360000000001</v>
      </c>
      <c r="H924" s="138" t="str">
        <f t="shared" si="57"/>
        <v/>
      </c>
      <c r="I924" s="137">
        <v>0</v>
      </c>
      <c r="J924" s="138" t="str">
        <f t="shared" si="58"/>
        <v/>
      </c>
      <c r="K924" s="137">
        <v>71.712310000000002</v>
      </c>
      <c r="L924" s="137">
        <v>35.285400000000003</v>
      </c>
      <c r="M924" s="138">
        <f t="shared" si="59"/>
        <v>-0.50795895432736726</v>
      </c>
    </row>
    <row r="925" spans="1:13" x14ac:dyDescent="0.25">
      <c r="A925" s="134" t="s">
        <v>262</v>
      </c>
      <c r="B925" s="134" t="s">
        <v>492</v>
      </c>
      <c r="C925" s="137">
        <v>0</v>
      </c>
      <c r="D925" s="137">
        <v>0</v>
      </c>
      <c r="E925" s="138" t="str">
        <f t="shared" si="56"/>
        <v/>
      </c>
      <c r="F925" s="137">
        <v>0</v>
      </c>
      <c r="G925" s="137">
        <v>0</v>
      </c>
      <c r="H925" s="138" t="str">
        <f t="shared" si="57"/>
        <v/>
      </c>
      <c r="I925" s="137">
        <v>0</v>
      </c>
      <c r="J925" s="138" t="str">
        <f t="shared" si="58"/>
        <v/>
      </c>
      <c r="K925" s="137">
        <v>45.07432</v>
      </c>
      <c r="L925" s="137">
        <v>46.306370000000001</v>
      </c>
      <c r="M925" s="138">
        <f t="shared" si="59"/>
        <v>2.7333745689341438E-2</v>
      </c>
    </row>
    <row r="926" spans="1:13" x14ac:dyDescent="0.25">
      <c r="A926" s="134" t="s">
        <v>262</v>
      </c>
      <c r="B926" s="134" t="s">
        <v>451</v>
      </c>
      <c r="C926" s="137">
        <v>10.32</v>
      </c>
      <c r="D926" s="137">
        <v>51.443280000000001</v>
      </c>
      <c r="E926" s="138">
        <f t="shared" si="56"/>
        <v>3.9848139534883718</v>
      </c>
      <c r="F926" s="137">
        <v>2291.5837900000001</v>
      </c>
      <c r="G926" s="137">
        <v>3917.9499700000001</v>
      </c>
      <c r="H926" s="138">
        <f t="shared" si="57"/>
        <v>0.70971272667276097</v>
      </c>
      <c r="I926" s="137">
        <v>2320.2169600000002</v>
      </c>
      <c r="J926" s="138">
        <f t="shared" si="58"/>
        <v>0.68861362430520279</v>
      </c>
      <c r="K926" s="137">
        <v>21707.41574</v>
      </c>
      <c r="L926" s="137">
        <v>24097.671610000001</v>
      </c>
      <c r="M926" s="138">
        <f t="shared" si="59"/>
        <v>0.11011241036838415</v>
      </c>
    </row>
    <row r="927" spans="1:13" x14ac:dyDescent="0.25">
      <c r="A927" s="134" t="s">
        <v>262</v>
      </c>
      <c r="B927" s="134" t="s">
        <v>507</v>
      </c>
      <c r="C927" s="137">
        <v>0</v>
      </c>
      <c r="D927" s="137">
        <v>0</v>
      </c>
      <c r="E927" s="138" t="str">
        <f t="shared" si="56"/>
        <v/>
      </c>
      <c r="F927" s="137">
        <v>0</v>
      </c>
      <c r="G927" s="137">
        <v>0</v>
      </c>
      <c r="H927" s="138" t="str">
        <f t="shared" si="57"/>
        <v/>
      </c>
      <c r="I927" s="137">
        <v>0</v>
      </c>
      <c r="J927" s="138" t="str">
        <f t="shared" si="58"/>
        <v/>
      </c>
      <c r="K927" s="137">
        <v>19.292470000000002</v>
      </c>
      <c r="L927" s="137">
        <v>0</v>
      </c>
      <c r="M927" s="138">
        <f t="shared" si="59"/>
        <v>-1</v>
      </c>
    </row>
    <row r="928" spans="1:13" x14ac:dyDescent="0.25">
      <c r="A928" s="134" t="s">
        <v>262</v>
      </c>
      <c r="B928" s="134" t="s">
        <v>486</v>
      </c>
      <c r="C928" s="137">
        <v>0</v>
      </c>
      <c r="D928" s="137">
        <v>0</v>
      </c>
      <c r="E928" s="138" t="str">
        <f t="shared" si="56"/>
        <v/>
      </c>
      <c r="F928" s="137">
        <v>0</v>
      </c>
      <c r="G928" s="137">
        <v>0</v>
      </c>
      <c r="H928" s="138" t="str">
        <f t="shared" si="57"/>
        <v/>
      </c>
      <c r="I928" s="137">
        <v>0</v>
      </c>
      <c r="J928" s="138" t="str">
        <f t="shared" si="58"/>
        <v/>
      </c>
      <c r="K928" s="137">
        <v>0</v>
      </c>
      <c r="L928" s="137">
        <v>2.948</v>
      </c>
      <c r="M928" s="138" t="str">
        <f t="shared" si="59"/>
        <v/>
      </c>
    </row>
    <row r="929" spans="1:13" x14ac:dyDescent="0.25">
      <c r="A929" s="134" t="s">
        <v>262</v>
      </c>
      <c r="B929" s="134" t="s">
        <v>485</v>
      </c>
      <c r="C929" s="137">
        <v>0</v>
      </c>
      <c r="D929" s="137">
        <v>0</v>
      </c>
      <c r="E929" s="138" t="str">
        <f t="shared" si="56"/>
        <v/>
      </c>
      <c r="F929" s="137">
        <v>0</v>
      </c>
      <c r="G929" s="137">
        <v>565.6318</v>
      </c>
      <c r="H929" s="138" t="str">
        <f t="shared" si="57"/>
        <v/>
      </c>
      <c r="I929" s="137">
        <v>8.1241500000000002</v>
      </c>
      <c r="J929" s="138">
        <f t="shared" si="58"/>
        <v>68.623505228239253</v>
      </c>
      <c r="K929" s="137">
        <v>6.9159899999999999</v>
      </c>
      <c r="L929" s="137">
        <v>592.72610999999995</v>
      </c>
      <c r="M929" s="138">
        <f t="shared" si="59"/>
        <v>84.703725713889114</v>
      </c>
    </row>
    <row r="930" spans="1:13" x14ac:dyDescent="0.25">
      <c r="A930" s="134" t="s">
        <v>262</v>
      </c>
      <c r="B930" s="134" t="s">
        <v>458</v>
      </c>
      <c r="C930" s="137">
        <v>0</v>
      </c>
      <c r="D930" s="137">
        <v>0</v>
      </c>
      <c r="E930" s="138" t="str">
        <f t="shared" si="56"/>
        <v/>
      </c>
      <c r="F930" s="137">
        <v>126.05365999999999</v>
      </c>
      <c r="G930" s="137">
        <v>334.30408</v>
      </c>
      <c r="H930" s="138">
        <f t="shared" si="57"/>
        <v>1.6520775358684547</v>
      </c>
      <c r="I930" s="137">
        <v>326.66660999999999</v>
      </c>
      <c r="J930" s="138">
        <f t="shared" si="58"/>
        <v>2.338001425979841E-2</v>
      </c>
      <c r="K930" s="137">
        <v>1709.05062</v>
      </c>
      <c r="L930" s="137">
        <v>2686.8400700000002</v>
      </c>
      <c r="M930" s="138">
        <f t="shared" si="59"/>
        <v>0.57212433532249629</v>
      </c>
    </row>
    <row r="931" spans="1:13" x14ac:dyDescent="0.25">
      <c r="A931" s="134" t="s">
        <v>262</v>
      </c>
      <c r="B931" s="134" t="s">
        <v>494</v>
      </c>
      <c r="C931" s="137">
        <v>0</v>
      </c>
      <c r="D931" s="137">
        <v>0</v>
      </c>
      <c r="E931" s="138" t="str">
        <f t="shared" si="56"/>
        <v/>
      </c>
      <c r="F931" s="137">
        <v>30.652819999999998</v>
      </c>
      <c r="G931" s="137">
        <v>0</v>
      </c>
      <c r="H931" s="138">
        <f t="shared" si="57"/>
        <v>-1</v>
      </c>
      <c r="I931" s="137">
        <v>0</v>
      </c>
      <c r="J931" s="138" t="str">
        <f t="shared" si="58"/>
        <v/>
      </c>
      <c r="K931" s="137">
        <v>39.29222</v>
      </c>
      <c r="L931" s="137">
        <v>0</v>
      </c>
      <c r="M931" s="138">
        <f t="shared" si="59"/>
        <v>-1</v>
      </c>
    </row>
    <row r="932" spans="1:13" x14ac:dyDescent="0.25">
      <c r="A932" s="134" t="s">
        <v>262</v>
      </c>
      <c r="B932" s="134" t="s">
        <v>479</v>
      </c>
      <c r="C932" s="137">
        <v>0</v>
      </c>
      <c r="D932" s="137">
        <v>0</v>
      </c>
      <c r="E932" s="138" t="str">
        <f t="shared" si="56"/>
        <v/>
      </c>
      <c r="F932" s="137">
        <v>107.24047</v>
      </c>
      <c r="G932" s="137">
        <v>71.284980000000004</v>
      </c>
      <c r="H932" s="138">
        <f t="shared" si="57"/>
        <v>-0.33527911617694328</v>
      </c>
      <c r="I932" s="137">
        <v>13.44262</v>
      </c>
      <c r="J932" s="138">
        <f t="shared" si="58"/>
        <v>4.3029082128335103</v>
      </c>
      <c r="K932" s="137">
        <v>307.27497</v>
      </c>
      <c r="L932" s="137">
        <v>367.22946000000002</v>
      </c>
      <c r="M932" s="138">
        <f t="shared" si="59"/>
        <v>0.19511673860060919</v>
      </c>
    </row>
    <row r="933" spans="1:13" x14ac:dyDescent="0.25">
      <c r="A933" s="134" t="s">
        <v>262</v>
      </c>
      <c r="B933" s="134" t="s">
        <v>467</v>
      </c>
      <c r="C933" s="137">
        <v>0</v>
      </c>
      <c r="D933" s="137">
        <v>0</v>
      </c>
      <c r="E933" s="138" t="str">
        <f t="shared" si="56"/>
        <v/>
      </c>
      <c r="F933" s="137">
        <v>60.112000000000002</v>
      </c>
      <c r="G933" s="137">
        <v>0</v>
      </c>
      <c r="H933" s="138">
        <f t="shared" si="57"/>
        <v>-1</v>
      </c>
      <c r="I933" s="137">
        <v>97.477469999999997</v>
      </c>
      <c r="J933" s="138">
        <f t="shared" si="58"/>
        <v>-1</v>
      </c>
      <c r="K933" s="137">
        <v>142.79186000000001</v>
      </c>
      <c r="L933" s="137">
        <v>276.59550999999999</v>
      </c>
      <c r="M933" s="138">
        <f t="shared" si="59"/>
        <v>0.93705376482945146</v>
      </c>
    </row>
    <row r="934" spans="1:13" x14ac:dyDescent="0.25">
      <c r="A934" s="134" t="s">
        <v>262</v>
      </c>
      <c r="B934" s="134" t="s">
        <v>455</v>
      </c>
      <c r="C934" s="137">
        <v>141.65502000000001</v>
      </c>
      <c r="D934" s="137">
        <v>66.482140000000001</v>
      </c>
      <c r="E934" s="138">
        <f t="shared" si="56"/>
        <v>-0.53067572190523149</v>
      </c>
      <c r="F934" s="137">
        <v>2657.52115</v>
      </c>
      <c r="G934" s="137">
        <v>2745.4752600000002</v>
      </c>
      <c r="H934" s="138">
        <f t="shared" si="57"/>
        <v>3.309629727688157E-2</v>
      </c>
      <c r="I934" s="137">
        <v>2208.86042</v>
      </c>
      <c r="J934" s="138">
        <f t="shared" si="58"/>
        <v>0.24293741475977915</v>
      </c>
      <c r="K934" s="137">
        <v>29650.552189999999</v>
      </c>
      <c r="L934" s="137">
        <v>20147.791379999999</v>
      </c>
      <c r="M934" s="138">
        <f t="shared" si="59"/>
        <v>-0.32049186636075255</v>
      </c>
    </row>
    <row r="935" spans="1:13" x14ac:dyDescent="0.25">
      <c r="A935" s="134" t="s">
        <v>262</v>
      </c>
      <c r="B935" s="134" t="s">
        <v>489</v>
      </c>
      <c r="C935" s="137">
        <v>0</v>
      </c>
      <c r="D935" s="137">
        <v>0</v>
      </c>
      <c r="E935" s="138" t="str">
        <f t="shared" si="56"/>
        <v/>
      </c>
      <c r="F935" s="137">
        <v>12.459</v>
      </c>
      <c r="G935" s="137">
        <v>8.98</v>
      </c>
      <c r="H935" s="138">
        <f t="shared" si="57"/>
        <v>-0.27923589373143909</v>
      </c>
      <c r="I935" s="137">
        <v>41.076000000000001</v>
      </c>
      <c r="J935" s="138">
        <f t="shared" si="58"/>
        <v>-0.78138085500048693</v>
      </c>
      <c r="K935" s="137">
        <v>26.997720000000001</v>
      </c>
      <c r="L935" s="137">
        <v>148.67359999999999</v>
      </c>
      <c r="M935" s="138">
        <f t="shared" si="59"/>
        <v>4.5068946562894938</v>
      </c>
    </row>
    <row r="936" spans="1:13" x14ac:dyDescent="0.25">
      <c r="A936" s="134" t="s">
        <v>262</v>
      </c>
      <c r="B936" s="134" t="s">
        <v>459</v>
      </c>
      <c r="C936" s="137">
        <v>0</v>
      </c>
      <c r="D936" s="137">
        <v>0</v>
      </c>
      <c r="E936" s="138" t="str">
        <f t="shared" si="56"/>
        <v/>
      </c>
      <c r="F936" s="137">
        <v>442.69898000000001</v>
      </c>
      <c r="G936" s="137">
        <v>140.60008999999999</v>
      </c>
      <c r="H936" s="138">
        <f t="shared" si="57"/>
        <v>-0.68240249842003253</v>
      </c>
      <c r="I936" s="137">
        <v>476.661</v>
      </c>
      <c r="J936" s="138">
        <f t="shared" si="58"/>
        <v>-0.70503126960250584</v>
      </c>
      <c r="K936" s="137">
        <v>2740.90578</v>
      </c>
      <c r="L936" s="137">
        <v>2756.3752100000002</v>
      </c>
      <c r="M936" s="138">
        <f t="shared" si="59"/>
        <v>5.6439116269075829E-3</v>
      </c>
    </row>
    <row r="937" spans="1:13" x14ac:dyDescent="0.25">
      <c r="A937" s="134" t="s">
        <v>262</v>
      </c>
      <c r="B937" s="134" t="s">
        <v>502</v>
      </c>
      <c r="C937" s="137">
        <v>0</v>
      </c>
      <c r="D937" s="137">
        <v>0</v>
      </c>
      <c r="E937" s="138" t="str">
        <f t="shared" si="56"/>
        <v/>
      </c>
      <c r="F937" s="137">
        <v>0</v>
      </c>
      <c r="G937" s="137">
        <v>0</v>
      </c>
      <c r="H937" s="138" t="str">
        <f t="shared" si="57"/>
        <v/>
      </c>
      <c r="I937" s="137">
        <v>0</v>
      </c>
      <c r="J937" s="138" t="str">
        <f t="shared" si="58"/>
        <v/>
      </c>
      <c r="K937" s="137">
        <v>3.5933199999999998</v>
      </c>
      <c r="L937" s="137">
        <v>0</v>
      </c>
      <c r="M937" s="138">
        <f t="shared" si="59"/>
        <v>-1</v>
      </c>
    </row>
    <row r="938" spans="1:13" x14ac:dyDescent="0.25">
      <c r="A938" s="134" t="s">
        <v>262</v>
      </c>
      <c r="B938" s="134" t="s">
        <v>477</v>
      </c>
      <c r="C938" s="137">
        <v>0</v>
      </c>
      <c r="D938" s="137">
        <v>0</v>
      </c>
      <c r="E938" s="138" t="str">
        <f t="shared" si="56"/>
        <v/>
      </c>
      <c r="F938" s="137">
        <v>0</v>
      </c>
      <c r="G938" s="137">
        <v>0</v>
      </c>
      <c r="H938" s="138" t="str">
        <f t="shared" si="57"/>
        <v/>
      </c>
      <c r="I938" s="137">
        <v>0</v>
      </c>
      <c r="J938" s="138" t="str">
        <f t="shared" si="58"/>
        <v/>
      </c>
      <c r="K938" s="137">
        <v>58.507800000000003</v>
      </c>
      <c r="L938" s="137">
        <v>0</v>
      </c>
      <c r="M938" s="138">
        <f t="shared" si="59"/>
        <v>-1</v>
      </c>
    </row>
    <row r="939" spans="1:13" x14ac:dyDescent="0.25">
      <c r="A939" s="134" t="s">
        <v>262</v>
      </c>
      <c r="B939" s="134" t="s">
        <v>450</v>
      </c>
      <c r="C939" s="137">
        <v>576.39494999999999</v>
      </c>
      <c r="D939" s="137">
        <v>1448.89768</v>
      </c>
      <c r="E939" s="138">
        <f t="shared" si="56"/>
        <v>1.5137237583361896</v>
      </c>
      <c r="F939" s="137">
        <v>19305.728719999999</v>
      </c>
      <c r="G939" s="137">
        <v>37735.939839999999</v>
      </c>
      <c r="H939" s="138">
        <f t="shared" si="57"/>
        <v>0.95464985483334819</v>
      </c>
      <c r="I939" s="137">
        <v>22193.878720000001</v>
      </c>
      <c r="J939" s="138">
        <f t="shared" si="58"/>
        <v>0.70028593541850248</v>
      </c>
      <c r="K939" s="137">
        <v>200103.20535</v>
      </c>
      <c r="L939" s="137">
        <v>200455.73856</v>
      </c>
      <c r="M939" s="138">
        <f t="shared" si="59"/>
        <v>1.761756936293768E-3</v>
      </c>
    </row>
    <row r="940" spans="1:13" x14ac:dyDescent="0.25">
      <c r="A940" s="134" t="s">
        <v>262</v>
      </c>
      <c r="B940" s="134" t="s">
        <v>453</v>
      </c>
      <c r="C940" s="137">
        <v>56.670839999999998</v>
      </c>
      <c r="D940" s="137">
        <v>0</v>
      </c>
      <c r="E940" s="138">
        <f t="shared" si="56"/>
        <v>-1</v>
      </c>
      <c r="F940" s="137">
        <v>1530.8498099999999</v>
      </c>
      <c r="G940" s="137">
        <v>710.35610999999994</v>
      </c>
      <c r="H940" s="138">
        <f t="shared" si="57"/>
        <v>-0.53597269610661546</v>
      </c>
      <c r="I940" s="137">
        <v>1448.52998</v>
      </c>
      <c r="J940" s="138">
        <f t="shared" si="58"/>
        <v>-0.5096020656748852</v>
      </c>
      <c r="K940" s="137">
        <v>7973.6256999999996</v>
      </c>
      <c r="L940" s="137">
        <v>9738.2438299999994</v>
      </c>
      <c r="M940" s="138">
        <f t="shared" si="59"/>
        <v>0.22130686796597443</v>
      </c>
    </row>
    <row r="941" spans="1:13" x14ac:dyDescent="0.25">
      <c r="A941" s="134" t="s">
        <v>262</v>
      </c>
      <c r="B941" s="134" t="s">
        <v>487</v>
      </c>
      <c r="C941" s="137">
        <v>0</v>
      </c>
      <c r="D941" s="137">
        <v>0</v>
      </c>
      <c r="E941" s="138" t="str">
        <f t="shared" si="56"/>
        <v/>
      </c>
      <c r="F941" s="137">
        <v>0</v>
      </c>
      <c r="G941" s="137">
        <v>0</v>
      </c>
      <c r="H941" s="138" t="str">
        <f t="shared" si="57"/>
        <v/>
      </c>
      <c r="I941" s="137">
        <v>0</v>
      </c>
      <c r="J941" s="138" t="str">
        <f t="shared" si="58"/>
        <v/>
      </c>
      <c r="K941" s="137">
        <v>0</v>
      </c>
      <c r="L941" s="137">
        <v>9.3168000000000006</v>
      </c>
      <c r="M941" s="138" t="str">
        <f t="shared" si="59"/>
        <v/>
      </c>
    </row>
    <row r="942" spans="1:13" x14ac:dyDescent="0.25">
      <c r="A942" s="134" t="s">
        <v>262</v>
      </c>
      <c r="B942" s="134" t="s">
        <v>461</v>
      </c>
      <c r="C942" s="137">
        <v>0</v>
      </c>
      <c r="D942" s="137">
        <v>59.806570000000001</v>
      </c>
      <c r="E942" s="138" t="str">
        <f t="shared" si="56"/>
        <v/>
      </c>
      <c r="F942" s="137">
        <v>175.70165</v>
      </c>
      <c r="G942" s="137">
        <v>145.66051999999999</v>
      </c>
      <c r="H942" s="138">
        <f t="shared" si="57"/>
        <v>-0.17097807561852729</v>
      </c>
      <c r="I942" s="137">
        <v>175.67841999999999</v>
      </c>
      <c r="J942" s="138">
        <f t="shared" si="58"/>
        <v>-0.17086845384879945</v>
      </c>
      <c r="K942" s="137">
        <v>833.88459</v>
      </c>
      <c r="L942" s="137">
        <v>977.19524000000001</v>
      </c>
      <c r="M942" s="138">
        <f t="shared" si="59"/>
        <v>0.17185909383455567</v>
      </c>
    </row>
    <row r="943" spans="1:13" x14ac:dyDescent="0.25">
      <c r="A943" s="134" t="s">
        <v>262</v>
      </c>
      <c r="B943" s="134" t="s">
        <v>513</v>
      </c>
      <c r="C943" s="137">
        <v>0</v>
      </c>
      <c r="D943" s="137">
        <v>0</v>
      </c>
      <c r="E943" s="138" t="str">
        <f t="shared" si="56"/>
        <v/>
      </c>
      <c r="F943" s="137">
        <v>0</v>
      </c>
      <c r="G943" s="137">
        <v>0</v>
      </c>
      <c r="H943" s="138" t="str">
        <f t="shared" si="57"/>
        <v/>
      </c>
      <c r="I943" s="137">
        <v>0</v>
      </c>
      <c r="J943" s="138" t="str">
        <f t="shared" si="58"/>
        <v/>
      </c>
      <c r="K943" s="137">
        <v>0</v>
      </c>
      <c r="L943" s="137">
        <v>0</v>
      </c>
      <c r="M943" s="138" t="str">
        <f t="shared" si="59"/>
        <v/>
      </c>
    </row>
    <row r="944" spans="1:13" x14ac:dyDescent="0.25">
      <c r="A944" s="134" t="s">
        <v>262</v>
      </c>
      <c r="B944" s="134" t="s">
        <v>523</v>
      </c>
      <c r="C944" s="137">
        <v>0</v>
      </c>
      <c r="D944" s="137">
        <v>0</v>
      </c>
      <c r="E944" s="138" t="str">
        <f t="shared" si="56"/>
        <v/>
      </c>
      <c r="F944" s="137">
        <v>4.0414599999999998</v>
      </c>
      <c r="G944" s="137">
        <v>5.6491899999999999</v>
      </c>
      <c r="H944" s="138">
        <f t="shared" si="57"/>
        <v>0.39780920756360327</v>
      </c>
      <c r="I944" s="137">
        <v>28.63175</v>
      </c>
      <c r="J944" s="138">
        <f t="shared" si="58"/>
        <v>-0.80269491037048035</v>
      </c>
      <c r="K944" s="137">
        <v>148.15504000000001</v>
      </c>
      <c r="L944" s="137">
        <v>68.333849999999998</v>
      </c>
      <c r="M944" s="138">
        <f t="shared" si="59"/>
        <v>-0.53876796901408153</v>
      </c>
    </row>
    <row r="945" spans="1:13" x14ac:dyDescent="0.25">
      <c r="A945" s="134" t="s">
        <v>262</v>
      </c>
      <c r="B945" s="134" t="s">
        <v>490</v>
      </c>
      <c r="C945" s="137">
        <v>0</v>
      </c>
      <c r="D945" s="137">
        <v>0</v>
      </c>
      <c r="E945" s="138" t="str">
        <f t="shared" si="56"/>
        <v/>
      </c>
      <c r="F945" s="137">
        <v>0</v>
      </c>
      <c r="G945" s="137">
        <v>0</v>
      </c>
      <c r="H945" s="138" t="str">
        <f t="shared" si="57"/>
        <v/>
      </c>
      <c r="I945" s="137">
        <v>0</v>
      </c>
      <c r="J945" s="138" t="str">
        <f t="shared" si="58"/>
        <v/>
      </c>
      <c r="K945" s="137">
        <v>0</v>
      </c>
      <c r="L945" s="137">
        <v>17.005099999999999</v>
      </c>
      <c r="M945" s="138" t="str">
        <f t="shared" si="59"/>
        <v/>
      </c>
    </row>
    <row r="946" spans="1:13" x14ac:dyDescent="0.25">
      <c r="A946" s="134" t="s">
        <v>262</v>
      </c>
      <c r="B946" s="134" t="s">
        <v>469</v>
      </c>
      <c r="C946" s="137">
        <v>0</v>
      </c>
      <c r="D946" s="137">
        <v>0</v>
      </c>
      <c r="E946" s="138" t="str">
        <f t="shared" si="56"/>
        <v/>
      </c>
      <c r="F946" s="137">
        <v>93.544979999999995</v>
      </c>
      <c r="G946" s="137">
        <v>396.54824000000002</v>
      </c>
      <c r="H946" s="138">
        <f t="shared" si="57"/>
        <v>3.2391183364409297</v>
      </c>
      <c r="I946" s="137">
        <v>132.85077999999999</v>
      </c>
      <c r="J946" s="138">
        <f t="shared" si="58"/>
        <v>1.9849146538695526</v>
      </c>
      <c r="K946" s="137">
        <v>2781.4321799999998</v>
      </c>
      <c r="L946" s="137">
        <v>2202.1772900000001</v>
      </c>
      <c r="M946" s="138">
        <f t="shared" si="59"/>
        <v>-0.20825777963063608</v>
      </c>
    </row>
    <row r="947" spans="1:13" x14ac:dyDescent="0.25">
      <c r="A947" s="134" t="s">
        <v>262</v>
      </c>
      <c r="B947" s="134" t="s">
        <v>452</v>
      </c>
      <c r="C947" s="137">
        <v>0</v>
      </c>
      <c r="D947" s="137">
        <v>214.21386000000001</v>
      </c>
      <c r="E947" s="138" t="str">
        <f t="shared" si="56"/>
        <v/>
      </c>
      <c r="F947" s="137">
        <v>1097.2565300000001</v>
      </c>
      <c r="G947" s="137">
        <v>1001.95698</v>
      </c>
      <c r="H947" s="138">
        <f t="shared" si="57"/>
        <v>-8.685257038297145E-2</v>
      </c>
      <c r="I947" s="137">
        <v>871.86276999999995</v>
      </c>
      <c r="J947" s="138">
        <f t="shared" si="58"/>
        <v>0.1492140901944925</v>
      </c>
      <c r="K947" s="137">
        <v>4420.7429899999997</v>
      </c>
      <c r="L947" s="137">
        <v>6289.8832199999997</v>
      </c>
      <c r="M947" s="138">
        <f t="shared" si="59"/>
        <v>0.42281133154044781</v>
      </c>
    </row>
    <row r="948" spans="1:13" x14ac:dyDescent="0.25">
      <c r="A948" s="134" t="s">
        <v>262</v>
      </c>
      <c r="B948" s="134" t="s">
        <v>460</v>
      </c>
      <c r="C948" s="137">
        <v>27.87753</v>
      </c>
      <c r="D948" s="137">
        <v>173.07344000000001</v>
      </c>
      <c r="E948" s="138">
        <f t="shared" si="56"/>
        <v>5.2083491614931452</v>
      </c>
      <c r="F948" s="137">
        <v>639.69569000000001</v>
      </c>
      <c r="G948" s="137">
        <v>740.64732000000004</v>
      </c>
      <c r="H948" s="138">
        <f t="shared" si="57"/>
        <v>0.15781195899569056</v>
      </c>
      <c r="I948" s="137">
        <v>1327.35544</v>
      </c>
      <c r="J948" s="138">
        <f t="shared" si="58"/>
        <v>-0.44201281911346968</v>
      </c>
      <c r="K948" s="137">
        <v>4014.6077</v>
      </c>
      <c r="L948" s="137">
        <v>6074.3447299999998</v>
      </c>
      <c r="M948" s="138">
        <f t="shared" si="59"/>
        <v>0.51306059867319043</v>
      </c>
    </row>
    <row r="949" spans="1:13" x14ac:dyDescent="0.25">
      <c r="A949" s="134" t="s">
        <v>262</v>
      </c>
      <c r="B949" s="134" t="s">
        <v>483</v>
      </c>
      <c r="C949" s="137">
        <v>0</v>
      </c>
      <c r="D949" s="137">
        <v>0</v>
      </c>
      <c r="E949" s="138" t="str">
        <f t="shared" si="56"/>
        <v/>
      </c>
      <c r="F949" s="137">
        <v>5.8210199999999999</v>
      </c>
      <c r="G949" s="137">
        <v>46.880420000000001</v>
      </c>
      <c r="H949" s="138">
        <f t="shared" si="57"/>
        <v>7.0536435195206337</v>
      </c>
      <c r="I949" s="137">
        <v>2.8037000000000001</v>
      </c>
      <c r="J949" s="138">
        <f t="shared" si="58"/>
        <v>15.72091165245925</v>
      </c>
      <c r="K949" s="137">
        <v>107.75409000000001</v>
      </c>
      <c r="L949" s="137">
        <v>210.47879</v>
      </c>
      <c r="M949" s="138">
        <f t="shared" si="59"/>
        <v>0.95332529837150481</v>
      </c>
    </row>
    <row r="950" spans="1:13" x14ac:dyDescent="0.25">
      <c r="A950" s="134" t="s">
        <v>262</v>
      </c>
      <c r="B950" s="134" t="s">
        <v>482</v>
      </c>
      <c r="C950" s="137">
        <v>10.7</v>
      </c>
      <c r="D950" s="137">
        <v>87.620090000000005</v>
      </c>
      <c r="E950" s="138">
        <f t="shared" si="56"/>
        <v>7.1887934579439268</v>
      </c>
      <c r="F950" s="137">
        <v>178.08876000000001</v>
      </c>
      <c r="G950" s="137">
        <v>513.35905000000002</v>
      </c>
      <c r="H950" s="138">
        <f t="shared" si="57"/>
        <v>1.8826021923000642</v>
      </c>
      <c r="I950" s="137">
        <v>117.11297999999999</v>
      </c>
      <c r="J950" s="138">
        <f t="shared" si="58"/>
        <v>3.3834513475790651</v>
      </c>
      <c r="K950" s="137">
        <v>1479.3757599999999</v>
      </c>
      <c r="L950" s="137">
        <v>2337.7782999999999</v>
      </c>
      <c r="M950" s="138">
        <f t="shared" si="59"/>
        <v>0.58024645476143277</v>
      </c>
    </row>
    <row r="951" spans="1:13" x14ac:dyDescent="0.25">
      <c r="A951" s="134" t="s">
        <v>262</v>
      </c>
      <c r="B951" s="134" t="s">
        <v>457</v>
      </c>
      <c r="C951" s="137">
        <v>0</v>
      </c>
      <c r="D951" s="137">
        <v>0</v>
      </c>
      <c r="E951" s="138" t="str">
        <f t="shared" si="56"/>
        <v/>
      </c>
      <c r="F951" s="137">
        <v>455.99297000000001</v>
      </c>
      <c r="G951" s="137">
        <v>303.13807000000003</v>
      </c>
      <c r="H951" s="138">
        <f t="shared" si="57"/>
        <v>-0.33521328190651711</v>
      </c>
      <c r="I951" s="137">
        <v>222.22326000000001</v>
      </c>
      <c r="J951" s="138">
        <f t="shared" si="58"/>
        <v>0.36411494458320881</v>
      </c>
      <c r="K951" s="137">
        <v>2435.09006</v>
      </c>
      <c r="L951" s="137">
        <v>1754.97414</v>
      </c>
      <c r="M951" s="138">
        <f t="shared" si="59"/>
        <v>-0.27929805602343927</v>
      </c>
    </row>
    <row r="952" spans="1:13" x14ac:dyDescent="0.25">
      <c r="A952" s="134" t="s">
        <v>262</v>
      </c>
      <c r="B952" s="134" t="s">
        <v>468</v>
      </c>
      <c r="C952" s="137">
        <v>0</v>
      </c>
      <c r="D952" s="137">
        <v>0</v>
      </c>
      <c r="E952" s="138" t="str">
        <f t="shared" si="56"/>
        <v/>
      </c>
      <c r="F952" s="137">
        <v>0</v>
      </c>
      <c r="G952" s="137">
        <v>200.77645999999999</v>
      </c>
      <c r="H952" s="138" t="str">
        <f t="shared" si="57"/>
        <v/>
      </c>
      <c r="I952" s="137">
        <v>86.0745</v>
      </c>
      <c r="J952" s="138">
        <f t="shared" si="58"/>
        <v>1.332589326687927</v>
      </c>
      <c r="K952" s="137">
        <v>0</v>
      </c>
      <c r="L952" s="137">
        <v>300.98788000000002</v>
      </c>
      <c r="M952" s="138" t="str">
        <f t="shared" si="59"/>
        <v/>
      </c>
    </row>
    <row r="953" spans="1:13" x14ac:dyDescent="0.25">
      <c r="A953" s="134" t="s">
        <v>262</v>
      </c>
      <c r="B953" s="134" t="s">
        <v>462</v>
      </c>
      <c r="C953" s="137">
        <v>33.585819999999998</v>
      </c>
      <c r="D953" s="137">
        <v>9.702</v>
      </c>
      <c r="E953" s="138">
        <f t="shared" si="56"/>
        <v>-0.71112808917572945</v>
      </c>
      <c r="F953" s="137">
        <v>445.75778000000003</v>
      </c>
      <c r="G953" s="137">
        <v>760.61851999999999</v>
      </c>
      <c r="H953" s="138">
        <f t="shared" si="57"/>
        <v>0.70634939899422489</v>
      </c>
      <c r="I953" s="137">
        <v>556.57658000000004</v>
      </c>
      <c r="J953" s="138">
        <f t="shared" si="58"/>
        <v>0.36660173520057193</v>
      </c>
      <c r="K953" s="137">
        <v>3571.1596500000001</v>
      </c>
      <c r="L953" s="137">
        <v>6074.4852199999996</v>
      </c>
      <c r="M953" s="138">
        <f t="shared" si="59"/>
        <v>0.70098394228888639</v>
      </c>
    </row>
    <row r="954" spans="1:13" x14ac:dyDescent="0.25">
      <c r="A954" s="134" t="s">
        <v>262</v>
      </c>
      <c r="B954" s="134" t="s">
        <v>473</v>
      </c>
      <c r="C954" s="137">
        <v>0</v>
      </c>
      <c r="D954" s="137">
        <v>0</v>
      </c>
      <c r="E954" s="138" t="str">
        <f t="shared" si="56"/>
        <v/>
      </c>
      <c r="F954" s="137">
        <v>23.736039999999999</v>
      </c>
      <c r="G954" s="137">
        <v>162.13624999999999</v>
      </c>
      <c r="H954" s="138">
        <f t="shared" si="57"/>
        <v>5.8308045486947275</v>
      </c>
      <c r="I954" s="137">
        <v>130.78321</v>
      </c>
      <c r="J954" s="138">
        <f t="shared" si="58"/>
        <v>0.2397329137279931</v>
      </c>
      <c r="K954" s="137">
        <v>105.54695</v>
      </c>
      <c r="L954" s="137">
        <v>925.59988999999996</v>
      </c>
      <c r="M954" s="138">
        <f t="shared" si="59"/>
        <v>7.7695560127507246</v>
      </c>
    </row>
    <row r="955" spans="1:13" x14ac:dyDescent="0.25">
      <c r="A955" s="134" t="s">
        <v>262</v>
      </c>
      <c r="B955" s="134" t="s">
        <v>506</v>
      </c>
      <c r="C955" s="137">
        <v>0</v>
      </c>
      <c r="D955" s="137">
        <v>0</v>
      </c>
      <c r="E955" s="138" t="str">
        <f t="shared" si="56"/>
        <v/>
      </c>
      <c r="F955" s="137">
        <v>0</v>
      </c>
      <c r="G955" s="137">
        <v>0</v>
      </c>
      <c r="H955" s="138" t="str">
        <f t="shared" si="57"/>
        <v/>
      </c>
      <c r="I955" s="137">
        <v>0</v>
      </c>
      <c r="J955" s="138" t="str">
        <f t="shared" si="58"/>
        <v/>
      </c>
      <c r="K955" s="137">
        <v>12.877739999999999</v>
      </c>
      <c r="L955" s="137">
        <v>0</v>
      </c>
      <c r="M955" s="138">
        <f t="shared" si="59"/>
        <v>-1</v>
      </c>
    </row>
    <row r="956" spans="1:13" x14ac:dyDescent="0.25">
      <c r="A956" s="134" t="s">
        <v>262</v>
      </c>
      <c r="B956" s="134" t="s">
        <v>484</v>
      </c>
      <c r="C956" s="137">
        <v>0</v>
      </c>
      <c r="D956" s="137">
        <v>0</v>
      </c>
      <c r="E956" s="138" t="str">
        <f t="shared" si="56"/>
        <v/>
      </c>
      <c r="F956" s="137">
        <v>0</v>
      </c>
      <c r="G956" s="137">
        <v>0</v>
      </c>
      <c r="H956" s="138" t="str">
        <f t="shared" si="57"/>
        <v/>
      </c>
      <c r="I956" s="137">
        <v>0</v>
      </c>
      <c r="J956" s="138" t="str">
        <f t="shared" si="58"/>
        <v/>
      </c>
      <c r="K956" s="137">
        <v>0.46793000000000001</v>
      </c>
      <c r="L956" s="137">
        <v>2.2938000000000001</v>
      </c>
      <c r="M956" s="138">
        <f t="shared" si="59"/>
        <v>3.9020152586925398</v>
      </c>
    </row>
    <row r="957" spans="1:13" x14ac:dyDescent="0.25">
      <c r="A957" s="134" t="s">
        <v>262</v>
      </c>
      <c r="B957" s="134" t="s">
        <v>491</v>
      </c>
      <c r="C957" s="137">
        <v>0</v>
      </c>
      <c r="D957" s="137">
        <v>0</v>
      </c>
      <c r="E957" s="138" t="str">
        <f t="shared" si="56"/>
        <v/>
      </c>
      <c r="F957" s="137">
        <v>0</v>
      </c>
      <c r="G957" s="137">
        <v>6.0743099999999997</v>
      </c>
      <c r="H957" s="138" t="str">
        <f t="shared" si="57"/>
        <v/>
      </c>
      <c r="I957" s="137">
        <v>0</v>
      </c>
      <c r="J957" s="138" t="str">
        <f t="shared" si="58"/>
        <v/>
      </c>
      <c r="K957" s="137">
        <v>44.677410000000002</v>
      </c>
      <c r="L957" s="137">
        <v>65.794740000000004</v>
      </c>
      <c r="M957" s="138">
        <f t="shared" si="59"/>
        <v>0.47266235889681174</v>
      </c>
    </row>
    <row r="958" spans="1:13" x14ac:dyDescent="0.25">
      <c r="A958" s="134" t="s">
        <v>262</v>
      </c>
      <c r="B958" s="134" t="s">
        <v>495</v>
      </c>
      <c r="C958" s="137">
        <v>0</v>
      </c>
      <c r="D958" s="137">
        <v>0</v>
      </c>
      <c r="E958" s="138" t="str">
        <f t="shared" si="56"/>
        <v/>
      </c>
      <c r="F958" s="137">
        <v>0</v>
      </c>
      <c r="G958" s="137">
        <v>64.442850000000007</v>
      </c>
      <c r="H958" s="138" t="str">
        <f t="shared" si="57"/>
        <v/>
      </c>
      <c r="I958" s="137">
        <v>0</v>
      </c>
      <c r="J958" s="138" t="str">
        <f t="shared" si="58"/>
        <v/>
      </c>
      <c r="K958" s="137">
        <v>34.532200000000003</v>
      </c>
      <c r="L958" s="137">
        <v>64.442850000000007</v>
      </c>
      <c r="M958" s="138">
        <f t="shared" si="59"/>
        <v>0.86616693984165516</v>
      </c>
    </row>
    <row r="959" spans="1:13" x14ac:dyDescent="0.25">
      <c r="A959" s="134" t="s">
        <v>262</v>
      </c>
      <c r="B959" s="134" t="s">
        <v>456</v>
      </c>
      <c r="C959" s="137">
        <v>0</v>
      </c>
      <c r="D959" s="137">
        <v>0</v>
      </c>
      <c r="E959" s="138" t="str">
        <f t="shared" si="56"/>
        <v/>
      </c>
      <c r="F959" s="137">
        <v>5.49</v>
      </c>
      <c r="G959" s="137">
        <v>14.14254</v>
      </c>
      <c r="H959" s="138">
        <f t="shared" si="57"/>
        <v>1.5760546448087429</v>
      </c>
      <c r="I959" s="137">
        <v>37.350610000000003</v>
      </c>
      <c r="J959" s="138">
        <f t="shared" si="58"/>
        <v>-0.6213571880084422</v>
      </c>
      <c r="K959" s="137">
        <v>239.92175</v>
      </c>
      <c r="L959" s="137">
        <v>493.44754999999998</v>
      </c>
      <c r="M959" s="138">
        <f t="shared" si="59"/>
        <v>1.0567020288906694</v>
      </c>
    </row>
    <row r="960" spans="1:13" x14ac:dyDescent="0.25">
      <c r="A960" s="134" t="s">
        <v>262</v>
      </c>
      <c r="B960" s="134" t="s">
        <v>470</v>
      </c>
      <c r="C960" s="137">
        <v>0</v>
      </c>
      <c r="D960" s="137">
        <v>0</v>
      </c>
      <c r="E960" s="138" t="str">
        <f t="shared" si="56"/>
        <v/>
      </c>
      <c r="F960" s="137">
        <v>333.89882</v>
      </c>
      <c r="G960" s="137">
        <v>271.45373999999998</v>
      </c>
      <c r="H960" s="138">
        <f t="shared" si="57"/>
        <v>-0.18701797149208255</v>
      </c>
      <c r="I960" s="137">
        <v>0</v>
      </c>
      <c r="J960" s="138" t="str">
        <f t="shared" si="58"/>
        <v/>
      </c>
      <c r="K960" s="137">
        <v>1348.7068099999999</v>
      </c>
      <c r="L960" s="137">
        <v>991.34739999999999</v>
      </c>
      <c r="M960" s="138">
        <f t="shared" si="59"/>
        <v>-0.26496448846432374</v>
      </c>
    </row>
    <row r="961" spans="1:13" x14ac:dyDescent="0.25">
      <c r="A961" s="134" t="s">
        <v>262</v>
      </c>
      <c r="B961" s="134" t="s">
        <v>516</v>
      </c>
      <c r="C961" s="137">
        <v>0</v>
      </c>
      <c r="D961" s="137">
        <v>0</v>
      </c>
      <c r="E961" s="138" t="str">
        <f t="shared" si="56"/>
        <v/>
      </c>
      <c r="F961" s="137">
        <v>0</v>
      </c>
      <c r="G961" s="137">
        <v>33.416029999999999</v>
      </c>
      <c r="H961" s="138" t="str">
        <f t="shared" si="57"/>
        <v/>
      </c>
      <c r="I961" s="137">
        <v>16.769929999999999</v>
      </c>
      <c r="J961" s="138">
        <f t="shared" si="58"/>
        <v>0.99261595009639292</v>
      </c>
      <c r="K961" s="137">
        <v>20.88372</v>
      </c>
      <c r="L961" s="137">
        <v>118.92625</v>
      </c>
      <c r="M961" s="138">
        <f t="shared" si="59"/>
        <v>4.6946870576698014</v>
      </c>
    </row>
    <row r="962" spans="1:13" x14ac:dyDescent="0.25">
      <c r="A962" s="134" t="s">
        <v>262</v>
      </c>
      <c r="B962" s="134" t="s">
        <v>503</v>
      </c>
      <c r="C962" s="137">
        <v>0</v>
      </c>
      <c r="D962" s="137">
        <v>0</v>
      </c>
      <c r="E962" s="138" t="str">
        <f t="shared" si="56"/>
        <v/>
      </c>
      <c r="F962" s="137">
        <v>0</v>
      </c>
      <c r="G962" s="137">
        <v>0</v>
      </c>
      <c r="H962" s="138" t="str">
        <f t="shared" si="57"/>
        <v/>
      </c>
      <c r="I962" s="137">
        <v>0</v>
      </c>
      <c r="J962" s="138" t="str">
        <f t="shared" si="58"/>
        <v/>
      </c>
      <c r="K962" s="137">
        <v>0</v>
      </c>
      <c r="L962" s="137">
        <v>12.013500000000001</v>
      </c>
      <c r="M962" s="138" t="str">
        <f t="shared" si="59"/>
        <v/>
      </c>
    </row>
    <row r="963" spans="1:13" x14ac:dyDescent="0.25">
      <c r="A963" s="134" t="s">
        <v>262</v>
      </c>
      <c r="B963" s="134" t="s">
        <v>496</v>
      </c>
      <c r="C963" s="137">
        <v>0</v>
      </c>
      <c r="D963" s="137">
        <v>0</v>
      </c>
      <c r="E963" s="138" t="str">
        <f t="shared" si="56"/>
        <v/>
      </c>
      <c r="F963" s="137">
        <v>0</v>
      </c>
      <c r="G963" s="137">
        <v>0</v>
      </c>
      <c r="H963" s="138" t="str">
        <f t="shared" si="57"/>
        <v/>
      </c>
      <c r="I963" s="137">
        <v>16.834350000000001</v>
      </c>
      <c r="J963" s="138">
        <f t="shared" si="58"/>
        <v>-1</v>
      </c>
      <c r="K963" s="137">
        <v>3.15883</v>
      </c>
      <c r="L963" s="137">
        <v>37.289450000000002</v>
      </c>
      <c r="M963" s="138">
        <f t="shared" si="59"/>
        <v>10.804829636289385</v>
      </c>
    </row>
    <row r="964" spans="1:13" x14ac:dyDescent="0.25">
      <c r="A964" s="134" t="s">
        <v>262</v>
      </c>
      <c r="B964" s="134" t="s">
        <v>474</v>
      </c>
      <c r="C964" s="137">
        <v>0</v>
      </c>
      <c r="D964" s="137">
        <v>0</v>
      </c>
      <c r="E964" s="138" t="str">
        <f t="shared" si="56"/>
        <v/>
      </c>
      <c r="F964" s="137">
        <v>0</v>
      </c>
      <c r="G964" s="137">
        <v>763.28677000000005</v>
      </c>
      <c r="H964" s="138" t="str">
        <f t="shared" si="57"/>
        <v/>
      </c>
      <c r="I964" s="137">
        <v>176.18433999999999</v>
      </c>
      <c r="J964" s="138">
        <f t="shared" si="58"/>
        <v>3.332319035846206</v>
      </c>
      <c r="K964" s="137">
        <v>0</v>
      </c>
      <c r="L964" s="137">
        <v>2195.8239699999999</v>
      </c>
      <c r="M964" s="138" t="str">
        <f t="shared" si="59"/>
        <v/>
      </c>
    </row>
    <row r="965" spans="1:13" x14ac:dyDescent="0.25">
      <c r="A965" s="134" t="s">
        <v>262</v>
      </c>
      <c r="B965" s="134" t="s">
        <v>466</v>
      </c>
      <c r="C965" s="137">
        <v>0</v>
      </c>
      <c r="D965" s="137">
        <v>19.879190000000001</v>
      </c>
      <c r="E965" s="138" t="str">
        <f t="shared" ref="E965:E1028" si="60">IF(C965=0,"",(D965/C965-1))</f>
        <v/>
      </c>
      <c r="F965" s="137">
        <v>329.81441000000001</v>
      </c>
      <c r="G965" s="137">
        <v>367.35279000000003</v>
      </c>
      <c r="H965" s="138">
        <f t="shared" ref="H965:H1028" si="61">IF(F965=0,"",(G965/F965-1))</f>
        <v>0.11381667647571869</v>
      </c>
      <c r="I965" s="137">
        <v>481.60327000000001</v>
      </c>
      <c r="J965" s="138">
        <f t="shared" ref="J965:J1028" si="62">IF(I965=0,"",(G965/I965-1))</f>
        <v>-0.23722945236646753</v>
      </c>
      <c r="K965" s="137">
        <v>2642.1145099999999</v>
      </c>
      <c r="L965" s="137">
        <v>4694.01793</v>
      </c>
      <c r="M965" s="138">
        <f t="shared" ref="M965:M1028" si="63">IF(K965=0,"",(L965/K965-1))</f>
        <v>0.7766141142762204</v>
      </c>
    </row>
    <row r="966" spans="1:13" x14ac:dyDescent="0.25">
      <c r="A966" s="134" t="s">
        <v>262</v>
      </c>
      <c r="B966" s="134" t="s">
        <v>465</v>
      </c>
      <c r="C966" s="137">
        <v>0</v>
      </c>
      <c r="D966" s="137">
        <v>0</v>
      </c>
      <c r="E966" s="138" t="str">
        <f t="shared" si="60"/>
        <v/>
      </c>
      <c r="F966" s="137">
        <v>99.53</v>
      </c>
      <c r="G966" s="137">
        <v>68.539199999999994</v>
      </c>
      <c r="H966" s="138">
        <f t="shared" si="61"/>
        <v>-0.31137144579523768</v>
      </c>
      <c r="I966" s="137">
        <v>0</v>
      </c>
      <c r="J966" s="138" t="str">
        <f t="shared" si="62"/>
        <v/>
      </c>
      <c r="K966" s="137">
        <v>682.72100999999998</v>
      </c>
      <c r="L966" s="137">
        <v>981.06771000000003</v>
      </c>
      <c r="M966" s="138">
        <f t="shared" si="63"/>
        <v>0.43699651194270417</v>
      </c>
    </row>
    <row r="967" spans="1:13" x14ac:dyDescent="0.25">
      <c r="A967" s="134" t="s">
        <v>262</v>
      </c>
      <c r="B967" s="134" t="s">
        <v>488</v>
      </c>
      <c r="C967" s="137">
        <v>0</v>
      </c>
      <c r="D967" s="137">
        <v>0</v>
      </c>
      <c r="E967" s="138" t="str">
        <f t="shared" si="60"/>
        <v/>
      </c>
      <c r="F967" s="137">
        <v>15.979710000000001</v>
      </c>
      <c r="G967" s="137">
        <v>46.261229999999998</v>
      </c>
      <c r="H967" s="138">
        <f t="shared" si="61"/>
        <v>1.894998094458535</v>
      </c>
      <c r="I967" s="137">
        <v>10.12843</v>
      </c>
      <c r="J967" s="138">
        <f t="shared" si="62"/>
        <v>3.567463071769267</v>
      </c>
      <c r="K967" s="137">
        <v>144.67090999999999</v>
      </c>
      <c r="L967" s="137">
        <v>386.28073000000001</v>
      </c>
      <c r="M967" s="138">
        <f t="shared" si="63"/>
        <v>1.6700649771263625</v>
      </c>
    </row>
    <row r="968" spans="1:13" x14ac:dyDescent="0.25">
      <c r="A968" s="134" t="s">
        <v>262</v>
      </c>
      <c r="B968" s="134" t="s">
        <v>476</v>
      </c>
      <c r="C968" s="137">
        <v>0</v>
      </c>
      <c r="D968" s="137">
        <v>0</v>
      </c>
      <c r="E968" s="138" t="str">
        <f t="shared" si="60"/>
        <v/>
      </c>
      <c r="F968" s="137">
        <v>0</v>
      </c>
      <c r="G968" s="137">
        <v>19.091999999999999</v>
      </c>
      <c r="H968" s="138" t="str">
        <f t="shared" si="61"/>
        <v/>
      </c>
      <c r="I968" s="137">
        <v>0</v>
      </c>
      <c r="J968" s="138" t="str">
        <f t="shared" si="62"/>
        <v/>
      </c>
      <c r="K968" s="137">
        <v>36.496600000000001</v>
      </c>
      <c r="L968" s="137">
        <v>28.992899999999999</v>
      </c>
      <c r="M968" s="138">
        <f t="shared" si="63"/>
        <v>-0.20559997369617999</v>
      </c>
    </row>
    <row r="969" spans="1:13" x14ac:dyDescent="0.25">
      <c r="A969" s="134" t="s">
        <v>262</v>
      </c>
      <c r="B969" s="134" t="s">
        <v>522</v>
      </c>
      <c r="C969" s="137">
        <v>0</v>
      </c>
      <c r="D969" s="137">
        <v>0</v>
      </c>
      <c r="E969" s="138" t="str">
        <f t="shared" si="60"/>
        <v/>
      </c>
      <c r="F969" s="137">
        <v>0</v>
      </c>
      <c r="G969" s="137">
        <v>0</v>
      </c>
      <c r="H969" s="138" t="str">
        <f t="shared" si="61"/>
        <v/>
      </c>
      <c r="I969" s="137">
        <v>0</v>
      </c>
      <c r="J969" s="138" t="str">
        <f t="shared" si="62"/>
        <v/>
      </c>
      <c r="K969" s="137">
        <v>0</v>
      </c>
      <c r="L969" s="137">
        <v>0</v>
      </c>
      <c r="M969" s="138" t="str">
        <f t="shared" si="63"/>
        <v/>
      </c>
    </row>
    <row r="970" spans="1:13" x14ac:dyDescent="0.25">
      <c r="A970" s="134" t="s">
        <v>262</v>
      </c>
      <c r="B970" s="134" t="s">
        <v>475</v>
      </c>
      <c r="C970" s="137">
        <v>0</v>
      </c>
      <c r="D970" s="137">
        <v>0</v>
      </c>
      <c r="E970" s="138" t="str">
        <f t="shared" si="60"/>
        <v/>
      </c>
      <c r="F970" s="137">
        <v>0</v>
      </c>
      <c r="G970" s="137">
        <v>38.377830000000003</v>
      </c>
      <c r="H970" s="138" t="str">
        <f t="shared" si="61"/>
        <v/>
      </c>
      <c r="I970" s="137">
        <v>0</v>
      </c>
      <c r="J970" s="138" t="str">
        <f t="shared" si="62"/>
        <v/>
      </c>
      <c r="K970" s="137">
        <v>0</v>
      </c>
      <c r="L970" s="137">
        <v>38.377830000000003</v>
      </c>
      <c r="M970" s="138" t="str">
        <f t="shared" si="63"/>
        <v/>
      </c>
    </row>
    <row r="971" spans="1:13" x14ac:dyDescent="0.25">
      <c r="A971" s="141" t="s">
        <v>262</v>
      </c>
      <c r="B971" s="141" t="s">
        <v>3</v>
      </c>
      <c r="C971" s="255">
        <v>921.05820000000006</v>
      </c>
      <c r="D971" s="255">
        <v>2200.2288100000001</v>
      </c>
      <c r="E971" s="256">
        <f t="shared" si="60"/>
        <v>1.3888054088221571</v>
      </c>
      <c r="F971" s="255">
        <v>32773.243829999999</v>
      </c>
      <c r="G971" s="255">
        <v>54152.621619999998</v>
      </c>
      <c r="H971" s="256">
        <f t="shared" si="61"/>
        <v>0.65234243826757621</v>
      </c>
      <c r="I971" s="255">
        <v>35228.054270000001</v>
      </c>
      <c r="J971" s="256">
        <f t="shared" si="62"/>
        <v>0.53720160656491456</v>
      </c>
      <c r="K971" s="255">
        <v>305982.51211000001</v>
      </c>
      <c r="L971" s="255">
        <v>317621.22918000002</v>
      </c>
      <c r="M971" s="256">
        <f t="shared" si="63"/>
        <v>3.8037196929136652E-2</v>
      </c>
    </row>
    <row r="972" spans="1:13" x14ac:dyDescent="0.25">
      <c r="A972" s="134" t="s">
        <v>220</v>
      </c>
      <c r="B972" s="134" t="s">
        <v>463</v>
      </c>
      <c r="C972" s="137">
        <v>0</v>
      </c>
      <c r="D972" s="137">
        <v>182.81824</v>
      </c>
      <c r="E972" s="138" t="str">
        <f t="shared" si="60"/>
        <v/>
      </c>
      <c r="F972" s="137">
        <v>3247.24584</v>
      </c>
      <c r="G972" s="137">
        <v>1223.4058500000001</v>
      </c>
      <c r="H972" s="138">
        <f t="shared" si="61"/>
        <v>-0.62324815850714899</v>
      </c>
      <c r="I972" s="137">
        <v>483.66755999999998</v>
      </c>
      <c r="J972" s="138">
        <f t="shared" si="62"/>
        <v>1.5294354039373661</v>
      </c>
      <c r="K972" s="137">
        <v>14426.374250000001</v>
      </c>
      <c r="L972" s="137">
        <v>7322.8557700000001</v>
      </c>
      <c r="M972" s="138">
        <f t="shared" si="63"/>
        <v>-0.49239804519836305</v>
      </c>
    </row>
    <row r="973" spans="1:13" x14ac:dyDescent="0.25">
      <c r="A973" s="134" t="s">
        <v>220</v>
      </c>
      <c r="B973" s="134" t="s">
        <v>500</v>
      </c>
      <c r="C973" s="137">
        <v>0</v>
      </c>
      <c r="D973" s="137">
        <v>0</v>
      </c>
      <c r="E973" s="138" t="str">
        <f t="shared" si="60"/>
        <v/>
      </c>
      <c r="F973" s="137">
        <v>0</v>
      </c>
      <c r="G973" s="137">
        <v>0</v>
      </c>
      <c r="H973" s="138" t="str">
        <f t="shared" si="61"/>
        <v/>
      </c>
      <c r="I973" s="137">
        <v>0</v>
      </c>
      <c r="J973" s="138" t="str">
        <f t="shared" si="62"/>
        <v/>
      </c>
      <c r="K973" s="137">
        <v>21.967140000000001</v>
      </c>
      <c r="L973" s="137">
        <v>1982.3867499999999</v>
      </c>
      <c r="M973" s="138">
        <f t="shared" si="63"/>
        <v>89.243279279869839</v>
      </c>
    </row>
    <row r="974" spans="1:13" x14ac:dyDescent="0.25">
      <c r="A974" s="134" t="s">
        <v>220</v>
      </c>
      <c r="B974" s="134" t="s">
        <v>478</v>
      </c>
      <c r="C974" s="137">
        <v>0</v>
      </c>
      <c r="D974" s="137">
        <v>6.4364400000000002</v>
      </c>
      <c r="E974" s="138" t="str">
        <f t="shared" si="60"/>
        <v/>
      </c>
      <c r="F974" s="137">
        <v>76.816360000000003</v>
      </c>
      <c r="G974" s="137">
        <v>326.10554000000002</v>
      </c>
      <c r="H974" s="138">
        <f t="shared" si="61"/>
        <v>3.2452615562622338</v>
      </c>
      <c r="I974" s="137">
        <v>482.93968999999998</v>
      </c>
      <c r="J974" s="138">
        <f t="shared" si="62"/>
        <v>-0.32474893500677071</v>
      </c>
      <c r="K974" s="137">
        <v>2498.6173899999999</v>
      </c>
      <c r="L974" s="137">
        <v>3817.3051599999999</v>
      </c>
      <c r="M974" s="138">
        <f t="shared" si="63"/>
        <v>0.52776698636520747</v>
      </c>
    </row>
    <row r="975" spans="1:13" x14ac:dyDescent="0.25">
      <c r="A975" s="134" t="s">
        <v>220</v>
      </c>
      <c r="B975" s="134" t="s">
        <v>498</v>
      </c>
      <c r="C975" s="137">
        <v>0</v>
      </c>
      <c r="D975" s="137">
        <v>0</v>
      </c>
      <c r="E975" s="138" t="str">
        <f t="shared" si="60"/>
        <v/>
      </c>
      <c r="F975" s="137">
        <v>3.54101</v>
      </c>
      <c r="G975" s="137">
        <v>0</v>
      </c>
      <c r="H975" s="138">
        <f t="shared" si="61"/>
        <v>-1</v>
      </c>
      <c r="I975" s="137">
        <v>9.4499700000000004</v>
      </c>
      <c r="J975" s="138">
        <f t="shared" si="62"/>
        <v>-1</v>
      </c>
      <c r="K975" s="137">
        <v>189.64126999999999</v>
      </c>
      <c r="L975" s="137">
        <v>54.501019999999997</v>
      </c>
      <c r="M975" s="138">
        <f t="shared" si="63"/>
        <v>-0.71260991871653256</v>
      </c>
    </row>
    <row r="976" spans="1:13" x14ac:dyDescent="0.25">
      <c r="A976" s="134" t="s">
        <v>220</v>
      </c>
      <c r="B976" s="134" t="s">
        <v>454</v>
      </c>
      <c r="C976" s="137">
        <v>0</v>
      </c>
      <c r="D976" s="137">
        <v>147.07227</v>
      </c>
      <c r="E976" s="138" t="str">
        <f t="shared" si="60"/>
        <v/>
      </c>
      <c r="F976" s="137">
        <v>7745.1774999999998</v>
      </c>
      <c r="G976" s="137">
        <v>5149.1155900000003</v>
      </c>
      <c r="H976" s="138">
        <f t="shared" si="61"/>
        <v>-0.33518430145726152</v>
      </c>
      <c r="I976" s="137">
        <v>7629.2567300000001</v>
      </c>
      <c r="J976" s="138">
        <f t="shared" si="62"/>
        <v>-0.32508293111274023</v>
      </c>
      <c r="K976" s="137">
        <v>76029.243839999996</v>
      </c>
      <c r="L976" s="137">
        <v>59578.858520000002</v>
      </c>
      <c r="M976" s="138">
        <f t="shared" si="63"/>
        <v>-0.21636918229279067</v>
      </c>
    </row>
    <row r="977" spans="1:13" x14ac:dyDescent="0.25">
      <c r="A977" s="134" t="s">
        <v>220</v>
      </c>
      <c r="B977" s="134" t="s">
        <v>464</v>
      </c>
      <c r="C977" s="137">
        <v>34.517600000000002</v>
      </c>
      <c r="D977" s="137">
        <v>14.2128</v>
      </c>
      <c r="E977" s="138">
        <f t="shared" si="60"/>
        <v>-0.58824483741627465</v>
      </c>
      <c r="F977" s="137">
        <v>1426.6741999999999</v>
      </c>
      <c r="G977" s="137">
        <v>617.64353000000006</v>
      </c>
      <c r="H977" s="138">
        <f t="shared" si="61"/>
        <v>-0.56707457806414374</v>
      </c>
      <c r="I977" s="137">
        <v>424.26503000000002</v>
      </c>
      <c r="J977" s="138">
        <f t="shared" si="62"/>
        <v>0.45579646288547515</v>
      </c>
      <c r="K977" s="137">
        <v>11504.68197</v>
      </c>
      <c r="L977" s="137">
        <v>8912.2356099999997</v>
      </c>
      <c r="M977" s="138">
        <f t="shared" si="63"/>
        <v>-0.22533837673741453</v>
      </c>
    </row>
    <row r="978" spans="1:13" x14ac:dyDescent="0.25">
      <c r="A978" s="134" t="s">
        <v>220</v>
      </c>
      <c r="B978" s="134" t="s">
        <v>505</v>
      </c>
      <c r="C978" s="137">
        <v>0</v>
      </c>
      <c r="D978" s="137">
        <v>0</v>
      </c>
      <c r="E978" s="138" t="str">
        <f t="shared" si="60"/>
        <v/>
      </c>
      <c r="F978" s="137">
        <v>14.693379999999999</v>
      </c>
      <c r="G978" s="137">
        <v>11.92469</v>
      </c>
      <c r="H978" s="138">
        <f t="shared" si="61"/>
        <v>-0.18843111659808698</v>
      </c>
      <c r="I978" s="137">
        <v>0</v>
      </c>
      <c r="J978" s="138" t="str">
        <f t="shared" si="62"/>
        <v/>
      </c>
      <c r="K978" s="137">
        <v>47.950899999999997</v>
      </c>
      <c r="L978" s="137">
        <v>36.22748</v>
      </c>
      <c r="M978" s="138">
        <f t="shared" si="63"/>
        <v>-0.24448800752436339</v>
      </c>
    </row>
    <row r="979" spans="1:13" x14ac:dyDescent="0.25">
      <c r="A979" s="134" t="s">
        <v>220</v>
      </c>
      <c r="B979" s="134" t="s">
        <v>472</v>
      </c>
      <c r="C979" s="137">
        <v>0</v>
      </c>
      <c r="D979" s="137">
        <v>42.976959999999998</v>
      </c>
      <c r="E979" s="138" t="str">
        <f t="shared" si="60"/>
        <v/>
      </c>
      <c r="F979" s="137">
        <v>533.21596</v>
      </c>
      <c r="G979" s="137">
        <v>1070.6249499999999</v>
      </c>
      <c r="H979" s="138">
        <f t="shared" si="61"/>
        <v>1.0078636618453802</v>
      </c>
      <c r="I979" s="137">
        <v>871.48773000000006</v>
      </c>
      <c r="J979" s="138">
        <f t="shared" si="62"/>
        <v>0.22850260898108088</v>
      </c>
      <c r="K979" s="137">
        <v>4552.7886900000003</v>
      </c>
      <c r="L979" s="137">
        <v>5009.1483500000004</v>
      </c>
      <c r="M979" s="138">
        <f t="shared" si="63"/>
        <v>0.10023739098684148</v>
      </c>
    </row>
    <row r="980" spans="1:13" x14ac:dyDescent="0.25">
      <c r="A980" s="134" t="s">
        <v>220</v>
      </c>
      <c r="B980" s="134" t="s">
        <v>471</v>
      </c>
      <c r="C980" s="137">
        <v>37.642749999999999</v>
      </c>
      <c r="D980" s="137">
        <v>0</v>
      </c>
      <c r="E980" s="138">
        <f t="shared" si="60"/>
        <v>-1</v>
      </c>
      <c r="F980" s="137">
        <v>175.55727999999999</v>
      </c>
      <c r="G980" s="137">
        <v>279.13362000000001</v>
      </c>
      <c r="H980" s="138">
        <f t="shared" si="61"/>
        <v>0.58998601482091773</v>
      </c>
      <c r="I980" s="137">
        <v>330.50731000000002</v>
      </c>
      <c r="J980" s="138">
        <f t="shared" si="62"/>
        <v>-0.15543889180544901</v>
      </c>
      <c r="K980" s="137">
        <v>1408.4571699999999</v>
      </c>
      <c r="L980" s="137">
        <v>2299.13141</v>
      </c>
      <c r="M980" s="138">
        <f t="shared" si="63"/>
        <v>0.6323758073523813</v>
      </c>
    </row>
    <row r="981" spans="1:13" x14ac:dyDescent="0.25">
      <c r="A981" s="134" t="s">
        <v>220</v>
      </c>
      <c r="B981" s="134" t="s">
        <v>517</v>
      </c>
      <c r="C981" s="137">
        <v>0</v>
      </c>
      <c r="D981" s="137">
        <v>0</v>
      </c>
      <c r="E981" s="138" t="str">
        <f t="shared" si="60"/>
        <v/>
      </c>
      <c r="F981" s="137">
        <v>0</v>
      </c>
      <c r="G981" s="137">
        <v>0</v>
      </c>
      <c r="H981" s="138" t="str">
        <f t="shared" si="61"/>
        <v/>
      </c>
      <c r="I981" s="137">
        <v>32.97289</v>
      </c>
      <c r="J981" s="138">
        <f t="shared" si="62"/>
        <v>-1</v>
      </c>
      <c r="K981" s="137">
        <v>190.28130999999999</v>
      </c>
      <c r="L981" s="137">
        <v>85.106229999999996</v>
      </c>
      <c r="M981" s="138">
        <f t="shared" si="63"/>
        <v>-0.5527346852930537</v>
      </c>
    </row>
    <row r="982" spans="1:13" x14ac:dyDescent="0.25">
      <c r="A982" s="134" t="s">
        <v>220</v>
      </c>
      <c r="B982" s="134" t="s">
        <v>501</v>
      </c>
      <c r="C982" s="137">
        <v>0</v>
      </c>
      <c r="D982" s="137">
        <v>0</v>
      </c>
      <c r="E982" s="138" t="str">
        <f t="shared" si="60"/>
        <v/>
      </c>
      <c r="F982" s="137">
        <v>14.23089</v>
      </c>
      <c r="G982" s="137">
        <v>10.661020000000001</v>
      </c>
      <c r="H982" s="138">
        <f t="shared" si="61"/>
        <v>-0.25085360086403585</v>
      </c>
      <c r="I982" s="137">
        <v>31.975570000000001</v>
      </c>
      <c r="J982" s="138">
        <f t="shared" si="62"/>
        <v>-0.66658858622379524</v>
      </c>
      <c r="K982" s="137">
        <v>134.14601999999999</v>
      </c>
      <c r="L982" s="137">
        <v>152.86536000000001</v>
      </c>
      <c r="M982" s="138">
        <f t="shared" si="63"/>
        <v>0.13954450530846918</v>
      </c>
    </row>
    <row r="983" spans="1:13" x14ac:dyDescent="0.25">
      <c r="A983" s="134" t="s">
        <v>220</v>
      </c>
      <c r="B983" s="134" t="s">
        <v>527</v>
      </c>
      <c r="C983" s="137">
        <v>0</v>
      </c>
      <c r="D983" s="137">
        <v>0</v>
      </c>
      <c r="E983" s="138" t="str">
        <f t="shared" si="60"/>
        <v/>
      </c>
      <c r="F983" s="137">
        <v>0</v>
      </c>
      <c r="G983" s="137">
        <v>0</v>
      </c>
      <c r="H983" s="138" t="str">
        <f t="shared" si="61"/>
        <v/>
      </c>
      <c r="I983" s="137">
        <v>0</v>
      </c>
      <c r="J983" s="138" t="str">
        <f t="shared" si="62"/>
        <v/>
      </c>
      <c r="K983" s="137">
        <v>0</v>
      </c>
      <c r="L983" s="137">
        <v>41.147739999999999</v>
      </c>
      <c r="M983" s="138" t="str">
        <f t="shared" si="63"/>
        <v/>
      </c>
    </row>
    <row r="984" spans="1:13" x14ac:dyDescent="0.25">
      <c r="A984" s="134" t="s">
        <v>220</v>
      </c>
      <c r="B984" s="134" t="s">
        <v>524</v>
      </c>
      <c r="C984" s="137">
        <v>0</v>
      </c>
      <c r="D984" s="137">
        <v>0</v>
      </c>
      <c r="E984" s="138" t="str">
        <f t="shared" si="60"/>
        <v/>
      </c>
      <c r="F984" s="137">
        <v>8.6871899999999993</v>
      </c>
      <c r="G984" s="137">
        <v>0</v>
      </c>
      <c r="H984" s="138">
        <f t="shared" si="61"/>
        <v>-1</v>
      </c>
      <c r="I984" s="137">
        <v>0</v>
      </c>
      <c r="J984" s="138" t="str">
        <f t="shared" si="62"/>
        <v/>
      </c>
      <c r="K984" s="137">
        <v>22.721129999999999</v>
      </c>
      <c r="L984" s="137">
        <v>2.0163899999999999</v>
      </c>
      <c r="M984" s="138">
        <f t="shared" si="63"/>
        <v>-0.91125485396192885</v>
      </c>
    </row>
    <row r="985" spans="1:13" x14ac:dyDescent="0.25">
      <c r="A985" s="134" t="s">
        <v>220</v>
      </c>
      <c r="B985" s="134" t="s">
        <v>499</v>
      </c>
      <c r="C985" s="137">
        <v>0</v>
      </c>
      <c r="D985" s="137">
        <v>0</v>
      </c>
      <c r="E985" s="138" t="str">
        <f t="shared" si="60"/>
        <v/>
      </c>
      <c r="F985" s="137">
        <v>78.082620000000006</v>
      </c>
      <c r="G985" s="137">
        <v>185.89976999999999</v>
      </c>
      <c r="H985" s="138">
        <f t="shared" si="61"/>
        <v>1.3808085589341133</v>
      </c>
      <c r="I985" s="137">
        <v>29.666499999999999</v>
      </c>
      <c r="J985" s="138">
        <f t="shared" si="62"/>
        <v>5.26631958606509</v>
      </c>
      <c r="K985" s="137">
        <v>690.22072000000003</v>
      </c>
      <c r="L985" s="137">
        <v>557.13831000000005</v>
      </c>
      <c r="M985" s="138">
        <f t="shared" si="63"/>
        <v>-0.19281138068413817</v>
      </c>
    </row>
    <row r="986" spans="1:13" x14ac:dyDescent="0.25">
      <c r="A986" s="134" t="s">
        <v>220</v>
      </c>
      <c r="B986" s="134" t="s">
        <v>492</v>
      </c>
      <c r="C986" s="137">
        <v>0</v>
      </c>
      <c r="D986" s="137">
        <v>0</v>
      </c>
      <c r="E986" s="138" t="str">
        <f t="shared" si="60"/>
        <v/>
      </c>
      <c r="F986" s="137">
        <v>0</v>
      </c>
      <c r="G986" s="137">
        <v>19.61403</v>
      </c>
      <c r="H986" s="138" t="str">
        <f t="shared" si="61"/>
        <v/>
      </c>
      <c r="I986" s="137">
        <v>0</v>
      </c>
      <c r="J986" s="138" t="str">
        <f t="shared" si="62"/>
        <v/>
      </c>
      <c r="K986" s="137">
        <v>7.7589100000000002</v>
      </c>
      <c r="L986" s="137">
        <v>33.976999999999997</v>
      </c>
      <c r="M986" s="138">
        <f t="shared" si="63"/>
        <v>3.3790944862100467</v>
      </c>
    </row>
    <row r="987" spans="1:13" x14ac:dyDescent="0.25">
      <c r="A987" s="134" t="s">
        <v>220</v>
      </c>
      <c r="B987" s="134" t="s">
        <v>451</v>
      </c>
      <c r="C987" s="137">
        <v>91.431330000000003</v>
      </c>
      <c r="D987" s="137">
        <v>937.81627000000003</v>
      </c>
      <c r="E987" s="138">
        <f t="shared" si="60"/>
        <v>9.2570559785141491</v>
      </c>
      <c r="F987" s="137">
        <v>14370.72911</v>
      </c>
      <c r="G987" s="137">
        <v>19307.06539</v>
      </c>
      <c r="H987" s="138">
        <f t="shared" si="61"/>
        <v>0.34349936194712671</v>
      </c>
      <c r="I987" s="137">
        <v>25944.023789999999</v>
      </c>
      <c r="J987" s="138">
        <f t="shared" si="62"/>
        <v>-0.25581839015111385</v>
      </c>
      <c r="K987" s="137">
        <v>189455.68320999999</v>
      </c>
      <c r="L987" s="137">
        <v>171666.75865</v>
      </c>
      <c r="M987" s="138">
        <f t="shared" si="63"/>
        <v>-9.3894911245718915E-2</v>
      </c>
    </row>
    <row r="988" spans="1:13" x14ac:dyDescent="0.25">
      <c r="A988" s="134" t="s">
        <v>220</v>
      </c>
      <c r="B988" s="134" t="s">
        <v>507</v>
      </c>
      <c r="C988" s="137">
        <v>0</v>
      </c>
      <c r="D988" s="137">
        <v>25.658190000000001</v>
      </c>
      <c r="E988" s="138" t="str">
        <f t="shared" si="60"/>
        <v/>
      </c>
      <c r="F988" s="137">
        <v>96.501429999999999</v>
      </c>
      <c r="G988" s="137">
        <v>176.33468999999999</v>
      </c>
      <c r="H988" s="138">
        <f t="shared" si="61"/>
        <v>0.82727540928668097</v>
      </c>
      <c r="I988" s="137">
        <v>88.757270000000005</v>
      </c>
      <c r="J988" s="138">
        <f t="shared" si="62"/>
        <v>0.9867070043952455</v>
      </c>
      <c r="K988" s="137">
        <v>866.95227</v>
      </c>
      <c r="L988" s="137">
        <v>1171.6570400000001</v>
      </c>
      <c r="M988" s="138">
        <f t="shared" si="63"/>
        <v>0.35146660380738148</v>
      </c>
    </row>
    <row r="989" spans="1:13" x14ac:dyDescent="0.25">
      <c r="A989" s="134" t="s">
        <v>220</v>
      </c>
      <c r="B989" s="134" t="s">
        <v>486</v>
      </c>
      <c r="C989" s="137">
        <v>0</v>
      </c>
      <c r="D989" s="137">
        <v>0</v>
      </c>
      <c r="E989" s="138" t="str">
        <f t="shared" si="60"/>
        <v/>
      </c>
      <c r="F989" s="137">
        <v>0</v>
      </c>
      <c r="G989" s="137">
        <v>9.9606999999999992</v>
      </c>
      <c r="H989" s="138" t="str">
        <f t="shared" si="61"/>
        <v/>
      </c>
      <c r="I989" s="137">
        <v>0</v>
      </c>
      <c r="J989" s="138" t="str">
        <f t="shared" si="62"/>
        <v/>
      </c>
      <c r="K989" s="137">
        <v>30.310110000000002</v>
      </c>
      <c r="L989" s="137">
        <v>9.9606999999999992</v>
      </c>
      <c r="M989" s="138">
        <f t="shared" si="63"/>
        <v>-0.67137367696785</v>
      </c>
    </row>
    <row r="990" spans="1:13" x14ac:dyDescent="0.25">
      <c r="A990" s="134" t="s">
        <v>220</v>
      </c>
      <c r="B990" s="134" t="s">
        <v>485</v>
      </c>
      <c r="C990" s="137">
        <v>0</v>
      </c>
      <c r="D990" s="137">
        <v>0</v>
      </c>
      <c r="E990" s="138" t="str">
        <f t="shared" si="60"/>
        <v/>
      </c>
      <c r="F990" s="137">
        <v>43.453560000000003</v>
      </c>
      <c r="G990" s="137">
        <v>7100.81963</v>
      </c>
      <c r="H990" s="138">
        <f t="shared" si="61"/>
        <v>162.41168893871986</v>
      </c>
      <c r="I990" s="137">
        <v>1951.72496</v>
      </c>
      <c r="J990" s="138">
        <f t="shared" si="62"/>
        <v>2.638227606619326</v>
      </c>
      <c r="K990" s="137">
        <v>1075.4213</v>
      </c>
      <c r="L990" s="137">
        <v>10555.82215</v>
      </c>
      <c r="M990" s="138">
        <f t="shared" si="63"/>
        <v>8.8155226700456844</v>
      </c>
    </row>
    <row r="991" spans="1:13" x14ac:dyDescent="0.25">
      <c r="A991" s="134" t="s">
        <v>220</v>
      </c>
      <c r="B991" s="134" t="s">
        <v>458</v>
      </c>
      <c r="C991" s="137">
        <v>176.01599999999999</v>
      </c>
      <c r="D991" s="137">
        <v>152.16874000000001</v>
      </c>
      <c r="E991" s="138">
        <f t="shared" si="60"/>
        <v>-0.13548347877465672</v>
      </c>
      <c r="F991" s="137">
        <v>3058.0751700000001</v>
      </c>
      <c r="G991" s="137">
        <v>2377.1609899999999</v>
      </c>
      <c r="H991" s="138">
        <f t="shared" si="61"/>
        <v>-0.22266103419557215</v>
      </c>
      <c r="I991" s="137">
        <v>3556.1167</v>
      </c>
      <c r="J991" s="138">
        <f t="shared" si="62"/>
        <v>-0.3315289709136936</v>
      </c>
      <c r="K991" s="137">
        <v>24692.656299999999</v>
      </c>
      <c r="L991" s="137">
        <v>22617.611359999999</v>
      </c>
      <c r="M991" s="138">
        <f t="shared" si="63"/>
        <v>-8.4034901502273773E-2</v>
      </c>
    </row>
    <row r="992" spans="1:13" x14ac:dyDescent="0.25">
      <c r="A992" s="134" t="s">
        <v>220</v>
      </c>
      <c r="B992" s="134" t="s">
        <v>494</v>
      </c>
      <c r="C992" s="137">
        <v>0</v>
      </c>
      <c r="D992" s="137">
        <v>0</v>
      </c>
      <c r="E992" s="138" t="str">
        <f t="shared" si="60"/>
        <v/>
      </c>
      <c r="F992" s="137">
        <v>0</v>
      </c>
      <c r="G992" s="137">
        <v>0</v>
      </c>
      <c r="H992" s="138" t="str">
        <f t="shared" si="61"/>
        <v/>
      </c>
      <c r="I992" s="137">
        <v>49.459359999999997</v>
      </c>
      <c r="J992" s="138">
        <f t="shared" si="62"/>
        <v>-1</v>
      </c>
      <c r="K992" s="137">
        <v>0</v>
      </c>
      <c r="L992" s="137">
        <v>60.388640000000002</v>
      </c>
      <c r="M992" s="138" t="str">
        <f t="shared" si="63"/>
        <v/>
      </c>
    </row>
    <row r="993" spans="1:13" x14ac:dyDescent="0.25">
      <c r="A993" s="134" t="s">
        <v>220</v>
      </c>
      <c r="B993" s="134" t="s">
        <v>479</v>
      </c>
      <c r="C993" s="137">
        <v>0</v>
      </c>
      <c r="D993" s="137">
        <v>0</v>
      </c>
      <c r="E993" s="138" t="str">
        <f t="shared" si="60"/>
        <v/>
      </c>
      <c r="F993" s="137">
        <v>13.337809999999999</v>
      </c>
      <c r="G993" s="137">
        <v>1637.4424300000001</v>
      </c>
      <c r="H993" s="138">
        <f t="shared" si="61"/>
        <v>121.76696324209148</v>
      </c>
      <c r="I993" s="137">
        <v>1710.1704099999999</v>
      </c>
      <c r="J993" s="138">
        <f t="shared" si="62"/>
        <v>-4.2526744454665089E-2</v>
      </c>
      <c r="K993" s="137">
        <v>285.96093999999999</v>
      </c>
      <c r="L993" s="137">
        <v>5838.6046699999997</v>
      </c>
      <c r="M993" s="138">
        <f t="shared" si="63"/>
        <v>19.417490129945719</v>
      </c>
    </row>
    <row r="994" spans="1:13" x14ac:dyDescent="0.25">
      <c r="A994" s="134" t="s">
        <v>220</v>
      </c>
      <c r="B994" s="134" t="s">
        <v>508</v>
      </c>
      <c r="C994" s="137">
        <v>0</v>
      </c>
      <c r="D994" s="137">
        <v>0</v>
      </c>
      <c r="E994" s="138" t="str">
        <f t="shared" si="60"/>
        <v/>
      </c>
      <c r="F994" s="137">
        <v>0</v>
      </c>
      <c r="G994" s="137">
        <v>0</v>
      </c>
      <c r="H994" s="138" t="str">
        <f t="shared" si="61"/>
        <v/>
      </c>
      <c r="I994" s="137">
        <v>0</v>
      </c>
      <c r="J994" s="138" t="str">
        <f t="shared" si="62"/>
        <v/>
      </c>
      <c r="K994" s="137">
        <v>0.26079000000000002</v>
      </c>
      <c r="L994" s="137">
        <v>0</v>
      </c>
      <c r="M994" s="138">
        <f t="shared" si="63"/>
        <v>-1</v>
      </c>
    </row>
    <row r="995" spans="1:13" x14ac:dyDescent="0.25">
      <c r="A995" s="134" t="s">
        <v>220</v>
      </c>
      <c r="B995" s="134" t="s">
        <v>493</v>
      </c>
      <c r="C995" s="137">
        <v>0</v>
      </c>
      <c r="D995" s="137">
        <v>0</v>
      </c>
      <c r="E995" s="138" t="str">
        <f t="shared" si="60"/>
        <v/>
      </c>
      <c r="F995" s="137">
        <v>0</v>
      </c>
      <c r="G995" s="137">
        <v>59.166429999999998</v>
      </c>
      <c r="H995" s="138" t="str">
        <f t="shared" si="61"/>
        <v/>
      </c>
      <c r="I995" s="137">
        <v>9.0779999999999994</v>
      </c>
      <c r="J995" s="138">
        <f t="shared" si="62"/>
        <v>5.5175622383784981</v>
      </c>
      <c r="K995" s="137">
        <v>9690.0732200000002</v>
      </c>
      <c r="L995" s="137">
        <v>5921.0258899999999</v>
      </c>
      <c r="M995" s="138">
        <f t="shared" si="63"/>
        <v>-0.38895963368169473</v>
      </c>
    </row>
    <row r="996" spans="1:13" x14ac:dyDescent="0.25">
      <c r="A996" s="134" t="s">
        <v>220</v>
      </c>
      <c r="B996" s="134" t="s">
        <v>521</v>
      </c>
      <c r="C996" s="137">
        <v>0</v>
      </c>
      <c r="D996" s="137">
        <v>0</v>
      </c>
      <c r="E996" s="138" t="str">
        <f t="shared" si="60"/>
        <v/>
      </c>
      <c r="F996" s="137">
        <v>0</v>
      </c>
      <c r="G996" s="137">
        <v>0</v>
      </c>
      <c r="H996" s="138" t="str">
        <f t="shared" si="61"/>
        <v/>
      </c>
      <c r="I996" s="137">
        <v>0</v>
      </c>
      <c r="J996" s="138" t="str">
        <f t="shared" si="62"/>
        <v/>
      </c>
      <c r="K996" s="137">
        <v>0</v>
      </c>
      <c r="L996" s="137">
        <v>4.5118799999999997</v>
      </c>
      <c r="M996" s="138" t="str">
        <f t="shared" si="63"/>
        <v/>
      </c>
    </row>
    <row r="997" spans="1:13" x14ac:dyDescent="0.25">
      <c r="A997" s="134" t="s">
        <v>220</v>
      </c>
      <c r="B997" s="134" t="s">
        <v>514</v>
      </c>
      <c r="C997" s="137">
        <v>0</v>
      </c>
      <c r="D997" s="137">
        <v>0</v>
      </c>
      <c r="E997" s="138" t="str">
        <f t="shared" si="60"/>
        <v/>
      </c>
      <c r="F997" s="137">
        <v>25.99793</v>
      </c>
      <c r="G997" s="137">
        <v>0</v>
      </c>
      <c r="H997" s="138">
        <f t="shared" si="61"/>
        <v>-1</v>
      </c>
      <c r="I997" s="137">
        <v>0</v>
      </c>
      <c r="J997" s="138" t="str">
        <f t="shared" si="62"/>
        <v/>
      </c>
      <c r="K997" s="137">
        <v>186.24</v>
      </c>
      <c r="L997" s="137">
        <v>45.772239999999996</v>
      </c>
      <c r="M997" s="138">
        <f t="shared" si="63"/>
        <v>-0.75422981099656361</v>
      </c>
    </row>
    <row r="998" spans="1:13" x14ac:dyDescent="0.25">
      <c r="A998" s="134" t="s">
        <v>220</v>
      </c>
      <c r="B998" s="134" t="s">
        <v>467</v>
      </c>
      <c r="C998" s="137">
        <v>8.0277999999999992</v>
      </c>
      <c r="D998" s="137">
        <v>97.005309999999994</v>
      </c>
      <c r="E998" s="138">
        <f t="shared" si="60"/>
        <v>11.083672986372356</v>
      </c>
      <c r="F998" s="137">
        <v>2302.8674000000001</v>
      </c>
      <c r="G998" s="137">
        <v>1445.6470200000001</v>
      </c>
      <c r="H998" s="138">
        <f t="shared" si="61"/>
        <v>-0.37224044250224742</v>
      </c>
      <c r="I998" s="137">
        <v>1932.36331</v>
      </c>
      <c r="J998" s="138">
        <f t="shared" si="62"/>
        <v>-0.25187618057186145</v>
      </c>
      <c r="K998" s="137">
        <v>17871.66387</v>
      </c>
      <c r="L998" s="137">
        <v>13181.65021</v>
      </c>
      <c r="M998" s="138">
        <f t="shared" si="63"/>
        <v>-0.26242736513598053</v>
      </c>
    </row>
    <row r="999" spans="1:13" x14ac:dyDescent="0.25">
      <c r="A999" s="134" t="s">
        <v>220</v>
      </c>
      <c r="B999" s="134" t="s">
        <v>455</v>
      </c>
      <c r="C999" s="137">
        <v>39.303870000000003</v>
      </c>
      <c r="D999" s="137">
        <v>207.94986</v>
      </c>
      <c r="E999" s="138">
        <f t="shared" si="60"/>
        <v>4.2908240333585468</v>
      </c>
      <c r="F999" s="137">
        <v>14258.5916</v>
      </c>
      <c r="G999" s="137">
        <v>13101.544320000001</v>
      </c>
      <c r="H999" s="138">
        <f t="shared" si="61"/>
        <v>-8.114737503246805E-2</v>
      </c>
      <c r="I999" s="137">
        <v>10779.02174</v>
      </c>
      <c r="J999" s="138">
        <f t="shared" si="62"/>
        <v>0.21546691675936835</v>
      </c>
      <c r="K999" s="137">
        <v>112674.09841000001</v>
      </c>
      <c r="L999" s="137">
        <v>87646.970499999996</v>
      </c>
      <c r="M999" s="138">
        <f t="shared" si="63"/>
        <v>-0.22211961988753581</v>
      </c>
    </row>
    <row r="1000" spans="1:13" x14ac:dyDescent="0.25">
      <c r="A1000" s="134" t="s">
        <v>220</v>
      </c>
      <c r="B1000" s="134" t="s">
        <v>489</v>
      </c>
      <c r="C1000" s="137">
        <v>0</v>
      </c>
      <c r="D1000" s="137">
        <v>0</v>
      </c>
      <c r="E1000" s="138" t="str">
        <f t="shared" si="60"/>
        <v/>
      </c>
      <c r="F1000" s="137">
        <v>86.186009999999996</v>
      </c>
      <c r="G1000" s="137">
        <v>368.59744000000001</v>
      </c>
      <c r="H1000" s="138">
        <f t="shared" si="61"/>
        <v>3.2767664960937397</v>
      </c>
      <c r="I1000" s="137">
        <v>238.05962</v>
      </c>
      <c r="J1000" s="138">
        <f t="shared" si="62"/>
        <v>0.54834087360132733</v>
      </c>
      <c r="K1000" s="137">
        <v>2042.7453399999999</v>
      </c>
      <c r="L1000" s="137">
        <v>1760.8009999999999</v>
      </c>
      <c r="M1000" s="138">
        <f t="shared" si="63"/>
        <v>-0.13802226566332543</v>
      </c>
    </row>
    <row r="1001" spans="1:13" x14ac:dyDescent="0.25">
      <c r="A1001" s="134" t="s">
        <v>220</v>
      </c>
      <c r="B1001" s="134" t="s">
        <v>510</v>
      </c>
      <c r="C1001" s="137">
        <v>0</v>
      </c>
      <c r="D1001" s="137">
        <v>0</v>
      </c>
      <c r="E1001" s="138" t="str">
        <f t="shared" si="60"/>
        <v/>
      </c>
      <c r="F1001" s="137">
        <v>1722.86139</v>
      </c>
      <c r="G1001" s="137">
        <v>1410.80594</v>
      </c>
      <c r="H1001" s="138">
        <f t="shared" si="61"/>
        <v>-0.181126265764189</v>
      </c>
      <c r="I1001" s="137">
        <v>597.39838999999995</v>
      </c>
      <c r="J1001" s="138">
        <f t="shared" si="62"/>
        <v>1.3615830970016507</v>
      </c>
      <c r="K1001" s="137">
        <v>12024.18291</v>
      </c>
      <c r="L1001" s="137">
        <v>8547.2846300000001</v>
      </c>
      <c r="M1001" s="138">
        <f t="shared" si="63"/>
        <v>-0.28915879823388346</v>
      </c>
    </row>
    <row r="1002" spans="1:13" x14ac:dyDescent="0.25">
      <c r="A1002" s="134" t="s">
        <v>220</v>
      </c>
      <c r="B1002" s="134" t="s">
        <v>520</v>
      </c>
      <c r="C1002" s="137">
        <v>0</v>
      </c>
      <c r="D1002" s="137">
        <v>0</v>
      </c>
      <c r="E1002" s="138" t="str">
        <f t="shared" si="60"/>
        <v/>
      </c>
      <c r="F1002" s="137">
        <v>0</v>
      </c>
      <c r="G1002" s="137">
        <v>0</v>
      </c>
      <c r="H1002" s="138" t="str">
        <f t="shared" si="61"/>
        <v/>
      </c>
      <c r="I1002" s="137">
        <v>0</v>
      </c>
      <c r="J1002" s="138" t="str">
        <f t="shared" si="62"/>
        <v/>
      </c>
      <c r="K1002" s="137">
        <v>0</v>
      </c>
      <c r="L1002" s="137">
        <v>0</v>
      </c>
      <c r="M1002" s="138" t="str">
        <f t="shared" si="63"/>
        <v/>
      </c>
    </row>
    <row r="1003" spans="1:13" x14ac:dyDescent="0.25">
      <c r="A1003" s="134" t="s">
        <v>220</v>
      </c>
      <c r="B1003" s="134" t="s">
        <v>459</v>
      </c>
      <c r="C1003" s="137">
        <v>0</v>
      </c>
      <c r="D1003" s="137">
        <v>0</v>
      </c>
      <c r="E1003" s="138" t="str">
        <f t="shared" si="60"/>
        <v/>
      </c>
      <c r="F1003" s="137">
        <v>8740.5279200000004</v>
      </c>
      <c r="G1003" s="137">
        <v>2359.5170800000001</v>
      </c>
      <c r="H1003" s="138">
        <f t="shared" si="61"/>
        <v>-0.73004867651060601</v>
      </c>
      <c r="I1003" s="137">
        <v>8157.0259999999998</v>
      </c>
      <c r="J1003" s="138">
        <f t="shared" si="62"/>
        <v>-0.71073807046832993</v>
      </c>
      <c r="K1003" s="137">
        <v>81891.12401</v>
      </c>
      <c r="L1003" s="137">
        <v>81574.168669999999</v>
      </c>
      <c r="M1003" s="138">
        <f t="shared" si="63"/>
        <v>-3.8704480348968895E-3</v>
      </c>
    </row>
    <row r="1004" spans="1:13" x14ac:dyDescent="0.25">
      <c r="A1004" s="134" t="s">
        <v>220</v>
      </c>
      <c r="B1004" s="134" t="s">
        <v>502</v>
      </c>
      <c r="C1004" s="137">
        <v>0</v>
      </c>
      <c r="D1004" s="137">
        <v>0</v>
      </c>
      <c r="E1004" s="138" t="str">
        <f t="shared" si="60"/>
        <v/>
      </c>
      <c r="F1004" s="137">
        <v>0</v>
      </c>
      <c r="G1004" s="137">
        <v>0</v>
      </c>
      <c r="H1004" s="138" t="str">
        <f t="shared" si="61"/>
        <v/>
      </c>
      <c r="I1004" s="137">
        <v>0</v>
      </c>
      <c r="J1004" s="138" t="str">
        <f t="shared" si="62"/>
        <v/>
      </c>
      <c r="K1004" s="137">
        <v>0</v>
      </c>
      <c r="L1004" s="137">
        <v>0</v>
      </c>
      <c r="M1004" s="138" t="str">
        <f t="shared" si="63"/>
        <v/>
      </c>
    </row>
    <row r="1005" spans="1:13" x14ac:dyDescent="0.25">
      <c r="A1005" s="134" t="s">
        <v>220</v>
      </c>
      <c r="B1005" s="134" t="s">
        <v>477</v>
      </c>
      <c r="C1005" s="137">
        <v>0</v>
      </c>
      <c r="D1005" s="137">
        <v>0</v>
      </c>
      <c r="E1005" s="138" t="str">
        <f t="shared" si="60"/>
        <v/>
      </c>
      <c r="F1005" s="137">
        <v>15.7666</v>
      </c>
      <c r="G1005" s="137">
        <v>56.258189999999999</v>
      </c>
      <c r="H1005" s="138">
        <f t="shared" si="61"/>
        <v>2.5681878147476311</v>
      </c>
      <c r="I1005" s="137">
        <v>132.91104000000001</v>
      </c>
      <c r="J1005" s="138">
        <f t="shared" si="62"/>
        <v>-0.5767229719969087</v>
      </c>
      <c r="K1005" s="137">
        <v>323.54365999999999</v>
      </c>
      <c r="L1005" s="137">
        <v>716.43697999999995</v>
      </c>
      <c r="M1005" s="138">
        <f t="shared" si="63"/>
        <v>1.2143440548332798</v>
      </c>
    </row>
    <row r="1006" spans="1:13" x14ac:dyDescent="0.25">
      <c r="A1006" s="134" t="s">
        <v>220</v>
      </c>
      <c r="B1006" s="134" t="s">
        <v>450</v>
      </c>
      <c r="C1006" s="137">
        <v>849.61204999999995</v>
      </c>
      <c r="D1006" s="137">
        <v>4691.6980000000003</v>
      </c>
      <c r="E1006" s="138">
        <f t="shared" si="60"/>
        <v>4.5221650869947059</v>
      </c>
      <c r="F1006" s="137">
        <v>72949.335709999999</v>
      </c>
      <c r="G1006" s="137">
        <v>90886.005739999993</v>
      </c>
      <c r="H1006" s="138">
        <f t="shared" si="61"/>
        <v>0.24587845599176861</v>
      </c>
      <c r="I1006" s="137">
        <v>104564.09361</v>
      </c>
      <c r="J1006" s="138">
        <f t="shared" si="62"/>
        <v>-0.1308105621898864</v>
      </c>
      <c r="K1006" s="137">
        <v>649190.34580999997</v>
      </c>
      <c r="L1006" s="137">
        <v>731369.83707999997</v>
      </c>
      <c r="M1006" s="138">
        <f t="shared" si="63"/>
        <v>0.12658766693066581</v>
      </c>
    </row>
    <row r="1007" spans="1:13" x14ac:dyDescent="0.25">
      <c r="A1007" s="134" t="s">
        <v>220</v>
      </c>
      <c r="B1007" s="134" t="s">
        <v>453</v>
      </c>
      <c r="C1007" s="137">
        <v>107.17146</v>
      </c>
      <c r="D1007" s="137">
        <v>643.22628999999995</v>
      </c>
      <c r="E1007" s="138">
        <f t="shared" si="60"/>
        <v>5.0018431212936729</v>
      </c>
      <c r="F1007" s="137">
        <v>14579.96881</v>
      </c>
      <c r="G1007" s="137">
        <v>23455.581119999999</v>
      </c>
      <c r="H1007" s="138">
        <f t="shared" si="61"/>
        <v>0.60875386125054387</v>
      </c>
      <c r="I1007" s="137">
        <v>19510.845529999999</v>
      </c>
      <c r="J1007" s="138">
        <f t="shared" si="62"/>
        <v>0.20218168320458219</v>
      </c>
      <c r="K1007" s="137">
        <v>153724.77032000001</v>
      </c>
      <c r="L1007" s="137">
        <v>141218.23366999999</v>
      </c>
      <c r="M1007" s="138">
        <f t="shared" si="63"/>
        <v>-8.1356678067990518E-2</v>
      </c>
    </row>
    <row r="1008" spans="1:13" x14ac:dyDescent="0.25">
      <c r="A1008" s="134" t="s">
        <v>220</v>
      </c>
      <c r="B1008" s="134" t="s">
        <v>480</v>
      </c>
      <c r="C1008" s="137">
        <v>0</v>
      </c>
      <c r="D1008" s="137">
        <v>0</v>
      </c>
      <c r="E1008" s="138" t="str">
        <f t="shared" si="60"/>
        <v/>
      </c>
      <c r="F1008" s="137">
        <v>167.8536</v>
      </c>
      <c r="G1008" s="137">
        <v>122.56639</v>
      </c>
      <c r="H1008" s="138">
        <f t="shared" si="61"/>
        <v>-0.26980183922179801</v>
      </c>
      <c r="I1008" s="137">
        <v>11.9627</v>
      </c>
      <c r="J1008" s="138">
        <f t="shared" si="62"/>
        <v>9.2457129243398235</v>
      </c>
      <c r="K1008" s="137">
        <v>1096.8874800000001</v>
      </c>
      <c r="L1008" s="137">
        <v>499.71785999999997</v>
      </c>
      <c r="M1008" s="138">
        <f t="shared" si="63"/>
        <v>-0.54442194927778742</v>
      </c>
    </row>
    <row r="1009" spans="1:13" x14ac:dyDescent="0.25">
      <c r="A1009" s="134" t="s">
        <v>220</v>
      </c>
      <c r="B1009" s="134" t="s">
        <v>487</v>
      </c>
      <c r="C1009" s="137">
        <v>0</v>
      </c>
      <c r="D1009" s="137">
        <v>135.68025</v>
      </c>
      <c r="E1009" s="138" t="str">
        <f t="shared" si="60"/>
        <v/>
      </c>
      <c r="F1009" s="137">
        <v>1017.9227</v>
      </c>
      <c r="G1009" s="137">
        <v>1128.7437600000001</v>
      </c>
      <c r="H1009" s="138">
        <f t="shared" si="61"/>
        <v>0.10886981889685732</v>
      </c>
      <c r="I1009" s="137">
        <v>633.85721999999998</v>
      </c>
      <c r="J1009" s="138">
        <f t="shared" si="62"/>
        <v>0.78075396853569035</v>
      </c>
      <c r="K1009" s="137">
        <v>4864.35646</v>
      </c>
      <c r="L1009" s="137">
        <v>7232.47</v>
      </c>
      <c r="M1009" s="138">
        <f t="shared" si="63"/>
        <v>0.48682977069488875</v>
      </c>
    </row>
    <row r="1010" spans="1:13" x14ac:dyDescent="0.25">
      <c r="A1010" s="134" t="s">
        <v>220</v>
      </c>
      <c r="B1010" s="134" t="s">
        <v>481</v>
      </c>
      <c r="C1010" s="137">
        <v>0</v>
      </c>
      <c r="D1010" s="137">
        <v>0</v>
      </c>
      <c r="E1010" s="138" t="str">
        <f t="shared" si="60"/>
        <v/>
      </c>
      <c r="F1010" s="137">
        <v>70.837729999999993</v>
      </c>
      <c r="G1010" s="137">
        <v>5947.62</v>
      </c>
      <c r="H1010" s="138">
        <f t="shared" si="61"/>
        <v>82.961188479642146</v>
      </c>
      <c r="I1010" s="137">
        <v>5685.232</v>
      </c>
      <c r="J1010" s="138">
        <f t="shared" si="62"/>
        <v>4.6152558066231864E-2</v>
      </c>
      <c r="K1010" s="137">
        <v>19362.47596</v>
      </c>
      <c r="L1010" s="137">
        <v>41816.391510000001</v>
      </c>
      <c r="M1010" s="138">
        <f t="shared" si="63"/>
        <v>1.1596613778313505</v>
      </c>
    </row>
    <row r="1011" spans="1:13" x14ac:dyDescent="0.25">
      <c r="A1011" s="134" t="s">
        <v>220</v>
      </c>
      <c r="B1011" s="134" t="s">
        <v>461</v>
      </c>
      <c r="C1011" s="137">
        <v>0</v>
      </c>
      <c r="D1011" s="137">
        <v>82.77758</v>
      </c>
      <c r="E1011" s="138" t="str">
        <f t="shared" si="60"/>
        <v/>
      </c>
      <c r="F1011" s="137">
        <v>3163.8498399999999</v>
      </c>
      <c r="G1011" s="137">
        <v>4427.5963599999995</v>
      </c>
      <c r="H1011" s="138">
        <f t="shared" si="61"/>
        <v>0.39943315388191736</v>
      </c>
      <c r="I1011" s="137">
        <v>3723.2487700000001</v>
      </c>
      <c r="J1011" s="138">
        <f t="shared" si="62"/>
        <v>0.18917553822222821</v>
      </c>
      <c r="K1011" s="137">
        <v>37137.830179999997</v>
      </c>
      <c r="L1011" s="137">
        <v>30399.172719999999</v>
      </c>
      <c r="M1011" s="138">
        <f t="shared" si="63"/>
        <v>-0.18144995082747184</v>
      </c>
    </row>
    <row r="1012" spans="1:13" x14ac:dyDescent="0.25">
      <c r="A1012" s="134" t="s">
        <v>220</v>
      </c>
      <c r="B1012" s="134" t="s">
        <v>513</v>
      </c>
      <c r="C1012" s="137">
        <v>0</v>
      </c>
      <c r="D1012" s="137">
        <v>0</v>
      </c>
      <c r="E1012" s="138" t="str">
        <f t="shared" si="60"/>
        <v/>
      </c>
      <c r="F1012" s="137">
        <v>0</v>
      </c>
      <c r="G1012" s="137">
        <v>0</v>
      </c>
      <c r="H1012" s="138" t="str">
        <f t="shared" si="61"/>
        <v/>
      </c>
      <c r="I1012" s="137">
        <v>0</v>
      </c>
      <c r="J1012" s="138" t="str">
        <f t="shared" si="62"/>
        <v/>
      </c>
      <c r="K1012" s="137">
        <v>5.1364599999999996</v>
      </c>
      <c r="L1012" s="137">
        <v>0</v>
      </c>
      <c r="M1012" s="138">
        <f t="shared" si="63"/>
        <v>-1</v>
      </c>
    </row>
    <row r="1013" spans="1:13" x14ac:dyDescent="0.25">
      <c r="A1013" s="134" t="s">
        <v>220</v>
      </c>
      <c r="B1013" s="134" t="s">
        <v>497</v>
      </c>
      <c r="C1013" s="137">
        <v>0</v>
      </c>
      <c r="D1013" s="137">
        <v>0</v>
      </c>
      <c r="E1013" s="138" t="str">
        <f t="shared" si="60"/>
        <v/>
      </c>
      <c r="F1013" s="137">
        <v>0</v>
      </c>
      <c r="G1013" s="137">
        <v>87.216639999999998</v>
      </c>
      <c r="H1013" s="138" t="str">
        <f t="shared" si="61"/>
        <v/>
      </c>
      <c r="I1013" s="137">
        <v>129.41139000000001</v>
      </c>
      <c r="J1013" s="138">
        <f t="shared" si="62"/>
        <v>-0.32605128497576608</v>
      </c>
      <c r="K1013" s="137">
        <v>108.41215</v>
      </c>
      <c r="L1013" s="137">
        <v>672.96676000000002</v>
      </c>
      <c r="M1013" s="138">
        <f t="shared" si="63"/>
        <v>5.2074846776860344</v>
      </c>
    </row>
    <row r="1014" spans="1:13" x14ac:dyDescent="0.25">
      <c r="A1014" s="134" t="s">
        <v>220</v>
      </c>
      <c r="B1014" s="134" t="s">
        <v>490</v>
      </c>
      <c r="C1014" s="137">
        <v>0</v>
      </c>
      <c r="D1014" s="137">
        <v>0</v>
      </c>
      <c r="E1014" s="138" t="str">
        <f t="shared" si="60"/>
        <v/>
      </c>
      <c r="F1014" s="137">
        <v>68.201999999999998</v>
      </c>
      <c r="G1014" s="137">
        <v>178.85574</v>
      </c>
      <c r="H1014" s="138">
        <f t="shared" si="61"/>
        <v>1.622441277381895</v>
      </c>
      <c r="I1014" s="137">
        <v>80.979159999999993</v>
      </c>
      <c r="J1014" s="138">
        <f t="shared" si="62"/>
        <v>1.2086638093059996</v>
      </c>
      <c r="K1014" s="137">
        <v>900.36573999999996</v>
      </c>
      <c r="L1014" s="137">
        <v>933.01730999999995</v>
      </c>
      <c r="M1014" s="138">
        <f t="shared" si="63"/>
        <v>3.6264785019474388E-2</v>
      </c>
    </row>
    <row r="1015" spans="1:13" x14ac:dyDescent="0.25">
      <c r="A1015" s="134" t="s">
        <v>220</v>
      </c>
      <c r="B1015" s="134" t="s">
        <v>469</v>
      </c>
      <c r="C1015" s="137">
        <v>0</v>
      </c>
      <c r="D1015" s="137">
        <v>0</v>
      </c>
      <c r="E1015" s="138" t="str">
        <f t="shared" si="60"/>
        <v/>
      </c>
      <c r="F1015" s="137">
        <v>186.05647999999999</v>
      </c>
      <c r="G1015" s="137">
        <v>84.834779999999995</v>
      </c>
      <c r="H1015" s="138">
        <f t="shared" si="61"/>
        <v>-0.54403748797139451</v>
      </c>
      <c r="I1015" s="137">
        <v>112.29313999999999</v>
      </c>
      <c r="J1015" s="138">
        <f t="shared" si="62"/>
        <v>-0.24452393084742308</v>
      </c>
      <c r="K1015" s="137">
        <v>3504.3497699999998</v>
      </c>
      <c r="L1015" s="137">
        <v>1168.0026399999999</v>
      </c>
      <c r="M1015" s="138">
        <f t="shared" si="63"/>
        <v>-0.66669918339800882</v>
      </c>
    </row>
    <row r="1016" spans="1:13" x14ac:dyDescent="0.25">
      <c r="A1016" s="134" t="s">
        <v>220</v>
      </c>
      <c r="B1016" s="134" t="s">
        <v>452</v>
      </c>
      <c r="C1016" s="137">
        <v>2863.6727700000001</v>
      </c>
      <c r="D1016" s="137">
        <v>8078.71677</v>
      </c>
      <c r="E1016" s="138">
        <f t="shared" si="60"/>
        <v>1.8211033238968848</v>
      </c>
      <c r="F1016" s="137">
        <v>27310.535739999999</v>
      </c>
      <c r="G1016" s="137">
        <v>53284.04423</v>
      </c>
      <c r="H1016" s="138">
        <f t="shared" si="61"/>
        <v>0.95104353635795791</v>
      </c>
      <c r="I1016" s="137">
        <v>58598.42151</v>
      </c>
      <c r="J1016" s="138">
        <f t="shared" si="62"/>
        <v>-9.0691475010006628E-2</v>
      </c>
      <c r="K1016" s="137">
        <v>437040.90321000002</v>
      </c>
      <c r="L1016" s="137">
        <v>440595.40804000001</v>
      </c>
      <c r="M1016" s="138">
        <f t="shared" si="63"/>
        <v>8.133117069575535E-3</v>
      </c>
    </row>
    <row r="1017" spans="1:13" x14ac:dyDescent="0.25">
      <c r="A1017" s="134" t="s">
        <v>220</v>
      </c>
      <c r="B1017" s="134" t="s">
        <v>460</v>
      </c>
      <c r="C1017" s="137">
        <v>0</v>
      </c>
      <c r="D1017" s="137">
        <v>87.24709</v>
      </c>
      <c r="E1017" s="138" t="str">
        <f t="shared" si="60"/>
        <v/>
      </c>
      <c r="F1017" s="137">
        <v>1378.88464</v>
      </c>
      <c r="G1017" s="137">
        <v>1768.5151499999999</v>
      </c>
      <c r="H1017" s="138">
        <f t="shared" si="61"/>
        <v>0.28256933081798641</v>
      </c>
      <c r="I1017" s="137">
        <v>2261.3299099999999</v>
      </c>
      <c r="J1017" s="138">
        <f t="shared" si="62"/>
        <v>-0.21793138534129242</v>
      </c>
      <c r="K1017" s="137">
        <v>13160.15819</v>
      </c>
      <c r="L1017" s="137">
        <v>16518.68476</v>
      </c>
      <c r="M1017" s="138">
        <f t="shared" si="63"/>
        <v>0.25520411848484015</v>
      </c>
    </row>
    <row r="1018" spans="1:13" x14ac:dyDescent="0.25">
      <c r="A1018" s="134" t="s">
        <v>220</v>
      </c>
      <c r="B1018" s="134" t="s">
        <v>483</v>
      </c>
      <c r="C1018" s="137">
        <v>0</v>
      </c>
      <c r="D1018" s="137">
        <v>79.617440000000002</v>
      </c>
      <c r="E1018" s="138" t="str">
        <f t="shared" si="60"/>
        <v/>
      </c>
      <c r="F1018" s="137">
        <v>177.43616</v>
      </c>
      <c r="G1018" s="137">
        <v>424.17718000000002</v>
      </c>
      <c r="H1018" s="138">
        <f t="shared" si="61"/>
        <v>1.390590396004963</v>
      </c>
      <c r="I1018" s="137">
        <v>440.29007999999999</v>
      </c>
      <c r="J1018" s="138">
        <f t="shared" si="62"/>
        <v>-3.65961004617682E-2</v>
      </c>
      <c r="K1018" s="137">
        <v>1404.9300499999999</v>
      </c>
      <c r="L1018" s="137">
        <v>2081.86022</v>
      </c>
      <c r="M1018" s="138">
        <f t="shared" si="63"/>
        <v>0.48182482110052383</v>
      </c>
    </row>
    <row r="1019" spans="1:13" x14ac:dyDescent="0.25">
      <c r="A1019" s="134" t="s">
        <v>220</v>
      </c>
      <c r="B1019" s="134" t="s">
        <v>482</v>
      </c>
      <c r="C1019" s="137">
        <v>0</v>
      </c>
      <c r="D1019" s="137">
        <v>20.876709999999999</v>
      </c>
      <c r="E1019" s="138" t="str">
        <f t="shared" si="60"/>
        <v/>
      </c>
      <c r="F1019" s="137">
        <v>66.971649999999997</v>
      </c>
      <c r="G1019" s="137">
        <v>48.559899999999999</v>
      </c>
      <c r="H1019" s="138">
        <f t="shared" si="61"/>
        <v>-0.27491856628887001</v>
      </c>
      <c r="I1019" s="137">
        <v>3.4773800000000001</v>
      </c>
      <c r="J1019" s="138">
        <f t="shared" si="62"/>
        <v>12.964507761590623</v>
      </c>
      <c r="K1019" s="137">
        <v>328.55712</v>
      </c>
      <c r="L1019" s="137">
        <v>242.27923999999999</v>
      </c>
      <c r="M1019" s="138">
        <f t="shared" si="63"/>
        <v>-0.26259628767137966</v>
      </c>
    </row>
    <row r="1020" spans="1:13" x14ac:dyDescent="0.25">
      <c r="A1020" s="134" t="s">
        <v>220</v>
      </c>
      <c r="B1020" s="134" t="s">
        <v>457</v>
      </c>
      <c r="C1020" s="137">
        <v>0</v>
      </c>
      <c r="D1020" s="137">
        <v>36.607129999999998</v>
      </c>
      <c r="E1020" s="138" t="str">
        <f t="shared" si="60"/>
        <v/>
      </c>
      <c r="F1020" s="137">
        <v>2860.5097300000002</v>
      </c>
      <c r="G1020" s="137">
        <v>4435.6751700000004</v>
      </c>
      <c r="H1020" s="138">
        <f t="shared" si="61"/>
        <v>0.5506590044005899</v>
      </c>
      <c r="I1020" s="137">
        <v>5206.5101599999998</v>
      </c>
      <c r="J1020" s="138">
        <f t="shared" si="62"/>
        <v>-0.14805214362627872</v>
      </c>
      <c r="K1020" s="137">
        <v>29388.017449999999</v>
      </c>
      <c r="L1020" s="137">
        <v>33050.480130000004</v>
      </c>
      <c r="M1020" s="138">
        <f t="shared" si="63"/>
        <v>0.12462435365812685</v>
      </c>
    </row>
    <row r="1021" spans="1:13" x14ac:dyDescent="0.25">
      <c r="A1021" s="134" t="s">
        <v>220</v>
      </c>
      <c r="B1021" s="134" t="s">
        <v>468</v>
      </c>
      <c r="C1021" s="137">
        <v>0</v>
      </c>
      <c r="D1021" s="137">
        <v>0</v>
      </c>
      <c r="E1021" s="138" t="str">
        <f t="shared" si="60"/>
        <v/>
      </c>
      <c r="F1021" s="137">
        <v>0</v>
      </c>
      <c r="G1021" s="137">
        <v>0</v>
      </c>
      <c r="H1021" s="138" t="str">
        <f t="shared" si="61"/>
        <v/>
      </c>
      <c r="I1021" s="137">
        <v>1013</v>
      </c>
      <c r="J1021" s="138">
        <f t="shared" si="62"/>
        <v>-1</v>
      </c>
      <c r="K1021" s="137">
        <v>25.44689</v>
      </c>
      <c r="L1021" s="137">
        <v>1013</v>
      </c>
      <c r="M1021" s="138">
        <f t="shared" si="63"/>
        <v>38.808400948013684</v>
      </c>
    </row>
    <row r="1022" spans="1:13" x14ac:dyDescent="0.25">
      <c r="A1022" s="134" t="s">
        <v>220</v>
      </c>
      <c r="B1022" s="134" t="s">
        <v>462</v>
      </c>
      <c r="C1022" s="137">
        <v>1.1356200000000001</v>
      </c>
      <c r="D1022" s="137">
        <v>126.09031</v>
      </c>
      <c r="E1022" s="138">
        <f t="shared" si="60"/>
        <v>110.03213222732956</v>
      </c>
      <c r="F1022" s="137">
        <v>234.42918</v>
      </c>
      <c r="G1022" s="137">
        <v>464.04613000000001</v>
      </c>
      <c r="H1022" s="138">
        <f t="shared" si="61"/>
        <v>0.97947256395300286</v>
      </c>
      <c r="I1022" s="137">
        <v>951.35460999999998</v>
      </c>
      <c r="J1022" s="138">
        <f t="shared" si="62"/>
        <v>-0.51222590911710619</v>
      </c>
      <c r="K1022" s="137">
        <v>3268.6221399999999</v>
      </c>
      <c r="L1022" s="137">
        <v>4818.7278999999999</v>
      </c>
      <c r="M1022" s="138">
        <f t="shared" si="63"/>
        <v>0.47423828561596904</v>
      </c>
    </row>
    <row r="1023" spans="1:13" x14ac:dyDescent="0.25">
      <c r="A1023" s="134" t="s">
        <v>220</v>
      </c>
      <c r="B1023" s="134" t="s">
        <v>473</v>
      </c>
      <c r="C1023" s="137">
        <v>0</v>
      </c>
      <c r="D1023" s="137">
        <v>0</v>
      </c>
      <c r="E1023" s="138" t="str">
        <f t="shared" si="60"/>
        <v/>
      </c>
      <c r="F1023" s="137">
        <v>93.034790000000001</v>
      </c>
      <c r="G1023" s="137">
        <v>0</v>
      </c>
      <c r="H1023" s="138">
        <f t="shared" si="61"/>
        <v>-1</v>
      </c>
      <c r="I1023" s="137">
        <v>9.34694</v>
      </c>
      <c r="J1023" s="138">
        <f t="shared" si="62"/>
        <v>-1</v>
      </c>
      <c r="K1023" s="137">
        <v>896.69321000000002</v>
      </c>
      <c r="L1023" s="137">
        <v>264.25711000000001</v>
      </c>
      <c r="M1023" s="138">
        <f t="shared" si="63"/>
        <v>-0.70529819223232437</v>
      </c>
    </row>
    <row r="1024" spans="1:13" x14ac:dyDescent="0.25">
      <c r="A1024" s="134" t="s">
        <v>220</v>
      </c>
      <c r="B1024" s="134" t="s">
        <v>509</v>
      </c>
      <c r="C1024" s="137">
        <v>0</v>
      </c>
      <c r="D1024" s="137">
        <v>0</v>
      </c>
      <c r="E1024" s="138" t="str">
        <f t="shared" si="60"/>
        <v/>
      </c>
      <c r="F1024" s="137">
        <v>70.643659999999997</v>
      </c>
      <c r="G1024" s="137">
        <v>9.6448900000000002</v>
      </c>
      <c r="H1024" s="138">
        <f t="shared" si="61"/>
        <v>-0.86347125842573846</v>
      </c>
      <c r="I1024" s="137">
        <v>18.760090000000002</v>
      </c>
      <c r="J1024" s="138">
        <f t="shared" si="62"/>
        <v>-0.48588253041429974</v>
      </c>
      <c r="K1024" s="137">
        <v>125.52084000000001</v>
      </c>
      <c r="L1024" s="137">
        <v>116.25743</v>
      </c>
      <c r="M1024" s="138">
        <f t="shared" si="63"/>
        <v>-7.3799776993206945E-2</v>
      </c>
    </row>
    <row r="1025" spans="1:13" x14ac:dyDescent="0.25">
      <c r="A1025" s="134" t="s">
        <v>220</v>
      </c>
      <c r="B1025" s="134" t="s">
        <v>506</v>
      </c>
      <c r="C1025" s="137">
        <v>0</v>
      </c>
      <c r="D1025" s="137">
        <v>0</v>
      </c>
      <c r="E1025" s="138" t="str">
        <f t="shared" si="60"/>
        <v/>
      </c>
      <c r="F1025" s="137">
        <v>5.0283100000000003</v>
      </c>
      <c r="G1025" s="137">
        <v>0.23677000000000001</v>
      </c>
      <c r="H1025" s="138">
        <f t="shared" si="61"/>
        <v>-0.95291260880892392</v>
      </c>
      <c r="I1025" s="137">
        <v>4.99268</v>
      </c>
      <c r="J1025" s="138">
        <f t="shared" si="62"/>
        <v>-0.95257657210155666</v>
      </c>
      <c r="K1025" s="137">
        <v>27.86816</v>
      </c>
      <c r="L1025" s="137">
        <v>40.396320000000003</v>
      </c>
      <c r="M1025" s="138">
        <f t="shared" si="63"/>
        <v>0.44955102884438736</v>
      </c>
    </row>
    <row r="1026" spans="1:13" x14ac:dyDescent="0.25">
      <c r="A1026" s="134" t="s">
        <v>220</v>
      </c>
      <c r="B1026" s="134" t="s">
        <v>484</v>
      </c>
      <c r="C1026" s="137">
        <v>0</v>
      </c>
      <c r="D1026" s="137">
        <v>0</v>
      </c>
      <c r="E1026" s="138" t="str">
        <f t="shared" si="60"/>
        <v/>
      </c>
      <c r="F1026" s="137">
        <v>23.378329999999998</v>
      </c>
      <c r="G1026" s="137">
        <v>245.96382</v>
      </c>
      <c r="H1026" s="138">
        <f t="shared" si="61"/>
        <v>9.5210175406027719</v>
      </c>
      <c r="I1026" s="137">
        <v>138.23146</v>
      </c>
      <c r="J1026" s="138">
        <f t="shared" si="62"/>
        <v>0.77936209311541682</v>
      </c>
      <c r="K1026" s="137">
        <v>1536.31097</v>
      </c>
      <c r="L1026" s="137">
        <v>2434.64491</v>
      </c>
      <c r="M1026" s="138">
        <f t="shared" si="63"/>
        <v>0.58473444344408998</v>
      </c>
    </row>
    <row r="1027" spans="1:13" x14ac:dyDescent="0.25">
      <c r="A1027" s="134" t="s">
        <v>220</v>
      </c>
      <c r="B1027" s="134" t="s">
        <v>491</v>
      </c>
      <c r="C1027" s="137">
        <v>0</v>
      </c>
      <c r="D1027" s="137">
        <v>2.02122</v>
      </c>
      <c r="E1027" s="138" t="str">
        <f t="shared" si="60"/>
        <v/>
      </c>
      <c r="F1027" s="137">
        <v>22.025790000000001</v>
      </c>
      <c r="G1027" s="137">
        <v>28.206949999999999</v>
      </c>
      <c r="H1027" s="138">
        <f t="shared" si="61"/>
        <v>0.28063283995715915</v>
      </c>
      <c r="I1027" s="137">
        <v>21.127870000000001</v>
      </c>
      <c r="J1027" s="138">
        <f t="shared" si="62"/>
        <v>0.33505885827582227</v>
      </c>
      <c r="K1027" s="137">
        <v>325.87205999999998</v>
      </c>
      <c r="L1027" s="137">
        <v>183.2824</v>
      </c>
      <c r="M1027" s="138">
        <f t="shared" si="63"/>
        <v>-0.43756331856127828</v>
      </c>
    </row>
    <row r="1028" spans="1:13" x14ac:dyDescent="0.25">
      <c r="A1028" s="134" t="s">
        <v>220</v>
      </c>
      <c r="B1028" s="134" t="s">
        <v>495</v>
      </c>
      <c r="C1028" s="137">
        <v>0</v>
      </c>
      <c r="D1028" s="137">
        <v>0</v>
      </c>
      <c r="E1028" s="138" t="str">
        <f t="shared" si="60"/>
        <v/>
      </c>
      <c r="F1028" s="137">
        <v>1114.27187</v>
      </c>
      <c r="G1028" s="137">
        <v>827.43475000000001</v>
      </c>
      <c r="H1028" s="138">
        <f t="shared" si="61"/>
        <v>-0.2574211264976114</v>
      </c>
      <c r="I1028" s="137">
        <v>2059.7257500000001</v>
      </c>
      <c r="J1028" s="138">
        <f t="shared" si="62"/>
        <v>-0.59827916410716331</v>
      </c>
      <c r="K1028" s="137">
        <v>2688.4128000000001</v>
      </c>
      <c r="L1028" s="137">
        <v>5265.1279699999996</v>
      </c>
      <c r="M1028" s="138">
        <f t="shared" si="63"/>
        <v>0.9584522027272</v>
      </c>
    </row>
    <row r="1029" spans="1:13" x14ac:dyDescent="0.25">
      <c r="A1029" s="134" t="s">
        <v>220</v>
      </c>
      <c r="B1029" s="134" t="s">
        <v>456</v>
      </c>
      <c r="C1029" s="137">
        <v>0</v>
      </c>
      <c r="D1029" s="137">
        <v>1791.7611400000001</v>
      </c>
      <c r="E1029" s="138" t="str">
        <f t="shared" ref="E1029:E1092" si="64">IF(C1029=0,"",(D1029/C1029-1))</f>
        <v/>
      </c>
      <c r="F1029" s="137">
        <v>4992.3844900000004</v>
      </c>
      <c r="G1029" s="137">
        <v>6536.7827699999998</v>
      </c>
      <c r="H1029" s="138">
        <f t="shared" ref="H1029:H1092" si="65">IF(F1029=0,"",(G1029/F1029-1))</f>
        <v>0.30935082886614751</v>
      </c>
      <c r="I1029" s="137">
        <v>8602.1374199999991</v>
      </c>
      <c r="J1029" s="138">
        <f t="shared" ref="J1029:J1092" si="66">IF(I1029=0,"",(G1029/I1029-1))</f>
        <v>-0.24009784419370506</v>
      </c>
      <c r="K1029" s="137">
        <v>131966.62701</v>
      </c>
      <c r="L1029" s="137">
        <v>68497.575079999995</v>
      </c>
      <c r="M1029" s="138">
        <f t="shared" ref="M1029:M1092" si="67">IF(K1029=0,"",(L1029/K1029-1))</f>
        <v>-0.48094774692688425</v>
      </c>
    </row>
    <row r="1030" spans="1:13" x14ac:dyDescent="0.25">
      <c r="A1030" s="134" t="s">
        <v>220</v>
      </c>
      <c r="B1030" s="134" t="s">
        <v>470</v>
      </c>
      <c r="C1030" s="137">
        <v>0</v>
      </c>
      <c r="D1030" s="137">
        <v>0</v>
      </c>
      <c r="E1030" s="138" t="str">
        <f t="shared" si="64"/>
        <v/>
      </c>
      <c r="F1030" s="137">
        <v>331.72539999999998</v>
      </c>
      <c r="G1030" s="137">
        <v>533.62670000000003</v>
      </c>
      <c r="H1030" s="138">
        <f t="shared" si="65"/>
        <v>0.60863985694191669</v>
      </c>
      <c r="I1030" s="137">
        <v>510.57636000000002</v>
      </c>
      <c r="J1030" s="138">
        <f t="shared" si="66"/>
        <v>4.5145725117394786E-2</v>
      </c>
      <c r="K1030" s="137">
        <v>6506.6813700000002</v>
      </c>
      <c r="L1030" s="137">
        <v>5321.4106899999997</v>
      </c>
      <c r="M1030" s="138">
        <f t="shared" si="67"/>
        <v>-0.18216209041138287</v>
      </c>
    </row>
    <row r="1031" spans="1:13" x14ac:dyDescent="0.25">
      <c r="A1031" s="134" t="s">
        <v>220</v>
      </c>
      <c r="B1031" s="134" t="s">
        <v>504</v>
      </c>
      <c r="C1031" s="137">
        <v>0</v>
      </c>
      <c r="D1031" s="137">
        <v>0</v>
      </c>
      <c r="E1031" s="138" t="str">
        <f t="shared" si="64"/>
        <v/>
      </c>
      <c r="F1031" s="137">
        <v>2.7676799999999999</v>
      </c>
      <c r="G1031" s="137">
        <v>0</v>
      </c>
      <c r="H1031" s="138">
        <f t="shared" si="65"/>
        <v>-1</v>
      </c>
      <c r="I1031" s="137">
        <v>0</v>
      </c>
      <c r="J1031" s="138" t="str">
        <f t="shared" si="66"/>
        <v/>
      </c>
      <c r="K1031" s="137">
        <v>5.5353599999999998</v>
      </c>
      <c r="L1031" s="137">
        <v>3.5331000000000001</v>
      </c>
      <c r="M1031" s="138">
        <f t="shared" si="67"/>
        <v>-0.36172173083593473</v>
      </c>
    </row>
    <row r="1032" spans="1:13" x14ac:dyDescent="0.25">
      <c r="A1032" s="134" t="s">
        <v>220</v>
      </c>
      <c r="B1032" s="134" t="s">
        <v>516</v>
      </c>
      <c r="C1032" s="137">
        <v>0</v>
      </c>
      <c r="D1032" s="137">
        <v>0</v>
      </c>
      <c r="E1032" s="138" t="str">
        <f t="shared" si="64"/>
        <v/>
      </c>
      <c r="F1032" s="137">
        <v>2.1096499999999998</v>
      </c>
      <c r="G1032" s="137">
        <v>35.447029999999998</v>
      </c>
      <c r="H1032" s="138">
        <f t="shared" si="65"/>
        <v>15.802327400279669</v>
      </c>
      <c r="I1032" s="137">
        <v>67.046840000000003</v>
      </c>
      <c r="J1032" s="138">
        <f t="shared" si="66"/>
        <v>-0.47130946066958568</v>
      </c>
      <c r="K1032" s="137">
        <v>2.1096499999999998</v>
      </c>
      <c r="L1032" s="137">
        <v>213.81169</v>
      </c>
      <c r="M1032" s="138">
        <f t="shared" si="67"/>
        <v>100.34936600857964</v>
      </c>
    </row>
    <row r="1033" spans="1:13" x14ac:dyDescent="0.25">
      <c r="A1033" s="134" t="s">
        <v>220</v>
      </c>
      <c r="B1033" s="134" t="s">
        <v>503</v>
      </c>
      <c r="C1033" s="137">
        <v>0</v>
      </c>
      <c r="D1033" s="137">
        <v>0</v>
      </c>
      <c r="E1033" s="138" t="str">
        <f t="shared" si="64"/>
        <v/>
      </c>
      <c r="F1033" s="137">
        <v>4.8495799999999996</v>
      </c>
      <c r="G1033" s="137">
        <v>18.129149999999999</v>
      </c>
      <c r="H1033" s="138">
        <f t="shared" si="65"/>
        <v>2.7382928006136615</v>
      </c>
      <c r="I1033" s="137">
        <v>276.51648999999998</v>
      </c>
      <c r="J1033" s="138">
        <f t="shared" si="66"/>
        <v>-0.93443736393442578</v>
      </c>
      <c r="K1033" s="137">
        <v>242.37646000000001</v>
      </c>
      <c r="L1033" s="137">
        <v>383.79203000000001</v>
      </c>
      <c r="M1033" s="138">
        <f t="shared" si="67"/>
        <v>0.58345422653668599</v>
      </c>
    </row>
    <row r="1034" spans="1:13" x14ac:dyDescent="0.25">
      <c r="A1034" s="134" t="s">
        <v>220</v>
      </c>
      <c r="B1034" s="134" t="s">
        <v>496</v>
      </c>
      <c r="C1034" s="137">
        <v>0</v>
      </c>
      <c r="D1034" s="137">
        <v>0</v>
      </c>
      <c r="E1034" s="138" t="str">
        <f t="shared" si="64"/>
        <v/>
      </c>
      <c r="F1034" s="137">
        <v>0</v>
      </c>
      <c r="G1034" s="137">
        <v>35.601439999999997</v>
      </c>
      <c r="H1034" s="138" t="str">
        <f t="shared" si="65"/>
        <v/>
      </c>
      <c r="I1034" s="137">
        <v>58.772379999999998</v>
      </c>
      <c r="J1034" s="138">
        <f t="shared" si="66"/>
        <v>-0.39424879509728894</v>
      </c>
      <c r="K1034" s="137">
        <v>88.059200000000004</v>
      </c>
      <c r="L1034" s="137">
        <v>4570.2983199999999</v>
      </c>
      <c r="M1034" s="138">
        <f t="shared" si="67"/>
        <v>50.900293438959238</v>
      </c>
    </row>
    <row r="1035" spans="1:13" x14ac:dyDescent="0.25">
      <c r="A1035" s="134" t="s">
        <v>220</v>
      </c>
      <c r="B1035" s="134" t="s">
        <v>466</v>
      </c>
      <c r="C1035" s="137">
        <v>0</v>
      </c>
      <c r="D1035" s="137">
        <v>3.6543100000000002</v>
      </c>
      <c r="E1035" s="138" t="str">
        <f t="shared" si="64"/>
        <v/>
      </c>
      <c r="F1035" s="137">
        <v>1697.05513</v>
      </c>
      <c r="G1035" s="137">
        <v>1197.7755199999999</v>
      </c>
      <c r="H1035" s="138">
        <f t="shared" si="65"/>
        <v>-0.29420353008802969</v>
      </c>
      <c r="I1035" s="137">
        <v>724.83632</v>
      </c>
      <c r="J1035" s="138">
        <f t="shared" si="66"/>
        <v>0.65247723789558432</v>
      </c>
      <c r="K1035" s="137">
        <v>9740.4666199999992</v>
      </c>
      <c r="L1035" s="137">
        <v>7757.6305899999998</v>
      </c>
      <c r="M1035" s="138">
        <f t="shared" si="67"/>
        <v>-0.20356684205751119</v>
      </c>
    </row>
    <row r="1036" spans="1:13" x14ac:dyDescent="0.25">
      <c r="A1036" s="134" t="s">
        <v>220</v>
      </c>
      <c r="B1036" s="134" t="s">
        <v>518</v>
      </c>
      <c r="C1036" s="137">
        <v>0</v>
      </c>
      <c r="D1036" s="137">
        <v>0</v>
      </c>
      <c r="E1036" s="138" t="str">
        <f t="shared" si="64"/>
        <v/>
      </c>
      <c r="F1036" s="137">
        <v>195.17610999999999</v>
      </c>
      <c r="G1036" s="137">
        <v>421.02625</v>
      </c>
      <c r="H1036" s="138">
        <f t="shared" si="65"/>
        <v>1.1571607816141025</v>
      </c>
      <c r="I1036" s="137">
        <v>1170.8077000000001</v>
      </c>
      <c r="J1036" s="138">
        <f t="shared" si="66"/>
        <v>-0.64039675345490132</v>
      </c>
      <c r="K1036" s="137">
        <v>1352.8007</v>
      </c>
      <c r="L1036" s="137">
        <v>4663.4605199999996</v>
      </c>
      <c r="M1036" s="138">
        <f t="shared" si="67"/>
        <v>2.4472635326105312</v>
      </c>
    </row>
    <row r="1037" spans="1:13" x14ac:dyDescent="0.25">
      <c r="A1037" s="134" t="s">
        <v>220</v>
      </c>
      <c r="B1037" s="134" t="s">
        <v>465</v>
      </c>
      <c r="C1037" s="137">
        <v>0</v>
      </c>
      <c r="D1037" s="137">
        <v>0</v>
      </c>
      <c r="E1037" s="138" t="str">
        <f t="shared" si="64"/>
        <v/>
      </c>
      <c r="F1037" s="137">
        <v>936.75199999999995</v>
      </c>
      <c r="G1037" s="137">
        <v>581.15066000000002</v>
      </c>
      <c r="H1037" s="138">
        <f t="shared" si="65"/>
        <v>-0.37961097494320795</v>
      </c>
      <c r="I1037" s="137">
        <v>569.31946000000005</v>
      </c>
      <c r="J1037" s="138">
        <f t="shared" si="66"/>
        <v>2.0781302645091371E-2</v>
      </c>
      <c r="K1037" s="137">
        <v>10391.446120000001</v>
      </c>
      <c r="L1037" s="137">
        <v>10843.818660000001</v>
      </c>
      <c r="M1037" s="138">
        <f t="shared" si="67"/>
        <v>4.3533165141407704E-2</v>
      </c>
    </row>
    <row r="1038" spans="1:13" x14ac:dyDescent="0.25">
      <c r="A1038" s="134" t="s">
        <v>220</v>
      </c>
      <c r="B1038" s="134" t="s">
        <v>488</v>
      </c>
      <c r="C1038" s="137">
        <v>0</v>
      </c>
      <c r="D1038" s="137">
        <v>30.482119999999998</v>
      </c>
      <c r="E1038" s="138" t="str">
        <f t="shared" si="64"/>
        <v/>
      </c>
      <c r="F1038" s="137">
        <v>263.36255</v>
      </c>
      <c r="G1038" s="137">
        <v>345.35487000000001</v>
      </c>
      <c r="H1038" s="138">
        <f t="shared" si="65"/>
        <v>0.31132869878424252</v>
      </c>
      <c r="I1038" s="137">
        <v>774.00300000000004</v>
      </c>
      <c r="J1038" s="138">
        <f t="shared" si="66"/>
        <v>-0.55380680695036066</v>
      </c>
      <c r="K1038" s="137">
        <v>3620.31945</v>
      </c>
      <c r="L1038" s="137">
        <v>3928.9480699999999</v>
      </c>
      <c r="M1038" s="138">
        <f t="shared" si="67"/>
        <v>8.5249001990694406E-2</v>
      </c>
    </row>
    <row r="1039" spans="1:13" x14ac:dyDescent="0.25">
      <c r="A1039" s="134" t="s">
        <v>220</v>
      </c>
      <c r="B1039" s="134" t="s">
        <v>476</v>
      </c>
      <c r="C1039" s="137">
        <v>0</v>
      </c>
      <c r="D1039" s="137">
        <v>0</v>
      </c>
      <c r="E1039" s="138" t="str">
        <f t="shared" si="64"/>
        <v/>
      </c>
      <c r="F1039" s="137">
        <v>88.36054</v>
      </c>
      <c r="G1039" s="137">
        <v>122.95088</v>
      </c>
      <c r="H1039" s="138">
        <f t="shared" si="65"/>
        <v>0.39146818251676585</v>
      </c>
      <c r="I1039" s="137">
        <v>8.1098499999999998</v>
      </c>
      <c r="J1039" s="138">
        <f t="shared" si="66"/>
        <v>14.160684846205541</v>
      </c>
      <c r="K1039" s="137">
        <v>317.06671</v>
      </c>
      <c r="L1039" s="137">
        <v>710.20663000000002</v>
      </c>
      <c r="M1039" s="138">
        <f t="shared" si="67"/>
        <v>1.239928089580896</v>
      </c>
    </row>
    <row r="1040" spans="1:13" x14ac:dyDescent="0.25">
      <c r="A1040" s="134" t="s">
        <v>220</v>
      </c>
      <c r="B1040" s="134" t="s">
        <v>522</v>
      </c>
      <c r="C1040" s="137">
        <v>0</v>
      </c>
      <c r="D1040" s="137">
        <v>0</v>
      </c>
      <c r="E1040" s="138" t="str">
        <f t="shared" si="64"/>
        <v/>
      </c>
      <c r="F1040" s="137">
        <v>15.87147</v>
      </c>
      <c r="G1040" s="137">
        <v>0</v>
      </c>
      <c r="H1040" s="138">
        <f t="shared" si="65"/>
        <v>-1</v>
      </c>
      <c r="I1040" s="137">
        <v>9.4518199999999997</v>
      </c>
      <c r="J1040" s="138">
        <f t="shared" si="66"/>
        <v>-1</v>
      </c>
      <c r="K1040" s="137">
        <v>71.657359999999997</v>
      </c>
      <c r="L1040" s="137">
        <v>57.861660000000001</v>
      </c>
      <c r="M1040" s="138">
        <f t="shared" si="67"/>
        <v>-0.19252314067947796</v>
      </c>
    </row>
    <row r="1041" spans="1:13" x14ac:dyDescent="0.25">
      <c r="A1041" s="134" t="s">
        <v>220</v>
      </c>
      <c r="B1041" s="134" t="s">
        <v>475</v>
      </c>
      <c r="C1041" s="137">
        <v>0</v>
      </c>
      <c r="D1041" s="137">
        <v>0</v>
      </c>
      <c r="E1041" s="138" t="str">
        <f t="shared" si="64"/>
        <v/>
      </c>
      <c r="F1041" s="137">
        <v>100.65134</v>
      </c>
      <c r="G1041" s="137">
        <v>357.01772999999997</v>
      </c>
      <c r="H1041" s="138">
        <f t="shared" si="65"/>
        <v>2.5470737895789561</v>
      </c>
      <c r="I1041" s="137">
        <v>8808.7090200000002</v>
      </c>
      <c r="J1041" s="138">
        <f t="shared" si="66"/>
        <v>-0.95946991446880603</v>
      </c>
      <c r="K1041" s="137">
        <v>12216.33115</v>
      </c>
      <c r="L1041" s="137">
        <v>47558.002159999996</v>
      </c>
      <c r="M1041" s="138">
        <f t="shared" si="67"/>
        <v>2.8929856743446249</v>
      </c>
    </row>
    <row r="1042" spans="1:13" x14ac:dyDescent="0.25">
      <c r="A1042" s="141" t="s">
        <v>220</v>
      </c>
      <c r="B1042" s="141" t="s">
        <v>3</v>
      </c>
      <c r="C1042" s="255">
        <v>4208.53125</v>
      </c>
      <c r="D1042" s="255">
        <v>17624.57144</v>
      </c>
      <c r="E1042" s="256">
        <f t="shared" si="64"/>
        <v>3.1878200239097669</v>
      </c>
      <c r="F1042" s="255">
        <v>192251.06082000001</v>
      </c>
      <c r="G1042" s="255">
        <v>256344.83731</v>
      </c>
      <c r="H1042" s="256">
        <f t="shared" si="65"/>
        <v>0.33338581444816806</v>
      </c>
      <c r="I1042" s="255">
        <v>292231.07818999997</v>
      </c>
      <c r="J1042" s="256">
        <f t="shared" si="66"/>
        <v>-0.12280090503128416</v>
      </c>
      <c r="K1042" s="255">
        <v>2101469.4876299999</v>
      </c>
      <c r="L1042" s="255">
        <v>2117648.8914899998</v>
      </c>
      <c r="M1042" s="256">
        <f t="shared" si="67"/>
        <v>7.6990905436589152E-3</v>
      </c>
    </row>
    <row r="1043" spans="1:13" x14ac:dyDescent="0.25">
      <c r="A1043" s="134" t="s">
        <v>406</v>
      </c>
      <c r="B1043" s="134" t="s">
        <v>463</v>
      </c>
      <c r="C1043" s="137">
        <v>0</v>
      </c>
      <c r="D1043" s="137">
        <v>0</v>
      </c>
      <c r="E1043" s="138" t="str">
        <f t="shared" si="64"/>
        <v/>
      </c>
      <c r="F1043" s="137">
        <v>0</v>
      </c>
      <c r="G1043" s="137">
        <v>0</v>
      </c>
      <c r="H1043" s="138" t="str">
        <f t="shared" si="65"/>
        <v/>
      </c>
      <c r="I1043" s="137">
        <v>0</v>
      </c>
      <c r="J1043" s="138" t="str">
        <f t="shared" si="66"/>
        <v/>
      </c>
      <c r="K1043" s="137">
        <v>0</v>
      </c>
      <c r="L1043" s="137">
        <v>0</v>
      </c>
      <c r="M1043" s="138" t="str">
        <f t="shared" si="67"/>
        <v/>
      </c>
    </row>
    <row r="1044" spans="1:13" x14ac:dyDescent="0.25">
      <c r="A1044" s="134" t="s">
        <v>406</v>
      </c>
      <c r="B1044" s="134" t="s">
        <v>478</v>
      </c>
      <c r="C1044" s="137">
        <v>0</v>
      </c>
      <c r="D1044" s="137">
        <v>0</v>
      </c>
      <c r="E1044" s="138" t="str">
        <f t="shared" si="64"/>
        <v/>
      </c>
      <c r="F1044" s="137">
        <v>0</v>
      </c>
      <c r="G1044" s="137">
        <v>0</v>
      </c>
      <c r="H1044" s="138" t="str">
        <f t="shared" si="65"/>
        <v/>
      </c>
      <c r="I1044" s="137">
        <v>0</v>
      </c>
      <c r="J1044" s="138" t="str">
        <f t="shared" si="66"/>
        <v/>
      </c>
      <c r="K1044" s="137">
        <v>19.06345</v>
      </c>
      <c r="L1044" s="137">
        <v>0</v>
      </c>
      <c r="M1044" s="138">
        <f t="shared" si="67"/>
        <v>-1</v>
      </c>
    </row>
    <row r="1045" spans="1:13" x14ac:dyDescent="0.25">
      <c r="A1045" s="134" t="s">
        <v>406</v>
      </c>
      <c r="B1045" s="134" t="s">
        <v>454</v>
      </c>
      <c r="C1045" s="137">
        <v>0</v>
      </c>
      <c r="D1045" s="137">
        <v>0</v>
      </c>
      <c r="E1045" s="138" t="str">
        <f t="shared" si="64"/>
        <v/>
      </c>
      <c r="F1045" s="137">
        <v>0</v>
      </c>
      <c r="G1045" s="137">
        <v>9.4749999999999996</v>
      </c>
      <c r="H1045" s="138" t="str">
        <f t="shared" si="65"/>
        <v/>
      </c>
      <c r="I1045" s="137">
        <v>0</v>
      </c>
      <c r="J1045" s="138" t="str">
        <f t="shared" si="66"/>
        <v/>
      </c>
      <c r="K1045" s="137">
        <v>7.7440800000000003</v>
      </c>
      <c r="L1045" s="137">
        <v>13.598000000000001</v>
      </c>
      <c r="M1045" s="138">
        <f t="shared" si="67"/>
        <v>0.75592194295513471</v>
      </c>
    </row>
    <row r="1046" spans="1:13" x14ac:dyDescent="0.25">
      <c r="A1046" s="134" t="s">
        <v>406</v>
      </c>
      <c r="B1046" s="134" t="s">
        <v>464</v>
      </c>
      <c r="C1046" s="137">
        <v>0</v>
      </c>
      <c r="D1046" s="137">
        <v>0</v>
      </c>
      <c r="E1046" s="138" t="str">
        <f t="shared" si="64"/>
        <v/>
      </c>
      <c r="F1046" s="137">
        <v>0</v>
      </c>
      <c r="G1046" s="137">
        <v>0</v>
      </c>
      <c r="H1046" s="138" t="str">
        <f t="shared" si="65"/>
        <v/>
      </c>
      <c r="I1046" s="137">
        <v>0</v>
      </c>
      <c r="J1046" s="138" t="str">
        <f t="shared" si="66"/>
        <v/>
      </c>
      <c r="K1046" s="137">
        <v>14.88879</v>
      </c>
      <c r="L1046" s="137">
        <v>29.75</v>
      </c>
      <c r="M1046" s="138">
        <f t="shared" si="67"/>
        <v>0.99814759963704236</v>
      </c>
    </row>
    <row r="1047" spans="1:13" x14ac:dyDescent="0.25">
      <c r="A1047" s="134" t="s">
        <v>406</v>
      </c>
      <c r="B1047" s="134" t="s">
        <v>451</v>
      </c>
      <c r="C1047" s="137">
        <v>0</v>
      </c>
      <c r="D1047" s="137">
        <v>0</v>
      </c>
      <c r="E1047" s="138" t="str">
        <f t="shared" si="64"/>
        <v/>
      </c>
      <c r="F1047" s="137">
        <v>0</v>
      </c>
      <c r="G1047" s="137">
        <v>0</v>
      </c>
      <c r="H1047" s="138" t="str">
        <f t="shared" si="65"/>
        <v/>
      </c>
      <c r="I1047" s="137">
        <v>0</v>
      </c>
      <c r="J1047" s="138" t="str">
        <f t="shared" si="66"/>
        <v/>
      </c>
      <c r="K1047" s="137">
        <v>0</v>
      </c>
      <c r="L1047" s="137">
        <v>0</v>
      </c>
      <c r="M1047" s="138" t="str">
        <f t="shared" si="67"/>
        <v/>
      </c>
    </row>
    <row r="1048" spans="1:13" x14ac:dyDescent="0.25">
      <c r="A1048" s="134" t="s">
        <v>406</v>
      </c>
      <c r="B1048" s="134" t="s">
        <v>458</v>
      </c>
      <c r="C1048" s="137">
        <v>0</v>
      </c>
      <c r="D1048" s="137">
        <v>0</v>
      </c>
      <c r="E1048" s="138" t="str">
        <f t="shared" si="64"/>
        <v/>
      </c>
      <c r="F1048" s="137">
        <v>0</v>
      </c>
      <c r="G1048" s="137">
        <v>0</v>
      </c>
      <c r="H1048" s="138" t="str">
        <f t="shared" si="65"/>
        <v/>
      </c>
      <c r="I1048" s="137">
        <v>0</v>
      </c>
      <c r="J1048" s="138" t="str">
        <f t="shared" si="66"/>
        <v/>
      </c>
      <c r="K1048" s="137">
        <v>0</v>
      </c>
      <c r="L1048" s="137">
        <v>19.671279999999999</v>
      </c>
      <c r="M1048" s="138" t="str">
        <f t="shared" si="67"/>
        <v/>
      </c>
    </row>
    <row r="1049" spans="1:13" x14ac:dyDescent="0.25">
      <c r="A1049" s="134" t="s">
        <v>406</v>
      </c>
      <c r="B1049" s="134" t="s">
        <v>455</v>
      </c>
      <c r="C1049" s="137">
        <v>0</v>
      </c>
      <c r="D1049" s="137">
        <v>0</v>
      </c>
      <c r="E1049" s="138" t="str">
        <f t="shared" si="64"/>
        <v/>
      </c>
      <c r="F1049" s="137">
        <v>46.728409999999997</v>
      </c>
      <c r="G1049" s="137">
        <v>12.7964</v>
      </c>
      <c r="H1049" s="138">
        <f t="shared" si="65"/>
        <v>-0.72615374672495814</v>
      </c>
      <c r="I1049" s="137">
        <v>44.906469999999999</v>
      </c>
      <c r="J1049" s="138">
        <f t="shared" si="66"/>
        <v>-0.71504328886238433</v>
      </c>
      <c r="K1049" s="137">
        <v>111.90877999999999</v>
      </c>
      <c r="L1049" s="137">
        <v>126.97038999999999</v>
      </c>
      <c r="M1049" s="138">
        <f t="shared" si="67"/>
        <v>0.13458827806004137</v>
      </c>
    </row>
    <row r="1050" spans="1:13" x14ac:dyDescent="0.25">
      <c r="A1050" s="134" t="s">
        <v>406</v>
      </c>
      <c r="B1050" s="134" t="s">
        <v>489</v>
      </c>
      <c r="C1050" s="137">
        <v>0</v>
      </c>
      <c r="D1050" s="137">
        <v>0</v>
      </c>
      <c r="E1050" s="138" t="str">
        <f t="shared" si="64"/>
        <v/>
      </c>
      <c r="F1050" s="137">
        <v>0</v>
      </c>
      <c r="G1050" s="137">
        <v>0</v>
      </c>
      <c r="H1050" s="138" t="str">
        <f t="shared" si="65"/>
        <v/>
      </c>
      <c r="I1050" s="137">
        <v>5.9531999999999998</v>
      </c>
      <c r="J1050" s="138">
        <f t="shared" si="66"/>
        <v>-1</v>
      </c>
      <c r="K1050" s="137">
        <v>0</v>
      </c>
      <c r="L1050" s="137">
        <v>5.9531999999999998</v>
      </c>
      <c r="M1050" s="138" t="str">
        <f t="shared" si="67"/>
        <v/>
      </c>
    </row>
    <row r="1051" spans="1:13" x14ac:dyDescent="0.25">
      <c r="A1051" s="134" t="s">
        <v>406</v>
      </c>
      <c r="B1051" s="134" t="s">
        <v>459</v>
      </c>
      <c r="C1051" s="137">
        <v>0</v>
      </c>
      <c r="D1051" s="137">
        <v>0</v>
      </c>
      <c r="E1051" s="138" t="str">
        <f t="shared" si="64"/>
        <v/>
      </c>
      <c r="F1051" s="137">
        <v>0</v>
      </c>
      <c r="G1051" s="137">
        <v>0</v>
      </c>
      <c r="H1051" s="138" t="str">
        <f t="shared" si="65"/>
        <v/>
      </c>
      <c r="I1051" s="137">
        <v>0</v>
      </c>
      <c r="J1051" s="138" t="str">
        <f t="shared" si="66"/>
        <v/>
      </c>
      <c r="K1051" s="137">
        <v>0</v>
      </c>
      <c r="L1051" s="137">
        <v>340.40147999999999</v>
      </c>
      <c r="M1051" s="138" t="str">
        <f t="shared" si="67"/>
        <v/>
      </c>
    </row>
    <row r="1052" spans="1:13" x14ac:dyDescent="0.25">
      <c r="A1052" s="134" t="s">
        <v>406</v>
      </c>
      <c r="B1052" s="134" t="s">
        <v>450</v>
      </c>
      <c r="C1052" s="137">
        <v>0</v>
      </c>
      <c r="D1052" s="137">
        <v>30.109559999999998</v>
      </c>
      <c r="E1052" s="138" t="str">
        <f t="shared" si="64"/>
        <v/>
      </c>
      <c r="F1052" s="137">
        <v>66.889189999999999</v>
      </c>
      <c r="G1052" s="137">
        <v>66.742829999999998</v>
      </c>
      <c r="H1052" s="138">
        <f t="shared" si="65"/>
        <v>-2.188096462223621E-3</v>
      </c>
      <c r="I1052" s="137">
        <v>67.126609999999999</v>
      </c>
      <c r="J1052" s="138">
        <f t="shared" si="66"/>
        <v>-5.717255794684184E-3</v>
      </c>
      <c r="K1052" s="137">
        <v>1312.3987500000001</v>
      </c>
      <c r="L1052" s="137">
        <v>320.23491999999999</v>
      </c>
      <c r="M1052" s="138">
        <f t="shared" si="67"/>
        <v>-0.75599266610090876</v>
      </c>
    </row>
    <row r="1053" spans="1:13" x14ac:dyDescent="0.25">
      <c r="A1053" s="134" t="s">
        <v>406</v>
      </c>
      <c r="B1053" s="134" t="s">
        <v>453</v>
      </c>
      <c r="C1053" s="137">
        <v>0</v>
      </c>
      <c r="D1053" s="137">
        <v>0</v>
      </c>
      <c r="E1053" s="138" t="str">
        <f t="shared" si="64"/>
        <v/>
      </c>
      <c r="F1053" s="137">
        <v>0.14000000000000001</v>
      </c>
      <c r="G1053" s="137">
        <v>0</v>
      </c>
      <c r="H1053" s="138">
        <f t="shared" si="65"/>
        <v>-1</v>
      </c>
      <c r="I1053" s="137">
        <v>0</v>
      </c>
      <c r="J1053" s="138" t="str">
        <f t="shared" si="66"/>
        <v/>
      </c>
      <c r="K1053" s="137">
        <v>0.14000000000000001</v>
      </c>
      <c r="L1053" s="137">
        <v>0</v>
      </c>
      <c r="M1053" s="138">
        <f t="shared" si="67"/>
        <v>-1</v>
      </c>
    </row>
    <row r="1054" spans="1:13" x14ac:dyDescent="0.25">
      <c r="A1054" s="134" t="s">
        <v>406</v>
      </c>
      <c r="B1054" s="134" t="s">
        <v>452</v>
      </c>
      <c r="C1054" s="137">
        <v>0</v>
      </c>
      <c r="D1054" s="137">
        <v>0</v>
      </c>
      <c r="E1054" s="138" t="str">
        <f t="shared" si="64"/>
        <v/>
      </c>
      <c r="F1054" s="137">
        <v>0</v>
      </c>
      <c r="G1054" s="137">
        <v>0</v>
      </c>
      <c r="H1054" s="138" t="str">
        <f t="shared" si="65"/>
        <v/>
      </c>
      <c r="I1054" s="137">
        <v>0</v>
      </c>
      <c r="J1054" s="138" t="str">
        <f t="shared" si="66"/>
        <v/>
      </c>
      <c r="K1054" s="137">
        <v>0</v>
      </c>
      <c r="L1054" s="137">
        <v>0</v>
      </c>
      <c r="M1054" s="138" t="str">
        <f t="shared" si="67"/>
        <v/>
      </c>
    </row>
    <row r="1055" spans="1:13" x14ac:dyDescent="0.25">
      <c r="A1055" s="134" t="s">
        <v>406</v>
      </c>
      <c r="B1055" s="134" t="s">
        <v>460</v>
      </c>
      <c r="C1055" s="137">
        <v>0</v>
      </c>
      <c r="D1055" s="137">
        <v>0</v>
      </c>
      <c r="E1055" s="138" t="str">
        <f t="shared" si="64"/>
        <v/>
      </c>
      <c r="F1055" s="137">
        <v>0</v>
      </c>
      <c r="G1055" s="137">
        <v>0</v>
      </c>
      <c r="H1055" s="138" t="str">
        <f t="shared" si="65"/>
        <v/>
      </c>
      <c r="I1055" s="137">
        <v>0</v>
      </c>
      <c r="J1055" s="138" t="str">
        <f t="shared" si="66"/>
        <v/>
      </c>
      <c r="K1055" s="137">
        <v>34.786000000000001</v>
      </c>
      <c r="L1055" s="137">
        <v>0</v>
      </c>
      <c r="M1055" s="138">
        <f t="shared" si="67"/>
        <v>-1</v>
      </c>
    </row>
    <row r="1056" spans="1:13" x14ac:dyDescent="0.25">
      <c r="A1056" s="134" t="s">
        <v>406</v>
      </c>
      <c r="B1056" s="134" t="s">
        <v>457</v>
      </c>
      <c r="C1056" s="137">
        <v>0</v>
      </c>
      <c r="D1056" s="137">
        <v>0</v>
      </c>
      <c r="E1056" s="138" t="str">
        <f t="shared" si="64"/>
        <v/>
      </c>
      <c r="F1056" s="137">
        <v>0.89581999999999995</v>
      </c>
      <c r="G1056" s="137">
        <v>26.857559999999999</v>
      </c>
      <c r="H1056" s="138">
        <f t="shared" si="65"/>
        <v>28.980978321537808</v>
      </c>
      <c r="I1056" s="137">
        <v>30.395510000000002</v>
      </c>
      <c r="J1056" s="138">
        <f t="shared" si="66"/>
        <v>-0.11639712575969285</v>
      </c>
      <c r="K1056" s="137">
        <v>215.71492000000001</v>
      </c>
      <c r="L1056" s="137">
        <v>295.11282</v>
      </c>
      <c r="M1056" s="138">
        <f t="shared" si="67"/>
        <v>0.36806865283124601</v>
      </c>
    </row>
    <row r="1057" spans="1:13" x14ac:dyDescent="0.25">
      <c r="A1057" s="134" t="s">
        <v>406</v>
      </c>
      <c r="B1057" s="134" t="s">
        <v>470</v>
      </c>
      <c r="C1057" s="137">
        <v>0</v>
      </c>
      <c r="D1057" s="137">
        <v>0</v>
      </c>
      <c r="E1057" s="138" t="str">
        <f t="shared" si="64"/>
        <v/>
      </c>
      <c r="F1057" s="137">
        <v>9.2925299999999993</v>
      </c>
      <c r="G1057" s="137">
        <v>0</v>
      </c>
      <c r="H1057" s="138">
        <f t="shared" si="65"/>
        <v>-1</v>
      </c>
      <c r="I1057" s="137">
        <v>0</v>
      </c>
      <c r="J1057" s="138" t="str">
        <f t="shared" si="66"/>
        <v/>
      </c>
      <c r="K1057" s="137">
        <v>9.2925299999999993</v>
      </c>
      <c r="L1057" s="137">
        <v>0</v>
      </c>
      <c r="M1057" s="138">
        <f t="shared" si="67"/>
        <v>-1</v>
      </c>
    </row>
    <row r="1058" spans="1:13" x14ac:dyDescent="0.25">
      <c r="A1058" s="141" t="s">
        <v>406</v>
      </c>
      <c r="B1058" s="141" t="s">
        <v>3</v>
      </c>
      <c r="C1058" s="255">
        <v>0</v>
      </c>
      <c r="D1058" s="255">
        <v>30.109559999999998</v>
      </c>
      <c r="E1058" s="256" t="str">
        <f t="shared" si="64"/>
        <v/>
      </c>
      <c r="F1058" s="255">
        <v>123.94595</v>
      </c>
      <c r="G1058" s="255">
        <v>115.87179</v>
      </c>
      <c r="H1058" s="256">
        <f t="shared" si="65"/>
        <v>-6.5142588362104514E-2</v>
      </c>
      <c r="I1058" s="255">
        <v>148.38179</v>
      </c>
      <c r="J1058" s="256">
        <f t="shared" si="66"/>
        <v>-0.21909696600910389</v>
      </c>
      <c r="K1058" s="255">
        <v>1725.9373000000001</v>
      </c>
      <c r="L1058" s="255">
        <v>1151.69209</v>
      </c>
      <c r="M1058" s="256">
        <f t="shared" si="67"/>
        <v>-0.3327149891250395</v>
      </c>
    </row>
    <row r="1059" spans="1:13" x14ac:dyDescent="0.25">
      <c r="A1059" s="134" t="s">
        <v>404</v>
      </c>
      <c r="B1059" s="134" t="s">
        <v>454</v>
      </c>
      <c r="C1059" s="137">
        <v>0</v>
      </c>
      <c r="D1059" s="137">
        <v>0</v>
      </c>
      <c r="E1059" s="138" t="str">
        <f t="shared" si="64"/>
        <v/>
      </c>
      <c r="F1059" s="137">
        <v>2.3360500000000002</v>
      </c>
      <c r="G1059" s="137">
        <v>0</v>
      </c>
      <c r="H1059" s="138">
        <f t="shared" si="65"/>
        <v>-1</v>
      </c>
      <c r="I1059" s="137">
        <v>0</v>
      </c>
      <c r="J1059" s="138" t="str">
        <f t="shared" si="66"/>
        <v/>
      </c>
      <c r="K1059" s="137">
        <v>5.75732</v>
      </c>
      <c r="L1059" s="137">
        <v>27.19491</v>
      </c>
      <c r="M1059" s="138">
        <f t="shared" si="67"/>
        <v>3.7235362981387174</v>
      </c>
    </row>
    <row r="1060" spans="1:13" x14ac:dyDescent="0.25">
      <c r="A1060" s="134" t="s">
        <v>404</v>
      </c>
      <c r="B1060" s="134" t="s">
        <v>451</v>
      </c>
      <c r="C1060" s="137">
        <v>0</v>
      </c>
      <c r="D1060" s="137">
        <v>0</v>
      </c>
      <c r="E1060" s="138" t="str">
        <f t="shared" si="64"/>
        <v/>
      </c>
      <c r="F1060" s="137">
        <v>0</v>
      </c>
      <c r="G1060" s="137">
        <v>0</v>
      </c>
      <c r="H1060" s="138" t="str">
        <f t="shared" si="65"/>
        <v/>
      </c>
      <c r="I1060" s="137">
        <v>0</v>
      </c>
      <c r="J1060" s="138" t="str">
        <f t="shared" si="66"/>
        <v/>
      </c>
      <c r="K1060" s="137">
        <v>0</v>
      </c>
      <c r="L1060" s="137">
        <v>0</v>
      </c>
      <c r="M1060" s="138" t="str">
        <f t="shared" si="67"/>
        <v/>
      </c>
    </row>
    <row r="1061" spans="1:13" x14ac:dyDescent="0.25">
      <c r="A1061" s="134" t="s">
        <v>404</v>
      </c>
      <c r="B1061" s="134" t="s">
        <v>458</v>
      </c>
      <c r="C1061" s="137">
        <v>0</v>
      </c>
      <c r="D1061" s="137">
        <v>0</v>
      </c>
      <c r="E1061" s="138" t="str">
        <f t="shared" si="64"/>
        <v/>
      </c>
      <c r="F1061" s="137">
        <v>0</v>
      </c>
      <c r="G1061" s="137">
        <v>0</v>
      </c>
      <c r="H1061" s="138" t="str">
        <f t="shared" si="65"/>
        <v/>
      </c>
      <c r="I1061" s="137">
        <v>0</v>
      </c>
      <c r="J1061" s="138" t="str">
        <f t="shared" si="66"/>
        <v/>
      </c>
      <c r="K1061" s="137">
        <v>0</v>
      </c>
      <c r="L1061" s="137">
        <v>91.059560000000005</v>
      </c>
      <c r="M1061" s="138" t="str">
        <f t="shared" si="67"/>
        <v/>
      </c>
    </row>
    <row r="1062" spans="1:13" x14ac:dyDescent="0.25">
      <c r="A1062" s="134" t="s">
        <v>404</v>
      </c>
      <c r="B1062" s="134" t="s">
        <v>467</v>
      </c>
      <c r="C1062" s="137">
        <v>0</v>
      </c>
      <c r="D1062" s="137">
        <v>0</v>
      </c>
      <c r="E1062" s="138" t="str">
        <f t="shared" si="64"/>
        <v/>
      </c>
      <c r="F1062" s="137">
        <v>0</v>
      </c>
      <c r="G1062" s="137">
        <v>0</v>
      </c>
      <c r="H1062" s="138" t="str">
        <f t="shared" si="65"/>
        <v/>
      </c>
      <c r="I1062" s="137">
        <v>0</v>
      </c>
      <c r="J1062" s="138" t="str">
        <f t="shared" si="66"/>
        <v/>
      </c>
      <c r="K1062" s="137">
        <v>0</v>
      </c>
      <c r="L1062" s="137">
        <v>23.21077</v>
      </c>
      <c r="M1062" s="138" t="str">
        <f t="shared" si="67"/>
        <v/>
      </c>
    </row>
    <row r="1063" spans="1:13" x14ac:dyDescent="0.25">
      <c r="A1063" s="134" t="s">
        <v>404</v>
      </c>
      <c r="B1063" s="134" t="s">
        <v>459</v>
      </c>
      <c r="C1063" s="137">
        <v>0</v>
      </c>
      <c r="D1063" s="137">
        <v>0</v>
      </c>
      <c r="E1063" s="138" t="str">
        <f t="shared" si="64"/>
        <v/>
      </c>
      <c r="F1063" s="137">
        <v>0</v>
      </c>
      <c r="G1063" s="137">
        <v>0</v>
      </c>
      <c r="H1063" s="138" t="str">
        <f t="shared" si="65"/>
        <v/>
      </c>
      <c r="I1063" s="137">
        <v>0</v>
      </c>
      <c r="J1063" s="138" t="str">
        <f t="shared" si="66"/>
        <v/>
      </c>
      <c r="K1063" s="137">
        <v>0</v>
      </c>
      <c r="L1063" s="137">
        <v>135.43114</v>
      </c>
      <c r="M1063" s="138" t="str">
        <f t="shared" si="67"/>
        <v/>
      </c>
    </row>
    <row r="1064" spans="1:13" x14ac:dyDescent="0.25">
      <c r="A1064" s="134" t="s">
        <v>404</v>
      </c>
      <c r="B1064" s="134" t="s">
        <v>450</v>
      </c>
      <c r="C1064" s="137">
        <v>0</v>
      </c>
      <c r="D1064" s="137">
        <v>0</v>
      </c>
      <c r="E1064" s="138" t="str">
        <f t="shared" si="64"/>
        <v/>
      </c>
      <c r="F1064" s="137">
        <v>47.416310000000003</v>
      </c>
      <c r="G1064" s="137">
        <v>169.41253</v>
      </c>
      <c r="H1064" s="138">
        <f t="shared" si="65"/>
        <v>2.5728746079144496</v>
      </c>
      <c r="I1064" s="137">
        <v>64.876000000000005</v>
      </c>
      <c r="J1064" s="138">
        <f t="shared" si="66"/>
        <v>1.6113282261545101</v>
      </c>
      <c r="K1064" s="137">
        <v>1936.4249</v>
      </c>
      <c r="L1064" s="137">
        <v>751.96145999999999</v>
      </c>
      <c r="M1064" s="138">
        <f t="shared" si="67"/>
        <v>-0.61167538178216985</v>
      </c>
    </row>
    <row r="1065" spans="1:13" x14ac:dyDescent="0.25">
      <c r="A1065" s="134" t="s">
        <v>404</v>
      </c>
      <c r="B1065" s="134" t="s">
        <v>453</v>
      </c>
      <c r="C1065" s="137">
        <v>0</v>
      </c>
      <c r="D1065" s="137">
        <v>0</v>
      </c>
      <c r="E1065" s="138" t="str">
        <f t="shared" si="64"/>
        <v/>
      </c>
      <c r="F1065" s="137">
        <v>0</v>
      </c>
      <c r="G1065" s="137">
        <v>12.404999999999999</v>
      </c>
      <c r="H1065" s="138" t="str">
        <f t="shared" si="65"/>
        <v/>
      </c>
      <c r="I1065" s="137">
        <v>10.5</v>
      </c>
      <c r="J1065" s="138">
        <f t="shared" si="66"/>
        <v>0.18142857142857127</v>
      </c>
      <c r="K1065" s="137">
        <v>36.856340000000003</v>
      </c>
      <c r="L1065" s="137">
        <v>42.23</v>
      </c>
      <c r="M1065" s="138">
        <f t="shared" si="67"/>
        <v>0.14580015270100044</v>
      </c>
    </row>
    <row r="1066" spans="1:13" x14ac:dyDescent="0.25">
      <c r="A1066" s="134" t="s">
        <v>404</v>
      </c>
      <c r="B1066" s="134" t="s">
        <v>461</v>
      </c>
      <c r="C1066" s="137">
        <v>0</v>
      </c>
      <c r="D1066" s="137">
        <v>0</v>
      </c>
      <c r="E1066" s="138" t="str">
        <f t="shared" si="64"/>
        <v/>
      </c>
      <c r="F1066" s="137">
        <v>63.0077</v>
      </c>
      <c r="G1066" s="137">
        <v>20.271439999999998</v>
      </c>
      <c r="H1066" s="138">
        <f t="shared" si="65"/>
        <v>-0.67827043361366945</v>
      </c>
      <c r="I1066" s="137">
        <v>0</v>
      </c>
      <c r="J1066" s="138" t="str">
        <f t="shared" si="66"/>
        <v/>
      </c>
      <c r="K1066" s="137">
        <v>176.83125000000001</v>
      </c>
      <c r="L1066" s="137">
        <v>46.689709999999998</v>
      </c>
      <c r="M1066" s="138">
        <f t="shared" si="67"/>
        <v>-0.73596459901742484</v>
      </c>
    </row>
    <row r="1067" spans="1:13" x14ac:dyDescent="0.25">
      <c r="A1067" s="134" t="s">
        <v>404</v>
      </c>
      <c r="B1067" s="134" t="s">
        <v>497</v>
      </c>
      <c r="C1067" s="137">
        <v>0</v>
      </c>
      <c r="D1067" s="137">
        <v>0</v>
      </c>
      <c r="E1067" s="138" t="str">
        <f t="shared" si="64"/>
        <v/>
      </c>
      <c r="F1067" s="137">
        <v>0</v>
      </c>
      <c r="G1067" s="137">
        <v>0</v>
      </c>
      <c r="H1067" s="138" t="str">
        <f t="shared" si="65"/>
        <v/>
      </c>
      <c r="I1067" s="137">
        <v>0</v>
      </c>
      <c r="J1067" s="138" t="str">
        <f t="shared" si="66"/>
        <v/>
      </c>
      <c r="K1067" s="137">
        <v>0</v>
      </c>
      <c r="L1067" s="137">
        <v>7.54542</v>
      </c>
      <c r="M1067" s="138" t="str">
        <f t="shared" si="67"/>
        <v/>
      </c>
    </row>
    <row r="1068" spans="1:13" x14ac:dyDescent="0.25">
      <c r="A1068" s="134" t="s">
        <v>404</v>
      </c>
      <c r="B1068" s="134" t="s">
        <v>490</v>
      </c>
      <c r="C1068" s="137">
        <v>0</v>
      </c>
      <c r="D1068" s="137">
        <v>0</v>
      </c>
      <c r="E1068" s="138" t="str">
        <f t="shared" si="64"/>
        <v/>
      </c>
      <c r="F1068" s="137">
        <v>0</v>
      </c>
      <c r="G1068" s="137">
        <v>0</v>
      </c>
      <c r="H1068" s="138" t="str">
        <f t="shared" si="65"/>
        <v/>
      </c>
      <c r="I1068" s="137">
        <v>25.776129999999998</v>
      </c>
      <c r="J1068" s="138">
        <f t="shared" si="66"/>
        <v>-1</v>
      </c>
      <c r="K1068" s="137">
        <v>60.035020000000003</v>
      </c>
      <c r="L1068" s="137">
        <v>54.498350000000002</v>
      </c>
      <c r="M1068" s="138">
        <f t="shared" si="67"/>
        <v>-9.2224005255599151E-2</v>
      </c>
    </row>
    <row r="1069" spans="1:13" x14ac:dyDescent="0.25">
      <c r="A1069" s="134" t="s">
        <v>404</v>
      </c>
      <c r="B1069" s="134" t="s">
        <v>452</v>
      </c>
      <c r="C1069" s="137">
        <v>0</v>
      </c>
      <c r="D1069" s="137">
        <v>0</v>
      </c>
      <c r="E1069" s="138" t="str">
        <f t="shared" si="64"/>
        <v/>
      </c>
      <c r="F1069" s="137">
        <v>0</v>
      </c>
      <c r="G1069" s="137">
        <v>0</v>
      </c>
      <c r="H1069" s="138" t="str">
        <f t="shared" si="65"/>
        <v/>
      </c>
      <c r="I1069" s="137">
        <v>19.215430000000001</v>
      </c>
      <c r="J1069" s="138">
        <f t="shared" si="66"/>
        <v>-1</v>
      </c>
      <c r="K1069" s="137">
        <v>0</v>
      </c>
      <c r="L1069" s="137">
        <v>39.789430000000003</v>
      </c>
      <c r="M1069" s="138" t="str">
        <f t="shared" si="67"/>
        <v/>
      </c>
    </row>
    <row r="1070" spans="1:13" x14ac:dyDescent="0.25">
      <c r="A1070" s="134" t="s">
        <v>404</v>
      </c>
      <c r="B1070" s="134" t="s">
        <v>460</v>
      </c>
      <c r="C1070" s="137">
        <v>0</v>
      </c>
      <c r="D1070" s="137">
        <v>0</v>
      </c>
      <c r="E1070" s="138" t="str">
        <f t="shared" si="64"/>
        <v/>
      </c>
      <c r="F1070" s="137">
        <v>1.8412500000000001</v>
      </c>
      <c r="G1070" s="137">
        <v>0</v>
      </c>
      <c r="H1070" s="138">
        <f t="shared" si="65"/>
        <v>-1</v>
      </c>
      <c r="I1070" s="137">
        <v>0</v>
      </c>
      <c r="J1070" s="138" t="str">
        <f t="shared" si="66"/>
        <v/>
      </c>
      <c r="K1070" s="137">
        <v>1.8412500000000001</v>
      </c>
      <c r="L1070" s="137">
        <v>0</v>
      </c>
      <c r="M1070" s="138">
        <f t="shared" si="67"/>
        <v>-1</v>
      </c>
    </row>
    <row r="1071" spans="1:13" x14ac:dyDescent="0.25">
      <c r="A1071" s="134" t="s">
        <v>404</v>
      </c>
      <c r="B1071" s="134" t="s">
        <v>473</v>
      </c>
      <c r="C1071" s="137">
        <v>0</v>
      </c>
      <c r="D1071" s="137">
        <v>0</v>
      </c>
      <c r="E1071" s="138" t="str">
        <f t="shared" si="64"/>
        <v/>
      </c>
      <c r="F1071" s="137">
        <v>0</v>
      </c>
      <c r="G1071" s="137">
        <v>0</v>
      </c>
      <c r="H1071" s="138" t="str">
        <f t="shared" si="65"/>
        <v/>
      </c>
      <c r="I1071" s="137">
        <v>0</v>
      </c>
      <c r="J1071" s="138" t="str">
        <f t="shared" si="66"/>
        <v/>
      </c>
      <c r="K1071" s="137">
        <v>0</v>
      </c>
      <c r="L1071" s="137">
        <v>10.5</v>
      </c>
      <c r="M1071" s="138" t="str">
        <f t="shared" si="67"/>
        <v/>
      </c>
    </row>
    <row r="1072" spans="1:13" x14ac:dyDescent="0.25">
      <c r="A1072" s="134" t="s">
        <v>404</v>
      </c>
      <c r="B1072" s="134" t="s">
        <v>456</v>
      </c>
      <c r="C1072" s="137">
        <v>0</v>
      </c>
      <c r="D1072" s="137">
        <v>0</v>
      </c>
      <c r="E1072" s="138" t="str">
        <f t="shared" si="64"/>
        <v/>
      </c>
      <c r="F1072" s="137">
        <v>0</v>
      </c>
      <c r="G1072" s="137">
        <v>0</v>
      </c>
      <c r="H1072" s="138" t="str">
        <f t="shared" si="65"/>
        <v/>
      </c>
      <c r="I1072" s="137">
        <v>0</v>
      </c>
      <c r="J1072" s="138" t="str">
        <f t="shared" si="66"/>
        <v/>
      </c>
      <c r="K1072" s="137">
        <v>0</v>
      </c>
      <c r="L1072" s="137">
        <v>17.232500000000002</v>
      </c>
      <c r="M1072" s="138" t="str">
        <f t="shared" si="67"/>
        <v/>
      </c>
    </row>
    <row r="1073" spans="1:13" x14ac:dyDescent="0.25">
      <c r="A1073" s="134" t="s">
        <v>404</v>
      </c>
      <c r="B1073" s="134" t="s">
        <v>466</v>
      </c>
      <c r="C1073" s="137">
        <v>0</v>
      </c>
      <c r="D1073" s="137">
        <v>0</v>
      </c>
      <c r="E1073" s="138" t="str">
        <f t="shared" si="64"/>
        <v/>
      </c>
      <c r="F1073" s="137">
        <v>0</v>
      </c>
      <c r="G1073" s="137">
        <v>0</v>
      </c>
      <c r="H1073" s="138" t="str">
        <f t="shared" si="65"/>
        <v/>
      </c>
      <c r="I1073" s="137">
        <v>0</v>
      </c>
      <c r="J1073" s="138" t="str">
        <f t="shared" si="66"/>
        <v/>
      </c>
      <c r="K1073" s="137">
        <v>0</v>
      </c>
      <c r="L1073" s="137">
        <v>4.8150000000000004</v>
      </c>
      <c r="M1073" s="138" t="str">
        <f t="shared" si="67"/>
        <v/>
      </c>
    </row>
    <row r="1074" spans="1:13" x14ac:dyDescent="0.25">
      <c r="A1074" s="134" t="s">
        <v>404</v>
      </c>
      <c r="B1074" s="134" t="s">
        <v>465</v>
      </c>
      <c r="C1074" s="137">
        <v>0</v>
      </c>
      <c r="D1074" s="137">
        <v>0</v>
      </c>
      <c r="E1074" s="138" t="str">
        <f t="shared" si="64"/>
        <v/>
      </c>
      <c r="F1074" s="137">
        <v>0</v>
      </c>
      <c r="G1074" s="137">
        <v>0</v>
      </c>
      <c r="H1074" s="138" t="str">
        <f t="shared" si="65"/>
        <v/>
      </c>
      <c r="I1074" s="137">
        <v>0</v>
      </c>
      <c r="J1074" s="138" t="str">
        <f t="shared" si="66"/>
        <v/>
      </c>
      <c r="K1074" s="137">
        <v>1.972</v>
      </c>
      <c r="L1074" s="137">
        <v>0</v>
      </c>
      <c r="M1074" s="138">
        <f t="shared" si="67"/>
        <v>-1</v>
      </c>
    </row>
    <row r="1075" spans="1:13" x14ac:dyDescent="0.25">
      <c r="A1075" s="134" t="s">
        <v>404</v>
      </c>
      <c r="B1075" s="134" t="s">
        <v>488</v>
      </c>
      <c r="C1075" s="137">
        <v>0</v>
      </c>
      <c r="D1075" s="137">
        <v>0</v>
      </c>
      <c r="E1075" s="138" t="str">
        <f t="shared" si="64"/>
        <v/>
      </c>
      <c r="F1075" s="137">
        <v>0</v>
      </c>
      <c r="G1075" s="137">
        <v>0</v>
      </c>
      <c r="H1075" s="138" t="str">
        <f t="shared" si="65"/>
        <v/>
      </c>
      <c r="I1075" s="137">
        <v>0</v>
      </c>
      <c r="J1075" s="138" t="str">
        <f t="shared" si="66"/>
        <v/>
      </c>
      <c r="K1075" s="137">
        <v>0</v>
      </c>
      <c r="L1075" s="137">
        <v>60.984050000000003</v>
      </c>
      <c r="M1075" s="138" t="str">
        <f t="shared" si="67"/>
        <v/>
      </c>
    </row>
    <row r="1076" spans="1:13" x14ac:dyDescent="0.25">
      <c r="A1076" s="141" t="s">
        <v>404</v>
      </c>
      <c r="B1076" s="141" t="s">
        <v>3</v>
      </c>
      <c r="C1076" s="255">
        <v>0</v>
      </c>
      <c r="D1076" s="255">
        <v>0</v>
      </c>
      <c r="E1076" s="256" t="str">
        <f t="shared" si="64"/>
        <v/>
      </c>
      <c r="F1076" s="255">
        <v>114.60131</v>
      </c>
      <c r="G1076" s="255">
        <v>202.08896999999999</v>
      </c>
      <c r="H1076" s="256">
        <f t="shared" si="65"/>
        <v>0.76340889995062011</v>
      </c>
      <c r="I1076" s="255">
        <v>120.36756</v>
      </c>
      <c r="J1076" s="256">
        <f t="shared" si="66"/>
        <v>0.67893218073042272</v>
      </c>
      <c r="K1076" s="255">
        <v>2219.7180800000001</v>
      </c>
      <c r="L1076" s="255">
        <v>1313.1423</v>
      </c>
      <c r="M1076" s="256">
        <f t="shared" si="67"/>
        <v>-0.40841933404443864</v>
      </c>
    </row>
    <row r="1077" spans="1:13" x14ac:dyDescent="0.25">
      <c r="A1077" s="134" t="s">
        <v>325</v>
      </c>
      <c r="B1077" s="134" t="s">
        <v>463</v>
      </c>
      <c r="C1077" s="137">
        <v>0</v>
      </c>
      <c r="D1077" s="137">
        <v>0</v>
      </c>
      <c r="E1077" s="138" t="str">
        <f t="shared" si="64"/>
        <v/>
      </c>
      <c r="F1077" s="137">
        <v>294.41525000000001</v>
      </c>
      <c r="G1077" s="137">
        <v>0</v>
      </c>
      <c r="H1077" s="138">
        <f t="shared" si="65"/>
        <v>-1</v>
      </c>
      <c r="I1077" s="137">
        <v>56.068840000000002</v>
      </c>
      <c r="J1077" s="138">
        <f t="shared" si="66"/>
        <v>-1</v>
      </c>
      <c r="K1077" s="137">
        <v>1128.6781000000001</v>
      </c>
      <c r="L1077" s="137">
        <v>337.26130000000001</v>
      </c>
      <c r="M1077" s="138">
        <f t="shared" si="67"/>
        <v>-0.70118911671981587</v>
      </c>
    </row>
    <row r="1078" spans="1:13" x14ac:dyDescent="0.25">
      <c r="A1078" s="134" t="s">
        <v>325</v>
      </c>
      <c r="B1078" s="134" t="s">
        <v>478</v>
      </c>
      <c r="C1078" s="137">
        <v>0</v>
      </c>
      <c r="D1078" s="137">
        <v>0</v>
      </c>
      <c r="E1078" s="138" t="str">
        <f t="shared" si="64"/>
        <v/>
      </c>
      <c r="F1078" s="137">
        <v>0</v>
      </c>
      <c r="G1078" s="137">
        <v>0</v>
      </c>
      <c r="H1078" s="138" t="str">
        <f t="shared" si="65"/>
        <v/>
      </c>
      <c r="I1078" s="137">
        <v>0</v>
      </c>
      <c r="J1078" s="138" t="str">
        <f t="shared" si="66"/>
        <v/>
      </c>
      <c r="K1078" s="137">
        <v>21.45</v>
      </c>
      <c r="L1078" s="137">
        <v>0</v>
      </c>
      <c r="M1078" s="138">
        <f t="shared" si="67"/>
        <v>-1</v>
      </c>
    </row>
    <row r="1079" spans="1:13" x14ac:dyDescent="0.25">
      <c r="A1079" s="134" t="s">
        <v>325</v>
      </c>
      <c r="B1079" s="134" t="s">
        <v>454</v>
      </c>
      <c r="C1079" s="137">
        <v>0</v>
      </c>
      <c r="D1079" s="137">
        <v>0</v>
      </c>
      <c r="E1079" s="138" t="str">
        <f t="shared" si="64"/>
        <v/>
      </c>
      <c r="F1079" s="137">
        <v>44.831899999999997</v>
      </c>
      <c r="G1079" s="137">
        <v>14.21843</v>
      </c>
      <c r="H1079" s="138">
        <f t="shared" si="65"/>
        <v>-0.6828501580347921</v>
      </c>
      <c r="I1079" s="137">
        <v>4.6189299999999998</v>
      </c>
      <c r="J1079" s="138">
        <f t="shared" si="66"/>
        <v>2.0782951895785389</v>
      </c>
      <c r="K1079" s="137">
        <v>1246.7196899999999</v>
      </c>
      <c r="L1079" s="137">
        <v>700.15484000000004</v>
      </c>
      <c r="M1079" s="138">
        <f t="shared" si="67"/>
        <v>-0.43840235650725934</v>
      </c>
    </row>
    <row r="1080" spans="1:13" x14ac:dyDescent="0.25">
      <c r="A1080" s="134" t="s">
        <v>325</v>
      </c>
      <c r="B1080" s="134" t="s">
        <v>464</v>
      </c>
      <c r="C1080" s="137">
        <v>0</v>
      </c>
      <c r="D1080" s="137">
        <v>0</v>
      </c>
      <c r="E1080" s="138" t="str">
        <f t="shared" si="64"/>
        <v/>
      </c>
      <c r="F1080" s="137">
        <v>0</v>
      </c>
      <c r="G1080" s="137">
        <v>0</v>
      </c>
      <c r="H1080" s="138" t="str">
        <f t="shared" si="65"/>
        <v/>
      </c>
      <c r="I1080" s="137">
        <v>0</v>
      </c>
      <c r="J1080" s="138" t="str">
        <f t="shared" si="66"/>
        <v/>
      </c>
      <c r="K1080" s="137">
        <v>837.99387000000002</v>
      </c>
      <c r="L1080" s="137">
        <v>96.865579999999994</v>
      </c>
      <c r="M1080" s="138">
        <f t="shared" si="67"/>
        <v>-0.88440777019049077</v>
      </c>
    </row>
    <row r="1081" spans="1:13" x14ac:dyDescent="0.25">
      <c r="A1081" s="134" t="s">
        <v>325</v>
      </c>
      <c r="B1081" s="134" t="s">
        <v>472</v>
      </c>
      <c r="C1081" s="137">
        <v>0</v>
      </c>
      <c r="D1081" s="137">
        <v>0</v>
      </c>
      <c r="E1081" s="138" t="str">
        <f t="shared" si="64"/>
        <v/>
      </c>
      <c r="F1081" s="137">
        <v>107.74708</v>
      </c>
      <c r="G1081" s="137">
        <v>0</v>
      </c>
      <c r="H1081" s="138">
        <f t="shared" si="65"/>
        <v>-1</v>
      </c>
      <c r="I1081" s="137">
        <v>0</v>
      </c>
      <c r="J1081" s="138" t="str">
        <f t="shared" si="66"/>
        <v/>
      </c>
      <c r="K1081" s="137">
        <v>107.74708</v>
      </c>
      <c r="L1081" s="137">
        <v>0</v>
      </c>
      <c r="M1081" s="138">
        <f t="shared" si="67"/>
        <v>-1</v>
      </c>
    </row>
    <row r="1082" spans="1:13" x14ac:dyDescent="0.25">
      <c r="A1082" s="134" t="s">
        <v>325</v>
      </c>
      <c r="B1082" s="134" t="s">
        <v>471</v>
      </c>
      <c r="C1082" s="137">
        <v>0</v>
      </c>
      <c r="D1082" s="137">
        <v>0</v>
      </c>
      <c r="E1082" s="138" t="str">
        <f t="shared" si="64"/>
        <v/>
      </c>
      <c r="F1082" s="137">
        <v>5.657</v>
      </c>
      <c r="G1082" s="137">
        <v>0</v>
      </c>
      <c r="H1082" s="138">
        <f t="shared" si="65"/>
        <v>-1</v>
      </c>
      <c r="I1082" s="137">
        <v>32.631999999999998</v>
      </c>
      <c r="J1082" s="138">
        <f t="shared" si="66"/>
        <v>-1</v>
      </c>
      <c r="K1082" s="137">
        <v>95.839429999999993</v>
      </c>
      <c r="L1082" s="137">
        <v>146.82472000000001</v>
      </c>
      <c r="M1082" s="138">
        <f t="shared" si="67"/>
        <v>0.53198657379327097</v>
      </c>
    </row>
    <row r="1083" spans="1:13" x14ac:dyDescent="0.25">
      <c r="A1083" s="134" t="s">
        <v>325</v>
      </c>
      <c r="B1083" s="134" t="s">
        <v>501</v>
      </c>
      <c r="C1083" s="137">
        <v>0</v>
      </c>
      <c r="D1083" s="137">
        <v>0</v>
      </c>
      <c r="E1083" s="138" t="str">
        <f t="shared" si="64"/>
        <v/>
      </c>
      <c r="F1083" s="137">
        <v>0</v>
      </c>
      <c r="G1083" s="137">
        <v>0</v>
      </c>
      <c r="H1083" s="138" t="str">
        <f t="shared" si="65"/>
        <v/>
      </c>
      <c r="I1083" s="137">
        <v>0</v>
      </c>
      <c r="J1083" s="138" t="str">
        <f t="shared" si="66"/>
        <v/>
      </c>
      <c r="K1083" s="137">
        <v>261.80329999999998</v>
      </c>
      <c r="L1083" s="137">
        <v>0</v>
      </c>
      <c r="M1083" s="138">
        <f t="shared" si="67"/>
        <v>-1</v>
      </c>
    </row>
    <row r="1084" spans="1:13" x14ac:dyDescent="0.25">
      <c r="A1084" s="134" t="s">
        <v>325</v>
      </c>
      <c r="B1084" s="134" t="s">
        <v>499</v>
      </c>
      <c r="C1084" s="137">
        <v>0</v>
      </c>
      <c r="D1084" s="137">
        <v>0</v>
      </c>
      <c r="E1084" s="138" t="str">
        <f t="shared" si="64"/>
        <v/>
      </c>
      <c r="F1084" s="137">
        <v>65.498000000000005</v>
      </c>
      <c r="G1084" s="137">
        <v>72.8</v>
      </c>
      <c r="H1084" s="138">
        <f t="shared" si="65"/>
        <v>0.11148432013191223</v>
      </c>
      <c r="I1084" s="137">
        <v>0</v>
      </c>
      <c r="J1084" s="138" t="str">
        <f t="shared" si="66"/>
        <v/>
      </c>
      <c r="K1084" s="137">
        <v>114.57080000000001</v>
      </c>
      <c r="L1084" s="137">
        <v>154.036</v>
      </c>
      <c r="M1084" s="138">
        <f t="shared" si="67"/>
        <v>0.34446124143324464</v>
      </c>
    </row>
    <row r="1085" spans="1:13" x14ac:dyDescent="0.25">
      <c r="A1085" s="134" t="s">
        <v>325</v>
      </c>
      <c r="B1085" s="134" t="s">
        <v>451</v>
      </c>
      <c r="C1085" s="137">
        <v>0</v>
      </c>
      <c r="D1085" s="137">
        <v>0</v>
      </c>
      <c r="E1085" s="138" t="str">
        <f t="shared" si="64"/>
        <v/>
      </c>
      <c r="F1085" s="137">
        <v>16.450009999999999</v>
      </c>
      <c r="G1085" s="137">
        <v>0</v>
      </c>
      <c r="H1085" s="138">
        <f t="shared" si="65"/>
        <v>-1</v>
      </c>
      <c r="I1085" s="137">
        <v>0</v>
      </c>
      <c r="J1085" s="138" t="str">
        <f t="shared" si="66"/>
        <v/>
      </c>
      <c r="K1085" s="137">
        <v>256.21944999999999</v>
      </c>
      <c r="L1085" s="137">
        <v>241.20515</v>
      </c>
      <c r="M1085" s="138">
        <f t="shared" si="67"/>
        <v>-5.8599376432975636E-2</v>
      </c>
    </row>
    <row r="1086" spans="1:13" x14ac:dyDescent="0.25">
      <c r="A1086" s="134" t="s">
        <v>325</v>
      </c>
      <c r="B1086" s="134" t="s">
        <v>507</v>
      </c>
      <c r="C1086" s="137">
        <v>0</v>
      </c>
      <c r="D1086" s="137">
        <v>0</v>
      </c>
      <c r="E1086" s="138" t="str">
        <f t="shared" si="64"/>
        <v/>
      </c>
      <c r="F1086" s="137">
        <v>72.2684</v>
      </c>
      <c r="G1086" s="137">
        <v>0</v>
      </c>
      <c r="H1086" s="138">
        <f t="shared" si="65"/>
        <v>-1</v>
      </c>
      <c r="I1086" s="137">
        <v>0</v>
      </c>
      <c r="J1086" s="138" t="str">
        <f t="shared" si="66"/>
        <v/>
      </c>
      <c r="K1086" s="137">
        <v>227.66887</v>
      </c>
      <c r="L1086" s="137">
        <v>0</v>
      </c>
      <c r="M1086" s="138">
        <f t="shared" si="67"/>
        <v>-1</v>
      </c>
    </row>
    <row r="1087" spans="1:13" x14ac:dyDescent="0.25">
      <c r="A1087" s="134" t="s">
        <v>325</v>
      </c>
      <c r="B1087" s="134" t="s">
        <v>486</v>
      </c>
      <c r="C1087" s="137">
        <v>0</v>
      </c>
      <c r="D1087" s="137">
        <v>0</v>
      </c>
      <c r="E1087" s="138" t="str">
        <f t="shared" si="64"/>
        <v/>
      </c>
      <c r="F1087" s="137">
        <v>520.75750000000005</v>
      </c>
      <c r="G1087" s="137">
        <v>8.3249999999999993</v>
      </c>
      <c r="H1087" s="138">
        <f t="shared" si="65"/>
        <v>-0.98401367239070003</v>
      </c>
      <c r="I1087" s="137">
        <v>0</v>
      </c>
      <c r="J1087" s="138" t="str">
        <f t="shared" si="66"/>
        <v/>
      </c>
      <c r="K1087" s="137">
        <v>1183.0532599999999</v>
      </c>
      <c r="L1087" s="137">
        <v>109.00675</v>
      </c>
      <c r="M1087" s="138">
        <f t="shared" si="67"/>
        <v>-0.90785981182284214</v>
      </c>
    </row>
    <row r="1088" spans="1:13" x14ac:dyDescent="0.25">
      <c r="A1088" s="134" t="s">
        <v>325</v>
      </c>
      <c r="B1088" s="134" t="s">
        <v>485</v>
      </c>
      <c r="C1088" s="137">
        <v>0</v>
      </c>
      <c r="D1088" s="137">
        <v>0</v>
      </c>
      <c r="E1088" s="138" t="str">
        <f t="shared" si="64"/>
        <v/>
      </c>
      <c r="F1088" s="137">
        <v>0</v>
      </c>
      <c r="G1088" s="137">
        <v>27.030349999999999</v>
      </c>
      <c r="H1088" s="138" t="str">
        <f t="shared" si="65"/>
        <v/>
      </c>
      <c r="I1088" s="137">
        <v>37.475999999999999</v>
      </c>
      <c r="J1088" s="138">
        <f t="shared" si="66"/>
        <v>-0.27872905326075359</v>
      </c>
      <c r="K1088" s="137">
        <v>35.821350000000002</v>
      </c>
      <c r="L1088" s="137">
        <v>162.30329</v>
      </c>
      <c r="M1088" s="138">
        <f t="shared" si="67"/>
        <v>3.5309093599208294</v>
      </c>
    </row>
    <row r="1089" spans="1:13" x14ac:dyDescent="0.25">
      <c r="A1089" s="134" t="s">
        <v>325</v>
      </c>
      <c r="B1089" s="134" t="s">
        <v>458</v>
      </c>
      <c r="C1089" s="137">
        <v>0</v>
      </c>
      <c r="D1089" s="137">
        <v>0</v>
      </c>
      <c r="E1089" s="138" t="str">
        <f t="shared" si="64"/>
        <v/>
      </c>
      <c r="F1089" s="137">
        <v>252.37425999999999</v>
      </c>
      <c r="G1089" s="137">
        <v>0</v>
      </c>
      <c r="H1089" s="138">
        <f t="shared" si="65"/>
        <v>-1</v>
      </c>
      <c r="I1089" s="137">
        <v>112.70187</v>
      </c>
      <c r="J1089" s="138">
        <f t="shared" si="66"/>
        <v>-1</v>
      </c>
      <c r="K1089" s="137">
        <v>2322.2475199999999</v>
      </c>
      <c r="L1089" s="137">
        <v>210.41891000000001</v>
      </c>
      <c r="M1089" s="138">
        <f t="shared" si="67"/>
        <v>-0.90938997321009085</v>
      </c>
    </row>
    <row r="1090" spans="1:13" x14ac:dyDescent="0.25">
      <c r="A1090" s="134" t="s">
        <v>325</v>
      </c>
      <c r="B1090" s="134" t="s">
        <v>508</v>
      </c>
      <c r="C1090" s="137">
        <v>0</v>
      </c>
      <c r="D1090" s="137">
        <v>0</v>
      </c>
      <c r="E1090" s="138" t="str">
        <f t="shared" si="64"/>
        <v/>
      </c>
      <c r="F1090" s="137">
        <v>35.520000000000003</v>
      </c>
      <c r="G1090" s="137">
        <v>15.1</v>
      </c>
      <c r="H1090" s="138">
        <f t="shared" si="65"/>
        <v>-0.57488738738738743</v>
      </c>
      <c r="I1090" s="137">
        <v>14.5</v>
      </c>
      <c r="J1090" s="138">
        <f t="shared" si="66"/>
        <v>4.1379310344827669E-2</v>
      </c>
      <c r="K1090" s="137">
        <v>277.01972999999998</v>
      </c>
      <c r="L1090" s="137">
        <v>134.547</v>
      </c>
      <c r="M1090" s="138">
        <f t="shared" si="67"/>
        <v>-0.51430535290753476</v>
      </c>
    </row>
    <row r="1091" spans="1:13" x14ac:dyDescent="0.25">
      <c r="A1091" s="134" t="s">
        <v>325</v>
      </c>
      <c r="B1091" s="134" t="s">
        <v>467</v>
      </c>
      <c r="C1091" s="137">
        <v>0</v>
      </c>
      <c r="D1091" s="137">
        <v>0</v>
      </c>
      <c r="E1091" s="138" t="str">
        <f t="shared" si="64"/>
        <v/>
      </c>
      <c r="F1091" s="137">
        <v>0</v>
      </c>
      <c r="G1091" s="137">
        <v>0</v>
      </c>
      <c r="H1091" s="138" t="str">
        <f t="shared" si="65"/>
        <v/>
      </c>
      <c r="I1091" s="137">
        <v>17.056429999999999</v>
      </c>
      <c r="J1091" s="138">
        <f t="shared" si="66"/>
        <v>-1</v>
      </c>
      <c r="K1091" s="137">
        <v>8.3328000000000007</v>
      </c>
      <c r="L1091" s="137">
        <v>25.09515</v>
      </c>
      <c r="M1091" s="138">
        <f t="shared" si="67"/>
        <v>2.0116107430875574</v>
      </c>
    </row>
    <row r="1092" spans="1:13" x14ac:dyDescent="0.25">
      <c r="A1092" s="134" t="s">
        <v>325</v>
      </c>
      <c r="B1092" s="134" t="s">
        <v>455</v>
      </c>
      <c r="C1092" s="137">
        <v>0</v>
      </c>
      <c r="D1092" s="137">
        <v>68.100759999999994</v>
      </c>
      <c r="E1092" s="138" t="str">
        <f t="shared" si="64"/>
        <v/>
      </c>
      <c r="F1092" s="137">
        <v>7673.5098600000001</v>
      </c>
      <c r="G1092" s="137">
        <v>1994.6394299999999</v>
      </c>
      <c r="H1092" s="138">
        <f t="shared" si="65"/>
        <v>-0.7400616580428816</v>
      </c>
      <c r="I1092" s="137">
        <v>1452.65933</v>
      </c>
      <c r="J1092" s="138">
        <f t="shared" si="66"/>
        <v>0.37309511514995064</v>
      </c>
      <c r="K1092" s="137">
        <v>55120.63839</v>
      </c>
      <c r="L1092" s="137">
        <v>15685.03944</v>
      </c>
      <c r="M1092" s="138">
        <f t="shared" si="67"/>
        <v>-0.71544162226456387</v>
      </c>
    </row>
    <row r="1093" spans="1:13" x14ac:dyDescent="0.25">
      <c r="A1093" s="134" t="s">
        <v>325</v>
      </c>
      <c r="B1093" s="134" t="s">
        <v>489</v>
      </c>
      <c r="C1093" s="137">
        <v>0</v>
      </c>
      <c r="D1093" s="137">
        <v>0</v>
      </c>
      <c r="E1093" s="138" t="str">
        <f t="shared" ref="E1093:E1156" si="68">IF(C1093=0,"",(D1093/C1093-1))</f>
        <v/>
      </c>
      <c r="F1093" s="137">
        <v>0</v>
      </c>
      <c r="G1093" s="137">
        <v>0</v>
      </c>
      <c r="H1093" s="138" t="str">
        <f t="shared" ref="H1093:H1156" si="69">IF(F1093=0,"",(G1093/F1093-1))</f>
        <v/>
      </c>
      <c r="I1093" s="137">
        <v>0</v>
      </c>
      <c r="J1093" s="138" t="str">
        <f t="shared" ref="J1093:J1156" si="70">IF(I1093=0,"",(G1093/I1093-1))</f>
        <v/>
      </c>
      <c r="K1093" s="137">
        <v>0</v>
      </c>
      <c r="L1093" s="137">
        <v>176.83868000000001</v>
      </c>
      <c r="M1093" s="138" t="str">
        <f t="shared" ref="M1093:M1156" si="71">IF(K1093=0,"",(L1093/K1093-1))</f>
        <v/>
      </c>
    </row>
    <row r="1094" spans="1:13" x14ac:dyDescent="0.25">
      <c r="A1094" s="134" t="s">
        <v>325</v>
      </c>
      <c r="B1094" s="134" t="s">
        <v>459</v>
      </c>
      <c r="C1094" s="137">
        <v>0</v>
      </c>
      <c r="D1094" s="137">
        <v>0</v>
      </c>
      <c r="E1094" s="138" t="str">
        <f t="shared" si="68"/>
        <v/>
      </c>
      <c r="F1094" s="137">
        <v>0</v>
      </c>
      <c r="G1094" s="137">
        <v>31.581420000000001</v>
      </c>
      <c r="H1094" s="138" t="str">
        <f t="shared" si="69"/>
        <v/>
      </c>
      <c r="I1094" s="137">
        <v>0</v>
      </c>
      <c r="J1094" s="138" t="str">
        <f t="shared" si="70"/>
        <v/>
      </c>
      <c r="K1094" s="137">
        <v>0</v>
      </c>
      <c r="L1094" s="137">
        <v>86.749430000000004</v>
      </c>
      <c r="M1094" s="138" t="str">
        <f t="shared" si="71"/>
        <v/>
      </c>
    </row>
    <row r="1095" spans="1:13" x14ac:dyDescent="0.25">
      <c r="A1095" s="134" t="s">
        <v>325</v>
      </c>
      <c r="B1095" s="134" t="s">
        <v>477</v>
      </c>
      <c r="C1095" s="137">
        <v>0</v>
      </c>
      <c r="D1095" s="137">
        <v>0</v>
      </c>
      <c r="E1095" s="138" t="str">
        <f t="shared" si="68"/>
        <v/>
      </c>
      <c r="F1095" s="137">
        <v>0</v>
      </c>
      <c r="G1095" s="137">
        <v>0</v>
      </c>
      <c r="H1095" s="138" t="str">
        <f t="shared" si="69"/>
        <v/>
      </c>
      <c r="I1095" s="137">
        <v>0</v>
      </c>
      <c r="J1095" s="138" t="str">
        <f t="shared" si="70"/>
        <v/>
      </c>
      <c r="K1095" s="137">
        <v>9.827</v>
      </c>
      <c r="L1095" s="137">
        <v>0</v>
      </c>
      <c r="M1095" s="138">
        <f t="shared" si="71"/>
        <v>-1</v>
      </c>
    </row>
    <row r="1096" spans="1:13" x14ac:dyDescent="0.25">
      <c r="A1096" s="134" t="s">
        <v>325</v>
      </c>
      <c r="B1096" s="134" t="s">
        <v>450</v>
      </c>
      <c r="C1096" s="137">
        <v>0</v>
      </c>
      <c r="D1096" s="137">
        <v>293.1893</v>
      </c>
      <c r="E1096" s="138" t="str">
        <f t="shared" si="68"/>
        <v/>
      </c>
      <c r="F1096" s="137">
        <v>1505.0717199999999</v>
      </c>
      <c r="G1096" s="137">
        <v>2208.0425</v>
      </c>
      <c r="H1096" s="138">
        <f t="shared" si="69"/>
        <v>0.46706796138591988</v>
      </c>
      <c r="I1096" s="137">
        <v>7932.5954300000003</v>
      </c>
      <c r="J1096" s="138">
        <f t="shared" si="70"/>
        <v>-0.72164942489699113</v>
      </c>
      <c r="K1096" s="137">
        <v>18605.295460000001</v>
      </c>
      <c r="L1096" s="137">
        <v>28952.677100000001</v>
      </c>
      <c r="M1096" s="138">
        <f t="shared" si="71"/>
        <v>0.55615250304657082</v>
      </c>
    </row>
    <row r="1097" spans="1:13" x14ac:dyDescent="0.25">
      <c r="A1097" s="134" t="s">
        <v>325</v>
      </c>
      <c r="B1097" s="134" t="s">
        <v>453</v>
      </c>
      <c r="C1097" s="137">
        <v>0</v>
      </c>
      <c r="D1097" s="137">
        <v>0</v>
      </c>
      <c r="E1097" s="138" t="str">
        <f t="shared" si="68"/>
        <v/>
      </c>
      <c r="F1097" s="137">
        <v>284.35181999999998</v>
      </c>
      <c r="G1097" s="137">
        <v>511.41597999999999</v>
      </c>
      <c r="H1097" s="138">
        <f t="shared" si="69"/>
        <v>0.79853246587273485</v>
      </c>
      <c r="I1097" s="137">
        <v>256.40007000000003</v>
      </c>
      <c r="J1097" s="138">
        <f t="shared" si="70"/>
        <v>0.99460156153623491</v>
      </c>
      <c r="K1097" s="137">
        <v>2609.7264</v>
      </c>
      <c r="L1097" s="137">
        <v>2347.2698399999999</v>
      </c>
      <c r="M1097" s="138">
        <f t="shared" si="71"/>
        <v>-0.10056861133029116</v>
      </c>
    </row>
    <row r="1098" spans="1:13" x14ac:dyDescent="0.25">
      <c r="A1098" s="134" t="s">
        <v>325</v>
      </c>
      <c r="B1098" s="134" t="s">
        <v>480</v>
      </c>
      <c r="C1098" s="137">
        <v>0</v>
      </c>
      <c r="D1098" s="137">
        <v>0</v>
      </c>
      <c r="E1098" s="138" t="str">
        <f t="shared" si="68"/>
        <v/>
      </c>
      <c r="F1098" s="137">
        <v>15.0077</v>
      </c>
      <c r="G1098" s="137">
        <v>0</v>
      </c>
      <c r="H1098" s="138">
        <f t="shared" si="69"/>
        <v>-1</v>
      </c>
      <c r="I1098" s="137">
        <v>230.4708</v>
      </c>
      <c r="J1098" s="138">
        <f t="shared" si="70"/>
        <v>-1</v>
      </c>
      <c r="K1098" s="137">
        <v>629.88845000000003</v>
      </c>
      <c r="L1098" s="137">
        <v>1786.2721300000001</v>
      </c>
      <c r="M1098" s="138">
        <f t="shared" si="71"/>
        <v>1.8358547136401691</v>
      </c>
    </row>
    <row r="1099" spans="1:13" x14ac:dyDescent="0.25">
      <c r="A1099" s="134" t="s">
        <v>325</v>
      </c>
      <c r="B1099" s="134" t="s">
        <v>487</v>
      </c>
      <c r="C1099" s="137">
        <v>0</v>
      </c>
      <c r="D1099" s="137">
        <v>64.615750000000006</v>
      </c>
      <c r="E1099" s="138" t="str">
        <f t="shared" si="68"/>
        <v/>
      </c>
      <c r="F1099" s="137">
        <v>17.665510000000001</v>
      </c>
      <c r="G1099" s="137">
        <v>109.55974999999999</v>
      </c>
      <c r="H1099" s="138">
        <f t="shared" si="69"/>
        <v>5.201901332030606</v>
      </c>
      <c r="I1099" s="137">
        <v>47.241700000000002</v>
      </c>
      <c r="J1099" s="138">
        <f t="shared" si="70"/>
        <v>1.3191322496861879</v>
      </c>
      <c r="K1099" s="137">
        <v>194.37325999999999</v>
      </c>
      <c r="L1099" s="137">
        <v>277.16131999999999</v>
      </c>
      <c r="M1099" s="138">
        <f t="shared" si="71"/>
        <v>0.42592309250768334</v>
      </c>
    </row>
    <row r="1100" spans="1:13" x14ac:dyDescent="0.25">
      <c r="A1100" s="134" t="s">
        <v>325</v>
      </c>
      <c r="B1100" s="134" t="s">
        <v>461</v>
      </c>
      <c r="C1100" s="137">
        <v>0</v>
      </c>
      <c r="D1100" s="137">
        <v>0</v>
      </c>
      <c r="E1100" s="138" t="str">
        <f t="shared" si="68"/>
        <v/>
      </c>
      <c r="F1100" s="137">
        <v>0</v>
      </c>
      <c r="G1100" s="137">
        <v>22.576000000000001</v>
      </c>
      <c r="H1100" s="138" t="str">
        <f t="shared" si="69"/>
        <v/>
      </c>
      <c r="I1100" s="137">
        <v>0</v>
      </c>
      <c r="J1100" s="138" t="str">
        <f t="shared" si="70"/>
        <v/>
      </c>
      <c r="K1100" s="137">
        <v>506.77989000000002</v>
      </c>
      <c r="L1100" s="137">
        <v>323.10957999999999</v>
      </c>
      <c r="M1100" s="138">
        <f t="shared" si="71"/>
        <v>-0.36242620045558638</v>
      </c>
    </row>
    <row r="1101" spans="1:13" x14ac:dyDescent="0.25">
      <c r="A1101" s="134" t="s">
        <v>325</v>
      </c>
      <c r="B1101" s="134" t="s">
        <v>523</v>
      </c>
      <c r="C1101" s="137">
        <v>0</v>
      </c>
      <c r="D1101" s="137">
        <v>0</v>
      </c>
      <c r="E1101" s="138" t="str">
        <f t="shared" si="68"/>
        <v/>
      </c>
      <c r="F1101" s="137">
        <v>0</v>
      </c>
      <c r="G1101" s="137">
        <v>0</v>
      </c>
      <c r="H1101" s="138" t="str">
        <f t="shared" si="69"/>
        <v/>
      </c>
      <c r="I1101" s="137">
        <v>0</v>
      </c>
      <c r="J1101" s="138" t="str">
        <f t="shared" si="70"/>
        <v/>
      </c>
      <c r="K1101" s="137">
        <v>0</v>
      </c>
      <c r="L1101" s="137">
        <v>0</v>
      </c>
      <c r="M1101" s="138" t="str">
        <f t="shared" si="71"/>
        <v/>
      </c>
    </row>
    <row r="1102" spans="1:13" x14ac:dyDescent="0.25">
      <c r="A1102" s="134" t="s">
        <v>325</v>
      </c>
      <c r="B1102" s="134" t="s">
        <v>497</v>
      </c>
      <c r="C1102" s="137">
        <v>0</v>
      </c>
      <c r="D1102" s="137">
        <v>0</v>
      </c>
      <c r="E1102" s="138" t="str">
        <f t="shared" si="68"/>
        <v/>
      </c>
      <c r="F1102" s="137">
        <v>69.387500000000003</v>
      </c>
      <c r="G1102" s="137">
        <v>150.51499999999999</v>
      </c>
      <c r="H1102" s="138">
        <f t="shared" si="69"/>
        <v>1.1691947396865427</v>
      </c>
      <c r="I1102" s="137">
        <v>153.05354</v>
      </c>
      <c r="J1102" s="138">
        <f t="shared" si="70"/>
        <v>-1.6585960703685898E-2</v>
      </c>
      <c r="K1102" s="137">
        <v>2103.1033699999998</v>
      </c>
      <c r="L1102" s="137">
        <v>1116.51133</v>
      </c>
      <c r="M1102" s="138">
        <f t="shared" si="71"/>
        <v>-0.46911248114256976</v>
      </c>
    </row>
    <row r="1103" spans="1:13" x14ac:dyDescent="0.25">
      <c r="A1103" s="134" t="s">
        <v>325</v>
      </c>
      <c r="B1103" s="134" t="s">
        <v>452</v>
      </c>
      <c r="C1103" s="137">
        <v>0</v>
      </c>
      <c r="D1103" s="137">
        <v>0</v>
      </c>
      <c r="E1103" s="138" t="str">
        <f t="shared" si="68"/>
        <v/>
      </c>
      <c r="F1103" s="137">
        <v>0</v>
      </c>
      <c r="G1103" s="137">
        <v>0</v>
      </c>
      <c r="H1103" s="138" t="str">
        <f t="shared" si="69"/>
        <v/>
      </c>
      <c r="I1103" s="137">
        <v>66.71857</v>
      </c>
      <c r="J1103" s="138">
        <f t="shared" si="70"/>
        <v>-1</v>
      </c>
      <c r="K1103" s="137">
        <v>18.617599999999999</v>
      </c>
      <c r="L1103" s="137">
        <v>1265.56729</v>
      </c>
      <c r="M1103" s="138">
        <f t="shared" si="71"/>
        <v>66.976929894293576</v>
      </c>
    </row>
    <row r="1104" spans="1:13" x14ac:dyDescent="0.25">
      <c r="A1104" s="134" t="s">
        <v>325</v>
      </c>
      <c r="B1104" s="134" t="s">
        <v>460</v>
      </c>
      <c r="C1104" s="137">
        <v>0</v>
      </c>
      <c r="D1104" s="137">
        <v>0</v>
      </c>
      <c r="E1104" s="138" t="str">
        <f t="shared" si="68"/>
        <v/>
      </c>
      <c r="F1104" s="137">
        <v>22.635000000000002</v>
      </c>
      <c r="G1104" s="137">
        <v>0</v>
      </c>
      <c r="H1104" s="138">
        <f t="shared" si="69"/>
        <v>-1</v>
      </c>
      <c r="I1104" s="137">
        <v>164.67608000000001</v>
      </c>
      <c r="J1104" s="138">
        <f t="shared" si="70"/>
        <v>-1</v>
      </c>
      <c r="K1104" s="137">
        <v>380.59661999999997</v>
      </c>
      <c r="L1104" s="137">
        <v>345.64445000000001</v>
      </c>
      <c r="M1104" s="138">
        <f t="shared" si="71"/>
        <v>-9.1835208625867359E-2</v>
      </c>
    </row>
    <row r="1105" spans="1:13" x14ac:dyDescent="0.25">
      <c r="A1105" s="134" t="s">
        <v>325</v>
      </c>
      <c r="B1105" s="134" t="s">
        <v>457</v>
      </c>
      <c r="C1105" s="137">
        <v>0</v>
      </c>
      <c r="D1105" s="137">
        <v>0</v>
      </c>
      <c r="E1105" s="138" t="str">
        <f t="shared" si="68"/>
        <v/>
      </c>
      <c r="F1105" s="137">
        <v>0</v>
      </c>
      <c r="G1105" s="137">
        <v>19.940550000000002</v>
      </c>
      <c r="H1105" s="138" t="str">
        <f t="shared" si="69"/>
        <v/>
      </c>
      <c r="I1105" s="137">
        <v>0</v>
      </c>
      <c r="J1105" s="138" t="str">
        <f t="shared" si="70"/>
        <v/>
      </c>
      <c r="K1105" s="137">
        <v>35.562510000000003</v>
      </c>
      <c r="L1105" s="137">
        <v>60.982379999999999</v>
      </c>
      <c r="M1105" s="138">
        <f t="shared" si="71"/>
        <v>0.71479403450431356</v>
      </c>
    </row>
    <row r="1106" spans="1:13" x14ac:dyDescent="0.25">
      <c r="A1106" s="134" t="s">
        <v>325</v>
      </c>
      <c r="B1106" s="134" t="s">
        <v>468</v>
      </c>
      <c r="C1106" s="137">
        <v>0</v>
      </c>
      <c r="D1106" s="137">
        <v>0</v>
      </c>
      <c r="E1106" s="138" t="str">
        <f t="shared" si="68"/>
        <v/>
      </c>
      <c r="F1106" s="137">
        <v>0</v>
      </c>
      <c r="G1106" s="137">
        <v>0</v>
      </c>
      <c r="H1106" s="138" t="str">
        <f t="shared" si="69"/>
        <v/>
      </c>
      <c r="I1106" s="137">
        <v>11.758010000000001</v>
      </c>
      <c r="J1106" s="138">
        <f t="shared" si="70"/>
        <v>-1</v>
      </c>
      <c r="K1106" s="137">
        <v>0</v>
      </c>
      <c r="L1106" s="137">
        <v>14.6585</v>
      </c>
      <c r="M1106" s="138" t="str">
        <f t="shared" si="71"/>
        <v/>
      </c>
    </row>
    <row r="1107" spans="1:13" x14ac:dyDescent="0.25">
      <c r="A1107" s="134" t="s">
        <v>325</v>
      </c>
      <c r="B1107" s="134" t="s">
        <v>462</v>
      </c>
      <c r="C1107" s="137">
        <v>0</v>
      </c>
      <c r="D1107" s="137">
        <v>0</v>
      </c>
      <c r="E1107" s="138" t="str">
        <f t="shared" si="68"/>
        <v/>
      </c>
      <c r="F1107" s="137">
        <v>28.064959999999999</v>
      </c>
      <c r="G1107" s="137">
        <v>0</v>
      </c>
      <c r="H1107" s="138">
        <f t="shared" si="69"/>
        <v>-1</v>
      </c>
      <c r="I1107" s="137">
        <v>0</v>
      </c>
      <c r="J1107" s="138" t="str">
        <f t="shared" si="70"/>
        <v/>
      </c>
      <c r="K1107" s="137">
        <v>34.004959999999997</v>
      </c>
      <c r="L1107" s="137">
        <v>0</v>
      </c>
      <c r="M1107" s="138">
        <f t="shared" si="71"/>
        <v>-1</v>
      </c>
    </row>
    <row r="1108" spans="1:13" x14ac:dyDescent="0.25">
      <c r="A1108" s="134" t="s">
        <v>325</v>
      </c>
      <c r="B1108" s="134" t="s">
        <v>473</v>
      </c>
      <c r="C1108" s="137">
        <v>0</v>
      </c>
      <c r="D1108" s="137">
        <v>0</v>
      </c>
      <c r="E1108" s="138" t="str">
        <f t="shared" si="68"/>
        <v/>
      </c>
      <c r="F1108" s="137">
        <v>0</v>
      </c>
      <c r="G1108" s="137">
        <v>0</v>
      </c>
      <c r="H1108" s="138" t="str">
        <f t="shared" si="69"/>
        <v/>
      </c>
      <c r="I1108" s="137">
        <v>0</v>
      </c>
      <c r="J1108" s="138" t="str">
        <f t="shared" si="70"/>
        <v/>
      </c>
      <c r="K1108" s="137">
        <v>0</v>
      </c>
      <c r="L1108" s="137">
        <v>107.44794</v>
      </c>
      <c r="M1108" s="138" t="str">
        <f t="shared" si="71"/>
        <v/>
      </c>
    </row>
    <row r="1109" spans="1:13" x14ac:dyDescent="0.25">
      <c r="A1109" s="134" t="s">
        <v>325</v>
      </c>
      <c r="B1109" s="134" t="s">
        <v>506</v>
      </c>
      <c r="C1109" s="137">
        <v>0</v>
      </c>
      <c r="D1109" s="137">
        <v>0</v>
      </c>
      <c r="E1109" s="138" t="str">
        <f t="shared" si="68"/>
        <v/>
      </c>
      <c r="F1109" s="137">
        <v>0</v>
      </c>
      <c r="G1109" s="137">
        <v>0</v>
      </c>
      <c r="H1109" s="138" t="str">
        <f t="shared" si="69"/>
        <v/>
      </c>
      <c r="I1109" s="137">
        <v>0</v>
      </c>
      <c r="J1109" s="138" t="str">
        <f t="shared" si="70"/>
        <v/>
      </c>
      <c r="K1109" s="137">
        <v>0</v>
      </c>
      <c r="L1109" s="137">
        <v>0</v>
      </c>
      <c r="M1109" s="138" t="str">
        <f t="shared" si="71"/>
        <v/>
      </c>
    </row>
    <row r="1110" spans="1:13" x14ac:dyDescent="0.25">
      <c r="A1110" s="134" t="s">
        <v>325</v>
      </c>
      <c r="B1110" s="134" t="s">
        <v>491</v>
      </c>
      <c r="C1110" s="137">
        <v>0</v>
      </c>
      <c r="D1110" s="137">
        <v>0</v>
      </c>
      <c r="E1110" s="138" t="str">
        <f t="shared" si="68"/>
        <v/>
      </c>
      <c r="F1110" s="137">
        <v>0</v>
      </c>
      <c r="G1110" s="137">
        <v>0</v>
      </c>
      <c r="H1110" s="138" t="str">
        <f t="shared" si="69"/>
        <v/>
      </c>
      <c r="I1110" s="137">
        <v>0</v>
      </c>
      <c r="J1110" s="138" t="str">
        <f t="shared" si="70"/>
        <v/>
      </c>
      <c r="K1110" s="137">
        <v>0</v>
      </c>
      <c r="L1110" s="137">
        <v>3.6818</v>
      </c>
      <c r="M1110" s="138" t="str">
        <f t="shared" si="71"/>
        <v/>
      </c>
    </row>
    <row r="1111" spans="1:13" x14ac:dyDescent="0.25">
      <c r="A1111" s="134" t="s">
        <v>325</v>
      </c>
      <c r="B1111" s="134" t="s">
        <v>456</v>
      </c>
      <c r="C1111" s="137">
        <v>0</v>
      </c>
      <c r="D1111" s="137">
        <v>0</v>
      </c>
      <c r="E1111" s="138" t="str">
        <f t="shared" si="68"/>
        <v/>
      </c>
      <c r="F1111" s="137">
        <v>2E-3</v>
      </c>
      <c r="G1111" s="137">
        <v>45.596829999999997</v>
      </c>
      <c r="H1111" s="138">
        <f t="shared" si="69"/>
        <v>22797.414999999997</v>
      </c>
      <c r="I1111" s="137">
        <v>32.130220000000001</v>
      </c>
      <c r="J1111" s="138">
        <f t="shared" si="70"/>
        <v>0.41912598170818605</v>
      </c>
      <c r="K1111" s="137">
        <v>30.691479999999999</v>
      </c>
      <c r="L1111" s="137">
        <v>1209.1471899999999</v>
      </c>
      <c r="M1111" s="138">
        <f t="shared" si="71"/>
        <v>38.396835538722797</v>
      </c>
    </row>
    <row r="1112" spans="1:13" x14ac:dyDescent="0.25">
      <c r="A1112" s="134" t="s">
        <v>325</v>
      </c>
      <c r="B1112" s="134" t="s">
        <v>470</v>
      </c>
      <c r="C1112" s="137">
        <v>0</v>
      </c>
      <c r="D1112" s="137">
        <v>0</v>
      </c>
      <c r="E1112" s="138" t="str">
        <f t="shared" si="68"/>
        <v/>
      </c>
      <c r="F1112" s="137">
        <v>411.06765000000001</v>
      </c>
      <c r="G1112" s="137">
        <v>976.47355000000005</v>
      </c>
      <c r="H1112" s="138">
        <f t="shared" si="69"/>
        <v>1.3754570567642577</v>
      </c>
      <c r="I1112" s="137">
        <v>246.49176</v>
      </c>
      <c r="J1112" s="138">
        <f t="shared" si="70"/>
        <v>2.9614855685236701</v>
      </c>
      <c r="K1112" s="137">
        <v>2337.8407299999999</v>
      </c>
      <c r="L1112" s="137">
        <v>3618.53181</v>
      </c>
      <c r="M1112" s="138">
        <f t="shared" si="71"/>
        <v>0.54780937964067378</v>
      </c>
    </row>
    <row r="1113" spans="1:13" x14ac:dyDescent="0.25">
      <c r="A1113" s="134" t="s">
        <v>325</v>
      </c>
      <c r="B1113" s="134" t="s">
        <v>474</v>
      </c>
      <c r="C1113" s="137">
        <v>0</v>
      </c>
      <c r="D1113" s="137">
        <v>0</v>
      </c>
      <c r="E1113" s="138" t="str">
        <f t="shared" si="68"/>
        <v/>
      </c>
      <c r="F1113" s="137">
        <v>0</v>
      </c>
      <c r="G1113" s="137">
        <v>0</v>
      </c>
      <c r="H1113" s="138" t="str">
        <f t="shared" si="69"/>
        <v/>
      </c>
      <c r="I1113" s="137">
        <v>0</v>
      </c>
      <c r="J1113" s="138" t="str">
        <f t="shared" si="70"/>
        <v/>
      </c>
      <c r="K1113" s="137">
        <v>53.980919999999998</v>
      </c>
      <c r="L1113" s="137">
        <v>0</v>
      </c>
      <c r="M1113" s="138">
        <f t="shared" si="71"/>
        <v>-1</v>
      </c>
    </row>
    <row r="1114" spans="1:13" x14ac:dyDescent="0.25">
      <c r="A1114" s="134" t="s">
        <v>325</v>
      </c>
      <c r="B1114" s="134" t="s">
        <v>466</v>
      </c>
      <c r="C1114" s="137">
        <v>0</v>
      </c>
      <c r="D1114" s="137">
        <v>38</v>
      </c>
      <c r="E1114" s="138" t="str">
        <f t="shared" si="68"/>
        <v/>
      </c>
      <c r="F1114" s="137">
        <v>314.76044999999999</v>
      </c>
      <c r="G1114" s="137">
        <v>682.36022000000003</v>
      </c>
      <c r="H1114" s="138">
        <f t="shared" si="69"/>
        <v>1.1678715353215439</v>
      </c>
      <c r="I1114" s="137">
        <v>386.49126000000001</v>
      </c>
      <c r="J1114" s="138">
        <f t="shared" si="70"/>
        <v>0.76552561628431137</v>
      </c>
      <c r="K1114" s="137">
        <v>689.51899000000003</v>
      </c>
      <c r="L1114" s="137">
        <v>2887.73045</v>
      </c>
      <c r="M1114" s="138">
        <f t="shared" si="71"/>
        <v>3.1880361409625566</v>
      </c>
    </row>
    <row r="1115" spans="1:13" x14ac:dyDescent="0.25">
      <c r="A1115" s="134" t="s">
        <v>325</v>
      </c>
      <c r="B1115" s="134" t="s">
        <v>518</v>
      </c>
      <c r="C1115" s="137">
        <v>0</v>
      </c>
      <c r="D1115" s="137">
        <v>0</v>
      </c>
      <c r="E1115" s="138" t="str">
        <f t="shared" si="68"/>
        <v/>
      </c>
      <c r="F1115" s="137">
        <v>0</v>
      </c>
      <c r="G1115" s="137">
        <v>11.466749999999999</v>
      </c>
      <c r="H1115" s="138" t="str">
        <f t="shared" si="69"/>
        <v/>
      </c>
      <c r="I1115" s="137">
        <v>0</v>
      </c>
      <c r="J1115" s="138" t="str">
        <f t="shared" si="70"/>
        <v/>
      </c>
      <c r="K1115" s="137">
        <v>17.684000000000001</v>
      </c>
      <c r="L1115" s="137">
        <v>22.451630000000002</v>
      </c>
      <c r="M1115" s="138">
        <f t="shared" si="71"/>
        <v>0.26960133453969681</v>
      </c>
    </row>
    <row r="1116" spans="1:13" x14ac:dyDescent="0.25">
      <c r="A1116" s="141" t="s">
        <v>325</v>
      </c>
      <c r="B1116" s="141" t="s">
        <v>3</v>
      </c>
      <c r="C1116" s="255">
        <v>0</v>
      </c>
      <c r="D1116" s="255">
        <v>463.90580999999997</v>
      </c>
      <c r="E1116" s="256" t="str">
        <f t="shared" si="68"/>
        <v/>
      </c>
      <c r="F1116" s="255">
        <v>11757.04357</v>
      </c>
      <c r="G1116" s="255">
        <v>6901.6417600000004</v>
      </c>
      <c r="H1116" s="256">
        <f t="shared" si="69"/>
        <v>-0.41297812507808873</v>
      </c>
      <c r="I1116" s="255">
        <v>11255.74084</v>
      </c>
      <c r="J1116" s="256">
        <f t="shared" si="70"/>
        <v>-0.38683362933576571</v>
      </c>
      <c r="K1116" s="255">
        <v>91503.295280000006</v>
      </c>
      <c r="L1116" s="255">
        <v>62605.190979999999</v>
      </c>
      <c r="M1116" s="256">
        <f t="shared" si="71"/>
        <v>-0.31581490274827628</v>
      </c>
    </row>
    <row r="1117" spans="1:13" x14ac:dyDescent="0.25">
      <c r="A1117" s="134" t="s">
        <v>425</v>
      </c>
      <c r="B1117" s="134" t="s">
        <v>454</v>
      </c>
      <c r="C1117" s="137">
        <v>0</v>
      </c>
      <c r="D1117" s="137">
        <v>0</v>
      </c>
      <c r="E1117" s="138" t="str">
        <f t="shared" si="68"/>
        <v/>
      </c>
      <c r="F1117" s="137">
        <v>0</v>
      </c>
      <c r="G1117" s="137">
        <v>0</v>
      </c>
      <c r="H1117" s="138" t="str">
        <f t="shared" si="69"/>
        <v/>
      </c>
      <c r="I1117" s="137">
        <v>3.2849499999999998</v>
      </c>
      <c r="J1117" s="138">
        <f t="shared" si="70"/>
        <v>-1</v>
      </c>
      <c r="K1117" s="137">
        <v>0</v>
      </c>
      <c r="L1117" s="137">
        <v>3.2849499999999998</v>
      </c>
      <c r="M1117" s="138" t="str">
        <f t="shared" si="71"/>
        <v/>
      </c>
    </row>
    <row r="1118" spans="1:13" x14ac:dyDescent="0.25">
      <c r="A1118" s="134" t="s">
        <v>425</v>
      </c>
      <c r="B1118" s="134" t="s">
        <v>501</v>
      </c>
      <c r="C1118" s="137">
        <v>0</v>
      </c>
      <c r="D1118" s="137">
        <v>0</v>
      </c>
      <c r="E1118" s="138" t="str">
        <f t="shared" si="68"/>
        <v/>
      </c>
      <c r="F1118" s="137">
        <v>0</v>
      </c>
      <c r="G1118" s="137">
        <v>0</v>
      </c>
      <c r="H1118" s="138" t="str">
        <f t="shared" si="69"/>
        <v/>
      </c>
      <c r="I1118" s="137">
        <v>35.456699999999998</v>
      </c>
      <c r="J1118" s="138">
        <f t="shared" si="70"/>
        <v>-1</v>
      </c>
      <c r="K1118" s="137">
        <v>70.376930000000002</v>
      </c>
      <c r="L1118" s="137">
        <v>63.585369999999998</v>
      </c>
      <c r="M1118" s="138">
        <f t="shared" si="71"/>
        <v>-9.6502646534880165E-2</v>
      </c>
    </row>
    <row r="1119" spans="1:13" x14ac:dyDescent="0.25">
      <c r="A1119" s="134" t="s">
        <v>425</v>
      </c>
      <c r="B1119" s="134" t="s">
        <v>451</v>
      </c>
      <c r="C1119" s="137">
        <v>0</v>
      </c>
      <c r="D1119" s="137">
        <v>0</v>
      </c>
      <c r="E1119" s="138" t="str">
        <f t="shared" si="68"/>
        <v/>
      </c>
      <c r="F1119" s="137">
        <v>20.765930000000001</v>
      </c>
      <c r="G1119" s="137">
        <v>0</v>
      </c>
      <c r="H1119" s="138">
        <f t="shared" si="69"/>
        <v>-1</v>
      </c>
      <c r="I1119" s="137">
        <v>0</v>
      </c>
      <c r="J1119" s="138" t="str">
        <f t="shared" si="70"/>
        <v/>
      </c>
      <c r="K1119" s="137">
        <v>82.265060000000005</v>
      </c>
      <c r="L1119" s="137">
        <v>0</v>
      </c>
      <c r="M1119" s="138">
        <f t="shared" si="71"/>
        <v>-1</v>
      </c>
    </row>
    <row r="1120" spans="1:13" x14ac:dyDescent="0.25">
      <c r="A1120" s="134" t="s">
        <v>425</v>
      </c>
      <c r="B1120" s="134" t="s">
        <v>458</v>
      </c>
      <c r="C1120" s="137">
        <v>0</v>
      </c>
      <c r="D1120" s="137">
        <v>0</v>
      </c>
      <c r="E1120" s="138" t="str">
        <f t="shared" si="68"/>
        <v/>
      </c>
      <c r="F1120" s="137">
        <v>0</v>
      </c>
      <c r="G1120" s="137">
        <v>0</v>
      </c>
      <c r="H1120" s="138" t="str">
        <f t="shared" si="69"/>
        <v/>
      </c>
      <c r="I1120" s="137">
        <v>0</v>
      </c>
      <c r="J1120" s="138" t="str">
        <f t="shared" si="70"/>
        <v/>
      </c>
      <c r="K1120" s="137">
        <v>15.431100000000001</v>
      </c>
      <c r="L1120" s="137">
        <v>5.9341999999999997</v>
      </c>
      <c r="M1120" s="138">
        <f t="shared" si="71"/>
        <v>-0.61543895120892222</v>
      </c>
    </row>
    <row r="1121" spans="1:13" x14ac:dyDescent="0.25">
      <c r="A1121" s="134" t="s">
        <v>425</v>
      </c>
      <c r="B1121" s="134" t="s">
        <v>450</v>
      </c>
      <c r="C1121" s="137">
        <v>0</v>
      </c>
      <c r="D1121" s="137">
        <v>0</v>
      </c>
      <c r="E1121" s="138" t="str">
        <f t="shared" si="68"/>
        <v/>
      </c>
      <c r="F1121" s="137">
        <v>0</v>
      </c>
      <c r="G1121" s="137">
        <v>0</v>
      </c>
      <c r="H1121" s="138" t="str">
        <f t="shared" si="69"/>
        <v/>
      </c>
      <c r="I1121" s="137">
        <v>10.463010000000001</v>
      </c>
      <c r="J1121" s="138">
        <f t="shared" si="70"/>
        <v>-1</v>
      </c>
      <c r="K1121" s="137">
        <v>227.839</v>
      </c>
      <c r="L1121" s="137">
        <v>63.396149999999999</v>
      </c>
      <c r="M1121" s="138">
        <f t="shared" si="71"/>
        <v>-0.72175022713407277</v>
      </c>
    </row>
    <row r="1122" spans="1:13" x14ac:dyDescent="0.25">
      <c r="A1122" s="134" t="s">
        <v>425</v>
      </c>
      <c r="B1122" s="134" t="s">
        <v>453</v>
      </c>
      <c r="C1122" s="137">
        <v>0</v>
      </c>
      <c r="D1122" s="137">
        <v>0</v>
      </c>
      <c r="E1122" s="138" t="str">
        <f t="shared" si="68"/>
        <v/>
      </c>
      <c r="F1122" s="137">
        <v>0</v>
      </c>
      <c r="G1122" s="137">
        <v>0</v>
      </c>
      <c r="H1122" s="138" t="str">
        <f t="shared" si="69"/>
        <v/>
      </c>
      <c r="I1122" s="137">
        <v>0</v>
      </c>
      <c r="J1122" s="138" t="str">
        <f t="shared" si="70"/>
        <v/>
      </c>
      <c r="K1122" s="137">
        <v>0.55500000000000005</v>
      </c>
      <c r="L1122" s="137">
        <v>0</v>
      </c>
      <c r="M1122" s="138">
        <f t="shared" si="71"/>
        <v>-1</v>
      </c>
    </row>
    <row r="1123" spans="1:13" x14ac:dyDescent="0.25">
      <c r="A1123" s="134" t="s">
        <v>425</v>
      </c>
      <c r="B1123" s="134" t="s">
        <v>452</v>
      </c>
      <c r="C1123" s="137">
        <v>0</v>
      </c>
      <c r="D1123" s="137">
        <v>0</v>
      </c>
      <c r="E1123" s="138" t="str">
        <f t="shared" si="68"/>
        <v/>
      </c>
      <c r="F1123" s="137">
        <v>0</v>
      </c>
      <c r="G1123" s="137">
        <v>0</v>
      </c>
      <c r="H1123" s="138" t="str">
        <f t="shared" si="69"/>
        <v/>
      </c>
      <c r="I1123" s="137">
        <v>0</v>
      </c>
      <c r="J1123" s="138" t="str">
        <f t="shared" si="70"/>
        <v/>
      </c>
      <c r="K1123" s="137">
        <v>121.5</v>
      </c>
      <c r="L1123" s="137">
        <v>43.866849999999999</v>
      </c>
      <c r="M1123" s="138">
        <f t="shared" si="71"/>
        <v>-0.63895596707818925</v>
      </c>
    </row>
    <row r="1124" spans="1:13" x14ac:dyDescent="0.25">
      <c r="A1124" s="141" t="s">
        <v>425</v>
      </c>
      <c r="B1124" s="141" t="s">
        <v>3</v>
      </c>
      <c r="C1124" s="255">
        <v>0</v>
      </c>
      <c r="D1124" s="255">
        <v>0</v>
      </c>
      <c r="E1124" s="256" t="str">
        <f t="shared" si="68"/>
        <v/>
      </c>
      <c r="F1124" s="255">
        <v>20.765930000000001</v>
      </c>
      <c r="G1124" s="255">
        <v>0</v>
      </c>
      <c r="H1124" s="256">
        <f t="shared" si="69"/>
        <v>-1</v>
      </c>
      <c r="I1124" s="255">
        <v>49.204659999999997</v>
      </c>
      <c r="J1124" s="256">
        <f t="shared" si="70"/>
        <v>-1</v>
      </c>
      <c r="K1124" s="255">
        <v>517.96708999999998</v>
      </c>
      <c r="L1124" s="255">
        <v>180.06752</v>
      </c>
      <c r="M1124" s="256">
        <f t="shared" si="71"/>
        <v>-0.65235721829354065</v>
      </c>
    </row>
    <row r="1125" spans="1:13" x14ac:dyDescent="0.25">
      <c r="A1125" s="134" t="s">
        <v>210</v>
      </c>
      <c r="B1125" s="134" t="s">
        <v>463</v>
      </c>
      <c r="C1125" s="137">
        <v>4.8257399999999997</v>
      </c>
      <c r="D1125" s="137">
        <v>54.841470000000001</v>
      </c>
      <c r="E1125" s="138">
        <f t="shared" si="68"/>
        <v>10.364364843526589</v>
      </c>
      <c r="F1125" s="137">
        <v>3415.79639</v>
      </c>
      <c r="G1125" s="137">
        <v>3473.4123500000001</v>
      </c>
      <c r="H1125" s="138">
        <f t="shared" si="69"/>
        <v>1.6867504213270879E-2</v>
      </c>
      <c r="I1125" s="137">
        <v>5109.7741599999999</v>
      </c>
      <c r="J1125" s="138">
        <f t="shared" si="70"/>
        <v>-0.3202415133744384</v>
      </c>
      <c r="K1125" s="137">
        <v>29252.686580000001</v>
      </c>
      <c r="L1125" s="137">
        <v>32975.003230000002</v>
      </c>
      <c r="M1125" s="138">
        <f t="shared" si="71"/>
        <v>0.12724700139319656</v>
      </c>
    </row>
    <row r="1126" spans="1:13" x14ac:dyDescent="0.25">
      <c r="A1126" s="134" t="s">
        <v>210</v>
      </c>
      <c r="B1126" s="134" t="s">
        <v>500</v>
      </c>
      <c r="C1126" s="137">
        <v>0</v>
      </c>
      <c r="D1126" s="137">
        <v>22.943750000000001</v>
      </c>
      <c r="E1126" s="138" t="str">
        <f t="shared" si="68"/>
        <v/>
      </c>
      <c r="F1126" s="137">
        <v>629.97058000000004</v>
      </c>
      <c r="G1126" s="137">
        <v>102.91374999999999</v>
      </c>
      <c r="H1126" s="138">
        <f t="shared" si="69"/>
        <v>-0.83663721248697043</v>
      </c>
      <c r="I1126" s="137">
        <v>74.498599999999996</v>
      </c>
      <c r="J1126" s="138">
        <f t="shared" si="70"/>
        <v>0.3814185769933931</v>
      </c>
      <c r="K1126" s="137">
        <v>1546.7861800000001</v>
      </c>
      <c r="L1126" s="137">
        <v>3565.6694900000002</v>
      </c>
      <c r="M1126" s="138">
        <f t="shared" si="71"/>
        <v>1.3052116291858775</v>
      </c>
    </row>
    <row r="1127" spans="1:13" x14ac:dyDescent="0.25">
      <c r="A1127" s="134" t="s">
        <v>210</v>
      </c>
      <c r="B1127" s="134" t="s">
        <v>478</v>
      </c>
      <c r="C1127" s="137">
        <v>0</v>
      </c>
      <c r="D1127" s="137">
        <v>41.106369999999998</v>
      </c>
      <c r="E1127" s="138" t="str">
        <f t="shared" si="68"/>
        <v/>
      </c>
      <c r="F1127" s="137">
        <v>326.59890999999999</v>
      </c>
      <c r="G1127" s="137">
        <v>815.50762999999995</v>
      </c>
      <c r="H1127" s="138">
        <f t="shared" si="69"/>
        <v>1.4969698459801961</v>
      </c>
      <c r="I1127" s="137">
        <v>464.23649999999998</v>
      </c>
      <c r="J1127" s="138">
        <f t="shared" si="70"/>
        <v>0.75666417871063563</v>
      </c>
      <c r="K1127" s="137">
        <v>2603.5850599999999</v>
      </c>
      <c r="L1127" s="137">
        <v>3073.4331999999999</v>
      </c>
      <c r="M1127" s="138">
        <f t="shared" si="71"/>
        <v>0.1804619895921511</v>
      </c>
    </row>
    <row r="1128" spans="1:13" x14ac:dyDescent="0.25">
      <c r="A1128" s="134" t="s">
        <v>210</v>
      </c>
      <c r="B1128" s="134" t="s">
        <v>498</v>
      </c>
      <c r="C1128" s="137">
        <v>0</v>
      </c>
      <c r="D1128" s="137">
        <v>0</v>
      </c>
      <c r="E1128" s="138" t="str">
        <f t="shared" si="68"/>
        <v/>
      </c>
      <c r="F1128" s="137">
        <v>86.718429999999998</v>
      </c>
      <c r="G1128" s="137">
        <v>17.95739</v>
      </c>
      <c r="H1128" s="138">
        <f t="shared" si="69"/>
        <v>-0.79292302685830451</v>
      </c>
      <c r="I1128" s="137">
        <v>0</v>
      </c>
      <c r="J1128" s="138" t="str">
        <f t="shared" si="70"/>
        <v/>
      </c>
      <c r="K1128" s="137">
        <v>256.39164</v>
      </c>
      <c r="L1128" s="137">
        <v>259.92331000000001</v>
      </c>
      <c r="M1128" s="138">
        <f t="shared" si="71"/>
        <v>1.3774513084747975E-2</v>
      </c>
    </row>
    <row r="1129" spans="1:13" x14ac:dyDescent="0.25">
      <c r="A1129" s="134" t="s">
        <v>210</v>
      </c>
      <c r="B1129" s="134" t="s">
        <v>511</v>
      </c>
      <c r="C1129" s="137">
        <v>0</v>
      </c>
      <c r="D1129" s="137">
        <v>0</v>
      </c>
      <c r="E1129" s="138" t="str">
        <f t="shared" si="68"/>
        <v/>
      </c>
      <c r="F1129" s="137">
        <v>43.858939999999997</v>
      </c>
      <c r="G1129" s="137">
        <v>37.679479999999998</v>
      </c>
      <c r="H1129" s="138">
        <f t="shared" si="69"/>
        <v>-0.1408939659736419</v>
      </c>
      <c r="I1129" s="137">
        <v>69.182519999999997</v>
      </c>
      <c r="J1129" s="138">
        <f t="shared" si="70"/>
        <v>-0.45536126755718065</v>
      </c>
      <c r="K1129" s="137">
        <v>132.82526999999999</v>
      </c>
      <c r="L1129" s="137">
        <v>776.23164999999995</v>
      </c>
      <c r="M1129" s="138">
        <f t="shared" si="71"/>
        <v>4.8440058130504839</v>
      </c>
    </row>
    <row r="1130" spans="1:13" x14ac:dyDescent="0.25">
      <c r="A1130" s="134" t="s">
        <v>210</v>
      </c>
      <c r="B1130" s="134" t="s">
        <v>454</v>
      </c>
      <c r="C1130" s="137">
        <v>272.12981000000002</v>
      </c>
      <c r="D1130" s="137">
        <v>488.08458999999999</v>
      </c>
      <c r="E1130" s="138">
        <f t="shared" si="68"/>
        <v>0.7935726703369983</v>
      </c>
      <c r="F1130" s="137">
        <v>19260.217100000002</v>
      </c>
      <c r="G1130" s="137">
        <v>13702.704610000001</v>
      </c>
      <c r="H1130" s="138">
        <f t="shared" si="69"/>
        <v>-0.28854879782222187</v>
      </c>
      <c r="I1130" s="137">
        <v>17024.749469999999</v>
      </c>
      <c r="J1130" s="138">
        <f t="shared" si="70"/>
        <v>-0.19513032281937004</v>
      </c>
      <c r="K1130" s="137">
        <v>154354.62323999999</v>
      </c>
      <c r="L1130" s="137">
        <v>141657.48316</v>
      </c>
      <c r="M1130" s="138">
        <f t="shared" si="71"/>
        <v>-8.2259538544936839E-2</v>
      </c>
    </row>
    <row r="1131" spans="1:13" x14ac:dyDescent="0.25">
      <c r="A1131" s="134" t="s">
        <v>210</v>
      </c>
      <c r="B1131" s="134" t="s">
        <v>464</v>
      </c>
      <c r="C1131" s="137">
        <v>35.380339999999997</v>
      </c>
      <c r="D1131" s="137">
        <v>215.39161999999999</v>
      </c>
      <c r="E1131" s="138">
        <f t="shared" si="68"/>
        <v>5.0878900541939398</v>
      </c>
      <c r="F1131" s="137">
        <v>2630.1377200000002</v>
      </c>
      <c r="G1131" s="137">
        <v>4071.8792100000001</v>
      </c>
      <c r="H1131" s="138">
        <f t="shared" si="69"/>
        <v>0.54816197609606543</v>
      </c>
      <c r="I1131" s="137">
        <v>3287.2566099999999</v>
      </c>
      <c r="J1131" s="138">
        <f t="shared" si="70"/>
        <v>0.23868614260692</v>
      </c>
      <c r="K1131" s="137">
        <v>24019.2965</v>
      </c>
      <c r="L1131" s="137">
        <v>24492.165260000002</v>
      </c>
      <c r="M1131" s="138">
        <f t="shared" si="71"/>
        <v>1.9687036212738374E-2</v>
      </c>
    </row>
    <row r="1132" spans="1:13" x14ac:dyDescent="0.25">
      <c r="A1132" s="134" t="s">
        <v>210</v>
      </c>
      <c r="B1132" s="134" t="s">
        <v>505</v>
      </c>
      <c r="C1132" s="137">
        <v>0</v>
      </c>
      <c r="D1132" s="137">
        <v>0</v>
      </c>
      <c r="E1132" s="138" t="str">
        <f t="shared" si="68"/>
        <v/>
      </c>
      <c r="F1132" s="137">
        <v>0</v>
      </c>
      <c r="G1132" s="137">
        <v>0</v>
      </c>
      <c r="H1132" s="138" t="str">
        <f t="shared" si="69"/>
        <v/>
      </c>
      <c r="I1132" s="137">
        <v>11.65592</v>
      </c>
      <c r="J1132" s="138">
        <f t="shared" si="70"/>
        <v>-1</v>
      </c>
      <c r="K1132" s="137">
        <v>189.21616</v>
      </c>
      <c r="L1132" s="137">
        <v>591.32294999999999</v>
      </c>
      <c r="M1132" s="138">
        <f t="shared" si="71"/>
        <v>2.125118647371345</v>
      </c>
    </row>
    <row r="1133" spans="1:13" x14ac:dyDescent="0.25">
      <c r="A1133" s="134" t="s">
        <v>210</v>
      </c>
      <c r="B1133" s="134" t="s">
        <v>472</v>
      </c>
      <c r="C1133" s="137">
        <v>0</v>
      </c>
      <c r="D1133" s="137">
        <v>54.844679999999997</v>
      </c>
      <c r="E1133" s="138" t="str">
        <f t="shared" si="68"/>
        <v/>
      </c>
      <c r="F1133" s="137">
        <v>558.49555999999995</v>
      </c>
      <c r="G1133" s="137">
        <v>1546.2136599999999</v>
      </c>
      <c r="H1133" s="138">
        <f t="shared" si="69"/>
        <v>1.7685334866404312</v>
      </c>
      <c r="I1133" s="137">
        <v>1639.5547099999999</v>
      </c>
      <c r="J1133" s="138">
        <f t="shared" si="70"/>
        <v>-5.693073212543176E-2</v>
      </c>
      <c r="K1133" s="137">
        <v>5091.0641500000002</v>
      </c>
      <c r="L1133" s="137">
        <v>6818.8012699999999</v>
      </c>
      <c r="M1133" s="138">
        <f t="shared" si="71"/>
        <v>0.33936659784575673</v>
      </c>
    </row>
    <row r="1134" spans="1:13" x14ac:dyDescent="0.25">
      <c r="A1134" s="134" t="s">
        <v>210</v>
      </c>
      <c r="B1134" s="134" t="s">
        <v>471</v>
      </c>
      <c r="C1134" s="137">
        <v>9.6257800000000007</v>
      </c>
      <c r="D1134" s="137">
        <v>10.27434</v>
      </c>
      <c r="E1134" s="138">
        <f t="shared" si="68"/>
        <v>6.737739694861089E-2</v>
      </c>
      <c r="F1134" s="137">
        <v>379.68214</v>
      </c>
      <c r="G1134" s="137">
        <v>887.72837000000004</v>
      </c>
      <c r="H1134" s="138">
        <f t="shared" si="69"/>
        <v>1.338083034403462</v>
      </c>
      <c r="I1134" s="137">
        <v>1052.34239</v>
      </c>
      <c r="J1134" s="138">
        <f t="shared" si="70"/>
        <v>-0.15642629391751484</v>
      </c>
      <c r="K1134" s="137">
        <v>5265.25594</v>
      </c>
      <c r="L1134" s="137">
        <v>6876.4934700000003</v>
      </c>
      <c r="M1134" s="138">
        <f t="shared" si="71"/>
        <v>0.30601314510838384</v>
      </c>
    </row>
    <row r="1135" spans="1:13" x14ac:dyDescent="0.25">
      <c r="A1135" s="134" t="s">
        <v>210</v>
      </c>
      <c r="B1135" s="134" t="s">
        <v>517</v>
      </c>
      <c r="C1135" s="137">
        <v>0</v>
      </c>
      <c r="D1135" s="137">
        <v>0</v>
      </c>
      <c r="E1135" s="138" t="str">
        <f t="shared" si="68"/>
        <v/>
      </c>
      <c r="F1135" s="137">
        <v>41.582419999999999</v>
      </c>
      <c r="G1135" s="137">
        <v>123.69803</v>
      </c>
      <c r="H1135" s="138">
        <f t="shared" si="69"/>
        <v>1.9747674618264162</v>
      </c>
      <c r="I1135" s="137">
        <v>19.73068</v>
      </c>
      <c r="J1135" s="138">
        <f t="shared" si="70"/>
        <v>5.2693242199457906</v>
      </c>
      <c r="K1135" s="137">
        <v>693.88495</v>
      </c>
      <c r="L1135" s="137">
        <v>485.89796999999999</v>
      </c>
      <c r="M1135" s="138">
        <f t="shared" si="71"/>
        <v>-0.29974274553728253</v>
      </c>
    </row>
    <row r="1136" spans="1:13" x14ac:dyDescent="0.25">
      <c r="A1136" s="134" t="s">
        <v>210</v>
      </c>
      <c r="B1136" s="134" t="s">
        <v>519</v>
      </c>
      <c r="C1136" s="137">
        <v>0</v>
      </c>
      <c r="D1136" s="137">
        <v>0</v>
      </c>
      <c r="E1136" s="138" t="str">
        <f t="shared" si="68"/>
        <v/>
      </c>
      <c r="F1136" s="137">
        <v>29.572880000000001</v>
      </c>
      <c r="G1136" s="137">
        <v>0</v>
      </c>
      <c r="H1136" s="138">
        <f t="shared" si="69"/>
        <v>-1</v>
      </c>
      <c r="I1136" s="137">
        <v>0</v>
      </c>
      <c r="J1136" s="138" t="str">
        <f t="shared" si="70"/>
        <v/>
      </c>
      <c r="K1136" s="137">
        <v>34.010269999999998</v>
      </c>
      <c r="L1136" s="137">
        <v>38.827660000000002</v>
      </c>
      <c r="M1136" s="138">
        <f t="shared" si="71"/>
        <v>0.14164515600728844</v>
      </c>
    </row>
    <row r="1137" spans="1:13" x14ac:dyDescent="0.25">
      <c r="A1137" s="134" t="s">
        <v>210</v>
      </c>
      <c r="B1137" s="134" t="s">
        <v>501</v>
      </c>
      <c r="C1137" s="137">
        <v>0</v>
      </c>
      <c r="D1137" s="137">
        <v>122.42798000000001</v>
      </c>
      <c r="E1137" s="138" t="str">
        <f t="shared" si="68"/>
        <v/>
      </c>
      <c r="F1137" s="137">
        <v>271.64019000000002</v>
      </c>
      <c r="G1137" s="137">
        <v>261.50862999999998</v>
      </c>
      <c r="H1137" s="138">
        <f t="shared" si="69"/>
        <v>-3.7297720930028921E-2</v>
      </c>
      <c r="I1137" s="137">
        <v>660.43106999999998</v>
      </c>
      <c r="J1137" s="138">
        <f t="shared" si="70"/>
        <v>-0.60403342320039544</v>
      </c>
      <c r="K1137" s="137">
        <v>2789.17875</v>
      </c>
      <c r="L1137" s="137">
        <v>2149.0890599999998</v>
      </c>
      <c r="M1137" s="138">
        <f t="shared" si="71"/>
        <v>-0.22949037956065033</v>
      </c>
    </row>
    <row r="1138" spans="1:13" x14ac:dyDescent="0.25">
      <c r="A1138" s="134" t="s">
        <v>210</v>
      </c>
      <c r="B1138" s="134" t="s">
        <v>527</v>
      </c>
      <c r="C1138" s="137">
        <v>0</v>
      </c>
      <c r="D1138" s="137">
        <v>0</v>
      </c>
      <c r="E1138" s="138" t="str">
        <f t="shared" si="68"/>
        <v/>
      </c>
      <c r="F1138" s="137">
        <v>0</v>
      </c>
      <c r="G1138" s="137">
        <v>190.29274000000001</v>
      </c>
      <c r="H1138" s="138" t="str">
        <f t="shared" si="69"/>
        <v/>
      </c>
      <c r="I1138" s="137">
        <v>0</v>
      </c>
      <c r="J1138" s="138" t="str">
        <f t="shared" si="70"/>
        <v/>
      </c>
      <c r="K1138" s="137">
        <v>22.2013</v>
      </c>
      <c r="L1138" s="137">
        <v>226.0153</v>
      </c>
      <c r="M1138" s="138">
        <f t="shared" si="71"/>
        <v>9.1802732272434504</v>
      </c>
    </row>
    <row r="1139" spans="1:13" x14ac:dyDescent="0.25">
      <c r="A1139" s="134" t="s">
        <v>210</v>
      </c>
      <c r="B1139" s="134" t="s">
        <v>524</v>
      </c>
      <c r="C1139" s="137">
        <v>0</v>
      </c>
      <c r="D1139" s="137">
        <v>0</v>
      </c>
      <c r="E1139" s="138" t="str">
        <f t="shared" si="68"/>
        <v/>
      </c>
      <c r="F1139" s="137">
        <v>0</v>
      </c>
      <c r="G1139" s="137">
        <v>0</v>
      </c>
      <c r="H1139" s="138" t="str">
        <f t="shared" si="69"/>
        <v/>
      </c>
      <c r="I1139" s="137">
        <v>0</v>
      </c>
      <c r="J1139" s="138" t="str">
        <f t="shared" si="70"/>
        <v/>
      </c>
      <c r="K1139" s="137">
        <v>94.675160000000005</v>
      </c>
      <c r="L1139" s="137">
        <v>0</v>
      </c>
      <c r="M1139" s="138">
        <f t="shared" si="71"/>
        <v>-1</v>
      </c>
    </row>
    <row r="1140" spans="1:13" x14ac:dyDescent="0.25">
      <c r="A1140" s="134" t="s">
        <v>210</v>
      </c>
      <c r="B1140" s="134" t="s">
        <v>499</v>
      </c>
      <c r="C1140" s="137">
        <v>0</v>
      </c>
      <c r="D1140" s="137">
        <v>6.4596</v>
      </c>
      <c r="E1140" s="138" t="str">
        <f t="shared" si="68"/>
        <v/>
      </c>
      <c r="F1140" s="137">
        <v>257.94734</v>
      </c>
      <c r="G1140" s="137">
        <v>287.99101999999999</v>
      </c>
      <c r="H1140" s="138">
        <f t="shared" si="69"/>
        <v>0.11647214505100156</v>
      </c>
      <c r="I1140" s="137">
        <v>260.32355999999999</v>
      </c>
      <c r="J1140" s="138">
        <f t="shared" si="70"/>
        <v>0.10628104501951352</v>
      </c>
      <c r="K1140" s="137">
        <v>1680.57313</v>
      </c>
      <c r="L1140" s="137">
        <v>1443.95048</v>
      </c>
      <c r="M1140" s="138">
        <f t="shared" si="71"/>
        <v>-0.14079878213928132</v>
      </c>
    </row>
    <row r="1141" spans="1:13" x14ac:dyDescent="0.25">
      <c r="A1141" s="134" t="s">
        <v>210</v>
      </c>
      <c r="B1141" s="134" t="s">
        <v>492</v>
      </c>
      <c r="C1141" s="137">
        <v>0</v>
      </c>
      <c r="D1141" s="137">
        <v>25.601669999999999</v>
      </c>
      <c r="E1141" s="138" t="str">
        <f t="shared" si="68"/>
        <v/>
      </c>
      <c r="F1141" s="137">
        <v>157.71803</v>
      </c>
      <c r="G1141" s="137">
        <v>93.531760000000006</v>
      </c>
      <c r="H1141" s="138">
        <f t="shared" si="69"/>
        <v>-0.40696849941633173</v>
      </c>
      <c r="I1141" s="137">
        <v>50.641190000000002</v>
      </c>
      <c r="J1141" s="138">
        <f t="shared" si="70"/>
        <v>0.84695027901200581</v>
      </c>
      <c r="K1141" s="137">
        <v>1269.4690599999999</v>
      </c>
      <c r="L1141" s="137">
        <v>928.23869999999999</v>
      </c>
      <c r="M1141" s="138">
        <f t="shared" si="71"/>
        <v>-0.26879769720421542</v>
      </c>
    </row>
    <row r="1142" spans="1:13" x14ac:dyDescent="0.25">
      <c r="A1142" s="134" t="s">
        <v>210</v>
      </c>
      <c r="B1142" s="134" t="s">
        <v>451</v>
      </c>
      <c r="C1142" s="137">
        <v>625.43822999999998</v>
      </c>
      <c r="D1142" s="137">
        <v>2328.62518</v>
      </c>
      <c r="E1142" s="138">
        <f t="shared" si="68"/>
        <v>2.7231897065198591</v>
      </c>
      <c r="F1142" s="137">
        <v>64165.371899999998</v>
      </c>
      <c r="G1142" s="137">
        <v>43427.056620000003</v>
      </c>
      <c r="H1142" s="138">
        <f t="shared" si="69"/>
        <v>-0.32320104545361472</v>
      </c>
      <c r="I1142" s="137">
        <v>54016.06149</v>
      </c>
      <c r="J1142" s="138">
        <f t="shared" si="70"/>
        <v>-0.19603437529336232</v>
      </c>
      <c r="K1142" s="137">
        <v>479431.95451000001</v>
      </c>
      <c r="L1142" s="137">
        <v>345636.97379000002</v>
      </c>
      <c r="M1142" s="138">
        <f t="shared" si="71"/>
        <v>-0.27906980221363054</v>
      </c>
    </row>
    <row r="1143" spans="1:13" x14ac:dyDescent="0.25">
      <c r="A1143" s="134" t="s">
        <v>210</v>
      </c>
      <c r="B1143" s="134" t="s">
        <v>507</v>
      </c>
      <c r="C1143" s="137">
        <v>0</v>
      </c>
      <c r="D1143" s="137">
        <v>14.10037</v>
      </c>
      <c r="E1143" s="138" t="str">
        <f t="shared" si="68"/>
        <v/>
      </c>
      <c r="F1143" s="137">
        <v>280.94511999999997</v>
      </c>
      <c r="G1143" s="137">
        <v>156.03494000000001</v>
      </c>
      <c r="H1143" s="138">
        <f t="shared" si="69"/>
        <v>-0.444607046386853</v>
      </c>
      <c r="I1143" s="137">
        <v>528.58522000000005</v>
      </c>
      <c r="J1143" s="138">
        <f t="shared" si="70"/>
        <v>-0.70480646431998228</v>
      </c>
      <c r="K1143" s="137">
        <v>1440.39453</v>
      </c>
      <c r="L1143" s="137">
        <v>2222.2404000000001</v>
      </c>
      <c r="M1143" s="138">
        <f t="shared" si="71"/>
        <v>0.54279980499509395</v>
      </c>
    </row>
    <row r="1144" spans="1:13" x14ac:dyDescent="0.25">
      <c r="A1144" s="134" t="s">
        <v>210</v>
      </c>
      <c r="B1144" s="134" t="s">
        <v>486</v>
      </c>
      <c r="C1144" s="137">
        <v>19.014140000000001</v>
      </c>
      <c r="D1144" s="137">
        <v>108.73761</v>
      </c>
      <c r="E1144" s="138">
        <f t="shared" si="68"/>
        <v>4.7187761318681778</v>
      </c>
      <c r="F1144" s="137">
        <v>3596.5174099999999</v>
      </c>
      <c r="G1144" s="137">
        <v>3250.9960599999999</v>
      </c>
      <c r="H1144" s="138">
        <f t="shared" si="69"/>
        <v>-9.6071090616519528E-2</v>
      </c>
      <c r="I1144" s="137">
        <v>3239.4450000000002</v>
      </c>
      <c r="J1144" s="138">
        <f t="shared" si="70"/>
        <v>3.5657527755525997E-3</v>
      </c>
      <c r="K1144" s="137">
        <v>28879.286660000002</v>
      </c>
      <c r="L1144" s="137">
        <v>20147.666860000001</v>
      </c>
      <c r="M1144" s="138">
        <f t="shared" si="71"/>
        <v>-0.30234887387623588</v>
      </c>
    </row>
    <row r="1145" spans="1:13" x14ac:dyDescent="0.25">
      <c r="A1145" s="134" t="s">
        <v>210</v>
      </c>
      <c r="B1145" s="134" t="s">
        <v>485</v>
      </c>
      <c r="C1145" s="137">
        <v>0</v>
      </c>
      <c r="D1145" s="137">
        <v>0</v>
      </c>
      <c r="E1145" s="138" t="str">
        <f t="shared" si="68"/>
        <v/>
      </c>
      <c r="F1145" s="137">
        <v>191.72369</v>
      </c>
      <c r="G1145" s="137">
        <v>120.6863</v>
      </c>
      <c r="H1145" s="138">
        <f t="shared" si="69"/>
        <v>-0.37051962644783232</v>
      </c>
      <c r="I1145" s="137">
        <v>389.91588000000002</v>
      </c>
      <c r="J1145" s="138">
        <f t="shared" si="70"/>
        <v>-0.69048118789109081</v>
      </c>
      <c r="K1145" s="137">
        <v>2055.3072000000002</v>
      </c>
      <c r="L1145" s="137">
        <v>1626.1353799999999</v>
      </c>
      <c r="M1145" s="138">
        <f t="shared" si="71"/>
        <v>-0.20881151975724122</v>
      </c>
    </row>
    <row r="1146" spans="1:13" x14ac:dyDescent="0.25">
      <c r="A1146" s="134" t="s">
        <v>210</v>
      </c>
      <c r="B1146" s="134" t="s">
        <v>458</v>
      </c>
      <c r="C1146" s="137">
        <v>422.68772999999999</v>
      </c>
      <c r="D1146" s="137">
        <v>1868.05522</v>
      </c>
      <c r="E1146" s="138">
        <f t="shared" si="68"/>
        <v>3.4194687648018549</v>
      </c>
      <c r="F1146" s="137">
        <v>33075.989580000001</v>
      </c>
      <c r="G1146" s="137">
        <v>42292.074350000003</v>
      </c>
      <c r="H1146" s="138">
        <f t="shared" si="69"/>
        <v>0.27863368222768692</v>
      </c>
      <c r="I1146" s="137">
        <v>39774.803630000002</v>
      </c>
      <c r="J1146" s="138">
        <f t="shared" si="70"/>
        <v>6.3288074113868387E-2</v>
      </c>
      <c r="K1146" s="137">
        <v>277207.43122000003</v>
      </c>
      <c r="L1146" s="137">
        <v>233450.83423000001</v>
      </c>
      <c r="M1146" s="138">
        <f t="shared" si="71"/>
        <v>-0.15784784988420275</v>
      </c>
    </row>
    <row r="1147" spans="1:13" x14ac:dyDescent="0.25">
      <c r="A1147" s="134" t="s">
        <v>210</v>
      </c>
      <c r="B1147" s="134" t="s">
        <v>494</v>
      </c>
      <c r="C1147" s="137">
        <v>0</v>
      </c>
      <c r="D1147" s="137">
        <v>0</v>
      </c>
      <c r="E1147" s="138" t="str">
        <f t="shared" si="68"/>
        <v/>
      </c>
      <c r="F1147" s="137">
        <v>0</v>
      </c>
      <c r="G1147" s="137">
        <v>0</v>
      </c>
      <c r="H1147" s="138" t="str">
        <f t="shared" si="69"/>
        <v/>
      </c>
      <c r="I1147" s="137">
        <v>7.3530199999999999</v>
      </c>
      <c r="J1147" s="138">
        <f t="shared" si="70"/>
        <v>-1</v>
      </c>
      <c r="K1147" s="137">
        <v>4.9959199999999999</v>
      </c>
      <c r="L1147" s="137">
        <v>13.388170000000001</v>
      </c>
      <c r="M1147" s="138">
        <f t="shared" si="71"/>
        <v>1.6798207337187145</v>
      </c>
    </row>
    <row r="1148" spans="1:13" x14ac:dyDescent="0.25">
      <c r="A1148" s="134" t="s">
        <v>210</v>
      </c>
      <c r="B1148" s="134" t="s">
        <v>479</v>
      </c>
      <c r="C1148" s="137">
        <v>0</v>
      </c>
      <c r="D1148" s="137">
        <v>135.55562</v>
      </c>
      <c r="E1148" s="138" t="str">
        <f t="shared" si="68"/>
        <v/>
      </c>
      <c r="F1148" s="137">
        <v>354.77936</v>
      </c>
      <c r="G1148" s="137">
        <v>1119.5445400000001</v>
      </c>
      <c r="H1148" s="138">
        <f t="shared" si="69"/>
        <v>2.1556078685073454</v>
      </c>
      <c r="I1148" s="137">
        <v>700.89427999999998</v>
      </c>
      <c r="J1148" s="138">
        <f t="shared" si="70"/>
        <v>0.59730871252081008</v>
      </c>
      <c r="K1148" s="137">
        <v>5224.5235899999998</v>
      </c>
      <c r="L1148" s="137">
        <v>5298.7709999999997</v>
      </c>
      <c r="M1148" s="138">
        <f t="shared" si="71"/>
        <v>1.4211326395791035E-2</v>
      </c>
    </row>
    <row r="1149" spans="1:13" x14ac:dyDescent="0.25">
      <c r="A1149" s="134" t="s">
        <v>210</v>
      </c>
      <c r="B1149" s="134" t="s">
        <v>508</v>
      </c>
      <c r="C1149" s="137">
        <v>0</v>
      </c>
      <c r="D1149" s="137">
        <v>0</v>
      </c>
      <c r="E1149" s="138" t="str">
        <f t="shared" si="68"/>
        <v/>
      </c>
      <c r="F1149" s="137">
        <v>22.370010000000001</v>
      </c>
      <c r="G1149" s="137">
        <v>0</v>
      </c>
      <c r="H1149" s="138">
        <f t="shared" si="69"/>
        <v>-1</v>
      </c>
      <c r="I1149" s="137">
        <v>6.6113099999999996</v>
      </c>
      <c r="J1149" s="138">
        <f t="shared" si="70"/>
        <v>-1</v>
      </c>
      <c r="K1149" s="137">
        <v>208.51598000000001</v>
      </c>
      <c r="L1149" s="137">
        <v>174.30086</v>
      </c>
      <c r="M1149" s="138">
        <f t="shared" si="71"/>
        <v>-0.16408871876390485</v>
      </c>
    </row>
    <row r="1150" spans="1:13" x14ac:dyDescent="0.25">
      <c r="A1150" s="134" t="s">
        <v>210</v>
      </c>
      <c r="B1150" s="134" t="s">
        <v>493</v>
      </c>
      <c r="C1150" s="137">
        <v>0</v>
      </c>
      <c r="D1150" s="137">
        <v>0</v>
      </c>
      <c r="E1150" s="138" t="str">
        <f t="shared" si="68"/>
        <v/>
      </c>
      <c r="F1150" s="137">
        <v>0</v>
      </c>
      <c r="G1150" s="137">
        <v>0</v>
      </c>
      <c r="H1150" s="138" t="str">
        <f t="shared" si="69"/>
        <v/>
      </c>
      <c r="I1150" s="137">
        <v>0</v>
      </c>
      <c r="J1150" s="138" t="str">
        <f t="shared" si="70"/>
        <v/>
      </c>
      <c r="K1150" s="137">
        <v>0</v>
      </c>
      <c r="L1150" s="137">
        <v>31.126239999999999</v>
      </c>
      <c r="M1150" s="138" t="str">
        <f t="shared" si="71"/>
        <v/>
      </c>
    </row>
    <row r="1151" spans="1:13" x14ac:dyDescent="0.25">
      <c r="A1151" s="134" t="s">
        <v>210</v>
      </c>
      <c r="B1151" s="134" t="s">
        <v>521</v>
      </c>
      <c r="C1151" s="137">
        <v>0</v>
      </c>
      <c r="D1151" s="137">
        <v>0</v>
      </c>
      <c r="E1151" s="138" t="str">
        <f t="shared" si="68"/>
        <v/>
      </c>
      <c r="F1151" s="137">
        <v>0</v>
      </c>
      <c r="G1151" s="137">
        <v>21.27535</v>
      </c>
      <c r="H1151" s="138" t="str">
        <f t="shared" si="69"/>
        <v/>
      </c>
      <c r="I1151" s="137">
        <v>0</v>
      </c>
      <c r="J1151" s="138" t="str">
        <f t="shared" si="70"/>
        <v/>
      </c>
      <c r="K1151" s="137">
        <v>11.60854</v>
      </c>
      <c r="L1151" s="137">
        <v>21.27535</v>
      </c>
      <c r="M1151" s="138">
        <f t="shared" si="71"/>
        <v>0.83273262615281518</v>
      </c>
    </row>
    <row r="1152" spans="1:13" x14ac:dyDescent="0.25">
      <c r="A1152" s="134" t="s">
        <v>210</v>
      </c>
      <c r="B1152" s="134" t="s">
        <v>514</v>
      </c>
      <c r="C1152" s="137">
        <v>0</v>
      </c>
      <c r="D1152" s="137">
        <v>0</v>
      </c>
      <c r="E1152" s="138" t="str">
        <f t="shared" si="68"/>
        <v/>
      </c>
      <c r="F1152" s="137">
        <v>0</v>
      </c>
      <c r="G1152" s="137">
        <v>6.15008</v>
      </c>
      <c r="H1152" s="138" t="str">
        <f t="shared" si="69"/>
        <v/>
      </c>
      <c r="I1152" s="137">
        <v>0</v>
      </c>
      <c r="J1152" s="138" t="str">
        <f t="shared" si="70"/>
        <v/>
      </c>
      <c r="K1152" s="137">
        <v>189.78482</v>
      </c>
      <c r="L1152" s="137">
        <v>6.15008</v>
      </c>
      <c r="M1152" s="138">
        <f t="shared" si="71"/>
        <v>-0.96759445776537867</v>
      </c>
    </row>
    <row r="1153" spans="1:13" x14ac:dyDescent="0.25">
      <c r="A1153" s="134" t="s">
        <v>210</v>
      </c>
      <c r="B1153" s="134" t="s">
        <v>467</v>
      </c>
      <c r="C1153" s="137">
        <v>0</v>
      </c>
      <c r="D1153" s="137">
        <v>319.83587999999997</v>
      </c>
      <c r="E1153" s="138" t="str">
        <f t="shared" si="68"/>
        <v/>
      </c>
      <c r="F1153" s="137">
        <v>1912.7367099999999</v>
      </c>
      <c r="G1153" s="137">
        <v>1781.8270199999999</v>
      </c>
      <c r="H1153" s="138">
        <f t="shared" si="69"/>
        <v>-6.8441040168042755E-2</v>
      </c>
      <c r="I1153" s="137">
        <v>1644.4213500000001</v>
      </c>
      <c r="J1153" s="138">
        <f t="shared" si="70"/>
        <v>8.3558675518290881E-2</v>
      </c>
      <c r="K1153" s="137">
        <v>14568.28355</v>
      </c>
      <c r="L1153" s="137">
        <v>11935.250410000001</v>
      </c>
      <c r="M1153" s="138">
        <f t="shared" si="71"/>
        <v>-0.18073736215822078</v>
      </c>
    </row>
    <row r="1154" spans="1:13" x14ac:dyDescent="0.25">
      <c r="A1154" s="134" t="s">
        <v>210</v>
      </c>
      <c r="B1154" s="134" t="s">
        <v>455</v>
      </c>
      <c r="C1154" s="137">
        <v>395.52077000000003</v>
      </c>
      <c r="D1154" s="137">
        <v>862.87040999999999</v>
      </c>
      <c r="E1154" s="138">
        <f t="shared" si="68"/>
        <v>1.1816058104862606</v>
      </c>
      <c r="F1154" s="137">
        <v>24525.956910000001</v>
      </c>
      <c r="G1154" s="137">
        <v>35571.942080000001</v>
      </c>
      <c r="H1154" s="138">
        <f t="shared" si="69"/>
        <v>0.45037937604368072</v>
      </c>
      <c r="I1154" s="137">
        <v>42406.776210000004</v>
      </c>
      <c r="J1154" s="138">
        <f t="shared" si="70"/>
        <v>-0.1611731600665337</v>
      </c>
      <c r="K1154" s="137">
        <v>208246.79235999999</v>
      </c>
      <c r="L1154" s="137">
        <v>222400.16167</v>
      </c>
      <c r="M1154" s="138">
        <f t="shared" si="71"/>
        <v>6.7964404875599849E-2</v>
      </c>
    </row>
    <row r="1155" spans="1:13" x14ac:dyDescent="0.25">
      <c r="A1155" s="134" t="s">
        <v>210</v>
      </c>
      <c r="B1155" s="134" t="s">
        <v>489</v>
      </c>
      <c r="C1155" s="137">
        <v>0</v>
      </c>
      <c r="D1155" s="137">
        <v>0</v>
      </c>
      <c r="E1155" s="138" t="str">
        <f t="shared" si="68"/>
        <v/>
      </c>
      <c r="F1155" s="137">
        <v>313.10500000000002</v>
      </c>
      <c r="G1155" s="137">
        <v>282.49455</v>
      </c>
      <c r="H1155" s="138">
        <f t="shared" si="69"/>
        <v>-9.7764168569649201E-2</v>
      </c>
      <c r="I1155" s="137">
        <v>518.7731</v>
      </c>
      <c r="J1155" s="138">
        <f t="shared" si="70"/>
        <v>-0.45545644136135821</v>
      </c>
      <c r="K1155" s="137">
        <v>2415.2136999999998</v>
      </c>
      <c r="L1155" s="137">
        <v>2073.6194700000001</v>
      </c>
      <c r="M1155" s="138">
        <f t="shared" si="71"/>
        <v>-0.1414343707970851</v>
      </c>
    </row>
    <row r="1156" spans="1:13" x14ac:dyDescent="0.25">
      <c r="A1156" s="134" t="s">
        <v>210</v>
      </c>
      <c r="B1156" s="134" t="s">
        <v>459</v>
      </c>
      <c r="C1156" s="137">
        <v>0</v>
      </c>
      <c r="D1156" s="137">
        <v>7.4013400000000003</v>
      </c>
      <c r="E1156" s="138" t="str">
        <f t="shared" si="68"/>
        <v/>
      </c>
      <c r="F1156" s="137">
        <v>3538.4883</v>
      </c>
      <c r="G1156" s="137">
        <v>2167.2875100000001</v>
      </c>
      <c r="H1156" s="138">
        <f t="shared" si="69"/>
        <v>-0.38751033598161111</v>
      </c>
      <c r="I1156" s="137">
        <v>1446.88912</v>
      </c>
      <c r="J1156" s="138">
        <f t="shared" si="70"/>
        <v>0.49789467626931905</v>
      </c>
      <c r="K1156" s="137">
        <v>55080.188800000004</v>
      </c>
      <c r="L1156" s="137">
        <v>22530.369050000001</v>
      </c>
      <c r="M1156" s="138">
        <f t="shared" si="71"/>
        <v>-0.59095330751662201</v>
      </c>
    </row>
    <row r="1157" spans="1:13" x14ac:dyDescent="0.25">
      <c r="A1157" s="134" t="s">
        <v>210</v>
      </c>
      <c r="B1157" s="134" t="s">
        <v>502</v>
      </c>
      <c r="C1157" s="137">
        <v>0</v>
      </c>
      <c r="D1157" s="137">
        <v>0</v>
      </c>
      <c r="E1157" s="138" t="str">
        <f t="shared" ref="E1157:E1220" si="72">IF(C1157=0,"",(D1157/C1157-1))</f>
        <v/>
      </c>
      <c r="F1157" s="137">
        <v>0</v>
      </c>
      <c r="G1157" s="137">
        <v>0</v>
      </c>
      <c r="H1157" s="138" t="str">
        <f t="shared" ref="H1157:H1220" si="73">IF(F1157=0,"",(G1157/F1157-1))</f>
        <v/>
      </c>
      <c r="I1157" s="137">
        <v>14.31772</v>
      </c>
      <c r="J1157" s="138">
        <f t="shared" ref="J1157:J1220" si="74">IF(I1157=0,"",(G1157/I1157-1))</f>
        <v>-1</v>
      </c>
      <c r="K1157" s="137">
        <v>0</v>
      </c>
      <c r="L1157" s="137">
        <v>56.261119999999998</v>
      </c>
      <c r="M1157" s="138" t="str">
        <f t="shared" ref="M1157:M1220" si="75">IF(K1157=0,"",(L1157/K1157-1))</f>
        <v/>
      </c>
    </row>
    <row r="1158" spans="1:13" x14ac:dyDescent="0.25">
      <c r="A1158" s="134" t="s">
        <v>210</v>
      </c>
      <c r="B1158" s="134" t="s">
        <v>477</v>
      </c>
      <c r="C1158" s="137">
        <v>0</v>
      </c>
      <c r="D1158" s="137">
        <v>29.781120000000001</v>
      </c>
      <c r="E1158" s="138" t="str">
        <f t="shared" si="72"/>
        <v/>
      </c>
      <c r="F1158" s="137">
        <v>1546.9549400000001</v>
      </c>
      <c r="G1158" s="137">
        <v>1233.44704</v>
      </c>
      <c r="H1158" s="138">
        <f t="shared" si="73"/>
        <v>-0.20266130052889586</v>
      </c>
      <c r="I1158" s="137">
        <v>995.84874000000002</v>
      </c>
      <c r="J1158" s="138">
        <f t="shared" si="74"/>
        <v>0.23858874390903972</v>
      </c>
      <c r="K1158" s="137">
        <v>9652.2661900000003</v>
      </c>
      <c r="L1158" s="137">
        <v>7211.7633900000001</v>
      </c>
      <c r="M1158" s="138">
        <f t="shared" si="75"/>
        <v>-0.25284246745374939</v>
      </c>
    </row>
    <row r="1159" spans="1:13" x14ac:dyDescent="0.25">
      <c r="A1159" s="134" t="s">
        <v>210</v>
      </c>
      <c r="B1159" s="134" t="s">
        <v>450</v>
      </c>
      <c r="C1159" s="137">
        <v>5367.6411900000003</v>
      </c>
      <c r="D1159" s="137">
        <v>26162.30298</v>
      </c>
      <c r="E1159" s="138">
        <f t="shared" si="72"/>
        <v>3.8740782131154337</v>
      </c>
      <c r="F1159" s="137">
        <v>605173.95929999999</v>
      </c>
      <c r="G1159" s="137">
        <v>349577.80317000003</v>
      </c>
      <c r="H1159" s="138">
        <f t="shared" si="73"/>
        <v>-0.42235154405131059</v>
      </c>
      <c r="I1159" s="137">
        <v>484713.77106</v>
      </c>
      <c r="J1159" s="138">
        <f t="shared" si="74"/>
        <v>-0.27879539629022065</v>
      </c>
      <c r="K1159" s="137">
        <v>3366671.5940299998</v>
      </c>
      <c r="L1159" s="137">
        <v>2920419.0264699999</v>
      </c>
      <c r="M1159" s="138">
        <f t="shared" si="75"/>
        <v>-0.13255007359533488</v>
      </c>
    </row>
    <row r="1160" spans="1:13" x14ac:dyDescent="0.25">
      <c r="A1160" s="134" t="s">
        <v>210</v>
      </c>
      <c r="B1160" s="134" t="s">
        <v>453</v>
      </c>
      <c r="C1160" s="137">
        <v>582.71285</v>
      </c>
      <c r="D1160" s="137">
        <v>3043.2250399999998</v>
      </c>
      <c r="E1160" s="138">
        <f t="shared" si="72"/>
        <v>4.2225123231794184</v>
      </c>
      <c r="F1160" s="137">
        <v>43479.20678</v>
      </c>
      <c r="G1160" s="137">
        <v>57313.710760000002</v>
      </c>
      <c r="H1160" s="138">
        <f t="shared" si="73"/>
        <v>0.31818666908991844</v>
      </c>
      <c r="I1160" s="137">
        <v>56505.10226</v>
      </c>
      <c r="J1160" s="138">
        <f t="shared" si="74"/>
        <v>1.4310362563000112E-2</v>
      </c>
      <c r="K1160" s="137">
        <v>396004.81400999997</v>
      </c>
      <c r="L1160" s="137">
        <v>377741.82290999999</v>
      </c>
      <c r="M1160" s="138">
        <f t="shared" si="75"/>
        <v>-4.6118103755018458E-2</v>
      </c>
    </row>
    <row r="1161" spans="1:13" x14ac:dyDescent="0.25">
      <c r="A1161" s="134" t="s">
        <v>210</v>
      </c>
      <c r="B1161" s="134" t="s">
        <v>480</v>
      </c>
      <c r="C1161" s="137">
        <v>0</v>
      </c>
      <c r="D1161" s="137">
        <v>0</v>
      </c>
      <c r="E1161" s="138" t="str">
        <f t="shared" si="72"/>
        <v/>
      </c>
      <c r="F1161" s="137">
        <v>750.36329000000001</v>
      </c>
      <c r="G1161" s="137">
        <v>371.80083999999999</v>
      </c>
      <c r="H1161" s="138">
        <f t="shared" si="73"/>
        <v>-0.50450555756798821</v>
      </c>
      <c r="I1161" s="137">
        <v>991.37004000000002</v>
      </c>
      <c r="J1161" s="138">
        <f t="shared" si="74"/>
        <v>-0.62496260225899103</v>
      </c>
      <c r="K1161" s="137">
        <v>4899.2911800000002</v>
      </c>
      <c r="L1161" s="137">
        <v>3634.12482</v>
      </c>
      <c r="M1161" s="138">
        <f t="shared" si="75"/>
        <v>-0.25823457180187448</v>
      </c>
    </row>
    <row r="1162" spans="1:13" x14ac:dyDescent="0.25">
      <c r="A1162" s="134" t="s">
        <v>210</v>
      </c>
      <c r="B1162" s="134" t="s">
        <v>487</v>
      </c>
      <c r="C1162" s="137">
        <v>0</v>
      </c>
      <c r="D1162" s="137">
        <v>0</v>
      </c>
      <c r="E1162" s="138" t="str">
        <f t="shared" si="72"/>
        <v/>
      </c>
      <c r="F1162" s="137">
        <v>159.70625999999999</v>
      </c>
      <c r="G1162" s="137">
        <v>362.69279</v>
      </c>
      <c r="H1162" s="138">
        <f t="shared" si="73"/>
        <v>1.2709992081713017</v>
      </c>
      <c r="I1162" s="137">
        <v>257.57512000000003</v>
      </c>
      <c r="J1162" s="138">
        <f t="shared" si="74"/>
        <v>0.4081049054737893</v>
      </c>
      <c r="K1162" s="137">
        <v>1564.691</v>
      </c>
      <c r="L1162" s="137">
        <v>3043.53847</v>
      </c>
      <c r="M1162" s="138">
        <f t="shared" si="75"/>
        <v>0.94513707179244966</v>
      </c>
    </row>
    <row r="1163" spans="1:13" x14ac:dyDescent="0.25">
      <c r="A1163" s="134" t="s">
        <v>210</v>
      </c>
      <c r="B1163" s="134" t="s">
        <v>481</v>
      </c>
      <c r="C1163" s="137">
        <v>0</v>
      </c>
      <c r="D1163" s="137">
        <v>0</v>
      </c>
      <c r="E1163" s="138" t="str">
        <f t="shared" si="72"/>
        <v/>
      </c>
      <c r="F1163" s="137">
        <v>219.51175000000001</v>
      </c>
      <c r="G1163" s="137">
        <v>86.021889999999999</v>
      </c>
      <c r="H1163" s="138">
        <f t="shared" si="73"/>
        <v>-0.60812170646901587</v>
      </c>
      <c r="I1163" s="137">
        <v>622.79106000000002</v>
      </c>
      <c r="J1163" s="138">
        <f t="shared" si="74"/>
        <v>-0.86187680664523347</v>
      </c>
      <c r="K1163" s="137">
        <v>1071.9754499999999</v>
      </c>
      <c r="L1163" s="137">
        <v>3273.0853699999998</v>
      </c>
      <c r="M1163" s="138">
        <f t="shared" si="75"/>
        <v>2.0533212024585077</v>
      </c>
    </row>
    <row r="1164" spans="1:13" x14ac:dyDescent="0.25">
      <c r="A1164" s="134" t="s">
        <v>210</v>
      </c>
      <c r="B1164" s="134" t="s">
        <v>461</v>
      </c>
      <c r="C1164" s="137">
        <v>1.89255</v>
      </c>
      <c r="D1164" s="137">
        <v>207.08011999999999</v>
      </c>
      <c r="E1164" s="138">
        <f t="shared" si="72"/>
        <v>108.41857282502444</v>
      </c>
      <c r="F1164" s="137">
        <v>5796.7913900000003</v>
      </c>
      <c r="G1164" s="137">
        <v>7537.52646</v>
      </c>
      <c r="H1164" s="138">
        <f t="shared" si="73"/>
        <v>0.30029286080622608</v>
      </c>
      <c r="I1164" s="137">
        <v>9782.5837100000008</v>
      </c>
      <c r="J1164" s="138">
        <f t="shared" si="74"/>
        <v>-0.2294953272625766</v>
      </c>
      <c r="K1164" s="137">
        <v>50556.438040000001</v>
      </c>
      <c r="L1164" s="137">
        <v>53613.97539</v>
      </c>
      <c r="M1164" s="138">
        <f t="shared" si="75"/>
        <v>6.0477705086360967E-2</v>
      </c>
    </row>
    <row r="1165" spans="1:13" x14ac:dyDescent="0.25">
      <c r="A1165" s="134" t="s">
        <v>210</v>
      </c>
      <c r="B1165" s="134" t="s">
        <v>513</v>
      </c>
      <c r="C1165" s="137">
        <v>0</v>
      </c>
      <c r="D1165" s="137">
        <v>0</v>
      </c>
      <c r="E1165" s="138" t="str">
        <f t="shared" si="72"/>
        <v/>
      </c>
      <c r="F1165" s="137">
        <v>0</v>
      </c>
      <c r="G1165" s="137">
        <v>13.64997</v>
      </c>
      <c r="H1165" s="138" t="str">
        <f t="shared" si="73"/>
        <v/>
      </c>
      <c r="I1165" s="137">
        <v>0</v>
      </c>
      <c r="J1165" s="138" t="str">
        <f t="shared" si="74"/>
        <v/>
      </c>
      <c r="K1165" s="137">
        <v>0</v>
      </c>
      <c r="L1165" s="137">
        <v>26.01192</v>
      </c>
      <c r="M1165" s="138" t="str">
        <f t="shared" si="75"/>
        <v/>
      </c>
    </row>
    <row r="1166" spans="1:13" x14ac:dyDescent="0.25">
      <c r="A1166" s="134" t="s">
        <v>210</v>
      </c>
      <c r="B1166" s="134" t="s">
        <v>523</v>
      </c>
      <c r="C1166" s="137">
        <v>0</v>
      </c>
      <c r="D1166" s="137">
        <v>0</v>
      </c>
      <c r="E1166" s="138" t="str">
        <f t="shared" si="72"/>
        <v/>
      </c>
      <c r="F1166" s="137">
        <v>0</v>
      </c>
      <c r="G1166" s="137">
        <v>0</v>
      </c>
      <c r="H1166" s="138" t="str">
        <f t="shared" si="73"/>
        <v/>
      </c>
      <c r="I1166" s="137">
        <v>13.96734</v>
      </c>
      <c r="J1166" s="138">
        <f t="shared" si="74"/>
        <v>-1</v>
      </c>
      <c r="K1166" s="137">
        <v>18.81691</v>
      </c>
      <c r="L1166" s="137">
        <v>24.009709999999998</v>
      </c>
      <c r="M1166" s="138">
        <f t="shared" si="75"/>
        <v>0.27596454465690701</v>
      </c>
    </row>
    <row r="1167" spans="1:13" x14ac:dyDescent="0.25">
      <c r="A1167" s="134" t="s">
        <v>210</v>
      </c>
      <c r="B1167" s="134" t="s">
        <v>497</v>
      </c>
      <c r="C1167" s="137">
        <v>0</v>
      </c>
      <c r="D1167" s="137">
        <v>0</v>
      </c>
      <c r="E1167" s="138" t="str">
        <f t="shared" si="72"/>
        <v/>
      </c>
      <c r="F1167" s="137">
        <v>38.933990000000001</v>
      </c>
      <c r="G1167" s="137">
        <v>822.91150000000005</v>
      </c>
      <c r="H1167" s="138">
        <f t="shared" si="73"/>
        <v>20.136069023493356</v>
      </c>
      <c r="I1167" s="137">
        <v>901.47262000000001</v>
      </c>
      <c r="J1167" s="138">
        <f t="shared" si="74"/>
        <v>-8.7147538657358137E-2</v>
      </c>
      <c r="K1167" s="137">
        <v>1103.4095600000001</v>
      </c>
      <c r="L1167" s="137">
        <v>4358.4951799999999</v>
      </c>
      <c r="M1167" s="138">
        <f t="shared" si="75"/>
        <v>2.9500248484343379</v>
      </c>
    </row>
    <row r="1168" spans="1:13" x14ac:dyDescent="0.25">
      <c r="A1168" s="134" t="s">
        <v>210</v>
      </c>
      <c r="B1168" s="134" t="s">
        <v>490</v>
      </c>
      <c r="C1168" s="137">
        <v>0</v>
      </c>
      <c r="D1168" s="137">
        <v>0</v>
      </c>
      <c r="E1168" s="138" t="str">
        <f t="shared" si="72"/>
        <v/>
      </c>
      <c r="F1168" s="137">
        <v>79.266210000000001</v>
      </c>
      <c r="G1168" s="137">
        <v>40.728879999999997</v>
      </c>
      <c r="H1168" s="138">
        <f t="shared" si="73"/>
        <v>-0.48617601371378805</v>
      </c>
      <c r="I1168" s="137">
        <v>40.116700000000002</v>
      </c>
      <c r="J1168" s="138">
        <f t="shared" si="74"/>
        <v>1.5259979011234659E-2</v>
      </c>
      <c r="K1168" s="137">
        <v>623.69582000000003</v>
      </c>
      <c r="L1168" s="137">
        <v>581.51107999999999</v>
      </c>
      <c r="M1168" s="138">
        <f t="shared" si="75"/>
        <v>-6.7636720733514011E-2</v>
      </c>
    </row>
    <row r="1169" spans="1:13" x14ac:dyDescent="0.25">
      <c r="A1169" s="134" t="s">
        <v>210</v>
      </c>
      <c r="B1169" s="134" t="s">
        <v>469</v>
      </c>
      <c r="C1169" s="137">
        <v>0</v>
      </c>
      <c r="D1169" s="137">
        <v>0</v>
      </c>
      <c r="E1169" s="138" t="str">
        <f t="shared" si="72"/>
        <v/>
      </c>
      <c r="F1169" s="137">
        <v>1251.49531</v>
      </c>
      <c r="G1169" s="137">
        <v>701.76457000000005</v>
      </c>
      <c r="H1169" s="138">
        <f t="shared" si="73"/>
        <v>-0.4392591291452782</v>
      </c>
      <c r="I1169" s="137">
        <v>500.15496000000002</v>
      </c>
      <c r="J1169" s="138">
        <f t="shared" si="74"/>
        <v>0.40309429301670829</v>
      </c>
      <c r="K1169" s="137">
        <v>7913.2093699999996</v>
      </c>
      <c r="L1169" s="137">
        <v>3636.9855899999998</v>
      </c>
      <c r="M1169" s="138">
        <f t="shared" si="75"/>
        <v>-0.54039057733158402</v>
      </c>
    </row>
    <row r="1170" spans="1:13" x14ac:dyDescent="0.25">
      <c r="A1170" s="134" t="s">
        <v>210</v>
      </c>
      <c r="B1170" s="134" t="s">
        <v>452</v>
      </c>
      <c r="C1170" s="137">
        <v>2729.86832</v>
      </c>
      <c r="D1170" s="137">
        <v>5589.8824000000004</v>
      </c>
      <c r="E1170" s="138">
        <f t="shared" si="72"/>
        <v>1.0476747391244134</v>
      </c>
      <c r="F1170" s="137">
        <v>57308.628570000001</v>
      </c>
      <c r="G1170" s="137">
        <v>47484.841180000003</v>
      </c>
      <c r="H1170" s="138">
        <f t="shared" si="73"/>
        <v>-0.17141899283108242</v>
      </c>
      <c r="I1170" s="137">
        <v>57813.545140000002</v>
      </c>
      <c r="J1170" s="138">
        <f t="shared" si="74"/>
        <v>-0.17865543334158518</v>
      </c>
      <c r="K1170" s="137">
        <v>916321.24254999997</v>
      </c>
      <c r="L1170" s="137">
        <v>504138.41392999998</v>
      </c>
      <c r="M1170" s="138">
        <f t="shared" si="75"/>
        <v>-0.44982350018749984</v>
      </c>
    </row>
    <row r="1171" spans="1:13" x14ac:dyDescent="0.25">
      <c r="A1171" s="134" t="s">
        <v>210</v>
      </c>
      <c r="B1171" s="134" t="s">
        <v>460</v>
      </c>
      <c r="C1171" s="137">
        <v>42.26632</v>
      </c>
      <c r="D1171" s="137">
        <v>52.776850000000003</v>
      </c>
      <c r="E1171" s="138">
        <f t="shared" si="72"/>
        <v>0.24867388502240084</v>
      </c>
      <c r="F1171" s="137">
        <v>4314.1351999999997</v>
      </c>
      <c r="G1171" s="137">
        <v>2947.1128800000001</v>
      </c>
      <c r="H1171" s="138">
        <f t="shared" si="73"/>
        <v>-0.31687053294018219</v>
      </c>
      <c r="I1171" s="137">
        <v>3290.5092</v>
      </c>
      <c r="J1171" s="138">
        <f t="shared" si="74"/>
        <v>-0.10435962920267772</v>
      </c>
      <c r="K1171" s="137">
        <v>25533.25405</v>
      </c>
      <c r="L1171" s="137">
        <v>26933.176619999998</v>
      </c>
      <c r="M1171" s="138">
        <f t="shared" si="75"/>
        <v>5.482742494390358E-2</v>
      </c>
    </row>
    <row r="1172" spans="1:13" x14ac:dyDescent="0.25">
      <c r="A1172" s="134" t="s">
        <v>210</v>
      </c>
      <c r="B1172" s="134" t="s">
        <v>483</v>
      </c>
      <c r="C1172" s="137">
        <v>0</v>
      </c>
      <c r="D1172" s="137">
        <v>160.85953000000001</v>
      </c>
      <c r="E1172" s="138" t="str">
        <f t="shared" si="72"/>
        <v/>
      </c>
      <c r="F1172" s="137">
        <v>530.84163000000001</v>
      </c>
      <c r="G1172" s="137">
        <v>1339.7055600000001</v>
      </c>
      <c r="H1172" s="138">
        <f t="shared" si="73"/>
        <v>1.5237386902003145</v>
      </c>
      <c r="I1172" s="137">
        <v>1362.7109499999999</v>
      </c>
      <c r="J1172" s="138">
        <f t="shared" si="74"/>
        <v>-1.6882076129203893E-2</v>
      </c>
      <c r="K1172" s="137">
        <v>6186.5072899999996</v>
      </c>
      <c r="L1172" s="137">
        <v>8203.0117399999999</v>
      </c>
      <c r="M1172" s="138">
        <f t="shared" si="75"/>
        <v>0.32595200417196968</v>
      </c>
    </row>
    <row r="1173" spans="1:13" x14ac:dyDescent="0.25">
      <c r="A1173" s="134" t="s">
        <v>210</v>
      </c>
      <c r="B1173" s="134" t="s">
        <v>482</v>
      </c>
      <c r="C1173" s="137">
        <v>0</v>
      </c>
      <c r="D1173" s="137">
        <v>110.7162</v>
      </c>
      <c r="E1173" s="138" t="str">
        <f t="shared" si="72"/>
        <v/>
      </c>
      <c r="F1173" s="137">
        <v>2010.1243199999999</v>
      </c>
      <c r="G1173" s="137">
        <v>751.91543000000001</v>
      </c>
      <c r="H1173" s="138">
        <f t="shared" si="73"/>
        <v>-0.62593585753939829</v>
      </c>
      <c r="I1173" s="137">
        <v>1323.5528899999999</v>
      </c>
      <c r="J1173" s="138">
        <f t="shared" si="74"/>
        <v>-0.43189619721203587</v>
      </c>
      <c r="K1173" s="137">
        <v>11674.53224</v>
      </c>
      <c r="L1173" s="137">
        <v>12010.705889999999</v>
      </c>
      <c r="M1173" s="138">
        <f t="shared" si="75"/>
        <v>2.8795470609792817E-2</v>
      </c>
    </row>
    <row r="1174" spans="1:13" x14ac:dyDescent="0.25">
      <c r="A1174" s="134" t="s">
        <v>210</v>
      </c>
      <c r="B1174" s="134" t="s">
        <v>457</v>
      </c>
      <c r="C1174" s="137">
        <v>28.43769</v>
      </c>
      <c r="D1174" s="137">
        <v>3975.4851199999998</v>
      </c>
      <c r="E1174" s="138">
        <f t="shared" si="72"/>
        <v>138.79634492112405</v>
      </c>
      <c r="F1174" s="137">
        <v>57216.734850000001</v>
      </c>
      <c r="G1174" s="137">
        <v>56574.691879999998</v>
      </c>
      <c r="H1174" s="138">
        <f t="shared" si="73"/>
        <v>-1.1221244478266557E-2</v>
      </c>
      <c r="I1174" s="137">
        <v>64250.4761</v>
      </c>
      <c r="J1174" s="138">
        <f t="shared" si="74"/>
        <v>-0.11946657341578826</v>
      </c>
      <c r="K1174" s="137">
        <v>446166.37179</v>
      </c>
      <c r="L1174" s="137">
        <v>387868.29674000002</v>
      </c>
      <c r="M1174" s="138">
        <f t="shared" si="75"/>
        <v>-0.13066443088507695</v>
      </c>
    </row>
    <row r="1175" spans="1:13" x14ac:dyDescent="0.25">
      <c r="A1175" s="134" t="s">
        <v>210</v>
      </c>
      <c r="B1175" s="134" t="s">
        <v>468</v>
      </c>
      <c r="C1175" s="137">
        <v>0</v>
      </c>
      <c r="D1175" s="137">
        <v>0</v>
      </c>
      <c r="E1175" s="138" t="str">
        <f t="shared" si="72"/>
        <v/>
      </c>
      <c r="F1175" s="137">
        <v>53.454070000000002</v>
      </c>
      <c r="G1175" s="137">
        <v>0</v>
      </c>
      <c r="H1175" s="138">
        <f t="shared" si="73"/>
        <v>-1</v>
      </c>
      <c r="I1175" s="137">
        <v>68.639629999999997</v>
      </c>
      <c r="J1175" s="138">
        <f t="shared" si="74"/>
        <v>-1</v>
      </c>
      <c r="K1175" s="137">
        <v>276.85897</v>
      </c>
      <c r="L1175" s="137">
        <v>217.92263</v>
      </c>
      <c r="M1175" s="138">
        <f t="shared" si="75"/>
        <v>-0.2128749521823331</v>
      </c>
    </row>
    <row r="1176" spans="1:13" x14ac:dyDescent="0.25">
      <c r="A1176" s="134" t="s">
        <v>210</v>
      </c>
      <c r="B1176" s="134" t="s">
        <v>462</v>
      </c>
      <c r="C1176" s="137">
        <v>61.28857</v>
      </c>
      <c r="D1176" s="137">
        <v>38.937199999999997</v>
      </c>
      <c r="E1176" s="138">
        <f t="shared" si="72"/>
        <v>-0.36469067560231871</v>
      </c>
      <c r="F1176" s="137">
        <v>1264.3744300000001</v>
      </c>
      <c r="G1176" s="137">
        <v>2369.0317</v>
      </c>
      <c r="H1176" s="138">
        <f t="shared" si="73"/>
        <v>0.87367890696745576</v>
      </c>
      <c r="I1176" s="137">
        <v>2319.2018699999999</v>
      </c>
      <c r="J1176" s="138">
        <f t="shared" si="74"/>
        <v>2.1485766566754272E-2</v>
      </c>
      <c r="K1176" s="137">
        <v>14587.75281</v>
      </c>
      <c r="L1176" s="137">
        <v>18803.88492</v>
      </c>
      <c r="M1176" s="138">
        <f t="shared" si="75"/>
        <v>0.28901861478690627</v>
      </c>
    </row>
    <row r="1177" spans="1:13" x14ac:dyDescent="0.25">
      <c r="A1177" s="134" t="s">
        <v>210</v>
      </c>
      <c r="B1177" s="134" t="s">
        <v>473</v>
      </c>
      <c r="C1177" s="137">
        <v>0</v>
      </c>
      <c r="D1177" s="137">
        <v>0</v>
      </c>
      <c r="E1177" s="138" t="str">
        <f t="shared" si="72"/>
        <v/>
      </c>
      <c r="F1177" s="137">
        <v>2232.3204900000001</v>
      </c>
      <c r="G1177" s="137">
        <v>2413.16545</v>
      </c>
      <c r="H1177" s="138">
        <f t="shared" si="73"/>
        <v>8.1012095176351551E-2</v>
      </c>
      <c r="I1177" s="137">
        <v>2350.66851</v>
      </c>
      <c r="J1177" s="138">
        <f t="shared" si="74"/>
        <v>2.6586879321406354E-2</v>
      </c>
      <c r="K1177" s="137">
        <v>15665.713820000001</v>
      </c>
      <c r="L1177" s="137">
        <v>14899.335080000001</v>
      </c>
      <c r="M1177" s="138">
        <f t="shared" si="75"/>
        <v>-4.8920767275959398E-2</v>
      </c>
    </row>
    <row r="1178" spans="1:13" x14ac:dyDescent="0.25">
      <c r="A1178" s="134" t="s">
        <v>210</v>
      </c>
      <c r="B1178" s="134" t="s">
        <v>526</v>
      </c>
      <c r="C1178" s="137">
        <v>0</v>
      </c>
      <c r="D1178" s="137">
        <v>0</v>
      </c>
      <c r="E1178" s="138" t="str">
        <f t="shared" si="72"/>
        <v/>
      </c>
      <c r="F1178" s="137">
        <v>0</v>
      </c>
      <c r="G1178" s="137">
        <v>0</v>
      </c>
      <c r="H1178" s="138" t="str">
        <f t="shared" si="73"/>
        <v/>
      </c>
      <c r="I1178" s="137">
        <v>0</v>
      </c>
      <c r="J1178" s="138" t="str">
        <f t="shared" si="74"/>
        <v/>
      </c>
      <c r="K1178" s="137">
        <v>0</v>
      </c>
      <c r="L1178" s="137">
        <v>0</v>
      </c>
      <c r="M1178" s="138" t="str">
        <f t="shared" si="75"/>
        <v/>
      </c>
    </row>
    <row r="1179" spans="1:13" x14ac:dyDescent="0.25">
      <c r="A1179" s="134" t="s">
        <v>210</v>
      </c>
      <c r="B1179" s="134" t="s">
        <v>509</v>
      </c>
      <c r="C1179" s="137">
        <v>0</v>
      </c>
      <c r="D1179" s="137">
        <v>0</v>
      </c>
      <c r="E1179" s="138" t="str">
        <f t="shared" si="72"/>
        <v/>
      </c>
      <c r="F1179" s="137">
        <v>14.74948</v>
      </c>
      <c r="G1179" s="137">
        <v>145.49909</v>
      </c>
      <c r="H1179" s="138">
        <f t="shared" si="73"/>
        <v>8.8646928569685173</v>
      </c>
      <c r="I1179" s="137">
        <v>198.06908000000001</v>
      </c>
      <c r="J1179" s="138">
        <f t="shared" si="74"/>
        <v>-0.26541240056247051</v>
      </c>
      <c r="K1179" s="137">
        <v>40.671909999999997</v>
      </c>
      <c r="L1179" s="137">
        <v>430.25463999999999</v>
      </c>
      <c r="M1179" s="138">
        <f t="shared" si="75"/>
        <v>9.5786681766359152</v>
      </c>
    </row>
    <row r="1180" spans="1:13" x14ac:dyDescent="0.25">
      <c r="A1180" s="134" t="s">
        <v>210</v>
      </c>
      <c r="B1180" s="134" t="s">
        <v>506</v>
      </c>
      <c r="C1180" s="137">
        <v>0</v>
      </c>
      <c r="D1180" s="137">
        <v>0</v>
      </c>
      <c r="E1180" s="138" t="str">
        <f t="shared" si="72"/>
        <v/>
      </c>
      <c r="F1180" s="137">
        <v>84.966610000000003</v>
      </c>
      <c r="G1180" s="137">
        <v>8.5427099999999996</v>
      </c>
      <c r="H1180" s="138">
        <f t="shared" si="73"/>
        <v>-0.89945803416189019</v>
      </c>
      <c r="I1180" s="137">
        <v>36.357080000000003</v>
      </c>
      <c r="J1180" s="138">
        <f t="shared" si="74"/>
        <v>-0.7650331104698177</v>
      </c>
      <c r="K1180" s="137">
        <v>716.15409</v>
      </c>
      <c r="L1180" s="137">
        <v>674.85364000000004</v>
      </c>
      <c r="M1180" s="138">
        <f t="shared" si="75"/>
        <v>-5.7669781652716634E-2</v>
      </c>
    </row>
    <row r="1181" spans="1:13" x14ac:dyDescent="0.25">
      <c r="A1181" s="134" t="s">
        <v>210</v>
      </c>
      <c r="B1181" s="134" t="s">
        <v>484</v>
      </c>
      <c r="C1181" s="137">
        <v>0</v>
      </c>
      <c r="D1181" s="137">
        <v>0</v>
      </c>
      <c r="E1181" s="138" t="str">
        <f t="shared" si="72"/>
        <v/>
      </c>
      <c r="F1181" s="137">
        <v>38.615580000000001</v>
      </c>
      <c r="G1181" s="137">
        <v>408.2928</v>
      </c>
      <c r="H1181" s="138">
        <f t="shared" si="73"/>
        <v>9.5732660237137441</v>
      </c>
      <c r="I1181" s="137">
        <v>432.95557000000002</v>
      </c>
      <c r="J1181" s="138">
        <f t="shared" si="74"/>
        <v>-5.6963743415981538E-2</v>
      </c>
      <c r="K1181" s="137">
        <v>2656.9908500000001</v>
      </c>
      <c r="L1181" s="137">
        <v>2307.72597</v>
      </c>
      <c r="M1181" s="138">
        <f t="shared" si="75"/>
        <v>-0.13145129197565741</v>
      </c>
    </row>
    <row r="1182" spans="1:13" x14ac:dyDescent="0.25">
      <c r="A1182" s="134" t="s">
        <v>210</v>
      </c>
      <c r="B1182" s="134" t="s">
        <v>491</v>
      </c>
      <c r="C1182" s="137">
        <v>0</v>
      </c>
      <c r="D1182" s="137">
        <v>0</v>
      </c>
      <c r="E1182" s="138" t="str">
        <f t="shared" si="72"/>
        <v/>
      </c>
      <c r="F1182" s="137">
        <v>148.09835000000001</v>
      </c>
      <c r="G1182" s="137">
        <v>170.35992999999999</v>
      </c>
      <c r="H1182" s="138">
        <f t="shared" si="73"/>
        <v>0.15031619190895773</v>
      </c>
      <c r="I1182" s="137">
        <v>352.37774999999999</v>
      </c>
      <c r="J1182" s="138">
        <f t="shared" si="74"/>
        <v>-0.51654175100442634</v>
      </c>
      <c r="K1182" s="137">
        <v>1042.5318</v>
      </c>
      <c r="L1182" s="137">
        <v>1853.9641899999999</v>
      </c>
      <c r="M1182" s="138">
        <f t="shared" si="75"/>
        <v>0.77832867064582589</v>
      </c>
    </row>
    <row r="1183" spans="1:13" x14ac:dyDescent="0.25">
      <c r="A1183" s="134" t="s">
        <v>210</v>
      </c>
      <c r="B1183" s="134" t="s">
        <v>495</v>
      </c>
      <c r="C1183" s="137">
        <v>0</v>
      </c>
      <c r="D1183" s="137">
        <v>0</v>
      </c>
      <c r="E1183" s="138" t="str">
        <f t="shared" si="72"/>
        <v/>
      </c>
      <c r="F1183" s="137">
        <v>18.84451</v>
      </c>
      <c r="G1183" s="137">
        <v>13.159800000000001</v>
      </c>
      <c r="H1183" s="138">
        <f t="shared" si="73"/>
        <v>-0.30166398595665256</v>
      </c>
      <c r="I1183" s="137">
        <v>0</v>
      </c>
      <c r="J1183" s="138" t="str">
        <f t="shared" si="74"/>
        <v/>
      </c>
      <c r="K1183" s="137">
        <v>23.002829999999999</v>
      </c>
      <c r="L1183" s="137">
        <v>85.414289999999994</v>
      </c>
      <c r="M1183" s="138">
        <f t="shared" si="75"/>
        <v>2.7132078965935928</v>
      </c>
    </row>
    <row r="1184" spans="1:13" x14ac:dyDescent="0.25">
      <c r="A1184" s="134" t="s">
        <v>210</v>
      </c>
      <c r="B1184" s="134" t="s">
        <v>456</v>
      </c>
      <c r="C1184" s="137">
        <v>30.600570000000001</v>
      </c>
      <c r="D1184" s="137">
        <v>120.13696</v>
      </c>
      <c r="E1184" s="138">
        <f t="shared" si="72"/>
        <v>2.9259713136062495</v>
      </c>
      <c r="F1184" s="137">
        <v>28778.283429999999</v>
      </c>
      <c r="G1184" s="137">
        <v>18114.859919999999</v>
      </c>
      <c r="H1184" s="138">
        <f t="shared" si="73"/>
        <v>-0.37053716341134812</v>
      </c>
      <c r="I1184" s="137">
        <v>49398.48689</v>
      </c>
      <c r="J1184" s="138">
        <f t="shared" si="74"/>
        <v>-0.63329119856772198</v>
      </c>
      <c r="K1184" s="137">
        <v>370471.91248</v>
      </c>
      <c r="L1184" s="137">
        <v>314564.03567999997</v>
      </c>
      <c r="M1184" s="138">
        <f t="shared" si="75"/>
        <v>-0.15090989334587745</v>
      </c>
    </row>
    <row r="1185" spans="1:13" x14ac:dyDescent="0.25">
      <c r="A1185" s="134" t="s">
        <v>210</v>
      </c>
      <c r="B1185" s="134" t="s">
        <v>470</v>
      </c>
      <c r="C1185" s="137">
        <v>0</v>
      </c>
      <c r="D1185" s="137">
        <v>0</v>
      </c>
      <c r="E1185" s="138" t="str">
        <f t="shared" si="72"/>
        <v/>
      </c>
      <c r="F1185" s="137">
        <v>620.50765999999999</v>
      </c>
      <c r="G1185" s="137">
        <v>1198.30224</v>
      </c>
      <c r="H1185" s="138">
        <f t="shared" si="73"/>
        <v>0.93116429860027838</v>
      </c>
      <c r="I1185" s="137">
        <v>1554.95253</v>
      </c>
      <c r="J1185" s="138">
        <f t="shared" si="74"/>
        <v>-0.22936410155234777</v>
      </c>
      <c r="K1185" s="137">
        <v>3329.9778299999998</v>
      </c>
      <c r="L1185" s="137">
        <v>7331.83403</v>
      </c>
      <c r="M1185" s="138">
        <f t="shared" si="75"/>
        <v>1.2017666195693564</v>
      </c>
    </row>
    <row r="1186" spans="1:13" x14ac:dyDescent="0.25">
      <c r="A1186" s="134" t="s">
        <v>210</v>
      </c>
      <c r="B1186" s="134" t="s">
        <v>504</v>
      </c>
      <c r="C1186" s="137">
        <v>0</v>
      </c>
      <c r="D1186" s="137">
        <v>0</v>
      </c>
      <c r="E1186" s="138" t="str">
        <f t="shared" si="72"/>
        <v/>
      </c>
      <c r="F1186" s="137">
        <v>43.513620000000003</v>
      </c>
      <c r="G1186" s="137">
        <v>14.57441</v>
      </c>
      <c r="H1186" s="138">
        <f t="shared" si="73"/>
        <v>-0.66506096252161973</v>
      </c>
      <c r="I1186" s="137">
        <v>19.192530000000001</v>
      </c>
      <c r="J1186" s="138">
        <f t="shared" si="74"/>
        <v>-0.24062069982435874</v>
      </c>
      <c r="K1186" s="137">
        <v>81.061279999999996</v>
      </c>
      <c r="L1186" s="137">
        <v>142.55701999999999</v>
      </c>
      <c r="M1186" s="138">
        <f t="shared" si="75"/>
        <v>0.75863272822733618</v>
      </c>
    </row>
    <row r="1187" spans="1:13" x14ac:dyDescent="0.25">
      <c r="A1187" s="134" t="s">
        <v>210</v>
      </c>
      <c r="B1187" s="134" t="s">
        <v>516</v>
      </c>
      <c r="C1187" s="137">
        <v>0</v>
      </c>
      <c r="D1187" s="137">
        <v>0</v>
      </c>
      <c r="E1187" s="138" t="str">
        <f t="shared" si="72"/>
        <v/>
      </c>
      <c r="F1187" s="137">
        <v>39.722119999999997</v>
      </c>
      <c r="G1187" s="137">
        <v>61.316160000000004</v>
      </c>
      <c r="H1187" s="138">
        <f t="shared" si="73"/>
        <v>0.54362758080384443</v>
      </c>
      <c r="I1187" s="137">
        <v>0</v>
      </c>
      <c r="J1187" s="138" t="str">
        <f t="shared" si="74"/>
        <v/>
      </c>
      <c r="K1187" s="137">
        <v>155.20793</v>
      </c>
      <c r="L1187" s="137">
        <v>162.37535</v>
      </c>
      <c r="M1187" s="138">
        <f t="shared" si="75"/>
        <v>4.6179470340207418E-2</v>
      </c>
    </row>
    <row r="1188" spans="1:13" x14ac:dyDescent="0.25">
      <c r="A1188" s="134" t="s">
        <v>210</v>
      </c>
      <c r="B1188" s="134" t="s">
        <v>503</v>
      </c>
      <c r="C1188" s="137">
        <v>0</v>
      </c>
      <c r="D1188" s="137">
        <v>0</v>
      </c>
      <c r="E1188" s="138" t="str">
        <f t="shared" si="72"/>
        <v/>
      </c>
      <c r="F1188" s="137">
        <v>142.62929</v>
      </c>
      <c r="G1188" s="137">
        <v>69.196560000000005</v>
      </c>
      <c r="H1188" s="138">
        <f t="shared" si="73"/>
        <v>-0.51485028075229144</v>
      </c>
      <c r="I1188" s="137">
        <v>45.813459999999999</v>
      </c>
      <c r="J1188" s="138">
        <f t="shared" si="74"/>
        <v>0.51039803586107668</v>
      </c>
      <c r="K1188" s="137">
        <v>1115.2889500000001</v>
      </c>
      <c r="L1188" s="137">
        <v>495.09721999999999</v>
      </c>
      <c r="M1188" s="138">
        <f t="shared" si="75"/>
        <v>-0.55608165937625409</v>
      </c>
    </row>
    <row r="1189" spans="1:13" x14ac:dyDescent="0.25">
      <c r="A1189" s="134" t="s">
        <v>210</v>
      </c>
      <c r="B1189" s="134" t="s">
        <v>496</v>
      </c>
      <c r="C1189" s="137">
        <v>0</v>
      </c>
      <c r="D1189" s="137">
        <v>0</v>
      </c>
      <c r="E1189" s="138" t="str">
        <f t="shared" si="72"/>
        <v/>
      </c>
      <c r="F1189" s="137">
        <v>14.52</v>
      </c>
      <c r="G1189" s="137">
        <v>48.496000000000002</v>
      </c>
      <c r="H1189" s="138">
        <f t="shared" si="73"/>
        <v>2.3399449035812676</v>
      </c>
      <c r="I1189" s="137">
        <v>131.90819999999999</v>
      </c>
      <c r="J1189" s="138">
        <f t="shared" si="74"/>
        <v>-0.63235037700461372</v>
      </c>
      <c r="K1189" s="137">
        <v>269.09206</v>
      </c>
      <c r="L1189" s="137">
        <v>521.00746000000004</v>
      </c>
      <c r="M1189" s="138">
        <f t="shared" si="75"/>
        <v>0.93616809057836936</v>
      </c>
    </row>
    <row r="1190" spans="1:13" x14ac:dyDescent="0.25">
      <c r="A1190" s="134" t="s">
        <v>210</v>
      </c>
      <c r="B1190" s="134" t="s">
        <v>474</v>
      </c>
      <c r="C1190" s="137">
        <v>0</v>
      </c>
      <c r="D1190" s="137">
        <v>0</v>
      </c>
      <c r="E1190" s="138" t="str">
        <f t="shared" si="72"/>
        <v/>
      </c>
      <c r="F1190" s="137">
        <v>0</v>
      </c>
      <c r="G1190" s="137">
        <v>0</v>
      </c>
      <c r="H1190" s="138" t="str">
        <f t="shared" si="73"/>
        <v/>
      </c>
      <c r="I1190" s="137">
        <v>65.599999999999994</v>
      </c>
      <c r="J1190" s="138">
        <f t="shared" si="74"/>
        <v>-1</v>
      </c>
      <c r="K1190" s="137">
        <v>0</v>
      </c>
      <c r="L1190" s="137">
        <v>65.599999999999994</v>
      </c>
      <c r="M1190" s="138" t="str">
        <f t="shared" si="75"/>
        <v/>
      </c>
    </row>
    <row r="1191" spans="1:13" x14ac:dyDescent="0.25">
      <c r="A1191" s="134" t="s">
        <v>210</v>
      </c>
      <c r="B1191" s="134" t="s">
        <v>466</v>
      </c>
      <c r="C1191" s="137">
        <v>89.918530000000004</v>
      </c>
      <c r="D1191" s="137">
        <v>146.00072</v>
      </c>
      <c r="E1191" s="138">
        <f t="shared" si="72"/>
        <v>0.623700031573025</v>
      </c>
      <c r="F1191" s="137">
        <v>3227.3495899999998</v>
      </c>
      <c r="G1191" s="137">
        <v>3590.8147199999999</v>
      </c>
      <c r="H1191" s="138">
        <f t="shared" si="73"/>
        <v>0.1126203157929353</v>
      </c>
      <c r="I1191" s="137">
        <v>4757.35401</v>
      </c>
      <c r="J1191" s="138">
        <f t="shared" si="74"/>
        <v>-0.2452075854661907</v>
      </c>
      <c r="K1191" s="137">
        <v>23612.143749999999</v>
      </c>
      <c r="L1191" s="137">
        <v>21913.779559999999</v>
      </c>
      <c r="M1191" s="138">
        <f t="shared" si="75"/>
        <v>-7.1927572861739897E-2</v>
      </c>
    </row>
    <row r="1192" spans="1:13" x14ac:dyDescent="0.25">
      <c r="A1192" s="134" t="s">
        <v>210</v>
      </c>
      <c r="B1192" s="134" t="s">
        <v>518</v>
      </c>
      <c r="C1192" s="137">
        <v>0</v>
      </c>
      <c r="D1192" s="137">
        <v>0</v>
      </c>
      <c r="E1192" s="138" t="str">
        <f t="shared" si="72"/>
        <v/>
      </c>
      <c r="F1192" s="137">
        <v>0</v>
      </c>
      <c r="G1192" s="137">
        <v>32.085850000000001</v>
      </c>
      <c r="H1192" s="138" t="str">
        <f t="shared" si="73"/>
        <v/>
      </c>
      <c r="I1192" s="137">
        <v>43.282960000000003</v>
      </c>
      <c r="J1192" s="138">
        <f t="shared" si="74"/>
        <v>-0.25869556980391362</v>
      </c>
      <c r="K1192" s="137">
        <v>419.39769999999999</v>
      </c>
      <c r="L1192" s="137">
        <v>345.15262999999999</v>
      </c>
      <c r="M1192" s="138">
        <f t="shared" si="75"/>
        <v>-0.17702784254658521</v>
      </c>
    </row>
    <row r="1193" spans="1:13" x14ac:dyDescent="0.25">
      <c r="A1193" s="134" t="s">
        <v>210</v>
      </c>
      <c r="B1193" s="134" t="s">
        <v>465</v>
      </c>
      <c r="C1193" s="137">
        <v>0</v>
      </c>
      <c r="D1193" s="137">
        <v>0</v>
      </c>
      <c r="E1193" s="138" t="str">
        <f t="shared" si="72"/>
        <v/>
      </c>
      <c r="F1193" s="137">
        <v>612.16696000000002</v>
      </c>
      <c r="G1193" s="137">
        <v>1092.50063</v>
      </c>
      <c r="H1193" s="138">
        <f t="shared" si="73"/>
        <v>0.78464487858018339</v>
      </c>
      <c r="I1193" s="137">
        <v>1320.9838299999999</v>
      </c>
      <c r="J1193" s="138">
        <f t="shared" si="74"/>
        <v>-0.17296441849708333</v>
      </c>
      <c r="K1193" s="137">
        <v>8261.4806200000003</v>
      </c>
      <c r="L1193" s="137">
        <v>10806.38798</v>
      </c>
      <c r="M1193" s="138">
        <f t="shared" si="75"/>
        <v>0.30804494703275109</v>
      </c>
    </row>
    <row r="1194" spans="1:13" x14ac:dyDescent="0.25">
      <c r="A1194" s="134" t="s">
        <v>210</v>
      </c>
      <c r="B1194" s="134" t="s">
        <v>529</v>
      </c>
      <c r="C1194" s="137">
        <v>0</v>
      </c>
      <c r="D1194" s="137">
        <v>0</v>
      </c>
      <c r="E1194" s="138" t="str">
        <f t="shared" si="72"/>
        <v/>
      </c>
      <c r="F1194" s="137">
        <v>0</v>
      </c>
      <c r="G1194" s="137">
        <v>0</v>
      </c>
      <c r="H1194" s="138" t="str">
        <f t="shared" si="73"/>
        <v/>
      </c>
      <c r="I1194" s="137">
        <v>6.5563099999999999</v>
      </c>
      <c r="J1194" s="138">
        <f t="shared" si="74"/>
        <v>-1</v>
      </c>
      <c r="K1194" s="137">
        <v>0</v>
      </c>
      <c r="L1194" s="137">
        <v>26.02233</v>
      </c>
      <c r="M1194" s="138" t="str">
        <f t="shared" si="75"/>
        <v/>
      </c>
    </row>
    <row r="1195" spans="1:13" x14ac:dyDescent="0.25">
      <c r="A1195" s="134" t="s">
        <v>210</v>
      </c>
      <c r="B1195" s="134" t="s">
        <v>488</v>
      </c>
      <c r="C1195" s="137">
        <v>0</v>
      </c>
      <c r="D1195" s="137">
        <v>20.109390000000001</v>
      </c>
      <c r="E1195" s="138" t="str">
        <f t="shared" si="72"/>
        <v/>
      </c>
      <c r="F1195" s="137">
        <v>464.49628000000001</v>
      </c>
      <c r="G1195" s="137">
        <v>534.70426999999995</v>
      </c>
      <c r="H1195" s="138">
        <f t="shared" si="73"/>
        <v>0.15114865936063016</v>
      </c>
      <c r="I1195" s="137">
        <v>829.19290999999998</v>
      </c>
      <c r="J1195" s="138">
        <f t="shared" si="74"/>
        <v>-0.35515093827804201</v>
      </c>
      <c r="K1195" s="137">
        <v>5946.8981999999996</v>
      </c>
      <c r="L1195" s="137">
        <v>4217.4659499999998</v>
      </c>
      <c r="M1195" s="138">
        <f t="shared" si="75"/>
        <v>-0.29081248607887722</v>
      </c>
    </row>
    <row r="1196" spans="1:13" x14ac:dyDescent="0.25">
      <c r="A1196" s="134" t="s">
        <v>210</v>
      </c>
      <c r="B1196" s="134" t="s">
        <v>512</v>
      </c>
      <c r="C1196" s="137">
        <v>0</v>
      </c>
      <c r="D1196" s="137">
        <v>0</v>
      </c>
      <c r="E1196" s="138" t="str">
        <f t="shared" si="72"/>
        <v/>
      </c>
      <c r="F1196" s="137">
        <v>0</v>
      </c>
      <c r="G1196" s="137">
        <v>0</v>
      </c>
      <c r="H1196" s="138" t="str">
        <f t="shared" si="73"/>
        <v/>
      </c>
      <c r="I1196" s="137">
        <v>2.6296599999999999</v>
      </c>
      <c r="J1196" s="138">
        <f t="shared" si="74"/>
        <v>-1</v>
      </c>
      <c r="K1196" s="137">
        <v>202.30624</v>
      </c>
      <c r="L1196" s="137">
        <v>2.6296599999999999</v>
      </c>
      <c r="M1196" s="138">
        <f t="shared" si="75"/>
        <v>-0.98700158729656584</v>
      </c>
    </row>
    <row r="1197" spans="1:13" x14ac:dyDescent="0.25">
      <c r="A1197" s="134" t="s">
        <v>210</v>
      </c>
      <c r="B1197" s="134" t="s">
        <v>476</v>
      </c>
      <c r="C1197" s="137">
        <v>0</v>
      </c>
      <c r="D1197" s="137">
        <v>17.437930000000001</v>
      </c>
      <c r="E1197" s="138" t="str">
        <f t="shared" si="72"/>
        <v/>
      </c>
      <c r="F1197" s="137">
        <v>79.681460000000001</v>
      </c>
      <c r="G1197" s="137">
        <v>130.54777000000001</v>
      </c>
      <c r="H1197" s="138">
        <f t="shared" si="73"/>
        <v>0.63837070756484637</v>
      </c>
      <c r="I1197" s="137">
        <v>83.139539999999997</v>
      </c>
      <c r="J1197" s="138">
        <f t="shared" si="74"/>
        <v>0.57022482924490592</v>
      </c>
      <c r="K1197" s="137">
        <v>1244.0098399999999</v>
      </c>
      <c r="L1197" s="137">
        <v>822.96182999999996</v>
      </c>
      <c r="M1197" s="138">
        <f t="shared" si="75"/>
        <v>-0.33846035333611191</v>
      </c>
    </row>
    <row r="1198" spans="1:13" x14ac:dyDescent="0.25">
      <c r="A1198" s="134" t="s">
        <v>210</v>
      </c>
      <c r="B1198" s="134" t="s">
        <v>522</v>
      </c>
      <c r="C1198" s="137">
        <v>0</v>
      </c>
      <c r="D1198" s="137">
        <v>0</v>
      </c>
      <c r="E1198" s="138" t="str">
        <f t="shared" si="72"/>
        <v/>
      </c>
      <c r="F1198" s="137">
        <v>0</v>
      </c>
      <c r="G1198" s="137">
        <v>17.91526</v>
      </c>
      <c r="H1198" s="138" t="str">
        <f t="shared" si="73"/>
        <v/>
      </c>
      <c r="I1198" s="137">
        <v>0</v>
      </c>
      <c r="J1198" s="138" t="str">
        <f t="shared" si="74"/>
        <v/>
      </c>
      <c r="K1198" s="137">
        <v>118.15024</v>
      </c>
      <c r="L1198" s="137">
        <v>54.81324</v>
      </c>
      <c r="M1198" s="138">
        <f t="shared" si="75"/>
        <v>-0.53607169989667391</v>
      </c>
    </row>
    <row r="1199" spans="1:13" x14ac:dyDescent="0.25">
      <c r="A1199" s="134" t="s">
        <v>210</v>
      </c>
      <c r="B1199" s="134" t="s">
        <v>475</v>
      </c>
      <c r="C1199" s="137">
        <v>0</v>
      </c>
      <c r="D1199" s="137">
        <v>513.68685000000005</v>
      </c>
      <c r="E1199" s="138" t="str">
        <f t="shared" si="72"/>
        <v/>
      </c>
      <c r="F1199" s="137">
        <v>953.18356000000006</v>
      </c>
      <c r="G1199" s="137">
        <v>1622.9138800000001</v>
      </c>
      <c r="H1199" s="138">
        <f t="shared" si="73"/>
        <v>0.70262470745928507</v>
      </c>
      <c r="I1199" s="137">
        <v>2034.44211</v>
      </c>
      <c r="J1199" s="138">
        <f t="shared" si="74"/>
        <v>-0.20228062915980438</v>
      </c>
      <c r="K1199" s="137">
        <v>5672.5345699999998</v>
      </c>
      <c r="L1199" s="137">
        <v>9350.0495499999997</v>
      </c>
      <c r="M1199" s="138">
        <f t="shared" si="75"/>
        <v>0.64830190713143598</v>
      </c>
    </row>
    <row r="1200" spans="1:13" x14ac:dyDescent="0.25">
      <c r="A1200" s="141" t="s">
        <v>210</v>
      </c>
      <c r="B1200" s="141" t="s">
        <v>3</v>
      </c>
      <c r="C1200" s="255">
        <v>10719.24913</v>
      </c>
      <c r="D1200" s="255">
        <v>46875.576110000002</v>
      </c>
      <c r="E1200" s="256">
        <f t="shared" si="72"/>
        <v>3.3730279557370455</v>
      </c>
      <c r="F1200" s="255">
        <v>978776.05189999996</v>
      </c>
      <c r="G1200" s="255">
        <v>715026.99198000005</v>
      </c>
      <c r="H1200" s="256">
        <f t="shared" si="73"/>
        <v>-0.26946823985733026</v>
      </c>
      <c r="I1200" s="255">
        <v>923836.57703000004</v>
      </c>
      <c r="J1200" s="256">
        <f t="shared" si="74"/>
        <v>-0.22602437513493179</v>
      </c>
      <c r="K1200" s="255">
        <v>7006131.2529699998</v>
      </c>
      <c r="L1200" s="255">
        <v>5820796.1503100004</v>
      </c>
      <c r="M1200" s="256">
        <f t="shared" si="75"/>
        <v>-0.16918539774108843</v>
      </c>
    </row>
    <row r="1201" spans="1:13" x14ac:dyDescent="0.25">
      <c r="A1201" s="134" t="s">
        <v>367</v>
      </c>
      <c r="B1201" s="134" t="s">
        <v>463</v>
      </c>
      <c r="C1201" s="137">
        <v>0</v>
      </c>
      <c r="D1201" s="137">
        <v>0</v>
      </c>
      <c r="E1201" s="138" t="str">
        <f t="shared" si="72"/>
        <v/>
      </c>
      <c r="F1201" s="137">
        <v>0</v>
      </c>
      <c r="G1201" s="137">
        <v>0</v>
      </c>
      <c r="H1201" s="138" t="str">
        <f t="shared" si="73"/>
        <v/>
      </c>
      <c r="I1201" s="137">
        <v>0</v>
      </c>
      <c r="J1201" s="138" t="str">
        <f t="shared" si="74"/>
        <v/>
      </c>
      <c r="K1201" s="137">
        <v>34.328740000000003</v>
      </c>
      <c r="L1201" s="137">
        <v>0</v>
      </c>
      <c r="M1201" s="138">
        <f t="shared" si="75"/>
        <v>-1</v>
      </c>
    </row>
    <row r="1202" spans="1:13" x14ac:dyDescent="0.25">
      <c r="A1202" s="134" t="s">
        <v>367</v>
      </c>
      <c r="B1202" s="134" t="s">
        <v>478</v>
      </c>
      <c r="C1202" s="137">
        <v>0</v>
      </c>
      <c r="D1202" s="137">
        <v>0</v>
      </c>
      <c r="E1202" s="138" t="str">
        <f t="shared" si="72"/>
        <v/>
      </c>
      <c r="F1202" s="137">
        <v>0</v>
      </c>
      <c r="G1202" s="137">
        <v>0</v>
      </c>
      <c r="H1202" s="138" t="str">
        <f t="shared" si="73"/>
        <v/>
      </c>
      <c r="I1202" s="137">
        <v>0</v>
      </c>
      <c r="J1202" s="138" t="str">
        <f t="shared" si="74"/>
        <v/>
      </c>
      <c r="K1202" s="137">
        <v>13.9232</v>
      </c>
      <c r="L1202" s="137">
        <v>28.096319999999999</v>
      </c>
      <c r="M1202" s="138">
        <f t="shared" si="75"/>
        <v>1.0179498965754998</v>
      </c>
    </row>
    <row r="1203" spans="1:13" x14ac:dyDescent="0.25">
      <c r="A1203" s="134" t="s">
        <v>367</v>
      </c>
      <c r="B1203" s="134" t="s">
        <v>454</v>
      </c>
      <c r="C1203" s="137">
        <v>0</v>
      </c>
      <c r="D1203" s="137">
        <v>0</v>
      </c>
      <c r="E1203" s="138" t="str">
        <f t="shared" si="72"/>
        <v/>
      </c>
      <c r="F1203" s="137">
        <v>143.34527</v>
      </c>
      <c r="G1203" s="137">
        <v>1.0900000000000001</v>
      </c>
      <c r="H1203" s="138">
        <f t="shared" si="73"/>
        <v>-0.99239598209274715</v>
      </c>
      <c r="I1203" s="137">
        <v>55.809100000000001</v>
      </c>
      <c r="J1203" s="138">
        <f t="shared" si="74"/>
        <v>-0.98046913496186106</v>
      </c>
      <c r="K1203" s="137">
        <v>927.24375999999995</v>
      </c>
      <c r="L1203" s="137">
        <v>924.18313000000001</v>
      </c>
      <c r="M1203" s="138">
        <f t="shared" si="75"/>
        <v>-3.300782525621937E-3</v>
      </c>
    </row>
    <row r="1204" spans="1:13" x14ac:dyDescent="0.25">
      <c r="A1204" s="134" t="s">
        <v>367</v>
      </c>
      <c r="B1204" s="134" t="s">
        <v>464</v>
      </c>
      <c r="C1204" s="137">
        <v>0</v>
      </c>
      <c r="D1204" s="137">
        <v>0</v>
      </c>
      <c r="E1204" s="138" t="str">
        <f t="shared" si="72"/>
        <v/>
      </c>
      <c r="F1204" s="137">
        <v>0</v>
      </c>
      <c r="G1204" s="137">
        <v>0</v>
      </c>
      <c r="H1204" s="138" t="str">
        <f t="shared" si="73"/>
        <v/>
      </c>
      <c r="I1204" s="137">
        <v>0</v>
      </c>
      <c r="J1204" s="138" t="str">
        <f t="shared" si="74"/>
        <v/>
      </c>
      <c r="K1204" s="137">
        <v>119.175</v>
      </c>
      <c r="L1204" s="137">
        <v>73.6875</v>
      </c>
      <c r="M1204" s="138">
        <f t="shared" si="75"/>
        <v>-0.38168659534298299</v>
      </c>
    </row>
    <row r="1205" spans="1:13" x14ac:dyDescent="0.25">
      <c r="A1205" s="134" t="s">
        <v>367</v>
      </c>
      <c r="B1205" s="134" t="s">
        <v>471</v>
      </c>
      <c r="C1205" s="137">
        <v>0</v>
      </c>
      <c r="D1205" s="137">
        <v>0</v>
      </c>
      <c r="E1205" s="138" t="str">
        <f t="shared" si="72"/>
        <v/>
      </c>
      <c r="F1205" s="137">
        <v>0</v>
      </c>
      <c r="G1205" s="137">
        <v>19.27</v>
      </c>
      <c r="H1205" s="138" t="str">
        <f t="shared" si="73"/>
        <v/>
      </c>
      <c r="I1205" s="137">
        <v>13.07</v>
      </c>
      <c r="J1205" s="138">
        <f t="shared" si="74"/>
        <v>0.47436878347360367</v>
      </c>
      <c r="K1205" s="137">
        <v>96.124499999999998</v>
      </c>
      <c r="L1205" s="137">
        <v>125.48059000000001</v>
      </c>
      <c r="M1205" s="138">
        <f t="shared" si="75"/>
        <v>0.30539654302493124</v>
      </c>
    </row>
    <row r="1206" spans="1:13" x14ac:dyDescent="0.25">
      <c r="A1206" s="134" t="s">
        <v>367</v>
      </c>
      <c r="B1206" s="134" t="s">
        <v>451</v>
      </c>
      <c r="C1206" s="137">
        <v>0</v>
      </c>
      <c r="D1206" s="137">
        <v>0</v>
      </c>
      <c r="E1206" s="138" t="str">
        <f t="shared" si="72"/>
        <v/>
      </c>
      <c r="F1206" s="137">
        <v>5.0472999999999999</v>
      </c>
      <c r="G1206" s="137">
        <v>0</v>
      </c>
      <c r="H1206" s="138">
        <f t="shared" si="73"/>
        <v>-1</v>
      </c>
      <c r="I1206" s="137">
        <v>22.714690000000001</v>
      </c>
      <c r="J1206" s="138">
        <f t="shared" si="74"/>
        <v>-1</v>
      </c>
      <c r="K1206" s="137">
        <v>541.46043999999995</v>
      </c>
      <c r="L1206" s="137">
        <v>1590.33422</v>
      </c>
      <c r="M1206" s="138">
        <f t="shared" si="75"/>
        <v>1.9371198752765761</v>
      </c>
    </row>
    <row r="1207" spans="1:13" x14ac:dyDescent="0.25">
      <c r="A1207" s="134" t="s">
        <v>367</v>
      </c>
      <c r="B1207" s="134" t="s">
        <v>507</v>
      </c>
      <c r="C1207" s="137">
        <v>0</v>
      </c>
      <c r="D1207" s="137">
        <v>0</v>
      </c>
      <c r="E1207" s="138" t="str">
        <f t="shared" si="72"/>
        <v/>
      </c>
      <c r="F1207" s="137">
        <v>0</v>
      </c>
      <c r="G1207" s="137">
        <v>0</v>
      </c>
      <c r="H1207" s="138" t="str">
        <f t="shared" si="73"/>
        <v/>
      </c>
      <c r="I1207" s="137">
        <v>0</v>
      </c>
      <c r="J1207" s="138" t="str">
        <f t="shared" si="74"/>
        <v/>
      </c>
      <c r="K1207" s="137">
        <v>0</v>
      </c>
      <c r="L1207" s="137">
        <v>0</v>
      </c>
      <c r="M1207" s="138" t="str">
        <f t="shared" si="75"/>
        <v/>
      </c>
    </row>
    <row r="1208" spans="1:13" x14ac:dyDescent="0.25">
      <c r="A1208" s="134" t="s">
        <v>367</v>
      </c>
      <c r="B1208" s="134" t="s">
        <v>485</v>
      </c>
      <c r="C1208" s="137">
        <v>0</v>
      </c>
      <c r="D1208" s="137">
        <v>0</v>
      </c>
      <c r="E1208" s="138" t="str">
        <f t="shared" si="72"/>
        <v/>
      </c>
      <c r="F1208" s="137">
        <v>0</v>
      </c>
      <c r="G1208" s="137">
        <v>0</v>
      </c>
      <c r="H1208" s="138" t="str">
        <f t="shared" si="73"/>
        <v/>
      </c>
      <c r="I1208" s="137">
        <v>0</v>
      </c>
      <c r="J1208" s="138" t="str">
        <f t="shared" si="74"/>
        <v/>
      </c>
      <c r="K1208" s="137">
        <v>0</v>
      </c>
      <c r="L1208" s="137">
        <v>0</v>
      </c>
      <c r="M1208" s="138" t="str">
        <f t="shared" si="75"/>
        <v/>
      </c>
    </row>
    <row r="1209" spans="1:13" x14ac:dyDescent="0.25">
      <c r="A1209" s="134" t="s">
        <v>367</v>
      </c>
      <c r="B1209" s="134" t="s">
        <v>458</v>
      </c>
      <c r="C1209" s="137">
        <v>0</v>
      </c>
      <c r="D1209" s="137">
        <v>0</v>
      </c>
      <c r="E1209" s="138" t="str">
        <f t="shared" si="72"/>
        <v/>
      </c>
      <c r="F1209" s="137">
        <v>104.68192999999999</v>
      </c>
      <c r="G1209" s="137">
        <v>51.2545</v>
      </c>
      <c r="H1209" s="138">
        <f t="shared" si="73"/>
        <v>-0.51037872534447914</v>
      </c>
      <c r="I1209" s="137">
        <v>173.94645</v>
      </c>
      <c r="J1209" s="138">
        <f t="shared" si="74"/>
        <v>-0.70534322488329027</v>
      </c>
      <c r="K1209" s="137">
        <v>2101.3391499999998</v>
      </c>
      <c r="L1209" s="137">
        <v>498.93893000000003</v>
      </c>
      <c r="M1209" s="138">
        <f t="shared" si="75"/>
        <v>-0.76256144563813033</v>
      </c>
    </row>
    <row r="1210" spans="1:13" x14ac:dyDescent="0.25">
      <c r="A1210" s="134" t="s">
        <v>367</v>
      </c>
      <c r="B1210" s="134" t="s">
        <v>479</v>
      </c>
      <c r="C1210" s="137">
        <v>0</v>
      </c>
      <c r="D1210" s="137">
        <v>0</v>
      </c>
      <c r="E1210" s="138" t="str">
        <f t="shared" si="72"/>
        <v/>
      </c>
      <c r="F1210" s="137">
        <v>0</v>
      </c>
      <c r="G1210" s="137">
        <v>0</v>
      </c>
      <c r="H1210" s="138" t="str">
        <f t="shared" si="73"/>
        <v/>
      </c>
      <c r="I1210" s="137">
        <v>0</v>
      </c>
      <c r="J1210" s="138" t="str">
        <f t="shared" si="74"/>
        <v/>
      </c>
      <c r="K1210" s="137">
        <v>0</v>
      </c>
      <c r="L1210" s="137">
        <v>0</v>
      </c>
      <c r="M1210" s="138" t="str">
        <f t="shared" si="75"/>
        <v/>
      </c>
    </row>
    <row r="1211" spans="1:13" x14ac:dyDescent="0.25">
      <c r="A1211" s="134" t="s">
        <v>367</v>
      </c>
      <c r="B1211" s="134" t="s">
        <v>455</v>
      </c>
      <c r="C1211" s="137">
        <v>0</v>
      </c>
      <c r="D1211" s="137">
        <v>0</v>
      </c>
      <c r="E1211" s="138" t="str">
        <f t="shared" si="72"/>
        <v/>
      </c>
      <c r="F1211" s="137">
        <v>82.994470000000007</v>
      </c>
      <c r="G1211" s="137">
        <v>0</v>
      </c>
      <c r="H1211" s="138">
        <f t="shared" si="73"/>
        <v>-1</v>
      </c>
      <c r="I1211" s="137">
        <v>0</v>
      </c>
      <c r="J1211" s="138" t="str">
        <f t="shared" si="74"/>
        <v/>
      </c>
      <c r="K1211" s="137">
        <v>526.19646</v>
      </c>
      <c r="L1211" s="137">
        <v>0</v>
      </c>
      <c r="M1211" s="138">
        <f t="shared" si="75"/>
        <v>-1</v>
      </c>
    </row>
    <row r="1212" spans="1:13" x14ac:dyDescent="0.25">
      <c r="A1212" s="134" t="s">
        <v>367</v>
      </c>
      <c r="B1212" s="134" t="s">
        <v>450</v>
      </c>
      <c r="C1212" s="137">
        <v>0</v>
      </c>
      <c r="D1212" s="137">
        <v>27.334019999999999</v>
      </c>
      <c r="E1212" s="138" t="str">
        <f t="shared" si="72"/>
        <v/>
      </c>
      <c r="F1212" s="137">
        <v>761.98802000000001</v>
      </c>
      <c r="G1212" s="137">
        <v>422.17061999999999</v>
      </c>
      <c r="H1212" s="138">
        <f t="shared" si="73"/>
        <v>-0.44596160448821753</v>
      </c>
      <c r="I1212" s="137">
        <v>326.13486999999998</v>
      </c>
      <c r="J1212" s="138">
        <f t="shared" si="74"/>
        <v>0.29446636601599829</v>
      </c>
      <c r="K1212" s="137">
        <v>5879.0282699999998</v>
      </c>
      <c r="L1212" s="137">
        <v>4091.05638</v>
      </c>
      <c r="M1212" s="138">
        <f t="shared" si="75"/>
        <v>-0.30412711214943688</v>
      </c>
    </row>
    <row r="1213" spans="1:13" x14ac:dyDescent="0.25">
      <c r="A1213" s="134" t="s">
        <v>367</v>
      </c>
      <c r="B1213" s="134" t="s">
        <v>453</v>
      </c>
      <c r="C1213" s="137">
        <v>0</v>
      </c>
      <c r="D1213" s="137">
        <v>0</v>
      </c>
      <c r="E1213" s="138" t="str">
        <f t="shared" si="72"/>
        <v/>
      </c>
      <c r="F1213" s="137">
        <v>208.16315</v>
      </c>
      <c r="G1213" s="137">
        <v>392.34467999999998</v>
      </c>
      <c r="H1213" s="138">
        <f t="shared" si="73"/>
        <v>0.8847941146163476</v>
      </c>
      <c r="I1213" s="137">
        <v>122.44747</v>
      </c>
      <c r="J1213" s="138">
        <f t="shared" si="74"/>
        <v>2.2041877222943032</v>
      </c>
      <c r="K1213" s="137">
        <v>1507.1483000000001</v>
      </c>
      <c r="L1213" s="137">
        <v>2833.3097499999999</v>
      </c>
      <c r="M1213" s="138">
        <f t="shared" si="75"/>
        <v>0.87991437206278889</v>
      </c>
    </row>
    <row r="1214" spans="1:13" x14ac:dyDescent="0.25">
      <c r="A1214" s="134" t="s">
        <v>367</v>
      </c>
      <c r="B1214" s="134" t="s">
        <v>480</v>
      </c>
      <c r="C1214" s="137">
        <v>0</v>
      </c>
      <c r="D1214" s="137">
        <v>0</v>
      </c>
      <c r="E1214" s="138" t="str">
        <f t="shared" si="72"/>
        <v/>
      </c>
      <c r="F1214" s="137">
        <v>0</v>
      </c>
      <c r="G1214" s="137">
        <v>0</v>
      </c>
      <c r="H1214" s="138" t="str">
        <f t="shared" si="73"/>
        <v/>
      </c>
      <c r="I1214" s="137">
        <v>0</v>
      </c>
      <c r="J1214" s="138" t="str">
        <f t="shared" si="74"/>
        <v/>
      </c>
      <c r="K1214" s="137">
        <v>93.066999999999993</v>
      </c>
      <c r="L1214" s="137">
        <v>598.92111999999997</v>
      </c>
      <c r="M1214" s="138">
        <f t="shared" si="75"/>
        <v>5.4353758045279212</v>
      </c>
    </row>
    <row r="1215" spans="1:13" x14ac:dyDescent="0.25">
      <c r="A1215" s="134" t="s">
        <v>367</v>
      </c>
      <c r="B1215" s="134" t="s">
        <v>487</v>
      </c>
      <c r="C1215" s="137">
        <v>0</v>
      </c>
      <c r="D1215" s="137">
        <v>0</v>
      </c>
      <c r="E1215" s="138" t="str">
        <f t="shared" si="72"/>
        <v/>
      </c>
      <c r="F1215" s="137">
        <v>274.26139999999998</v>
      </c>
      <c r="G1215" s="137">
        <v>24.48</v>
      </c>
      <c r="H1215" s="138">
        <f t="shared" si="73"/>
        <v>-0.91074208765797882</v>
      </c>
      <c r="I1215" s="137">
        <v>0</v>
      </c>
      <c r="J1215" s="138" t="str">
        <f t="shared" si="74"/>
        <v/>
      </c>
      <c r="K1215" s="137">
        <v>1008.82521</v>
      </c>
      <c r="L1215" s="137">
        <v>202.02334999999999</v>
      </c>
      <c r="M1215" s="138">
        <f t="shared" si="75"/>
        <v>-0.79974395168019241</v>
      </c>
    </row>
    <row r="1216" spans="1:13" x14ac:dyDescent="0.25">
      <c r="A1216" s="134" t="s">
        <v>367</v>
      </c>
      <c r="B1216" s="134" t="s">
        <v>461</v>
      </c>
      <c r="C1216" s="137">
        <v>0</v>
      </c>
      <c r="D1216" s="137">
        <v>0</v>
      </c>
      <c r="E1216" s="138" t="str">
        <f t="shared" si="72"/>
        <v/>
      </c>
      <c r="F1216" s="137">
        <v>0</v>
      </c>
      <c r="G1216" s="137">
        <v>0</v>
      </c>
      <c r="H1216" s="138" t="str">
        <f t="shared" si="73"/>
        <v/>
      </c>
      <c r="I1216" s="137">
        <v>73.814840000000004</v>
      </c>
      <c r="J1216" s="138">
        <f t="shared" si="74"/>
        <v>-1</v>
      </c>
      <c r="K1216" s="137">
        <v>215.13153</v>
      </c>
      <c r="L1216" s="137">
        <v>300.75817000000001</v>
      </c>
      <c r="M1216" s="138">
        <f t="shared" si="75"/>
        <v>0.3980199462161591</v>
      </c>
    </row>
    <row r="1217" spans="1:13" x14ac:dyDescent="0.25">
      <c r="A1217" s="134" t="s">
        <v>367</v>
      </c>
      <c r="B1217" s="134" t="s">
        <v>497</v>
      </c>
      <c r="C1217" s="137">
        <v>0</v>
      </c>
      <c r="D1217" s="137">
        <v>0</v>
      </c>
      <c r="E1217" s="138" t="str">
        <f t="shared" si="72"/>
        <v/>
      </c>
      <c r="F1217" s="137">
        <v>0</v>
      </c>
      <c r="G1217" s="137">
        <v>9.4625000000000004</v>
      </c>
      <c r="H1217" s="138" t="str">
        <f t="shared" si="73"/>
        <v/>
      </c>
      <c r="I1217" s="137">
        <v>0</v>
      </c>
      <c r="J1217" s="138" t="str">
        <f t="shared" si="74"/>
        <v/>
      </c>
      <c r="K1217" s="137">
        <v>30.942</v>
      </c>
      <c r="L1217" s="137">
        <v>9.4625000000000004</v>
      </c>
      <c r="M1217" s="138">
        <f t="shared" si="75"/>
        <v>-0.69418589619287696</v>
      </c>
    </row>
    <row r="1218" spans="1:13" x14ac:dyDescent="0.25">
      <c r="A1218" s="134" t="s">
        <v>367</v>
      </c>
      <c r="B1218" s="134" t="s">
        <v>490</v>
      </c>
      <c r="C1218" s="137">
        <v>0</v>
      </c>
      <c r="D1218" s="137">
        <v>0</v>
      </c>
      <c r="E1218" s="138" t="str">
        <f t="shared" si="72"/>
        <v/>
      </c>
      <c r="F1218" s="137">
        <v>0</v>
      </c>
      <c r="G1218" s="137">
        <v>0</v>
      </c>
      <c r="H1218" s="138" t="str">
        <f t="shared" si="73"/>
        <v/>
      </c>
      <c r="I1218" s="137">
        <v>0</v>
      </c>
      <c r="J1218" s="138" t="str">
        <f t="shared" si="74"/>
        <v/>
      </c>
      <c r="K1218" s="137">
        <v>0</v>
      </c>
      <c r="L1218" s="137">
        <v>0</v>
      </c>
      <c r="M1218" s="138" t="str">
        <f t="shared" si="75"/>
        <v/>
      </c>
    </row>
    <row r="1219" spans="1:13" x14ac:dyDescent="0.25">
      <c r="A1219" s="134" t="s">
        <v>367</v>
      </c>
      <c r="B1219" s="134" t="s">
        <v>452</v>
      </c>
      <c r="C1219" s="137">
        <v>0</v>
      </c>
      <c r="D1219" s="137">
        <v>0</v>
      </c>
      <c r="E1219" s="138" t="str">
        <f t="shared" si="72"/>
        <v/>
      </c>
      <c r="F1219" s="137">
        <v>1.4656100000000001</v>
      </c>
      <c r="G1219" s="137">
        <v>0</v>
      </c>
      <c r="H1219" s="138">
        <f t="shared" si="73"/>
        <v>-1</v>
      </c>
      <c r="I1219" s="137">
        <v>0</v>
      </c>
      <c r="J1219" s="138" t="str">
        <f t="shared" si="74"/>
        <v/>
      </c>
      <c r="K1219" s="137">
        <v>123.0513</v>
      </c>
      <c r="L1219" s="137">
        <v>13.60088</v>
      </c>
      <c r="M1219" s="138">
        <f t="shared" si="75"/>
        <v>-0.88946983900210719</v>
      </c>
    </row>
    <row r="1220" spans="1:13" x14ac:dyDescent="0.25">
      <c r="A1220" s="134" t="s">
        <v>367</v>
      </c>
      <c r="B1220" s="134" t="s">
        <v>460</v>
      </c>
      <c r="C1220" s="137">
        <v>0</v>
      </c>
      <c r="D1220" s="137">
        <v>0</v>
      </c>
      <c r="E1220" s="138" t="str">
        <f t="shared" si="72"/>
        <v/>
      </c>
      <c r="F1220" s="137">
        <v>243.50630000000001</v>
      </c>
      <c r="G1220" s="137">
        <v>59.031999999999996</v>
      </c>
      <c r="H1220" s="138">
        <f t="shared" si="73"/>
        <v>-0.75757506068631497</v>
      </c>
      <c r="I1220" s="137">
        <v>54.873950000000001</v>
      </c>
      <c r="J1220" s="138">
        <f t="shared" si="74"/>
        <v>7.577457062959736E-2</v>
      </c>
      <c r="K1220" s="137">
        <v>1340.0181700000001</v>
      </c>
      <c r="L1220" s="137">
        <v>808.26137000000006</v>
      </c>
      <c r="M1220" s="138">
        <f t="shared" si="75"/>
        <v>-0.39682805196589233</v>
      </c>
    </row>
    <row r="1221" spans="1:13" x14ac:dyDescent="0.25">
      <c r="A1221" s="134" t="s">
        <v>367</v>
      </c>
      <c r="B1221" s="134" t="s">
        <v>457</v>
      </c>
      <c r="C1221" s="137">
        <v>0</v>
      </c>
      <c r="D1221" s="137">
        <v>0</v>
      </c>
      <c r="E1221" s="138" t="str">
        <f t="shared" ref="E1221:E1284" si="76">IF(C1221=0,"",(D1221/C1221-1))</f>
        <v/>
      </c>
      <c r="F1221" s="137">
        <v>0</v>
      </c>
      <c r="G1221" s="137">
        <v>0.40267999999999998</v>
      </c>
      <c r="H1221" s="138" t="str">
        <f t="shared" ref="H1221:H1284" si="77">IF(F1221=0,"",(G1221/F1221-1))</f>
        <v/>
      </c>
      <c r="I1221" s="137">
        <v>0</v>
      </c>
      <c r="J1221" s="138" t="str">
        <f t="shared" ref="J1221:J1284" si="78">IF(I1221=0,"",(G1221/I1221-1))</f>
        <v/>
      </c>
      <c r="K1221" s="137">
        <v>73.866029999999995</v>
      </c>
      <c r="L1221" s="137">
        <v>218.73437000000001</v>
      </c>
      <c r="M1221" s="138">
        <f t="shared" ref="M1221:M1284" si="79">IF(K1221=0,"",(L1221/K1221-1))</f>
        <v>1.9612308932807143</v>
      </c>
    </row>
    <row r="1222" spans="1:13" x14ac:dyDescent="0.25">
      <c r="A1222" s="134" t="s">
        <v>367</v>
      </c>
      <c r="B1222" s="134" t="s">
        <v>456</v>
      </c>
      <c r="C1222" s="137">
        <v>0</v>
      </c>
      <c r="D1222" s="137">
        <v>0</v>
      </c>
      <c r="E1222" s="138" t="str">
        <f t="shared" si="76"/>
        <v/>
      </c>
      <c r="F1222" s="137">
        <v>0</v>
      </c>
      <c r="G1222" s="137">
        <v>0</v>
      </c>
      <c r="H1222" s="138" t="str">
        <f t="shared" si="77"/>
        <v/>
      </c>
      <c r="I1222" s="137">
        <v>0</v>
      </c>
      <c r="J1222" s="138" t="str">
        <f t="shared" si="78"/>
        <v/>
      </c>
      <c r="K1222" s="137">
        <v>140.41397000000001</v>
      </c>
      <c r="L1222" s="137">
        <v>0</v>
      </c>
      <c r="M1222" s="138">
        <f t="shared" si="79"/>
        <v>-1</v>
      </c>
    </row>
    <row r="1223" spans="1:13" x14ac:dyDescent="0.25">
      <c r="A1223" s="134" t="s">
        <v>367</v>
      </c>
      <c r="B1223" s="134" t="s">
        <v>470</v>
      </c>
      <c r="C1223" s="137">
        <v>0</v>
      </c>
      <c r="D1223" s="137">
        <v>0</v>
      </c>
      <c r="E1223" s="138" t="str">
        <f t="shared" si="76"/>
        <v/>
      </c>
      <c r="F1223" s="137">
        <v>47.437649999999998</v>
      </c>
      <c r="G1223" s="137">
        <v>71.983140000000006</v>
      </c>
      <c r="H1223" s="138">
        <f t="shared" si="77"/>
        <v>0.51742634805897869</v>
      </c>
      <c r="I1223" s="137">
        <v>62.65896</v>
      </c>
      <c r="J1223" s="138">
        <f t="shared" si="78"/>
        <v>0.14880840665086059</v>
      </c>
      <c r="K1223" s="137">
        <v>338.48896000000002</v>
      </c>
      <c r="L1223" s="137">
        <v>420.74407000000002</v>
      </c>
      <c r="M1223" s="138">
        <f t="shared" si="79"/>
        <v>0.2430067733966863</v>
      </c>
    </row>
    <row r="1224" spans="1:13" x14ac:dyDescent="0.25">
      <c r="A1224" s="134" t="s">
        <v>367</v>
      </c>
      <c r="B1224" s="134" t="s">
        <v>503</v>
      </c>
      <c r="C1224" s="137">
        <v>0</v>
      </c>
      <c r="D1224" s="137">
        <v>0</v>
      </c>
      <c r="E1224" s="138" t="str">
        <f t="shared" si="76"/>
        <v/>
      </c>
      <c r="F1224" s="137">
        <v>0</v>
      </c>
      <c r="G1224" s="137">
        <v>0</v>
      </c>
      <c r="H1224" s="138" t="str">
        <f t="shared" si="77"/>
        <v/>
      </c>
      <c r="I1224" s="137">
        <v>0</v>
      </c>
      <c r="J1224" s="138" t="str">
        <f t="shared" si="78"/>
        <v/>
      </c>
      <c r="K1224" s="137">
        <v>0</v>
      </c>
      <c r="L1224" s="137">
        <v>0</v>
      </c>
      <c r="M1224" s="138" t="str">
        <f t="shared" si="79"/>
        <v/>
      </c>
    </row>
    <row r="1225" spans="1:13" x14ac:dyDescent="0.25">
      <c r="A1225" s="134" t="s">
        <v>367</v>
      </c>
      <c r="B1225" s="134" t="s">
        <v>466</v>
      </c>
      <c r="C1225" s="137">
        <v>0</v>
      </c>
      <c r="D1225" s="137">
        <v>0</v>
      </c>
      <c r="E1225" s="138" t="str">
        <f t="shared" si="76"/>
        <v/>
      </c>
      <c r="F1225" s="137">
        <v>0</v>
      </c>
      <c r="G1225" s="137">
        <v>0</v>
      </c>
      <c r="H1225" s="138" t="str">
        <f t="shared" si="77"/>
        <v/>
      </c>
      <c r="I1225" s="137">
        <v>0</v>
      </c>
      <c r="J1225" s="138" t="str">
        <f t="shared" si="78"/>
        <v/>
      </c>
      <c r="K1225" s="137">
        <v>96.569010000000006</v>
      </c>
      <c r="L1225" s="137">
        <v>326.83053999999998</v>
      </c>
      <c r="M1225" s="138">
        <f t="shared" si="79"/>
        <v>2.3844246720557658</v>
      </c>
    </row>
    <row r="1226" spans="1:13" x14ac:dyDescent="0.25">
      <c r="A1226" s="134" t="s">
        <v>367</v>
      </c>
      <c r="B1226" s="134" t="s">
        <v>488</v>
      </c>
      <c r="C1226" s="137">
        <v>0</v>
      </c>
      <c r="D1226" s="137">
        <v>0</v>
      </c>
      <c r="E1226" s="138" t="str">
        <f t="shared" si="76"/>
        <v/>
      </c>
      <c r="F1226" s="137">
        <v>0</v>
      </c>
      <c r="G1226" s="137">
        <v>0</v>
      </c>
      <c r="H1226" s="138" t="str">
        <f t="shared" si="77"/>
        <v/>
      </c>
      <c r="I1226" s="137">
        <v>0</v>
      </c>
      <c r="J1226" s="138" t="str">
        <f t="shared" si="78"/>
        <v/>
      </c>
      <c r="K1226" s="137">
        <v>27.47878</v>
      </c>
      <c r="L1226" s="137">
        <v>0</v>
      </c>
      <c r="M1226" s="138">
        <f t="shared" si="79"/>
        <v>-1</v>
      </c>
    </row>
    <row r="1227" spans="1:13" x14ac:dyDescent="0.25">
      <c r="A1227" s="134" t="s">
        <v>367</v>
      </c>
      <c r="B1227" s="134" t="s">
        <v>475</v>
      </c>
      <c r="C1227" s="137">
        <v>0</v>
      </c>
      <c r="D1227" s="137">
        <v>0</v>
      </c>
      <c r="E1227" s="138" t="str">
        <f t="shared" si="76"/>
        <v/>
      </c>
      <c r="F1227" s="137">
        <v>0</v>
      </c>
      <c r="G1227" s="137">
        <v>0</v>
      </c>
      <c r="H1227" s="138" t="str">
        <f t="shared" si="77"/>
        <v/>
      </c>
      <c r="I1227" s="137">
        <v>0</v>
      </c>
      <c r="J1227" s="138" t="str">
        <f t="shared" si="78"/>
        <v/>
      </c>
      <c r="K1227" s="137">
        <v>0</v>
      </c>
      <c r="L1227" s="137">
        <v>0</v>
      </c>
      <c r="M1227" s="138" t="str">
        <f t="shared" si="79"/>
        <v/>
      </c>
    </row>
    <row r="1228" spans="1:13" x14ac:dyDescent="0.25">
      <c r="A1228" s="141" t="s">
        <v>367</v>
      </c>
      <c r="B1228" s="141" t="s">
        <v>3</v>
      </c>
      <c r="C1228" s="255">
        <v>0</v>
      </c>
      <c r="D1228" s="255">
        <v>27.334019999999999</v>
      </c>
      <c r="E1228" s="256" t="str">
        <f t="shared" si="76"/>
        <v/>
      </c>
      <c r="F1228" s="255">
        <v>1872.8911000000001</v>
      </c>
      <c r="G1228" s="255">
        <v>1051.4901199999999</v>
      </c>
      <c r="H1228" s="256">
        <f t="shared" si="77"/>
        <v>-0.43857380709428329</v>
      </c>
      <c r="I1228" s="255">
        <v>905.47032999999999</v>
      </c>
      <c r="J1228" s="256">
        <f t="shared" si="78"/>
        <v>0.16126402507302462</v>
      </c>
      <c r="K1228" s="255">
        <v>15233.81978</v>
      </c>
      <c r="L1228" s="255">
        <v>13064.42319</v>
      </c>
      <c r="M1228" s="256">
        <f t="shared" si="79"/>
        <v>-0.14240660722848597</v>
      </c>
    </row>
    <row r="1229" spans="1:13" x14ac:dyDescent="0.25">
      <c r="A1229" s="134" t="s">
        <v>272</v>
      </c>
      <c r="B1229" s="134" t="s">
        <v>463</v>
      </c>
      <c r="C1229" s="137">
        <v>0</v>
      </c>
      <c r="D1229" s="137">
        <v>0</v>
      </c>
      <c r="E1229" s="138" t="str">
        <f t="shared" si="76"/>
        <v/>
      </c>
      <c r="F1229" s="137">
        <v>171.42340999999999</v>
      </c>
      <c r="G1229" s="137">
        <v>394.20891</v>
      </c>
      <c r="H1229" s="138">
        <f t="shared" si="77"/>
        <v>1.2996212127620144</v>
      </c>
      <c r="I1229" s="137">
        <v>777.06619999999998</v>
      </c>
      <c r="J1229" s="138">
        <f t="shared" si="78"/>
        <v>-0.49269584753525497</v>
      </c>
      <c r="K1229" s="137">
        <v>2083.2313800000002</v>
      </c>
      <c r="L1229" s="137">
        <v>3619.4300600000001</v>
      </c>
      <c r="M1229" s="138">
        <f t="shared" si="79"/>
        <v>0.73741145354674908</v>
      </c>
    </row>
    <row r="1230" spans="1:13" x14ac:dyDescent="0.25">
      <c r="A1230" s="134" t="s">
        <v>272</v>
      </c>
      <c r="B1230" s="134" t="s">
        <v>478</v>
      </c>
      <c r="C1230" s="137">
        <v>0</v>
      </c>
      <c r="D1230" s="137">
        <v>0.97067999999999999</v>
      </c>
      <c r="E1230" s="138" t="str">
        <f t="shared" si="76"/>
        <v/>
      </c>
      <c r="F1230" s="137">
        <v>0</v>
      </c>
      <c r="G1230" s="137">
        <v>0.97067999999999999</v>
      </c>
      <c r="H1230" s="138" t="str">
        <f t="shared" si="77"/>
        <v/>
      </c>
      <c r="I1230" s="137">
        <v>5.8676300000000001</v>
      </c>
      <c r="J1230" s="138">
        <f t="shared" si="78"/>
        <v>-0.83457034611930203</v>
      </c>
      <c r="K1230" s="137">
        <v>85.702420000000004</v>
      </c>
      <c r="L1230" s="137">
        <v>198.73232999999999</v>
      </c>
      <c r="M1230" s="138">
        <f t="shared" si="79"/>
        <v>1.3188648581918687</v>
      </c>
    </row>
    <row r="1231" spans="1:13" x14ac:dyDescent="0.25">
      <c r="A1231" s="134" t="s">
        <v>272</v>
      </c>
      <c r="B1231" s="134" t="s">
        <v>498</v>
      </c>
      <c r="C1231" s="137">
        <v>0</v>
      </c>
      <c r="D1231" s="137">
        <v>0</v>
      </c>
      <c r="E1231" s="138" t="str">
        <f t="shared" si="76"/>
        <v/>
      </c>
      <c r="F1231" s="137">
        <v>32.02675</v>
      </c>
      <c r="G1231" s="137">
        <v>12.5307</v>
      </c>
      <c r="H1231" s="138">
        <f t="shared" si="77"/>
        <v>-0.60874269165619366</v>
      </c>
      <c r="I1231" s="137">
        <v>0</v>
      </c>
      <c r="J1231" s="138" t="str">
        <f t="shared" si="78"/>
        <v/>
      </c>
      <c r="K1231" s="137">
        <v>113.92218</v>
      </c>
      <c r="L1231" s="137">
        <v>40.483730000000001</v>
      </c>
      <c r="M1231" s="138">
        <f t="shared" si="79"/>
        <v>-0.64463697938364595</v>
      </c>
    </row>
    <row r="1232" spans="1:13" x14ac:dyDescent="0.25">
      <c r="A1232" s="134" t="s">
        <v>272</v>
      </c>
      <c r="B1232" s="134" t="s">
        <v>454</v>
      </c>
      <c r="C1232" s="137">
        <v>0</v>
      </c>
      <c r="D1232" s="137">
        <v>18.136780000000002</v>
      </c>
      <c r="E1232" s="138" t="str">
        <f t="shared" si="76"/>
        <v/>
      </c>
      <c r="F1232" s="137">
        <v>645.10352999999998</v>
      </c>
      <c r="G1232" s="137">
        <v>503.14868000000001</v>
      </c>
      <c r="H1232" s="138">
        <f t="shared" si="77"/>
        <v>-0.22004971822119768</v>
      </c>
      <c r="I1232" s="137">
        <v>811.14760000000001</v>
      </c>
      <c r="J1232" s="138">
        <f t="shared" si="78"/>
        <v>-0.37970761424924393</v>
      </c>
      <c r="K1232" s="137">
        <v>5574.5465199999999</v>
      </c>
      <c r="L1232" s="137">
        <v>5630.5800600000002</v>
      </c>
      <c r="M1232" s="138">
        <f t="shared" si="79"/>
        <v>1.0051676813345622E-2</v>
      </c>
    </row>
    <row r="1233" spans="1:13" x14ac:dyDescent="0.25">
      <c r="A1233" s="134" t="s">
        <v>272</v>
      </c>
      <c r="B1233" s="134" t="s">
        <v>464</v>
      </c>
      <c r="C1233" s="137">
        <v>0</v>
      </c>
      <c r="D1233" s="137">
        <v>32.357030000000002</v>
      </c>
      <c r="E1233" s="138" t="str">
        <f t="shared" si="76"/>
        <v/>
      </c>
      <c r="F1233" s="137">
        <v>446.05025000000001</v>
      </c>
      <c r="G1233" s="137">
        <v>372.59884</v>
      </c>
      <c r="H1233" s="138">
        <f t="shared" si="77"/>
        <v>-0.16467070694389252</v>
      </c>
      <c r="I1233" s="137">
        <v>283.24776000000003</v>
      </c>
      <c r="J1233" s="138">
        <f t="shared" si="78"/>
        <v>0.31545202687569351</v>
      </c>
      <c r="K1233" s="137">
        <v>6392.5084500000003</v>
      </c>
      <c r="L1233" s="137">
        <v>5904.6878200000001</v>
      </c>
      <c r="M1233" s="138">
        <f t="shared" si="79"/>
        <v>-7.6311299987409487E-2</v>
      </c>
    </row>
    <row r="1234" spans="1:13" x14ac:dyDescent="0.25">
      <c r="A1234" s="134" t="s">
        <v>272</v>
      </c>
      <c r="B1234" s="134" t="s">
        <v>505</v>
      </c>
      <c r="C1234" s="137">
        <v>0</v>
      </c>
      <c r="D1234" s="137">
        <v>0</v>
      </c>
      <c r="E1234" s="138" t="str">
        <f t="shared" si="76"/>
        <v/>
      </c>
      <c r="F1234" s="137">
        <v>0</v>
      </c>
      <c r="G1234" s="137">
        <v>0</v>
      </c>
      <c r="H1234" s="138" t="str">
        <f t="shared" si="77"/>
        <v/>
      </c>
      <c r="I1234" s="137">
        <v>0</v>
      </c>
      <c r="J1234" s="138" t="str">
        <f t="shared" si="78"/>
        <v/>
      </c>
      <c r="K1234" s="137">
        <v>0</v>
      </c>
      <c r="L1234" s="137">
        <v>13.961499999999999</v>
      </c>
      <c r="M1234" s="138" t="str">
        <f t="shared" si="79"/>
        <v/>
      </c>
    </row>
    <row r="1235" spans="1:13" x14ac:dyDescent="0.25">
      <c r="A1235" s="134" t="s">
        <v>272</v>
      </c>
      <c r="B1235" s="134" t="s">
        <v>472</v>
      </c>
      <c r="C1235" s="137">
        <v>0</v>
      </c>
      <c r="D1235" s="137">
        <v>0</v>
      </c>
      <c r="E1235" s="138" t="str">
        <f t="shared" si="76"/>
        <v/>
      </c>
      <c r="F1235" s="137">
        <v>70.622450000000001</v>
      </c>
      <c r="G1235" s="137">
        <v>93.359139999999996</v>
      </c>
      <c r="H1235" s="138">
        <f t="shared" si="77"/>
        <v>0.32194705791147138</v>
      </c>
      <c r="I1235" s="137">
        <v>141.08527000000001</v>
      </c>
      <c r="J1235" s="138">
        <f t="shared" si="78"/>
        <v>-0.33827861689600913</v>
      </c>
      <c r="K1235" s="137">
        <v>1038.5110199999999</v>
      </c>
      <c r="L1235" s="137">
        <v>984.71777999999995</v>
      </c>
      <c r="M1235" s="138">
        <f t="shared" si="79"/>
        <v>-5.1798429640159238E-2</v>
      </c>
    </row>
    <row r="1236" spans="1:13" x14ac:dyDescent="0.25">
      <c r="A1236" s="134" t="s">
        <v>272</v>
      </c>
      <c r="B1236" s="134" t="s">
        <v>471</v>
      </c>
      <c r="C1236" s="137">
        <v>0</v>
      </c>
      <c r="D1236" s="137">
        <v>0</v>
      </c>
      <c r="E1236" s="138" t="str">
        <f t="shared" si="76"/>
        <v/>
      </c>
      <c r="F1236" s="137">
        <v>40.375529999999998</v>
      </c>
      <c r="G1236" s="137">
        <v>24.256039999999999</v>
      </c>
      <c r="H1236" s="138">
        <f t="shared" si="77"/>
        <v>-0.39923909357970033</v>
      </c>
      <c r="I1236" s="137">
        <v>56.781910000000003</v>
      </c>
      <c r="J1236" s="138">
        <f t="shared" si="78"/>
        <v>-0.57282099175600121</v>
      </c>
      <c r="K1236" s="137">
        <v>360.41836000000001</v>
      </c>
      <c r="L1236" s="137">
        <v>304.56752999999998</v>
      </c>
      <c r="M1236" s="138">
        <f t="shared" si="79"/>
        <v>-0.15496111241391819</v>
      </c>
    </row>
    <row r="1237" spans="1:13" x14ac:dyDescent="0.25">
      <c r="A1237" s="134" t="s">
        <v>272</v>
      </c>
      <c r="B1237" s="134" t="s">
        <v>517</v>
      </c>
      <c r="C1237" s="137">
        <v>0</v>
      </c>
      <c r="D1237" s="137">
        <v>0</v>
      </c>
      <c r="E1237" s="138" t="str">
        <f t="shared" si="76"/>
        <v/>
      </c>
      <c r="F1237" s="137">
        <v>0</v>
      </c>
      <c r="G1237" s="137">
        <v>0</v>
      </c>
      <c r="H1237" s="138" t="str">
        <f t="shared" si="77"/>
        <v/>
      </c>
      <c r="I1237" s="137">
        <v>0</v>
      </c>
      <c r="J1237" s="138" t="str">
        <f t="shared" si="78"/>
        <v/>
      </c>
      <c r="K1237" s="137">
        <v>44.401359999999997</v>
      </c>
      <c r="L1237" s="137">
        <v>0</v>
      </c>
      <c r="M1237" s="138">
        <f t="shared" si="79"/>
        <v>-1</v>
      </c>
    </row>
    <row r="1238" spans="1:13" x14ac:dyDescent="0.25">
      <c r="A1238" s="134" t="s">
        <v>272</v>
      </c>
      <c r="B1238" s="134" t="s">
        <v>519</v>
      </c>
      <c r="C1238" s="137">
        <v>0</v>
      </c>
      <c r="D1238" s="137">
        <v>0</v>
      </c>
      <c r="E1238" s="138" t="str">
        <f t="shared" si="76"/>
        <v/>
      </c>
      <c r="F1238" s="137">
        <v>0</v>
      </c>
      <c r="G1238" s="137">
        <v>5.7605000000000004</v>
      </c>
      <c r="H1238" s="138" t="str">
        <f t="shared" si="77"/>
        <v/>
      </c>
      <c r="I1238" s="137">
        <v>0</v>
      </c>
      <c r="J1238" s="138" t="str">
        <f t="shared" si="78"/>
        <v/>
      </c>
      <c r="K1238" s="137">
        <v>0</v>
      </c>
      <c r="L1238" s="137">
        <v>12.528499999999999</v>
      </c>
      <c r="M1238" s="138" t="str">
        <f t="shared" si="79"/>
        <v/>
      </c>
    </row>
    <row r="1239" spans="1:13" x14ac:dyDescent="0.25">
      <c r="A1239" s="134" t="s">
        <v>272</v>
      </c>
      <c r="B1239" s="134" t="s">
        <v>501</v>
      </c>
      <c r="C1239" s="137">
        <v>0</v>
      </c>
      <c r="D1239" s="137">
        <v>0</v>
      </c>
      <c r="E1239" s="138" t="str">
        <f t="shared" si="76"/>
        <v/>
      </c>
      <c r="F1239" s="137">
        <v>30.786470000000001</v>
      </c>
      <c r="G1239" s="137">
        <v>9.1476699999999997</v>
      </c>
      <c r="H1239" s="138">
        <f t="shared" si="77"/>
        <v>-0.70286720107891554</v>
      </c>
      <c r="I1239" s="137">
        <v>54.300519999999999</v>
      </c>
      <c r="J1239" s="138">
        <f t="shared" si="78"/>
        <v>-0.83153623574875524</v>
      </c>
      <c r="K1239" s="137">
        <v>366.91537</v>
      </c>
      <c r="L1239" s="137">
        <v>396.47865000000002</v>
      </c>
      <c r="M1239" s="138">
        <f t="shared" si="79"/>
        <v>8.0572476426921114E-2</v>
      </c>
    </row>
    <row r="1240" spans="1:13" x14ac:dyDescent="0.25">
      <c r="A1240" s="134" t="s">
        <v>272</v>
      </c>
      <c r="B1240" s="134" t="s">
        <v>499</v>
      </c>
      <c r="C1240" s="137">
        <v>0</v>
      </c>
      <c r="D1240" s="137">
        <v>0</v>
      </c>
      <c r="E1240" s="138" t="str">
        <f t="shared" si="76"/>
        <v/>
      </c>
      <c r="F1240" s="137">
        <v>5.7478199999999999</v>
      </c>
      <c r="G1240" s="137">
        <v>3.6590600000000002</v>
      </c>
      <c r="H1240" s="138">
        <f t="shared" si="77"/>
        <v>-0.36340038484155723</v>
      </c>
      <c r="I1240" s="137">
        <v>23.768509999999999</v>
      </c>
      <c r="J1240" s="138">
        <f t="shared" si="78"/>
        <v>-0.84605429620956463</v>
      </c>
      <c r="K1240" s="137">
        <v>208.19624999999999</v>
      </c>
      <c r="L1240" s="137">
        <v>74.350009999999997</v>
      </c>
      <c r="M1240" s="138">
        <f t="shared" si="79"/>
        <v>-0.64288497031046421</v>
      </c>
    </row>
    <row r="1241" spans="1:13" x14ac:dyDescent="0.25">
      <c r="A1241" s="134" t="s">
        <v>272</v>
      </c>
      <c r="B1241" s="134" t="s">
        <v>492</v>
      </c>
      <c r="C1241" s="137">
        <v>0</v>
      </c>
      <c r="D1241" s="137">
        <v>0</v>
      </c>
      <c r="E1241" s="138" t="str">
        <f t="shared" si="76"/>
        <v/>
      </c>
      <c r="F1241" s="137">
        <v>3.5796700000000001</v>
      </c>
      <c r="G1241" s="137">
        <v>0</v>
      </c>
      <c r="H1241" s="138">
        <f t="shared" si="77"/>
        <v>-1</v>
      </c>
      <c r="I1241" s="137">
        <v>11.94694</v>
      </c>
      <c r="J1241" s="138">
        <f t="shared" si="78"/>
        <v>-1</v>
      </c>
      <c r="K1241" s="137">
        <v>317.71159999999998</v>
      </c>
      <c r="L1241" s="137">
        <v>31.889199999999999</v>
      </c>
      <c r="M1241" s="138">
        <f t="shared" si="79"/>
        <v>-0.89962846808237407</v>
      </c>
    </row>
    <row r="1242" spans="1:13" x14ac:dyDescent="0.25">
      <c r="A1242" s="134" t="s">
        <v>272</v>
      </c>
      <c r="B1242" s="134" t="s">
        <v>451</v>
      </c>
      <c r="C1242" s="137">
        <v>54.732900000000001</v>
      </c>
      <c r="D1242" s="137">
        <v>41.177639999999997</v>
      </c>
      <c r="E1242" s="138">
        <f t="shared" si="76"/>
        <v>-0.24766200950433837</v>
      </c>
      <c r="F1242" s="137">
        <v>1169.48296</v>
      </c>
      <c r="G1242" s="137">
        <v>1469.6161099999999</v>
      </c>
      <c r="H1242" s="138">
        <f t="shared" si="77"/>
        <v>0.25663747165670525</v>
      </c>
      <c r="I1242" s="137">
        <v>1367.61789</v>
      </c>
      <c r="J1242" s="138">
        <f t="shared" si="78"/>
        <v>7.4580934298833945E-2</v>
      </c>
      <c r="K1242" s="137">
        <v>13713.268830000001</v>
      </c>
      <c r="L1242" s="137">
        <v>11177.727999999999</v>
      </c>
      <c r="M1242" s="138">
        <f t="shared" si="79"/>
        <v>-0.18489689522115216</v>
      </c>
    </row>
    <row r="1243" spans="1:13" x14ac:dyDescent="0.25">
      <c r="A1243" s="134" t="s">
        <v>272</v>
      </c>
      <c r="B1243" s="134" t="s">
        <v>507</v>
      </c>
      <c r="C1243" s="137">
        <v>0</v>
      </c>
      <c r="D1243" s="137">
        <v>0</v>
      </c>
      <c r="E1243" s="138" t="str">
        <f t="shared" si="76"/>
        <v/>
      </c>
      <c r="F1243" s="137">
        <v>17.996700000000001</v>
      </c>
      <c r="G1243" s="137">
        <v>28.504899999999999</v>
      </c>
      <c r="H1243" s="138">
        <f t="shared" si="77"/>
        <v>0.58389593647724292</v>
      </c>
      <c r="I1243" s="137">
        <v>40.9358</v>
      </c>
      <c r="J1243" s="138">
        <f t="shared" si="78"/>
        <v>-0.30366818286194486</v>
      </c>
      <c r="K1243" s="137">
        <v>141.76819</v>
      </c>
      <c r="L1243" s="137">
        <v>151.28872999999999</v>
      </c>
      <c r="M1243" s="138">
        <f t="shared" si="79"/>
        <v>6.7155685630182482E-2</v>
      </c>
    </row>
    <row r="1244" spans="1:13" x14ac:dyDescent="0.25">
      <c r="A1244" s="134" t="s">
        <v>272</v>
      </c>
      <c r="B1244" s="134" t="s">
        <v>486</v>
      </c>
      <c r="C1244" s="137">
        <v>0</v>
      </c>
      <c r="D1244" s="137">
        <v>0</v>
      </c>
      <c r="E1244" s="138" t="str">
        <f t="shared" si="76"/>
        <v/>
      </c>
      <c r="F1244" s="137">
        <v>0</v>
      </c>
      <c r="G1244" s="137">
        <v>0</v>
      </c>
      <c r="H1244" s="138" t="str">
        <f t="shared" si="77"/>
        <v/>
      </c>
      <c r="I1244" s="137">
        <v>33.75112</v>
      </c>
      <c r="J1244" s="138">
        <f t="shared" si="78"/>
        <v>-1</v>
      </c>
      <c r="K1244" s="137">
        <v>14.29499</v>
      </c>
      <c r="L1244" s="137">
        <v>69.266540000000006</v>
      </c>
      <c r="M1244" s="138">
        <f t="shared" si="79"/>
        <v>3.8455116093120738</v>
      </c>
    </row>
    <row r="1245" spans="1:13" x14ac:dyDescent="0.25">
      <c r="A1245" s="134" t="s">
        <v>272</v>
      </c>
      <c r="B1245" s="134" t="s">
        <v>485</v>
      </c>
      <c r="C1245" s="137">
        <v>0</v>
      </c>
      <c r="D1245" s="137">
        <v>0</v>
      </c>
      <c r="E1245" s="138" t="str">
        <f t="shared" si="76"/>
        <v/>
      </c>
      <c r="F1245" s="137">
        <v>14.900119999999999</v>
      </c>
      <c r="G1245" s="137">
        <v>0</v>
      </c>
      <c r="H1245" s="138">
        <f t="shared" si="77"/>
        <v>-1</v>
      </c>
      <c r="I1245" s="137">
        <v>0</v>
      </c>
      <c r="J1245" s="138" t="str">
        <f t="shared" si="78"/>
        <v/>
      </c>
      <c r="K1245" s="137">
        <v>355.02811000000003</v>
      </c>
      <c r="L1245" s="137">
        <v>71.122470000000007</v>
      </c>
      <c r="M1245" s="138">
        <f t="shared" si="79"/>
        <v>-0.79967087676522286</v>
      </c>
    </row>
    <row r="1246" spans="1:13" x14ac:dyDescent="0.25">
      <c r="A1246" s="134" t="s">
        <v>272</v>
      </c>
      <c r="B1246" s="134" t="s">
        <v>458</v>
      </c>
      <c r="C1246" s="137">
        <v>0</v>
      </c>
      <c r="D1246" s="137">
        <v>0</v>
      </c>
      <c r="E1246" s="138" t="str">
        <f t="shared" si="76"/>
        <v/>
      </c>
      <c r="F1246" s="137">
        <v>195.29007999999999</v>
      </c>
      <c r="G1246" s="137">
        <v>148.33319</v>
      </c>
      <c r="H1246" s="138">
        <f t="shared" si="77"/>
        <v>-0.24044687779328056</v>
      </c>
      <c r="I1246" s="137">
        <v>262.21985000000001</v>
      </c>
      <c r="J1246" s="138">
        <f t="shared" si="78"/>
        <v>-0.43431746299908269</v>
      </c>
      <c r="K1246" s="137">
        <v>2101.8627299999998</v>
      </c>
      <c r="L1246" s="137">
        <v>1790.6833300000001</v>
      </c>
      <c r="M1246" s="138">
        <f t="shared" si="79"/>
        <v>-0.14804934478285359</v>
      </c>
    </row>
    <row r="1247" spans="1:13" x14ac:dyDescent="0.25">
      <c r="A1247" s="134" t="s">
        <v>272</v>
      </c>
      <c r="B1247" s="134" t="s">
        <v>494</v>
      </c>
      <c r="C1247" s="137">
        <v>0</v>
      </c>
      <c r="D1247" s="137">
        <v>0</v>
      </c>
      <c r="E1247" s="138" t="str">
        <f t="shared" si="76"/>
        <v/>
      </c>
      <c r="F1247" s="137">
        <v>0</v>
      </c>
      <c r="G1247" s="137">
        <v>0</v>
      </c>
      <c r="H1247" s="138" t="str">
        <f t="shared" si="77"/>
        <v/>
      </c>
      <c r="I1247" s="137">
        <v>0</v>
      </c>
      <c r="J1247" s="138" t="str">
        <f t="shared" si="78"/>
        <v/>
      </c>
      <c r="K1247" s="137">
        <v>14.69079</v>
      </c>
      <c r="L1247" s="137">
        <v>1.7887200000000001</v>
      </c>
      <c r="M1247" s="138">
        <f t="shared" si="79"/>
        <v>-0.87824208228420664</v>
      </c>
    </row>
    <row r="1248" spans="1:13" x14ac:dyDescent="0.25">
      <c r="A1248" s="134" t="s">
        <v>272</v>
      </c>
      <c r="B1248" s="134" t="s">
        <v>479</v>
      </c>
      <c r="C1248" s="137">
        <v>0</v>
      </c>
      <c r="D1248" s="137">
        <v>0</v>
      </c>
      <c r="E1248" s="138" t="str">
        <f t="shared" si="76"/>
        <v/>
      </c>
      <c r="F1248" s="137">
        <v>51.23948</v>
      </c>
      <c r="G1248" s="137">
        <v>186.85088999999999</v>
      </c>
      <c r="H1248" s="138">
        <f t="shared" si="77"/>
        <v>2.6466195597613402</v>
      </c>
      <c r="I1248" s="137">
        <v>26.458100000000002</v>
      </c>
      <c r="J1248" s="138">
        <f t="shared" si="78"/>
        <v>6.0621431622074136</v>
      </c>
      <c r="K1248" s="137">
        <v>282.36595999999997</v>
      </c>
      <c r="L1248" s="137">
        <v>354.56734</v>
      </c>
      <c r="M1248" s="138">
        <f t="shared" si="79"/>
        <v>0.2557014308665253</v>
      </c>
    </row>
    <row r="1249" spans="1:13" x14ac:dyDescent="0.25">
      <c r="A1249" s="134" t="s">
        <v>272</v>
      </c>
      <c r="B1249" s="134" t="s">
        <v>508</v>
      </c>
      <c r="C1249" s="137">
        <v>0</v>
      </c>
      <c r="D1249" s="137">
        <v>0</v>
      </c>
      <c r="E1249" s="138" t="str">
        <f t="shared" si="76"/>
        <v/>
      </c>
      <c r="F1249" s="137">
        <v>180.67424</v>
      </c>
      <c r="G1249" s="137">
        <v>23.187439999999999</v>
      </c>
      <c r="H1249" s="138">
        <f t="shared" si="77"/>
        <v>-0.87166161595587721</v>
      </c>
      <c r="I1249" s="137">
        <v>165.34893</v>
      </c>
      <c r="J1249" s="138">
        <f t="shared" si="78"/>
        <v>-0.85976661596782034</v>
      </c>
      <c r="K1249" s="137">
        <v>1716.5224700000001</v>
      </c>
      <c r="L1249" s="137">
        <v>1366.3787400000001</v>
      </c>
      <c r="M1249" s="138">
        <f t="shared" si="79"/>
        <v>-0.20398435564901163</v>
      </c>
    </row>
    <row r="1250" spans="1:13" x14ac:dyDescent="0.25">
      <c r="A1250" s="134" t="s">
        <v>272</v>
      </c>
      <c r="B1250" s="134" t="s">
        <v>493</v>
      </c>
      <c r="C1250" s="137">
        <v>0</v>
      </c>
      <c r="D1250" s="137">
        <v>0</v>
      </c>
      <c r="E1250" s="138" t="str">
        <f t="shared" si="76"/>
        <v/>
      </c>
      <c r="F1250" s="137">
        <v>0</v>
      </c>
      <c r="G1250" s="137">
        <v>0</v>
      </c>
      <c r="H1250" s="138" t="str">
        <f t="shared" si="77"/>
        <v/>
      </c>
      <c r="I1250" s="137">
        <v>0</v>
      </c>
      <c r="J1250" s="138" t="str">
        <f t="shared" si="78"/>
        <v/>
      </c>
      <c r="K1250" s="137">
        <v>0</v>
      </c>
      <c r="L1250" s="137">
        <v>0</v>
      </c>
      <c r="M1250" s="138" t="str">
        <f t="shared" si="79"/>
        <v/>
      </c>
    </row>
    <row r="1251" spans="1:13" x14ac:dyDescent="0.25">
      <c r="A1251" s="134" t="s">
        <v>272</v>
      </c>
      <c r="B1251" s="134" t="s">
        <v>514</v>
      </c>
      <c r="C1251" s="137">
        <v>0</v>
      </c>
      <c r="D1251" s="137">
        <v>0</v>
      </c>
      <c r="E1251" s="138" t="str">
        <f t="shared" si="76"/>
        <v/>
      </c>
      <c r="F1251" s="137">
        <v>0</v>
      </c>
      <c r="G1251" s="137">
        <v>0</v>
      </c>
      <c r="H1251" s="138" t="str">
        <f t="shared" si="77"/>
        <v/>
      </c>
      <c r="I1251" s="137">
        <v>0</v>
      </c>
      <c r="J1251" s="138" t="str">
        <f t="shared" si="78"/>
        <v/>
      </c>
      <c r="K1251" s="137">
        <v>71.374589999999998</v>
      </c>
      <c r="L1251" s="137">
        <v>0</v>
      </c>
      <c r="M1251" s="138">
        <f t="shared" si="79"/>
        <v>-1</v>
      </c>
    </row>
    <row r="1252" spans="1:13" x14ac:dyDescent="0.25">
      <c r="A1252" s="134" t="s">
        <v>272</v>
      </c>
      <c r="B1252" s="134" t="s">
        <v>467</v>
      </c>
      <c r="C1252" s="137">
        <v>0</v>
      </c>
      <c r="D1252" s="137">
        <v>0</v>
      </c>
      <c r="E1252" s="138" t="str">
        <f t="shared" si="76"/>
        <v/>
      </c>
      <c r="F1252" s="137">
        <v>193.05099999999999</v>
      </c>
      <c r="G1252" s="137">
        <v>161.34094999999999</v>
      </c>
      <c r="H1252" s="138">
        <f t="shared" si="77"/>
        <v>-0.16425737240418337</v>
      </c>
      <c r="I1252" s="137">
        <v>315.03523999999999</v>
      </c>
      <c r="J1252" s="138">
        <f t="shared" si="78"/>
        <v>-0.48786380215749836</v>
      </c>
      <c r="K1252" s="137">
        <v>1870.8302699999999</v>
      </c>
      <c r="L1252" s="137">
        <v>1636.6022399999999</v>
      </c>
      <c r="M1252" s="138">
        <f t="shared" si="79"/>
        <v>-0.12520004286652897</v>
      </c>
    </row>
    <row r="1253" spans="1:13" x14ac:dyDescent="0.25">
      <c r="A1253" s="134" t="s">
        <v>272</v>
      </c>
      <c r="B1253" s="134" t="s">
        <v>455</v>
      </c>
      <c r="C1253" s="137">
        <v>51.617789999999999</v>
      </c>
      <c r="D1253" s="137">
        <v>133.12958</v>
      </c>
      <c r="E1253" s="138">
        <f t="shared" si="76"/>
        <v>1.5791414161667907</v>
      </c>
      <c r="F1253" s="137">
        <v>1203.29349</v>
      </c>
      <c r="G1253" s="137">
        <v>1672.09357</v>
      </c>
      <c r="H1253" s="138">
        <f t="shared" si="77"/>
        <v>0.38959745390129208</v>
      </c>
      <c r="I1253" s="137">
        <v>1586.6093699999999</v>
      </c>
      <c r="J1253" s="138">
        <f t="shared" si="78"/>
        <v>5.3878542265258567E-2</v>
      </c>
      <c r="K1253" s="137">
        <v>11086.651690000001</v>
      </c>
      <c r="L1253" s="137">
        <v>10993.23943</v>
      </c>
      <c r="M1253" s="138">
        <f t="shared" si="79"/>
        <v>-8.4256511895522967E-3</v>
      </c>
    </row>
    <row r="1254" spans="1:13" x14ac:dyDescent="0.25">
      <c r="A1254" s="134" t="s">
        <v>272</v>
      </c>
      <c r="B1254" s="134" t="s">
        <v>489</v>
      </c>
      <c r="C1254" s="137">
        <v>0</v>
      </c>
      <c r="D1254" s="137">
        <v>0</v>
      </c>
      <c r="E1254" s="138" t="str">
        <f t="shared" si="76"/>
        <v/>
      </c>
      <c r="F1254" s="137">
        <v>0</v>
      </c>
      <c r="G1254" s="137">
        <v>0</v>
      </c>
      <c r="H1254" s="138" t="str">
        <f t="shared" si="77"/>
        <v/>
      </c>
      <c r="I1254" s="137">
        <v>0</v>
      </c>
      <c r="J1254" s="138" t="str">
        <f t="shared" si="78"/>
        <v/>
      </c>
      <c r="K1254" s="137">
        <v>68.883830000000003</v>
      </c>
      <c r="L1254" s="137">
        <v>27.06814</v>
      </c>
      <c r="M1254" s="138">
        <f t="shared" si="79"/>
        <v>-0.60704653036859302</v>
      </c>
    </row>
    <row r="1255" spans="1:13" x14ac:dyDescent="0.25">
      <c r="A1255" s="134" t="s">
        <v>272</v>
      </c>
      <c r="B1255" s="134" t="s">
        <v>520</v>
      </c>
      <c r="C1255" s="137">
        <v>0</v>
      </c>
      <c r="D1255" s="137">
        <v>0</v>
      </c>
      <c r="E1255" s="138" t="str">
        <f t="shared" si="76"/>
        <v/>
      </c>
      <c r="F1255" s="137">
        <v>0</v>
      </c>
      <c r="G1255" s="137">
        <v>0</v>
      </c>
      <c r="H1255" s="138" t="str">
        <f t="shared" si="77"/>
        <v/>
      </c>
      <c r="I1255" s="137">
        <v>0</v>
      </c>
      <c r="J1255" s="138" t="str">
        <f t="shared" si="78"/>
        <v/>
      </c>
      <c r="K1255" s="137">
        <v>0</v>
      </c>
      <c r="L1255" s="137">
        <v>0</v>
      </c>
      <c r="M1255" s="138" t="str">
        <f t="shared" si="79"/>
        <v/>
      </c>
    </row>
    <row r="1256" spans="1:13" x14ac:dyDescent="0.25">
      <c r="A1256" s="134" t="s">
        <v>272</v>
      </c>
      <c r="B1256" s="134" t="s">
        <v>459</v>
      </c>
      <c r="C1256" s="137">
        <v>0</v>
      </c>
      <c r="D1256" s="137">
        <v>0</v>
      </c>
      <c r="E1256" s="138" t="str">
        <f t="shared" si="76"/>
        <v/>
      </c>
      <c r="F1256" s="137">
        <v>728.76805000000002</v>
      </c>
      <c r="G1256" s="137">
        <v>23.07883</v>
      </c>
      <c r="H1256" s="138">
        <f t="shared" si="77"/>
        <v>-0.96833172090900532</v>
      </c>
      <c r="I1256" s="137">
        <v>1395.6668400000001</v>
      </c>
      <c r="J1256" s="138">
        <f t="shared" si="78"/>
        <v>-0.98346394043438046</v>
      </c>
      <c r="K1256" s="137">
        <v>5464.3711199999998</v>
      </c>
      <c r="L1256" s="137">
        <v>4404.5407100000002</v>
      </c>
      <c r="M1256" s="138">
        <f t="shared" si="79"/>
        <v>-0.19395286058096284</v>
      </c>
    </row>
    <row r="1257" spans="1:13" x14ac:dyDescent="0.25">
      <c r="A1257" s="134" t="s">
        <v>272</v>
      </c>
      <c r="B1257" s="134" t="s">
        <v>477</v>
      </c>
      <c r="C1257" s="137">
        <v>0</v>
      </c>
      <c r="D1257" s="137">
        <v>0</v>
      </c>
      <c r="E1257" s="138" t="str">
        <f t="shared" si="76"/>
        <v/>
      </c>
      <c r="F1257" s="137">
        <v>0</v>
      </c>
      <c r="G1257" s="137">
        <v>0</v>
      </c>
      <c r="H1257" s="138" t="str">
        <f t="shared" si="77"/>
        <v/>
      </c>
      <c r="I1257" s="137">
        <v>0</v>
      </c>
      <c r="J1257" s="138" t="str">
        <f t="shared" si="78"/>
        <v/>
      </c>
      <c r="K1257" s="137">
        <v>238.57012</v>
      </c>
      <c r="L1257" s="137">
        <v>83.886859999999999</v>
      </c>
      <c r="M1257" s="138">
        <f t="shared" si="79"/>
        <v>-0.64837650247231293</v>
      </c>
    </row>
    <row r="1258" spans="1:13" x14ac:dyDescent="0.25">
      <c r="A1258" s="134" t="s">
        <v>272</v>
      </c>
      <c r="B1258" s="134" t="s">
        <v>450</v>
      </c>
      <c r="C1258" s="137">
        <v>1027.5416299999999</v>
      </c>
      <c r="D1258" s="137">
        <v>429.40519</v>
      </c>
      <c r="E1258" s="138">
        <f t="shared" si="76"/>
        <v>-0.58210433770941228</v>
      </c>
      <c r="F1258" s="137">
        <v>22834.898270000002</v>
      </c>
      <c r="G1258" s="137">
        <v>21938.88478</v>
      </c>
      <c r="H1258" s="138">
        <f t="shared" si="77"/>
        <v>-3.923877739263526E-2</v>
      </c>
      <c r="I1258" s="137">
        <v>26211.928820000001</v>
      </c>
      <c r="J1258" s="138">
        <f t="shared" si="78"/>
        <v>-0.16301906163958524</v>
      </c>
      <c r="K1258" s="137">
        <v>188652.91505000001</v>
      </c>
      <c r="L1258" s="137">
        <v>165148.74230000001</v>
      </c>
      <c r="M1258" s="138">
        <f t="shared" si="79"/>
        <v>-0.12458950206929231</v>
      </c>
    </row>
    <row r="1259" spans="1:13" x14ac:dyDescent="0.25">
      <c r="A1259" s="134" t="s">
        <v>272</v>
      </c>
      <c r="B1259" s="134" t="s">
        <v>453</v>
      </c>
      <c r="C1259" s="137">
        <v>27.631910000000001</v>
      </c>
      <c r="D1259" s="137">
        <v>40.852870000000003</v>
      </c>
      <c r="E1259" s="138">
        <f t="shared" si="76"/>
        <v>0.47846710560363004</v>
      </c>
      <c r="F1259" s="137">
        <v>1342.85925</v>
      </c>
      <c r="G1259" s="137">
        <v>714.37662999999998</v>
      </c>
      <c r="H1259" s="138">
        <f t="shared" si="77"/>
        <v>-0.46801823795010533</v>
      </c>
      <c r="I1259" s="137">
        <v>1486.12871</v>
      </c>
      <c r="J1259" s="138">
        <f t="shared" si="78"/>
        <v>-0.51930366112098059</v>
      </c>
      <c r="K1259" s="137">
        <v>10508.859490000001</v>
      </c>
      <c r="L1259" s="137">
        <v>9961.2225799999997</v>
      </c>
      <c r="M1259" s="138">
        <f t="shared" si="79"/>
        <v>-5.2111926182010548E-2</v>
      </c>
    </row>
    <row r="1260" spans="1:13" x14ac:dyDescent="0.25">
      <c r="A1260" s="134" t="s">
        <v>272</v>
      </c>
      <c r="B1260" s="134" t="s">
        <v>480</v>
      </c>
      <c r="C1260" s="137">
        <v>0</v>
      </c>
      <c r="D1260" s="137">
        <v>0</v>
      </c>
      <c r="E1260" s="138" t="str">
        <f t="shared" si="76"/>
        <v/>
      </c>
      <c r="F1260" s="137">
        <v>11.927429999999999</v>
      </c>
      <c r="G1260" s="137">
        <v>0</v>
      </c>
      <c r="H1260" s="138">
        <f t="shared" si="77"/>
        <v>-1</v>
      </c>
      <c r="I1260" s="137">
        <v>0</v>
      </c>
      <c r="J1260" s="138" t="str">
        <f t="shared" si="78"/>
        <v/>
      </c>
      <c r="K1260" s="137">
        <v>11.927429999999999</v>
      </c>
      <c r="L1260" s="137">
        <v>0</v>
      </c>
      <c r="M1260" s="138">
        <f t="shared" si="79"/>
        <v>-1</v>
      </c>
    </row>
    <row r="1261" spans="1:13" x14ac:dyDescent="0.25">
      <c r="A1261" s="134" t="s">
        <v>272</v>
      </c>
      <c r="B1261" s="134" t="s">
        <v>487</v>
      </c>
      <c r="C1261" s="137">
        <v>60.504469999999998</v>
      </c>
      <c r="D1261" s="137">
        <v>43.125950000000003</v>
      </c>
      <c r="E1261" s="138">
        <f t="shared" si="76"/>
        <v>-0.28722704289451662</v>
      </c>
      <c r="F1261" s="137">
        <v>161.66048000000001</v>
      </c>
      <c r="G1261" s="137">
        <v>63.8489</v>
      </c>
      <c r="H1261" s="138">
        <f t="shared" si="77"/>
        <v>-0.60504323629374357</v>
      </c>
      <c r="I1261" s="137">
        <v>75.075220000000002</v>
      </c>
      <c r="J1261" s="138">
        <f t="shared" si="78"/>
        <v>-0.1495342937389994</v>
      </c>
      <c r="K1261" s="137">
        <v>1106.1019699999999</v>
      </c>
      <c r="L1261" s="137">
        <v>910.47721000000001</v>
      </c>
      <c r="M1261" s="138">
        <f t="shared" si="79"/>
        <v>-0.17685960725664374</v>
      </c>
    </row>
    <row r="1262" spans="1:13" x14ac:dyDescent="0.25">
      <c r="A1262" s="134" t="s">
        <v>272</v>
      </c>
      <c r="B1262" s="134" t="s">
        <v>481</v>
      </c>
      <c r="C1262" s="137">
        <v>0</v>
      </c>
      <c r="D1262" s="137">
        <v>0</v>
      </c>
      <c r="E1262" s="138" t="str">
        <f t="shared" si="76"/>
        <v/>
      </c>
      <c r="F1262" s="137">
        <v>7.0314699999999997</v>
      </c>
      <c r="G1262" s="137">
        <v>5.7323300000000001</v>
      </c>
      <c r="H1262" s="138">
        <f t="shared" si="77"/>
        <v>-0.18476079681773505</v>
      </c>
      <c r="I1262" s="137">
        <v>0.50754999999999995</v>
      </c>
      <c r="J1262" s="138">
        <f t="shared" si="78"/>
        <v>10.294118806028964</v>
      </c>
      <c r="K1262" s="137">
        <v>136.82657</v>
      </c>
      <c r="L1262" s="137">
        <v>41.38044</v>
      </c>
      <c r="M1262" s="138">
        <f t="shared" si="79"/>
        <v>-0.69757014299196429</v>
      </c>
    </row>
    <row r="1263" spans="1:13" x14ac:dyDescent="0.25">
      <c r="A1263" s="134" t="s">
        <v>272</v>
      </c>
      <c r="B1263" s="134" t="s">
        <v>461</v>
      </c>
      <c r="C1263" s="137">
        <v>21.205410000000001</v>
      </c>
      <c r="D1263" s="137">
        <v>19.092600000000001</v>
      </c>
      <c r="E1263" s="138">
        <f t="shared" si="76"/>
        <v>-9.9635423224544994E-2</v>
      </c>
      <c r="F1263" s="137">
        <v>722.92057</v>
      </c>
      <c r="G1263" s="137">
        <v>964.03543999999999</v>
      </c>
      <c r="H1263" s="138">
        <f t="shared" si="77"/>
        <v>0.33352885504419949</v>
      </c>
      <c r="I1263" s="137">
        <v>750.97419000000002</v>
      </c>
      <c r="J1263" s="138">
        <f t="shared" si="78"/>
        <v>0.28371314598708097</v>
      </c>
      <c r="K1263" s="137">
        <v>4670.9364100000003</v>
      </c>
      <c r="L1263" s="137">
        <v>4783.6683599999997</v>
      </c>
      <c r="M1263" s="138">
        <f t="shared" si="79"/>
        <v>2.4134764446514856E-2</v>
      </c>
    </row>
    <row r="1264" spans="1:13" x14ac:dyDescent="0.25">
      <c r="A1264" s="134" t="s">
        <v>272</v>
      </c>
      <c r="B1264" s="134" t="s">
        <v>497</v>
      </c>
      <c r="C1264" s="137">
        <v>0</v>
      </c>
      <c r="D1264" s="137">
        <v>0</v>
      </c>
      <c r="E1264" s="138" t="str">
        <f t="shared" si="76"/>
        <v/>
      </c>
      <c r="F1264" s="137">
        <v>0</v>
      </c>
      <c r="G1264" s="137">
        <v>0</v>
      </c>
      <c r="H1264" s="138" t="str">
        <f t="shared" si="77"/>
        <v/>
      </c>
      <c r="I1264" s="137">
        <v>0</v>
      </c>
      <c r="J1264" s="138" t="str">
        <f t="shared" si="78"/>
        <v/>
      </c>
      <c r="K1264" s="137">
        <v>396.92140000000001</v>
      </c>
      <c r="L1264" s="137">
        <v>325.89814999999999</v>
      </c>
      <c r="M1264" s="138">
        <f t="shared" si="79"/>
        <v>-0.17893530054061091</v>
      </c>
    </row>
    <row r="1265" spans="1:13" x14ac:dyDescent="0.25">
      <c r="A1265" s="134" t="s">
        <v>272</v>
      </c>
      <c r="B1265" s="134" t="s">
        <v>490</v>
      </c>
      <c r="C1265" s="137">
        <v>0</v>
      </c>
      <c r="D1265" s="137">
        <v>0</v>
      </c>
      <c r="E1265" s="138" t="str">
        <f t="shared" si="76"/>
        <v/>
      </c>
      <c r="F1265" s="137">
        <v>92.520589999999999</v>
      </c>
      <c r="G1265" s="137">
        <v>105.11360999999999</v>
      </c>
      <c r="H1265" s="138">
        <f t="shared" si="77"/>
        <v>0.1361104593042477</v>
      </c>
      <c r="I1265" s="137">
        <v>263.53811999999999</v>
      </c>
      <c r="J1265" s="138">
        <f t="shared" si="78"/>
        <v>-0.60114457066021409</v>
      </c>
      <c r="K1265" s="137">
        <v>934.94978000000003</v>
      </c>
      <c r="L1265" s="137">
        <v>948.94773999999995</v>
      </c>
      <c r="M1265" s="138">
        <f t="shared" si="79"/>
        <v>1.4971884372227962E-2</v>
      </c>
    </row>
    <row r="1266" spans="1:13" x14ac:dyDescent="0.25">
      <c r="A1266" s="134" t="s">
        <v>272</v>
      </c>
      <c r="B1266" s="134" t="s">
        <v>469</v>
      </c>
      <c r="C1266" s="137">
        <v>0</v>
      </c>
      <c r="D1266" s="137">
        <v>4.6963600000000003</v>
      </c>
      <c r="E1266" s="138" t="str">
        <f t="shared" si="76"/>
        <v/>
      </c>
      <c r="F1266" s="137">
        <v>19.189599999999999</v>
      </c>
      <c r="G1266" s="137">
        <v>63.868209999999998</v>
      </c>
      <c r="H1266" s="138">
        <f t="shared" si="77"/>
        <v>2.3282720848793099</v>
      </c>
      <c r="I1266" s="137">
        <v>72.418589999999995</v>
      </c>
      <c r="J1266" s="138">
        <f t="shared" si="78"/>
        <v>-0.11806885497218322</v>
      </c>
      <c r="K1266" s="137">
        <v>875.55219</v>
      </c>
      <c r="L1266" s="137">
        <v>636.33972000000006</v>
      </c>
      <c r="M1266" s="138">
        <f t="shared" si="79"/>
        <v>-0.27321326213574992</v>
      </c>
    </row>
    <row r="1267" spans="1:13" x14ac:dyDescent="0.25">
      <c r="A1267" s="134" t="s">
        <v>272</v>
      </c>
      <c r="B1267" s="134" t="s">
        <v>452</v>
      </c>
      <c r="C1267" s="137">
        <v>0</v>
      </c>
      <c r="D1267" s="137">
        <v>130.10163</v>
      </c>
      <c r="E1267" s="138" t="str">
        <f t="shared" si="76"/>
        <v/>
      </c>
      <c r="F1267" s="137">
        <v>1046.45307</v>
      </c>
      <c r="G1267" s="137">
        <v>1468.491</v>
      </c>
      <c r="H1267" s="138">
        <f t="shared" si="77"/>
        <v>0.40330325563476999</v>
      </c>
      <c r="I1267" s="137">
        <v>1067.55825</v>
      </c>
      <c r="J1267" s="138">
        <f t="shared" si="78"/>
        <v>0.37556053732899342</v>
      </c>
      <c r="K1267" s="137">
        <v>9366.0353300000006</v>
      </c>
      <c r="L1267" s="137">
        <v>7875.1599299999998</v>
      </c>
      <c r="M1267" s="138">
        <f t="shared" si="79"/>
        <v>-0.15917892122664035</v>
      </c>
    </row>
    <row r="1268" spans="1:13" x14ac:dyDescent="0.25">
      <c r="A1268" s="134" t="s">
        <v>272</v>
      </c>
      <c r="B1268" s="134" t="s">
        <v>460</v>
      </c>
      <c r="C1268" s="137">
        <v>56.106909999999999</v>
      </c>
      <c r="D1268" s="137">
        <v>20.46743</v>
      </c>
      <c r="E1268" s="138">
        <f t="shared" si="76"/>
        <v>-0.63520660824130215</v>
      </c>
      <c r="F1268" s="137">
        <v>598.03643</v>
      </c>
      <c r="G1268" s="137">
        <v>502.73928000000001</v>
      </c>
      <c r="H1268" s="138">
        <f t="shared" si="77"/>
        <v>-0.1593500750447594</v>
      </c>
      <c r="I1268" s="137">
        <v>420.02731</v>
      </c>
      <c r="J1268" s="138">
        <f t="shared" si="78"/>
        <v>0.19692045738644959</v>
      </c>
      <c r="K1268" s="137">
        <v>2985.9575599999998</v>
      </c>
      <c r="L1268" s="137">
        <v>3065.5106900000001</v>
      </c>
      <c r="M1268" s="138">
        <f t="shared" si="79"/>
        <v>2.6642418186278549E-2</v>
      </c>
    </row>
    <row r="1269" spans="1:13" x14ac:dyDescent="0.25">
      <c r="A1269" s="134" t="s">
        <v>272</v>
      </c>
      <c r="B1269" s="134" t="s">
        <v>483</v>
      </c>
      <c r="C1269" s="137">
        <v>0</v>
      </c>
      <c r="D1269" s="137">
        <v>6.9939099999999996</v>
      </c>
      <c r="E1269" s="138" t="str">
        <f t="shared" si="76"/>
        <v/>
      </c>
      <c r="F1269" s="137">
        <v>97.115660000000005</v>
      </c>
      <c r="G1269" s="137">
        <v>90.610929999999996</v>
      </c>
      <c r="H1269" s="138">
        <f t="shared" si="77"/>
        <v>-6.6979208090641729E-2</v>
      </c>
      <c r="I1269" s="137">
        <v>131.39464000000001</v>
      </c>
      <c r="J1269" s="138">
        <f t="shared" si="78"/>
        <v>-0.3103909718082869</v>
      </c>
      <c r="K1269" s="137">
        <v>752.66134</v>
      </c>
      <c r="L1269" s="137">
        <v>500.14756999999997</v>
      </c>
      <c r="M1269" s="138">
        <f t="shared" si="79"/>
        <v>-0.33549453994807288</v>
      </c>
    </row>
    <row r="1270" spans="1:13" x14ac:dyDescent="0.25">
      <c r="A1270" s="134" t="s">
        <v>272</v>
      </c>
      <c r="B1270" s="134" t="s">
        <v>482</v>
      </c>
      <c r="C1270" s="137">
        <v>0</v>
      </c>
      <c r="D1270" s="137">
        <v>0</v>
      </c>
      <c r="E1270" s="138" t="str">
        <f t="shared" si="76"/>
        <v/>
      </c>
      <c r="F1270" s="137">
        <v>10.377079999999999</v>
      </c>
      <c r="G1270" s="137">
        <v>6.1999599999999999</v>
      </c>
      <c r="H1270" s="138">
        <f t="shared" si="77"/>
        <v>-0.40253327525662319</v>
      </c>
      <c r="I1270" s="137">
        <v>53.631</v>
      </c>
      <c r="J1270" s="138">
        <f t="shared" si="78"/>
        <v>-0.88439596502023088</v>
      </c>
      <c r="K1270" s="137">
        <v>316.36448000000001</v>
      </c>
      <c r="L1270" s="137">
        <v>419.37367999999998</v>
      </c>
      <c r="M1270" s="138">
        <f t="shared" si="79"/>
        <v>0.32560292482898201</v>
      </c>
    </row>
    <row r="1271" spans="1:13" x14ac:dyDescent="0.25">
      <c r="A1271" s="134" t="s">
        <v>272</v>
      </c>
      <c r="B1271" s="134" t="s">
        <v>457</v>
      </c>
      <c r="C1271" s="137">
        <v>0</v>
      </c>
      <c r="D1271" s="137">
        <v>0</v>
      </c>
      <c r="E1271" s="138" t="str">
        <f t="shared" si="76"/>
        <v/>
      </c>
      <c r="F1271" s="137">
        <v>989.22328000000005</v>
      </c>
      <c r="G1271" s="137">
        <v>733.37888999999996</v>
      </c>
      <c r="H1271" s="138">
        <f t="shared" si="77"/>
        <v>-0.25863159023107507</v>
      </c>
      <c r="I1271" s="137">
        <v>1182.76091</v>
      </c>
      <c r="J1271" s="138">
        <f t="shared" si="78"/>
        <v>-0.37994324651801359</v>
      </c>
      <c r="K1271" s="137">
        <v>7662.5673399999996</v>
      </c>
      <c r="L1271" s="137">
        <v>7617.2686599999997</v>
      </c>
      <c r="M1271" s="138">
        <f t="shared" si="79"/>
        <v>-5.9116844250793887E-3</v>
      </c>
    </row>
    <row r="1272" spans="1:13" x14ac:dyDescent="0.25">
      <c r="A1272" s="134" t="s">
        <v>272</v>
      </c>
      <c r="B1272" s="134" t="s">
        <v>468</v>
      </c>
      <c r="C1272" s="137">
        <v>0</v>
      </c>
      <c r="D1272" s="137">
        <v>0</v>
      </c>
      <c r="E1272" s="138" t="str">
        <f t="shared" si="76"/>
        <v/>
      </c>
      <c r="F1272" s="137">
        <v>0</v>
      </c>
      <c r="G1272" s="137">
        <v>0</v>
      </c>
      <c r="H1272" s="138" t="str">
        <f t="shared" si="77"/>
        <v/>
      </c>
      <c r="I1272" s="137">
        <v>0</v>
      </c>
      <c r="J1272" s="138" t="str">
        <f t="shared" si="78"/>
        <v/>
      </c>
      <c r="K1272" s="137">
        <v>0</v>
      </c>
      <c r="L1272" s="137">
        <v>0</v>
      </c>
      <c r="M1272" s="138" t="str">
        <f t="shared" si="79"/>
        <v/>
      </c>
    </row>
    <row r="1273" spans="1:13" x14ac:dyDescent="0.25">
      <c r="A1273" s="134" t="s">
        <v>272</v>
      </c>
      <c r="B1273" s="134" t="s">
        <v>462</v>
      </c>
      <c r="C1273" s="137">
        <v>0</v>
      </c>
      <c r="D1273" s="137">
        <v>0</v>
      </c>
      <c r="E1273" s="138" t="str">
        <f t="shared" si="76"/>
        <v/>
      </c>
      <c r="F1273" s="137">
        <v>19.46735</v>
      </c>
      <c r="G1273" s="137">
        <v>81.127979999999994</v>
      </c>
      <c r="H1273" s="138">
        <f t="shared" si="77"/>
        <v>3.1673869324792534</v>
      </c>
      <c r="I1273" s="137">
        <v>47.148040000000002</v>
      </c>
      <c r="J1273" s="138">
        <f t="shared" si="78"/>
        <v>0.72070737192892831</v>
      </c>
      <c r="K1273" s="137">
        <v>3477.5336900000002</v>
      </c>
      <c r="L1273" s="137">
        <v>3941.72588</v>
      </c>
      <c r="M1273" s="138">
        <f t="shared" si="79"/>
        <v>0.13348316116529113</v>
      </c>
    </row>
    <row r="1274" spans="1:13" x14ac:dyDescent="0.25">
      <c r="A1274" s="134" t="s">
        <v>272</v>
      </c>
      <c r="B1274" s="134" t="s">
        <v>473</v>
      </c>
      <c r="C1274" s="137">
        <v>0</v>
      </c>
      <c r="D1274" s="137">
        <v>0</v>
      </c>
      <c r="E1274" s="138" t="str">
        <f t="shared" si="76"/>
        <v/>
      </c>
      <c r="F1274" s="137">
        <v>24.13269</v>
      </c>
      <c r="G1274" s="137">
        <v>9.68398</v>
      </c>
      <c r="H1274" s="138">
        <f t="shared" si="77"/>
        <v>-0.59871941337662737</v>
      </c>
      <c r="I1274" s="137">
        <v>0</v>
      </c>
      <c r="J1274" s="138" t="str">
        <f t="shared" si="78"/>
        <v/>
      </c>
      <c r="K1274" s="137">
        <v>843.64836000000003</v>
      </c>
      <c r="L1274" s="137">
        <v>480.80486999999999</v>
      </c>
      <c r="M1274" s="138">
        <f t="shared" si="79"/>
        <v>-0.43008853830996607</v>
      </c>
    </row>
    <row r="1275" spans="1:13" x14ac:dyDescent="0.25">
      <c r="A1275" s="134" t="s">
        <v>272</v>
      </c>
      <c r="B1275" s="134" t="s">
        <v>509</v>
      </c>
      <c r="C1275" s="137">
        <v>0</v>
      </c>
      <c r="D1275" s="137">
        <v>0</v>
      </c>
      <c r="E1275" s="138" t="str">
        <f t="shared" si="76"/>
        <v/>
      </c>
      <c r="F1275" s="137">
        <v>0</v>
      </c>
      <c r="G1275" s="137">
        <v>0</v>
      </c>
      <c r="H1275" s="138" t="str">
        <f t="shared" si="77"/>
        <v/>
      </c>
      <c r="I1275" s="137">
        <v>0</v>
      </c>
      <c r="J1275" s="138" t="str">
        <f t="shared" si="78"/>
        <v/>
      </c>
      <c r="K1275" s="137">
        <v>9.3818000000000001</v>
      </c>
      <c r="L1275" s="137">
        <v>0</v>
      </c>
      <c r="M1275" s="138">
        <f t="shared" si="79"/>
        <v>-1</v>
      </c>
    </row>
    <row r="1276" spans="1:13" x14ac:dyDescent="0.25">
      <c r="A1276" s="134" t="s">
        <v>272</v>
      </c>
      <c r="B1276" s="134" t="s">
        <v>506</v>
      </c>
      <c r="C1276" s="137">
        <v>0</v>
      </c>
      <c r="D1276" s="137">
        <v>0</v>
      </c>
      <c r="E1276" s="138" t="str">
        <f t="shared" si="76"/>
        <v/>
      </c>
      <c r="F1276" s="137">
        <v>0</v>
      </c>
      <c r="G1276" s="137">
        <v>0</v>
      </c>
      <c r="H1276" s="138" t="str">
        <f t="shared" si="77"/>
        <v/>
      </c>
      <c r="I1276" s="137">
        <v>0</v>
      </c>
      <c r="J1276" s="138" t="str">
        <f t="shared" si="78"/>
        <v/>
      </c>
      <c r="K1276" s="137">
        <v>35.821109999999997</v>
      </c>
      <c r="L1276" s="137">
        <v>0</v>
      </c>
      <c r="M1276" s="138">
        <f t="shared" si="79"/>
        <v>-1</v>
      </c>
    </row>
    <row r="1277" spans="1:13" x14ac:dyDescent="0.25">
      <c r="A1277" s="134" t="s">
        <v>272</v>
      </c>
      <c r="B1277" s="134" t="s">
        <v>484</v>
      </c>
      <c r="C1277" s="137">
        <v>0</v>
      </c>
      <c r="D1277" s="137">
        <v>0</v>
      </c>
      <c r="E1277" s="138" t="str">
        <f t="shared" si="76"/>
        <v/>
      </c>
      <c r="F1277" s="137">
        <v>22.71227</v>
      </c>
      <c r="G1277" s="137">
        <v>52.161900000000003</v>
      </c>
      <c r="H1277" s="138">
        <f t="shared" si="77"/>
        <v>1.2966396577708879</v>
      </c>
      <c r="I1277" s="137">
        <v>154.97328999999999</v>
      </c>
      <c r="J1277" s="138">
        <f t="shared" si="78"/>
        <v>-0.66341361146814393</v>
      </c>
      <c r="K1277" s="137">
        <v>800.76562999999999</v>
      </c>
      <c r="L1277" s="137">
        <v>535.85406</v>
      </c>
      <c r="M1277" s="138">
        <f t="shared" si="79"/>
        <v>-0.33082285262418165</v>
      </c>
    </row>
    <row r="1278" spans="1:13" x14ac:dyDescent="0.25">
      <c r="A1278" s="134" t="s">
        <v>272</v>
      </c>
      <c r="B1278" s="134" t="s">
        <v>491</v>
      </c>
      <c r="C1278" s="137">
        <v>0</v>
      </c>
      <c r="D1278" s="137">
        <v>0</v>
      </c>
      <c r="E1278" s="138" t="str">
        <f t="shared" si="76"/>
        <v/>
      </c>
      <c r="F1278" s="137">
        <v>0</v>
      </c>
      <c r="G1278" s="137">
        <v>0</v>
      </c>
      <c r="H1278" s="138" t="str">
        <f t="shared" si="77"/>
        <v/>
      </c>
      <c r="I1278" s="137">
        <v>0</v>
      </c>
      <c r="J1278" s="138" t="str">
        <f t="shared" si="78"/>
        <v/>
      </c>
      <c r="K1278" s="137">
        <v>143.4598</v>
      </c>
      <c r="L1278" s="137">
        <v>19.634599999999999</v>
      </c>
      <c r="M1278" s="138">
        <f t="shared" si="79"/>
        <v>-0.86313517793834926</v>
      </c>
    </row>
    <row r="1279" spans="1:13" x14ac:dyDescent="0.25">
      <c r="A1279" s="134" t="s">
        <v>272</v>
      </c>
      <c r="B1279" s="134" t="s">
        <v>456</v>
      </c>
      <c r="C1279" s="137">
        <v>0</v>
      </c>
      <c r="D1279" s="137">
        <v>0</v>
      </c>
      <c r="E1279" s="138" t="str">
        <f t="shared" si="76"/>
        <v/>
      </c>
      <c r="F1279" s="137">
        <v>274.53631000000001</v>
      </c>
      <c r="G1279" s="137">
        <v>183.77492000000001</v>
      </c>
      <c r="H1279" s="138">
        <f t="shared" si="77"/>
        <v>-0.33059885594003946</v>
      </c>
      <c r="I1279" s="137">
        <v>234.83602999999999</v>
      </c>
      <c r="J1279" s="138">
        <f t="shared" si="78"/>
        <v>-0.21743303189037899</v>
      </c>
      <c r="K1279" s="137">
        <v>4355.1024500000003</v>
      </c>
      <c r="L1279" s="137">
        <v>2708.4311200000002</v>
      </c>
      <c r="M1279" s="138">
        <f t="shared" si="79"/>
        <v>-0.37810162881472509</v>
      </c>
    </row>
    <row r="1280" spans="1:13" x14ac:dyDescent="0.25">
      <c r="A1280" s="134" t="s">
        <v>272</v>
      </c>
      <c r="B1280" s="134" t="s">
        <v>470</v>
      </c>
      <c r="C1280" s="137">
        <v>0</v>
      </c>
      <c r="D1280" s="137">
        <v>8.7278199999999995</v>
      </c>
      <c r="E1280" s="138" t="str">
        <f t="shared" si="76"/>
        <v/>
      </c>
      <c r="F1280" s="137">
        <v>91.851370000000003</v>
      </c>
      <c r="G1280" s="137">
        <v>30.825189999999999</v>
      </c>
      <c r="H1280" s="138">
        <f t="shared" si="77"/>
        <v>-0.66440141284773435</v>
      </c>
      <c r="I1280" s="137">
        <v>143.02208999999999</v>
      </c>
      <c r="J1280" s="138">
        <f t="shared" si="78"/>
        <v>-0.78447252448904914</v>
      </c>
      <c r="K1280" s="137">
        <v>806.82673999999997</v>
      </c>
      <c r="L1280" s="137">
        <v>1085.9216899999999</v>
      </c>
      <c r="M1280" s="138">
        <f t="shared" si="79"/>
        <v>0.34591683215655444</v>
      </c>
    </row>
    <row r="1281" spans="1:13" x14ac:dyDescent="0.25">
      <c r="A1281" s="134" t="s">
        <v>272</v>
      </c>
      <c r="B1281" s="134" t="s">
        <v>516</v>
      </c>
      <c r="C1281" s="137">
        <v>0</v>
      </c>
      <c r="D1281" s="137">
        <v>0</v>
      </c>
      <c r="E1281" s="138" t="str">
        <f t="shared" si="76"/>
        <v/>
      </c>
      <c r="F1281" s="137">
        <v>25.787929999999999</v>
      </c>
      <c r="G1281" s="137">
        <v>26.668949999999999</v>
      </c>
      <c r="H1281" s="138">
        <f t="shared" si="77"/>
        <v>3.4164044962119888E-2</v>
      </c>
      <c r="I1281" s="137">
        <v>22.951339999999998</v>
      </c>
      <c r="J1281" s="138">
        <f t="shared" si="78"/>
        <v>0.1619779063008957</v>
      </c>
      <c r="K1281" s="137">
        <v>74.346109999999996</v>
      </c>
      <c r="L1281" s="137">
        <v>125.07107000000001</v>
      </c>
      <c r="M1281" s="138">
        <f t="shared" si="79"/>
        <v>0.68228129218865674</v>
      </c>
    </row>
    <row r="1282" spans="1:13" x14ac:dyDescent="0.25">
      <c r="A1282" s="134" t="s">
        <v>272</v>
      </c>
      <c r="B1282" s="134" t="s">
        <v>503</v>
      </c>
      <c r="C1282" s="137">
        <v>0</v>
      </c>
      <c r="D1282" s="137">
        <v>0</v>
      </c>
      <c r="E1282" s="138" t="str">
        <f t="shared" si="76"/>
        <v/>
      </c>
      <c r="F1282" s="137">
        <v>0</v>
      </c>
      <c r="G1282" s="137">
        <v>2.8100800000000001</v>
      </c>
      <c r="H1282" s="138" t="str">
        <f t="shared" si="77"/>
        <v/>
      </c>
      <c r="I1282" s="137">
        <v>0</v>
      </c>
      <c r="J1282" s="138" t="str">
        <f t="shared" si="78"/>
        <v/>
      </c>
      <c r="K1282" s="137">
        <v>219.94408999999999</v>
      </c>
      <c r="L1282" s="137">
        <v>44.347810000000003</v>
      </c>
      <c r="M1282" s="138">
        <f t="shared" si="79"/>
        <v>-0.79836780338130475</v>
      </c>
    </row>
    <row r="1283" spans="1:13" x14ac:dyDescent="0.25">
      <c r="A1283" s="134" t="s">
        <v>272</v>
      </c>
      <c r="B1283" s="134" t="s">
        <v>496</v>
      </c>
      <c r="C1283" s="137">
        <v>0</v>
      </c>
      <c r="D1283" s="137">
        <v>0</v>
      </c>
      <c r="E1283" s="138" t="str">
        <f t="shared" si="76"/>
        <v/>
      </c>
      <c r="F1283" s="137">
        <v>0</v>
      </c>
      <c r="G1283" s="137">
        <v>0.15</v>
      </c>
      <c r="H1283" s="138" t="str">
        <f t="shared" si="77"/>
        <v/>
      </c>
      <c r="I1283" s="137">
        <v>0</v>
      </c>
      <c r="J1283" s="138" t="str">
        <f t="shared" si="78"/>
        <v/>
      </c>
      <c r="K1283" s="137">
        <v>0</v>
      </c>
      <c r="L1283" s="137">
        <v>60.895560000000003</v>
      </c>
      <c r="M1283" s="138" t="str">
        <f t="shared" si="79"/>
        <v/>
      </c>
    </row>
    <row r="1284" spans="1:13" x14ac:dyDescent="0.25">
      <c r="A1284" s="134" t="s">
        <v>272</v>
      </c>
      <c r="B1284" s="134" t="s">
        <v>474</v>
      </c>
      <c r="C1284" s="137">
        <v>0</v>
      </c>
      <c r="D1284" s="137">
        <v>0</v>
      </c>
      <c r="E1284" s="138" t="str">
        <f t="shared" si="76"/>
        <v/>
      </c>
      <c r="F1284" s="137">
        <v>0</v>
      </c>
      <c r="G1284" s="137">
        <v>0</v>
      </c>
      <c r="H1284" s="138" t="str">
        <f t="shared" si="77"/>
        <v/>
      </c>
      <c r="I1284" s="137">
        <v>0</v>
      </c>
      <c r="J1284" s="138" t="str">
        <f t="shared" si="78"/>
        <v/>
      </c>
      <c r="K1284" s="137">
        <v>0</v>
      </c>
      <c r="L1284" s="137">
        <v>9.2220600000000008</v>
      </c>
      <c r="M1284" s="138" t="str">
        <f t="shared" si="79"/>
        <v/>
      </c>
    </row>
    <row r="1285" spans="1:13" x14ac:dyDescent="0.25">
      <c r="A1285" s="134" t="s">
        <v>272</v>
      </c>
      <c r="B1285" s="134" t="s">
        <v>466</v>
      </c>
      <c r="C1285" s="137">
        <v>10.63425</v>
      </c>
      <c r="D1285" s="137">
        <v>0</v>
      </c>
      <c r="E1285" s="138">
        <f t="shared" ref="E1285:E1348" si="80">IF(C1285=0,"",(D1285/C1285-1))</f>
        <v>-1</v>
      </c>
      <c r="F1285" s="137">
        <v>172.01813999999999</v>
      </c>
      <c r="G1285" s="137">
        <v>105.83937</v>
      </c>
      <c r="H1285" s="138">
        <f t="shared" ref="H1285:H1348" si="81">IF(F1285=0,"",(G1285/F1285-1))</f>
        <v>-0.38471971618807177</v>
      </c>
      <c r="I1285" s="137">
        <v>329.77677</v>
      </c>
      <c r="J1285" s="138">
        <f t="shared" ref="J1285:J1348" si="82">IF(I1285=0,"",(G1285/I1285-1))</f>
        <v>-0.67905753337325736</v>
      </c>
      <c r="K1285" s="137">
        <v>1737.8279399999999</v>
      </c>
      <c r="L1285" s="137">
        <v>1816.9472499999999</v>
      </c>
      <c r="M1285" s="138">
        <f t="shared" ref="M1285:M1348" si="83">IF(K1285=0,"",(L1285/K1285-1))</f>
        <v>4.5527700515621827E-2</v>
      </c>
    </row>
    <row r="1286" spans="1:13" x14ac:dyDescent="0.25">
      <c r="A1286" s="134" t="s">
        <v>272</v>
      </c>
      <c r="B1286" s="134" t="s">
        <v>518</v>
      </c>
      <c r="C1286" s="137">
        <v>0</v>
      </c>
      <c r="D1286" s="137">
        <v>0</v>
      </c>
      <c r="E1286" s="138" t="str">
        <f t="shared" si="80"/>
        <v/>
      </c>
      <c r="F1286" s="137">
        <v>28.400700000000001</v>
      </c>
      <c r="G1286" s="137">
        <v>31.626619999999999</v>
      </c>
      <c r="H1286" s="138">
        <f t="shared" si="81"/>
        <v>0.11358593274109441</v>
      </c>
      <c r="I1286" s="137">
        <v>13.12636</v>
      </c>
      <c r="J1286" s="138">
        <f t="shared" si="82"/>
        <v>1.4093975786128063</v>
      </c>
      <c r="K1286" s="137">
        <v>152.40688</v>
      </c>
      <c r="L1286" s="137">
        <v>104.89601</v>
      </c>
      <c r="M1286" s="138">
        <f t="shared" si="83"/>
        <v>-0.31173704231724975</v>
      </c>
    </row>
    <row r="1287" spans="1:13" x14ac:dyDescent="0.25">
      <c r="A1287" s="134" t="s">
        <v>272</v>
      </c>
      <c r="B1287" s="134" t="s">
        <v>465</v>
      </c>
      <c r="C1287" s="137">
        <v>0</v>
      </c>
      <c r="D1287" s="137">
        <v>0</v>
      </c>
      <c r="E1287" s="138" t="str">
        <f t="shared" si="80"/>
        <v/>
      </c>
      <c r="F1287" s="137">
        <v>69.178730000000002</v>
      </c>
      <c r="G1287" s="137">
        <v>4.31447</v>
      </c>
      <c r="H1287" s="138">
        <f t="shared" si="81"/>
        <v>-0.93763299788822374</v>
      </c>
      <c r="I1287" s="137">
        <v>134.92687000000001</v>
      </c>
      <c r="J1287" s="138">
        <f t="shared" si="82"/>
        <v>-0.96802364125099771</v>
      </c>
      <c r="K1287" s="137">
        <v>513.04489999999998</v>
      </c>
      <c r="L1287" s="137">
        <v>408.89019999999999</v>
      </c>
      <c r="M1287" s="138">
        <f t="shared" si="83"/>
        <v>-0.20301283571866713</v>
      </c>
    </row>
    <row r="1288" spans="1:13" x14ac:dyDescent="0.25">
      <c r="A1288" s="134" t="s">
        <v>272</v>
      </c>
      <c r="B1288" s="134" t="s">
        <v>488</v>
      </c>
      <c r="C1288" s="137">
        <v>0</v>
      </c>
      <c r="D1288" s="137">
        <v>0</v>
      </c>
      <c r="E1288" s="138" t="str">
        <f t="shared" si="80"/>
        <v/>
      </c>
      <c r="F1288" s="137">
        <v>13.566560000000001</v>
      </c>
      <c r="G1288" s="137">
        <v>11.412240000000001</v>
      </c>
      <c r="H1288" s="138">
        <f t="shared" si="81"/>
        <v>-0.158796334516635</v>
      </c>
      <c r="I1288" s="137">
        <v>54.463430000000002</v>
      </c>
      <c r="J1288" s="138">
        <f t="shared" si="82"/>
        <v>-0.79046049798920115</v>
      </c>
      <c r="K1288" s="137">
        <v>150.32615999999999</v>
      </c>
      <c r="L1288" s="137">
        <v>142.8459</v>
      </c>
      <c r="M1288" s="138">
        <f t="shared" si="83"/>
        <v>-4.9760201418036498E-2</v>
      </c>
    </row>
    <row r="1289" spans="1:13" x14ac:dyDescent="0.25">
      <c r="A1289" s="134" t="s">
        <v>272</v>
      </c>
      <c r="B1289" s="134" t="s">
        <v>512</v>
      </c>
      <c r="C1289" s="137">
        <v>0</v>
      </c>
      <c r="D1289" s="137">
        <v>0</v>
      </c>
      <c r="E1289" s="138" t="str">
        <f t="shared" si="80"/>
        <v/>
      </c>
      <c r="F1289" s="137">
        <v>0</v>
      </c>
      <c r="G1289" s="137">
        <v>0</v>
      </c>
      <c r="H1289" s="138" t="str">
        <f t="shared" si="81"/>
        <v/>
      </c>
      <c r="I1289" s="137">
        <v>0</v>
      </c>
      <c r="J1289" s="138" t="str">
        <f t="shared" si="82"/>
        <v/>
      </c>
      <c r="K1289" s="137">
        <v>0</v>
      </c>
      <c r="L1289" s="137">
        <v>2.2767900000000001</v>
      </c>
      <c r="M1289" s="138" t="str">
        <f t="shared" si="83"/>
        <v/>
      </c>
    </row>
    <row r="1290" spans="1:13" x14ac:dyDescent="0.25">
      <c r="A1290" s="134" t="s">
        <v>272</v>
      </c>
      <c r="B1290" s="134" t="s">
        <v>476</v>
      </c>
      <c r="C1290" s="137">
        <v>0</v>
      </c>
      <c r="D1290" s="137">
        <v>0</v>
      </c>
      <c r="E1290" s="138" t="str">
        <f t="shared" si="80"/>
        <v/>
      </c>
      <c r="F1290" s="137">
        <v>0.86024999999999996</v>
      </c>
      <c r="G1290" s="137">
        <v>0</v>
      </c>
      <c r="H1290" s="138">
        <f t="shared" si="81"/>
        <v>-1</v>
      </c>
      <c r="I1290" s="137">
        <v>8.1758299999999995</v>
      </c>
      <c r="J1290" s="138">
        <f t="shared" si="82"/>
        <v>-1</v>
      </c>
      <c r="K1290" s="137">
        <v>63.969830000000002</v>
      </c>
      <c r="L1290" s="137">
        <v>57.645820000000001</v>
      </c>
      <c r="M1290" s="138">
        <f t="shared" si="83"/>
        <v>-9.8859259122620835E-2</v>
      </c>
    </row>
    <row r="1291" spans="1:13" x14ac:dyDescent="0.25">
      <c r="A1291" s="134" t="s">
        <v>272</v>
      </c>
      <c r="B1291" s="134" t="s">
        <v>475</v>
      </c>
      <c r="C1291" s="137">
        <v>0</v>
      </c>
      <c r="D1291" s="137">
        <v>0</v>
      </c>
      <c r="E1291" s="138" t="str">
        <f t="shared" si="80"/>
        <v/>
      </c>
      <c r="F1291" s="137">
        <v>13.08264</v>
      </c>
      <c r="G1291" s="137">
        <v>27.879460000000002</v>
      </c>
      <c r="H1291" s="138">
        <f t="shared" si="81"/>
        <v>1.1310270709887305</v>
      </c>
      <c r="I1291" s="137">
        <v>62.914259999999999</v>
      </c>
      <c r="J1291" s="138">
        <f t="shared" si="82"/>
        <v>-0.55686580435023791</v>
      </c>
      <c r="K1291" s="137">
        <v>158.19892999999999</v>
      </c>
      <c r="L1291" s="137">
        <v>187.83202</v>
      </c>
      <c r="M1291" s="138">
        <f t="shared" si="83"/>
        <v>0.18731536300529972</v>
      </c>
    </row>
    <row r="1292" spans="1:13" x14ac:dyDescent="0.25">
      <c r="A1292" s="141" t="s">
        <v>272</v>
      </c>
      <c r="B1292" s="141" t="s">
        <v>3</v>
      </c>
      <c r="C1292" s="255">
        <v>1309.9752699999999</v>
      </c>
      <c r="D1292" s="255">
        <v>929.23546999999996</v>
      </c>
      <c r="E1292" s="256">
        <f t="shared" si="80"/>
        <v>-0.29064655548802842</v>
      </c>
      <c r="F1292" s="255">
        <v>33890.220119999998</v>
      </c>
      <c r="G1292" s="255">
        <v>32358.201219999999</v>
      </c>
      <c r="H1292" s="256">
        <f t="shared" si="81"/>
        <v>-4.520533931545323E-2</v>
      </c>
      <c r="I1292" s="255">
        <v>40281.113100000002</v>
      </c>
      <c r="J1292" s="256">
        <f t="shared" si="82"/>
        <v>-0.19669049016423534</v>
      </c>
      <c r="K1292" s="255">
        <v>295647.72936</v>
      </c>
      <c r="L1292" s="255">
        <v>263307.94816000003</v>
      </c>
      <c r="M1292" s="256">
        <f t="shared" si="83"/>
        <v>-0.10938619846669251</v>
      </c>
    </row>
    <row r="1293" spans="1:13" x14ac:dyDescent="0.25">
      <c r="A1293" s="134" t="s">
        <v>407</v>
      </c>
      <c r="B1293" s="134" t="s">
        <v>454</v>
      </c>
      <c r="C1293" s="137">
        <v>0</v>
      </c>
      <c r="D1293" s="137">
        <v>0</v>
      </c>
      <c r="E1293" s="138" t="str">
        <f t="shared" si="80"/>
        <v/>
      </c>
      <c r="F1293" s="137">
        <v>15.943289999999999</v>
      </c>
      <c r="G1293" s="137">
        <v>0</v>
      </c>
      <c r="H1293" s="138">
        <f t="shared" si="81"/>
        <v>-1</v>
      </c>
      <c r="I1293" s="137">
        <v>28.2</v>
      </c>
      <c r="J1293" s="138">
        <f t="shared" si="82"/>
        <v>-1</v>
      </c>
      <c r="K1293" s="137">
        <v>25.851489999999998</v>
      </c>
      <c r="L1293" s="137">
        <v>28.87743</v>
      </c>
      <c r="M1293" s="138">
        <f t="shared" si="83"/>
        <v>0.11705089339144492</v>
      </c>
    </row>
    <row r="1294" spans="1:13" x14ac:dyDescent="0.25">
      <c r="A1294" s="134" t="s">
        <v>407</v>
      </c>
      <c r="B1294" s="134" t="s">
        <v>455</v>
      </c>
      <c r="C1294" s="137">
        <v>0</v>
      </c>
      <c r="D1294" s="137">
        <v>0</v>
      </c>
      <c r="E1294" s="138" t="str">
        <f t="shared" si="80"/>
        <v/>
      </c>
      <c r="F1294" s="137">
        <v>58.895060000000001</v>
      </c>
      <c r="G1294" s="137">
        <v>0</v>
      </c>
      <c r="H1294" s="138">
        <f t="shared" si="81"/>
        <v>-1</v>
      </c>
      <c r="I1294" s="137">
        <v>0</v>
      </c>
      <c r="J1294" s="138" t="str">
        <f t="shared" si="82"/>
        <v/>
      </c>
      <c r="K1294" s="137">
        <v>82.870590000000007</v>
      </c>
      <c r="L1294" s="137">
        <v>48.905790000000003</v>
      </c>
      <c r="M1294" s="138">
        <f t="shared" si="83"/>
        <v>-0.40985348360618645</v>
      </c>
    </row>
    <row r="1295" spans="1:13" x14ac:dyDescent="0.25">
      <c r="A1295" s="134" t="s">
        <v>407</v>
      </c>
      <c r="B1295" s="134" t="s">
        <v>459</v>
      </c>
      <c r="C1295" s="137">
        <v>0</v>
      </c>
      <c r="D1295" s="137">
        <v>0</v>
      </c>
      <c r="E1295" s="138" t="str">
        <f t="shared" si="80"/>
        <v/>
      </c>
      <c r="F1295" s="137">
        <v>0</v>
      </c>
      <c r="G1295" s="137">
        <v>0</v>
      </c>
      <c r="H1295" s="138" t="str">
        <f t="shared" si="81"/>
        <v/>
      </c>
      <c r="I1295" s="137">
        <v>0</v>
      </c>
      <c r="J1295" s="138" t="str">
        <f t="shared" si="82"/>
        <v/>
      </c>
      <c r="K1295" s="137">
        <v>120</v>
      </c>
      <c r="L1295" s="137">
        <v>0</v>
      </c>
      <c r="M1295" s="138">
        <f t="shared" si="83"/>
        <v>-1</v>
      </c>
    </row>
    <row r="1296" spans="1:13" x14ac:dyDescent="0.25">
      <c r="A1296" s="134" t="s">
        <v>407</v>
      </c>
      <c r="B1296" s="134" t="s">
        <v>450</v>
      </c>
      <c r="C1296" s="137">
        <v>0</v>
      </c>
      <c r="D1296" s="137">
        <v>0</v>
      </c>
      <c r="E1296" s="138" t="str">
        <f t="shared" si="80"/>
        <v/>
      </c>
      <c r="F1296" s="137">
        <v>254.41766999999999</v>
      </c>
      <c r="G1296" s="137">
        <v>60.638689999999997</v>
      </c>
      <c r="H1296" s="138">
        <f t="shared" si="81"/>
        <v>-0.76165692422228382</v>
      </c>
      <c r="I1296" s="137">
        <v>346.56738000000001</v>
      </c>
      <c r="J1296" s="138">
        <f t="shared" si="82"/>
        <v>-0.8250305900110968</v>
      </c>
      <c r="K1296" s="137">
        <v>737.40535</v>
      </c>
      <c r="L1296" s="137">
        <v>815.67309999999998</v>
      </c>
      <c r="M1296" s="138">
        <f t="shared" si="83"/>
        <v>0.10613938453253691</v>
      </c>
    </row>
    <row r="1297" spans="1:13" x14ac:dyDescent="0.25">
      <c r="A1297" s="134" t="s">
        <v>407</v>
      </c>
      <c r="B1297" s="134" t="s">
        <v>453</v>
      </c>
      <c r="C1297" s="137">
        <v>0</v>
      </c>
      <c r="D1297" s="137">
        <v>0</v>
      </c>
      <c r="E1297" s="138" t="str">
        <f t="shared" si="80"/>
        <v/>
      </c>
      <c r="F1297" s="137">
        <v>2.58392</v>
      </c>
      <c r="G1297" s="137">
        <v>0</v>
      </c>
      <c r="H1297" s="138">
        <f t="shared" si="81"/>
        <v>-1</v>
      </c>
      <c r="I1297" s="137">
        <v>69.912000000000006</v>
      </c>
      <c r="J1297" s="138">
        <f t="shared" si="82"/>
        <v>-1</v>
      </c>
      <c r="K1297" s="137">
        <v>323.61905999999999</v>
      </c>
      <c r="L1297" s="137">
        <v>160.13215</v>
      </c>
      <c r="M1297" s="138">
        <f t="shared" si="83"/>
        <v>-0.50518319285644053</v>
      </c>
    </row>
    <row r="1298" spans="1:13" x14ac:dyDescent="0.25">
      <c r="A1298" s="134" t="s">
        <v>407</v>
      </c>
      <c r="B1298" s="134" t="s">
        <v>487</v>
      </c>
      <c r="C1298" s="137">
        <v>0</v>
      </c>
      <c r="D1298" s="137">
        <v>0</v>
      </c>
      <c r="E1298" s="138" t="str">
        <f t="shared" si="80"/>
        <v/>
      </c>
      <c r="F1298" s="137">
        <v>0</v>
      </c>
      <c r="G1298" s="137">
        <v>0</v>
      </c>
      <c r="H1298" s="138" t="str">
        <f t="shared" si="81"/>
        <v/>
      </c>
      <c r="I1298" s="137">
        <v>0</v>
      </c>
      <c r="J1298" s="138" t="str">
        <f t="shared" si="82"/>
        <v/>
      </c>
      <c r="K1298" s="137">
        <v>19.999949999999998</v>
      </c>
      <c r="L1298" s="137">
        <v>0</v>
      </c>
      <c r="M1298" s="138">
        <f t="shared" si="83"/>
        <v>-1</v>
      </c>
    </row>
    <row r="1299" spans="1:13" x14ac:dyDescent="0.25">
      <c r="A1299" s="134" t="s">
        <v>407</v>
      </c>
      <c r="B1299" s="134" t="s">
        <v>481</v>
      </c>
      <c r="C1299" s="137">
        <v>0</v>
      </c>
      <c r="D1299" s="137">
        <v>0</v>
      </c>
      <c r="E1299" s="138" t="str">
        <f t="shared" si="80"/>
        <v/>
      </c>
      <c r="F1299" s="137">
        <v>0</v>
      </c>
      <c r="G1299" s="137">
        <v>0</v>
      </c>
      <c r="H1299" s="138" t="str">
        <f t="shared" si="81"/>
        <v/>
      </c>
      <c r="I1299" s="137">
        <v>0</v>
      </c>
      <c r="J1299" s="138" t="str">
        <f t="shared" si="82"/>
        <v/>
      </c>
      <c r="K1299" s="137">
        <v>0</v>
      </c>
      <c r="L1299" s="137">
        <v>0</v>
      </c>
      <c r="M1299" s="138" t="str">
        <f t="shared" si="83"/>
        <v/>
      </c>
    </row>
    <row r="1300" spans="1:13" x14ac:dyDescent="0.25">
      <c r="A1300" s="134" t="s">
        <v>407</v>
      </c>
      <c r="B1300" s="134" t="s">
        <v>461</v>
      </c>
      <c r="C1300" s="137">
        <v>0</v>
      </c>
      <c r="D1300" s="137">
        <v>0</v>
      </c>
      <c r="E1300" s="138" t="str">
        <f t="shared" si="80"/>
        <v/>
      </c>
      <c r="F1300" s="137">
        <v>0</v>
      </c>
      <c r="G1300" s="137">
        <v>0</v>
      </c>
      <c r="H1300" s="138" t="str">
        <f t="shared" si="81"/>
        <v/>
      </c>
      <c r="I1300" s="137">
        <v>38.950000000000003</v>
      </c>
      <c r="J1300" s="138">
        <f t="shared" si="82"/>
        <v>-1</v>
      </c>
      <c r="K1300" s="137">
        <v>32.145000000000003</v>
      </c>
      <c r="L1300" s="137">
        <v>38.950000000000003</v>
      </c>
      <c r="M1300" s="138">
        <f t="shared" si="83"/>
        <v>0.21169699797791264</v>
      </c>
    </row>
    <row r="1301" spans="1:13" x14ac:dyDescent="0.25">
      <c r="A1301" s="134" t="s">
        <v>407</v>
      </c>
      <c r="B1301" s="134" t="s">
        <v>460</v>
      </c>
      <c r="C1301" s="137">
        <v>0</v>
      </c>
      <c r="D1301" s="137">
        <v>0</v>
      </c>
      <c r="E1301" s="138" t="str">
        <f t="shared" si="80"/>
        <v/>
      </c>
      <c r="F1301" s="137">
        <v>27.922000000000001</v>
      </c>
      <c r="G1301" s="137">
        <v>0</v>
      </c>
      <c r="H1301" s="138">
        <f t="shared" si="81"/>
        <v>-1</v>
      </c>
      <c r="I1301" s="137">
        <v>0</v>
      </c>
      <c r="J1301" s="138" t="str">
        <f t="shared" si="82"/>
        <v/>
      </c>
      <c r="K1301" s="137">
        <v>27.922000000000001</v>
      </c>
      <c r="L1301" s="137">
        <v>2.7900299999999998</v>
      </c>
      <c r="M1301" s="138">
        <f t="shared" si="83"/>
        <v>-0.90007771649595303</v>
      </c>
    </row>
    <row r="1302" spans="1:13" x14ac:dyDescent="0.25">
      <c r="A1302" s="141" t="s">
        <v>407</v>
      </c>
      <c r="B1302" s="141" t="s">
        <v>3</v>
      </c>
      <c r="C1302" s="255">
        <v>0</v>
      </c>
      <c r="D1302" s="255">
        <v>0</v>
      </c>
      <c r="E1302" s="256" t="str">
        <f t="shared" si="80"/>
        <v/>
      </c>
      <c r="F1302" s="255">
        <v>359.76193999999998</v>
      </c>
      <c r="G1302" s="255">
        <v>60.638689999999997</v>
      </c>
      <c r="H1302" s="256">
        <f t="shared" si="81"/>
        <v>-0.831447734576926</v>
      </c>
      <c r="I1302" s="255">
        <v>483.62938000000003</v>
      </c>
      <c r="J1302" s="256">
        <f t="shared" si="82"/>
        <v>-0.87461743949468085</v>
      </c>
      <c r="K1302" s="255">
        <v>1369.8134399999999</v>
      </c>
      <c r="L1302" s="255">
        <v>1095.3285000000001</v>
      </c>
      <c r="M1302" s="256">
        <f t="shared" si="83"/>
        <v>-0.20038125775726057</v>
      </c>
    </row>
    <row r="1303" spans="1:13" x14ac:dyDescent="0.25">
      <c r="A1303" s="134" t="s">
        <v>263</v>
      </c>
      <c r="B1303" s="134" t="s">
        <v>463</v>
      </c>
      <c r="C1303" s="137">
        <v>0</v>
      </c>
      <c r="D1303" s="137">
        <v>31.036000000000001</v>
      </c>
      <c r="E1303" s="138" t="str">
        <f t="shared" si="80"/>
        <v/>
      </c>
      <c r="F1303" s="137">
        <v>307.10019</v>
      </c>
      <c r="G1303" s="137">
        <v>177.05089000000001</v>
      </c>
      <c r="H1303" s="138">
        <f t="shared" si="81"/>
        <v>-0.42347515317395279</v>
      </c>
      <c r="I1303" s="137">
        <v>73.028989999999993</v>
      </c>
      <c r="J1303" s="138">
        <f t="shared" si="82"/>
        <v>1.4243918750622186</v>
      </c>
      <c r="K1303" s="137">
        <v>2767.1333800000002</v>
      </c>
      <c r="L1303" s="137">
        <v>1797.17507</v>
      </c>
      <c r="M1303" s="138">
        <f t="shared" si="83"/>
        <v>-0.35052820981112232</v>
      </c>
    </row>
    <row r="1304" spans="1:13" x14ac:dyDescent="0.25">
      <c r="A1304" s="134" t="s">
        <v>263</v>
      </c>
      <c r="B1304" s="134" t="s">
        <v>500</v>
      </c>
      <c r="C1304" s="137">
        <v>0</v>
      </c>
      <c r="D1304" s="137">
        <v>0</v>
      </c>
      <c r="E1304" s="138" t="str">
        <f t="shared" si="80"/>
        <v/>
      </c>
      <c r="F1304" s="137">
        <v>0</v>
      </c>
      <c r="G1304" s="137">
        <v>0</v>
      </c>
      <c r="H1304" s="138" t="str">
        <f t="shared" si="81"/>
        <v/>
      </c>
      <c r="I1304" s="137">
        <v>45</v>
      </c>
      <c r="J1304" s="138">
        <f t="shared" si="82"/>
        <v>-1</v>
      </c>
      <c r="K1304" s="137">
        <v>0</v>
      </c>
      <c r="L1304" s="137">
        <v>45</v>
      </c>
      <c r="M1304" s="138" t="str">
        <f t="shared" si="83"/>
        <v/>
      </c>
    </row>
    <row r="1305" spans="1:13" x14ac:dyDescent="0.25">
      <c r="A1305" s="134" t="s">
        <v>263</v>
      </c>
      <c r="B1305" s="134" t="s">
        <v>478</v>
      </c>
      <c r="C1305" s="137">
        <v>0</v>
      </c>
      <c r="D1305" s="137">
        <v>20.3904</v>
      </c>
      <c r="E1305" s="138" t="str">
        <f t="shared" si="80"/>
        <v/>
      </c>
      <c r="F1305" s="137">
        <v>48.718299999999999</v>
      </c>
      <c r="G1305" s="137">
        <v>95.681200000000004</v>
      </c>
      <c r="H1305" s="138">
        <f t="shared" si="81"/>
        <v>0.96396836507020978</v>
      </c>
      <c r="I1305" s="137">
        <v>49.729610000000001</v>
      </c>
      <c r="J1305" s="138">
        <f t="shared" si="82"/>
        <v>0.92402876274316248</v>
      </c>
      <c r="K1305" s="137">
        <v>349.38538</v>
      </c>
      <c r="L1305" s="137">
        <v>322.75083999999998</v>
      </c>
      <c r="M1305" s="138">
        <f t="shared" si="83"/>
        <v>-7.6232554436021394E-2</v>
      </c>
    </row>
    <row r="1306" spans="1:13" x14ac:dyDescent="0.25">
      <c r="A1306" s="134" t="s">
        <v>263</v>
      </c>
      <c r="B1306" s="134" t="s">
        <v>498</v>
      </c>
      <c r="C1306" s="137">
        <v>0</v>
      </c>
      <c r="D1306" s="137">
        <v>0</v>
      </c>
      <c r="E1306" s="138" t="str">
        <f t="shared" si="80"/>
        <v/>
      </c>
      <c r="F1306" s="137">
        <v>0</v>
      </c>
      <c r="G1306" s="137">
        <v>0</v>
      </c>
      <c r="H1306" s="138" t="str">
        <f t="shared" si="81"/>
        <v/>
      </c>
      <c r="I1306" s="137">
        <v>0</v>
      </c>
      <c r="J1306" s="138" t="str">
        <f t="shared" si="82"/>
        <v/>
      </c>
      <c r="K1306" s="137">
        <v>0</v>
      </c>
      <c r="L1306" s="137">
        <v>0</v>
      </c>
      <c r="M1306" s="138" t="str">
        <f t="shared" si="83"/>
        <v/>
      </c>
    </row>
    <row r="1307" spans="1:13" x14ac:dyDescent="0.25">
      <c r="A1307" s="134" t="s">
        <v>263</v>
      </c>
      <c r="B1307" s="134" t="s">
        <v>454</v>
      </c>
      <c r="C1307" s="137">
        <v>0</v>
      </c>
      <c r="D1307" s="137">
        <v>126.82106</v>
      </c>
      <c r="E1307" s="138" t="str">
        <f t="shared" si="80"/>
        <v/>
      </c>
      <c r="F1307" s="137">
        <v>3552.0285800000001</v>
      </c>
      <c r="G1307" s="137">
        <v>5306.5359799999997</v>
      </c>
      <c r="H1307" s="138">
        <f t="shared" si="81"/>
        <v>0.49394518103792939</v>
      </c>
      <c r="I1307" s="137">
        <v>3942.9875099999999</v>
      </c>
      <c r="J1307" s="138">
        <f t="shared" si="82"/>
        <v>0.34581607639938983</v>
      </c>
      <c r="K1307" s="137">
        <v>19332.100460000001</v>
      </c>
      <c r="L1307" s="137">
        <v>59430.621359999997</v>
      </c>
      <c r="M1307" s="138">
        <f t="shared" si="83"/>
        <v>2.0741936957635692</v>
      </c>
    </row>
    <row r="1308" spans="1:13" x14ac:dyDescent="0.25">
      <c r="A1308" s="134" t="s">
        <v>263</v>
      </c>
      <c r="B1308" s="134" t="s">
        <v>464</v>
      </c>
      <c r="C1308" s="137">
        <v>0</v>
      </c>
      <c r="D1308" s="137">
        <v>0</v>
      </c>
      <c r="E1308" s="138" t="str">
        <f t="shared" si="80"/>
        <v/>
      </c>
      <c r="F1308" s="137">
        <v>442.20524</v>
      </c>
      <c r="G1308" s="137">
        <v>6.5450499999999998</v>
      </c>
      <c r="H1308" s="138">
        <f t="shared" si="81"/>
        <v>-0.98519906729282536</v>
      </c>
      <c r="I1308" s="137">
        <v>27.520409999999998</v>
      </c>
      <c r="J1308" s="138">
        <f t="shared" si="82"/>
        <v>-0.7621746914380999</v>
      </c>
      <c r="K1308" s="137">
        <v>2037.7784899999999</v>
      </c>
      <c r="L1308" s="137">
        <v>150.16544999999999</v>
      </c>
      <c r="M1308" s="138">
        <f t="shared" si="83"/>
        <v>-0.92630923786029362</v>
      </c>
    </row>
    <row r="1309" spans="1:13" x14ac:dyDescent="0.25">
      <c r="A1309" s="134" t="s">
        <v>263</v>
      </c>
      <c r="B1309" s="134" t="s">
        <v>472</v>
      </c>
      <c r="C1309" s="137">
        <v>0</v>
      </c>
      <c r="D1309" s="137">
        <v>0</v>
      </c>
      <c r="E1309" s="138" t="str">
        <f t="shared" si="80"/>
        <v/>
      </c>
      <c r="F1309" s="137">
        <v>226.22631999999999</v>
      </c>
      <c r="G1309" s="137">
        <v>323.48665</v>
      </c>
      <c r="H1309" s="138">
        <f t="shared" si="81"/>
        <v>0.42992490882581658</v>
      </c>
      <c r="I1309" s="137">
        <v>68.9345</v>
      </c>
      <c r="J1309" s="138">
        <f t="shared" si="82"/>
        <v>3.6926669519616446</v>
      </c>
      <c r="K1309" s="137">
        <v>2645.8027499999998</v>
      </c>
      <c r="L1309" s="137">
        <v>4417.4272099999998</v>
      </c>
      <c r="M1309" s="138">
        <f t="shared" si="83"/>
        <v>0.66959808700780887</v>
      </c>
    </row>
    <row r="1310" spans="1:13" x14ac:dyDescent="0.25">
      <c r="A1310" s="134" t="s">
        <v>263</v>
      </c>
      <c r="B1310" s="134" t="s">
        <v>471</v>
      </c>
      <c r="C1310" s="137">
        <v>0</v>
      </c>
      <c r="D1310" s="137">
        <v>272.38351</v>
      </c>
      <c r="E1310" s="138" t="str">
        <f t="shared" si="80"/>
        <v/>
      </c>
      <c r="F1310" s="137">
        <v>1324.2672500000001</v>
      </c>
      <c r="G1310" s="137">
        <v>1996.59428</v>
      </c>
      <c r="H1310" s="138">
        <f t="shared" si="81"/>
        <v>0.50769739265242708</v>
      </c>
      <c r="I1310" s="137">
        <v>1687.0759</v>
      </c>
      <c r="J1310" s="138">
        <f t="shared" si="82"/>
        <v>0.18346440726229329</v>
      </c>
      <c r="K1310" s="137">
        <v>17754.272509999999</v>
      </c>
      <c r="L1310" s="137">
        <v>13785.29917</v>
      </c>
      <c r="M1310" s="138">
        <f t="shared" si="83"/>
        <v>-0.22355032219791016</v>
      </c>
    </row>
    <row r="1311" spans="1:13" x14ac:dyDescent="0.25">
      <c r="A1311" s="134" t="s">
        <v>263</v>
      </c>
      <c r="B1311" s="134" t="s">
        <v>492</v>
      </c>
      <c r="C1311" s="137">
        <v>0</v>
      </c>
      <c r="D1311" s="137">
        <v>0</v>
      </c>
      <c r="E1311" s="138" t="str">
        <f t="shared" si="80"/>
        <v/>
      </c>
      <c r="F1311" s="137">
        <v>0</v>
      </c>
      <c r="G1311" s="137">
        <v>0</v>
      </c>
      <c r="H1311" s="138" t="str">
        <f t="shared" si="81"/>
        <v/>
      </c>
      <c r="I1311" s="137">
        <v>0</v>
      </c>
      <c r="J1311" s="138" t="str">
        <f t="shared" si="82"/>
        <v/>
      </c>
      <c r="K1311" s="137">
        <v>85.327449999999999</v>
      </c>
      <c r="L1311" s="137">
        <v>48.193049999999999</v>
      </c>
      <c r="M1311" s="138">
        <f t="shared" si="83"/>
        <v>-0.43519875491415716</v>
      </c>
    </row>
    <row r="1312" spans="1:13" x14ac:dyDescent="0.25">
      <c r="A1312" s="134" t="s">
        <v>263</v>
      </c>
      <c r="B1312" s="134" t="s">
        <v>451</v>
      </c>
      <c r="C1312" s="137">
        <v>1.2396199999999999</v>
      </c>
      <c r="D1312" s="137">
        <v>6.4219099999999996</v>
      </c>
      <c r="E1312" s="138">
        <f t="shared" si="80"/>
        <v>4.1805472644842769</v>
      </c>
      <c r="F1312" s="137">
        <v>5189.2882300000001</v>
      </c>
      <c r="G1312" s="137">
        <v>2027.1112700000001</v>
      </c>
      <c r="H1312" s="138">
        <f t="shared" si="81"/>
        <v>-0.60936622130931428</v>
      </c>
      <c r="I1312" s="137">
        <v>2512.9575300000001</v>
      </c>
      <c r="J1312" s="138">
        <f t="shared" si="82"/>
        <v>-0.19333643891705565</v>
      </c>
      <c r="K1312" s="137">
        <v>38197.125650000002</v>
      </c>
      <c r="L1312" s="137">
        <v>24342.73014</v>
      </c>
      <c r="M1312" s="138">
        <f t="shared" si="83"/>
        <v>-0.362707802596136</v>
      </c>
    </row>
    <row r="1313" spans="1:13" x14ac:dyDescent="0.25">
      <c r="A1313" s="134" t="s">
        <v>263</v>
      </c>
      <c r="B1313" s="134" t="s">
        <v>486</v>
      </c>
      <c r="C1313" s="137">
        <v>0</v>
      </c>
      <c r="D1313" s="137">
        <v>0</v>
      </c>
      <c r="E1313" s="138" t="str">
        <f t="shared" si="80"/>
        <v/>
      </c>
      <c r="F1313" s="137">
        <v>5.6300999999999997</v>
      </c>
      <c r="G1313" s="137">
        <v>0</v>
      </c>
      <c r="H1313" s="138">
        <f t="shared" si="81"/>
        <v>-1</v>
      </c>
      <c r="I1313" s="137">
        <v>1.645</v>
      </c>
      <c r="J1313" s="138">
        <f t="shared" si="82"/>
        <v>-1</v>
      </c>
      <c r="K1313" s="137">
        <v>36.328699999999998</v>
      </c>
      <c r="L1313" s="137">
        <v>48.056480000000001</v>
      </c>
      <c r="M1313" s="138">
        <f t="shared" si="83"/>
        <v>0.32282410325720456</v>
      </c>
    </row>
    <row r="1314" spans="1:13" x14ac:dyDescent="0.25">
      <c r="A1314" s="134" t="s">
        <v>263</v>
      </c>
      <c r="B1314" s="134" t="s">
        <v>485</v>
      </c>
      <c r="C1314" s="137">
        <v>0</v>
      </c>
      <c r="D1314" s="137">
        <v>0</v>
      </c>
      <c r="E1314" s="138" t="str">
        <f t="shared" si="80"/>
        <v/>
      </c>
      <c r="F1314" s="137">
        <v>17.690570000000001</v>
      </c>
      <c r="G1314" s="137">
        <v>44.715739999999997</v>
      </c>
      <c r="H1314" s="138">
        <f t="shared" si="81"/>
        <v>1.5276596514414171</v>
      </c>
      <c r="I1314" s="137">
        <v>23.884070000000001</v>
      </c>
      <c r="J1314" s="138">
        <f t="shared" si="82"/>
        <v>0.87219933621028556</v>
      </c>
      <c r="K1314" s="137">
        <v>286.53390999999999</v>
      </c>
      <c r="L1314" s="137">
        <v>203.01358999999999</v>
      </c>
      <c r="M1314" s="138">
        <f t="shared" si="83"/>
        <v>-0.29148494152053417</v>
      </c>
    </row>
    <row r="1315" spans="1:13" x14ac:dyDescent="0.25">
      <c r="A1315" s="134" t="s">
        <v>263</v>
      </c>
      <c r="B1315" s="134" t="s">
        <v>458</v>
      </c>
      <c r="C1315" s="137">
        <v>0</v>
      </c>
      <c r="D1315" s="137">
        <v>17.803249999999998</v>
      </c>
      <c r="E1315" s="138" t="str">
        <f t="shared" si="80"/>
        <v/>
      </c>
      <c r="F1315" s="137">
        <v>190.69435999999999</v>
      </c>
      <c r="G1315" s="137">
        <v>304.48376000000002</v>
      </c>
      <c r="H1315" s="138">
        <f t="shared" si="81"/>
        <v>0.5967108833213528</v>
      </c>
      <c r="I1315" s="137">
        <v>118.66643999999999</v>
      </c>
      <c r="J1315" s="138">
        <f t="shared" si="82"/>
        <v>1.565879283140204</v>
      </c>
      <c r="K1315" s="137">
        <v>2068.2915400000002</v>
      </c>
      <c r="L1315" s="137">
        <v>1677.70073</v>
      </c>
      <c r="M1315" s="138">
        <f t="shared" si="83"/>
        <v>-0.18884707617186314</v>
      </c>
    </row>
    <row r="1316" spans="1:13" x14ac:dyDescent="0.25">
      <c r="A1316" s="134" t="s">
        <v>263</v>
      </c>
      <c r="B1316" s="134" t="s">
        <v>494</v>
      </c>
      <c r="C1316" s="137">
        <v>0</v>
      </c>
      <c r="D1316" s="137">
        <v>0</v>
      </c>
      <c r="E1316" s="138" t="str">
        <f t="shared" si="80"/>
        <v/>
      </c>
      <c r="F1316" s="137">
        <v>13.689780000000001</v>
      </c>
      <c r="G1316" s="137">
        <v>14.4</v>
      </c>
      <c r="H1316" s="138">
        <f t="shared" si="81"/>
        <v>5.1879577319723147E-2</v>
      </c>
      <c r="I1316" s="137">
        <v>0</v>
      </c>
      <c r="J1316" s="138" t="str">
        <f t="shared" si="82"/>
        <v/>
      </c>
      <c r="K1316" s="137">
        <v>39.413730000000001</v>
      </c>
      <c r="L1316" s="137">
        <v>24.459250000000001</v>
      </c>
      <c r="M1316" s="138">
        <f t="shared" si="83"/>
        <v>-0.37942310966254655</v>
      </c>
    </row>
    <row r="1317" spans="1:13" x14ac:dyDescent="0.25">
      <c r="A1317" s="134" t="s">
        <v>263</v>
      </c>
      <c r="B1317" s="134" t="s">
        <v>479</v>
      </c>
      <c r="C1317" s="137">
        <v>0</v>
      </c>
      <c r="D1317" s="137">
        <v>0</v>
      </c>
      <c r="E1317" s="138" t="str">
        <f t="shared" si="80"/>
        <v/>
      </c>
      <c r="F1317" s="137">
        <v>1.58104</v>
      </c>
      <c r="G1317" s="137">
        <v>0</v>
      </c>
      <c r="H1317" s="138">
        <f t="shared" si="81"/>
        <v>-1</v>
      </c>
      <c r="I1317" s="137">
        <v>13.49274</v>
      </c>
      <c r="J1317" s="138">
        <f t="shared" si="82"/>
        <v>-1</v>
      </c>
      <c r="K1317" s="137">
        <v>68.304850000000002</v>
      </c>
      <c r="L1317" s="137">
        <v>60.200420000000001</v>
      </c>
      <c r="M1317" s="138">
        <f t="shared" si="83"/>
        <v>-0.11865087179021694</v>
      </c>
    </row>
    <row r="1318" spans="1:13" x14ac:dyDescent="0.25">
      <c r="A1318" s="134" t="s">
        <v>263</v>
      </c>
      <c r="B1318" s="134" t="s">
        <v>493</v>
      </c>
      <c r="C1318" s="137">
        <v>0</v>
      </c>
      <c r="D1318" s="137">
        <v>0</v>
      </c>
      <c r="E1318" s="138" t="str">
        <f t="shared" si="80"/>
        <v/>
      </c>
      <c r="F1318" s="137">
        <v>0</v>
      </c>
      <c r="G1318" s="137">
        <v>32.984110000000001</v>
      </c>
      <c r="H1318" s="138" t="str">
        <f t="shared" si="81"/>
        <v/>
      </c>
      <c r="I1318" s="137">
        <v>0</v>
      </c>
      <c r="J1318" s="138" t="str">
        <f t="shared" si="82"/>
        <v/>
      </c>
      <c r="K1318" s="137">
        <v>16.986059999999998</v>
      </c>
      <c r="L1318" s="137">
        <v>1718.95183</v>
      </c>
      <c r="M1318" s="138">
        <f t="shared" si="83"/>
        <v>100.19779572190373</v>
      </c>
    </row>
    <row r="1319" spans="1:13" x14ac:dyDescent="0.25">
      <c r="A1319" s="134" t="s">
        <v>263</v>
      </c>
      <c r="B1319" s="134" t="s">
        <v>467</v>
      </c>
      <c r="C1319" s="137">
        <v>0</v>
      </c>
      <c r="D1319" s="137">
        <v>0</v>
      </c>
      <c r="E1319" s="138" t="str">
        <f t="shared" si="80"/>
        <v/>
      </c>
      <c r="F1319" s="137">
        <v>19.969799999999999</v>
      </c>
      <c r="G1319" s="137">
        <v>0</v>
      </c>
      <c r="H1319" s="138">
        <f t="shared" si="81"/>
        <v>-1</v>
      </c>
      <c r="I1319" s="137">
        <v>6.28E-3</v>
      </c>
      <c r="J1319" s="138">
        <f t="shared" si="82"/>
        <v>-1</v>
      </c>
      <c r="K1319" s="137">
        <v>28.257529999999999</v>
      </c>
      <c r="L1319" s="137">
        <v>65.585409999999996</v>
      </c>
      <c r="M1319" s="138">
        <f t="shared" si="83"/>
        <v>1.3209887771507276</v>
      </c>
    </row>
    <row r="1320" spans="1:13" x14ac:dyDescent="0.25">
      <c r="A1320" s="134" t="s">
        <v>263</v>
      </c>
      <c r="B1320" s="134" t="s">
        <v>455</v>
      </c>
      <c r="C1320" s="137">
        <v>0</v>
      </c>
      <c r="D1320" s="137">
        <v>25.212820000000001</v>
      </c>
      <c r="E1320" s="138" t="str">
        <f t="shared" si="80"/>
        <v/>
      </c>
      <c r="F1320" s="137">
        <v>1210.21614</v>
      </c>
      <c r="G1320" s="137">
        <v>484.82249000000002</v>
      </c>
      <c r="H1320" s="138">
        <f t="shared" si="81"/>
        <v>-0.59939181607675462</v>
      </c>
      <c r="I1320" s="137">
        <v>620.35892000000001</v>
      </c>
      <c r="J1320" s="138">
        <f t="shared" si="82"/>
        <v>-0.21848066599896721</v>
      </c>
      <c r="K1320" s="137">
        <v>7167.7864200000004</v>
      </c>
      <c r="L1320" s="137">
        <v>3563.2689099999998</v>
      </c>
      <c r="M1320" s="138">
        <f t="shared" si="83"/>
        <v>-0.50287735973025827</v>
      </c>
    </row>
    <row r="1321" spans="1:13" x14ac:dyDescent="0.25">
      <c r="A1321" s="134" t="s">
        <v>263</v>
      </c>
      <c r="B1321" s="134" t="s">
        <v>489</v>
      </c>
      <c r="C1321" s="137">
        <v>0</v>
      </c>
      <c r="D1321" s="137">
        <v>0</v>
      </c>
      <c r="E1321" s="138" t="str">
        <f t="shared" si="80"/>
        <v/>
      </c>
      <c r="F1321" s="137">
        <v>0</v>
      </c>
      <c r="G1321" s="137">
        <v>0</v>
      </c>
      <c r="H1321" s="138" t="str">
        <f t="shared" si="81"/>
        <v/>
      </c>
      <c r="I1321" s="137">
        <v>0</v>
      </c>
      <c r="J1321" s="138" t="str">
        <f t="shared" si="82"/>
        <v/>
      </c>
      <c r="K1321" s="137">
        <v>0</v>
      </c>
      <c r="L1321" s="137">
        <v>59.944000000000003</v>
      </c>
      <c r="M1321" s="138" t="str">
        <f t="shared" si="83"/>
        <v/>
      </c>
    </row>
    <row r="1322" spans="1:13" x14ac:dyDescent="0.25">
      <c r="A1322" s="134" t="s">
        <v>263</v>
      </c>
      <c r="B1322" s="134" t="s">
        <v>459</v>
      </c>
      <c r="C1322" s="137">
        <v>0</v>
      </c>
      <c r="D1322" s="137">
        <v>0</v>
      </c>
      <c r="E1322" s="138" t="str">
        <f t="shared" si="80"/>
        <v/>
      </c>
      <c r="F1322" s="137">
        <v>110.95635</v>
      </c>
      <c r="G1322" s="137">
        <v>118.17824</v>
      </c>
      <c r="H1322" s="138">
        <f t="shared" si="81"/>
        <v>6.5087667357478951E-2</v>
      </c>
      <c r="I1322" s="137">
        <v>19.592040000000001</v>
      </c>
      <c r="J1322" s="138">
        <f t="shared" si="82"/>
        <v>5.0319517518339083</v>
      </c>
      <c r="K1322" s="137">
        <v>7392.9339300000001</v>
      </c>
      <c r="L1322" s="137">
        <v>665.60378000000003</v>
      </c>
      <c r="M1322" s="138">
        <f t="shared" si="83"/>
        <v>-0.90996757359090852</v>
      </c>
    </row>
    <row r="1323" spans="1:13" x14ac:dyDescent="0.25">
      <c r="A1323" s="134" t="s">
        <v>263</v>
      </c>
      <c r="B1323" s="134" t="s">
        <v>477</v>
      </c>
      <c r="C1323" s="137">
        <v>0</v>
      </c>
      <c r="D1323" s="137">
        <v>32.61448</v>
      </c>
      <c r="E1323" s="138" t="str">
        <f t="shared" si="80"/>
        <v/>
      </c>
      <c r="F1323" s="137">
        <v>0</v>
      </c>
      <c r="G1323" s="137">
        <v>124.53164</v>
      </c>
      <c r="H1323" s="138" t="str">
        <f t="shared" si="81"/>
        <v/>
      </c>
      <c r="I1323" s="137">
        <v>31.535</v>
      </c>
      <c r="J1323" s="138">
        <f t="shared" si="82"/>
        <v>2.9489976216901854</v>
      </c>
      <c r="K1323" s="137">
        <v>18.189499999999999</v>
      </c>
      <c r="L1323" s="137">
        <v>156.06664000000001</v>
      </c>
      <c r="M1323" s="138">
        <f t="shared" si="83"/>
        <v>7.5800401330437897</v>
      </c>
    </row>
    <row r="1324" spans="1:13" x14ac:dyDescent="0.25">
      <c r="A1324" s="134" t="s">
        <v>263</v>
      </c>
      <c r="B1324" s="134" t="s">
        <v>450</v>
      </c>
      <c r="C1324" s="137">
        <v>0</v>
      </c>
      <c r="D1324" s="137">
        <v>241.23946000000001</v>
      </c>
      <c r="E1324" s="138" t="str">
        <f t="shared" si="80"/>
        <v/>
      </c>
      <c r="F1324" s="137">
        <v>15733.393690000001</v>
      </c>
      <c r="G1324" s="137">
        <v>17590.935140000001</v>
      </c>
      <c r="H1324" s="138">
        <f t="shared" si="81"/>
        <v>0.11806362229279488</v>
      </c>
      <c r="I1324" s="137">
        <v>19480.312689999999</v>
      </c>
      <c r="J1324" s="138">
        <f t="shared" si="82"/>
        <v>-9.6989077129644219E-2</v>
      </c>
      <c r="K1324" s="137">
        <v>141261.53425999999</v>
      </c>
      <c r="L1324" s="137">
        <v>113393.19946</v>
      </c>
      <c r="M1324" s="138">
        <f t="shared" si="83"/>
        <v>-0.1972818357523054</v>
      </c>
    </row>
    <row r="1325" spans="1:13" x14ac:dyDescent="0.25">
      <c r="A1325" s="134" t="s">
        <v>263</v>
      </c>
      <c r="B1325" s="134" t="s">
        <v>453</v>
      </c>
      <c r="C1325" s="137">
        <v>0</v>
      </c>
      <c r="D1325" s="137">
        <v>308.66113000000001</v>
      </c>
      <c r="E1325" s="138" t="str">
        <f t="shared" si="80"/>
        <v/>
      </c>
      <c r="F1325" s="137">
        <v>2487.8724699999998</v>
      </c>
      <c r="G1325" s="137">
        <v>2661.8438000000001</v>
      </c>
      <c r="H1325" s="138">
        <f t="shared" si="81"/>
        <v>6.9927752365859908E-2</v>
      </c>
      <c r="I1325" s="137">
        <v>1713.37625</v>
      </c>
      <c r="J1325" s="138">
        <f t="shared" si="82"/>
        <v>0.55356641601633028</v>
      </c>
      <c r="K1325" s="137">
        <v>19815.821769999999</v>
      </c>
      <c r="L1325" s="137">
        <v>17956.49194</v>
      </c>
      <c r="M1325" s="138">
        <f t="shared" si="83"/>
        <v>-9.3830568905041156E-2</v>
      </c>
    </row>
    <row r="1326" spans="1:13" x14ac:dyDescent="0.25">
      <c r="A1326" s="134" t="s">
        <v>263</v>
      </c>
      <c r="B1326" s="134" t="s">
        <v>480</v>
      </c>
      <c r="C1326" s="137">
        <v>0</v>
      </c>
      <c r="D1326" s="137">
        <v>0</v>
      </c>
      <c r="E1326" s="138" t="str">
        <f t="shared" si="80"/>
        <v/>
      </c>
      <c r="F1326" s="137">
        <v>0</v>
      </c>
      <c r="G1326" s="137">
        <v>0</v>
      </c>
      <c r="H1326" s="138" t="str">
        <f t="shared" si="81"/>
        <v/>
      </c>
      <c r="I1326" s="137">
        <v>0</v>
      </c>
      <c r="J1326" s="138" t="str">
        <f t="shared" si="82"/>
        <v/>
      </c>
      <c r="K1326" s="137">
        <v>258.69990000000001</v>
      </c>
      <c r="L1326" s="137">
        <v>0</v>
      </c>
      <c r="M1326" s="138">
        <f t="shared" si="83"/>
        <v>-1</v>
      </c>
    </row>
    <row r="1327" spans="1:13" x14ac:dyDescent="0.25">
      <c r="A1327" s="134" t="s">
        <v>263</v>
      </c>
      <c r="B1327" s="134" t="s">
        <v>481</v>
      </c>
      <c r="C1327" s="137">
        <v>0</v>
      </c>
      <c r="D1327" s="137">
        <v>0</v>
      </c>
      <c r="E1327" s="138" t="str">
        <f t="shared" si="80"/>
        <v/>
      </c>
      <c r="F1327" s="137">
        <v>0</v>
      </c>
      <c r="G1327" s="137">
        <v>0</v>
      </c>
      <c r="H1327" s="138" t="str">
        <f t="shared" si="81"/>
        <v/>
      </c>
      <c r="I1327" s="137">
        <v>0</v>
      </c>
      <c r="J1327" s="138" t="str">
        <f t="shared" si="82"/>
        <v/>
      </c>
      <c r="K1327" s="137">
        <v>177.35</v>
      </c>
      <c r="L1327" s="137">
        <v>0</v>
      </c>
      <c r="M1327" s="138">
        <f t="shared" si="83"/>
        <v>-1</v>
      </c>
    </row>
    <row r="1328" spans="1:13" x14ac:dyDescent="0.25">
      <c r="A1328" s="134" t="s">
        <v>263</v>
      </c>
      <c r="B1328" s="134" t="s">
        <v>461</v>
      </c>
      <c r="C1328" s="137">
        <v>0</v>
      </c>
      <c r="D1328" s="137">
        <v>20.695119999999999</v>
      </c>
      <c r="E1328" s="138" t="str">
        <f t="shared" si="80"/>
        <v/>
      </c>
      <c r="F1328" s="137">
        <v>245.18591000000001</v>
      </c>
      <c r="G1328" s="137">
        <v>1261.7537199999999</v>
      </c>
      <c r="H1328" s="138">
        <f t="shared" si="81"/>
        <v>4.1461102312118996</v>
      </c>
      <c r="I1328" s="137">
        <v>421.45026000000001</v>
      </c>
      <c r="J1328" s="138">
        <f t="shared" si="82"/>
        <v>1.993837801879633</v>
      </c>
      <c r="K1328" s="137">
        <v>2246.2642599999999</v>
      </c>
      <c r="L1328" s="137">
        <v>4950.3614200000002</v>
      </c>
      <c r="M1328" s="138">
        <f t="shared" si="83"/>
        <v>1.2038196966193109</v>
      </c>
    </row>
    <row r="1329" spans="1:13" x14ac:dyDescent="0.25">
      <c r="A1329" s="134" t="s">
        <v>263</v>
      </c>
      <c r="B1329" s="134" t="s">
        <v>523</v>
      </c>
      <c r="C1329" s="137">
        <v>0</v>
      </c>
      <c r="D1329" s="137">
        <v>0</v>
      </c>
      <c r="E1329" s="138" t="str">
        <f t="shared" si="80"/>
        <v/>
      </c>
      <c r="F1329" s="137">
        <v>0</v>
      </c>
      <c r="G1329" s="137">
        <v>0</v>
      </c>
      <c r="H1329" s="138" t="str">
        <f t="shared" si="81"/>
        <v/>
      </c>
      <c r="I1329" s="137">
        <v>0</v>
      </c>
      <c r="J1329" s="138" t="str">
        <f t="shared" si="82"/>
        <v/>
      </c>
      <c r="K1329" s="137">
        <v>74.8</v>
      </c>
      <c r="L1329" s="137">
        <v>1473.6959999999999</v>
      </c>
      <c r="M1329" s="138">
        <f t="shared" si="83"/>
        <v>18.701818181818183</v>
      </c>
    </row>
    <row r="1330" spans="1:13" x14ac:dyDescent="0.25">
      <c r="A1330" s="134" t="s">
        <v>263</v>
      </c>
      <c r="B1330" s="134" t="s">
        <v>497</v>
      </c>
      <c r="C1330" s="137">
        <v>0</v>
      </c>
      <c r="D1330" s="137">
        <v>0</v>
      </c>
      <c r="E1330" s="138" t="str">
        <f t="shared" si="80"/>
        <v/>
      </c>
      <c r="F1330" s="137">
        <v>0</v>
      </c>
      <c r="G1330" s="137">
        <v>0</v>
      </c>
      <c r="H1330" s="138" t="str">
        <f t="shared" si="81"/>
        <v/>
      </c>
      <c r="I1330" s="137">
        <v>33.700000000000003</v>
      </c>
      <c r="J1330" s="138">
        <f t="shared" si="82"/>
        <v>-1</v>
      </c>
      <c r="K1330" s="137">
        <v>29.260999999999999</v>
      </c>
      <c r="L1330" s="137">
        <v>33.700000000000003</v>
      </c>
      <c r="M1330" s="138">
        <f t="shared" si="83"/>
        <v>0.15170363282184485</v>
      </c>
    </row>
    <row r="1331" spans="1:13" x14ac:dyDescent="0.25">
      <c r="A1331" s="134" t="s">
        <v>263</v>
      </c>
      <c r="B1331" s="134" t="s">
        <v>490</v>
      </c>
      <c r="C1331" s="137">
        <v>0</v>
      </c>
      <c r="D1331" s="137">
        <v>0</v>
      </c>
      <c r="E1331" s="138" t="str">
        <f t="shared" si="80"/>
        <v/>
      </c>
      <c r="F1331" s="137">
        <v>0</v>
      </c>
      <c r="G1331" s="137">
        <v>0</v>
      </c>
      <c r="H1331" s="138" t="str">
        <f t="shared" si="81"/>
        <v/>
      </c>
      <c r="I1331" s="137">
        <v>8.68</v>
      </c>
      <c r="J1331" s="138">
        <f t="shared" si="82"/>
        <v>-1</v>
      </c>
      <c r="K1331" s="137">
        <v>172.9349</v>
      </c>
      <c r="L1331" s="137">
        <v>8.68</v>
      </c>
      <c r="M1331" s="138">
        <f t="shared" si="83"/>
        <v>-0.94980770220470245</v>
      </c>
    </row>
    <row r="1332" spans="1:13" x14ac:dyDescent="0.25">
      <c r="A1332" s="134" t="s">
        <v>263</v>
      </c>
      <c r="B1332" s="134" t="s">
        <v>469</v>
      </c>
      <c r="C1332" s="137">
        <v>0</v>
      </c>
      <c r="D1332" s="137">
        <v>0</v>
      </c>
      <c r="E1332" s="138" t="str">
        <f t="shared" si="80"/>
        <v/>
      </c>
      <c r="F1332" s="137">
        <v>200.02671000000001</v>
      </c>
      <c r="G1332" s="137">
        <v>39.854689999999998</v>
      </c>
      <c r="H1332" s="138">
        <f t="shared" si="81"/>
        <v>-0.80075315941556013</v>
      </c>
      <c r="I1332" s="137">
        <v>0</v>
      </c>
      <c r="J1332" s="138" t="str">
        <f t="shared" si="82"/>
        <v/>
      </c>
      <c r="K1332" s="137">
        <v>4135.1963100000003</v>
      </c>
      <c r="L1332" s="137">
        <v>1143.6460099999999</v>
      </c>
      <c r="M1332" s="138">
        <f t="shared" si="83"/>
        <v>-0.72343610211820875</v>
      </c>
    </row>
    <row r="1333" spans="1:13" x14ac:dyDescent="0.25">
      <c r="A1333" s="134" t="s">
        <v>263</v>
      </c>
      <c r="B1333" s="134" t="s">
        <v>452</v>
      </c>
      <c r="C1333" s="137">
        <v>0</v>
      </c>
      <c r="D1333" s="137">
        <v>233.82522</v>
      </c>
      <c r="E1333" s="138" t="str">
        <f t="shared" si="80"/>
        <v/>
      </c>
      <c r="F1333" s="137">
        <v>1154.3701599999999</v>
      </c>
      <c r="G1333" s="137">
        <v>1315.8322700000001</v>
      </c>
      <c r="H1333" s="138">
        <f t="shared" si="81"/>
        <v>0.13987030815141677</v>
      </c>
      <c r="I1333" s="137">
        <v>1351.8749800000001</v>
      </c>
      <c r="J1333" s="138">
        <f t="shared" si="82"/>
        <v>-2.6661274550698444E-2</v>
      </c>
      <c r="K1333" s="137">
        <v>12596.70109</v>
      </c>
      <c r="L1333" s="137">
        <v>12001.73359</v>
      </c>
      <c r="M1333" s="138">
        <f t="shared" si="83"/>
        <v>-4.7232009059286262E-2</v>
      </c>
    </row>
    <row r="1334" spans="1:13" x14ac:dyDescent="0.25">
      <c r="A1334" s="134" t="s">
        <v>263</v>
      </c>
      <c r="B1334" s="134" t="s">
        <v>460</v>
      </c>
      <c r="C1334" s="137">
        <v>0</v>
      </c>
      <c r="D1334" s="137">
        <v>0</v>
      </c>
      <c r="E1334" s="138" t="str">
        <f t="shared" si="80"/>
        <v/>
      </c>
      <c r="F1334" s="137">
        <v>415.75089000000003</v>
      </c>
      <c r="G1334" s="137">
        <v>964.99117000000001</v>
      </c>
      <c r="H1334" s="138">
        <f t="shared" si="81"/>
        <v>1.3210802266713126</v>
      </c>
      <c r="I1334" s="137">
        <v>924.24100999999996</v>
      </c>
      <c r="J1334" s="138">
        <f t="shared" si="82"/>
        <v>4.4090404514727233E-2</v>
      </c>
      <c r="K1334" s="137">
        <v>4830.3766999999998</v>
      </c>
      <c r="L1334" s="137">
        <v>4730.9278100000001</v>
      </c>
      <c r="M1334" s="138">
        <f t="shared" si="83"/>
        <v>-2.0588226586965686E-2</v>
      </c>
    </row>
    <row r="1335" spans="1:13" x14ac:dyDescent="0.25">
      <c r="A1335" s="134" t="s">
        <v>263</v>
      </c>
      <c r="B1335" s="134" t="s">
        <v>483</v>
      </c>
      <c r="C1335" s="137">
        <v>0</v>
      </c>
      <c r="D1335" s="137">
        <v>0</v>
      </c>
      <c r="E1335" s="138" t="str">
        <f t="shared" si="80"/>
        <v/>
      </c>
      <c r="F1335" s="137">
        <v>565.19083999999998</v>
      </c>
      <c r="G1335" s="137">
        <v>158.21257</v>
      </c>
      <c r="H1335" s="138">
        <f t="shared" si="81"/>
        <v>-0.72007230336570915</v>
      </c>
      <c r="I1335" s="137">
        <v>507.84636</v>
      </c>
      <c r="J1335" s="138">
        <f t="shared" si="82"/>
        <v>-0.68846371174148024</v>
      </c>
      <c r="K1335" s="137">
        <v>2804.3551499999999</v>
      </c>
      <c r="L1335" s="137">
        <v>2064.3480199999999</v>
      </c>
      <c r="M1335" s="138">
        <f t="shared" si="83"/>
        <v>-0.26387782232218338</v>
      </c>
    </row>
    <row r="1336" spans="1:13" x14ac:dyDescent="0.25">
      <c r="A1336" s="134" t="s">
        <v>263</v>
      </c>
      <c r="B1336" s="134" t="s">
        <v>482</v>
      </c>
      <c r="C1336" s="137">
        <v>0</v>
      </c>
      <c r="D1336" s="137">
        <v>0</v>
      </c>
      <c r="E1336" s="138" t="str">
        <f t="shared" si="80"/>
        <v/>
      </c>
      <c r="F1336" s="137">
        <v>1393.59826</v>
      </c>
      <c r="G1336" s="137">
        <v>2903.3149899999999</v>
      </c>
      <c r="H1336" s="138">
        <f t="shared" si="81"/>
        <v>1.0833227719443332</v>
      </c>
      <c r="I1336" s="137">
        <v>723.44587999999999</v>
      </c>
      <c r="J1336" s="138">
        <f t="shared" si="82"/>
        <v>3.0131750974931251</v>
      </c>
      <c r="K1336" s="137">
        <v>5556.8952900000004</v>
      </c>
      <c r="L1336" s="137">
        <v>7992.3710899999996</v>
      </c>
      <c r="M1336" s="138">
        <f t="shared" si="83"/>
        <v>0.43827995182540125</v>
      </c>
    </row>
    <row r="1337" spans="1:13" x14ac:dyDescent="0.25">
      <c r="A1337" s="134" t="s">
        <v>263</v>
      </c>
      <c r="B1337" s="134" t="s">
        <v>457</v>
      </c>
      <c r="C1337" s="137">
        <v>0</v>
      </c>
      <c r="D1337" s="137">
        <v>63.943750000000001</v>
      </c>
      <c r="E1337" s="138" t="str">
        <f t="shared" si="80"/>
        <v/>
      </c>
      <c r="F1337" s="137">
        <v>183.48148</v>
      </c>
      <c r="G1337" s="137">
        <v>291.05378000000002</v>
      </c>
      <c r="H1337" s="138">
        <f t="shared" si="81"/>
        <v>0.58628423969547239</v>
      </c>
      <c r="I1337" s="137">
        <v>394.99365</v>
      </c>
      <c r="J1337" s="138">
        <f t="shared" si="82"/>
        <v>-0.26314314166822683</v>
      </c>
      <c r="K1337" s="137">
        <v>2534.70768</v>
      </c>
      <c r="L1337" s="137">
        <v>2323.3121599999999</v>
      </c>
      <c r="M1337" s="138">
        <f t="shared" si="83"/>
        <v>-8.3400354868534587E-2</v>
      </c>
    </row>
    <row r="1338" spans="1:13" x14ac:dyDescent="0.25">
      <c r="A1338" s="134" t="s">
        <v>263</v>
      </c>
      <c r="B1338" s="134" t="s">
        <v>468</v>
      </c>
      <c r="C1338" s="137">
        <v>0</v>
      </c>
      <c r="D1338" s="137">
        <v>0</v>
      </c>
      <c r="E1338" s="138" t="str">
        <f t="shared" si="80"/>
        <v/>
      </c>
      <c r="F1338" s="137">
        <v>0</v>
      </c>
      <c r="G1338" s="137">
        <v>299.64506</v>
      </c>
      <c r="H1338" s="138" t="str">
        <f t="shared" si="81"/>
        <v/>
      </c>
      <c r="I1338" s="137">
        <v>137.41822999999999</v>
      </c>
      <c r="J1338" s="138">
        <f t="shared" si="82"/>
        <v>1.1805335434752728</v>
      </c>
      <c r="K1338" s="137">
        <v>0</v>
      </c>
      <c r="L1338" s="137">
        <v>622.41597999999999</v>
      </c>
      <c r="M1338" s="138" t="str">
        <f t="shared" si="83"/>
        <v/>
      </c>
    </row>
    <row r="1339" spans="1:13" x14ac:dyDescent="0.25">
      <c r="A1339" s="134" t="s">
        <v>263</v>
      </c>
      <c r="B1339" s="134" t="s">
        <v>462</v>
      </c>
      <c r="C1339" s="137">
        <v>0</v>
      </c>
      <c r="D1339" s="137">
        <v>0</v>
      </c>
      <c r="E1339" s="138" t="str">
        <f t="shared" si="80"/>
        <v/>
      </c>
      <c r="F1339" s="137">
        <v>0</v>
      </c>
      <c r="G1339" s="137">
        <v>18.328199999999999</v>
      </c>
      <c r="H1339" s="138" t="str">
        <f t="shared" si="81"/>
        <v/>
      </c>
      <c r="I1339" s="137">
        <v>71.029079999999993</v>
      </c>
      <c r="J1339" s="138">
        <f t="shared" si="82"/>
        <v>-0.74196202456796567</v>
      </c>
      <c r="K1339" s="137">
        <v>300.81639999999999</v>
      </c>
      <c r="L1339" s="137">
        <v>884.79258000000004</v>
      </c>
      <c r="M1339" s="138">
        <f t="shared" si="83"/>
        <v>1.9413043304819819</v>
      </c>
    </row>
    <row r="1340" spans="1:13" x14ac:dyDescent="0.25">
      <c r="A1340" s="134" t="s">
        <v>263</v>
      </c>
      <c r="B1340" s="134" t="s">
        <v>473</v>
      </c>
      <c r="C1340" s="137">
        <v>0</v>
      </c>
      <c r="D1340" s="137">
        <v>0</v>
      </c>
      <c r="E1340" s="138" t="str">
        <f t="shared" si="80"/>
        <v/>
      </c>
      <c r="F1340" s="137">
        <v>0</v>
      </c>
      <c r="G1340" s="137">
        <v>0</v>
      </c>
      <c r="H1340" s="138" t="str">
        <f t="shared" si="81"/>
        <v/>
      </c>
      <c r="I1340" s="137">
        <v>0</v>
      </c>
      <c r="J1340" s="138" t="str">
        <f t="shared" si="82"/>
        <v/>
      </c>
      <c r="K1340" s="137">
        <v>0</v>
      </c>
      <c r="L1340" s="137">
        <v>0</v>
      </c>
      <c r="M1340" s="138" t="str">
        <f t="shared" si="83"/>
        <v/>
      </c>
    </row>
    <row r="1341" spans="1:13" x14ac:dyDescent="0.25">
      <c r="A1341" s="134" t="s">
        <v>263</v>
      </c>
      <c r="B1341" s="134" t="s">
        <v>509</v>
      </c>
      <c r="C1341" s="137">
        <v>0</v>
      </c>
      <c r="D1341" s="137">
        <v>0</v>
      </c>
      <c r="E1341" s="138" t="str">
        <f t="shared" si="80"/>
        <v/>
      </c>
      <c r="F1341" s="137">
        <v>0</v>
      </c>
      <c r="G1341" s="137">
        <v>0</v>
      </c>
      <c r="H1341" s="138" t="str">
        <f t="shared" si="81"/>
        <v/>
      </c>
      <c r="I1341" s="137">
        <v>0</v>
      </c>
      <c r="J1341" s="138" t="str">
        <f t="shared" si="82"/>
        <v/>
      </c>
      <c r="K1341" s="137">
        <v>0</v>
      </c>
      <c r="L1341" s="137">
        <v>27.937000000000001</v>
      </c>
      <c r="M1341" s="138" t="str">
        <f t="shared" si="83"/>
        <v/>
      </c>
    </row>
    <row r="1342" spans="1:13" x14ac:dyDescent="0.25">
      <c r="A1342" s="134" t="s">
        <v>263</v>
      </c>
      <c r="B1342" s="134" t="s">
        <v>506</v>
      </c>
      <c r="C1342" s="137">
        <v>0</v>
      </c>
      <c r="D1342" s="137">
        <v>0</v>
      </c>
      <c r="E1342" s="138" t="str">
        <f t="shared" si="80"/>
        <v/>
      </c>
      <c r="F1342" s="137">
        <v>83.65</v>
      </c>
      <c r="G1342" s="137">
        <v>15.9</v>
      </c>
      <c r="H1342" s="138">
        <f t="shared" si="81"/>
        <v>-0.80992229527794379</v>
      </c>
      <c r="I1342" s="137">
        <v>130.33500000000001</v>
      </c>
      <c r="J1342" s="138">
        <f t="shared" si="82"/>
        <v>-0.87800667510645647</v>
      </c>
      <c r="K1342" s="137">
        <v>490.66253</v>
      </c>
      <c r="L1342" s="137">
        <v>701.93025</v>
      </c>
      <c r="M1342" s="138">
        <f t="shared" si="83"/>
        <v>0.43057642897655124</v>
      </c>
    </row>
    <row r="1343" spans="1:13" x14ac:dyDescent="0.25">
      <c r="A1343" s="134" t="s">
        <v>263</v>
      </c>
      <c r="B1343" s="134" t="s">
        <v>484</v>
      </c>
      <c r="C1343" s="137">
        <v>0</v>
      </c>
      <c r="D1343" s="137">
        <v>0</v>
      </c>
      <c r="E1343" s="138" t="str">
        <f t="shared" si="80"/>
        <v/>
      </c>
      <c r="F1343" s="137">
        <v>0</v>
      </c>
      <c r="G1343" s="137">
        <v>263.23419000000001</v>
      </c>
      <c r="H1343" s="138" t="str">
        <f t="shared" si="81"/>
        <v/>
      </c>
      <c r="I1343" s="137">
        <v>88.458370000000002</v>
      </c>
      <c r="J1343" s="138">
        <f t="shared" si="82"/>
        <v>1.9757974287792099</v>
      </c>
      <c r="K1343" s="137">
        <v>271.4871</v>
      </c>
      <c r="L1343" s="137">
        <v>486.11601999999999</v>
      </c>
      <c r="M1343" s="138">
        <f t="shared" si="83"/>
        <v>0.79056765496408477</v>
      </c>
    </row>
    <row r="1344" spans="1:13" x14ac:dyDescent="0.25">
      <c r="A1344" s="134" t="s">
        <v>263</v>
      </c>
      <c r="B1344" s="134" t="s">
        <v>491</v>
      </c>
      <c r="C1344" s="137">
        <v>0</v>
      </c>
      <c r="D1344" s="137">
        <v>0</v>
      </c>
      <c r="E1344" s="138" t="str">
        <f t="shared" si="80"/>
        <v/>
      </c>
      <c r="F1344" s="137">
        <v>0</v>
      </c>
      <c r="G1344" s="137">
        <v>0</v>
      </c>
      <c r="H1344" s="138" t="str">
        <f t="shared" si="81"/>
        <v/>
      </c>
      <c r="I1344" s="137">
        <v>0</v>
      </c>
      <c r="J1344" s="138" t="str">
        <f t="shared" si="82"/>
        <v/>
      </c>
      <c r="K1344" s="137">
        <v>33.726979999999998</v>
      </c>
      <c r="L1344" s="137">
        <v>0</v>
      </c>
      <c r="M1344" s="138">
        <f t="shared" si="83"/>
        <v>-1</v>
      </c>
    </row>
    <row r="1345" spans="1:13" x14ac:dyDescent="0.25">
      <c r="A1345" s="134" t="s">
        <v>263</v>
      </c>
      <c r="B1345" s="134" t="s">
        <v>456</v>
      </c>
      <c r="C1345" s="137">
        <v>0</v>
      </c>
      <c r="D1345" s="137">
        <v>0</v>
      </c>
      <c r="E1345" s="138" t="str">
        <f t="shared" si="80"/>
        <v/>
      </c>
      <c r="F1345" s="137">
        <v>36.796709999999997</v>
      </c>
      <c r="G1345" s="137">
        <v>42.959229999999998</v>
      </c>
      <c r="H1345" s="138">
        <f t="shared" si="81"/>
        <v>0.16747475521588751</v>
      </c>
      <c r="I1345" s="137">
        <v>48.76014</v>
      </c>
      <c r="J1345" s="138">
        <f t="shared" si="82"/>
        <v>-0.11896828023873607</v>
      </c>
      <c r="K1345" s="137">
        <v>886.66795999999999</v>
      </c>
      <c r="L1345" s="137">
        <v>2564.0049199999999</v>
      </c>
      <c r="M1345" s="138">
        <f t="shared" si="83"/>
        <v>1.8917306541673162</v>
      </c>
    </row>
    <row r="1346" spans="1:13" x14ac:dyDescent="0.25">
      <c r="A1346" s="134" t="s">
        <v>263</v>
      </c>
      <c r="B1346" s="134" t="s">
        <v>470</v>
      </c>
      <c r="C1346" s="137">
        <v>0</v>
      </c>
      <c r="D1346" s="137">
        <v>0</v>
      </c>
      <c r="E1346" s="138" t="str">
        <f t="shared" si="80"/>
        <v/>
      </c>
      <c r="F1346" s="137">
        <v>113.78515</v>
      </c>
      <c r="G1346" s="137">
        <v>104.19929999999999</v>
      </c>
      <c r="H1346" s="138">
        <f t="shared" si="81"/>
        <v>-8.4245176106020891E-2</v>
      </c>
      <c r="I1346" s="137">
        <v>1052.0113699999999</v>
      </c>
      <c r="J1346" s="138">
        <f t="shared" si="82"/>
        <v>-0.90095230624741252</v>
      </c>
      <c r="K1346" s="137">
        <v>552.70937000000004</v>
      </c>
      <c r="L1346" s="137">
        <v>1328.23224</v>
      </c>
      <c r="M1346" s="138">
        <f t="shared" si="83"/>
        <v>1.4031295868930176</v>
      </c>
    </row>
    <row r="1347" spans="1:13" x14ac:dyDescent="0.25">
      <c r="A1347" s="134" t="s">
        <v>263</v>
      </c>
      <c r="B1347" s="134" t="s">
        <v>503</v>
      </c>
      <c r="C1347" s="137">
        <v>0</v>
      </c>
      <c r="D1347" s="137">
        <v>0</v>
      </c>
      <c r="E1347" s="138" t="str">
        <f t="shared" si="80"/>
        <v/>
      </c>
      <c r="F1347" s="137">
        <v>0</v>
      </c>
      <c r="G1347" s="137">
        <v>17.59995</v>
      </c>
      <c r="H1347" s="138" t="str">
        <f t="shared" si="81"/>
        <v/>
      </c>
      <c r="I1347" s="137">
        <v>1.3627100000000001</v>
      </c>
      <c r="J1347" s="138">
        <f t="shared" si="82"/>
        <v>11.91540386435852</v>
      </c>
      <c r="K1347" s="137">
        <v>0</v>
      </c>
      <c r="L1347" s="137">
        <v>18.96266</v>
      </c>
      <c r="M1347" s="138" t="str">
        <f t="shared" si="83"/>
        <v/>
      </c>
    </row>
    <row r="1348" spans="1:13" x14ac:dyDescent="0.25">
      <c r="A1348" s="134" t="s">
        <v>263</v>
      </c>
      <c r="B1348" s="134" t="s">
        <v>496</v>
      </c>
      <c r="C1348" s="137">
        <v>0</v>
      </c>
      <c r="D1348" s="137">
        <v>0</v>
      </c>
      <c r="E1348" s="138" t="str">
        <f t="shared" si="80"/>
        <v/>
      </c>
      <c r="F1348" s="137">
        <v>0</v>
      </c>
      <c r="G1348" s="137">
        <v>0</v>
      </c>
      <c r="H1348" s="138" t="str">
        <f t="shared" si="81"/>
        <v/>
      </c>
      <c r="I1348" s="137">
        <v>0</v>
      </c>
      <c r="J1348" s="138" t="str">
        <f t="shared" si="82"/>
        <v/>
      </c>
      <c r="K1348" s="137">
        <v>0</v>
      </c>
      <c r="L1348" s="137">
        <v>40.9253</v>
      </c>
      <c r="M1348" s="138" t="str">
        <f t="shared" si="83"/>
        <v/>
      </c>
    </row>
    <row r="1349" spans="1:13" x14ac:dyDescent="0.25">
      <c r="A1349" s="134" t="s">
        <v>263</v>
      </c>
      <c r="B1349" s="134" t="s">
        <v>466</v>
      </c>
      <c r="C1349" s="137">
        <v>0</v>
      </c>
      <c r="D1349" s="137">
        <v>0</v>
      </c>
      <c r="E1349" s="138" t="str">
        <f t="shared" ref="E1349:E1412" si="84">IF(C1349=0,"",(D1349/C1349-1))</f>
        <v/>
      </c>
      <c r="F1349" s="137">
        <v>67.900499999999994</v>
      </c>
      <c r="G1349" s="137">
        <v>133.79327000000001</v>
      </c>
      <c r="H1349" s="138">
        <f t="shared" ref="H1349:H1412" si="85">IF(F1349=0,"",(G1349/F1349-1))</f>
        <v>0.97043129284762286</v>
      </c>
      <c r="I1349" s="137">
        <v>778.73670000000004</v>
      </c>
      <c r="J1349" s="138">
        <f t="shared" ref="J1349:J1412" si="86">IF(I1349=0,"",(G1349/I1349-1))</f>
        <v>-0.82819190363058526</v>
      </c>
      <c r="K1349" s="137">
        <v>2569.8218700000002</v>
      </c>
      <c r="L1349" s="137">
        <v>4009.4965299999999</v>
      </c>
      <c r="M1349" s="138">
        <f t="shared" ref="M1349:M1412" si="87">IF(K1349=0,"",(L1349/K1349-1))</f>
        <v>0.56022352241869577</v>
      </c>
    </row>
    <row r="1350" spans="1:13" x14ac:dyDescent="0.25">
      <c r="A1350" s="134" t="s">
        <v>263</v>
      </c>
      <c r="B1350" s="134" t="s">
        <v>518</v>
      </c>
      <c r="C1350" s="137">
        <v>0</v>
      </c>
      <c r="D1350" s="137">
        <v>0</v>
      </c>
      <c r="E1350" s="138" t="str">
        <f t="shared" si="84"/>
        <v/>
      </c>
      <c r="F1350" s="137">
        <v>0</v>
      </c>
      <c r="G1350" s="137">
        <v>0</v>
      </c>
      <c r="H1350" s="138" t="str">
        <f t="shared" si="85"/>
        <v/>
      </c>
      <c r="I1350" s="137">
        <v>0</v>
      </c>
      <c r="J1350" s="138" t="str">
        <f t="shared" si="86"/>
        <v/>
      </c>
      <c r="K1350" s="137">
        <v>14.706799999999999</v>
      </c>
      <c r="L1350" s="137">
        <v>27.49108</v>
      </c>
      <c r="M1350" s="138">
        <f t="shared" si="87"/>
        <v>0.86927679712785921</v>
      </c>
    </row>
    <row r="1351" spans="1:13" x14ac:dyDescent="0.25">
      <c r="A1351" s="134" t="s">
        <v>263</v>
      </c>
      <c r="B1351" s="134" t="s">
        <v>465</v>
      </c>
      <c r="C1351" s="137">
        <v>0</v>
      </c>
      <c r="D1351" s="137">
        <v>0</v>
      </c>
      <c r="E1351" s="138" t="str">
        <f t="shared" si="84"/>
        <v/>
      </c>
      <c r="F1351" s="137">
        <v>3061.8764099999999</v>
      </c>
      <c r="G1351" s="137">
        <v>1856.79889</v>
      </c>
      <c r="H1351" s="138">
        <f t="shared" si="85"/>
        <v>-0.39357484059913439</v>
      </c>
      <c r="I1351" s="137">
        <v>3596.1932999999999</v>
      </c>
      <c r="J1351" s="138">
        <f t="shared" si="86"/>
        <v>-0.48367656154634397</v>
      </c>
      <c r="K1351" s="137">
        <v>16247.620059999999</v>
      </c>
      <c r="L1351" s="137">
        <v>17880.555759999999</v>
      </c>
      <c r="M1351" s="138">
        <f t="shared" si="87"/>
        <v>0.10050307023242877</v>
      </c>
    </row>
    <row r="1352" spans="1:13" x14ac:dyDescent="0.25">
      <c r="A1352" s="134" t="s">
        <v>263</v>
      </c>
      <c r="B1352" s="134" t="s">
        <v>488</v>
      </c>
      <c r="C1352" s="137">
        <v>0</v>
      </c>
      <c r="D1352" s="137">
        <v>0</v>
      </c>
      <c r="E1352" s="138" t="str">
        <f t="shared" si="84"/>
        <v/>
      </c>
      <c r="F1352" s="137">
        <v>280.02249999999998</v>
      </c>
      <c r="G1352" s="137">
        <v>135.30168</v>
      </c>
      <c r="H1352" s="138">
        <f t="shared" si="85"/>
        <v>-0.5168185413672115</v>
      </c>
      <c r="I1352" s="137">
        <v>113.25045</v>
      </c>
      <c r="J1352" s="138">
        <f t="shared" si="86"/>
        <v>0.19471207399175894</v>
      </c>
      <c r="K1352" s="137">
        <v>1963.2937899999999</v>
      </c>
      <c r="L1352" s="137">
        <v>887.79558999999995</v>
      </c>
      <c r="M1352" s="138">
        <f t="shared" si="87"/>
        <v>-0.54780298571616226</v>
      </c>
    </row>
    <row r="1353" spans="1:13" x14ac:dyDescent="0.25">
      <c r="A1353" s="134" t="s">
        <v>263</v>
      </c>
      <c r="B1353" s="134" t="s">
        <v>476</v>
      </c>
      <c r="C1353" s="137">
        <v>0</v>
      </c>
      <c r="D1353" s="137">
        <v>0</v>
      </c>
      <c r="E1353" s="138" t="str">
        <f t="shared" si="84"/>
        <v/>
      </c>
      <c r="F1353" s="137">
        <v>0</v>
      </c>
      <c r="G1353" s="137">
        <v>0</v>
      </c>
      <c r="H1353" s="138" t="str">
        <f t="shared" si="85"/>
        <v/>
      </c>
      <c r="I1353" s="137">
        <v>0</v>
      </c>
      <c r="J1353" s="138" t="str">
        <f t="shared" si="86"/>
        <v/>
      </c>
      <c r="K1353" s="137">
        <v>0</v>
      </c>
      <c r="L1353" s="137">
        <v>22.29504</v>
      </c>
      <c r="M1353" s="138" t="str">
        <f t="shared" si="87"/>
        <v/>
      </c>
    </row>
    <row r="1354" spans="1:13" x14ac:dyDescent="0.25">
      <c r="A1354" s="134" t="s">
        <v>263</v>
      </c>
      <c r="B1354" s="134" t="s">
        <v>475</v>
      </c>
      <c r="C1354" s="137">
        <v>0</v>
      </c>
      <c r="D1354" s="137">
        <v>0</v>
      </c>
      <c r="E1354" s="138" t="str">
        <f t="shared" si="84"/>
        <v/>
      </c>
      <c r="F1354" s="137">
        <v>0</v>
      </c>
      <c r="G1354" s="137">
        <v>0</v>
      </c>
      <c r="H1354" s="138" t="str">
        <f t="shared" si="85"/>
        <v/>
      </c>
      <c r="I1354" s="137">
        <v>0</v>
      </c>
      <c r="J1354" s="138" t="str">
        <f t="shared" si="86"/>
        <v/>
      </c>
      <c r="K1354" s="137">
        <v>0</v>
      </c>
      <c r="L1354" s="137">
        <v>50.509909999999998</v>
      </c>
      <c r="M1354" s="138" t="str">
        <f t="shared" si="87"/>
        <v/>
      </c>
    </row>
    <row r="1355" spans="1:13" x14ac:dyDescent="0.25">
      <c r="A1355" s="141" t="s">
        <v>263</v>
      </c>
      <c r="B1355" s="141" t="s">
        <v>3</v>
      </c>
      <c r="C1355" s="255">
        <v>1.2396199999999999</v>
      </c>
      <c r="D1355" s="255">
        <v>1401.04811</v>
      </c>
      <c r="E1355" s="256">
        <f t="shared" si="84"/>
        <v>1129.2238669914975</v>
      </c>
      <c r="F1355" s="255">
        <v>38683.163930000002</v>
      </c>
      <c r="G1355" s="255">
        <v>41132.673199999997</v>
      </c>
      <c r="H1355" s="256">
        <f t="shared" si="85"/>
        <v>6.3322360974209957E-2</v>
      </c>
      <c r="I1355" s="255">
        <v>40813.891369999998</v>
      </c>
      <c r="J1355" s="256">
        <f t="shared" si="86"/>
        <v>7.8106208278467815E-3</v>
      </c>
      <c r="K1355" s="255">
        <v>320118.36340999999</v>
      </c>
      <c r="L1355" s="255">
        <v>310208.14169000002</v>
      </c>
      <c r="M1355" s="256">
        <f t="shared" si="87"/>
        <v>-3.0957991957828446E-2</v>
      </c>
    </row>
    <row r="1356" spans="1:13" x14ac:dyDescent="0.25">
      <c r="A1356" s="134" t="s">
        <v>433</v>
      </c>
      <c r="B1356" s="134" t="s">
        <v>454</v>
      </c>
      <c r="C1356" s="137">
        <v>0</v>
      </c>
      <c r="D1356" s="137">
        <v>0</v>
      </c>
      <c r="E1356" s="138" t="str">
        <f t="shared" si="84"/>
        <v/>
      </c>
      <c r="F1356" s="137">
        <v>0</v>
      </c>
      <c r="G1356" s="137">
        <v>0</v>
      </c>
      <c r="H1356" s="138" t="str">
        <f t="shared" si="85"/>
        <v/>
      </c>
      <c r="I1356" s="137">
        <v>71.687110000000004</v>
      </c>
      <c r="J1356" s="138">
        <f t="shared" si="86"/>
        <v>-1</v>
      </c>
      <c r="K1356" s="137">
        <v>88.566090000000003</v>
      </c>
      <c r="L1356" s="137">
        <v>71.687110000000004</v>
      </c>
      <c r="M1356" s="138">
        <f t="shared" si="87"/>
        <v>-0.19058061612520094</v>
      </c>
    </row>
    <row r="1357" spans="1:13" x14ac:dyDescent="0.25">
      <c r="A1357" s="134" t="s">
        <v>433</v>
      </c>
      <c r="B1357" s="134" t="s">
        <v>450</v>
      </c>
      <c r="C1357" s="137">
        <v>0</v>
      </c>
      <c r="D1357" s="137">
        <v>0</v>
      </c>
      <c r="E1357" s="138" t="str">
        <f t="shared" si="84"/>
        <v/>
      </c>
      <c r="F1357" s="137">
        <v>0</v>
      </c>
      <c r="G1357" s="137">
        <v>0</v>
      </c>
      <c r="H1357" s="138" t="str">
        <f t="shared" si="85"/>
        <v/>
      </c>
      <c r="I1357" s="137">
        <v>0</v>
      </c>
      <c r="J1357" s="138" t="str">
        <f t="shared" si="86"/>
        <v/>
      </c>
      <c r="K1357" s="137">
        <v>0</v>
      </c>
      <c r="L1357" s="137">
        <v>0.38657999999999998</v>
      </c>
      <c r="M1357" s="138" t="str">
        <f t="shared" si="87"/>
        <v/>
      </c>
    </row>
    <row r="1358" spans="1:13" x14ac:dyDescent="0.25">
      <c r="A1358" s="141" t="s">
        <v>433</v>
      </c>
      <c r="B1358" s="141" t="s">
        <v>3</v>
      </c>
      <c r="C1358" s="255">
        <v>0</v>
      </c>
      <c r="D1358" s="255">
        <v>0</v>
      </c>
      <c r="E1358" s="256" t="str">
        <f t="shared" si="84"/>
        <v/>
      </c>
      <c r="F1358" s="255">
        <v>0</v>
      </c>
      <c r="G1358" s="255">
        <v>0</v>
      </c>
      <c r="H1358" s="256" t="str">
        <f t="shared" si="85"/>
        <v/>
      </c>
      <c r="I1358" s="255">
        <v>71.687110000000004</v>
      </c>
      <c r="J1358" s="256">
        <f t="shared" si="86"/>
        <v>-1</v>
      </c>
      <c r="K1358" s="255">
        <v>88.566090000000003</v>
      </c>
      <c r="L1358" s="255">
        <v>72.073689999999999</v>
      </c>
      <c r="M1358" s="256">
        <f t="shared" si="87"/>
        <v>-0.18621574013259479</v>
      </c>
    </row>
    <row r="1359" spans="1:13" x14ac:dyDescent="0.25">
      <c r="A1359" s="134" t="s">
        <v>373</v>
      </c>
      <c r="B1359" s="134" t="s">
        <v>478</v>
      </c>
      <c r="C1359" s="137">
        <v>0</v>
      </c>
      <c r="D1359" s="137">
        <v>0</v>
      </c>
      <c r="E1359" s="138" t="str">
        <f t="shared" si="84"/>
        <v/>
      </c>
      <c r="F1359" s="137">
        <v>0</v>
      </c>
      <c r="G1359" s="137">
        <v>0</v>
      </c>
      <c r="H1359" s="138" t="str">
        <f t="shared" si="85"/>
        <v/>
      </c>
      <c r="I1359" s="137">
        <v>12.364570000000001</v>
      </c>
      <c r="J1359" s="138">
        <f t="shared" si="86"/>
        <v>-1</v>
      </c>
      <c r="K1359" s="137">
        <v>0</v>
      </c>
      <c r="L1359" s="137">
        <v>53.142479999999999</v>
      </c>
      <c r="M1359" s="138" t="str">
        <f t="shared" si="87"/>
        <v/>
      </c>
    </row>
    <row r="1360" spans="1:13" x14ac:dyDescent="0.25">
      <c r="A1360" s="134" t="s">
        <v>373</v>
      </c>
      <c r="B1360" s="134" t="s">
        <v>454</v>
      </c>
      <c r="C1360" s="137">
        <v>0</v>
      </c>
      <c r="D1360" s="137">
        <v>0</v>
      </c>
      <c r="E1360" s="138" t="str">
        <f t="shared" si="84"/>
        <v/>
      </c>
      <c r="F1360" s="137">
        <v>0</v>
      </c>
      <c r="G1360" s="137">
        <v>31.033390000000001</v>
      </c>
      <c r="H1360" s="138" t="str">
        <f t="shared" si="85"/>
        <v/>
      </c>
      <c r="I1360" s="137">
        <v>0</v>
      </c>
      <c r="J1360" s="138" t="str">
        <f t="shared" si="86"/>
        <v/>
      </c>
      <c r="K1360" s="137">
        <v>6.8869999999999996</v>
      </c>
      <c r="L1360" s="137">
        <v>55.465389999999999</v>
      </c>
      <c r="M1360" s="138">
        <f t="shared" si="87"/>
        <v>7.0536358356323507</v>
      </c>
    </row>
    <row r="1361" spans="1:13" x14ac:dyDescent="0.25">
      <c r="A1361" s="134" t="s">
        <v>373</v>
      </c>
      <c r="B1361" s="134" t="s">
        <v>451</v>
      </c>
      <c r="C1361" s="137">
        <v>0</v>
      </c>
      <c r="D1361" s="137">
        <v>0</v>
      </c>
      <c r="E1361" s="138" t="str">
        <f t="shared" si="84"/>
        <v/>
      </c>
      <c r="F1361" s="137">
        <v>0</v>
      </c>
      <c r="G1361" s="137">
        <v>0</v>
      </c>
      <c r="H1361" s="138" t="str">
        <f t="shared" si="85"/>
        <v/>
      </c>
      <c r="I1361" s="137">
        <v>0</v>
      </c>
      <c r="J1361" s="138" t="str">
        <f t="shared" si="86"/>
        <v/>
      </c>
      <c r="K1361" s="137">
        <v>61.702199999999998</v>
      </c>
      <c r="L1361" s="137">
        <v>0</v>
      </c>
      <c r="M1361" s="138">
        <f t="shared" si="87"/>
        <v>-1</v>
      </c>
    </row>
    <row r="1362" spans="1:13" x14ac:dyDescent="0.25">
      <c r="A1362" s="134" t="s">
        <v>373</v>
      </c>
      <c r="B1362" s="134" t="s">
        <v>458</v>
      </c>
      <c r="C1362" s="137">
        <v>0</v>
      </c>
      <c r="D1362" s="137">
        <v>0</v>
      </c>
      <c r="E1362" s="138" t="str">
        <f t="shared" si="84"/>
        <v/>
      </c>
      <c r="F1362" s="137">
        <v>0</v>
      </c>
      <c r="G1362" s="137">
        <v>0</v>
      </c>
      <c r="H1362" s="138" t="str">
        <f t="shared" si="85"/>
        <v/>
      </c>
      <c r="I1362" s="137">
        <v>0</v>
      </c>
      <c r="J1362" s="138" t="str">
        <f t="shared" si="86"/>
        <v/>
      </c>
      <c r="K1362" s="137">
        <v>8.1</v>
      </c>
      <c r="L1362" s="137">
        <v>0</v>
      </c>
      <c r="M1362" s="138">
        <f t="shared" si="87"/>
        <v>-1</v>
      </c>
    </row>
    <row r="1363" spans="1:13" x14ac:dyDescent="0.25">
      <c r="A1363" s="134" t="s">
        <v>373</v>
      </c>
      <c r="B1363" s="134" t="s">
        <v>450</v>
      </c>
      <c r="C1363" s="137">
        <v>0</v>
      </c>
      <c r="D1363" s="137">
        <v>0</v>
      </c>
      <c r="E1363" s="138" t="str">
        <f t="shared" si="84"/>
        <v/>
      </c>
      <c r="F1363" s="137">
        <v>0</v>
      </c>
      <c r="G1363" s="137">
        <v>3.0255800000000002</v>
      </c>
      <c r="H1363" s="138" t="str">
        <f t="shared" si="85"/>
        <v/>
      </c>
      <c r="I1363" s="137">
        <v>82.215000000000003</v>
      </c>
      <c r="J1363" s="138">
        <f t="shared" si="86"/>
        <v>-0.96319917290032231</v>
      </c>
      <c r="K1363" s="137">
        <v>2554.6663199999998</v>
      </c>
      <c r="L1363" s="137">
        <v>270.77177</v>
      </c>
      <c r="M1363" s="138">
        <f t="shared" si="87"/>
        <v>-0.89400894829975286</v>
      </c>
    </row>
    <row r="1364" spans="1:13" x14ac:dyDescent="0.25">
      <c r="A1364" s="134" t="s">
        <v>373</v>
      </c>
      <c r="B1364" s="134" t="s">
        <v>453</v>
      </c>
      <c r="C1364" s="137">
        <v>0</v>
      </c>
      <c r="D1364" s="137">
        <v>0</v>
      </c>
      <c r="E1364" s="138" t="str">
        <f t="shared" si="84"/>
        <v/>
      </c>
      <c r="F1364" s="137">
        <v>0</v>
      </c>
      <c r="G1364" s="137">
        <v>0</v>
      </c>
      <c r="H1364" s="138" t="str">
        <f t="shared" si="85"/>
        <v/>
      </c>
      <c r="I1364" s="137">
        <v>0</v>
      </c>
      <c r="J1364" s="138" t="str">
        <f t="shared" si="86"/>
        <v/>
      </c>
      <c r="K1364" s="137">
        <v>3</v>
      </c>
      <c r="L1364" s="137">
        <v>0</v>
      </c>
      <c r="M1364" s="138">
        <f t="shared" si="87"/>
        <v>-1</v>
      </c>
    </row>
    <row r="1365" spans="1:13" x14ac:dyDescent="0.25">
      <c r="A1365" s="134" t="s">
        <v>373</v>
      </c>
      <c r="B1365" s="134" t="s">
        <v>461</v>
      </c>
      <c r="C1365" s="137">
        <v>0</v>
      </c>
      <c r="D1365" s="137">
        <v>0</v>
      </c>
      <c r="E1365" s="138" t="str">
        <f t="shared" si="84"/>
        <v/>
      </c>
      <c r="F1365" s="137">
        <v>0</v>
      </c>
      <c r="G1365" s="137">
        <v>0</v>
      </c>
      <c r="H1365" s="138" t="str">
        <f t="shared" si="85"/>
        <v/>
      </c>
      <c r="I1365" s="137">
        <v>0</v>
      </c>
      <c r="J1365" s="138" t="str">
        <f t="shared" si="86"/>
        <v/>
      </c>
      <c r="K1365" s="137">
        <v>0</v>
      </c>
      <c r="L1365" s="137">
        <v>10.085800000000001</v>
      </c>
      <c r="M1365" s="138" t="str">
        <f t="shared" si="87"/>
        <v/>
      </c>
    </row>
    <row r="1366" spans="1:13" x14ac:dyDescent="0.25">
      <c r="A1366" s="134" t="s">
        <v>373</v>
      </c>
      <c r="B1366" s="134" t="s">
        <v>452</v>
      </c>
      <c r="C1366" s="137">
        <v>0</v>
      </c>
      <c r="D1366" s="137">
        <v>0</v>
      </c>
      <c r="E1366" s="138" t="str">
        <f t="shared" si="84"/>
        <v/>
      </c>
      <c r="F1366" s="137">
        <v>0</v>
      </c>
      <c r="G1366" s="137">
        <v>0</v>
      </c>
      <c r="H1366" s="138" t="str">
        <f t="shared" si="85"/>
        <v/>
      </c>
      <c r="I1366" s="137">
        <v>0</v>
      </c>
      <c r="J1366" s="138" t="str">
        <f t="shared" si="86"/>
        <v/>
      </c>
      <c r="K1366" s="137">
        <v>0</v>
      </c>
      <c r="L1366" s="137">
        <v>3522.2403899999999</v>
      </c>
      <c r="M1366" s="138" t="str">
        <f t="shared" si="87"/>
        <v/>
      </c>
    </row>
    <row r="1367" spans="1:13" x14ac:dyDescent="0.25">
      <c r="A1367" s="134" t="s">
        <v>373</v>
      </c>
      <c r="B1367" s="134" t="s">
        <v>462</v>
      </c>
      <c r="C1367" s="137">
        <v>0</v>
      </c>
      <c r="D1367" s="137">
        <v>0</v>
      </c>
      <c r="E1367" s="138" t="str">
        <f t="shared" si="84"/>
        <v/>
      </c>
      <c r="F1367" s="137">
        <v>0</v>
      </c>
      <c r="G1367" s="137">
        <v>0</v>
      </c>
      <c r="H1367" s="138" t="str">
        <f t="shared" si="85"/>
        <v/>
      </c>
      <c r="I1367" s="137">
        <v>0</v>
      </c>
      <c r="J1367" s="138" t="str">
        <f t="shared" si="86"/>
        <v/>
      </c>
      <c r="K1367" s="137">
        <v>0</v>
      </c>
      <c r="L1367" s="137">
        <v>0</v>
      </c>
      <c r="M1367" s="138" t="str">
        <f t="shared" si="87"/>
        <v/>
      </c>
    </row>
    <row r="1368" spans="1:13" x14ac:dyDescent="0.25">
      <c r="A1368" s="134" t="s">
        <v>373</v>
      </c>
      <c r="B1368" s="134" t="s">
        <v>473</v>
      </c>
      <c r="C1368" s="137">
        <v>0</v>
      </c>
      <c r="D1368" s="137">
        <v>0</v>
      </c>
      <c r="E1368" s="138" t="str">
        <f t="shared" si="84"/>
        <v/>
      </c>
      <c r="F1368" s="137">
        <v>0</v>
      </c>
      <c r="G1368" s="137">
        <v>59.815519999999999</v>
      </c>
      <c r="H1368" s="138" t="str">
        <f t="shared" si="85"/>
        <v/>
      </c>
      <c r="I1368" s="137">
        <v>0</v>
      </c>
      <c r="J1368" s="138" t="str">
        <f t="shared" si="86"/>
        <v/>
      </c>
      <c r="K1368" s="137">
        <v>33.196170000000002</v>
      </c>
      <c r="L1368" s="137">
        <v>59.815519999999999</v>
      </c>
      <c r="M1368" s="138">
        <f t="shared" si="87"/>
        <v>0.80188015665662626</v>
      </c>
    </row>
    <row r="1369" spans="1:13" x14ac:dyDescent="0.25">
      <c r="A1369" s="134" t="s">
        <v>373</v>
      </c>
      <c r="B1369" s="134" t="s">
        <v>476</v>
      </c>
      <c r="C1369" s="137">
        <v>0</v>
      </c>
      <c r="D1369" s="137">
        <v>0</v>
      </c>
      <c r="E1369" s="138" t="str">
        <f t="shared" si="84"/>
        <v/>
      </c>
      <c r="F1369" s="137">
        <v>0</v>
      </c>
      <c r="G1369" s="137">
        <v>0</v>
      </c>
      <c r="H1369" s="138" t="str">
        <f t="shared" si="85"/>
        <v/>
      </c>
      <c r="I1369" s="137">
        <v>5945.5677500000002</v>
      </c>
      <c r="J1369" s="138">
        <f t="shared" si="86"/>
        <v>-1</v>
      </c>
      <c r="K1369" s="137">
        <v>0</v>
      </c>
      <c r="L1369" s="137">
        <v>5945.5677500000002</v>
      </c>
      <c r="M1369" s="138" t="str">
        <f t="shared" si="87"/>
        <v/>
      </c>
    </row>
    <row r="1370" spans="1:13" x14ac:dyDescent="0.25">
      <c r="A1370" s="141" t="s">
        <v>373</v>
      </c>
      <c r="B1370" s="141" t="s">
        <v>3</v>
      </c>
      <c r="C1370" s="255">
        <v>0</v>
      </c>
      <c r="D1370" s="255">
        <v>0</v>
      </c>
      <c r="E1370" s="256" t="str">
        <f t="shared" si="84"/>
        <v/>
      </c>
      <c r="F1370" s="255">
        <v>0</v>
      </c>
      <c r="G1370" s="255">
        <v>93.874489999999994</v>
      </c>
      <c r="H1370" s="256" t="str">
        <f t="shared" si="85"/>
        <v/>
      </c>
      <c r="I1370" s="255">
        <v>6040.14732</v>
      </c>
      <c r="J1370" s="256">
        <f t="shared" si="86"/>
        <v>-0.98445824496876677</v>
      </c>
      <c r="K1370" s="255">
        <v>2667.5516899999998</v>
      </c>
      <c r="L1370" s="255">
        <v>9917.0890999999992</v>
      </c>
      <c r="M1370" s="256">
        <f t="shared" si="87"/>
        <v>2.7176745767201984</v>
      </c>
    </row>
    <row r="1371" spans="1:13" x14ac:dyDescent="0.25">
      <c r="A1371" s="134" t="s">
        <v>405</v>
      </c>
      <c r="B1371" s="134" t="s">
        <v>463</v>
      </c>
      <c r="C1371" s="137">
        <v>0</v>
      </c>
      <c r="D1371" s="137">
        <v>0</v>
      </c>
      <c r="E1371" s="138" t="str">
        <f t="shared" si="84"/>
        <v/>
      </c>
      <c r="F1371" s="137">
        <v>0</v>
      </c>
      <c r="G1371" s="137">
        <v>16.781749999999999</v>
      </c>
      <c r="H1371" s="138" t="str">
        <f t="shared" si="85"/>
        <v/>
      </c>
      <c r="I1371" s="137">
        <v>0</v>
      </c>
      <c r="J1371" s="138" t="str">
        <f t="shared" si="86"/>
        <v/>
      </c>
      <c r="K1371" s="137">
        <v>0</v>
      </c>
      <c r="L1371" s="137">
        <v>43.886749999999999</v>
      </c>
      <c r="M1371" s="138" t="str">
        <f t="shared" si="87"/>
        <v/>
      </c>
    </row>
    <row r="1372" spans="1:13" x14ac:dyDescent="0.25">
      <c r="A1372" s="134" t="s">
        <v>405</v>
      </c>
      <c r="B1372" s="134" t="s">
        <v>454</v>
      </c>
      <c r="C1372" s="137">
        <v>0</v>
      </c>
      <c r="D1372" s="137">
        <v>0</v>
      </c>
      <c r="E1372" s="138" t="str">
        <f t="shared" si="84"/>
        <v/>
      </c>
      <c r="F1372" s="137">
        <v>0</v>
      </c>
      <c r="G1372" s="137">
        <v>19.456340000000001</v>
      </c>
      <c r="H1372" s="138" t="str">
        <f t="shared" si="85"/>
        <v/>
      </c>
      <c r="I1372" s="137">
        <v>0</v>
      </c>
      <c r="J1372" s="138" t="str">
        <f t="shared" si="86"/>
        <v/>
      </c>
      <c r="K1372" s="137">
        <v>4.6145100000000001</v>
      </c>
      <c r="L1372" s="137">
        <v>30.40157</v>
      </c>
      <c r="M1372" s="138">
        <f t="shared" si="87"/>
        <v>5.588255307714145</v>
      </c>
    </row>
    <row r="1373" spans="1:13" x14ac:dyDescent="0.25">
      <c r="A1373" s="134" t="s">
        <v>405</v>
      </c>
      <c r="B1373" s="134" t="s">
        <v>464</v>
      </c>
      <c r="C1373" s="137">
        <v>0</v>
      </c>
      <c r="D1373" s="137">
        <v>0</v>
      </c>
      <c r="E1373" s="138" t="str">
        <f t="shared" si="84"/>
        <v/>
      </c>
      <c r="F1373" s="137">
        <v>0</v>
      </c>
      <c r="G1373" s="137">
        <v>16.598400000000002</v>
      </c>
      <c r="H1373" s="138" t="str">
        <f t="shared" si="85"/>
        <v/>
      </c>
      <c r="I1373" s="137">
        <v>0</v>
      </c>
      <c r="J1373" s="138" t="str">
        <f t="shared" si="86"/>
        <v/>
      </c>
      <c r="K1373" s="137">
        <v>0</v>
      </c>
      <c r="L1373" s="137">
        <v>42.332410000000003</v>
      </c>
      <c r="M1373" s="138" t="str">
        <f t="shared" si="87"/>
        <v/>
      </c>
    </row>
    <row r="1374" spans="1:13" x14ac:dyDescent="0.25">
      <c r="A1374" s="134" t="s">
        <v>405</v>
      </c>
      <c r="B1374" s="134" t="s">
        <v>499</v>
      </c>
      <c r="C1374" s="137">
        <v>0</v>
      </c>
      <c r="D1374" s="137">
        <v>0</v>
      </c>
      <c r="E1374" s="138" t="str">
        <f t="shared" si="84"/>
        <v/>
      </c>
      <c r="F1374" s="137">
        <v>0</v>
      </c>
      <c r="G1374" s="137">
        <v>0</v>
      </c>
      <c r="H1374" s="138" t="str">
        <f t="shared" si="85"/>
        <v/>
      </c>
      <c r="I1374" s="137">
        <v>0</v>
      </c>
      <c r="J1374" s="138" t="str">
        <f t="shared" si="86"/>
        <v/>
      </c>
      <c r="K1374" s="137">
        <v>9.6</v>
      </c>
      <c r="L1374" s="137">
        <v>0</v>
      </c>
      <c r="M1374" s="138">
        <f t="shared" si="87"/>
        <v>-1</v>
      </c>
    </row>
    <row r="1375" spans="1:13" x14ac:dyDescent="0.25">
      <c r="A1375" s="134" t="s">
        <v>405</v>
      </c>
      <c r="B1375" s="134" t="s">
        <v>451</v>
      </c>
      <c r="C1375" s="137">
        <v>0</v>
      </c>
      <c r="D1375" s="137">
        <v>0</v>
      </c>
      <c r="E1375" s="138" t="str">
        <f t="shared" si="84"/>
        <v/>
      </c>
      <c r="F1375" s="137">
        <v>2.8763299999999998</v>
      </c>
      <c r="G1375" s="137">
        <v>0</v>
      </c>
      <c r="H1375" s="138">
        <f t="shared" si="85"/>
        <v>-1</v>
      </c>
      <c r="I1375" s="137">
        <v>0</v>
      </c>
      <c r="J1375" s="138" t="str">
        <f t="shared" si="86"/>
        <v/>
      </c>
      <c r="K1375" s="137">
        <v>2.8763299999999998</v>
      </c>
      <c r="L1375" s="137">
        <v>26.342759999999998</v>
      </c>
      <c r="M1375" s="138">
        <f t="shared" si="87"/>
        <v>8.1584623461146677</v>
      </c>
    </row>
    <row r="1376" spans="1:13" x14ac:dyDescent="0.25">
      <c r="A1376" s="134" t="s">
        <v>405</v>
      </c>
      <c r="B1376" s="134" t="s">
        <v>479</v>
      </c>
      <c r="C1376" s="137">
        <v>0</v>
      </c>
      <c r="D1376" s="137">
        <v>0</v>
      </c>
      <c r="E1376" s="138" t="str">
        <f t="shared" si="84"/>
        <v/>
      </c>
      <c r="F1376" s="137">
        <v>0</v>
      </c>
      <c r="G1376" s="137">
        <v>0</v>
      </c>
      <c r="H1376" s="138" t="str">
        <f t="shared" si="85"/>
        <v/>
      </c>
      <c r="I1376" s="137">
        <v>0.81208999999999998</v>
      </c>
      <c r="J1376" s="138">
        <f t="shared" si="86"/>
        <v>-1</v>
      </c>
      <c r="K1376" s="137">
        <v>0</v>
      </c>
      <c r="L1376" s="137">
        <v>0.81208999999999998</v>
      </c>
      <c r="M1376" s="138" t="str">
        <f t="shared" si="87"/>
        <v/>
      </c>
    </row>
    <row r="1377" spans="1:13" x14ac:dyDescent="0.25">
      <c r="A1377" s="134" t="s">
        <v>405</v>
      </c>
      <c r="B1377" s="134" t="s">
        <v>467</v>
      </c>
      <c r="C1377" s="137">
        <v>0</v>
      </c>
      <c r="D1377" s="137">
        <v>0</v>
      </c>
      <c r="E1377" s="138" t="str">
        <f t="shared" si="84"/>
        <v/>
      </c>
      <c r="F1377" s="137">
        <v>0</v>
      </c>
      <c r="G1377" s="137">
        <v>0</v>
      </c>
      <c r="H1377" s="138" t="str">
        <f t="shared" si="85"/>
        <v/>
      </c>
      <c r="I1377" s="137">
        <v>0</v>
      </c>
      <c r="J1377" s="138" t="str">
        <f t="shared" si="86"/>
        <v/>
      </c>
      <c r="K1377" s="137">
        <v>0</v>
      </c>
      <c r="L1377" s="137">
        <v>36.505980000000001</v>
      </c>
      <c r="M1377" s="138" t="str">
        <f t="shared" si="87"/>
        <v/>
      </c>
    </row>
    <row r="1378" spans="1:13" x14ac:dyDescent="0.25">
      <c r="A1378" s="134" t="s">
        <v>405</v>
      </c>
      <c r="B1378" s="134" t="s">
        <v>455</v>
      </c>
      <c r="C1378" s="137">
        <v>0</v>
      </c>
      <c r="D1378" s="137">
        <v>0</v>
      </c>
      <c r="E1378" s="138" t="str">
        <f t="shared" si="84"/>
        <v/>
      </c>
      <c r="F1378" s="137">
        <v>30.662199999999999</v>
      </c>
      <c r="G1378" s="137">
        <v>17.793959999999998</v>
      </c>
      <c r="H1378" s="138">
        <f t="shared" si="85"/>
        <v>-0.41967764870100643</v>
      </c>
      <c r="I1378" s="137">
        <v>32.655850000000001</v>
      </c>
      <c r="J1378" s="138">
        <f t="shared" si="86"/>
        <v>-0.45510651230943311</v>
      </c>
      <c r="K1378" s="137">
        <v>30.662199999999999</v>
      </c>
      <c r="L1378" s="137">
        <v>115.15429</v>
      </c>
      <c r="M1378" s="138">
        <f t="shared" si="87"/>
        <v>2.7555782037818553</v>
      </c>
    </row>
    <row r="1379" spans="1:13" x14ac:dyDescent="0.25">
      <c r="A1379" s="134" t="s">
        <v>405</v>
      </c>
      <c r="B1379" s="134" t="s">
        <v>450</v>
      </c>
      <c r="C1379" s="137">
        <v>0</v>
      </c>
      <c r="D1379" s="137">
        <v>0</v>
      </c>
      <c r="E1379" s="138" t="str">
        <f t="shared" si="84"/>
        <v/>
      </c>
      <c r="F1379" s="137">
        <v>5.0225200000000001</v>
      </c>
      <c r="G1379" s="137">
        <v>22.770209999999999</v>
      </c>
      <c r="H1379" s="138">
        <f t="shared" si="85"/>
        <v>3.5336225639718704</v>
      </c>
      <c r="I1379" s="137">
        <v>53.571100000000001</v>
      </c>
      <c r="J1379" s="138">
        <f t="shared" si="86"/>
        <v>-0.57495347304796807</v>
      </c>
      <c r="K1379" s="137">
        <v>418.56878</v>
      </c>
      <c r="L1379" s="137">
        <v>788.21709999999996</v>
      </c>
      <c r="M1379" s="138">
        <f t="shared" si="87"/>
        <v>0.88312444134032164</v>
      </c>
    </row>
    <row r="1380" spans="1:13" x14ac:dyDescent="0.25">
      <c r="A1380" s="134" t="s">
        <v>405</v>
      </c>
      <c r="B1380" s="134" t="s">
        <v>453</v>
      </c>
      <c r="C1380" s="137">
        <v>0</v>
      </c>
      <c r="D1380" s="137">
        <v>0</v>
      </c>
      <c r="E1380" s="138" t="str">
        <f t="shared" si="84"/>
        <v/>
      </c>
      <c r="F1380" s="137">
        <v>2.5488</v>
      </c>
      <c r="G1380" s="137">
        <v>0</v>
      </c>
      <c r="H1380" s="138">
        <f t="shared" si="85"/>
        <v>-1</v>
      </c>
      <c r="I1380" s="137">
        <v>24.830300000000001</v>
      </c>
      <c r="J1380" s="138">
        <f t="shared" si="86"/>
        <v>-1</v>
      </c>
      <c r="K1380" s="137">
        <v>298.34640000000002</v>
      </c>
      <c r="L1380" s="137">
        <v>43.748399999999997</v>
      </c>
      <c r="M1380" s="138">
        <f t="shared" si="87"/>
        <v>-0.85336374094006162</v>
      </c>
    </row>
    <row r="1381" spans="1:13" x14ac:dyDescent="0.25">
      <c r="A1381" s="134" t="s">
        <v>405</v>
      </c>
      <c r="B1381" s="134" t="s">
        <v>487</v>
      </c>
      <c r="C1381" s="137">
        <v>0</v>
      </c>
      <c r="D1381" s="137">
        <v>0</v>
      </c>
      <c r="E1381" s="138" t="str">
        <f t="shared" si="84"/>
        <v/>
      </c>
      <c r="F1381" s="137">
        <v>0</v>
      </c>
      <c r="G1381" s="137">
        <v>0</v>
      </c>
      <c r="H1381" s="138" t="str">
        <f t="shared" si="85"/>
        <v/>
      </c>
      <c r="I1381" s="137">
        <v>8.9498999999999995</v>
      </c>
      <c r="J1381" s="138">
        <f t="shared" si="86"/>
        <v>-1</v>
      </c>
      <c r="K1381" s="137">
        <v>0</v>
      </c>
      <c r="L1381" s="137">
        <v>8.9498999999999995</v>
      </c>
      <c r="M1381" s="138" t="str">
        <f t="shared" si="87"/>
        <v/>
      </c>
    </row>
    <row r="1382" spans="1:13" x14ac:dyDescent="0.25">
      <c r="A1382" s="134" t="s">
        <v>405</v>
      </c>
      <c r="B1382" s="134" t="s">
        <v>461</v>
      </c>
      <c r="C1382" s="137">
        <v>0</v>
      </c>
      <c r="D1382" s="137">
        <v>0</v>
      </c>
      <c r="E1382" s="138" t="str">
        <f t="shared" si="84"/>
        <v/>
      </c>
      <c r="F1382" s="137">
        <v>0</v>
      </c>
      <c r="G1382" s="137">
        <v>0</v>
      </c>
      <c r="H1382" s="138" t="str">
        <f t="shared" si="85"/>
        <v/>
      </c>
      <c r="I1382" s="137">
        <v>19.517499999999998</v>
      </c>
      <c r="J1382" s="138">
        <f t="shared" si="86"/>
        <v>-1</v>
      </c>
      <c r="K1382" s="137">
        <v>20.292000000000002</v>
      </c>
      <c r="L1382" s="137">
        <v>19.517499999999998</v>
      </c>
      <c r="M1382" s="138">
        <f t="shared" si="87"/>
        <v>-3.8167750837768688E-2</v>
      </c>
    </row>
    <row r="1383" spans="1:13" x14ac:dyDescent="0.25">
      <c r="A1383" s="134" t="s">
        <v>405</v>
      </c>
      <c r="B1383" s="134" t="s">
        <v>452</v>
      </c>
      <c r="C1383" s="137">
        <v>0</v>
      </c>
      <c r="D1383" s="137">
        <v>0</v>
      </c>
      <c r="E1383" s="138" t="str">
        <f t="shared" si="84"/>
        <v/>
      </c>
      <c r="F1383" s="137">
        <v>0</v>
      </c>
      <c r="G1383" s="137">
        <v>0</v>
      </c>
      <c r="H1383" s="138" t="str">
        <f t="shared" si="85"/>
        <v/>
      </c>
      <c r="I1383" s="137">
        <v>0</v>
      </c>
      <c r="J1383" s="138" t="str">
        <f t="shared" si="86"/>
        <v/>
      </c>
      <c r="K1383" s="137">
        <v>3038.8181500000001</v>
      </c>
      <c r="L1383" s="137">
        <v>36.216500000000003</v>
      </c>
      <c r="M1383" s="138">
        <f t="shared" si="87"/>
        <v>-0.98808204433029334</v>
      </c>
    </row>
    <row r="1384" spans="1:13" x14ac:dyDescent="0.25">
      <c r="A1384" s="134" t="s">
        <v>405</v>
      </c>
      <c r="B1384" s="134" t="s">
        <v>460</v>
      </c>
      <c r="C1384" s="137">
        <v>0</v>
      </c>
      <c r="D1384" s="137">
        <v>0</v>
      </c>
      <c r="E1384" s="138" t="str">
        <f t="shared" si="84"/>
        <v/>
      </c>
      <c r="F1384" s="137">
        <v>0</v>
      </c>
      <c r="G1384" s="137">
        <v>0</v>
      </c>
      <c r="H1384" s="138" t="str">
        <f t="shared" si="85"/>
        <v/>
      </c>
      <c r="I1384" s="137">
        <v>0</v>
      </c>
      <c r="J1384" s="138" t="str">
        <f t="shared" si="86"/>
        <v/>
      </c>
      <c r="K1384" s="137">
        <v>0</v>
      </c>
      <c r="L1384" s="137">
        <v>0</v>
      </c>
      <c r="M1384" s="138" t="str">
        <f t="shared" si="87"/>
        <v/>
      </c>
    </row>
    <row r="1385" spans="1:13" x14ac:dyDescent="0.25">
      <c r="A1385" s="134" t="s">
        <v>405</v>
      </c>
      <c r="B1385" s="134" t="s">
        <v>457</v>
      </c>
      <c r="C1385" s="137">
        <v>0</v>
      </c>
      <c r="D1385" s="137">
        <v>0</v>
      </c>
      <c r="E1385" s="138" t="str">
        <f t="shared" si="84"/>
        <v/>
      </c>
      <c r="F1385" s="137">
        <v>0</v>
      </c>
      <c r="G1385" s="137">
        <v>0</v>
      </c>
      <c r="H1385" s="138" t="str">
        <f t="shared" si="85"/>
        <v/>
      </c>
      <c r="I1385" s="137">
        <v>0</v>
      </c>
      <c r="J1385" s="138" t="str">
        <f t="shared" si="86"/>
        <v/>
      </c>
      <c r="K1385" s="137">
        <v>0</v>
      </c>
      <c r="L1385" s="137">
        <v>14.085599999999999</v>
      </c>
      <c r="M1385" s="138" t="str">
        <f t="shared" si="87"/>
        <v/>
      </c>
    </row>
    <row r="1386" spans="1:13" x14ac:dyDescent="0.25">
      <c r="A1386" s="134" t="s">
        <v>405</v>
      </c>
      <c r="B1386" s="134" t="s">
        <v>462</v>
      </c>
      <c r="C1386" s="137">
        <v>0</v>
      </c>
      <c r="D1386" s="137">
        <v>0</v>
      </c>
      <c r="E1386" s="138" t="str">
        <f t="shared" si="84"/>
        <v/>
      </c>
      <c r="F1386" s="137">
        <v>0</v>
      </c>
      <c r="G1386" s="137">
        <v>0</v>
      </c>
      <c r="H1386" s="138" t="str">
        <f t="shared" si="85"/>
        <v/>
      </c>
      <c r="I1386" s="137">
        <v>0</v>
      </c>
      <c r="J1386" s="138" t="str">
        <f t="shared" si="86"/>
        <v/>
      </c>
      <c r="K1386" s="137">
        <v>0</v>
      </c>
      <c r="L1386" s="137">
        <v>52.09404</v>
      </c>
      <c r="M1386" s="138" t="str">
        <f t="shared" si="87"/>
        <v/>
      </c>
    </row>
    <row r="1387" spans="1:13" x14ac:dyDescent="0.25">
      <c r="A1387" s="134" t="s">
        <v>405</v>
      </c>
      <c r="B1387" s="134" t="s">
        <v>496</v>
      </c>
      <c r="C1387" s="137">
        <v>0</v>
      </c>
      <c r="D1387" s="137">
        <v>0</v>
      </c>
      <c r="E1387" s="138" t="str">
        <f t="shared" si="84"/>
        <v/>
      </c>
      <c r="F1387" s="137">
        <v>0</v>
      </c>
      <c r="G1387" s="137">
        <v>0</v>
      </c>
      <c r="H1387" s="138" t="str">
        <f t="shared" si="85"/>
        <v/>
      </c>
      <c r="I1387" s="137">
        <v>0</v>
      </c>
      <c r="J1387" s="138" t="str">
        <f t="shared" si="86"/>
        <v/>
      </c>
      <c r="K1387" s="137">
        <v>4.8749399999999996</v>
      </c>
      <c r="L1387" s="137">
        <v>0</v>
      </c>
      <c r="M1387" s="138">
        <f t="shared" si="87"/>
        <v>-1</v>
      </c>
    </row>
    <row r="1388" spans="1:13" x14ac:dyDescent="0.25">
      <c r="A1388" s="134" t="s">
        <v>405</v>
      </c>
      <c r="B1388" s="134" t="s">
        <v>518</v>
      </c>
      <c r="C1388" s="137">
        <v>0</v>
      </c>
      <c r="D1388" s="137">
        <v>0</v>
      </c>
      <c r="E1388" s="138" t="str">
        <f t="shared" si="84"/>
        <v/>
      </c>
      <c r="F1388" s="137">
        <v>0</v>
      </c>
      <c r="G1388" s="137">
        <v>0</v>
      </c>
      <c r="H1388" s="138" t="str">
        <f t="shared" si="85"/>
        <v/>
      </c>
      <c r="I1388" s="137">
        <v>0</v>
      </c>
      <c r="J1388" s="138" t="str">
        <f t="shared" si="86"/>
        <v/>
      </c>
      <c r="K1388" s="137">
        <v>79.294449999999998</v>
      </c>
      <c r="L1388" s="137">
        <v>0</v>
      </c>
      <c r="M1388" s="138">
        <f t="shared" si="87"/>
        <v>-1</v>
      </c>
    </row>
    <row r="1389" spans="1:13" x14ac:dyDescent="0.25">
      <c r="A1389" s="141" t="s">
        <v>405</v>
      </c>
      <c r="B1389" s="141" t="s">
        <v>3</v>
      </c>
      <c r="C1389" s="255">
        <v>0</v>
      </c>
      <c r="D1389" s="255">
        <v>0</v>
      </c>
      <c r="E1389" s="256" t="str">
        <f t="shared" si="84"/>
        <v/>
      </c>
      <c r="F1389" s="255">
        <v>41.109850000000002</v>
      </c>
      <c r="G1389" s="255">
        <v>93.400660000000002</v>
      </c>
      <c r="H1389" s="256">
        <f t="shared" si="85"/>
        <v>1.271977640395185</v>
      </c>
      <c r="I1389" s="255">
        <v>140.33673999999999</v>
      </c>
      <c r="J1389" s="256">
        <f t="shared" si="86"/>
        <v>-0.33445325864060971</v>
      </c>
      <c r="K1389" s="255">
        <v>3907.94776</v>
      </c>
      <c r="L1389" s="255">
        <v>1258.2648899999999</v>
      </c>
      <c r="M1389" s="256">
        <f t="shared" si="87"/>
        <v>-0.6780241274258999</v>
      </c>
    </row>
    <row r="1390" spans="1:13" x14ac:dyDescent="0.25">
      <c r="A1390" s="134" t="s">
        <v>225</v>
      </c>
      <c r="B1390" s="134" t="s">
        <v>463</v>
      </c>
      <c r="C1390" s="137">
        <v>0</v>
      </c>
      <c r="D1390" s="137">
        <v>4.7582199999999997</v>
      </c>
      <c r="E1390" s="138" t="str">
        <f t="shared" si="84"/>
        <v/>
      </c>
      <c r="F1390" s="137">
        <v>1132.3655900000001</v>
      </c>
      <c r="G1390" s="137">
        <v>715.16548</v>
      </c>
      <c r="H1390" s="138">
        <f t="shared" si="85"/>
        <v>-0.36843234524637936</v>
      </c>
      <c r="I1390" s="137">
        <v>1161.1092200000001</v>
      </c>
      <c r="J1390" s="138">
        <f t="shared" si="86"/>
        <v>-0.38406700448042264</v>
      </c>
      <c r="K1390" s="137">
        <v>12372.08124</v>
      </c>
      <c r="L1390" s="137">
        <v>12190.05832</v>
      </c>
      <c r="M1390" s="138">
        <f t="shared" si="87"/>
        <v>-1.4712392884351888E-2</v>
      </c>
    </row>
    <row r="1391" spans="1:13" x14ac:dyDescent="0.25">
      <c r="A1391" s="134" t="s">
        <v>225</v>
      </c>
      <c r="B1391" s="134" t="s">
        <v>500</v>
      </c>
      <c r="C1391" s="137">
        <v>0</v>
      </c>
      <c r="D1391" s="137">
        <v>0</v>
      </c>
      <c r="E1391" s="138" t="str">
        <f t="shared" si="84"/>
        <v/>
      </c>
      <c r="F1391" s="137">
        <v>0</v>
      </c>
      <c r="G1391" s="137">
        <v>46.540799999999997</v>
      </c>
      <c r="H1391" s="138" t="str">
        <f t="shared" si="85"/>
        <v/>
      </c>
      <c r="I1391" s="137">
        <v>0</v>
      </c>
      <c r="J1391" s="138" t="str">
        <f t="shared" si="86"/>
        <v/>
      </c>
      <c r="K1391" s="137">
        <v>149.16988000000001</v>
      </c>
      <c r="L1391" s="137">
        <v>2619.7425699999999</v>
      </c>
      <c r="M1391" s="138">
        <f t="shared" si="87"/>
        <v>16.562141700455882</v>
      </c>
    </row>
    <row r="1392" spans="1:13" x14ac:dyDescent="0.25">
      <c r="A1392" s="134" t="s">
        <v>225</v>
      </c>
      <c r="B1392" s="134" t="s">
        <v>478</v>
      </c>
      <c r="C1392" s="137">
        <v>0</v>
      </c>
      <c r="D1392" s="137">
        <v>0</v>
      </c>
      <c r="E1392" s="138" t="str">
        <f t="shared" si="84"/>
        <v/>
      </c>
      <c r="F1392" s="137">
        <v>125.94849000000001</v>
      </c>
      <c r="G1392" s="137">
        <v>188.67562000000001</v>
      </c>
      <c r="H1392" s="138">
        <f t="shared" si="85"/>
        <v>0.49803796774379738</v>
      </c>
      <c r="I1392" s="137">
        <v>359.24509999999998</v>
      </c>
      <c r="J1392" s="138">
        <f t="shared" si="86"/>
        <v>-0.47479973978768253</v>
      </c>
      <c r="K1392" s="137">
        <v>1041.93247</v>
      </c>
      <c r="L1392" s="137">
        <v>1660.05105</v>
      </c>
      <c r="M1392" s="138">
        <f t="shared" si="87"/>
        <v>0.59324245840999668</v>
      </c>
    </row>
    <row r="1393" spans="1:13" x14ac:dyDescent="0.25">
      <c r="A1393" s="134" t="s">
        <v>225</v>
      </c>
      <c r="B1393" s="134" t="s">
        <v>498</v>
      </c>
      <c r="C1393" s="137">
        <v>0</v>
      </c>
      <c r="D1393" s="137">
        <v>0</v>
      </c>
      <c r="E1393" s="138" t="str">
        <f t="shared" si="84"/>
        <v/>
      </c>
      <c r="F1393" s="137">
        <v>193.92634000000001</v>
      </c>
      <c r="G1393" s="137">
        <v>1084.12906</v>
      </c>
      <c r="H1393" s="138">
        <f t="shared" si="85"/>
        <v>4.5904167530826392</v>
      </c>
      <c r="I1393" s="137">
        <v>672.05220999999995</v>
      </c>
      <c r="J1393" s="138">
        <f t="shared" si="86"/>
        <v>0.61316195954478014</v>
      </c>
      <c r="K1393" s="137">
        <v>3591.8391200000001</v>
      </c>
      <c r="L1393" s="137">
        <v>2461.7940600000002</v>
      </c>
      <c r="M1393" s="138">
        <f t="shared" si="87"/>
        <v>-0.31461460890820747</v>
      </c>
    </row>
    <row r="1394" spans="1:13" x14ac:dyDescent="0.25">
      <c r="A1394" s="134" t="s">
        <v>225</v>
      </c>
      <c r="B1394" s="134" t="s">
        <v>511</v>
      </c>
      <c r="C1394" s="137">
        <v>0</v>
      </c>
      <c r="D1394" s="137">
        <v>0</v>
      </c>
      <c r="E1394" s="138" t="str">
        <f t="shared" si="84"/>
        <v/>
      </c>
      <c r="F1394" s="137">
        <v>20.768879999999999</v>
      </c>
      <c r="G1394" s="137">
        <v>0</v>
      </c>
      <c r="H1394" s="138">
        <f t="shared" si="85"/>
        <v>-1</v>
      </c>
      <c r="I1394" s="137">
        <v>14.837540000000001</v>
      </c>
      <c r="J1394" s="138">
        <f t="shared" si="86"/>
        <v>-1</v>
      </c>
      <c r="K1394" s="137">
        <v>151.07077000000001</v>
      </c>
      <c r="L1394" s="137">
        <v>45.184440000000002</v>
      </c>
      <c r="M1394" s="138">
        <f t="shared" si="87"/>
        <v>-0.70090547628770272</v>
      </c>
    </row>
    <row r="1395" spans="1:13" x14ac:dyDescent="0.25">
      <c r="A1395" s="134" t="s">
        <v>225</v>
      </c>
      <c r="B1395" s="134" t="s">
        <v>454</v>
      </c>
      <c r="C1395" s="137">
        <v>0</v>
      </c>
      <c r="D1395" s="137">
        <v>107.94345</v>
      </c>
      <c r="E1395" s="138" t="str">
        <f t="shared" si="84"/>
        <v/>
      </c>
      <c r="F1395" s="137">
        <v>12317.562389999999</v>
      </c>
      <c r="G1395" s="137">
        <v>20712.339520000001</v>
      </c>
      <c r="H1395" s="138">
        <f t="shared" si="85"/>
        <v>0.68152909351734192</v>
      </c>
      <c r="I1395" s="137">
        <v>11241.223110000001</v>
      </c>
      <c r="J1395" s="138">
        <f t="shared" si="86"/>
        <v>0.84253433254737709</v>
      </c>
      <c r="K1395" s="137">
        <v>68616.534539999993</v>
      </c>
      <c r="L1395" s="137">
        <v>105716.7381</v>
      </c>
      <c r="M1395" s="138">
        <f t="shared" si="87"/>
        <v>0.54068897254454695</v>
      </c>
    </row>
    <row r="1396" spans="1:13" x14ac:dyDescent="0.25">
      <c r="A1396" s="134" t="s">
        <v>225</v>
      </c>
      <c r="B1396" s="134" t="s">
        <v>464</v>
      </c>
      <c r="C1396" s="137">
        <v>76.206370000000007</v>
      </c>
      <c r="D1396" s="137">
        <v>97.622659999999996</v>
      </c>
      <c r="E1396" s="138">
        <f t="shared" si="84"/>
        <v>0.2810301815976799</v>
      </c>
      <c r="F1396" s="137">
        <v>2029.8154999999999</v>
      </c>
      <c r="G1396" s="137">
        <v>2375.7823899999999</v>
      </c>
      <c r="H1396" s="138">
        <f t="shared" si="85"/>
        <v>0.1704425303679078</v>
      </c>
      <c r="I1396" s="137">
        <v>1845.0478800000001</v>
      </c>
      <c r="J1396" s="138">
        <f t="shared" si="86"/>
        <v>0.28765351607027112</v>
      </c>
      <c r="K1396" s="137">
        <v>26125.247869999999</v>
      </c>
      <c r="L1396" s="137">
        <v>32503.56321</v>
      </c>
      <c r="M1396" s="138">
        <f t="shared" si="87"/>
        <v>0.24414372532420314</v>
      </c>
    </row>
    <row r="1397" spans="1:13" x14ac:dyDescent="0.25">
      <c r="A1397" s="134" t="s">
        <v>225</v>
      </c>
      <c r="B1397" s="134" t="s">
        <v>505</v>
      </c>
      <c r="C1397" s="137">
        <v>0</v>
      </c>
      <c r="D1397" s="137">
        <v>0</v>
      </c>
      <c r="E1397" s="138" t="str">
        <f t="shared" si="84"/>
        <v/>
      </c>
      <c r="F1397" s="137">
        <v>0</v>
      </c>
      <c r="G1397" s="137">
        <v>0</v>
      </c>
      <c r="H1397" s="138" t="str">
        <f t="shared" si="85"/>
        <v/>
      </c>
      <c r="I1397" s="137">
        <v>0</v>
      </c>
      <c r="J1397" s="138" t="str">
        <f t="shared" si="86"/>
        <v/>
      </c>
      <c r="K1397" s="137">
        <v>7.63</v>
      </c>
      <c r="L1397" s="137">
        <v>8.0480999999999998</v>
      </c>
      <c r="M1397" s="138">
        <f t="shared" si="87"/>
        <v>5.4796854521625082E-2</v>
      </c>
    </row>
    <row r="1398" spans="1:13" x14ac:dyDescent="0.25">
      <c r="A1398" s="134" t="s">
        <v>225</v>
      </c>
      <c r="B1398" s="134" t="s">
        <v>472</v>
      </c>
      <c r="C1398" s="137">
        <v>25.503900000000002</v>
      </c>
      <c r="D1398" s="137">
        <v>0</v>
      </c>
      <c r="E1398" s="138">
        <f t="shared" si="84"/>
        <v>-1</v>
      </c>
      <c r="F1398" s="137">
        <v>363.56452999999999</v>
      </c>
      <c r="G1398" s="137">
        <v>550.80674999999997</v>
      </c>
      <c r="H1398" s="138">
        <f t="shared" si="85"/>
        <v>0.5150178429122334</v>
      </c>
      <c r="I1398" s="137">
        <v>410.95114000000001</v>
      </c>
      <c r="J1398" s="138">
        <f t="shared" si="86"/>
        <v>0.34032174725199682</v>
      </c>
      <c r="K1398" s="137">
        <v>3586.72453</v>
      </c>
      <c r="L1398" s="137">
        <v>4339.4630699999998</v>
      </c>
      <c r="M1398" s="138">
        <f t="shared" si="87"/>
        <v>0.2098679543700559</v>
      </c>
    </row>
    <row r="1399" spans="1:13" x14ac:dyDescent="0.25">
      <c r="A1399" s="134" t="s">
        <v>225</v>
      </c>
      <c r="B1399" s="134" t="s">
        <v>471</v>
      </c>
      <c r="C1399" s="137">
        <v>0</v>
      </c>
      <c r="D1399" s="137">
        <v>89.039209999999997</v>
      </c>
      <c r="E1399" s="138" t="str">
        <f t="shared" si="84"/>
        <v/>
      </c>
      <c r="F1399" s="137">
        <v>573.73497999999995</v>
      </c>
      <c r="G1399" s="137">
        <v>484.43077</v>
      </c>
      <c r="H1399" s="138">
        <f t="shared" si="85"/>
        <v>-0.15565411403013973</v>
      </c>
      <c r="I1399" s="137">
        <v>951.47694000000001</v>
      </c>
      <c r="J1399" s="138">
        <f t="shared" si="86"/>
        <v>-0.49086441338241993</v>
      </c>
      <c r="K1399" s="137">
        <v>5236.5479699999996</v>
      </c>
      <c r="L1399" s="137">
        <v>5081.3985899999998</v>
      </c>
      <c r="M1399" s="138">
        <f t="shared" si="87"/>
        <v>-2.9628178885946488E-2</v>
      </c>
    </row>
    <row r="1400" spans="1:13" x14ac:dyDescent="0.25">
      <c r="A1400" s="134" t="s">
        <v>225</v>
      </c>
      <c r="B1400" s="134" t="s">
        <v>517</v>
      </c>
      <c r="C1400" s="137">
        <v>0</v>
      </c>
      <c r="D1400" s="137">
        <v>3.65944</v>
      </c>
      <c r="E1400" s="138" t="str">
        <f t="shared" si="84"/>
        <v/>
      </c>
      <c r="F1400" s="137">
        <v>14.2394</v>
      </c>
      <c r="G1400" s="137">
        <v>3.65944</v>
      </c>
      <c r="H1400" s="138">
        <f t="shared" si="85"/>
        <v>-0.74300602553478379</v>
      </c>
      <c r="I1400" s="137">
        <v>13.75221</v>
      </c>
      <c r="J1400" s="138">
        <f t="shared" si="86"/>
        <v>-0.73390167834842546</v>
      </c>
      <c r="K1400" s="137">
        <v>237.78976</v>
      </c>
      <c r="L1400" s="137">
        <v>316.46328999999997</v>
      </c>
      <c r="M1400" s="138">
        <f t="shared" si="87"/>
        <v>0.33085331344798008</v>
      </c>
    </row>
    <row r="1401" spans="1:13" x14ac:dyDescent="0.25">
      <c r="A1401" s="134" t="s">
        <v>225</v>
      </c>
      <c r="B1401" s="134" t="s">
        <v>519</v>
      </c>
      <c r="C1401" s="137">
        <v>0</v>
      </c>
      <c r="D1401" s="137">
        <v>15.994149999999999</v>
      </c>
      <c r="E1401" s="138" t="str">
        <f t="shared" si="84"/>
        <v/>
      </c>
      <c r="F1401" s="137">
        <v>0</v>
      </c>
      <c r="G1401" s="137">
        <v>29.477370000000001</v>
      </c>
      <c r="H1401" s="138" t="str">
        <f t="shared" si="85"/>
        <v/>
      </c>
      <c r="I1401" s="137">
        <v>4.8707700000000003</v>
      </c>
      <c r="J1401" s="138">
        <f t="shared" si="86"/>
        <v>5.0518911794233761</v>
      </c>
      <c r="K1401" s="137">
        <v>11.58986</v>
      </c>
      <c r="L1401" s="137">
        <v>93.82441</v>
      </c>
      <c r="M1401" s="138">
        <f t="shared" si="87"/>
        <v>7.0953876923448611</v>
      </c>
    </row>
    <row r="1402" spans="1:13" x14ac:dyDescent="0.25">
      <c r="A1402" s="134" t="s">
        <v>225</v>
      </c>
      <c r="B1402" s="134" t="s">
        <v>501</v>
      </c>
      <c r="C1402" s="137">
        <v>0</v>
      </c>
      <c r="D1402" s="137">
        <v>25.98321</v>
      </c>
      <c r="E1402" s="138" t="str">
        <f t="shared" si="84"/>
        <v/>
      </c>
      <c r="F1402" s="137">
        <v>74.936940000000007</v>
      </c>
      <c r="G1402" s="137">
        <v>175.83658</v>
      </c>
      <c r="H1402" s="138">
        <f t="shared" si="85"/>
        <v>1.3464606374372905</v>
      </c>
      <c r="I1402" s="137">
        <v>151.49643</v>
      </c>
      <c r="J1402" s="138">
        <f t="shared" si="86"/>
        <v>0.16066484206921561</v>
      </c>
      <c r="K1402" s="137">
        <v>1032.84178</v>
      </c>
      <c r="L1402" s="137">
        <v>1070.37384</v>
      </c>
      <c r="M1402" s="138">
        <f t="shared" si="87"/>
        <v>3.6338634558334748E-2</v>
      </c>
    </row>
    <row r="1403" spans="1:13" x14ac:dyDescent="0.25">
      <c r="A1403" s="134" t="s">
        <v>225</v>
      </c>
      <c r="B1403" s="134" t="s">
        <v>524</v>
      </c>
      <c r="C1403" s="137">
        <v>0</v>
      </c>
      <c r="D1403" s="137">
        <v>0</v>
      </c>
      <c r="E1403" s="138" t="str">
        <f t="shared" si="84"/>
        <v/>
      </c>
      <c r="F1403" s="137">
        <v>0</v>
      </c>
      <c r="G1403" s="137">
        <v>0</v>
      </c>
      <c r="H1403" s="138" t="str">
        <f t="shared" si="85"/>
        <v/>
      </c>
      <c r="I1403" s="137">
        <v>0</v>
      </c>
      <c r="J1403" s="138" t="str">
        <f t="shared" si="86"/>
        <v/>
      </c>
      <c r="K1403" s="137">
        <v>253.06175999999999</v>
      </c>
      <c r="L1403" s="137">
        <v>0</v>
      </c>
      <c r="M1403" s="138">
        <f t="shared" si="87"/>
        <v>-1</v>
      </c>
    </row>
    <row r="1404" spans="1:13" x14ac:dyDescent="0.25">
      <c r="A1404" s="134" t="s">
        <v>225</v>
      </c>
      <c r="B1404" s="134" t="s">
        <v>499</v>
      </c>
      <c r="C1404" s="137">
        <v>0</v>
      </c>
      <c r="D1404" s="137">
        <v>38.076650000000001</v>
      </c>
      <c r="E1404" s="138" t="str">
        <f t="shared" si="84"/>
        <v/>
      </c>
      <c r="F1404" s="137">
        <v>49.948880000000003</v>
      </c>
      <c r="G1404" s="137">
        <v>41.875190000000003</v>
      </c>
      <c r="H1404" s="138">
        <f t="shared" si="85"/>
        <v>-0.1616390597747136</v>
      </c>
      <c r="I1404" s="137">
        <v>9.2156900000000004</v>
      </c>
      <c r="J1404" s="138">
        <f t="shared" si="86"/>
        <v>3.5439017588482251</v>
      </c>
      <c r="K1404" s="137">
        <v>322.77874000000003</v>
      </c>
      <c r="L1404" s="137">
        <v>157.92491999999999</v>
      </c>
      <c r="M1404" s="138">
        <f t="shared" si="87"/>
        <v>-0.51073320380394338</v>
      </c>
    </row>
    <row r="1405" spans="1:13" x14ac:dyDescent="0.25">
      <c r="A1405" s="134" t="s">
        <v>225</v>
      </c>
      <c r="B1405" s="134" t="s">
        <v>492</v>
      </c>
      <c r="C1405" s="137">
        <v>0</v>
      </c>
      <c r="D1405" s="137">
        <v>0</v>
      </c>
      <c r="E1405" s="138" t="str">
        <f t="shared" si="84"/>
        <v/>
      </c>
      <c r="F1405" s="137">
        <v>14.73737</v>
      </c>
      <c r="G1405" s="137">
        <v>0</v>
      </c>
      <c r="H1405" s="138">
        <f t="shared" si="85"/>
        <v>-1</v>
      </c>
      <c r="I1405" s="137">
        <v>55.046439999999997</v>
      </c>
      <c r="J1405" s="138">
        <f t="shared" si="86"/>
        <v>-1</v>
      </c>
      <c r="K1405" s="137">
        <v>144.76300000000001</v>
      </c>
      <c r="L1405" s="137">
        <v>179.49936</v>
      </c>
      <c r="M1405" s="138">
        <f t="shared" si="87"/>
        <v>0.2399533029848786</v>
      </c>
    </row>
    <row r="1406" spans="1:13" x14ac:dyDescent="0.25">
      <c r="A1406" s="134" t="s">
        <v>225</v>
      </c>
      <c r="B1406" s="134" t="s">
        <v>451</v>
      </c>
      <c r="C1406" s="137">
        <v>143.62263999999999</v>
      </c>
      <c r="D1406" s="137">
        <v>319.96940000000001</v>
      </c>
      <c r="E1406" s="138">
        <f t="shared" si="84"/>
        <v>1.2278479214697628</v>
      </c>
      <c r="F1406" s="137">
        <v>8166.5951100000002</v>
      </c>
      <c r="G1406" s="137">
        <v>8838.9374299999999</v>
      </c>
      <c r="H1406" s="138">
        <f t="shared" si="85"/>
        <v>8.232835238479197E-2</v>
      </c>
      <c r="I1406" s="137">
        <v>11633.338100000001</v>
      </c>
      <c r="J1406" s="138">
        <f t="shared" si="86"/>
        <v>-0.24020626289542812</v>
      </c>
      <c r="K1406" s="137">
        <v>93355.928929999995</v>
      </c>
      <c r="L1406" s="137">
        <v>77278.4136</v>
      </c>
      <c r="M1406" s="138">
        <f t="shared" si="87"/>
        <v>-0.17221739973317829</v>
      </c>
    </row>
    <row r="1407" spans="1:13" x14ac:dyDescent="0.25">
      <c r="A1407" s="134" t="s">
        <v>225</v>
      </c>
      <c r="B1407" s="134" t="s">
        <v>507</v>
      </c>
      <c r="C1407" s="137">
        <v>0</v>
      </c>
      <c r="D1407" s="137">
        <v>8.3468499999999999</v>
      </c>
      <c r="E1407" s="138" t="str">
        <f t="shared" si="84"/>
        <v/>
      </c>
      <c r="F1407" s="137">
        <v>46.985750000000003</v>
      </c>
      <c r="G1407" s="137">
        <v>66.187449999999998</v>
      </c>
      <c r="H1407" s="138">
        <f t="shared" si="85"/>
        <v>0.40867071399307231</v>
      </c>
      <c r="I1407" s="137">
        <v>86.158839999999998</v>
      </c>
      <c r="J1407" s="138">
        <f t="shared" si="86"/>
        <v>-0.23179734081842329</v>
      </c>
      <c r="K1407" s="137">
        <v>388.56439</v>
      </c>
      <c r="L1407" s="137">
        <v>670.03063999999995</v>
      </c>
      <c r="M1407" s="138">
        <f t="shared" si="87"/>
        <v>0.72437479409783267</v>
      </c>
    </row>
    <row r="1408" spans="1:13" x14ac:dyDescent="0.25">
      <c r="A1408" s="134" t="s">
        <v>225</v>
      </c>
      <c r="B1408" s="134" t="s">
        <v>486</v>
      </c>
      <c r="C1408" s="137">
        <v>0</v>
      </c>
      <c r="D1408" s="137">
        <v>0</v>
      </c>
      <c r="E1408" s="138" t="str">
        <f t="shared" si="84"/>
        <v/>
      </c>
      <c r="F1408" s="137">
        <v>2.2049599999999998</v>
      </c>
      <c r="G1408" s="137">
        <v>64.356830000000002</v>
      </c>
      <c r="H1408" s="138">
        <f t="shared" si="85"/>
        <v>28.187300449894785</v>
      </c>
      <c r="I1408" s="137">
        <v>3.8885800000000001</v>
      </c>
      <c r="J1408" s="138">
        <f t="shared" si="86"/>
        <v>15.550213702688385</v>
      </c>
      <c r="K1408" s="137">
        <v>331.03800000000001</v>
      </c>
      <c r="L1408" s="137">
        <v>89.448759999999993</v>
      </c>
      <c r="M1408" s="138">
        <f t="shared" si="87"/>
        <v>-0.72979307511524361</v>
      </c>
    </row>
    <row r="1409" spans="1:13" x14ac:dyDescent="0.25">
      <c r="A1409" s="134" t="s">
        <v>225</v>
      </c>
      <c r="B1409" s="134" t="s">
        <v>485</v>
      </c>
      <c r="C1409" s="137">
        <v>49.180959999999999</v>
      </c>
      <c r="D1409" s="137">
        <v>0</v>
      </c>
      <c r="E1409" s="138">
        <f t="shared" si="84"/>
        <v>-1</v>
      </c>
      <c r="F1409" s="137">
        <v>233.97203999999999</v>
      </c>
      <c r="G1409" s="137">
        <v>15.39612</v>
      </c>
      <c r="H1409" s="138">
        <f t="shared" si="85"/>
        <v>-0.9341967527401992</v>
      </c>
      <c r="I1409" s="137">
        <v>35.414569999999998</v>
      </c>
      <c r="J1409" s="138">
        <f t="shared" si="86"/>
        <v>-0.56526028693839847</v>
      </c>
      <c r="K1409" s="137">
        <v>2987.79556</v>
      </c>
      <c r="L1409" s="137">
        <v>521.04566</v>
      </c>
      <c r="M1409" s="138">
        <f t="shared" si="87"/>
        <v>-0.82560866380027687</v>
      </c>
    </row>
    <row r="1410" spans="1:13" x14ac:dyDescent="0.25">
      <c r="A1410" s="134" t="s">
        <v>225</v>
      </c>
      <c r="B1410" s="134" t="s">
        <v>458</v>
      </c>
      <c r="C1410" s="137">
        <v>42.76755</v>
      </c>
      <c r="D1410" s="137">
        <v>299.16419000000002</v>
      </c>
      <c r="E1410" s="138">
        <f t="shared" si="84"/>
        <v>5.9951210672577693</v>
      </c>
      <c r="F1410" s="137">
        <v>3567.8508200000001</v>
      </c>
      <c r="G1410" s="137">
        <v>5335.6956099999998</v>
      </c>
      <c r="H1410" s="138">
        <f t="shared" si="85"/>
        <v>0.49549291133198214</v>
      </c>
      <c r="I1410" s="137">
        <v>3428.0230499999998</v>
      </c>
      <c r="J1410" s="138">
        <f t="shared" si="86"/>
        <v>0.5564935043245991</v>
      </c>
      <c r="K1410" s="137">
        <v>25383.991610000001</v>
      </c>
      <c r="L1410" s="137">
        <v>30133.611099999998</v>
      </c>
      <c r="M1410" s="138">
        <f t="shared" si="87"/>
        <v>0.18711082019617775</v>
      </c>
    </row>
    <row r="1411" spans="1:13" x14ac:dyDescent="0.25">
      <c r="A1411" s="134" t="s">
        <v>225</v>
      </c>
      <c r="B1411" s="134" t="s">
        <v>494</v>
      </c>
      <c r="C1411" s="137">
        <v>0</v>
      </c>
      <c r="D1411" s="137">
        <v>0</v>
      </c>
      <c r="E1411" s="138" t="str">
        <f t="shared" si="84"/>
        <v/>
      </c>
      <c r="F1411" s="137">
        <v>9.3540399999999995</v>
      </c>
      <c r="G1411" s="137">
        <v>0</v>
      </c>
      <c r="H1411" s="138">
        <f t="shared" si="85"/>
        <v>-1</v>
      </c>
      <c r="I1411" s="137">
        <v>0</v>
      </c>
      <c r="J1411" s="138" t="str">
        <f t="shared" si="86"/>
        <v/>
      </c>
      <c r="K1411" s="137">
        <v>163.88972999999999</v>
      </c>
      <c r="L1411" s="137">
        <v>78.320819999999998</v>
      </c>
      <c r="M1411" s="138">
        <f t="shared" si="87"/>
        <v>-0.5221127034622608</v>
      </c>
    </row>
    <row r="1412" spans="1:13" x14ac:dyDescent="0.25">
      <c r="A1412" s="134" t="s">
        <v>225</v>
      </c>
      <c r="B1412" s="134" t="s">
        <v>479</v>
      </c>
      <c r="C1412" s="137">
        <v>44.61092</v>
      </c>
      <c r="D1412" s="137">
        <v>0</v>
      </c>
      <c r="E1412" s="138">
        <f t="shared" si="84"/>
        <v>-1</v>
      </c>
      <c r="F1412" s="137">
        <v>493.98415999999997</v>
      </c>
      <c r="G1412" s="137">
        <v>411.20272</v>
      </c>
      <c r="H1412" s="138">
        <f t="shared" si="85"/>
        <v>-0.16757913856994922</v>
      </c>
      <c r="I1412" s="137">
        <v>407.27132999999998</v>
      </c>
      <c r="J1412" s="138">
        <f t="shared" si="86"/>
        <v>9.6529996354028924E-3</v>
      </c>
      <c r="K1412" s="137">
        <v>2878.6368200000002</v>
      </c>
      <c r="L1412" s="137">
        <v>3356.46315</v>
      </c>
      <c r="M1412" s="138">
        <f t="shared" si="87"/>
        <v>0.16599048781707726</v>
      </c>
    </row>
    <row r="1413" spans="1:13" x14ac:dyDescent="0.25">
      <c r="A1413" s="134" t="s">
        <v>225</v>
      </c>
      <c r="B1413" s="134" t="s">
        <v>508</v>
      </c>
      <c r="C1413" s="137">
        <v>0</v>
      </c>
      <c r="D1413" s="137">
        <v>31.24128</v>
      </c>
      <c r="E1413" s="138" t="str">
        <f t="shared" ref="E1413:E1476" si="88">IF(C1413=0,"",(D1413/C1413-1))</f>
        <v/>
      </c>
      <c r="F1413" s="137">
        <v>632.99360000000001</v>
      </c>
      <c r="G1413" s="137">
        <v>935.99764000000005</v>
      </c>
      <c r="H1413" s="138">
        <f t="shared" ref="H1413:H1476" si="89">IF(F1413=0,"",(G1413/F1413-1))</f>
        <v>0.47868420786560884</v>
      </c>
      <c r="I1413" s="137">
        <v>796.14234999999996</v>
      </c>
      <c r="J1413" s="138">
        <f t="shared" ref="J1413:J1476" si="90">IF(I1413=0,"",(G1413/I1413-1))</f>
        <v>0.17566618582719551</v>
      </c>
      <c r="K1413" s="137">
        <v>6505.39689</v>
      </c>
      <c r="L1413" s="137">
        <v>5465.0161600000001</v>
      </c>
      <c r="M1413" s="138">
        <f t="shared" ref="M1413:M1476" si="91">IF(K1413=0,"",(L1413/K1413-1))</f>
        <v>-0.15992578893983511</v>
      </c>
    </row>
    <row r="1414" spans="1:13" x14ac:dyDescent="0.25">
      <c r="A1414" s="134" t="s">
        <v>225</v>
      </c>
      <c r="B1414" s="134" t="s">
        <v>493</v>
      </c>
      <c r="C1414" s="137">
        <v>0</v>
      </c>
      <c r="D1414" s="137">
        <v>0</v>
      </c>
      <c r="E1414" s="138" t="str">
        <f t="shared" si="88"/>
        <v/>
      </c>
      <c r="F1414" s="137">
        <v>43.865630000000003</v>
      </c>
      <c r="G1414" s="137">
        <v>13.573309999999999</v>
      </c>
      <c r="H1414" s="138">
        <f t="shared" si="89"/>
        <v>-0.69057072701338162</v>
      </c>
      <c r="I1414" s="137">
        <v>0</v>
      </c>
      <c r="J1414" s="138" t="str">
        <f t="shared" si="90"/>
        <v/>
      </c>
      <c r="K1414" s="137">
        <v>45.625480000000003</v>
      </c>
      <c r="L1414" s="137">
        <v>74.965729999999994</v>
      </c>
      <c r="M1414" s="138">
        <f t="shared" si="91"/>
        <v>0.64306720718335431</v>
      </c>
    </row>
    <row r="1415" spans="1:13" x14ac:dyDescent="0.25">
      <c r="A1415" s="134" t="s">
        <v>225</v>
      </c>
      <c r="B1415" s="134" t="s">
        <v>514</v>
      </c>
      <c r="C1415" s="137">
        <v>0</v>
      </c>
      <c r="D1415" s="137">
        <v>0</v>
      </c>
      <c r="E1415" s="138" t="str">
        <f t="shared" si="88"/>
        <v/>
      </c>
      <c r="F1415" s="137">
        <v>0</v>
      </c>
      <c r="G1415" s="137">
        <v>0</v>
      </c>
      <c r="H1415" s="138" t="str">
        <f t="shared" si="89"/>
        <v/>
      </c>
      <c r="I1415" s="137">
        <v>0</v>
      </c>
      <c r="J1415" s="138" t="str">
        <f t="shared" si="90"/>
        <v/>
      </c>
      <c r="K1415" s="137">
        <v>158.35355000000001</v>
      </c>
      <c r="L1415" s="137">
        <v>100.08964</v>
      </c>
      <c r="M1415" s="138">
        <f t="shared" si="91"/>
        <v>-0.36793560990580887</v>
      </c>
    </row>
    <row r="1416" spans="1:13" x14ac:dyDescent="0.25">
      <c r="A1416" s="134" t="s">
        <v>225</v>
      </c>
      <c r="B1416" s="134" t="s">
        <v>467</v>
      </c>
      <c r="C1416" s="137">
        <v>15.121840000000001</v>
      </c>
      <c r="D1416" s="137">
        <v>19.884039999999999</v>
      </c>
      <c r="E1416" s="138">
        <f t="shared" si="88"/>
        <v>0.31492199361982398</v>
      </c>
      <c r="F1416" s="137">
        <v>712.20541000000003</v>
      </c>
      <c r="G1416" s="137">
        <v>1025.3534500000001</v>
      </c>
      <c r="H1416" s="138">
        <f t="shared" si="89"/>
        <v>0.43968781422202352</v>
      </c>
      <c r="I1416" s="137">
        <v>1165.3875399999999</v>
      </c>
      <c r="J1416" s="138">
        <f t="shared" si="90"/>
        <v>-0.1201609637940696</v>
      </c>
      <c r="K1416" s="137">
        <v>6935.4232199999997</v>
      </c>
      <c r="L1416" s="137">
        <v>7647.9451300000001</v>
      </c>
      <c r="M1416" s="138">
        <f t="shared" si="91"/>
        <v>0.10273661568990744</v>
      </c>
    </row>
    <row r="1417" spans="1:13" x14ac:dyDescent="0.25">
      <c r="A1417" s="134" t="s">
        <v>225</v>
      </c>
      <c r="B1417" s="134" t="s">
        <v>455</v>
      </c>
      <c r="C1417" s="137">
        <v>21.221019999999999</v>
      </c>
      <c r="D1417" s="137">
        <v>192.06386000000001</v>
      </c>
      <c r="E1417" s="138">
        <f t="shared" si="88"/>
        <v>8.050642240570907</v>
      </c>
      <c r="F1417" s="137">
        <v>3497.4906999999998</v>
      </c>
      <c r="G1417" s="137">
        <v>3667.3063000000002</v>
      </c>
      <c r="H1417" s="138">
        <f t="shared" si="89"/>
        <v>4.8553552980141079E-2</v>
      </c>
      <c r="I1417" s="137">
        <v>4436.9156499999999</v>
      </c>
      <c r="J1417" s="138">
        <f t="shared" si="90"/>
        <v>-0.17345593441696372</v>
      </c>
      <c r="K1417" s="137">
        <v>31998.542079999999</v>
      </c>
      <c r="L1417" s="137">
        <v>29481.142680000001</v>
      </c>
      <c r="M1417" s="138">
        <f t="shared" si="91"/>
        <v>-7.867231556069687E-2</v>
      </c>
    </row>
    <row r="1418" spans="1:13" x14ac:dyDescent="0.25">
      <c r="A1418" s="134" t="s">
        <v>225</v>
      </c>
      <c r="B1418" s="134" t="s">
        <v>489</v>
      </c>
      <c r="C1418" s="137">
        <v>8.7801299999999998</v>
      </c>
      <c r="D1418" s="137">
        <v>0</v>
      </c>
      <c r="E1418" s="138">
        <f t="shared" si="88"/>
        <v>-1</v>
      </c>
      <c r="F1418" s="137">
        <v>100.83253999999999</v>
      </c>
      <c r="G1418" s="137">
        <v>80.791060000000002</v>
      </c>
      <c r="H1418" s="138">
        <f t="shared" si="89"/>
        <v>-0.19876004313686824</v>
      </c>
      <c r="I1418" s="137">
        <v>33.514919999999996</v>
      </c>
      <c r="J1418" s="138">
        <f t="shared" si="90"/>
        <v>1.4105998164399618</v>
      </c>
      <c r="K1418" s="137">
        <v>1042.81005</v>
      </c>
      <c r="L1418" s="137">
        <v>968.77877000000001</v>
      </c>
      <c r="M1418" s="138">
        <f t="shared" si="91"/>
        <v>-7.0992104458525329E-2</v>
      </c>
    </row>
    <row r="1419" spans="1:13" x14ac:dyDescent="0.25">
      <c r="A1419" s="134" t="s">
        <v>225</v>
      </c>
      <c r="B1419" s="134" t="s">
        <v>459</v>
      </c>
      <c r="C1419" s="137">
        <v>3.0353400000000001</v>
      </c>
      <c r="D1419" s="137">
        <v>13.97132</v>
      </c>
      <c r="E1419" s="138">
        <f t="shared" si="88"/>
        <v>3.6028846850764662</v>
      </c>
      <c r="F1419" s="137">
        <v>3592.1360100000002</v>
      </c>
      <c r="G1419" s="137">
        <v>592.37602000000004</v>
      </c>
      <c r="H1419" s="138">
        <f t="shared" si="89"/>
        <v>-0.83509087118335479</v>
      </c>
      <c r="I1419" s="137">
        <v>11288.97178</v>
      </c>
      <c r="J1419" s="138">
        <f t="shared" si="90"/>
        <v>-0.94752613156058396</v>
      </c>
      <c r="K1419" s="137">
        <v>13854.99912</v>
      </c>
      <c r="L1419" s="137">
        <v>28130.419030000001</v>
      </c>
      <c r="M1419" s="138">
        <f t="shared" si="91"/>
        <v>1.0303443389897522</v>
      </c>
    </row>
    <row r="1420" spans="1:13" x14ac:dyDescent="0.25">
      <c r="A1420" s="134" t="s">
        <v>225</v>
      </c>
      <c r="B1420" s="134" t="s">
        <v>502</v>
      </c>
      <c r="C1420" s="137">
        <v>0</v>
      </c>
      <c r="D1420" s="137">
        <v>0</v>
      </c>
      <c r="E1420" s="138" t="str">
        <f t="shared" si="88"/>
        <v/>
      </c>
      <c r="F1420" s="137">
        <v>0</v>
      </c>
      <c r="G1420" s="137">
        <v>0</v>
      </c>
      <c r="H1420" s="138" t="str">
        <f t="shared" si="89"/>
        <v/>
      </c>
      <c r="I1420" s="137">
        <v>3.5003299999999999</v>
      </c>
      <c r="J1420" s="138">
        <f t="shared" si="90"/>
        <v>-1</v>
      </c>
      <c r="K1420" s="137">
        <v>0</v>
      </c>
      <c r="L1420" s="137">
        <v>3.5003299999999999</v>
      </c>
      <c r="M1420" s="138" t="str">
        <f t="shared" si="91"/>
        <v/>
      </c>
    </row>
    <row r="1421" spans="1:13" x14ac:dyDescent="0.25">
      <c r="A1421" s="134" t="s">
        <v>225</v>
      </c>
      <c r="B1421" s="134" t="s">
        <v>477</v>
      </c>
      <c r="C1421" s="137">
        <v>0</v>
      </c>
      <c r="D1421" s="137">
        <v>84.255859999999998</v>
      </c>
      <c r="E1421" s="138" t="str">
        <f t="shared" si="88"/>
        <v/>
      </c>
      <c r="F1421" s="137">
        <v>515.29830000000004</v>
      </c>
      <c r="G1421" s="137">
        <v>375.36541999999997</v>
      </c>
      <c r="H1421" s="138">
        <f t="shared" si="89"/>
        <v>-0.27155703793317398</v>
      </c>
      <c r="I1421" s="137">
        <v>447.87844999999999</v>
      </c>
      <c r="J1421" s="138">
        <f t="shared" si="90"/>
        <v>-0.16190336909489622</v>
      </c>
      <c r="K1421" s="137">
        <v>4026.1338599999999</v>
      </c>
      <c r="L1421" s="137">
        <v>3000.7248399999999</v>
      </c>
      <c r="M1421" s="138">
        <f t="shared" si="91"/>
        <v>-0.25468825817927476</v>
      </c>
    </row>
    <row r="1422" spans="1:13" x14ac:dyDescent="0.25">
      <c r="A1422" s="134" t="s">
        <v>225</v>
      </c>
      <c r="B1422" s="134" t="s">
        <v>450</v>
      </c>
      <c r="C1422" s="137">
        <v>2211.6319899999999</v>
      </c>
      <c r="D1422" s="137">
        <v>2644.3755500000002</v>
      </c>
      <c r="E1422" s="138">
        <f t="shared" si="88"/>
        <v>0.1956670738878219</v>
      </c>
      <c r="F1422" s="137">
        <v>96998.672949999993</v>
      </c>
      <c r="G1422" s="137">
        <v>94549.306110000005</v>
      </c>
      <c r="H1422" s="138">
        <f t="shared" si="89"/>
        <v>-2.5251550000715661E-2</v>
      </c>
      <c r="I1422" s="137">
        <v>108444.28922000001</v>
      </c>
      <c r="J1422" s="138">
        <f t="shared" si="90"/>
        <v>-0.12813015060490063</v>
      </c>
      <c r="K1422" s="137">
        <v>951429.58175999997</v>
      </c>
      <c r="L1422" s="137">
        <v>732139.19409999996</v>
      </c>
      <c r="M1422" s="138">
        <f t="shared" si="91"/>
        <v>-0.23048514768097306</v>
      </c>
    </row>
    <row r="1423" spans="1:13" x14ac:dyDescent="0.25">
      <c r="A1423" s="134" t="s">
        <v>225</v>
      </c>
      <c r="B1423" s="134" t="s">
        <v>453</v>
      </c>
      <c r="C1423" s="137">
        <v>34.028300000000002</v>
      </c>
      <c r="D1423" s="137">
        <v>273.50522000000001</v>
      </c>
      <c r="E1423" s="138">
        <f t="shared" si="88"/>
        <v>7.0375810722251764</v>
      </c>
      <c r="F1423" s="137">
        <v>4934.2147199999999</v>
      </c>
      <c r="G1423" s="137">
        <v>5670.0629399999998</v>
      </c>
      <c r="H1423" s="138">
        <f t="shared" si="89"/>
        <v>0.14913177916991827</v>
      </c>
      <c r="I1423" s="137">
        <v>9535.7338299999992</v>
      </c>
      <c r="J1423" s="138">
        <f t="shared" si="90"/>
        <v>-0.40538787668740961</v>
      </c>
      <c r="K1423" s="137">
        <v>52982.527900000001</v>
      </c>
      <c r="L1423" s="137">
        <v>46292.480280000003</v>
      </c>
      <c r="M1423" s="138">
        <f t="shared" si="91"/>
        <v>-0.12626893968945563</v>
      </c>
    </row>
    <row r="1424" spans="1:13" x14ac:dyDescent="0.25">
      <c r="A1424" s="134" t="s">
        <v>225</v>
      </c>
      <c r="B1424" s="134" t="s">
        <v>480</v>
      </c>
      <c r="C1424" s="137">
        <v>0</v>
      </c>
      <c r="D1424" s="137">
        <v>74.068889999999996</v>
      </c>
      <c r="E1424" s="138" t="str">
        <f t="shared" si="88"/>
        <v/>
      </c>
      <c r="F1424" s="137">
        <v>609.84288000000004</v>
      </c>
      <c r="G1424" s="137">
        <v>605.56889999999999</v>
      </c>
      <c r="H1424" s="138">
        <f t="shared" si="89"/>
        <v>-7.0083297520830978E-3</v>
      </c>
      <c r="I1424" s="137">
        <v>4887.7330700000002</v>
      </c>
      <c r="J1424" s="138">
        <f t="shared" si="90"/>
        <v>-0.87610434298941775</v>
      </c>
      <c r="K1424" s="137">
        <v>5397.9621399999996</v>
      </c>
      <c r="L1424" s="137">
        <v>9515.0848900000001</v>
      </c>
      <c r="M1424" s="138">
        <f t="shared" si="91"/>
        <v>0.762717974528069</v>
      </c>
    </row>
    <row r="1425" spans="1:13" x14ac:dyDescent="0.25">
      <c r="A1425" s="134" t="s">
        <v>225</v>
      </c>
      <c r="B1425" s="134" t="s">
        <v>487</v>
      </c>
      <c r="C1425" s="137">
        <v>0</v>
      </c>
      <c r="D1425" s="137">
        <v>0</v>
      </c>
      <c r="E1425" s="138" t="str">
        <f t="shared" si="88"/>
        <v/>
      </c>
      <c r="F1425" s="137">
        <v>85.407749999999993</v>
      </c>
      <c r="G1425" s="137">
        <v>72.681529999999995</v>
      </c>
      <c r="H1425" s="138">
        <f t="shared" si="89"/>
        <v>-0.14900544739792343</v>
      </c>
      <c r="I1425" s="137">
        <v>99.755309999999994</v>
      </c>
      <c r="J1425" s="138">
        <f t="shared" si="90"/>
        <v>-0.27140189329269793</v>
      </c>
      <c r="K1425" s="137">
        <v>1115.9599800000001</v>
      </c>
      <c r="L1425" s="137">
        <v>934.77215999999999</v>
      </c>
      <c r="M1425" s="138">
        <f t="shared" si="91"/>
        <v>-0.16236049970179045</v>
      </c>
    </row>
    <row r="1426" spans="1:13" x14ac:dyDescent="0.25">
      <c r="A1426" s="134" t="s">
        <v>225</v>
      </c>
      <c r="B1426" s="134" t="s">
        <v>481</v>
      </c>
      <c r="C1426" s="137">
        <v>0</v>
      </c>
      <c r="D1426" s="137">
        <v>0</v>
      </c>
      <c r="E1426" s="138" t="str">
        <f t="shared" si="88"/>
        <v/>
      </c>
      <c r="F1426" s="137">
        <v>3.1817899999999999</v>
      </c>
      <c r="G1426" s="137">
        <v>18.312159999999999</v>
      </c>
      <c r="H1426" s="138">
        <f t="shared" si="89"/>
        <v>4.7553012612397421</v>
      </c>
      <c r="I1426" s="137">
        <v>9228.2045899999994</v>
      </c>
      <c r="J1426" s="138">
        <f t="shared" si="90"/>
        <v>-0.99801563133744953</v>
      </c>
      <c r="K1426" s="137">
        <v>102.51567</v>
      </c>
      <c r="L1426" s="137">
        <v>28142.94785</v>
      </c>
      <c r="M1426" s="138">
        <f t="shared" si="91"/>
        <v>273.52337627993847</v>
      </c>
    </row>
    <row r="1427" spans="1:13" x14ac:dyDescent="0.25">
      <c r="A1427" s="134" t="s">
        <v>225</v>
      </c>
      <c r="B1427" s="134" t="s">
        <v>461</v>
      </c>
      <c r="C1427" s="137">
        <v>44.013509999999997</v>
      </c>
      <c r="D1427" s="137">
        <v>64.748400000000004</v>
      </c>
      <c r="E1427" s="138">
        <f t="shared" si="88"/>
        <v>0.47110285001128083</v>
      </c>
      <c r="F1427" s="137">
        <v>1805.1888200000001</v>
      </c>
      <c r="G1427" s="137">
        <v>2470.5720999999999</v>
      </c>
      <c r="H1427" s="138">
        <f t="shared" si="89"/>
        <v>0.36859483763033696</v>
      </c>
      <c r="I1427" s="137">
        <v>1848.2476899999999</v>
      </c>
      <c r="J1427" s="138">
        <f t="shared" si="90"/>
        <v>0.33671050334168151</v>
      </c>
      <c r="K1427" s="137">
        <v>12524.804410000001</v>
      </c>
      <c r="L1427" s="137">
        <v>15914.458860000001</v>
      </c>
      <c r="M1427" s="138">
        <f t="shared" si="91"/>
        <v>0.2706353200448901</v>
      </c>
    </row>
    <row r="1428" spans="1:13" x14ac:dyDescent="0.25">
      <c r="A1428" s="134" t="s">
        <v>225</v>
      </c>
      <c r="B1428" s="134" t="s">
        <v>513</v>
      </c>
      <c r="C1428" s="137">
        <v>0</v>
      </c>
      <c r="D1428" s="137">
        <v>0</v>
      </c>
      <c r="E1428" s="138" t="str">
        <f t="shared" si="88"/>
        <v/>
      </c>
      <c r="F1428" s="137">
        <v>0</v>
      </c>
      <c r="G1428" s="137">
        <v>9</v>
      </c>
      <c r="H1428" s="138" t="str">
        <f t="shared" si="89"/>
        <v/>
      </c>
      <c r="I1428" s="137">
        <v>9</v>
      </c>
      <c r="J1428" s="138">
        <f t="shared" si="90"/>
        <v>0</v>
      </c>
      <c r="K1428" s="137">
        <v>6.75</v>
      </c>
      <c r="L1428" s="137">
        <v>20.78</v>
      </c>
      <c r="M1428" s="138">
        <f t="shared" si="91"/>
        <v>2.0785185185185187</v>
      </c>
    </row>
    <row r="1429" spans="1:13" x14ac:dyDescent="0.25">
      <c r="A1429" s="134" t="s">
        <v>225</v>
      </c>
      <c r="B1429" s="134" t="s">
        <v>523</v>
      </c>
      <c r="C1429" s="137">
        <v>0</v>
      </c>
      <c r="D1429" s="137">
        <v>0</v>
      </c>
      <c r="E1429" s="138" t="str">
        <f t="shared" si="88"/>
        <v/>
      </c>
      <c r="F1429" s="137">
        <v>0</v>
      </c>
      <c r="G1429" s="137">
        <v>0</v>
      </c>
      <c r="H1429" s="138" t="str">
        <f t="shared" si="89"/>
        <v/>
      </c>
      <c r="I1429" s="137">
        <v>0</v>
      </c>
      <c r="J1429" s="138" t="str">
        <f t="shared" si="90"/>
        <v/>
      </c>
      <c r="K1429" s="137">
        <v>12.379379999999999</v>
      </c>
      <c r="L1429" s="137">
        <v>0</v>
      </c>
      <c r="M1429" s="138">
        <f t="shared" si="91"/>
        <v>-1</v>
      </c>
    </row>
    <row r="1430" spans="1:13" x14ac:dyDescent="0.25">
      <c r="A1430" s="134" t="s">
        <v>225</v>
      </c>
      <c r="B1430" s="134" t="s">
        <v>497</v>
      </c>
      <c r="C1430" s="137">
        <v>0</v>
      </c>
      <c r="D1430" s="137">
        <v>51.232170000000004</v>
      </c>
      <c r="E1430" s="138" t="str">
        <f t="shared" si="88"/>
        <v/>
      </c>
      <c r="F1430" s="137">
        <v>516.64873</v>
      </c>
      <c r="G1430" s="137">
        <v>811.40913999999998</v>
      </c>
      <c r="H1430" s="138">
        <f t="shared" si="89"/>
        <v>0.57052382573358873</v>
      </c>
      <c r="I1430" s="137">
        <v>635.34711000000004</v>
      </c>
      <c r="J1430" s="138">
        <f t="shared" si="90"/>
        <v>0.27711156189881758</v>
      </c>
      <c r="K1430" s="137">
        <v>3860.96414</v>
      </c>
      <c r="L1430" s="137">
        <v>5504.2286100000001</v>
      </c>
      <c r="M1430" s="138">
        <f t="shared" si="91"/>
        <v>0.4256098762937488</v>
      </c>
    </row>
    <row r="1431" spans="1:13" x14ac:dyDescent="0.25">
      <c r="A1431" s="134" t="s">
        <v>225</v>
      </c>
      <c r="B1431" s="134" t="s">
        <v>490</v>
      </c>
      <c r="C1431" s="137">
        <v>0</v>
      </c>
      <c r="D1431" s="137">
        <v>173.20425</v>
      </c>
      <c r="E1431" s="138" t="str">
        <f t="shared" si="88"/>
        <v/>
      </c>
      <c r="F1431" s="137">
        <v>924.14585</v>
      </c>
      <c r="G1431" s="137">
        <v>546.50946999999996</v>
      </c>
      <c r="H1431" s="138">
        <f t="shared" si="89"/>
        <v>-0.40863287975593898</v>
      </c>
      <c r="I1431" s="137">
        <v>545.24049000000002</v>
      </c>
      <c r="J1431" s="138">
        <f t="shared" si="90"/>
        <v>2.327376677399684E-3</v>
      </c>
      <c r="K1431" s="137">
        <v>3857.2762699999998</v>
      </c>
      <c r="L1431" s="137">
        <v>2978.4747600000001</v>
      </c>
      <c r="M1431" s="138">
        <f t="shared" si="91"/>
        <v>-0.22782954823197044</v>
      </c>
    </row>
    <row r="1432" spans="1:13" x14ac:dyDescent="0.25">
      <c r="A1432" s="134" t="s">
        <v>225</v>
      </c>
      <c r="B1432" s="134" t="s">
        <v>469</v>
      </c>
      <c r="C1432" s="137">
        <v>0</v>
      </c>
      <c r="D1432" s="137">
        <v>1.5488</v>
      </c>
      <c r="E1432" s="138" t="str">
        <f t="shared" si="88"/>
        <v/>
      </c>
      <c r="F1432" s="137">
        <v>1461.07772</v>
      </c>
      <c r="G1432" s="137">
        <v>928.82160999999996</v>
      </c>
      <c r="H1432" s="138">
        <f t="shared" si="89"/>
        <v>-0.36429007349451614</v>
      </c>
      <c r="I1432" s="137">
        <v>1425.33662</v>
      </c>
      <c r="J1432" s="138">
        <f t="shared" si="90"/>
        <v>-0.34834929730494124</v>
      </c>
      <c r="K1432" s="137">
        <v>16390.01368</v>
      </c>
      <c r="L1432" s="137">
        <v>12653.34455</v>
      </c>
      <c r="M1432" s="138">
        <f t="shared" si="91"/>
        <v>-0.22798450342721133</v>
      </c>
    </row>
    <row r="1433" spans="1:13" x14ac:dyDescent="0.25">
      <c r="A1433" s="134" t="s">
        <v>225</v>
      </c>
      <c r="B1433" s="134" t="s">
        <v>452</v>
      </c>
      <c r="C1433" s="137">
        <v>117.81649</v>
      </c>
      <c r="D1433" s="137">
        <v>1390.0906500000001</v>
      </c>
      <c r="E1433" s="138">
        <f t="shared" si="88"/>
        <v>10.798778337395726</v>
      </c>
      <c r="F1433" s="137">
        <v>14926.411270000001</v>
      </c>
      <c r="G1433" s="137">
        <v>14774.27857</v>
      </c>
      <c r="H1433" s="138">
        <f t="shared" si="89"/>
        <v>-1.0192181981865001E-2</v>
      </c>
      <c r="I1433" s="137">
        <v>14736.571819999999</v>
      </c>
      <c r="J1433" s="138">
        <f t="shared" si="90"/>
        <v>2.5587192503502276E-3</v>
      </c>
      <c r="K1433" s="137">
        <v>109770.25029</v>
      </c>
      <c r="L1433" s="137">
        <v>123028.38641000001</v>
      </c>
      <c r="M1433" s="138">
        <f t="shared" si="91"/>
        <v>0.1207807769862379</v>
      </c>
    </row>
    <row r="1434" spans="1:13" x14ac:dyDescent="0.25">
      <c r="A1434" s="134" t="s">
        <v>225</v>
      </c>
      <c r="B1434" s="134" t="s">
        <v>460</v>
      </c>
      <c r="C1434" s="137">
        <v>7.4907300000000001</v>
      </c>
      <c r="D1434" s="137">
        <v>38.396230000000003</v>
      </c>
      <c r="E1434" s="138">
        <f t="shared" si="88"/>
        <v>4.1258328627516949</v>
      </c>
      <c r="F1434" s="137">
        <v>3180.2275500000001</v>
      </c>
      <c r="G1434" s="137">
        <v>2008.4262699999999</v>
      </c>
      <c r="H1434" s="138">
        <f t="shared" si="89"/>
        <v>-0.36846460247789503</v>
      </c>
      <c r="I1434" s="137">
        <v>1289.3536999999999</v>
      </c>
      <c r="J1434" s="138">
        <f t="shared" si="90"/>
        <v>0.55770000892695326</v>
      </c>
      <c r="K1434" s="137">
        <v>29850.02808</v>
      </c>
      <c r="L1434" s="137">
        <v>15326.233759999999</v>
      </c>
      <c r="M1434" s="138">
        <f t="shared" si="91"/>
        <v>-0.48655881599425288</v>
      </c>
    </row>
    <row r="1435" spans="1:13" x14ac:dyDescent="0.25">
      <c r="A1435" s="134" t="s">
        <v>225</v>
      </c>
      <c r="B1435" s="134" t="s">
        <v>483</v>
      </c>
      <c r="C1435" s="137">
        <v>69.850759999999994</v>
      </c>
      <c r="D1435" s="137">
        <v>0</v>
      </c>
      <c r="E1435" s="138">
        <f t="shared" si="88"/>
        <v>-1</v>
      </c>
      <c r="F1435" s="137">
        <v>1178.7768799999999</v>
      </c>
      <c r="G1435" s="137">
        <v>1185.9247600000001</v>
      </c>
      <c r="H1435" s="138">
        <f t="shared" si="89"/>
        <v>6.0638108205857133E-3</v>
      </c>
      <c r="I1435" s="137">
        <v>952.72329999999999</v>
      </c>
      <c r="J1435" s="138">
        <f t="shared" si="90"/>
        <v>0.2447735454774751</v>
      </c>
      <c r="K1435" s="137">
        <v>13001.383260000001</v>
      </c>
      <c r="L1435" s="137">
        <v>8041.0993600000002</v>
      </c>
      <c r="M1435" s="138">
        <f t="shared" si="91"/>
        <v>-0.38151970454257655</v>
      </c>
    </row>
    <row r="1436" spans="1:13" x14ac:dyDescent="0.25">
      <c r="A1436" s="134" t="s">
        <v>225</v>
      </c>
      <c r="B1436" s="134" t="s">
        <v>482</v>
      </c>
      <c r="C1436" s="137">
        <v>0</v>
      </c>
      <c r="D1436" s="137">
        <v>62.963270000000001</v>
      </c>
      <c r="E1436" s="138" t="str">
        <f t="shared" si="88"/>
        <v/>
      </c>
      <c r="F1436" s="137">
        <v>43.717179999999999</v>
      </c>
      <c r="G1436" s="137">
        <v>92.920609999999996</v>
      </c>
      <c r="H1436" s="138">
        <f t="shared" si="89"/>
        <v>1.1254941421198712</v>
      </c>
      <c r="I1436" s="137">
        <v>192.67282</v>
      </c>
      <c r="J1436" s="138">
        <f t="shared" si="90"/>
        <v>-0.51772849953615663</v>
      </c>
      <c r="K1436" s="137">
        <v>1725.3518300000001</v>
      </c>
      <c r="L1436" s="137">
        <v>1513.95688</v>
      </c>
      <c r="M1436" s="138">
        <f t="shared" si="91"/>
        <v>-0.12252280742067556</v>
      </c>
    </row>
    <row r="1437" spans="1:13" x14ac:dyDescent="0.25">
      <c r="A1437" s="134" t="s">
        <v>225</v>
      </c>
      <c r="B1437" s="134" t="s">
        <v>457</v>
      </c>
      <c r="C1437" s="137">
        <v>0</v>
      </c>
      <c r="D1437" s="137">
        <v>174.05756</v>
      </c>
      <c r="E1437" s="138" t="str">
        <f t="shared" si="88"/>
        <v/>
      </c>
      <c r="F1437" s="137">
        <v>3804.1128800000001</v>
      </c>
      <c r="G1437" s="137">
        <v>5187.3754300000001</v>
      </c>
      <c r="H1437" s="138">
        <f t="shared" si="89"/>
        <v>0.36362289806710457</v>
      </c>
      <c r="I1437" s="137">
        <v>4781.4642299999996</v>
      </c>
      <c r="J1437" s="138">
        <f t="shared" si="90"/>
        <v>8.4892656407052236E-2</v>
      </c>
      <c r="K1437" s="137">
        <v>29729.174999999999</v>
      </c>
      <c r="L1437" s="137">
        <v>29511.835899999998</v>
      </c>
      <c r="M1437" s="138">
        <f t="shared" si="91"/>
        <v>-7.3106334097734482E-3</v>
      </c>
    </row>
    <row r="1438" spans="1:13" x14ac:dyDescent="0.25">
      <c r="A1438" s="134" t="s">
        <v>225</v>
      </c>
      <c r="B1438" s="134" t="s">
        <v>468</v>
      </c>
      <c r="C1438" s="137">
        <v>0</v>
      </c>
      <c r="D1438" s="137">
        <v>0</v>
      </c>
      <c r="E1438" s="138" t="str">
        <f t="shared" si="88"/>
        <v/>
      </c>
      <c r="F1438" s="137">
        <v>0</v>
      </c>
      <c r="G1438" s="137">
        <v>4.5023200000000001</v>
      </c>
      <c r="H1438" s="138" t="str">
        <f t="shared" si="89"/>
        <v/>
      </c>
      <c r="I1438" s="137">
        <v>0</v>
      </c>
      <c r="J1438" s="138" t="str">
        <f t="shared" si="90"/>
        <v/>
      </c>
      <c r="K1438" s="137">
        <v>44.50685</v>
      </c>
      <c r="L1438" s="137">
        <v>78.180620000000005</v>
      </c>
      <c r="M1438" s="138">
        <f t="shared" si="91"/>
        <v>0.75659746758083313</v>
      </c>
    </row>
    <row r="1439" spans="1:13" x14ac:dyDescent="0.25">
      <c r="A1439" s="134" t="s">
        <v>225</v>
      </c>
      <c r="B1439" s="134" t="s">
        <v>462</v>
      </c>
      <c r="C1439" s="137">
        <v>7.15578</v>
      </c>
      <c r="D1439" s="137">
        <v>36.450310000000002</v>
      </c>
      <c r="E1439" s="138">
        <f t="shared" si="88"/>
        <v>4.0938276470210102</v>
      </c>
      <c r="F1439" s="137">
        <v>722.34429999999998</v>
      </c>
      <c r="G1439" s="137">
        <v>1105.2835</v>
      </c>
      <c r="H1439" s="138">
        <f t="shared" si="89"/>
        <v>0.53013389875160644</v>
      </c>
      <c r="I1439" s="137">
        <v>1175.53575</v>
      </c>
      <c r="J1439" s="138">
        <f t="shared" si="90"/>
        <v>-5.9761900052805683E-2</v>
      </c>
      <c r="K1439" s="137">
        <v>10183.180909999999</v>
      </c>
      <c r="L1439" s="137">
        <v>12983.40847</v>
      </c>
      <c r="M1439" s="138">
        <f t="shared" si="91"/>
        <v>0.27498554574928025</v>
      </c>
    </row>
    <row r="1440" spans="1:13" x14ac:dyDescent="0.25">
      <c r="A1440" s="134" t="s">
        <v>225</v>
      </c>
      <c r="B1440" s="134" t="s">
        <v>473</v>
      </c>
      <c r="C1440" s="137">
        <v>0</v>
      </c>
      <c r="D1440" s="137">
        <v>12.40706</v>
      </c>
      <c r="E1440" s="138" t="str">
        <f t="shared" si="88"/>
        <v/>
      </c>
      <c r="F1440" s="137">
        <v>234.83111</v>
      </c>
      <c r="G1440" s="137">
        <v>326.40138999999999</v>
      </c>
      <c r="H1440" s="138">
        <f t="shared" si="89"/>
        <v>0.38994100909372698</v>
      </c>
      <c r="I1440" s="137">
        <v>251.10604000000001</v>
      </c>
      <c r="J1440" s="138">
        <f t="shared" si="90"/>
        <v>0.29985479441275076</v>
      </c>
      <c r="K1440" s="137">
        <v>2130.5730400000002</v>
      </c>
      <c r="L1440" s="137">
        <v>2353.5781299999999</v>
      </c>
      <c r="M1440" s="138">
        <f t="shared" si="91"/>
        <v>0.10466906593354786</v>
      </c>
    </row>
    <row r="1441" spans="1:13" x14ac:dyDescent="0.25">
      <c r="A1441" s="134" t="s">
        <v>225</v>
      </c>
      <c r="B1441" s="134" t="s">
        <v>509</v>
      </c>
      <c r="C1441" s="137">
        <v>0</v>
      </c>
      <c r="D1441" s="137">
        <v>0</v>
      </c>
      <c r="E1441" s="138" t="str">
        <f t="shared" si="88"/>
        <v/>
      </c>
      <c r="F1441" s="137">
        <v>0.43519000000000002</v>
      </c>
      <c r="G1441" s="137">
        <v>2.6353300000000002</v>
      </c>
      <c r="H1441" s="138">
        <f t="shared" si="89"/>
        <v>5.0555849169328342</v>
      </c>
      <c r="I1441" s="137">
        <v>18.182549999999999</v>
      </c>
      <c r="J1441" s="138">
        <f t="shared" si="90"/>
        <v>-0.85506268372697991</v>
      </c>
      <c r="K1441" s="137">
        <v>496.65985999999998</v>
      </c>
      <c r="L1441" s="137">
        <v>270.31331999999998</v>
      </c>
      <c r="M1441" s="138">
        <f t="shared" si="91"/>
        <v>-0.45573753433587327</v>
      </c>
    </row>
    <row r="1442" spans="1:13" x14ac:dyDescent="0.25">
      <c r="A1442" s="134" t="s">
        <v>225</v>
      </c>
      <c r="B1442" s="134" t="s">
        <v>506</v>
      </c>
      <c r="C1442" s="137">
        <v>0</v>
      </c>
      <c r="D1442" s="137">
        <v>0</v>
      </c>
      <c r="E1442" s="138" t="str">
        <f t="shared" si="88"/>
        <v/>
      </c>
      <c r="F1442" s="137">
        <v>12.34416</v>
      </c>
      <c r="G1442" s="137">
        <v>0</v>
      </c>
      <c r="H1442" s="138">
        <f t="shared" si="89"/>
        <v>-1</v>
      </c>
      <c r="I1442" s="137">
        <v>0</v>
      </c>
      <c r="J1442" s="138" t="str">
        <f t="shared" si="90"/>
        <v/>
      </c>
      <c r="K1442" s="137">
        <v>26.230689999999999</v>
      </c>
      <c r="L1442" s="137">
        <v>55.636629999999997</v>
      </c>
      <c r="M1442" s="138">
        <f t="shared" si="91"/>
        <v>1.1210509521480372</v>
      </c>
    </row>
    <row r="1443" spans="1:13" x14ac:dyDescent="0.25">
      <c r="A1443" s="134" t="s">
        <v>225</v>
      </c>
      <c r="B1443" s="134" t="s">
        <v>484</v>
      </c>
      <c r="C1443" s="137">
        <v>0</v>
      </c>
      <c r="D1443" s="137">
        <v>4.1909900000000002</v>
      </c>
      <c r="E1443" s="138" t="str">
        <f t="shared" si="88"/>
        <v/>
      </c>
      <c r="F1443" s="137">
        <v>109.35035000000001</v>
      </c>
      <c r="G1443" s="137">
        <v>136.71702999999999</v>
      </c>
      <c r="H1443" s="138">
        <f t="shared" si="89"/>
        <v>0.25026604853116607</v>
      </c>
      <c r="I1443" s="137">
        <v>154.40710999999999</v>
      </c>
      <c r="J1443" s="138">
        <f t="shared" si="90"/>
        <v>-0.11456778123753497</v>
      </c>
      <c r="K1443" s="137">
        <v>1188.2856200000001</v>
      </c>
      <c r="L1443" s="137">
        <v>1378.7955300000001</v>
      </c>
      <c r="M1443" s="138">
        <f t="shared" si="91"/>
        <v>0.16032333202854043</v>
      </c>
    </row>
    <row r="1444" spans="1:13" x14ac:dyDescent="0.25">
      <c r="A1444" s="134" t="s">
        <v>225</v>
      </c>
      <c r="B1444" s="134" t="s">
        <v>491</v>
      </c>
      <c r="C1444" s="137">
        <v>0</v>
      </c>
      <c r="D1444" s="137">
        <v>0</v>
      </c>
      <c r="E1444" s="138" t="str">
        <f t="shared" si="88"/>
        <v/>
      </c>
      <c r="F1444" s="137">
        <v>0</v>
      </c>
      <c r="G1444" s="137">
        <v>0</v>
      </c>
      <c r="H1444" s="138" t="str">
        <f t="shared" si="89"/>
        <v/>
      </c>
      <c r="I1444" s="137">
        <v>0</v>
      </c>
      <c r="J1444" s="138" t="str">
        <f t="shared" si="90"/>
        <v/>
      </c>
      <c r="K1444" s="137">
        <v>34.27946</v>
      </c>
      <c r="L1444" s="137">
        <v>11.51225</v>
      </c>
      <c r="M1444" s="138">
        <f t="shared" si="91"/>
        <v>-0.66416477972523491</v>
      </c>
    </row>
    <row r="1445" spans="1:13" x14ac:dyDescent="0.25">
      <c r="A1445" s="134" t="s">
        <v>225</v>
      </c>
      <c r="B1445" s="134" t="s">
        <v>495</v>
      </c>
      <c r="C1445" s="137">
        <v>0</v>
      </c>
      <c r="D1445" s="137">
        <v>0</v>
      </c>
      <c r="E1445" s="138" t="str">
        <f t="shared" si="88"/>
        <v/>
      </c>
      <c r="F1445" s="137">
        <v>0</v>
      </c>
      <c r="G1445" s="137">
        <v>6409.4845299999997</v>
      </c>
      <c r="H1445" s="138" t="str">
        <f t="shared" si="89"/>
        <v/>
      </c>
      <c r="I1445" s="137">
        <v>15.09423</v>
      </c>
      <c r="J1445" s="138">
        <f t="shared" si="90"/>
        <v>423.63143399828942</v>
      </c>
      <c r="K1445" s="137">
        <v>22483.609960000002</v>
      </c>
      <c r="L1445" s="137">
        <v>10177.207249999999</v>
      </c>
      <c r="M1445" s="138">
        <f t="shared" si="91"/>
        <v>-0.54734994655635805</v>
      </c>
    </row>
    <row r="1446" spans="1:13" x14ac:dyDescent="0.25">
      <c r="A1446" s="134" t="s">
        <v>225</v>
      </c>
      <c r="B1446" s="134" t="s">
        <v>456</v>
      </c>
      <c r="C1446" s="137">
        <v>15.996930000000001</v>
      </c>
      <c r="D1446" s="137">
        <v>904.82838000000004</v>
      </c>
      <c r="E1446" s="138">
        <f t="shared" si="88"/>
        <v>55.562626703998831</v>
      </c>
      <c r="F1446" s="137">
        <v>2889.9432099999999</v>
      </c>
      <c r="G1446" s="137">
        <v>3546.07053</v>
      </c>
      <c r="H1446" s="138">
        <f t="shared" si="89"/>
        <v>0.22703813615769985</v>
      </c>
      <c r="I1446" s="137">
        <v>2855.33032</v>
      </c>
      <c r="J1446" s="138">
        <f t="shared" si="90"/>
        <v>0.24191253991236983</v>
      </c>
      <c r="K1446" s="137">
        <v>56529.42396</v>
      </c>
      <c r="L1446" s="137">
        <v>41349.665099999998</v>
      </c>
      <c r="M1446" s="138">
        <f t="shared" si="91"/>
        <v>-0.26852845468124953</v>
      </c>
    </row>
    <row r="1447" spans="1:13" x14ac:dyDescent="0.25">
      <c r="A1447" s="134" t="s">
        <v>225</v>
      </c>
      <c r="B1447" s="134" t="s">
        <v>470</v>
      </c>
      <c r="C1447" s="137">
        <v>8.4154599999999995</v>
      </c>
      <c r="D1447" s="137">
        <v>0</v>
      </c>
      <c r="E1447" s="138">
        <f t="shared" si="88"/>
        <v>-1</v>
      </c>
      <c r="F1447" s="137">
        <v>255.84685999999999</v>
      </c>
      <c r="G1447" s="137">
        <v>338.03016000000002</v>
      </c>
      <c r="H1447" s="138">
        <f t="shared" si="89"/>
        <v>0.32122067083410766</v>
      </c>
      <c r="I1447" s="137">
        <v>269.86806999999999</v>
      </c>
      <c r="J1447" s="138">
        <f t="shared" si="90"/>
        <v>0.25257560110760791</v>
      </c>
      <c r="K1447" s="137">
        <v>2241.52547</v>
      </c>
      <c r="L1447" s="137">
        <v>2090.3091800000002</v>
      </c>
      <c r="M1447" s="138">
        <f t="shared" si="91"/>
        <v>-6.7461330252026941E-2</v>
      </c>
    </row>
    <row r="1448" spans="1:13" x14ac:dyDescent="0.25">
      <c r="A1448" s="134" t="s">
        <v>225</v>
      </c>
      <c r="B1448" s="134" t="s">
        <v>504</v>
      </c>
      <c r="C1448" s="137">
        <v>10.46641</v>
      </c>
      <c r="D1448" s="137">
        <v>80.13167</v>
      </c>
      <c r="E1448" s="138">
        <f t="shared" si="88"/>
        <v>6.6560797828481784</v>
      </c>
      <c r="F1448" s="137">
        <v>485.42435999999998</v>
      </c>
      <c r="G1448" s="137">
        <v>711.28377999999998</v>
      </c>
      <c r="H1448" s="138">
        <f t="shared" si="89"/>
        <v>0.46528241804758208</v>
      </c>
      <c r="I1448" s="137">
        <v>605.91971000000001</v>
      </c>
      <c r="J1448" s="138">
        <f t="shared" si="90"/>
        <v>0.1738911414517279</v>
      </c>
      <c r="K1448" s="137">
        <v>3985.63805</v>
      </c>
      <c r="L1448" s="137">
        <v>4236.0656300000001</v>
      </c>
      <c r="M1448" s="138">
        <f t="shared" si="91"/>
        <v>6.2832494285325335E-2</v>
      </c>
    </row>
    <row r="1449" spans="1:13" x14ac:dyDescent="0.25">
      <c r="A1449" s="134" t="s">
        <v>225</v>
      </c>
      <c r="B1449" s="134" t="s">
        <v>516</v>
      </c>
      <c r="C1449" s="137">
        <v>0</v>
      </c>
      <c r="D1449" s="137">
        <v>0</v>
      </c>
      <c r="E1449" s="138" t="str">
        <f t="shared" si="88"/>
        <v/>
      </c>
      <c r="F1449" s="137">
        <v>0</v>
      </c>
      <c r="G1449" s="137">
        <v>11.88325</v>
      </c>
      <c r="H1449" s="138" t="str">
        <f t="shared" si="89"/>
        <v/>
      </c>
      <c r="I1449" s="137">
        <v>24.12884</v>
      </c>
      <c r="J1449" s="138">
        <f t="shared" si="90"/>
        <v>-0.50750844217956603</v>
      </c>
      <c r="K1449" s="137">
        <v>50.167490000000001</v>
      </c>
      <c r="L1449" s="137">
        <v>112.56135</v>
      </c>
      <c r="M1449" s="138">
        <f t="shared" si="91"/>
        <v>1.2437110168358037</v>
      </c>
    </row>
    <row r="1450" spans="1:13" x14ac:dyDescent="0.25">
      <c r="A1450" s="134" t="s">
        <v>225</v>
      </c>
      <c r="B1450" s="134" t="s">
        <v>503</v>
      </c>
      <c r="C1450" s="137">
        <v>0</v>
      </c>
      <c r="D1450" s="137">
        <v>0</v>
      </c>
      <c r="E1450" s="138" t="str">
        <f t="shared" si="88"/>
        <v/>
      </c>
      <c r="F1450" s="137">
        <v>2.68147</v>
      </c>
      <c r="G1450" s="137">
        <v>0</v>
      </c>
      <c r="H1450" s="138">
        <f t="shared" si="89"/>
        <v>-1</v>
      </c>
      <c r="I1450" s="137">
        <v>18.573049999999999</v>
      </c>
      <c r="J1450" s="138">
        <f t="shared" si="90"/>
        <v>-1</v>
      </c>
      <c r="K1450" s="137">
        <v>61.227449999999997</v>
      </c>
      <c r="L1450" s="137">
        <v>109.96652</v>
      </c>
      <c r="M1450" s="138">
        <f t="shared" si="91"/>
        <v>0.79603298847167414</v>
      </c>
    </row>
    <row r="1451" spans="1:13" x14ac:dyDescent="0.25">
      <c r="A1451" s="134" t="s">
        <v>225</v>
      </c>
      <c r="B1451" s="134" t="s">
        <v>496</v>
      </c>
      <c r="C1451" s="137">
        <v>0</v>
      </c>
      <c r="D1451" s="137">
        <v>0</v>
      </c>
      <c r="E1451" s="138" t="str">
        <f t="shared" si="88"/>
        <v/>
      </c>
      <c r="F1451" s="137">
        <v>34.408209999999997</v>
      </c>
      <c r="G1451" s="137">
        <v>75.577950000000001</v>
      </c>
      <c r="H1451" s="138">
        <f t="shared" si="89"/>
        <v>1.1965092052158486</v>
      </c>
      <c r="I1451" s="137">
        <v>167.11367999999999</v>
      </c>
      <c r="J1451" s="138">
        <f t="shared" si="90"/>
        <v>-0.547745283330485</v>
      </c>
      <c r="K1451" s="137">
        <v>303.52471000000003</v>
      </c>
      <c r="L1451" s="137">
        <v>1275.69886</v>
      </c>
      <c r="M1451" s="138">
        <f t="shared" si="91"/>
        <v>3.2029489460676857</v>
      </c>
    </row>
    <row r="1452" spans="1:13" x14ac:dyDescent="0.25">
      <c r="A1452" s="134" t="s">
        <v>225</v>
      </c>
      <c r="B1452" s="134" t="s">
        <v>474</v>
      </c>
      <c r="C1452" s="137">
        <v>0</v>
      </c>
      <c r="D1452" s="137">
        <v>0</v>
      </c>
      <c r="E1452" s="138" t="str">
        <f t="shared" si="88"/>
        <v/>
      </c>
      <c r="F1452" s="137">
        <v>0</v>
      </c>
      <c r="G1452" s="137">
        <v>51.561799999999998</v>
      </c>
      <c r="H1452" s="138" t="str">
        <f t="shared" si="89"/>
        <v/>
      </c>
      <c r="I1452" s="137">
        <v>52.080860000000001</v>
      </c>
      <c r="J1452" s="138">
        <f t="shared" si="90"/>
        <v>-9.9664252856039859E-3</v>
      </c>
      <c r="K1452" s="137">
        <v>14.222630000000001</v>
      </c>
      <c r="L1452" s="137">
        <v>251.20522</v>
      </c>
      <c r="M1452" s="138">
        <f t="shared" si="91"/>
        <v>16.662360618254148</v>
      </c>
    </row>
    <row r="1453" spans="1:13" x14ac:dyDescent="0.25">
      <c r="A1453" s="134" t="s">
        <v>225</v>
      </c>
      <c r="B1453" s="134" t="s">
        <v>466</v>
      </c>
      <c r="C1453" s="137">
        <v>100.05386</v>
      </c>
      <c r="D1453" s="137">
        <v>89.902420000000006</v>
      </c>
      <c r="E1453" s="138">
        <f t="shared" si="88"/>
        <v>-0.10145975377661587</v>
      </c>
      <c r="F1453" s="137">
        <v>2916.78865</v>
      </c>
      <c r="G1453" s="137">
        <v>3218.0857700000001</v>
      </c>
      <c r="H1453" s="138">
        <f t="shared" si="89"/>
        <v>0.10329754951562919</v>
      </c>
      <c r="I1453" s="137">
        <v>3789.3159599999999</v>
      </c>
      <c r="J1453" s="138">
        <f t="shared" si="90"/>
        <v>-0.15074757450418563</v>
      </c>
      <c r="K1453" s="137">
        <v>24221.282940000001</v>
      </c>
      <c r="L1453" s="137">
        <v>24485.453860000001</v>
      </c>
      <c r="M1453" s="138">
        <f t="shared" si="91"/>
        <v>1.0906561830535288E-2</v>
      </c>
    </row>
    <row r="1454" spans="1:13" x14ac:dyDescent="0.25">
      <c r="A1454" s="134" t="s">
        <v>225</v>
      </c>
      <c r="B1454" s="134" t="s">
        <v>518</v>
      </c>
      <c r="C1454" s="137">
        <v>0</v>
      </c>
      <c r="D1454" s="137">
        <v>0</v>
      </c>
      <c r="E1454" s="138" t="str">
        <f t="shared" si="88"/>
        <v/>
      </c>
      <c r="F1454" s="137">
        <v>31.260919999999999</v>
      </c>
      <c r="G1454" s="137">
        <v>0</v>
      </c>
      <c r="H1454" s="138">
        <f t="shared" si="89"/>
        <v>-1</v>
      </c>
      <c r="I1454" s="137">
        <v>0</v>
      </c>
      <c r="J1454" s="138" t="str">
        <f t="shared" si="90"/>
        <v/>
      </c>
      <c r="K1454" s="137">
        <v>145.24639999999999</v>
      </c>
      <c r="L1454" s="137">
        <v>113.76111</v>
      </c>
      <c r="M1454" s="138">
        <f t="shared" si="91"/>
        <v>-0.21677156886504578</v>
      </c>
    </row>
    <row r="1455" spans="1:13" x14ac:dyDescent="0.25">
      <c r="A1455" s="134" t="s">
        <v>225</v>
      </c>
      <c r="B1455" s="134" t="s">
        <v>465</v>
      </c>
      <c r="C1455" s="137">
        <v>0</v>
      </c>
      <c r="D1455" s="137">
        <v>0</v>
      </c>
      <c r="E1455" s="138" t="str">
        <f t="shared" si="88"/>
        <v/>
      </c>
      <c r="F1455" s="137">
        <v>24.004049999999999</v>
      </c>
      <c r="G1455" s="137">
        <v>21.703389999999999</v>
      </c>
      <c r="H1455" s="138">
        <f t="shared" si="89"/>
        <v>-9.5844659547034805E-2</v>
      </c>
      <c r="I1455" s="137">
        <v>97.725260000000006</v>
      </c>
      <c r="J1455" s="138">
        <f t="shared" si="90"/>
        <v>-0.77791422606601413</v>
      </c>
      <c r="K1455" s="137">
        <v>1348.69417</v>
      </c>
      <c r="L1455" s="137">
        <v>1161.60778</v>
      </c>
      <c r="M1455" s="138">
        <f t="shared" si="91"/>
        <v>-0.13871668919574254</v>
      </c>
    </row>
    <row r="1456" spans="1:13" x14ac:dyDescent="0.25">
      <c r="A1456" s="134" t="s">
        <v>225</v>
      </c>
      <c r="B1456" s="134" t="s">
        <v>488</v>
      </c>
      <c r="C1456" s="137">
        <v>11.61239</v>
      </c>
      <c r="D1456" s="137">
        <v>4.8701699999999999</v>
      </c>
      <c r="E1456" s="138">
        <f t="shared" si="88"/>
        <v>-0.58060571510257586</v>
      </c>
      <c r="F1456" s="137">
        <v>137.65437</v>
      </c>
      <c r="G1456" s="137">
        <v>175.07986</v>
      </c>
      <c r="H1456" s="138">
        <f t="shared" si="89"/>
        <v>0.27188014445164366</v>
      </c>
      <c r="I1456" s="137">
        <v>206.55283</v>
      </c>
      <c r="J1456" s="138">
        <f t="shared" si="90"/>
        <v>-0.15237249472689385</v>
      </c>
      <c r="K1456" s="137">
        <v>1030.3078499999999</v>
      </c>
      <c r="L1456" s="137">
        <v>1047.5302099999999</v>
      </c>
      <c r="M1456" s="138">
        <f t="shared" si="91"/>
        <v>1.6715741804743001E-2</v>
      </c>
    </row>
    <row r="1457" spans="1:13" x14ac:dyDescent="0.25">
      <c r="A1457" s="134" t="s">
        <v>225</v>
      </c>
      <c r="B1457" s="134" t="s">
        <v>512</v>
      </c>
      <c r="C1457" s="137">
        <v>0</v>
      </c>
      <c r="D1457" s="137">
        <v>0</v>
      </c>
      <c r="E1457" s="138" t="str">
        <f t="shared" si="88"/>
        <v/>
      </c>
      <c r="F1457" s="137">
        <v>0</v>
      </c>
      <c r="G1457" s="137">
        <v>0</v>
      </c>
      <c r="H1457" s="138" t="str">
        <f t="shared" si="89"/>
        <v/>
      </c>
      <c r="I1457" s="137">
        <v>91.298249999999996</v>
      </c>
      <c r="J1457" s="138">
        <f t="shared" si="90"/>
        <v>-1</v>
      </c>
      <c r="K1457" s="137">
        <v>0</v>
      </c>
      <c r="L1457" s="137">
        <v>813.63504999999998</v>
      </c>
      <c r="M1457" s="138" t="str">
        <f t="shared" si="91"/>
        <v/>
      </c>
    </row>
    <row r="1458" spans="1:13" x14ac:dyDescent="0.25">
      <c r="A1458" s="134" t="s">
        <v>225</v>
      </c>
      <c r="B1458" s="134" t="s">
        <v>476</v>
      </c>
      <c r="C1458" s="137">
        <v>0</v>
      </c>
      <c r="D1458" s="137">
        <v>10.93046</v>
      </c>
      <c r="E1458" s="138" t="str">
        <f t="shared" si="88"/>
        <v/>
      </c>
      <c r="F1458" s="137">
        <v>28.059460000000001</v>
      </c>
      <c r="G1458" s="137">
        <v>13.45326</v>
      </c>
      <c r="H1458" s="138">
        <f t="shared" si="89"/>
        <v>-0.52054458638904677</v>
      </c>
      <c r="I1458" s="137">
        <v>9.1159499999999998</v>
      </c>
      <c r="J1458" s="138">
        <f t="shared" si="90"/>
        <v>0.47579352673062059</v>
      </c>
      <c r="K1458" s="137">
        <v>306.20276999999999</v>
      </c>
      <c r="L1458" s="137">
        <v>52.75356</v>
      </c>
      <c r="M1458" s="138">
        <f t="shared" si="91"/>
        <v>-0.82771690798224973</v>
      </c>
    </row>
    <row r="1459" spans="1:13" x14ac:dyDescent="0.25">
      <c r="A1459" s="134" t="s">
        <v>225</v>
      </c>
      <c r="B1459" s="134" t="s">
        <v>522</v>
      </c>
      <c r="C1459" s="137">
        <v>0</v>
      </c>
      <c r="D1459" s="137">
        <v>0</v>
      </c>
      <c r="E1459" s="138" t="str">
        <f t="shared" si="88"/>
        <v/>
      </c>
      <c r="F1459" s="137">
        <v>0</v>
      </c>
      <c r="G1459" s="137">
        <v>2.0070000000000001</v>
      </c>
      <c r="H1459" s="138" t="str">
        <f t="shared" si="89"/>
        <v/>
      </c>
      <c r="I1459" s="137">
        <v>0</v>
      </c>
      <c r="J1459" s="138" t="str">
        <f t="shared" si="90"/>
        <v/>
      </c>
      <c r="K1459" s="137">
        <v>0</v>
      </c>
      <c r="L1459" s="137">
        <v>10.8475</v>
      </c>
      <c r="M1459" s="138" t="str">
        <f t="shared" si="91"/>
        <v/>
      </c>
    </row>
    <row r="1460" spans="1:13" x14ac:dyDescent="0.25">
      <c r="A1460" s="134" t="s">
        <v>225</v>
      </c>
      <c r="B1460" s="134" t="s">
        <v>475</v>
      </c>
      <c r="C1460" s="137">
        <v>0</v>
      </c>
      <c r="D1460" s="137">
        <v>0</v>
      </c>
      <c r="E1460" s="138" t="str">
        <f t="shared" si="88"/>
        <v/>
      </c>
      <c r="F1460" s="137">
        <v>47.876260000000002</v>
      </c>
      <c r="G1460" s="137">
        <v>79.80556</v>
      </c>
      <c r="H1460" s="138">
        <f t="shared" si="89"/>
        <v>0.66691299612793475</v>
      </c>
      <c r="I1460" s="137">
        <v>182.01123000000001</v>
      </c>
      <c r="J1460" s="138">
        <f t="shared" si="90"/>
        <v>-0.56153496682594806</v>
      </c>
      <c r="K1460" s="137">
        <v>3312.1785500000001</v>
      </c>
      <c r="L1460" s="137">
        <v>3746.3075800000001</v>
      </c>
      <c r="M1460" s="138">
        <f t="shared" si="91"/>
        <v>0.13107053966036952</v>
      </c>
    </row>
    <row r="1461" spans="1:13" x14ac:dyDescent="0.25">
      <c r="A1461" s="141" t="s">
        <v>225</v>
      </c>
      <c r="B1461" s="141" t="s">
        <v>3</v>
      </c>
      <c r="C1461" s="255">
        <v>3068.5832799999998</v>
      </c>
      <c r="D1461" s="255">
        <v>7443.8762399999996</v>
      </c>
      <c r="E1461" s="256">
        <f t="shared" si="88"/>
        <v>1.4258348432374954</v>
      </c>
      <c r="F1461" s="255">
        <v>176932.19826</v>
      </c>
      <c r="G1461" s="255">
        <v>192991.99434</v>
      </c>
      <c r="H1461" s="256">
        <f t="shared" si="89"/>
        <v>9.0768080869036094E-2</v>
      </c>
      <c r="I1461" s="255">
        <v>219251.76366</v>
      </c>
      <c r="J1461" s="256">
        <f t="shared" si="90"/>
        <v>-0.11976993426024052</v>
      </c>
      <c r="K1461" s="255">
        <v>1674832.6251999999</v>
      </c>
      <c r="L1461" s="255">
        <v>1495127.3224500001</v>
      </c>
      <c r="M1461" s="256">
        <f t="shared" si="91"/>
        <v>-0.10729746963732589</v>
      </c>
    </row>
    <row r="1462" spans="1:13" x14ac:dyDescent="0.25">
      <c r="A1462" s="134" t="s">
        <v>346</v>
      </c>
      <c r="B1462" s="134" t="s">
        <v>463</v>
      </c>
      <c r="C1462" s="137">
        <v>0</v>
      </c>
      <c r="D1462" s="137">
        <v>0</v>
      </c>
      <c r="E1462" s="138" t="str">
        <f t="shared" si="88"/>
        <v/>
      </c>
      <c r="F1462" s="137">
        <v>0</v>
      </c>
      <c r="G1462" s="137">
        <v>0</v>
      </c>
      <c r="H1462" s="138" t="str">
        <f t="shared" si="89"/>
        <v/>
      </c>
      <c r="I1462" s="137">
        <v>0</v>
      </c>
      <c r="J1462" s="138" t="str">
        <f t="shared" si="90"/>
        <v/>
      </c>
      <c r="K1462" s="137">
        <v>0</v>
      </c>
      <c r="L1462" s="137">
        <v>0</v>
      </c>
      <c r="M1462" s="138" t="str">
        <f t="shared" si="91"/>
        <v/>
      </c>
    </row>
    <row r="1463" spans="1:13" x14ac:dyDescent="0.25">
      <c r="A1463" s="134" t="s">
        <v>346</v>
      </c>
      <c r="B1463" s="134" t="s">
        <v>478</v>
      </c>
      <c r="C1463" s="137">
        <v>0</v>
      </c>
      <c r="D1463" s="137">
        <v>0</v>
      </c>
      <c r="E1463" s="138" t="str">
        <f t="shared" si="88"/>
        <v/>
      </c>
      <c r="F1463" s="137">
        <v>8.2013400000000001</v>
      </c>
      <c r="G1463" s="137">
        <v>0</v>
      </c>
      <c r="H1463" s="138">
        <f t="shared" si="89"/>
        <v>-1</v>
      </c>
      <c r="I1463" s="137">
        <v>7.6302899999999996</v>
      </c>
      <c r="J1463" s="138">
        <f t="shared" si="90"/>
        <v>-1</v>
      </c>
      <c r="K1463" s="137">
        <v>16.154769999999999</v>
      </c>
      <c r="L1463" s="137">
        <v>15.455909999999999</v>
      </c>
      <c r="M1463" s="138">
        <f t="shared" si="91"/>
        <v>-4.3260287828300825E-2</v>
      </c>
    </row>
    <row r="1464" spans="1:13" x14ac:dyDescent="0.25">
      <c r="A1464" s="134" t="s">
        <v>346</v>
      </c>
      <c r="B1464" s="134" t="s">
        <v>498</v>
      </c>
      <c r="C1464" s="137">
        <v>0</v>
      </c>
      <c r="D1464" s="137">
        <v>0</v>
      </c>
      <c r="E1464" s="138" t="str">
        <f t="shared" si="88"/>
        <v/>
      </c>
      <c r="F1464" s="137">
        <v>0</v>
      </c>
      <c r="G1464" s="137">
        <v>0</v>
      </c>
      <c r="H1464" s="138" t="str">
        <f t="shared" si="89"/>
        <v/>
      </c>
      <c r="I1464" s="137">
        <v>0</v>
      </c>
      <c r="J1464" s="138" t="str">
        <f t="shared" si="90"/>
        <v/>
      </c>
      <c r="K1464" s="137">
        <v>0</v>
      </c>
      <c r="L1464" s="137">
        <v>0</v>
      </c>
      <c r="M1464" s="138" t="str">
        <f t="shared" si="91"/>
        <v/>
      </c>
    </row>
    <row r="1465" spans="1:13" x14ac:dyDescent="0.25">
      <c r="A1465" s="134" t="s">
        <v>346</v>
      </c>
      <c r="B1465" s="134" t="s">
        <v>454</v>
      </c>
      <c r="C1465" s="137">
        <v>0</v>
      </c>
      <c r="D1465" s="137">
        <v>0</v>
      </c>
      <c r="E1465" s="138" t="str">
        <f t="shared" si="88"/>
        <v/>
      </c>
      <c r="F1465" s="137">
        <v>274.76033000000001</v>
      </c>
      <c r="G1465" s="137">
        <v>426.04662999999999</v>
      </c>
      <c r="H1465" s="138">
        <f t="shared" si="89"/>
        <v>0.55061187326423711</v>
      </c>
      <c r="I1465" s="137">
        <v>994.04480999999998</v>
      </c>
      <c r="J1465" s="138">
        <f t="shared" si="90"/>
        <v>-0.5714009814104859</v>
      </c>
      <c r="K1465" s="137">
        <v>1869.5091</v>
      </c>
      <c r="L1465" s="137">
        <v>3766.10716</v>
      </c>
      <c r="M1465" s="138">
        <f t="shared" si="91"/>
        <v>1.0144898786531718</v>
      </c>
    </row>
    <row r="1466" spans="1:13" x14ac:dyDescent="0.25">
      <c r="A1466" s="134" t="s">
        <v>346</v>
      </c>
      <c r="B1466" s="134" t="s">
        <v>464</v>
      </c>
      <c r="C1466" s="137">
        <v>0</v>
      </c>
      <c r="D1466" s="137">
        <v>0</v>
      </c>
      <c r="E1466" s="138" t="str">
        <f t="shared" si="88"/>
        <v/>
      </c>
      <c r="F1466" s="137">
        <v>0</v>
      </c>
      <c r="G1466" s="137">
        <v>0</v>
      </c>
      <c r="H1466" s="138" t="str">
        <f t="shared" si="89"/>
        <v/>
      </c>
      <c r="I1466" s="137">
        <v>0</v>
      </c>
      <c r="J1466" s="138" t="str">
        <f t="shared" si="90"/>
        <v/>
      </c>
      <c r="K1466" s="137">
        <v>0</v>
      </c>
      <c r="L1466" s="137">
        <v>2.234</v>
      </c>
      <c r="M1466" s="138" t="str">
        <f t="shared" si="91"/>
        <v/>
      </c>
    </row>
    <row r="1467" spans="1:13" x14ac:dyDescent="0.25">
      <c r="A1467" s="134" t="s">
        <v>346</v>
      </c>
      <c r="B1467" s="134" t="s">
        <v>471</v>
      </c>
      <c r="C1467" s="137">
        <v>0</v>
      </c>
      <c r="D1467" s="137">
        <v>0</v>
      </c>
      <c r="E1467" s="138" t="str">
        <f t="shared" si="88"/>
        <v/>
      </c>
      <c r="F1467" s="137">
        <v>0</v>
      </c>
      <c r="G1467" s="137">
        <v>0</v>
      </c>
      <c r="H1467" s="138" t="str">
        <f t="shared" si="89"/>
        <v/>
      </c>
      <c r="I1467" s="137">
        <v>0</v>
      </c>
      <c r="J1467" s="138" t="str">
        <f t="shared" si="90"/>
        <v/>
      </c>
      <c r="K1467" s="137">
        <v>0</v>
      </c>
      <c r="L1467" s="137">
        <v>99.711190000000002</v>
      </c>
      <c r="M1467" s="138" t="str">
        <f t="shared" si="91"/>
        <v/>
      </c>
    </row>
    <row r="1468" spans="1:13" x14ac:dyDescent="0.25">
      <c r="A1468" s="134" t="s">
        <v>346</v>
      </c>
      <c r="B1468" s="134" t="s">
        <v>451</v>
      </c>
      <c r="C1468" s="137">
        <v>0</v>
      </c>
      <c r="D1468" s="137">
        <v>0</v>
      </c>
      <c r="E1468" s="138" t="str">
        <f t="shared" si="88"/>
        <v/>
      </c>
      <c r="F1468" s="137">
        <v>1.0780000000000001</v>
      </c>
      <c r="G1468" s="137">
        <v>16.335000000000001</v>
      </c>
      <c r="H1468" s="138">
        <f t="shared" si="89"/>
        <v>14.153061224489795</v>
      </c>
      <c r="I1468" s="137">
        <v>35.999600000000001</v>
      </c>
      <c r="J1468" s="138">
        <f t="shared" si="90"/>
        <v>-0.54624495827731412</v>
      </c>
      <c r="K1468" s="137">
        <v>782.30776000000003</v>
      </c>
      <c r="L1468" s="137">
        <v>252.37305000000001</v>
      </c>
      <c r="M1468" s="138">
        <f t="shared" si="91"/>
        <v>-0.67739927570193093</v>
      </c>
    </row>
    <row r="1469" spans="1:13" x14ac:dyDescent="0.25">
      <c r="A1469" s="134" t="s">
        <v>346</v>
      </c>
      <c r="B1469" s="134" t="s">
        <v>485</v>
      </c>
      <c r="C1469" s="137">
        <v>0</v>
      </c>
      <c r="D1469" s="137">
        <v>0</v>
      </c>
      <c r="E1469" s="138" t="str">
        <f t="shared" si="88"/>
        <v/>
      </c>
      <c r="F1469" s="137">
        <v>364.93943999999999</v>
      </c>
      <c r="G1469" s="137">
        <v>0</v>
      </c>
      <c r="H1469" s="138">
        <f t="shared" si="89"/>
        <v>-1</v>
      </c>
      <c r="I1469" s="137">
        <v>306.65814999999998</v>
      </c>
      <c r="J1469" s="138">
        <f t="shared" si="90"/>
        <v>-1</v>
      </c>
      <c r="K1469" s="137">
        <v>434.53944000000001</v>
      </c>
      <c r="L1469" s="137">
        <v>507.20656000000002</v>
      </c>
      <c r="M1469" s="138">
        <f t="shared" si="91"/>
        <v>0.1672279045602858</v>
      </c>
    </row>
    <row r="1470" spans="1:13" x14ac:dyDescent="0.25">
      <c r="A1470" s="134" t="s">
        <v>346</v>
      </c>
      <c r="B1470" s="134" t="s">
        <v>458</v>
      </c>
      <c r="C1470" s="137">
        <v>0</v>
      </c>
      <c r="D1470" s="137">
        <v>0</v>
      </c>
      <c r="E1470" s="138" t="str">
        <f t="shared" si="88"/>
        <v/>
      </c>
      <c r="F1470" s="137">
        <v>0</v>
      </c>
      <c r="G1470" s="137">
        <v>0</v>
      </c>
      <c r="H1470" s="138" t="str">
        <f t="shared" si="89"/>
        <v/>
      </c>
      <c r="I1470" s="137">
        <v>0</v>
      </c>
      <c r="J1470" s="138" t="str">
        <f t="shared" si="90"/>
        <v/>
      </c>
      <c r="K1470" s="137">
        <v>334.62668000000002</v>
      </c>
      <c r="L1470" s="137">
        <v>674.22932000000003</v>
      </c>
      <c r="M1470" s="138">
        <f t="shared" si="91"/>
        <v>1.0148701830947848</v>
      </c>
    </row>
    <row r="1471" spans="1:13" x14ac:dyDescent="0.25">
      <c r="A1471" s="134" t="s">
        <v>346</v>
      </c>
      <c r="B1471" s="134" t="s">
        <v>479</v>
      </c>
      <c r="C1471" s="137">
        <v>0</v>
      </c>
      <c r="D1471" s="137">
        <v>0</v>
      </c>
      <c r="E1471" s="138" t="str">
        <f t="shared" si="88"/>
        <v/>
      </c>
      <c r="F1471" s="137">
        <v>0</v>
      </c>
      <c r="G1471" s="137">
        <v>0</v>
      </c>
      <c r="H1471" s="138" t="str">
        <f t="shared" si="89"/>
        <v/>
      </c>
      <c r="I1471" s="137">
        <v>0</v>
      </c>
      <c r="J1471" s="138" t="str">
        <f t="shared" si="90"/>
        <v/>
      </c>
      <c r="K1471" s="137">
        <v>40.465000000000003</v>
      </c>
      <c r="L1471" s="137">
        <v>90</v>
      </c>
      <c r="M1471" s="138">
        <f t="shared" si="91"/>
        <v>1.2241443222537995</v>
      </c>
    </row>
    <row r="1472" spans="1:13" x14ac:dyDescent="0.25">
      <c r="A1472" s="134" t="s">
        <v>346</v>
      </c>
      <c r="B1472" s="134" t="s">
        <v>508</v>
      </c>
      <c r="C1472" s="137">
        <v>0</v>
      </c>
      <c r="D1472" s="137">
        <v>0</v>
      </c>
      <c r="E1472" s="138" t="str">
        <f t="shared" si="88"/>
        <v/>
      </c>
      <c r="F1472" s="137">
        <v>0</v>
      </c>
      <c r="G1472" s="137">
        <v>40</v>
      </c>
      <c r="H1472" s="138" t="str">
        <f t="shared" si="89"/>
        <v/>
      </c>
      <c r="I1472" s="137">
        <v>0</v>
      </c>
      <c r="J1472" s="138" t="str">
        <f t="shared" si="90"/>
        <v/>
      </c>
      <c r="K1472" s="137">
        <v>349.2</v>
      </c>
      <c r="L1472" s="137">
        <v>439.94299999999998</v>
      </c>
      <c r="M1472" s="138">
        <f t="shared" si="91"/>
        <v>0.25985967926689568</v>
      </c>
    </row>
    <row r="1473" spans="1:13" x14ac:dyDescent="0.25">
      <c r="A1473" s="134" t="s">
        <v>346</v>
      </c>
      <c r="B1473" s="134" t="s">
        <v>514</v>
      </c>
      <c r="C1473" s="137">
        <v>0</v>
      </c>
      <c r="D1473" s="137">
        <v>0</v>
      </c>
      <c r="E1473" s="138" t="str">
        <f t="shared" si="88"/>
        <v/>
      </c>
      <c r="F1473" s="137">
        <v>0</v>
      </c>
      <c r="G1473" s="137">
        <v>0</v>
      </c>
      <c r="H1473" s="138" t="str">
        <f t="shared" si="89"/>
        <v/>
      </c>
      <c r="I1473" s="137">
        <v>0</v>
      </c>
      <c r="J1473" s="138" t="str">
        <f t="shared" si="90"/>
        <v/>
      </c>
      <c r="K1473" s="137">
        <v>0</v>
      </c>
      <c r="L1473" s="137">
        <v>0</v>
      </c>
      <c r="M1473" s="138" t="str">
        <f t="shared" si="91"/>
        <v/>
      </c>
    </row>
    <row r="1474" spans="1:13" x14ac:dyDescent="0.25">
      <c r="A1474" s="134" t="s">
        <v>346</v>
      </c>
      <c r="B1474" s="134" t="s">
        <v>467</v>
      </c>
      <c r="C1474" s="137">
        <v>0</v>
      </c>
      <c r="D1474" s="137">
        <v>0</v>
      </c>
      <c r="E1474" s="138" t="str">
        <f t="shared" si="88"/>
        <v/>
      </c>
      <c r="F1474" s="137">
        <v>0</v>
      </c>
      <c r="G1474" s="137">
        <v>0</v>
      </c>
      <c r="H1474" s="138" t="str">
        <f t="shared" si="89"/>
        <v/>
      </c>
      <c r="I1474" s="137">
        <v>0.90124000000000004</v>
      </c>
      <c r="J1474" s="138">
        <f t="shared" si="90"/>
        <v>-1</v>
      </c>
      <c r="K1474" s="137">
        <v>22.602039999999999</v>
      </c>
      <c r="L1474" s="137">
        <v>10.101240000000001</v>
      </c>
      <c r="M1474" s="138">
        <f t="shared" si="91"/>
        <v>-0.55308281907296863</v>
      </c>
    </row>
    <row r="1475" spans="1:13" x14ac:dyDescent="0.25">
      <c r="A1475" s="134" t="s">
        <v>346</v>
      </c>
      <c r="B1475" s="134" t="s">
        <v>455</v>
      </c>
      <c r="C1475" s="137">
        <v>0</v>
      </c>
      <c r="D1475" s="137">
        <v>0</v>
      </c>
      <c r="E1475" s="138" t="str">
        <f t="shared" si="88"/>
        <v/>
      </c>
      <c r="F1475" s="137">
        <v>0</v>
      </c>
      <c r="G1475" s="137">
        <v>613.24761999999998</v>
      </c>
      <c r="H1475" s="138" t="str">
        <f t="shared" si="89"/>
        <v/>
      </c>
      <c r="I1475" s="137">
        <v>1059.77784</v>
      </c>
      <c r="J1475" s="138">
        <f t="shared" si="90"/>
        <v>-0.42134323170977039</v>
      </c>
      <c r="K1475" s="137">
        <v>1587.5561299999999</v>
      </c>
      <c r="L1475" s="137">
        <v>4626.4196899999997</v>
      </c>
      <c r="M1475" s="138">
        <f t="shared" si="91"/>
        <v>1.9141770817262378</v>
      </c>
    </row>
    <row r="1476" spans="1:13" x14ac:dyDescent="0.25">
      <c r="A1476" s="134" t="s">
        <v>346</v>
      </c>
      <c r="B1476" s="134" t="s">
        <v>459</v>
      </c>
      <c r="C1476" s="137">
        <v>0</v>
      </c>
      <c r="D1476" s="137">
        <v>0</v>
      </c>
      <c r="E1476" s="138" t="str">
        <f t="shared" si="88"/>
        <v/>
      </c>
      <c r="F1476" s="137">
        <v>12.45609</v>
      </c>
      <c r="G1476" s="137">
        <v>0</v>
      </c>
      <c r="H1476" s="138">
        <f t="shared" si="89"/>
        <v>-1</v>
      </c>
      <c r="I1476" s="137">
        <v>233.67176000000001</v>
      </c>
      <c r="J1476" s="138">
        <f t="shared" si="90"/>
        <v>-1</v>
      </c>
      <c r="K1476" s="137">
        <v>182.84282999999999</v>
      </c>
      <c r="L1476" s="137">
        <v>605.0258</v>
      </c>
      <c r="M1476" s="138">
        <f t="shared" si="91"/>
        <v>2.3089938500733118</v>
      </c>
    </row>
    <row r="1477" spans="1:13" x14ac:dyDescent="0.25">
      <c r="A1477" s="134" t="s">
        <v>346</v>
      </c>
      <c r="B1477" s="134" t="s">
        <v>477</v>
      </c>
      <c r="C1477" s="137">
        <v>0</v>
      </c>
      <c r="D1477" s="137">
        <v>0</v>
      </c>
      <c r="E1477" s="138" t="str">
        <f t="shared" ref="E1477:E1540" si="92">IF(C1477=0,"",(D1477/C1477-1))</f>
        <v/>
      </c>
      <c r="F1477" s="137">
        <v>0</v>
      </c>
      <c r="G1477" s="137">
        <v>0</v>
      </c>
      <c r="H1477" s="138" t="str">
        <f t="shared" ref="H1477:H1540" si="93">IF(F1477=0,"",(G1477/F1477-1))</f>
        <v/>
      </c>
      <c r="I1477" s="137">
        <v>0</v>
      </c>
      <c r="J1477" s="138" t="str">
        <f t="shared" ref="J1477:J1540" si="94">IF(I1477=0,"",(G1477/I1477-1))</f>
        <v/>
      </c>
      <c r="K1477" s="137">
        <v>0</v>
      </c>
      <c r="L1477" s="137">
        <v>321</v>
      </c>
      <c r="M1477" s="138" t="str">
        <f t="shared" ref="M1477:M1540" si="95">IF(K1477=0,"",(L1477/K1477-1))</f>
        <v/>
      </c>
    </row>
    <row r="1478" spans="1:13" x14ac:dyDescent="0.25">
      <c r="A1478" s="134" t="s">
        <v>346</v>
      </c>
      <c r="B1478" s="134" t="s">
        <v>450</v>
      </c>
      <c r="C1478" s="137">
        <v>0</v>
      </c>
      <c r="D1478" s="137">
        <v>0</v>
      </c>
      <c r="E1478" s="138" t="str">
        <f t="shared" si="92"/>
        <v/>
      </c>
      <c r="F1478" s="137">
        <v>860.63356999999996</v>
      </c>
      <c r="G1478" s="137">
        <v>1232.0786900000001</v>
      </c>
      <c r="H1478" s="138">
        <f t="shared" si="93"/>
        <v>0.43159497020317272</v>
      </c>
      <c r="I1478" s="137">
        <v>2047.4694999999999</v>
      </c>
      <c r="J1478" s="138">
        <f t="shared" si="94"/>
        <v>-0.39824320215759013</v>
      </c>
      <c r="K1478" s="137">
        <v>7819.5137400000003</v>
      </c>
      <c r="L1478" s="137">
        <v>12628.843409999999</v>
      </c>
      <c r="M1478" s="138">
        <f t="shared" si="95"/>
        <v>0.61504203840685356</v>
      </c>
    </row>
    <row r="1479" spans="1:13" x14ac:dyDescent="0.25">
      <c r="A1479" s="134" t="s">
        <v>346</v>
      </c>
      <c r="B1479" s="134" t="s">
        <v>453</v>
      </c>
      <c r="C1479" s="137">
        <v>0</v>
      </c>
      <c r="D1479" s="137">
        <v>0</v>
      </c>
      <c r="E1479" s="138" t="str">
        <f t="shared" si="92"/>
        <v/>
      </c>
      <c r="F1479" s="137">
        <v>124.55334999999999</v>
      </c>
      <c r="G1479" s="137">
        <v>158.05600000000001</v>
      </c>
      <c r="H1479" s="138">
        <f t="shared" si="93"/>
        <v>0.26898232765317043</v>
      </c>
      <c r="I1479" s="137">
        <v>415.97996999999998</v>
      </c>
      <c r="J1479" s="138">
        <f t="shared" si="94"/>
        <v>-0.62003939757003201</v>
      </c>
      <c r="K1479" s="137">
        <v>607.07367999999997</v>
      </c>
      <c r="L1479" s="137">
        <v>1080.2169100000001</v>
      </c>
      <c r="M1479" s="138">
        <f t="shared" si="95"/>
        <v>0.77938353380762648</v>
      </c>
    </row>
    <row r="1480" spans="1:13" x14ac:dyDescent="0.25">
      <c r="A1480" s="134" t="s">
        <v>346</v>
      </c>
      <c r="B1480" s="134" t="s">
        <v>480</v>
      </c>
      <c r="C1480" s="137">
        <v>0</v>
      </c>
      <c r="D1480" s="137">
        <v>0</v>
      </c>
      <c r="E1480" s="138" t="str">
        <f t="shared" si="92"/>
        <v/>
      </c>
      <c r="F1480" s="137">
        <v>0</v>
      </c>
      <c r="G1480" s="137">
        <v>0</v>
      </c>
      <c r="H1480" s="138" t="str">
        <f t="shared" si="93"/>
        <v/>
      </c>
      <c r="I1480" s="137">
        <v>64.5685</v>
      </c>
      <c r="J1480" s="138">
        <f t="shared" si="94"/>
        <v>-1</v>
      </c>
      <c r="K1480" s="137">
        <v>0</v>
      </c>
      <c r="L1480" s="137">
        <v>159.36919</v>
      </c>
      <c r="M1480" s="138" t="str">
        <f t="shared" si="95"/>
        <v/>
      </c>
    </row>
    <row r="1481" spans="1:13" x14ac:dyDescent="0.25">
      <c r="A1481" s="134" t="s">
        <v>346</v>
      </c>
      <c r="B1481" s="134" t="s">
        <v>487</v>
      </c>
      <c r="C1481" s="137">
        <v>0</v>
      </c>
      <c r="D1481" s="137">
        <v>0</v>
      </c>
      <c r="E1481" s="138" t="str">
        <f t="shared" si="92"/>
        <v/>
      </c>
      <c r="F1481" s="137">
        <v>37.230849999999997</v>
      </c>
      <c r="G1481" s="137">
        <v>0</v>
      </c>
      <c r="H1481" s="138">
        <f t="shared" si="93"/>
        <v>-1</v>
      </c>
      <c r="I1481" s="137">
        <v>158.56224</v>
      </c>
      <c r="J1481" s="138">
        <f t="shared" si="94"/>
        <v>-1</v>
      </c>
      <c r="K1481" s="137">
        <v>603.12257999999997</v>
      </c>
      <c r="L1481" s="137">
        <v>487.03467999999998</v>
      </c>
      <c r="M1481" s="138">
        <f t="shared" si="95"/>
        <v>-0.19247811945624715</v>
      </c>
    </row>
    <row r="1482" spans="1:13" x14ac:dyDescent="0.25">
      <c r="A1482" s="134" t="s">
        <v>346</v>
      </c>
      <c r="B1482" s="134" t="s">
        <v>461</v>
      </c>
      <c r="C1482" s="137">
        <v>0</v>
      </c>
      <c r="D1482" s="137">
        <v>0</v>
      </c>
      <c r="E1482" s="138" t="str">
        <f t="shared" si="92"/>
        <v/>
      </c>
      <c r="F1482" s="137">
        <v>0</v>
      </c>
      <c r="G1482" s="137">
        <v>13.3103</v>
      </c>
      <c r="H1482" s="138" t="str">
        <f t="shared" si="93"/>
        <v/>
      </c>
      <c r="I1482" s="137">
        <v>34.799999999999997</v>
      </c>
      <c r="J1482" s="138">
        <f t="shared" si="94"/>
        <v>-0.61752011494252868</v>
      </c>
      <c r="K1482" s="137">
        <v>259.63153</v>
      </c>
      <c r="L1482" s="137">
        <v>1001.44328</v>
      </c>
      <c r="M1482" s="138">
        <f t="shared" si="95"/>
        <v>2.8571712765394865</v>
      </c>
    </row>
    <row r="1483" spans="1:13" x14ac:dyDescent="0.25">
      <c r="A1483" s="134" t="s">
        <v>346</v>
      </c>
      <c r="B1483" s="134" t="s">
        <v>497</v>
      </c>
      <c r="C1483" s="137">
        <v>0</v>
      </c>
      <c r="D1483" s="137">
        <v>0</v>
      </c>
      <c r="E1483" s="138" t="str">
        <f t="shared" si="92"/>
        <v/>
      </c>
      <c r="F1483" s="137">
        <v>0</v>
      </c>
      <c r="G1483" s="137">
        <v>106.848</v>
      </c>
      <c r="H1483" s="138" t="str">
        <f t="shared" si="93"/>
        <v/>
      </c>
      <c r="I1483" s="137">
        <v>159.98400000000001</v>
      </c>
      <c r="J1483" s="138">
        <f t="shared" si="94"/>
        <v>-0.33213321332133217</v>
      </c>
      <c r="K1483" s="137">
        <v>105.992</v>
      </c>
      <c r="L1483" s="137">
        <v>670.86</v>
      </c>
      <c r="M1483" s="138">
        <f t="shared" si="95"/>
        <v>5.3293456109895088</v>
      </c>
    </row>
    <row r="1484" spans="1:13" x14ac:dyDescent="0.25">
      <c r="A1484" s="134" t="s">
        <v>346</v>
      </c>
      <c r="B1484" s="134" t="s">
        <v>469</v>
      </c>
      <c r="C1484" s="137">
        <v>0</v>
      </c>
      <c r="D1484" s="137">
        <v>0</v>
      </c>
      <c r="E1484" s="138" t="str">
        <f t="shared" si="92"/>
        <v/>
      </c>
      <c r="F1484" s="137">
        <v>0</v>
      </c>
      <c r="G1484" s="137">
        <v>0</v>
      </c>
      <c r="H1484" s="138" t="str">
        <f t="shared" si="93"/>
        <v/>
      </c>
      <c r="I1484" s="137">
        <v>0</v>
      </c>
      <c r="J1484" s="138" t="str">
        <f t="shared" si="94"/>
        <v/>
      </c>
      <c r="K1484" s="137">
        <v>0</v>
      </c>
      <c r="L1484" s="137">
        <v>84.0261</v>
      </c>
      <c r="M1484" s="138" t="str">
        <f t="shared" si="95"/>
        <v/>
      </c>
    </row>
    <row r="1485" spans="1:13" x14ac:dyDescent="0.25">
      <c r="A1485" s="134" t="s">
        <v>346</v>
      </c>
      <c r="B1485" s="134" t="s">
        <v>452</v>
      </c>
      <c r="C1485" s="137">
        <v>0</v>
      </c>
      <c r="D1485" s="137">
        <v>0</v>
      </c>
      <c r="E1485" s="138" t="str">
        <f t="shared" si="92"/>
        <v/>
      </c>
      <c r="F1485" s="137">
        <v>2.9546299999999999</v>
      </c>
      <c r="G1485" s="137">
        <v>84.149240000000006</v>
      </c>
      <c r="H1485" s="138">
        <f t="shared" si="93"/>
        <v>27.480466251273427</v>
      </c>
      <c r="I1485" s="137">
        <v>261.79406</v>
      </c>
      <c r="J1485" s="138">
        <f t="shared" si="94"/>
        <v>-0.67856703853402944</v>
      </c>
      <c r="K1485" s="137">
        <v>141.71</v>
      </c>
      <c r="L1485" s="137">
        <v>1273.58745</v>
      </c>
      <c r="M1485" s="138">
        <f t="shared" si="95"/>
        <v>7.987280008467998</v>
      </c>
    </row>
    <row r="1486" spans="1:13" x14ac:dyDescent="0.25">
      <c r="A1486" s="134" t="s">
        <v>346</v>
      </c>
      <c r="B1486" s="134" t="s">
        <v>460</v>
      </c>
      <c r="C1486" s="137">
        <v>0</v>
      </c>
      <c r="D1486" s="137">
        <v>0</v>
      </c>
      <c r="E1486" s="138" t="str">
        <f t="shared" si="92"/>
        <v/>
      </c>
      <c r="F1486" s="137">
        <v>12.7324</v>
      </c>
      <c r="G1486" s="137">
        <v>59.736370000000001</v>
      </c>
      <c r="H1486" s="138">
        <f t="shared" si="93"/>
        <v>3.6916818510257299</v>
      </c>
      <c r="I1486" s="137">
        <v>11.98752</v>
      </c>
      <c r="J1486" s="138">
        <f t="shared" si="94"/>
        <v>3.9832133752435865</v>
      </c>
      <c r="K1486" s="137">
        <v>105.24672</v>
      </c>
      <c r="L1486" s="137">
        <v>312.43441000000001</v>
      </c>
      <c r="M1486" s="138">
        <f t="shared" si="95"/>
        <v>1.968590470087809</v>
      </c>
    </row>
    <row r="1487" spans="1:13" x14ac:dyDescent="0.25">
      <c r="A1487" s="134" t="s">
        <v>346</v>
      </c>
      <c r="B1487" s="134" t="s">
        <v>482</v>
      </c>
      <c r="C1487" s="137">
        <v>0</v>
      </c>
      <c r="D1487" s="137">
        <v>0</v>
      </c>
      <c r="E1487" s="138" t="str">
        <f t="shared" si="92"/>
        <v/>
      </c>
      <c r="F1487" s="137">
        <v>24.060099999999998</v>
      </c>
      <c r="G1487" s="137">
        <v>28.308029999999999</v>
      </c>
      <c r="H1487" s="138">
        <f t="shared" si="93"/>
        <v>0.17655496028694806</v>
      </c>
      <c r="I1487" s="137">
        <v>0</v>
      </c>
      <c r="J1487" s="138" t="str">
        <f t="shared" si="94"/>
        <v/>
      </c>
      <c r="K1487" s="137">
        <v>36.373139999999999</v>
      </c>
      <c r="L1487" s="137">
        <v>48.008029999999998</v>
      </c>
      <c r="M1487" s="138">
        <f t="shared" si="95"/>
        <v>0.31987587543995377</v>
      </c>
    </row>
    <row r="1488" spans="1:13" x14ac:dyDescent="0.25">
      <c r="A1488" s="134" t="s">
        <v>346</v>
      </c>
      <c r="B1488" s="134" t="s">
        <v>457</v>
      </c>
      <c r="C1488" s="137">
        <v>0</v>
      </c>
      <c r="D1488" s="137">
        <v>0</v>
      </c>
      <c r="E1488" s="138" t="str">
        <f t="shared" si="92"/>
        <v/>
      </c>
      <c r="F1488" s="137">
        <v>0</v>
      </c>
      <c r="G1488" s="137">
        <v>0</v>
      </c>
      <c r="H1488" s="138" t="str">
        <f t="shared" si="93"/>
        <v/>
      </c>
      <c r="I1488" s="137">
        <v>0</v>
      </c>
      <c r="J1488" s="138" t="str">
        <f t="shared" si="94"/>
        <v/>
      </c>
      <c r="K1488" s="137">
        <v>132.17534000000001</v>
      </c>
      <c r="L1488" s="137">
        <v>243.73824999999999</v>
      </c>
      <c r="M1488" s="138">
        <f t="shared" si="95"/>
        <v>0.84405237769768537</v>
      </c>
    </row>
    <row r="1489" spans="1:13" x14ac:dyDescent="0.25">
      <c r="A1489" s="134" t="s">
        <v>346</v>
      </c>
      <c r="B1489" s="134" t="s">
        <v>462</v>
      </c>
      <c r="C1489" s="137">
        <v>0</v>
      </c>
      <c r="D1489" s="137">
        <v>0</v>
      </c>
      <c r="E1489" s="138" t="str">
        <f t="shared" si="92"/>
        <v/>
      </c>
      <c r="F1489" s="137">
        <v>17.06936</v>
      </c>
      <c r="G1489" s="137">
        <v>0</v>
      </c>
      <c r="H1489" s="138">
        <f t="shared" si="93"/>
        <v>-1</v>
      </c>
      <c r="I1489" s="137">
        <v>8.4</v>
      </c>
      <c r="J1489" s="138">
        <f t="shared" si="94"/>
        <v>-1</v>
      </c>
      <c r="K1489" s="137">
        <v>114.89288999999999</v>
      </c>
      <c r="L1489" s="137">
        <v>83.931229999999999</v>
      </c>
      <c r="M1489" s="138">
        <f t="shared" si="95"/>
        <v>-0.26948282004221491</v>
      </c>
    </row>
    <row r="1490" spans="1:13" x14ac:dyDescent="0.25">
      <c r="A1490" s="134" t="s">
        <v>346</v>
      </c>
      <c r="B1490" s="134" t="s">
        <v>484</v>
      </c>
      <c r="C1490" s="137">
        <v>0</v>
      </c>
      <c r="D1490" s="137">
        <v>0</v>
      </c>
      <c r="E1490" s="138" t="str">
        <f t="shared" si="92"/>
        <v/>
      </c>
      <c r="F1490" s="137">
        <v>0</v>
      </c>
      <c r="G1490" s="137">
        <v>15.589180000000001</v>
      </c>
      <c r="H1490" s="138" t="str">
        <f t="shared" si="93"/>
        <v/>
      </c>
      <c r="I1490" s="137">
        <v>0</v>
      </c>
      <c r="J1490" s="138" t="str">
        <f t="shared" si="94"/>
        <v/>
      </c>
      <c r="K1490" s="137">
        <v>0</v>
      </c>
      <c r="L1490" s="137">
        <v>15.589180000000001</v>
      </c>
      <c r="M1490" s="138" t="str">
        <f t="shared" si="95"/>
        <v/>
      </c>
    </row>
    <row r="1491" spans="1:13" x14ac:dyDescent="0.25">
      <c r="A1491" s="134" t="s">
        <v>346</v>
      </c>
      <c r="B1491" s="134" t="s">
        <v>456</v>
      </c>
      <c r="C1491" s="137">
        <v>0</v>
      </c>
      <c r="D1491" s="137">
        <v>0</v>
      </c>
      <c r="E1491" s="138" t="str">
        <f t="shared" si="92"/>
        <v/>
      </c>
      <c r="F1491" s="137">
        <v>0</v>
      </c>
      <c r="G1491" s="137">
        <v>0</v>
      </c>
      <c r="H1491" s="138" t="str">
        <f t="shared" si="93"/>
        <v/>
      </c>
      <c r="I1491" s="137">
        <v>42.521799999999999</v>
      </c>
      <c r="J1491" s="138">
        <f t="shared" si="94"/>
        <v>-1</v>
      </c>
      <c r="K1491" s="137">
        <v>0</v>
      </c>
      <c r="L1491" s="137">
        <v>420.01522</v>
      </c>
      <c r="M1491" s="138" t="str">
        <f t="shared" si="95"/>
        <v/>
      </c>
    </row>
    <row r="1492" spans="1:13" x14ac:dyDescent="0.25">
      <c r="A1492" s="134" t="s">
        <v>346</v>
      </c>
      <c r="B1492" s="134" t="s">
        <v>470</v>
      </c>
      <c r="C1492" s="137">
        <v>0</v>
      </c>
      <c r="D1492" s="137">
        <v>0</v>
      </c>
      <c r="E1492" s="138" t="str">
        <f t="shared" si="92"/>
        <v/>
      </c>
      <c r="F1492" s="137">
        <v>6.0867300000000002</v>
      </c>
      <c r="G1492" s="137">
        <v>30.578389999999999</v>
      </c>
      <c r="H1492" s="138">
        <f t="shared" si="93"/>
        <v>4.023779599226514</v>
      </c>
      <c r="I1492" s="137">
        <v>646.83879000000002</v>
      </c>
      <c r="J1492" s="138">
        <f t="shared" si="94"/>
        <v>-0.95272641271250913</v>
      </c>
      <c r="K1492" s="137">
        <v>751.88633000000004</v>
      </c>
      <c r="L1492" s="137">
        <v>2505.48587</v>
      </c>
      <c r="M1492" s="138">
        <f t="shared" si="95"/>
        <v>2.3322668201721393</v>
      </c>
    </row>
    <row r="1493" spans="1:13" x14ac:dyDescent="0.25">
      <c r="A1493" s="134" t="s">
        <v>346</v>
      </c>
      <c r="B1493" s="134" t="s">
        <v>504</v>
      </c>
      <c r="C1493" s="137">
        <v>0</v>
      </c>
      <c r="D1493" s="137">
        <v>0</v>
      </c>
      <c r="E1493" s="138" t="str">
        <f t="shared" si="92"/>
        <v/>
      </c>
      <c r="F1493" s="137">
        <v>0</v>
      </c>
      <c r="G1493" s="137">
        <v>0</v>
      </c>
      <c r="H1493" s="138" t="str">
        <f t="shared" si="93"/>
        <v/>
      </c>
      <c r="I1493" s="137">
        <v>0</v>
      </c>
      <c r="J1493" s="138" t="str">
        <f t="shared" si="94"/>
        <v/>
      </c>
      <c r="K1493" s="137">
        <v>0</v>
      </c>
      <c r="L1493" s="137">
        <v>1002.5275</v>
      </c>
      <c r="M1493" s="138" t="str">
        <f t="shared" si="95"/>
        <v/>
      </c>
    </row>
    <row r="1494" spans="1:13" x14ac:dyDescent="0.25">
      <c r="A1494" s="134" t="s">
        <v>346</v>
      </c>
      <c r="B1494" s="134" t="s">
        <v>466</v>
      </c>
      <c r="C1494" s="137">
        <v>0</v>
      </c>
      <c r="D1494" s="137">
        <v>0</v>
      </c>
      <c r="E1494" s="138" t="str">
        <f t="shared" si="92"/>
        <v/>
      </c>
      <c r="F1494" s="137">
        <v>80.470749999999995</v>
      </c>
      <c r="G1494" s="137">
        <v>30.47</v>
      </c>
      <c r="H1494" s="138">
        <f t="shared" si="93"/>
        <v>-0.62135310035012714</v>
      </c>
      <c r="I1494" s="137">
        <v>519.83484999999996</v>
      </c>
      <c r="J1494" s="138">
        <f t="shared" si="94"/>
        <v>-0.9413852303284399</v>
      </c>
      <c r="K1494" s="137">
        <v>1017.48793</v>
      </c>
      <c r="L1494" s="137">
        <v>1477.29747</v>
      </c>
      <c r="M1494" s="138">
        <f t="shared" si="95"/>
        <v>0.45190662851401098</v>
      </c>
    </row>
    <row r="1495" spans="1:13" x14ac:dyDescent="0.25">
      <c r="A1495" s="134" t="s">
        <v>346</v>
      </c>
      <c r="B1495" s="134" t="s">
        <v>518</v>
      </c>
      <c r="C1495" s="137">
        <v>0</v>
      </c>
      <c r="D1495" s="137">
        <v>0</v>
      </c>
      <c r="E1495" s="138" t="str">
        <f t="shared" si="92"/>
        <v/>
      </c>
      <c r="F1495" s="137">
        <v>0</v>
      </c>
      <c r="G1495" s="137">
        <v>0</v>
      </c>
      <c r="H1495" s="138" t="str">
        <f t="shared" si="93"/>
        <v/>
      </c>
      <c r="I1495" s="137">
        <v>6.7039999999999997</v>
      </c>
      <c r="J1495" s="138">
        <f t="shared" si="94"/>
        <v>-1</v>
      </c>
      <c r="K1495" s="137">
        <v>0</v>
      </c>
      <c r="L1495" s="137">
        <v>6.7039999999999997</v>
      </c>
      <c r="M1495" s="138" t="str">
        <f t="shared" si="95"/>
        <v/>
      </c>
    </row>
    <row r="1496" spans="1:13" x14ac:dyDescent="0.25">
      <c r="A1496" s="134" t="s">
        <v>346</v>
      </c>
      <c r="B1496" s="134" t="s">
        <v>465</v>
      </c>
      <c r="C1496" s="137">
        <v>0</v>
      </c>
      <c r="D1496" s="137">
        <v>0</v>
      </c>
      <c r="E1496" s="138" t="str">
        <f t="shared" si="92"/>
        <v/>
      </c>
      <c r="F1496" s="137">
        <v>0</v>
      </c>
      <c r="G1496" s="137">
        <v>0</v>
      </c>
      <c r="H1496" s="138" t="str">
        <f t="shared" si="93"/>
        <v/>
      </c>
      <c r="I1496" s="137">
        <v>0</v>
      </c>
      <c r="J1496" s="138" t="str">
        <f t="shared" si="94"/>
        <v/>
      </c>
      <c r="K1496" s="137">
        <v>198.25</v>
      </c>
      <c r="L1496" s="137">
        <v>81</v>
      </c>
      <c r="M1496" s="138">
        <f t="shared" si="95"/>
        <v>-0.59142496847414883</v>
      </c>
    </row>
    <row r="1497" spans="1:13" x14ac:dyDescent="0.25">
      <c r="A1497" s="134" t="s">
        <v>346</v>
      </c>
      <c r="B1497" s="134" t="s">
        <v>488</v>
      </c>
      <c r="C1497" s="137">
        <v>0</v>
      </c>
      <c r="D1497" s="137">
        <v>0</v>
      </c>
      <c r="E1497" s="138" t="str">
        <f t="shared" si="92"/>
        <v/>
      </c>
      <c r="F1497" s="137">
        <v>0</v>
      </c>
      <c r="G1497" s="137">
        <v>0</v>
      </c>
      <c r="H1497" s="138" t="str">
        <f t="shared" si="93"/>
        <v/>
      </c>
      <c r="I1497" s="137">
        <v>0</v>
      </c>
      <c r="J1497" s="138" t="str">
        <f t="shared" si="94"/>
        <v/>
      </c>
      <c r="K1497" s="137">
        <v>4.2385000000000002</v>
      </c>
      <c r="L1497" s="137">
        <v>0</v>
      </c>
      <c r="M1497" s="138">
        <f t="shared" si="95"/>
        <v>-1</v>
      </c>
    </row>
    <row r="1498" spans="1:13" x14ac:dyDescent="0.25">
      <c r="A1498" s="141" t="s">
        <v>346</v>
      </c>
      <c r="B1498" s="141" t="s">
        <v>3</v>
      </c>
      <c r="C1498" s="255">
        <v>0</v>
      </c>
      <c r="D1498" s="255">
        <v>0</v>
      </c>
      <c r="E1498" s="256" t="str">
        <f t="shared" si="92"/>
        <v/>
      </c>
      <c r="F1498" s="255">
        <v>1827.22694</v>
      </c>
      <c r="G1498" s="255">
        <v>2854.7534500000002</v>
      </c>
      <c r="H1498" s="256">
        <f t="shared" si="93"/>
        <v>0.56234203180038489</v>
      </c>
      <c r="I1498" s="255">
        <v>7018.1289200000001</v>
      </c>
      <c r="J1498" s="256">
        <f t="shared" si="94"/>
        <v>-0.59323154610844619</v>
      </c>
      <c r="K1498" s="255">
        <v>17517.398130000001</v>
      </c>
      <c r="L1498" s="255">
        <v>34991.919099999999</v>
      </c>
      <c r="M1498" s="256">
        <f t="shared" si="95"/>
        <v>0.99755231001306233</v>
      </c>
    </row>
    <row r="1499" spans="1:13" x14ac:dyDescent="0.25">
      <c r="A1499" s="134" t="s">
        <v>305</v>
      </c>
      <c r="B1499" s="134" t="s">
        <v>463</v>
      </c>
      <c r="C1499" s="137">
        <v>0</v>
      </c>
      <c r="D1499" s="137">
        <v>0</v>
      </c>
      <c r="E1499" s="138" t="str">
        <f t="shared" si="92"/>
        <v/>
      </c>
      <c r="F1499" s="137">
        <v>0</v>
      </c>
      <c r="G1499" s="137">
        <v>179.29298</v>
      </c>
      <c r="H1499" s="138" t="str">
        <f t="shared" si="93"/>
        <v/>
      </c>
      <c r="I1499" s="137">
        <v>0</v>
      </c>
      <c r="J1499" s="138" t="str">
        <f t="shared" si="94"/>
        <v/>
      </c>
      <c r="K1499" s="137">
        <v>0</v>
      </c>
      <c r="L1499" s="137">
        <v>353.19299999999998</v>
      </c>
      <c r="M1499" s="138" t="str">
        <f t="shared" si="95"/>
        <v/>
      </c>
    </row>
    <row r="1500" spans="1:13" x14ac:dyDescent="0.25">
      <c r="A1500" s="134" t="s">
        <v>305</v>
      </c>
      <c r="B1500" s="134" t="s">
        <v>454</v>
      </c>
      <c r="C1500" s="137">
        <v>0</v>
      </c>
      <c r="D1500" s="137">
        <v>5.70458</v>
      </c>
      <c r="E1500" s="138" t="str">
        <f t="shared" si="92"/>
        <v/>
      </c>
      <c r="F1500" s="137">
        <v>16.915690000000001</v>
      </c>
      <c r="G1500" s="137">
        <v>94.627279999999999</v>
      </c>
      <c r="H1500" s="138">
        <f t="shared" si="93"/>
        <v>4.5940538044856574</v>
      </c>
      <c r="I1500" s="137">
        <v>31.735099999999999</v>
      </c>
      <c r="J1500" s="138">
        <f t="shared" si="94"/>
        <v>1.981786098042861</v>
      </c>
      <c r="K1500" s="137">
        <v>414.32661999999999</v>
      </c>
      <c r="L1500" s="137">
        <v>510.18025</v>
      </c>
      <c r="M1500" s="138">
        <f t="shared" si="95"/>
        <v>0.23134798821277758</v>
      </c>
    </row>
    <row r="1501" spans="1:13" x14ac:dyDescent="0.25">
      <c r="A1501" s="134" t="s">
        <v>305</v>
      </c>
      <c r="B1501" s="134" t="s">
        <v>464</v>
      </c>
      <c r="C1501" s="137">
        <v>0</v>
      </c>
      <c r="D1501" s="137">
        <v>0</v>
      </c>
      <c r="E1501" s="138" t="str">
        <f t="shared" si="92"/>
        <v/>
      </c>
      <c r="F1501" s="137">
        <v>6.0760300000000003</v>
      </c>
      <c r="G1501" s="137">
        <v>14.95973</v>
      </c>
      <c r="H1501" s="138">
        <f t="shared" si="93"/>
        <v>1.4620895551865281</v>
      </c>
      <c r="I1501" s="137">
        <v>22.178039999999999</v>
      </c>
      <c r="J1501" s="138">
        <f t="shared" si="94"/>
        <v>-0.32547105154468114</v>
      </c>
      <c r="K1501" s="137">
        <v>163.80840000000001</v>
      </c>
      <c r="L1501" s="137">
        <v>132.82494</v>
      </c>
      <c r="M1501" s="138">
        <f t="shared" si="95"/>
        <v>-0.18914451273561061</v>
      </c>
    </row>
    <row r="1502" spans="1:13" x14ac:dyDescent="0.25">
      <c r="A1502" s="134" t="s">
        <v>305</v>
      </c>
      <c r="B1502" s="134" t="s">
        <v>472</v>
      </c>
      <c r="C1502" s="137">
        <v>0</v>
      </c>
      <c r="D1502" s="137">
        <v>0</v>
      </c>
      <c r="E1502" s="138" t="str">
        <f t="shared" si="92"/>
        <v/>
      </c>
      <c r="F1502" s="137">
        <v>0</v>
      </c>
      <c r="G1502" s="137">
        <v>0</v>
      </c>
      <c r="H1502" s="138" t="str">
        <f t="shared" si="93"/>
        <v/>
      </c>
      <c r="I1502" s="137">
        <v>0</v>
      </c>
      <c r="J1502" s="138" t="str">
        <f t="shared" si="94"/>
        <v/>
      </c>
      <c r="K1502" s="137">
        <v>120</v>
      </c>
      <c r="L1502" s="137">
        <v>3.4160400000000002</v>
      </c>
      <c r="M1502" s="138">
        <f t="shared" si="95"/>
        <v>-0.97153299999999998</v>
      </c>
    </row>
    <row r="1503" spans="1:13" x14ac:dyDescent="0.25">
      <c r="A1503" s="134" t="s">
        <v>305</v>
      </c>
      <c r="B1503" s="134" t="s">
        <v>471</v>
      </c>
      <c r="C1503" s="137">
        <v>0</v>
      </c>
      <c r="D1503" s="137">
        <v>0</v>
      </c>
      <c r="E1503" s="138" t="str">
        <f t="shared" si="92"/>
        <v/>
      </c>
      <c r="F1503" s="137">
        <v>6.22234</v>
      </c>
      <c r="G1503" s="137">
        <v>0</v>
      </c>
      <c r="H1503" s="138">
        <f t="shared" si="93"/>
        <v>-1</v>
      </c>
      <c r="I1503" s="137">
        <v>1.3892199999999999</v>
      </c>
      <c r="J1503" s="138">
        <f t="shared" si="94"/>
        <v>-1</v>
      </c>
      <c r="K1503" s="137">
        <v>22.24672</v>
      </c>
      <c r="L1503" s="137">
        <v>60.100909999999999</v>
      </c>
      <c r="M1503" s="138">
        <f t="shared" si="95"/>
        <v>1.7015627472274564</v>
      </c>
    </row>
    <row r="1504" spans="1:13" x14ac:dyDescent="0.25">
      <c r="A1504" s="134" t="s">
        <v>305</v>
      </c>
      <c r="B1504" s="134" t="s">
        <v>527</v>
      </c>
      <c r="C1504" s="137">
        <v>0</v>
      </c>
      <c r="D1504" s="137">
        <v>0</v>
      </c>
      <c r="E1504" s="138" t="str">
        <f t="shared" si="92"/>
        <v/>
      </c>
      <c r="F1504" s="137">
        <v>0</v>
      </c>
      <c r="G1504" s="137">
        <v>72</v>
      </c>
      <c r="H1504" s="138" t="str">
        <f t="shared" si="93"/>
        <v/>
      </c>
      <c r="I1504" s="137">
        <v>127.80367</v>
      </c>
      <c r="J1504" s="138">
        <f t="shared" si="94"/>
        <v>-0.43663589629311894</v>
      </c>
      <c r="K1504" s="137">
        <v>0</v>
      </c>
      <c r="L1504" s="137">
        <v>342.28566999999998</v>
      </c>
      <c r="M1504" s="138" t="str">
        <f t="shared" si="95"/>
        <v/>
      </c>
    </row>
    <row r="1505" spans="1:13" x14ac:dyDescent="0.25">
      <c r="A1505" s="134" t="s">
        <v>305</v>
      </c>
      <c r="B1505" s="134" t="s">
        <v>451</v>
      </c>
      <c r="C1505" s="137">
        <v>0</v>
      </c>
      <c r="D1505" s="137">
        <v>215.46904000000001</v>
      </c>
      <c r="E1505" s="138" t="str">
        <f t="shared" si="92"/>
        <v/>
      </c>
      <c r="F1505" s="137">
        <v>5820.92047</v>
      </c>
      <c r="G1505" s="137">
        <v>6436.3176299999996</v>
      </c>
      <c r="H1505" s="138">
        <f t="shared" si="93"/>
        <v>0.10572162309580557</v>
      </c>
      <c r="I1505" s="137">
        <v>5931.8483200000001</v>
      </c>
      <c r="J1505" s="138">
        <f t="shared" si="94"/>
        <v>8.5044202546298298E-2</v>
      </c>
      <c r="K1505" s="137">
        <v>63674.625899999999</v>
      </c>
      <c r="L1505" s="137">
        <v>47388.79133</v>
      </c>
      <c r="M1505" s="138">
        <f t="shared" si="95"/>
        <v>-0.25576647431861865</v>
      </c>
    </row>
    <row r="1506" spans="1:13" x14ac:dyDescent="0.25">
      <c r="A1506" s="134" t="s">
        <v>305</v>
      </c>
      <c r="B1506" s="134" t="s">
        <v>485</v>
      </c>
      <c r="C1506" s="137">
        <v>0</v>
      </c>
      <c r="D1506" s="137">
        <v>0</v>
      </c>
      <c r="E1506" s="138" t="str">
        <f t="shared" si="92"/>
        <v/>
      </c>
      <c r="F1506" s="137">
        <v>11.5571</v>
      </c>
      <c r="G1506" s="137">
        <v>53.811239999999998</v>
      </c>
      <c r="H1506" s="138">
        <f t="shared" si="93"/>
        <v>3.6561196147822548</v>
      </c>
      <c r="I1506" s="137">
        <v>81.702889999999996</v>
      </c>
      <c r="J1506" s="138">
        <f t="shared" si="94"/>
        <v>-0.34137898916427556</v>
      </c>
      <c r="K1506" s="137">
        <v>305.35106000000002</v>
      </c>
      <c r="L1506" s="137">
        <v>328.13619999999997</v>
      </c>
      <c r="M1506" s="138">
        <f t="shared" si="95"/>
        <v>7.4619488794307687E-2</v>
      </c>
    </row>
    <row r="1507" spans="1:13" x14ac:dyDescent="0.25">
      <c r="A1507" s="134" t="s">
        <v>305</v>
      </c>
      <c r="B1507" s="134" t="s">
        <v>458</v>
      </c>
      <c r="C1507" s="137">
        <v>0</v>
      </c>
      <c r="D1507" s="137">
        <v>0</v>
      </c>
      <c r="E1507" s="138" t="str">
        <f t="shared" si="92"/>
        <v/>
      </c>
      <c r="F1507" s="137">
        <v>1673.9861800000001</v>
      </c>
      <c r="G1507" s="137">
        <v>3687.6202800000001</v>
      </c>
      <c r="H1507" s="138">
        <f t="shared" si="93"/>
        <v>1.2028976846152934</v>
      </c>
      <c r="I1507" s="137">
        <v>1944.0323699999999</v>
      </c>
      <c r="J1507" s="138">
        <f t="shared" si="94"/>
        <v>0.89689242674493141</v>
      </c>
      <c r="K1507" s="137">
        <v>24466.052039999999</v>
      </c>
      <c r="L1507" s="137">
        <v>18774.9012</v>
      </c>
      <c r="M1507" s="138">
        <f t="shared" si="95"/>
        <v>-0.23261418845571946</v>
      </c>
    </row>
    <row r="1508" spans="1:13" x14ac:dyDescent="0.25">
      <c r="A1508" s="134" t="s">
        <v>305</v>
      </c>
      <c r="B1508" s="134" t="s">
        <v>479</v>
      </c>
      <c r="C1508" s="137">
        <v>0</v>
      </c>
      <c r="D1508" s="137">
        <v>0</v>
      </c>
      <c r="E1508" s="138" t="str">
        <f t="shared" si="92"/>
        <v/>
      </c>
      <c r="F1508" s="137">
        <v>0</v>
      </c>
      <c r="G1508" s="137">
        <v>8.9321599999999997</v>
      </c>
      <c r="H1508" s="138" t="str">
        <f t="shared" si="93"/>
        <v/>
      </c>
      <c r="I1508" s="137">
        <v>17.143409999999999</v>
      </c>
      <c r="J1508" s="138">
        <f t="shared" si="94"/>
        <v>-0.47897413641743392</v>
      </c>
      <c r="K1508" s="137">
        <v>1.87164</v>
      </c>
      <c r="L1508" s="137">
        <v>71.891019999999997</v>
      </c>
      <c r="M1508" s="138">
        <f t="shared" si="95"/>
        <v>37.410709324442735</v>
      </c>
    </row>
    <row r="1509" spans="1:13" x14ac:dyDescent="0.25">
      <c r="A1509" s="134" t="s">
        <v>305</v>
      </c>
      <c r="B1509" s="134" t="s">
        <v>467</v>
      </c>
      <c r="C1509" s="137">
        <v>0</v>
      </c>
      <c r="D1509" s="137">
        <v>98.12903</v>
      </c>
      <c r="E1509" s="138" t="str">
        <f t="shared" si="92"/>
        <v/>
      </c>
      <c r="F1509" s="137">
        <v>15.1</v>
      </c>
      <c r="G1509" s="137">
        <v>310.96118999999999</v>
      </c>
      <c r="H1509" s="138">
        <f t="shared" si="93"/>
        <v>19.593456291390726</v>
      </c>
      <c r="I1509" s="137">
        <v>15.84441</v>
      </c>
      <c r="J1509" s="138">
        <f t="shared" si="94"/>
        <v>18.625924221854898</v>
      </c>
      <c r="K1509" s="137">
        <v>100.26255</v>
      </c>
      <c r="L1509" s="137">
        <v>364.79147999999998</v>
      </c>
      <c r="M1509" s="138">
        <f t="shared" si="95"/>
        <v>2.6383622798342947</v>
      </c>
    </row>
    <row r="1510" spans="1:13" x14ac:dyDescent="0.25">
      <c r="A1510" s="134" t="s">
        <v>305</v>
      </c>
      <c r="B1510" s="134" t="s">
        <v>455</v>
      </c>
      <c r="C1510" s="137">
        <v>0</v>
      </c>
      <c r="D1510" s="137">
        <v>0</v>
      </c>
      <c r="E1510" s="138" t="str">
        <f t="shared" si="92"/>
        <v/>
      </c>
      <c r="F1510" s="137">
        <v>0</v>
      </c>
      <c r="G1510" s="137">
        <v>0</v>
      </c>
      <c r="H1510" s="138" t="str">
        <f t="shared" si="93"/>
        <v/>
      </c>
      <c r="I1510" s="137">
        <v>0</v>
      </c>
      <c r="J1510" s="138" t="str">
        <f t="shared" si="94"/>
        <v/>
      </c>
      <c r="K1510" s="137">
        <v>0.58465999999999996</v>
      </c>
      <c r="L1510" s="137">
        <v>0</v>
      </c>
      <c r="M1510" s="138">
        <f t="shared" si="95"/>
        <v>-1</v>
      </c>
    </row>
    <row r="1511" spans="1:13" x14ac:dyDescent="0.25">
      <c r="A1511" s="134" t="s">
        <v>305</v>
      </c>
      <c r="B1511" s="134" t="s">
        <v>489</v>
      </c>
      <c r="C1511" s="137">
        <v>0</v>
      </c>
      <c r="D1511" s="137">
        <v>0</v>
      </c>
      <c r="E1511" s="138" t="str">
        <f t="shared" si="92"/>
        <v/>
      </c>
      <c r="F1511" s="137">
        <v>2.3879899999999998</v>
      </c>
      <c r="G1511" s="137">
        <v>0</v>
      </c>
      <c r="H1511" s="138">
        <f t="shared" si="93"/>
        <v>-1</v>
      </c>
      <c r="I1511" s="137">
        <v>0</v>
      </c>
      <c r="J1511" s="138" t="str">
        <f t="shared" si="94"/>
        <v/>
      </c>
      <c r="K1511" s="137">
        <v>6.1939700000000002</v>
      </c>
      <c r="L1511" s="137">
        <v>0</v>
      </c>
      <c r="M1511" s="138">
        <f t="shared" si="95"/>
        <v>-1</v>
      </c>
    </row>
    <row r="1512" spans="1:13" x14ac:dyDescent="0.25">
      <c r="A1512" s="134" t="s">
        <v>305</v>
      </c>
      <c r="B1512" s="134" t="s">
        <v>459</v>
      </c>
      <c r="C1512" s="137">
        <v>0</v>
      </c>
      <c r="D1512" s="137">
        <v>0</v>
      </c>
      <c r="E1512" s="138" t="str">
        <f t="shared" si="92"/>
        <v/>
      </c>
      <c r="F1512" s="137">
        <v>0</v>
      </c>
      <c r="G1512" s="137">
        <v>0</v>
      </c>
      <c r="H1512" s="138" t="str">
        <f t="shared" si="93"/>
        <v/>
      </c>
      <c r="I1512" s="137">
        <v>0</v>
      </c>
      <c r="J1512" s="138" t="str">
        <f t="shared" si="94"/>
        <v/>
      </c>
      <c r="K1512" s="137">
        <v>154.57416000000001</v>
      </c>
      <c r="L1512" s="137">
        <v>3.45</v>
      </c>
      <c r="M1512" s="138">
        <f t="shared" si="95"/>
        <v>-0.97768061621683733</v>
      </c>
    </row>
    <row r="1513" spans="1:13" x14ac:dyDescent="0.25">
      <c r="A1513" s="134" t="s">
        <v>305</v>
      </c>
      <c r="B1513" s="134" t="s">
        <v>450</v>
      </c>
      <c r="C1513" s="137">
        <v>0</v>
      </c>
      <c r="D1513" s="137">
        <v>58.924030000000002</v>
      </c>
      <c r="E1513" s="138" t="str">
        <f t="shared" si="92"/>
        <v/>
      </c>
      <c r="F1513" s="137">
        <v>2524.9128300000002</v>
      </c>
      <c r="G1513" s="137">
        <v>3603.40733</v>
      </c>
      <c r="H1513" s="138">
        <f t="shared" si="93"/>
        <v>0.42714128075463087</v>
      </c>
      <c r="I1513" s="137">
        <v>4168.4315900000001</v>
      </c>
      <c r="J1513" s="138">
        <f t="shared" si="94"/>
        <v>-0.13554840658905953</v>
      </c>
      <c r="K1513" s="137">
        <v>22174.56018</v>
      </c>
      <c r="L1513" s="137">
        <v>31816.776620000001</v>
      </c>
      <c r="M1513" s="138">
        <f t="shared" si="95"/>
        <v>0.43483236473373887</v>
      </c>
    </row>
    <row r="1514" spans="1:13" x14ac:dyDescent="0.25">
      <c r="A1514" s="134" t="s">
        <v>305</v>
      </c>
      <c r="B1514" s="134" t="s">
        <v>453</v>
      </c>
      <c r="C1514" s="137">
        <v>0</v>
      </c>
      <c r="D1514" s="137">
        <v>0</v>
      </c>
      <c r="E1514" s="138" t="str">
        <f t="shared" si="92"/>
        <v/>
      </c>
      <c r="F1514" s="137">
        <v>223.98961</v>
      </c>
      <c r="G1514" s="137">
        <v>121.2411</v>
      </c>
      <c r="H1514" s="138">
        <f t="shared" si="93"/>
        <v>-0.45871998259204971</v>
      </c>
      <c r="I1514" s="137">
        <v>284.63861000000003</v>
      </c>
      <c r="J1514" s="138">
        <f t="shared" si="94"/>
        <v>-0.57405251522272405</v>
      </c>
      <c r="K1514" s="137">
        <v>1639.1316099999999</v>
      </c>
      <c r="L1514" s="137">
        <v>1179.4810600000001</v>
      </c>
      <c r="M1514" s="138">
        <f t="shared" si="95"/>
        <v>-0.2804232114100953</v>
      </c>
    </row>
    <row r="1515" spans="1:13" x14ac:dyDescent="0.25">
      <c r="A1515" s="134" t="s">
        <v>305</v>
      </c>
      <c r="B1515" s="134" t="s">
        <v>461</v>
      </c>
      <c r="C1515" s="137">
        <v>0</v>
      </c>
      <c r="D1515" s="137">
        <v>0</v>
      </c>
      <c r="E1515" s="138" t="str">
        <f t="shared" si="92"/>
        <v/>
      </c>
      <c r="F1515" s="137">
        <v>0</v>
      </c>
      <c r="G1515" s="137">
        <v>445.66753</v>
      </c>
      <c r="H1515" s="138" t="str">
        <f t="shared" si="93"/>
        <v/>
      </c>
      <c r="I1515" s="137">
        <v>465.82089999999999</v>
      </c>
      <c r="J1515" s="138">
        <f t="shared" si="94"/>
        <v>-4.326420304456069E-2</v>
      </c>
      <c r="K1515" s="137">
        <v>0</v>
      </c>
      <c r="L1515" s="137">
        <v>1462.10628</v>
      </c>
      <c r="M1515" s="138" t="str">
        <f t="shared" si="95"/>
        <v/>
      </c>
    </row>
    <row r="1516" spans="1:13" x14ac:dyDescent="0.25">
      <c r="A1516" s="134" t="s">
        <v>305</v>
      </c>
      <c r="B1516" s="134" t="s">
        <v>497</v>
      </c>
      <c r="C1516" s="137">
        <v>0</v>
      </c>
      <c r="D1516" s="137">
        <v>0</v>
      </c>
      <c r="E1516" s="138" t="str">
        <f t="shared" si="92"/>
        <v/>
      </c>
      <c r="F1516" s="137">
        <v>0</v>
      </c>
      <c r="G1516" s="137">
        <v>0</v>
      </c>
      <c r="H1516" s="138" t="str">
        <f t="shared" si="93"/>
        <v/>
      </c>
      <c r="I1516" s="137">
        <v>0</v>
      </c>
      <c r="J1516" s="138" t="str">
        <f t="shared" si="94"/>
        <v/>
      </c>
      <c r="K1516" s="137">
        <v>97.468999999999994</v>
      </c>
      <c r="L1516" s="137">
        <v>28.454319999999999</v>
      </c>
      <c r="M1516" s="138">
        <f t="shared" si="95"/>
        <v>-0.70806800110804458</v>
      </c>
    </row>
    <row r="1517" spans="1:13" x14ac:dyDescent="0.25">
      <c r="A1517" s="134" t="s">
        <v>305</v>
      </c>
      <c r="B1517" s="134" t="s">
        <v>452</v>
      </c>
      <c r="C1517" s="137">
        <v>0</v>
      </c>
      <c r="D1517" s="137">
        <v>26.478750000000002</v>
      </c>
      <c r="E1517" s="138" t="str">
        <f t="shared" si="92"/>
        <v/>
      </c>
      <c r="F1517" s="137">
        <v>4473.8897299999999</v>
      </c>
      <c r="G1517" s="137">
        <v>700.36524999999995</v>
      </c>
      <c r="H1517" s="138">
        <f t="shared" si="93"/>
        <v>-0.8434549592709788</v>
      </c>
      <c r="I1517" s="137">
        <v>680.20426999999995</v>
      </c>
      <c r="J1517" s="138">
        <f t="shared" si="94"/>
        <v>2.9639596352430964E-2</v>
      </c>
      <c r="K1517" s="137">
        <v>36822.064630000001</v>
      </c>
      <c r="L1517" s="137">
        <v>5399.6929600000003</v>
      </c>
      <c r="M1517" s="138">
        <f t="shared" si="95"/>
        <v>-0.85335713751366582</v>
      </c>
    </row>
    <row r="1518" spans="1:13" x14ac:dyDescent="0.25">
      <c r="A1518" s="134" t="s">
        <v>305</v>
      </c>
      <c r="B1518" s="134" t="s">
        <v>460</v>
      </c>
      <c r="C1518" s="137">
        <v>0</v>
      </c>
      <c r="D1518" s="137">
        <v>0</v>
      </c>
      <c r="E1518" s="138" t="str">
        <f t="shared" si="92"/>
        <v/>
      </c>
      <c r="F1518" s="137">
        <v>3.35</v>
      </c>
      <c r="G1518" s="137">
        <v>0</v>
      </c>
      <c r="H1518" s="138">
        <f t="shared" si="93"/>
        <v>-1</v>
      </c>
      <c r="I1518" s="137">
        <v>0</v>
      </c>
      <c r="J1518" s="138" t="str">
        <f t="shared" si="94"/>
        <v/>
      </c>
      <c r="K1518" s="137">
        <v>278.97982000000002</v>
      </c>
      <c r="L1518" s="137">
        <v>155.92928000000001</v>
      </c>
      <c r="M1518" s="138">
        <f t="shared" si="95"/>
        <v>-0.4410732647257426</v>
      </c>
    </row>
    <row r="1519" spans="1:13" x14ac:dyDescent="0.25">
      <c r="A1519" s="134" t="s">
        <v>305</v>
      </c>
      <c r="B1519" s="134" t="s">
        <v>457</v>
      </c>
      <c r="C1519" s="137">
        <v>0</v>
      </c>
      <c r="D1519" s="137">
        <v>0</v>
      </c>
      <c r="E1519" s="138" t="str">
        <f t="shared" si="92"/>
        <v/>
      </c>
      <c r="F1519" s="137">
        <v>60.639890000000001</v>
      </c>
      <c r="G1519" s="137">
        <v>0.19098999999999999</v>
      </c>
      <c r="H1519" s="138">
        <f t="shared" si="93"/>
        <v>-0.99685042304661176</v>
      </c>
      <c r="I1519" s="137">
        <v>168.49233000000001</v>
      </c>
      <c r="J1519" s="138">
        <f t="shared" si="94"/>
        <v>-0.99886647659273275</v>
      </c>
      <c r="K1519" s="137">
        <v>644.88518999999997</v>
      </c>
      <c r="L1519" s="137">
        <v>323.72523999999999</v>
      </c>
      <c r="M1519" s="138">
        <f t="shared" si="95"/>
        <v>-0.49801104906750926</v>
      </c>
    </row>
    <row r="1520" spans="1:13" x14ac:dyDescent="0.25">
      <c r="A1520" s="134" t="s">
        <v>305</v>
      </c>
      <c r="B1520" s="134" t="s">
        <v>462</v>
      </c>
      <c r="C1520" s="137">
        <v>0</v>
      </c>
      <c r="D1520" s="137">
        <v>0</v>
      </c>
      <c r="E1520" s="138" t="str">
        <f t="shared" si="92"/>
        <v/>
      </c>
      <c r="F1520" s="137">
        <v>0</v>
      </c>
      <c r="G1520" s="137">
        <v>0</v>
      </c>
      <c r="H1520" s="138" t="str">
        <f t="shared" si="93"/>
        <v/>
      </c>
      <c r="I1520" s="137">
        <v>0</v>
      </c>
      <c r="J1520" s="138" t="str">
        <f t="shared" si="94"/>
        <v/>
      </c>
      <c r="K1520" s="137">
        <v>4.3772000000000002</v>
      </c>
      <c r="L1520" s="137">
        <v>0</v>
      </c>
      <c r="M1520" s="138">
        <f t="shared" si="95"/>
        <v>-1</v>
      </c>
    </row>
    <row r="1521" spans="1:13" x14ac:dyDescent="0.25">
      <c r="A1521" s="134" t="s">
        <v>305</v>
      </c>
      <c r="B1521" s="134" t="s">
        <v>456</v>
      </c>
      <c r="C1521" s="137">
        <v>0</v>
      </c>
      <c r="D1521" s="137">
        <v>0</v>
      </c>
      <c r="E1521" s="138" t="str">
        <f t="shared" si="92"/>
        <v/>
      </c>
      <c r="F1521" s="137">
        <v>27.77467</v>
      </c>
      <c r="G1521" s="137">
        <v>320.11410000000001</v>
      </c>
      <c r="H1521" s="138">
        <f t="shared" si="93"/>
        <v>10.525397061423233</v>
      </c>
      <c r="I1521" s="137">
        <v>174.46261000000001</v>
      </c>
      <c r="J1521" s="138">
        <f t="shared" si="94"/>
        <v>0.83485791024220024</v>
      </c>
      <c r="K1521" s="137">
        <v>669.20995000000005</v>
      </c>
      <c r="L1521" s="137">
        <v>828.21317999999997</v>
      </c>
      <c r="M1521" s="138">
        <f t="shared" si="95"/>
        <v>0.23759842482915849</v>
      </c>
    </row>
    <row r="1522" spans="1:13" x14ac:dyDescent="0.25">
      <c r="A1522" s="134" t="s">
        <v>305</v>
      </c>
      <c r="B1522" s="134" t="s">
        <v>470</v>
      </c>
      <c r="C1522" s="137">
        <v>0</v>
      </c>
      <c r="D1522" s="137">
        <v>0</v>
      </c>
      <c r="E1522" s="138" t="str">
        <f t="shared" si="92"/>
        <v/>
      </c>
      <c r="F1522" s="137">
        <v>0</v>
      </c>
      <c r="G1522" s="137">
        <v>8.0104399999999991</v>
      </c>
      <c r="H1522" s="138" t="str">
        <f t="shared" si="93"/>
        <v/>
      </c>
      <c r="I1522" s="137">
        <v>23.21791</v>
      </c>
      <c r="J1522" s="138">
        <f t="shared" si="94"/>
        <v>-0.65498875652459676</v>
      </c>
      <c r="K1522" s="137">
        <v>0</v>
      </c>
      <c r="L1522" s="137">
        <v>53.32555</v>
      </c>
      <c r="M1522" s="138" t="str">
        <f t="shared" si="95"/>
        <v/>
      </c>
    </row>
    <row r="1523" spans="1:13" x14ac:dyDescent="0.25">
      <c r="A1523" s="134" t="s">
        <v>305</v>
      </c>
      <c r="B1523" s="134" t="s">
        <v>466</v>
      </c>
      <c r="C1523" s="137">
        <v>0</v>
      </c>
      <c r="D1523" s="137">
        <v>0</v>
      </c>
      <c r="E1523" s="138" t="str">
        <f t="shared" si="92"/>
        <v/>
      </c>
      <c r="F1523" s="137">
        <v>74.134219999999999</v>
      </c>
      <c r="G1523" s="137">
        <v>230.57670999999999</v>
      </c>
      <c r="H1523" s="138">
        <f t="shared" si="93"/>
        <v>2.1102601470683848</v>
      </c>
      <c r="I1523" s="137">
        <v>18.406289999999998</v>
      </c>
      <c r="J1523" s="138">
        <f t="shared" si="94"/>
        <v>11.527060586353905</v>
      </c>
      <c r="K1523" s="137">
        <v>422.89427000000001</v>
      </c>
      <c r="L1523" s="137">
        <v>587.68515000000002</v>
      </c>
      <c r="M1523" s="138">
        <f t="shared" si="95"/>
        <v>0.38967394852618842</v>
      </c>
    </row>
    <row r="1524" spans="1:13" x14ac:dyDescent="0.25">
      <c r="A1524" s="134" t="s">
        <v>305</v>
      </c>
      <c r="B1524" s="134" t="s">
        <v>476</v>
      </c>
      <c r="C1524" s="137">
        <v>0</v>
      </c>
      <c r="D1524" s="137">
        <v>0</v>
      </c>
      <c r="E1524" s="138" t="str">
        <f t="shared" si="92"/>
        <v/>
      </c>
      <c r="F1524" s="137">
        <v>0</v>
      </c>
      <c r="G1524" s="137">
        <v>57.050910000000002</v>
      </c>
      <c r="H1524" s="138" t="str">
        <f t="shared" si="93"/>
        <v/>
      </c>
      <c r="I1524" s="137">
        <v>52.63232</v>
      </c>
      <c r="J1524" s="138">
        <f t="shared" si="94"/>
        <v>8.3952027955446429E-2</v>
      </c>
      <c r="K1524" s="137">
        <v>86.123689999999996</v>
      </c>
      <c r="L1524" s="137">
        <v>247.58840000000001</v>
      </c>
      <c r="M1524" s="138">
        <f t="shared" si="95"/>
        <v>1.874800185639979</v>
      </c>
    </row>
    <row r="1525" spans="1:13" x14ac:dyDescent="0.25">
      <c r="A1525" s="134" t="s">
        <v>305</v>
      </c>
      <c r="B1525" s="134" t="s">
        <v>522</v>
      </c>
      <c r="C1525" s="137">
        <v>0</v>
      </c>
      <c r="D1525" s="137">
        <v>0</v>
      </c>
      <c r="E1525" s="138" t="str">
        <f t="shared" si="92"/>
        <v/>
      </c>
      <c r="F1525" s="137">
        <v>0</v>
      </c>
      <c r="G1525" s="137">
        <v>0</v>
      </c>
      <c r="H1525" s="138" t="str">
        <f t="shared" si="93"/>
        <v/>
      </c>
      <c r="I1525" s="137">
        <v>0</v>
      </c>
      <c r="J1525" s="138" t="str">
        <f t="shared" si="94"/>
        <v/>
      </c>
      <c r="K1525" s="137">
        <v>26.2683</v>
      </c>
      <c r="L1525" s="137">
        <v>0</v>
      </c>
      <c r="M1525" s="138">
        <f t="shared" si="95"/>
        <v>-1</v>
      </c>
    </row>
    <row r="1526" spans="1:13" x14ac:dyDescent="0.25">
      <c r="A1526" s="134" t="s">
        <v>305</v>
      </c>
      <c r="B1526" s="134" t="s">
        <v>475</v>
      </c>
      <c r="C1526" s="137">
        <v>0</v>
      </c>
      <c r="D1526" s="137">
        <v>0</v>
      </c>
      <c r="E1526" s="138" t="str">
        <f t="shared" si="92"/>
        <v/>
      </c>
      <c r="F1526" s="137">
        <v>0</v>
      </c>
      <c r="G1526" s="137">
        <v>0</v>
      </c>
      <c r="H1526" s="138" t="str">
        <f t="shared" si="93"/>
        <v/>
      </c>
      <c r="I1526" s="137">
        <v>0</v>
      </c>
      <c r="J1526" s="138" t="str">
        <f t="shared" si="94"/>
        <v/>
      </c>
      <c r="K1526" s="137">
        <v>0</v>
      </c>
      <c r="L1526" s="137">
        <v>166.57883000000001</v>
      </c>
      <c r="M1526" s="138" t="str">
        <f t="shared" si="95"/>
        <v/>
      </c>
    </row>
    <row r="1527" spans="1:13" x14ac:dyDescent="0.25">
      <c r="A1527" s="141" t="s">
        <v>305</v>
      </c>
      <c r="B1527" s="141" t="s">
        <v>3</v>
      </c>
      <c r="C1527" s="255">
        <v>0</v>
      </c>
      <c r="D1527" s="255">
        <v>404.70542999999998</v>
      </c>
      <c r="E1527" s="256" t="str">
        <f t="shared" si="92"/>
        <v/>
      </c>
      <c r="F1527" s="255">
        <v>14941.856750000001</v>
      </c>
      <c r="G1527" s="255">
        <v>16345.146849999999</v>
      </c>
      <c r="H1527" s="256">
        <f t="shared" si="93"/>
        <v>9.3916714868786277E-2</v>
      </c>
      <c r="I1527" s="255">
        <v>14209.984259999999</v>
      </c>
      <c r="J1527" s="256">
        <f t="shared" si="94"/>
        <v>0.15025791379729503</v>
      </c>
      <c r="K1527" s="255">
        <v>152295.86155999999</v>
      </c>
      <c r="L1527" s="255">
        <v>110583.51891</v>
      </c>
      <c r="M1527" s="256">
        <f t="shared" si="95"/>
        <v>-0.27389019125491199</v>
      </c>
    </row>
    <row r="1528" spans="1:13" x14ac:dyDescent="0.25">
      <c r="A1528" s="134" t="s">
        <v>397</v>
      </c>
      <c r="B1528" s="134" t="s">
        <v>454</v>
      </c>
      <c r="C1528" s="137">
        <v>0</v>
      </c>
      <c r="D1528" s="137">
        <v>0</v>
      </c>
      <c r="E1528" s="138" t="str">
        <f t="shared" si="92"/>
        <v/>
      </c>
      <c r="F1528" s="137">
        <v>299.36009999999999</v>
      </c>
      <c r="G1528" s="137">
        <v>0</v>
      </c>
      <c r="H1528" s="138">
        <f t="shared" si="93"/>
        <v>-1</v>
      </c>
      <c r="I1528" s="137">
        <v>0</v>
      </c>
      <c r="J1528" s="138" t="str">
        <f t="shared" si="94"/>
        <v/>
      </c>
      <c r="K1528" s="137">
        <v>299.36009999999999</v>
      </c>
      <c r="L1528" s="137">
        <v>0</v>
      </c>
      <c r="M1528" s="138">
        <f t="shared" si="95"/>
        <v>-1</v>
      </c>
    </row>
    <row r="1529" spans="1:13" x14ac:dyDescent="0.25">
      <c r="A1529" s="134" t="s">
        <v>397</v>
      </c>
      <c r="B1529" s="134" t="s">
        <v>451</v>
      </c>
      <c r="C1529" s="137">
        <v>0</v>
      </c>
      <c r="D1529" s="137">
        <v>0</v>
      </c>
      <c r="E1529" s="138" t="str">
        <f t="shared" si="92"/>
        <v/>
      </c>
      <c r="F1529" s="137">
        <v>0</v>
      </c>
      <c r="G1529" s="137">
        <v>0</v>
      </c>
      <c r="H1529" s="138" t="str">
        <f t="shared" si="93"/>
        <v/>
      </c>
      <c r="I1529" s="137">
        <v>0</v>
      </c>
      <c r="J1529" s="138" t="str">
        <f t="shared" si="94"/>
        <v/>
      </c>
      <c r="K1529" s="137">
        <v>20.75</v>
      </c>
      <c r="L1529" s="137">
        <v>38.604999999999997</v>
      </c>
      <c r="M1529" s="138">
        <f t="shared" si="95"/>
        <v>0.86048192771084331</v>
      </c>
    </row>
    <row r="1530" spans="1:13" x14ac:dyDescent="0.25">
      <c r="A1530" s="134" t="s">
        <v>397</v>
      </c>
      <c r="B1530" s="134" t="s">
        <v>485</v>
      </c>
      <c r="C1530" s="137">
        <v>0</v>
      </c>
      <c r="D1530" s="137">
        <v>0</v>
      </c>
      <c r="E1530" s="138" t="str">
        <f t="shared" si="92"/>
        <v/>
      </c>
      <c r="F1530" s="137">
        <v>0</v>
      </c>
      <c r="G1530" s="137">
        <v>0</v>
      </c>
      <c r="H1530" s="138" t="str">
        <f t="shared" si="93"/>
        <v/>
      </c>
      <c r="I1530" s="137">
        <v>0</v>
      </c>
      <c r="J1530" s="138" t="str">
        <f t="shared" si="94"/>
        <v/>
      </c>
      <c r="K1530" s="137">
        <v>11.335000000000001</v>
      </c>
      <c r="L1530" s="137">
        <v>0</v>
      </c>
      <c r="M1530" s="138">
        <f t="shared" si="95"/>
        <v>-1</v>
      </c>
    </row>
    <row r="1531" spans="1:13" x14ac:dyDescent="0.25">
      <c r="A1531" s="134" t="s">
        <v>397</v>
      </c>
      <c r="B1531" s="134" t="s">
        <v>455</v>
      </c>
      <c r="C1531" s="137">
        <v>0</v>
      </c>
      <c r="D1531" s="137">
        <v>0</v>
      </c>
      <c r="E1531" s="138" t="str">
        <f t="shared" si="92"/>
        <v/>
      </c>
      <c r="F1531" s="137">
        <v>0</v>
      </c>
      <c r="G1531" s="137">
        <v>16.044049999999999</v>
      </c>
      <c r="H1531" s="138" t="str">
        <f t="shared" si="93"/>
        <v/>
      </c>
      <c r="I1531" s="137">
        <v>0</v>
      </c>
      <c r="J1531" s="138" t="str">
        <f t="shared" si="94"/>
        <v/>
      </c>
      <c r="K1531" s="137">
        <v>0</v>
      </c>
      <c r="L1531" s="137">
        <v>186.28462999999999</v>
      </c>
      <c r="M1531" s="138" t="str">
        <f t="shared" si="95"/>
        <v/>
      </c>
    </row>
    <row r="1532" spans="1:13" x14ac:dyDescent="0.25">
      <c r="A1532" s="134" t="s">
        <v>397</v>
      </c>
      <c r="B1532" s="134" t="s">
        <v>459</v>
      </c>
      <c r="C1532" s="137">
        <v>0</v>
      </c>
      <c r="D1532" s="137">
        <v>0</v>
      </c>
      <c r="E1532" s="138" t="str">
        <f t="shared" si="92"/>
        <v/>
      </c>
      <c r="F1532" s="137">
        <v>0</v>
      </c>
      <c r="G1532" s="137">
        <v>14.568289999999999</v>
      </c>
      <c r="H1532" s="138" t="str">
        <f t="shared" si="93"/>
        <v/>
      </c>
      <c r="I1532" s="137">
        <v>0</v>
      </c>
      <c r="J1532" s="138" t="str">
        <f t="shared" si="94"/>
        <v/>
      </c>
      <c r="K1532" s="137">
        <v>0</v>
      </c>
      <c r="L1532" s="137">
        <v>14.568289999999999</v>
      </c>
      <c r="M1532" s="138" t="str">
        <f t="shared" si="95"/>
        <v/>
      </c>
    </row>
    <row r="1533" spans="1:13" x14ac:dyDescent="0.25">
      <c r="A1533" s="134" t="s">
        <v>397</v>
      </c>
      <c r="B1533" s="134" t="s">
        <v>450</v>
      </c>
      <c r="C1533" s="137">
        <v>0</v>
      </c>
      <c r="D1533" s="137">
        <v>0</v>
      </c>
      <c r="E1533" s="138" t="str">
        <f t="shared" si="92"/>
        <v/>
      </c>
      <c r="F1533" s="137">
        <v>355.31319000000002</v>
      </c>
      <c r="G1533" s="137">
        <v>47.658909999999999</v>
      </c>
      <c r="H1533" s="138">
        <f t="shared" si="93"/>
        <v>-0.86586788404899917</v>
      </c>
      <c r="I1533" s="137">
        <v>116.44884999999999</v>
      </c>
      <c r="J1533" s="138">
        <f t="shared" si="94"/>
        <v>-0.59073095182992352</v>
      </c>
      <c r="K1533" s="137">
        <v>1550.5173299999999</v>
      </c>
      <c r="L1533" s="137">
        <v>1420.3158000000001</v>
      </c>
      <c r="M1533" s="138">
        <f t="shared" si="95"/>
        <v>-8.3972960173234412E-2</v>
      </c>
    </row>
    <row r="1534" spans="1:13" x14ac:dyDescent="0.25">
      <c r="A1534" s="134" t="s">
        <v>397</v>
      </c>
      <c r="B1534" s="134" t="s">
        <v>453</v>
      </c>
      <c r="C1534" s="137">
        <v>0</v>
      </c>
      <c r="D1534" s="137">
        <v>0</v>
      </c>
      <c r="E1534" s="138" t="str">
        <f t="shared" si="92"/>
        <v/>
      </c>
      <c r="F1534" s="137">
        <v>0</v>
      </c>
      <c r="G1534" s="137">
        <v>8.9</v>
      </c>
      <c r="H1534" s="138" t="str">
        <f t="shared" si="93"/>
        <v/>
      </c>
      <c r="I1534" s="137">
        <v>0</v>
      </c>
      <c r="J1534" s="138" t="str">
        <f t="shared" si="94"/>
        <v/>
      </c>
      <c r="K1534" s="137">
        <v>34.279000000000003</v>
      </c>
      <c r="L1534" s="137">
        <v>35.616999999999997</v>
      </c>
      <c r="M1534" s="138">
        <f t="shared" si="95"/>
        <v>3.9032643892762175E-2</v>
      </c>
    </row>
    <row r="1535" spans="1:13" x14ac:dyDescent="0.25">
      <c r="A1535" s="134" t="s">
        <v>397</v>
      </c>
      <c r="B1535" s="134" t="s">
        <v>452</v>
      </c>
      <c r="C1535" s="137">
        <v>0</v>
      </c>
      <c r="D1535" s="137">
        <v>0</v>
      </c>
      <c r="E1535" s="138" t="str">
        <f t="shared" si="92"/>
        <v/>
      </c>
      <c r="F1535" s="137">
        <v>0</v>
      </c>
      <c r="G1535" s="137">
        <v>0</v>
      </c>
      <c r="H1535" s="138" t="str">
        <f t="shared" si="93"/>
        <v/>
      </c>
      <c r="I1535" s="137">
        <v>0</v>
      </c>
      <c r="J1535" s="138" t="str">
        <f t="shared" si="94"/>
        <v/>
      </c>
      <c r="K1535" s="137">
        <v>0</v>
      </c>
      <c r="L1535" s="137">
        <v>4</v>
      </c>
      <c r="M1535" s="138" t="str">
        <f t="shared" si="95"/>
        <v/>
      </c>
    </row>
    <row r="1536" spans="1:13" x14ac:dyDescent="0.25">
      <c r="A1536" s="134" t="s">
        <v>397</v>
      </c>
      <c r="B1536" s="134" t="s">
        <v>460</v>
      </c>
      <c r="C1536" s="137">
        <v>0</v>
      </c>
      <c r="D1536" s="137">
        <v>0</v>
      </c>
      <c r="E1536" s="138" t="str">
        <f t="shared" si="92"/>
        <v/>
      </c>
      <c r="F1536" s="137">
        <v>0</v>
      </c>
      <c r="G1536" s="137">
        <v>0</v>
      </c>
      <c r="H1536" s="138" t="str">
        <f t="shared" si="93"/>
        <v/>
      </c>
      <c r="I1536" s="137">
        <v>0</v>
      </c>
      <c r="J1536" s="138" t="str">
        <f t="shared" si="94"/>
        <v/>
      </c>
      <c r="K1536" s="137">
        <v>0</v>
      </c>
      <c r="L1536" s="137">
        <v>0</v>
      </c>
      <c r="M1536" s="138" t="str">
        <f t="shared" si="95"/>
        <v/>
      </c>
    </row>
    <row r="1537" spans="1:13" x14ac:dyDescent="0.25">
      <c r="A1537" s="134" t="s">
        <v>397</v>
      </c>
      <c r="B1537" s="134" t="s">
        <v>482</v>
      </c>
      <c r="C1537" s="137">
        <v>0</v>
      </c>
      <c r="D1537" s="137">
        <v>0</v>
      </c>
      <c r="E1537" s="138" t="str">
        <f t="shared" si="92"/>
        <v/>
      </c>
      <c r="F1537" s="137">
        <v>0</v>
      </c>
      <c r="G1537" s="137">
        <v>35.01</v>
      </c>
      <c r="H1537" s="138" t="str">
        <f t="shared" si="93"/>
        <v/>
      </c>
      <c r="I1537" s="137">
        <v>0</v>
      </c>
      <c r="J1537" s="138" t="str">
        <f t="shared" si="94"/>
        <v/>
      </c>
      <c r="K1537" s="137">
        <v>0</v>
      </c>
      <c r="L1537" s="137">
        <v>35.01</v>
      </c>
      <c r="M1537" s="138" t="str">
        <f t="shared" si="95"/>
        <v/>
      </c>
    </row>
    <row r="1538" spans="1:13" x14ac:dyDescent="0.25">
      <c r="A1538" s="134" t="s">
        <v>397</v>
      </c>
      <c r="B1538" s="134" t="s">
        <v>456</v>
      </c>
      <c r="C1538" s="137">
        <v>0</v>
      </c>
      <c r="D1538" s="137">
        <v>0</v>
      </c>
      <c r="E1538" s="138" t="str">
        <f t="shared" si="92"/>
        <v/>
      </c>
      <c r="F1538" s="137">
        <v>0</v>
      </c>
      <c r="G1538" s="137">
        <v>0</v>
      </c>
      <c r="H1538" s="138" t="str">
        <f t="shared" si="93"/>
        <v/>
      </c>
      <c r="I1538" s="137">
        <v>0</v>
      </c>
      <c r="J1538" s="138" t="str">
        <f t="shared" si="94"/>
        <v/>
      </c>
      <c r="K1538" s="137">
        <v>0</v>
      </c>
      <c r="L1538" s="137">
        <v>0.75</v>
      </c>
      <c r="M1538" s="138" t="str">
        <f t="shared" si="95"/>
        <v/>
      </c>
    </row>
    <row r="1539" spans="1:13" x14ac:dyDescent="0.25">
      <c r="A1539" s="134" t="s">
        <v>397</v>
      </c>
      <c r="B1539" s="134" t="s">
        <v>496</v>
      </c>
      <c r="C1539" s="137">
        <v>0</v>
      </c>
      <c r="D1539" s="137">
        <v>0</v>
      </c>
      <c r="E1539" s="138" t="str">
        <f t="shared" si="92"/>
        <v/>
      </c>
      <c r="F1539" s="137">
        <v>0</v>
      </c>
      <c r="G1539" s="137">
        <v>0</v>
      </c>
      <c r="H1539" s="138" t="str">
        <f t="shared" si="93"/>
        <v/>
      </c>
      <c r="I1539" s="137">
        <v>0</v>
      </c>
      <c r="J1539" s="138" t="str">
        <f t="shared" si="94"/>
        <v/>
      </c>
      <c r="K1539" s="137">
        <v>0</v>
      </c>
      <c r="L1539" s="137">
        <v>5.25</v>
      </c>
      <c r="M1539" s="138" t="str">
        <f t="shared" si="95"/>
        <v/>
      </c>
    </row>
    <row r="1540" spans="1:13" x14ac:dyDescent="0.25">
      <c r="A1540" s="134" t="s">
        <v>397</v>
      </c>
      <c r="B1540" s="134" t="s">
        <v>488</v>
      </c>
      <c r="C1540" s="137">
        <v>0</v>
      </c>
      <c r="D1540" s="137">
        <v>0</v>
      </c>
      <c r="E1540" s="138" t="str">
        <f t="shared" si="92"/>
        <v/>
      </c>
      <c r="F1540" s="137">
        <v>0</v>
      </c>
      <c r="G1540" s="137">
        <v>0</v>
      </c>
      <c r="H1540" s="138" t="str">
        <f t="shared" si="93"/>
        <v/>
      </c>
      <c r="I1540" s="137">
        <v>0</v>
      </c>
      <c r="J1540" s="138" t="str">
        <f t="shared" si="94"/>
        <v/>
      </c>
      <c r="K1540" s="137">
        <v>0</v>
      </c>
      <c r="L1540" s="137">
        <v>0</v>
      </c>
      <c r="M1540" s="138" t="str">
        <f t="shared" si="95"/>
        <v/>
      </c>
    </row>
    <row r="1541" spans="1:13" x14ac:dyDescent="0.25">
      <c r="A1541" s="141" t="s">
        <v>397</v>
      </c>
      <c r="B1541" s="141" t="s">
        <v>3</v>
      </c>
      <c r="C1541" s="255">
        <v>0</v>
      </c>
      <c r="D1541" s="255">
        <v>0</v>
      </c>
      <c r="E1541" s="256" t="str">
        <f t="shared" ref="E1541:E1604" si="96">IF(C1541=0,"",(D1541/C1541-1))</f>
        <v/>
      </c>
      <c r="F1541" s="255">
        <v>654.67328999999995</v>
      </c>
      <c r="G1541" s="255">
        <v>122.18125000000001</v>
      </c>
      <c r="H1541" s="256">
        <f t="shared" ref="H1541:H1604" si="97">IF(F1541=0,"",(G1541/F1541-1))</f>
        <v>-0.81337065087839466</v>
      </c>
      <c r="I1541" s="255">
        <v>116.44884999999999</v>
      </c>
      <c r="J1541" s="256">
        <f t="shared" ref="J1541:J1604" si="98">IF(I1541=0,"",(G1541/I1541-1))</f>
        <v>4.9226763510330951E-2</v>
      </c>
      <c r="K1541" s="255">
        <v>1916.24143</v>
      </c>
      <c r="L1541" s="255">
        <v>1740.4007200000001</v>
      </c>
      <c r="M1541" s="256">
        <f t="shared" ref="M1541:M1604" si="99">IF(K1541=0,"",(L1541/K1541-1))</f>
        <v>-9.1763337983982507E-2</v>
      </c>
    </row>
    <row r="1542" spans="1:13" x14ac:dyDescent="0.25">
      <c r="A1542" s="134" t="s">
        <v>444</v>
      </c>
      <c r="B1542" s="134" t="s">
        <v>451</v>
      </c>
      <c r="C1542" s="137">
        <v>0</v>
      </c>
      <c r="D1542" s="137">
        <v>0</v>
      </c>
      <c r="E1542" s="138" t="str">
        <f t="shared" si="96"/>
        <v/>
      </c>
      <c r="F1542" s="137">
        <v>0</v>
      </c>
      <c r="G1542" s="137">
        <v>0</v>
      </c>
      <c r="H1542" s="138" t="str">
        <f t="shared" si="97"/>
        <v/>
      </c>
      <c r="I1542" s="137">
        <v>0</v>
      </c>
      <c r="J1542" s="138" t="str">
        <f t="shared" si="98"/>
        <v/>
      </c>
      <c r="K1542" s="137">
        <v>0</v>
      </c>
      <c r="L1542" s="137">
        <v>0</v>
      </c>
      <c r="M1542" s="138" t="str">
        <f t="shared" si="99"/>
        <v/>
      </c>
    </row>
    <row r="1543" spans="1:13" x14ac:dyDescent="0.25">
      <c r="A1543" s="134" t="s">
        <v>444</v>
      </c>
      <c r="B1543" s="134" t="s">
        <v>450</v>
      </c>
      <c r="C1543" s="137">
        <v>0</v>
      </c>
      <c r="D1543" s="137">
        <v>0</v>
      </c>
      <c r="E1543" s="138" t="str">
        <f t="shared" si="96"/>
        <v/>
      </c>
      <c r="F1543" s="137">
        <v>0</v>
      </c>
      <c r="G1543" s="137">
        <v>0</v>
      </c>
      <c r="H1543" s="138" t="str">
        <f t="shared" si="97"/>
        <v/>
      </c>
      <c r="I1543" s="137">
        <v>6.5</v>
      </c>
      <c r="J1543" s="138">
        <f t="shared" si="98"/>
        <v>-1</v>
      </c>
      <c r="K1543" s="137">
        <v>66.352260000000001</v>
      </c>
      <c r="L1543" s="137">
        <v>6.5559500000000002</v>
      </c>
      <c r="M1543" s="138">
        <f t="shared" si="99"/>
        <v>-0.90119477467685349</v>
      </c>
    </row>
    <row r="1544" spans="1:13" x14ac:dyDescent="0.25">
      <c r="A1544" s="134" t="s">
        <v>444</v>
      </c>
      <c r="B1544" s="134" t="s">
        <v>453</v>
      </c>
      <c r="C1544" s="137">
        <v>0</v>
      </c>
      <c r="D1544" s="137">
        <v>0</v>
      </c>
      <c r="E1544" s="138" t="str">
        <f t="shared" si="96"/>
        <v/>
      </c>
      <c r="F1544" s="137">
        <v>0</v>
      </c>
      <c r="G1544" s="137">
        <v>0</v>
      </c>
      <c r="H1544" s="138" t="str">
        <f t="shared" si="97"/>
        <v/>
      </c>
      <c r="I1544" s="137">
        <v>0</v>
      </c>
      <c r="J1544" s="138" t="str">
        <f t="shared" si="98"/>
        <v/>
      </c>
      <c r="K1544" s="137">
        <v>5.1893599999999998</v>
      </c>
      <c r="L1544" s="137">
        <v>0</v>
      </c>
      <c r="M1544" s="138">
        <f t="shared" si="99"/>
        <v>-1</v>
      </c>
    </row>
    <row r="1545" spans="1:13" x14ac:dyDescent="0.25">
      <c r="A1545" s="141" t="s">
        <v>444</v>
      </c>
      <c r="B1545" s="141" t="s">
        <v>3</v>
      </c>
      <c r="C1545" s="255">
        <v>0</v>
      </c>
      <c r="D1545" s="255">
        <v>0</v>
      </c>
      <c r="E1545" s="256" t="str">
        <f t="shared" si="96"/>
        <v/>
      </c>
      <c r="F1545" s="255">
        <v>0</v>
      </c>
      <c r="G1545" s="255">
        <v>0</v>
      </c>
      <c r="H1545" s="256" t="str">
        <f t="shared" si="97"/>
        <v/>
      </c>
      <c r="I1545" s="255">
        <v>6.5</v>
      </c>
      <c r="J1545" s="256">
        <f t="shared" si="98"/>
        <v>-1</v>
      </c>
      <c r="K1545" s="255">
        <v>71.541619999999995</v>
      </c>
      <c r="L1545" s="255">
        <v>6.5559500000000002</v>
      </c>
      <c r="M1545" s="256">
        <f t="shared" si="99"/>
        <v>-0.9083617340507526</v>
      </c>
    </row>
    <row r="1546" spans="1:13" x14ac:dyDescent="0.25">
      <c r="A1546" s="134" t="s">
        <v>390</v>
      </c>
      <c r="B1546" s="134" t="s">
        <v>463</v>
      </c>
      <c r="C1546" s="137">
        <v>0</v>
      </c>
      <c r="D1546" s="137">
        <v>0</v>
      </c>
      <c r="E1546" s="138" t="str">
        <f t="shared" si="96"/>
        <v/>
      </c>
      <c r="F1546" s="137">
        <v>0</v>
      </c>
      <c r="G1546" s="137">
        <v>0</v>
      </c>
      <c r="H1546" s="138" t="str">
        <f t="shared" si="97"/>
        <v/>
      </c>
      <c r="I1546" s="137">
        <v>0</v>
      </c>
      <c r="J1546" s="138" t="str">
        <f t="shared" si="98"/>
        <v/>
      </c>
      <c r="K1546" s="137">
        <v>7.8570000000000002</v>
      </c>
      <c r="L1546" s="137">
        <v>18.28444</v>
      </c>
      <c r="M1546" s="138">
        <f t="shared" si="99"/>
        <v>1.3271528573246787</v>
      </c>
    </row>
    <row r="1547" spans="1:13" x14ac:dyDescent="0.25">
      <c r="A1547" s="134" t="s">
        <v>390</v>
      </c>
      <c r="B1547" s="134" t="s">
        <v>454</v>
      </c>
      <c r="C1547" s="137">
        <v>0</v>
      </c>
      <c r="D1547" s="137">
        <v>0</v>
      </c>
      <c r="E1547" s="138" t="str">
        <f t="shared" si="96"/>
        <v/>
      </c>
      <c r="F1547" s="137">
        <v>0</v>
      </c>
      <c r="G1547" s="137">
        <v>0</v>
      </c>
      <c r="H1547" s="138" t="str">
        <f t="shared" si="97"/>
        <v/>
      </c>
      <c r="I1547" s="137">
        <v>0</v>
      </c>
      <c r="J1547" s="138" t="str">
        <f t="shared" si="98"/>
        <v/>
      </c>
      <c r="K1547" s="137">
        <v>0</v>
      </c>
      <c r="L1547" s="137">
        <v>185.47103999999999</v>
      </c>
      <c r="M1547" s="138" t="str">
        <f t="shared" si="99"/>
        <v/>
      </c>
    </row>
    <row r="1548" spans="1:13" x14ac:dyDescent="0.25">
      <c r="A1548" s="134" t="s">
        <v>390</v>
      </c>
      <c r="B1548" s="134" t="s">
        <v>486</v>
      </c>
      <c r="C1548" s="137">
        <v>0</v>
      </c>
      <c r="D1548" s="137">
        <v>0</v>
      </c>
      <c r="E1548" s="138" t="str">
        <f t="shared" si="96"/>
        <v/>
      </c>
      <c r="F1548" s="137">
        <v>11.311249999999999</v>
      </c>
      <c r="G1548" s="137">
        <v>24.524999999999999</v>
      </c>
      <c r="H1548" s="138">
        <f t="shared" si="97"/>
        <v>1.1681953807050505</v>
      </c>
      <c r="I1548" s="137">
        <v>20.3949</v>
      </c>
      <c r="J1548" s="138">
        <f t="shared" si="98"/>
        <v>0.20250650898018607</v>
      </c>
      <c r="K1548" s="137">
        <v>153.57575</v>
      </c>
      <c r="L1548" s="137">
        <v>169.4349</v>
      </c>
      <c r="M1548" s="138">
        <f t="shared" si="99"/>
        <v>0.10326597786434388</v>
      </c>
    </row>
    <row r="1549" spans="1:13" x14ac:dyDescent="0.25">
      <c r="A1549" s="134" t="s">
        <v>390</v>
      </c>
      <c r="B1549" s="134" t="s">
        <v>458</v>
      </c>
      <c r="C1549" s="137">
        <v>0</v>
      </c>
      <c r="D1549" s="137">
        <v>0</v>
      </c>
      <c r="E1549" s="138" t="str">
        <f t="shared" si="96"/>
        <v/>
      </c>
      <c r="F1549" s="137">
        <v>0</v>
      </c>
      <c r="G1549" s="137">
        <v>0</v>
      </c>
      <c r="H1549" s="138" t="str">
        <f t="shared" si="97"/>
        <v/>
      </c>
      <c r="I1549" s="137">
        <v>0</v>
      </c>
      <c r="J1549" s="138" t="str">
        <f t="shared" si="98"/>
        <v/>
      </c>
      <c r="K1549" s="137">
        <v>18.149999999999999</v>
      </c>
      <c r="L1549" s="137">
        <v>0</v>
      </c>
      <c r="M1549" s="138">
        <f t="shared" si="99"/>
        <v>-1</v>
      </c>
    </row>
    <row r="1550" spans="1:13" x14ac:dyDescent="0.25">
      <c r="A1550" s="134" t="s">
        <v>390</v>
      </c>
      <c r="B1550" s="134" t="s">
        <v>455</v>
      </c>
      <c r="C1550" s="137">
        <v>0</v>
      </c>
      <c r="D1550" s="137">
        <v>0</v>
      </c>
      <c r="E1550" s="138" t="str">
        <f t="shared" si="96"/>
        <v/>
      </c>
      <c r="F1550" s="137">
        <v>0</v>
      </c>
      <c r="G1550" s="137">
        <v>115.08002999999999</v>
      </c>
      <c r="H1550" s="138" t="str">
        <f t="shared" si="97"/>
        <v/>
      </c>
      <c r="I1550" s="137">
        <v>337.41579999999999</v>
      </c>
      <c r="J1550" s="138">
        <f t="shared" si="98"/>
        <v>-0.65893704444190226</v>
      </c>
      <c r="K1550" s="137">
        <v>698.87910999999997</v>
      </c>
      <c r="L1550" s="137">
        <v>941.05043000000001</v>
      </c>
      <c r="M1550" s="138">
        <f t="shared" si="99"/>
        <v>0.346513891365275</v>
      </c>
    </row>
    <row r="1551" spans="1:13" x14ac:dyDescent="0.25">
      <c r="A1551" s="134" t="s">
        <v>390</v>
      </c>
      <c r="B1551" s="134" t="s">
        <v>450</v>
      </c>
      <c r="C1551" s="137">
        <v>0</v>
      </c>
      <c r="D1551" s="137">
        <v>0</v>
      </c>
      <c r="E1551" s="138" t="str">
        <f t="shared" si="96"/>
        <v/>
      </c>
      <c r="F1551" s="137">
        <v>48.658679999999997</v>
      </c>
      <c r="G1551" s="137">
        <v>46.034999999999997</v>
      </c>
      <c r="H1551" s="138">
        <f t="shared" si="97"/>
        <v>-5.3920081679157739E-2</v>
      </c>
      <c r="I1551" s="137">
        <v>319.67674</v>
      </c>
      <c r="J1551" s="138">
        <f t="shared" si="98"/>
        <v>-0.85599515310372598</v>
      </c>
      <c r="K1551" s="137">
        <v>6270.2760600000001</v>
      </c>
      <c r="L1551" s="137">
        <v>703.72230999999999</v>
      </c>
      <c r="M1551" s="138">
        <f t="shared" si="99"/>
        <v>-0.88776852832855979</v>
      </c>
    </row>
    <row r="1552" spans="1:13" x14ac:dyDescent="0.25">
      <c r="A1552" s="134" t="s">
        <v>390</v>
      </c>
      <c r="B1552" s="134" t="s">
        <v>453</v>
      </c>
      <c r="C1552" s="137">
        <v>0</v>
      </c>
      <c r="D1552" s="137">
        <v>0</v>
      </c>
      <c r="E1552" s="138" t="str">
        <f t="shared" si="96"/>
        <v/>
      </c>
      <c r="F1552" s="137">
        <v>172.76438999999999</v>
      </c>
      <c r="G1552" s="137">
        <v>0</v>
      </c>
      <c r="H1552" s="138">
        <f t="shared" si="97"/>
        <v>-1</v>
      </c>
      <c r="I1552" s="137">
        <v>18.470870000000001</v>
      </c>
      <c r="J1552" s="138">
        <f t="shared" si="98"/>
        <v>-1</v>
      </c>
      <c r="K1552" s="137">
        <v>199.78604000000001</v>
      </c>
      <c r="L1552" s="137">
        <v>115.82666999999999</v>
      </c>
      <c r="M1552" s="138">
        <f t="shared" si="99"/>
        <v>-0.42024642963041869</v>
      </c>
    </row>
    <row r="1553" spans="1:13" x14ac:dyDescent="0.25">
      <c r="A1553" s="134" t="s">
        <v>390</v>
      </c>
      <c r="B1553" s="134" t="s">
        <v>487</v>
      </c>
      <c r="C1553" s="137">
        <v>0</v>
      </c>
      <c r="D1553" s="137">
        <v>0</v>
      </c>
      <c r="E1553" s="138" t="str">
        <f t="shared" si="96"/>
        <v/>
      </c>
      <c r="F1553" s="137">
        <v>0</v>
      </c>
      <c r="G1553" s="137">
        <v>0</v>
      </c>
      <c r="H1553" s="138" t="str">
        <f t="shared" si="97"/>
        <v/>
      </c>
      <c r="I1553" s="137">
        <v>0</v>
      </c>
      <c r="J1553" s="138" t="str">
        <f t="shared" si="98"/>
        <v/>
      </c>
      <c r="K1553" s="137">
        <v>93.788150000000002</v>
      </c>
      <c r="L1553" s="137">
        <v>71.608260000000001</v>
      </c>
      <c r="M1553" s="138">
        <f t="shared" si="99"/>
        <v>-0.2364892579712895</v>
      </c>
    </row>
    <row r="1554" spans="1:13" x14ac:dyDescent="0.25">
      <c r="A1554" s="134" t="s">
        <v>390</v>
      </c>
      <c r="B1554" s="134" t="s">
        <v>461</v>
      </c>
      <c r="C1554" s="137">
        <v>0</v>
      </c>
      <c r="D1554" s="137">
        <v>0</v>
      </c>
      <c r="E1554" s="138" t="str">
        <f t="shared" si="96"/>
        <v/>
      </c>
      <c r="F1554" s="137">
        <v>0</v>
      </c>
      <c r="G1554" s="137">
        <v>0</v>
      </c>
      <c r="H1554" s="138" t="str">
        <f t="shared" si="97"/>
        <v/>
      </c>
      <c r="I1554" s="137">
        <v>0</v>
      </c>
      <c r="J1554" s="138" t="str">
        <f t="shared" si="98"/>
        <v/>
      </c>
      <c r="K1554" s="137">
        <v>132.94246000000001</v>
      </c>
      <c r="L1554" s="137">
        <v>62.042999999999999</v>
      </c>
      <c r="M1554" s="138">
        <f t="shared" si="99"/>
        <v>-0.53330937309268989</v>
      </c>
    </row>
    <row r="1555" spans="1:13" x14ac:dyDescent="0.25">
      <c r="A1555" s="134" t="s">
        <v>390</v>
      </c>
      <c r="B1555" s="134" t="s">
        <v>452</v>
      </c>
      <c r="C1555" s="137">
        <v>0</v>
      </c>
      <c r="D1555" s="137">
        <v>0</v>
      </c>
      <c r="E1555" s="138" t="str">
        <f t="shared" si="96"/>
        <v/>
      </c>
      <c r="F1555" s="137">
        <v>0</v>
      </c>
      <c r="G1555" s="137">
        <v>0</v>
      </c>
      <c r="H1555" s="138" t="str">
        <f t="shared" si="97"/>
        <v/>
      </c>
      <c r="I1555" s="137">
        <v>0</v>
      </c>
      <c r="J1555" s="138" t="str">
        <f t="shared" si="98"/>
        <v/>
      </c>
      <c r="K1555" s="137">
        <v>4.0216799999999999</v>
      </c>
      <c r="L1555" s="137">
        <v>11.492139999999999</v>
      </c>
      <c r="M1555" s="138">
        <f t="shared" si="99"/>
        <v>1.8575470947464741</v>
      </c>
    </row>
    <row r="1556" spans="1:13" x14ac:dyDescent="0.25">
      <c r="A1556" s="134" t="s">
        <v>390</v>
      </c>
      <c r="B1556" s="134" t="s">
        <v>460</v>
      </c>
      <c r="C1556" s="137">
        <v>0</v>
      </c>
      <c r="D1556" s="137">
        <v>0</v>
      </c>
      <c r="E1556" s="138" t="str">
        <f t="shared" si="96"/>
        <v/>
      </c>
      <c r="F1556" s="137">
        <v>0</v>
      </c>
      <c r="G1556" s="137">
        <v>0</v>
      </c>
      <c r="H1556" s="138" t="str">
        <f t="shared" si="97"/>
        <v/>
      </c>
      <c r="I1556" s="137">
        <v>7.24024</v>
      </c>
      <c r="J1556" s="138">
        <f t="shared" si="98"/>
        <v>-1</v>
      </c>
      <c r="K1556" s="137">
        <v>33.787680000000002</v>
      </c>
      <c r="L1556" s="137">
        <v>7.24024</v>
      </c>
      <c r="M1556" s="138">
        <f t="shared" si="99"/>
        <v>-0.78571360922087585</v>
      </c>
    </row>
    <row r="1557" spans="1:13" x14ac:dyDescent="0.25">
      <c r="A1557" s="134" t="s">
        <v>390</v>
      </c>
      <c r="B1557" s="134" t="s">
        <v>482</v>
      </c>
      <c r="C1557" s="137">
        <v>0</v>
      </c>
      <c r="D1557" s="137">
        <v>0</v>
      </c>
      <c r="E1557" s="138" t="str">
        <f t="shared" si="96"/>
        <v/>
      </c>
      <c r="F1557" s="137">
        <v>0</v>
      </c>
      <c r="G1557" s="137">
        <v>0</v>
      </c>
      <c r="H1557" s="138" t="str">
        <f t="shared" si="97"/>
        <v/>
      </c>
      <c r="I1557" s="137">
        <v>0</v>
      </c>
      <c r="J1557" s="138" t="str">
        <f t="shared" si="98"/>
        <v/>
      </c>
      <c r="K1557" s="137">
        <v>0</v>
      </c>
      <c r="L1557" s="137">
        <v>0</v>
      </c>
      <c r="M1557" s="138" t="str">
        <f t="shared" si="99"/>
        <v/>
      </c>
    </row>
    <row r="1558" spans="1:13" x14ac:dyDescent="0.25">
      <c r="A1558" s="134" t="s">
        <v>390</v>
      </c>
      <c r="B1558" s="134" t="s">
        <v>457</v>
      </c>
      <c r="C1558" s="137">
        <v>0</v>
      </c>
      <c r="D1558" s="137">
        <v>0</v>
      </c>
      <c r="E1558" s="138" t="str">
        <f t="shared" si="96"/>
        <v/>
      </c>
      <c r="F1558" s="137">
        <v>0</v>
      </c>
      <c r="G1558" s="137">
        <v>0</v>
      </c>
      <c r="H1558" s="138" t="str">
        <f t="shared" si="97"/>
        <v/>
      </c>
      <c r="I1558" s="137">
        <v>25.69425</v>
      </c>
      <c r="J1558" s="138">
        <f t="shared" si="98"/>
        <v>-1</v>
      </c>
      <c r="K1558" s="137">
        <v>116.65006</v>
      </c>
      <c r="L1558" s="137">
        <v>78.798019999999994</v>
      </c>
      <c r="M1558" s="138">
        <f t="shared" si="99"/>
        <v>-0.32449224629631568</v>
      </c>
    </row>
    <row r="1559" spans="1:13" x14ac:dyDescent="0.25">
      <c r="A1559" s="134" t="s">
        <v>390</v>
      </c>
      <c r="B1559" s="134" t="s">
        <v>468</v>
      </c>
      <c r="C1559" s="137">
        <v>0</v>
      </c>
      <c r="D1559" s="137">
        <v>0</v>
      </c>
      <c r="E1559" s="138" t="str">
        <f t="shared" si="96"/>
        <v/>
      </c>
      <c r="F1559" s="137">
        <v>0</v>
      </c>
      <c r="G1559" s="137">
        <v>0</v>
      </c>
      <c r="H1559" s="138" t="str">
        <f t="shared" si="97"/>
        <v/>
      </c>
      <c r="I1559" s="137">
        <v>67.011579999999995</v>
      </c>
      <c r="J1559" s="138">
        <f t="shared" si="98"/>
        <v>-1</v>
      </c>
      <c r="K1559" s="137">
        <v>139.0232</v>
      </c>
      <c r="L1559" s="137">
        <v>236.49885</v>
      </c>
      <c r="M1559" s="138">
        <f t="shared" si="99"/>
        <v>0.70114664315020803</v>
      </c>
    </row>
    <row r="1560" spans="1:13" x14ac:dyDescent="0.25">
      <c r="A1560" s="134" t="s">
        <v>390</v>
      </c>
      <c r="B1560" s="134" t="s">
        <v>456</v>
      </c>
      <c r="C1560" s="137">
        <v>0</v>
      </c>
      <c r="D1560" s="137">
        <v>0</v>
      </c>
      <c r="E1560" s="138" t="str">
        <f t="shared" si="96"/>
        <v/>
      </c>
      <c r="F1560" s="137">
        <v>11.145390000000001</v>
      </c>
      <c r="G1560" s="137">
        <v>0</v>
      </c>
      <c r="H1560" s="138">
        <f t="shared" si="97"/>
        <v>-1</v>
      </c>
      <c r="I1560" s="137">
        <v>0</v>
      </c>
      <c r="J1560" s="138" t="str">
        <f t="shared" si="98"/>
        <v/>
      </c>
      <c r="K1560" s="137">
        <v>23.933109999999999</v>
      </c>
      <c r="L1560" s="137">
        <v>0</v>
      </c>
      <c r="M1560" s="138">
        <f t="shared" si="99"/>
        <v>-1</v>
      </c>
    </row>
    <row r="1561" spans="1:13" x14ac:dyDescent="0.25">
      <c r="A1561" s="134" t="s">
        <v>390</v>
      </c>
      <c r="B1561" s="134" t="s">
        <v>466</v>
      </c>
      <c r="C1561" s="137">
        <v>0</v>
      </c>
      <c r="D1561" s="137">
        <v>0</v>
      </c>
      <c r="E1561" s="138" t="str">
        <f t="shared" si="96"/>
        <v/>
      </c>
      <c r="F1561" s="137">
        <v>0</v>
      </c>
      <c r="G1561" s="137">
        <v>0</v>
      </c>
      <c r="H1561" s="138" t="str">
        <f t="shared" si="97"/>
        <v/>
      </c>
      <c r="I1561" s="137">
        <v>0</v>
      </c>
      <c r="J1561" s="138" t="str">
        <f t="shared" si="98"/>
        <v/>
      </c>
      <c r="K1561" s="137">
        <v>13.72167</v>
      </c>
      <c r="L1561" s="137">
        <v>179.04677000000001</v>
      </c>
      <c r="M1561" s="138">
        <f t="shared" si="99"/>
        <v>12.048467861419201</v>
      </c>
    </row>
    <row r="1562" spans="1:13" x14ac:dyDescent="0.25">
      <c r="A1562" s="134" t="s">
        <v>390</v>
      </c>
      <c r="B1562" s="134" t="s">
        <v>518</v>
      </c>
      <c r="C1562" s="137">
        <v>0</v>
      </c>
      <c r="D1562" s="137">
        <v>0</v>
      </c>
      <c r="E1562" s="138" t="str">
        <f t="shared" si="96"/>
        <v/>
      </c>
      <c r="F1562" s="137">
        <v>11.50225</v>
      </c>
      <c r="G1562" s="137">
        <v>0</v>
      </c>
      <c r="H1562" s="138">
        <f t="shared" si="97"/>
        <v>-1</v>
      </c>
      <c r="I1562" s="137">
        <v>0</v>
      </c>
      <c r="J1562" s="138" t="str">
        <f t="shared" si="98"/>
        <v/>
      </c>
      <c r="K1562" s="137">
        <v>35.241210000000002</v>
      </c>
      <c r="L1562" s="137">
        <v>11.72649</v>
      </c>
      <c r="M1562" s="138">
        <f t="shared" si="99"/>
        <v>-0.66725064207500262</v>
      </c>
    </row>
    <row r="1563" spans="1:13" x14ac:dyDescent="0.25">
      <c r="A1563" s="141" t="s">
        <v>390</v>
      </c>
      <c r="B1563" s="141" t="s">
        <v>3</v>
      </c>
      <c r="C1563" s="255">
        <v>0</v>
      </c>
      <c r="D1563" s="255">
        <v>0</v>
      </c>
      <c r="E1563" s="256" t="str">
        <f t="shared" si="96"/>
        <v/>
      </c>
      <c r="F1563" s="255">
        <v>255.38195999999999</v>
      </c>
      <c r="G1563" s="255">
        <v>185.64003</v>
      </c>
      <c r="H1563" s="256">
        <f t="shared" si="97"/>
        <v>-0.27308870994646606</v>
      </c>
      <c r="I1563" s="255">
        <v>795.90437999999995</v>
      </c>
      <c r="J1563" s="256">
        <f t="shared" si="98"/>
        <v>-0.76675586331111778</v>
      </c>
      <c r="K1563" s="255">
        <v>7941.6331799999998</v>
      </c>
      <c r="L1563" s="255">
        <v>2792.2435599999999</v>
      </c>
      <c r="M1563" s="256">
        <f t="shared" si="99"/>
        <v>-0.64840436510818544</v>
      </c>
    </row>
    <row r="1564" spans="1:13" x14ac:dyDescent="0.25">
      <c r="A1564" s="134" t="s">
        <v>392</v>
      </c>
      <c r="B1564" s="134" t="s">
        <v>454</v>
      </c>
      <c r="C1564" s="137">
        <v>0</v>
      </c>
      <c r="D1564" s="137">
        <v>0</v>
      </c>
      <c r="E1564" s="138" t="str">
        <f t="shared" si="96"/>
        <v/>
      </c>
      <c r="F1564" s="137">
        <v>21.05847</v>
      </c>
      <c r="G1564" s="137">
        <v>48.855089999999997</v>
      </c>
      <c r="H1564" s="138">
        <f t="shared" si="97"/>
        <v>1.3199733883800673</v>
      </c>
      <c r="I1564" s="137">
        <v>0</v>
      </c>
      <c r="J1564" s="138" t="str">
        <f t="shared" si="98"/>
        <v/>
      </c>
      <c r="K1564" s="137">
        <v>132.09026</v>
      </c>
      <c r="L1564" s="137">
        <v>102.80265</v>
      </c>
      <c r="M1564" s="138">
        <f t="shared" si="99"/>
        <v>-0.2217242209985808</v>
      </c>
    </row>
    <row r="1565" spans="1:13" x14ac:dyDescent="0.25">
      <c r="A1565" s="134" t="s">
        <v>392</v>
      </c>
      <c r="B1565" s="134" t="s">
        <v>464</v>
      </c>
      <c r="C1565" s="137">
        <v>0</v>
      </c>
      <c r="D1565" s="137">
        <v>0</v>
      </c>
      <c r="E1565" s="138" t="str">
        <f t="shared" si="96"/>
        <v/>
      </c>
      <c r="F1565" s="137">
        <v>0</v>
      </c>
      <c r="G1565" s="137">
        <v>0</v>
      </c>
      <c r="H1565" s="138" t="str">
        <f t="shared" si="97"/>
        <v/>
      </c>
      <c r="I1565" s="137">
        <v>0</v>
      </c>
      <c r="J1565" s="138" t="str">
        <f t="shared" si="98"/>
        <v/>
      </c>
      <c r="K1565" s="137">
        <v>53.05639</v>
      </c>
      <c r="L1565" s="137">
        <v>0</v>
      </c>
      <c r="M1565" s="138">
        <f t="shared" si="99"/>
        <v>-1</v>
      </c>
    </row>
    <row r="1566" spans="1:13" x14ac:dyDescent="0.25">
      <c r="A1566" s="134" t="s">
        <v>392</v>
      </c>
      <c r="B1566" s="134" t="s">
        <v>451</v>
      </c>
      <c r="C1566" s="137">
        <v>0</v>
      </c>
      <c r="D1566" s="137">
        <v>0</v>
      </c>
      <c r="E1566" s="138" t="str">
        <f t="shared" si="96"/>
        <v/>
      </c>
      <c r="F1566" s="137">
        <v>0</v>
      </c>
      <c r="G1566" s="137">
        <v>0</v>
      </c>
      <c r="H1566" s="138" t="str">
        <f t="shared" si="97"/>
        <v/>
      </c>
      <c r="I1566" s="137">
        <v>0</v>
      </c>
      <c r="J1566" s="138" t="str">
        <f t="shared" si="98"/>
        <v/>
      </c>
      <c r="K1566" s="137">
        <v>0</v>
      </c>
      <c r="L1566" s="137">
        <v>0</v>
      </c>
      <c r="M1566" s="138" t="str">
        <f t="shared" si="99"/>
        <v/>
      </c>
    </row>
    <row r="1567" spans="1:13" x14ac:dyDescent="0.25">
      <c r="A1567" s="134" t="s">
        <v>392</v>
      </c>
      <c r="B1567" s="134" t="s">
        <v>458</v>
      </c>
      <c r="C1567" s="137">
        <v>0</v>
      </c>
      <c r="D1567" s="137">
        <v>0</v>
      </c>
      <c r="E1567" s="138" t="str">
        <f t="shared" si="96"/>
        <v/>
      </c>
      <c r="F1567" s="137">
        <v>0</v>
      </c>
      <c r="G1567" s="137">
        <v>0</v>
      </c>
      <c r="H1567" s="138" t="str">
        <f t="shared" si="97"/>
        <v/>
      </c>
      <c r="I1567" s="137">
        <v>0</v>
      </c>
      <c r="J1567" s="138" t="str">
        <f t="shared" si="98"/>
        <v/>
      </c>
      <c r="K1567" s="137">
        <v>61.220419999999997</v>
      </c>
      <c r="L1567" s="137">
        <v>22.15212</v>
      </c>
      <c r="M1567" s="138">
        <f t="shared" si="99"/>
        <v>-0.63815798715526617</v>
      </c>
    </row>
    <row r="1568" spans="1:13" x14ac:dyDescent="0.25">
      <c r="A1568" s="134" t="s">
        <v>392</v>
      </c>
      <c r="B1568" s="134" t="s">
        <v>479</v>
      </c>
      <c r="C1568" s="137">
        <v>0</v>
      </c>
      <c r="D1568" s="137">
        <v>0</v>
      </c>
      <c r="E1568" s="138" t="str">
        <f t="shared" si="96"/>
        <v/>
      </c>
      <c r="F1568" s="137">
        <v>0</v>
      </c>
      <c r="G1568" s="137">
        <v>0</v>
      </c>
      <c r="H1568" s="138" t="str">
        <f t="shared" si="97"/>
        <v/>
      </c>
      <c r="I1568" s="137">
        <v>0</v>
      </c>
      <c r="J1568" s="138" t="str">
        <f t="shared" si="98"/>
        <v/>
      </c>
      <c r="K1568" s="137">
        <v>0</v>
      </c>
      <c r="L1568" s="137">
        <v>0</v>
      </c>
      <c r="M1568" s="138" t="str">
        <f t="shared" si="99"/>
        <v/>
      </c>
    </row>
    <row r="1569" spans="1:13" x14ac:dyDescent="0.25">
      <c r="A1569" s="134" t="s">
        <v>392</v>
      </c>
      <c r="B1569" s="134" t="s">
        <v>459</v>
      </c>
      <c r="C1569" s="137">
        <v>0</v>
      </c>
      <c r="D1569" s="137">
        <v>0</v>
      </c>
      <c r="E1569" s="138" t="str">
        <f t="shared" si="96"/>
        <v/>
      </c>
      <c r="F1569" s="137">
        <v>0</v>
      </c>
      <c r="G1569" s="137">
        <v>8.7599599999999995</v>
      </c>
      <c r="H1569" s="138" t="str">
        <f t="shared" si="97"/>
        <v/>
      </c>
      <c r="I1569" s="137">
        <v>0</v>
      </c>
      <c r="J1569" s="138" t="str">
        <f t="shared" si="98"/>
        <v/>
      </c>
      <c r="K1569" s="137">
        <v>190.85070999999999</v>
      </c>
      <c r="L1569" s="137">
        <v>111.04995</v>
      </c>
      <c r="M1569" s="138">
        <f t="shared" si="99"/>
        <v>-0.41813184766250022</v>
      </c>
    </row>
    <row r="1570" spans="1:13" x14ac:dyDescent="0.25">
      <c r="A1570" s="134" t="s">
        <v>392</v>
      </c>
      <c r="B1570" s="134" t="s">
        <v>450</v>
      </c>
      <c r="C1570" s="137">
        <v>0</v>
      </c>
      <c r="D1570" s="137">
        <v>143.06880000000001</v>
      </c>
      <c r="E1570" s="138" t="str">
        <f t="shared" si="96"/>
        <v/>
      </c>
      <c r="F1570" s="137">
        <v>808.27887999999996</v>
      </c>
      <c r="G1570" s="137">
        <v>143.06880000000001</v>
      </c>
      <c r="H1570" s="138">
        <f t="shared" si="97"/>
        <v>-0.82299574622066085</v>
      </c>
      <c r="I1570" s="137">
        <v>114.26501</v>
      </c>
      <c r="J1570" s="138">
        <f t="shared" si="98"/>
        <v>0.25207882973099127</v>
      </c>
      <c r="K1570" s="137">
        <v>2266.5299300000001</v>
      </c>
      <c r="L1570" s="137">
        <v>1418.9818</v>
      </c>
      <c r="M1570" s="138">
        <f t="shared" si="99"/>
        <v>-0.37394085062887306</v>
      </c>
    </row>
    <row r="1571" spans="1:13" x14ac:dyDescent="0.25">
      <c r="A1571" s="134" t="s">
        <v>392</v>
      </c>
      <c r="B1571" s="134" t="s">
        <v>453</v>
      </c>
      <c r="C1571" s="137">
        <v>96.861000000000004</v>
      </c>
      <c r="D1571" s="137">
        <v>0</v>
      </c>
      <c r="E1571" s="138">
        <f t="shared" si="96"/>
        <v>-1</v>
      </c>
      <c r="F1571" s="137">
        <v>376.94400000000002</v>
      </c>
      <c r="G1571" s="137">
        <v>0</v>
      </c>
      <c r="H1571" s="138">
        <f t="shared" si="97"/>
        <v>-1</v>
      </c>
      <c r="I1571" s="137">
        <v>8.8655899999999992</v>
      </c>
      <c r="J1571" s="138">
        <f t="shared" si="98"/>
        <v>-1</v>
      </c>
      <c r="K1571" s="137">
        <v>1328.3512800000001</v>
      </c>
      <c r="L1571" s="137">
        <v>8.8655899999999992</v>
      </c>
      <c r="M1571" s="138">
        <f t="shared" si="99"/>
        <v>-0.99332586934383804</v>
      </c>
    </row>
    <row r="1572" spans="1:13" x14ac:dyDescent="0.25">
      <c r="A1572" s="134" t="s">
        <v>392</v>
      </c>
      <c r="B1572" s="134" t="s">
        <v>452</v>
      </c>
      <c r="C1572" s="137">
        <v>0</v>
      </c>
      <c r="D1572" s="137">
        <v>0</v>
      </c>
      <c r="E1572" s="138" t="str">
        <f t="shared" si="96"/>
        <v/>
      </c>
      <c r="F1572" s="137">
        <v>0</v>
      </c>
      <c r="G1572" s="137">
        <v>0</v>
      </c>
      <c r="H1572" s="138" t="str">
        <f t="shared" si="97"/>
        <v/>
      </c>
      <c r="I1572" s="137">
        <v>0</v>
      </c>
      <c r="J1572" s="138" t="str">
        <f t="shared" si="98"/>
        <v/>
      </c>
      <c r="K1572" s="137">
        <v>0</v>
      </c>
      <c r="L1572" s="137">
        <v>0</v>
      </c>
      <c r="M1572" s="138" t="str">
        <f t="shared" si="99"/>
        <v/>
      </c>
    </row>
    <row r="1573" spans="1:13" x14ac:dyDescent="0.25">
      <c r="A1573" s="134" t="s">
        <v>392</v>
      </c>
      <c r="B1573" s="134" t="s">
        <v>460</v>
      </c>
      <c r="C1573" s="137">
        <v>0</v>
      </c>
      <c r="D1573" s="137">
        <v>0</v>
      </c>
      <c r="E1573" s="138" t="str">
        <f t="shared" si="96"/>
        <v/>
      </c>
      <c r="F1573" s="137">
        <v>11.746</v>
      </c>
      <c r="G1573" s="137">
        <v>0</v>
      </c>
      <c r="H1573" s="138">
        <f t="shared" si="97"/>
        <v>-1</v>
      </c>
      <c r="I1573" s="137">
        <v>0</v>
      </c>
      <c r="J1573" s="138" t="str">
        <f t="shared" si="98"/>
        <v/>
      </c>
      <c r="K1573" s="137">
        <v>52.136000000000003</v>
      </c>
      <c r="L1573" s="137">
        <v>0</v>
      </c>
      <c r="M1573" s="138">
        <f t="shared" si="99"/>
        <v>-1</v>
      </c>
    </row>
    <row r="1574" spans="1:13" x14ac:dyDescent="0.25">
      <c r="A1574" s="134" t="s">
        <v>392</v>
      </c>
      <c r="B1574" s="134" t="s">
        <v>473</v>
      </c>
      <c r="C1574" s="137">
        <v>0</v>
      </c>
      <c r="D1574" s="137">
        <v>0</v>
      </c>
      <c r="E1574" s="138" t="str">
        <f t="shared" si="96"/>
        <v/>
      </c>
      <c r="F1574" s="137">
        <v>0</v>
      </c>
      <c r="G1574" s="137">
        <v>0</v>
      </c>
      <c r="H1574" s="138" t="str">
        <f t="shared" si="97"/>
        <v/>
      </c>
      <c r="I1574" s="137">
        <v>0</v>
      </c>
      <c r="J1574" s="138" t="str">
        <f t="shared" si="98"/>
        <v/>
      </c>
      <c r="K1574" s="137">
        <v>41.3</v>
      </c>
      <c r="L1574" s="137">
        <v>0</v>
      </c>
      <c r="M1574" s="138">
        <f t="shared" si="99"/>
        <v>-1</v>
      </c>
    </row>
    <row r="1575" spans="1:13" x14ac:dyDescent="0.25">
      <c r="A1575" s="134" t="s">
        <v>392</v>
      </c>
      <c r="B1575" s="134" t="s">
        <v>456</v>
      </c>
      <c r="C1575" s="137">
        <v>0</v>
      </c>
      <c r="D1575" s="137">
        <v>336.42165</v>
      </c>
      <c r="E1575" s="138" t="str">
        <f t="shared" si="96"/>
        <v/>
      </c>
      <c r="F1575" s="137">
        <v>0</v>
      </c>
      <c r="G1575" s="137">
        <v>336.42165</v>
      </c>
      <c r="H1575" s="138" t="str">
        <f t="shared" si="97"/>
        <v/>
      </c>
      <c r="I1575" s="137">
        <v>63.5931</v>
      </c>
      <c r="J1575" s="138">
        <f t="shared" si="98"/>
        <v>4.29022252414177</v>
      </c>
      <c r="K1575" s="137">
        <v>0</v>
      </c>
      <c r="L1575" s="137">
        <v>709.74990000000003</v>
      </c>
      <c r="M1575" s="138" t="str">
        <f t="shared" si="99"/>
        <v/>
      </c>
    </row>
    <row r="1576" spans="1:13" x14ac:dyDescent="0.25">
      <c r="A1576" s="141" t="s">
        <v>392</v>
      </c>
      <c r="B1576" s="141" t="s">
        <v>3</v>
      </c>
      <c r="C1576" s="255">
        <v>96.861000000000004</v>
      </c>
      <c r="D1576" s="255">
        <v>479.49045000000001</v>
      </c>
      <c r="E1576" s="256">
        <f t="shared" si="96"/>
        <v>3.9502942360702447</v>
      </c>
      <c r="F1576" s="255">
        <v>1218.0273500000001</v>
      </c>
      <c r="G1576" s="255">
        <v>537.10550000000001</v>
      </c>
      <c r="H1576" s="256">
        <f t="shared" si="97"/>
        <v>-0.55903658485172769</v>
      </c>
      <c r="I1576" s="255">
        <v>186.72370000000001</v>
      </c>
      <c r="J1576" s="256">
        <f t="shared" si="98"/>
        <v>1.8764720279214688</v>
      </c>
      <c r="K1576" s="255">
        <v>4125.5349900000001</v>
      </c>
      <c r="L1576" s="255">
        <v>2373.6020100000001</v>
      </c>
      <c r="M1576" s="256">
        <f t="shared" si="99"/>
        <v>-0.42465594989414934</v>
      </c>
    </row>
    <row r="1577" spans="1:13" x14ac:dyDescent="0.25">
      <c r="A1577" s="134" t="s">
        <v>339</v>
      </c>
      <c r="B1577" s="134" t="s">
        <v>454</v>
      </c>
      <c r="C1577" s="137">
        <v>0</v>
      </c>
      <c r="D1577" s="137">
        <v>0</v>
      </c>
      <c r="E1577" s="138" t="str">
        <f t="shared" si="96"/>
        <v/>
      </c>
      <c r="F1577" s="137">
        <v>0</v>
      </c>
      <c r="G1577" s="137">
        <v>0</v>
      </c>
      <c r="H1577" s="138" t="str">
        <f t="shared" si="97"/>
        <v/>
      </c>
      <c r="I1577" s="137">
        <v>0</v>
      </c>
      <c r="J1577" s="138" t="str">
        <f t="shared" si="98"/>
        <v/>
      </c>
      <c r="K1577" s="137">
        <v>0</v>
      </c>
      <c r="L1577" s="137">
        <v>680.11986000000002</v>
      </c>
      <c r="M1577" s="138" t="str">
        <f t="shared" si="99"/>
        <v/>
      </c>
    </row>
    <row r="1578" spans="1:13" x14ac:dyDescent="0.25">
      <c r="A1578" s="134" t="s">
        <v>339</v>
      </c>
      <c r="B1578" s="134" t="s">
        <v>451</v>
      </c>
      <c r="C1578" s="137">
        <v>0</v>
      </c>
      <c r="D1578" s="137">
        <v>0</v>
      </c>
      <c r="E1578" s="138" t="str">
        <f t="shared" si="96"/>
        <v/>
      </c>
      <c r="F1578" s="137">
        <v>0</v>
      </c>
      <c r="G1578" s="137">
        <v>30.840610000000002</v>
      </c>
      <c r="H1578" s="138" t="str">
        <f t="shared" si="97"/>
        <v/>
      </c>
      <c r="I1578" s="137">
        <v>0</v>
      </c>
      <c r="J1578" s="138" t="str">
        <f t="shared" si="98"/>
        <v/>
      </c>
      <c r="K1578" s="137">
        <v>0</v>
      </c>
      <c r="L1578" s="137">
        <v>124.42434</v>
      </c>
      <c r="M1578" s="138" t="str">
        <f t="shared" si="99"/>
        <v/>
      </c>
    </row>
    <row r="1579" spans="1:13" x14ac:dyDescent="0.25">
      <c r="A1579" s="134" t="s">
        <v>339</v>
      </c>
      <c r="B1579" s="134" t="s">
        <v>458</v>
      </c>
      <c r="C1579" s="137">
        <v>0</v>
      </c>
      <c r="D1579" s="137">
        <v>0</v>
      </c>
      <c r="E1579" s="138" t="str">
        <f t="shared" si="96"/>
        <v/>
      </c>
      <c r="F1579" s="137">
        <v>0</v>
      </c>
      <c r="G1579" s="137">
        <v>0</v>
      </c>
      <c r="H1579" s="138" t="str">
        <f t="shared" si="97"/>
        <v/>
      </c>
      <c r="I1579" s="137">
        <v>0</v>
      </c>
      <c r="J1579" s="138" t="str">
        <f t="shared" si="98"/>
        <v/>
      </c>
      <c r="K1579" s="137">
        <v>88.008650000000003</v>
      </c>
      <c r="L1579" s="137">
        <v>0</v>
      </c>
      <c r="M1579" s="138">
        <f t="shared" si="99"/>
        <v>-1</v>
      </c>
    </row>
    <row r="1580" spans="1:13" x14ac:dyDescent="0.25">
      <c r="A1580" s="134" t="s">
        <v>339</v>
      </c>
      <c r="B1580" s="134" t="s">
        <v>450</v>
      </c>
      <c r="C1580" s="137">
        <v>0</v>
      </c>
      <c r="D1580" s="137">
        <v>0</v>
      </c>
      <c r="E1580" s="138" t="str">
        <f t="shared" si="96"/>
        <v/>
      </c>
      <c r="F1580" s="137">
        <v>16956.775000000001</v>
      </c>
      <c r="G1580" s="137">
        <v>0</v>
      </c>
      <c r="H1580" s="138">
        <f t="shared" si="97"/>
        <v>-1</v>
      </c>
      <c r="I1580" s="137">
        <v>0</v>
      </c>
      <c r="J1580" s="138" t="str">
        <f t="shared" si="98"/>
        <v/>
      </c>
      <c r="K1580" s="137">
        <v>41585.5213</v>
      </c>
      <c r="L1580" s="137">
        <v>408.27010999999999</v>
      </c>
      <c r="M1580" s="138">
        <f t="shared" si="99"/>
        <v>-0.99018239768945737</v>
      </c>
    </row>
    <row r="1581" spans="1:13" x14ac:dyDescent="0.25">
      <c r="A1581" s="134" t="s">
        <v>339</v>
      </c>
      <c r="B1581" s="134" t="s">
        <v>453</v>
      </c>
      <c r="C1581" s="137">
        <v>0</v>
      </c>
      <c r="D1581" s="137">
        <v>0</v>
      </c>
      <c r="E1581" s="138" t="str">
        <f t="shared" si="96"/>
        <v/>
      </c>
      <c r="F1581" s="137">
        <v>21.854209999999998</v>
      </c>
      <c r="G1581" s="137">
        <v>0</v>
      </c>
      <c r="H1581" s="138">
        <f t="shared" si="97"/>
        <v>-1</v>
      </c>
      <c r="I1581" s="137">
        <v>0</v>
      </c>
      <c r="J1581" s="138" t="str">
        <f t="shared" si="98"/>
        <v/>
      </c>
      <c r="K1581" s="137">
        <v>21.854209999999998</v>
      </c>
      <c r="L1581" s="137">
        <v>0</v>
      </c>
      <c r="M1581" s="138">
        <f t="shared" si="99"/>
        <v>-1</v>
      </c>
    </row>
    <row r="1582" spans="1:13" x14ac:dyDescent="0.25">
      <c r="A1582" s="134" t="s">
        <v>339</v>
      </c>
      <c r="B1582" s="134" t="s">
        <v>452</v>
      </c>
      <c r="C1582" s="137">
        <v>0</v>
      </c>
      <c r="D1582" s="137">
        <v>0</v>
      </c>
      <c r="E1582" s="138" t="str">
        <f t="shared" si="96"/>
        <v/>
      </c>
      <c r="F1582" s="137">
        <v>0</v>
      </c>
      <c r="G1582" s="137">
        <v>0</v>
      </c>
      <c r="H1582" s="138" t="str">
        <f t="shared" si="97"/>
        <v/>
      </c>
      <c r="I1582" s="137">
        <v>49.952350000000003</v>
      </c>
      <c r="J1582" s="138">
        <f t="shared" si="98"/>
        <v>-1</v>
      </c>
      <c r="K1582" s="137">
        <v>68750.219400000002</v>
      </c>
      <c r="L1582" s="137">
        <v>39850.236720000001</v>
      </c>
      <c r="M1582" s="138">
        <f t="shared" si="99"/>
        <v>-0.42036204294644042</v>
      </c>
    </row>
    <row r="1583" spans="1:13" x14ac:dyDescent="0.25">
      <c r="A1583" s="134" t="s">
        <v>339</v>
      </c>
      <c r="B1583" s="134" t="s">
        <v>462</v>
      </c>
      <c r="C1583" s="137">
        <v>0</v>
      </c>
      <c r="D1583" s="137">
        <v>0</v>
      </c>
      <c r="E1583" s="138" t="str">
        <f t="shared" si="96"/>
        <v/>
      </c>
      <c r="F1583" s="137">
        <v>0</v>
      </c>
      <c r="G1583" s="137">
        <v>0</v>
      </c>
      <c r="H1583" s="138" t="str">
        <f t="shared" si="97"/>
        <v/>
      </c>
      <c r="I1583" s="137">
        <v>0</v>
      </c>
      <c r="J1583" s="138" t="str">
        <f t="shared" si="98"/>
        <v/>
      </c>
      <c r="K1583" s="137">
        <v>119.79825</v>
      </c>
      <c r="L1583" s="137">
        <v>143.94210000000001</v>
      </c>
      <c r="M1583" s="138">
        <f t="shared" si="99"/>
        <v>0.20153758506489039</v>
      </c>
    </row>
    <row r="1584" spans="1:13" x14ac:dyDescent="0.25">
      <c r="A1584" s="141" t="s">
        <v>339</v>
      </c>
      <c r="B1584" s="141" t="s">
        <v>3</v>
      </c>
      <c r="C1584" s="255">
        <v>0</v>
      </c>
      <c r="D1584" s="255">
        <v>0</v>
      </c>
      <c r="E1584" s="256" t="str">
        <f t="shared" si="96"/>
        <v/>
      </c>
      <c r="F1584" s="255">
        <v>16978.629209999999</v>
      </c>
      <c r="G1584" s="255">
        <v>30.840610000000002</v>
      </c>
      <c r="H1584" s="256">
        <f t="shared" si="97"/>
        <v>-0.99818356301804179</v>
      </c>
      <c r="I1584" s="255">
        <v>49.952350000000003</v>
      </c>
      <c r="J1584" s="256">
        <f t="shared" si="98"/>
        <v>-0.38259941724463409</v>
      </c>
      <c r="K1584" s="255">
        <v>110565.40181</v>
      </c>
      <c r="L1584" s="255">
        <v>41206.993130000003</v>
      </c>
      <c r="M1584" s="256">
        <f t="shared" si="99"/>
        <v>-0.62730662164271112</v>
      </c>
    </row>
    <row r="1585" spans="1:13" x14ac:dyDescent="0.25">
      <c r="A1585" s="134" t="s">
        <v>445</v>
      </c>
      <c r="B1585" s="134" t="s">
        <v>450</v>
      </c>
      <c r="C1585" s="137">
        <v>0</v>
      </c>
      <c r="D1585" s="137">
        <v>0</v>
      </c>
      <c r="E1585" s="138" t="str">
        <f t="shared" si="96"/>
        <v/>
      </c>
      <c r="F1585" s="137">
        <v>0</v>
      </c>
      <c r="G1585" s="137">
        <v>0</v>
      </c>
      <c r="H1585" s="138" t="str">
        <f t="shared" si="97"/>
        <v/>
      </c>
      <c r="I1585" s="137">
        <v>0</v>
      </c>
      <c r="J1585" s="138" t="str">
        <f t="shared" si="98"/>
        <v/>
      </c>
      <c r="K1585" s="137">
        <v>0</v>
      </c>
      <c r="L1585" s="137">
        <v>4.37941</v>
      </c>
      <c r="M1585" s="138" t="str">
        <f t="shared" si="99"/>
        <v/>
      </c>
    </row>
    <row r="1586" spans="1:13" x14ac:dyDescent="0.25">
      <c r="A1586" s="141" t="s">
        <v>445</v>
      </c>
      <c r="B1586" s="141" t="s">
        <v>3</v>
      </c>
      <c r="C1586" s="255">
        <v>0</v>
      </c>
      <c r="D1586" s="255">
        <v>0</v>
      </c>
      <c r="E1586" s="256" t="str">
        <f t="shared" si="96"/>
        <v/>
      </c>
      <c r="F1586" s="255">
        <v>0</v>
      </c>
      <c r="G1586" s="255">
        <v>0</v>
      </c>
      <c r="H1586" s="256" t="str">
        <f t="shared" si="97"/>
        <v/>
      </c>
      <c r="I1586" s="255">
        <v>0</v>
      </c>
      <c r="J1586" s="256" t="str">
        <f t="shared" si="98"/>
        <v/>
      </c>
      <c r="K1586" s="255">
        <v>0</v>
      </c>
      <c r="L1586" s="255">
        <v>4.37941</v>
      </c>
      <c r="M1586" s="256" t="str">
        <f t="shared" si="99"/>
        <v/>
      </c>
    </row>
    <row r="1587" spans="1:13" x14ac:dyDescent="0.25">
      <c r="A1587" s="134" t="s">
        <v>234</v>
      </c>
      <c r="B1587" s="134" t="s">
        <v>463</v>
      </c>
      <c r="C1587" s="137">
        <v>0</v>
      </c>
      <c r="D1587" s="137">
        <v>149.69976</v>
      </c>
      <c r="E1587" s="138" t="str">
        <f t="shared" si="96"/>
        <v/>
      </c>
      <c r="F1587" s="137">
        <v>544.51187000000004</v>
      </c>
      <c r="G1587" s="137">
        <v>1323.5805499999999</v>
      </c>
      <c r="H1587" s="138">
        <f t="shared" si="97"/>
        <v>1.4307652834087894</v>
      </c>
      <c r="I1587" s="137">
        <v>1957.2037399999999</v>
      </c>
      <c r="J1587" s="138">
        <f t="shared" si="98"/>
        <v>-0.32373900430008373</v>
      </c>
      <c r="K1587" s="137">
        <v>18112.30603</v>
      </c>
      <c r="L1587" s="137">
        <v>15676.82084</v>
      </c>
      <c r="M1587" s="138">
        <f t="shared" si="99"/>
        <v>-0.13446577072880872</v>
      </c>
    </row>
    <row r="1588" spans="1:13" x14ac:dyDescent="0.25">
      <c r="A1588" s="134" t="s">
        <v>234</v>
      </c>
      <c r="B1588" s="134" t="s">
        <v>500</v>
      </c>
      <c r="C1588" s="137">
        <v>0</v>
      </c>
      <c r="D1588" s="137">
        <v>0</v>
      </c>
      <c r="E1588" s="138" t="str">
        <f t="shared" si="96"/>
        <v/>
      </c>
      <c r="F1588" s="137">
        <v>51.945</v>
      </c>
      <c r="G1588" s="137">
        <v>0</v>
      </c>
      <c r="H1588" s="138">
        <f t="shared" si="97"/>
        <v>-1</v>
      </c>
      <c r="I1588" s="137">
        <v>0</v>
      </c>
      <c r="J1588" s="138" t="str">
        <f t="shared" si="98"/>
        <v/>
      </c>
      <c r="K1588" s="137">
        <v>151.79300000000001</v>
      </c>
      <c r="L1588" s="137">
        <v>62.048000000000002</v>
      </c>
      <c r="M1588" s="138">
        <f t="shared" si="99"/>
        <v>-0.59123279729631806</v>
      </c>
    </row>
    <row r="1589" spans="1:13" x14ac:dyDescent="0.25">
      <c r="A1589" s="134" t="s">
        <v>234</v>
      </c>
      <c r="B1589" s="134" t="s">
        <v>478</v>
      </c>
      <c r="C1589" s="137">
        <v>0</v>
      </c>
      <c r="D1589" s="137">
        <v>0</v>
      </c>
      <c r="E1589" s="138" t="str">
        <f t="shared" si="96"/>
        <v/>
      </c>
      <c r="F1589" s="137">
        <v>8.1999999999999993</v>
      </c>
      <c r="G1589" s="137">
        <v>63.827260000000003</v>
      </c>
      <c r="H1589" s="138">
        <f t="shared" si="97"/>
        <v>6.7838121951219525</v>
      </c>
      <c r="I1589" s="137">
        <v>18.320699999999999</v>
      </c>
      <c r="J1589" s="138">
        <f t="shared" si="98"/>
        <v>2.4838876243811647</v>
      </c>
      <c r="K1589" s="137">
        <v>662.61671000000001</v>
      </c>
      <c r="L1589" s="137">
        <v>389.06452999999999</v>
      </c>
      <c r="M1589" s="138">
        <f t="shared" si="99"/>
        <v>-0.41283622322171742</v>
      </c>
    </row>
    <row r="1590" spans="1:13" x14ac:dyDescent="0.25">
      <c r="A1590" s="134" t="s">
        <v>234</v>
      </c>
      <c r="B1590" s="134" t="s">
        <v>498</v>
      </c>
      <c r="C1590" s="137">
        <v>0</v>
      </c>
      <c r="D1590" s="137">
        <v>0</v>
      </c>
      <c r="E1590" s="138" t="str">
        <f t="shared" si="96"/>
        <v/>
      </c>
      <c r="F1590" s="137">
        <v>6.5650000000000004</v>
      </c>
      <c r="G1590" s="137">
        <v>78.128299999999996</v>
      </c>
      <c r="H1590" s="138">
        <f t="shared" si="97"/>
        <v>10.90073115003808</v>
      </c>
      <c r="I1590" s="137">
        <v>211.28996000000001</v>
      </c>
      <c r="J1590" s="138">
        <f t="shared" si="98"/>
        <v>-0.63023183874898736</v>
      </c>
      <c r="K1590" s="137">
        <v>750.23856000000001</v>
      </c>
      <c r="L1590" s="137">
        <v>496.93326000000002</v>
      </c>
      <c r="M1590" s="138">
        <f t="shared" si="99"/>
        <v>-0.33763300569354893</v>
      </c>
    </row>
    <row r="1591" spans="1:13" x14ac:dyDescent="0.25">
      <c r="A1591" s="134" t="s">
        <v>234</v>
      </c>
      <c r="B1591" s="134" t="s">
        <v>511</v>
      </c>
      <c r="C1591" s="137">
        <v>0</v>
      </c>
      <c r="D1591" s="137">
        <v>0</v>
      </c>
      <c r="E1591" s="138" t="str">
        <f t="shared" si="96"/>
        <v/>
      </c>
      <c r="F1591" s="137">
        <v>43.362000000000002</v>
      </c>
      <c r="G1591" s="137">
        <v>0</v>
      </c>
      <c r="H1591" s="138">
        <f t="shared" si="97"/>
        <v>-1</v>
      </c>
      <c r="I1591" s="137">
        <v>34.108199999999997</v>
      </c>
      <c r="J1591" s="138">
        <f t="shared" si="98"/>
        <v>-1</v>
      </c>
      <c r="K1591" s="137">
        <v>352.74824999999998</v>
      </c>
      <c r="L1591" s="137">
        <v>459.54790000000003</v>
      </c>
      <c r="M1591" s="138">
        <f t="shared" si="99"/>
        <v>0.30276450698196244</v>
      </c>
    </row>
    <row r="1592" spans="1:13" x14ac:dyDescent="0.25">
      <c r="A1592" s="134" t="s">
        <v>234</v>
      </c>
      <c r="B1592" s="134" t="s">
        <v>454</v>
      </c>
      <c r="C1592" s="137">
        <v>3650.4585000000002</v>
      </c>
      <c r="D1592" s="137">
        <v>174.83697000000001</v>
      </c>
      <c r="E1592" s="138">
        <f t="shared" si="96"/>
        <v>-0.95210547661341716</v>
      </c>
      <c r="F1592" s="137">
        <v>9750.2713299999996</v>
      </c>
      <c r="G1592" s="137">
        <v>8056.77286</v>
      </c>
      <c r="H1592" s="138">
        <f t="shared" si="97"/>
        <v>-0.17368731727386699</v>
      </c>
      <c r="I1592" s="137">
        <v>12534.668519999999</v>
      </c>
      <c r="J1592" s="138">
        <f t="shared" si="98"/>
        <v>-0.35724085187056864</v>
      </c>
      <c r="K1592" s="137">
        <v>94158.492719999995</v>
      </c>
      <c r="L1592" s="137">
        <v>70234.177840000004</v>
      </c>
      <c r="M1592" s="138">
        <f t="shared" si="99"/>
        <v>-0.25408557623308559</v>
      </c>
    </row>
    <row r="1593" spans="1:13" x14ac:dyDescent="0.25">
      <c r="A1593" s="134" t="s">
        <v>234</v>
      </c>
      <c r="B1593" s="134" t="s">
        <v>464</v>
      </c>
      <c r="C1593" s="137">
        <v>0</v>
      </c>
      <c r="D1593" s="137">
        <v>0</v>
      </c>
      <c r="E1593" s="138" t="str">
        <f t="shared" si="96"/>
        <v/>
      </c>
      <c r="F1593" s="137">
        <v>670.42433000000005</v>
      </c>
      <c r="G1593" s="137">
        <v>1135.1783700000001</v>
      </c>
      <c r="H1593" s="138">
        <f t="shared" si="97"/>
        <v>0.69322370803577482</v>
      </c>
      <c r="I1593" s="137">
        <v>2477.0314400000002</v>
      </c>
      <c r="J1593" s="138">
        <f t="shared" si="98"/>
        <v>-0.54171822300325756</v>
      </c>
      <c r="K1593" s="137">
        <v>8719.8547799999997</v>
      </c>
      <c r="L1593" s="137">
        <v>11122.47207</v>
      </c>
      <c r="M1593" s="138">
        <f t="shared" si="99"/>
        <v>0.27553409438775089</v>
      </c>
    </row>
    <row r="1594" spans="1:13" x14ac:dyDescent="0.25">
      <c r="A1594" s="134" t="s">
        <v>234</v>
      </c>
      <c r="B1594" s="134" t="s">
        <v>505</v>
      </c>
      <c r="C1594" s="137">
        <v>0</v>
      </c>
      <c r="D1594" s="137">
        <v>0</v>
      </c>
      <c r="E1594" s="138" t="str">
        <f t="shared" si="96"/>
        <v/>
      </c>
      <c r="F1594" s="137">
        <v>0</v>
      </c>
      <c r="G1594" s="137">
        <v>0</v>
      </c>
      <c r="H1594" s="138" t="str">
        <f t="shared" si="97"/>
        <v/>
      </c>
      <c r="I1594" s="137">
        <v>0</v>
      </c>
      <c r="J1594" s="138" t="str">
        <f t="shared" si="98"/>
        <v/>
      </c>
      <c r="K1594" s="137">
        <v>0</v>
      </c>
      <c r="L1594" s="137">
        <v>0</v>
      </c>
      <c r="M1594" s="138" t="str">
        <f t="shared" si="99"/>
        <v/>
      </c>
    </row>
    <row r="1595" spans="1:13" x14ac:dyDescent="0.25">
      <c r="A1595" s="134" t="s">
        <v>234</v>
      </c>
      <c r="B1595" s="134" t="s">
        <v>472</v>
      </c>
      <c r="C1595" s="137">
        <v>0</v>
      </c>
      <c r="D1595" s="137">
        <v>0</v>
      </c>
      <c r="E1595" s="138" t="str">
        <f t="shared" si="96"/>
        <v/>
      </c>
      <c r="F1595" s="137">
        <v>2807.3047900000001</v>
      </c>
      <c r="G1595" s="137">
        <v>224.57311999999999</v>
      </c>
      <c r="H1595" s="138">
        <f t="shared" si="97"/>
        <v>-0.92000401210443561</v>
      </c>
      <c r="I1595" s="137">
        <v>240.56367</v>
      </c>
      <c r="J1595" s="138">
        <f t="shared" si="98"/>
        <v>-6.6471175801400162E-2</v>
      </c>
      <c r="K1595" s="137">
        <v>14177.76996</v>
      </c>
      <c r="L1595" s="137">
        <v>1313.3336200000001</v>
      </c>
      <c r="M1595" s="138">
        <f t="shared" si="99"/>
        <v>-0.9073666998614498</v>
      </c>
    </row>
    <row r="1596" spans="1:13" x14ac:dyDescent="0.25">
      <c r="A1596" s="134" t="s">
        <v>234</v>
      </c>
      <c r="B1596" s="134" t="s">
        <v>471</v>
      </c>
      <c r="C1596" s="137">
        <v>0</v>
      </c>
      <c r="D1596" s="137">
        <v>0</v>
      </c>
      <c r="E1596" s="138" t="str">
        <f t="shared" si="96"/>
        <v/>
      </c>
      <c r="F1596" s="137">
        <v>237.16386</v>
      </c>
      <c r="G1596" s="137">
        <v>81.673389999999998</v>
      </c>
      <c r="H1596" s="138">
        <f t="shared" si="97"/>
        <v>-0.65562463859375542</v>
      </c>
      <c r="I1596" s="137">
        <v>506.14683000000002</v>
      </c>
      <c r="J1596" s="138">
        <f t="shared" si="98"/>
        <v>-0.8386369623217832</v>
      </c>
      <c r="K1596" s="137">
        <v>5213.5431699999999</v>
      </c>
      <c r="L1596" s="137">
        <v>3555.7031099999999</v>
      </c>
      <c r="M1596" s="138">
        <f t="shared" si="99"/>
        <v>-0.31798721252364737</v>
      </c>
    </row>
    <row r="1597" spans="1:13" x14ac:dyDescent="0.25">
      <c r="A1597" s="134" t="s">
        <v>234</v>
      </c>
      <c r="B1597" s="134" t="s">
        <v>517</v>
      </c>
      <c r="C1597" s="137">
        <v>0</v>
      </c>
      <c r="D1597" s="137">
        <v>0</v>
      </c>
      <c r="E1597" s="138" t="str">
        <f t="shared" si="96"/>
        <v/>
      </c>
      <c r="F1597" s="137">
        <v>0</v>
      </c>
      <c r="G1597" s="137">
        <v>0</v>
      </c>
      <c r="H1597" s="138" t="str">
        <f t="shared" si="97"/>
        <v/>
      </c>
      <c r="I1597" s="137">
        <v>0</v>
      </c>
      <c r="J1597" s="138" t="str">
        <f t="shared" si="98"/>
        <v/>
      </c>
      <c r="K1597" s="137">
        <v>24.91</v>
      </c>
      <c r="L1597" s="137">
        <v>38.6</v>
      </c>
      <c r="M1597" s="138">
        <f t="shared" si="99"/>
        <v>0.54957848253713371</v>
      </c>
    </row>
    <row r="1598" spans="1:13" x14ac:dyDescent="0.25">
      <c r="A1598" s="134" t="s">
        <v>234</v>
      </c>
      <c r="B1598" s="134" t="s">
        <v>519</v>
      </c>
      <c r="C1598" s="137">
        <v>0</v>
      </c>
      <c r="D1598" s="137">
        <v>0</v>
      </c>
      <c r="E1598" s="138" t="str">
        <f t="shared" si="96"/>
        <v/>
      </c>
      <c r="F1598" s="137">
        <v>0</v>
      </c>
      <c r="G1598" s="137">
        <v>0</v>
      </c>
      <c r="H1598" s="138" t="str">
        <f t="shared" si="97"/>
        <v/>
      </c>
      <c r="I1598" s="137">
        <v>0</v>
      </c>
      <c r="J1598" s="138" t="str">
        <f t="shared" si="98"/>
        <v/>
      </c>
      <c r="K1598" s="137">
        <v>133.99700000000001</v>
      </c>
      <c r="L1598" s="137">
        <v>0</v>
      </c>
      <c r="M1598" s="138">
        <f t="shared" si="99"/>
        <v>-1</v>
      </c>
    </row>
    <row r="1599" spans="1:13" x14ac:dyDescent="0.25">
      <c r="A1599" s="134" t="s">
        <v>234</v>
      </c>
      <c r="B1599" s="134" t="s">
        <v>501</v>
      </c>
      <c r="C1599" s="137">
        <v>0</v>
      </c>
      <c r="D1599" s="137">
        <v>0</v>
      </c>
      <c r="E1599" s="138" t="str">
        <f t="shared" si="96"/>
        <v/>
      </c>
      <c r="F1599" s="137">
        <v>0</v>
      </c>
      <c r="G1599" s="137">
        <v>0</v>
      </c>
      <c r="H1599" s="138" t="str">
        <f t="shared" si="97"/>
        <v/>
      </c>
      <c r="I1599" s="137">
        <v>0</v>
      </c>
      <c r="J1599" s="138" t="str">
        <f t="shared" si="98"/>
        <v/>
      </c>
      <c r="K1599" s="137">
        <v>0</v>
      </c>
      <c r="L1599" s="137">
        <v>0</v>
      </c>
      <c r="M1599" s="138" t="str">
        <f t="shared" si="99"/>
        <v/>
      </c>
    </row>
    <row r="1600" spans="1:13" x14ac:dyDescent="0.25">
      <c r="A1600" s="134" t="s">
        <v>234</v>
      </c>
      <c r="B1600" s="134" t="s">
        <v>492</v>
      </c>
      <c r="C1600" s="137">
        <v>0</v>
      </c>
      <c r="D1600" s="137">
        <v>0</v>
      </c>
      <c r="E1600" s="138" t="str">
        <f t="shared" si="96"/>
        <v/>
      </c>
      <c r="F1600" s="137">
        <v>0</v>
      </c>
      <c r="G1600" s="137">
        <v>0</v>
      </c>
      <c r="H1600" s="138" t="str">
        <f t="shared" si="97"/>
        <v/>
      </c>
      <c r="I1600" s="137">
        <v>0</v>
      </c>
      <c r="J1600" s="138" t="str">
        <f t="shared" si="98"/>
        <v/>
      </c>
      <c r="K1600" s="137">
        <v>0</v>
      </c>
      <c r="L1600" s="137">
        <v>141.30000000000001</v>
      </c>
      <c r="M1600" s="138" t="str">
        <f t="shared" si="99"/>
        <v/>
      </c>
    </row>
    <row r="1601" spans="1:13" x14ac:dyDescent="0.25">
      <c r="A1601" s="134" t="s">
        <v>234</v>
      </c>
      <c r="B1601" s="134" t="s">
        <v>451</v>
      </c>
      <c r="C1601" s="137">
        <v>0</v>
      </c>
      <c r="D1601" s="137">
        <v>0</v>
      </c>
      <c r="E1601" s="138" t="str">
        <f t="shared" si="96"/>
        <v/>
      </c>
      <c r="F1601" s="137">
        <v>12743.534149999999</v>
      </c>
      <c r="G1601" s="137">
        <v>3440.3602000000001</v>
      </c>
      <c r="H1601" s="138">
        <f t="shared" si="97"/>
        <v>-0.73003091924856656</v>
      </c>
      <c r="I1601" s="137">
        <v>5134.0900099999999</v>
      </c>
      <c r="J1601" s="138">
        <f t="shared" si="98"/>
        <v>-0.32989873701104044</v>
      </c>
      <c r="K1601" s="137">
        <v>195302.90779999999</v>
      </c>
      <c r="L1601" s="137">
        <v>43879.66792</v>
      </c>
      <c r="M1601" s="138">
        <f t="shared" si="99"/>
        <v>-0.77532506599986217</v>
      </c>
    </row>
    <row r="1602" spans="1:13" x14ac:dyDescent="0.25">
      <c r="A1602" s="134" t="s">
        <v>234</v>
      </c>
      <c r="B1602" s="134" t="s">
        <v>507</v>
      </c>
      <c r="C1602" s="137">
        <v>0</v>
      </c>
      <c r="D1602" s="137">
        <v>0</v>
      </c>
      <c r="E1602" s="138" t="str">
        <f t="shared" si="96"/>
        <v/>
      </c>
      <c r="F1602" s="137">
        <v>0</v>
      </c>
      <c r="G1602" s="137">
        <v>0</v>
      </c>
      <c r="H1602" s="138" t="str">
        <f t="shared" si="97"/>
        <v/>
      </c>
      <c r="I1602" s="137">
        <v>15.1624</v>
      </c>
      <c r="J1602" s="138">
        <f t="shared" si="98"/>
        <v>-1</v>
      </c>
      <c r="K1602" s="137">
        <v>14.348000000000001</v>
      </c>
      <c r="L1602" s="137">
        <v>42.976750000000003</v>
      </c>
      <c r="M1602" s="138">
        <f t="shared" si="99"/>
        <v>1.9953129356007806</v>
      </c>
    </row>
    <row r="1603" spans="1:13" x14ac:dyDescent="0.25">
      <c r="A1603" s="134" t="s">
        <v>234</v>
      </c>
      <c r="B1603" s="134" t="s">
        <v>486</v>
      </c>
      <c r="C1603" s="137">
        <v>0</v>
      </c>
      <c r="D1603" s="137">
        <v>0</v>
      </c>
      <c r="E1603" s="138" t="str">
        <f t="shared" si="96"/>
        <v/>
      </c>
      <c r="F1603" s="137">
        <v>0</v>
      </c>
      <c r="G1603" s="137">
        <v>0</v>
      </c>
      <c r="H1603" s="138" t="str">
        <f t="shared" si="97"/>
        <v/>
      </c>
      <c r="I1603" s="137">
        <v>0</v>
      </c>
      <c r="J1603" s="138" t="str">
        <f t="shared" si="98"/>
        <v/>
      </c>
      <c r="K1603" s="137">
        <v>211.09611000000001</v>
      </c>
      <c r="L1603" s="137">
        <v>45.198500000000003</v>
      </c>
      <c r="M1603" s="138">
        <f t="shared" si="99"/>
        <v>-0.78588662765978967</v>
      </c>
    </row>
    <row r="1604" spans="1:13" x14ac:dyDescent="0.25">
      <c r="A1604" s="134" t="s">
        <v>234</v>
      </c>
      <c r="B1604" s="134" t="s">
        <v>485</v>
      </c>
      <c r="C1604" s="137">
        <v>0</v>
      </c>
      <c r="D1604" s="137">
        <v>0</v>
      </c>
      <c r="E1604" s="138" t="str">
        <f t="shared" si="96"/>
        <v/>
      </c>
      <c r="F1604" s="137">
        <v>215.63883000000001</v>
      </c>
      <c r="G1604" s="137">
        <v>90.488519999999994</v>
      </c>
      <c r="H1604" s="138">
        <f t="shared" si="97"/>
        <v>-0.58037001035481417</v>
      </c>
      <c r="I1604" s="137">
        <v>276.39884999999998</v>
      </c>
      <c r="J1604" s="138">
        <f t="shared" si="98"/>
        <v>-0.67261614872854936</v>
      </c>
      <c r="K1604" s="137">
        <v>4730.1778100000001</v>
      </c>
      <c r="L1604" s="137">
        <v>1614.92832</v>
      </c>
      <c r="M1604" s="138">
        <f t="shared" si="99"/>
        <v>-0.65859035645850272</v>
      </c>
    </row>
    <row r="1605" spans="1:13" x14ac:dyDescent="0.25">
      <c r="A1605" s="134" t="s">
        <v>234</v>
      </c>
      <c r="B1605" s="134" t="s">
        <v>458</v>
      </c>
      <c r="C1605" s="137">
        <v>0</v>
      </c>
      <c r="D1605" s="137">
        <v>381.20499999999998</v>
      </c>
      <c r="E1605" s="138" t="str">
        <f t="shared" ref="E1605:E1668" si="100">IF(C1605=0,"",(D1605/C1605-1))</f>
        <v/>
      </c>
      <c r="F1605" s="137">
        <v>1458.17545</v>
      </c>
      <c r="G1605" s="137">
        <v>1658.24154</v>
      </c>
      <c r="H1605" s="138">
        <f t="shared" ref="H1605:H1668" si="101">IF(F1605=0,"",(G1605/F1605-1))</f>
        <v>0.13720302999203571</v>
      </c>
      <c r="I1605" s="137">
        <v>602.17421000000002</v>
      </c>
      <c r="J1605" s="138">
        <f t="shared" ref="J1605:J1668" si="102">IF(I1605=0,"",(G1605/I1605-1))</f>
        <v>1.7537571560894314</v>
      </c>
      <c r="K1605" s="137">
        <v>11547.01607</v>
      </c>
      <c r="L1605" s="137">
        <v>7239.8826600000002</v>
      </c>
      <c r="M1605" s="138">
        <f t="shared" ref="M1605:M1668" si="103">IF(K1605=0,"",(L1605/K1605-1))</f>
        <v>-0.37300834985327946</v>
      </c>
    </row>
    <row r="1606" spans="1:13" x14ac:dyDescent="0.25">
      <c r="A1606" s="134" t="s">
        <v>234</v>
      </c>
      <c r="B1606" s="134" t="s">
        <v>494</v>
      </c>
      <c r="C1606" s="137">
        <v>0</v>
      </c>
      <c r="D1606" s="137">
        <v>0</v>
      </c>
      <c r="E1606" s="138" t="str">
        <f t="shared" si="100"/>
        <v/>
      </c>
      <c r="F1606" s="137">
        <v>0</v>
      </c>
      <c r="G1606" s="137">
        <v>6.1492000000000004</v>
      </c>
      <c r="H1606" s="138" t="str">
        <f t="shared" si="101"/>
        <v/>
      </c>
      <c r="I1606" s="137">
        <v>136.66604000000001</v>
      </c>
      <c r="J1606" s="138">
        <f t="shared" si="102"/>
        <v>-0.95500564734296833</v>
      </c>
      <c r="K1606" s="137">
        <v>783.197</v>
      </c>
      <c r="L1606" s="137">
        <v>701.01922999999999</v>
      </c>
      <c r="M1606" s="138">
        <f t="shared" si="103"/>
        <v>-0.10492605308753733</v>
      </c>
    </row>
    <row r="1607" spans="1:13" x14ac:dyDescent="0.25">
      <c r="A1607" s="134" t="s">
        <v>234</v>
      </c>
      <c r="B1607" s="134" t="s">
        <v>479</v>
      </c>
      <c r="C1607" s="137">
        <v>0</v>
      </c>
      <c r="D1607" s="137">
        <v>0</v>
      </c>
      <c r="E1607" s="138" t="str">
        <f t="shared" si="100"/>
        <v/>
      </c>
      <c r="F1607" s="137">
        <v>89.827079999999995</v>
      </c>
      <c r="G1607" s="137">
        <v>92.896159999999995</v>
      </c>
      <c r="H1607" s="138">
        <f t="shared" si="101"/>
        <v>3.4166534189912445E-2</v>
      </c>
      <c r="I1607" s="137">
        <v>100.35275</v>
      </c>
      <c r="J1607" s="138">
        <f t="shared" si="102"/>
        <v>-7.4303793368891258E-2</v>
      </c>
      <c r="K1607" s="137">
        <v>501.03930000000003</v>
      </c>
      <c r="L1607" s="137">
        <v>578.23809000000006</v>
      </c>
      <c r="M1607" s="138">
        <f t="shared" si="103"/>
        <v>0.15407731489326282</v>
      </c>
    </row>
    <row r="1608" spans="1:13" x14ac:dyDescent="0.25">
      <c r="A1608" s="134" t="s">
        <v>234</v>
      </c>
      <c r="B1608" s="134" t="s">
        <v>493</v>
      </c>
      <c r="C1608" s="137">
        <v>0</v>
      </c>
      <c r="D1608" s="137">
        <v>0</v>
      </c>
      <c r="E1608" s="138" t="str">
        <f t="shared" si="100"/>
        <v/>
      </c>
      <c r="F1608" s="137">
        <v>0</v>
      </c>
      <c r="G1608" s="137">
        <v>0</v>
      </c>
      <c r="H1608" s="138" t="str">
        <f t="shared" si="101"/>
        <v/>
      </c>
      <c r="I1608" s="137">
        <v>0</v>
      </c>
      <c r="J1608" s="138" t="str">
        <f t="shared" si="102"/>
        <v/>
      </c>
      <c r="K1608" s="137">
        <v>133.74561</v>
      </c>
      <c r="L1608" s="137">
        <v>0</v>
      </c>
      <c r="M1608" s="138">
        <f t="shared" si="103"/>
        <v>-1</v>
      </c>
    </row>
    <row r="1609" spans="1:13" x14ac:dyDescent="0.25">
      <c r="A1609" s="134" t="s">
        <v>234</v>
      </c>
      <c r="B1609" s="134" t="s">
        <v>467</v>
      </c>
      <c r="C1609" s="137">
        <v>0</v>
      </c>
      <c r="D1609" s="137">
        <v>0</v>
      </c>
      <c r="E1609" s="138" t="str">
        <f t="shared" si="100"/>
        <v/>
      </c>
      <c r="F1609" s="137">
        <v>99.980429999999998</v>
      </c>
      <c r="G1609" s="137">
        <v>511.70747</v>
      </c>
      <c r="H1609" s="138">
        <f t="shared" si="101"/>
        <v>4.1180763075333839</v>
      </c>
      <c r="I1609" s="137">
        <v>163.22006999999999</v>
      </c>
      <c r="J1609" s="138">
        <f t="shared" si="102"/>
        <v>2.1350768934237072</v>
      </c>
      <c r="K1609" s="137">
        <v>3554.6751399999998</v>
      </c>
      <c r="L1609" s="137">
        <v>6026.2813399999995</v>
      </c>
      <c r="M1609" s="138">
        <f t="shared" si="103"/>
        <v>0.69531141458963241</v>
      </c>
    </row>
    <row r="1610" spans="1:13" x14ac:dyDescent="0.25">
      <c r="A1610" s="134" t="s">
        <v>234</v>
      </c>
      <c r="B1610" s="134" t="s">
        <v>455</v>
      </c>
      <c r="C1610" s="137">
        <v>0</v>
      </c>
      <c r="D1610" s="137">
        <v>18.96471</v>
      </c>
      <c r="E1610" s="138" t="str">
        <f t="shared" si="100"/>
        <v/>
      </c>
      <c r="F1610" s="137">
        <v>3464.96461</v>
      </c>
      <c r="G1610" s="137">
        <v>1417.6285499999999</v>
      </c>
      <c r="H1610" s="138">
        <f t="shared" si="101"/>
        <v>-0.59086781264412402</v>
      </c>
      <c r="I1610" s="137">
        <v>2513.8596499999999</v>
      </c>
      <c r="J1610" s="138">
        <f t="shared" si="102"/>
        <v>-0.43607490179493513</v>
      </c>
      <c r="K1610" s="137">
        <v>32122.0232</v>
      </c>
      <c r="L1610" s="137">
        <v>22239.361980000001</v>
      </c>
      <c r="M1610" s="138">
        <f t="shared" si="103"/>
        <v>-0.30765998637346104</v>
      </c>
    </row>
    <row r="1611" spans="1:13" x14ac:dyDescent="0.25">
      <c r="A1611" s="134" t="s">
        <v>234</v>
      </c>
      <c r="B1611" s="134" t="s">
        <v>489</v>
      </c>
      <c r="C1611" s="137">
        <v>0</v>
      </c>
      <c r="D1611" s="137">
        <v>0</v>
      </c>
      <c r="E1611" s="138" t="str">
        <f t="shared" si="100"/>
        <v/>
      </c>
      <c r="F1611" s="137">
        <v>14.5</v>
      </c>
      <c r="G1611" s="137">
        <v>0</v>
      </c>
      <c r="H1611" s="138">
        <f t="shared" si="101"/>
        <v>-1</v>
      </c>
      <c r="I1611" s="137">
        <v>46.762439999999998</v>
      </c>
      <c r="J1611" s="138">
        <f t="shared" si="102"/>
        <v>-1</v>
      </c>
      <c r="K1611" s="137">
        <v>523.44439</v>
      </c>
      <c r="L1611" s="137">
        <v>301.47318000000001</v>
      </c>
      <c r="M1611" s="138">
        <f t="shared" si="103"/>
        <v>-0.42405881931412048</v>
      </c>
    </row>
    <row r="1612" spans="1:13" x14ac:dyDescent="0.25">
      <c r="A1612" s="134" t="s">
        <v>234</v>
      </c>
      <c r="B1612" s="134" t="s">
        <v>459</v>
      </c>
      <c r="C1612" s="137">
        <v>0</v>
      </c>
      <c r="D1612" s="137">
        <v>0</v>
      </c>
      <c r="E1612" s="138" t="str">
        <f t="shared" si="100"/>
        <v/>
      </c>
      <c r="F1612" s="137">
        <v>207.50235000000001</v>
      </c>
      <c r="G1612" s="137">
        <v>566.07902000000001</v>
      </c>
      <c r="H1612" s="138">
        <f t="shared" si="101"/>
        <v>1.7280607665407164</v>
      </c>
      <c r="I1612" s="137">
        <v>526.90085999999997</v>
      </c>
      <c r="J1612" s="138">
        <f t="shared" si="102"/>
        <v>7.4355847511807127E-2</v>
      </c>
      <c r="K1612" s="137">
        <v>32610.2919</v>
      </c>
      <c r="L1612" s="137">
        <v>8497.4602900000009</v>
      </c>
      <c r="M1612" s="138">
        <f t="shared" si="103"/>
        <v>-0.73942397338675769</v>
      </c>
    </row>
    <row r="1613" spans="1:13" x14ac:dyDescent="0.25">
      <c r="A1613" s="134" t="s">
        <v>234</v>
      </c>
      <c r="B1613" s="134" t="s">
        <v>477</v>
      </c>
      <c r="C1613" s="137">
        <v>0</v>
      </c>
      <c r="D1613" s="137">
        <v>0</v>
      </c>
      <c r="E1613" s="138" t="str">
        <f t="shared" si="100"/>
        <v/>
      </c>
      <c r="F1613" s="137">
        <v>89.607950000000002</v>
      </c>
      <c r="G1613" s="137">
        <v>55.619610000000002</v>
      </c>
      <c r="H1613" s="138">
        <f t="shared" si="101"/>
        <v>-0.37930049733310489</v>
      </c>
      <c r="I1613" s="137">
        <v>117.73359000000001</v>
      </c>
      <c r="J1613" s="138">
        <f t="shared" si="102"/>
        <v>-0.52758078641787787</v>
      </c>
      <c r="K1613" s="137">
        <v>893.59460999999999</v>
      </c>
      <c r="L1613" s="137">
        <v>492.01880999999997</v>
      </c>
      <c r="M1613" s="138">
        <f t="shared" si="103"/>
        <v>-0.44939371333047773</v>
      </c>
    </row>
    <row r="1614" spans="1:13" x14ac:dyDescent="0.25">
      <c r="A1614" s="134" t="s">
        <v>234</v>
      </c>
      <c r="B1614" s="134" t="s">
        <v>450</v>
      </c>
      <c r="C1614" s="137">
        <v>183.20041000000001</v>
      </c>
      <c r="D1614" s="137">
        <v>1326.52529</v>
      </c>
      <c r="E1614" s="138">
        <f t="shared" si="100"/>
        <v>6.2408423649270217</v>
      </c>
      <c r="F1614" s="137">
        <v>58811.208870000002</v>
      </c>
      <c r="G1614" s="137">
        <v>53958.10239</v>
      </c>
      <c r="H1614" s="138">
        <f t="shared" si="101"/>
        <v>-8.2520093928482474E-2</v>
      </c>
      <c r="I1614" s="137">
        <v>63531.676240000001</v>
      </c>
      <c r="J1614" s="138">
        <f t="shared" si="102"/>
        <v>-0.15068977267079264</v>
      </c>
      <c r="K1614" s="137">
        <v>619638.62902999995</v>
      </c>
      <c r="L1614" s="137">
        <v>463685.80346999998</v>
      </c>
      <c r="M1614" s="138">
        <f t="shared" si="103"/>
        <v>-0.25168351076519069</v>
      </c>
    </row>
    <row r="1615" spans="1:13" x14ac:dyDescent="0.25">
      <c r="A1615" s="134" t="s">
        <v>234</v>
      </c>
      <c r="B1615" s="134" t="s">
        <v>453</v>
      </c>
      <c r="C1615" s="137">
        <v>24.5731</v>
      </c>
      <c r="D1615" s="137">
        <v>83.264420000000001</v>
      </c>
      <c r="E1615" s="138">
        <f t="shared" si="100"/>
        <v>2.3884377632451748</v>
      </c>
      <c r="F1615" s="137">
        <v>7649.9187700000002</v>
      </c>
      <c r="G1615" s="137">
        <v>3090.8500600000002</v>
      </c>
      <c r="H1615" s="138">
        <f t="shared" si="101"/>
        <v>-0.59596302223219555</v>
      </c>
      <c r="I1615" s="137">
        <v>5905.2632800000001</v>
      </c>
      <c r="J1615" s="138">
        <f t="shared" si="102"/>
        <v>-0.47659402918272598</v>
      </c>
      <c r="K1615" s="137">
        <v>43722.984329999999</v>
      </c>
      <c r="L1615" s="137">
        <v>48956.949630000003</v>
      </c>
      <c r="M1615" s="138">
        <f t="shared" si="103"/>
        <v>0.11970741202147961</v>
      </c>
    </row>
    <row r="1616" spans="1:13" x14ac:dyDescent="0.25">
      <c r="A1616" s="134" t="s">
        <v>234</v>
      </c>
      <c r="B1616" s="134" t="s">
        <v>480</v>
      </c>
      <c r="C1616" s="137">
        <v>0</v>
      </c>
      <c r="D1616" s="137">
        <v>0</v>
      </c>
      <c r="E1616" s="138" t="str">
        <f t="shared" si="100"/>
        <v/>
      </c>
      <c r="F1616" s="137">
        <v>0</v>
      </c>
      <c r="G1616" s="137">
        <v>0</v>
      </c>
      <c r="H1616" s="138" t="str">
        <f t="shared" si="101"/>
        <v/>
      </c>
      <c r="I1616" s="137">
        <v>19.37</v>
      </c>
      <c r="J1616" s="138">
        <f t="shared" si="102"/>
        <v>-1</v>
      </c>
      <c r="K1616" s="137">
        <v>1180.46299</v>
      </c>
      <c r="L1616" s="137">
        <v>3434.1364699999999</v>
      </c>
      <c r="M1616" s="138">
        <f t="shared" si="103"/>
        <v>1.9091436996258562</v>
      </c>
    </row>
    <row r="1617" spans="1:13" x14ac:dyDescent="0.25">
      <c r="A1617" s="134" t="s">
        <v>234</v>
      </c>
      <c r="B1617" s="134" t="s">
        <v>487</v>
      </c>
      <c r="C1617" s="137">
        <v>0</v>
      </c>
      <c r="D1617" s="137">
        <v>0</v>
      </c>
      <c r="E1617" s="138" t="str">
        <f t="shared" si="100"/>
        <v/>
      </c>
      <c r="F1617" s="137">
        <v>136.12021999999999</v>
      </c>
      <c r="G1617" s="137">
        <v>37.442279999999997</v>
      </c>
      <c r="H1617" s="138">
        <f t="shared" si="101"/>
        <v>-0.72493226943065481</v>
      </c>
      <c r="I1617" s="137">
        <v>84.804000000000002</v>
      </c>
      <c r="J1617" s="138">
        <f t="shared" si="102"/>
        <v>-0.55848450544785622</v>
      </c>
      <c r="K1617" s="137">
        <v>2580.9669899999999</v>
      </c>
      <c r="L1617" s="137">
        <v>1208.2079100000001</v>
      </c>
      <c r="M1617" s="138">
        <f t="shared" si="103"/>
        <v>-0.53187781374917931</v>
      </c>
    </row>
    <row r="1618" spans="1:13" x14ac:dyDescent="0.25">
      <c r="A1618" s="134" t="s">
        <v>234</v>
      </c>
      <c r="B1618" s="134" t="s">
        <v>481</v>
      </c>
      <c r="C1618" s="137">
        <v>0</v>
      </c>
      <c r="D1618" s="137">
        <v>0</v>
      </c>
      <c r="E1618" s="138" t="str">
        <f t="shared" si="100"/>
        <v/>
      </c>
      <c r="F1618" s="137">
        <v>0</v>
      </c>
      <c r="G1618" s="137">
        <v>0</v>
      </c>
      <c r="H1618" s="138" t="str">
        <f t="shared" si="101"/>
        <v/>
      </c>
      <c r="I1618" s="137">
        <v>19.2</v>
      </c>
      <c r="J1618" s="138">
        <f t="shared" si="102"/>
        <v>-1</v>
      </c>
      <c r="K1618" s="137">
        <v>765.01622999999995</v>
      </c>
      <c r="L1618" s="137">
        <v>19.2</v>
      </c>
      <c r="M1618" s="138">
        <f t="shared" si="103"/>
        <v>-0.97490249324514333</v>
      </c>
    </row>
    <row r="1619" spans="1:13" x14ac:dyDescent="0.25">
      <c r="A1619" s="134" t="s">
        <v>234</v>
      </c>
      <c r="B1619" s="134" t="s">
        <v>461</v>
      </c>
      <c r="C1619" s="137">
        <v>0</v>
      </c>
      <c r="D1619" s="137">
        <v>77.005399999999995</v>
      </c>
      <c r="E1619" s="138" t="str">
        <f t="shared" si="100"/>
        <v/>
      </c>
      <c r="F1619" s="137">
        <v>1257.1181200000001</v>
      </c>
      <c r="G1619" s="137">
        <v>2005.7516900000001</v>
      </c>
      <c r="H1619" s="138">
        <f t="shared" si="101"/>
        <v>0.59551569426109285</v>
      </c>
      <c r="I1619" s="137">
        <v>3836.0907699999998</v>
      </c>
      <c r="J1619" s="138">
        <f t="shared" si="102"/>
        <v>-0.47713654074979039</v>
      </c>
      <c r="K1619" s="137">
        <v>30770.054950000002</v>
      </c>
      <c r="L1619" s="137">
        <v>30584.77031</v>
      </c>
      <c r="M1619" s="138">
        <f t="shared" si="103"/>
        <v>-6.0215895064562597E-3</v>
      </c>
    </row>
    <row r="1620" spans="1:13" x14ac:dyDescent="0.25">
      <c r="A1620" s="134" t="s">
        <v>234</v>
      </c>
      <c r="B1620" s="134" t="s">
        <v>513</v>
      </c>
      <c r="C1620" s="137">
        <v>0</v>
      </c>
      <c r="D1620" s="137">
        <v>0</v>
      </c>
      <c r="E1620" s="138" t="str">
        <f t="shared" si="100"/>
        <v/>
      </c>
      <c r="F1620" s="137">
        <v>0</v>
      </c>
      <c r="G1620" s="137">
        <v>0</v>
      </c>
      <c r="H1620" s="138" t="str">
        <f t="shared" si="101"/>
        <v/>
      </c>
      <c r="I1620" s="137">
        <v>0</v>
      </c>
      <c r="J1620" s="138" t="str">
        <f t="shared" si="102"/>
        <v/>
      </c>
      <c r="K1620" s="137">
        <v>144</v>
      </c>
      <c r="L1620" s="137">
        <v>19.002030000000001</v>
      </c>
      <c r="M1620" s="138">
        <f t="shared" si="103"/>
        <v>-0.86804145833333335</v>
      </c>
    </row>
    <row r="1621" spans="1:13" x14ac:dyDescent="0.25">
      <c r="A1621" s="134" t="s">
        <v>234</v>
      </c>
      <c r="B1621" s="134" t="s">
        <v>523</v>
      </c>
      <c r="C1621" s="137">
        <v>0</v>
      </c>
      <c r="D1621" s="137">
        <v>0</v>
      </c>
      <c r="E1621" s="138" t="str">
        <f t="shared" si="100"/>
        <v/>
      </c>
      <c r="F1621" s="137">
        <v>0</v>
      </c>
      <c r="G1621" s="137">
        <v>0</v>
      </c>
      <c r="H1621" s="138" t="str">
        <f t="shared" si="101"/>
        <v/>
      </c>
      <c r="I1621" s="137">
        <v>0</v>
      </c>
      <c r="J1621" s="138" t="str">
        <f t="shared" si="102"/>
        <v/>
      </c>
      <c r="K1621" s="137">
        <v>0</v>
      </c>
      <c r="L1621" s="137">
        <v>6.625</v>
      </c>
      <c r="M1621" s="138" t="str">
        <f t="shared" si="103"/>
        <v/>
      </c>
    </row>
    <row r="1622" spans="1:13" x14ac:dyDescent="0.25">
      <c r="A1622" s="134" t="s">
        <v>234</v>
      </c>
      <c r="B1622" s="134" t="s">
        <v>497</v>
      </c>
      <c r="C1622" s="137">
        <v>0</v>
      </c>
      <c r="D1622" s="137">
        <v>0</v>
      </c>
      <c r="E1622" s="138" t="str">
        <f t="shared" si="100"/>
        <v/>
      </c>
      <c r="F1622" s="137">
        <v>0</v>
      </c>
      <c r="G1622" s="137">
        <v>85.08</v>
      </c>
      <c r="H1622" s="138" t="str">
        <f t="shared" si="101"/>
        <v/>
      </c>
      <c r="I1622" s="137">
        <v>91.847999999999999</v>
      </c>
      <c r="J1622" s="138">
        <f t="shared" si="102"/>
        <v>-7.368696106610928E-2</v>
      </c>
      <c r="K1622" s="137">
        <v>347.4</v>
      </c>
      <c r="L1622" s="137">
        <v>763.00800000000004</v>
      </c>
      <c r="M1622" s="138">
        <f t="shared" si="103"/>
        <v>1.1963385146804839</v>
      </c>
    </row>
    <row r="1623" spans="1:13" x14ac:dyDescent="0.25">
      <c r="A1623" s="134" t="s">
        <v>234</v>
      </c>
      <c r="B1623" s="134" t="s">
        <v>490</v>
      </c>
      <c r="C1623" s="137">
        <v>0</v>
      </c>
      <c r="D1623" s="137">
        <v>71.679550000000006</v>
      </c>
      <c r="E1623" s="138" t="str">
        <f t="shared" si="100"/>
        <v/>
      </c>
      <c r="F1623" s="137">
        <v>495.14595000000003</v>
      </c>
      <c r="G1623" s="137">
        <v>908.72243000000003</v>
      </c>
      <c r="H1623" s="138">
        <f t="shared" si="101"/>
        <v>0.83526176473825542</v>
      </c>
      <c r="I1623" s="137">
        <v>0</v>
      </c>
      <c r="J1623" s="138" t="str">
        <f t="shared" si="102"/>
        <v/>
      </c>
      <c r="K1623" s="137">
        <v>6075.3814199999997</v>
      </c>
      <c r="L1623" s="137">
        <v>3304.8657699999999</v>
      </c>
      <c r="M1623" s="138">
        <f t="shared" si="103"/>
        <v>-0.45602332733868089</v>
      </c>
    </row>
    <row r="1624" spans="1:13" x14ac:dyDescent="0.25">
      <c r="A1624" s="134" t="s">
        <v>234</v>
      </c>
      <c r="B1624" s="134" t="s">
        <v>469</v>
      </c>
      <c r="C1624" s="137">
        <v>0</v>
      </c>
      <c r="D1624" s="137">
        <v>0</v>
      </c>
      <c r="E1624" s="138" t="str">
        <f t="shared" si="100"/>
        <v/>
      </c>
      <c r="F1624" s="137">
        <v>535.83568000000002</v>
      </c>
      <c r="G1624" s="137">
        <v>77.596400000000003</v>
      </c>
      <c r="H1624" s="138">
        <f t="shared" si="101"/>
        <v>-0.85518620185949545</v>
      </c>
      <c r="I1624" s="137">
        <v>74.400679999999994</v>
      </c>
      <c r="J1624" s="138">
        <f t="shared" si="102"/>
        <v>4.2952833226793219E-2</v>
      </c>
      <c r="K1624" s="137">
        <v>5676.9405900000002</v>
      </c>
      <c r="L1624" s="137">
        <v>4229.6331600000003</v>
      </c>
      <c r="M1624" s="138">
        <f t="shared" si="103"/>
        <v>-0.25494496675717371</v>
      </c>
    </row>
    <row r="1625" spans="1:13" x14ac:dyDescent="0.25">
      <c r="A1625" s="134" t="s">
        <v>234</v>
      </c>
      <c r="B1625" s="134" t="s">
        <v>452</v>
      </c>
      <c r="C1625" s="137">
        <v>0</v>
      </c>
      <c r="D1625" s="137">
        <v>71.734979999999993</v>
      </c>
      <c r="E1625" s="138" t="str">
        <f t="shared" si="100"/>
        <v/>
      </c>
      <c r="F1625" s="137">
        <v>4229.1961099999999</v>
      </c>
      <c r="G1625" s="137">
        <v>1621.37581</v>
      </c>
      <c r="H1625" s="138">
        <f t="shared" si="101"/>
        <v>-0.61662316718625754</v>
      </c>
      <c r="I1625" s="137">
        <v>5895.3435399999998</v>
      </c>
      <c r="J1625" s="138">
        <f t="shared" si="102"/>
        <v>-0.7249734813588149</v>
      </c>
      <c r="K1625" s="137">
        <v>40384.28512</v>
      </c>
      <c r="L1625" s="137">
        <v>27577.612730000001</v>
      </c>
      <c r="M1625" s="138">
        <f t="shared" si="103"/>
        <v>-0.31712019544101311</v>
      </c>
    </row>
    <row r="1626" spans="1:13" x14ac:dyDescent="0.25">
      <c r="A1626" s="134" t="s">
        <v>234</v>
      </c>
      <c r="B1626" s="134" t="s">
        <v>460</v>
      </c>
      <c r="C1626" s="137">
        <v>0</v>
      </c>
      <c r="D1626" s="137">
        <v>228.8656</v>
      </c>
      <c r="E1626" s="138" t="str">
        <f t="shared" si="100"/>
        <v/>
      </c>
      <c r="F1626" s="137">
        <v>4199.1776099999997</v>
      </c>
      <c r="G1626" s="137">
        <v>3579.3197100000002</v>
      </c>
      <c r="H1626" s="138">
        <f t="shared" si="101"/>
        <v>-0.14761411818444126</v>
      </c>
      <c r="I1626" s="137">
        <v>3750.5753399999999</v>
      </c>
      <c r="J1626" s="138">
        <f t="shared" si="102"/>
        <v>-4.5661162481807294E-2</v>
      </c>
      <c r="K1626" s="137">
        <v>43512.238619999996</v>
      </c>
      <c r="L1626" s="137">
        <v>31382.282510000001</v>
      </c>
      <c r="M1626" s="138">
        <f t="shared" si="103"/>
        <v>-0.27877113416142585</v>
      </c>
    </row>
    <row r="1627" spans="1:13" x14ac:dyDescent="0.25">
      <c r="A1627" s="134" t="s">
        <v>234</v>
      </c>
      <c r="B1627" s="134" t="s">
        <v>483</v>
      </c>
      <c r="C1627" s="137">
        <v>0</v>
      </c>
      <c r="D1627" s="137">
        <v>0</v>
      </c>
      <c r="E1627" s="138" t="str">
        <f t="shared" si="100"/>
        <v/>
      </c>
      <c r="F1627" s="137">
        <v>0</v>
      </c>
      <c r="G1627" s="137">
        <v>100.32503</v>
      </c>
      <c r="H1627" s="138" t="str">
        <f t="shared" si="101"/>
        <v/>
      </c>
      <c r="I1627" s="137">
        <v>0</v>
      </c>
      <c r="J1627" s="138" t="str">
        <f t="shared" si="102"/>
        <v/>
      </c>
      <c r="K1627" s="137">
        <v>494.70513999999997</v>
      </c>
      <c r="L1627" s="137">
        <v>240.31175999999999</v>
      </c>
      <c r="M1627" s="138">
        <f t="shared" si="103"/>
        <v>-0.51423233645803634</v>
      </c>
    </row>
    <row r="1628" spans="1:13" x14ac:dyDescent="0.25">
      <c r="A1628" s="134" t="s">
        <v>234</v>
      </c>
      <c r="B1628" s="134" t="s">
        <v>482</v>
      </c>
      <c r="C1628" s="137">
        <v>0</v>
      </c>
      <c r="D1628" s="137">
        <v>0</v>
      </c>
      <c r="E1628" s="138" t="str">
        <f t="shared" si="100"/>
        <v/>
      </c>
      <c r="F1628" s="137">
        <v>87.558520000000001</v>
      </c>
      <c r="G1628" s="137">
        <v>163.65081000000001</v>
      </c>
      <c r="H1628" s="138">
        <f t="shared" si="101"/>
        <v>0.86904495416322702</v>
      </c>
      <c r="I1628" s="137">
        <v>117.33413</v>
      </c>
      <c r="J1628" s="138">
        <f t="shared" si="102"/>
        <v>0.39474175161140246</v>
      </c>
      <c r="K1628" s="137">
        <v>5921.54187</v>
      </c>
      <c r="L1628" s="137">
        <v>5291.5846199999996</v>
      </c>
      <c r="M1628" s="138">
        <f t="shared" si="103"/>
        <v>-0.10638398981716568</v>
      </c>
    </row>
    <row r="1629" spans="1:13" x14ac:dyDescent="0.25">
      <c r="A1629" s="134" t="s">
        <v>234</v>
      </c>
      <c r="B1629" s="134" t="s">
        <v>457</v>
      </c>
      <c r="C1629" s="137">
        <v>0</v>
      </c>
      <c r="D1629" s="137">
        <v>6.1028900000000004</v>
      </c>
      <c r="E1629" s="138" t="str">
        <f t="shared" si="100"/>
        <v/>
      </c>
      <c r="F1629" s="137">
        <v>946.27862000000005</v>
      </c>
      <c r="G1629" s="137">
        <v>1229.3317400000001</v>
      </c>
      <c r="H1629" s="138">
        <f t="shared" si="101"/>
        <v>0.2991223874422948</v>
      </c>
      <c r="I1629" s="137">
        <v>1925.3361600000001</v>
      </c>
      <c r="J1629" s="138">
        <f t="shared" si="102"/>
        <v>-0.36149760985115453</v>
      </c>
      <c r="K1629" s="137">
        <v>14055.535669999999</v>
      </c>
      <c r="L1629" s="137">
        <v>8315.0729599999995</v>
      </c>
      <c r="M1629" s="138">
        <f t="shared" si="103"/>
        <v>-0.40841294453489874</v>
      </c>
    </row>
    <row r="1630" spans="1:13" x14ac:dyDescent="0.25">
      <c r="A1630" s="134" t="s">
        <v>234</v>
      </c>
      <c r="B1630" s="134" t="s">
        <v>468</v>
      </c>
      <c r="C1630" s="137">
        <v>0</v>
      </c>
      <c r="D1630" s="137">
        <v>0</v>
      </c>
      <c r="E1630" s="138" t="str">
        <f t="shared" si="100"/>
        <v/>
      </c>
      <c r="F1630" s="137">
        <v>0</v>
      </c>
      <c r="G1630" s="137">
        <v>20.65</v>
      </c>
      <c r="H1630" s="138" t="str">
        <f t="shared" si="101"/>
        <v/>
      </c>
      <c r="I1630" s="137">
        <v>0</v>
      </c>
      <c r="J1630" s="138" t="str">
        <f t="shared" si="102"/>
        <v/>
      </c>
      <c r="K1630" s="137">
        <v>564.47916999999995</v>
      </c>
      <c r="L1630" s="137">
        <v>3492.7350299999998</v>
      </c>
      <c r="M1630" s="138">
        <f t="shared" si="103"/>
        <v>5.1875357243031663</v>
      </c>
    </row>
    <row r="1631" spans="1:13" x14ac:dyDescent="0.25">
      <c r="A1631" s="134" t="s">
        <v>234</v>
      </c>
      <c r="B1631" s="134" t="s">
        <v>462</v>
      </c>
      <c r="C1631" s="137">
        <v>0</v>
      </c>
      <c r="D1631" s="137">
        <v>0</v>
      </c>
      <c r="E1631" s="138" t="str">
        <f t="shared" si="100"/>
        <v/>
      </c>
      <c r="F1631" s="137">
        <v>702.77530999999999</v>
      </c>
      <c r="G1631" s="137">
        <v>1471.71154</v>
      </c>
      <c r="H1631" s="138">
        <f t="shared" si="101"/>
        <v>1.0941423511306909</v>
      </c>
      <c r="I1631" s="137">
        <v>689.80148999999994</v>
      </c>
      <c r="J1631" s="138">
        <f t="shared" si="102"/>
        <v>1.133529082403113</v>
      </c>
      <c r="K1631" s="137">
        <v>11545.088959999999</v>
      </c>
      <c r="L1631" s="137">
        <v>8779.3552099999997</v>
      </c>
      <c r="M1631" s="138">
        <f t="shared" si="103"/>
        <v>-0.23955932774380284</v>
      </c>
    </row>
    <row r="1632" spans="1:13" x14ac:dyDescent="0.25">
      <c r="A1632" s="134" t="s">
        <v>234</v>
      </c>
      <c r="B1632" s="134" t="s">
        <v>473</v>
      </c>
      <c r="C1632" s="137">
        <v>0</v>
      </c>
      <c r="D1632" s="137">
        <v>0</v>
      </c>
      <c r="E1632" s="138" t="str">
        <f t="shared" si="100"/>
        <v/>
      </c>
      <c r="F1632" s="137">
        <v>283.18671999999998</v>
      </c>
      <c r="G1632" s="137">
        <v>224.21720999999999</v>
      </c>
      <c r="H1632" s="138">
        <f t="shared" si="101"/>
        <v>-0.2082354356164724</v>
      </c>
      <c r="I1632" s="137">
        <v>367.47435999999999</v>
      </c>
      <c r="J1632" s="138">
        <f t="shared" si="102"/>
        <v>-0.38984257296209723</v>
      </c>
      <c r="K1632" s="137">
        <v>2268.2764299999999</v>
      </c>
      <c r="L1632" s="137">
        <v>2095.4990600000001</v>
      </c>
      <c r="M1632" s="138">
        <f t="shared" si="103"/>
        <v>-7.617121428185003E-2</v>
      </c>
    </row>
    <row r="1633" spans="1:13" x14ac:dyDescent="0.25">
      <c r="A1633" s="134" t="s">
        <v>234</v>
      </c>
      <c r="B1633" s="134" t="s">
        <v>526</v>
      </c>
      <c r="C1633" s="137">
        <v>0</v>
      </c>
      <c r="D1633" s="137">
        <v>0</v>
      </c>
      <c r="E1633" s="138" t="str">
        <f t="shared" si="100"/>
        <v/>
      </c>
      <c r="F1633" s="137">
        <v>0</v>
      </c>
      <c r="G1633" s="137">
        <v>0</v>
      </c>
      <c r="H1633" s="138" t="str">
        <f t="shared" si="101"/>
        <v/>
      </c>
      <c r="I1633" s="137">
        <v>0</v>
      </c>
      <c r="J1633" s="138" t="str">
        <f t="shared" si="102"/>
        <v/>
      </c>
      <c r="K1633" s="137">
        <v>70.643299999999996</v>
      </c>
      <c r="L1633" s="137">
        <v>0</v>
      </c>
      <c r="M1633" s="138">
        <f t="shared" si="103"/>
        <v>-1</v>
      </c>
    </row>
    <row r="1634" spans="1:13" x14ac:dyDescent="0.25">
      <c r="A1634" s="134" t="s">
        <v>234</v>
      </c>
      <c r="B1634" s="134" t="s">
        <v>509</v>
      </c>
      <c r="C1634" s="137">
        <v>0</v>
      </c>
      <c r="D1634" s="137">
        <v>0</v>
      </c>
      <c r="E1634" s="138" t="str">
        <f t="shared" si="100"/>
        <v/>
      </c>
      <c r="F1634" s="137">
        <v>153.34848</v>
      </c>
      <c r="G1634" s="137">
        <v>30.94</v>
      </c>
      <c r="H1634" s="138">
        <f t="shared" si="101"/>
        <v>-0.79823732194802322</v>
      </c>
      <c r="I1634" s="137">
        <v>160.55321000000001</v>
      </c>
      <c r="J1634" s="138">
        <f t="shared" si="102"/>
        <v>-0.80729130236636193</v>
      </c>
      <c r="K1634" s="137">
        <v>400.39949000000001</v>
      </c>
      <c r="L1634" s="137">
        <v>589.49847</v>
      </c>
      <c r="M1634" s="138">
        <f t="shared" si="103"/>
        <v>0.47227577637523965</v>
      </c>
    </row>
    <row r="1635" spans="1:13" x14ac:dyDescent="0.25">
      <c r="A1635" s="134" t="s">
        <v>234</v>
      </c>
      <c r="B1635" s="134" t="s">
        <v>506</v>
      </c>
      <c r="C1635" s="137">
        <v>0</v>
      </c>
      <c r="D1635" s="137">
        <v>0</v>
      </c>
      <c r="E1635" s="138" t="str">
        <f t="shared" si="100"/>
        <v/>
      </c>
      <c r="F1635" s="137">
        <v>362.66500000000002</v>
      </c>
      <c r="G1635" s="137">
        <v>570.51125000000002</v>
      </c>
      <c r="H1635" s="138">
        <f t="shared" si="101"/>
        <v>0.57310810251885336</v>
      </c>
      <c r="I1635" s="137">
        <v>122.2625</v>
      </c>
      <c r="J1635" s="138">
        <f t="shared" si="102"/>
        <v>3.6662815663020139</v>
      </c>
      <c r="K1635" s="137">
        <v>2108.8827700000002</v>
      </c>
      <c r="L1635" s="137">
        <v>3327.1837599999999</v>
      </c>
      <c r="M1635" s="138">
        <f t="shared" si="103"/>
        <v>0.57769972201916175</v>
      </c>
    </row>
    <row r="1636" spans="1:13" x14ac:dyDescent="0.25">
      <c r="A1636" s="134" t="s">
        <v>234</v>
      </c>
      <c r="B1636" s="134" t="s">
        <v>484</v>
      </c>
      <c r="C1636" s="137">
        <v>0</v>
      </c>
      <c r="D1636" s="137">
        <v>0</v>
      </c>
      <c r="E1636" s="138" t="str">
        <f t="shared" si="100"/>
        <v/>
      </c>
      <c r="F1636" s="137">
        <v>0</v>
      </c>
      <c r="G1636" s="137">
        <v>347.06792999999999</v>
      </c>
      <c r="H1636" s="138" t="str">
        <f t="shared" si="101"/>
        <v/>
      </c>
      <c r="I1636" s="137">
        <v>48.141579999999998</v>
      </c>
      <c r="J1636" s="138">
        <f t="shared" si="102"/>
        <v>6.2093173925741532</v>
      </c>
      <c r="K1636" s="137">
        <v>1834.9826599999999</v>
      </c>
      <c r="L1636" s="137">
        <v>1879.80898</v>
      </c>
      <c r="M1636" s="138">
        <f t="shared" si="103"/>
        <v>2.4428743103218187E-2</v>
      </c>
    </row>
    <row r="1637" spans="1:13" x14ac:dyDescent="0.25">
      <c r="A1637" s="134" t="s">
        <v>234</v>
      </c>
      <c r="B1637" s="134" t="s">
        <v>491</v>
      </c>
      <c r="C1637" s="137">
        <v>0</v>
      </c>
      <c r="D1637" s="137">
        <v>0</v>
      </c>
      <c r="E1637" s="138" t="str">
        <f t="shared" si="100"/>
        <v/>
      </c>
      <c r="F1637" s="137">
        <v>0</v>
      </c>
      <c r="G1637" s="137">
        <v>0</v>
      </c>
      <c r="H1637" s="138" t="str">
        <f t="shared" si="101"/>
        <v/>
      </c>
      <c r="I1637" s="137">
        <v>5.4784199999999998</v>
      </c>
      <c r="J1637" s="138">
        <f t="shared" si="102"/>
        <v>-1</v>
      </c>
      <c r="K1637" s="137">
        <v>10239.742179999999</v>
      </c>
      <c r="L1637" s="137">
        <v>91.947190000000006</v>
      </c>
      <c r="M1637" s="138">
        <f t="shared" si="103"/>
        <v>-0.99102055614451023</v>
      </c>
    </row>
    <row r="1638" spans="1:13" x14ac:dyDescent="0.25">
      <c r="A1638" s="134" t="s">
        <v>234</v>
      </c>
      <c r="B1638" s="134" t="s">
        <v>495</v>
      </c>
      <c r="C1638" s="137">
        <v>0</v>
      </c>
      <c r="D1638" s="137">
        <v>0</v>
      </c>
      <c r="E1638" s="138" t="str">
        <f t="shared" si="100"/>
        <v/>
      </c>
      <c r="F1638" s="137">
        <v>0</v>
      </c>
      <c r="G1638" s="137">
        <v>0</v>
      </c>
      <c r="H1638" s="138" t="str">
        <f t="shared" si="101"/>
        <v/>
      </c>
      <c r="I1638" s="137">
        <v>0</v>
      </c>
      <c r="J1638" s="138" t="str">
        <f t="shared" si="102"/>
        <v/>
      </c>
      <c r="K1638" s="137">
        <v>0</v>
      </c>
      <c r="L1638" s="137">
        <v>0</v>
      </c>
      <c r="M1638" s="138" t="str">
        <f t="shared" si="103"/>
        <v/>
      </c>
    </row>
    <row r="1639" spans="1:13" x14ac:dyDescent="0.25">
      <c r="A1639" s="134" t="s">
        <v>234</v>
      </c>
      <c r="B1639" s="134" t="s">
        <v>456</v>
      </c>
      <c r="C1639" s="137">
        <v>0</v>
      </c>
      <c r="D1639" s="137">
        <v>0</v>
      </c>
      <c r="E1639" s="138" t="str">
        <f t="shared" si="100"/>
        <v/>
      </c>
      <c r="F1639" s="137">
        <v>157.47200000000001</v>
      </c>
      <c r="G1639" s="137">
        <v>702.58493999999996</v>
      </c>
      <c r="H1639" s="138">
        <f t="shared" si="101"/>
        <v>3.461649944117049</v>
      </c>
      <c r="I1639" s="137">
        <v>1108.83827</v>
      </c>
      <c r="J1639" s="138">
        <f t="shared" si="102"/>
        <v>-0.3663774429430543</v>
      </c>
      <c r="K1639" s="137">
        <v>5383.6110099999996</v>
      </c>
      <c r="L1639" s="137">
        <v>6895.2066500000001</v>
      </c>
      <c r="M1639" s="138">
        <f t="shared" si="103"/>
        <v>0.28077727703435995</v>
      </c>
    </row>
    <row r="1640" spans="1:13" x14ac:dyDescent="0.25">
      <c r="A1640" s="134" t="s">
        <v>234</v>
      </c>
      <c r="B1640" s="134" t="s">
        <v>470</v>
      </c>
      <c r="C1640" s="137">
        <v>0</v>
      </c>
      <c r="D1640" s="137">
        <v>0</v>
      </c>
      <c r="E1640" s="138" t="str">
        <f t="shared" si="100"/>
        <v/>
      </c>
      <c r="F1640" s="137">
        <v>0</v>
      </c>
      <c r="G1640" s="137">
        <v>95.681229999999999</v>
      </c>
      <c r="H1640" s="138" t="str">
        <f t="shared" si="101"/>
        <v/>
      </c>
      <c r="I1640" s="137">
        <v>643.68517999999995</v>
      </c>
      <c r="J1640" s="138">
        <f t="shared" si="102"/>
        <v>-0.85135399575301696</v>
      </c>
      <c r="K1640" s="137">
        <v>17086.14687</v>
      </c>
      <c r="L1640" s="137">
        <v>1617.1288099999999</v>
      </c>
      <c r="M1640" s="138">
        <f t="shared" si="103"/>
        <v>-0.90535438900859688</v>
      </c>
    </row>
    <row r="1641" spans="1:13" x14ac:dyDescent="0.25">
      <c r="A1641" s="134" t="s">
        <v>234</v>
      </c>
      <c r="B1641" s="134" t="s">
        <v>504</v>
      </c>
      <c r="C1641" s="137">
        <v>0</v>
      </c>
      <c r="D1641" s="137">
        <v>0</v>
      </c>
      <c r="E1641" s="138" t="str">
        <f t="shared" si="100"/>
        <v/>
      </c>
      <c r="F1641" s="137">
        <v>0</v>
      </c>
      <c r="G1641" s="137">
        <v>0</v>
      </c>
      <c r="H1641" s="138" t="str">
        <f t="shared" si="101"/>
        <v/>
      </c>
      <c r="I1641" s="137">
        <v>0</v>
      </c>
      <c r="J1641" s="138" t="str">
        <f t="shared" si="102"/>
        <v/>
      </c>
      <c r="K1641" s="137">
        <v>56.367910000000002</v>
      </c>
      <c r="L1641" s="137">
        <v>0</v>
      </c>
      <c r="M1641" s="138">
        <f t="shared" si="103"/>
        <v>-1</v>
      </c>
    </row>
    <row r="1642" spans="1:13" x14ac:dyDescent="0.25">
      <c r="A1642" s="134" t="s">
        <v>234</v>
      </c>
      <c r="B1642" s="134" t="s">
        <v>516</v>
      </c>
      <c r="C1642" s="137">
        <v>0</v>
      </c>
      <c r="D1642" s="137">
        <v>0</v>
      </c>
      <c r="E1642" s="138" t="str">
        <f t="shared" si="100"/>
        <v/>
      </c>
      <c r="F1642" s="137">
        <v>122.37</v>
      </c>
      <c r="G1642" s="137">
        <v>0</v>
      </c>
      <c r="H1642" s="138">
        <f t="shared" si="101"/>
        <v>-1</v>
      </c>
      <c r="I1642" s="137">
        <v>199.15</v>
      </c>
      <c r="J1642" s="138">
        <f t="shared" si="102"/>
        <v>-1</v>
      </c>
      <c r="K1642" s="137">
        <v>301.90100000000001</v>
      </c>
      <c r="L1642" s="137">
        <v>489.47</v>
      </c>
      <c r="M1642" s="138">
        <f t="shared" si="103"/>
        <v>0.62129307289475699</v>
      </c>
    </row>
    <row r="1643" spans="1:13" x14ac:dyDescent="0.25">
      <c r="A1643" s="134" t="s">
        <v>234</v>
      </c>
      <c r="B1643" s="134" t="s">
        <v>503</v>
      </c>
      <c r="C1643" s="137">
        <v>0</v>
      </c>
      <c r="D1643" s="137">
        <v>0</v>
      </c>
      <c r="E1643" s="138" t="str">
        <f t="shared" si="100"/>
        <v/>
      </c>
      <c r="F1643" s="137">
        <v>0</v>
      </c>
      <c r="G1643" s="137">
        <v>0</v>
      </c>
      <c r="H1643" s="138" t="str">
        <f t="shared" si="101"/>
        <v/>
      </c>
      <c r="I1643" s="137">
        <v>0</v>
      </c>
      <c r="J1643" s="138" t="str">
        <f t="shared" si="102"/>
        <v/>
      </c>
      <c r="K1643" s="137">
        <v>55.440899999999999</v>
      </c>
      <c r="L1643" s="137">
        <v>215.35427999999999</v>
      </c>
      <c r="M1643" s="138">
        <f t="shared" si="103"/>
        <v>2.8843936516182094</v>
      </c>
    </row>
    <row r="1644" spans="1:13" x14ac:dyDescent="0.25">
      <c r="A1644" s="134" t="s">
        <v>234</v>
      </c>
      <c r="B1644" s="134" t="s">
        <v>496</v>
      </c>
      <c r="C1644" s="137">
        <v>0</v>
      </c>
      <c r="D1644" s="137">
        <v>0</v>
      </c>
      <c r="E1644" s="138" t="str">
        <f t="shared" si="100"/>
        <v/>
      </c>
      <c r="F1644" s="137">
        <v>246.87808999999999</v>
      </c>
      <c r="G1644" s="137">
        <v>723.93838000000005</v>
      </c>
      <c r="H1644" s="138">
        <f t="shared" si="101"/>
        <v>1.9323719249448184</v>
      </c>
      <c r="I1644" s="137">
        <v>534.12534000000005</v>
      </c>
      <c r="J1644" s="138">
        <f t="shared" si="102"/>
        <v>0.35537171855579808</v>
      </c>
      <c r="K1644" s="137">
        <v>5626.9761799999997</v>
      </c>
      <c r="L1644" s="137">
        <v>6495.5692900000004</v>
      </c>
      <c r="M1644" s="138">
        <f t="shared" si="103"/>
        <v>0.1543623221806496</v>
      </c>
    </row>
    <row r="1645" spans="1:13" x14ac:dyDescent="0.25">
      <c r="A1645" s="134" t="s">
        <v>234</v>
      </c>
      <c r="B1645" s="134" t="s">
        <v>466</v>
      </c>
      <c r="C1645" s="137">
        <v>0</v>
      </c>
      <c r="D1645" s="137">
        <v>0</v>
      </c>
      <c r="E1645" s="138" t="str">
        <f t="shared" si="100"/>
        <v/>
      </c>
      <c r="F1645" s="137">
        <v>900.03994999999998</v>
      </c>
      <c r="G1645" s="137">
        <v>322.47424000000001</v>
      </c>
      <c r="H1645" s="138">
        <f t="shared" si="101"/>
        <v>-0.64171119293093604</v>
      </c>
      <c r="I1645" s="137">
        <v>573.30510000000004</v>
      </c>
      <c r="J1645" s="138">
        <f t="shared" si="102"/>
        <v>-0.4375172312264447</v>
      </c>
      <c r="K1645" s="137">
        <v>6668.48254</v>
      </c>
      <c r="L1645" s="137">
        <v>8283.6660599999996</v>
      </c>
      <c r="M1645" s="138">
        <f t="shared" si="103"/>
        <v>0.24221155417466234</v>
      </c>
    </row>
    <row r="1646" spans="1:13" x14ac:dyDescent="0.25">
      <c r="A1646" s="134" t="s">
        <v>234</v>
      </c>
      <c r="B1646" s="134" t="s">
        <v>518</v>
      </c>
      <c r="C1646" s="137">
        <v>0</v>
      </c>
      <c r="D1646" s="137">
        <v>0</v>
      </c>
      <c r="E1646" s="138" t="str">
        <f t="shared" si="100"/>
        <v/>
      </c>
      <c r="F1646" s="137">
        <v>0</v>
      </c>
      <c r="G1646" s="137">
        <v>0</v>
      </c>
      <c r="H1646" s="138" t="str">
        <f t="shared" si="101"/>
        <v/>
      </c>
      <c r="I1646" s="137">
        <v>0</v>
      </c>
      <c r="J1646" s="138" t="str">
        <f t="shared" si="102"/>
        <v/>
      </c>
      <c r="K1646" s="137">
        <v>0</v>
      </c>
      <c r="L1646" s="137">
        <v>90</v>
      </c>
      <c r="M1646" s="138" t="str">
        <f t="shared" si="103"/>
        <v/>
      </c>
    </row>
    <row r="1647" spans="1:13" x14ac:dyDescent="0.25">
      <c r="A1647" s="134" t="s">
        <v>234</v>
      </c>
      <c r="B1647" s="134" t="s">
        <v>465</v>
      </c>
      <c r="C1647" s="137">
        <v>0</v>
      </c>
      <c r="D1647" s="137">
        <v>0</v>
      </c>
      <c r="E1647" s="138" t="str">
        <f t="shared" si="100"/>
        <v/>
      </c>
      <c r="F1647" s="137">
        <v>0</v>
      </c>
      <c r="G1647" s="137">
        <v>0</v>
      </c>
      <c r="H1647" s="138" t="str">
        <f t="shared" si="101"/>
        <v/>
      </c>
      <c r="I1647" s="137">
        <v>0</v>
      </c>
      <c r="J1647" s="138" t="str">
        <f t="shared" si="102"/>
        <v/>
      </c>
      <c r="K1647" s="137">
        <v>282.77184</v>
      </c>
      <c r="L1647" s="137">
        <v>109.97651</v>
      </c>
      <c r="M1647" s="138">
        <f t="shared" si="103"/>
        <v>-0.61107686677711603</v>
      </c>
    </row>
    <row r="1648" spans="1:13" x14ac:dyDescent="0.25">
      <c r="A1648" s="134" t="s">
        <v>234</v>
      </c>
      <c r="B1648" s="134" t="s">
        <v>488</v>
      </c>
      <c r="C1648" s="137">
        <v>0</v>
      </c>
      <c r="D1648" s="137">
        <v>0</v>
      </c>
      <c r="E1648" s="138" t="str">
        <f t="shared" si="100"/>
        <v/>
      </c>
      <c r="F1648" s="137">
        <v>399.75536</v>
      </c>
      <c r="G1648" s="137">
        <v>152.31127000000001</v>
      </c>
      <c r="H1648" s="138">
        <f t="shared" si="101"/>
        <v>-0.61898879854919264</v>
      </c>
      <c r="I1648" s="137">
        <v>185.22964999999999</v>
      </c>
      <c r="J1648" s="138">
        <f t="shared" si="102"/>
        <v>-0.17771658047186278</v>
      </c>
      <c r="K1648" s="137">
        <v>2314.6962400000002</v>
      </c>
      <c r="L1648" s="137">
        <v>1978.1307200000001</v>
      </c>
      <c r="M1648" s="138">
        <f t="shared" si="103"/>
        <v>-0.14540375284836515</v>
      </c>
    </row>
    <row r="1649" spans="1:13" x14ac:dyDescent="0.25">
      <c r="A1649" s="134" t="s">
        <v>234</v>
      </c>
      <c r="B1649" s="134" t="s">
        <v>512</v>
      </c>
      <c r="C1649" s="137">
        <v>0</v>
      </c>
      <c r="D1649" s="137">
        <v>0</v>
      </c>
      <c r="E1649" s="138" t="str">
        <f t="shared" si="100"/>
        <v/>
      </c>
      <c r="F1649" s="137">
        <v>0</v>
      </c>
      <c r="G1649" s="137">
        <v>0</v>
      </c>
      <c r="H1649" s="138" t="str">
        <f t="shared" si="101"/>
        <v/>
      </c>
      <c r="I1649" s="137">
        <v>0</v>
      </c>
      <c r="J1649" s="138" t="str">
        <f t="shared" si="102"/>
        <v/>
      </c>
      <c r="K1649" s="137">
        <v>0</v>
      </c>
      <c r="L1649" s="137">
        <v>231.63955999999999</v>
      </c>
      <c r="M1649" s="138" t="str">
        <f t="shared" si="103"/>
        <v/>
      </c>
    </row>
    <row r="1650" spans="1:13" x14ac:dyDescent="0.25">
      <c r="A1650" s="134" t="s">
        <v>234</v>
      </c>
      <c r="B1650" s="134" t="s">
        <v>476</v>
      </c>
      <c r="C1650" s="137">
        <v>0</v>
      </c>
      <c r="D1650" s="137">
        <v>0</v>
      </c>
      <c r="E1650" s="138" t="str">
        <f t="shared" si="100"/>
        <v/>
      </c>
      <c r="F1650" s="137">
        <v>2.52</v>
      </c>
      <c r="G1650" s="137">
        <v>125.45361</v>
      </c>
      <c r="H1650" s="138">
        <f t="shared" si="101"/>
        <v>48.783178571428572</v>
      </c>
      <c r="I1650" s="137">
        <v>76.649640000000005</v>
      </c>
      <c r="J1650" s="138">
        <f t="shared" si="102"/>
        <v>0.6367149278196218</v>
      </c>
      <c r="K1650" s="137">
        <v>20.164000000000001</v>
      </c>
      <c r="L1650" s="137">
        <v>543.43983000000003</v>
      </c>
      <c r="M1650" s="138">
        <f t="shared" si="103"/>
        <v>25.950993354493157</v>
      </c>
    </row>
    <row r="1651" spans="1:13" x14ac:dyDescent="0.25">
      <c r="A1651" s="134" t="s">
        <v>234</v>
      </c>
      <c r="B1651" s="134" t="s">
        <v>475</v>
      </c>
      <c r="C1651" s="137">
        <v>0</v>
      </c>
      <c r="D1651" s="137">
        <v>0</v>
      </c>
      <c r="E1651" s="138" t="str">
        <f t="shared" si="100"/>
        <v/>
      </c>
      <c r="F1651" s="137">
        <v>0</v>
      </c>
      <c r="G1651" s="137">
        <v>1546.99982</v>
      </c>
      <c r="H1651" s="138" t="str">
        <f t="shared" si="101"/>
        <v/>
      </c>
      <c r="I1651" s="137">
        <v>5657.8157000000001</v>
      </c>
      <c r="J1651" s="138">
        <f t="shared" si="102"/>
        <v>-0.72657295641496411</v>
      </c>
      <c r="K1651" s="137">
        <v>2230.5535599999998</v>
      </c>
      <c r="L1651" s="137">
        <v>17025.090980000001</v>
      </c>
      <c r="M1651" s="138">
        <f t="shared" si="103"/>
        <v>6.6326752629064876</v>
      </c>
    </row>
    <row r="1652" spans="1:13" x14ac:dyDescent="0.25">
      <c r="A1652" s="141" t="s">
        <v>234</v>
      </c>
      <c r="B1652" s="141" t="s">
        <v>3</v>
      </c>
      <c r="C1652" s="255">
        <v>3858.2320100000002</v>
      </c>
      <c r="D1652" s="255">
        <v>2589.8845700000002</v>
      </c>
      <c r="E1652" s="256">
        <f t="shared" si="100"/>
        <v>-0.32873799105720447</v>
      </c>
      <c r="F1652" s="255">
        <v>114182.04841</v>
      </c>
      <c r="G1652" s="255">
        <v>91994.993889999998</v>
      </c>
      <c r="H1652" s="256">
        <f t="shared" si="101"/>
        <v>-0.19431298377422412</v>
      </c>
      <c r="I1652" s="255">
        <v>123236.40651</v>
      </c>
      <c r="J1652" s="256">
        <f t="shared" si="102"/>
        <v>-0.25350798116192164</v>
      </c>
      <c r="K1652" s="255">
        <v>1309715.57708</v>
      </c>
      <c r="L1652" s="255">
        <v>888398.27495999995</v>
      </c>
      <c r="M1652" s="256">
        <f t="shared" si="103"/>
        <v>-0.32168610459633029</v>
      </c>
    </row>
    <row r="1653" spans="1:13" x14ac:dyDescent="0.25">
      <c r="A1653" s="134" t="s">
        <v>284</v>
      </c>
      <c r="B1653" s="134" t="s">
        <v>463</v>
      </c>
      <c r="C1653" s="137">
        <v>0</v>
      </c>
      <c r="D1653" s="137">
        <v>0</v>
      </c>
      <c r="E1653" s="138" t="str">
        <f t="shared" si="100"/>
        <v/>
      </c>
      <c r="F1653" s="137">
        <v>0</v>
      </c>
      <c r="G1653" s="137">
        <v>46.997619999999998</v>
      </c>
      <c r="H1653" s="138" t="str">
        <f t="shared" si="101"/>
        <v/>
      </c>
      <c r="I1653" s="137">
        <v>494.59446000000003</v>
      </c>
      <c r="J1653" s="138">
        <f t="shared" si="102"/>
        <v>-0.90497746375889454</v>
      </c>
      <c r="K1653" s="137">
        <v>1675.28802</v>
      </c>
      <c r="L1653" s="137">
        <v>3801.9450200000001</v>
      </c>
      <c r="M1653" s="138">
        <f t="shared" si="103"/>
        <v>1.2694276892160907</v>
      </c>
    </row>
    <row r="1654" spans="1:13" x14ac:dyDescent="0.25">
      <c r="A1654" s="134" t="s">
        <v>284</v>
      </c>
      <c r="B1654" s="134" t="s">
        <v>478</v>
      </c>
      <c r="C1654" s="137">
        <v>0</v>
      </c>
      <c r="D1654" s="137">
        <v>0</v>
      </c>
      <c r="E1654" s="138" t="str">
        <f t="shared" si="100"/>
        <v/>
      </c>
      <c r="F1654" s="137">
        <v>0</v>
      </c>
      <c r="G1654" s="137">
        <v>0</v>
      </c>
      <c r="H1654" s="138" t="str">
        <f t="shared" si="101"/>
        <v/>
      </c>
      <c r="I1654" s="137">
        <v>0</v>
      </c>
      <c r="J1654" s="138" t="str">
        <f t="shared" si="102"/>
        <v/>
      </c>
      <c r="K1654" s="137">
        <v>0</v>
      </c>
      <c r="L1654" s="137">
        <v>22</v>
      </c>
      <c r="M1654" s="138" t="str">
        <f t="shared" si="103"/>
        <v/>
      </c>
    </row>
    <row r="1655" spans="1:13" x14ac:dyDescent="0.25">
      <c r="A1655" s="134" t="s">
        <v>284</v>
      </c>
      <c r="B1655" s="134" t="s">
        <v>498</v>
      </c>
      <c r="C1655" s="137">
        <v>0</v>
      </c>
      <c r="D1655" s="137">
        <v>0</v>
      </c>
      <c r="E1655" s="138" t="str">
        <f t="shared" si="100"/>
        <v/>
      </c>
      <c r="F1655" s="137">
        <v>0</v>
      </c>
      <c r="G1655" s="137">
        <v>0</v>
      </c>
      <c r="H1655" s="138" t="str">
        <f t="shared" si="101"/>
        <v/>
      </c>
      <c r="I1655" s="137">
        <v>0</v>
      </c>
      <c r="J1655" s="138" t="str">
        <f t="shared" si="102"/>
        <v/>
      </c>
      <c r="K1655" s="137">
        <v>94.8</v>
      </c>
      <c r="L1655" s="137">
        <v>0</v>
      </c>
      <c r="M1655" s="138">
        <f t="shared" si="103"/>
        <v>-1</v>
      </c>
    </row>
    <row r="1656" spans="1:13" x14ac:dyDescent="0.25">
      <c r="A1656" s="134" t="s">
        <v>284</v>
      </c>
      <c r="B1656" s="134" t="s">
        <v>511</v>
      </c>
      <c r="C1656" s="137">
        <v>0</v>
      </c>
      <c r="D1656" s="137">
        <v>0</v>
      </c>
      <c r="E1656" s="138" t="str">
        <f t="shared" si="100"/>
        <v/>
      </c>
      <c r="F1656" s="137">
        <v>0</v>
      </c>
      <c r="G1656" s="137">
        <v>0</v>
      </c>
      <c r="H1656" s="138" t="str">
        <f t="shared" si="101"/>
        <v/>
      </c>
      <c r="I1656" s="137">
        <v>0</v>
      </c>
      <c r="J1656" s="138" t="str">
        <f t="shared" si="102"/>
        <v/>
      </c>
      <c r="K1656" s="137">
        <v>0</v>
      </c>
      <c r="L1656" s="137">
        <v>133.10805999999999</v>
      </c>
      <c r="M1656" s="138" t="str">
        <f t="shared" si="103"/>
        <v/>
      </c>
    </row>
    <row r="1657" spans="1:13" x14ac:dyDescent="0.25">
      <c r="A1657" s="134" t="s">
        <v>284</v>
      </c>
      <c r="B1657" s="134" t="s">
        <v>454</v>
      </c>
      <c r="C1657" s="137">
        <v>0</v>
      </c>
      <c r="D1657" s="137">
        <v>0</v>
      </c>
      <c r="E1657" s="138" t="str">
        <f t="shared" si="100"/>
        <v/>
      </c>
      <c r="F1657" s="137">
        <v>1035.7148199999999</v>
      </c>
      <c r="G1657" s="137">
        <v>371.32278000000002</v>
      </c>
      <c r="H1657" s="138">
        <f t="shared" si="101"/>
        <v>-0.641481638739127</v>
      </c>
      <c r="I1657" s="137">
        <v>35.529499999999999</v>
      </c>
      <c r="J1657" s="138">
        <f t="shared" si="102"/>
        <v>9.4511118929340423</v>
      </c>
      <c r="K1657" s="137">
        <v>6007.1227099999996</v>
      </c>
      <c r="L1657" s="137">
        <v>3715.58718</v>
      </c>
      <c r="M1657" s="138">
        <f t="shared" si="103"/>
        <v>-0.38146973861301392</v>
      </c>
    </row>
    <row r="1658" spans="1:13" x14ac:dyDescent="0.25">
      <c r="A1658" s="134" t="s">
        <v>284</v>
      </c>
      <c r="B1658" s="134" t="s">
        <v>464</v>
      </c>
      <c r="C1658" s="137">
        <v>0</v>
      </c>
      <c r="D1658" s="137">
        <v>0</v>
      </c>
      <c r="E1658" s="138" t="str">
        <f t="shared" si="100"/>
        <v/>
      </c>
      <c r="F1658" s="137">
        <v>0</v>
      </c>
      <c r="G1658" s="137">
        <v>186.23713000000001</v>
      </c>
      <c r="H1658" s="138" t="str">
        <f t="shared" si="101"/>
        <v/>
      </c>
      <c r="I1658" s="137">
        <v>0</v>
      </c>
      <c r="J1658" s="138" t="str">
        <f t="shared" si="102"/>
        <v/>
      </c>
      <c r="K1658" s="137">
        <v>581.02156000000002</v>
      </c>
      <c r="L1658" s="137">
        <v>507.58713</v>
      </c>
      <c r="M1658" s="138">
        <f t="shared" si="103"/>
        <v>-0.12638847687510946</v>
      </c>
    </row>
    <row r="1659" spans="1:13" x14ac:dyDescent="0.25">
      <c r="A1659" s="134" t="s">
        <v>284</v>
      </c>
      <c r="B1659" s="134" t="s">
        <v>471</v>
      </c>
      <c r="C1659" s="137">
        <v>0</v>
      </c>
      <c r="D1659" s="137">
        <v>0</v>
      </c>
      <c r="E1659" s="138" t="str">
        <f t="shared" si="100"/>
        <v/>
      </c>
      <c r="F1659" s="137">
        <v>0</v>
      </c>
      <c r="G1659" s="137">
        <v>0</v>
      </c>
      <c r="H1659" s="138" t="str">
        <f t="shared" si="101"/>
        <v/>
      </c>
      <c r="I1659" s="137">
        <v>0</v>
      </c>
      <c r="J1659" s="138" t="str">
        <f t="shared" si="102"/>
        <v/>
      </c>
      <c r="K1659" s="137">
        <v>35.115389999999998</v>
      </c>
      <c r="L1659" s="137">
        <v>34.196240000000003</v>
      </c>
      <c r="M1659" s="138">
        <f t="shared" si="103"/>
        <v>-2.6175132897569786E-2</v>
      </c>
    </row>
    <row r="1660" spans="1:13" x14ac:dyDescent="0.25">
      <c r="A1660" s="134" t="s">
        <v>284</v>
      </c>
      <c r="B1660" s="134" t="s">
        <v>451</v>
      </c>
      <c r="C1660" s="137">
        <v>0</v>
      </c>
      <c r="D1660" s="137">
        <v>0</v>
      </c>
      <c r="E1660" s="138" t="str">
        <f t="shared" si="100"/>
        <v/>
      </c>
      <c r="F1660" s="137">
        <v>0</v>
      </c>
      <c r="G1660" s="137">
        <v>42.15</v>
      </c>
      <c r="H1660" s="138" t="str">
        <f t="shared" si="101"/>
        <v/>
      </c>
      <c r="I1660" s="137">
        <v>55.37565</v>
      </c>
      <c r="J1660" s="138">
        <f t="shared" si="102"/>
        <v>-0.23883511976834582</v>
      </c>
      <c r="K1660" s="137">
        <v>229.65928</v>
      </c>
      <c r="L1660" s="137">
        <v>845.72644000000003</v>
      </c>
      <c r="M1660" s="138">
        <f t="shared" si="103"/>
        <v>2.6825267413535392</v>
      </c>
    </row>
    <row r="1661" spans="1:13" x14ac:dyDescent="0.25">
      <c r="A1661" s="134" t="s">
        <v>284</v>
      </c>
      <c r="B1661" s="134" t="s">
        <v>486</v>
      </c>
      <c r="C1661" s="137">
        <v>0</v>
      </c>
      <c r="D1661" s="137">
        <v>0</v>
      </c>
      <c r="E1661" s="138" t="str">
        <f t="shared" si="100"/>
        <v/>
      </c>
      <c r="F1661" s="137">
        <v>67.5</v>
      </c>
      <c r="G1661" s="137">
        <v>343.13200000000001</v>
      </c>
      <c r="H1661" s="138">
        <f t="shared" si="101"/>
        <v>4.0834370370370374</v>
      </c>
      <c r="I1661" s="137">
        <v>0</v>
      </c>
      <c r="J1661" s="138" t="str">
        <f t="shared" si="102"/>
        <v/>
      </c>
      <c r="K1661" s="137">
        <v>816.49400000000003</v>
      </c>
      <c r="L1661" s="137">
        <v>706.98699999999997</v>
      </c>
      <c r="M1661" s="138">
        <f t="shared" si="103"/>
        <v>-0.13411856057729765</v>
      </c>
    </row>
    <row r="1662" spans="1:13" x14ac:dyDescent="0.25">
      <c r="A1662" s="134" t="s">
        <v>284</v>
      </c>
      <c r="B1662" s="134" t="s">
        <v>458</v>
      </c>
      <c r="C1662" s="137">
        <v>0</v>
      </c>
      <c r="D1662" s="137">
        <v>0</v>
      </c>
      <c r="E1662" s="138" t="str">
        <f t="shared" si="100"/>
        <v/>
      </c>
      <c r="F1662" s="137">
        <v>0</v>
      </c>
      <c r="G1662" s="137">
        <v>3.9714999999999998</v>
      </c>
      <c r="H1662" s="138" t="str">
        <f t="shared" si="101"/>
        <v/>
      </c>
      <c r="I1662" s="137">
        <v>89.249300000000005</v>
      </c>
      <c r="J1662" s="138">
        <f t="shared" si="102"/>
        <v>-0.95550105154886367</v>
      </c>
      <c r="K1662" s="137">
        <v>229.07295999999999</v>
      </c>
      <c r="L1662" s="137">
        <v>129.36788000000001</v>
      </c>
      <c r="M1662" s="138">
        <f t="shared" si="103"/>
        <v>-0.43525468916104282</v>
      </c>
    </row>
    <row r="1663" spans="1:13" x14ac:dyDescent="0.25">
      <c r="A1663" s="134" t="s">
        <v>284</v>
      </c>
      <c r="B1663" s="134" t="s">
        <v>508</v>
      </c>
      <c r="C1663" s="137">
        <v>0</v>
      </c>
      <c r="D1663" s="137">
        <v>22.675000000000001</v>
      </c>
      <c r="E1663" s="138" t="str">
        <f t="shared" si="100"/>
        <v/>
      </c>
      <c r="F1663" s="137">
        <v>0</v>
      </c>
      <c r="G1663" s="137">
        <v>22.675000000000001</v>
      </c>
      <c r="H1663" s="138" t="str">
        <f t="shared" si="101"/>
        <v/>
      </c>
      <c r="I1663" s="137">
        <v>15.35</v>
      </c>
      <c r="J1663" s="138">
        <f t="shared" si="102"/>
        <v>0.4771986970684039</v>
      </c>
      <c r="K1663" s="137">
        <v>143.57499999999999</v>
      </c>
      <c r="L1663" s="137">
        <v>84.674999999999997</v>
      </c>
      <c r="M1663" s="138">
        <f t="shared" si="103"/>
        <v>-0.4102385512798189</v>
      </c>
    </row>
    <row r="1664" spans="1:13" x14ac:dyDescent="0.25">
      <c r="A1664" s="134" t="s">
        <v>284</v>
      </c>
      <c r="B1664" s="134" t="s">
        <v>467</v>
      </c>
      <c r="C1664" s="137">
        <v>0</v>
      </c>
      <c r="D1664" s="137">
        <v>0</v>
      </c>
      <c r="E1664" s="138" t="str">
        <f t="shared" si="100"/>
        <v/>
      </c>
      <c r="F1664" s="137">
        <v>0</v>
      </c>
      <c r="G1664" s="137">
        <v>49.948999999999998</v>
      </c>
      <c r="H1664" s="138" t="str">
        <f t="shared" si="101"/>
        <v/>
      </c>
      <c r="I1664" s="137">
        <v>0</v>
      </c>
      <c r="J1664" s="138" t="str">
        <f t="shared" si="102"/>
        <v/>
      </c>
      <c r="K1664" s="137">
        <v>0</v>
      </c>
      <c r="L1664" s="137">
        <v>95.594999999999999</v>
      </c>
      <c r="M1664" s="138" t="str">
        <f t="shared" si="103"/>
        <v/>
      </c>
    </row>
    <row r="1665" spans="1:13" x14ac:dyDescent="0.25">
      <c r="A1665" s="134" t="s">
        <v>284</v>
      </c>
      <c r="B1665" s="134" t="s">
        <v>455</v>
      </c>
      <c r="C1665" s="137">
        <v>413.22719999999998</v>
      </c>
      <c r="D1665" s="137">
        <v>926.85119999999995</v>
      </c>
      <c r="E1665" s="138">
        <f t="shared" si="100"/>
        <v>1.2429578691818932</v>
      </c>
      <c r="F1665" s="137">
        <v>9580.9410200000002</v>
      </c>
      <c r="G1665" s="137">
        <v>14397.03808</v>
      </c>
      <c r="H1665" s="138">
        <f t="shared" si="101"/>
        <v>0.50267474248578559</v>
      </c>
      <c r="I1665" s="137">
        <v>14203.35374</v>
      </c>
      <c r="J1665" s="138">
        <f t="shared" si="102"/>
        <v>1.3636521595215889E-2</v>
      </c>
      <c r="K1665" s="137">
        <v>42565.4588</v>
      </c>
      <c r="L1665" s="137">
        <v>101650.79697</v>
      </c>
      <c r="M1665" s="138">
        <f t="shared" si="103"/>
        <v>1.3881052815058577</v>
      </c>
    </row>
    <row r="1666" spans="1:13" x14ac:dyDescent="0.25">
      <c r="A1666" s="134" t="s">
        <v>284</v>
      </c>
      <c r="B1666" s="134" t="s">
        <v>489</v>
      </c>
      <c r="C1666" s="137">
        <v>0</v>
      </c>
      <c r="D1666" s="137">
        <v>0</v>
      </c>
      <c r="E1666" s="138" t="str">
        <f t="shared" si="100"/>
        <v/>
      </c>
      <c r="F1666" s="137">
        <v>47.171999999999997</v>
      </c>
      <c r="G1666" s="137">
        <v>0</v>
      </c>
      <c r="H1666" s="138">
        <f t="shared" si="101"/>
        <v>-1</v>
      </c>
      <c r="I1666" s="137">
        <v>0</v>
      </c>
      <c r="J1666" s="138" t="str">
        <f t="shared" si="102"/>
        <v/>
      </c>
      <c r="K1666" s="137">
        <v>130.55199999999999</v>
      </c>
      <c r="L1666" s="137">
        <v>0</v>
      </c>
      <c r="M1666" s="138">
        <f t="shared" si="103"/>
        <v>-1</v>
      </c>
    </row>
    <row r="1667" spans="1:13" x14ac:dyDescent="0.25">
      <c r="A1667" s="134" t="s">
        <v>284</v>
      </c>
      <c r="B1667" s="134" t="s">
        <v>459</v>
      </c>
      <c r="C1667" s="137">
        <v>0</v>
      </c>
      <c r="D1667" s="137">
        <v>0</v>
      </c>
      <c r="E1667" s="138" t="str">
        <f t="shared" si="100"/>
        <v/>
      </c>
      <c r="F1667" s="137">
        <v>0</v>
      </c>
      <c r="G1667" s="137">
        <v>0</v>
      </c>
      <c r="H1667" s="138" t="str">
        <f t="shared" si="101"/>
        <v/>
      </c>
      <c r="I1667" s="137">
        <v>0</v>
      </c>
      <c r="J1667" s="138" t="str">
        <f t="shared" si="102"/>
        <v/>
      </c>
      <c r="K1667" s="137">
        <v>0</v>
      </c>
      <c r="L1667" s="137">
        <v>2275.3588800000002</v>
      </c>
      <c r="M1667" s="138" t="str">
        <f t="shared" si="103"/>
        <v/>
      </c>
    </row>
    <row r="1668" spans="1:13" x14ac:dyDescent="0.25">
      <c r="A1668" s="134" t="s">
        <v>284</v>
      </c>
      <c r="B1668" s="134" t="s">
        <v>450</v>
      </c>
      <c r="C1668" s="137">
        <v>0</v>
      </c>
      <c r="D1668" s="137">
        <v>109.62430999999999</v>
      </c>
      <c r="E1668" s="138" t="str">
        <f t="shared" si="100"/>
        <v/>
      </c>
      <c r="F1668" s="137">
        <v>8129.1042699999998</v>
      </c>
      <c r="G1668" s="137">
        <v>3423.0702700000002</v>
      </c>
      <c r="H1668" s="138">
        <f t="shared" si="101"/>
        <v>-0.57891175259829697</v>
      </c>
      <c r="I1668" s="137">
        <v>10835.03342</v>
      </c>
      <c r="J1668" s="138">
        <f t="shared" si="102"/>
        <v>-0.68407386139838966</v>
      </c>
      <c r="K1668" s="137">
        <v>84169.647530000002</v>
      </c>
      <c r="L1668" s="137">
        <v>64433.181980000001</v>
      </c>
      <c r="M1668" s="138">
        <f t="shared" si="103"/>
        <v>-0.23448435545563462</v>
      </c>
    </row>
    <row r="1669" spans="1:13" x14ac:dyDescent="0.25">
      <c r="A1669" s="134" t="s">
        <v>284</v>
      </c>
      <c r="B1669" s="134" t="s">
        <v>453</v>
      </c>
      <c r="C1669" s="137">
        <v>0</v>
      </c>
      <c r="D1669" s="137">
        <v>37.257429999999999</v>
      </c>
      <c r="E1669" s="138" t="str">
        <f t="shared" ref="E1669:E1732" si="104">IF(C1669=0,"",(D1669/C1669-1))</f>
        <v/>
      </c>
      <c r="F1669" s="137">
        <v>954.57411999999999</v>
      </c>
      <c r="G1669" s="137">
        <v>3469.09004</v>
      </c>
      <c r="H1669" s="138">
        <f t="shared" ref="H1669:H1732" si="105">IF(F1669=0,"",(G1669/F1669-1))</f>
        <v>2.6341756677836603</v>
      </c>
      <c r="I1669" s="137">
        <v>2682.2713699999999</v>
      </c>
      <c r="J1669" s="138">
        <f t="shared" ref="J1669:J1732" si="106">IF(I1669=0,"",(G1669/I1669-1))</f>
        <v>0.29334044228343692</v>
      </c>
      <c r="K1669" s="137">
        <v>9667.8423500000008</v>
      </c>
      <c r="L1669" s="137">
        <v>17488.480930000002</v>
      </c>
      <c r="M1669" s="138">
        <f t="shared" ref="M1669:M1732" si="107">IF(K1669=0,"",(L1669/K1669-1))</f>
        <v>0.80893319283386944</v>
      </c>
    </row>
    <row r="1670" spans="1:13" x14ac:dyDescent="0.25">
      <c r="A1670" s="134" t="s">
        <v>284</v>
      </c>
      <c r="B1670" s="134" t="s">
        <v>487</v>
      </c>
      <c r="C1670" s="137">
        <v>0</v>
      </c>
      <c r="D1670" s="137">
        <v>0</v>
      </c>
      <c r="E1670" s="138" t="str">
        <f t="shared" si="104"/>
        <v/>
      </c>
      <c r="F1670" s="137">
        <v>292.51846999999998</v>
      </c>
      <c r="G1670" s="137">
        <v>290.58600999999999</v>
      </c>
      <c r="H1670" s="138">
        <f t="shared" si="105"/>
        <v>-6.6062836989404516E-3</v>
      </c>
      <c r="I1670" s="137">
        <v>10.8306</v>
      </c>
      <c r="J1670" s="138">
        <f t="shared" si="106"/>
        <v>25.830093438959981</v>
      </c>
      <c r="K1670" s="137">
        <v>738.16386</v>
      </c>
      <c r="L1670" s="137">
        <v>1286.0814800000001</v>
      </c>
      <c r="M1670" s="138">
        <f t="shared" si="107"/>
        <v>0.74227099115906325</v>
      </c>
    </row>
    <row r="1671" spans="1:13" x14ac:dyDescent="0.25">
      <c r="A1671" s="134" t="s">
        <v>284</v>
      </c>
      <c r="B1671" s="134" t="s">
        <v>461</v>
      </c>
      <c r="C1671" s="137">
        <v>0</v>
      </c>
      <c r="D1671" s="137">
        <v>14.425000000000001</v>
      </c>
      <c r="E1671" s="138" t="str">
        <f t="shared" si="104"/>
        <v/>
      </c>
      <c r="F1671" s="137">
        <v>157.16788</v>
      </c>
      <c r="G1671" s="137">
        <v>42.968000000000004</v>
      </c>
      <c r="H1671" s="138">
        <f t="shared" si="105"/>
        <v>-0.7266108062283464</v>
      </c>
      <c r="I1671" s="137">
        <v>48.335999999999999</v>
      </c>
      <c r="J1671" s="138">
        <f t="shared" si="106"/>
        <v>-0.11105594174114519</v>
      </c>
      <c r="K1671" s="137">
        <v>351.79986000000002</v>
      </c>
      <c r="L1671" s="137">
        <v>354.63308999999998</v>
      </c>
      <c r="M1671" s="138">
        <f t="shared" si="107"/>
        <v>8.0535279348887823E-3</v>
      </c>
    </row>
    <row r="1672" spans="1:13" x14ac:dyDescent="0.25">
      <c r="A1672" s="134" t="s">
        <v>284</v>
      </c>
      <c r="B1672" s="134" t="s">
        <v>497</v>
      </c>
      <c r="C1672" s="137">
        <v>0</v>
      </c>
      <c r="D1672" s="137">
        <v>0</v>
      </c>
      <c r="E1672" s="138" t="str">
        <f t="shared" si="104"/>
        <v/>
      </c>
      <c r="F1672" s="137">
        <v>0</v>
      </c>
      <c r="G1672" s="137">
        <v>7.2240000000000002</v>
      </c>
      <c r="H1672" s="138" t="str">
        <f t="shared" si="105"/>
        <v/>
      </c>
      <c r="I1672" s="137">
        <v>0</v>
      </c>
      <c r="J1672" s="138" t="str">
        <f t="shared" si="106"/>
        <v/>
      </c>
      <c r="K1672" s="137">
        <v>34</v>
      </c>
      <c r="L1672" s="137">
        <v>134.624</v>
      </c>
      <c r="M1672" s="138">
        <f t="shared" si="107"/>
        <v>2.9595294117647057</v>
      </c>
    </row>
    <row r="1673" spans="1:13" x14ac:dyDescent="0.25">
      <c r="A1673" s="134" t="s">
        <v>284</v>
      </c>
      <c r="B1673" s="134" t="s">
        <v>490</v>
      </c>
      <c r="C1673" s="137">
        <v>0</v>
      </c>
      <c r="D1673" s="137">
        <v>0</v>
      </c>
      <c r="E1673" s="138" t="str">
        <f t="shared" si="104"/>
        <v/>
      </c>
      <c r="F1673" s="137">
        <v>0</v>
      </c>
      <c r="G1673" s="137">
        <v>0</v>
      </c>
      <c r="H1673" s="138" t="str">
        <f t="shared" si="105"/>
        <v/>
      </c>
      <c r="I1673" s="137">
        <v>0</v>
      </c>
      <c r="J1673" s="138" t="str">
        <f t="shared" si="106"/>
        <v/>
      </c>
      <c r="K1673" s="137">
        <v>33.606000000000002</v>
      </c>
      <c r="L1673" s="137">
        <v>0</v>
      </c>
      <c r="M1673" s="138">
        <f t="shared" si="107"/>
        <v>-1</v>
      </c>
    </row>
    <row r="1674" spans="1:13" x14ac:dyDescent="0.25">
      <c r="A1674" s="134" t="s">
        <v>284</v>
      </c>
      <c r="B1674" s="134" t="s">
        <v>469</v>
      </c>
      <c r="C1674" s="137">
        <v>0</v>
      </c>
      <c r="D1674" s="137">
        <v>0</v>
      </c>
      <c r="E1674" s="138" t="str">
        <f t="shared" si="104"/>
        <v/>
      </c>
      <c r="F1674" s="137">
        <v>24.81</v>
      </c>
      <c r="G1674" s="137">
        <v>0</v>
      </c>
      <c r="H1674" s="138">
        <f t="shared" si="105"/>
        <v>-1</v>
      </c>
      <c r="I1674" s="137">
        <v>0</v>
      </c>
      <c r="J1674" s="138" t="str">
        <f t="shared" si="106"/>
        <v/>
      </c>
      <c r="K1674" s="137">
        <v>24.81</v>
      </c>
      <c r="L1674" s="137">
        <v>24.355</v>
      </c>
      <c r="M1674" s="138">
        <f t="shared" si="107"/>
        <v>-1.8339379282547252E-2</v>
      </c>
    </row>
    <row r="1675" spans="1:13" x14ac:dyDescent="0.25">
      <c r="A1675" s="134" t="s">
        <v>284</v>
      </c>
      <c r="B1675" s="134" t="s">
        <v>452</v>
      </c>
      <c r="C1675" s="137">
        <v>0</v>
      </c>
      <c r="D1675" s="137">
        <v>0</v>
      </c>
      <c r="E1675" s="138" t="str">
        <f t="shared" si="104"/>
        <v/>
      </c>
      <c r="F1675" s="137">
        <v>5.7149999999999999</v>
      </c>
      <c r="G1675" s="137">
        <v>1.0285</v>
      </c>
      <c r="H1675" s="138">
        <f t="shared" si="105"/>
        <v>-0.82003499562554683</v>
      </c>
      <c r="I1675" s="137">
        <v>38.796799999999998</v>
      </c>
      <c r="J1675" s="138">
        <f t="shared" si="106"/>
        <v>-0.97349008165621909</v>
      </c>
      <c r="K1675" s="137">
        <v>385.28248000000002</v>
      </c>
      <c r="L1675" s="137">
        <v>363.49002000000002</v>
      </c>
      <c r="M1675" s="138">
        <f t="shared" si="107"/>
        <v>-5.6562291646378493E-2</v>
      </c>
    </row>
    <row r="1676" spans="1:13" x14ac:dyDescent="0.25">
      <c r="A1676" s="134" t="s">
        <v>284</v>
      </c>
      <c r="B1676" s="134" t="s">
        <v>460</v>
      </c>
      <c r="C1676" s="137">
        <v>0</v>
      </c>
      <c r="D1676" s="137">
        <v>0</v>
      </c>
      <c r="E1676" s="138" t="str">
        <f t="shared" si="104"/>
        <v/>
      </c>
      <c r="F1676" s="137">
        <v>128.03219999999999</v>
      </c>
      <c r="G1676" s="137">
        <v>569.90282000000002</v>
      </c>
      <c r="H1676" s="138">
        <f t="shared" si="105"/>
        <v>3.4512460146744344</v>
      </c>
      <c r="I1676" s="137">
        <v>572.26004</v>
      </c>
      <c r="J1676" s="138">
        <f t="shared" si="106"/>
        <v>-4.1191413609799055E-3</v>
      </c>
      <c r="K1676" s="137">
        <v>1805.0129400000001</v>
      </c>
      <c r="L1676" s="137">
        <v>2826.4615800000001</v>
      </c>
      <c r="M1676" s="138">
        <f t="shared" si="107"/>
        <v>0.56589546665521406</v>
      </c>
    </row>
    <row r="1677" spans="1:13" x14ac:dyDescent="0.25">
      <c r="A1677" s="134" t="s">
        <v>284</v>
      </c>
      <c r="B1677" s="134" t="s">
        <v>482</v>
      </c>
      <c r="C1677" s="137">
        <v>0</v>
      </c>
      <c r="D1677" s="137">
        <v>0</v>
      </c>
      <c r="E1677" s="138" t="str">
        <f t="shared" si="104"/>
        <v/>
      </c>
      <c r="F1677" s="137">
        <v>0</v>
      </c>
      <c r="G1677" s="137">
        <v>9.9</v>
      </c>
      <c r="H1677" s="138" t="str">
        <f t="shared" si="105"/>
        <v/>
      </c>
      <c r="I1677" s="137">
        <v>0</v>
      </c>
      <c r="J1677" s="138" t="str">
        <f t="shared" si="106"/>
        <v/>
      </c>
      <c r="K1677" s="137">
        <v>0</v>
      </c>
      <c r="L1677" s="137">
        <v>42.895090000000003</v>
      </c>
      <c r="M1677" s="138" t="str">
        <f t="shared" si="107"/>
        <v/>
      </c>
    </row>
    <row r="1678" spans="1:13" x14ac:dyDescent="0.25">
      <c r="A1678" s="134" t="s">
        <v>284</v>
      </c>
      <c r="B1678" s="134" t="s">
        <v>457</v>
      </c>
      <c r="C1678" s="137">
        <v>0</v>
      </c>
      <c r="D1678" s="137">
        <v>0</v>
      </c>
      <c r="E1678" s="138" t="str">
        <f t="shared" si="104"/>
        <v/>
      </c>
      <c r="F1678" s="137">
        <v>0</v>
      </c>
      <c r="G1678" s="137">
        <v>37.515360000000001</v>
      </c>
      <c r="H1678" s="138" t="str">
        <f t="shared" si="105"/>
        <v/>
      </c>
      <c r="I1678" s="137">
        <v>33.995249999999999</v>
      </c>
      <c r="J1678" s="138">
        <f t="shared" si="106"/>
        <v>0.10354711319963816</v>
      </c>
      <c r="K1678" s="137">
        <v>38.843240000000002</v>
      </c>
      <c r="L1678" s="137">
        <v>160.79875999999999</v>
      </c>
      <c r="M1678" s="138">
        <f t="shared" si="107"/>
        <v>3.1396845371292397</v>
      </c>
    </row>
    <row r="1679" spans="1:13" x14ac:dyDescent="0.25">
      <c r="A1679" s="134" t="s">
        <v>284</v>
      </c>
      <c r="B1679" s="134" t="s">
        <v>468</v>
      </c>
      <c r="C1679" s="137">
        <v>0</v>
      </c>
      <c r="D1679" s="137">
        <v>0</v>
      </c>
      <c r="E1679" s="138" t="str">
        <f t="shared" si="104"/>
        <v/>
      </c>
      <c r="F1679" s="137">
        <v>0</v>
      </c>
      <c r="G1679" s="137">
        <v>0</v>
      </c>
      <c r="H1679" s="138" t="str">
        <f t="shared" si="105"/>
        <v/>
      </c>
      <c r="I1679" s="137">
        <v>0</v>
      </c>
      <c r="J1679" s="138" t="str">
        <f t="shared" si="106"/>
        <v/>
      </c>
      <c r="K1679" s="137">
        <v>13.94</v>
      </c>
      <c r="L1679" s="137">
        <v>0</v>
      </c>
      <c r="M1679" s="138">
        <f t="shared" si="107"/>
        <v>-1</v>
      </c>
    </row>
    <row r="1680" spans="1:13" x14ac:dyDescent="0.25">
      <c r="A1680" s="134" t="s">
        <v>284</v>
      </c>
      <c r="B1680" s="134" t="s">
        <v>462</v>
      </c>
      <c r="C1680" s="137">
        <v>0</v>
      </c>
      <c r="D1680" s="137">
        <v>0</v>
      </c>
      <c r="E1680" s="138" t="str">
        <f t="shared" si="104"/>
        <v/>
      </c>
      <c r="F1680" s="137">
        <v>639.66434000000004</v>
      </c>
      <c r="G1680" s="137">
        <v>56.628</v>
      </c>
      <c r="H1680" s="138">
        <f t="shared" si="105"/>
        <v>-0.91147231999832912</v>
      </c>
      <c r="I1680" s="137">
        <v>42.116999999999997</v>
      </c>
      <c r="J1680" s="138">
        <f t="shared" si="106"/>
        <v>0.34454020941662522</v>
      </c>
      <c r="K1680" s="137">
        <v>2699.8580700000002</v>
      </c>
      <c r="L1680" s="137">
        <v>6279.7861199999998</v>
      </c>
      <c r="M1680" s="138">
        <f t="shared" si="107"/>
        <v>1.3259689795471359</v>
      </c>
    </row>
    <row r="1681" spans="1:13" x14ac:dyDescent="0.25">
      <c r="A1681" s="134" t="s">
        <v>284</v>
      </c>
      <c r="B1681" s="134" t="s">
        <v>473</v>
      </c>
      <c r="C1681" s="137">
        <v>0</v>
      </c>
      <c r="D1681" s="137">
        <v>0</v>
      </c>
      <c r="E1681" s="138" t="str">
        <f t="shared" si="104"/>
        <v/>
      </c>
      <c r="F1681" s="137">
        <v>0</v>
      </c>
      <c r="G1681" s="137">
        <v>9.4</v>
      </c>
      <c r="H1681" s="138" t="str">
        <f t="shared" si="105"/>
        <v/>
      </c>
      <c r="I1681" s="137">
        <v>0</v>
      </c>
      <c r="J1681" s="138" t="str">
        <f t="shared" si="106"/>
        <v/>
      </c>
      <c r="K1681" s="137">
        <v>6.4552699999999996</v>
      </c>
      <c r="L1681" s="137">
        <v>9.4</v>
      </c>
      <c r="M1681" s="138">
        <f t="shared" si="107"/>
        <v>0.45617456744644302</v>
      </c>
    </row>
    <row r="1682" spans="1:13" x14ac:dyDescent="0.25">
      <c r="A1682" s="134" t="s">
        <v>284</v>
      </c>
      <c r="B1682" s="134" t="s">
        <v>456</v>
      </c>
      <c r="C1682" s="137">
        <v>0</v>
      </c>
      <c r="D1682" s="137">
        <v>0</v>
      </c>
      <c r="E1682" s="138" t="str">
        <f t="shared" si="104"/>
        <v/>
      </c>
      <c r="F1682" s="137">
        <v>2.1</v>
      </c>
      <c r="G1682" s="137">
        <v>0.73831999999999998</v>
      </c>
      <c r="H1682" s="138">
        <f t="shared" si="105"/>
        <v>-0.64841904761904767</v>
      </c>
      <c r="I1682" s="137">
        <v>108.22964</v>
      </c>
      <c r="J1682" s="138">
        <f t="shared" si="106"/>
        <v>-0.99317820885295383</v>
      </c>
      <c r="K1682" s="137">
        <v>7.6775000000000002</v>
      </c>
      <c r="L1682" s="137">
        <v>645.95322999999996</v>
      </c>
      <c r="M1682" s="138">
        <f t="shared" si="107"/>
        <v>83.135881471833272</v>
      </c>
    </row>
    <row r="1683" spans="1:13" x14ac:dyDescent="0.25">
      <c r="A1683" s="134" t="s">
        <v>284</v>
      </c>
      <c r="B1683" s="134" t="s">
        <v>470</v>
      </c>
      <c r="C1683" s="137">
        <v>0</v>
      </c>
      <c r="D1683" s="137">
        <v>0</v>
      </c>
      <c r="E1683" s="138" t="str">
        <f t="shared" si="104"/>
        <v/>
      </c>
      <c r="F1683" s="137">
        <v>12.324999999999999</v>
      </c>
      <c r="G1683" s="137">
        <v>0</v>
      </c>
      <c r="H1683" s="138">
        <f t="shared" si="105"/>
        <v>-1</v>
      </c>
      <c r="I1683" s="137">
        <v>12.362</v>
      </c>
      <c r="J1683" s="138">
        <f t="shared" si="106"/>
        <v>-1</v>
      </c>
      <c r="K1683" s="137">
        <v>434.83992000000001</v>
      </c>
      <c r="L1683" s="137">
        <v>559.13509999999997</v>
      </c>
      <c r="M1683" s="138">
        <f t="shared" si="107"/>
        <v>0.28584123555169438</v>
      </c>
    </row>
    <row r="1684" spans="1:13" x14ac:dyDescent="0.25">
      <c r="A1684" s="134" t="s">
        <v>284</v>
      </c>
      <c r="B1684" s="134" t="s">
        <v>503</v>
      </c>
      <c r="C1684" s="137">
        <v>0</v>
      </c>
      <c r="D1684" s="137">
        <v>0</v>
      </c>
      <c r="E1684" s="138" t="str">
        <f t="shared" si="104"/>
        <v/>
      </c>
      <c r="F1684" s="137">
        <v>0</v>
      </c>
      <c r="G1684" s="137">
        <v>0</v>
      </c>
      <c r="H1684" s="138" t="str">
        <f t="shared" si="105"/>
        <v/>
      </c>
      <c r="I1684" s="137">
        <v>0</v>
      </c>
      <c r="J1684" s="138" t="str">
        <f t="shared" si="106"/>
        <v/>
      </c>
      <c r="K1684" s="137">
        <v>23.482589999999998</v>
      </c>
      <c r="L1684" s="137">
        <v>0</v>
      </c>
      <c r="M1684" s="138">
        <f t="shared" si="107"/>
        <v>-1</v>
      </c>
    </row>
    <row r="1685" spans="1:13" x14ac:dyDescent="0.25">
      <c r="A1685" s="134" t="s">
        <v>284</v>
      </c>
      <c r="B1685" s="134" t="s">
        <v>474</v>
      </c>
      <c r="C1685" s="137">
        <v>0</v>
      </c>
      <c r="D1685" s="137">
        <v>0</v>
      </c>
      <c r="E1685" s="138" t="str">
        <f t="shared" si="104"/>
        <v/>
      </c>
      <c r="F1685" s="137">
        <v>0</v>
      </c>
      <c r="G1685" s="137">
        <v>0</v>
      </c>
      <c r="H1685" s="138" t="str">
        <f t="shared" si="105"/>
        <v/>
      </c>
      <c r="I1685" s="137">
        <v>0</v>
      </c>
      <c r="J1685" s="138" t="str">
        <f t="shared" si="106"/>
        <v/>
      </c>
      <c r="K1685" s="137">
        <v>0</v>
      </c>
      <c r="L1685" s="137">
        <v>2579.605</v>
      </c>
      <c r="M1685" s="138" t="str">
        <f t="shared" si="107"/>
        <v/>
      </c>
    </row>
    <row r="1686" spans="1:13" x14ac:dyDescent="0.25">
      <c r="A1686" s="134" t="s">
        <v>284</v>
      </c>
      <c r="B1686" s="134" t="s">
        <v>466</v>
      </c>
      <c r="C1686" s="137">
        <v>0</v>
      </c>
      <c r="D1686" s="137">
        <v>14.272</v>
      </c>
      <c r="E1686" s="138" t="str">
        <f t="shared" si="104"/>
        <v/>
      </c>
      <c r="F1686" s="137">
        <v>34.450000000000003</v>
      </c>
      <c r="G1686" s="137">
        <v>50.8095</v>
      </c>
      <c r="H1686" s="138">
        <f t="shared" si="105"/>
        <v>0.47487663280116088</v>
      </c>
      <c r="I1686" s="137">
        <v>45.382550000000002</v>
      </c>
      <c r="J1686" s="138">
        <f t="shared" si="106"/>
        <v>0.1195823064151309</v>
      </c>
      <c r="K1686" s="137">
        <v>520.43331999999998</v>
      </c>
      <c r="L1686" s="137">
        <v>394.34854999999999</v>
      </c>
      <c r="M1686" s="138">
        <f t="shared" si="107"/>
        <v>-0.24226882706126507</v>
      </c>
    </row>
    <row r="1687" spans="1:13" x14ac:dyDescent="0.25">
      <c r="A1687" s="134" t="s">
        <v>284</v>
      </c>
      <c r="B1687" s="134" t="s">
        <v>465</v>
      </c>
      <c r="C1687" s="137">
        <v>0</v>
      </c>
      <c r="D1687" s="137">
        <v>0</v>
      </c>
      <c r="E1687" s="138" t="str">
        <f t="shared" si="104"/>
        <v/>
      </c>
      <c r="F1687" s="137">
        <v>0</v>
      </c>
      <c r="G1687" s="137">
        <v>0</v>
      </c>
      <c r="H1687" s="138" t="str">
        <f t="shared" si="105"/>
        <v/>
      </c>
      <c r="I1687" s="137">
        <v>0</v>
      </c>
      <c r="J1687" s="138" t="str">
        <f t="shared" si="106"/>
        <v/>
      </c>
      <c r="K1687" s="137">
        <v>0</v>
      </c>
      <c r="L1687" s="137">
        <v>42.125</v>
      </c>
      <c r="M1687" s="138" t="str">
        <f t="shared" si="107"/>
        <v/>
      </c>
    </row>
    <row r="1688" spans="1:13" x14ac:dyDescent="0.25">
      <c r="A1688" s="134" t="s">
        <v>284</v>
      </c>
      <c r="B1688" s="134" t="s">
        <v>475</v>
      </c>
      <c r="C1688" s="137">
        <v>0</v>
      </c>
      <c r="D1688" s="137">
        <v>0</v>
      </c>
      <c r="E1688" s="138" t="str">
        <f t="shared" si="104"/>
        <v/>
      </c>
      <c r="F1688" s="137">
        <v>0</v>
      </c>
      <c r="G1688" s="137">
        <v>0</v>
      </c>
      <c r="H1688" s="138" t="str">
        <f t="shared" si="105"/>
        <v/>
      </c>
      <c r="I1688" s="137">
        <v>0</v>
      </c>
      <c r="J1688" s="138" t="str">
        <f t="shared" si="106"/>
        <v/>
      </c>
      <c r="K1688" s="137">
        <v>60.154130000000002</v>
      </c>
      <c r="L1688" s="137">
        <v>0</v>
      </c>
      <c r="M1688" s="138">
        <f t="shared" si="107"/>
        <v>-1</v>
      </c>
    </row>
    <row r="1689" spans="1:13" x14ac:dyDescent="0.25">
      <c r="A1689" s="141" t="s">
        <v>284</v>
      </c>
      <c r="B1689" s="141" t="s">
        <v>3</v>
      </c>
      <c r="C1689" s="255">
        <v>413.22719999999998</v>
      </c>
      <c r="D1689" s="255">
        <v>1125.1049399999999</v>
      </c>
      <c r="E1689" s="256">
        <f t="shared" si="104"/>
        <v>1.7227272067279209</v>
      </c>
      <c r="F1689" s="255">
        <v>21111.789120000001</v>
      </c>
      <c r="G1689" s="255">
        <v>23432.333930000001</v>
      </c>
      <c r="H1689" s="256">
        <f t="shared" si="105"/>
        <v>0.10991701351363248</v>
      </c>
      <c r="I1689" s="255">
        <v>29323.067319999998</v>
      </c>
      <c r="J1689" s="256">
        <f t="shared" si="106"/>
        <v>-0.20089076377020698</v>
      </c>
      <c r="K1689" s="255">
        <v>153524.00878</v>
      </c>
      <c r="L1689" s="255">
        <v>211628.28573</v>
      </c>
      <c r="M1689" s="256">
        <f t="shared" si="107"/>
        <v>0.37847029537421384</v>
      </c>
    </row>
    <row r="1690" spans="1:13" x14ac:dyDescent="0.25">
      <c r="A1690" s="134" t="s">
        <v>418</v>
      </c>
      <c r="B1690" s="134" t="s">
        <v>450</v>
      </c>
      <c r="C1690" s="137">
        <v>0</v>
      </c>
      <c r="D1690" s="137">
        <v>1.7636099999999999</v>
      </c>
      <c r="E1690" s="138" t="str">
        <f t="shared" si="104"/>
        <v/>
      </c>
      <c r="F1690" s="137">
        <v>41.386400000000002</v>
      </c>
      <c r="G1690" s="137">
        <v>86.281549999999996</v>
      </c>
      <c r="H1690" s="138">
        <f t="shared" si="105"/>
        <v>1.0847802659810952</v>
      </c>
      <c r="I1690" s="137">
        <v>66.083320000000001</v>
      </c>
      <c r="J1690" s="138">
        <f t="shared" si="106"/>
        <v>0.3056479305216504</v>
      </c>
      <c r="K1690" s="137">
        <v>143.27413000000001</v>
      </c>
      <c r="L1690" s="137">
        <v>231.44395</v>
      </c>
      <c r="M1690" s="138">
        <f t="shared" si="107"/>
        <v>0.61539246478062704</v>
      </c>
    </row>
    <row r="1691" spans="1:13" x14ac:dyDescent="0.25">
      <c r="A1691" s="134" t="s">
        <v>418</v>
      </c>
      <c r="B1691" s="134" t="s">
        <v>453</v>
      </c>
      <c r="C1691" s="137">
        <v>0</v>
      </c>
      <c r="D1691" s="137">
        <v>0</v>
      </c>
      <c r="E1691" s="138" t="str">
        <f t="shared" si="104"/>
        <v/>
      </c>
      <c r="F1691" s="137">
        <v>0</v>
      </c>
      <c r="G1691" s="137">
        <v>0</v>
      </c>
      <c r="H1691" s="138" t="str">
        <f t="shared" si="105"/>
        <v/>
      </c>
      <c r="I1691" s="137">
        <v>0</v>
      </c>
      <c r="J1691" s="138" t="str">
        <f t="shared" si="106"/>
        <v/>
      </c>
      <c r="K1691" s="137">
        <v>0</v>
      </c>
      <c r="L1691" s="137">
        <v>0</v>
      </c>
      <c r="M1691" s="138" t="str">
        <f t="shared" si="107"/>
        <v/>
      </c>
    </row>
    <row r="1692" spans="1:13" x14ac:dyDescent="0.25">
      <c r="A1692" s="134" t="s">
        <v>418</v>
      </c>
      <c r="B1692" s="134" t="s">
        <v>452</v>
      </c>
      <c r="C1692" s="137">
        <v>0</v>
      </c>
      <c r="D1692" s="137">
        <v>0</v>
      </c>
      <c r="E1692" s="138" t="str">
        <f t="shared" si="104"/>
        <v/>
      </c>
      <c r="F1692" s="137">
        <v>0</v>
      </c>
      <c r="G1692" s="137">
        <v>0</v>
      </c>
      <c r="H1692" s="138" t="str">
        <f t="shared" si="105"/>
        <v/>
      </c>
      <c r="I1692" s="137">
        <v>0</v>
      </c>
      <c r="J1692" s="138" t="str">
        <f t="shared" si="106"/>
        <v/>
      </c>
      <c r="K1692" s="137">
        <v>0</v>
      </c>
      <c r="L1692" s="137">
        <v>75.888289999999998</v>
      </c>
      <c r="M1692" s="138" t="str">
        <f t="shared" si="107"/>
        <v/>
      </c>
    </row>
    <row r="1693" spans="1:13" x14ac:dyDescent="0.25">
      <c r="A1693" s="134" t="s">
        <v>418</v>
      </c>
      <c r="B1693" s="134" t="s">
        <v>470</v>
      </c>
      <c r="C1693" s="137">
        <v>0</v>
      </c>
      <c r="D1693" s="137">
        <v>0</v>
      </c>
      <c r="E1693" s="138" t="str">
        <f t="shared" si="104"/>
        <v/>
      </c>
      <c r="F1693" s="137">
        <v>0</v>
      </c>
      <c r="G1693" s="137">
        <v>0</v>
      </c>
      <c r="H1693" s="138" t="str">
        <f t="shared" si="105"/>
        <v/>
      </c>
      <c r="I1693" s="137">
        <v>0</v>
      </c>
      <c r="J1693" s="138" t="str">
        <f t="shared" si="106"/>
        <v/>
      </c>
      <c r="K1693" s="137">
        <v>0</v>
      </c>
      <c r="L1693" s="137">
        <v>0</v>
      </c>
      <c r="M1693" s="138" t="str">
        <f t="shared" si="107"/>
        <v/>
      </c>
    </row>
    <row r="1694" spans="1:13" x14ac:dyDescent="0.25">
      <c r="A1694" s="134" t="s">
        <v>418</v>
      </c>
      <c r="B1694" s="134" t="s">
        <v>465</v>
      </c>
      <c r="C1694" s="137">
        <v>0</v>
      </c>
      <c r="D1694" s="137">
        <v>0</v>
      </c>
      <c r="E1694" s="138" t="str">
        <f t="shared" si="104"/>
        <v/>
      </c>
      <c r="F1694" s="137">
        <v>0</v>
      </c>
      <c r="G1694" s="137">
        <v>0</v>
      </c>
      <c r="H1694" s="138" t="str">
        <f t="shared" si="105"/>
        <v/>
      </c>
      <c r="I1694" s="137">
        <v>0</v>
      </c>
      <c r="J1694" s="138" t="str">
        <f t="shared" si="106"/>
        <v/>
      </c>
      <c r="K1694" s="137">
        <v>0</v>
      </c>
      <c r="L1694" s="137">
        <v>0</v>
      </c>
      <c r="M1694" s="138" t="str">
        <f t="shared" si="107"/>
        <v/>
      </c>
    </row>
    <row r="1695" spans="1:13" x14ac:dyDescent="0.25">
      <c r="A1695" s="141" t="s">
        <v>418</v>
      </c>
      <c r="B1695" s="141" t="s">
        <v>3</v>
      </c>
      <c r="C1695" s="255">
        <v>0</v>
      </c>
      <c r="D1695" s="255">
        <v>1.7636099999999999</v>
      </c>
      <c r="E1695" s="256" t="str">
        <f t="shared" si="104"/>
        <v/>
      </c>
      <c r="F1695" s="255">
        <v>41.386400000000002</v>
      </c>
      <c r="G1695" s="255">
        <v>86.281549999999996</v>
      </c>
      <c r="H1695" s="256">
        <f t="shared" si="105"/>
        <v>1.0847802659810952</v>
      </c>
      <c r="I1695" s="255">
        <v>66.083320000000001</v>
      </c>
      <c r="J1695" s="256">
        <f t="shared" si="106"/>
        <v>0.3056479305216504</v>
      </c>
      <c r="K1695" s="255">
        <v>143.27413000000001</v>
      </c>
      <c r="L1695" s="255">
        <v>307.33224000000001</v>
      </c>
      <c r="M1695" s="256">
        <f t="shared" si="107"/>
        <v>1.1450644299846733</v>
      </c>
    </row>
    <row r="1696" spans="1:13" x14ac:dyDescent="0.25">
      <c r="A1696" s="134" t="s">
        <v>354</v>
      </c>
      <c r="B1696" s="134" t="s">
        <v>463</v>
      </c>
      <c r="C1696" s="137">
        <v>0</v>
      </c>
      <c r="D1696" s="137">
        <v>0</v>
      </c>
      <c r="E1696" s="138" t="str">
        <f t="shared" si="104"/>
        <v/>
      </c>
      <c r="F1696" s="137">
        <v>60.244779999999999</v>
      </c>
      <c r="G1696" s="137">
        <v>52.287550000000003</v>
      </c>
      <c r="H1696" s="138">
        <f t="shared" si="105"/>
        <v>-0.13208165089157931</v>
      </c>
      <c r="I1696" s="137">
        <v>21.82084</v>
      </c>
      <c r="J1696" s="138">
        <f t="shared" si="106"/>
        <v>1.3962207687696715</v>
      </c>
      <c r="K1696" s="137">
        <v>141.39761999999999</v>
      </c>
      <c r="L1696" s="137">
        <v>182.87219999999999</v>
      </c>
      <c r="M1696" s="138">
        <f t="shared" si="107"/>
        <v>0.29331879843522124</v>
      </c>
    </row>
    <row r="1697" spans="1:13" x14ac:dyDescent="0.25">
      <c r="A1697" s="134" t="s">
        <v>354</v>
      </c>
      <c r="B1697" s="134" t="s">
        <v>478</v>
      </c>
      <c r="C1697" s="137">
        <v>0</v>
      </c>
      <c r="D1697" s="137">
        <v>0</v>
      </c>
      <c r="E1697" s="138" t="str">
        <f t="shared" si="104"/>
        <v/>
      </c>
      <c r="F1697" s="137">
        <v>0</v>
      </c>
      <c r="G1697" s="137">
        <v>769.5</v>
      </c>
      <c r="H1697" s="138" t="str">
        <f t="shared" si="105"/>
        <v/>
      </c>
      <c r="I1697" s="137">
        <v>0</v>
      </c>
      <c r="J1697" s="138" t="str">
        <f t="shared" si="106"/>
        <v/>
      </c>
      <c r="K1697" s="137">
        <v>0</v>
      </c>
      <c r="L1697" s="137">
        <v>769.5</v>
      </c>
      <c r="M1697" s="138" t="str">
        <f t="shared" si="107"/>
        <v/>
      </c>
    </row>
    <row r="1698" spans="1:13" x14ac:dyDescent="0.25">
      <c r="A1698" s="134" t="s">
        <v>354</v>
      </c>
      <c r="B1698" s="134" t="s">
        <v>498</v>
      </c>
      <c r="C1698" s="137">
        <v>0</v>
      </c>
      <c r="D1698" s="137">
        <v>0</v>
      </c>
      <c r="E1698" s="138" t="str">
        <f t="shared" si="104"/>
        <v/>
      </c>
      <c r="F1698" s="137">
        <v>0</v>
      </c>
      <c r="G1698" s="137">
        <v>0</v>
      </c>
      <c r="H1698" s="138" t="str">
        <f t="shared" si="105"/>
        <v/>
      </c>
      <c r="I1698" s="137">
        <v>0</v>
      </c>
      <c r="J1698" s="138" t="str">
        <f t="shared" si="106"/>
        <v/>
      </c>
      <c r="K1698" s="137">
        <v>0</v>
      </c>
      <c r="L1698" s="137">
        <v>30.22804</v>
      </c>
      <c r="M1698" s="138" t="str">
        <f t="shared" si="107"/>
        <v/>
      </c>
    </row>
    <row r="1699" spans="1:13" x14ac:dyDescent="0.25">
      <c r="A1699" s="134" t="s">
        <v>354</v>
      </c>
      <c r="B1699" s="134" t="s">
        <v>454</v>
      </c>
      <c r="C1699" s="137">
        <v>0</v>
      </c>
      <c r="D1699" s="137">
        <v>0</v>
      </c>
      <c r="E1699" s="138" t="str">
        <f t="shared" si="104"/>
        <v/>
      </c>
      <c r="F1699" s="137">
        <v>91.218500000000006</v>
      </c>
      <c r="G1699" s="137">
        <v>364.07709999999997</v>
      </c>
      <c r="H1699" s="138">
        <f t="shared" si="105"/>
        <v>2.9912638335425372</v>
      </c>
      <c r="I1699" s="137">
        <v>14.548400000000001</v>
      </c>
      <c r="J1699" s="138">
        <f t="shared" si="106"/>
        <v>24.025233015314395</v>
      </c>
      <c r="K1699" s="137">
        <v>10280.910739999999</v>
      </c>
      <c r="L1699" s="137">
        <v>612.78755000000001</v>
      </c>
      <c r="M1699" s="138">
        <f t="shared" si="107"/>
        <v>-0.94039559670372164</v>
      </c>
    </row>
    <row r="1700" spans="1:13" x14ac:dyDescent="0.25">
      <c r="A1700" s="134" t="s">
        <v>354</v>
      </c>
      <c r="B1700" s="134" t="s">
        <v>464</v>
      </c>
      <c r="C1700" s="137">
        <v>0</v>
      </c>
      <c r="D1700" s="137">
        <v>0</v>
      </c>
      <c r="E1700" s="138" t="str">
        <f t="shared" si="104"/>
        <v/>
      </c>
      <c r="F1700" s="137">
        <v>0</v>
      </c>
      <c r="G1700" s="137">
        <v>0</v>
      </c>
      <c r="H1700" s="138" t="str">
        <f t="shared" si="105"/>
        <v/>
      </c>
      <c r="I1700" s="137">
        <v>0</v>
      </c>
      <c r="J1700" s="138" t="str">
        <f t="shared" si="106"/>
        <v/>
      </c>
      <c r="K1700" s="137">
        <v>0</v>
      </c>
      <c r="L1700" s="137">
        <v>333.85030999999998</v>
      </c>
      <c r="M1700" s="138" t="str">
        <f t="shared" si="107"/>
        <v/>
      </c>
    </row>
    <row r="1701" spans="1:13" x14ac:dyDescent="0.25">
      <c r="A1701" s="134" t="s">
        <v>354</v>
      </c>
      <c r="B1701" s="134" t="s">
        <v>472</v>
      </c>
      <c r="C1701" s="137">
        <v>0</v>
      </c>
      <c r="D1701" s="137">
        <v>0</v>
      </c>
      <c r="E1701" s="138" t="str">
        <f t="shared" si="104"/>
        <v/>
      </c>
      <c r="F1701" s="137">
        <v>0</v>
      </c>
      <c r="G1701" s="137">
        <v>0</v>
      </c>
      <c r="H1701" s="138" t="str">
        <f t="shared" si="105"/>
        <v/>
      </c>
      <c r="I1701" s="137">
        <v>0</v>
      </c>
      <c r="J1701" s="138" t="str">
        <f t="shared" si="106"/>
        <v/>
      </c>
      <c r="K1701" s="137">
        <v>0</v>
      </c>
      <c r="L1701" s="137">
        <v>38.923009999999998</v>
      </c>
      <c r="M1701" s="138" t="str">
        <f t="shared" si="107"/>
        <v/>
      </c>
    </row>
    <row r="1702" spans="1:13" x14ac:dyDescent="0.25">
      <c r="A1702" s="134" t="s">
        <v>354</v>
      </c>
      <c r="B1702" s="134" t="s">
        <v>471</v>
      </c>
      <c r="C1702" s="137">
        <v>0</v>
      </c>
      <c r="D1702" s="137">
        <v>0</v>
      </c>
      <c r="E1702" s="138" t="str">
        <f t="shared" si="104"/>
        <v/>
      </c>
      <c r="F1702" s="137">
        <v>0</v>
      </c>
      <c r="G1702" s="137">
        <v>0</v>
      </c>
      <c r="H1702" s="138" t="str">
        <f t="shared" si="105"/>
        <v/>
      </c>
      <c r="I1702" s="137">
        <v>56.5</v>
      </c>
      <c r="J1702" s="138">
        <f t="shared" si="106"/>
        <v>-1</v>
      </c>
      <c r="K1702" s="137">
        <v>0</v>
      </c>
      <c r="L1702" s="137">
        <v>74.44</v>
      </c>
      <c r="M1702" s="138" t="str">
        <f t="shared" si="107"/>
        <v/>
      </c>
    </row>
    <row r="1703" spans="1:13" x14ac:dyDescent="0.25">
      <c r="A1703" s="134" t="s">
        <v>354</v>
      </c>
      <c r="B1703" s="134" t="s">
        <v>492</v>
      </c>
      <c r="C1703" s="137">
        <v>0</v>
      </c>
      <c r="D1703" s="137">
        <v>0</v>
      </c>
      <c r="E1703" s="138" t="str">
        <f t="shared" si="104"/>
        <v/>
      </c>
      <c r="F1703" s="137">
        <v>0</v>
      </c>
      <c r="G1703" s="137">
        <v>0</v>
      </c>
      <c r="H1703" s="138" t="str">
        <f t="shared" si="105"/>
        <v/>
      </c>
      <c r="I1703" s="137">
        <v>0</v>
      </c>
      <c r="J1703" s="138" t="str">
        <f t="shared" si="106"/>
        <v/>
      </c>
      <c r="K1703" s="137">
        <v>0</v>
      </c>
      <c r="L1703" s="137">
        <v>0</v>
      </c>
      <c r="M1703" s="138" t="str">
        <f t="shared" si="107"/>
        <v/>
      </c>
    </row>
    <row r="1704" spans="1:13" x14ac:dyDescent="0.25">
      <c r="A1704" s="134" t="s">
        <v>354</v>
      </c>
      <c r="B1704" s="134" t="s">
        <v>451</v>
      </c>
      <c r="C1704" s="137">
        <v>0</v>
      </c>
      <c r="D1704" s="137">
        <v>0</v>
      </c>
      <c r="E1704" s="138" t="str">
        <f t="shared" si="104"/>
        <v/>
      </c>
      <c r="F1704" s="137">
        <v>0</v>
      </c>
      <c r="G1704" s="137">
        <v>90.949250000000006</v>
      </c>
      <c r="H1704" s="138" t="str">
        <f t="shared" si="105"/>
        <v/>
      </c>
      <c r="I1704" s="137">
        <v>136.38828000000001</v>
      </c>
      <c r="J1704" s="138">
        <f t="shared" si="106"/>
        <v>-0.3331593447765453</v>
      </c>
      <c r="K1704" s="137">
        <v>298.64562999999998</v>
      </c>
      <c r="L1704" s="137">
        <v>464.75317999999999</v>
      </c>
      <c r="M1704" s="138">
        <f t="shared" si="107"/>
        <v>0.55620284817159393</v>
      </c>
    </row>
    <row r="1705" spans="1:13" x14ac:dyDescent="0.25">
      <c r="A1705" s="134" t="s">
        <v>354</v>
      </c>
      <c r="B1705" s="134" t="s">
        <v>486</v>
      </c>
      <c r="C1705" s="137">
        <v>0</v>
      </c>
      <c r="D1705" s="137">
        <v>0</v>
      </c>
      <c r="E1705" s="138" t="str">
        <f t="shared" si="104"/>
        <v/>
      </c>
      <c r="F1705" s="137">
        <v>0</v>
      </c>
      <c r="G1705" s="137">
        <v>42.590009999999999</v>
      </c>
      <c r="H1705" s="138" t="str">
        <f t="shared" si="105"/>
        <v/>
      </c>
      <c r="I1705" s="137">
        <v>0</v>
      </c>
      <c r="J1705" s="138" t="str">
        <f t="shared" si="106"/>
        <v/>
      </c>
      <c r="K1705" s="137">
        <v>0</v>
      </c>
      <c r="L1705" s="137">
        <v>42.590009999999999</v>
      </c>
      <c r="M1705" s="138" t="str">
        <f t="shared" si="107"/>
        <v/>
      </c>
    </row>
    <row r="1706" spans="1:13" x14ac:dyDescent="0.25">
      <c r="A1706" s="134" t="s">
        <v>354</v>
      </c>
      <c r="B1706" s="134" t="s">
        <v>485</v>
      </c>
      <c r="C1706" s="137">
        <v>0</v>
      </c>
      <c r="D1706" s="137">
        <v>0</v>
      </c>
      <c r="E1706" s="138" t="str">
        <f t="shared" si="104"/>
        <v/>
      </c>
      <c r="F1706" s="137">
        <v>0</v>
      </c>
      <c r="G1706" s="137">
        <v>0</v>
      </c>
      <c r="H1706" s="138" t="str">
        <f t="shared" si="105"/>
        <v/>
      </c>
      <c r="I1706" s="137">
        <v>0</v>
      </c>
      <c r="J1706" s="138" t="str">
        <f t="shared" si="106"/>
        <v/>
      </c>
      <c r="K1706" s="137">
        <v>0</v>
      </c>
      <c r="L1706" s="137">
        <v>61.855260000000001</v>
      </c>
      <c r="M1706" s="138" t="str">
        <f t="shared" si="107"/>
        <v/>
      </c>
    </row>
    <row r="1707" spans="1:13" x14ac:dyDescent="0.25">
      <c r="A1707" s="134" t="s">
        <v>354</v>
      </c>
      <c r="B1707" s="134" t="s">
        <v>458</v>
      </c>
      <c r="C1707" s="137">
        <v>0</v>
      </c>
      <c r="D1707" s="137">
        <v>0</v>
      </c>
      <c r="E1707" s="138" t="str">
        <f t="shared" si="104"/>
        <v/>
      </c>
      <c r="F1707" s="137">
        <v>0</v>
      </c>
      <c r="G1707" s="137">
        <v>0</v>
      </c>
      <c r="H1707" s="138" t="str">
        <f t="shared" si="105"/>
        <v/>
      </c>
      <c r="I1707" s="137">
        <v>0</v>
      </c>
      <c r="J1707" s="138" t="str">
        <f t="shared" si="106"/>
        <v/>
      </c>
      <c r="K1707" s="137">
        <v>73.425299999999993</v>
      </c>
      <c r="L1707" s="137">
        <v>0</v>
      </c>
      <c r="M1707" s="138">
        <f t="shared" si="107"/>
        <v>-1</v>
      </c>
    </row>
    <row r="1708" spans="1:13" x14ac:dyDescent="0.25">
      <c r="A1708" s="134" t="s">
        <v>354</v>
      </c>
      <c r="B1708" s="134" t="s">
        <v>514</v>
      </c>
      <c r="C1708" s="137">
        <v>0</v>
      </c>
      <c r="D1708" s="137">
        <v>0</v>
      </c>
      <c r="E1708" s="138" t="str">
        <f t="shared" si="104"/>
        <v/>
      </c>
      <c r="F1708" s="137">
        <v>0</v>
      </c>
      <c r="G1708" s="137">
        <v>0</v>
      </c>
      <c r="H1708" s="138" t="str">
        <f t="shared" si="105"/>
        <v/>
      </c>
      <c r="I1708" s="137">
        <v>0</v>
      </c>
      <c r="J1708" s="138" t="str">
        <f t="shared" si="106"/>
        <v/>
      </c>
      <c r="K1708" s="137">
        <v>16.234439999999999</v>
      </c>
      <c r="L1708" s="137">
        <v>0</v>
      </c>
      <c r="M1708" s="138">
        <f t="shared" si="107"/>
        <v>-1</v>
      </c>
    </row>
    <row r="1709" spans="1:13" x14ac:dyDescent="0.25">
      <c r="A1709" s="134" t="s">
        <v>354</v>
      </c>
      <c r="B1709" s="134" t="s">
        <v>467</v>
      </c>
      <c r="C1709" s="137">
        <v>0</v>
      </c>
      <c r="D1709" s="137">
        <v>0</v>
      </c>
      <c r="E1709" s="138" t="str">
        <f t="shared" si="104"/>
        <v/>
      </c>
      <c r="F1709" s="137">
        <v>0</v>
      </c>
      <c r="G1709" s="137">
        <v>0</v>
      </c>
      <c r="H1709" s="138" t="str">
        <f t="shared" si="105"/>
        <v/>
      </c>
      <c r="I1709" s="137">
        <v>0</v>
      </c>
      <c r="J1709" s="138" t="str">
        <f t="shared" si="106"/>
        <v/>
      </c>
      <c r="K1709" s="137">
        <v>0</v>
      </c>
      <c r="L1709" s="137">
        <v>25.247129999999999</v>
      </c>
      <c r="M1709" s="138" t="str">
        <f t="shared" si="107"/>
        <v/>
      </c>
    </row>
    <row r="1710" spans="1:13" x14ac:dyDescent="0.25">
      <c r="A1710" s="134" t="s">
        <v>354</v>
      </c>
      <c r="B1710" s="134" t="s">
        <v>455</v>
      </c>
      <c r="C1710" s="137">
        <v>0</v>
      </c>
      <c r="D1710" s="137">
        <v>229.83991</v>
      </c>
      <c r="E1710" s="138" t="str">
        <f t="shared" si="104"/>
        <v/>
      </c>
      <c r="F1710" s="137">
        <v>600.27062999999998</v>
      </c>
      <c r="G1710" s="137">
        <v>2373.2606599999999</v>
      </c>
      <c r="H1710" s="138">
        <f t="shared" si="105"/>
        <v>2.9536511389870932</v>
      </c>
      <c r="I1710" s="137">
        <v>2615.0862200000001</v>
      </c>
      <c r="J1710" s="138">
        <f t="shared" si="106"/>
        <v>-9.2473264609990613E-2</v>
      </c>
      <c r="K1710" s="137">
        <v>9320.1432000000004</v>
      </c>
      <c r="L1710" s="137">
        <v>16543.362850000001</v>
      </c>
      <c r="M1710" s="138">
        <f t="shared" si="107"/>
        <v>0.77501165969209573</v>
      </c>
    </row>
    <row r="1711" spans="1:13" x14ac:dyDescent="0.25">
      <c r="A1711" s="134" t="s">
        <v>354</v>
      </c>
      <c r="B1711" s="134" t="s">
        <v>459</v>
      </c>
      <c r="C1711" s="137">
        <v>0</v>
      </c>
      <c r="D1711" s="137">
        <v>0</v>
      </c>
      <c r="E1711" s="138" t="str">
        <f t="shared" si="104"/>
        <v/>
      </c>
      <c r="F1711" s="137">
        <v>0</v>
      </c>
      <c r="G1711" s="137">
        <v>33.744399999999999</v>
      </c>
      <c r="H1711" s="138" t="str">
        <f t="shared" si="105"/>
        <v/>
      </c>
      <c r="I1711" s="137">
        <v>33.553899999999999</v>
      </c>
      <c r="J1711" s="138">
        <f t="shared" si="106"/>
        <v>5.6774324296131606E-3</v>
      </c>
      <c r="K1711" s="137">
        <v>83.739220000000003</v>
      </c>
      <c r="L1711" s="137">
        <v>353.93466000000001</v>
      </c>
      <c r="M1711" s="138">
        <f t="shared" si="107"/>
        <v>3.2266295291501397</v>
      </c>
    </row>
    <row r="1712" spans="1:13" x14ac:dyDescent="0.25">
      <c r="A1712" s="134" t="s">
        <v>354</v>
      </c>
      <c r="B1712" s="134" t="s">
        <v>450</v>
      </c>
      <c r="C1712" s="137">
        <v>0</v>
      </c>
      <c r="D1712" s="137">
        <v>0</v>
      </c>
      <c r="E1712" s="138" t="str">
        <f t="shared" si="104"/>
        <v/>
      </c>
      <c r="F1712" s="137">
        <v>1777.2353700000001</v>
      </c>
      <c r="G1712" s="137">
        <v>496.80797999999999</v>
      </c>
      <c r="H1712" s="138">
        <f t="shared" si="105"/>
        <v>-0.72046022244088026</v>
      </c>
      <c r="I1712" s="137">
        <v>553.92006000000003</v>
      </c>
      <c r="J1712" s="138">
        <f t="shared" si="106"/>
        <v>-0.10310527479362286</v>
      </c>
      <c r="K1712" s="137">
        <v>5763.5588399999997</v>
      </c>
      <c r="L1712" s="137">
        <v>5927.7112100000004</v>
      </c>
      <c r="M1712" s="138">
        <f t="shared" si="107"/>
        <v>2.848107819438872E-2</v>
      </c>
    </row>
    <row r="1713" spans="1:13" x14ac:dyDescent="0.25">
      <c r="A1713" s="134" t="s">
        <v>354</v>
      </c>
      <c r="B1713" s="134" t="s">
        <v>453</v>
      </c>
      <c r="C1713" s="137">
        <v>0</v>
      </c>
      <c r="D1713" s="137">
        <v>0</v>
      </c>
      <c r="E1713" s="138" t="str">
        <f t="shared" si="104"/>
        <v/>
      </c>
      <c r="F1713" s="137">
        <v>0</v>
      </c>
      <c r="G1713" s="137">
        <v>0</v>
      </c>
      <c r="H1713" s="138" t="str">
        <f t="shared" si="105"/>
        <v/>
      </c>
      <c r="I1713" s="137">
        <v>0</v>
      </c>
      <c r="J1713" s="138" t="str">
        <f t="shared" si="106"/>
        <v/>
      </c>
      <c r="K1713" s="137">
        <v>87.634010000000004</v>
      </c>
      <c r="L1713" s="137">
        <v>47.280929999999998</v>
      </c>
      <c r="M1713" s="138">
        <f t="shared" si="107"/>
        <v>-0.46047282327945516</v>
      </c>
    </row>
    <row r="1714" spans="1:13" x14ac:dyDescent="0.25">
      <c r="A1714" s="134" t="s">
        <v>354</v>
      </c>
      <c r="B1714" s="134" t="s">
        <v>480</v>
      </c>
      <c r="C1714" s="137">
        <v>0</v>
      </c>
      <c r="D1714" s="137">
        <v>0</v>
      </c>
      <c r="E1714" s="138" t="str">
        <f t="shared" si="104"/>
        <v/>
      </c>
      <c r="F1714" s="137">
        <v>0</v>
      </c>
      <c r="G1714" s="137">
        <v>0</v>
      </c>
      <c r="H1714" s="138" t="str">
        <f t="shared" si="105"/>
        <v/>
      </c>
      <c r="I1714" s="137">
        <v>69.249110000000002</v>
      </c>
      <c r="J1714" s="138">
        <f t="shared" si="106"/>
        <v>-1</v>
      </c>
      <c r="K1714" s="137">
        <v>0</v>
      </c>
      <c r="L1714" s="137">
        <v>353.27494000000002</v>
      </c>
      <c r="M1714" s="138" t="str">
        <f t="shared" si="107"/>
        <v/>
      </c>
    </row>
    <row r="1715" spans="1:13" x14ac:dyDescent="0.25">
      <c r="A1715" s="134" t="s">
        <v>354</v>
      </c>
      <c r="B1715" s="134" t="s">
        <v>487</v>
      </c>
      <c r="C1715" s="137">
        <v>0</v>
      </c>
      <c r="D1715" s="137">
        <v>0</v>
      </c>
      <c r="E1715" s="138" t="str">
        <f t="shared" si="104"/>
        <v/>
      </c>
      <c r="F1715" s="137">
        <v>52.13599</v>
      </c>
      <c r="G1715" s="137">
        <v>42.124250000000004</v>
      </c>
      <c r="H1715" s="138">
        <f t="shared" si="105"/>
        <v>-0.19203126285700145</v>
      </c>
      <c r="I1715" s="137">
        <v>89.527500000000003</v>
      </c>
      <c r="J1715" s="138">
        <f t="shared" si="106"/>
        <v>-0.5294825612242049</v>
      </c>
      <c r="K1715" s="137">
        <v>425.06562000000002</v>
      </c>
      <c r="L1715" s="137">
        <v>525.66128000000003</v>
      </c>
      <c r="M1715" s="138">
        <f t="shared" si="107"/>
        <v>0.23665913041849862</v>
      </c>
    </row>
    <row r="1716" spans="1:13" x14ac:dyDescent="0.25">
      <c r="A1716" s="134" t="s">
        <v>354</v>
      </c>
      <c r="B1716" s="134" t="s">
        <v>461</v>
      </c>
      <c r="C1716" s="137">
        <v>0</v>
      </c>
      <c r="D1716" s="137">
        <v>0</v>
      </c>
      <c r="E1716" s="138" t="str">
        <f t="shared" si="104"/>
        <v/>
      </c>
      <c r="F1716" s="137">
        <v>0</v>
      </c>
      <c r="G1716" s="137">
        <v>0</v>
      </c>
      <c r="H1716" s="138" t="str">
        <f t="shared" si="105"/>
        <v/>
      </c>
      <c r="I1716" s="137">
        <v>14.25</v>
      </c>
      <c r="J1716" s="138">
        <f t="shared" si="106"/>
        <v>-1</v>
      </c>
      <c r="K1716" s="137">
        <v>96.366699999999994</v>
      </c>
      <c r="L1716" s="137">
        <v>138.24558999999999</v>
      </c>
      <c r="M1716" s="138">
        <f t="shared" si="107"/>
        <v>0.43457843840247712</v>
      </c>
    </row>
    <row r="1717" spans="1:13" x14ac:dyDescent="0.25">
      <c r="A1717" s="134" t="s">
        <v>354</v>
      </c>
      <c r="B1717" s="134" t="s">
        <v>469</v>
      </c>
      <c r="C1717" s="137">
        <v>0</v>
      </c>
      <c r="D1717" s="137">
        <v>0</v>
      </c>
      <c r="E1717" s="138" t="str">
        <f t="shared" si="104"/>
        <v/>
      </c>
      <c r="F1717" s="137">
        <v>0</v>
      </c>
      <c r="G1717" s="137">
        <v>0</v>
      </c>
      <c r="H1717" s="138" t="str">
        <f t="shared" si="105"/>
        <v/>
      </c>
      <c r="I1717" s="137">
        <v>0</v>
      </c>
      <c r="J1717" s="138" t="str">
        <f t="shared" si="106"/>
        <v/>
      </c>
      <c r="K1717" s="137">
        <v>0</v>
      </c>
      <c r="L1717" s="137">
        <v>14.092449999999999</v>
      </c>
      <c r="M1717" s="138" t="str">
        <f t="shared" si="107"/>
        <v/>
      </c>
    </row>
    <row r="1718" spans="1:13" x14ac:dyDescent="0.25">
      <c r="A1718" s="134" t="s">
        <v>354</v>
      </c>
      <c r="B1718" s="134" t="s">
        <v>452</v>
      </c>
      <c r="C1718" s="137">
        <v>0</v>
      </c>
      <c r="D1718" s="137">
        <v>0</v>
      </c>
      <c r="E1718" s="138" t="str">
        <f t="shared" si="104"/>
        <v/>
      </c>
      <c r="F1718" s="137">
        <v>6.6</v>
      </c>
      <c r="G1718" s="137">
        <v>39.844000000000001</v>
      </c>
      <c r="H1718" s="138">
        <f t="shared" si="105"/>
        <v>5.0369696969696971</v>
      </c>
      <c r="I1718" s="137">
        <v>1.4834799999999999</v>
      </c>
      <c r="J1718" s="138">
        <f t="shared" si="106"/>
        <v>25.858467926766792</v>
      </c>
      <c r="K1718" s="137">
        <v>194.43655000000001</v>
      </c>
      <c r="L1718" s="137">
        <v>132.58178000000001</v>
      </c>
      <c r="M1718" s="138">
        <f t="shared" si="107"/>
        <v>-0.31812316151464315</v>
      </c>
    </row>
    <row r="1719" spans="1:13" x14ac:dyDescent="0.25">
      <c r="A1719" s="134" t="s">
        <v>354</v>
      </c>
      <c r="B1719" s="134" t="s">
        <v>460</v>
      </c>
      <c r="C1719" s="137">
        <v>0</v>
      </c>
      <c r="D1719" s="137">
        <v>0</v>
      </c>
      <c r="E1719" s="138" t="str">
        <f t="shared" si="104"/>
        <v/>
      </c>
      <c r="F1719" s="137">
        <v>8</v>
      </c>
      <c r="G1719" s="137">
        <v>91.116069999999993</v>
      </c>
      <c r="H1719" s="138">
        <f t="shared" si="105"/>
        <v>10.389508749999999</v>
      </c>
      <c r="I1719" s="137">
        <v>32.673549999999999</v>
      </c>
      <c r="J1719" s="138">
        <f t="shared" si="106"/>
        <v>1.7886798343002215</v>
      </c>
      <c r="K1719" s="137">
        <v>145.20920000000001</v>
      </c>
      <c r="L1719" s="137">
        <v>335.11223999999999</v>
      </c>
      <c r="M1719" s="138">
        <f t="shared" si="107"/>
        <v>1.3077893136247565</v>
      </c>
    </row>
    <row r="1720" spans="1:13" x14ac:dyDescent="0.25">
      <c r="A1720" s="134" t="s">
        <v>354</v>
      </c>
      <c r="B1720" s="134" t="s">
        <v>483</v>
      </c>
      <c r="C1720" s="137">
        <v>0</v>
      </c>
      <c r="D1720" s="137">
        <v>0</v>
      </c>
      <c r="E1720" s="138" t="str">
        <f t="shared" si="104"/>
        <v/>
      </c>
      <c r="F1720" s="137">
        <v>0</v>
      </c>
      <c r="G1720" s="137">
        <v>0</v>
      </c>
      <c r="H1720" s="138" t="str">
        <f t="shared" si="105"/>
        <v/>
      </c>
      <c r="I1720" s="137">
        <v>0</v>
      </c>
      <c r="J1720" s="138" t="str">
        <f t="shared" si="106"/>
        <v/>
      </c>
      <c r="K1720" s="137">
        <v>113.93133</v>
      </c>
      <c r="L1720" s="137">
        <v>0</v>
      </c>
      <c r="M1720" s="138">
        <f t="shared" si="107"/>
        <v>-1</v>
      </c>
    </row>
    <row r="1721" spans="1:13" x14ac:dyDescent="0.25">
      <c r="A1721" s="134" t="s">
        <v>354</v>
      </c>
      <c r="B1721" s="134" t="s">
        <v>482</v>
      </c>
      <c r="C1721" s="137">
        <v>0</v>
      </c>
      <c r="D1721" s="137">
        <v>0</v>
      </c>
      <c r="E1721" s="138" t="str">
        <f t="shared" si="104"/>
        <v/>
      </c>
      <c r="F1721" s="137">
        <v>0</v>
      </c>
      <c r="G1721" s="137">
        <v>0</v>
      </c>
      <c r="H1721" s="138" t="str">
        <f t="shared" si="105"/>
        <v/>
      </c>
      <c r="I1721" s="137">
        <v>0</v>
      </c>
      <c r="J1721" s="138" t="str">
        <f t="shared" si="106"/>
        <v/>
      </c>
      <c r="K1721" s="137">
        <v>4.9808000000000003</v>
      </c>
      <c r="L1721" s="137">
        <v>70.599999999999994</v>
      </c>
      <c r="M1721" s="138">
        <f t="shared" si="107"/>
        <v>13.174429810472212</v>
      </c>
    </row>
    <row r="1722" spans="1:13" x14ac:dyDescent="0.25">
      <c r="A1722" s="134" t="s">
        <v>354</v>
      </c>
      <c r="B1722" s="134" t="s">
        <v>457</v>
      </c>
      <c r="C1722" s="137">
        <v>0</v>
      </c>
      <c r="D1722" s="137">
        <v>0</v>
      </c>
      <c r="E1722" s="138" t="str">
        <f t="shared" si="104"/>
        <v/>
      </c>
      <c r="F1722" s="137">
        <v>1.204</v>
      </c>
      <c r="G1722" s="137">
        <v>0</v>
      </c>
      <c r="H1722" s="138">
        <f t="shared" si="105"/>
        <v>-1</v>
      </c>
      <c r="I1722" s="137">
        <v>0</v>
      </c>
      <c r="J1722" s="138" t="str">
        <f t="shared" si="106"/>
        <v/>
      </c>
      <c r="K1722" s="137">
        <v>1.204</v>
      </c>
      <c r="L1722" s="137">
        <v>0</v>
      </c>
      <c r="M1722" s="138">
        <f t="shared" si="107"/>
        <v>-1</v>
      </c>
    </row>
    <row r="1723" spans="1:13" x14ac:dyDescent="0.25">
      <c r="A1723" s="134" t="s">
        <v>354</v>
      </c>
      <c r="B1723" s="134" t="s">
        <v>468</v>
      </c>
      <c r="C1723" s="137">
        <v>0</v>
      </c>
      <c r="D1723" s="137">
        <v>0</v>
      </c>
      <c r="E1723" s="138" t="str">
        <f t="shared" si="104"/>
        <v/>
      </c>
      <c r="F1723" s="137">
        <v>0</v>
      </c>
      <c r="G1723" s="137">
        <v>0</v>
      </c>
      <c r="H1723" s="138" t="str">
        <f t="shared" si="105"/>
        <v/>
      </c>
      <c r="I1723" s="137">
        <v>0</v>
      </c>
      <c r="J1723" s="138" t="str">
        <f t="shared" si="106"/>
        <v/>
      </c>
      <c r="K1723" s="137">
        <v>298.10298</v>
      </c>
      <c r="L1723" s="137">
        <v>0</v>
      </c>
      <c r="M1723" s="138">
        <f t="shared" si="107"/>
        <v>-1</v>
      </c>
    </row>
    <row r="1724" spans="1:13" x14ac:dyDescent="0.25">
      <c r="A1724" s="134" t="s">
        <v>354</v>
      </c>
      <c r="B1724" s="134" t="s">
        <v>462</v>
      </c>
      <c r="C1724" s="137">
        <v>0</v>
      </c>
      <c r="D1724" s="137">
        <v>0</v>
      </c>
      <c r="E1724" s="138" t="str">
        <f t="shared" si="104"/>
        <v/>
      </c>
      <c r="F1724" s="137">
        <v>0</v>
      </c>
      <c r="G1724" s="137">
        <v>191.01300000000001</v>
      </c>
      <c r="H1724" s="138" t="str">
        <f t="shared" si="105"/>
        <v/>
      </c>
      <c r="I1724" s="137">
        <v>0</v>
      </c>
      <c r="J1724" s="138" t="str">
        <f t="shared" si="106"/>
        <v/>
      </c>
      <c r="K1724" s="137">
        <v>282.84359000000001</v>
      </c>
      <c r="L1724" s="137">
        <v>191.01300000000001</v>
      </c>
      <c r="M1724" s="138">
        <f t="shared" si="107"/>
        <v>-0.32466915725401446</v>
      </c>
    </row>
    <row r="1725" spans="1:13" x14ac:dyDescent="0.25">
      <c r="A1725" s="134" t="s">
        <v>354</v>
      </c>
      <c r="B1725" s="134" t="s">
        <v>456</v>
      </c>
      <c r="C1725" s="137">
        <v>0</v>
      </c>
      <c r="D1725" s="137">
        <v>0</v>
      </c>
      <c r="E1725" s="138" t="str">
        <f t="shared" si="104"/>
        <v/>
      </c>
      <c r="F1725" s="137">
        <v>6.8697499999999998</v>
      </c>
      <c r="G1725" s="137">
        <v>0</v>
      </c>
      <c r="H1725" s="138">
        <f t="shared" si="105"/>
        <v>-1</v>
      </c>
      <c r="I1725" s="137">
        <v>0</v>
      </c>
      <c r="J1725" s="138" t="str">
        <f t="shared" si="106"/>
        <v/>
      </c>
      <c r="K1725" s="137">
        <v>6.8697499999999998</v>
      </c>
      <c r="L1725" s="137">
        <v>0</v>
      </c>
      <c r="M1725" s="138">
        <f t="shared" si="107"/>
        <v>-1</v>
      </c>
    </row>
    <row r="1726" spans="1:13" x14ac:dyDescent="0.25">
      <c r="A1726" s="134" t="s">
        <v>354</v>
      </c>
      <c r="B1726" s="134" t="s">
        <v>496</v>
      </c>
      <c r="C1726" s="137">
        <v>0</v>
      </c>
      <c r="D1726" s="137">
        <v>0</v>
      </c>
      <c r="E1726" s="138" t="str">
        <f t="shared" si="104"/>
        <v/>
      </c>
      <c r="F1726" s="137">
        <v>0</v>
      </c>
      <c r="G1726" s="137">
        <v>0</v>
      </c>
      <c r="H1726" s="138" t="str">
        <f t="shared" si="105"/>
        <v/>
      </c>
      <c r="I1726" s="137">
        <v>0</v>
      </c>
      <c r="J1726" s="138" t="str">
        <f t="shared" si="106"/>
        <v/>
      </c>
      <c r="K1726" s="137">
        <v>0</v>
      </c>
      <c r="L1726" s="137">
        <v>0</v>
      </c>
      <c r="M1726" s="138" t="str">
        <f t="shared" si="107"/>
        <v/>
      </c>
    </row>
    <row r="1727" spans="1:13" x14ac:dyDescent="0.25">
      <c r="A1727" s="134" t="s">
        <v>354</v>
      </c>
      <c r="B1727" s="134" t="s">
        <v>474</v>
      </c>
      <c r="C1727" s="137">
        <v>0</v>
      </c>
      <c r="D1727" s="137">
        <v>0</v>
      </c>
      <c r="E1727" s="138" t="str">
        <f t="shared" si="104"/>
        <v/>
      </c>
      <c r="F1727" s="137">
        <v>0</v>
      </c>
      <c r="G1727" s="137">
        <v>0</v>
      </c>
      <c r="H1727" s="138" t="str">
        <f t="shared" si="105"/>
        <v/>
      </c>
      <c r="I1727" s="137">
        <v>0</v>
      </c>
      <c r="J1727" s="138" t="str">
        <f t="shared" si="106"/>
        <v/>
      </c>
      <c r="K1727" s="137">
        <v>0</v>
      </c>
      <c r="L1727" s="137">
        <v>53.2</v>
      </c>
      <c r="M1727" s="138" t="str">
        <f t="shared" si="107"/>
        <v/>
      </c>
    </row>
    <row r="1728" spans="1:13" x14ac:dyDescent="0.25">
      <c r="A1728" s="134" t="s">
        <v>354</v>
      </c>
      <c r="B1728" s="134" t="s">
        <v>466</v>
      </c>
      <c r="C1728" s="137">
        <v>0</v>
      </c>
      <c r="D1728" s="137">
        <v>0</v>
      </c>
      <c r="E1728" s="138" t="str">
        <f t="shared" si="104"/>
        <v/>
      </c>
      <c r="F1728" s="137">
        <v>0</v>
      </c>
      <c r="G1728" s="137">
        <v>0</v>
      </c>
      <c r="H1728" s="138" t="str">
        <f t="shared" si="105"/>
        <v/>
      </c>
      <c r="I1728" s="137">
        <v>0</v>
      </c>
      <c r="J1728" s="138" t="str">
        <f t="shared" si="106"/>
        <v/>
      </c>
      <c r="K1728" s="137">
        <v>0</v>
      </c>
      <c r="L1728" s="137">
        <v>5.0932300000000001</v>
      </c>
      <c r="M1728" s="138" t="str">
        <f t="shared" si="107"/>
        <v/>
      </c>
    </row>
    <row r="1729" spans="1:13" x14ac:dyDescent="0.25">
      <c r="A1729" s="134" t="s">
        <v>354</v>
      </c>
      <c r="B1729" s="134" t="s">
        <v>476</v>
      </c>
      <c r="C1729" s="137">
        <v>0</v>
      </c>
      <c r="D1729" s="137">
        <v>0</v>
      </c>
      <c r="E1729" s="138" t="str">
        <f t="shared" si="104"/>
        <v/>
      </c>
      <c r="F1729" s="137">
        <v>0</v>
      </c>
      <c r="G1729" s="137">
        <v>0</v>
      </c>
      <c r="H1729" s="138" t="str">
        <f t="shared" si="105"/>
        <v/>
      </c>
      <c r="I1729" s="137">
        <v>1.45316</v>
      </c>
      <c r="J1729" s="138">
        <f t="shared" si="106"/>
        <v>-1</v>
      </c>
      <c r="K1729" s="137">
        <v>0</v>
      </c>
      <c r="L1729" s="137">
        <v>1.45316</v>
      </c>
      <c r="M1729" s="138" t="str">
        <f t="shared" si="107"/>
        <v/>
      </c>
    </row>
    <row r="1730" spans="1:13" x14ac:dyDescent="0.25">
      <c r="A1730" s="134" t="s">
        <v>354</v>
      </c>
      <c r="B1730" s="134" t="s">
        <v>475</v>
      </c>
      <c r="C1730" s="137">
        <v>0</v>
      </c>
      <c r="D1730" s="137">
        <v>0</v>
      </c>
      <c r="E1730" s="138" t="str">
        <f t="shared" si="104"/>
        <v/>
      </c>
      <c r="F1730" s="137">
        <v>0</v>
      </c>
      <c r="G1730" s="137">
        <v>0</v>
      </c>
      <c r="H1730" s="138" t="str">
        <f t="shared" si="105"/>
        <v/>
      </c>
      <c r="I1730" s="137">
        <v>0</v>
      </c>
      <c r="J1730" s="138" t="str">
        <f t="shared" si="106"/>
        <v/>
      </c>
      <c r="K1730" s="137">
        <v>0</v>
      </c>
      <c r="L1730" s="137">
        <v>0</v>
      </c>
      <c r="M1730" s="138" t="str">
        <f t="shared" si="107"/>
        <v/>
      </c>
    </row>
    <row r="1731" spans="1:13" x14ac:dyDescent="0.25">
      <c r="A1731" s="141" t="s">
        <v>354</v>
      </c>
      <c r="B1731" s="141" t="s">
        <v>3</v>
      </c>
      <c r="C1731" s="255">
        <v>0</v>
      </c>
      <c r="D1731" s="255">
        <v>229.83991</v>
      </c>
      <c r="E1731" s="256" t="str">
        <f t="shared" si="104"/>
        <v/>
      </c>
      <c r="F1731" s="255">
        <v>2603.7790199999999</v>
      </c>
      <c r="G1731" s="255">
        <v>4587.3142699999999</v>
      </c>
      <c r="H1731" s="256">
        <f t="shared" si="105"/>
        <v>0.76179093339495463</v>
      </c>
      <c r="I1731" s="255">
        <v>3640.4544999999998</v>
      </c>
      <c r="J1731" s="256">
        <f t="shared" si="106"/>
        <v>0.26009383443743084</v>
      </c>
      <c r="K1731" s="255">
        <v>27634.699519999998</v>
      </c>
      <c r="L1731" s="255">
        <v>27329.66401</v>
      </c>
      <c r="M1731" s="256">
        <f t="shared" si="107"/>
        <v>-1.1038133770162273E-2</v>
      </c>
    </row>
    <row r="1732" spans="1:13" x14ac:dyDescent="0.25">
      <c r="A1732" s="134" t="s">
        <v>247</v>
      </c>
      <c r="B1732" s="134" t="s">
        <v>463</v>
      </c>
      <c r="C1732" s="137">
        <v>0</v>
      </c>
      <c r="D1732" s="137">
        <v>0</v>
      </c>
      <c r="E1732" s="138" t="str">
        <f t="shared" si="104"/>
        <v/>
      </c>
      <c r="F1732" s="137">
        <v>174.71754999999999</v>
      </c>
      <c r="G1732" s="137">
        <v>301.66735999999997</v>
      </c>
      <c r="H1732" s="138">
        <f t="shared" si="105"/>
        <v>0.72660021846689116</v>
      </c>
      <c r="I1732" s="137">
        <v>717.33699000000001</v>
      </c>
      <c r="J1732" s="138">
        <f t="shared" si="106"/>
        <v>-0.57946214372689742</v>
      </c>
      <c r="K1732" s="137">
        <v>3076.0239999999999</v>
      </c>
      <c r="L1732" s="137">
        <v>5188.4316500000004</v>
      </c>
      <c r="M1732" s="138">
        <f t="shared" si="107"/>
        <v>0.68673314967633559</v>
      </c>
    </row>
    <row r="1733" spans="1:13" x14ac:dyDescent="0.25">
      <c r="A1733" s="134" t="s">
        <v>247</v>
      </c>
      <c r="B1733" s="134" t="s">
        <v>500</v>
      </c>
      <c r="C1733" s="137">
        <v>0</v>
      </c>
      <c r="D1733" s="137">
        <v>0</v>
      </c>
      <c r="E1733" s="138" t="str">
        <f t="shared" ref="E1733:E1796" si="108">IF(C1733=0,"",(D1733/C1733-1))</f>
        <v/>
      </c>
      <c r="F1733" s="137">
        <v>0</v>
      </c>
      <c r="G1733" s="137">
        <v>143.99735999999999</v>
      </c>
      <c r="H1733" s="138" t="str">
        <f t="shared" ref="H1733:H1796" si="109">IF(F1733=0,"",(G1733/F1733-1))</f>
        <v/>
      </c>
      <c r="I1733" s="137">
        <v>0</v>
      </c>
      <c r="J1733" s="138" t="str">
        <f t="shared" ref="J1733:J1796" si="110">IF(I1733=0,"",(G1733/I1733-1))</f>
        <v/>
      </c>
      <c r="K1733" s="137">
        <v>0</v>
      </c>
      <c r="L1733" s="137">
        <v>143.99735999999999</v>
      </c>
      <c r="M1733" s="138" t="str">
        <f t="shared" ref="M1733:M1796" si="111">IF(K1733=0,"",(L1733/K1733-1))</f>
        <v/>
      </c>
    </row>
    <row r="1734" spans="1:13" x14ac:dyDescent="0.25">
      <c r="A1734" s="134" t="s">
        <v>247</v>
      </c>
      <c r="B1734" s="134" t="s">
        <v>478</v>
      </c>
      <c r="C1734" s="137">
        <v>0</v>
      </c>
      <c r="D1734" s="137">
        <v>0</v>
      </c>
      <c r="E1734" s="138" t="str">
        <f t="shared" si="108"/>
        <v/>
      </c>
      <c r="F1734" s="137">
        <v>4.2339000000000002</v>
      </c>
      <c r="G1734" s="137">
        <v>14.072010000000001</v>
      </c>
      <c r="H1734" s="138">
        <f t="shared" si="109"/>
        <v>2.3236519521008998</v>
      </c>
      <c r="I1734" s="137">
        <v>30.578099999999999</v>
      </c>
      <c r="J1734" s="138">
        <f t="shared" si="110"/>
        <v>-0.53980103407340541</v>
      </c>
      <c r="K1734" s="137">
        <v>4.2339000000000002</v>
      </c>
      <c r="L1734" s="137">
        <v>141.85484</v>
      </c>
      <c r="M1734" s="138">
        <f t="shared" si="111"/>
        <v>32.504532464158338</v>
      </c>
    </row>
    <row r="1735" spans="1:13" x14ac:dyDescent="0.25">
      <c r="A1735" s="134" t="s">
        <v>247</v>
      </c>
      <c r="B1735" s="134" t="s">
        <v>498</v>
      </c>
      <c r="C1735" s="137">
        <v>0</v>
      </c>
      <c r="D1735" s="137">
        <v>0</v>
      </c>
      <c r="E1735" s="138" t="str">
        <f t="shared" si="108"/>
        <v/>
      </c>
      <c r="F1735" s="137">
        <v>0</v>
      </c>
      <c r="G1735" s="137">
        <v>0</v>
      </c>
      <c r="H1735" s="138" t="str">
        <f t="shared" si="109"/>
        <v/>
      </c>
      <c r="I1735" s="137">
        <v>2.5579399999999999</v>
      </c>
      <c r="J1735" s="138">
        <f t="shared" si="110"/>
        <v>-1</v>
      </c>
      <c r="K1735" s="137">
        <v>0</v>
      </c>
      <c r="L1735" s="137">
        <v>2.5579399999999999</v>
      </c>
      <c r="M1735" s="138" t="str">
        <f t="shared" si="111"/>
        <v/>
      </c>
    </row>
    <row r="1736" spans="1:13" x14ac:dyDescent="0.25">
      <c r="A1736" s="134" t="s">
        <v>247</v>
      </c>
      <c r="B1736" s="134" t="s">
        <v>511</v>
      </c>
      <c r="C1736" s="137">
        <v>0</v>
      </c>
      <c r="D1736" s="137">
        <v>0</v>
      </c>
      <c r="E1736" s="138" t="str">
        <f t="shared" si="108"/>
        <v/>
      </c>
      <c r="F1736" s="137">
        <v>0</v>
      </c>
      <c r="G1736" s="137">
        <v>0</v>
      </c>
      <c r="H1736" s="138" t="str">
        <f t="shared" si="109"/>
        <v/>
      </c>
      <c r="I1736" s="137">
        <v>18.22128</v>
      </c>
      <c r="J1736" s="138">
        <f t="shared" si="110"/>
        <v>-1</v>
      </c>
      <c r="K1736" s="137">
        <v>110.27955</v>
      </c>
      <c r="L1736" s="137">
        <v>137.32629</v>
      </c>
      <c r="M1736" s="138">
        <f t="shared" si="111"/>
        <v>0.24525616943485895</v>
      </c>
    </row>
    <row r="1737" spans="1:13" x14ac:dyDescent="0.25">
      <c r="A1737" s="134" t="s">
        <v>247</v>
      </c>
      <c r="B1737" s="134" t="s">
        <v>454</v>
      </c>
      <c r="C1737" s="137">
        <v>71.313180000000003</v>
      </c>
      <c r="D1737" s="137">
        <v>0</v>
      </c>
      <c r="E1737" s="138">
        <f t="shared" si="108"/>
        <v>-1</v>
      </c>
      <c r="F1737" s="137">
        <v>2975.40083</v>
      </c>
      <c r="G1737" s="137">
        <v>744.1</v>
      </c>
      <c r="H1737" s="138">
        <f t="shared" si="109"/>
        <v>-0.74991604744561424</v>
      </c>
      <c r="I1737" s="137">
        <v>1766.4559899999999</v>
      </c>
      <c r="J1737" s="138">
        <f t="shared" si="110"/>
        <v>-0.57876108761702005</v>
      </c>
      <c r="K1737" s="137">
        <v>16300.96939</v>
      </c>
      <c r="L1737" s="137">
        <v>30652.666310000001</v>
      </c>
      <c r="M1737" s="138">
        <f t="shared" si="111"/>
        <v>0.88041984354649472</v>
      </c>
    </row>
    <row r="1738" spans="1:13" x14ac:dyDescent="0.25">
      <c r="A1738" s="134" t="s">
        <v>247</v>
      </c>
      <c r="B1738" s="134" t="s">
        <v>464</v>
      </c>
      <c r="C1738" s="137">
        <v>0</v>
      </c>
      <c r="D1738" s="137">
        <v>5.3411</v>
      </c>
      <c r="E1738" s="138" t="str">
        <f t="shared" si="108"/>
        <v/>
      </c>
      <c r="F1738" s="137">
        <v>113.27576000000001</v>
      </c>
      <c r="G1738" s="137">
        <v>63.761650000000003</v>
      </c>
      <c r="H1738" s="138">
        <f t="shared" si="109"/>
        <v>-0.43711125840162102</v>
      </c>
      <c r="I1738" s="137">
        <v>55.952530000000003</v>
      </c>
      <c r="J1738" s="138">
        <f t="shared" si="110"/>
        <v>0.13956687928141953</v>
      </c>
      <c r="K1738" s="137">
        <v>619.15079000000003</v>
      </c>
      <c r="L1738" s="137">
        <v>1894.2078300000001</v>
      </c>
      <c r="M1738" s="138">
        <f t="shared" si="111"/>
        <v>2.0593643109136628</v>
      </c>
    </row>
    <row r="1739" spans="1:13" x14ac:dyDescent="0.25">
      <c r="A1739" s="134" t="s">
        <v>247</v>
      </c>
      <c r="B1739" s="134" t="s">
        <v>472</v>
      </c>
      <c r="C1739" s="137">
        <v>3.39798</v>
      </c>
      <c r="D1739" s="137">
        <v>0</v>
      </c>
      <c r="E1739" s="138">
        <f t="shared" si="108"/>
        <v>-1</v>
      </c>
      <c r="F1739" s="137">
        <v>78.932689999999994</v>
      </c>
      <c r="G1739" s="137">
        <v>118.41537</v>
      </c>
      <c r="H1739" s="138">
        <f t="shared" si="109"/>
        <v>0.50020694847724068</v>
      </c>
      <c r="I1739" s="137">
        <v>156.81435999999999</v>
      </c>
      <c r="J1739" s="138">
        <f t="shared" si="110"/>
        <v>-0.2448690923458795</v>
      </c>
      <c r="K1739" s="137">
        <v>935.87976000000003</v>
      </c>
      <c r="L1739" s="137">
        <v>968.67706999999996</v>
      </c>
      <c r="M1739" s="138">
        <f t="shared" si="111"/>
        <v>3.5044362963891684E-2</v>
      </c>
    </row>
    <row r="1740" spans="1:13" x14ac:dyDescent="0.25">
      <c r="A1740" s="134" t="s">
        <v>247</v>
      </c>
      <c r="B1740" s="134" t="s">
        <v>471</v>
      </c>
      <c r="C1740" s="137">
        <v>0</v>
      </c>
      <c r="D1740" s="137">
        <v>0</v>
      </c>
      <c r="E1740" s="138" t="str">
        <f t="shared" si="108"/>
        <v/>
      </c>
      <c r="F1740" s="137">
        <v>5.0682999999999998</v>
      </c>
      <c r="G1740" s="137">
        <v>84.437929999999994</v>
      </c>
      <c r="H1740" s="138">
        <f t="shared" si="109"/>
        <v>15.660010259850441</v>
      </c>
      <c r="I1740" s="137">
        <v>125.98633</v>
      </c>
      <c r="J1740" s="138">
        <f t="shared" si="110"/>
        <v>-0.32978498540278145</v>
      </c>
      <c r="K1740" s="137">
        <v>214.86524</v>
      </c>
      <c r="L1740" s="137">
        <v>695.04247999999995</v>
      </c>
      <c r="M1740" s="138">
        <f t="shared" si="111"/>
        <v>2.2347832529821945</v>
      </c>
    </row>
    <row r="1741" spans="1:13" x14ac:dyDescent="0.25">
      <c r="A1741" s="134" t="s">
        <v>247</v>
      </c>
      <c r="B1741" s="134" t="s">
        <v>519</v>
      </c>
      <c r="C1741" s="137">
        <v>0</v>
      </c>
      <c r="D1741" s="137">
        <v>0</v>
      </c>
      <c r="E1741" s="138" t="str">
        <f t="shared" si="108"/>
        <v/>
      </c>
      <c r="F1741" s="137">
        <v>0</v>
      </c>
      <c r="G1741" s="137">
        <v>107.30131</v>
      </c>
      <c r="H1741" s="138" t="str">
        <f t="shared" si="109"/>
        <v/>
      </c>
      <c r="I1741" s="137">
        <v>0</v>
      </c>
      <c r="J1741" s="138" t="str">
        <f t="shared" si="110"/>
        <v/>
      </c>
      <c r="K1741" s="137">
        <v>0</v>
      </c>
      <c r="L1741" s="137">
        <v>107.30131</v>
      </c>
      <c r="M1741" s="138" t="str">
        <f t="shared" si="111"/>
        <v/>
      </c>
    </row>
    <row r="1742" spans="1:13" x14ac:dyDescent="0.25">
      <c r="A1742" s="134" t="s">
        <v>247</v>
      </c>
      <c r="B1742" s="134" t="s">
        <v>501</v>
      </c>
      <c r="C1742" s="137">
        <v>0</v>
      </c>
      <c r="D1742" s="137">
        <v>5.4008399999999996</v>
      </c>
      <c r="E1742" s="138" t="str">
        <f t="shared" si="108"/>
        <v/>
      </c>
      <c r="F1742" s="137">
        <v>8.1223799999999997</v>
      </c>
      <c r="G1742" s="137">
        <v>13.45331</v>
      </c>
      <c r="H1742" s="138">
        <f t="shared" si="109"/>
        <v>0.65632610146287185</v>
      </c>
      <c r="I1742" s="137">
        <v>8.7879299999999994</v>
      </c>
      <c r="J1742" s="138">
        <f t="shared" si="110"/>
        <v>0.53088497518755862</v>
      </c>
      <c r="K1742" s="137">
        <v>93.163179999999997</v>
      </c>
      <c r="L1742" s="137">
        <v>102.3609</v>
      </c>
      <c r="M1742" s="138">
        <f t="shared" si="111"/>
        <v>9.8726986348040224E-2</v>
      </c>
    </row>
    <row r="1743" spans="1:13" x14ac:dyDescent="0.25">
      <c r="A1743" s="134" t="s">
        <v>247</v>
      </c>
      <c r="B1743" s="134" t="s">
        <v>499</v>
      </c>
      <c r="C1743" s="137">
        <v>0</v>
      </c>
      <c r="D1743" s="137">
        <v>0</v>
      </c>
      <c r="E1743" s="138" t="str">
        <f t="shared" si="108"/>
        <v/>
      </c>
      <c r="F1743" s="137">
        <v>42.949579999999997</v>
      </c>
      <c r="G1743" s="137">
        <v>44.945149999999998</v>
      </c>
      <c r="H1743" s="138">
        <f t="shared" si="109"/>
        <v>4.646308532004273E-2</v>
      </c>
      <c r="I1743" s="137">
        <v>0</v>
      </c>
      <c r="J1743" s="138" t="str">
        <f t="shared" si="110"/>
        <v/>
      </c>
      <c r="K1743" s="137">
        <v>393.30295999999998</v>
      </c>
      <c r="L1743" s="137">
        <v>259.15239000000003</v>
      </c>
      <c r="M1743" s="138">
        <f t="shared" si="111"/>
        <v>-0.34108711004870129</v>
      </c>
    </row>
    <row r="1744" spans="1:13" x14ac:dyDescent="0.25">
      <c r="A1744" s="134" t="s">
        <v>247</v>
      </c>
      <c r="B1744" s="134" t="s">
        <v>492</v>
      </c>
      <c r="C1744" s="137">
        <v>0</v>
      </c>
      <c r="D1744" s="137">
        <v>0</v>
      </c>
      <c r="E1744" s="138" t="str">
        <f t="shared" si="108"/>
        <v/>
      </c>
      <c r="F1744" s="137">
        <v>0</v>
      </c>
      <c r="G1744" s="137">
        <v>0</v>
      </c>
      <c r="H1744" s="138" t="str">
        <f t="shared" si="109"/>
        <v/>
      </c>
      <c r="I1744" s="137">
        <v>0</v>
      </c>
      <c r="J1744" s="138" t="str">
        <f t="shared" si="110"/>
        <v/>
      </c>
      <c r="K1744" s="137">
        <v>27.4785</v>
      </c>
      <c r="L1744" s="137">
        <v>0</v>
      </c>
      <c r="M1744" s="138">
        <f t="shared" si="111"/>
        <v>-1</v>
      </c>
    </row>
    <row r="1745" spans="1:13" x14ac:dyDescent="0.25">
      <c r="A1745" s="134" t="s">
        <v>247</v>
      </c>
      <c r="B1745" s="134" t="s">
        <v>451</v>
      </c>
      <c r="C1745" s="137">
        <v>154.30476999999999</v>
      </c>
      <c r="D1745" s="137">
        <v>149.63507999999999</v>
      </c>
      <c r="E1745" s="138">
        <f t="shared" si="108"/>
        <v>-3.0262771526764931E-2</v>
      </c>
      <c r="F1745" s="137">
        <v>6260.35394</v>
      </c>
      <c r="G1745" s="137">
        <v>5325.3478699999996</v>
      </c>
      <c r="H1745" s="138">
        <f t="shared" si="109"/>
        <v>-0.14935354757274322</v>
      </c>
      <c r="I1745" s="137">
        <v>8031.82888</v>
      </c>
      <c r="J1745" s="138">
        <f t="shared" si="110"/>
        <v>-0.33696945620186081</v>
      </c>
      <c r="K1745" s="137">
        <v>60827.179709999997</v>
      </c>
      <c r="L1745" s="137">
        <v>51151.365819999999</v>
      </c>
      <c r="M1745" s="138">
        <f t="shared" si="111"/>
        <v>-0.1590705657590975</v>
      </c>
    </row>
    <row r="1746" spans="1:13" x14ac:dyDescent="0.25">
      <c r="A1746" s="134" t="s">
        <v>247</v>
      </c>
      <c r="B1746" s="134" t="s">
        <v>507</v>
      </c>
      <c r="C1746" s="137">
        <v>0</v>
      </c>
      <c r="D1746" s="137">
        <v>0</v>
      </c>
      <c r="E1746" s="138" t="str">
        <f t="shared" si="108"/>
        <v/>
      </c>
      <c r="F1746" s="137">
        <v>0</v>
      </c>
      <c r="G1746" s="137">
        <v>2.2628599999999999</v>
      </c>
      <c r="H1746" s="138" t="str">
        <f t="shared" si="109"/>
        <v/>
      </c>
      <c r="I1746" s="137">
        <v>13.18139</v>
      </c>
      <c r="J1746" s="138">
        <f t="shared" si="110"/>
        <v>-0.82832918227895536</v>
      </c>
      <c r="K1746" s="137">
        <v>47.618879999999997</v>
      </c>
      <c r="L1746" s="137">
        <v>39.840299999999999</v>
      </c>
      <c r="M1746" s="138">
        <f t="shared" si="111"/>
        <v>-0.16335075499465757</v>
      </c>
    </row>
    <row r="1747" spans="1:13" x14ac:dyDescent="0.25">
      <c r="A1747" s="134" t="s">
        <v>247</v>
      </c>
      <c r="B1747" s="134" t="s">
        <v>486</v>
      </c>
      <c r="C1747" s="137">
        <v>0</v>
      </c>
      <c r="D1747" s="137">
        <v>0</v>
      </c>
      <c r="E1747" s="138" t="str">
        <f t="shared" si="108"/>
        <v/>
      </c>
      <c r="F1747" s="137">
        <v>0</v>
      </c>
      <c r="G1747" s="137">
        <v>0</v>
      </c>
      <c r="H1747" s="138" t="str">
        <f t="shared" si="109"/>
        <v/>
      </c>
      <c r="I1747" s="137">
        <v>288.11993999999999</v>
      </c>
      <c r="J1747" s="138">
        <f t="shared" si="110"/>
        <v>-1</v>
      </c>
      <c r="K1747" s="137">
        <v>419.43975999999998</v>
      </c>
      <c r="L1747" s="137">
        <v>429.54023000000001</v>
      </c>
      <c r="M1747" s="138">
        <f t="shared" si="111"/>
        <v>2.4080859668620835E-2</v>
      </c>
    </row>
    <row r="1748" spans="1:13" x14ac:dyDescent="0.25">
      <c r="A1748" s="134" t="s">
        <v>247</v>
      </c>
      <c r="B1748" s="134" t="s">
        <v>485</v>
      </c>
      <c r="C1748" s="137">
        <v>0</v>
      </c>
      <c r="D1748" s="137">
        <v>0</v>
      </c>
      <c r="E1748" s="138" t="str">
        <f t="shared" si="108"/>
        <v/>
      </c>
      <c r="F1748" s="137">
        <v>0</v>
      </c>
      <c r="G1748" s="137">
        <v>7.9391699999999998</v>
      </c>
      <c r="H1748" s="138" t="str">
        <f t="shared" si="109"/>
        <v/>
      </c>
      <c r="I1748" s="137">
        <v>30.793430000000001</v>
      </c>
      <c r="J1748" s="138">
        <f t="shared" si="110"/>
        <v>-0.74217974418569155</v>
      </c>
      <c r="K1748" s="137">
        <v>455.64321000000001</v>
      </c>
      <c r="L1748" s="137">
        <v>293.75531999999998</v>
      </c>
      <c r="M1748" s="138">
        <f t="shared" si="111"/>
        <v>-0.35529529782743829</v>
      </c>
    </row>
    <row r="1749" spans="1:13" x14ac:dyDescent="0.25">
      <c r="A1749" s="134" t="s">
        <v>247</v>
      </c>
      <c r="B1749" s="134" t="s">
        <v>458</v>
      </c>
      <c r="C1749" s="137">
        <v>0</v>
      </c>
      <c r="D1749" s="137">
        <v>0</v>
      </c>
      <c r="E1749" s="138" t="str">
        <f t="shared" si="108"/>
        <v/>
      </c>
      <c r="F1749" s="137">
        <v>1232.34689</v>
      </c>
      <c r="G1749" s="137">
        <v>1285.6685</v>
      </c>
      <c r="H1749" s="138">
        <f t="shared" si="109"/>
        <v>4.3268344678502046E-2</v>
      </c>
      <c r="I1749" s="137">
        <v>1698.9497699999999</v>
      </c>
      <c r="J1749" s="138">
        <f t="shared" si="110"/>
        <v>-0.24325690923752263</v>
      </c>
      <c r="K1749" s="137">
        <v>10656.01375</v>
      </c>
      <c r="L1749" s="137">
        <v>9695.0383600000005</v>
      </c>
      <c r="M1749" s="138">
        <f t="shared" si="111"/>
        <v>-9.0181508070970695E-2</v>
      </c>
    </row>
    <row r="1750" spans="1:13" x14ac:dyDescent="0.25">
      <c r="A1750" s="134" t="s">
        <v>247</v>
      </c>
      <c r="B1750" s="134" t="s">
        <v>494</v>
      </c>
      <c r="C1750" s="137">
        <v>0</v>
      </c>
      <c r="D1750" s="137">
        <v>0</v>
      </c>
      <c r="E1750" s="138" t="str">
        <f t="shared" si="108"/>
        <v/>
      </c>
      <c r="F1750" s="137">
        <v>0</v>
      </c>
      <c r="G1750" s="137">
        <v>1.1780000000000001E-2</v>
      </c>
      <c r="H1750" s="138" t="str">
        <f t="shared" si="109"/>
        <v/>
      </c>
      <c r="I1750" s="137">
        <v>1.29494</v>
      </c>
      <c r="J1750" s="138">
        <f t="shared" si="110"/>
        <v>-0.99090305342332463</v>
      </c>
      <c r="K1750" s="137">
        <v>0</v>
      </c>
      <c r="L1750" s="137">
        <v>1.3067200000000001</v>
      </c>
      <c r="M1750" s="138" t="str">
        <f t="shared" si="111"/>
        <v/>
      </c>
    </row>
    <row r="1751" spans="1:13" x14ac:dyDescent="0.25">
      <c r="A1751" s="134" t="s">
        <v>247</v>
      </c>
      <c r="B1751" s="134" t="s">
        <v>479</v>
      </c>
      <c r="C1751" s="137">
        <v>0</v>
      </c>
      <c r="D1751" s="137">
        <v>0</v>
      </c>
      <c r="E1751" s="138" t="str">
        <f t="shared" si="108"/>
        <v/>
      </c>
      <c r="F1751" s="137">
        <v>169.21369999999999</v>
      </c>
      <c r="G1751" s="137">
        <v>238.41443000000001</v>
      </c>
      <c r="H1751" s="138">
        <f t="shared" si="109"/>
        <v>0.40895465319888413</v>
      </c>
      <c r="I1751" s="137">
        <v>125.59377000000001</v>
      </c>
      <c r="J1751" s="138">
        <f t="shared" si="110"/>
        <v>0.89829821972857404</v>
      </c>
      <c r="K1751" s="137">
        <v>5187.8247300000003</v>
      </c>
      <c r="L1751" s="137">
        <v>2034.59375</v>
      </c>
      <c r="M1751" s="138">
        <f t="shared" si="111"/>
        <v>-0.60781370692143644</v>
      </c>
    </row>
    <row r="1752" spans="1:13" x14ac:dyDescent="0.25">
      <c r="A1752" s="134" t="s">
        <v>247</v>
      </c>
      <c r="B1752" s="134" t="s">
        <v>508</v>
      </c>
      <c r="C1752" s="137">
        <v>0</v>
      </c>
      <c r="D1752" s="137">
        <v>0</v>
      </c>
      <c r="E1752" s="138" t="str">
        <f t="shared" si="108"/>
        <v/>
      </c>
      <c r="F1752" s="137">
        <v>54.898180000000004</v>
      </c>
      <c r="G1752" s="137">
        <v>28.86946</v>
      </c>
      <c r="H1752" s="138">
        <f t="shared" si="109"/>
        <v>-0.47412719328764641</v>
      </c>
      <c r="I1752" s="137">
        <v>25.424810000000001</v>
      </c>
      <c r="J1752" s="138">
        <f t="shared" si="110"/>
        <v>0.13548380499205304</v>
      </c>
      <c r="K1752" s="137">
        <v>427.84435000000002</v>
      </c>
      <c r="L1752" s="137">
        <v>211.25237000000001</v>
      </c>
      <c r="M1752" s="138">
        <f t="shared" si="111"/>
        <v>-0.50624013148706992</v>
      </c>
    </row>
    <row r="1753" spans="1:13" x14ac:dyDescent="0.25">
      <c r="A1753" s="134" t="s">
        <v>247</v>
      </c>
      <c r="B1753" s="134" t="s">
        <v>521</v>
      </c>
      <c r="C1753" s="137">
        <v>0</v>
      </c>
      <c r="D1753" s="137">
        <v>0</v>
      </c>
      <c r="E1753" s="138" t="str">
        <f t="shared" si="108"/>
        <v/>
      </c>
      <c r="F1753" s="137">
        <v>0</v>
      </c>
      <c r="G1753" s="137">
        <v>0</v>
      </c>
      <c r="H1753" s="138" t="str">
        <f t="shared" si="109"/>
        <v/>
      </c>
      <c r="I1753" s="137">
        <v>0</v>
      </c>
      <c r="J1753" s="138" t="str">
        <f t="shared" si="110"/>
        <v/>
      </c>
      <c r="K1753" s="137">
        <v>0</v>
      </c>
      <c r="L1753" s="137">
        <v>0</v>
      </c>
      <c r="M1753" s="138" t="str">
        <f t="shared" si="111"/>
        <v/>
      </c>
    </row>
    <row r="1754" spans="1:13" x14ac:dyDescent="0.25">
      <c r="A1754" s="134" t="s">
        <v>247</v>
      </c>
      <c r="B1754" s="134" t="s">
        <v>467</v>
      </c>
      <c r="C1754" s="137">
        <v>0</v>
      </c>
      <c r="D1754" s="137">
        <v>30.355360000000001</v>
      </c>
      <c r="E1754" s="138" t="str">
        <f t="shared" si="108"/>
        <v/>
      </c>
      <c r="F1754" s="137">
        <v>327.79070999999999</v>
      </c>
      <c r="G1754" s="137">
        <v>386.22917999999999</v>
      </c>
      <c r="H1754" s="138">
        <f t="shared" si="109"/>
        <v>0.1782798237326495</v>
      </c>
      <c r="I1754" s="137">
        <v>438.93970999999999</v>
      </c>
      <c r="J1754" s="138">
        <f t="shared" si="110"/>
        <v>-0.12008603641716542</v>
      </c>
      <c r="K1754" s="137">
        <v>2298.1619300000002</v>
      </c>
      <c r="L1754" s="137">
        <v>2808.6659599999998</v>
      </c>
      <c r="M1754" s="138">
        <f t="shared" si="111"/>
        <v>0.22213579614905532</v>
      </c>
    </row>
    <row r="1755" spans="1:13" x14ac:dyDescent="0.25">
      <c r="A1755" s="134" t="s">
        <v>247</v>
      </c>
      <c r="B1755" s="134" t="s">
        <v>455</v>
      </c>
      <c r="C1755" s="137">
        <v>0</v>
      </c>
      <c r="D1755" s="137">
        <v>0</v>
      </c>
      <c r="E1755" s="138" t="str">
        <f t="shared" si="108"/>
        <v/>
      </c>
      <c r="F1755" s="137">
        <v>1105.1806799999999</v>
      </c>
      <c r="G1755" s="137">
        <v>1348.88616</v>
      </c>
      <c r="H1755" s="138">
        <f t="shared" si="109"/>
        <v>0.22051188951294387</v>
      </c>
      <c r="I1755" s="137">
        <v>942.01124000000004</v>
      </c>
      <c r="J1755" s="138">
        <f t="shared" si="110"/>
        <v>0.43192151295349723</v>
      </c>
      <c r="K1755" s="137">
        <v>9177.5368299999991</v>
      </c>
      <c r="L1755" s="137">
        <v>7125.2567099999997</v>
      </c>
      <c r="M1755" s="138">
        <f t="shared" si="111"/>
        <v>-0.22361992743972459</v>
      </c>
    </row>
    <row r="1756" spans="1:13" x14ac:dyDescent="0.25">
      <c r="A1756" s="134" t="s">
        <v>247</v>
      </c>
      <c r="B1756" s="134" t="s">
        <v>489</v>
      </c>
      <c r="C1756" s="137">
        <v>136.10749999999999</v>
      </c>
      <c r="D1756" s="137">
        <v>0</v>
      </c>
      <c r="E1756" s="138">
        <f t="shared" si="108"/>
        <v>-1</v>
      </c>
      <c r="F1756" s="137">
        <v>227.04592</v>
      </c>
      <c r="G1756" s="137">
        <v>153.41847999999999</v>
      </c>
      <c r="H1756" s="138">
        <f t="shared" si="109"/>
        <v>-0.32428435622186036</v>
      </c>
      <c r="I1756" s="137">
        <v>141.67254</v>
      </c>
      <c r="J1756" s="138">
        <f t="shared" si="110"/>
        <v>8.2909080334128138E-2</v>
      </c>
      <c r="K1756" s="137">
        <v>1026.20126</v>
      </c>
      <c r="L1756" s="137">
        <v>691.31353000000001</v>
      </c>
      <c r="M1756" s="138">
        <f t="shared" si="111"/>
        <v>-0.32633728202594492</v>
      </c>
    </row>
    <row r="1757" spans="1:13" x14ac:dyDescent="0.25">
      <c r="A1757" s="134" t="s">
        <v>247</v>
      </c>
      <c r="B1757" s="134" t="s">
        <v>459</v>
      </c>
      <c r="C1757" s="137">
        <v>0</v>
      </c>
      <c r="D1757" s="137">
        <v>0</v>
      </c>
      <c r="E1757" s="138" t="str">
        <f t="shared" si="108"/>
        <v/>
      </c>
      <c r="F1757" s="137">
        <v>42.257449999999999</v>
      </c>
      <c r="G1757" s="137">
        <v>56.739780000000003</v>
      </c>
      <c r="H1757" s="138">
        <f t="shared" si="109"/>
        <v>0.34271660973390494</v>
      </c>
      <c r="I1757" s="137">
        <v>41.179229999999997</v>
      </c>
      <c r="J1757" s="138">
        <f t="shared" si="110"/>
        <v>0.3778737484892265</v>
      </c>
      <c r="K1757" s="137">
        <v>432.54358999999999</v>
      </c>
      <c r="L1757" s="137">
        <v>355.15294999999998</v>
      </c>
      <c r="M1757" s="138">
        <f t="shared" si="111"/>
        <v>-0.1789198633136605</v>
      </c>
    </row>
    <row r="1758" spans="1:13" x14ac:dyDescent="0.25">
      <c r="A1758" s="134" t="s">
        <v>247</v>
      </c>
      <c r="B1758" s="134" t="s">
        <v>477</v>
      </c>
      <c r="C1758" s="137">
        <v>0</v>
      </c>
      <c r="D1758" s="137">
        <v>0</v>
      </c>
      <c r="E1758" s="138" t="str">
        <f t="shared" si="108"/>
        <v/>
      </c>
      <c r="F1758" s="137">
        <v>0</v>
      </c>
      <c r="G1758" s="137">
        <v>0.12931000000000001</v>
      </c>
      <c r="H1758" s="138" t="str">
        <f t="shared" si="109"/>
        <v/>
      </c>
      <c r="I1758" s="137">
        <v>0</v>
      </c>
      <c r="J1758" s="138" t="str">
        <f t="shared" si="110"/>
        <v/>
      </c>
      <c r="K1758" s="137">
        <v>147.08577</v>
      </c>
      <c r="L1758" s="137">
        <v>251.02354</v>
      </c>
      <c r="M1758" s="138">
        <f t="shared" si="111"/>
        <v>0.7066473527656687</v>
      </c>
    </row>
    <row r="1759" spans="1:13" x14ac:dyDescent="0.25">
      <c r="A1759" s="134" t="s">
        <v>247</v>
      </c>
      <c r="B1759" s="134" t="s">
        <v>450</v>
      </c>
      <c r="C1759" s="137">
        <v>1074.3038300000001</v>
      </c>
      <c r="D1759" s="137">
        <v>1163.4360200000001</v>
      </c>
      <c r="E1759" s="138">
        <f t="shared" si="108"/>
        <v>8.2967394801152228E-2</v>
      </c>
      <c r="F1759" s="137">
        <v>36064.259839999999</v>
      </c>
      <c r="G1759" s="137">
        <v>37884.690419999999</v>
      </c>
      <c r="H1759" s="138">
        <f t="shared" si="109"/>
        <v>5.0477414151195221E-2</v>
      </c>
      <c r="I1759" s="137">
        <v>40481.351419999999</v>
      </c>
      <c r="J1759" s="138">
        <f t="shared" si="110"/>
        <v>-6.4144622373380256E-2</v>
      </c>
      <c r="K1759" s="137">
        <v>315886.12017000001</v>
      </c>
      <c r="L1759" s="137">
        <v>288090.87521000003</v>
      </c>
      <c r="M1759" s="138">
        <f t="shared" si="111"/>
        <v>-8.7991346201097609E-2</v>
      </c>
    </row>
    <row r="1760" spans="1:13" x14ac:dyDescent="0.25">
      <c r="A1760" s="134" t="s">
        <v>247</v>
      </c>
      <c r="B1760" s="134" t="s">
        <v>453</v>
      </c>
      <c r="C1760" s="137">
        <v>32.99579</v>
      </c>
      <c r="D1760" s="137">
        <v>55.263480000000001</v>
      </c>
      <c r="E1760" s="138">
        <f t="shared" si="108"/>
        <v>0.67486458120869375</v>
      </c>
      <c r="F1760" s="137">
        <v>6718.70615</v>
      </c>
      <c r="G1760" s="137">
        <v>6190.9842099999996</v>
      </c>
      <c r="H1760" s="138">
        <f t="shared" si="109"/>
        <v>-7.8545173463197226E-2</v>
      </c>
      <c r="I1760" s="137">
        <v>6292.9740400000001</v>
      </c>
      <c r="J1760" s="138">
        <f t="shared" si="110"/>
        <v>-1.620693639473525E-2</v>
      </c>
      <c r="K1760" s="137">
        <v>50993.005550000002</v>
      </c>
      <c r="L1760" s="137">
        <v>47117.222090000003</v>
      </c>
      <c r="M1760" s="138">
        <f t="shared" si="111"/>
        <v>-7.6006178066905461E-2</v>
      </c>
    </row>
    <row r="1761" spans="1:13" x14ac:dyDescent="0.25">
      <c r="A1761" s="134" t="s">
        <v>247</v>
      </c>
      <c r="B1761" s="134" t="s">
        <v>480</v>
      </c>
      <c r="C1761" s="137">
        <v>0</v>
      </c>
      <c r="D1761" s="137">
        <v>0</v>
      </c>
      <c r="E1761" s="138" t="str">
        <f t="shared" si="108"/>
        <v/>
      </c>
      <c r="F1761" s="137">
        <v>0</v>
      </c>
      <c r="G1761" s="137">
        <v>0</v>
      </c>
      <c r="H1761" s="138" t="str">
        <f t="shared" si="109"/>
        <v/>
      </c>
      <c r="I1761" s="137">
        <v>0</v>
      </c>
      <c r="J1761" s="138" t="str">
        <f t="shared" si="110"/>
        <v/>
      </c>
      <c r="K1761" s="137">
        <v>6.8401899999999998</v>
      </c>
      <c r="L1761" s="137">
        <v>2.4187400000000001</v>
      </c>
      <c r="M1761" s="138">
        <f t="shared" si="111"/>
        <v>-0.64639286335613488</v>
      </c>
    </row>
    <row r="1762" spans="1:13" x14ac:dyDescent="0.25">
      <c r="A1762" s="134" t="s">
        <v>247</v>
      </c>
      <c r="B1762" s="134" t="s">
        <v>487</v>
      </c>
      <c r="C1762" s="137">
        <v>0</v>
      </c>
      <c r="D1762" s="137">
        <v>0</v>
      </c>
      <c r="E1762" s="138" t="str">
        <f t="shared" si="108"/>
        <v/>
      </c>
      <c r="F1762" s="137">
        <v>20.94847</v>
      </c>
      <c r="G1762" s="137">
        <v>30.9864</v>
      </c>
      <c r="H1762" s="138">
        <f t="shared" si="109"/>
        <v>0.47917246462390795</v>
      </c>
      <c r="I1762" s="137">
        <v>46.55789</v>
      </c>
      <c r="J1762" s="138">
        <f t="shared" si="110"/>
        <v>-0.33445437497274899</v>
      </c>
      <c r="K1762" s="137">
        <v>128.93498</v>
      </c>
      <c r="L1762" s="137">
        <v>265.80122</v>
      </c>
      <c r="M1762" s="138">
        <f t="shared" si="111"/>
        <v>1.0615136404410968</v>
      </c>
    </row>
    <row r="1763" spans="1:13" x14ac:dyDescent="0.25">
      <c r="A1763" s="134" t="s">
        <v>247</v>
      </c>
      <c r="B1763" s="134" t="s">
        <v>481</v>
      </c>
      <c r="C1763" s="137">
        <v>0</v>
      </c>
      <c r="D1763" s="137">
        <v>0</v>
      </c>
      <c r="E1763" s="138" t="str">
        <f t="shared" si="108"/>
        <v/>
      </c>
      <c r="F1763" s="137">
        <v>0</v>
      </c>
      <c r="G1763" s="137">
        <v>0</v>
      </c>
      <c r="H1763" s="138" t="str">
        <f t="shared" si="109"/>
        <v/>
      </c>
      <c r="I1763" s="137">
        <v>0</v>
      </c>
      <c r="J1763" s="138" t="str">
        <f t="shared" si="110"/>
        <v/>
      </c>
      <c r="K1763" s="137">
        <v>139.89025000000001</v>
      </c>
      <c r="L1763" s="137">
        <v>0</v>
      </c>
      <c r="M1763" s="138">
        <f t="shared" si="111"/>
        <v>-1</v>
      </c>
    </row>
    <row r="1764" spans="1:13" x14ac:dyDescent="0.25">
      <c r="A1764" s="134" t="s">
        <v>247</v>
      </c>
      <c r="B1764" s="134" t="s">
        <v>461</v>
      </c>
      <c r="C1764" s="137">
        <v>0</v>
      </c>
      <c r="D1764" s="137">
        <v>62.379359999999998</v>
      </c>
      <c r="E1764" s="138" t="str">
        <f t="shared" si="108"/>
        <v/>
      </c>
      <c r="F1764" s="137">
        <v>352.71904999999998</v>
      </c>
      <c r="G1764" s="137">
        <v>285.22503999999998</v>
      </c>
      <c r="H1764" s="138">
        <f t="shared" si="109"/>
        <v>-0.19135345822688055</v>
      </c>
      <c r="I1764" s="137">
        <v>273.74873000000002</v>
      </c>
      <c r="J1764" s="138">
        <f t="shared" si="110"/>
        <v>4.1922788098414099E-2</v>
      </c>
      <c r="K1764" s="137">
        <v>3213.5819099999999</v>
      </c>
      <c r="L1764" s="137">
        <v>2861.4445000000001</v>
      </c>
      <c r="M1764" s="138">
        <f t="shared" si="111"/>
        <v>-0.10957785420194865</v>
      </c>
    </row>
    <row r="1765" spans="1:13" x14ac:dyDescent="0.25">
      <c r="A1765" s="134" t="s">
        <v>247</v>
      </c>
      <c r="B1765" s="134" t="s">
        <v>513</v>
      </c>
      <c r="C1765" s="137">
        <v>0</v>
      </c>
      <c r="D1765" s="137">
        <v>0</v>
      </c>
      <c r="E1765" s="138" t="str">
        <f t="shared" si="108"/>
        <v/>
      </c>
      <c r="F1765" s="137">
        <v>0</v>
      </c>
      <c r="G1765" s="137">
        <v>0</v>
      </c>
      <c r="H1765" s="138" t="str">
        <f t="shared" si="109"/>
        <v/>
      </c>
      <c r="I1765" s="137">
        <v>1.35</v>
      </c>
      <c r="J1765" s="138">
        <f t="shared" si="110"/>
        <v>-1</v>
      </c>
      <c r="K1765" s="137">
        <v>0</v>
      </c>
      <c r="L1765" s="137">
        <v>1.35</v>
      </c>
      <c r="M1765" s="138" t="str">
        <f t="shared" si="111"/>
        <v/>
      </c>
    </row>
    <row r="1766" spans="1:13" x14ac:dyDescent="0.25">
      <c r="A1766" s="134" t="s">
        <v>247</v>
      </c>
      <c r="B1766" s="134" t="s">
        <v>497</v>
      </c>
      <c r="C1766" s="137">
        <v>0</v>
      </c>
      <c r="D1766" s="137">
        <v>0</v>
      </c>
      <c r="E1766" s="138" t="str">
        <f t="shared" si="108"/>
        <v/>
      </c>
      <c r="F1766" s="137">
        <v>0</v>
      </c>
      <c r="G1766" s="137">
        <v>11.350540000000001</v>
      </c>
      <c r="H1766" s="138" t="str">
        <f t="shared" si="109"/>
        <v/>
      </c>
      <c r="I1766" s="137">
        <v>19.431709999999999</v>
      </c>
      <c r="J1766" s="138">
        <f t="shared" si="110"/>
        <v>-0.41587539130627205</v>
      </c>
      <c r="K1766" s="137">
        <v>0</v>
      </c>
      <c r="L1766" s="137">
        <v>44.923189999999998</v>
      </c>
      <c r="M1766" s="138" t="str">
        <f t="shared" si="111"/>
        <v/>
      </c>
    </row>
    <row r="1767" spans="1:13" x14ac:dyDescent="0.25">
      <c r="A1767" s="134" t="s">
        <v>247</v>
      </c>
      <c r="B1767" s="134" t="s">
        <v>490</v>
      </c>
      <c r="C1767" s="137">
        <v>0</v>
      </c>
      <c r="D1767" s="137">
        <v>0</v>
      </c>
      <c r="E1767" s="138" t="str">
        <f t="shared" si="108"/>
        <v/>
      </c>
      <c r="F1767" s="137">
        <v>0</v>
      </c>
      <c r="G1767" s="137">
        <v>141.10388</v>
      </c>
      <c r="H1767" s="138" t="str">
        <f t="shared" si="109"/>
        <v/>
      </c>
      <c r="I1767" s="137">
        <v>0</v>
      </c>
      <c r="J1767" s="138" t="str">
        <f t="shared" si="110"/>
        <v/>
      </c>
      <c r="K1767" s="137">
        <v>79.3429</v>
      </c>
      <c r="L1767" s="137">
        <v>323.91588000000002</v>
      </c>
      <c r="M1767" s="138">
        <f t="shared" si="111"/>
        <v>3.0824809781341491</v>
      </c>
    </row>
    <row r="1768" spans="1:13" x14ac:dyDescent="0.25">
      <c r="A1768" s="134" t="s">
        <v>247</v>
      </c>
      <c r="B1768" s="134" t="s">
        <v>469</v>
      </c>
      <c r="C1768" s="137">
        <v>0</v>
      </c>
      <c r="D1768" s="137">
        <v>21.034320000000001</v>
      </c>
      <c r="E1768" s="138" t="str">
        <f t="shared" si="108"/>
        <v/>
      </c>
      <c r="F1768" s="137">
        <v>597.50892999999996</v>
      </c>
      <c r="G1768" s="137">
        <v>299.29865999999998</v>
      </c>
      <c r="H1768" s="138">
        <f t="shared" si="109"/>
        <v>-0.49908922700117642</v>
      </c>
      <c r="I1768" s="137">
        <v>324.14622000000003</v>
      </c>
      <c r="J1768" s="138">
        <f t="shared" si="110"/>
        <v>-7.6655405699316947E-2</v>
      </c>
      <c r="K1768" s="137">
        <v>3775.0277700000001</v>
      </c>
      <c r="L1768" s="137">
        <v>2607.45001</v>
      </c>
      <c r="M1768" s="138">
        <f t="shared" si="111"/>
        <v>-0.30928984662806869</v>
      </c>
    </row>
    <row r="1769" spans="1:13" x14ac:dyDescent="0.25">
      <c r="A1769" s="134" t="s">
        <v>247</v>
      </c>
      <c r="B1769" s="134" t="s">
        <v>452</v>
      </c>
      <c r="C1769" s="137">
        <v>0</v>
      </c>
      <c r="D1769" s="137">
        <v>425.18594000000002</v>
      </c>
      <c r="E1769" s="138" t="str">
        <f t="shared" si="108"/>
        <v/>
      </c>
      <c r="F1769" s="137">
        <v>4828.5549000000001</v>
      </c>
      <c r="G1769" s="137">
        <v>6565.2908600000001</v>
      </c>
      <c r="H1769" s="138">
        <f t="shared" si="109"/>
        <v>0.35968027618366727</v>
      </c>
      <c r="I1769" s="137">
        <v>5076.3291099999997</v>
      </c>
      <c r="J1769" s="138">
        <f t="shared" si="110"/>
        <v>0.29331466060127065</v>
      </c>
      <c r="K1769" s="137">
        <v>48054.238499999999</v>
      </c>
      <c r="L1769" s="137">
        <v>40717.269439999996</v>
      </c>
      <c r="M1769" s="138">
        <f t="shared" si="111"/>
        <v>-0.15268099732763429</v>
      </c>
    </row>
    <row r="1770" spans="1:13" x14ac:dyDescent="0.25">
      <c r="A1770" s="134" t="s">
        <v>247</v>
      </c>
      <c r="B1770" s="134" t="s">
        <v>460</v>
      </c>
      <c r="C1770" s="137">
        <v>0</v>
      </c>
      <c r="D1770" s="137">
        <v>34.517910000000001</v>
      </c>
      <c r="E1770" s="138" t="str">
        <f t="shared" si="108"/>
        <v/>
      </c>
      <c r="F1770" s="137">
        <v>274.89566000000002</v>
      </c>
      <c r="G1770" s="137">
        <v>267.28449000000001</v>
      </c>
      <c r="H1770" s="138">
        <f t="shared" si="109"/>
        <v>-2.7687486954141138E-2</v>
      </c>
      <c r="I1770" s="137">
        <v>302.15258999999998</v>
      </c>
      <c r="J1770" s="138">
        <f t="shared" si="110"/>
        <v>-0.11539897771520002</v>
      </c>
      <c r="K1770" s="137">
        <v>3136.2555200000002</v>
      </c>
      <c r="L1770" s="137">
        <v>2674.8732500000001</v>
      </c>
      <c r="M1770" s="138">
        <f t="shared" si="111"/>
        <v>-0.14711246167850511</v>
      </c>
    </row>
    <row r="1771" spans="1:13" x14ac:dyDescent="0.25">
      <c r="A1771" s="134" t="s">
        <v>247</v>
      </c>
      <c r="B1771" s="134" t="s">
        <v>483</v>
      </c>
      <c r="C1771" s="137">
        <v>0</v>
      </c>
      <c r="D1771" s="137">
        <v>0</v>
      </c>
      <c r="E1771" s="138" t="str">
        <f t="shared" si="108"/>
        <v/>
      </c>
      <c r="F1771" s="137">
        <v>45.301580000000001</v>
      </c>
      <c r="G1771" s="137">
        <v>39.526719999999997</v>
      </c>
      <c r="H1771" s="138">
        <f t="shared" si="109"/>
        <v>-0.12747590702134459</v>
      </c>
      <c r="I1771" s="137">
        <v>26.884840000000001</v>
      </c>
      <c r="J1771" s="138">
        <f t="shared" si="110"/>
        <v>0.47022336751864602</v>
      </c>
      <c r="K1771" s="137">
        <v>585.07280000000003</v>
      </c>
      <c r="L1771" s="137">
        <v>264.33303000000001</v>
      </c>
      <c r="M1771" s="138">
        <f t="shared" si="111"/>
        <v>-0.54820489005812612</v>
      </c>
    </row>
    <row r="1772" spans="1:13" x14ac:dyDescent="0.25">
      <c r="A1772" s="134" t="s">
        <v>247</v>
      </c>
      <c r="B1772" s="134" t="s">
        <v>482</v>
      </c>
      <c r="C1772" s="137">
        <v>0</v>
      </c>
      <c r="D1772" s="137">
        <v>0</v>
      </c>
      <c r="E1772" s="138" t="str">
        <f t="shared" si="108"/>
        <v/>
      </c>
      <c r="F1772" s="137">
        <v>0</v>
      </c>
      <c r="G1772" s="137">
        <v>0</v>
      </c>
      <c r="H1772" s="138" t="str">
        <f t="shared" si="109"/>
        <v/>
      </c>
      <c r="I1772" s="137">
        <v>0</v>
      </c>
      <c r="J1772" s="138" t="str">
        <f t="shared" si="110"/>
        <v/>
      </c>
      <c r="K1772" s="137">
        <v>74.537499999999994</v>
      </c>
      <c r="L1772" s="137">
        <v>140.6225</v>
      </c>
      <c r="M1772" s="138">
        <f t="shared" si="111"/>
        <v>0.8866007043434514</v>
      </c>
    </row>
    <row r="1773" spans="1:13" x14ac:dyDescent="0.25">
      <c r="A1773" s="134" t="s">
        <v>247</v>
      </c>
      <c r="B1773" s="134" t="s">
        <v>457</v>
      </c>
      <c r="C1773" s="137">
        <v>49.928179999999998</v>
      </c>
      <c r="D1773" s="137">
        <v>281.80399</v>
      </c>
      <c r="E1773" s="138">
        <f t="shared" si="108"/>
        <v>4.6441871103653289</v>
      </c>
      <c r="F1773" s="137">
        <v>4261.0053900000003</v>
      </c>
      <c r="G1773" s="137">
        <v>3631.5144399999999</v>
      </c>
      <c r="H1773" s="138">
        <f t="shared" si="109"/>
        <v>-0.14773296261894664</v>
      </c>
      <c r="I1773" s="137">
        <v>3049.41552</v>
      </c>
      <c r="J1773" s="138">
        <f t="shared" si="110"/>
        <v>0.1908886854488101</v>
      </c>
      <c r="K1773" s="137">
        <v>34706.445500000002</v>
      </c>
      <c r="L1773" s="137">
        <v>29695.594990000001</v>
      </c>
      <c r="M1773" s="138">
        <f t="shared" si="111"/>
        <v>-0.14437809570559457</v>
      </c>
    </row>
    <row r="1774" spans="1:13" x14ac:dyDescent="0.25">
      <c r="A1774" s="134" t="s">
        <v>247</v>
      </c>
      <c r="B1774" s="134" t="s">
        <v>468</v>
      </c>
      <c r="C1774" s="137">
        <v>0</v>
      </c>
      <c r="D1774" s="137">
        <v>0</v>
      </c>
      <c r="E1774" s="138" t="str">
        <f t="shared" si="108"/>
        <v/>
      </c>
      <c r="F1774" s="137">
        <v>0</v>
      </c>
      <c r="G1774" s="137">
        <v>0</v>
      </c>
      <c r="H1774" s="138" t="str">
        <f t="shared" si="109"/>
        <v/>
      </c>
      <c r="I1774" s="137">
        <v>0</v>
      </c>
      <c r="J1774" s="138" t="str">
        <f t="shared" si="110"/>
        <v/>
      </c>
      <c r="K1774" s="137">
        <v>22.8</v>
      </c>
      <c r="L1774" s="137">
        <v>0</v>
      </c>
      <c r="M1774" s="138">
        <f t="shared" si="111"/>
        <v>-1</v>
      </c>
    </row>
    <row r="1775" spans="1:13" x14ac:dyDescent="0.25">
      <c r="A1775" s="134" t="s">
        <v>247</v>
      </c>
      <c r="B1775" s="134" t="s">
        <v>462</v>
      </c>
      <c r="C1775" s="137">
        <v>0</v>
      </c>
      <c r="D1775" s="137">
        <v>0</v>
      </c>
      <c r="E1775" s="138" t="str">
        <f t="shared" si="108"/>
        <v/>
      </c>
      <c r="F1775" s="137">
        <v>118.50059</v>
      </c>
      <c r="G1775" s="137">
        <v>652.11596999999995</v>
      </c>
      <c r="H1775" s="138">
        <f t="shared" si="109"/>
        <v>4.5030609552239351</v>
      </c>
      <c r="I1775" s="137">
        <v>404.92824000000002</v>
      </c>
      <c r="J1775" s="138">
        <f t="shared" si="110"/>
        <v>0.6104482364578967</v>
      </c>
      <c r="K1775" s="137">
        <v>6146.58925</v>
      </c>
      <c r="L1775" s="137">
        <v>5982.4350800000002</v>
      </c>
      <c r="M1775" s="138">
        <f t="shared" si="111"/>
        <v>-2.6706546236191064E-2</v>
      </c>
    </row>
    <row r="1776" spans="1:13" x14ac:dyDescent="0.25">
      <c r="A1776" s="134" t="s">
        <v>247</v>
      </c>
      <c r="B1776" s="134" t="s">
        <v>473</v>
      </c>
      <c r="C1776" s="137">
        <v>0</v>
      </c>
      <c r="D1776" s="137">
        <v>0</v>
      </c>
      <c r="E1776" s="138" t="str">
        <f t="shared" si="108"/>
        <v/>
      </c>
      <c r="F1776" s="137">
        <v>0</v>
      </c>
      <c r="G1776" s="137">
        <v>75.410070000000005</v>
      </c>
      <c r="H1776" s="138" t="str">
        <f t="shared" si="109"/>
        <v/>
      </c>
      <c r="I1776" s="137">
        <v>65.990600000000001</v>
      </c>
      <c r="J1776" s="138">
        <f t="shared" si="110"/>
        <v>0.14273957199964848</v>
      </c>
      <c r="K1776" s="137">
        <v>366.83289000000002</v>
      </c>
      <c r="L1776" s="137">
        <v>907.68723</v>
      </c>
      <c r="M1776" s="138">
        <f t="shared" si="111"/>
        <v>1.4743888968080259</v>
      </c>
    </row>
    <row r="1777" spans="1:13" x14ac:dyDescent="0.25">
      <c r="A1777" s="134" t="s">
        <v>247</v>
      </c>
      <c r="B1777" s="134" t="s">
        <v>509</v>
      </c>
      <c r="C1777" s="137">
        <v>0</v>
      </c>
      <c r="D1777" s="137">
        <v>0</v>
      </c>
      <c r="E1777" s="138" t="str">
        <f t="shared" si="108"/>
        <v/>
      </c>
      <c r="F1777" s="137">
        <v>0</v>
      </c>
      <c r="G1777" s="137">
        <v>0</v>
      </c>
      <c r="H1777" s="138" t="str">
        <f t="shared" si="109"/>
        <v/>
      </c>
      <c r="I1777" s="137">
        <v>0</v>
      </c>
      <c r="J1777" s="138" t="str">
        <f t="shared" si="110"/>
        <v/>
      </c>
      <c r="K1777" s="137">
        <v>59.733759999999997</v>
      </c>
      <c r="L1777" s="137">
        <v>8.5423299999999998</v>
      </c>
      <c r="M1777" s="138">
        <f t="shared" si="111"/>
        <v>-0.85699326478025162</v>
      </c>
    </row>
    <row r="1778" spans="1:13" x14ac:dyDescent="0.25">
      <c r="A1778" s="134" t="s">
        <v>247</v>
      </c>
      <c r="B1778" s="134" t="s">
        <v>506</v>
      </c>
      <c r="C1778" s="137">
        <v>0</v>
      </c>
      <c r="D1778" s="137">
        <v>0</v>
      </c>
      <c r="E1778" s="138" t="str">
        <f t="shared" si="108"/>
        <v/>
      </c>
      <c r="F1778" s="137">
        <v>21.71912</v>
      </c>
      <c r="G1778" s="137">
        <v>42.402079999999998</v>
      </c>
      <c r="H1778" s="138">
        <f t="shared" si="109"/>
        <v>0.95229272640880458</v>
      </c>
      <c r="I1778" s="137">
        <v>32.058900000000001</v>
      </c>
      <c r="J1778" s="138">
        <f t="shared" si="110"/>
        <v>0.32263053317487489</v>
      </c>
      <c r="K1778" s="137">
        <v>148.88166000000001</v>
      </c>
      <c r="L1778" s="137">
        <v>188.90655000000001</v>
      </c>
      <c r="M1778" s="138">
        <f t="shared" si="111"/>
        <v>0.26883694069504593</v>
      </c>
    </row>
    <row r="1779" spans="1:13" x14ac:dyDescent="0.25">
      <c r="A1779" s="134" t="s">
        <v>247</v>
      </c>
      <c r="B1779" s="134" t="s">
        <v>484</v>
      </c>
      <c r="C1779" s="137">
        <v>0</v>
      </c>
      <c r="D1779" s="137">
        <v>0</v>
      </c>
      <c r="E1779" s="138" t="str">
        <f t="shared" si="108"/>
        <v/>
      </c>
      <c r="F1779" s="137">
        <v>100.26621</v>
      </c>
      <c r="G1779" s="137">
        <v>83.556280000000001</v>
      </c>
      <c r="H1779" s="138">
        <f t="shared" si="109"/>
        <v>-0.16665564600477067</v>
      </c>
      <c r="I1779" s="137">
        <v>0</v>
      </c>
      <c r="J1779" s="138" t="str">
        <f t="shared" si="110"/>
        <v/>
      </c>
      <c r="K1779" s="137">
        <v>1322.7797800000001</v>
      </c>
      <c r="L1779" s="137">
        <v>985.86626999999999</v>
      </c>
      <c r="M1779" s="138">
        <f t="shared" si="111"/>
        <v>-0.25470113400130756</v>
      </c>
    </row>
    <row r="1780" spans="1:13" x14ac:dyDescent="0.25">
      <c r="A1780" s="134" t="s">
        <v>247</v>
      </c>
      <c r="B1780" s="134" t="s">
        <v>491</v>
      </c>
      <c r="C1780" s="137">
        <v>0</v>
      </c>
      <c r="D1780" s="137">
        <v>0</v>
      </c>
      <c r="E1780" s="138" t="str">
        <f t="shared" si="108"/>
        <v/>
      </c>
      <c r="F1780" s="137">
        <v>0</v>
      </c>
      <c r="G1780" s="137">
        <v>9.0545000000000009</v>
      </c>
      <c r="H1780" s="138" t="str">
        <f t="shared" si="109"/>
        <v/>
      </c>
      <c r="I1780" s="137">
        <v>0</v>
      </c>
      <c r="J1780" s="138" t="str">
        <f t="shared" si="110"/>
        <v/>
      </c>
      <c r="K1780" s="137">
        <v>0</v>
      </c>
      <c r="L1780" s="137">
        <v>9.0545000000000009</v>
      </c>
      <c r="M1780" s="138" t="str">
        <f t="shared" si="111"/>
        <v/>
      </c>
    </row>
    <row r="1781" spans="1:13" x14ac:dyDescent="0.25">
      <c r="A1781" s="134" t="s">
        <v>247</v>
      </c>
      <c r="B1781" s="134" t="s">
        <v>495</v>
      </c>
      <c r="C1781" s="137">
        <v>0</v>
      </c>
      <c r="D1781" s="137">
        <v>0</v>
      </c>
      <c r="E1781" s="138" t="str">
        <f t="shared" si="108"/>
        <v/>
      </c>
      <c r="F1781" s="137">
        <v>0</v>
      </c>
      <c r="G1781" s="137">
        <v>0</v>
      </c>
      <c r="H1781" s="138" t="str">
        <f t="shared" si="109"/>
        <v/>
      </c>
      <c r="I1781" s="137">
        <v>54</v>
      </c>
      <c r="J1781" s="138">
        <f t="shared" si="110"/>
        <v>-1</v>
      </c>
      <c r="K1781" s="137">
        <v>0</v>
      </c>
      <c r="L1781" s="137">
        <v>54</v>
      </c>
      <c r="M1781" s="138" t="str">
        <f t="shared" si="111"/>
        <v/>
      </c>
    </row>
    <row r="1782" spans="1:13" x14ac:dyDescent="0.25">
      <c r="A1782" s="134" t="s">
        <v>247</v>
      </c>
      <c r="B1782" s="134" t="s">
        <v>456</v>
      </c>
      <c r="C1782" s="137">
        <v>0</v>
      </c>
      <c r="D1782" s="137">
        <v>0</v>
      </c>
      <c r="E1782" s="138" t="str">
        <f t="shared" si="108"/>
        <v/>
      </c>
      <c r="F1782" s="137">
        <v>254.73863</v>
      </c>
      <c r="G1782" s="137">
        <v>300.35619000000003</v>
      </c>
      <c r="H1782" s="138">
        <f t="shared" si="109"/>
        <v>0.17907594148559269</v>
      </c>
      <c r="I1782" s="137">
        <v>648.73744999999997</v>
      </c>
      <c r="J1782" s="138">
        <f t="shared" si="110"/>
        <v>-0.53701425746270692</v>
      </c>
      <c r="K1782" s="137">
        <v>1878.1074900000001</v>
      </c>
      <c r="L1782" s="137">
        <v>1986.68363</v>
      </c>
      <c r="M1782" s="138">
        <f t="shared" si="111"/>
        <v>5.7811462111787781E-2</v>
      </c>
    </row>
    <row r="1783" spans="1:13" x14ac:dyDescent="0.25">
      <c r="A1783" s="134" t="s">
        <v>247</v>
      </c>
      <c r="B1783" s="134" t="s">
        <v>470</v>
      </c>
      <c r="C1783" s="137">
        <v>0</v>
      </c>
      <c r="D1783" s="137">
        <v>0</v>
      </c>
      <c r="E1783" s="138" t="str">
        <f t="shared" si="108"/>
        <v/>
      </c>
      <c r="F1783" s="137">
        <v>115.22732000000001</v>
      </c>
      <c r="G1783" s="137">
        <v>205.23545999999999</v>
      </c>
      <c r="H1783" s="138">
        <f t="shared" si="109"/>
        <v>0.78113541128961406</v>
      </c>
      <c r="I1783" s="137">
        <v>214.86573000000001</v>
      </c>
      <c r="J1783" s="138">
        <f t="shared" si="110"/>
        <v>-4.4819944064602657E-2</v>
      </c>
      <c r="K1783" s="137">
        <v>769.43145000000004</v>
      </c>
      <c r="L1783" s="137">
        <v>1980.08323</v>
      </c>
      <c r="M1783" s="138">
        <f t="shared" si="111"/>
        <v>1.5734368279331443</v>
      </c>
    </row>
    <row r="1784" spans="1:13" x14ac:dyDescent="0.25">
      <c r="A1784" s="134" t="s">
        <v>247</v>
      </c>
      <c r="B1784" s="134" t="s">
        <v>516</v>
      </c>
      <c r="C1784" s="137">
        <v>0</v>
      </c>
      <c r="D1784" s="137">
        <v>0</v>
      </c>
      <c r="E1784" s="138" t="str">
        <f t="shared" si="108"/>
        <v/>
      </c>
      <c r="F1784" s="137">
        <v>0</v>
      </c>
      <c r="G1784" s="137">
        <v>0</v>
      </c>
      <c r="H1784" s="138" t="str">
        <f t="shared" si="109"/>
        <v/>
      </c>
      <c r="I1784" s="137">
        <v>0</v>
      </c>
      <c r="J1784" s="138" t="str">
        <f t="shared" si="110"/>
        <v/>
      </c>
      <c r="K1784" s="137">
        <v>5.5343799999999996</v>
      </c>
      <c r="L1784" s="137">
        <v>0</v>
      </c>
      <c r="M1784" s="138">
        <f t="shared" si="111"/>
        <v>-1</v>
      </c>
    </row>
    <row r="1785" spans="1:13" x14ac:dyDescent="0.25">
      <c r="A1785" s="134" t="s">
        <v>247</v>
      </c>
      <c r="B1785" s="134" t="s">
        <v>503</v>
      </c>
      <c r="C1785" s="137">
        <v>0</v>
      </c>
      <c r="D1785" s="137">
        <v>0</v>
      </c>
      <c r="E1785" s="138" t="str">
        <f t="shared" si="108"/>
        <v/>
      </c>
      <c r="F1785" s="137">
        <v>20.608229999999999</v>
      </c>
      <c r="G1785" s="137">
        <v>0</v>
      </c>
      <c r="H1785" s="138">
        <f t="shared" si="109"/>
        <v>-1</v>
      </c>
      <c r="I1785" s="137">
        <v>0</v>
      </c>
      <c r="J1785" s="138" t="str">
        <f t="shared" si="110"/>
        <v/>
      </c>
      <c r="K1785" s="137">
        <v>20.608229999999999</v>
      </c>
      <c r="L1785" s="137">
        <v>1.53</v>
      </c>
      <c r="M1785" s="138">
        <f t="shared" si="111"/>
        <v>-0.92575781617344144</v>
      </c>
    </row>
    <row r="1786" spans="1:13" x14ac:dyDescent="0.25">
      <c r="A1786" s="134" t="s">
        <v>247</v>
      </c>
      <c r="B1786" s="134" t="s">
        <v>496</v>
      </c>
      <c r="C1786" s="137">
        <v>0</v>
      </c>
      <c r="D1786" s="137">
        <v>0</v>
      </c>
      <c r="E1786" s="138" t="str">
        <f t="shared" si="108"/>
        <v/>
      </c>
      <c r="F1786" s="137">
        <v>0</v>
      </c>
      <c r="G1786" s="137">
        <v>0</v>
      </c>
      <c r="H1786" s="138" t="str">
        <f t="shared" si="109"/>
        <v/>
      </c>
      <c r="I1786" s="137">
        <v>0</v>
      </c>
      <c r="J1786" s="138" t="str">
        <f t="shared" si="110"/>
        <v/>
      </c>
      <c r="K1786" s="137">
        <v>19.210560000000001</v>
      </c>
      <c r="L1786" s="137">
        <v>0</v>
      </c>
      <c r="M1786" s="138">
        <f t="shared" si="111"/>
        <v>-1</v>
      </c>
    </row>
    <row r="1787" spans="1:13" x14ac:dyDescent="0.25">
      <c r="A1787" s="134" t="s">
        <v>247</v>
      </c>
      <c r="B1787" s="134" t="s">
        <v>466</v>
      </c>
      <c r="C1787" s="137">
        <v>63.091830000000002</v>
      </c>
      <c r="D1787" s="137">
        <v>19.03058</v>
      </c>
      <c r="E1787" s="138">
        <f t="shared" si="108"/>
        <v>-0.69836696764065964</v>
      </c>
      <c r="F1787" s="137">
        <v>656.28736000000004</v>
      </c>
      <c r="G1787" s="137">
        <v>504.29743000000002</v>
      </c>
      <c r="H1787" s="138">
        <f t="shared" si="109"/>
        <v>-0.23159051851920476</v>
      </c>
      <c r="I1787" s="137">
        <v>725.08470999999997</v>
      </c>
      <c r="J1787" s="138">
        <f t="shared" si="110"/>
        <v>-0.30449860127377393</v>
      </c>
      <c r="K1787" s="137">
        <v>4646.2297699999999</v>
      </c>
      <c r="L1787" s="137">
        <v>5439.9014299999999</v>
      </c>
      <c r="M1787" s="138">
        <f t="shared" si="111"/>
        <v>0.17082057911225523</v>
      </c>
    </row>
    <row r="1788" spans="1:13" x14ac:dyDescent="0.25">
      <c r="A1788" s="134" t="s">
        <v>247</v>
      </c>
      <c r="B1788" s="134" t="s">
        <v>518</v>
      </c>
      <c r="C1788" s="137">
        <v>0</v>
      </c>
      <c r="D1788" s="137">
        <v>18.385300000000001</v>
      </c>
      <c r="E1788" s="138" t="str">
        <f t="shared" si="108"/>
        <v/>
      </c>
      <c r="F1788" s="137">
        <v>0</v>
      </c>
      <c r="G1788" s="137">
        <v>55.694319999999998</v>
      </c>
      <c r="H1788" s="138" t="str">
        <f t="shared" si="109"/>
        <v/>
      </c>
      <c r="I1788" s="137">
        <v>34.853639999999999</v>
      </c>
      <c r="J1788" s="138">
        <f t="shared" si="110"/>
        <v>0.59794844957370308</v>
      </c>
      <c r="K1788" s="137">
        <v>0</v>
      </c>
      <c r="L1788" s="137">
        <v>207.96394000000001</v>
      </c>
      <c r="M1788" s="138" t="str">
        <f t="shared" si="111"/>
        <v/>
      </c>
    </row>
    <row r="1789" spans="1:13" x14ac:dyDescent="0.25">
      <c r="A1789" s="134" t="s">
        <v>247</v>
      </c>
      <c r="B1789" s="134" t="s">
        <v>465</v>
      </c>
      <c r="C1789" s="137">
        <v>0</v>
      </c>
      <c r="D1789" s="137">
        <v>0</v>
      </c>
      <c r="E1789" s="138" t="str">
        <f t="shared" si="108"/>
        <v/>
      </c>
      <c r="F1789" s="137">
        <v>66.5</v>
      </c>
      <c r="G1789" s="137">
        <v>182.45017000000001</v>
      </c>
      <c r="H1789" s="138">
        <f t="shared" si="109"/>
        <v>1.7436115789473687</v>
      </c>
      <c r="I1789" s="137">
        <v>32.902389999999997</v>
      </c>
      <c r="J1789" s="138">
        <f t="shared" si="110"/>
        <v>4.5451950451015879</v>
      </c>
      <c r="K1789" s="137">
        <v>1036.18</v>
      </c>
      <c r="L1789" s="137">
        <v>1470.95893</v>
      </c>
      <c r="M1789" s="138">
        <f t="shared" si="111"/>
        <v>0.41959787874693588</v>
      </c>
    </row>
    <row r="1790" spans="1:13" x14ac:dyDescent="0.25">
      <c r="A1790" s="134" t="s">
        <v>247</v>
      </c>
      <c r="B1790" s="134" t="s">
        <v>488</v>
      </c>
      <c r="C1790" s="137">
        <v>0</v>
      </c>
      <c r="D1790" s="137">
        <v>0</v>
      </c>
      <c r="E1790" s="138" t="str">
        <f t="shared" si="108"/>
        <v/>
      </c>
      <c r="F1790" s="137">
        <v>283.35505000000001</v>
      </c>
      <c r="G1790" s="137">
        <v>190.45393000000001</v>
      </c>
      <c r="H1790" s="138">
        <f t="shared" si="109"/>
        <v>-0.32786117628748801</v>
      </c>
      <c r="I1790" s="137">
        <v>412.34802999999999</v>
      </c>
      <c r="J1790" s="138">
        <f t="shared" si="110"/>
        <v>-0.53812334207101697</v>
      </c>
      <c r="K1790" s="137">
        <v>1527.6563000000001</v>
      </c>
      <c r="L1790" s="137">
        <v>2060.9975899999999</v>
      </c>
      <c r="M1790" s="138">
        <f t="shared" si="111"/>
        <v>0.349123876882516</v>
      </c>
    </row>
    <row r="1791" spans="1:13" x14ac:dyDescent="0.25">
      <c r="A1791" s="134" t="s">
        <v>247</v>
      </c>
      <c r="B1791" s="134" t="s">
        <v>476</v>
      </c>
      <c r="C1791" s="137">
        <v>0</v>
      </c>
      <c r="D1791" s="137">
        <v>0</v>
      </c>
      <c r="E1791" s="138" t="str">
        <f t="shared" si="108"/>
        <v/>
      </c>
      <c r="F1791" s="137">
        <v>2.9969999999999999</v>
      </c>
      <c r="G1791" s="137">
        <v>238.79183</v>
      </c>
      <c r="H1791" s="138">
        <f t="shared" si="109"/>
        <v>78.676953620286952</v>
      </c>
      <c r="I1791" s="137">
        <v>314.95933000000002</v>
      </c>
      <c r="J1791" s="138">
        <f t="shared" si="110"/>
        <v>-0.2418328106044676</v>
      </c>
      <c r="K1791" s="137">
        <v>43.098300000000002</v>
      </c>
      <c r="L1791" s="137">
        <v>1165.86626</v>
      </c>
      <c r="M1791" s="138">
        <f t="shared" si="111"/>
        <v>26.051328242645301</v>
      </c>
    </row>
    <row r="1792" spans="1:13" x14ac:dyDescent="0.25">
      <c r="A1792" s="134" t="s">
        <v>247</v>
      </c>
      <c r="B1792" s="134" t="s">
        <v>475</v>
      </c>
      <c r="C1792" s="137">
        <v>0</v>
      </c>
      <c r="D1792" s="137">
        <v>0</v>
      </c>
      <c r="E1792" s="138" t="str">
        <f t="shared" si="108"/>
        <v/>
      </c>
      <c r="F1792" s="137">
        <v>69.128140000000002</v>
      </c>
      <c r="G1792" s="137">
        <v>102.62842999999999</v>
      </c>
      <c r="H1792" s="138">
        <f t="shared" si="109"/>
        <v>0.48461147659983328</v>
      </c>
      <c r="I1792" s="137">
        <v>151.869</v>
      </c>
      <c r="J1792" s="138">
        <f t="shared" si="110"/>
        <v>-0.32423055396427192</v>
      </c>
      <c r="K1792" s="137">
        <v>1346.06951</v>
      </c>
      <c r="L1792" s="137">
        <v>994.75485000000003</v>
      </c>
      <c r="M1792" s="138">
        <f t="shared" si="111"/>
        <v>-0.26099295570553416</v>
      </c>
    </row>
    <row r="1793" spans="1:13" x14ac:dyDescent="0.25">
      <c r="A1793" s="141" t="s">
        <v>247</v>
      </c>
      <c r="B1793" s="141" t="s">
        <v>3</v>
      </c>
      <c r="C1793" s="255">
        <v>1585.4430600000001</v>
      </c>
      <c r="D1793" s="255">
        <v>2271.76928</v>
      </c>
      <c r="E1793" s="256">
        <f t="shared" si="108"/>
        <v>0.43289238025363064</v>
      </c>
      <c r="F1793" s="255">
        <v>67695.016080000001</v>
      </c>
      <c r="G1793" s="255">
        <v>68459.770749999996</v>
      </c>
      <c r="H1793" s="256">
        <f t="shared" si="109"/>
        <v>1.1297060171995943E-2</v>
      </c>
      <c r="I1793" s="255">
        <v>73648.621190000005</v>
      </c>
      <c r="J1793" s="256">
        <f t="shared" si="110"/>
        <v>-7.0454142333686409E-2</v>
      </c>
      <c r="K1793" s="255">
        <v>593017.47791000002</v>
      </c>
      <c r="L1793" s="255">
        <v>553635.00780000002</v>
      </c>
      <c r="M1793" s="256">
        <f t="shared" si="111"/>
        <v>-6.6410302523961851E-2</v>
      </c>
    </row>
    <row r="1794" spans="1:13" x14ac:dyDescent="0.25">
      <c r="A1794" s="134" t="s">
        <v>224</v>
      </c>
      <c r="B1794" s="134" t="s">
        <v>463</v>
      </c>
      <c r="C1794" s="137">
        <v>0</v>
      </c>
      <c r="D1794" s="137">
        <v>0</v>
      </c>
      <c r="E1794" s="138" t="str">
        <f t="shared" si="108"/>
        <v/>
      </c>
      <c r="F1794" s="137">
        <v>2050.8917700000002</v>
      </c>
      <c r="G1794" s="137">
        <v>2399.2433700000001</v>
      </c>
      <c r="H1794" s="138">
        <f t="shared" si="109"/>
        <v>0.16985372173003555</v>
      </c>
      <c r="I1794" s="137">
        <v>3457.96063</v>
      </c>
      <c r="J1794" s="138">
        <f t="shared" si="110"/>
        <v>-0.30616810695152419</v>
      </c>
      <c r="K1794" s="137">
        <v>22144.99164</v>
      </c>
      <c r="L1794" s="137">
        <v>19887.870879999999</v>
      </c>
      <c r="M1794" s="138">
        <f t="shared" si="111"/>
        <v>-0.1019246607401294</v>
      </c>
    </row>
    <row r="1795" spans="1:13" x14ac:dyDescent="0.25">
      <c r="A1795" s="134" t="s">
        <v>224</v>
      </c>
      <c r="B1795" s="134" t="s">
        <v>500</v>
      </c>
      <c r="C1795" s="137">
        <v>0</v>
      </c>
      <c r="D1795" s="137">
        <v>0</v>
      </c>
      <c r="E1795" s="138" t="str">
        <f t="shared" si="108"/>
        <v/>
      </c>
      <c r="F1795" s="137">
        <v>0</v>
      </c>
      <c r="G1795" s="137">
        <v>0</v>
      </c>
      <c r="H1795" s="138" t="str">
        <f t="shared" si="109"/>
        <v/>
      </c>
      <c r="I1795" s="137">
        <v>0</v>
      </c>
      <c r="J1795" s="138" t="str">
        <f t="shared" si="110"/>
        <v/>
      </c>
      <c r="K1795" s="137">
        <v>276.58402999999998</v>
      </c>
      <c r="L1795" s="137">
        <v>8.6</v>
      </c>
      <c r="M1795" s="138">
        <f t="shared" si="111"/>
        <v>-0.96890637539701763</v>
      </c>
    </row>
    <row r="1796" spans="1:13" x14ac:dyDescent="0.25">
      <c r="A1796" s="134" t="s">
        <v>224</v>
      </c>
      <c r="B1796" s="134" t="s">
        <v>478</v>
      </c>
      <c r="C1796" s="137">
        <v>7.4340000000000002</v>
      </c>
      <c r="D1796" s="137">
        <v>160.1849</v>
      </c>
      <c r="E1796" s="138">
        <f t="shared" si="108"/>
        <v>20.547605595910682</v>
      </c>
      <c r="F1796" s="137">
        <v>4713.4949399999996</v>
      </c>
      <c r="G1796" s="137">
        <v>2844.3691199999998</v>
      </c>
      <c r="H1796" s="138">
        <f t="shared" si="109"/>
        <v>-0.39654775146528531</v>
      </c>
      <c r="I1796" s="137">
        <v>4538.1283599999997</v>
      </c>
      <c r="J1796" s="138">
        <f t="shared" si="110"/>
        <v>-0.37322858800758996</v>
      </c>
      <c r="K1796" s="137">
        <v>34594.80272</v>
      </c>
      <c r="L1796" s="137">
        <v>24242.549330000002</v>
      </c>
      <c r="M1796" s="138">
        <f t="shared" si="111"/>
        <v>-0.29924302427124805</v>
      </c>
    </row>
    <row r="1797" spans="1:13" x14ac:dyDescent="0.25">
      <c r="A1797" s="134" t="s">
        <v>224</v>
      </c>
      <c r="B1797" s="134" t="s">
        <v>498</v>
      </c>
      <c r="C1797" s="137">
        <v>0</v>
      </c>
      <c r="D1797" s="137">
        <v>0</v>
      </c>
      <c r="E1797" s="138" t="str">
        <f t="shared" ref="E1797:E1860" si="112">IF(C1797=0,"",(D1797/C1797-1))</f>
        <v/>
      </c>
      <c r="F1797" s="137">
        <v>0</v>
      </c>
      <c r="G1797" s="137">
        <v>62.785800000000002</v>
      </c>
      <c r="H1797" s="138" t="str">
        <f t="shared" ref="H1797:H1860" si="113">IF(F1797=0,"",(G1797/F1797-1))</f>
        <v/>
      </c>
      <c r="I1797" s="137">
        <v>141.7638</v>
      </c>
      <c r="J1797" s="138">
        <f t="shared" ref="J1797:J1860" si="114">IF(I1797=0,"",(G1797/I1797-1))</f>
        <v>-0.55710978402102651</v>
      </c>
      <c r="K1797" s="137">
        <v>684.26199999999994</v>
      </c>
      <c r="L1797" s="137">
        <v>1080.0717999999999</v>
      </c>
      <c r="M1797" s="138">
        <f t="shared" ref="M1797:M1860" si="115">IF(K1797=0,"",(L1797/K1797-1))</f>
        <v>0.57844772908622732</v>
      </c>
    </row>
    <row r="1798" spans="1:13" x14ac:dyDescent="0.25">
      <c r="A1798" s="134" t="s">
        <v>224</v>
      </c>
      <c r="B1798" s="134" t="s">
        <v>511</v>
      </c>
      <c r="C1798" s="137">
        <v>0</v>
      </c>
      <c r="D1798" s="137">
        <v>0</v>
      </c>
      <c r="E1798" s="138" t="str">
        <f t="shared" si="112"/>
        <v/>
      </c>
      <c r="F1798" s="137">
        <v>28.9575</v>
      </c>
      <c r="G1798" s="137">
        <v>0</v>
      </c>
      <c r="H1798" s="138">
        <f t="shared" si="113"/>
        <v>-1</v>
      </c>
      <c r="I1798" s="137">
        <v>0</v>
      </c>
      <c r="J1798" s="138" t="str">
        <f t="shared" si="114"/>
        <v/>
      </c>
      <c r="K1798" s="137">
        <v>443.09915999999998</v>
      </c>
      <c r="L1798" s="137">
        <v>219.0608</v>
      </c>
      <c r="M1798" s="138">
        <f t="shared" si="115"/>
        <v>-0.50561675630348746</v>
      </c>
    </row>
    <row r="1799" spans="1:13" x14ac:dyDescent="0.25">
      <c r="A1799" s="134" t="s">
        <v>224</v>
      </c>
      <c r="B1799" s="134" t="s">
        <v>454</v>
      </c>
      <c r="C1799" s="137">
        <v>0</v>
      </c>
      <c r="D1799" s="137">
        <v>2888.73648</v>
      </c>
      <c r="E1799" s="138" t="str">
        <f t="shared" si="112"/>
        <v/>
      </c>
      <c r="F1799" s="137">
        <v>32979.934119999998</v>
      </c>
      <c r="G1799" s="137">
        <v>35918.130080000003</v>
      </c>
      <c r="H1799" s="138">
        <f t="shared" si="113"/>
        <v>8.9090413258836598E-2</v>
      </c>
      <c r="I1799" s="137">
        <v>36850.836580000003</v>
      </c>
      <c r="J1799" s="138">
        <f t="shared" si="114"/>
        <v>-2.5310320919721185E-2</v>
      </c>
      <c r="K1799" s="137">
        <v>318267.66801000002</v>
      </c>
      <c r="L1799" s="137">
        <v>325518.56893000001</v>
      </c>
      <c r="M1799" s="138">
        <f t="shared" si="115"/>
        <v>2.2782398744229937E-2</v>
      </c>
    </row>
    <row r="1800" spans="1:13" x14ac:dyDescent="0.25">
      <c r="A1800" s="134" t="s">
        <v>224</v>
      </c>
      <c r="B1800" s="134" t="s">
        <v>464</v>
      </c>
      <c r="C1800" s="137">
        <v>0</v>
      </c>
      <c r="D1800" s="137">
        <v>52.147199999999998</v>
      </c>
      <c r="E1800" s="138" t="str">
        <f t="shared" si="112"/>
        <v/>
      </c>
      <c r="F1800" s="137">
        <v>8862.6192100000007</v>
      </c>
      <c r="G1800" s="137">
        <v>9346.5312900000008</v>
      </c>
      <c r="H1800" s="138">
        <f t="shared" si="113"/>
        <v>5.4601474861289967E-2</v>
      </c>
      <c r="I1800" s="137">
        <v>10705.373869999999</v>
      </c>
      <c r="J1800" s="138">
        <f t="shared" si="114"/>
        <v>-0.12693088503970196</v>
      </c>
      <c r="K1800" s="137">
        <v>68480.767160000003</v>
      </c>
      <c r="L1800" s="137">
        <v>58285.528700000003</v>
      </c>
      <c r="M1800" s="138">
        <f t="shared" si="115"/>
        <v>-0.14887739846984505</v>
      </c>
    </row>
    <row r="1801" spans="1:13" x14ac:dyDescent="0.25">
      <c r="A1801" s="134" t="s">
        <v>224</v>
      </c>
      <c r="B1801" s="134" t="s">
        <v>505</v>
      </c>
      <c r="C1801" s="137">
        <v>0</v>
      </c>
      <c r="D1801" s="137">
        <v>0</v>
      </c>
      <c r="E1801" s="138" t="str">
        <f t="shared" si="112"/>
        <v/>
      </c>
      <c r="F1801" s="137">
        <v>4.5146199999999999</v>
      </c>
      <c r="G1801" s="137">
        <v>0</v>
      </c>
      <c r="H1801" s="138">
        <f t="shared" si="113"/>
        <v>-1</v>
      </c>
      <c r="I1801" s="137">
        <v>0</v>
      </c>
      <c r="J1801" s="138" t="str">
        <f t="shared" si="114"/>
        <v/>
      </c>
      <c r="K1801" s="137">
        <v>53.210700000000003</v>
      </c>
      <c r="L1801" s="137">
        <v>0</v>
      </c>
      <c r="M1801" s="138">
        <f t="shared" si="115"/>
        <v>-1</v>
      </c>
    </row>
    <row r="1802" spans="1:13" x14ac:dyDescent="0.25">
      <c r="A1802" s="134" t="s">
        <v>224</v>
      </c>
      <c r="B1802" s="134" t="s">
        <v>472</v>
      </c>
      <c r="C1802" s="137">
        <v>0</v>
      </c>
      <c r="D1802" s="137">
        <v>208.62280000000001</v>
      </c>
      <c r="E1802" s="138" t="str">
        <f t="shared" si="112"/>
        <v/>
      </c>
      <c r="F1802" s="137">
        <v>3108.1744600000002</v>
      </c>
      <c r="G1802" s="137">
        <v>1434.7080000000001</v>
      </c>
      <c r="H1802" s="138">
        <f t="shared" si="113"/>
        <v>-0.53840814971499373</v>
      </c>
      <c r="I1802" s="137">
        <v>2611.2617399999999</v>
      </c>
      <c r="J1802" s="138">
        <f t="shared" si="114"/>
        <v>-0.45056905708732209</v>
      </c>
      <c r="K1802" s="137">
        <v>20724.231309999999</v>
      </c>
      <c r="L1802" s="137">
        <v>15759.613139999999</v>
      </c>
      <c r="M1802" s="138">
        <f t="shared" si="115"/>
        <v>-0.23955620335140915</v>
      </c>
    </row>
    <row r="1803" spans="1:13" x14ac:dyDescent="0.25">
      <c r="A1803" s="134" t="s">
        <v>224</v>
      </c>
      <c r="B1803" s="134" t="s">
        <v>471</v>
      </c>
      <c r="C1803" s="137">
        <v>0</v>
      </c>
      <c r="D1803" s="137">
        <v>288.05040000000002</v>
      </c>
      <c r="E1803" s="138" t="str">
        <f t="shared" si="112"/>
        <v/>
      </c>
      <c r="F1803" s="137">
        <v>539.95770000000005</v>
      </c>
      <c r="G1803" s="137">
        <v>1719.8636200000001</v>
      </c>
      <c r="H1803" s="138">
        <f t="shared" si="113"/>
        <v>2.1851821355635819</v>
      </c>
      <c r="I1803" s="137">
        <v>2035.9386500000001</v>
      </c>
      <c r="J1803" s="138">
        <f t="shared" si="114"/>
        <v>-0.15524781652924557</v>
      </c>
      <c r="K1803" s="137">
        <v>10610.02823</v>
      </c>
      <c r="L1803" s="137">
        <v>10246.739369999999</v>
      </c>
      <c r="M1803" s="138">
        <f t="shared" si="115"/>
        <v>-3.4240140754083659E-2</v>
      </c>
    </row>
    <row r="1804" spans="1:13" x14ac:dyDescent="0.25">
      <c r="A1804" s="134" t="s">
        <v>224</v>
      </c>
      <c r="B1804" s="134" t="s">
        <v>517</v>
      </c>
      <c r="C1804" s="137">
        <v>0</v>
      </c>
      <c r="D1804" s="137">
        <v>0</v>
      </c>
      <c r="E1804" s="138" t="str">
        <f t="shared" si="112"/>
        <v/>
      </c>
      <c r="F1804" s="137">
        <v>0</v>
      </c>
      <c r="G1804" s="137">
        <v>0</v>
      </c>
      <c r="H1804" s="138" t="str">
        <f t="shared" si="113"/>
        <v/>
      </c>
      <c r="I1804" s="137">
        <v>0</v>
      </c>
      <c r="J1804" s="138" t="str">
        <f t="shared" si="114"/>
        <v/>
      </c>
      <c r="K1804" s="137">
        <v>161.899</v>
      </c>
      <c r="L1804" s="137">
        <v>5582.8091599999998</v>
      </c>
      <c r="M1804" s="138">
        <f t="shared" si="115"/>
        <v>33.483283775687312</v>
      </c>
    </row>
    <row r="1805" spans="1:13" x14ac:dyDescent="0.25">
      <c r="A1805" s="134" t="s">
        <v>224</v>
      </c>
      <c r="B1805" s="134" t="s">
        <v>501</v>
      </c>
      <c r="C1805" s="137">
        <v>0</v>
      </c>
      <c r="D1805" s="137">
        <v>0</v>
      </c>
      <c r="E1805" s="138" t="str">
        <f t="shared" si="112"/>
        <v/>
      </c>
      <c r="F1805" s="137">
        <v>199.1944</v>
      </c>
      <c r="G1805" s="137">
        <v>124.09</v>
      </c>
      <c r="H1805" s="138">
        <f t="shared" si="113"/>
        <v>-0.37704072002024147</v>
      </c>
      <c r="I1805" s="137">
        <v>196.47624999999999</v>
      </c>
      <c r="J1805" s="138">
        <f t="shared" si="114"/>
        <v>-0.36842239201939164</v>
      </c>
      <c r="K1805" s="137">
        <v>1966.4711</v>
      </c>
      <c r="L1805" s="137">
        <v>1419.9411600000001</v>
      </c>
      <c r="M1805" s="138">
        <f t="shared" si="115"/>
        <v>-0.27792421663354216</v>
      </c>
    </row>
    <row r="1806" spans="1:13" x14ac:dyDescent="0.25">
      <c r="A1806" s="134" t="s">
        <v>224</v>
      </c>
      <c r="B1806" s="134" t="s">
        <v>524</v>
      </c>
      <c r="C1806" s="137">
        <v>0</v>
      </c>
      <c r="D1806" s="137">
        <v>0</v>
      </c>
      <c r="E1806" s="138" t="str">
        <f t="shared" si="112"/>
        <v/>
      </c>
      <c r="F1806" s="137">
        <v>8.3699999999999992</v>
      </c>
      <c r="G1806" s="137">
        <v>0</v>
      </c>
      <c r="H1806" s="138">
        <f t="shared" si="113"/>
        <v>-1</v>
      </c>
      <c r="I1806" s="137">
        <v>7.56</v>
      </c>
      <c r="J1806" s="138">
        <f t="shared" si="114"/>
        <v>-1</v>
      </c>
      <c r="K1806" s="137">
        <v>33.479999999999997</v>
      </c>
      <c r="L1806" s="137">
        <v>25.38</v>
      </c>
      <c r="M1806" s="138">
        <f t="shared" si="115"/>
        <v>-0.24193548387096775</v>
      </c>
    </row>
    <row r="1807" spans="1:13" x14ac:dyDescent="0.25">
      <c r="A1807" s="134" t="s">
        <v>224</v>
      </c>
      <c r="B1807" s="134" t="s">
        <v>499</v>
      </c>
      <c r="C1807" s="137">
        <v>0</v>
      </c>
      <c r="D1807" s="137">
        <v>0</v>
      </c>
      <c r="E1807" s="138" t="str">
        <f t="shared" si="112"/>
        <v/>
      </c>
      <c r="F1807" s="137">
        <v>0</v>
      </c>
      <c r="G1807" s="137">
        <v>0</v>
      </c>
      <c r="H1807" s="138" t="str">
        <f t="shared" si="113"/>
        <v/>
      </c>
      <c r="I1807" s="137">
        <v>1.1936</v>
      </c>
      <c r="J1807" s="138">
        <f t="shared" si="114"/>
        <v>-1</v>
      </c>
      <c r="K1807" s="137">
        <v>32.95872</v>
      </c>
      <c r="L1807" s="137">
        <v>27.25179</v>
      </c>
      <c r="M1807" s="138">
        <f t="shared" si="115"/>
        <v>-0.17315387248048464</v>
      </c>
    </row>
    <row r="1808" spans="1:13" x14ac:dyDescent="0.25">
      <c r="A1808" s="134" t="s">
        <v>224</v>
      </c>
      <c r="B1808" s="134" t="s">
        <v>492</v>
      </c>
      <c r="C1808" s="137">
        <v>0</v>
      </c>
      <c r="D1808" s="137">
        <v>123.5408</v>
      </c>
      <c r="E1808" s="138" t="str">
        <f t="shared" si="112"/>
        <v/>
      </c>
      <c r="F1808" s="137">
        <v>11597.221320000001</v>
      </c>
      <c r="G1808" s="137">
        <v>6830.1325900000002</v>
      </c>
      <c r="H1808" s="138">
        <f t="shared" si="113"/>
        <v>-0.41105438953544093</v>
      </c>
      <c r="I1808" s="137">
        <v>10243.525</v>
      </c>
      <c r="J1808" s="138">
        <f t="shared" si="114"/>
        <v>-0.33322439394641978</v>
      </c>
      <c r="K1808" s="137">
        <v>77006.879820000002</v>
      </c>
      <c r="L1808" s="137">
        <v>52052.31983</v>
      </c>
      <c r="M1808" s="138">
        <f t="shared" si="115"/>
        <v>-0.32405624079731743</v>
      </c>
    </row>
    <row r="1809" spans="1:13" x14ac:dyDescent="0.25">
      <c r="A1809" s="134" t="s">
        <v>224</v>
      </c>
      <c r="B1809" s="134" t="s">
        <v>451</v>
      </c>
      <c r="C1809" s="137">
        <v>0</v>
      </c>
      <c r="D1809" s="137">
        <v>942.15471000000002</v>
      </c>
      <c r="E1809" s="138" t="str">
        <f t="shared" si="112"/>
        <v/>
      </c>
      <c r="F1809" s="137">
        <v>12401.59779</v>
      </c>
      <c r="G1809" s="137">
        <v>10635.79506</v>
      </c>
      <c r="H1809" s="138">
        <f t="shared" si="113"/>
        <v>-0.14238509907359276</v>
      </c>
      <c r="I1809" s="137">
        <v>11793.33941</v>
      </c>
      <c r="J1809" s="138">
        <f t="shared" si="114"/>
        <v>-9.8152381590788096E-2</v>
      </c>
      <c r="K1809" s="137">
        <v>95280.967990000005</v>
      </c>
      <c r="L1809" s="137">
        <v>78992.758329999997</v>
      </c>
      <c r="M1809" s="138">
        <f t="shared" si="115"/>
        <v>-0.17094924625146024</v>
      </c>
    </row>
    <row r="1810" spans="1:13" x14ac:dyDescent="0.25">
      <c r="A1810" s="134" t="s">
        <v>224</v>
      </c>
      <c r="B1810" s="134" t="s">
        <v>507</v>
      </c>
      <c r="C1810" s="137">
        <v>0</v>
      </c>
      <c r="D1810" s="137">
        <v>0</v>
      </c>
      <c r="E1810" s="138" t="str">
        <f t="shared" si="112"/>
        <v/>
      </c>
      <c r="F1810" s="137">
        <v>0</v>
      </c>
      <c r="G1810" s="137">
        <v>0</v>
      </c>
      <c r="H1810" s="138" t="str">
        <f t="shared" si="113"/>
        <v/>
      </c>
      <c r="I1810" s="137">
        <v>0</v>
      </c>
      <c r="J1810" s="138" t="str">
        <f t="shared" si="114"/>
        <v/>
      </c>
      <c r="K1810" s="137">
        <v>34.98395</v>
      </c>
      <c r="L1810" s="137">
        <v>52.820770000000003</v>
      </c>
      <c r="M1810" s="138">
        <f t="shared" si="115"/>
        <v>0.50985723453183529</v>
      </c>
    </row>
    <row r="1811" spans="1:13" x14ac:dyDescent="0.25">
      <c r="A1811" s="134" t="s">
        <v>224</v>
      </c>
      <c r="B1811" s="134" t="s">
        <v>486</v>
      </c>
      <c r="C1811" s="137">
        <v>0</v>
      </c>
      <c r="D1811" s="137">
        <v>0</v>
      </c>
      <c r="E1811" s="138" t="str">
        <f t="shared" si="112"/>
        <v/>
      </c>
      <c r="F1811" s="137">
        <v>0</v>
      </c>
      <c r="G1811" s="137">
        <v>24.726459999999999</v>
      </c>
      <c r="H1811" s="138" t="str">
        <f t="shared" si="113"/>
        <v/>
      </c>
      <c r="I1811" s="137">
        <v>10.722099999999999</v>
      </c>
      <c r="J1811" s="138">
        <f t="shared" si="114"/>
        <v>1.3061210024155718</v>
      </c>
      <c r="K1811" s="137">
        <v>15.103999999999999</v>
      </c>
      <c r="L1811" s="137">
        <v>368.50243</v>
      </c>
      <c r="M1811" s="138">
        <f t="shared" si="115"/>
        <v>23.39767147775424</v>
      </c>
    </row>
    <row r="1812" spans="1:13" x14ac:dyDescent="0.25">
      <c r="A1812" s="134" t="s">
        <v>224</v>
      </c>
      <c r="B1812" s="134" t="s">
        <v>485</v>
      </c>
      <c r="C1812" s="137">
        <v>0</v>
      </c>
      <c r="D1812" s="137">
        <v>0</v>
      </c>
      <c r="E1812" s="138" t="str">
        <f t="shared" si="112"/>
        <v/>
      </c>
      <c r="F1812" s="137">
        <v>6.1057499999999996</v>
      </c>
      <c r="G1812" s="137">
        <v>0</v>
      </c>
      <c r="H1812" s="138">
        <f t="shared" si="113"/>
        <v>-1</v>
      </c>
      <c r="I1812" s="137">
        <v>2.2054900000000002</v>
      </c>
      <c r="J1812" s="138">
        <f t="shared" si="114"/>
        <v>-1</v>
      </c>
      <c r="K1812" s="137">
        <v>70.275869999999998</v>
      </c>
      <c r="L1812" s="137">
        <v>20.78632</v>
      </c>
      <c r="M1812" s="138">
        <f t="shared" si="115"/>
        <v>-0.70421824731589944</v>
      </c>
    </row>
    <row r="1813" spans="1:13" x14ac:dyDescent="0.25">
      <c r="A1813" s="134" t="s">
        <v>224</v>
      </c>
      <c r="B1813" s="134" t="s">
        <v>458</v>
      </c>
      <c r="C1813" s="137">
        <v>0</v>
      </c>
      <c r="D1813" s="137">
        <v>0</v>
      </c>
      <c r="E1813" s="138" t="str">
        <f t="shared" si="112"/>
        <v/>
      </c>
      <c r="F1813" s="137">
        <v>3898.5563400000001</v>
      </c>
      <c r="G1813" s="137">
        <v>1890.4787200000001</v>
      </c>
      <c r="H1813" s="138">
        <f t="shared" si="113"/>
        <v>-0.51508236507876148</v>
      </c>
      <c r="I1813" s="137">
        <v>2706.8300899999999</v>
      </c>
      <c r="J1813" s="138">
        <f t="shared" si="114"/>
        <v>-0.30158943962382212</v>
      </c>
      <c r="K1813" s="137">
        <v>32961.37268</v>
      </c>
      <c r="L1813" s="137">
        <v>21737.478609999998</v>
      </c>
      <c r="M1813" s="138">
        <f t="shared" si="115"/>
        <v>-0.34051658524556327</v>
      </c>
    </row>
    <row r="1814" spans="1:13" x14ac:dyDescent="0.25">
      <c r="A1814" s="134" t="s">
        <v>224</v>
      </c>
      <c r="B1814" s="134" t="s">
        <v>494</v>
      </c>
      <c r="C1814" s="137">
        <v>0</v>
      </c>
      <c r="D1814" s="137">
        <v>355.88</v>
      </c>
      <c r="E1814" s="138" t="str">
        <f t="shared" si="112"/>
        <v/>
      </c>
      <c r="F1814" s="137">
        <v>2499.0800399999998</v>
      </c>
      <c r="G1814" s="137">
        <v>2838.1822499999998</v>
      </c>
      <c r="H1814" s="138">
        <f t="shared" si="113"/>
        <v>0.13569081604925315</v>
      </c>
      <c r="I1814" s="137">
        <v>4259.6841400000003</v>
      </c>
      <c r="J1814" s="138">
        <f t="shared" si="114"/>
        <v>-0.3337106328264049</v>
      </c>
      <c r="K1814" s="137">
        <v>19349.991269999999</v>
      </c>
      <c r="L1814" s="137">
        <v>19258.95867</v>
      </c>
      <c r="M1814" s="138">
        <f t="shared" si="115"/>
        <v>-4.7045292542914341E-3</v>
      </c>
    </row>
    <row r="1815" spans="1:13" x14ac:dyDescent="0.25">
      <c r="A1815" s="134" t="s">
        <v>224</v>
      </c>
      <c r="B1815" s="134" t="s">
        <v>479</v>
      </c>
      <c r="C1815" s="137">
        <v>0</v>
      </c>
      <c r="D1815" s="137">
        <v>0</v>
      </c>
      <c r="E1815" s="138" t="str">
        <f t="shared" si="112"/>
        <v/>
      </c>
      <c r="F1815" s="137">
        <v>0.12864</v>
      </c>
      <c r="G1815" s="137">
        <v>102.16166</v>
      </c>
      <c r="H1815" s="138">
        <f t="shared" si="113"/>
        <v>793.16713308457702</v>
      </c>
      <c r="I1815" s="137">
        <v>76.040509999999998</v>
      </c>
      <c r="J1815" s="138">
        <f t="shared" si="114"/>
        <v>0.34351623891002303</v>
      </c>
      <c r="K1815" s="137">
        <v>180.59267</v>
      </c>
      <c r="L1815" s="137">
        <v>299.25765999999999</v>
      </c>
      <c r="M1815" s="138">
        <f t="shared" si="115"/>
        <v>0.65708641441538007</v>
      </c>
    </row>
    <row r="1816" spans="1:13" x14ac:dyDescent="0.25">
      <c r="A1816" s="134" t="s">
        <v>224</v>
      </c>
      <c r="B1816" s="134" t="s">
        <v>508</v>
      </c>
      <c r="C1816" s="137">
        <v>0</v>
      </c>
      <c r="D1816" s="137">
        <v>0</v>
      </c>
      <c r="E1816" s="138" t="str">
        <f t="shared" si="112"/>
        <v/>
      </c>
      <c r="F1816" s="137">
        <v>131.34399999999999</v>
      </c>
      <c r="G1816" s="137">
        <v>0</v>
      </c>
      <c r="H1816" s="138">
        <f t="shared" si="113"/>
        <v>-1</v>
      </c>
      <c r="I1816" s="137">
        <v>0</v>
      </c>
      <c r="J1816" s="138" t="str">
        <f t="shared" si="114"/>
        <v/>
      </c>
      <c r="K1816" s="137">
        <v>500.38884999999999</v>
      </c>
      <c r="L1816" s="137">
        <v>31.92</v>
      </c>
      <c r="M1816" s="138">
        <f t="shared" si="115"/>
        <v>-0.93620960978646905</v>
      </c>
    </row>
    <row r="1817" spans="1:13" x14ac:dyDescent="0.25">
      <c r="A1817" s="134" t="s">
        <v>224</v>
      </c>
      <c r="B1817" s="134" t="s">
        <v>493</v>
      </c>
      <c r="C1817" s="137">
        <v>0</v>
      </c>
      <c r="D1817" s="137">
        <v>0</v>
      </c>
      <c r="E1817" s="138" t="str">
        <f t="shared" si="112"/>
        <v/>
      </c>
      <c r="F1817" s="137">
        <v>3394.4637899999998</v>
      </c>
      <c r="G1817" s="137">
        <v>879.65512000000001</v>
      </c>
      <c r="H1817" s="138">
        <f t="shared" si="113"/>
        <v>-0.74085594237551144</v>
      </c>
      <c r="I1817" s="137">
        <v>659.07474000000002</v>
      </c>
      <c r="J1817" s="138">
        <f t="shared" si="114"/>
        <v>0.33468189055462805</v>
      </c>
      <c r="K1817" s="137">
        <v>27299.142329999999</v>
      </c>
      <c r="L1817" s="137">
        <v>11658.09663</v>
      </c>
      <c r="M1817" s="138">
        <f t="shared" si="115"/>
        <v>-0.57295007699972667</v>
      </c>
    </row>
    <row r="1818" spans="1:13" x14ac:dyDescent="0.25">
      <c r="A1818" s="134" t="s">
        <v>224</v>
      </c>
      <c r="B1818" s="134" t="s">
        <v>514</v>
      </c>
      <c r="C1818" s="137">
        <v>0</v>
      </c>
      <c r="D1818" s="137">
        <v>0</v>
      </c>
      <c r="E1818" s="138" t="str">
        <f t="shared" si="112"/>
        <v/>
      </c>
      <c r="F1818" s="137">
        <v>0</v>
      </c>
      <c r="G1818" s="137">
        <v>0</v>
      </c>
      <c r="H1818" s="138" t="str">
        <f t="shared" si="113"/>
        <v/>
      </c>
      <c r="I1818" s="137">
        <v>0</v>
      </c>
      <c r="J1818" s="138" t="str">
        <f t="shared" si="114"/>
        <v/>
      </c>
      <c r="K1818" s="137">
        <v>0</v>
      </c>
      <c r="L1818" s="137">
        <v>0</v>
      </c>
      <c r="M1818" s="138" t="str">
        <f t="shared" si="115"/>
        <v/>
      </c>
    </row>
    <row r="1819" spans="1:13" x14ac:dyDescent="0.25">
      <c r="A1819" s="134" t="s">
        <v>224</v>
      </c>
      <c r="B1819" s="134" t="s">
        <v>467</v>
      </c>
      <c r="C1819" s="137">
        <v>0</v>
      </c>
      <c r="D1819" s="137">
        <v>117.76597</v>
      </c>
      <c r="E1819" s="138" t="str">
        <f t="shared" si="112"/>
        <v/>
      </c>
      <c r="F1819" s="137">
        <v>99.981390000000005</v>
      </c>
      <c r="G1819" s="137">
        <v>299.85342000000003</v>
      </c>
      <c r="H1819" s="138">
        <f t="shared" si="113"/>
        <v>1.9990923310828146</v>
      </c>
      <c r="I1819" s="137">
        <v>183.98679999999999</v>
      </c>
      <c r="J1819" s="138">
        <f t="shared" si="114"/>
        <v>0.62975506938541259</v>
      </c>
      <c r="K1819" s="137">
        <v>1563.7599600000001</v>
      </c>
      <c r="L1819" s="137">
        <v>1542.1804999999999</v>
      </c>
      <c r="M1819" s="138">
        <f t="shared" si="115"/>
        <v>-1.3799726653699551E-2</v>
      </c>
    </row>
    <row r="1820" spans="1:13" x14ac:dyDescent="0.25">
      <c r="A1820" s="134" t="s">
        <v>224</v>
      </c>
      <c r="B1820" s="134" t="s">
        <v>455</v>
      </c>
      <c r="C1820" s="137">
        <v>0.75412000000000001</v>
      </c>
      <c r="D1820" s="137">
        <v>108.55054</v>
      </c>
      <c r="E1820" s="138">
        <f t="shared" si="112"/>
        <v>142.94332466981382</v>
      </c>
      <c r="F1820" s="137">
        <v>2530.8522699999999</v>
      </c>
      <c r="G1820" s="137">
        <v>1267.0998300000001</v>
      </c>
      <c r="H1820" s="138">
        <f t="shared" si="113"/>
        <v>-0.49933868324918063</v>
      </c>
      <c r="I1820" s="137">
        <v>1969.8471400000001</v>
      </c>
      <c r="J1820" s="138">
        <f t="shared" si="114"/>
        <v>-0.35675220464060975</v>
      </c>
      <c r="K1820" s="137">
        <v>17405.729599999999</v>
      </c>
      <c r="L1820" s="137">
        <v>25965.808840000002</v>
      </c>
      <c r="M1820" s="138">
        <f t="shared" si="115"/>
        <v>0.49179663459783973</v>
      </c>
    </row>
    <row r="1821" spans="1:13" x14ac:dyDescent="0.25">
      <c r="A1821" s="134" t="s">
        <v>224</v>
      </c>
      <c r="B1821" s="134" t="s">
        <v>489</v>
      </c>
      <c r="C1821" s="137">
        <v>0</v>
      </c>
      <c r="D1821" s="137">
        <v>0</v>
      </c>
      <c r="E1821" s="138" t="str">
        <f t="shared" si="112"/>
        <v/>
      </c>
      <c r="F1821" s="137">
        <v>175.744</v>
      </c>
      <c r="G1821" s="137">
        <v>100.62</v>
      </c>
      <c r="H1821" s="138">
        <f t="shared" si="113"/>
        <v>-0.4274626729788783</v>
      </c>
      <c r="I1821" s="137">
        <v>361.2</v>
      </c>
      <c r="J1821" s="138">
        <f t="shared" si="114"/>
        <v>-0.72142857142857142</v>
      </c>
      <c r="K1821" s="137">
        <v>5980.7190000000001</v>
      </c>
      <c r="L1821" s="137">
        <v>4444.4528200000004</v>
      </c>
      <c r="M1821" s="138">
        <f t="shared" si="115"/>
        <v>-0.25686981448217172</v>
      </c>
    </row>
    <row r="1822" spans="1:13" x14ac:dyDescent="0.25">
      <c r="A1822" s="134" t="s">
        <v>224</v>
      </c>
      <c r="B1822" s="134" t="s">
        <v>510</v>
      </c>
      <c r="C1822" s="137">
        <v>0</v>
      </c>
      <c r="D1822" s="137">
        <v>0</v>
      </c>
      <c r="E1822" s="138" t="str">
        <f t="shared" si="112"/>
        <v/>
      </c>
      <c r="F1822" s="137">
        <v>0</v>
      </c>
      <c r="G1822" s="137">
        <v>0</v>
      </c>
      <c r="H1822" s="138" t="str">
        <f t="shared" si="113"/>
        <v/>
      </c>
      <c r="I1822" s="137">
        <v>3031.6308899999999</v>
      </c>
      <c r="J1822" s="138">
        <f t="shared" si="114"/>
        <v>-1</v>
      </c>
      <c r="K1822" s="137">
        <v>1826.39075</v>
      </c>
      <c r="L1822" s="137">
        <v>15143.01028</v>
      </c>
      <c r="M1822" s="138">
        <f t="shared" si="115"/>
        <v>7.2912215143446168</v>
      </c>
    </row>
    <row r="1823" spans="1:13" x14ac:dyDescent="0.25">
      <c r="A1823" s="134" t="s">
        <v>224</v>
      </c>
      <c r="B1823" s="134" t="s">
        <v>520</v>
      </c>
      <c r="C1823" s="137">
        <v>0</v>
      </c>
      <c r="D1823" s="137">
        <v>0</v>
      </c>
      <c r="E1823" s="138" t="str">
        <f t="shared" si="112"/>
        <v/>
      </c>
      <c r="F1823" s="137">
        <v>0</v>
      </c>
      <c r="G1823" s="137">
        <v>0</v>
      </c>
      <c r="H1823" s="138" t="str">
        <f t="shared" si="113"/>
        <v/>
      </c>
      <c r="I1823" s="137">
        <v>0</v>
      </c>
      <c r="J1823" s="138" t="str">
        <f t="shared" si="114"/>
        <v/>
      </c>
      <c r="K1823" s="137">
        <v>0</v>
      </c>
      <c r="L1823" s="137">
        <v>0</v>
      </c>
      <c r="M1823" s="138" t="str">
        <f t="shared" si="115"/>
        <v/>
      </c>
    </row>
    <row r="1824" spans="1:13" x14ac:dyDescent="0.25">
      <c r="A1824" s="134" t="s">
        <v>224</v>
      </c>
      <c r="B1824" s="134" t="s">
        <v>459</v>
      </c>
      <c r="C1824" s="137">
        <v>0</v>
      </c>
      <c r="D1824" s="137">
        <v>0</v>
      </c>
      <c r="E1824" s="138" t="str">
        <f t="shared" si="112"/>
        <v/>
      </c>
      <c r="F1824" s="137">
        <v>147.66501</v>
      </c>
      <c r="G1824" s="137">
        <v>130.35580999999999</v>
      </c>
      <c r="H1824" s="138">
        <f t="shared" si="113"/>
        <v>-0.11721937377040104</v>
      </c>
      <c r="I1824" s="137">
        <v>364.80020000000002</v>
      </c>
      <c r="J1824" s="138">
        <f t="shared" si="114"/>
        <v>-0.64266519042478598</v>
      </c>
      <c r="K1824" s="137">
        <v>1544.54206</v>
      </c>
      <c r="L1824" s="137">
        <v>1341.3017600000001</v>
      </c>
      <c r="M1824" s="138">
        <f t="shared" si="115"/>
        <v>-0.13158612203801034</v>
      </c>
    </row>
    <row r="1825" spans="1:13" x14ac:dyDescent="0.25">
      <c r="A1825" s="134" t="s">
        <v>224</v>
      </c>
      <c r="B1825" s="134" t="s">
        <v>502</v>
      </c>
      <c r="C1825" s="137">
        <v>0</v>
      </c>
      <c r="D1825" s="137">
        <v>0</v>
      </c>
      <c r="E1825" s="138" t="str">
        <f t="shared" si="112"/>
        <v/>
      </c>
      <c r="F1825" s="137">
        <v>0</v>
      </c>
      <c r="G1825" s="137">
        <v>26.364979999999999</v>
      </c>
      <c r="H1825" s="138" t="str">
        <f t="shared" si="113"/>
        <v/>
      </c>
      <c r="I1825" s="137">
        <v>47.629600000000003</v>
      </c>
      <c r="J1825" s="138">
        <f t="shared" si="114"/>
        <v>-0.44645808488838878</v>
      </c>
      <c r="K1825" s="137">
        <v>118.50685</v>
      </c>
      <c r="L1825" s="137">
        <v>288.73957999999999</v>
      </c>
      <c r="M1825" s="138">
        <f t="shared" si="115"/>
        <v>1.4364800853284008</v>
      </c>
    </row>
    <row r="1826" spans="1:13" x14ac:dyDescent="0.25">
      <c r="A1826" s="134" t="s">
        <v>224</v>
      </c>
      <c r="B1826" s="134" t="s">
        <v>477</v>
      </c>
      <c r="C1826" s="137">
        <v>0</v>
      </c>
      <c r="D1826" s="137">
        <v>115.7544</v>
      </c>
      <c r="E1826" s="138" t="str">
        <f t="shared" si="112"/>
        <v/>
      </c>
      <c r="F1826" s="137">
        <v>4917.2056300000004</v>
      </c>
      <c r="G1826" s="137">
        <v>2844.7275199999999</v>
      </c>
      <c r="H1826" s="138">
        <f t="shared" si="113"/>
        <v>-0.42147476960405261</v>
      </c>
      <c r="I1826" s="137">
        <v>5084.1946699999999</v>
      </c>
      <c r="J1826" s="138">
        <f t="shared" si="114"/>
        <v>-0.4404762790091985</v>
      </c>
      <c r="K1826" s="137">
        <v>31577.8766</v>
      </c>
      <c r="L1826" s="137">
        <v>21894.74495</v>
      </c>
      <c r="M1826" s="138">
        <f t="shared" si="115"/>
        <v>-0.30664289979523196</v>
      </c>
    </row>
    <row r="1827" spans="1:13" x14ac:dyDescent="0.25">
      <c r="A1827" s="134" t="s">
        <v>224</v>
      </c>
      <c r="B1827" s="134" t="s">
        <v>450</v>
      </c>
      <c r="C1827" s="137">
        <v>974.37346000000002</v>
      </c>
      <c r="D1827" s="137">
        <v>2050.8766999999998</v>
      </c>
      <c r="E1827" s="138">
        <f t="shared" si="112"/>
        <v>1.1048158475088186</v>
      </c>
      <c r="F1827" s="137">
        <v>59482.439639999997</v>
      </c>
      <c r="G1827" s="137">
        <v>83215.054999999993</v>
      </c>
      <c r="H1827" s="138">
        <f t="shared" si="113"/>
        <v>0.39898523839362809</v>
      </c>
      <c r="I1827" s="137">
        <v>97093.484970000005</v>
      </c>
      <c r="J1827" s="138">
        <f t="shared" si="114"/>
        <v>-0.14293883852544975</v>
      </c>
      <c r="K1827" s="137">
        <v>583594.47635999997</v>
      </c>
      <c r="L1827" s="137">
        <v>568737.62216999999</v>
      </c>
      <c r="M1827" s="138">
        <f t="shared" si="115"/>
        <v>-2.5457496244079003E-2</v>
      </c>
    </row>
    <row r="1828" spans="1:13" x14ac:dyDescent="0.25">
      <c r="A1828" s="134" t="s">
        <v>224</v>
      </c>
      <c r="B1828" s="134" t="s">
        <v>453</v>
      </c>
      <c r="C1828" s="137">
        <v>0</v>
      </c>
      <c r="D1828" s="137">
        <v>267.55300999999997</v>
      </c>
      <c r="E1828" s="138" t="str">
        <f t="shared" si="112"/>
        <v/>
      </c>
      <c r="F1828" s="137">
        <v>7314.5929299999998</v>
      </c>
      <c r="G1828" s="137">
        <v>8397.6617700000006</v>
      </c>
      <c r="H1828" s="138">
        <f t="shared" si="113"/>
        <v>0.14806959872748537</v>
      </c>
      <c r="I1828" s="137">
        <v>7339.8249100000003</v>
      </c>
      <c r="J1828" s="138">
        <f t="shared" si="114"/>
        <v>0.14412290115514481</v>
      </c>
      <c r="K1828" s="137">
        <v>67346.860190000007</v>
      </c>
      <c r="L1828" s="137">
        <v>78265.762459999998</v>
      </c>
      <c r="M1828" s="138">
        <f t="shared" si="115"/>
        <v>0.16212934410298296</v>
      </c>
    </row>
    <row r="1829" spans="1:13" x14ac:dyDescent="0.25">
      <c r="A1829" s="134" t="s">
        <v>224</v>
      </c>
      <c r="B1829" s="134" t="s">
        <v>480</v>
      </c>
      <c r="C1829" s="137">
        <v>0</v>
      </c>
      <c r="D1829" s="137">
        <v>0</v>
      </c>
      <c r="E1829" s="138" t="str">
        <f t="shared" si="112"/>
        <v/>
      </c>
      <c r="F1829" s="137">
        <v>43.899299999999997</v>
      </c>
      <c r="G1829" s="137">
        <v>12.1448</v>
      </c>
      <c r="H1829" s="138">
        <f t="shared" si="113"/>
        <v>-0.72334866387391139</v>
      </c>
      <c r="I1829" s="137">
        <v>50.255969999999998</v>
      </c>
      <c r="J1829" s="138">
        <f t="shared" si="114"/>
        <v>-0.75834114832526367</v>
      </c>
      <c r="K1829" s="137">
        <v>68.619299999999996</v>
      </c>
      <c r="L1829" s="137">
        <v>95.554370000000006</v>
      </c>
      <c r="M1829" s="138">
        <f t="shared" si="115"/>
        <v>0.39252906980980584</v>
      </c>
    </row>
    <row r="1830" spans="1:13" x14ac:dyDescent="0.25">
      <c r="A1830" s="134" t="s">
        <v>224</v>
      </c>
      <c r="B1830" s="134" t="s">
        <v>487</v>
      </c>
      <c r="C1830" s="137">
        <v>0</v>
      </c>
      <c r="D1830" s="137">
        <v>0</v>
      </c>
      <c r="E1830" s="138" t="str">
        <f t="shared" si="112"/>
        <v/>
      </c>
      <c r="F1830" s="137">
        <v>73.804500000000004</v>
      </c>
      <c r="G1830" s="137">
        <v>107.9415</v>
      </c>
      <c r="H1830" s="138">
        <f t="shared" si="113"/>
        <v>0.46253277239192725</v>
      </c>
      <c r="I1830" s="137">
        <v>35.015740000000001</v>
      </c>
      <c r="J1830" s="138">
        <f t="shared" si="114"/>
        <v>2.0826565424577632</v>
      </c>
      <c r="K1830" s="137">
        <v>595.41615999999999</v>
      </c>
      <c r="L1830" s="137">
        <v>383.23309999999998</v>
      </c>
      <c r="M1830" s="138">
        <f t="shared" si="115"/>
        <v>-0.35636093585367257</v>
      </c>
    </row>
    <row r="1831" spans="1:13" x14ac:dyDescent="0.25">
      <c r="A1831" s="134" t="s">
        <v>224</v>
      </c>
      <c r="B1831" s="134" t="s">
        <v>481</v>
      </c>
      <c r="C1831" s="137">
        <v>0</v>
      </c>
      <c r="D1831" s="137">
        <v>0</v>
      </c>
      <c r="E1831" s="138" t="str">
        <f t="shared" si="112"/>
        <v/>
      </c>
      <c r="F1831" s="137">
        <v>110.3832</v>
      </c>
      <c r="G1831" s="137">
        <v>7780.2437499999996</v>
      </c>
      <c r="H1831" s="138">
        <f t="shared" si="113"/>
        <v>69.483948191391434</v>
      </c>
      <c r="I1831" s="137">
        <v>988.7663</v>
      </c>
      <c r="J1831" s="138">
        <f t="shared" si="114"/>
        <v>6.8686376649365979</v>
      </c>
      <c r="K1831" s="137">
        <v>2088.1428700000001</v>
      </c>
      <c r="L1831" s="137">
        <v>45896.64314</v>
      </c>
      <c r="M1831" s="138">
        <f t="shared" si="115"/>
        <v>20.979646986511032</v>
      </c>
    </row>
    <row r="1832" spans="1:13" x14ac:dyDescent="0.25">
      <c r="A1832" s="134" t="s">
        <v>224</v>
      </c>
      <c r="B1832" s="134" t="s">
        <v>461</v>
      </c>
      <c r="C1832" s="137">
        <v>0</v>
      </c>
      <c r="D1832" s="137">
        <v>0</v>
      </c>
      <c r="E1832" s="138" t="str">
        <f t="shared" si="112"/>
        <v/>
      </c>
      <c r="F1832" s="137">
        <v>1640.9435699999999</v>
      </c>
      <c r="G1832" s="137">
        <v>324.11059999999998</v>
      </c>
      <c r="H1832" s="138">
        <f t="shared" si="113"/>
        <v>-0.80248522500990083</v>
      </c>
      <c r="I1832" s="137">
        <v>285.55378000000002</v>
      </c>
      <c r="J1832" s="138">
        <f t="shared" si="114"/>
        <v>0.13502472283854883</v>
      </c>
      <c r="K1832" s="137">
        <v>12142.390950000001</v>
      </c>
      <c r="L1832" s="137">
        <v>4053.4607299999998</v>
      </c>
      <c r="M1832" s="138">
        <f t="shared" si="115"/>
        <v>-0.66617277052836132</v>
      </c>
    </row>
    <row r="1833" spans="1:13" x14ac:dyDescent="0.25">
      <c r="A1833" s="134" t="s">
        <v>224</v>
      </c>
      <c r="B1833" s="134" t="s">
        <v>513</v>
      </c>
      <c r="C1833" s="137">
        <v>0</v>
      </c>
      <c r="D1833" s="137">
        <v>0</v>
      </c>
      <c r="E1833" s="138" t="str">
        <f t="shared" si="112"/>
        <v/>
      </c>
      <c r="F1833" s="137">
        <v>0</v>
      </c>
      <c r="G1833" s="137">
        <v>0</v>
      </c>
      <c r="H1833" s="138" t="str">
        <f t="shared" si="113"/>
        <v/>
      </c>
      <c r="I1833" s="137">
        <v>0</v>
      </c>
      <c r="J1833" s="138" t="str">
        <f t="shared" si="114"/>
        <v/>
      </c>
      <c r="K1833" s="137">
        <v>338.90640000000002</v>
      </c>
      <c r="L1833" s="137">
        <v>41.412779999999998</v>
      </c>
      <c r="M1833" s="138">
        <f t="shared" si="115"/>
        <v>-0.87780466819157144</v>
      </c>
    </row>
    <row r="1834" spans="1:13" x14ac:dyDescent="0.25">
      <c r="A1834" s="134" t="s">
        <v>224</v>
      </c>
      <c r="B1834" s="134" t="s">
        <v>497</v>
      </c>
      <c r="C1834" s="137">
        <v>0</v>
      </c>
      <c r="D1834" s="137">
        <v>0</v>
      </c>
      <c r="E1834" s="138" t="str">
        <f t="shared" si="112"/>
        <v/>
      </c>
      <c r="F1834" s="137">
        <v>0</v>
      </c>
      <c r="G1834" s="137">
        <v>0</v>
      </c>
      <c r="H1834" s="138" t="str">
        <f t="shared" si="113"/>
        <v/>
      </c>
      <c r="I1834" s="137">
        <v>0</v>
      </c>
      <c r="J1834" s="138" t="str">
        <f t="shared" si="114"/>
        <v/>
      </c>
      <c r="K1834" s="137">
        <v>539.29742999999996</v>
      </c>
      <c r="L1834" s="137">
        <v>1.8280000000000001</v>
      </c>
      <c r="M1834" s="138">
        <f t="shared" si="115"/>
        <v>-0.99661040476310081</v>
      </c>
    </row>
    <row r="1835" spans="1:13" x14ac:dyDescent="0.25">
      <c r="A1835" s="134" t="s">
        <v>224</v>
      </c>
      <c r="B1835" s="134" t="s">
        <v>490</v>
      </c>
      <c r="C1835" s="137">
        <v>0</v>
      </c>
      <c r="D1835" s="137">
        <v>0</v>
      </c>
      <c r="E1835" s="138" t="str">
        <f t="shared" si="112"/>
        <v/>
      </c>
      <c r="F1835" s="137">
        <v>30.323830000000001</v>
      </c>
      <c r="G1835" s="137">
        <v>0</v>
      </c>
      <c r="H1835" s="138">
        <f t="shared" si="113"/>
        <v>-1</v>
      </c>
      <c r="I1835" s="137">
        <v>0</v>
      </c>
      <c r="J1835" s="138" t="str">
        <f t="shared" si="114"/>
        <v/>
      </c>
      <c r="K1835" s="137">
        <v>329.24907000000002</v>
      </c>
      <c r="L1835" s="137">
        <v>168.33691999999999</v>
      </c>
      <c r="M1835" s="138">
        <f t="shared" si="115"/>
        <v>-0.48872469100672034</v>
      </c>
    </row>
    <row r="1836" spans="1:13" x14ac:dyDescent="0.25">
      <c r="A1836" s="134" t="s">
        <v>224</v>
      </c>
      <c r="B1836" s="134" t="s">
        <v>469</v>
      </c>
      <c r="C1836" s="137">
        <v>0</v>
      </c>
      <c r="D1836" s="137">
        <v>0</v>
      </c>
      <c r="E1836" s="138" t="str">
        <f t="shared" si="112"/>
        <v/>
      </c>
      <c r="F1836" s="137">
        <v>773.73878999999999</v>
      </c>
      <c r="G1836" s="137">
        <v>420.41325000000001</v>
      </c>
      <c r="H1836" s="138">
        <f t="shared" si="113"/>
        <v>-0.45664705526783789</v>
      </c>
      <c r="I1836" s="137">
        <v>2892.91741</v>
      </c>
      <c r="J1836" s="138">
        <f t="shared" si="114"/>
        <v>-0.85467499053144413</v>
      </c>
      <c r="K1836" s="137">
        <v>14087.135840000001</v>
      </c>
      <c r="L1836" s="137">
        <v>10239.60642</v>
      </c>
      <c r="M1836" s="138">
        <f t="shared" si="115"/>
        <v>-0.27312361176180722</v>
      </c>
    </row>
    <row r="1837" spans="1:13" x14ac:dyDescent="0.25">
      <c r="A1837" s="134" t="s">
        <v>224</v>
      </c>
      <c r="B1837" s="134" t="s">
        <v>452</v>
      </c>
      <c r="C1837" s="137">
        <v>0</v>
      </c>
      <c r="D1837" s="137">
        <v>233.83946</v>
      </c>
      <c r="E1837" s="138" t="str">
        <f t="shared" si="112"/>
        <v/>
      </c>
      <c r="F1837" s="137">
        <v>4833.9230299999999</v>
      </c>
      <c r="G1837" s="137">
        <v>5561.2675399999998</v>
      </c>
      <c r="H1837" s="138">
        <f t="shared" si="113"/>
        <v>0.15046671316154581</v>
      </c>
      <c r="I1837" s="137">
        <v>5344.7743700000001</v>
      </c>
      <c r="J1837" s="138">
        <f t="shared" si="114"/>
        <v>4.0505577038979723E-2</v>
      </c>
      <c r="K1837" s="137">
        <v>42595.910539999997</v>
      </c>
      <c r="L1837" s="137">
        <v>43599.7624</v>
      </c>
      <c r="M1837" s="138">
        <f t="shared" si="115"/>
        <v>2.3566859993691791E-2</v>
      </c>
    </row>
    <row r="1838" spans="1:13" x14ac:dyDescent="0.25">
      <c r="A1838" s="134" t="s">
        <v>224</v>
      </c>
      <c r="B1838" s="134" t="s">
        <v>460</v>
      </c>
      <c r="C1838" s="137">
        <v>0</v>
      </c>
      <c r="D1838" s="137">
        <v>0</v>
      </c>
      <c r="E1838" s="138" t="str">
        <f t="shared" si="112"/>
        <v/>
      </c>
      <c r="F1838" s="137">
        <v>721.56111999999996</v>
      </c>
      <c r="G1838" s="137">
        <v>1247.7737400000001</v>
      </c>
      <c r="H1838" s="138">
        <f t="shared" si="113"/>
        <v>0.72926964246632386</v>
      </c>
      <c r="I1838" s="137">
        <v>1975.2177799999999</v>
      </c>
      <c r="J1838" s="138">
        <f t="shared" si="114"/>
        <v>-0.36828548596803334</v>
      </c>
      <c r="K1838" s="137">
        <v>8363.2699799999991</v>
      </c>
      <c r="L1838" s="137">
        <v>8258.1410099999994</v>
      </c>
      <c r="M1838" s="138">
        <f t="shared" si="115"/>
        <v>-1.2570318816851112E-2</v>
      </c>
    </row>
    <row r="1839" spans="1:13" x14ac:dyDescent="0.25">
      <c r="A1839" s="134" t="s">
        <v>224</v>
      </c>
      <c r="B1839" s="134" t="s">
        <v>483</v>
      </c>
      <c r="C1839" s="137">
        <v>0</v>
      </c>
      <c r="D1839" s="137">
        <v>39.569200000000002</v>
      </c>
      <c r="E1839" s="138" t="str">
        <f t="shared" si="112"/>
        <v/>
      </c>
      <c r="F1839" s="137">
        <v>104.5724</v>
      </c>
      <c r="G1839" s="137">
        <v>139.28032999999999</v>
      </c>
      <c r="H1839" s="138">
        <f t="shared" si="113"/>
        <v>0.33190335117105452</v>
      </c>
      <c r="I1839" s="137">
        <v>185.67436000000001</v>
      </c>
      <c r="J1839" s="138">
        <f t="shared" si="114"/>
        <v>-0.24986772540915192</v>
      </c>
      <c r="K1839" s="137">
        <v>1985.69209</v>
      </c>
      <c r="L1839" s="137">
        <v>1444.8763799999999</v>
      </c>
      <c r="M1839" s="138">
        <f t="shared" si="115"/>
        <v>-0.27235627956799691</v>
      </c>
    </row>
    <row r="1840" spans="1:13" x14ac:dyDescent="0.25">
      <c r="A1840" s="134" t="s">
        <v>224</v>
      </c>
      <c r="B1840" s="134" t="s">
        <v>482</v>
      </c>
      <c r="C1840" s="137">
        <v>0</v>
      </c>
      <c r="D1840" s="137">
        <v>0</v>
      </c>
      <c r="E1840" s="138" t="str">
        <f t="shared" si="112"/>
        <v/>
      </c>
      <c r="F1840" s="137">
        <v>299.90777000000003</v>
      </c>
      <c r="G1840" s="137">
        <v>142.05000000000001</v>
      </c>
      <c r="H1840" s="138">
        <f t="shared" si="113"/>
        <v>-0.52635438554993086</v>
      </c>
      <c r="I1840" s="137">
        <v>1.7319999999999999E-2</v>
      </c>
      <c r="J1840" s="138">
        <f t="shared" si="114"/>
        <v>8200.5011547344129</v>
      </c>
      <c r="K1840" s="137">
        <v>2723.01604</v>
      </c>
      <c r="L1840" s="137">
        <v>420.48683</v>
      </c>
      <c r="M1840" s="138">
        <f t="shared" si="115"/>
        <v>-0.84558047994458385</v>
      </c>
    </row>
    <row r="1841" spans="1:13" x14ac:dyDescent="0.25">
      <c r="A1841" s="134" t="s">
        <v>224</v>
      </c>
      <c r="B1841" s="134" t="s">
        <v>457</v>
      </c>
      <c r="C1841" s="137">
        <v>0</v>
      </c>
      <c r="D1841" s="137">
        <v>88.791309999999996</v>
      </c>
      <c r="E1841" s="138" t="str">
        <f t="shared" si="112"/>
        <v/>
      </c>
      <c r="F1841" s="137">
        <v>1205.67418</v>
      </c>
      <c r="G1841" s="137">
        <v>634.49202000000002</v>
      </c>
      <c r="H1841" s="138">
        <f t="shared" si="113"/>
        <v>-0.47374503781776267</v>
      </c>
      <c r="I1841" s="137">
        <v>2601.6789600000002</v>
      </c>
      <c r="J1841" s="138">
        <f t="shared" si="114"/>
        <v>-0.75612209278888121</v>
      </c>
      <c r="K1841" s="137">
        <v>15181.93022</v>
      </c>
      <c r="L1841" s="137">
        <v>9521.9159400000008</v>
      </c>
      <c r="M1841" s="138">
        <f t="shared" si="115"/>
        <v>-0.37281256058888668</v>
      </c>
    </row>
    <row r="1842" spans="1:13" x14ac:dyDescent="0.25">
      <c r="A1842" s="134" t="s">
        <v>224</v>
      </c>
      <c r="B1842" s="134" t="s">
        <v>468</v>
      </c>
      <c r="C1842" s="137">
        <v>0</v>
      </c>
      <c r="D1842" s="137">
        <v>0</v>
      </c>
      <c r="E1842" s="138" t="str">
        <f t="shared" si="112"/>
        <v/>
      </c>
      <c r="F1842" s="137">
        <v>0</v>
      </c>
      <c r="G1842" s="137">
        <v>146.7764</v>
      </c>
      <c r="H1842" s="138" t="str">
        <f t="shared" si="113"/>
        <v/>
      </c>
      <c r="I1842" s="137">
        <v>45.785899999999998</v>
      </c>
      <c r="J1842" s="138">
        <f t="shared" si="114"/>
        <v>2.2057118021050148</v>
      </c>
      <c r="K1842" s="137">
        <v>385.49880000000002</v>
      </c>
      <c r="L1842" s="137">
        <v>1004.82671</v>
      </c>
      <c r="M1842" s="138">
        <f t="shared" si="115"/>
        <v>1.6065624847600044</v>
      </c>
    </row>
    <row r="1843" spans="1:13" x14ac:dyDescent="0.25">
      <c r="A1843" s="134" t="s">
        <v>224</v>
      </c>
      <c r="B1843" s="134" t="s">
        <v>462</v>
      </c>
      <c r="C1843" s="137">
        <v>0</v>
      </c>
      <c r="D1843" s="137">
        <v>0</v>
      </c>
      <c r="E1843" s="138" t="str">
        <f t="shared" si="112"/>
        <v/>
      </c>
      <c r="F1843" s="137">
        <v>818.86575000000005</v>
      </c>
      <c r="G1843" s="137">
        <v>1368.4987000000001</v>
      </c>
      <c r="H1843" s="138">
        <f t="shared" si="113"/>
        <v>0.67121252781667806</v>
      </c>
      <c r="I1843" s="137">
        <v>1375.7824000000001</v>
      </c>
      <c r="J1843" s="138">
        <f t="shared" si="114"/>
        <v>-5.2942238540047981E-3</v>
      </c>
      <c r="K1843" s="137">
        <v>11819.437029999999</v>
      </c>
      <c r="L1843" s="137">
        <v>18887.375650000002</v>
      </c>
      <c r="M1843" s="138">
        <f t="shared" si="115"/>
        <v>0.59799283181256579</v>
      </c>
    </row>
    <row r="1844" spans="1:13" x14ac:dyDescent="0.25">
      <c r="A1844" s="134" t="s">
        <v>224</v>
      </c>
      <c r="B1844" s="134" t="s">
        <v>473</v>
      </c>
      <c r="C1844" s="137">
        <v>0</v>
      </c>
      <c r="D1844" s="137">
        <v>0</v>
      </c>
      <c r="E1844" s="138" t="str">
        <f t="shared" si="112"/>
        <v/>
      </c>
      <c r="F1844" s="137">
        <v>33.258899999999997</v>
      </c>
      <c r="G1844" s="137">
        <v>85.513469999999998</v>
      </c>
      <c r="H1844" s="138">
        <f t="shared" si="113"/>
        <v>1.5711454678296639</v>
      </c>
      <c r="I1844" s="137">
        <v>58.626600000000003</v>
      </c>
      <c r="J1844" s="138">
        <f t="shared" si="114"/>
        <v>0.45861213169448667</v>
      </c>
      <c r="K1844" s="137">
        <v>638.30133000000001</v>
      </c>
      <c r="L1844" s="137">
        <v>380.61261999999999</v>
      </c>
      <c r="M1844" s="138">
        <f t="shared" si="115"/>
        <v>-0.40371012543558382</v>
      </c>
    </row>
    <row r="1845" spans="1:13" x14ac:dyDescent="0.25">
      <c r="A1845" s="134" t="s">
        <v>224</v>
      </c>
      <c r="B1845" s="134" t="s">
        <v>509</v>
      </c>
      <c r="C1845" s="137">
        <v>0</v>
      </c>
      <c r="D1845" s="137">
        <v>0</v>
      </c>
      <c r="E1845" s="138" t="str">
        <f t="shared" si="112"/>
        <v/>
      </c>
      <c r="F1845" s="137">
        <v>0</v>
      </c>
      <c r="G1845" s="137">
        <v>2.5</v>
      </c>
      <c r="H1845" s="138" t="str">
        <f t="shared" si="113"/>
        <v/>
      </c>
      <c r="I1845" s="137">
        <v>26.073499999999999</v>
      </c>
      <c r="J1845" s="138">
        <f t="shared" si="114"/>
        <v>-0.90411720712600918</v>
      </c>
      <c r="K1845" s="137">
        <v>90.437190000000001</v>
      </c>
      <c r="L1845" s="137">
        <v>80.544420000000002</v>
      </c>
      <c r="M1845" s="138">
        <f t="shared" si="115"/>
        <v>-0.10938829479332557</v>
      </c>
    </row>
    <row r="1846" spans="1:13" x14ac:dyDescent="0.25">
      <c r="A1846" s="134" t="s">
        <v>224</v>
      </c>
      <c r="B1846" s="134" t="s">
        <v>506</v>
      </c>
      <c r="C1846" s="137">
        <v>0</v>
      </c>
      <c r="D1846" s="137">
        <v>0</v>
      </c>
      <c r="E1846" s="138" t="str">
        <f t="shared" si="112"/>
        <v/>
      </c>
      <c r="F1846" s="137">
        <v>0</v>
      </c>
      <c r="G1846" s="137">
        <v>61.8416</v>
      </c>
      <c r="H1846" s="138" t="str">
        <f t="shared" si="113"/>
        <v/>
      </c>
      <c r="I1846" s="137">
        <v>252.62799999999999</v>
      </c>
      <c r="J1846" s="138">
        <f t="shared" si="114"/>
        <v>-0.75520686543059357</v>
      </c>
      <c r="K1846" s="137">
        <v>603.09121000000005</v>
      </c>
      <c r="L1846" s="137">
        <v>891.67738999999995</v>
      </c>
      <c r="M1846" s="138">
        <f t="shared" si="115"/>
        <v>0.47851166658522493</v>
      </c>
    </row>
    <row r="1847" spans="1:13" x14ac:dyDescent="0.25">
      <c r="A1847" s="134" t="s">
        <v>224</v>
      </c>
      <c r="B1847" s="134" t="s">
        <v>484</v>
      </c>
      <c r="C1847" s="137">
        <v>0</v>
      </c>
      <c r="D1847" s="137">
        <v>509</v>
      </c>
      <c r="E1847" s="138" t="str">
        <f t="shared" si="112"/>
        <v/>
      </c>
      <c r="F1847" s="137">
        <v>532.04</v>
      </c>
      <c r="G1847" s="137">
        <v>618.85360000000003</v>
      </c>
      <c r="H1847" s="138">
        <f t="shared" si="113"/>
        <v>0.16317119013608017</v>
      </c>
      <c r="I1847" s="137">
        <v>1040.74117</v>
      </c>
      <c r="J1847" s="138">
        <f t="shared" si="114"/>
        <v>-0.40537223102262787</v>
      </c>
      <c r="K1847" s="137">
        <v>9708.6183899999996</v>
      </c>
      <c r="L1847" s="137">
        <v>5349.5948200000003</v>
      </c>
      <c r="M1847" s="138">
        <f t="shared" si="115"/>
        <v>-0.44898495284250217</v>
      </c>
    </row>
    <row r="1848" spans="1:13" x14ac:dyDescent="0.25">
      <c r="A1848" s="134" t="s">
        <v>224</v>
      </c>
      <c r="B1848" s="134" t="s">
        <v>491</v>
      </c>
      <c r="C1848" s="137">
        <v>0</v>
      </c>
      <c r="D1848" s="137">
        <v>0</v>
      </c>
      <c r="E1848" s="138" t="str">
        <f t="shared" si="112"/>
        <v/>
      </c>
      <c r="F1848" s="137">
        <v>0</v>
      </c>
      <c r="G1848" s="137">
        <v>0</v>
      </c>
      <c r="H1848" s="138" t="str">
        <f t="shared" si="113"/>
        <v/>
      </c>
      <c r="I1848" s="137">
        <v>0</v>
      </c>
      <c r="J1848" s="138" t="str">
        <f t="shared" si="114"/>
        <v/>
      </c>
      <c r="K1848" s="137">
        <v>73.811999999999998</v>
      </c>
      <c r="L1848" s="137">
        <v>0</v>
      </c>
      <c r="M1848" s="138">
        <f t="shared" si="115"/>
        <v>-1</v>
      </c>
    </row>
    <row r="1849" spans="1:13" x14ac:dyDescent="0.25">
      <c r="A1849" s="134" t="s">
        <v>224</v>
      </c>
      <c r="B1849" s="134" t="s">
        <v>495</v>
      </c>
      <c r="C1849" s="137">
        <v>0</v>
      </c>
      <c r="D1849" s="137">
        <v>0</v>
      </c>
      <c r="E1849" s="138" t="str">
        <f t="shared" si="112"/>
        <v/>
      </c>
      <c r="F1849" s="137">
        <v>9083.4243800000004</v>
      </c>
      <c r="G1849" s="137">
        <v>0</v>
      </c>
      <c r="H1849" s="138">
        <f t="shared" si="113"/>
        <v>-1</v>
      </c>
      <c r="I1849" s="137">
        <v>8818.5600300000006</v>
      </c>
      <c r="J1849" s="138">
        <f t="shared" si="114"/>
        <v>-1</v>
      </c>
      <c r="K1849" s="137">
        <v>36813.545019999998</v>
      </c>
      <c r="L1849" s="137">
        <v>26137.52794</v>
      </c>
      <c r="M1849" s="138">
        <f t="shared" si="115"/>
        <v>-0.29000241824578288</v>
      </c>
    </row>
    <row r="1850" spans="1:13" x14ac:dyDescent="0.25">
      <c r="A1850" s="134" t="s">
        <v>224</v>
      </c>
      <c r="B1850" s="134" t="s">
        <v>456</v>
      </c>
      <c r="C1850" s="137">
        <v>0</v>
      </c>
      <c r="D1850" s="137">
        <v>0</v>
      </c>
      <c r="E1850" s="138" t="str">
        <f t="shared" si="112"/>
        <v/>
      </c>
      <c r="F1850" s="137">
        <v>200.21964</v>
      </c>
      <c r="G1850" s="137">
        <v>137.97310999999999</v>
      </c>
      <c r="H1850" s="138">
        <f t="shared" si="113"/>
        <v>-0.31089122925203549</v>
      </c>
      <c r="I1850" s="137">
        <v>184.84968000000001</v>
      </c>
      <c r="J1850" s="138">
        <f t="shared" si="114"/>
        <v>-0.25359291939266548</v>
      </c>
      <c r="K1850" s="137">
        <v>1001.49314</v>
      </c>
      <c r="L1850" s="137">
        <v>977.35144000000003</v>
      </c>
      <c r="M1850" s="138">
        <f t="shared" si="115"/>
        <v>-2.4105706804941285E-2</v>
      </c>
    </row>
    <row r="1851" spans="1:13" x14ac:dyDescent="0.25">
      <c r="A1851" s="134" t="s">
        <v>224</v>
      </c>
      <c r="B1851" s="134" t="s">
        <v>470</v>
      </c>
      <c r="C1851" s="137">
        <v>0</v>
      </c>
      <c r="D1851" s="137">
        <v>0</v>
      </c>
      <c r="E1851" s="138" t="str">
        <f t="shared" si="112"/>
        <v/>
      </c>
      <c r="F1851" s="137">
        <v>726.05277000000001</v>
      </c>
      <c r="G1851" s="137">
        <v>388.76375000000002</v>
      </c>
      <c r="H1851" s="138">
        <f t="shared" si="113"/>
        <v>-0.46455166061827713</v>
      </c>
      <c r="I1851" s="137">
        <v>327.27109999999999</v>
      </c>
      <c r="J1851" s="138">
        <f t="shared" si="114"/>
        <v>0.18789514258973683</v>
      </c>
      <c r="K1851" s="137">
        <v>3794.7452400000002</v>
      </c>
      <c r="L1851" s="137">
        <v>2659.41066</v>
      </c>
      <c r="M1851" s="138">
        <f t="shared" si="115"/>
        <v>-0.29918598171823518</v>
      </c>
    </row>
    <row r="1852" spans="1:13" x14ac:dyDescent="0.25">
      <c r="A1852" s="134" t="s">
        <v>224</v>
      </c>
      <c r="B1852" s="134" t="s">
        <v>504</v>
      </c>
      <c r="C1852" s="137">
        <v>0</v>
      </c>
      <c r="D1852" s="137">
        <v>0</v>
      </c>
      <c r="E1852" s="138" t="str">
        <f t="shared" si="112"/>
        <v/>
      </c>
      <c r="F1852" s="137">
        <v>0</v>
      </c>
      <c r="G1852" s="137">
        <v>0</v>
      </c>
      <c r="H1852" s="138" t="str">
        <f t="shared" si="113"/>
        <v/>
      </c>
      <c r="I1852" s="137">
        <v>0</v>
      </c>
      <c r="J1852" s="138" t="str">
        <f t="shared" si="114"/>
        <v/>
      </c>
      <c r="K1852" s="137">
        <v>67.045000000000002</v>
      </c>
      <c r="L1852" s="137">
        <v>0</v>
      </c>
      <c r="M1852" s="138">
        <f t="shared" si="115"/>
        <v>-1</v>
      </c>
    </row>
    <row r="1853" spans="1:13" x14ac:dyDescent="0.25">
      <c r="A1853" s="134" t="s">
        <v>224</v>
      </c>
      <c r="B1853" s="134" t="s">
        <v>516</v>
      </c>
      <c r="C1853" s="137">
        <v>0</v>
      </c>
      <c r="D1853" s="137">
        <v>0</v>
      </c>
      <c r="E1853" s="138" t="str">
        <f t="shared" si="112"/>
        <v/>
      </c>
      <c r="F1853" s="137">
        <v>175.1</v>
      </c>
      <c r="G1853" s="137">
        <v>0</v>
      </c>
      <c r="H1853" s="138">
        <f t="shared" si="113"/>
        <v>-1</v>
      </c>
      <c r="I1853" s="137">
        <v>143.17500000000001</v>
      </c>
      <c r="J1853" s="138">
        <f t="shared" si="114"/>
        <v>-1</v>
      </c>
      <c r="K1853" s="137">
        <v>875.6</v>
      </c>
      <c r="L1853" s="137">
        <v>762.76499999999999</v>
      </c>
      <c r="M1853" s="138">
        <f t="shared" si="115"/>
        <v>-0.12886592051164925</v>
      </c>
    </row>
    <row r="1854" spans="1:13" x14ac:dyDescent="0.25">
      <c r="A1854" s="134" t="s">
        <v>224</v>
      </c>
      <c r="B1854" s="134" t="s">
        <v>503</v>
      </c>
      <c r="C1854" s="137">
        <v>0</v>
      </c>
      <c r="D1854" s="137">
        <v>20.475000000000001</v>
      </c>
      <c r="E1854" s="138" t="str">
        <f t="shared" si="112"/>
        <v/>
      </c>
      <c r="F1854" s="137">
        <v>804.03006000000005</v>
      </c>
      <c r="G1854" s="137">
        <v>964.48652000000004</v>
      </c>
      <c r="H1854" s="138">
        <f t="shared" si="113"/>
        <v>0.19956525008530157</v>
      </c>
      <c r="I1854" s="137">
        <v>1233.8744300000001</v>
      </c>
      <c r="J1854" s="138">
        <f t="shared" si="114"/>
        <v>-0.21832684384261047</v>
      </c>
      <c r="K1854" s="137">
        <v>8968.6663900000003</v>
      </c>
      <c r="L1854" s="137">
        <v>6898.1921300000004</v>
      </c>
      <c r="M1854" s="138">
        <f t="shared" si="115"/>
        <v>-0.23085642502084414</v>
      </c>
    </row>
    <row r="1855" spans="1:13" x14ac:dyDescent="0.25">
      <c r="A1855" s="134" t="s">
        <v>224</v>
      </c>
      <c r="B1855" s="134" t="s">
        <v>496</v>
      </c>
      <c r="C1855" s="137">
        <v>0</v>
      </c>
      <c r="D1855" s="137">
        <v>0</v>
      </c>
      <c r="E1855" s="138" t="str">
        <f t="shared" si="112"/>
        <v/>
      </c>
      <c r="F1855" s="137">
        <v>0</v>
      </c>
      <c r="G1855" s="137">
        <v>0</v>
      </c>
      <c r="H1855" s="138" t="str">
        <f t="shared" si="113"/>
        <v/>
      </c>
      <c r="I1855" s="137">
        <v>0</v>
      </c>
      <c r="J1855" s="138" t="str">
        <f t="shared" si="114"/>
        <v/>
      </c>
      <c r="K1855" s="137">
        <v>127.56816999999999</v>
      </c>
      <c r="L1855" s="137">
        <v>0</v>
      </c>
      <c r="M1855" s="138">
        <f t="shared" si="115"/>
        <v>-1</v>
      </c>
    </row>
    <row r="1856" spans="1:13" x14ac:dyDescent="0.25">
      <c r="A1856" s="134" t="s">
        <v>224</v>
      </c>
      <c r="B1856" s="134" t="s">
        <v>466</v>
      </c>
      <c r="C1856" s="137">
        <v>0</v>
      </c>
      <c r="D1856" s="137">
        <v>2.4</v>
      </c>
      <c r="E1856" s="138" t="str">
        <f t="shared" si="112"/>
        <v/>
      </c>
      <c r="F1856" s="137">
        <v>752.92880000000002</v>
      </c>
      <c r="G1856" s="137">
        <v>746.27494000000002</v>
      </c>
      <c r="H1856" s="138">
        <f t="shared" si="113"/>
        <v>-8.8373030756693227E-3</v>
      </c>
      <c r="I1856" s="137">
        <v>1023.45142</v>
      </c>
      <c r="J1856" s="138">
        <f t="shared" si="114"/>
        <v>-0.27082524346881065</v>
      </c>
      <c r="K1856" s="137">
        <v>8575.7607200000002</v>
      </c>
      <c r="L1856" s="137">
        <v>5026.5160500000002</v>
      </c>
      <c r="M1856" s="138">
        <f t="shared" si="115"/>
        <v>-0.41386936808096952</v>
      </c>
    </row>
    <row r="1857" spans="1:13" x14ac:dyDescent="0.25">
      <c r="A1857" s="134" t="s">
        <v>224</v>
      </c>
      <c r="B1857" s="134" t="s">
        <v>518</v>
      </c>
      <c r="C1857" s="137">
        <v>0</v>
      </c>
      <c r="D1857" s="137">
        <v>0</v>
      </c>
      <c r="E1857" s="138" t="str">
        <f t="shared" si="112"/>
        <v/>
      </c>
      <c r="F1857" s="137">
        <v>0</v>
      </c>
      <c r="G1857" s="137">
        <v>25.072389999999999</v>
      </c>
      <c r="H1857" s="138" t="str">
        <f t="shared" si="113"/>
        <v/>
      </c>
      <c r="I1857" s="137">
        <v>42.168199999999999</v>
      </c>
      <c r="J1857" s="138">
        <f t="shared" si="114"/>
        <v>-0.40541948672222194</v>
      </c>
      <c r="K1857" s="137">
        <v>113.2508</v>
      </c>
      <c r="L1857" s="137">
        <v>253.47560999999999</v>
      </c>
      <c r="M1857" s="138">
        <f t="shared" si="115"/>
        <v>1.2381794212491215</v>
      </c>
    </row>
    <row r="1858" spans="1:13" x14ac:dyDescent="0.25">
      <c r="A1858" s="134" t="s">
        <v>224</v>
      </c>
      <c r="B1858" s="134" t="s">
        <v>465</v>
      </c>
      <c r="C1858" s="137">
        <v>0</v>
      </c>
      <c r="D1858" s="137">
        <v>2.79</v>
      </c>
      <c r="E1858" s="138" t="str">
        <f t="shared" si="112"/>
        <v/>
      </c>
      <c r="F1858" s="137">
        <v>907.57862</v>
      </c>
      <c r="G1858" s="137">
        <v>505.04743000000002</v>
      </c>
      <c r="H1858" s="138">
        <f t="shared" si="113"/>
        <v>-0.44352211602340297</v>
      </c>
      <c r="I1858" s="137">
        <v>593.55679999999995</v>
      </c>
      <c r="J1858" s="138">
        <f t="shared" si="114"/>
        <v>-0.14911693371215684</v>
      </c>
      <c r="K1858" s="137">
        <v>21494.080409999999</v>
      </c>
      <c r="L1858" s="137">
        <v>12482.04286</v>
      </c>
      <c r="M1858" s="138">
        <f t="shared" si="115"/>
        <v>-0.41927997746799162</v>
      </c>
    </row>
    <row r="1859" spans="1:13" x14ac:dyDescent="0.25">
      <c r="A1859" s="134" t="s">
        <v>224</v>
      </c>
      <c r="B1859" s="134" t="s">
        <v>488</v>
      </c>
      <c r="C1859" s="137">
        <v>0</v>
      </c>
      <c r="D1859" s="137">
        <v>0</v>
      </c>
      <c r="E1859" s="138" t="str">
        <f t="shared" si="112"/>
        <v/>
      </c>
      <c r="F1859" s="137">
        <v>166.96077</v>
      </c>
      <c r="G1859" s="137">
        <v>277.36597</v>
      </c>
      <c r="H1859" s="138">
        <f t="shared" si="113"/>
        <v>0.66126431975607214</v>
      </c>
      <c r="I1859" s="137">
        <v>326.73833999999999</v>
      </c>
      <c r="J1859" s="138">
        <f t="shared" si="114"/>
        <v>-0.15110675410788943</v>
      </c>
      <c r="K1859" s="137">
        <v>6143.86582</v>
      </c>
      <c r="L1859" s="137">
        <v>5110.2962100000004</v>
      </c>
      <c r="M1859" s="138">
        <f t="shared" si="115"/>
        <v>-0.16822789433900753</v>
      </c>
    </row>
    <row r="1860" spans="1:13" x14ac:dyDescent="0.25">
      <c r="A1860" s="134" t="s">
        <v>224</v>
      </c>
      <c r="B1860" s="134" t="s">
        <v>512</v>
      </c>
      <c r="C1860" s="137">
        <v>0</v>
      </c>
      <c r="D1860" s="137">
        <v>0</v>
      </c>
      <c r="E1860" s="138" t="str">
        <f t="shared" si="112"/>
        <v/>
      </c>
      <c r="F1860" s="137">
        <v>306.88731000000001</v>
      </c>
      <c r="G1860" s="137">
        <v>0</v>
      </c>
      <c r="H1860" s="138">
        <f t="shared" si="113"/>
        <v>-1</v>
      </c>
      <c r="I1860" s="137">
        <v>309.90190000000001</v>
      </c>
      <c r="J1860" s="138">
        <f t="shared" si="114"/>
        <v>-1</v>
      </c>
      <c r="K1860" s="137">
        <v>2087.1678700000002</v>
      </c>
      <c r="L1860" s="137">
        <v>1397.4689800000001</v>
      </c>
      <c r="M1860" s="138">
        <f t="shared" si="115"/>
        <v>-0.33044725338743364</v>
      </c>
    </row>
    <row r="1861" spans="1:13" x14ac:dyDescent="0.25">
      <c r="A1861" s="134" t="s">
        <v>224</v>
      </c>
      <c r="B1861" s="134" t="s">
        <v>476</v>
      </c>
      <c r="C1861" s="137">
        <v>0</v>
      </c>
      <c r="D1861" s="137">
        <v>144.16759999999999</v>
      </c>
      <c r="E1861" s="138" t="str">
        <f t="shared" ref="E1861:E1924" si="116">IF(C1861=0,"",(D1861/C1861-1))</f>
        <v/>
      </c>
      <c r="F1861" s="137">
        <v>760.78994999999998</v>
      </c>
      <c r="G1861" s="137">
        <v>1372.9456499999999</v>
      </c>
      <c r="H1861" s="138">
        <f t="shared" ref="H1861:H1924" si="117">IF(F1861=0,"",(G1861/F1861-1))</f>
        <v>0.80463168578922462</v>
      </c>
      <c r="I1861" s="137">
        <v>1437.6403</v>
      </c>
      <c r="J1861" s="138">
        <f t="shared" ref="J1861:J1924" si="118">IF(I1861=0,"",(G1861/I1861-1))</f>
        <v>-4.500058185625444E-2</v>
      </c>
      <c r="K1861" s="137">
        <v>4526.66338</v>
      </c>
      <c r="L1861" s="137">
        <v>7695.0668900000001</v>
      </c>
      <c r="M1861" s="138">
        <f t="shared" ref="M1861:M1924" si="119">IF(K1861=0,"",(L1861/K1861-1))</f>
        <v>0.69994237344858634</v>
      </c>
    </row>
    <row r="1862" spans="1:13" x14ac:dyDescent="0.25">
      <c r="A1862" s="134" t="s">
        <v>224</v>
      </c>
      <c r="B1862" s="134" t="s">
        <v>522</v>
      </c>
      <c r="C1862" s="137">
        <v>0</v>
      </c>
      <c r="D1862" s="137">
        <v>0</v>
      </c>
      <c r="E1862" s="138" t="str">
        <f t="shared" si="116"/>
        <v/>
      </c>
      <c r="F1862" s="137">
        <v>0</v>
      </c>
      <c r="G1862" s="137">
        <v>0</v>
      </c>
      <c r="H1862" s="138" t="str">
        <f t="shared" si="117"/>
        <v/>
      </c>
      <c r="I1862" s="137">
        <v>0</v>
      </c>
      <c r="J1862" s="138" t="str">
        <f t="shared" si="118"/>
        <v/>
      </c>
      <c r="K1862" s="137">
        <v>19.568020000000001</v>
      </c>
      <c r="L1862" s="137">
        <v>0</v>
      </c>
      <c r="M1862" s="138">
        <f t="shared" si="119"/>
        <v>-1</v>
      </c>
    </row>
    <row r="1863" spans="1:13" x14ac:dyDescent="0.25">
      <c r="A1863" s="134" t="s">
        <v>224</v>
      </c>
      <c r="B1863" s="134" t="s">
        <v>475</v>
      </c>
      <c r="C1863" s="137">
        <v>0</v>
      </c>
      <c r="D1863" s="137">
        <v>0</v>
      </c>
      <c r="E1863" s="138" t="str">
        <f t="shared" si="116"/>
        <v/>
      </c>
      <c r="F1863" s="137">
        <v>20.403960000000001</v>
      </c>
      <c r="G1863" s="137">
        <v>93.407970000000006</v>
      </c>
      <c r="H1863" s="138">
        <f t="shared" si="117"/>
        <v>3.5779334011633033</v>
      </c>
      <c r="I1863" s="137">
        <v>0</v>
      </c>
      <c r="J1863" s="138" t="str">
        <f t="shared" si="118"/>
        <v/>
      </c>
      <c r="K1863" s="137">
        <v>581.67119000000002</v>
      </c>
      <c r="L1863" s="137">
        <v>797.14585</v>
      </c>
      <c r="M1863" s="138">
        <f t="shared" si="119"/>
        <v>0.37044066081388682</v>
      </c>
    </row>
    <row r="1864" spans="1:13" x14ac:dyDescent="0.25">
      <c r="A1864" s="141" t="s">
        <v>224</v>
      </c>
      <c r="B1864" s="141" t="s">
        <v>3</v>
      </c>
      <c r="C1864" s="255">
        <v>982.56158000000005</v>
      </c>
      <c r="D1864" s="255">
        <v>8720.8504799999992</v>
      </c>
      <c r="E1864" s="256">
        <f t="shared" si="116"/>
        <v>7.8756273983356841</v>
      </c>
      <c r="F1864" s="255">
        <v>186220.35986</v>
      </c>
      <c r="G1864" s="255">
        <v>196497.6305</v>
      </c>
      <c r="H1864" s="256">
        <f t="shared" si="117"/>
        <v>5.5188759423117961E-2</v>
      </c>
      <c r="I1864" s="255">
        <v>237375.21090000001</v>
      </c>
      <c r="J1864" s="256">
        <f t="shared" si="118"/>
        <v>-0.17220661013849781</v>
      </c>
      <c r="K1864" s="255">
        <v>1661681.8785900001</v>
      </c>
      <c r="L1864" s="255">
        <v>1585317.65692</v>
      </c>
      <c r="M1864" s="256">
        <f t="shared" si="119"/>
        <v>-4.5955981499177234E-2</v>
      </c>
    </row>
    <row r="1865" spans="1:13" x14ac:dyDescent="0.25">
      <c r="A1865" s="134" t="s">
        <v>306</v>
      </c>
      <c r="B1865" s="134" t="s">
        <v>463</v>
      </c>
      <c r="C1865" s="137">
        <v>0</v>
      </c>
      <c r="D1865" s="137">
        <v>26.24428</v>
      </c>
      <c r="E1865" s="138" t="str">
        <f t="shared" si="116"/>
        <v/>
      </c>
      <c r="F1865" s="137">
        <v>88.821439999999996</v>
      </c>
      <c r="G1865" s="137">
        <v>200.11028999999999</v>
      </c>
      <c r="H1865" s="138">
        <f t="shared" si="117"/>
        <v>1.2529503011885419</v>
      </c>
      <c r="I1865" s="137">
        <v>107.94042</v>
      </c>
      <c r="J1865" s="138">
        <f t="shared" si="118"/>
        <v>0.85389578806530486</v>
      </c>
      <c r="K1865" s="137">
        <v>875.07878000000005</v>
      </c>
      <c r="L1865" s="137">
        <v>1389.3818100000001</v>
      </c>
      <c r="M1865" s="138">
        <f t="shared" si="119"/>
        <v>0.58772197630023659</v>
      </c>
    </row>
    <row r="1866" spans="1:13" x14ac:dyDescent="0.25">
      <c r="A1866" s="134" t="s">
        <v>306</v>
      </c>
      <c r="B1866" s="134" t="s">
        <v>454</v>
      </c>
      <c r="C1866" s="137">
        <v>0</v>
      </c>
      <c r="D1866" s="137">
        <v>0</v>
      </c>
      <c r="E1866" s="138" t="str">
        <f t="shared" si="116"/>
        <v/>
      </c>
      <c r="F1866" s="137">
        <v>126.01347</v>
      </c>
      <c r="G1866" s="137">
        <v>258.03323999999998</v>
      </c>
      <c r="H1866" s="138">
        <f t="shared" si="117"/>
        <v>1.0476639521155953</v>
      </c>
      <c r="I1866" s="137">
        <v>136.95435000000001</v>
      </c>
      <c r="J1866" s="138">
        <f t="shared" si="118"/>
        <v>0.88408210473051763</v>
      </c>
      <c r="K1866" s="137">
        <v>1225.17191</v>
      </c>
      <c r="L1866" s="137">
        <v>2141.9380000000001</v>
      </c>
      <c r="M1866" s="138">
        <f t="shared" si="119"/>
        <v>0.74827547262326655</v>
      </c>
    </row>
    <row r="1867" spans="1:13" x14ac:dyDescent="0.25">
      <c r="A1867" s="134" t="s">
        <v>306</v>
      </c>
      <c r="B1867" s="134" t="s">
        <v>464</v>
      </c>
      <c r="C1867" s="137">
        <v>0</v>
      </c>
      <c r="D1867" s="137">
        <v>0</v>
      </c>
      <c r="E1867" s="138" t="str">
        <f t="shared" si="116"/>
        <v/>
      </c>
      <c r="F1867" s="137">
        <v>0.26486999999999999</v>
      </c>
      <c r="G1867" s="137">
        <v>0</v>
      </c>
      <c r="H1867" s="138">
        <f t="shared" si="117"/>
        <v>-1</v>
      </c>
      <c r="I1867" s="137">
        <v>0</v>
      </c>
      <c r="J1867" s="138" t="str">
        <f t="shared" si="118"/>
        <v/>
      </c>
      <c r="K1867" s="137">
        <v>150.04827</v>
      </c>
      <c r="L1867" s="137">
        <v>0</v>
      </c>
      <c r="M1867" s="138">
        <f t="shared" si="119"/>
        <v>-1</v>
      </c>
    </row>
    <row r="1868" spans="1:13" x14ac:dyDescent="0.25">
      <c r="A1868" s="134" t="s">
        <v>306</v>
      </c>
      <c r="B1868" s="134" t="s">
        <v>472</v>
      </c>
      <c r="C1868" s="137">
        <v>0</v>
      </c>
      <c r="D1868" s="137">
        <v>0</v>
      </c>
      <c r="E1868" s="138" t="str">
        <f t="shared" si="116"/>
        <v/>
      </c>
      <c r="F1868" s="137">
        <v>0</v>
      </c>
      <c r="G1868" s="137">
        <v>0</v>
      </c>
      <c r="H1868" s="138" t="str">
        <f t="shared" si="117"/>
        <v/>
      </c>
      <c r="I1868" s="137">
        <v>0</v>
      </c>
      <c r="J1868" s="138" t="str">
        <f t="shared" si="118"/>
        <v/>
      </c>
      <c r="K1868" s="137">
        <v>0</v>
      </c>
      <c r="L1868" s="137">
        <v>0</v>
      </c>
      <c r="M1868" s="138" t="str">
        <f t="shared" si="119"/>
        <v/>
      </c>
    </row>
    <row r="1869" spans="1:13" x14ac:dyDescent="0.25">
      <c r="A1869" s="134" t="s">
        <v>306</v>
      </c>
      <c r="B1869" s="134" t="s">
        <v>471</v>
      </c>
      <c r="C1869" s="137">
        <v>0</v>
      </c>
      <c r="D1869" s="137">
        <v>12.6</v>
      </c>
      <c r="E1869" s="138" t="str">
        <f t="shared" si="116"/>
        <v/>
      </c>
      <c r="F1869" s="137">
        <v>56.233280000000001</v>
      </c>
      <c r="G1869" s="137">
        <v>39.905000000000001</v>
      </c>
      <c r="H1869" s="138">
        <f t="shared" si="117"/>
        <v>-0.29036684326434448</v>
      </c>
      <c r="I1869" s="137">
        <v>26.056249999999999</v>
      </c>
      <c r="J1869" s="138">
        <f t="shared" si="118"/>
        <v>0.53149436315663245</v>
      </c>
      <c r="K1869" s="137">
        <v>258.38128</v>
      </c>
      <c r="L1869" s="137">
        <v>206.4905</v>
      </c>
      <c r="M1869" s="138">
        <f t="shared" si="119"/>
        <v>-0.20083026138735749</v>
      </c>
    </row>
    <row r="1870" spans="1:13" x14ac:dyDescent="0.25">
      <c r="A1870" s="134" t="s">
        <v>306</v>
      </c>
      <c r="B1870" s="134" t="s">
        <v>501</v>
      </c>
      <c r="C1870" s="137">
        <v>0</v>
      </c>
      <c r="D1870" s="137">
        <v>0</v>
      </c>
      <c r="E1870" s="138" t="str">
        <f t="shared" si="116"/>
        <v/>
      </c>
      <c r="F1870" s="137">
        <v>0</v>
      </c>
      <c r="G1870" s="137">
        <v>0</v>
      </c>
      <c r="H1870" s="138" t="str">
        <f t="shared" si="117"/>
        <v/>
      </c>
      <c r="I1870" s="137">
        <v>10.965</v>
      </c>
      <c r="J1870" s="138">
        <f t="shared" si="118"/>
        <v>-1</v>
      </c>
      <c r="K1870" s="137">
        <v>0</v>
      </c>
      <c r="L1870" s="137">
        <v>41.502499999999998</v>
      </c>
      <c r="M1870" s="138" t="str">
        <f t="shared" si="119"/>
        <v/>
      </c>
    </row>
    <row r="1871" spans="1:13" x14ac:dyDescent="0.25">
      <c r="A1871" s="134" t="s">
        <v>306</v>
      </c>
      <c r="B1871" s="134" t="s">
        <v>451</v>
      </c>
      <c r="C1871" s="137">
        <v>0</v>
      </c>
      <c r="D1871" s="137">
        <v>0</v>
      </c>
      <c r="E1871" s="138" t="str">
        <f t="shared" si="116"/>
        <v/>
      </c>
      <c r="F1871" s="137">
        <v>762.45793000000003</v>
      </c>
      <c r="G1871" s="137">
        <v>1763.41929</v>
      </c>
      <c r="H1871" s="138">
        <f t="shared" si="117"/>
        <v>1.312808642438803</v>
      </c>
      <c r="I1871" s="137">
        <v>1559.7219500000001</v>
      </c>
      <c r="J1871" s="138">
        <f t="shared" si="118"/>
        <v>0.13059849545619318</v>
      </c>
      <c r="K1871" s="137">
        <v>5717.1857300000001</v>
      </c>
      <c r="L1871" s="137">
        <v>9632.0353300000006</v>
      </c>
      <c r="M1871" s="138">
        <f t="shared" si="119"/>
        <v>0.68475116689973281</v>
      </c>
    </row>
    <row r="1872" spans="1:13" x14ac:dyDescent="0.25">
      <c r="A1872" s="134" t="s">
        <v>306</v>
      </c>
      <c r="B1872" s="134" t="s">
        <v>485</v>
      </c>
      <c r="C1872" s="137">
        <v>0</v>
      </c>
      <c r="D1872" s="137">
        <v>0</v>
      </c>
      <c r="E1872" s="138" t="str">
        <f t="shared" si="116"/>
        <v/>
      </c>
      <c r="F1872" s="137">
        <v>0</v>
      </c>
      <c r="G1872" s="137">
        <v>0</v>
      </c>
      <c r="H1872" s="138" t="str">
        <f t="shared" si="117"/>
        <v/>
      </c>
      <c r="I1872" s="137">
        <v>8.2793500000000009</v>
      </c>
      <c r="J1872" s="138">
        <f t="shared" si="118"/>
        <v>-1</v>
      </c>
      <c r="K1872" s="137">
        <v>24.51221</v>
      </c>
      <c r="L1872" s="137">
        <v>51.373579999999997</v>
      </c>
      <c r="M1872" s="138">
        <f t="shared" si="119"/>
        <v>1.095836319940144</v>
      </c>
    </row>
    <row r="1873" spans="1:13" x14ac:dyDescent="0.25">
      <c r="A1873" s="134" t="s">
        <v>306</v>
      </c>
      <c r="B1873" s="134" t="s">
        <v>458</v>
      </c>
      <c r="C1873" s="137">
        <v>0</v>
      </c>
      <c r="D1873" s="137">
        <v>6.0191800000000004</v>
      </c>
      <c r="E1873" s="138" t="str">
        <f t="shared" si="116"/>
        <v/>
      </c>
      <c r="F1873" s="137">
        <v>80.660570000000007</v>
      </c>
      <c r="G1873" s="137">
        <v>83.660780000000003</v>
      </c>
      <c r="H1873" s="138">
        <f t="shared" si="117"/>
        <v>3.7195497130754207E-2</v>
      </c>
      <c r="I1873" s="137">
        <v>95.159959999999998</v>
      </c>
      <c r="J1873" s="138">
        <f t="shared" si="118"/>
        <v>-0.12084052998761241</v>
      </c>
      <c r="K1873" s="137">
        <v>764.30809999999997</v>
      </c>
      <c r="L1873" s="137">
        <v>870.85900000000004</v>
      </c>
      <c r="M1873" s="138">
        <f t="shared" si="119"/>
        <v>0.1394083092930718</v>
      </c>
    </row>
    <row r="1874" spans="1:13" x14ac:dyDescent="0.25">
      <c r="A1874" s="134" t="s">
        <v>306</v>
      </c>
      <c r="B1874" s="134" t="s">
        <v>479</v>
      </c>
      <c r="C1874" s="137">
        <v>0</v>
      </c>
      <c r="D1874" s="137">
        <v>0</v>
      </c>
      <c r="E1874" s="138" t="str">
        <f t="shared" si="116"/>
        <v/>
      </c>
      <c r="F1874" s="137">
        <v>0</v>
      </c>
      <c r="G1874" s="137">
        <v>4.05436</v>
      </c>
      <c r="H1874" s="138" t="str">
        <f t="shared" si="117"/>
        <v/>
      </c>
      <c r="I1874" s="137">
        <v>1.37971</v>
      </c>
      <c r="J1874" s="138">
        <f t="shared" si="118"/>
        <v>1.9385595523697008</v>
      </c>
      <c r="K1874" s="137">
        <v>0</v>
      </c>
      <c r="L1874" s="137">
        <v>26.046399999999998</v>
      </c>
      <c r="M1874" s="138" t="str">
        <f t="shared" si="119"/>
        <v/>
      </c>
    </row>
    <row r="1875" spans="1:13" x14ac:dyDescent="0.25">
      <c r="A1875" s="134" t="s">
        <v>306</v>
      </c>
      <c r="B1875" s="134" t="s">
        <v>508</v>
      </c>
      <c r="C1875" s="137">
        <v>0</v>
      </c>
      <c r="D1875" s="137">
        <v>0</v>
      </c>
      <c r="E1875" s="138" t="str">
        <f t="shared" si="116"/>
        <v/>
      </c>
      <c r="F1875" s="137">
        <v>0</v>
      </c>
      <c r="G1875" s="137">
        <v>0</v>
      </c>
      <c r="H1875" s="138" t="str">
        <f t="shared" si="117"/>
        <v/>
      </c>
      <c r="I1875" s="137">
        <v>0</v>
      </c>
      <c r="J1875" s="138" t="str">
        <f t="shared" si="118"/>
        <v/>
      </c>
      <c r="K1875" s="137">
        <v>8.5</v>
      </c>
      <c r="L1875" s="137">
        <v>0</v>
      </c>
      <c r="M1875" s="138">
        <f t="shared" si="119"/>
        <v>-1</v>
      </c>
    </row>
    <row r="1876" spans="1:13" x14ac:dyDescent="0.25">
      <c r="A1876" s="134" t="s">
        <v>306</v>
      </c>
      <c r="B1876" s="134" t="s">
        <v>467</v>
      </c>
      <c r="C1876" s="137">
        <v>0</v>
      </c>
      <c r="D1876" s="137">
        <v>4.4345400000000001</v>
      </c>
      <c r="E1876" s="138" t="str">
        <f t="shared" si="116"/>
        <v/>
      </c>
      <c r="F1876" s="137">
        <v>37.768689999999999</v>
      </c>
      <c r="G1876" s="137">
        <v>243.81924000000001</v>
      </c>
      <c r="H1876" s="138">
        <f t="shared" si="117"/>
        <v>5.4555916554161668</v>
      </c>
      <c r="I1876" s="137">
        <v>297.83067</v>
      </c>
      <c r="J1876" s="138">
        <f t="shared" si="118"/>
        <v>-0.18134945605165509</v>
      </c>
      <c r="K1876" s="137">
        <v>1226.26027</v>
      </c>
      <c r="L1876" s="137">
        <v>1103.8373999999999</v>
      </c>
      <c r="M1876" s="138">
        <f t="shared" si="119"/>
        <v>-9.9834327993028826E-2</v>
      </c>
    </row>
    <row r="1877" spans="1:13" x14ac:dyDescent="0.25">
      <c r="A1877" s="134" t="s">
        <v>306</v>
      </c>
      <c r="B1877" s="134" t="s">
        <v>455</v>
      </c>
      <c r="C1877" s="137">
        <v>0</v>
      </c>
      <c r="D1877" s="137">
        <v>35.969050000000003</v>
      </c>
      <c r="E1877" s="138" t="str">
        <f t="shared" si="116"/>
        <v/>
      </c>
      <c r="F1877" s="137">
        <v>251.85817</v>
      </c>
      <c r="G1877" s="137">
        <v>262.68068</v>
      </c>
      <c r="H1877" s="138">
        <f t="shared" si="117"/>
        <v>4.2970652887694749E-2</v>
      </c>
      <c r="I1877" s="137">
        <v>178.93146999999999</v>
      </c>
      <c r="J1877" s="138">
        <f t="shared" si="118"/>
        <v>0.46805187483230326</v>
      </c>
      <c r="K1877" s="137">
        <v>4588.1938899999996</v>
      </c>
      <c r="L1877" s="137">
        <v>1927.3968199999999</v>
      </c>
      <c r="M1877" s="138">
        <f t="shared" si="119"/>
        <v>-0.57992254333436632</v>
      </c>
    </row>
    <row r="1878" spans="1:13" x14ac:dyDescent="0.25">
      <c r="A1878" s="134" t="s">
        <v>306</v>
      </c>
      <c r="B1878" s="134" t="s">
        <v>459</v>
      </c>
      <c r="C1878" s="137">
        <v>0</v>
      </c>
      <c r="D1878" s="137">
        <v>0</v>
      </c>
      <c r="E1878" s="138" t="str">
        <f t="shared" si="116"/>
        <v/>
      </c>
      <c r="F1878" s="137">
        <v>0</v>
      </c>
      <c r="G1878" s="137">
        <v>24.581939999999999</v>
      </c>
      <c r="H1878" s="138" t="str">
        <f t="shared" si="117"/>
        <v/>
      </c>
      <c r="I1878" s="137">
        <v>15.4574</v>
      </c>
      <c r="J1878" s="138">
        <f t="shared" si="118"/>
        <v>0.59030237944285591</v>
      </c>
      <c r="K1878" s="137">
        <v>50.198909999999998</v>
      </c>
      <c r="L1878" s="137">
        <v>225.24153999999999</v>
      </c>
      <c r="M1878" s="138">
        <f t="shared" si="119"/>
        <v>3.4869806934054939</v>
      </c>
    </row>
    <row r="1879" spans="1:13" x14ac:dyDescent="0.25">
      <c r="A1879" s="134" t="s">
        <v>306</v>
      </c>
      <c r="B1879" s="134" t="s">
        <v>450</v>
      </c>
      <c r="C1879" s="137">
        <v>0</v>
      </c>
      <c r="D1879" s="137">
        <v>356.60825999999997</v>
      </c>
      <c r="E1879" s="138" t="str">
        <f t="shared" si="116"/>
        <v/>
      </c>
      <c r="F1879" s="137">
        <v>12328.489250000001</v>
      </c>
      <c r="G1879" s="137">
        <v>8718.8950000000004</v>
      </c>
      <c r="H1879" s="138">
        <f t="shared" si="117"/>
        <v>-0.29278479924050715</v>
      </c>
      <c r="I1879" s="137">
        <v>8754.4440599999998</v>
      </c>
      <c r="J1879" s="138">
        <f t="shared" si="118"/>
        <v>-4.0606873213602235E-3</v>
      </c>
      <c r="K1879" s="137">
        <v>102544.22898</v>
      </c>
      <c r="L1879" s="137">
        <v>73502.371899999998</v>
      </c>
      <c r="M1879" s="138">
        <f t="shared" si="119"/>
        <v>-0.28321298398629791</v>
      </c>
    </row>
    <row r="1880" spans="1:13" x14ac:dyDescent="0.25">
      <c r="A1880" s="134" t="s">
        <v>306</v>
      </c>
      <c r="B1880" s="134" t="s">
        <v>453</v>
      </c>
      <c r="C1880" s="137">
        <v>0</v>
      </c>
      <c r="D1880" s="137">
        <v>0</v>
      </c>
      <c r="E1880" s="138" t="str">
        <f t="shared" si="116"/>
        <v/>
      </c>
      <c r="F1880" s="137">
        <v>296.97030999999998</v>
      </c>
      <c r="G1880" s="137">
        <v>414.27507000000003</v>
      </c>
      <c r="H1880" s="138">
        <f t="shared" si="117"/>
        <v>0.39500500908659886</v>
      </c>
      <c r="I1880" s="137">
        <v>405.29833000000002</v>
      </c>
      <c r="J1880" s="138">
        <f t="shared" si="118"/>
        <v>2.2148475173830562E-2</v>
      </c>
      <c r="K1880" s="137">
        <v>3888.1954000000001</v>
      </c>
      <c r="L1880" s="137">
        <v>3737.9247700000001</v>
      </c>
      <c r="M1880" s="138">
        <f t="shared" si="119"/>
        <v>-3.86479110592024E-2</v>
      </c>
    </row>
    <row r="1881" spans="1:13" x14ac:dyDescent="0.25">
      <c r="A1881" s="134" t="s">
        <v>306</v>
      </c>
      <c r="B1881" s="134" t="s">
        <v>480</v>
      </c>
      <c r="C1881" s="137">
        <v>0</v>
      </c>
      <c r="D1881" s="137">
        <v>0</v>
      </c>
      <c r="E1881" s="138" t="str">
        <f t="shared" si="116"/>
        <v/>
      </c>
      <c r="F1881" s="137">
        <v>74.829880000000003</v>
      </c>
      <c r="G1881" s="137">
        <v>40.312390000000001</v>
      </c>
      <c r="H1881" s="138">
        <f t="shared" si="117"/>
        <v>-0.461279504925038</v>
      </c>
      <c r="I1881" s="137">
        <v>26.710999999999999</v>
      </c>
      <c r="J1881" s="138">
        <f t="shared" si="118"/>
        <v>0.50920557073864714</v>
      </c>
      <c r="K1881" s="137">
        <v>283.62673000000001</v>
      </c>
      <c r="L1881" s="137">
        <v>1027.65921</v>
      </c>
      <c r="M1881" s="138">
        <f t="shared" si="119"/>
        <v>2.6232805349481692</v>
      </c>
    </row>
    <row r="1882" spans="1:13" x14ac:dyDescent="0.25">
      <c r="A1882" s="134" t="s">
        <v>306</v>
      </c>
      <c r="B1882" s="134" t="s">
        <v>461</v>
      </c>
      <c r="C1882" s="137">
        <v>0</v>
      </c>
      <c r="D1882" s="137">
        <v>76.87576</v>
      </c>
      <c r="E1882" s="138" t="str">
        <f t="shared" si="116"/>
        <v/>
      </c>
      <c r="F1882" s="137">
        <v>61.897170000000003</v>
      </c>
      <c r="G1882" s="137">
        <v>503.62668000000002</v>
      </c>
      <c r="H1882" s="138">
        <f t="shared" si="117"/>
        <v>7.1365057562405525</v>
      </c>
      <c r="I1882" s="137">
        <v>401.49576999999999</v>
      </c>
      <c r="J1882" s="138">
        <f t="shared" si="118"/>
        <v>0.2543760548212004</v>
      </c>
      <c r="K1882" s="137">
        <v>1985.0609400000001</v>
      </c>
      <c r="L1882" s="137">
        <v>1895.40264</v>
      </c>
      <c r="M1882" s="138">
        <f t="shared" si="119"/>
        <v>-4.5166522696275524E-2</v>
      </c>
    </row>
    <row r="1883" spans="1:13" x14ac:dyDescent="0.25">
      <c r="A1883" s="134" t="s">
        <v>306</v>
      </c>
      <c r="B1883" s="134" t="s">
        <v>513</v>
      </c>
      <c r="C1883" s="137">
        <v>0</v>
      </c>
      <c r="D1883" s="137">
        <v>0</v>
      </c>
      <c r="E1883" s="138" t="str">
        <f t="shared" si="116"/>
        <v/>
      </c>
      <c r="F1883" s="137">
        <v>0</v>
      </c>
      <c r="G1883" s="137">
        <v>0</v>
      </c>
      <c r="H1883" s="138" t="str">
        <f t="shared" si="117"/>
        <v/>
      </c>
      <c r="I1883" s="137">
        <v>0</v>
      </c>
      <c r="J1883" s="138" t="str">
        <f t="shared" si="118"/>
        <v/>
      </c>
      <c r="K1883" s="137">
        <v>0.87031999999999998</v>
      </c>
      <c r="L1883" s="137">
        <v>0</v>
      </c>
      <c r="M1883" s="138">
        <f t="shared" si="119"/>
        <v>-1</v>
      </c>
    </row>
    <row r="1884" spans="1:13" x14ac:dyDescent="0.25">
      <c r="A1884" s="134" t="s">
        <v>306</v>
      </c>
      <c r="B1884" s="134" t="s">
        <v>523</v>
      </c>
      <c r="C1884" s="137">
        <v>0</v>
      </c>
      <c r="D1884" s="137">
        <v>0</v>
      </c>
      <c r="E1884" s="138" t="str">
        <f t="shared" si="116"/>
        <v/>
      </c>
      <c r="F1884" s="137">
        <v>0</v>
      </c>
      <c r="G1884" s="137">
        <v>0</v>
      </c>
      <c r="H1884" s="138" t="str">
        <f t="shared" si="117"/>
        <v/>
      </c>
      <c r="I1884" s="137">
        <v>0</v>
      </c>
      <c r="J1884" s="138" t="str">
        <f t="shared" si="118"/>
        <v/>
      </c>
      <c r="K1884" s="137">
        <v>0</v>
      </c>
      <c r="L1884" s="137">
        <v>0</v>
      </c>
      <c r="M1884" s="138" t="str">
        <f t="shared" si="119"/>
        <v/>
      </c>
    </row>
    <row r="1885" spans="1:13" x14ac:dyDescent="0.25">
      <c r="A1885" s="134" t="s">
        <v>306</v>
      </c>
      <c r="B1885" s="134" t="s">
        <v>497</v>
      </c>
      <c r="C1885" s="137">
        <v>0</v>
      </c>
      <c r="D1885" s="137">
        <v>8.4486799999999995</v>
      </c>
      <c r="E1885" s="138" t="str">
        <f t="shared" si="116"/>
        <v/>
      </c>
      <c r="F1885" s="137">
        <v>10</v>
      </c>
      <c r="G1885" s="137">
        <v>66.457620000000006</v>
      </c>
      <c r="H1885" s="138">
        <f t="shared" si="117"/>
        <v>5.6457620000000004</v>
      </c>
      <c r="I1885" s="137">
        <v>34.816510000000001</v>
      </c>
      <c r="J1885" s="138">
        <f t="shared" si="118"/>
        <v>0.90879614297929345</v>
      </c>
      <c r="K1885" s="137">
        <v>231</v>
      </c>
      <c r="L1885" s="137">
        <v>345.94432999999998</v>
      </c>
      <c r="M1885" s="138">
        <f t="shared" si="119"/>
        <v>0.49759450216450207</v>
      </c>
    </row>
    <row r="1886" spans="1:13" x14ac:dyDescent="0.25">
      <c r="A1886" s="134" t="s">
        <v>306</v>
      </c>
      <c r="B1886" s="134" t="s">
        <v>469</v>
      </c>
      <c r="C1886" s="137">
        <v>0</v>
      </c>
      <c r="D1886" s="137">
        <v>0</v>
      </c>
      <c r="E1886" s="138" t="str">
        <f t="shared" si="116"/>
        <v/>
      </c>
      <c r="F1886" s="137">
        <v>7.6935599999999997</v>
      </c>
      <c r="G1886" s="137">
        <v>22.484539999999999</v>
      </c>
      <c r="H1886" s="138">
        <f t="shared" si="117"/>
        <v>1.9225144146532944</v>
      </c>
      <c r="I1886" s="137">
        <v>25.70355</v>
      </c>
      <c r="J1886" s="138">
        <f t="shared" si="118"/>
        <v>-0.12523600825566905</v>
      </c>
      <c r="K1886" s="137">
        <v>436.91309000000001</v>
      </c>
      <c r="L1886" s="137">
        <v>360.99874</v>
      </c>
      <c r="M1886" s="138">
        <f t="shared" si="119"/>
        <v>-0.17375160355117769</v>
      </c>
    </row>
    <row r="1887" spans="1:13" x14ac:dyDescent="0.25">
      <c r="A1887" s="134" t="s">
        <v>306</v>
      </c>
      <c r="B1887" s="134" t="s">
        <v>452</v>
      </c>
      <c r="C1887" s="137">
        <v>0</v>
      </c>
      <c r="D1887" s="137">
        <v>5.6734900000000001</v>
      </c>
      <c r="E1887" s="138" t="str">
        <f t="shared" si="116"/>
        <v/>
      </c>
      <c r="F1887" s="137">
        <v>515.96999000000005</v>
      </c>
      <c r="G1887" s="137">
        <v>693.64152999999999</v>
      </c>
      <c r="H1887" s="138">
        <f t="shared" si="117"/>
        <v>0.34434471663749266</v>
      </c>
      <c r="I1887" s="137">
        <v>611.29893000000004</v>
      </c>
      <c r="J1887" s="138">
        <f t="shared" si="118"/>
        <v>0.13470103734681804</v>
      </c>
      <c r="K1887" s="137">
        <v>4337.8548000000001</v>
      </c>
      <c r="L1887" s="137">
        <v>5747.3412699999999</v>
      </c>
      <c r="M1887" s="138">
        <f t="shared" si="119"/>
        <v>0.32492707455307168</v>
      </c>
    </row>
    <row r="1888" spans="1:13" x14ac:dyDescent="0.25">
      <c r="A1888" s="134" t="s">
        <v>306</v>
      </c>
      <c r="B1888" s="134" t="s">
        <v>460</v>
      </c>
      <c r="C1888" s="137">
        <v>0</v>
      </c>
      <c r="D1888" s="137">
        <v>0</v>
      </c>
      <c r="E1888" s="138" t="str">
        <f t="shared" si="116"/>
        <v/>
      </c>
      <c r="F1888" s="137">
        <v>58.185980000000001</v>
      </c>
      <c r="G1888" s="137">
        <v>29.34581</v>
      </c>
      <c r="H1888" s="138">
        <f t="shared" si="117"/>
        <v>-0.49565496705563783</v>
      </c>
      <c r="I1888" s="137">
        <v>31</v>
      </c>
      <c r="J1888" s="138">
        <f t="shared" si="118"/>
        <v>-5.3360967741935439E-2</v>
      </c>
      <c r="K1888" s="137">
        <v>106.6232</v>
      </c>
      <c r="L1888" s="137">
        <v>185.42196000000001</v>
      </c>
      <c r="M1888" s="138">
        <f t="shared" si="119"/>
        <v>0.73903953360994623</v>
      </c>
    </row>
    <row r="1889" spans="1:13" x14ac:dyDescent="0.25">
      <c r="A1889" s="134" t="s">
        <v>306</v>
      </c>
      <c r="B1889" s="134" t="s">
        <v>483</v>
      </c>
      <c r="C1889" s="137">
        <v>0</v>
      </c>
      <c r="D1889" s="137">
        <v>0</v>
      </c>
      <c r="E1889" s="138" t="str">
        <f t="shared" si="116"/>
        <v/>
      </c>
      <c r="F1889" s="137">
        <v>1.9651099999999999</v>
      </c>
      <c r="G1889" s="137">
        <v>3.5195599999999998</v>
      </c>
      <c r="H1889" s="138">
        <f t="shared" si="117"/>
        <v>0.79102442102477721</v>
      </c>
      <c r="I1889" s="137">
        <v>1.7601</v>
      </c>
      <c r="J1889" s="138">
        <f t="shared" si="118"/>
        <v>0.99963638429634671</v>
      </c>
      <c r="K1889" s="137">
        <v>23.40352</v>
      </c>
      <c r="L1889" s="137">
        <v>9.3740600000000001</v>
      </c>
      <c r="M1889" s="138">
        <f t="shared" si="119"/>
        <v>-0.59945939756070876</v>
      </c>
    </row>
    <row r="1890" spans="1:13" x14ac:dyDescent="0.25">
      <c r="A1890" s="134" t="s">
        <v>306</v>
      </c>
      <c r="B1890" s="134" t="s">
        <v>457</v>
      </c>
      <c r="C1890" s="137">
        <v>0</v>
      </c>
      <c r="D1890" s="137">
        <v>0</v>
      </c>
      <c r="E1890" s="138" t="str">
        <f t="shared" si="116"/>
        <v/>
      </c>
      <c r="F1890" s="137">
        <v>2.0395799999999999</v>
      </c>
      <c r="G1890" s="137">
        <v>71.233170000000001</v>
      </c>
      <c r="H1890" s="138">
        <f t="shared" si="117"/>
        <v>33.925411114052892</v>
      </c>
      <c r="I1890" s="137">
        <v>3.7660399999999998</v>
      </c>
      <c r="J1890" s="138">
        <f t="shared" si="118"/>
        <v>17.914607917069389</v>
      </c>
      <c r="K1890" s="137">
        <v>155.75227000000001</v>
      </c>
      <c r="L1890" s="137">
        <v>532.77363000000003</v>
      </c>
      <c r="M1890" s="138">
        <f t="shared" si="119"/>
        <v>2.4206476091809126</v>
      </c>
    </row>
    <row r="1891" spans="1:13" x14ac:dyDescent="0.25">
      <c r="A1891" s="134" t="s">
        <v>306</v>
      </c>
      <c r="B1891" s="134" t="s">
        <v>462</v>
      </c>
      <c r="C1891" s="137">
        <v>0</v>
      </c>
      <c r="D1891" s="137">
        <v>0</v>
      </c>
      <c r="E1891" s="138" t="str">
        <f t="shared" si="116"/>
        <v/>
      </c>
      <c r="F1891" s="137">
        <v>0</v>
      </c>
      <c r="G1891" s="137">
        <v>32.774999999999999</v>
      </c>
      <c r="H1891" s="138" t="str">
        <f t="shared" si="117"/>
        <v/>
      </c>
      <c r="I1891" s="137">
        <v>0</v>
      </c>
      <c r="J1891" s="138" t="str">
        <f t="shared" si="118"/>
        <v/>
      </c>
      <c r="K1891" s="137">
        <v>41.824860000000001</v>
      </c>
      <c r="L1891" s="137">
        <v>76.788330000000002</v>
      </c>
      <c r="M1891" s="138">
        <f t="shared" si="119"/>
        <v>0.83594948076335451</v>
      </c>
    </row>
    <row r="1892" spans="1:13" x14ac:dyDescent="0.25">
      <c r="A1892" s="134" t="s">
        <v>306</v>
      </c>
      <c r="B1892" s="134" t="s">
        <v>509</v>
      </c>
      <c r="C1892" s="137">
        <v>0</v>
      </c>
      <c r="D1892" s="137">
        <v>0</v>
      </c>
      <c r="E1892" s="138" t="str">
        <f t="shared" si="116"/>
        <v/>
      </c>
      <c r="F1892" s="137">
        <v>0</v>
      </c>
      <c r="G1892" s="137">
        <v>0</v>
      </c>
      <c r="H1892" s="138" t="str">
        <f t="shared" si="117"/>
        <v/>
      </c>
      <c r="I1892" s="137">
        <v>0</v>
      </c>
      <c r="J1892" s="138" t="str">
        <f t="shared" si="118"/>
        <v/>
      </c>
      <c r="K1892" s="137">
        <v>157.1</v>
      </c>
      <c r="L1892" s="137">
        <v>0</v>
      </c>
      <c r="M1892" s="138">
        <f t="shared" si="119"/>
        <v>-1</v>
      </c>
    </row>
    <row r="1893" spans="1:13" x14ac:dyDescent="0.25">
      <c r="A1893" s="134" t="s">
        <v>306</v>
      </c>
      <c r="B1893" s="134" t="s">
        <v>506</v>
      </c>
      <c r="C1893" s="137">
        <v>0</v>
      </c>
      <c r="D1893" s="137">
        <v>0</v>
      </c>
      <c r="E1893" s="138" t="str">
        <f t="shared" si="116"/>
        <v/>
      </c>
      <c r="F1893" s="137">
        <v>0</v>
      </c>
      <c r="G1893" s="137">
        <v>3.4574099999999999</v>
      </c>
      <c r="H1893" s="138" t="str">
        <f t="shared" si="117"/>
        <v/>
      </c>
      <c r="I1893" s="137">
        <v>5.4069900000000004</v>
      </c>
      <c r="J1893" s="138">
        <f t="shared" si="118"/>
        <v>-0.36056659990123907</v>
      </c>
      <c r="K1893" s="137">
        <v>0</v>
      </c>
      <c r="L1893" s="137">
        <v>19.48893</v>
      </c>
      <c r="M1893" s="138" t="str">
        <f t="shared" si="119"/>
        <v/>
      </c>
    </row>
    <row r="1894" spans="1:13" x14ac:dyDescent="0.25">
      <c r="A1894" s="134" t="s">
        <v>306</v>
      </c>
      <c r="B1894" s="134" t="s">
        <v>456</v>
      </c>
      <c r="C1894" s="137">
        <v>0</v>
      </c>
      <c r="D1894" s="137">
        <v>0</v>
      </c>
      <c r="E1894" s="138" t="str">
        <f t="shared" si="116"/>
        <v/>
      </c>
      <c r="F1894" s="137">
        <v>0</v>
      </c>
      <c r="G1894" s="137">
        <v>26.87049</v>
      </c>
      <c r="H1894" s="138" t="str">
        <f t="shared" si="117"/>
        <v/>
      </c>
      <c r="I1894" s="137">
        <v>9.6648200000000006</v>
      </c>
      <c r="J1894" s="138">
        <f t="shared" si="118"/>
        <v>1.7802369832029981</v>
      </c>
      <c r="K1894" s="137">
        <v>36.008000000000003</v>
      </c>
      <c r="L1894" s="137">
        <v>130.41423</v>
      </c>
      <c r="M1894" s="138">
        <f t="shared" si="119"/>
        <v>2.6218126527438343</v>
      </c>
    </row>
    <row r="1895" spans="1:13" x14ac:dyDescent="0.25">
      <c r="A1895" s="134" t="s">
        <v>306</v>
      </c>
      <c r="B1895" s="134" t="s">
        <v>470</v>
      </c>
      <c r="C1895" s="137">
        <v>0</v>
      </c>
      <c r="D1895" s="137">
        <v>0</v>
      </c>
      <c r="E1895" s="138" t="str">
        <f t="shared" si="116"/>
        <v/>
      </c>
      <c r="F1895" s="137">
        <v>0</v>
      </c>
      <c r="G1895" s="137">
        <v>0</v>
      </c>
      <c r="H1895" s="138" t="str">
        <f t="shared" si="117"/>
        <v/>
      </c>
      <c r="I1895" s="137">
        <v>0</v>
      </c>
      <c r="J1895" s="138" t="str">
        <f t="shared" si="118"/>
        <v/>
      </c>
      <c r="K1895" s="137">
        <v>0</v>
      </c>
      <c r="L1895" s="137">
        <v>0</v>
      </c>
      <c r="M1895" s="138" t="str">
        <f t="shared" si="119"/>
        <v/>
      </c>
    </row>
    <row r="1896" spans="1:13" x14ac:dyDescent="0.25">
      <c r="A1896" s="134" t="s">
        <v>306</v>
      </c>
      <c r="B1896" s="134" t="s">
        <v>503</v>
      </c>
      <c r="C1896" s="137">
        <v>0</v>
      </c>
      <c r="D1896" s="137">
        <v>0</v>
      </c>
      <c r="E1896" s="138" t="str">
        <f t="shared" si="116"/>
        <v/>
      </c>
      <c r="F1896" s="137">
        <v>35</v>
      </c>
      <c r="G1896" s="137">
        <v>0</v>
      </c>
      <c r="H1896" s="138">
        <f t="shared" si="117"/>
        <v>-1</v>
      </c>
      <c r="I1896" s="137">
        <v>0</v>
      </c>
      <c r="J1896" s="138" t="str">
        <f t="shared" si="118"/>
        <v/>
      </c>
      <c r="K1896" s="137">
        <v>35</v>
      </c>
      <c r="L1896" s="137">
        <v>0</v>
      </c>
      <c r="M1896" s="138">
        <f t="shared" si="119"/>
        <v>-1</v>
      </c>
    </row>
    <row r="1897" spans="1:13" x14ac:dyDescent="0.25">
      <c r="A1897" s="134" t="s">
        <v>306</v>
      </c>
      <c r="B1897" s="134" t="s">
        <v>466</v>
      </c>
      <c r="C1897" s="137">
        <v>0</v>
      </c>
      <c r="D1897" s="137">
        <v>34.9664</v>
      </c>
      <c r="E1897" s="138" t="str">
        <f t="shared" si="116"/>
        <v/>
      </c>
      <c r="F1897" s="137">
        <v>775.04092000000003</v>
      </c>
      <c r="G1897" s="137">
        <v>392.85016000000002</v>
      </c>
      <c r="H1897" s="138">
        <f t="shared" si="117"/>
        <v>-0.49312333083006765</v>
      </c>
      <c r="I1897" s="137">
        <v>736.39283</v>
      </c>
      <c r="J1897" s="138">
        <f t="shared" si="118"/>
        <v>-0.46652093285590512</v>
      </c>
      <c r="K1897" s="137">
        <v>4546.7232000000004</v>
      </c>
      <c r="L1897" s="137">
        <v>4994.2318299999997</v>
      </c>
      <c r="M1897" s="138">
        <f t="shared" si="119"/>
        <v>9.8424427948461624E-2</v>
      </c>
    </row>
    <row r="1898" spans="1:13" x14ac:dyDescent="0.25">
      <c r="A1898" s="134" t="s">
        <v>306</v>
      </c>
      <c r="B1898" s="134" t="s">
        <v>476</v>
      </c>
      <c r="C1898" s="137">
        <v>0</v>
      </c>
      <c r="D1898" s="137">
        <v>8.43628</v>
      </c>
      <c r="E1898" s="138" t="str">
        <f t="shared" si="116"/>
        <v/>
      </c>
      <c r="F1898" s="137">
        <v>0</v>
      </c>
      <c r="G1898" s="137">
        <v>28.269439999999999</v>
      </c>
      <c r="H1898" s="138" t="str">
        <f t="shared" si="117"/>
        <v/>
      </c>
      <c r="I1898" s="137">
        <v>10.034660000000001</v>
      </c>
      <c r="J1898" s="138">
        <f t="shared" si="118"/>
        <v>1.8171796553146793</v>
      </c>
      <c r="K1898" s="137">
        <v>12.789759999999999</v>
      </c>
      <c r="L1898" s="137">
        <v>254.97185999999999</v>
      </c>
      <c r="M1898" s="138">
        <f t="shared" si="119"/>
        <v>18.935625062550042</v>
      </c>
    </row>
    <row r="1899" spans="1:13" x14ac:dyDescent="0.25">
      <c r="A1899" s="134" t="s">
        <v>306</v>
      </c>
      <c r="B1899" s="134" t="s">
        <v>475</v>
      </c>
      <c r="C1899" s="137">
        <v>0</v>
      </c>
      <c r="D1899" s="137">
        <v>0</v>
      </c>
      <c r="E1899" s="138" t="str">
        <f t="shared" si="116"/>
        <v/>
      </c>
      <c r="F1899" s="137">
        <v>0</v>
      </c>
      <c r="G1899" s="137">
        <v>0</v>
      </c>
      <c r="H1899" s="138" t="str">
        <f t="shared" si="117"/>
        <v/>
      </c>
      <c r="I1899" s="137">
        <v>0</v>
      </c>
      <c r="J1899" s="138" t="str">
        <f t="shared" si="118"/>
        <v/>
      </c>
      <c r="K1899" s="137">
        <v>58.315930000000002</v>
      </c>
      <c r="L1899" s="137">
        <v>0</v>
      </c>
      <c r="M1899" s="138">
        <f t="shared" si="119"/>
        <v>-1</v>
      </c>
    </row>
    <row r="1900" spans="1:13" x14ac:dyDescent="0.25">
      <c r="A1900" s="141" t="s">
        <v>306</v>
      </c>
      <c r="B1900" s="141" t="s">
        <v>3</v>
      </c>
      <c r="C1900" s="255">
        <v>0</v>
      </c>
      <c r="D1900" s="255">
        <v>576.27592000000004</v>
      </c>
      <c r="E1900" s="256" t="str">
        <f t="shared" si="116"/>
        <v/>
      </c>
      <c r="F1900" s="255">
        <v>15572.160169999999</v>
      </c>
      <c r="G1900" s="255">
        <v>13928.278689999999</v>
      </c>
      <c r="H1900" s="256">
        <f t="shared" si="117"/>
        <v>-0.10556541045390488</v>
      </c>
      <c r="I1900" s="255">
        <v>13496.47012</v>
      </c>
      <c r="J1900" s="256">
        <f t="shared" si="118"/>
        <v>3.1994185602657321E-2</v>
      </c>
      <c r="K1900" s="255">
        <v>133769.13034999999</v>
      </c>
      <c r="L1900" s="255">
        <v>110437.21057</v>
      </c>
      <c r="M1900" s="256">
        <f t="shared" si="119"/>
        <v>-0.17441931272897748</v>
      </c>
    </row>
    <row r="1901" spans="1:13" x14ac:dyDescent="0.25">
      <c r="A1901" s="134" t="s">
        <v>244</v>
      </c>
      <c r="B1901" s="134" t="s">
        <v>463</v>
      </c>
      <c r="C1901" s="137">
        <v>0</v>
      </c>
      <c r="D1901" s="137">
        <v>29.680009999999999</v>
      </c>
      <c r="E1901" s="138" t="str">
        <f t="shared" si="116"/>
        <v/>
      </c>
      <c r="F1901" s="137">
        <v>196.18297000000001</v>
      </c>
      <c r="G1901" s="137">
        <v>220.28618</v>
      </c>
      <c r="H1901" s="138">
        <f t="shared" si="117"/>
        <v>0.12286086809675667</v>
      </c>
      <c r="I1901" s="137">
        <v>476.55709999999999</v>
      </c>
      <c r="J1901" s="138">
        <f t="shared" si="118"/>
        <v>-0.53775490911792101</v>
      </c>
      <c r="K1901" s="137">
        <v>1549.9825000000001</v>
      </c>
      <c r="L1901" s="137">
        <v>2248.9062899999999</v>
      </c>
      <c r="M1901" s="138">
        <f t="shared" si="119"/>
        <v>0.45092366526718841</v>
      </c>
    </row>
    <row r="1902" spans="1:13" x14ac:dyDescent="0.25">
      <c r="A1902" s="134" t="s">
        <v>244</v>
      </c>
      <c r="B1902" s="134" t="s">
        <v>500</v>
      </c>
      <c r="C1902" s="137">
        <v>0</v>
      </c>
      <c r="D1902" s="137">
        <v>0</v>
      </c>
      <c r="E1902" s="138" t="str">
        <f t="shared" si="116"/>
        <v/>
      </c>
      <c r="F1902" s="137">
        <v>87.723140000000001</v>
      </c>
      <c r="G1902" s="137">
        <v>0</v>
      </c>
      <c r="H1902" s="138">
        <f t="shared" si="117"/>
        <v>-1</v>
      </c>
      <c r="I1902" s="137">
        <v>0</v>
      </c>
      <c r="J1902" s="138" t="str">
        <f t="shared" si="118"/>
        <v/>
      </c>
      <c r="K1902" s="137">
        <v>513.80370000000005</v>
      </c>
      <c r="L1902" s="137">
        <v>34.853319999999997</v>
      </c>
      <c r="M1902" s="138">
        <f t="shared" si="119"/>
        <v>-0.93216607821236008</v>
      </c>
    </row>
    <row r="1903" spans="1:13" x14ac:dyDescent="0.25">
      <c r="A1903" s="134" t="s">
        <v>244</v>
      </c>
      <c r="B1903" s="134" t="s">
        <v>478</v>
      </c>
      <c r="C1903" s="137">
        <v>0</v>
      </c>
      <c r="D1903" s="137">
        <v>0</v>
      </c>
      <c r="E1903" s="138" t="str">
        <f t="shared" si="116"/>
        <v/>
      </c>
      <c r="F1903" s="137">
        <v>0</v>
      </c>
      <c r="G1903" s="137">
        <v>0</v>
      </c>
      <c r="H1903" s="138" t="str">
        <f t="shared" si="117"/>
        <v/>
      </c>
      <c r="I1903" s="137">
        <v>2.4110499999999999</v>
      </c>
      <c r="J1903" s="138">
        <f t="shared" si="118"/>
        <v>-1</v>
      </c>
      <c r="K1903" s="137">
        <v>198.59079</v>
      </c>
      <c r="L1903" s="137">
        <v>255.59798000000001</v>
      </c>
      <c r="M1903" s="138">
        <f t="shared" si="119"/>
        <v>0.28705857910127652</v>
      </c>
    </row>
    <row r="1904" spans="1:13" x14ac:dyDescent="0.25">
      <c r="A1904" s="134" t="s">
        <v>244</v>
      </c>
      <c r="B1904" s="134" t="s">
        <v>498</v>
      </c>
      <c r="C1904" s="137">
        <v>0</v>
      </c>
      <c r="D1904" s="137">
        <v>0</v>
      </c>
      <c r="E1904" s="138" t="str">
        <f t="shared" si="116"/>
        <v/>
      </c>
      <c r="F1904" s="137">
        <v>0</v>
      </c>
      <c r="G1904" s="137">
        <v>8.4589999999999999E-2</v>
      </c>
      <c r="H1904" s="138" t="str">
        <f t="shared" si="117"/>
        <v/>
      </c>
      <c r="I1904" s="137">
        <v>94.40437</v>
      </c>
      <c r="J1904" s="138">
        <f t="shared" si="118"/>
        <v>-0.99910396097129828</v>
      </c>
      <c r="K1904" s="137">
        <v>0</v>
      </c>
      <c r="L1904" s="137">
        <v>94.488960000000006</v>
      </c>
      <c r="M1904" s="138" t="str">
        <f t="shared" si="119"/>
        <v/>
      </c>
    </row>
    <row r="1905" spans="1:13" x14ac:dyDescent="0.25">
      <c r="A1905" s="134" t="s">
        <v>244</v>
      </c>
      <c r="B1905" s="134" t="s">
        <v>511</v>
      </c>
      <c r="C1905" s="137">
        <v>0</v>
      </c>
      <c r="D1905" s="137">
        <v>0</v>
      </c>
      <c r="E1905" s="138" t="str">
        <f t="shared" si="116"/>
        <v/>
      </c>
      <c r="F1905" s="137">
        <v>0</v>
      </c>
      <c r="G1905" s="137">
        <v>0</v>
      </c>
      <c r="H1905" s="138" t="str">
        <f t="shared" si="117"/>
        <v/>
      </c>
      <c r="I1905" s="137">
        <v>0</v>
      </c>
      <c r="J1905" s="138" t="str">
        <f t="shared" si="118"/>
        <v/>
      </c>
      <c r="K1905" s="137">
        <v>0.21</v>
      </c>
      <c r="L1905" s="137">
        <v>0</v>
      </c>
      <c r="M1905" s="138">
        <f t="shared" si="119"/>
        <v>-1</v>
      </c>
    </row>
    <row r="1906" spans="1:13" x14ac:dyDescent="0.25">
      <c r="A1906" s="134" t="s">
        <v>244</v>
      </c>
      <c r="B1906" s="134" t="s">
        <v>454</v>
      </c>
      <c r="C1906" s="137">
        <v>0</v>
      </c>
      <c r="D1906" s="137">
        <v>0</v>
      </c>
      <c r="E1906" s="138" t="str">
        <f t="shared" si="116"/>
        <v/>
      </c>
      <c r="F1906" s="137">
        <v>981.36869000000002</v>
      </c>
      <c r="G1906" s="137">
        <v>592.75892999999996</v>
      </c>
      <c r="H1906" s="138">
        <f t="shared" si="117"/>
        <v>-0.39598752635974155</v>
      </c>
      <c r="I1906" s="137">
        <v>934.08273999999994</v>
      </c>
      <c r="J1906" s="138">
        <f t="shared" si="118"/>
        <v>-0.36541068085681572</v>
      </c>
      <c r="K1906" s="137">
        <v>8268.2377699999997</v>
      </c>
      <c r="L1906" s="137">
        <v>12769.103730000001</v>
      </c>
      <c r="M1906" s="138">
        <f t="shared" si="119"/>
        <v>0.54435613551544026</v>
      </c>
    </row>
    <row r="1907" spans="1:13" x14ac:dyDescent="0.25">
      <c r="A1907" s="134" t="s">
        <v>244</v>
      </c>
      <c r="B1907" s="134" t="s">
        <v>464</v>
      </c>
      <c r="C1907" s="137">
        <v>16.9544</v>
      </c>
      <c r="D1907" s="137">
        <v>7.0778499999999998</v>
      </c>
      <c r="E1907" s="138">
        <f t="shared" si="116"/>
        <v>-0.58253609682442309</v>
      </c>
      <c r="F1907" s="137">
        <v>182.77950000000001</v>
      </c>
      <c r="G1907" s="137">
        <v>276.55756000000002</v>
      </c>
      <c r="H1907" s="138">
        <f t="shared" si="117"/>
        <v>0.51306661852122359</v>
      </c>
      <c r="I1907" s="137">
        <v>1299.0089800000001</v>
      </c>
      <c r="J1907" s="138">
        <f t="shared" si="118"/>
        <v>-0.78710111765355151</v>
      </c>
      <c r="K1907" s="137">
        <v>5396.7118</v>
      </c>
      <c r="L1907" s="137">
        <v>5980.6950999999999</v>
      </c>
      <c r="M1907" s="138">
        <f t="shared" si="119"/>
        <v>0.10821094800726616</v>
      </c>
    </row>
    <row r="1908" spans="1:13" x14ac:dyDescent="0.25">
      <c r="A1908" s="134" t="s">
        <v>244</v>
      </c>
      <c r="B1908" s="134" t="s">
        <v>505</v>
      </c>
      <c r="C1908" s="137">
        <v>0</v>
      </c>
      <c r="D1908" s="137">
        <v>0</v>
      </c>
      <c r="E1908" s="138" t="str">
        <f t="shared" si="116"/>
        <v/>
      </c>
      <c r="F1908" s="137">
        <v>0</v>
      </c>
      <c r="G1908" s="137">
        <v>0</v>
      </c>
      <c r="H1908" s="138" t="str">
        <f t="shared" si="117"/>
        <v/>
      </c>
      <c r="I1908" s="137">
        <v>6.3256800000000002</v>
      </c>
      <c r="J1908" s="138">
        <f t="shared" si="118"/>
        <v>-1</v>
      </c>
      <c r="K1908" s="137">
        <v>23.049479999999999</v>
      </c>
      <c r="L1908" s="137">
        <v>12.53749</v>
      </c>
      <c r="M1908" s="138">
        <f t="shared" si="119"/>
        <v>-0.45606191549657515</v>
      </c>
    </row>
    <row r="1909" spans="1:13" x14ac:dyDescent="0.25">
      <c r="A1909" s="134" t="s">
        <v>244</v>
      </c>
      <c r="B1909" s="134" t="s">
        <v>472</v>
      </c>
      <c r="C1909" s="137">
        <v>0</v>
      </c>
      <c r="D1909" s="137">
        <v>0</v>
      </c>
      <c r="E1909" s="138" t="str">
        <f t="shared" si="116"/>
        <v/>
      </c>
      <c r="F1909" s="137">
        <v>253.40322</v>
      </c>
      <c r="G1909" s="137">
        <v>168.72619</v>
      </c>
      <c r="H1909" s="138">
        <f t="shared" si="117"/>
        <v>-0.33415925022578641</v>
      </c>
      <c r="I1909" s="137">
        <v>212.60375999999999</v>
      </c>
      <c r="J1909" s="138">
        <f t="shared" si="118"/>
        <v>-0.20638190970846415</v>
      </c>
      <c r="K1909" s="137">
        <v>1956.6557</v>
      </c>
      <c r="L1909" s="137">
        <v>1845.4019000000001</v>
      </c>
      <c r="M1909" s="138">
        <f t="shared" si="119"/>
        <v>-5.6859160249807861E-2</v>
      </c>
    </row>
    <row r="1910" spans="1:13" x14ac:dyDescent="0.25">
      <c r="A1910" s="134" t="s">
        <v>244</v>
      </c>
      <c r="B1910" s="134" t="s">
        <v>471</v>
      </c>
      <c r="C1910" s="137">
        <v>0</v>
      </c>
      <c r="D1910" s="137">
        <v>54.587220000000002</v>
      </c>
      <c r="E1910" s="138" t="str">
        <f t="shared" si="116"/>
        <v/>
      </c>
      <c r="F1910" s="137">
        <v>136.54662999999999</v>
      </c>
      <c r="G1910" s="137">
        <v>421.80819000000002</v>
      </c>
      <c r="H1910" s="138">
        <f t="shared" si="117"/>
        <v>2.0891146123489102</v>
      </c>
      <c r="I1910" s="137">
        <v>282.46147000000002</v>
      </c>
      <c r="J1910" s="138">
        <f t="shared" si="118"/>
        <v>0.49333001063826498</v>
      </c>
      <c r="K1910" s="137">
        <v>3530.9483700000001</v>
      </c>
      <c r="L1910" s="137">
        <v>2300.4281000000001</v>
      </c>
      <c r="M1910" s="138">
        <f t="shared" si="119"/>
        <v>-0.34849568474432269</v>
      </c>
    </row>
    <row r="1911" spans="1:13" x14ac:dyDescent="0.25">
      <c r="A1911" s="134" t="s">
        <v>244</v>
      </c>
      <c r="B1911" s="134" t="s">
        <v>517</v>
      </c>
      <c r="C1911" s="137">
        <v>0</v>
      </c>
      <c r="D1911" s="137">
        <v>0</v>
      </c>
      <c r="E1911" s="138" t="str">
        <f t="shared" si="116"/>
        <v/>
      </c>
      <c r="F1911" s="137">
        <v>0</v>
      </c>
      <c r="G1911" s="137">
        <v>0</v>
      </c>
      <c r="H1911" s="138" t="str">
        <f t="shared" si="117"/>
        <v/>
      </c>
      <c r="I1911" s="137">
        <v>0</v>
      </c>
      <c r="J1911" s="138" t="str">
        <f t="shared" si="118"/>
        <v/>
      </c>
      <c r="K1911" s="137">
        <v>5.9381399999999998</v>
      </c>
      <c r="L1911" s="137">
        <v>1.4766900000000001</v>
      </c>
      <c r="M1911" s="138">
        <f t="shared" si="119"/>
        <v>-0.75132112075498392</v>
      </c>
    </row>
    <row r="1912" spans="1:13" x14ac:dyDescent="0.25">
      <c r="A1912" s="134" t="s">
        <v>244</v>
      </c>
      <c r="B1912" s="134" t="s">
        <v>501</v>
      </c>
      <c r="C1912" s="137">
        <v>0</v>
      </c>
      <c r="D1912" s="137">
        <v>0</v>
      </c>
      <c r="E1912" s="138" t="str">
        <f t="shared" si="116"/>
        <v/>
      </c>
      <c r="F1912" s="137">
        <v>0</v>
      </c>
      <c r="G1912" s="137">
        <v>0</v>
      </c>
      <c r="H1912" s="138" t="str">
        <f t="shared" si="117"/>
        <v/>
      </c>
      <c r="I1912" s="137">
        <v>0</v>
      </c>
      <c r="J1912" s="138" t="str">
        <f t="shared" si="118"/>
        <v/>
      </c>
      <c r="K1912" s="137">
        <v>15.192640000000001</v>
      </c>
      <c r="L1912" s="137">
        <v>0</v>
      </c>
      <c r="M1912" s="138">
        <f t="shared" si="119"/>
        <v>-1</v>
      </c>
    </row>
    <row r="1913" spans="1:13" x14ac:dyDescent="0.25">
      <c r="A1913" s="134" t="s">
        <v>244</v>
      </c>
      <c r="B1913" s="134" t="s">
        <v>499</v>
      </c>
      <c r="C1913" s="137">
        <v>0</v>
      </c>
      <c r="D1913" s="137">
        <v>0</v>
      </c>
      <c r="E1913" s="138" t="str">
        <f t="shared" si="116"/>
        <v/>
      </c>
      <c r="F1913" s="137">
        <v>96.375159999999994</v>
      </c>
      <c r="G1913" s="137">
        <v>45.437869999999997</v>
      </c>
      <c r="H1913" s="138">
        <f t="shared" si="117"/>
        <v>-0.52853131450054147</v>
      </c>
      <c r="I1913" s="137">
        <v>47.697769999999998</v>
      </c>
      <c r="J1913" s="138">
        <f t="shared" si="118"/>
        <v>-4.7379573510459738E-2</v>
      </c>
      <c r="K1913" s="137">
        <v>760.22302000000002</v>
      </c>
      <c r="L1913" s="137">
        <v>516.66786999999999</v>
      </c>
      <c r="M1913" s="138">
        <f t="shared" si="119"/>
        <v>-0.32037328993273584</v>
      </c>
    </row>
    <row r="1914" spans="1:13" x14ac:dyDescent="0.25">
      <c r="A1914" s="134" t="s">
        <v>244</v>
      </c>
      <c r="B1914" s="134" t="s">
        <v>492</v>
      </c>
      <c r="C1914" s="137">
        <v>0</v>
      </c>
      <c r="D1914" s="137">
        <v>0</v>
      </c>
      <c r="E1914" s="138" t="str">
        <f t="shared" si="116"/>
        <v/>
      </c>
      <c r="F1914" s="137">
        <v>0</v>
      </c>
      <c r="G1914" s="137">
        <v>0</v>
      </c>
      <c r="H1914" s="138" t="str">
        <f t="shared" si="117"/>
        <v/>
      </c>
      <c r="I1914" s="137">
        <v>0</v>
      </c>
      <c r="J1914" s="138" t="str">
        <f t="shared" si="118"/>
        <v/>
      </c>
      <c r="K1914" s="137">
        <v>0</v>
      </c>
      <c r="L1914" s="137">
        <v>0</v>
      </c>
      <c r="M1914" s="138" t="str">
        <f t="shared" si="119"/>
        <v/>
      </c>
    </row>
    <row r="1915" spans="1:13" x14ac:dyDescent="0.25">
      <c r="A1915" s="134" t="s">
        <v>244</v>
      </c>
      <c r="B1915" s="134" t="s">
        <v>451</v>
      </c>
      <c r="C1915" s="137">
        <v>124.38160999999999</v>
      </c>
      <c r="D1915" s="137">
        <v>71.65513</v>
      </c>
      <c r="E1915" s="138">
        <f t="shared" si="116"/>
        <v>-0.4239089685364259</v>
      </c>
      <c r="F1915" s="137">
        <v>2286.68667</v>
      </c>
      <c r="G1915" s="137">
        <v>2112.03548</v>
      </c>
      <c r="H1915" s="138">
        <f t="shared" si="117"/>
        <v>-7.6377403293298562E-2</v>
      </c>
      <c r="I1915" s="137">
        <v>7347.3481000000002</v>
      </c>
      <c r="J1915" s="138">
        <f t="shared" si="118"/>
        <v>-0.712544519293975</v>
      </c>
      <c r="K1915" s="137">
        <v>32550.032090000001</v>
      </c>
      <c r="L1915" s="137">
        <v>43755.929089999998</v>
      </c>
      <c r="M1915" s="138">
        <f t="shared" si="119"/>
        <v>0.34426684953845754</v>
      </c>
    </row>
    <row r="1916" spans="1:13" x14ac:dyDescent="0.25">
      <c r="A1916" s="134" t="s">
        <v>244</v>
      </c>
      <c r="B1916" s="134" t="s">
        <v>507</v>
      </c>
      <c r="C1916" s="137">
        <v>0</v>
      </c>
      <c r="D1916" s="137">
        <v>0</v>
      </c>
      <c r="E1916" s="138" t="str">
        <f t="shared" si="116"/>
        <v/>
      </c>
      <c r="F1916" s="137">
        <v>2.1080700000000001</v>
      </c>
      <c r="G1916" s="137">
        <v>0</v>
      </c>
      <c r="H1916" s="138">
        <f t="shared" si="117"/>
        <v>-1</v>
      </c>
      <c r="I1916" s="137">
        <v>0</v>
      </c>
      <c r="J1916" s="138" t="str">
        <f t="shared" si="118"/>
        <v/>
      </c>
      <c r="K1916" s="137">
        <v>2.1080700000000001</v>
      </c>
      <c r="L1916" s="137">
        <v>17.818989999999999</v>
      </c>
      <c r="M1916" s="138">
        <f t="shared" si="119"/>
        <v>7.4527506202355696</v>
      </c>
    </row>
    <row r="1917" spans="1:13" x14ac:dyDescent="0.25">
      <c r="A1917" s="134" t="s">
        <v>244</v>
      </c>
      <c r="B1917" s="134" t="s">
        <v>486</v>
      </c>
      <c r="C1917" s="137">
        <v>0</v>
      </c>
      <c r="D1917" s="137">
        <v>0</v>
      </c>
      <c r="E1917" s="138" t="str">
        <f t="shared" si="116"/>
        <v/>
      </c>
      <c r="F1917" s="137">
        <v>40.976059999999997</v>
      </c>
      <c r="G1917" s="137">
        <v>39.56194</v>
      </c>
      <c r="H1917" s="138">
        <f t="shared" si="117"/>
        <v>-3.4510882695895972E-2</v>
      </c>
      <c r="I1917" s="137">
        <v>29.655000000000001</v>
      </c>
      <c r="J1917" s="138">
        <f t="shared" si="118"/>
        <v>0.33407317484403976</v>
      </c>
      <c r="K1917" s="137">
        <v>187.60318000000001</v>
      </c>
      <c r="L1917" s="137">
        <v>96.995180000000005</v>
      </c>
      <c r="M1917" s="138">
        <f t="shared" si="119"/>
        <v>-0.48297688770520841</v>
      </c>
    </row>
    <row r="1918" spans="1:13" x14ac:dyDescent="0.25">
      <c r="A1918" s="134" t="s">
        <v>244</v>
      </c>
      <c r="B1918" s="134" t="s">
        <v>485</v>
      </c>
      <c r="C1918" s="137">
        <v>0</v>
      </c>
      <c r="D1918" s="137">
        <v>0</v>
      </c>
      <c r="E1918" s="138" t="str">
        <f t="shared" si="116"/>
        <v/>
      </c>
      <c r="F1918" s="137">
        <v>0</v>
      </c>
      <c r="G1918" s="137">
        <v>0</v>
      </c>
      <c r="H1918" s="138" t="str">
        <f t="shared" si="117"/>
        <v/>
      </c>
      <c r="I1918" s="137">
        <v>0</v>
      </c>
      <c r="J1918" s="138" t="str">
        <f t="shared" si="118"/>
        <v/>
      </c>
      <c r="K1918" s="137">
        <v>39.695</v>
      </c>
      <c r="L1918" s="137">
        <v>11.16</v>
      </c>
      <c r="M1918" s="138">
        <f t="shared" si="119"/>
        <v>-0.7188562791283537</v>
      </c>
    </row>
    <row r="1919" spans="1:13" x14ac:dyDescent="0.25">
      <c r="A1919" s="134" t="s">
        <v>244</v>
      </c>
      <c r="B1919" s="134" t="s">
        <v>458</v>
      </c>
      <c r="C1919" s="137">
        <v>33.979680000000002</v>
      </c>
      <c r="D1919" s="137">
        <v>0</v>
      </c>
      <c r="E1919" s="138">
        <f t="shared" si="116"/>
        <v>-1</v>
      </c>
      <c r="F1919" s="137">
        <v>3653.3480300000001</v>
      </c>
      <c r="G1919" s="137">
        <v>3852.5403900000001</v>
      </c>
      <c r="H1919" s="138">
        <f t="shared" si="117"/>
        <v>5.4523236867745073E-2</v>
      </c>
      <c r="I1919" s="137">
        <v>4150.9521400000003</v>
      </c>
      <c r="J1919" s="138">
        <f t="shared" si="118"/>
        <v>-7.1889951976174871E-2</v>
      </c>
      <c r="K1919" s="137">
        <v>29904.94483</v>
      </c>
      <c r="L1919" s="137">
        <v>24269.14387</v>
      </c>
      <c r="M1919" s="138">
        <f t="shared" si="119"/>
        <v>-0.18845715957804698</v>
      </c>
    </row>
    <row r="1920" spans="1:13" x14ac:dyDescent="0.25">
      <c r="A1920" s="134" t="s">
        <v>244</v>
      </c>
      <c r="B1920" s="134" t="s">
        <v>494</v>
      </c>
      <c r="C1920" s="137">
        <v>0</v>
      </c>
      <c r="D1920" s="137">
        <v>0</v>
      </c>
      <c r="E1920" s="138" t="str">
        <f t="shared" si="116"/>
        <v/>
      </c>
      <c r="F1920" s="137">
        <v>0</v>
      </c>
      <c r="G1920" s="137">
        <v>0</v>
      </c>
      <c r="H1920" s="138" t="str">
        <f t="shared" si="117"/>
        <v/>
      </c>
      <c r="I1920" s="137">
        <v>0</v>
      </c>
      <c r="J1920" s="138" t="str">
        <f t="shared" si="118"/>
        <v/>
      </c>
      <c r="K1920" s="137">
        <v>0</v>
      </c>
      <c r="L1920" s="137">
        <v>10.62111</v>
      </c>
      <c r="M1920" s="138" t="str">
        <f t="shared" si="119"/>
        <v/>
      </c>
    </row>
    <row r="1921" spans="1:13" x14ac:dyDescent="0.25">
      <c r="A1921" s="134" t="s">
        <v>244</v>
      </c>
      <c r="B1921" s="134" t="s">
        <v>479</v>
      </c>
      <c r="C1921" s="137">
        <v>395.93268</v>
      </c>
      <c r="D1921" s="137">
        <v>10.44905</v>
      </c>
      <c r="E1921" s="138">
        <f t="shared" si="116"/>
        <v>-0.9736090236350281</v>
      </c>
      <c r="F1921" s="137">
        <v>3856.06484</v>
      </c>
      <c r="G1921" s="137">
        <v>3664.5340799999999</v>
      </c>
      <c r="H1921" s="138">
        <f t="shared" si="117"/>
        <v>-4.9670005030309605E-2</v>
      </c>
      <c r="I1921" s="137">
        <v>3571.7725099999998</v>
      </c>
      <c r="J1921" s="138">
        <f t="shared" si="118"/>
        <v>2.5970738545159966E-2</v>
      </c>
      <c r="K1921" s="137">
        <v>31628.851739999998</v>
      </c>
      <c r="L1921" s="137">
        <v>18850.209940000001</v>
      </c>
      <c r="M1921" s="138">
        <f t="shared" si="119"/>
        <v>-0.40401851780914499</v>
      </c>
    </row>
    <row r="1922" spans="1:13" x14ac:dyDescent="0.25">
      <c r="A1922" s="134" t="s">
        <v>244</v>
      </c>
      <c r="B1922" s="134" t="s">
        <v>508</v>
      </c>
      <c r="C1922" s="137">
        <v>0</v>
      </c>
      <c r="D1922" s="137">
        <v>0</v>
      </c>
      <c r="E1922" s="138" t="str">
        <f t="shared" si="116"/>
        <v/>
      </c>
      <c r="F1922" s="137">
        <v>4.8785800000000004</v>
      </c>
      <c r="G1922" s="137">
        <v>25.235399999999998</v>
      </c>
      <c r="H1922" s="138">
        <f t="shared" si="117"/>
        <v>4.1726936936567602</v>
      </c>
      <c r="I1922" s="137">
        <v>2.5061599999999999</v>
      </c>
      <c r="J1922" s="138">
        <f t="shared" si="118"/>
        <v>9.0693491237590571</v>
      </c>
      <c r="K1922" s="137">
        <v>25.80809</v>
      </c>
      <c r="L1922" s="137">
        <v>70.72851</v>
      </c>
      <c r="M1922" s="138">
        <f t="shared" si="119"/>
        <v>1.7405557714654591</v>
      </c>
    </row>
    <row r="1923" spans="1:13" x14ac:dyDescent="0.25">
      <c r="A1923" s="134" t="s">
        <v>244</v>
      </c>
      <c r="B1923" s="134" t="s">
        <v>467</v>
      </c>
      <c r="C1923" s="137">
        <v>0</v>
      </c>
      <c r="D1923" s="137">
        <v>0</v>
      </c>
      <c r="E1923" s="138" t="str">
        <f t="shared" si="116"/>
        <v/>
      </c>
      <c r="F1923" s="137">
        <v>71.468729999999994</v>
      </c>
      <c r="G1923" s="137">
        <v>0</v>
      </c>
      <c r="H1923" s="138">
        <f t="shared" si="117"/>
        <v>-1</v>
      </c>
      <c r="I1923" s="137">
        <v>182.02475999999999</v>
      </c>
      <c r="J1923" s="138">
        <f t="shared" si="118"/>
        <v>-1</v>
      </c>
      <c r="K1923" s="137">
        <v>750.11499000000003</v>
      </c>
      <c r="L1923" s="137">
        <v>1020.14742</v>
      </c>
      <c r="M1923" s="138">
        <f t="shared" si="119"/>
        <v>0.35998804663269013</v>
      </c>
    </row>
    <row r="1924" spans="1:13" x14ac:dyDescent="0.25">
      <c r="A1924" s="134" t="s">
        <v>244</v>
      </c>
      <c r="B1924" s="134" t="s">
        <v>455</v>
      </c>
      <c r="C1924" s="137">
        <v>0</v>
      </c>
      <c r="D1924" s="137">
        <v>32.491979999999998</v>
      </c>
      <c r="E1924" s="138" t="str">
        <f t="shared" si="116"/>
        <v/>
      </c>
      <c r="F1924" s="137">
        <v>391.07915000000003</v>
      </c>
      <c r="G1924" s="137">
        <v>469.63621000000001</v>
      </c>
      <c r="H1924" s="138">
        <f t="shared" si="117"/>
        <v>0.20087253437059993</v>
      </c>
      <c r="I1924" s="137">
        <v>490.47332</v>
      </c>
      <c r="J1924" s="138">
        <f t="shared" si="118"/>
        <v>-4.2483676787964719E-2</v>
      </c>
      <c r="K1924" s="137">
        <v>2889.0979499999999</v>
      </c>
      <c r="L1924" s="137">
        <v>4570.0450899999996</v>
      </c>
      <c r="M1924" s="138">
        <f t="shared" si="119"/>
        <v>0.58182421264048867</v>
      </c>
    </row>
    <row r="1925" spans="1:13" x14ac:dyDescent="0.25">
      <c r="A1925" s="134" t="s">
        <v>244</v>
      </c>
      <c r="B1925" s="134" t="s">
        <v>489</v>
      </c>
      <c r="C1925" s="137">
        <v>0</v>
      </c>
      <c r="D1925" s="137">
        <v>0</v>
      </c>
      <c r="E1925" s="138" t="str">
        <f t="shared" ref="E1925:E1988" si="120">IF(C1925=0,"",(D1925/C1925-1))</f>
        <v/>
      </c>
      <c r="F1925" s="137">
        <v>0</v>
      </c>
      <c r="G1925" s="137">
        <v>13.969440000000001</v>
      </c>
      <c r="H1925" s="138" t="str">
        <f t="shared" ref="H1925:H1988" si="121">IF(F1925=0,"",(G1925/F1925-1))</f>
        <v/>
      </c>
      <c r="I1925" s="137">
        <v>0</v>
      </c>
      <c r="J1925" s="138" t="str">
        <f t="shared" ref="J1925:J1988" si="122">IF(I1925=0,"",(G1925/I1925-1))</f>
        <v/>
      </c>
      <c r="K1925" s="137">
        <v>21.065560000000001</v>
      </c>
      <c r="L1925" s="137">
        <v>14.548030000000001</v>
      </c>
      <c r="M1925" s="138">
        <f t="shared" ref="M1925:M1988" si="123">IF(K1925=0,"",(L1925/K1925-1))</f>
        <v>-0.30939267695708073</v>
      </c>
    </row>
    <row r="1926" spans="1:13" x14ac:dyDescent="0.25">
      <c r="A1926" s="134" t="s">
        <v>244</v>
      </c>
      <c r="B1926" s="134" t="s">
        <v>520</v>
      </c>
      <c r="C1926" s="137">
        <v>0</v>
      </c>
      <c r="D1926" s="137">
        <v>0</v>
      </c>
      <c r="E1926" s="138" t="str">
        <f t="shared" si="120"/>
        <v/>
      </c>
      <c r="F1926" s="137">
        <v>0</v>
      </c>
      <c r="G1926" s="137">
        <v>0</v>
      </c>
      <c r="H1926" s="138" t="str">
        <f t="shared" si="121"/>
        <v/>
      </c>
      <c r="I1926" s="137">
        <v>0</v>
      </c>
      <c r="J1926" s="138" t="str">
        <f t="shared" si="122"/>
        <v/>
      </c>
      <c r="K1926" s="137">
        <v>44.91892</v>
      </c>
      <c r="L1926" s="137">
        <v>0</v>
      </c>
      <c r="M1926" s="138">
        <f t="shared" si="123"/>
        <v>-1</v>
      </c>
    </row>
    <row r="1927" spans="1:13" x14ac:dyDescent="0.25">
      <c r="A1927" s="134" t="s">
        <v>244</v>
      </c>
      <c r="B1927" s="134" t="s">
        <v>459</v>
      </c>
      <c r="C1927" s="137">
        <v>0</v>
      </c>
      <c r="D1927" s="137">
        <v>2844</v>
      </c>
      <c r="E1927" s="138" t="str">
        <f t="shared" si="120"/>
        <v/>
      </c>
      <c r="F1927" s="137">
        <v>0</v>
      </c>
      <c r="G1927" s="137">
        <v>2914.7622200000001</v>
      </c>
      <c r="H1927" s="138" t="str">
        <f t="shared" si="121"/>
        <v/>
      </c>
      <c r="I1927" s="137">
        <v>17.848559999999999</v>
      </c>
      <c r="J1927" s="138">
        <f t="shared" si="122"/>
        <v>162.30517531946555</v>
      </c>
      <c r="K1927" s="137">
        <v>2714.5408200000002</v>
      </c>
      <c r="L1927" s="137">
        <v>7541.3225700000003</v>
      </c>
      <c r="M1927" s="138">
        <f t="shared" si="123"/>
        <v>1.7781208941260274</v>
      </c>
    </row>
    <row r="1928" spans="1:13" x14ac:dyDescent="0.25">
      <c r="A1928" s="134" t="s">
        <v>244</v>
      </c>
      <c r="B1928" s="134" t="s">
        <v>477</v>
      </c>
      <c r="C1928" s="137">
        <v>0</v>
      </c>
      <c r="D1928" s="137">
        <v>0</v>
      </c>
      <c r="E1928" s="138" t="str">
        <f t="shared" si="120"/>
        <v/>
      </c>
      <c r="F1928" s="137">
        <v>0</v>
      </c>
      <c r="G1928" s="137">
        <v>90.456760000000003</v>
      </c>
      <c r="H1928" s="138" t="str">
        <f t="shared" si="121"/>
        <v/>
      </c>
      <c r="I1928" s="137">
        <v>129.66426999999999</v>
      </c>
      <c r="J1928" s="138">
        <f t="shared" si="122"/>
        <v>-0.30237713134080801</v>
      </c>
      <c r="K1928" s="137">
        <v>0.94</v>
      </c>
      <c r="L1928" s="137">
        <v>226.91847000000001</v>
      </c>
      <c r="M1928" s="138">
        <f t="shared" si="123"/>
        <v>240.40262765957451</v>
      </c>
    </row>
    <row r="1929" spans="1:13" x14ac:dyDescent="0.25">
      <c r="A1929" s="134" t="s">
        <v>244</v>
      </c>
      <c r="B1929" s="134" t="s">
        <v>450</v>
      </c>
      <c r="C1929" s="137">
        <v>1303.9962700000001</v>
      </c>
      <c r="D1929" s="137">
        <v>1588.87266</v>
      </c>
      <c r="E1929" s="138">
        <f t="shared" si="120"/>
        <v>0.21846411416498901</v>
      </c>
      <c r="F1929" s="137">
        <v>33870.391689999997</v>
      </c>
      <c r="G1929" s="137">
        <v>42704.354670000001</v>
      </c>
      <c r="H1929" s="138">
        <f t="shared" si="121"/>
        <v>0.26081667613569914</v>
      </c>
      <c r="I1929" s="137">
        <v>62449.732380000001</v>
      </c>
      <c r="J1929" s="138">
        <f t="shared" si="122"/>
        <v>-0.3161803414921216</v>
      </c>
      <c r="K1929" s="137">
        <v>279982.0601</v>
      </c>
      <c r="L1929" s="137">
        <v>298386.81705000001</v>
      </c>
      <c r="M1929" s="138">
        <f t="shared" si="123"/>
        <v>6.5735486564483692E-2</v>
      </c>
    </row>
    <row r="1930" spans="1:13" x14ac:dyDescent="0.25">
      <c r="A1930" s="134" t="s">
        <v>244</v>
      </c>
      <c r="B1930" s="134" t="s">
        <v>453</v>
      </c>
      <c r="C1930" s="137">
        <v>920.54858000000002</v>
      </c>
      <c r="D1930" s="137">
        <v>31.738340000000001</v>
      </c>
      <c r="E1930" s="138">
        <f t="shared" si="120"/>
        <v>-0.96552236276329928</v>
      </c>
      <c r="F1930" s="137">
        <v>7476.58356</v>
      </c>
      <c r="G1930" s="137">
        <v>7917.1462000000001</v>
      </c>
      <c r="H1930" s="138">
        <f t="shared" si="121"/>
        <v>5.8925662565590287E-2</v>
      </c>
      <c r="I1930" s="137">
        <v>8565.2972800000007</v>
      </c>
      <c r="J1930" s="138">
        <f t="shared" si="122"/>
        <v>-7.56717553182229E-2</v>
      </c>
      <c r="K1930" s="137">
        <v>65447.941350000001</v>
      </c>
      <c r="L1930" s="137">
        <v>47711.731</v>
      </c>
      <c r="M1930" s="138">
        <f t="shared" si="123"/>
        <v>-0.27099722289431494</v>
      </c>
    </row>
    <row r="1931" spans="1:13" x14ac:dyDescent="0.25">
      <c r="A1931" s="134" t="s">
        <v>244</v>
      </c>
      <c r="B1931" s="134" t="s">
        <v>487</v>
      </c>
      <c r="C1931" s="137">
        <v>0</v>
      </c>
      <c r="D1931" s="137">
        <v>0</v>
      </c>
      <c r="E1931" s="138" t="str">
        <f t="shared" si="120"/>
        <v/>
      </c>
      <c r="F1931" s="137">
        <v>25.67728</v>
      </c>
      <c r="G1931" s="137">
        <v>36.37885</v>
      </c>
      <c r="H1931" s="138">
        <f t="shared" si="121"/>
        <v>0.416771947807556</v>
      </c>
      <c r="I1931" s="137">
        <v>20.966819999999998</v>
      </c>
      <c r="J1931" s="138">
        <f t="shared" si="122"/>
        <v>0.73506759727989279</v>
      </c>
      <c r="K1931" s="137">
        <v>189.46225000000001</v>
      </c>
      <c r="L1931" s="137">
        <v>283.10664000000003</v>
      </c>
      <c r="M1931" s="138">
        <f t="shared" si="123"/>
        <v>0.49426410802151888</v>
      </c>
    </row>
    <row r="1932" spans="1:13" x14ac:dyDescent="0.25">
      <c r="A1932" s="134" t="s">
        <v>244</v>
      </c>
      <c r="B1932" s="134" t="s">
        <v>481</v>
      </c>
      <c r="C1932" s="137">
        <v>0</v>
      </c>
      <c r="D1932" s="137">
        <v>0</v>
      </c>
      <c r="E1932" s="138" t="str">
        <f t="shared" si="120"/>
        <v/>
      </c>
      <c r="F1932" s="137">
        <v>0</v>
      </c>
      <c r="G1932" s="137">
        <v>0</v>
      </c>
      <c r="H1932" s="138" t="str">
        <f t="shared" si="121"/>
        <v/>
      </c>
      <c r="I1932" s="137">
        <v>0</v>
      </c>
      <c r="J1932" s="138" t="str">
        <f t="shared" si="122"/>
        <v/>
      </c>
      <c r="K1932" s="137">
        <v>3.0638999999999998</v>
      </c>
      <c r="L1932" s="137">
        <v>1.1570499999999999</v>
      </c>
      <c r="M1932" s="138">
        <f t="shared" si="123"/>
        <v>-0.6223603903521655</v>
      </c>
    </row>
    <row r="1933" spans="1:13" x14ac:dyDescent="0.25">
      <c r="A1933" s="134" t="s">
        <v>244</v>
      </c>
      <c r="B1933" s="134" t="s">
        <v>461</v>
      </c>
      <c r="C1933" s="137">
        <v>17.477630000000001</v>
      </c>
      <c r="D1933" s="137">
        <v>0</v>
      </c>
      <c r="E1933" s="138">
        <f t="shared" si="120"/>
        <v>-1</v>
      </c>
      <c r="F1933" s="137">
        <v>530.67228</v>
      </c>
      <c r="G1933" s="137">
        <v>526.46996999999999</v>
      </c>
      <c r="H1933" s="138">
        <f t="shared" si="121"/>
        <v>-7.9188421147605714E-3</v>
      </c>
      <c r="I1933" s="137">
        <v>714.16330000000005</v>
      </c>
      <c r="J1933" s="138">
        <f t="shared" si="122"/>
        <v>-0.26281570335524107</v>
      </c>
      <c r="K1933" s="137">
        <v>7626.3496999999998</v>
      </c>
      <c r="L1933" s="137">
        <v>5441.5520800000004</v>
      </c>
      <c r="M1933" s="138">
        <f t="shared" si="123"/>
        <v>-0.28648012560976577</v>
      </c>
    </row>
    <row r="1934" spans="1:13" x14ac:dyDescent="0.25">
      <c r="A1934" s="134" t="s">
        <v>244</v>
      </c>
      <c r="B1934" s="134" t="s">
        <v>523</v>
      </c>
      <c r="C1934" s="137">
        <v>0</v>
      </c>
      <c r="D1934" s="137">
        <v>0</v>
      </c>
      <c r="E1934" s="138" t="str">
        <f t="shared" si="120"/>
        <v/>
      </c>
      <c r="F1934" s="137">
        <v>8.2670999999999992</v>
      </c>
      <c r="G1934" s="137">
        <v>0.94003999999999999</v>
      </c>
      <c r="H1934" s="138">
        <f t="shared" si="121"/>
        <v>-0.88629144440009189</v>
      </c>
      <c r="I1934" s="137">
        <v>1.3167199999999999</v>
      </c>
      <c r="J1934" s="138">
        <f t="shared" si="122"/>
        <v>-0.28607448812200009</v>
      </c>
      <c r="K1934" s="137">
        <v>8.2670999999999992</v>
      </c>
      <c r="L1934" s="137">
        <v>2.4398599999999999</v>
      </c>
      <c r="M1934" s="138">
        <f t="shared" si="123"/>
        <v>-0.70487111562700333</v>
      </c>
    </row>
    <row r="1935" spans="1:13" x14ac:dyDescent="0.25">
      <c r="A1935" s="134" t="s">
        <v>244</v>
      </c>
      <c r="B1935" s="134" t="s">
        <v>497</v>
      </c>
      <c r="C1935" s="137">
        <v>0</v>
      </c>
      <c r="D1935" s="137">
        <v>0</v>
      </c>
      <c r="E1935" s="138" t="str">
        <f t="shared" si="120"/>
        <v/>
      </c>
      <c r="F1935" s="137">
        <v>0</v>
      </c>
      <c r="G1935" s="137">
        <v>0</v>
      </c>
      <c r="H1935" s="138" t="str">
        <f t="shared" si="121"/>
        <v/>
      </c>
      <c r="I1935" s="137">
        <v>0</v>
      </c>
      <c r="J1935" s="138" t="str">
        <f t="shared" si="122"/>
        <v/>
      </c>
      <c r="K1935" s="137">
        <v>0</v>
      </c>
      <c r="L1935" s="137">
        <v>0</v>
      </c>
      <c r="M1935" s="138" t="str">
        <f t="shared" si="123"/>
        <v/>
      </c>
    </row>
    <row r="1936" spans="1:13" x14ac:dyDescent="0.25">
      <c r="A1936" s="134" t="s">
        <v>244</v>
      </c>
      <c r="B1936" s="134" t="s">
        <v>490</v>
      </c>
      <c r="C1936" s="137">
        <v>0</v>
      </c>
      <c r="D1936" s="137">
        <v>0</v>
      </c>
      <c r="E1936" s="138" t="str">
        <f t="shared" si="120"/>
        <v/>
      </c>
      <c r="F1936" s="137">
        <v>22.485499999999998</v>
      </c>
      <c r="G1936" s="137">
        <v>52.662730000000003</v>
      </c>
      <c r="H1936" s="138">
        <f t="shared" si="121"/>
        <v>1.3420751150741594</v>
      </c>
      <c r="I1936" s="137">
        <v>132.61680999999999</v>
      </c>
      <c r="J1936" s="138">
        <f t="shared" si="122"/>
        <v>-0.6028955152819615</v>
      </c>
      <c r="K1936" s="137">
        <v>676.44554000000005</v>
      </c>
      <c r="L1936" s="137">
        <v>868.11229000000003</v>
      </c>
      <c r="M1936" s="138">
        <f t="shared" si="123"/>
        <v>0.28334394813217334</v>
      </c>
    </row>
    <row r="1937" spans="1:13" x14ac:dyDescent="0.25">
      <c r="A1937" s="134" t="s">
        <v>244</v>
      </c>
      <c r="B1937" s="134" t="s">
        <v>469</v>
      </c>
      <c r="C1937" s="137">
        <v>0</v>
      </c>
      <c r="D1937" s="137">
        <v>0</v>
      </c>
      <c r="E1937" s="138" t="str">
        <f t="shared" si="120"/>
        <v/>
      </c>
      <c r="F1937" s="137">
        <v>0</v>
      </c>
      <c r="G1937" s="137">
        <v>33.003920000000001</v>
      </c>
      <c r="H1937" s="138" t="str">
        <f t="shared" si="121"/>
        <v/>
      </c>
      <c r="I1937" s="137">
        <v>110.12260000000001</v>
      </c>
      <c r="J1937" s="138">
        <f t="shared" si="122"/>
        <v>-0.7002983946982726</v>
      </c>
      <c r="K1937" s="137">
        <v>221.80239</v>
      </c>
      <c r="L1937" s="137">
        <v>632.74546999999995</v>
      </c>
      <c r="M1937" s="138">
        <f t="shared" si="123"/>
        <v>1.8527441476171647</v>
      </c>
    </row>
    <row r="1938" spans="1:13" x14ac:dyDescent="0.25">
      <c r="A1938" s="134" t="s">
        <v>244</v>
      </c>
      <c r="B1938" s="134" t="s">
        <v>452</v>
      </c>
      <c r="C1938" s="137">
        <v>683.72892999999999</v>
      </c>
      <c r="D1938" s="137">
        <v>2313.2374</v>
      </c>
      <c r="E1938" s="138">
        <f t="shared" si="120"/>
        <v>2.3832668159880264</v>
      </c>
      <c r="F1938" s="137">
        <v>9786.1608699999997</v>
      </c>
      <c r="G1938" s="137">
        <v>8469.9569100000008</v>
      </c>
      <c r="H1938" s="138">
        <f t="shared" si="121"/>
        <v>-0.13449645652514186</v>
      </c>
      <c r="I1938" s="137">
        <v>11800.92627</v>
      </c>
      <c r="J1938" s="138">
        <f t="shared" si="122"/>
        <v>-0.28226338202518053</v>
      </c>
      <c r="K1938" s="137">
        <v>90816.174410000007</v>
      </c>
      <c r="L1938" s="137">
        <v>66955.972380000007</v>
      </c>
      <c r="M1938" s="138">
        <f t="shared" si="123"/>
        <v>-0.26273075457110084</v>
      </c>
    </row>
    <row r="1939" spans="1:13" x14ac:dyDescent="0.25">
      <c r="A1939" s="134" t="s">
        <v>244</v>
      </c>
      <c r="B1939" s="134" t="s">
        <v>460</v>
      </c>
      <c r="C1939" s="137">
        <v>5.1853800000000003</v>
      </c>
      <c r="D1939" s="137">
        <v>0</v>
      </c>
      <c r="E1939" s="138">
        <f t="shared" si="120"/>
        <v>-1</v>
      </c>
      <c r="F1939" s="137">
        <v>637.38458000000003</v>
      </c>
      <c r="G1939" s="137">
        <v>613.20713999999998</v>
      </c>
      <c r="H1939" s="138">
        <f t="shared" si="121"/>
        <v>-3.7932263751972228E-2</v>
      </c>
      <c r="I1939" s="137">
        <v>730.08840999999995</v>
      </c>
      <c r="J1939" s="138">
        <f t="shared" si="122"/>
        <v>-0.16009194009804917</v>
      </c>
      <c r="K1939" s="137">
        <v>5158.6659399999999</v>
      </c>
      <c r="L1939" s="137">
        <v>4041.6324800000002</v>
      </c>
      <c r="M1939" s="138">
        <f t="shared" si="123"/>
        <v>-0.21653533549024495</v>
      </c>
    </row>
    <row r="1940" spans="1:13" x14ac:dyDescent="0.25">
      <c r="A1940" s="134" t="s">
        <v>244</v>
      </c>
      <c r="B1940" s="134" t="s">
        <v>483</v>
      </c>
      <c r="C1940" s="137">
        <v>0</v>
      </c>
      <c r="D1940" s="137">
        <v>0</v>
      </c>
      <c r="E1940" s="138" t="str">
        <f t="shared" si="120"/>
        <v/>
      </c>
      <c r="F1940" s="137">
        <v>54.43112</v>
      </c>
      <c r="G1940" s="137">
        <v>47.276159999999997</v>
      </c>
      <c r="H1940" s="138">
        <f t="shared" si="121"/>
        <v>-0.13144980298035391</v>
      </c>
      <c r="I1940" s="137">
        <v>52.077390000000001</v>
      </c>
      <c r="J1940" s="138">
        <f t="shared" si="122"/>
        <v>-9.2194136457299458E-2</v>
      </c>
      <c r="K1940" s="137">
        <v>398.28525000000002</v>
      </c>
      <c r="L1940" s="137">
        <v>318.59656999999999</v>
      </c>
      <c r="M1940" s="138">
        <f t="shared" si="123"/>
        <v>-0.20007941544408192</v>
      </c>
    </row>
    <row r="1941" spans="1:13" x14ac:dyDescent="0.25">
      <c r="A1941" s="134" t="s">
        <v>244</v>
      </c>
      <c r="B1941" s="134" t="s">
        <v>482</v>
      </c>
      <c r="C1941" s="137">
        <v>0</v>
      </c>
      <c r="D1941" s="137">
        <v>0</v>
      </c>
      <c r="E1941" s="138" t="str">
        <f t="shared" si="120"/>
        <v/>
      </c>
      <c r="F1941" s="137">
        <v>1819.21568</v>
      </c>
      <c r="G1941" s="137">
        <v>0</v>
      </c>
      <c r="H1941" s="138">
        <f t="shared" si="121"/>
        <v>-1</v>
      </c>
      <c r="I1941" s="137">
        <v>0</v>
      </c>
      <c r="J1941" s="138" t="str">
        <f t="shared" si="122"/>
        <v/>
      </c>
      <c r="K1941" s="137">
        <v>10740.79262</v>
      </c>
      <c r="L1941" s="137">
        <v>581.38557000000003</v>
      </c>
      <c r="M1941" s="138">
        <f t="shared" si="123"/>
        <v>-0.94587126010445211</v>
      </c>
    </row>
    <row r="1942" spans="1:13" x14ac:dyDescent="0.25">
      <c r="A1942" s="134" t="s">
        <v>244</v>
      </c>
      <c r="B1942" s="134" t="s">
        <v>457</v>
      </c>
      <c r="C1942" s="137">
        <v>0</v>
      </c>
      <c r="D1942" s="137">
        <v>3.4973900000000002</v>
      </c>
      <c r="E1942" s="138" t="str">
        <f t="shared" si="120"/>
        <v/>
      </c>
      <c r="F1942" s="137">
        <v>1709.8495700000001</v>
      </c>
      <c r="G1942" s="137">
        <v>1069.2929200000001</v>
      </c>
      <c r="H1942" s="138">
        <f t="shared" si="121"/>
        <v>-0.3746274884287043</v>
      </c>
      <c r="I1942" s="137">
        <v>1189.59476</v>
      </c>
      <c r="J1942" s="138">
        <f t="shared" si="122"/>
        <v>-0.10112842124489507</v>
      </c>
      <c r="K1942" s="137">
        <v>12518.87815</v>
      </c>
      <c r="L1942" s="137">
        <v>10747.11261</v>
      </c>
      <c r="M1942" s="138">
        <f t="shared" si="123"/>
        <v>-0.14152750100854683</v>
      </c>
    </row>
    <row r="1943" spans="1:13" x14ac:dyDescent="0.25">
      <c r="A1943" s="134" t="s">
        <v>244</v>
      </c>
      <c r="B1943" s="134" t="s">
        <v>468</v>
      </c>
      <c r="C1943" s="137">
        <v>0</v>
      </c>
      <c r="D1943" s="137">
        <v>0</v>
      </c>
      <c r="E1943" s="138" t="str">
        <f t="shared" si="120"/>
        <v/>
      </c>
      <c r="F1943" s="137">
        <v>0</v>
      </c>
      <c r="G1943" s="137">
        <v>74.75</v>
      </c>
      <c r="H1943" s="138" t="str">
        <f t="shared" si="121"/>
        <v/>
      </c>
      <c r="I1943" s="137">
        <v>0</v>
      </c>
      <c r="J1943" s="138" t="str">
        <f t="shared" si="122"/>
        <v/>
      </c>
      <c r="K1943" s="137">
        <v>0</v>
      </c>
      <c r="L1943" s="137">
        <v>74.75</v>
      </c>
      <c r="M1943" s="138" t="str">
        <f t="shared" si="123"/>
        <v/>
      </c>
    </row>
    <row r="1944" spans="1:13" x14ac:dyDescent="0.25">
      <c r="A1944" s="134" t="s">
        <v>244</v>
      </c>
      <c r="B1944" s="134" t="s">
        <v>462</v>
      </c>
      <c r="C1944" s="137">
        <v>0</v>
      </c>
      <c r="D1944" s="137">
        <v>81.139319999999998</v>
      </c>
      <c r="E1944" s="138" t="str">
        <f t="shared" si="120"/>
        <v/>
      </c>
      <c r="F1944" s="137">
        <v>168.97139000000001</v>
      </c>
      <c r="G1944" s="137">
        <v>715.65742</v>
      </c>
      <c r="H1944" s="138">
        <f t="shared" si="121"/>
        <v>3.235376296543456</v>
      </c>
      <c r="I1944" s="137">
        <v>251.28986</v>
      </c>
      <c r="J1944" s="138">
        <f t="shared" si="122"/>
        <v>1.8479359254686996</v>
      </c>
      <c r="K1944" s="137">
        <v>1762.92489</v>
      </c>
      <c r="L1944" s="137">
        <v>1826.4851200000001</v>
      </c>
      <c r="M1944" s="138">
        <f t="shared" si="123"/>
        <v>3.6053850257908637E-2</v>
      </c>
    </row>
    <row r="1945" spans="1:13" x14ac:dyDescent="0.25">
      <c r="A1945" s="134" t="s">
        <v>244</v>
      </c>
      <c r="B1945" s="134" t="s">
        <v>473</v>
      </c>
      <c r="C1945" s="137">
        <v>0</v>
      </c>
      <c r="D1945" s="137">
        <v>0</v>
      </c>
      <c r="E1945" s="138" t="str">
        <f t="shared" si="120"/>
        <v/>
      </c>
      <c r="F1945" s="137">
        <v>165.29676000000001</v>
      </c>
      <c r="G1945" s="137">
        <v>124.9757</v>
      </c>
      <c r="H1945" s="138">
        <f t="shared" si="121"/>
        <v>-0.2439313390050718</v>
      </c>
      <c r="I1945" s="137">
        <v>123.41795999999999</v>
      </c>
      <c r="J1945" s="138">
        <f t="shared" si="122"/>
        <v>1.2621663816190232E-2</v>
      </c>
      <c r="K1945" s="137">
        <v>1568.8491100000001</v>
      </c>
      <c r="L1945" s="137">
        <v>1757.58933</v>
      </c>
      <c r="M1945" s="138">
        <f t="shared" si="123"/>
        <v>0.12030489025168256</v>
      </c>
    </row>
    <row r="1946" spans="1:13" x14ac:dyDescent="0.25">
      <c r="A1946" s="134" t="s">
        <v>244</v>
      </c>
      <c r="B1946" s="134" t="s">
        <v>484</v>
      </c>
      <c r="C1946" s="137">
        <v>0</v>
      </c>
      <c r="D1946" s="137">
        <v>0</v>
      </c>
      <c r="E1946" s="138" t="str">
        <f t="shared" si="120"/>
        <v/>
      </c>
      <c r="F1946" s="137">
        <v>6.5339900000000002</v>
      </c>
      <c r="G1946" s="137">
        <v>375.08051</v>
      </c>
      <c r="H1946" s="138">
        <f t="shared" si="121"/>
        <v>56.404512403600251</v>
      </c>
      <c r="I1946" s="137">
        <v>458.63526000000002</v>
      </c>
      <c r="J1946" s="138">
        <f t="shared" si="122"/>
        <v>-0.18218126098721676</v>
      </c>
      <c r="K1946" s="137">
        <v>685.17336999999998</v>
      </c>
      <c r="L1946" s="137">
        <v>2064.4213199999999</v>
      </c>
      <c r="M1946" s="138">
        <f t="shared" si="123"/>
        <v>2.0129911791522197</v>
      </c>
    </row>
    <row r="1947" spans="1:13" x14ac:dyDescent="0.25">
      <c r="A1947" s="134" t="s">
        <v>244</v>
      </c>
      <c r="B1947" s="134" t="s">
        <v>491</v>
      </c>
      <c r="C1947" s="137">
        <v>0</v>
      </c>
      <c r="D1947" s="137">
        <v>0</v>
      </c>
      <c r="E1947" s="138" t="str">
        <f t="shared" si="120"/>
        <v/>
      </c>
      <c r="F1947" s="137">
        <v>0</v>
      </c>
      <c r="G1947" s="137">
        <v>0</v>
      </c>
      <c r="H1947" s="138" t="str">
        <f t="shared" si="121"/>
        <v/>
      </c>
      <c r="I1947" s="137">
        <v>0</v>
      </c>
      <c r="J1947" s="138" t="str">
        <f t="shared" si="122"/>
        <v/>
      </c>
      <c r="K1947" s="137">
        <v>4.4506899999999998</v>
      </c>
      <c r="L1947" s="137">
        <v>0</v>
      </c>
      <c r="M1947" s="138">
        <f t="shared" si="123"/>
        <v>-1</v>
      </c>
    </row>
    <row r="1948" spans="1:13" x14ac:dyDescent="0.25">
      <c r="A1948" s="134" t="s">
        <v>244</v>
      </c>
      <c r="B1948" s="134" t="s">
        <v>456</v>
      </c>
      <c r="C1948" s="137">
        <v>0</v>
      </c>
      <c r="D1948" s="137">
        <v>0.56064000000000003</v>
      </c>
      <c r="E1948" s="138" t="str">
        <f t="shared" si="120"/>
        <v/>
      </c>
      <c r="F1948" s="137">
        <v>439.68594000000002</v>
      </c>
      <c r="G1948" s="137">
        <v>353.82191</v>
      </c>
      <c r="H1948" s="138">
        <f t="shared" si="121"/>
        <v>-0.19528491177134299</v>
      </c>
      <c r="I1948" s="137">
        <v>992.21186</v>
      </c>
      <c r="J1948" s="138">
        <f t="shared" si="122"/>
        <v>-0.64340084586370494</v>
      </c>
      <c r="K1948" s="137">
        <v>5228.4218300000002</v>
      </c>
      <c r="L1948" s="137">
        <v>2712.85241</v>
      </c>
      <c r="M1948" s="138">
        <f t="shared" si="123"/>
        <v>-0.48113360049986631</v>
      </c>
    </row>
    <row r="1949" spans="1:13" x14ac:dyDescent="0.25">
      <c r="A1949" s="134" t="s">
        <v>244</v>
      </c>
      <c r="B1949" s="134" t="s">
        <v>470</v>
      </c>
      <c r="C1949" s="137">
        <v>0</v>
      </c>
      <c r="D1949" s="137">
        <v>0</v>
      </c>
      <c r="E1949" s="138" t="str">
        <f t="shared" si="120"/>
        <v/>
      </c>
      <c r="F1949" s="137">
        <v>5.9224300000000003</v>
      </c>
      <c r="G1949" s="137">
        <v>89.929469999999995</v>
      </c>
      <c r="H1949" s="138">
        <f t="shared" si="121"/>
        <v>14.184556001506136</v>
      </c>
      <c r="I1949" s="137">
        <v>452.29871000000003</v>
      </c>
      <c r="J1949" s="138">
        <f t="shared" si="122"/>
        <v>-0.80117239335040336</v>
      </c>
      <c r="K1949" s="137">
        <v>328.45317</v>
      </c>
      <c r="L1949" s="137">
        <v>1221.96804</v>
      </c>
      <c r="M1949" s="138">
        <f t="shared" si="123"/>
        <v>2.720372191871371</v>
      </c>
    </row>
    <row r="1950" spans="1:13" x14ac:dyDescent="0.25">
      <c r="A1950" s="134" t="s">
        <v>244</v>
      </c>
      <c r="B1950" s="134" t="s">
        <v>503</v>
      </c>
      <c r="C1950" s="137">
        <v>0</v>
      </c>
      <c r="D1950" s="137">
        <v>0</v>
      </c>
      <c r="E1950" s="138" t="str">
        <f t="shared" si="120"/>
        <v/>
      </c>
      <c r="F1950" s="137">
        <v>11.699249999999999</v>
      </c>
      <c r="G1950" s="137">
        <v>1.59162</v>
      </c>
      <c r="H1950" s="138">
        <f t="shared" si="121"/>
        <v>-0.86395538175524067</v>
      </c>
      <c r="I1950" s="137">
        <v>0</v>
      </c>
      <c r="J1950" s="138" t="str">
        <f t="shared" si="122"/>
        <v/>
      </c>
      <c r="K1950" s="137">
        <v>14.2319</v>
      </c>
      <c r="L1950" s="137">
        <v>20.600760000000001</v>
      </c>
      <c r="M1950" s="138">
        <f t="shared" si="123"/>
        <v>0.44750595493222978</v>
      </c>
    </row>
    <row r="1951" spans="1:13" x14ac:dyDescent="0.25">
      <c r="A1951" s="134" t="s">
        <v>244</v>
      </c>
      <c r="B1951" s="134" t="s">
        <v>466</v>
      </c>
      <c r="C1951" s="137">
        <v>0</v>
      </c>
      <c r="D1951" s="137">
        <v>14.76557</v>
      </c>
      <c r="E1951" s="138" t="str">
        <f t="shared" si="120"/>
        <v/>
      </c>
      <c r="F1951" s="137">
        <v>1597.0320400000001</v>
      </c>
      <c r="G1951" s="137">
        <v>1388.07071</v>
      </c>
      <c r="H1951" s="138">
        <f t="shared" si="121"/>
        <v>-0.13084354275071408</v>
      </c>
      <c r="I1951" s="137">
        <v>1066.9130299999999</v>
      </c>
      <c r="J1951" s="138">
        <f t="shared" si="122"/>
        <v>0.30101580069745704</v>
      </c>
      <c r="K1951" s="137">
        <v>13771.71488</v>
      </c>
      <c r="L1951" s="137">
        <v>10760.2466</v>
      </c>
      <c r="M1951" s="138">
        <f t="shared" si="123"/>
        <v>-0.21867053640308876</v>
      </c>
    </row>
    <row r="1952" spans="1:13" x14ac:dyDescent="0.25">
      <c r="A1952" s="134" t="s">
        <v>244</v>
      </c>
      <c r="B1952" s="134" t="s">
        <v>518</v>
      </c>
      <c r="C1952" s="137">
        <v>0</v>
      </c>
      <c r="D1952" s="137">
        <v>0</v>
      </c>
      <c r="E1952" s="138" t="str">
        <f t="shared" si="120"/>
        <v/>
      </c>
      <c r="F1952" s="137">
        <v>0</v>
      </c>
      <c r="G1952" s="137">
        <v>0</v>
      </c>
      <c r="H1952" s="138" t="str">
        <f t="shared" si="121"/>
        <v/>
      </c>
      <c r="I1952" s="137">
        <v>40.56767</v>
      </c>
      <c r="J1952" s="138">
        <f t="shared" si="122"/>
        <v>-1</v>
      </c>
      <c r="K1952" s="137">
        <v>105.16193</v>
      </c>
      <c r="L1952" s="137">
        <v>149.14999</v>
      </c>
      <c r="M1952" s="138">
        <f t="shared" si="123"/>
        <v>0.41828882372166443</v>
      </c>
    </row>
    <row r="1953" spans="1:13" x14ac:dyDescent="0.25">
      <c r="A1953" s="134" t="s">
        <v>244</v>
      </c>
      <c r="B1953" s="134" t="s">
        <v>465</v>
      </c>
      <c r="C1953" s="137">
        <v>0</v>
      </c>
      <c r="D1953" s="137">
        <v>0</v>
      </c>
      <c r="E1953" s="138" t="str">
        <f t="shared" si="120"/>
        <v/>
      </c>
      <c r="F1953" s="137">
        <v>175.74195</v>
      </c>
      <c r="G1953" s="137">
        <v>0</v>
      </c>
      <c r="H1953" s="138">
        <f t="shared" si="121"/>
        <v>-1</v>
      </c>
      <c r="I1953" s="137">
        <v>208.00817000000001</v>
      </c>
      <c r="J1953" s="138">
        <f t="shared" si="122"/>
        <v>-1</v>
      </c>
      <c r="K1953" s="137">
        <v>18444.527099999999</v>
      </c>
      <c r="L1953" s="137">
        <v>5449.6200799999997</v>
      </c>
      <c r="M1953" s="138">
        <f t="shared" si="123"/>
        <v>-0.70453999441384429</v>
      </c>
    </row>
    <row r="1954" spans="1:13" x14ac:dyDescent="0.25">
      <c r="A1954" s="134" t="s">
        <v>244</v>
      </c>
      <c r="B1954" s="134" t="s">
        <v>488</v>
      </c>
      <c r="C1954" s="137">
        <v>0</v>
      </c>
      <c r="D1954" s="137">
        <v>0</v>
      </c>
      <c r="E1954" s="138" t="str">
        <f t="shared" si="120"/>
        <v/>
      </c>
      <c r="F1954" s="137">
        <v>62.655459999999998</v>
      </c>
      <c r="G1954" s="137">
        <v>114.58665000000001</v>
      </c>
      <c r="H1954" s="138">
        <f t="shared" si="121"/>
        <v>0.82883742294765717</v>
      </c>
      <c r="I1954" s="137">
        <v>91.274249999999995</v>
      </c>
      <c r="J1954" s="138">
        <f t="shared" si="122"/>
        <v>0.25541047995464239</v>
      </c>
      <c r="K1954" s="137">
        <v>444.16924999999998</v>
      </c>
      <c r="L1954" s="137">
        <v>505.11016000000001</v>
      </c>
      <c r="M1954" s="138">
        <f t="shared" si="123"/>
        <v>0.13720200126415794</v>
      </c>
    </row>
    <row r="1955" spans="1:13" x14ac:dyDescent="0.25">
      <c r="A1955" s="134" t="s">
        <v>244</v>
      </c>
      <c r="B1955" s="134" t="s">
        <v>476</v>
      </c>
      <c r="C1955" s="137">
        <v>0</v>
      </c>
      <c r="D1955" s="137">
        <v>0</v>
      </c>
      <c r="E1955" s="138" t="str">
        <f t="shared" si="120"/>
        <v/>
      </c>
      <c r="F1955" s="137">
        <v>0</v>
      </c>
      <c r="G1955" s="137">
        <v>0</v>
      </c>
      <c r="H1955" s="138" t="str">
        <f t="shared" si="121"/>
        <v/>
      </c>
      <c r="I1955" s="137">
        <v>0</v>
      </c>
      <c r="J1955" s="138" t="str">
        <f t="shared" si="122"/>
        <v/>
      </c>
      <c r="K1955" s="137">
        <v>17.521439999999998</v>
      </c>
      <c r="L1955" s="137">
        <v>0</v>
      </c>
      <c r="M1955" s="138">
        <f t="shared" si="123"/>
        <v>-1</v>
      </c>
    </row>
    <row r="1956" spans="1:13" x14ac:dyDescent="0.25">
      <c r="A1956" s="134" t="s">
        <v>244</v>
      </c>
      <c r="B1956" s="134" t="s">
        <v>475</v>
      </c>
      <c r="C1956" s="137">
        <v>0</v>
      </c>
      <c r="D1956" s="137">
        <v>0</v>
      </c>
      <c r="E1956" s="138" t="str">
        <f t="shared" si="120"/>
        <v/>
      </c>
      <c r="F1956" s="137">
        <v>37.17924</v>
      </c>
      <c r="G1956" s="137">
        <v>55.229239999999997</v>
      </c>
      <c r="H1956" s="138">
        <f t="shared" si="121"/>
        <v>0.48548598626545347</v>
      </c>
      <c r="I1956" s="137">
        <v>36.357210000000002</v>
      </c>
      <c r="J1956" s="138">
        <f t="shared" si="122"/>
        <v>0.51907255809782971</v>
      </c>
      <c r="K1956" s="137">
        <v>165.18365</v>
      </c>
      <c r="L1956" s="137">
        <v>281.86953</v>
      </c>
      <c r="M1956" s="138">
        <f t="shared" si="123"/>
        <v>0.70640090590079585</v>
      </c>
    </row>
    <row r="1957" spans="1:13" x14ac:dyDescent="0.25">
      <c r="A1957" s="141" t="s">
        <v>244</v>
      </c>
      <c r="B1957" s="141" t="s">
        <v>3</v>
      </c>
      <c r="C1957" s="255">
        <v>3502.18516</v>
      </c>
      <c r="D1957" s="255">
        <v>7083.7525599999999</v>
      </c>
      <c r="E1957" s="256">
        <f t="shared" si="120"/>
        <v>1.0226664885987926</v>
      </c>
      <c r="F1957" s="255">
        <v>70852.827120000002</v>
      </c>
      <c r="G1957" s="255">
        <v>79672.774170000004</v>
      </c>
      <c r="H1957" s="256">
        <f t="shared" si="121"/>
        <v>0.12448264110988938</v>
      </c>
      <c r="I1957" s="255">
        <v>108765.67445999999</v>
      </c>
      <c r="J1957" s="256">
        <f t="shared" si="122"/>
        <v>-0.26748236917980306</v>
      </c>
      <c r="K1957" s="255">
        <v>639308.23705999996</v>
      </c>
      <c r="L1957" s="255">
        <v>589312.77009000001</v>
      </c>
      <c r="M1957" s="256">
        <f t="shared" si="123"/>
        <v>-7.8202444567138873E-2</v>
      </c>
    </row>
    <row r="1958" spans="1:13" x14ac:dyDescent="0.25">
      <c r="A1958" s="134" t="s">
        <v>372</v>
      </c>
      <c r="B1958" s="134" t="s">
        <v>463</v>
      </c>
      <c r="C1958" s="137">
        <v>0</v>
      </c>
      <c r="D1958" s="137">
        <v>0</v>
      </c>
      <c r="E1958" s="138" t="str">
        <f t="shared" si="120"/>
        <v/>
      </c>
      <c r="F1958" s="137">
        <v>0</v>
      </c>
      <c r="G1958" s="137">
        <v>0</v>
      </c>
      <c r="H1958" s="138" t="str">
        <f t="shared" si="121"/>
        <v/>
      </c>
      <c r="I1958" s="137">
        <v>0</v>
      </c>
      <c r="J1958" s="138" t="str">
        <f t="shared" si="122"/>
        <v/>
      </c>
      <c r="K1958" s="137">
        <v>0</v>
      </c>
      <c r="L1958" s="137">
        <v>118.3094</v>
      </c>
      <c r="M1958" s="138" t="str">
        <f t="shared" si="123"/>
        <v/>
      </c>
    </row>
    <row r="1959" spans="1:13" x14ac:dyDescent="0.25">
      <c r="A1959" s="134" t="s">
        <v>372</v>
      </c>
      <c r="B1959" s="134" t="s">
        <v>454</v>
      </c>
      <c r="C1959" s="137">
        <v>0</v>
      </c>
      <c r="D1959" s="137">
        <v>0</v>
      </c>
      <c r="E1959" s="138" t="str">
        <f t="shared" si="120"/>
        <v/>
      </c>
      <c r="F1959" s="137">
        <v>0</v>
      </c>
      <c r="G1959" s="137">
        <v>0</v>
      </c>
      <c r="H1959" s="138" t="str">
        <f t="shared" si="121"/>
        <v/>
      </c>
      <c r="I1959" s="137">
        <v>0</v>
      </c>
      <c r="J1959" s="138" t="str">
        <f t="shared" si="122"/>
        <v/>
      </c>
      <c r="K1959" s="137">
        <v>0</v>
      </c>
      <c r="L1959" s="137">
        <v>8.35</v>
      </c>
      <c r="M1959" s="138" t="str">
        <f t="shared" si="123"/>
        <v/>
      </c>
    </row>
    <row r="1960" spans="1:13" x14ac:dyDescent="0.25">
      <c r="A1960" s="134" t="s">
        <v>372</v>
      </c>
      <c r="B1960" s="134" t="s">
        <v>458</v>
      </c>
      <c r="C1960" s="137">
        <v>0</v>
      </c>
      <c r="D1960" s="137">
        <v>4.12005</v>
      </c>
      <c r="E1960" s="138" t="str">
        <f t="shared" si="120"/>
        <v/>
      </c>
      <c r="F1960" s="137">
        <v>164.43170000000001</v>
      </c>
      <c r="G1960" s="137">
        <v>1297.8434299999999</v>
      </c>
      <c r="H1960" s="138">
        <f t="shared" si="121"/>
        <v>6.892902828347574</v>
      </c>
      <c r="I1960" s="137">
        <v>1787.4059</v>
      </c>
      <c r="J1960" s="138">
        <f t="shared" si="122"/>
        <v>-0.27389552087749069</v>
      </c>
      <c r="K1960" s="137">
        <v>1641.9145100000001</v>
      </c>
      <c r="L1960" s="137">
        <v>6929.6691199999996</v>
      </c>
      <c r="M1960" s="138">
        <f t="shared" si="123"/>
        <v>3.2204810773004251</v>
      </c>
    </row>
    <row r="1961" spans="1:13" x14ac:dyDescent="0.25">
      <c r="A1961" s="134" t="s">
        <v>372</v>
      </c>
      <c r="B1961" s="134" t="s">
        <v>450</v>
      </c>
      <c r="C1961" s="137">
        <v>0</v>
      </c>
      <c r="D1961" s="137">
        <v>11.065580000000001</v>
      </c>
      <c r="E1961" s="138" t="str">
        <f t="shared" si="120"/>
        <v/>
      </c>
      <c r="F1961" s="137">
        <v>0</v>
      </c>
      <c r="G1961" s="137">
        <v>118.29526</v>
      </c>
      <c r="H1961" s="138" t="str">
        <f t="shared" si="121"/>
        <v/>
      </c>
      <c r="I1961" s="137">
        <v>106.34216000000001</v>
      </c>
      <c r="J1961" s="138">
        <f t="shared" si="122"/>
        <v>0.11240226830073774</v>
      </c>
      <c r="K1961" s="137">
        <v>16.431090000000001</v>
      </c>
      <c r="L1961" s="137">
        <v>2062.4687300000001</v>
      </c>
      <c r="M1961" s="138">
        <f t="shared" si="123"/>
        <v>124.52233175035862</v>
      </c>
    </row>
    <row r="1962" spans="1:13" x14ac:dyDescent="0.25">
      <c r="A1962" s="134" t="s">
        <v>372</v>
      </c>
      <c r="B1962" s="134" t="s">
        <v>453</v>
      </c>
      <c r="C1962" s="137">
        <v>0</v>
      </c>
      <c r="D1962" s="137">
        <v>0</v>
      </c>
      <c r="E1962" s="138" t="str">
        <f t="shared" si="120"/>
        <v/>
      </c>
      <c r="F1962" s="137">
        <v>50.438229999999997</v>
      </c>
      <c r="G1962" s="137">
        <v>15.90254</v>
      </c>
      <c r="H1962" s="138">
        <f t="shared" si="121"/>
        <v>-0.68471256822453919</v>
      </c>
      <c r="I1962" s="137">
        <v>19.790050000000001</v>
      </c>
      <c r="J1962" s="138">
        <f t="shared" si="122"/>
        <v>-0.19643760374531649</v>
      </c>
      <c r="K1962" s="137">
        <v>86.533820000000006</v>
      </c>
      <c r="L1962" s="137">
        <v>258.0557</v>
      </c>
      <c r="M1962" s="138">
        <f t="shared" si="123"/>
        <v>1.9821369263485651</v>
      </c>
    </row>
    <row r="1963" spans="1:13" x14ac:dyDescent="0.25">
      <c r="A1963" s="134" t="s">
        <v>372</v>
      </c>
      <c r="B1963" s="134" t="s">
        <v>452</v>
      </c>
      <c r="C1963" s="137">
        <v>0</v>
      </c>
      <c r="D1963" s="137">
        <v>0</v>
      </c>
      <c r="E1963" s="138" t="str">
        <f t="shared" si="120"/>
        <v/>
      </c>
      <c r="F1963" s="137">
        <v>0</v>
      </c>
      <c r="G1963" s="137">
        <v>4.8320999999999996</v>
      </c>
      <c r="H1963" s="138" t="str">
        <f t="shared" si="121"/>
        <v/>
      </c>
      <c r="I1963" s="137">
        <v>3.5392800000000002</v>
      </c>
      <c r="J1963" s="138">
        <f t="shared" si="122"/>
        <v>0.36527768359666357</v>
      </c>
      <c r="K1963" s="137">
        <v>2.1800000000000002</v>
      </c>
      <c r="L1963" s="137">
        <v>836.08340999999996</v>
      </c>
      <c r="M1963" s="138">
        <f t="shared" si="123"/>
        <v>382.52449999999993</v>
      </c>
    </row>
    <row r="1964" spans="1:13" x14ac:dyDescent="0.25">
      <c r="A1964" s="134" t="s">
        <v>372</v>
      </c>
      <c r="B1964" s="134" t="s">
        <v>506</v>
      </c>
      <c r="C1964" s="137">
        <v>0</v>
      </c>
      <c r="D1964" s="137">
        <v>1.31691</v>
      </c>
      <c r="E1964" s="138" t="str">
        <f t="shared" si="120"/>
        <v/>
      </c>
      <c r="F1964" s="137">
        <v>0</v>
      </c>
      <c r="G1964" s="137">
        <v>7.0041200000000003</v>
      </c>
      <c r="H1964" s="138" t="str">
        <f t="shared" si="121"/>
        <v/>
      </c>
      <c r="I1964" s="137">
        <v>5.62113</v>
      </c>
      <c r="J1964" s="138">
        <f t="shared" si="122"/>
        <v>0.24603416039123815</v>
      </c>
      <c r="K1964" s="137">
        <v>0</v>
      </c>
      <c r="L1964" s="137">
        <v>32.081580000000002</v>
      </c>
      <c r="M1964" s="138" t="str">
        <f t="shared" si="123"/>
        <v/>
      </c>
    </row>
    <row r="1965" spans="1:13" x14ac:dyDescent="0.25">
      <c r="A1965" s="141" t="s">
        <v>372</v>
      </c>
      <c r="B1965" s="141" t="s">
        <v>3</v>
      </c>
      <c r="C1965" s="255">
        <v>0</v>
      </c>
      <c r="D1965" s="255">
        <v>16.50254</v>
      </c>
      <c r="E1965" s="256" t="str">
        <f t="shared" si="120"/>
        <v/>
      </c>
      <c r="F1965" s="255">
        <v>214.86993000000001</v>
      </c>
      <c r="G1965" s="255">
        <v>1443.87745</v>
      </c>
      <c r="H1965" s="256">
        <f t="shared" si="121"/>
        <v>5.7197743769916984</v>
      </c>
      <c r="I1965" s="255">
        <v>1922.6985199999999</v>
      </c>
      <c r="J1965" s="256">
        <f t="shared" si="122"/>
        <v>-0.24903595910605891</v>
      </c>
      <c r="K1965" s="255">
        <v>1747.05942</v>
      </c>
      <c r="L1965" s="255">
        <v>10245.01794</v>
      </c>
      <c r="M1965" s="256">
        <f t="shared" si="123"/>
        <v>4.8641496807246538</v>
      </c>
    </row>
    <row r="1966" spans="1:13" x14ac:dyDescent="0.25">
      <c r="A1966" s="134" t="s">
        <v>415</v>
      </c>
      <c r="B1966" s="134" t="s">
        <v>453</v>
      </c>
      <c r="C1966" s="137">
        <v>0</v>
      </c>
      <c r="D1966" s="137">
        <v>0</v>
      </c>
      <c r="E1966" s="138" t="str">
        <f t="shared" si="120"/>
        <v/>
      </c>
      <c r="F1966" s="137">
        <v>0</v>
      </c>
      <c r="G1966" s="137">
        <v>0</v>
      </c>
      <c r="H1966" s="138" t="str">
        <f t="shared" si="121"/>
        <v/>
      </c>
      <c r="I1966" s="137">
        <v>468.41602</v>
      </c>
      <c r="J1966" s="138">
        <f t="shared" si="122"/>
        <v>-1</v>
      </c>
      <c r="K1966" s="137">
        <v>0</v>
      </c>
      <c r="L1966" s="137">
        <v>468.41602</v>
      </c>
      <c r="M1966" s="138" t="str">
        <f t="shared" si="123"/>
        <v/>
      </c>
    </row>
    <row r="1967" spans="1:13" x14ac:dyDescent="0.25">
      <c r="A1967" s="134" t="s">
        <v>415</v>
      </c>
      <c r="B1967" s="134" t="s">
        <v>518</v>
      </c>
      <c r="C1967" s="137">
        <v>0</v>
      </c>
      <c r="D1967" s="137">
        <v>0</v>
      </c>
      <c r="E1967" s="138" t="str">
        <f t="shared" si="120"/>
        <v/>
      </c>
      <c r="F1967" s="137">
        <v>0</v>
      </c>
      <c r="G1967" s="137">
        <v>0</v>
      </c>
      <c r="H1967" s="138" t="str">
        <f t="shared" si="121"/>
        <v/>
      </c>
      <c r="I1967" s="137">
        <v>0</v>
      </c>
      <c r="J1967" s="138" t="str">
        <f t="shared" si="122"/>
        <v/>
      </c>
      <c r="K1967" s="137">
        <v>0</v>
      </c>
      <c r="L1967" s="137">
        <v>0</v>
      </c>
      <c r="M1967" s="138" t="str">
        <f t="shared" si="123"/>
        <v/>
      </c>
    </row>
    <row r="1968" spans="1:13" x14ac:dyDescent="0.25">
      <c r="A1968" s="134" t="s">
        <v>415</v>
      </c>
      <c r="B1968" s="134" t="s">
        <v>512</v>
      </c>
      <c r="C1968" s="137">
        <v>0</v>
      </c>
      <c r="D1968" s="137">
        <v>0</v>
      </c>
      <c r="E1968" s="138" t="str">
        <f t="shared" si="120"/>
        <v/>
      </c>
      <c r="F1968" s="137">
        <v>0</v>
      </c>
      <c r="G1968" s="137">
        <v>0</v>
      </c>
      <c r="H1968" s="138" t="str">
        <f t="shared" si="121"/>
        <v/>
      </c>
      <c r="I1968" s="137">
        <v>8.78965</v>
      </c>
      <c r="J1968" s="138">
        <f t="shared" si="122"/>
        <v>-1</v>
      </c>
      <c r="K1968" s="137">
        <v>0</v>
      </c>
      <c r="L1968" s="137">
        <v>8.78965</v>
      </c>
      <c r="M1968" s="138" t="str">
        <f t="shared" si="123"/>
        <v/>
      </c>
    </row>
    <row r="1969" spans="1:13" x14ac:dyDescent="0.25">
      <c r="A1969" s="141" t="s">
        <v>415</v>
      </c>
      <c r="B1969" s="141" t="s">
        <v>3</v>
      </c>
      <c r="C1969" s="255">
        <v>0</v>
      </c>
      <c r="D1969" s="255">
        <v>0</v>
      </c>
      <c r="E1969" s="256" t="str">
        <f t="shared" si="120"/>
        <v/>
      </c>
      <c r="F1969" s="255">
        <v>0</v>
      </c>
      <c r="G1969" s="255">
        <v>0</v>
      </c>
      <c r="H1969" s="256" t="str">
        <f t="shared" si="121"/>
        <v/>
      </c>
      <c r="I1969" s="255">
        <v>477.20567</v>
      </c>
      <c r="J1969" s="256">
        <f t="shared" si="122"/>
        <v>-1</v>
      </c>
      <c r="K1969" s="255">
        <v>0</v>
      </c>
      <c r="L1969" s="255">
        <v>477.20567</v>
      </c>
      <c r="M1969" s="256" t="str">
        <f t="shared" si="123"/>
        <v/>
      </c>
    </row>
    <row r="1970" spans="1:13" x14ac:dyDescent="0.25">
      <c r="A1970" s="134" t="s">
        <v>409</v>
      </c>
      <c r="B1970" s="134" t="s">
        <v>478</v>
      </c>
      <c r="C1970" s="137">
        <v>0</v>
      </c>
      <c r="D1970" s="137">
        <v>0</v>
      </c>
      <c r="E1970" s="138" t="str">
        <f t="shared" si="120"/>
        <v/>
      </c>
      <c r="F1970" s="137">
        <v>0</v>
      </c>
      <c r="G1970" s="137">
        <v>0</v>
      </c>
      <c r="H1970" s="138" t="str">
        <f t="shared" si="121"/>
        <v/>
      </c>
      <c r="I1970" s="137">
        <v>0</v>
      </c>
      <c r="J1970" s="138" t="str">
        <f t="shared" si="122"/>
        <v/>
      </c>
      <c r="K1970" s="137">
        <v>0</v>
      </c>
      <c r="L1970" s="137">
        <v>51.459359999999997</v>
      </c>
      <c r="M1970" s="138" t="str">
        <f t="shared" si="123"/>
        <v/>
      </c>
    </row>
    <row r="1971" spans="1:13" x14ac:dyDescent="0.25">
      <c r="A1971" s="134" t="s">
        <v>409</v>
      </c>
      <c r="B1971" s="134" t="s">
        <v>454</v>
      </c>
      <c r="C1971" s="137">
        <v>0</v>
      </c>
      <c r="D1971" s="137">
        <v>0</v>
      </c>
      <c r="E1971" s="138" t="str">
        <f t="shared" si="120"/>
        <v/>
      </c>
      <c r="F1971" s="137">
        <v>17.323429999999998</v>
      </c>
      <c r="G1971" s="137">
        <v>0</v>
      </c>
      <c r="H1971" s="138">
        <f t="shared" si="121"/>
        <v>-1</v>
      </c>
      <c r="I1971" s="137">
        <v>0</v>
      </c>
      <c r="J1971" s="138" t="str">
        <f t="shared" si="122"/>
        <v/>
      </c>
      <c r="K1971" s="137">
        <v>74.123429999999999</v>
      </c>
      <c r="L1971" s="137">
        <v>164.28899999999999</v>
      </c>
      <c r="M1971" s="138">
        <f t="shared" si="123"/>
        <v>1.216424685150161</v>
      </c>
    </row>
    <row r="1972" spans="1:13" x14ac:dyDescent="0.25">
      <c r="A1972" s="134" t="s">
        <v>409</v>
      </c>
      <c r="B1972" s="134" t="s">
        <v>458</v>
      </c>
      <c r="C1972" s="137">
        <v>0</v>
      </c>
      <c r="D1972" s="137">
        <v>0</v>
      </c>
      <c r="E1972" s="138" t="str">
        <f t="shared" si="120"/>
        <v/>
      </c>
      <c r="F1972" s="137">
        <v>0</v>
      </c>
      <c r="G1972" s="137">
        <v>5.6760900000000003</v>
      </c>
      <c r="H1972" s="138" t="str">
        <f t="shared" si="121"/>
        <v/>
      </c>
      <c r="I1972" s="137">
        <v>0</v>
      </c>
      <c r="J1972" s="138" t="str">
        <f t="shared" si="122"/>
        <v/>
      </c>
      <c r="K1972" s="137">
        <v>0</v>
      </c>
      <c r="L1972" s="137">
        <v>5.6760900000000003</v>
      </c>
      <c r="M1972" s="138" t="str">
        <f t="shared" si="123"/>
        <v/>
      </c>
    </row>
    <row r="1973" spans="1:13" x14ac:dyDescent="0.25">
      <c r="A1973" s="134" t="s">
        <v>409</v>
      </c>
      <c r="B1973" s="134" t="s">
        <v>455</v>
      </c>
      <c r="C1973" s="137">
        <v>0</v>
      </c>
      <c r="D1973" s="137">
        <v>0</v>
      </c>
      <c r="E1973" s="138" t="str">
        <f t="shared" si="120"/>
        <v/>
      </c>
      <c r="F1973" s="137">
        <v>0</v>
      </c>
      <c r="G1973" s="137">
        <v>0</v>
      </c>
      <c r="H1973" s="138" t="str">
        <f t="shared" si="121"/>
        <v/>
      </c>
      <c r="I1973" s="137">
        <v>266.98</v>
      </c>
      <c r="J1973" s="138">
        <f t="shared" si="122"/>
        <v>-1</v>
      </c>
      <c r="K1973" s="137">
        <v>0</v>
      </c>
      <c r="L1973" s="137">
        <v>325.97462000000002</v>
      </c>
      <c r="M1973" s="138" t="str">
        <f t="shared" si="123"/>
        <v/>
      </c>
    </row>
    <row r="1974" spans="1:13" x14ac:dyDescent="0.25">
      <c r="A1974" s="134" t="s">
        <v>409</v>
      </c>
      <c r="B1974" s="134" t="s">
        <v>450</v>
      </c>
      <c r="C1974" s="137">
        <v>0</v>
      </c>
      <c r="D1974" s="137">
        <v>25.95213</v>
      </c>
      <c r="E1974" s="138" t="str">
        <f t="shared" si="120"/>
        <v/>
      </c>
      <c r="F1974" s="137">
        <v>135.77306999999999</v>
      </c>
      <c r="G1974" s="137">
        <v>36.27993</v>
      </c>
      <c r="H1974" s="138">
        <f t="shared" si="121"/>
        <v>-0.73278994133372688</v>
      </c>
      <c r="I1974" s="137">
        <v>132.66901999999999</v>
      </c>
      <c r="J1974" s="138">
        <f t="shared" si="122"/>
        <v>-0.72653804181262505</v>
      </c>
      <c r="K1974" s="137">
        <v>913.26898000000006</v>
      </c>
      <c r="L1974" s="137">
        <v>460.63691999999998</v>
      </c>
      <c r="M1974" s="138">
        <f t="shared" si="123"/>
        <v>-0.49561746857973876</v>
      </c>
    </row>
    <row r="1975" spans="1:13" x14ac:dyDescent="0.25">
      <c r="A1975" s="134" t="s">
        <v>409</v>
      </c>
      <c r="B1975" s="134" t="s">
        <v>487</v>
      </c>
      <c r="C1975" s="137">
        <v>0</v>
      </c>
      <c r="D1975" s="137">
        <v>0</v>
      </c>
      <c r="E1975" s="138" t="str">
        <f t="shared" si="120"/>
        <v/>
      </c>
      <c r="F1975" s="137">
        <v>0</v>
      </c>
      <c r="G1975" s="137">
        <v>0</v>
      </c>
      <c r="H1975" s="138" t="str">
        <f t="shared" si="121"/>
        <v/>
      </c>
      <c r="I1975" s="137">
        <v>0</v>
      </c>
      <c r="J1975" s="138" t="str">
        <f t="shared" si="122"/>
        <v/>
      </c>
      <c r="K1975" s="137">
        <v>0</v>
      </c>
      <c r="L1975" s="137">
        <v>0</v>
      </c>
      <c r="M1975" s="138" t="str">
        <f t="shared" si="123"/>
        <v/>
      </c>
    </row>
    <row r="1976" spans="1:13" x14ac:dyDescent="0.25">
      <c r="A1976" s="134" t="s">
        <v>409</v>
      </c>
      <c r="B1976" s="134" t="s">
        <v>461</v>
      </c>
      <c r="C1976" s="137">
        <v>0</v>
      </c>
      <c r="D1976" s="137">
        <v>0</v>
      </c>
      <c r="E1976" s="138" t="str">
        <f t="shared" si="120"/>
        <v/>
      </c>
      <c r="F1976" s="137">
        <v>0</v>
      </c>
      <c r="G1976" s="137">
        <v>0</v>
      </c>
      <c r="H1976" s="138" t="str">
        <f t="shared" si="121"/>
        <v/>
      </c>
      <c r="I1976" s="137">
        <v>0</v>
      </c>
      <c r="J1976" s="138" t="str">
        <f t="shared" si="122"/>
        <v/>
      </c>
      <c r="K1976" s="137">
        <v>14.445</v>
      </c>
      <c r="L1976" s="137">
        <v>0</v>
      </c>
      <c r="M1976" s="138">
        <f t="shared" si="123"/>
        <v>-1</v>
      </c>
    </row>
    <row r="1977" spans="1:13" x14ac:dyDescent="0.25">
      <c r="A1977" s="134" t="s">
        <v>409</v>
      </c>
      <c r="B1977" s="134" t="s">
        <v>460</v>
      </c>
      <c r="C1977" s="137">
        <v>0</v>
      </c>
      <c r="D1977" s="137">
        <v>0</v>
      </c>
      <c r="E1977" s="138" t="str">
        <f t="shared" si="120"/>
        <v/>
      </c>
      <c r="F1977" s="137">
        <v>0</v>
      </c>
      <c r="G1977" s="137">
        <v>0</v>
      </c>
      <c r="H1977" s="138" t="str">
        <f t="shared" si="121"/>
        <v/>
      </c>
      <c r="I1977" s="137">
        <v>0</v>
      </c>
      <c r="J1977" s="138" t="str">
        <f t="shared" si="122"/>
        <v/>
      </c>
      <c r="K1977" s="137">
        <v>0</v>
      </c>
      <c r="L1977" s="137">
        <v>14.3</v>
      </c>
      <c r="M1977" s="138" t="str">
        <f t="shared" si="123"/>
        <v/>
      </c>
    </row>
    <row r="1978" spans="1:13" x14ac:dyDescent="0.25">
      <c r="A1978" s="134" t="s">
        <v>409</v>
      </c>
      <c r="B1978" s="134" t="s">
        <v>457</v>
      </c>
      <c r="C1978" s="137">
        <v>0</v>
      </c>
      <c r="D1978" s="137">
        <v>0</v>
      </c>
      <c r="E1978" s="138" t="str">
        <f t="shared" si="120"/>
        <v/>
      </c>
      <c r="F1978" s="137">
        <v>0</v>
      </c>
      <c r="G1978" s="137">
        <v>0</v>
      </c>
      <c r="H1978" s="138" t="str">
        <f t="shared" si="121"/>
        <v/>
      </c>
      <c r="I1978" s="137">
        <v>0</v>
      </c>
      <c r="J1978" s="138" t="str">
        <f t="shared" si="122"/>
        <v/>
      </c>
      <c r="K1978" s="137">
        <v>16.248439999999999</v>
      </c>
      <c r="L1978" s="137">
        <v>0</v>
      </c>
      <c r="M1978" s="138">
        <f t="shared" si="123"/>
        <v>-1</v>
      </c>
    </row>
    <row r="1979" spans="1:13" x14ac:dyDescent="0.25">
      <c r="A1979" s="134" t="s">
        <v>409</v>
      </c>
      <c r="B1979" s="134" t="s">
        <v>473</v>
      </c>
      <c r="C1979" s="137">
        <v>0</v>
      </c>
      <c r="D1979" s="137">
        <v>0</v>
      </c>
      <c r="E1979" s="138" t="str">
        <f t="shared" si="120"/>
        <v/>
      </c>
      <c r="F1979" s="137">
        <v>0</v>
      </c>
      <c r="G1979" s="137">
        <v>0</v>
      </c>
      <c r="H1979" s="138" t="str">
        <f t="shared" si="121"/>
        <v/>
      </c>
      <c r="I1979" s="137">
        <v>0</v>
      </c>
      <c r="J1979" s="138" t="str">
        <f t="shared" si="122"/>
        <v/>
      </c>
      <c r="K1979" s="137">
        <v>0</v>
      </c>
      <c r="L1979" s="137">
        <v>0</v>
      </c>
      <c r="M1979" s="138" t="str">
        <f t="shared" si="123"/>
        <v/>
      </c>
    </row>
    <row r="1980" spans="1:13" x14ac:dyDescent="0.25">
      <c r="A1980" s="134" t="s">
        <v>409</v>
      </c>
      <c r="B1980" s="134" t="s">
        <v>466</v>
      </c>
      <c r="C1980" s="137">
        <v>0</v>
      </c>
      <c r="D1980" s="137">
        <v>0</v>
      </c>
      <c r="E1980" s="138" t="str">
        <f t="shared" si="120"/>
        <v/>
      </c>
      <c r="F1980" s="137">
        <v>0</v>
      </c>
      <c r="G1980" s="137">
        <v>0</v>
      </c>
      <c r="H1980" s="138" t="str">
        <f t="shared" si="121"/>
        <v/>
      </c>
      <c r="I1980" s="137">
        <v>0</v>
      </c>
      <c r="J1980" s="138" t="str">
        <f t="shared" si="122"/>
        <v/>
      </c>
      <c r="K1980" s="137">
        <v>2.5009999999999999</v>
      </c>
      <c r="L1980" s="137">
        <v>0</v>
      </c>
      <c r="M1980" s="138">
        <f t="shared" si="123"/>
        <v>-1</v>
      </c>
    </row>
    <row r="1981" spans="1:13" x14ac:dyDescent="0.25">
      <c r="A1981" s="141" t="s">
        <v>409</v>
      </c>
      <c r="B1981" s="141" t="s">
        <v>3</v>
      </c>
      <c r="C1981" s="255">
        <v>0</v>
      </c>
      <c r="D1981" s="255">
        <v>25.95213</v>
      </c>
      <c r="E1981" s="256" t="str">
        <f t="shared" si="120"/>
        <v/>
      </c>
      <c r="F1981" s="255">
        <v>153.09649999999999</v>
      </c>
      <c r="G1981" s="255">
        <v>41.956020000000002</v>
      </c>
      <c r="H1981" s="256">
        <f t="shared" si="121"/>
        <v>-0.72595049527585531</v>
      </c>
      <c r="I1981" s="255">
        <v>399.64902000000001</v>
      </c>
      <c r="J1981" s="256">
        <f t="shared" si="122"/>
        <v>-0.89501783339791496</v>
      </c>
      <c r="K1981" s="255">
        <v>1020.58685</v>
      </c>
      <c r="L1981" s="255">
        <v>1022.33599</v>
      </c>
      <c r="M1981" s="256">
        <f t="shared" si="123"/>
        <v>1.7138570813448606E-3</v>
      </c>
    </row>
    <row r="1982" spans="1:13" x14ac:dyDescent="0.25">
      <c r="A1982" s="134" t="s">
        <v>327</v>
      </c>
      <c r="B1982" s="134" t="s">
        <v>463</v>
      </c>
      <c r="C1982" s="137">
        <v>0</v>
      </c>
      <c r="D1982" s="137">
        <v>17.051100000000002</v>
      </c>
      <c r="E1982" s="138" t="str">
        <f t="shared" si="120"/>
        <v/>
      </c>
      <c r="F1982" s="137">
        <v>147.14645999999999</v>
      </c>
      <c r="G1982" s="137">
        <v>35.292960000000001</v>
      </c>
      <c r="H1982" s="138">
        <f t="shared" si="121"/>
        <v>-0.76015080485116659</v>
      </c>
      <c r="I1982" s="137">
        <v>38.162149999999997</v>
      </c>
      <c r="J1982" s="138">
        <f t="shared" si="122"/>
        <v>-7.5184181184760224E-2</v>
      </c>
      <c r="K1982" s="137">
        <v>1135.96982</v>
      </c>
      <c r="L1982" s="137">
        <v>356.69648999999998</v>
      </c>
      <c r="M1982" s="138">
        <f t="shared" si="123"/>
        <v>-0.68599826886245974</v>
      </c>
    </row>
    <row r="1983" spans="1:13" x14ac:dyDescent="0.25">
      <c r="A1983" s="134" t="s">
        <v>327</v>
      </c>
      <c r="B1983" s="134" t="s">
        <v>478</v>
      </c>
      <c r="C1983" s="137">
        <v>0</v>
      </c>
      <c r="D1983" s="137">
        <v>0</v>
      </c>
      <c r="E1983" s="138" t="str">
        <f t="shared" si="120"/>
        <v/>
      </c>
      <c r="F1983" s="137">
        <v>84.914299999999997</v>
      </c>
      <c r="G1983" s="137">
        <v>0</v>
      </c>
      <c r="H1983" s="138">
        <f t="shared" si="121"/>
        <v>-1</v>
      </c>
      <c r="I1983" s="137">
        <v>80.610799999999998</v>
      </c>
      <c r="J1983" s="138">
        <f t="shared" si="122"/>
        <v>-1</v>
      </c>
      <c r="K1983" s="137">
        <v>415.31759</v>
      </c>
      <c r="L1983" s="137">
        <v>161.58673999999999</v>
      </c>
      <c r="M1983" s="138">
        <f t="shared" si="123"/>
        <v>-0.610932106198536</v>
      </c>
    </row>
    <row r="1984" spans="1:13" x14ac:dyDescent="0.25">
      <c r="A1984" s="134" t="s">
        <v>327</v>
      </c>
      <c r="B1984" s="134" t="s">
        <v>498</v>
      </c>
      <c r="C1984" s="137">
        <v>0</v>
      </c>
      <c r="D1984" s="137">
        <v>0</v>
      </c>
      <c r="E1984" s="138" t="str">
        <f t="shared" si="120"/>
        <v/>
      </c>
      <c r="F1984" s="137">
        <v>0</v>
      </c>
      <c r="G1984" s="137">
        <v>0</v>
      </c>
      <c r="H1984" s="138" t="str">
        <f t="shared" si="121"/>
        <v/>
      </c>
      <c r="I1984" s="137">
        <v>0</v>
      </c>
      <c r="J1984" s="138" t="str">
        <f t="shared" si="122"/>
        <v/>
      </c>
      <c r="K1984" s="137">
        <v>75.217479999999995</v>
      </c>
      <c r="L1984" s="137">
        <v>341.44231000000002</v>
      </c>
      <c r="M1984" s="138">
        <f t="shared" si="123"/>
        <v>3.5394010807062406</v>
      </c>
    </row>
    <row r="1985" spans="1:13" x14ac:dyDescent="0.25">
      <c r="A1985" s="134" t="s">
        <v>327</v>
      </c>
      <c r="B1985" s="134" t="s">
        <v>511</v>
      </c>
      <c r="C1985" s="137">
        <v>0</v>
      </c>
      <c r="D1985" s="137">
        <v>0</v>
      </c>
      <c r="E1985" s="138" t="str">
        <f t="shared" si="120"/>
        <v/>
      </c>
      <c r="F1985" s="137">
        <v>0</v>
      </c>
      <c r="G1985" s="137">
        <v>0</v>
      </c>
      <c r="H1985" s="138" t="str">
        <f t="shared" si="121"/>
        <v/>
      </c>
      <c r="I1985" s="137">
        <v>0</v>
      </c>
      <c r="J1985" s="138" t="str">
        <f t="shared" si="122"/>
        <v/>
      </c>
      <c r="K1985" s="137">
        <v>106.68915</v>
      </c>
      <c r="L1985" s="137">
        <v>91.995490000000004</v>
      </c>
      <c r="M1985" s="138">
        <f t="shared" si="123"/>
        <v>-0.1377240328561995</v>
      </c>
    </row>
    <row r="1986" spans="1:13" x14ac:dyDescent="0.25">
      <c r="A1986" s="134" t="s">
        <v>327</v>
      </c>
      <c r="B1986" s="134" t="s">
        <v>454</v>
      </c>
      <c r="C1986" s="137">
        <v>0</v>
      </c>
      <c r="D1986" s="137">
        <v>0</v>
      </c>
      <c r="E1986" s="138" t="str">
        <f t="shared" si="120"/>
        <v/>
      </c>
      <c r="F1986" s="137">
        <v>777.88121000000001</v>
      </c>
      <c r="G1986" s="137">
        <v>178.69507999999999</v>
      </c>
      <c r="H1986" s="138">
        <f t="shared" si="121"/>
        <v>-0.77027973204289124</v>
      </c>
      <c r="I1986" s="137">
        <v>120.23953</v>
      </c>
      <c r="J1986" s="138">
        <f t="shared" si="122"/>
        <v>0.48615916911850854</v>
      </c>
      <c r="K1986" s="137">
        <v>3634.6777200000001</v>
      </c>
      <c r="L1986" s="137">
        <v>4510.4543199999998</v>
      </c>
      <c r="M1986" s="138">
        <f t="shared" si="123"/>
        <v>0.24095027605363573</v>
      </c>
    </row>
    <row r="1987" spans="1:13" x14ac:dyDescent="0.25">
      <c r="A1987" s="134" t="s">
        <v>327</v>
      </c>
      <c r="B1987" s="134" t="s">
        <v>464</v>
      </c>
      <c r="C1987" s="137">
        <v>0</v>
      </c>
      <c r="D1987" s="137">
        <v>0</v>
      </c>
      <c r="E1987" s="138" t="str">
        <f t="shared" si="120"/>
        <v/>
      </c>
      <c r="F1987" s="137">
        <v>9.2796000000000003</v>
      </c>
      <c r="G1987" s="137">
        <v>0</v>
      </c>
      <c r="H1987" s="138">
        <f t="shared" si="121"/>
        <v>-1</v>
      </c>
      <c r="I1987" s="137">
        <v>0</v>
      </c>
      <c r="J1987" s="138" t="str">
        <f t="shared" si="122"/>
        <v/>
      </c>
      <c r="K1987" s="137">
        <v>77.604150000000004</v>
      </c>
      <c r="L1987" s="137">
        <v>0</v>
      </c>
      <c r="M1987" s="138">
        <f t="shared" si="123"/>
        <v>-1</v>
      </c>
    </row>
    <row r="1988" spans="1:13" x14ac:dyDescent="0.25">
      <c r="A1988" s="134" t="s">
        <v>327</v>
      </c>
      <c r="B1988" s="134" t="s">
        <v>472</v>
      </c>
      <c r="C1988" s="137">
        <v>0</v>
      </c>
      <c r="D1988" s="137">
        <v>0</v>
      </c>
      <c r="E1988" s="138" t="str">
        <f t="shared" si="120"/>
        <v/>
      </c>
      <c r="F1988" s="137">
        <v>6.5720000000000001</v>
      </c>
      <c r="G1988" s="137">
        <v>0</v>
      </c>
      <c r="H1988" s="138">
        <f t="shared" si="121"/>
        <v>-1</v>
      </c>
      <c r="I1988" s="137">
        <v>25.425000000000001</v>
      </c>
      <c r="J1988" s="138">
        <f t="shared" si="122"/>
        <v>-1</v>
      </c>
      <c r="K1988" s="137">
        <v>6.5720000000000001</v>
      </c>
      <c r="L1988" s="137">
        <v>25.425000000000001</v>
      </c>
      <c r="M1988" s="138">
        <f t="shared" si="123"/>
        <v>2.8686853317102861</v>
      </c>
    </row>
    <row r="1989" spans="1:13" x14ac:dyDescent="0.25">
      <c r="A1989" s="134" t="s">
        <v>327</v>
      </c>
      <c r="B1989" s="134" t="s">
        <v>471</v>
      </c>
      <c r="C1989" s="137">
        <v>0</v>
      </c>
      <c r="D1989" s="137">
        <v>9.4670000000000005</v>
      </c>
      <c r="E1989" s="138" t="str">
        <f t="shared" ref="E1989:E2052" si="124">IF(C1989=0,"",(D1989/C1989-1))</f>
        <v/>
      </c>
      <c r="F1989" s="137">
        <v>8.5399999999999991</v>
      </c>
      <c r="G1989" s="137">
        <v>16.652000000000001</v>
      </c>
      <c r="H1989" s="138">
        <f t="shared" ref="H1989:H2052" si="125">IF(F1989=0,"",(G1989/F1989-1))</f>
        <v>0.94988290398126485</v>
      </c>
      <c r="I1989" s="137">
        <v>3.38</v>
      </c>
      <c r="J1989" s="138">
        <f t="shared" ref="J1989:J2052" si="126">IF(I1989=0,"",(G1989/I1989-1))</f>
        <v>3.9266272189349118</v>
      </c>
      <c r="K1989" s="137">
        <v>84.608649999999997</v>
      </c>
      <c r="L1989" s="137">
        <v>66.05</v>
      </c>
      <c r="M1989" s="138">
        <f t="shared" ref="M1989:M2052" si="127">IF(K1989=0,"",(L1989/K1989-1))</f>
        <v>-0.21934695802379545</v>
      </c>
    </row>
    <row r="1990" spans="1:13" x14ac:dyDescent="0.25">
      <c r="A1990" s="134" t="s">
        <v>327</v>
      </c>
      <c r="B1990" s="134" t="s">
        <v>492</v>
      </c>
      <c r="C1990" s="137">
        <v>0</v>
      </c>
      <c r="D1990" s="137">
        <v>0</v>
      </c>
      <c r="E1990" s="138" t="str">
        <f t="shared" si="124"/>
        <v/>
      </c>
      <c r="F1990" s="137">
        <v>0</v>
      </c>
      <c r="G1990" s="137">
        <v>0</v>
      </c>
      <c r="H1990" s="138" t="str">
        <f t="shared" si="125"/>
        <v/>
      </c>
      <c r="I1990" s="137">
        <v>0</v>
      </c>
      <c r="J1990" s="138" t="str">
        <f t="shared" si="126"/>
        <v/>
      </c>
      <c r="K1990" s="137">
        <v>0</v>
      </c>
      <c r="L1990" s="137">
        <v>10.09003</v>
      </c>
      <c r="M1990" s="138" t="str">
        <f t="shared" si="127"/>
        <v/>
      </c>
    </row>
    <row r="1991" spans="1:13" x14ac:dyDescent="0.25">
      <c r="A1991" s="134" t="s">
        <v>327</v>
      </c>
      <c r="B1991" s="134" t="s">
        <v>451</v>
      </c>
      <c r="C1991" s="137">
        <v>0</v>
      </c>
      <c r="D1991" s="137">
        <v>0</v>
      </c>
      <c r="E1991" s="138" t="str">
        <f t="shared" si="124"/>
        <v/>
      </c>
      <c r="F1991" s="137">
        <v>658.80168000000003</v>
      </c>
      <c r="G1991" s="137">
        <v>227.68052</v>
      </c>
      <c r="H1991" s="138">
        <f t="shared" si="125"/>
        <v>-0.65440203491891524</v>
      </c>
      <c r="I1991" s="137">
        <v>1273.8743300000001</v>
      </c>
      <c r="J1991" s="138">
        <f t="shared" si="126"/>
        <v>-0.82126924560918035</v>
      </c>
      <c r="K1991" s="137">
        <v>2891.6790299999998</v>
      </c>
      <c r="L1991" s="137">
        <v>3361.50945</v>
      </c>
      <c r="M1991" s="138">
        <f t="shared" si="127"/>
        <v>0.16247668400458681</v>
      </c>
    </row>
    <row r="1992" spans="1:13" x14ac:dyDescent="0.25">
      <c r="A1992" s="134" t="s">
        <v>327</v>
      </c>
      <c r="B1992" s="134" t="s">
        <v>485</v>
      </c>
      <c r="C1992" s="137">
        <v>0</v>
      </c>
      <c r="D1992" s="137">
        <v>0</v>
      </c>
      <c r="E1992" s="138" t="str">
        <f t="shared" si="124"/>
        <v/>
      </c>
      <c r="F1992" s="137">
        <v>0</v>
      </c>
      <c r="G1992" s="137">
        <v>0</v>
      </c>
      <c r="H1992" s="138" t="str">
        <f t="shared" si="125"/>
        <v/>
      </c>
      <c r="I1992" s="137">
        <v>0</v>
      </c>
      <c r="J1992" s="138" t="str">
        <f t="shared" si="126"/>
        <v/>
      </c>
      <c r="K1992" s="137">
        <v>78.943359999999998</v>
      </c>
      <c r="L1992" s="137">
        <v>28</v>
      </c>
      <c r="M1992" s="138">
        <f t="shared" si="127"/>
        <v>-0.64531532481009168</v>
      </c>
    </row>
    <row r="1993" spans="1:13" x14ac:dyDescent="0.25">
      <c r="A1993" s="134" t="s">
        <v>327</v>
      </c>
      <c r="B1993" s="134" t="s">
        <v>458</v>
      </c>
      <c r="C1993" s="137">
        <v>0</v>
      </c>
      <c r="D1993" s="137">
        <v>0</v>
      </c>
      <c r="E1993" s="138" t="str">
        <f t="shared" si="124"/>
        <v/>
      </c>
      <c r="F1993" s="137">
        <v>175.74218999999999</v>
      </c>
      <c r="G1993" s="137">
        <v>0</v>
      </c>
      <c r="H1993" s="138">
        <f t="shared" si="125"/>
        <v>-1</v>
      </c>
      <c r="I1993" s="137">
        <v>125.21914</v>
      </c>
      <c r="J1993" s="138">
        <f t="shared" si="126"/>
        <v>-1</v>
      </c>
      <c r="K1993" s="137">
        <v>2619.6578800000002</v>
      </c>
      <c r="L1993" s="137">
        <v>564.34213</v>
      </c>
      <c r="M1993" s="138">
        <f t="shared" si="127"/>
        <v>-0.78457411011242428</v>
      </c>
    </row>
    <row r="1994" spans="1:13" x14ac:dyDescent="0.25">
      <c r="A1994" s="134" t="s">
        <v>327</v>
      </c>
      <c r="B1994" s="134" t="s">
        <v>479</v>
      </c>
      <c r="C1994" s="137">
        <v>0</v>
      </c>
      <c r="D1994" s="137">
        <v>0</v>
      </c>
      <c r="E1994" s="138" t="str">
        <f t="shared" si="124"/>
        <v/>
      </c>
      <c r="F1994" s="137">
        <v>0</v>
      </c>
      <c r="G1994" s="137">
        <v>0</v>
      </c>
      <c r="H1994" s="138" t="str">
        <f t="shared" si="125"/>
        <v/>
      </c>
      <c r="I1994" s="137">
        <v>0</v>
      </c>
      <c r="J1994" s="138" t="str">
        <f t="shared" si="126"/>
        <v/>
      </c>
      <c r="K1994" s="137">
        <v>0</v>
      </c>
      <c r="L1994" s="137">
        <v>0</v>
      </c>
      <c r="M1994" s="138" t="str">
        <f t="shared" si="127"/>
        <v/>
      </c>
    </row>
    <row r="1995" spans="1:13" x14ac:dyDescent="0.25">
      <c r="A1995" s="134" t="s">
        <v>327</v>
      </c>
      <c r="B1995" s="134" t="s">
        <v>455</v>
      </c>
      <c r="C1995" s="137">
        <v>0</v>
      </c>
      <c r="D1995" s="137">
        <v>0</v>
      </c>
      <c r="E1995" s="138" t="str">
        <f t="shared" si="124"/>
        <v/>
      </c>
      <c r="F1995" s="137">
        <v>935.38513999999998</v>
      </c>
      <c r="G1995" s="137">
        <v>304.12106999999997</v>
      </c>
      <c r="H1995" s="138">
        <f t="shared" si="125"/>
        <v>-0.67487074896229382</v>
      </c>
      <c r="I1995" s="137">
        <v>684.83695999999998</v>
      </c>
      <c r="J1995" s="138">
        <f t="shared" si="126"/>
        <v>-0.55592193797484302</v>
      </c>
      <c r="K1995" s="137">
        <v>11353.88394</v>
      </c>
      <c r="L1995" s="137">
        <v>4876.7048800000002</v>
      </c>
      <c r="M1995" s="138">
        <f t="shared" si="127"/>
        <v>-0.57048135195223781</v>
      </c>
    </row>
    <row r="1996" spans="1:13" x14ac:dyDescent="0.25">
      <c r="A1996" s="134" t="s">
        <v>327</v>
      </c>
      <c r="B1996" s="134" t="s">
        <v>459</v>
      </c>
      <c r="C1996" s="137">
        <v>0</v>
      </c>
      <c r="D1996" s="137">
        <v>0</v>
      </c>
      <c r="E1996" s="138" t="str">
        <f t="shared" si="124"/>
        <v/>
      </c>
      <c r="F1996" s="137">
        <v>0</v>
      </c>
      <c r="G1996" s="137">
        <v>0</v>
      </c>
      <c r="H1996" s="138" t="str">
        <f t="shared" si="125"/>
        <v/>
      </c>
      <c r="I1996" s="137">
        <v>0</v>
      </c>
      <c r="J1996" s="138" t="str">
        <f t="shared" si="126"/>
        <v/>
      </c>
      <c r="K1996" s="137">
        <v>288.18029000000001</v>
      </c>
      <c r="L1996" s="137">
        <v>186.02991</v>
      </c>
      <c r="M1996" s="138">
        <f t="shared" si="127"/>
        <v>-0.35446692069051633</v>
      </c>
    </row>
    <row r="1997" spans="1:13" x14ac:dyDescent="0.25">
      <c r="A1997" s="134" t="s">
        <v>327</v>
      </c>
      <c r="B1997" s="134" t="s">
        <v>450</v>
      </c>
      <c r="C1997" s="137">
        <v>0</v>
      </c>
      <c r="D1997" s="137">
        <v>60.137039999999999</v>
      </c>
      <c r="E1997" s="138" t="str">
        <f t="shared" si="124"/>
        <v/>
      </c>
      <c r="F1997" s="137">
        <v>7789.8448200000003</v>
      </c>
      <c r="G1997" s="137">
        <v>2611.6085899999998</v>
      </c>
      <c r="H1997" s="138">
        <f t="shared" si="125"/>
        <v>-0.66474189790086213</v>
      </c>
      <c r="I1997" s="137">
        <v>2584.83079</v>
      </c>
      <c r="J1997" s="138">
        <f t="shared" si="126"/>
        <v>1.0359594950507311E-2</v>
      </c>
      <c r="K1997" s="137">
        <v>44635.198299999996</v>
      </c>
      <c r="L1997" s="137">
        <v>27887.146229999998</v>
      </c>
      <c r="M1997" s="138">
        <f t="shared" si="127"/>
        <v>-0.37522073851747617</v>
      </c>
    </row>
    <row r="1998" spans="1:13" x14ac:dyDescent="0.25">
      <c r="A1998" s="134" t="s">
        <v>327</v>
      </c>
      <c r="B1998" s="134" t="s">
        <v>453</v>
      </c>
      <c r="C1998" s="137">
        <v>0</v>
      </c>
      <c r="D1998" s="137">
        <v>0</v>
      </c>
      <c r="E1998" s="138" t="str">
        <f t="shared" si="124"/>
        <v/>
      </c>
      <c r="F1998" s="137">
        <v>125.63052</v>
      </c>
      <c r="G1998" s="137">
        <v>223.05511000000001</v>
      </c>
      <c r="H1998" s="138">
        <f t="shared" si="125"/>
        <v>0.77548504933355367</v>
      </c>
      <c r="I1998" s="137">
        <v>199.62620000000001</v>
      </c>
      <c r="J1998" s="138">
        <f t="shared" si="126"/>
        <v>0.11736390313495915</v>
      </c>
      <c r="K1998" s="137">
        <v>1672.67632</v>
      </c>
      <c r="L1998" s="137">
        <v>1996.9623799999999</v>
      </c>
      <c r="M1998" s="138">
        <f t="shared" si="127"/>
        <v>0.19387257183147066</v>
      </c>
    </row>
    <row r="1999" spans="1:13" x14ac:dyDescent="0.25">
      <c r="A1999" s="134" t="s">
        <v>327</v>
      </c>
      <c r="B1999" s="134" t="s">
        <v>480</v>
      </c>
      <c r="C1999" s="137">
        <v>0</v>
      </c>
      <c r="D1999" s="137">
        <v>0</v>
      </c>
      <c r="E1999" s="138" t="str">
        <f t="shared" si="124"/>
        <v/>
      </c>
      <c r="F1999" s="137">
        <v>226.51268999999999</v>
      </c>
      <c r="G1999" s="137">
        <v>134.65486999999999</v>
      </c>
      <c r="H1999" s="138">
        <f t="shared" si="125"/>
        <v>-0.40553056872884252</v>
      </c>
      <c r="I1999" s="137">
        <v>251.85339999999999</v>
      </c>
      <c r="J1999" s="138">
        <f t="shared" si="126"/>
        <v>-0.46534424391332418</v>
      </c>
      <c r="K1999" s="137">
        <v>4365.7823699999999</v>
      </c>
      <c r="L1999" s="137">
        <v>5250.4343699999999</v>
      </c>
      <c r="M1999" s="138">
        <f t="shared" si="127"/>
        <v>0.20263309643627525</v>
      </c>
    </row>
    <row r="2000" spans="1:13" x14ac:dyDescent="0.25">
      <c r="A2000" s="134" t="s">
        <v>327</v>
      </c>
      <c r="B2000" s="134" t="s">
        <v>487</v>
      </c>
      <c r="C2000" s="137">
        <v>0</v>
      </c>
      <c r="D2000" s="137">
        <v>0</v>
      </c>
      <c r="E2000" s="138" t="str">
        <f t="shared" si="124"/>
        <v/>
      </c>
      <c r="F2000" s="137">
        <v>81.336349999999996</v>
      </c>
      <c r="G2000" s="137">
        <v>70.001050000000006</v>
      </c>
      <c r="H2000" s="138">
        <f t="shared" si="125"/>
        <v>-0.13936327361628587</v>
      </c>
      <c r="I2000" s="137">
        <v>98.9876</v>
      </c>
      <c r="J2000" s="138">
        <f t="shared" si="126"/>
        <v>-0.2928301120544391</v>
      </c>
      <c r="K2000" s="137">
        <v>699.52480000000003</v>
      </c>
      <c r="L2000" s="137">
        <v>433.48140000000001</v>
      </c>
      <c r="M2000" s="138">
        <f t="shared" si="127"/>
        <v>-0.38032018307285176</v>
      </c>
    </row>
    <row r="2001" spans="1:13" x14ac:dyDescent="0.25">
      <c r="A2001" s="134" t="s">
        <v>327</v>
      </c>
      <c r="B2001" s="134" t="s">
        <v>481</v>
      </c>
      <c r="C2001" s="137">
        <v>0</v>
      </c>
      <c r="D2001" s="137">
        <v>0</v>
      </c>
      <c r="E2001" s="138" t="str">
        <f t="shared" si="124"/>
        <v/>
      </c>
      <c r="F2001" s="137">
        <v>0</v>
      </c>
      <c r="G2001" s="137">
        <v>0</v>
      </c>
      <c r="H2001" s="138" t="str">
        <f t="shared" si="125"/>
        <v/>
      </c>
      <c r="I2001" s="137">
        <v>0</v>
      </c>
      <c r="J2001" s="138" t="str">
        <f t="shared" si="126"/>
        <v/>
      </c>
      <c r="K2001" s="137">
        <v>31.709230000000002</v>
      </c>
      <c r="L2001" s="137">
        <v>0</v>
      </c>
      <c r="M2001" s="138">
        <f t="shared" si="127"/>
        <v>-1</v>
      </c>
    </row>
    <row r="2002" spans="1:13" x14ac:dyDescent="0.25">
      <c r="A2002" s="134" t="s">
        <v>327</v>
      </c>
      <c r="B2002" s="134" t="s">
        <v>461</v>
      </c>
      <c r="C2002" s="137">
        <v>0</v>
      </c>
      <c r="D2002" s="137">
        <v>0</v>
      </c>
      <c r="E2002" s="138" t="str">
        <f t="shared" si="124"/>
        <v/>
      </c>
      <c r="F2002" s="137">
        <v>0</v>
      </c>
      <c r="G2002" s="137">
        <v>50.583370000000002</v>
      </c>
      <c r="H2002" s="138" t="str">
        <f t="shared" si="125"/>
        <v/>
      </c>
      <c r="I2002" s="137">
        <v>0</v>
      </c>
      <c r="J2002" s="138" t="str">
        <f t="shared" si="126"/>
        <v/>
      </c>
      <c r="K2002" s="137">
        <v>604.73190999999997</v>
      </c>
      <c r="L2002" s="137">
        <v>450.67016000000001</v>
      </c>
      <c r="M2002" s="138">
        <f t="shared" si="127"/>
        <v>-0.25476041110514569</v>
      </c>
    </row>
    <row r="2003" spans="1:13" x14ac:dyDescent="0.25">
      <c r="A2003" s="134" t="s">
        <v>327</v>
      </c>
      <c r="B2003" s="134" t="s">
        <v>497</v>
      </c>
      <c r="C2003" s="137">
        <v>0</v>
      </c>
      <c r="D2003" s="137">
        <v>0</v>
      </c>
      <c r="E2003" s="138" t="str">
        <f t="shared" si="124"/>
        <v/>
      </c>
      <c r="F2003" s="137">
        <v>9.44</v>
      </c>
      <c r="G2003" s="137">
        <v>8.8559999999999999</v>
      </c>
      <c r="H2003" s="138">
        <f t="shared" si="125"/>
        <v>-6.1864406779660985E-2</v>
      </c>
      <c r="I2003" s="137">
        <v>1.1100000000000001</v>
      </c>
      <c r="J2003" s="138">
        <f t="shared" si="126"/>
        <v>6.9783783783783777</v>
      </c>
      <c r="K2003" s="137">
        <v>118.30880000000001</v>
      </c>
      <c r="L2003" s="137">
        <v>58.707900000000002</v>
      </c>
      <c r="M2003" s="138">
        <f t="shared" si="127"/>
        <v>-0.50377402188171971</v>
      </c>
    </row>
    <row r="2004" spans="1:13" x14ac:dyDescent="0.25">
      <c r="A2004" s="134" t="s">
        <v>327</v>
      </c>
      <c r="B2004" s="134" t="s">
        <v>490</v>
      </c>
      <c r="C2004" s="137">
        <v>0</v>
      </c>
      <c r="D2004" s="137">
        <v>0</v>
      </c>
      <c r="E2004" s="138" t="str">
        <f t="shared" si="124"/>
        <v/>
      </c>
      <c r="F2004" s="137">
        <v>0</v>
      </c>
      <c r="G2004" s="137">
        <v>11.348240000000001</v>
      </c>
      <c r="H2004" s="138" t="str">
        <f t="shared" si="125"/>
        <v/>
      </c>
      <c r="I2004" s="137">
        <v>0</v>
      </c>
      <c r="J2004" s="138" t="str">
        <f t="shared" si="126"/>
        <v/>
      </c>
      <c r="K2004" s="137">
        <v>65.294759999999997</v>
      </c>
      <c r="L2004" s="137">
        <v>33.670720000000003</v>
      </c>
      <c r="M2004" s="138">
        <f t="shared" si="127"/>
        <v>-0.48432737940992499</v>
      </c>
    </row>
    <row r="2005" spans="1:13" x14ac:dyDescent="0.25">
      <c r="A2005" s="134" t="s">
        <v>327</v>
      </c>
      <c r="B2005" s="134" t="s">
        <v>469</v>
      </c>
      <c r="C2005" s="137">
        <v>0</v>
      </c>
      <c r="D2005" s="137">
        <v>0</v>
      </c>
      <c r="E2005" s="138" t="str">
        <f t="shared" si="124"/>
        <v/>
      </c>
      <c r="F2005" s="137">
        <v>0</v>
      </c>
      <c r="G2005" s="137">
        <v>0</v>
      </c>
      <c r="H2005" s="138" t="str">
        <f t="shared" si="125"/>
        <v/>
      </c>
      <c r="I2005" s="137">
        <v>0</v>
      </c>
      <c r="J2005" s="138" t="str">
        <f t="shared" si="126"/>
        <v/>
      </c>
      <c r="K2005" s="137">
        <v>67.679029999999997</v>
      </c>
      <c r="L2005" s="137">
        <v>1034.55</v>
      </c>
      <c r="M2005" s="138">
        <f t="shared" si="127"/>
        <v>14.286123338351628</v>
      </c>
    </row>
    <row r="2006" spans="1:13" x14ac:dyDescent="0.25">
      <c r="A2006" s="134" t="s">
        <v>327</v>
      </c>
      <c r="B2006" s="134" t="s">
        <v>452</v>
      </c>
      <c r="C2006" s="137">
        <v>0</v>
      </c>
      <c r="D2006" s="137">
        <v>0</v>
      </c>
      <c r="E2006" s="138" t="str">
        <f t="shared" si="124"/>
        <v/>
      </c>
      <c r="F2006" s="137">
        <v>459.04775000000001</v>
      </c>
      <c r="G2006" s="137">
        <v>412.50108999999998</v>
      </c>
      <c r="H2006" s="138">
        <f t="shared" si="125"/>
        <v>-0.10139829680027845</v>
      </c>
      <c r="I2006" s="137">
        <v>256.57145000000003</v>
      </c>
      <c r="J2006" s="138">
        <f t="shared" si="126"/>
        <v>0.60774353498801181</v>
      </c>
      <c r="K2006" s="137">
        <v>4280.7108600000001</v>
      </c>
      <c r="L2006" s="137">
        <v>4937.3091599999998</v>
      </c>
      <c r="M2006" s="138">
        <f t="shared" si="127"/>
        <v>0.15338534217188404</v>
      </c>
    </row>
    <row r="2007" spans="1:13" x14ac:dyDescent="0.25">
      <c r="A2007" s="134" t="s">
        <v>327</v>
      </c>
      <c r="B2007" s="134" t="s">
        <v>460</v>
      </c>
      <c r="C2007" s="137">
        <v>0</v>
      </c>
      <c r="D2007" s="137">
        <v>0</v>
      </c>
      <c r="E2007" s="138" t="str">
        <f t="shared" si="124"/>
        <v/>
      </c>
      <c r="F2007" s="137">
        <v>386.25968</v>
      </c>
      <c r="G2007" s="137">
        <v>51.975920000000002</v>
      </c>
      <c r="H2007" s="138">
        <f t="shared" si="125"/>
        <v>-0.86543788365381547</v>
      </c>
      <c r="I2007" s="137">
        <v>187.74655999999999</v>
      </c>
      <c r="J2007" s="138">
        <f t="shared" si="126"/>
        <v>-0.72315913537909826</v>
      </c>
      <c r="K2007" s="137">
        <v>1312.4585999999999</v>
      </c>
      <c r="L2007" s="137">
        <v>1310.59995</v>
      </c>
      <c r="M2007" s="138">
        <f t="shared" si="127"/>
        <v>-1.4161589554138043E-3</v>
      </c>
    </row>
    <row r="2008" spans="1:13" x14ac:dyDescent="0.25">
      <c r="A2008" s="134" t="s">
        <v>327</v>
      </c>
      <c r="B2008" s="134" t="s">
        <v>483</v>
      </c>
      <c r="C2008" s="137">
        <v>0</v>
      </c>
      <c r="D2008" s="137">
        <v>0</v>
      </c>
      <c r="E2008" s="138" t="str">
        <f t="shared" si="124"/>
        <v/>
      </c>
      <c r="F2008" s="137">
        <v>47.159329999999997</v>
      </c>
      <c r="G2008" s="137">
        <v>0</v>
      </c>
      <c r="H2008" s="138">
        <f t="shared" si="125"/>
        <v>-1</v>
      </c>
      <c r="I2008" s="137">
        <v>39.382800000000003</v>
      </c>
      <c r="J2008" s="138">
        <f t="shared" si="126"/>
        <v>-1</v>
      </c>
      <c r="K2008" s="137">
        <v>149.16389000000001</v>
      </c>
      <c r="L2008" s="137">
        <v>77.008960000000002</v>
      </c>
      <c r="M2008" s="138">
        <f t="shared" si="127"/>
        <v>-0.48372920550677512</v>
      </c>
    </row>
    <row r="2009" spans="1:13" x14ac:dyDescent="0.25">
      <c r="A2009" s="134" t="s">
        <v>327</v>
      </c>
      <c r="B2009" s="134" t="s">
        <v>482</v>
      </c>
      <c r="C2009" s="137">
        <v>0</v>
      </c>
      <c r="D2009" s="137">
        <v>0</v>
      </c>
      <c r="E2009" s="138" t="str">
        <f t="shared" si="124"/>
        <v/>
      </c>
      <c r="F2009" s="137">
        <v>0</v>
      </c>
      <c r="G2009" s="137">
        <v>0</v>
      </c>
      <c r="H2009" s="138" t="str">
        <f t="shared" si="125"/>
        <v/>
      </c>
      <c r="I2009" s="137">
        <v>0</v>
      </c>
      <c r="J2009" s="138" t="str">
        <f t="shared" si="126"/>
        <v/>
      </c>
      <c r="K2009" s="137">
        <v>0</v>
      </c>
      <c r="L2009" s="137">
        <v>9.75</v>
      </c>
      <c r="M2009" s="138" t="str">
        <f t="shared" si="127"/>
        <v/>
      </c>
    </row>
    <row r="2010" spans="1:13" x14ac:dyDescent="0.25">
      <c r="A2010" s="134" t="s">
        <v>327</v>
      </c>
      <c r="B2010" s="134" t="s">
        <v>457</v>
      </c>
      <c r="C2010" s="137">
        <v>0</v>
      </c>
      <c r="D2010" s="137">
        <v>0</v>
      </c>
      <c r="E2010" s="138" t="str">
        <f t="shared" si="124"/>
        <v/>
      </c>
      <c r="F2010" s="137">
        <v>0</v>
      </c>
      <c r="G2010" s="137">
        <v>0</v>
      </c>
      <c r="H2010" s="138" t="str">
        <f t="shared" si="125"/>
        <v/>
      </c>
      <c r="I2010" s="137">
        <v>0</v>
      </c>
      <c r="J2010" s="138" t="str">
        <f t="shared" si="126"/>
        <v/>
      </c>
      <c r="K2010" s="137">
        <v>404.0881</v>
      </c>
      <c r="L2010" s="137">
        <v>60.406359999999999</v>
      </c>
      <c r="M2010" s="138">
        <f t="shared" si="127"/>
        <v>-0.85051190569581236</v>
      </c>
    </row>
    <row r="2011" spans="1:13" x14ac:dyDescent="0.25">
      <c r="A2011" s="134" t="s">
        <v>327</v>
      </c>
      <c r="B2011" s="134" t="s">
        <v>468</v>
      </c>
      <c r="C2011" s="137">
        <v>0</v>
      </c>
      <c r="D2011" s="137">
        <v>0</v>
      </c>
      <c r="E2011" s="138" t="str">
        <f t="shared" si="124"/>
        <v/>
      </c>
      <c r="F2011" s="137">
        <v>0</v>
      </c>
      <c r="G2011" s="137">
        <v>75.679339999999996</v>
      </c>
      <c r="H2011" s="138" t="str">
        <f t="shared" si="125"/>
        <v/>
      </c>
      <c r="I2011" s="137">
        <v>46.748170000000002</v>
      </c>
      <c r="J2011" s="138">
        <f t="shared" si="126"/>
        <v>0.61887278154417591</v>
      </c>
      <c r="K2011" s="137">
        <v>0</v>
      </c>
      <c r="L2011" s="137">
        <v>153.87669</v>
      </c>
      <c r="M2011" s="138" t="str">
        <f t="shared" si="127"/>
        <v/>
      </c>
    </row>
    <row r="2012" spans="1:13" x14ac:dyDescent="0.25">
      <c r="A2012" s="134" t="s">
        <v>327</v>
      </c>
      <c r="B2012" s="134" t="s">
        <v>462</v>
      </c>
      <c r="C2012" s="137">
        <v>0</v>
      </c>
      <c r="D2012" s="137">
        <v>0</v>
      </c>
      <c r="E2012" s="138" t="str">
        <f t="shared" si="124"/>
        <v/>
      </c>
      <c r="F2012" s="137">
        <v>12.608000000000001</v>
      </c>
      <c r="G2012" s="137">
        <v>0</v>
      </c>
      <c r="H2012" s="138">
        <f t="shared" si="125"/>
        <v>-1</v>
      </c>
      <c r="I2012" s="137">
        <v>0</v>
      </c>
      <c r="J2012" s="138" t="str">
        <f t="shared" si="126"/>
        <v/>
      </c>
      <c r="K2012" s="137">
        <v>46.959699999999998</v>
      </c>
      <c r="L2012" s="137">
        <v>68.775310000000005</v>
      </c>
      <c r="M2012" s="138">
        <f t="shared" si="127"/>
        <v>0.46456025059785322</v>
      </c>
    </row>
    <row r="2013" spans="1:13" x14ac:dyDescent="0.25">
      <c r="A2013" s="134" t="s">
        <v>327</v>
      </c>
      <c r="B2013" s="134" t="s">
        <v>473</v>
      </c>
      <c r="C2013" s="137">
        <v>0</v>
      </c>
      <c r="D2013" s="137">
        <v>0</v>
      </c>
      <c r="E2013" s="138" t="str">
        <f t="shared" si="124"/>
        <v/>
      </c>
      <c r="F2013" s="137">
        <v>255.3098</v>
      </c>
      <c r="G2013" s="137">
        <v>55.933680000000003</v>
      </c>
      <c r="H2013" s="138">
        <f t="shared" si="125"/>
        <v>-0.78091839796200535</v>
      </c>
      <c r="I2013" s="137">
        <v>107.4494</v>
      </c>
      <c r="J2013" s="138">
        <f t="shared" si="126"/>
        <v>-0.47944167208006738</v>
      </c>
      <c r="K2013" s="137">
        <v>1473.52781</v>
      </c>
      <c r="L2013" s="137">
        <v>852.40952000000004</v>
      </c>
      <c r="M2013" s="138">
        <f t="shared" si="127"/>
        <v>-0.42151786059606167</v>
      </c>
    </row>
    <row r="2014" spans="1:13" x14ac:dyDescent="0.25">
      <c r="A2014" s="134" t="s">
        <v>327</v>
      </c>
      <c r="B2014" s="134" t="s">
        <v>506</v>
      </c>
      <c r="C2014" s="137">
        <v>0</v>
      </c>
      <c r="D2014" s="137">
        <v>0</v>
      </c>
      <c r="E2014" s="138" t="str">
        <f t="shared" si="124"/>
        <v/>
      </c>
      <c r="F2014" s="137">
        <v>0</v>
      </c>
      <c r="G2014" s="137">
        <v>0</v>
      </c>
      <c r="H2014" s="138" t="str">
        <f t="shared" si="125"/>
        <v/>
      </c>
      <c r="I2014" s="137">
        <v>0</v>
      </c>
      <c r="J2014" s="138" t="str">
        <f t="shared" si="126"/>
        <v/>
      </c>
      <c r="K2014" s="137">
        <v>17.765000000000001</v>
      </c>
      <c r="L2014" s="137">
        <v>0</v>
      </c>
      <c r="M2014" s="138">
        <f t="shared" si="127"/>
        <v>-1</v>
      </c>
    </row>
    <row r="2015" spans="1:13" x14ac:dyDescent="0.25">
      <c r="A2015" s="134" t="s">
        <v>327</v>
      </c>
      <c r="B2015" s="134" t="s">
        <v>491</v>
      </c>
      <c r="C2015" s="137">
        <v>0</v>
      </c>
      <c r="D2015" s="137">
        <v>0</v>
      </c>
      <c r="E2015" s="138" t="str">
        <f t="shared" si="124"/>
        <v/>
      </c>
      <c r="F2015" s="137">
        <v>0</v>
      </c>
      <c r="G2015" s="137">
        <v>0</v>
      </c>
      <c r="H2015" s="138" t="str">
        <f t="shared" si="125"/>
        <v/>
      </c>
      <c r="I2015" s="137">
        <v>0</v>
      </c>
      <c r="J2015" s="138" t="str">
        <f t="shared" si="126"/>
        <v/>
      </c>
      <c r="K2015" s="137">
        <v>0</v>
      </c>
      <c r="L2015" s="137">
        <v>605.75283000000002</v>
      </c>
      <c r="M2015" s="138" t="str">
        <f t="shared" si="127"/>
        <v/>
      </c>
    </row>
    <row r="2016" spans="1:13" x14ac:dyDescent="0.25">
      <c r="A2016" s="134" t="s">
        <v>327</v>
      </c>
      <c r="B2016" s="134" t="s">
        <v>456</v>
      </c>
      <c r="C2016" s="137">
        <v>0</v>
      </c>
      <c r="D2016" s="137">
        <v>0</v>
      </c>
      <c r="E2016" s="138" t="str">
        <f t="shared" si="124"/>
        <v/>
      </c>
      <c r="F2016" s="137">
        <v>0</v>
      </c>
      <c r="G2016" s="137">
        <v>0</v>
      </c>
      <c r="H2016" s="138" t="str">
        <f t="shared" si="125"/>
        <v/>
      </c>
      <c r="I2016" s="137">
        <v>37.52225</v>
      </c>
      <c r="J2016" s="138">
        <f t="shared" si="126"/>
        <v>-1</v>
      </c>
      <c r="K2016" s="137">
        <v>0</v>
      </c>
      <c r="L2016" s="137">
        <v>154.24697</v>
      </c>
      <c r="M2016" s="138" t="str">
        <f t="shared" si="127"/>
        <v/>
      </c>
    </row>
    <row r="2017" spans="1:13" x14ac:dyDescent="0.25">
      <c r="A2017" s="134" t="s">
        <v>327</v>
      </c>
      <c r="B2017" s="134" t="s">
        <v>503</v>
      </c>
      <c r="C2017" s="137">
        <v>0</v>
      </c>
      <c r="D2017" s="137">
        <v>0</v>
      </c>
      <c r="E2017" s="138" t="str">
        <f t="shared" si="124"/>
        <v/>
      </c>
      <c r="F2017" s="137">
        <v>0</v>
      </c>
      <c r="G2017" s="137">
        <v>0</v>
      </c>
      <c r="H2017" s="138" t="str">
        <f t="shared" si="125"/>
        <v/>
      </c>
      <c r="I2017" s="137">
        <v>0</v>
      </c>
      <c r="J2017" s="138" t="str">
        <f t="shared" si="126"/>
        <v/>
      </c>
      <c r="K2017" s="137">
        <v>11.01</v>
      </c>
      <c r="L2017" s="137">
        <v>82.870999999999995</v>
      </c>
      <c r="M2017" s="138">
        <f t="shared" si="127"/>
        <v>6.5268846503178928</v>
      </c>
    </row>
    <row r="2018" spans="1:13" x14ac:dyDescent="0.25">
      <c r="A2018" s="134" t="s">
        <v>327</v>
      </c>
      <c r="B2018" s="134" t="s">
        <v>466</v>
      </c>
      <c r="C2018" s="137">
        <v>0</v>
      </c>
      <c r="D2018" s="137">
        <v>0</v>
      </c>
      <c r="E2018" s="138" t="str">
        <f t="shared" si="124"/>
        <v/>
      </c>
      <c r="F2018" s="137">
        <v>0</v>
      </c>
      <c r="G2018" s="137">
        <v>58.826360000000001</v>
      </c>
      <c r="H2018" s="138" t="str">
        <f t="shared" si="125"/>
        <v/>
      </c>
      <c r="I2018" s="137">
        <v>256.43063000000001</v>
      </c>
      <c r="J2018" s="138">
        <f t="shared" si="126"/>
        <v>-0.77059542379941115</v>
      </c>
      <c r="K2018" s="137">
        <v>187.21089000000001</v>
      </c>
      <c r="L2018" s="137">
        <v>712.62679000000003</v>
      </c>
      <c r="M2018" s="138">
        <f t="shared" si="127"/>
        <v>2.8065456021281667</v>
      </c>
    </row>
    <row r="2019" spans="1:13" x14ac:dyDescent="0.25">
      <c r="A2019" s="134" t="s">
        <v>327</v>
      </c>
      <c r="B2019" s="134" t="s">
        <v>465</v>
      </c>
      <c r="C2019" s="137">
        <v>0</v>
      </c>
      <c r="D2019" s="137">
        <v>0</v>
      </c>
      <c r="E2019" s="138" t="str">
        <f t="shared" si="124"/>
        <v/>
      </c>
      <c r="F2019" s="137">
        <v>0</v>
      </c>
      <c r="G2019" s="137">
        <v>0</v>
      </c>
      <c r="H2019" s="138" t="str">
        <f t="shared" si="125"/>
        <v/>
      </c>
      <c r="I2019" s="137">
        <v>9.7260000000000009</v>
      </c>
      <c r="J2019" s="138">
        <f t="shared" si="126"/>
        <v>-1</v>
      </c>
      <c r="K2019" s="137">
        <v>17.702850000000002</v>
      </c>
      <c r="L2019" s="137">
        <v>9.7260000000000009</v>
      </c>
      <c r="M2019" s="138">
        <f t="shared" si="127"/>
        <v>-0.45059693778120469</v>
      </c>
    </row>
    <row r="2020" spans="1:13" x14ac:dyDescent="0.25">
      <c r="A2020" s="141" t="s">
        <v>327</v>
      </c>
      <c r="B2020" s="141" t="s">
        <v>3</v>
      </c>
      <c r="C2020" s="255">
        <v>0</v>
      </c>
      <c r="D2020" s="255">
        <v>86.655140000000003</v>
      </c>
      <c r="E2020" s="256" t="str">
        <f t="shared" si="124"/>
        <v/>
      </c>
      <c r="F2020" s="255">
        <v>12197.41152</v>
      </c>
      <c r="G2020" s="255">
        <v>4527.4652500000002</v>
      </c>
      <c r="H2020" s="256">
        <f t="shared" si="125"/>
        <v>-0.62881753701788679</v>
      </c>
      <c r="I2020" s="255">
        <v>6429.7331599999998</v>
      </c>
      <c r="J2020" s="256">
        <f t="shared" si="126"/>
        <v>-0.29585487650314868</v>
      </c>
      <c r="K2020" s="255">
        <v>82930.504279999994</v>
      </c>
      <c r="L2020" s="255">
        <v>60761.309450000001</v>
      </c>
      <c r="M2020" s="256">
        <f t="shared" si="127"/>
        <v>-0.26732256149256828</v>
      </c>
    </row>
    <row r="2021" spans="1:13" x14ac:dyDescent="0.25">
      <c r="A2021" s="134" t="s">
        <v>274</v>
      </c>
      <c r="B2021" s="134" t="s">
        <v>463</v>
      </c>
      <c r="C2021" s="137">
        <v>0</v>
      </c>
      <c r="D2021" s="137">
        <v>12.32</v>
      </c>
      <c r="E2021" s="138" t="str">
        <f t="shared" si="124"/>
        <v/>
      </c>
      <c r="F2021" s="137">
        <v>485.96208999999999</v>
      </c>
      <c r="G2021" s="137">
        <v>88.480540000000005</v>
      </c>
      <c r="H2021" s="138">
        <f t="shared" si="125"/>
        <v>-0.81792707328260938</v>
      </c>
      <c r="I2021" s="137">
        <v>258.61944</v>
      </c>
      <c r="J2021" s="138">
        <f t="shared" si="126"/>
        <v>-0.6578735921785307</v>
      </c>
      <c r="K2021" s="137">
        <v>2528.9267500000001</v>
      </c>
      <c r="L2021" s="137">
        <v>1874.5069100000001</v>
      </c>
      <c r="M2021" s="138">
        <f t="shared" si="127"/>
        <v>-0.25877374265585196</v>
      </c>
    </row>
    <row r="2022" spans="1:13" x14ac:dyDescent="0.25">
      <c r="A2022" s="134" t="s">
        <v>274</v>
      </c>
      <c r="B2022" s="134" t="s">
        <v>478</v>
      </c>
      <c r="C2022" s="137">
        <v>0</v>
      </c>
      <c r="D2022" s="137">
        <v>3.9473500000000001</v>
      </c>
      <c r="E2022" s="138" t="str">
        <f t="shared" si="124"/>
        <v/>
      </c>
      <c r="F2022" s="137">
        <v>0</v>
      </c>
      <c r="G2022" s="137">
        <v>7.82843</v>
      </c>
      <c r="H2022" s="138" t="str">
        <f t="shared" si="125"/>
        <v/>
      </c>
      <c r="I2022" s="137">
        <v>3.7212100000000001</v>
      </c>
      <c r="J2022" s="138">
        <f t="shared" si="126"/>
        <v>1.1037323881210681</v>
      </c>
      <c r="K2022" s="137">
        <v>25.718710000000002</v>
      </c>
      <c r="L2022" s="137">
        <v>37.217390000000002</v>
      </c>
      <c r="M2022" s="138">
        <f t="shared" si="127"/>
        <v>0.4470939638885465</v>
      </c>
    </row>
    <row r="2023" spans="1:13" x14ac:dyDescent="0.25">
      <c r="A2023" s="134" t="s">
        <v>274</v>
      </c>
      <c r="B2023" s="134" t="s">
        <v>511</v>
      </c>
      <c r="C2023" s="137">
        <v>0</v>
      </c>
      <c r="D2023" s="137">
        <v>0</v>
      </c>
      <c r="E2023" s="138" t="str">
        <f t="shared" si="124"/>
        <v/>
      </c>
      <c r="F2023" s="137">
        <v>0</v>
      </c>
      <c r="G2023" s="137">
        <v>0</v>
      </c>
      <c r="H2023" s="138" t="str">
        <f t="shared" si="125"/>
        <v/>
      </c>
      <c r="I2023" s="137">
        <v>0</v>
      </c>
      <c r="J2023" s="138" t="str">
        <f t="shared" si="126"/>
        <v/>
      </c>
      <c r="K2023" s="137">
        <v>6.7968000000000002</v>
      </c>
      <c r="L2023" s="137">
        <v>0</v>
      </c>
      <c r="M2023" s="138">
        <f t="shared" si="127"/>
        <v>-1</v>
      </c>
    </row>
    <row r="2024" spans="1:13" x14ac:dyDescent="0.25">
      <c r="A2024" s="134" t="s">
        <v>274</v>
      </c>
      <c r="B2024" s="134" t="s">
        <v>454</v>
      </c>
      <c r="C2024" s="137">
        <v>0</v>
      </c>
      <c r="D2024" s="137">
        <v>110.39488</v>
      </c>
      <c r="E2024" s="138" t="str">
        <f t="shared" si="124"/>
        <v/>
      </c>
      <c r="F2024" s="137">
        <v>2259.9544900000001</v>
      </c>
      <c r="G2024" s="137">
        <v>2683.9664400000001</v>
      </c>
      <c r="H2024" s="138">
        <f t="shared" si="125"/>
        <v>0.18761968520879369</v>
      </c>
      <c r="I2024" s="137">
        <v>2399.3763300000001</v>
      </c>
      <c r="J2024" s="138">
        <f t="shared" si="126"/>
        <v>0.11861003480016841</v>
      </c>
      <c r="K2024" s="137">
        <v>22574.53688</v>
      </c>
      <c r="L2024" s="137">
        <v>18788.47741</v>
      </c>
      <c r="M2024" s="138">
        <f t="shared" si="127"/>
        <v>-0.16771371612740704</v>
      </c>
    </row>
    <row r="2025" spans="1:13" x14ac:dyDescent="0.25">
      <c r="A2025" s="134" t="s">
        <v>274</v>
      </c>
      <c r="B2025" s="134" t="s">
        <v>464</v>
      </c>
      <c r="C2025" s="137">
        <v>0</v>
      </c>
      <c r="D2025" s="137">
        <v>0</v>
      </c>
      <c r="E2025" s="138" t="str">
        <f t="shared" si="124"/>
        <v/>
      </c>
      <c r="F2025" s="137">
        <v>0</v>
      </c>
      <c r="G2025" s="137">
        <v>47.904710000000001</v>
      </c>
      <c r="H2025" s="138" t="str">
        <f t="shared" si="125"/>
        <v/>
      </c>
      <c r="I2025" s="137">
        <v>25.472760000000001</v>
      </c>
      <c r="J2025" s="138">
        <f t="shared" si="126"/>
        <v>0.88062502846177648</v>
      </c>
      <c r="K2025" s="137">
        <v>308.38950999999997</v>
      </c>
      <c r="L2025" s="137">
        <v>429.17216000000002</v>
      </c>
      <c r="M2025" s="138">
        <f t="shared" si="127"/>
        <v>0.39165615587897284</v>
      </c>
    </row>
    <row r="2026" spans="1:13" x14ac:dyDescent="0.25">
      <c r="A2026" s="134" t="s">
        <v>274</v>
      </c>
      <c r="B2026" s="134" t="s">
        <v>472</v>
      </c>
      <c r="C2026" s="137">
        <v>0</v>
      </c>
      <c r="D2026" s="137">
        <v>0</v>
      </c>
      <c r="E2026" s="138" t="str">
        <f t="shared" si="124"/>
        <v/>
      </c>
      <c r="F2026" s="137">
        <v>302.37344999999999</v>
      </c>
      <c r="G2026" s="137">
        <v>114.11151</v>
      </c>
      <c r="H2026" s="138">
        <f t="shared" si="125"/>
        <v>-0.62261398942268253</v>
      </c>
      <c r="I2026" s="137">
        <v>98.818600000000004</v>
      </c>
      <c r="J2026" s="138">
        <f t="shared" si="126"/>
        <v>0.15475740397050752</v>
      </c>
      <c r="K2026" s="137">
        <v>3817.7177200000001</v>
      </c>
      <c r="L2026" s="137">
        <v>2372.8538899999999</v>
      </c>
      <c r="M2026" s="138">
        <f t="shared" si="127"/>
        <v>-0.37846271934426834</v>
      </c>
    </row>
    <row r="2027" spans="1:13" x14ac:dyDescent="0.25">
      <c r="A2027" s="134" t="s">
        <v>274</v>
      </c>
      <c r="B2027" s="134" t="s">
        <v>471</v>
      </c>
      <c r="C2027" s="137">
        <v>0</v>
      </c>
      <c r="D2027" s="137">
        <v>0</v>
      </c>
      <c r="E2027" s="138" t="str">
        <f t="shared" si="124"/>
        <v/>
      </c>
      <c r="F2027" s="137">
        <v>119.80543</v>
      </c>
      <c r="G2027" s="137">
        <v>164.05787000000001</v>
      </c>
      <c r="H2027" s="138">
        <f t="shared" si="125"/>
        <v>0.36936923476673811</v>
      </c>
      <c r="I2027" s="137">
        <v>244.83247</v>
      </c>
      <c r="J2027" s="138">
        <f t="shared" si="126"/>
        <v>-0.32991784137128544</v>
      </c>
      <c r="K2027" s="137">
        <v>1259.3791000000001</v>
      </c>
      <c r="L2027" s="137">
        <v>2105.9644800000001</v>
      </c>
      <c r="M2027" s="138">
        <f t="shared" si="127"/>
        <v>0.67222441598403515</v>
      </c>
    </row>
    <row r="2028" spans="1:13" x14ac:dyDescent="0.25">
      <c r="A2028" s="134" t="s">
        <v>274</v>
      </c>
      <c r="B2028" s="134" t="s">
        <v>501</v>
      </c>
      <c r="C2028" s="137">
        <v>0</v>
      </c>
      <c r="D2028" s="137">
        <v>0</v>
      </c>
      <c r="E2028" s="138" t="str">
        <f t="shared" si="124"/>
        <v/>
      </c>
      <c r="F2028" s="137">
        <v>0</v>
      </c>
      <c r="G2028" s="137">
        <v>8.9600000000000009</v>
      </c>
      <c r="H2028" s="138" t="str">
        <f t="shared" si="125"/>
        <v/>
      </c>
      <c r="I2028" s="137">
        <v>0</v>
      </c>
      <c r="J2028" s="138" t="str">
        <f t="shared" si="126"/>
        <v/>
      </c>
      <c r="K2028" s="137">
        <v>5.95</v>
      </c>
      <c r="L2028" s="137">
        <v>36.945</v>
      </c>
      <c r="M2028" s="138">
        <f t="shared" si="127"/>
        <v>5.2092436974789917</v>
      </c>
    </row>
    <row r="2029" spans="1:13" x14ac:dyDescent="0.25">
      <c r="A2029" s="134" t="s">
        <v>274</v>
      </c>
      <c r="B2029" s="134" t="s">
        <v>499</v>
      </c>
      <c r="C2029" s="137">
        <v>0</v>
      </c>
      <c r="D2029" s="137">
        <v>0</v>
      </c>
      <c r="E2029" s="138" t="str">
        <f t="shared" si="124"/>
        <v/>
      </c>
      <c r="F2029" s="137">
        <v>0</v>
      </c>
      <c r="G2029" s="137">
        <v>0</v>
      </c>
      <c r="H2029" s="138" t="str">
        <f t="shared" si="125"/>
        <v/>
      </c>
      <c r="I2029" s="137">
        <v>0</v>
      </c>
      <c r="J2029" s="138" t="str">
        <f t="shared" si="126"/>
        <v/>
      </c>
      <c r="K2029" s="137">
        <v>0</v>
      </c>
      <c r="L2029" s="137">
        <v>0</v>
      </c>
      <c r="M2029" s="138" t="str">
        <f t="shared" si="127"/>
        <v/>
      </c>
    </row>
    <row r="2030" spans="1:13" x14ac:dyDescent="0.25">
      <c r="A2030" s="134" t="s">
        <v>274</v>
      </c>
      <c r="B2030" s="134" t="s">
        <v>492</v>
      </c>
      <c r="C2030" s="137">
        <v>0</v>
      </c>
      <c r="D2030" s="137">
        <v>0</v>
      </c>
      <c r="E2030" s="138" t="str">
        <f t="shared" si="124"/>
        <v/>
      </c>
      <c r="F2030" s="137">
        <v>39.145409999999998</v>
      </c>
      <c r="G2030" s="137">
        <v>64.903220000000005</v>
      </c>
      <c r="H2030" s="138">
        <f t="shared" si="125"/>
        <v>0.65800332657136584</v>
      </c>
      <c r="I2030" s="137">
        <v>0</v>
      </c>
      <c r="J2030" s="138" t="str">
        <f t="shared" si="126"/>
        <v/>
      </c>
      <c r="K2030" s="137">
        <v>39.145409999999998</v>
      </c>
      <c r="L2030" s="137">
        <v>64.903220000000005</v>
      </c>
      <c r="M2030" s="138">
        <f t="shared" si="127"/>
        <v>0.65800332657136584</v>
      </c>
    </row>
    <row r="2031" spans="1:13" x14ac:dyDescent="0.25">
      <c r="A2031" s="134" t="s">
        <v>274</v>
      </c>
      <c r="B2031" s="134" t="s">
        <v>451</v>
      </c>
      <c r="C2031" s="137">
        <v>0</v>
      </c>
      <c r="D2031" s="137">
        <v>110.45355000000001</v>
      </c>
      <c r="E2031" s="138" t="str">
        <f t="shared" si="124"/>
        <v/>
      </c>
      <c r="F2031" s="137">
        <v>1945.54387</v>
      </c>
      <c r="G2031" s="137">
        <v>2452.3575700000001</v>
      </c>
      <c r="H2031" s="138">
        <f t="shared" si="125"/>
        <v>0.26049975424095684</v>
      </c>
      <c r="I2031" s="137">
        <v>2115.1647699999999</v>
      </c>
      <c r="J2031" s="138">
        <f t="shared" si="126"/>
        <v>0.15941680042259798</v>
      </c>
      <c r="K2031" s="137">
        <v>22903.036980000001</v>
      </c>
      <c r="L2031" s="137">
        <v>16071.15351</v>
      </c>
      <c r="M2031" s="138">
        <f t="shared" si="127"/>
        <v>-0.29829596293128813</v>
      </c>
    </row>
    <row r="2032" spans="1:13" x14ac:dyDescent="0.25">
      <c r="A2032" s="134" t="s">
        <v>274</v>
      </c>
      <c r="B2032" s="134" t="s">
        <v>485</v>
      </c>
      <c r="C2032" s="137">
        <v>0</v>
      </c>
      <c r="D2032" s="137">
        <v>0</v>
      </c>
      <c r="E2032" s="138" t="str">
        <f t="shared" si="124"/>
        <v/>
      </c>
      <c r="F2032" s="137">
        <v>4.2112299999999996</v>
      </c>
      <c r="G2032" s="137">
        <v>3.2099799999999998</v>
      </c>
      <c r="H2032" s="138">
        <f t="shared" si="125"/>
        <v>-0.23775713983800451</v>
      </c>
      <c r="I2032" s="137">
        <v>5.48956</v>
      </c>
      <c r="J2032" s="138">
        <f t="shared" si="126"/>
        <v>-0.41525732481291766</v>
      </c>
      <c r="K2032" s="137">
        <v>50.658639999999998</v>
      </c>
      <c r="L2032" s="137">
        <v>104.68088</v>
      </c>
      <c r="M2032" s="138">
        <f t="shared" si="127"/>
        <v>1.0663973608450603</v>
      </c>
    </row>
    <row r="2033" spans="1:13" x14ac:dyDescent="0.25">
      <c r="A2033" s="134" t="s">
        <v>274</v>
      </c>
      <c r="B2033" s="134" t="s">
        <v>458</v>
      </c>
      <c r="C2033" s="137">
        <v>0</v>
      </c>
      <c r="D2033" s="137">
        <v>4.8580199999999998</v>
      </c>
      <c r="E2033" s="138" t="str">
        <f t="shared" si="124"/>
        <v/>
      </c>
      <c r="F2033" s="137">
        <v>365.40717000000001</v>
      </c>
      <c r="G2033" s="137">
        <v>515.99945000000002</v>
      </c>
      <c r="H2033" s="138">
        <f t="shared" si="125"/>
        <v>0.4121218530003119</v>
      </c>
      <c r="I2033" s="137">
        <v>347.84670999999997</v>
      </c>
      <c r="J2033" s="138">
        <f t="shared" si="126"/>
        <v>0.48341046548923816</v>
      </c>
      <c r="K2033" s="137">
        <v>3024.3606799999998</v>
      </c>
      <c r="L2033" s="137">
        <v>3193.2492499999998</v>
      </c>
      <c r="M2033" s="138">
        <f t="shared" si="127"/>
        <v>5.5842734339476952E-2</v>
      </c>
    </row>
    <row r="2034" spans="1:13" x14ac:dyDescent="0.25">
      <c r="A2034" s="134" t="s">
        <v>274</v>
      </c>
      <c r="B2034" s="134" t="s">
        <v>479</v>
      </c>
      <c r="C2034" s="137">
        <v>0</v>
      </c>
      <c r="D2034" s="137">
        <v>0</v>
      </c>
      <c r="E2034" s="138" t="str">
        <f t="shared" si="124"/>
        <v/>
      </c>
      <c r="F2034" s="137">
        <v>12.6898</v>
      </c>
      <c r="G2034" s="137">
        <v>4.9161400000000004</v>
      </c>
      <c r="H2034" s="138">
        <f t="shared" si="125"/>
        <v>-0.61259121499156799</v>
      </c>
      <c r="I2034" s="137">
        <v>13.08999</v>
      </c>
      <c r="J2034" s="138">
        <f t="shared" si="126"/>
        <v>-0.6244351599963025</v>
      </c>
      <c r="K2034" s="137">
        <v>102.39934</v>
      </c>
      <c r="L2034" s="137">
        <v>82.646680000000003</v>
      </c>
      <c r="M2034" s="138">
        <f t="shared" si="127"/>
        <v>-0.19289831360241183</v>
      </c>
    </row>
    <row r="2035" spans="1:13" x14ac:dyDescent="0.25">
      <c r="A2035" s="134" t="s">
        <v>274</v>
      </c>
      <c r="B2035" s="134" t="s">
        <v>467</v>
      </c>
      <c r="C2035" s="137">
        <v>0</v>
      </c>
      <c r="D2035" s="137">
        <v>0</v>
      </c>
      <c r="E2035" s="138" t="str">
        <f t="shared" si="124"/>
        <v/>
      </c>
      <c r="F2035" s="137">
        <v>250.29231999999999</v>
      </c>
      <c r="G2035" s="137">
        <v>401.24930000000001</v>
      </c>
      <c r="H2035" s="138">
        <f t="shared" si="125"/>
        <v>0.6031227006885389</v>
      </c>
      <c r="I2035" s="137">
        <v>338.00382000000002</v>
      </c>
      <c r="J2035" s="138">
        <f t="shared" si="126"/>
        <v>0.18711469000557446</v>
      </c>
      <c r="K2035" s="137">
        <v>3609.1240899999998</v>
      </c>
      <c r="L2035" s="137">
        <v>2302.8993</v>
      </c>
      <c r="M2035" s="138">
        <f t="shared" si="127"/>
        <v>-0.3619229368198309</v>
      </c>
    </row>
    <row r="2036" spans="1:13" x14ac:dyDescent="0.25">
      <c r="A2036" s="134" t="s">
        <v>274</v>
      </c>
      <c r="B2036" s="134" t="s">
        <v>455</v>
      </c>
      <c r="C2036" s="137">
        <v>0</v>
      </c>
      <c r="D2036" s="137">
        <v>0</v>
      </c>
      <c r="E2036" s="138" t="str">
        <f t="shared" si="124"/>
        <v/>
      </c>
      <c r="F2036" s="137">
        <v>1.30192</v>
      </c>
      <c r="G2036" s="137">
        <v>30.388860000000001</v>
      </c>
      <c r="H2036" s="138">
        <f t="shared" si="125"/>
        <v>22.341572446847735</v>
      </c>
      <c r="I2036" s="137">
        <v>0</v>
      </c>
      <c r="J2036" s="138" t="str">
        <f t="shared" si="126"/>
        <v/>
      </c>
      <c r="K2036" s="137">
        <v>74.126140000000007</v>
      </c>
      <c r="L2036" s="137">
        <v>82.664670000000001</v>
      </c>
      <c r="M2036" s="138">
        <f t="shared" si="127"/>
        <v>0.11518918967047242</v>
      </c>
    </row>
    <row r="2037" spans="1:13" x14ac:dyDescent="0.25">
      <c r="A2037" s="134" t="s">
        <v>274</v>
      </c>
      <c r="B2037" s="134" t="s">
        <v>489</v>
      </c>
      <c r="C2037" s="137">
        <v>0</v>
      </c>
      <c r="D2037" s="137">
        <v>0</v>
      </c>
      <c r="E2037" s="138" t="str">
        <f t="shared" si="124"/>
        <v/>
      </c>
      <c r="F2037" s="137">
        <v>0</v>
      </c>
      <c r="G2037" s="137">
        <v>0</v>
      </c>
      <c r="H2037" s="138" t="str">
        <f t="shared" si="125"/>
        <v/>
      </c>
      <c r="I2037" s="137">
        <v>0</v>
      </c>
      <c r="J2037" s="138" t="str">
        <f t="shared" si="126"/>
        <v/>
      </c>
      <c r="K2037" s="137">
        <v>3.2419500000000001</v>
      </c>
      <c r="L2037" s="137">
        <v>5.8391200000000003</v>
      </c>
      <c r="M2037" s="138">
        <f t="shared" si="127"/>
        <v>0.80111352735236507</v>
      </c>
    </row>
    <row r="2038" spans="1:13" x14ac:dyDescent="0.25">
      <c r="A2038" s="134" t="s">
        <v>274</v>
      </c>
      <c r="B2038" s="134" t="s">
        <v>459</v>
      </c>
      <c r="C2038" s="137">
        <v>0</v>
      </c>
      <c r="D2038" s="137">
        <v>0</v>
      </c>
      <c r="E2038" s="138" t="str">
        <f t="shared" si="124"/>
        <v/>
      </c>
      <c r="F2038" s="137">
        <v>11.12163</v>
      </c>
      <c r="G2038" s="137">
        <v>47.211660000000002</v>
      </c>
      <c r="H2038" s="138">
        <f t="shared" si="125"/>
        <v>3.2450306295030495</v>
      </c>
      <c r="I2038" s="137">
        <v>32.309530000000002</v>
      </c>
      <c r="J2038" s="138">
        <f t="shared" si="126"/>
        <v>0.46123016955059382</v>
      </c>
      <c r="K2038" s="137">
        <v>250.32391999999999</v>
      </c>
      <c r="L2038" s="137">
        <v>430.17745000000002</v>
      </c>
      <c r="M2038" s="138">
        <f t="shared" si="127"/>
        <v>0.71848319569300467</v>
      </c>
    </row>
    <row r="2039" spans="1:13" x14ac:dyDescent="0.25">
      <c r="A2039" s="134" t="s">
        <v>274</v>
      </c>
      <c r="B2039" s="134" t="s">
        <v>477</v>
      </c>
      <c r="C2039" s="137">
        <v>0</v>
      </c>
      <c r="D2039" s="137">
        <v>0</v>
      </c>
      <c r="E2039" s="138" t="str">
        <f t="shared" si="124"/>
        <v/>
      </c>
      <c r="F2039" s="137">
        <v>0</v>
      </c>
      <c r="G2039" s="137">
        <v>0</v>
      </c>
      <c r="H2039" s="138" t="str">
        <f t="shared" si="125"/>
        <v/>
      </c>
      <c r="I2039" s="137">
        <v>0</v>
      </c>
      <c r="J2039" s="138" t="str">
        <f t="shared" si="126"/>
        <v/>
      </c>
      <c r="K2039" s="137">
        <v>31.77946</v>
      </c>
      <c r="L2039" s="137">
        <v>0</v>
      </c>
      <c r="M2039" s="138">
        <f t="shared" si="127"/>
        <v>-1</v>
      </c>
    </row>
    <row r="2040" spans="1:13" x14ac:dyDescent="0.25">
      <c r="A2040" s="134" t="s">
        <v>274</v>
      </c>
      <c r="B2040" s="134" t="s">
        <v>450</v>
      </c>
      <c r="C2040" s="137">
        <v>7.4876699999999996</v>
      </c>
      <c r="D2040" s="137">
        <v>467.08638999999999</v>
      </c>
      <c r="E2040" s="138">
        <f t="shared" si="124"/>
        <v>61.380739268691066</v>
      </c>
      <c r="F2040" s="137">
        <v>5993.29954</v>
      </c>
      <c r="G2040" s="137">
        <v>7719.9521000000004</v>
      </c>
      <c r="H2040" s="138">
        <f t="shared" si="125"/>
        <v>0.28809715724637397</v>
      </c>
      <c r="I2040" s="137">
        <v>7539.6046299999998</v>
      </c>
      <c r="J2040" s="138">
        <f t="shared" si="126"/>
        <v>2.3920016877595929E-2</v>
      </c>
      <c r="K2040" s="137">
        <v>68244.858529999998</v>
      </c>
      <c r="L2040" s="137">
        <v>61770.146939999999</v>
      </c>
      <c r="M2040" s="138">
        <f t="shared" si="127"/>
        <v>-9.4874716271171611E-2</v>
      </c>
    </row>
    <row r="2041" spans="1:13" x14ac:dyDescent="0.25">
      <c r="A2041" s="134" t="s">
        <v>274</v>
      </c>
      <c r="B2041" s="134" t="s">
        <v>453</v>
      </c>
      <c r="C2041" s="137">
        <v>0</v>
      </c>
      <c r="D2041" s="137">
        <v>722.51759000000004</v>
      </c>
      <c r="E2041" s="138" t="str">
        <f t="shared" si="124"/>
        <v/>
      </c>
      <c r="F2041" s="137">
        <v>13298.52715</v>
      </c>
      <c r="G2041" s="137">
        <v>13677.559149999999</v>
      </c>
      <c r="H2041" s="138">
        <f t="shared" si="125"/>
        <v>2.8501802923341035E-2</v>
      </c>
      <c r="I2041" s="137">
        <v>13273.171619999999</v>
      </c>
      <c r="J2041" s="138">
        <f t="shared" si="126"/>
        <v>3.0466533664845308E-2</v>
      </c>
      <c r="K2041" s="137">
        <v>113983.49108000001</v>
      </c>
      <c r="L2041" s="137">
        <v>105087.8753</v>
      </c>
      <c r="M2041" s="138">
        <f t="shared" si="127"/>
        <v>-7.8043019175088824E-2</v>
      </c>
    </row>
    <row r="2042" spans="1:13" x14ac:dyDescent="0.25">
      <c r="A2042" s="134" t="s">
        <v>274</v>
      </c>
      <c r="B2042" s="134" t="s">
        <v>480</v>
      </c>
      <c r="C2042" s="137">
        <v>0</v>
      </c>
      <c r="D2042" s="137">
        <v>0</v>
      </c>
      <c r="E2042" s="138" t="str">
        <f t="shared" si="124"/>
        <v/>
      </c>
      <c r="F2042" s="137">
        <v>0</v>
      </c>
      <c r="G2042" s="137">
        <v>8.5318299999999994</v>
      </c>
      <c r="H2042" s="138" t="str">
        <f t="shared" si="125"/>
        <v/>
      </c>
      <c r="I2042" s="137">
        <v>7.7128199999999998</v>
      </c>
      <c r="J2042" s="138">
        <f t="shared" si="126"/>
        <v>0.10618813870931776</v>
      </c>
      <c r="K2042" s="137">
        <v>33.910899999999998</v>
      </c>
      <c r="L2042" s="137">
        <v>86.747309999999999</v>
      </c>
      <c r="M2042" s="138">
        <f t="shared" si="127"/>
        <v>1.5580951847341122</v>
      </c>
    </row>
    <row r="2043" spans="1:13" x14ac:dyDescent="0.25">
      <c r="A2043" s="134" t="s">
        <v>274</v>
      </c>
      <c r="B2043" s="134" t="s">
        <v>461</v>
      </c>
      <c r="C2043" s="137">
        <v>0</v>
      </c>
      <c r="D2043" s="137">
        <v>0</v>
      </c>
      <c r="E2043" s="138" t="str">
        <f t="shared" si="124"/>
        <v/>
      </c>
      <c r="F2043" s="137">
        <v>72.256429999999995</v>
      </c>
      <c r="G2043" s="137">
        <v>202.07167000000001</v>
      </c>
      <c r="H2043" s="138">
        <f t="shared" si="125"/>
        <v>1.7965908362757479</v>
      </c>
      <c r="I2043" s="137">
        <v>152.15198000000001</v>
      </c>
      <c r="J2043" s="138">
        <f t="shared" si="126"/>
        <v>0.32809096536239624</v>
      </c>
      <c r="K2043" s="137">
        <v>382.70179000000002</v>
      </c>
      <c r="L2043" s="137">
        <v>1044.7015799999999</v>
      </c>
      <c r="M2043" s="138">
        <f t="shared" si="127"/>
        <v>1.7298058365496538</v>
      </c>
    </row>
    <row r="2044" spans="1:13" x14ac:dyDescent="0.25">
      <c r="A2044" s="134" t="s">
        <v>274</v>
      </c>
      <c r="B2044" s="134" t="s">
        <v>497</v>
      </c>
      <c r="C2044" s="137">
        <v>0</v>
      </c>
      <c r="D2044" s="137">
        <v>0</v>
      </c>
      <c r="E2044" s="138" t="str">
        <f t="shared" si="124"/>
        <v/>
      </c>
      <c r="F2044" s="137">
        <v>0</v>
      </c>
      <c r="G2044" s="137">
        <v>14.899929999999999</v>
      </c>
      <c r="H2044" s="138" t="str">
        <f t="shared" si="125"/>
        <v/>
      </c>
      <c r="I2044" s="137">
        <v>15.28234</v>
      </c>
      <c r="J2044" s="138">
        <f t="shared" si="126"/>
        <v>-2.5023000404388318E-2</v>
      </c>
      <c r="K2044" s="137">
        <v>35.840000000000003</v>
      </c>
      <c r="L2044" s="137">
        <v>30.182269999999999</v>
      </c>
      <c r="M2044" s="138">
        <f t="shared" si="127"/>
        <v>-0.15786077008928578</v>
      </c>
    </row>
    <row r="2045" spans="1:13" x14ac:dyDescent="0.25">
      <c r="A2045" s="134" t="s">
        <v>274</v>
      </c>
      <c r="B2045" s="134" t="s">
        <v>490</v>
      </c>
      <c r="C2045" s="137">
        <v>0</v>
      </c>
      <c r="D2045" s="137">
        <v>0</v>
      </c>
      <c r="E2045" s="138" t="str">
        <f t="shared" si="124"/>
        <v/>
      </c>
      <c r="F2045" s="137">
        <v>21.074400000000001</v>
      </c>
      <c r="G2045" s="137">
        <v>0</v>
      </c>
      <c r="H2045" s="138">
        <f t="shared" si="125"/>
        <v>-1</v>
      </c>
      <c r="I2045" s="137">
        <v>49.413150000000002</v>
      </c>
      <c r="J2045" s="138">
        <f t="shared" si="126"/>
        <v>-1</v>
      </c>
      <c r="K2045" s="137">
        <v>345.61828000000003</v>
      </c>
      <c r="L2045" s="137">
        <v>288.76193000000001</v>
      </c>
      <c r="M2045" s="138">
        <f t="shared" si="127"/>
        <v>-0.16450620030861796</v>
      </c>
    </row>
    <row r="2046" spans="1:13" x14ac:dyDescent="0.25">
      <c r="A2046" s="134" t="s">
        <v>274</v>
      </c>
      <c r="B2046" s="134" t="s">
        <v>469</v>
      </c>
      <c r="C2046" s="137">
        <v>0</v>
      </c>
      <c r="D2046" s="137">
        <v>0</v>
      </c>
      <c r="E2046" s="138" t="str">
        <f t="shared" si="124"/>
        <v/>
      </c>
      <c r="F2046" s="137">
        <v>74.936790000000002</v>
      </c>
      <c r="G2046" s="137">
        <v>181.51195000000001</v>
      </c>
      <c r="H2046" s="138">
        <f t="shared" si="125"/>
        <v>1.4222007641373482</v>
      </c>
      <c r="I2046" s="137">
        <v>130.43038000000001</v>
      </c>
      <c r="J2046" s="138">
        <f t="shared" si="126"/>
        <v>0.39163858910784421</v>
      </c>
      <c r="K2046" s="137">
        <v>1000.98985</v>
      </c>
      <c r="L2046" s="137">
        <v>1156.5266799999999</v>
      </c>
      <c r="M2046" s="138">
        <f t="shared" si="127"/>
        <v>0.15538302411358096</v>
      </c>
    </row>
    <row r="2047" spans="1:13" x14ac:dyDescent="0.25">
      <c r="A2047" s="134" t="s">
        <v>274</v>
      </c>
      <c r="B2047" s="134" t="s">
        <v>452</v>
      </c>
      <c r="C2047" s="137">
        <v>0</v>
      </c>
      <c r="D2047" s="137">
        <v>65.115970000000004</v>
      </c>
      <c r="E2047" s="138" t="str">
        <f t="shared" si="124"/>
        <v/>
      </c>
      <c r="F2047" s="137">
        <v>1792.21306</v>
      </c>
      <c r="G2047" s="137">
        <v>2809.9050900000002</v>
      </c>
      <c r="H2047" s="138">
        <f t="shared" si="125"/>
        <v>0.56784098537927186</v>
      </c>
      <c r="I2047" s="137">
        <v>2493.0895399999999</v>
      </c>
      <c r="J2047" s="138">
        <f t="shared" si="126"/>
        <v>0.12707748555232401</v>
      </c>
      <c r="K2047" s="137">
        <v>19575.135020000002</v>
      </c>
      <c r="L2047" s="137">
        <v>16208.45362</v>
      </c>
      <c r="M2047" s="138">
        <f t="shared" si="127"/>
        <v>-0.17198764639734276</v>
      </c>
    </row>
    <row r="2048" spans="1:13" x14ac:dyDescent="0.25">
      <c r="A2048" s="134" t="s">
        <v>274</v>
      </c>
      <c r="B2048" s="134" t="s">
        <v>460</v>
      </c>
      <c r="C2048" s="137">
        <v>0</v>
      </c>
      <c r="D2048" s="137">
        <v>0</v>
      </c>
      <c r="E2048" s="138" t="str">
        <f t="shared" si="124"/>
        <v/>
      </c>
      <c r="F2048" s="137">
        <v>231.05306999999999</v>
      </c>
      <c r="G2048" s="137">
        <v>133.99494999999999</v>
      </c>
      <c r="H2048" s="138">
        <f t="shared" si="125"/>
        <v>-0.42006851499527798</v>
      </c>
      <c r="I2048" s="137">
        <v>120.81074</v>
      </c>
      <c r="J2048" s="138">
        <f t="shared" si="126"/>
        <v>0.10913110870771914</v>
      </c>
      <c r="K2048" s="137">
        <v>1557.86204</v>
      </c>
      <c r="L2048" s="137">
        <v>1102.9902</v>
      </c>
      <c r="M2048" s="138">
        <f t="shared" si="127"/>
        <v>-0.29198467407293649</v>
      </c>
    </row>
    <row r="2049" spans="1:13" x14ac:dyDescent="0.25">
      <c r="A2049" s="134" t="s">
        <v>274</v>
      </c>
      <c r="B2049" s="134" t="s">
        <v>483</v>
      </c>
      <c r="C2049" s="137">
        <v>0</v>
      </c>
      <c r="D2049" s="137">
        <v>6.5619899999999998</v>
      </c>
      <c r="E2049" s="138" t="str">
        <f t="shared" si="124"/>
        <v/>
      </c>
      <c r="F2049" s="137">
        <v>46.240830000000003</v>
      </c>
      <c r="G2049" s="137">
        <v>85.171360000000007</v>
      </c>
      <c r="H2049" s="138">
        <f t="shared" si="125"/>
        <v>0.84190811453860159</v>
      </c>
      <c r="I2049" s="137">
        <v>35.748190000000001</v>
      </c>
      <c r="J2049" s="138">
        <f t="shared" si="126"/>
        <v>1.3825362906485616</v>
      </c>
      <c r="K2049" s="137">
        <v>416.15796999999998</v>
      </c>
      <c r="L2049" s="137">
        <v>355.90456999999998</v>
      </c>
      <c r="M2049" s="138">
        <f t="shared" si="127"/>
        <v>-0.14478492385956232</v>
      </c>
    </row>
    <row r="2050" spans="1:13" x14ac:dyDescent="0.25">
      <c r="A2050" s="134" t="s">
        <v>274</v>
      </c>
      <c r="B2050" s="134" t="s">
        <v>482</v>
      </c>
      <c r="C2050" s="137">
        <v>0</v>
      </c>
      <c r="D2050" s="137">
        <v>80.55</v>
      </c>
      <c r="E2050" s="138" t="str">
        <f t="shared" si="124"/>
        <v/>
      </c>
      <c r="F2050" s="137">
        <v>423.62790999999999</v>
      </c>
      <c r="G2050" s="137">
        <v>242.9</v>
      </c>
      <c r="H2050" s="138">
        <f t="shared" si="125"/>
        <v>-0.42661945951578117</v>
      </c>
      <c r="I2050" s="137">
        <v>0</v>
      </c>
      <c r="J2050" s="138" t="str">
        <f t="shared" si="126"/>
        <v/>
      </c>
      <c r="K2050" s="137">
        <v>2029.08527</v>
      </c>
      <c r="L2050" s="137">
        <v>2241.0814300000002</v>
      </c>
      <c r="M2050" s="138">
        <f t="shared" si="127"/>
        <v>0.10447868462422982</v>
      </c>
    </row>
    <row r="2051" spans="1:13" x14ac:dyDescent="0.25">
      <c r="A2051" s="134" t="s">
        <v>274</v>
      </c>
      <c r="B2051" s="134" t="s">
        <v>457</v>
      </c>
      <c r="C2051" s="137">
        <v>0</v>
      </c>
      <c r="D2051" s="137">
        <v>11.03459</v>
      </c>
      <c r="E2051" s="138" t="str">
        <f t="shared" si="124"/>
        <v/>
      </c>
      <c r="F2051" s="137">
        <v>1139.86338</v>
      </c>
      <c r="G2051" s="137">
        <v>1033.0820000000001</v>
      </c>
      <c r="H2051" s="138">
        <f t="shared" si="125"/>
        <v>-9.3679103894012239E-2</v>
      </c>
      <c r="I2051" s="137">
        <v>1073.4470799999999</v>
      </c>
      <c r="J2051" s="138">
        <f t="shared" si="126"/>
        <v>-3.760323238291341E-2</v>
      </c>
      <c r="K2051" s="137">
        <v>9189.9251999999997</v>
      </c>
      <c r="L2051" s="137">
        <v>7326.7991300000003</v>
      </c>
      <c r="M2051" s="138">
        <f t="shared" si="127"/>
        <v>-0.20273571649962929</v>
      </c>
    </row>
    <row r="2052" spans="1:13" x14ac:dyDescent="0.25">
      <c r="A2052" s="134" t="s">
        <v>274</v>
      </c>
      <c r="B2052" s="134" t="s">
        <v>462</v>
      </c>
      <c r="C2052" s="137">
        <v>0</v>
      </c>
      <c r="D2052" s="137">
        <v>1.40059</v>
      </c>
      <c r="E2052" s="138" t="str">
        <f t="shared" si="124"/>
        <v/>
      </c>
      <c r="F2052" s="137">
        <v>54.855980000000002</v>
      </c>
      <c r="G2052" s="137">
        <v>31.78304</v>
      </c>
      <c r="H2052" s="138">
        <f t="shared" si="125"/>
        <v>-0.42060938479268806</v>
      </c>
      <c r="I2052" s="137">
        <v>20.203990000000001</v>
      </c>
      <c r="J2052" s="138">
        <f t="shared" si="126"/>
        <v>0.57310709419278072</v>
      </c>
      <c r="K2052" s="137">
        <v>307.81641999999999</v>
      </c>
      <c r="L2052" s="137">
        <v>226.50989000000001</v>
      </c>
      <c r="M2052" s="138">
        <f t="shared" si="127"/>
        <v>-0.2641396777988646</v>
      </c>
    </row>
    <row r="2053" spans="1:13" x14ac:dyDescent="0.25">
      <c r="A2053" s="134" t="s">
        <v>274</v>
      </c>
      <c r="B2053" s="134" t="s">
        <v>473</v>
      </c>
      <c r="C2053" s="137">
        <v>0</v>
      </c>
      <c r="D2053" s="137">
        <v>0</v>
      </c>
      <c r="E2053" s="138" t="str">
        <f t="shared" ref="E2053:E2116" si="128">IF(C2053=0,"",(D2053/C2053-1))</f>
        <v/>
      </c>
      <c r="F2053" s="137">
        <v>36.104120000000002</v>
      </c>
      <c r="G2053" s="137">
        <v>17.63879</v>
      </c>
      <c r="H2053" s="138">
        <f t="shared" ref="H2053:H2116" si="129">IF(F2053=0,"",(G2053/F2053-1))</f>
        <v>-0.51144661606487019</v>
      </c>
      <c r="I2053" s="137">
        <v>45.69576</v>
      </c>
      <c r="J2053" s="138">
        <f t="shared" ref="J2053:J2116" si="130">IF(I2053=0,"",(G2053/I2053-1))</f>
        <v>-0.61399504024005735</v>
      </c>
      <c r="K2053" s="137">
        <v>215.27852999999999</v>
      </c>
      <c r="L2053" s="137">
        <v>246.66898</v>
      </c>
      <c r="M2053" s="138">
        <f t="shared" ref="M2053:M2116" si="131">IF(K2053=0,"",(L2053/K2053-1))</f>
        <v>0.14581319372628565</v>
      </c>
    </row>
    <row r="2054" spans="1:13" x14ac:dyDescent="0.25">
      <c r="A2054" s="134" t="s">
        <v>274</v>
      </c>
      <c r="B2054" s="134" t="s">
        <v>491</v>
      </c>
      <c r="C2054" s="137">
        <v>0</v>
      </c>
      <c r="D2054" s="137">
        <v>0</v>
      </c>
      <c r="E2054" s="138" t="str">
        <f t="shared" si="128"/>
        <v/>
      </c>
      <c r="F2054" s="137">
        <v>0</v>
      </c>
      <c r="G2054" s="137">
        <v>0</v>
      </c>
      <c r="H2054" s="138" t="str">
        <f t="shared" si="129"/>
        <v/>
      </c>
      <c r="I2054" s="137">
        <v>0</v>
      </c>
      <c r="J2054" s="138" t="str">
        <f t="shared" si="130"/>
        <v/>
      </c>
      <c r="K2054" s="137">
        <v>187.37138999999999</v>
      </c>
      <c r="L2054" s="137">
        <v>0</v>
      </c>
      <c r="M2054" s="138">
        <f t="shared" si="131"/>
        <v>-1</v>
      </c>
    </row>
    <row r="2055" spans="1:13" x14ac:dyDescent="0.25">
      <c r="A2055" s="134" t="s">
        <v>274</v>
      </c>
      <c r="B2055" s="134" t="s">
        <v>456</v>
      </c>
      <c r="C2055" s="137">
        <v>0</v>
      </c>
      <c r="D2055" s="137">
        <v>0</v>
      </c>
      <c r="E2055" s="138" t="str">
        <f t="shared" si="128"/>
        <v/>
      </c>
      <c r="F2055" s="137">
        <v>8.5962399999999999</v>
      </c>
      <c r="G2055" s="137">
        <v>13.55416</v>
      </c>
      <c r="H2055" s="138">
        <f t="shared" si="129"/>
        <v>0.57675448800871076</v>
      </c>
      <c r="I2055" s="137">
        <v>3.2978399999999999</v>
      </c>
      <c r="J2055" s="138">
        <f t="shared" si="130"/>
        <v>3.1100114014021303</v>
      </c>
      <c r="K2055" s="137">
        <v>270.23448000000002</v>
      </c>
      <c r="L2055" s="137">
        <v>108.47552</v>
      </c>
      <c r="M2055" s="138">
        <f t="shared" si="131"/>
        <v>-0.59858741934041881</v>
      </c>
    </row>
    <row r="2056" spans="1:13" x14ac:dyDescent="0.25">
      <c r="A2056" s="134" t="s">
        <v>274</v>
      </c>
      <c r="B2056" s="134" t="s">
        <v>470</v>
      </c>
      <c r="C2056" s="137">
        <v>0</v>
      </c>
      <c r="D2056" s="137">
        <v>0</v>
      </c>
      <c r="E2056" s="138" t="str">
        <f t="shared" si="128"/>
        <v/>
      </c>
      <c r="F2056" s="137">
        <v>0</v>
      </c>
      <c r="G2056" s="137">
        <v>0</v>
      </c>
      <c r="H2056" s="138" t="str">
        <f t="shared" si="129"/>
        <v/>
      </c>
      <c r="I2056" s="137">
        <v>0</v>
      </c>
      <c r="J2056" s="138" t="str">
        <f t="shared" si="130"/>
        <v/>
      </c>
      <c r="K2056" s="137">
        <v>0</v>
      </c>
      <c r="L2056" s="137">
        <v>44.283200000000001</v>
      </c>
      <c r="M2056" s="138" t="str">
        <f t="shared" si="131"/>
        <v/>
      </c>
    </row>
    <row r="2057" spans="1:13" x14ac:dyDescent="0.25">
      <c r="A2057" s="134" t="s">
        <v>274</v>
      </c>
      <c r="B2057" s="134" t="s">
        <v>496</v>
      </c>
      <c r="C2057" s="137">
        <v>0</v>
      </c>
      <c r="D2057" s="137">
        <v>0</v>
      </c>
      <c r="E2057" s="138" t="str">
        <f t="shared" si="128"/>
        <v/>
      </c>
      <c r="F2057" s="137">
        <v>0</v>
      </c>
      <c r="G2057" s="137">
        <v>0</v>
      </c>
      <c r="H2057" s="138" t="str">
        <f t="shared" si="129"/>
        <v/>
      </c>
      <c r="I2057" s="137">
        <v>0</v>
      </c>
      <c r="J2057" s="138" t="str">
        <f t="shared" si="130"/>
        <v/>
      </c>
      <c r="K2057" s="137">
        <v>0</v>
      </c>
      <c r="L2057" s="137">
        <v>29.029</v>
      </c>
      <c r="M2057" s="138" t="str">
        <f t="shared" si="131"/>
        <v/>
      </c>
    </row>
    <row r="2058" spans="1:13" x14ac:dyDescent="0.25">
      <c r="A2058" s="134" t="s">
        <v>274</v>
      </c>
      <c r="B2058" s="134" t="s">
        <v>466</v>
      </c>
      <c r="C2058" s="137">
        <v>0</v>
      </c>
      <c r="D2058" s="137">
        <v>0.18848000000000001</v>
      </c>
      <c r="E2058" s="138" t="str">
        <f t="shared" si="128"/>
        <v/>
      </c>
      <c r="F2058" s="137">
        <v>149.69565</v>
      </c>
      <c r="G2058" s="137">
        <v>104.38374</v>
      </c>
      <c r="H2058" s="138">
        <f t="shared" si="129"/>
        <v>-0.3026935652438798</v>
      </c>
      <c r="I2058" s="137">
        <v>77.602109999999996</v>
      </c>
      <c r="J2058" s="138">
        <f t="shared" si="130"/>
        <v>0.34511471402001836</v>
      </c>
      <c r="K2058" s="137">
        <v>1099.39437</v>
      </c>
      <c r="L2058" s="137">
        <v>800.25572999999997</v>
      </c>
      <c r="M2058" s="138">
        <f t="shared" si="131"/>
        <v>-0.27209402573163988</v>
      </c>
    </row>
    <row r="2059" spans="1:13" x14ac:dyDescent="0.25">
      <c r="A2059" s="134" t="s">
        <v>274</v>
      </c>
      <c r="B2059" s="134" t="s">
        <v>465</v>
      </c>
      <c r="C2059" s="137">
        <v>0</v>
      </c>
      <c r="D2059" s="137">
        <v>0</v>
      </c>
      <c r="E2059" s="138" t="str">
        <f t="shared" si="128"/>
        <v/>
      </c>
      <c r="F2059" s="137">
        <v>0</v>
      </c>
      <c r="G2059" s="137">
        <v>0</v>
      </c>
      <c r="H2059" s="138" t="str">
        <f t="shared" si="129"/>
        <v/>
      </c>
      <c r="I2059" s="137">
        <v>0</v>
      </c>
      <c r="J2059" s="138" t="str">
        <f t="shared" si="130"/>
        <v/>
      </c>
      <c r="K2059" s="137">
        <v>15.06541</v>
      </c>
      <c r="L2059" s="137">
        <v>7.56</v>
      </c>
      <c r="M2059" s="138">
        <f t="shared" si="131"/>
        <v>-0.49818823384162791</v>
      </c>
    </row>
    <row r="2060" spans="1:13" x14ac:dyDescent="0.25">
      <c r="A2060" s="134" t="s">
        <v>274</v>
      </c>
      <c r="B2060" s="134" t="s">
        <v>476</v>
      </c>
      <c r="C2060" s="137">
        <v>0</v>
      </c>
      <c r="D2060" s="137">
        <v>0</v>
      </c>
      <c r="E2060" s="138" t="str">
        <f t="shared" si="128"/>
        <v/>
      </c>
      <c r="F2060" s="137">
        <v>0</v>
      </c>
      <c r="G2060" s="137">
        <v>0</v>
      </c>
      <c r="H2060" s="138" t="str">
        <f t="shared" si="129"/>
        <v/>
      </c>
      <c r="I2060" s="137">
        <v>0</v>
      </c>
      <c r="J2060" s="138" t="str">
        <f t="shared" si="130"/>
        <v/>
      </c>
      <c r="K2060" s="137">
        <v>33.44361</v>
      </c>
      <c r="L2060" s="137">
        <v>13.994770000000001</v>
      </c>
      <c r="M2060" s="138">
        <f t="shared" si="131"/>
        <v>-0.58154128696034912</v>
      </c>
    </row>
    <row r="2061" spans="1:13" x14ac:dyDescent="0.25">
      <c r="A2061" s="134" t="s">
        <v>274</v>
      </c>
      <c r="B2061" s="134" t="s">
        <v>475</v>
      </c>
      <c r="C2061" s="137">
        <v>0</v>
      </c>
      <c r="D2061" s="137">
        <v>0</v>
      </c>
      <c r="E2061" s="138" t="str">
        <f t="shared" si="128"/>
        <v/>
      </c>
      <c r="F2061" s="137">
        <v>139.06040999999999</v>
      </c>
      <c r="G2061" s="137">
        <v>218.59961999999999</v>
      </c>
      <c r="H2061" s="138">
        <f t="shared" si="129"/>
        <v>0.57197594915763594</v>
      </c>
      <c r="I2061" s="137">
        <v>200.48587000000001</v>
      </c>
      <c r="J2061" s="138">
        <f t="shared" si="130"/>
        <v>9.0349260025157863E-2</v>
      </c>
      <c r="K2061" s="137">
        <v>588.52167999999995</v>
      </c>
      <c r="L2061" s="137">
        <v>1306.46605</v>
      </c>
      <c r="M2061" s="138">
        <f t="shared" si="131"/>
        <v>1.2199115077629767</v>
      </c>
    </row>
    <row r="2062" spans="1:13" x14ac:dyDescent="0.25">
      <c r="A2062" s="141" t="s">
        <v>274</v>
      </c>
      <c r="B2062" s="141" t="s">
        <v>3</v>
      </c>
      <c r="C2062" s="255">
        <v>7.4876699999999996</v>
      </c>
      <c r="D2062" s="255">
        <v>1596.4294</v>
      </c>
      <c r="E2062" s="256">
        <f t="shared" si="128"/>
        <v>212.20776690212043</v>
      </c>
      <c r="F2062" s="255">
        <v>29279.213769999998</v>
      </c>
      <c r="G2062" s="255">
        <v>33131.085059999998</v>
      </c>
      <c r="H2062" s="256">
        <f t="shared" si="129"/>
        <v>0.13155651378681132</v>
      </c>
      <c r="I2062" s="255">
        <v>31120.893230000001</v>
      </c>
      <c r="J2062" s="256">
        <f t="shared" si="130"/>
        <v>6.4592999151521946E-2</v>
      </c>
      <c r="K2062" s="255">
        <v>280128.31390000001</v>
      </c>
      <c r="L2062" s="255">
        <v>247466.76542000001</v>
      </c>
      <c r="M2062" s="256">
        <f t="shared" si="131"/>
        <v>-0.1165949561659072</v>
      </c>
    </row>
    <row r="2063" spans="1:13" x14ac:dyDescent="0.25">
      <c r="A2063" s="134" t="s">
        <v>356</v>
      </c>
      <c r="B2063" s="134" t="s">
        <v>463</v>
      </c>
      <c r="C2063" s="137">
        <v>0</v>
      </c>
      <c r="D2063" s="137">
        <v>0</v>
      </c>
      <c r="E2063" s="138" t="str">
        <f t="shared" si="128"/>
        <v/>
      </c>
      <c r="F2063" s="137">
        <v>0</v>
      </c>
      <c r="G2063" s="137">
        <v>9.5693999999999999</v>
      </c>
      <c r="H2063" s="138" t="str">
        <f t="shared" si="129"/>
        <v/>
      </c>
      <c r="I2063" s="137">
        <v>16.30097</v>
      </c>
      <c r="J2063" s="138">
        <f t="shared" si="130"/>
        <v>-0.41295517996781783</v>
      </c>
      <c r="K2063" s="137">
        <v>9.0324000000000009</v>
      </c>
      <c r="L2063" s="137">
        <v>194.50648000000001</v>
      </c>
      <c r="M2063" s="138">
        <f t="shared" si="131"/>
        <v>20.534307603737656</v>
      </c>
    </row>
    <row r="2064" spans="1:13" x14ac:dyDescent="0.25">
      <c r="A2064" s="134" t="s">
        <v>356</v>
      </c>
      <c r="B2064" s="134" t="s">
        <v>478</v>
      </c>
      <c r="C2064" s="137">
        <v>0</v>
      </c>
      <c r="D2064" s="137">
        <v>0</v>
      </c>
      <c r="E2064" s="138" t="str">
        <f t="shared" si="128"/>
        <v/>
      </c>
      <c r="F2064" s="137">
        <v>0</v>
      </c>
      <c r="G2064" s="137">
        <v>0</v>
      </c>
      <c r="H2064" s="138" t="str">
        <f t="shared" si="129"/>
        <v/>
      </c>
      <c r="I2064" s="137">
        <v>0</v>
      </c>
      <c r="J2064" s="138" t="str">
        <f t="shared" si="130"/>
        <v/>
      </c>
      <c r="K2064" s="137">
        <v>0</v>
      </c>
      <c r="L2064" s="137">
        <v>0</v>
      </c>
      <c r="M2064" s="138" t="str">
        <f t="shared" si="131"/>
        <v/>
      </c>
    </row>
    <row r="2065" spans="1:13" x14ac:dyDescent="0.25">
      <c r="A2065" s="134" t="s">
        <v>356</v>
      </c>
      <c r="B2065" s="134" t="s">
        <v>454</v>
      </c>
      <c r="C2065" s="137">
        <v>0</v>
      </c>
      <c r="D2065" s="137">
        <v>0</v>
      </c>
      <c r="E2065" s="138" t="str">
        <f t="shared" si="128"/>
        <v/>
      </c>
      <c r="F2065" s="137">
        <v>42.140630000000002</v>
      </c>
      <c r="G2065" s="137">
        <v>166.36581000000001</v>
      </c>
      <c r="H2065" s="138">
        <f t="shared" si="129"/>
        <v>2.9478719231297683</v>
      </c>
      <c r="I2065" s="137">
        <v>296.55477000000002</v>
      </c>
      <c r="J2065" s="138">
        <f t="shared" si="130"/>
        <v>-0.43900477473351718</v>
      </c>
      <c r="K2065" s="137">
        <v>8060.3459599999996</v>
      </c>
      <c r="L2065" s="137">
        <v>1210.17534</v>
      </c>
      <c r="M2065" s="138">
        <f t="shared" si="131"/>
        <v>-0.84986062062279022</v>
      </c>
    </row>
    <row r="2066" spans="1:13" x14ac:dyDescent="0.25">
      <c r="A2066" s="134" t="s">
        <v>356</v>
      </c>
      <c r="B2066" s="134" t="s">
        <v>464</v>
      </c>
      <c r="C2066" s="137">
        <v>0</v>
      </c>
      <c r="D2066" s="137">
        <v>0</v>
      </c>
      <c r="E2066" s="138" t="str">
        <f t="shared" si="128"/>
        <v/>
      </c>
      <c r="F2066" s="137">
        <v>0</v>
      </c>
      <c r="G2066" s="137">
        <v>0</v>
      </c>
      <c r="H2066" s="138" t="str">
        <f t="shared" si="129"/>
        <v/>
      </c>
      <c r="I2066" s="137">
        <v>0</v>
      </c>
      <c r="J2066" s="138" t="str">
        <f t="shared" si="130"/>
        <v/>
      </c>
      <c r="K2066" s="137">
        <v>34.43</v>
      </c>
      <c r="L2066" s="137">
        <v>20.6</v>
      </c>
      <c r="M2066" s="138">
        <f t="shared" si="131"/>
        <v>-0.40168457740342722</v>
      </c>
    </row>
    <row r="2067" spans="1:13" x14ac:dyDescent="0.25">
      <c r="A2067" s="134" t="s">
        <v>356</v>
      </c>
      <c r="B2067" s="134" t="s">
        <v>472</v>
      </c>
      <c r="C2067" s="137">
        <v>0</v>
      </c>
      <c r="D2067" s="137">
        <v>0</v>
      </c>
      <c r="E2067" s="138" t="str">
        <f t="shared" si="128"/>
        <v/>
      </c>
      <c r="F2067" s="137">
        <v>0</v>
      </c>
      <c r="G2067" s="137">
        <v>0</v>
      </c>
      <c r="H2067" s="138" t="str">
        <f t="shared" si="129"/>
        <v/>
      </c>
      <c r="I2067" s="137">
        <v>92.220349999999996</v>
      </c>
      <c r="J2067" s="138">
        <f t="shared" si="130"/>
        <v>-1</v>
      </c>
      <c r="K2067" s="137">
        <v>0</v>
      </c>
      <c r="L2067" s="137">
        <v>92.570350000000005</v>
      </c>
      <c r="M2067" s="138" t="str">
        <f t="shared" si="131"/>
        <v/>
      </c>
    </row>
    <row r="2068" spans="1:13" x14ac:dyDescent="0.25">
      <c r="A2068" s="134" t="s">
        <v>356</v>
      </c>
      <c r="B2068" s="134" t="s">
        <v>471</v>
      </c>
      <c r="C2068" s="137">
        <v>0</v>
      </c>
      <c r="D2068" s="137">
        <v>0</v>
      </c>
      <c r="E2068" s="138" t="str">
        <f t="shared" si="128"/>
        <v/>
      </c>
      <c r="F2068" s="137">
        <v>90.025999999999996</v>
      </c>
      <c r="G2068" s="137">
        <v>64.793379999999999</v>
      </c>
      <c r="H2068" s="138">
        <f t="shared" si="129"/>
        <v>-0.28028147424077487</v>
      </c>
      <c r="I2068" s="137">
        <v>0</v>
      </c>
      <c r="J2068" s="138" t="str">
        <f t="shared" si="130"/>
        <v/>
      </c>
      <c r="K2068" s="137">
        <v>373.19499999999999</v>
      </c>
      <c r="L2068" s="137">
        <v>205.97257999999999</v>
      </c>
      <c r="M2068" s="138">
        <f t="shared" si="131"/>
        <v>-0.44808322726724636</v>
      </c>
    </row>
    <row r="2069" spans="1:13" x14ac:dyDescent="0.25">
      <c r="A2069" s="134" t="s">
        <v>356</v>
      </c>
      <c r="B2069" s="134" t="s">
        <v>492</v>
      </c>
      <c r="C2069" s="137">
        <v>0</v>
      </c>
      <c r="D2069" s="137">
        <v>0</v>
      </c>
      <c r="E2069" s="138" t="str">
        <f t="shared" si="128"/>
        <v/>
      </c>
      <c r="F2069" s="137">
        <v>0</v>
      </c>
      <c r="G2069" s="137">
        <v>0</v>
      </c>
      <c r="H2069" s="138" t="str">
        <f t="shared" si="129"/>
        <v/>
      </c>
      <c r="I2069" s="137">
        <v>0</v>
      </c>
      <c r="J2069" s="138" t="str">
        <f t="shared" si="130"/>
        <v/>
      </c>
      <c r="K2069" s="137">
        <v>0</v>
      </c>
      <c r="L2069" s="137">
        <v>35.144260000000003</v>
      </c>
      <c r="M2069" s="138" t="str">
        <f t="shared" si="131"/>
        <v/>
      </c>
    </row>
    <row r="2070" spans="1:13" x14ac:dyDescent="0.25">
      <c r="A2070" s="134" t="s">
        <v>356</v>
      </c>
      <c r="B2070" s="134" t="s">
        <v>451</v>
      </c>
      <c r="C2070" s="137">
        <v>0</v>
      </c>
      <c r="D2070" s="137">
        <v>15.5314</v>
      </c>
      <c r="E2070" s="138" t="str">
        <f t="shared" si="128"/>
        <v/>
      </c>
      <c r="F2070" s="137">
        <v>115.89021</v>
      </c>
      <c r="G2070" s="137">
        <v>54.455030000000001</v>
      </c>
      <c r="H2070" s="138">
        <f t="shared" si="129"/>
        <v>-0.53011535659483222</v>
      </c>
      <c r="I2070" s="137">
        <v>178.11877999999999</v>
      </c>
      <c r="J2070" s="138">
        <f t="shared" si="130"/>
        <v>-0.69427687524021886</v>
      </c>
      <c r="K2070" s="137">
        <v>1006.63561</v>
      </c>
      <c r="L2070" s="137">
        <v>1427.9286099999999</v>
      </c>
      <c r="M2070" s="138">
        <f t="shared" si="131"/>
        <v>0.41851589176345527</v>
      </c>
    </row>
    <row r="2071" spans="1:13" x14ac:dyDescent="0.25">
      <c r="A2071" s="134" t="s">
        <v>356</v>
      </c>
      <c r="B2071" s="134" t="s">
        <v>485</v>
      </c>
      <c r="C2071" s="137">
        <v>0</v>
      </c>
      <c r="D2071" s="137">
        <v>0</v>
      </c>
      <c r="E2071" s="138" t="str">
        <f t="shared" si="128"/>
        <v/>
      </c>
      <c r="F2071" s="137">
        <v>0</v>
      </c>
      <c r="G2071" s="137">
        <v>0</v>
      </c>
      <c r="H2071" s="138" t="str">
        <f t="shared" si="129"/>
        <v/>
      </c>
      <c r="I2071" s="137">
        <v>0</v>
      </c>
      <c r="J2071" s="138" t="str">
        <f t="shared" si="130"/>
        <v/>
      </c>
      <c r="K2071" s="137">
        <v>44.776989999999998</v>
      </c>
      <c r="L2071" s="137">
        <v>18.999639999999999</v>
      </c>
      <c r="M2071" s="138">
        <f t="shared" si="131"/>
        <v>-0.57568295680437653</v>
      </c>
    </row>
    <row r="2072" spans="1:13" x14ac:dyDescent="0.25">
      <c r="A2072" s="134" t="s">
        <v>356</v>
      </c>
      <c r="B2072" s="134" t="s">
        <v>458</v>
      </c>
      <c r="C2072" s="137">
        <v>0</v>
      </c>
      <c r="D2072" s="137">
        <v>0</v>
      </c>
      <c r="E2072" s="138" t="str">
        <f t="shared" si="128"/>
        <v/>
      </c>
      <c r="F2072" s="137">
        <v>470.49333999999999</v>
      </c>
      <c r="G2072" s="137">
        <v>72.940969999999993</v>
      </c>
      <c r="H2072" s="138">
        <f t="shared" si="129"/>
        <v>-0.84496917639684344</v>
      </c>
      <c r="I2072" s="137">
        <v>183.29583</v>
      </c>
      <c r="J2072" s="138">
        <f t="shared" si="130"/>
        <v>-0.6020587593291129</v>
      </c>
      <c r="K2072" s="137">
        <v>3471.8219100000001</v>
      </c>
      <c r="L2072" s="137">
        <v>1619.02288</v>
      </c>
      <c r="M2072" s="138">
        <f t="shared" si="131"/>
        <v>-0.53366764714034542</v>
      </c>
    </row>
    <row r="2073" spans="1:13" x14ac:dyDescent="0.25">
      <c r="A2073" s="134" t="s">
        <v>356</v>
      </c>
      <c r="B2073" s="134" t="s">
        <v>479</v>
      </c>
      <c r="C2073" s="137">
        <v>0</v>
      </c>
      <c r="D2073" s="137">
        <v>0</v>
      </c>
      <c r="E2073" s="138" t="str">
        <f t="shared" si="128"/>
        <v/>
      </c>
      <c r="F2073" s="137">
        <v>0</v>
      </c>
      <c r="G2073" s="137">
        <v>0</v>
      </c>
      <c r="H2073" s="138" t="str">
        <f t="shared" si="129"/>
        <v/>
      </c>
      <c r="I2073" s="137">
        <v>0</v>
      </c>
      <c r="J2073" s="138" t="str">
        <f t="shared" si="130"/>
        <v/>
      </c>
      <c r="K2073" s="137">
        <v>2.80864</v>
      </c>
      <c r="L2073" s="137">
        <v>0</v>
      </c>
      <c r="M2073" s="138">
        <f t="shared" si="131"/>
        <v>-1</v>
      </c>
    </row>
    <row r="2074" spans="1:13" x14ac:dyDescent="0.25">
      <c r="A2074" s="134" t="s">
        <v>356</v>
      </c>
      <c r="B2074" s="134" t="s">
        <v>467</v>
      </c>
      <c r="C2074" s="137">
        <v>0</v>
      </c>
      <c r="D2074" s="137">
        <v>0</v>
      </c>
      <c r="E2074" s="138" t="str">
        <f t="shared" si="128"/>
        <v/>
      </c>
      <c r="F2074" s="137">
        <v>0</v>
      </c>
      <c r="G2074" s="137">
        <v>0</v>
      </c>
      <c r="H2074" s="138" t="str">
        <f t="shared" si="129"/>
        <v/>
      </c>
      <c r="I2074" s="137">
        <v>0</v>
      </c>
      <c r="J2074" s="138" t="str">
        <f t="shared" si="130"/>
        <v/>
      </c>
      <c r="K2074" s="137">
        <v>93.363209999999995</v>
      </c>
      <c r="L2074" s="137">
        <v>0</v>
      </c>
      <c r="M2074" s="138">
        <f t="shared" si="131"/>
        <v>-1</v>
      </c>
    </row>
    <row r="2075" spans="1:13" x14ac:dyDescent="0.25">
      <c r="A2075" s="134" t="s">
        <v>356</v>
      </c>
      <c r="B2075" s="134" t="s">
        <v>455</v>
      </c>
      <c r="C2075" s="137">
        <v>0</v>
      </c>
      <c r="D2075" s="137">
        <v>0</v>
      </c>
      <c r="E2075" s="138" t="str">
        <f t="shared" si="128"/>
        <v/>
      </c>
      <c r="F2075" s="137">
        <v>99.535709999999995</v>
      </c>
      <c r="G2075" s="137">
        <v>0</v>
      </c>
      <c r="H2075" s="138">
        <f t="shared" si="129"/>
        <v>-1</v>
      </c>
      <c r="I2075" s="137">
        <v>0</v>
      </c>
      <c r="J2075" s="138" t="str">
        <f t="shared" si="130"/>
        <v/>
      </c>
      <c r="K2075" s="137">
        <v>238.44515999999999</v>
      </c>
      <c r="L2075" s="137">
        <v>258.55797000000001</v>
      </c>
      <c r="M2075" s="138">
        <f t="shared" si="131"/>
        <v>8.4349835408695339E-2</v>
      </c>
    </row>
    <row r="2076" spans="1:13" x14ac:dyDescent="0.25">
      <c r="A2076" s="134" t="s">
        <v>356</v>
      </c>
      <c r="B2076" s="134" t="s">
        <v>459</v>
      </c>
      <c r="C2076" s="137">
        <v>0</v>
      </c>
      <c r="D2076" s="137">
        <v>0</v>
      </c>
      <c r="E2076" s="138" t="str">
        <f t="shared" si="128"/>
        <v/>
      </c>
      <c r="F2076" s="137">
        <v>0</v>
      </c>
      <c r="G2076" s="137">
        <v>0</v>
      </c>
      <c r="H2076" s="138" t="str">
        <f t="shared" si="129"/>
        <v/>
      </c>
      <c r="I2076" s="137">
        <v>0</v>
      </c>
      <c r="J2076" s="138" t="str">
        <f t="shared" si="130"/>
        <v/>
      </c>
      <c r="K2076" s="137">
        <v>0</v>
      </c>
      <c r="L2076" s="137">
        <v>0</v>
      </c>
      <c r="M2076" s="138" t="str">
        <f t="shared" si="131"/>
        <v/>
      </c>
    </row>
    <row r="2077" spans="1:13" x14ac:dyDescent="0.25">
      <c r="A2077" s="134" t="s">
        <v>356</v>
      </c>
      <c r="B2077" s="134" t="s">
        <v>450</v>
      </c>
      <c r="C2077" s="137">
        <v>0</v>
      </c>
      <c r="D2077" s="137">
        <v>0</v>
      </c>
      <c r="E2077" s="138" t="str">
        <f t="shared" si="128"/>
        <v/>
      </c>
      <c r="F2077" s="137">
        <v>1236.26404</v>
      </c>
      <c r="G2077" s="137">
        <v>614.87603000000001</v>
      </c>
      <c r="H2077" s="138">
        <f t="shared" si="129"/>
        <v>-0.50263373348625429</v>
      </c>
      <c r="I2077" s="137">
        <v>1047.5907</v>
      </c>
      <c r="J2077" s="138">
        <f t="shared" si="130"/>
        <v>-0.41305699831050424</v>
      </c>
      <c r="K2077" s="137">
        <v>17972.409080000001</v>
      </c>
      <c r="L2077" s="137">
        <v>11144.24163</v>
      </c>
      <c r="M2077" s="138">
        <f t="shared" si="131"/>
        <v>-0.37992499612077602</v>
      </c>
    </row>
    <row r="2078" spans="1:13" x14ac:dyDescent="0.25">
      <c r="A2078" s="134" t="s">
        <v>356</v>
      </c>
      <c r="B2078" s="134" t="s">
        <v>453</v>
      </c>
      <c r="C2078" s="137">
        <v>0</v>
      </c>
      <c r="D2078" s="137">
        <v>0</v>
      </c>
      <c r="E2078" s="138" t="str">
        <f t="shared" si="128"/>
        <v/>
      </c>
      <c r="F2078" s="137">
        <v>287.57792000000001</v>
      </c>
      <c r="G2078" s="137">
        <v>133.81089</v>
      </c>
      <c r="H2078" s="138">
        <f t="shared" si="129"/>
        <v>-0.53469692666251989</v>
      </c>
      <c r="I2078" s="137">
        <v>196.96426</v>
      </c>
      <c r="J2078" s="138">
        <f t="shared" si="130"/>
        <v>-0.32063365201382221</v>
      </c>
      <c r="K2078" s="137">
        <v>2903.98288</v>
      </c>
      <c r="L2078" s="137">
        <v>2248.2802000000001</v>
      </c>
      <c r="M2078" s="138">
        <f t="shared" si="131"/>
        <v>-0.22579426501302235</v>
      </c>
    </row>
    <row r="2079" spans="1:13" x14ac:dyDescent="0.25">
      <c r="A2079" s="134" t="s">
        <v>356</v>
      </c>
      <c r="B2079" s="134" t="s">
        <v>487</v>
      </c>
      <c r="C2079" s="137">
        <v>0</v>
      </c>
      <c r="D2079" s="137">
        <v>0</v>
      </c>
      <c r="E2079" s="138" t="str">
        <f t="shared" si="128"/>
        <v/>
      </c>
      <c r="F2079" s="137">
        <v>146.59694999999999</v>
      </c>
      <c r="G2079" s="137">
        <v>35.771250000000002</v>
      </c>
      <c r="H2079" s="138">
        <f t="shared" si="129"/>
        <v>-0.75598912528534867</v>
      </c>
      <c r="I2079" s="137">
        <v>35.423400000000001</v>
      </c>
      <c r="J2079" s="138">
        <f t="shared" si="130"/>
        <v>9.8197801453276945E-3</v>
      </c>
      <c r="K2079" s="137">
        <v>618.54020000000003</v>
      </c>
      <c r="L2079" s="137">
        <v>314.18207999999998</v>
      </c>
      <c r="M2079" s="138">
        <f t="shared" si="131"/>
        <v>-0.49205875382068942</v>
      </c>
    </row>
    <row r="2080" spans="1:13" x14ac:dyDescent="0.25">
      <c r="A2080" s="134" t="s">
        <v>356</v>
      </c>
      <c r="B2080" s="134" t="s">
        <v>461</v>
      </c>
      <c r="C2080" s="137">
        <v>0</v>
      </c>
      <c r="D2080" s="137">
        <v>0</v>
      </c>
      <c r="E2080" s="138" t="str">
        <f t="shared" si="128"/>
        <v/>
      </c>
      <c r="F2080" s="137">
        <v>8.75197</v>
      </c>
      <c r="G2080" s="137">
        <v>0</v>
      </c>
      <c r="H2080" s="138">
        <f t="shared" si="129"/>
        <v>-1</v>
      </c>
      <c r="I2080" s="137">
        <v>0</v>
      </c>
      <c r="J2080" s="138" t="str">
        <f t="shared" si="130"/>
        <v/>
      </c>
      <c r="K2080" s="137">
        <v>211.23963000000001</v>
      </c>
      <c r="L2080" s="137">
        <v>9.7149900000000002</v>
      </c>
      <c r="M2080" s="138">
        <f t="shared" si="131"/>
        <v>-0.954009624046397</v>
      </c>
    </row>
    <row r="2081" spans="1:13" x14ac:dyDescent="0.25">
      <c r="A2081" s="134" t="s">
        <v>356</v>
      </c>
      <c r="B2081" s="134" t="s">
        <v>497</v>
      </c>
      <c r="C2081" s="137">
        <v>0</v>
      </c>
      <c r="D2081" s="137">
        <v>0</v>
      </c>
      <c r="E2081" s="138" t="str">
        <f t="shared" si="128"/>
        <v/>
      </c>
      <c r="F2081" s="137">
        <v>0</v>
      </c>
      <c r="G2081" s="137">
        <v>37.607500000000002</v>
      </c>
      <c r="H2081" s="138" t="str">
        <f t="shared" si="129"/>
        <v/>
      </c>
      <c r="I2081" s="137">
        <v>0</v>
      </c>
      <c r="J2081" s="138" t="str">
        <f t="shared" si="130"/>
        <v/>
      </c>
      <c r="K2081" s="137">
        <v>0</v>
      </c>
      <c r="L2081" s="137">
        <v>37.607500000000002</v>
      </c>
      <c r="M2081" s="138" t="str">
        <f t="shared" si="131"/>
        <v/>
      </c>
    </row>
    <row r="2082" spans="1:13" x14ac:dyDescent="0.25">
      <c r="A2082" s="134" t="s">
        <v>356</v>
      </c>
      <c r="B2082" s="134" t="s">
        <v>490</v>
      </c>
      <c r="C2082" s="137">
        <v>0</v>
      </c>
      <c r="D2082" s="137">
        <v>0</v>
      </c>
      <c r="E2082" s="138" t="str">
        <f t="shared" si="128"/>
        <v/>
      </c>
      <c r="F2082" s="137">
        <v>24.144290000000002</v>
      </c>
      <c r="G2082" s="137">
        <v>43.888750000000002</v>
      </c>
      <c r="H2082" s="138">
        <f t="shared" si="129"/>
        <v>0.81776933593822809</v>
      </c>
      <c r="I2082" s="137">
        <v>0</v>
      </c>
      <c r="J2082" s="138" t="str">
        <f t="shared" si="130"/>
        <v/>
      </c>
      <c r="K2082" s="137">
        <v>182.11215000000001</v>
      </c>
      <c r="L2082" s="137">
        <v>150.88979</v>
      </c>
      <c r="M2082" s="138">
        <f t="shared" si="131"/>
        <v>-0.1714457821732378</v>
      </c>
    </row>
    <row r="2083" spans="1:13" x14ac:dyDescent="0.25">
      <c r="A2083" s="134" t="s">
        <v>356</v>
      </c>
      <c r="B2083" s="134" t="s">
        <v>469</v>
      </c>
      <c r="C2083" s="137">
        <v>0</v>
      </c>
      <c r="D2083" s="137">
        <v>0</v>
      </c>
      <c r="E2083" s="138" t="str">
        <f t="shared" si="128"/>
        <v/>
      </c>
      <c r="F2083" s="137">
        <v>0</v>
      </c>
      <c r="G2083" s="137">
        <v>0</v>
      </c>
      <c r="H2083" s="138" t="str">
        <f t="shared" si="129"/>
        <v/>
      </c>
      <c r="I2083" s="137">
        <v>0</v>
      </c>
      <c r="J2083" s="138" t="str">
        <f t="shared" si="130"/>
        <v/>
      </c>
      <c r="K2083" s="137">
        <v>0</v>
      </c>
      <c r="L2083" s="137">
        <v>0</v>
      </c>
      <c r="M2083" s="138" t="str">
        <f t="shared" si="131"/>
        <v/>
      </c>
    </row>
    <row r="2084" spans="1:13" x14ac:dyDescent="0.25">
      <c r="A2084" s="134" t="s">
        <v>356</v>
      </c>
      <c r="B2084" s="134" t="s">
        <v>452</v>
      </c>
      <c r="C2084" s="137">
        <v>0</v>
      </c>
      <c r="D2084" s="137">
        <v>0</v>
      </c>
      <c r="E2084" s="138" t="str">
        <f t="shared" si="128"/>
        <v/>
      </c>
      <c r="F2084" s="137">
        <v>434.49610999999999</v>
      </c>
      <c r="G2084" s="137">
        <v>230.815</v>
      </c>
      <c r="H2084" s="138">
        <f t="shared" si="129"/>
        <v>-0.46877545117722685</v>
      </c>
      <c r="I2084" s="137">
        <v>166.59798000000001</v>
      </c>
      <c r="J2084" s="138">
        <f t="shared" si="130"/>
        <v>0.3854609761775023</v>
      </c>
      <c r="K2084" s="137">
        <v>1326.97777</v>
      </c>
      <c r="L2084" s="137">
        <v>955.37747000000002</v>
      </c>
      <c r="M2084" s="138">
        <f t="shared" si="131"/>
        <v>-0.28003506042154724</v>
      </c>
    </row>
    <row r="2085" spans="1:13" x14ac:dyDescent="0.25">
      <c r="A2085" s="134" t="s">
        <v>356</v>
      </c>
      <c r="B2085" s="134" t="s">
        <v>460</v>
      </c>
      <c r="C2085" s="137">
        <v>0</v>
      </c>
      <c r="D2085" s="137">
        <v>0</v>
      </c>
      <c r="E2085" s="138" t="str">
        <f t="shared" si="128"/>
        <v/>
      </c>
      <c r="F2085" s="137">
        <v>194.06482</v>
      </c>
      <c r="G2085" s="137">
        <v>141.44884999999999</v>
      </c>
      <c r="H2085" s="138">
        <f t="shared" si="129"/>
        <v>-0.2711257506641338</v>
      </c>
      <c r="I2085" s="137">
        <v>59.368499999999997</v>
      </c>
      <c r="J2085" s="138">
        <f t="shared" si="130"/>
        <v>1.3825572483724535</v>
      </c>
      <c r="K2085" s="137">
        <v>1035.3363400000001</v>
      </c>
      <c r="L2085" s="137">
        <v>715.25117999999998</v>
      </c>
      <c r="M2085" s="138">
        <f t="shared" si="131"/>
        <v>-0.30916055742813009</v>
      </c>
    </row>
    <row r="2086" spans="1:13" x14ac:dyDescent="0.25">
      <c r="A2086" s="134" t="s">
        <v>356</v>
      </c>
      <c r="B2086" s="134" t="s">
        <v>483</v>
      </c>
      <c r="C2086" s="137">
        <v>0</v>
      </c>
      <c r="D2086" s="137">
        <v>0</v>
      </c>
      <c r="E2086" s="138" t="str">
        <f t="shared" si="128"/>
        <v/>
      </c>
      <c r="F2086" s="137">
        <v>0</v>
      </c>
      <c r="G2086" s="137">
        <v>0</v>
      </c>
      <c r="H2086" s="138" t="str">
        <f t="shared" si="129"/>
        <v/>
      </c>
      <c r="I2086" s="137">
        <v>0</v>
      </c>
      <c r="J2086" s="138" t="str">
        <f t="shared" si="130"/>
        <v/>
      </c>
      <c r="K2086" s="137">
        <v>42.988190000000003</v>
      </c>
      <c r="L2086" s="137">
        <v>25.29</v>
      </c>
      <c r="M2086" s="138">
        <f t="shared" si="131"/>
        <v>-0.41169888753166861</v>
      </c>
    </row>
    <row r="2087" spans="1:13" x14ac:dyDescent="0.25">
      <c r="A2087" s="134" t="s">
        <v>356</v>
      </c>
      <c r="B2087" s="134" t="s">
        <v>482</v>
      </c>
      <c r="C2087" s="137">
        <v>0</v>
      </c>
      <c r="D2087" s="137">
        <v>0</v>
      </c>
      <c r="E2087" s="138" t="str">
        <f t="shared" si="128"/>
        <v/>
      </c>
      <c r="F2087" s="137">
        <v>0</v>
      </c>
      <c r="G2087" s="137">
        <v>0</v>
      </c>
      <c r="H2087" s="138" t="str">
        <f t="shared" si="129"/>
        <v/>
      </c>
      <c r="I2087" s="137">
        <v>0</v>
      </c>
      <c r="J2087" s="138" t="str">
        <f t="shared" si="130"/>
        <v/>
      </c>
      <c r="K2087" s="137">
        <v>8.5</v>
      </c>
      <c r="L2087" s="137">
        <v>0</v>
      </c>
      <c r="M2087" s="138">
        <f t="shared" si="131"/>
        <v>-1</v>
      </c>
    </row>
    <row r="2088" spans="1:13" x14ac:dyDescent="0.25">
      <c r="A2088" s="134" t="s">
        <v>356</v>
      </c>
      <c r="B2088" s="134" t="s">
        <v>457</v>
      </c>
      <c r="C2088" s="137">
        <v>0</v>
      </c>
      <c r="D2088" s="137">
        <v>0</v>
      </c>
      <c r="E2088" s="138" t="str">
        <f t="shared" si="128"/>
        <v/>
      </c>
      <c r="F2088" s="137">
        <v>0</v>
      </c>
      <c r="G2088" s="137">
        <v>0</v>
      </c>
      <c r="H2088" s="138" t="str">
        <f t="shared" si="129"/>
        <v/>
      </c>
      <c r="I2088" s="137">
        <v>0</v>
      </c>
      <c r="J2088" s="138" t="str">
        <f t="shared" si="130"/>
        <v/>
      </c>
      <c r="K2088" s="137">
        <v>0</v>
      </c>
      <c r="L2088" s="137">
        <v>0</v>
      </c>
      <c r="M2088" s="138" t="str">
        <f t="shared" si="131"/>
        <v/>
      </c>
    </row>
    <row r="2089" spans="1:13" x14ac:dyDescent="0.25">
      <c r="A2089" s="134" t="s">
        <v>356</v>
      </c>
      <c r="B2089" s="134" t="s">
        <v>462</v>
      </c>
      <c r="C2089" s="137">
        <v>0</v>
      </c>
      <c r="D2089" s="137">
        <v>0</v>
      </c>
      <c r="E2089" s="138" t="str">
        <f t="shared" si="128"/>
        <v/>
      </c>
      <c r="F2089" s="137">
        <v>0</v>
      </c>
      <c r="G2089" s="137">
        <v>0</v>
      </c>
      <c r="H2089" s="138" t="str">
        <f t="shared" si="129"/>
        <v/>
      </c>
      <c r="I2089" s="137">
        <v>0</v>
      </c>
      <c r="J2089" s="138" t="str">
        <f t="shared" si="130"/>
        <v/>
      </c>
      <c r="K2089" s="137">
        <v>84.652090000000001</v>
      </c>
      <c r="L2089" s="137">
        <v>16.05</v>
      </c>
      <c r="M2089" s="138">
        <f t="shared" si="131"/>
        <v>-0.81040042838871429</v>
      </c>
    </row>
    <row r="2090" spans="1:13" x14ac:dyDescent="0.25">
      <c r="A2090" s="134" t="s">
        <v>356</v>
      </c>
      <c r="B2090" s="134" t="s">
        <v>506</v>
      </c>
      <c r="C2090" s="137">
        <v>0</v>
      </c>
      <c r="D2090" s="137">
        <v>0</v>
      </c>
      <c r="E2090" s="138" t="str">
        <f t="shared" si="128"/>
        <v/>
      </c>
      <c r="F2090" s="137">
        <v>0</v>
      </c>
      <c r="G2090" s="137">
        <v>29.57807</v>
      </c>
      <c r="H2090" s="138" t="str">
        <f t="shared" si="129"/>
        <v/>
      </c>
      <c r="I2090" s="137">
        <v>0</v>
      </c>
      <c r="J2090" s="138" t="str">
        <f t="shared" si="130"/>
        <v/>
      </c>
      <c r="K2090" s="137">
        <v>44.325899999999997</v>
      </c>
      <c r="L2090" s="137">
        <v>29.57807</v>
      </c>
      <c r="M2090" s="138">
        <f t="shared" si="131"/>
        <v>-0.33271360536390682</v>
      </c>
    </row>
    <row r="2091" spans="1:13" x14ac:dyDescent="0.25">
      <c r="A2091" s="134" t="s">
        <v>356</v>
      </c>
      <c r="B2091" s="134" t="s">
        <v>484</v>
      </c>
      <c r="C2091" s="137">
        <v>0</v>
      </c>
      <c r="D2091" s="137">
        <v>0</v>
      </c>
      <c r="E2091" s="138" t="str">
        <f t="shared" si="128"/>
        <v/>
      </c>
      <c r="F2091" s="137">
        <v>17.618189999999998</v>
      </c>
      <c r="G2091" s="137">
        <v>0</v>
      </c>
      <c r="H2091" s="138">
        <f t="shared" si="129"/>
        <v>-1</v>
      </c>
      <c r="I2091" s="137">
        <v>0</v>
      </c>
      <c r="J2091" s="138" t="str">
        <f t="shared" si="130"/>
        <v/>
      </c>
      <c r="K2091" s="137">
        <v>17.618189999999998</v>
      </c>
      <c r="L2091" s="137">
        <v>0</v>
      </c>
      <c r="M2091" s="138">
        <f t="shared" si="131"/>
        <v>-1</v>
      </c>
    </row>
    <row r="2092" spans="1:13" x14ac:dyDescent="0.25">
      <c r="A2092" s="134" t="s">
        <v>356</v>
      </c>
      <c r="B2092" s="134" t="s">
        <v>456</v>
      </c>
      <c r="C2092" s="137">
        <v>0</v>
      </c>
      <c r="D2092" s="137">
        <v>0</v>
      </c>
      <c r="E2092" s="138" t="str">
        <f t="shared" si="128"/>
        <v/>
      </c>
      <c r="F2092" s="137">
        <v>0</v>
      </c>
      <c r="G2092" s="137">
        <v>0</v>
      </c>
      <c r="H2092" s="138" t="str">
        <f t="shared" si="129"/>
        <v/>
      </c>
      <c r="I2092" s="137">
        <v>1099.1801499999999</v>
      </c>
      <c r="J2092" s="138">
        <f t="shared" si="130"/>
        <v>-1</v>
      </c>
      <c r="K2092" s="137">
        <v>6.7</v>
      </c>
      <c r="L2092" s="137">
        <v>3773.5154699999998</v>
      </c>
      <c r="M2092" s="138">
        <f t="shared" si="131"/>
        <v>562.21126417910443</v>
      </c>
    </row>
    <row r="2093" spans="1:13" x14ac:dyDescent="0.25">
      <c r="A2093" s="134" t="s">
        <v>356</v>
      </c>
      <c r="B2093" s="134" t="s">
        <v>470</v>
      </c>
      <c r="C2093" s="137">
        <v>0</v>
      </c>
      <c r="D2093" s="137">
        <v>0</v>
      </c>
      <c r="E2093" s="138" t="str">
        <f t="shared" si="128"/>
        <v/>
      </c>
      <c r="F2093" s="137">
        <v>4.8656499999999996</v>
      </c>
      <c r="G2093" s="137">
        <v>0</v>
      </c>
      <c r="H2093" s="138">
        <f t="shared" si="129"/>
        <v>-1</v>
      </c>
      <c r="I2093" s="137">
        <v>0</v>
      </c>
      <c r="J2093" s="138" t="str">
        <f t="shared" si="130"/>
        <v/>
      </c>
      <c r="K2093" s="137">
        <v>251.35354000000001</v>
      </c>
      <c r="L2093" s="137">
        <v>67.992270000000005</v>
      </c>
      <c r="M2093" s="138">
        <f t="shared" si="131"/>
        <v>-0.72949547478026366</v>
      </c>
    </row>
    <row r="2094" spans="1:13" x14ac:dyDescent="0.25">
      <c r="A2094" s="134" t="s">
        <v>356</v>
      </c>
      <c r="B2094" s="134" t="s">
        <v>516</v>
      </c>
      <c r="C2094" s="137">
        <v>0</v>
      </c>
      <c r="D2094" s="137">
        <v>0</v>
      </c>
      <c r="E2094" s="138" t="str">
        <f t="shared" si="128"/>
        <v/>
      </c>
      <c r="F2094" s="137">
        <v>3.84605</v>
      </c>
      <c r="G2094" s="137">
        <v>0</v>
      </c>
      <c r="H2094" s="138">
        <f t="shared" si="129"/>
        <v>-1</v>
      </c>
      <c r="I2094" s="137">
        <v>0</v>
      </c>
      <c r="J2094" s="138" t="str">
        <f t="shared" si="130"/>
        <v/>
      </c>
      <c r="K2094" s="137">
        <v>3.84605</v>
      </c>
      <c r="L2094" s="137">
        <v>0</v>
      </c>
      <c r="M2094" s="138">
        <f t="shared" si="131"/>
        <v>-1</v>
      </c>
    </row>
    <row r="2095" spans="1:13" x14ac:dyDescent="0.25">
      <c r="A2095" s="134" t="s">
        <v>356</v>
      </c>
      <c r="B2095" s="134" t="s">
        <v>503</v>
      </c>
      <c r="C2095" s="137">
        <v>0</v>
      </c>
      <c r="D2095" s="137">
        <v>0</v>
      </c>
      <c r="E2095" s="138" t="str">
        <f t="shared" si="128"/>
        <v/>
      </c>
      <c r="F2095" s="137">
        <v>0</v>
      </c>
      <c r="G2095" s="137">
        <v>0</v>
      </c>
      <c r="H2095" s="138" t="str">
        <f t="shared" si="129"/>
        <v/>
      </c>
      <c r="I2095" s="137">
        <v>0</v>
      </c>
      <c r="J2095" s="138" t="str">
        <f t="shared" si="130"/>
        <v/>
      </c>
      <c r="K2095" s="137">
        <v>0</v>
      </c>
      <c r="L2095" s="137">
        <v>0</v>
      </c>
      <c r="M2095" s="138" t="str">
        <f t="shared" si="131"/>
        <v/>
      </c>
    </row>
    <row r="2096" spans="1:13" x14ac:dyDescent="0.25">
      <c r="A2096" s="134" t="s">
        <v>356</v>
      </c>
      <c r="B2096" s="134" t="s">
        <v>466</v>
      </c>
      <c r="C2096" s="137">
        <v>0</v>
      </c>
      <c r="D2096" s="137">
        <v>0</v>
      </c>
      <c r="E2096" s="138" t="str">
        <f t="shared" si="128"/>
        <v/>
      </c>
      <c r="F2096" s="137">
        <v>0</v>
      </c>
      <c r="G2096" s="137">
        <v>0</v>
      </c>
      <c r="H2096" s="138" t="str">
        <f t="shared" si="129"/>
        <v/>
      </c>
      <c r="I2096" s="137">
        <v>0</v>
      </c>
      <c r="J2096" s="138" t="str">
        <f t="shared" si="130"/>
        <v/>
      </c>
      <c r="K2096" s="137">
        <v>253.80314999999999</v>
      </c>
      <c r="L2096" s="137">
        <v>137.74857</v>
      </c>
      <c r="M2096" s="138">
        <f t="shared" si="131"/>
        <v>-0.45726217346002207</v>
      </c>
    </row>
    <row r="2097" spans="1:13" x14ac:dyDescent="0.25">
      <c r="A2097" s="134" t="s">
        <v>356</v>
      </c>
      <c r="B2097" s="134" t="s">
        <v>465</v>
      </c>
      <c r="C2097" s="137">
        <v>0</v>
      </c>
      <c r="D2097" s="137">
        <v>0</v>
      </c>
      <c r="E2097" s="138" t="str">
        <f t="shared" si="128"/>
        <v/>
      </c>
      <c r="F2097" s="137">
        <v>0</v>
      </c>
      <c r="G2097" s="137">
        <v>0</v>
      </c>
      <c r="H2097" s="138" t="str">
        <f t="shared" si="129"/>
        <v/>
      </c>
      <c r="I2097" s="137">
        <v>5.85</v>
      </c>
      <c r="J2097" s="138">
        <f t="shared" si="130"/>
        <v>-1</v>
      </c>
      <c r="K2097" s="137">
        <v>483.61268999999999</v>
      </c>
      <c r="L2097" s="137">
        <v>201.52516</v>
      </c>
      <c r="M2097" s="138">
        <f t="shared" si="131"/>
        <v>-0.58329224156628312</v>
      </c>
    </row>
    <row r="2098" spans="1:13" x14ac:dyDescent="0.25">
      <c r="A2098" s="134" t="s">
        <v>356</v>
      </c>
      <c r="B2098" s="134" t="s">
        <v>488</v>
      </c>
      <c r="C2098" s="137">
        <v>0</v>
      </c>
      <c r="D2098" s="137">
        <v>0</v>
      </c>
      <c r="E2098" s="138" t="str">
        <f t="shared" si="128"/>
        <v/>
      </c>
      <c r="F2098" s="137">
        <v>0</v>
      </c>
      <c r="G2098" s="137">
        <v>0</v>
      </c>
      <c r="H2098" s="138" t="str">
        <f t="shared" si="129"/>
        <v/>
      </c>
      <c r="I2098" s="137">
        <v>12.969749999999999</v>
      </c>
      <c r="J2098" s="138">
        <f t="shared" si="130"/>
        <v>-1</v>
      </c>
      <c r="K2098" s="137">
        <v>0</v>
      </c>
      <c r="L2098" s="137">
        <v>12.969749999999999</v>
      </c>
      <c r="M2098" s="138" t="str">
        <f t="shared" si="131"/>
        <v/>
      </c>
    </row>
    <row r="2099" spans="1:13" x14ac:dyDescent="0.25">
      <c r="A2099" s="141" t="s">
        <v>356</v>
      </c>
      <c r="B2099" s="141" t="s">
        <v>3</v>
      </c>
      <c r="C2099" s="255">
        <v>0</v>
      </c>
      <c r="D2099" s="255">
        <v>15.5314</v>
      </c>
      <c r="E2099" s="256" t="str">
        <f t="shared" si="128"/>
        <v/>
      </c>
      <c r="F2099" s="255">
        <v>3176.3118800000002</v>
      </c>
      <c r="G2099" s="255">
        <v>1635.92093</v>
      </c>
      <c r="H2099" s="256">
        <f t="shared" si="129"/>
        <v>-0.48496212217044632</v>
      </c>
      <c r="I2099" s="255">
        <v>3390.4354400000002</v>
      </c>
      <c r="J2099" s="256">
        <f t="shared" si="130"/>
        <v>-0.51748943197691455</v>
      </c>
      <c r="K2099" s="255">
        <v>38782.852729999999</v>
      </c>
      <c r="L2099" s="255">
        <v>24923.69224</v>
      </c>
      <c r="M2099" s="256">
        <f t="shared" si="131"/>
        <v>-0.35735278646171931</v>
      </c>
    </row>
    <row r="2100" spans="1:13" x14ac:dyDescent="0.25">
      <c r="A2100" s="134" t="s">
        <v>362</v>
      </c>
      <c r="B2100" s="134" t="s">
        <v>463</v>
      </c>
      <c r="C2100" s="137">
        <v>0</v>
      </c>
      <c r="D2100" s="137">
        <v>0</v>
      </c>
      <c r="E2100" s="138" t="str">
        <f t="shared" si="128"/>
        <v/>
      </c>
      <c r="F2100" s="137">
        <v>0</v>
      </c>
      <c r="G2100" s="137">
        <v>0</v>
      </c>
      <c r="H2100" s="138" t="str">
        <f t="shared" si="129"/>
        <v/>
      </c>
      <c r="I2100" s="137">
        <v>0</v>
      </c>
      <c r="J2100" s="138" t="str">
        <f t="shared" si="130"/>
        <v/>
      </c>
      <c r="K2100" s="137">
        <v>17.033999999999999</v>
      </c>
      <c r="L2100" s="137">
        <v>62.528280000000002</v>
      </c>
      <c r="M2100" s="138">
        <f t="shared" si="131"/>
        <v>2.6707925325818955</v>
      </c>
    </row>
    <row r="2101" spans="1:13" x14ac:dyDescent="0.25">
      <c r="A2101" s="134" t="s">
        <v>362</v>
      </c>
      <c r="B2101" s="134" t="s">
        <v>500</v>
      </c>
      <c r="C2101" s="137">
        <v>0</v>
      </c>
      <c r="D2101" s="137">
        <v>0</v>
      </c>
      <c r="E2101" s="138" t="str">
        <f t="shared" si="128"/>
        <v/>
      </c>
      <c r="F2101" s="137">
        <v>0</v>
      </c>
      <c r="G2101" s="137">
        <v>0</v>
      </c>
      <c r="H2101" s="138" t="str">
        <f t="shared" si="129"/>
        <v/>
      </c>
      <c r="I2101" s="137">
        <v>0</v>
      </c>
      <c r="J2101" s="138" t="str">
        <f t="shared" si="130"/>
        <v/>
      </c>
      <c r="K2101" s="137">
        <v>0</v>
      </c>
      <c r="L2101" s="137">
        <v>0</v>
      </c>
      <c r="M2101" s="138" t="str">
        <f t="shared" si="131"/>
        <v/>
      </c>
    </row>
    <row r="2102" spans="1:13" x14ac:dyDescent="0.25">
      <c r="A2102" s="134" t="s">
        <v>362</v>
      </c>
      <c r="B2102" s="134" t="s">
        <v>478</v>
      </c>
      <c r="C2102" s="137">
        <v>0</v>
      </c>
      <c r="D2102" s="137">
        <v>0</v>
      </c>
      <c r="E2102" s="138" t="str">
        <f t="shared" si="128"/>
        <v/>
      </c>
      <c r="F2102" s="137">
        <v>0</v>
      </c>
      <c r="G2102" s="137">
        <v>0</v>
      </c>
      <c r="H2102" s="138" t="str">
        <f t="shared" si="129"/>
        <v/>
      </c>
      <c r="I2102" s="137">
        <v>0</v>
      </c>
      <c r="J2102" s="138" t="str">
        <f t="shared" si="130"/>
        <v/>
      </c>
      <c r="K2102" s="137">
        <v>94.9</v>
      </c>
      <c r="L2102" s="137">
        <v>0</v>
      </c>
      <c r="M2102" s="138">
        <f t="shared" si="131"/>
        <v>-1</v>
      </c>
    </row>
    <row r="2103" spans="1:13" x14ac:dyDescent="0.25">
      <c r="A2103" s="134" t="s">
        <v>362</v>
      </c>
      <c r="B2103" s="134" t="s">
        <v>498</v>
      </c>
      <c r="C2103" s="137">
        <v>0</v>
      </c>
      <c r="D2103" s="137">
        <v>0</v>
      </c>
      <c r="E2103" s="138" t="str">
        <f t="shared" si="128"/>
        <v/>
      </c>
      <c r="F2103" s="137">
        <v>0</v>
      </c>
      <c r="G2103" s="137">
        <v>0</v>
      </c>
      <c r="H2103" s="138" t="str">
        <f t="shared" si="129"/>
        <v/>
      </c>
      <c r="I2103" s="137">
        <v>0</v>
      </c>
      <c r="J2103" s="138" t="str">
        <f t="shared" si="130"/>
        <v/>
      </c>
      <c r="K2103" s="137">
        <v>0</v>
      </c>
      <c r="L2103" s="137">
        <v>0</v>
      </c>
      <c r="M2103" s="138" t="str">
        <f t="shared" si="131"/>
        <v/>
      </c>
    </row>
    <row r="2104" spans="1:13" x14ac:dyDescent="0.25">
      <c r="A2104" s="134" t="s">
        <v>362</v>
      </c>
      <c r="B2104" s="134" t="s">
        <v>454</v>
      </c>
      <c r="C2104" s="137">
        <v>0</v>
      </c>
      <c r="D2104" s="137">
        <v>0</v>
      </c>
      <c r="E2104" s="138" t="str">
        <f t="shared" si="128"/>
        <v/>
      </c>
      <c r="F2104" s="137">
        <v>16.857679999999998</v>
      </c>
      <c r="G2104" s="137">
        <v>203.50337999999999</v>
      </c>
      <c r="H2104" s="138">
        <f t="shared" si="129"/>
        <v>11.071849744448821</v>
      </c>
      <c r="I2104" s="137">
        <v>33.848190000000002</v>
      </c>
      <c r="J2104" s="138">
        <f t="shared" si="130"/>
        <v>5.0122381728535554</v>
      </c>
      <c r="K2104" s="137">
        <v>883.96123</v>
      </c>
      <c r="L2104" s="137">
        <v>633.19677000000001</v>
      </c>
      <c r="M2104" s="138">
        <f t="shared" si="131"/>
        <v>-0.28368264522189501</v>
      </c>
    </row>
    <row r="2105" spans="1:13" x14ac:dyDescent="0.25">
      <c r="A2105" s="134" t="s">
        <v>362</v>
      </c>
      <c r="B2105" s="134" t="s">
        <v>464</v>
      </c>
      <c r="C2105" s="137">
        <v>0</v>
      </c>
      <c r="D2105" s="137">
        <v>0</v>
      </c>
      <c r="E2105" s="138" t="str">
        <f t="shared" si="128"/>
        <v/>
      </c>
      <c r="F2105" s="137">
        <v>0</v>
      </c>
      <c r="G2105" s="137">
        <v>0</v>
      </c>
      <c r="H2105" s="138" t="str">
        <f t="shared" si="129"/>
        <v/>
      </c>
      <c r="I2105" s="137">
        <v>0</v>
      </c>
      <c r="J2105" s="138" t="str">
        <f t="shared" si="130"/>
        <v/>
      </c>
      <c r="K2105" s="137">
        <v>59.8</v>
      </c>
      <c r="L2105" s="137">
        <v>0</v>
      </c>
      <c r="M2105" s="138">
        <f t="shared" si="131"/>
        <v>-1</v>
      </c>
    </row>
    <row r="2106" spans="1:13" x14ac:dyDescent="0.25">
      <c r="A2106" s="134" t="s">
        <v>362</v>
      </c>
      <c r="B2106" s="134" t="s">
        <v>471</v>
      </c>
      <c r="C2106" s="137">
        <v>0</v>
      </c>
      <c r="D2106" s="137">
        <v>0</v>
      </c>
      <c r="E2106" s="138" t="str">
        <f t="shared" si="128"/>
        <v/>
      </c>
      <c r="F2106" s="137">
        <v>21.3</v>
      </c>
      <c r="G2106" s="137">
        <v>0</v>
      </c>
      <c r="H2106" s="138">
        <f t="shared" si="129"/>
        <v>-1</v>
      </c>
      <c r="I2106" s="137">
        <v>0</v>
      </c>
      <c r="J2106" s="138" t="str">
        <f t="shared" si="130"/>
        <v/>
      </c>
      <c r="K2106" s="137">
        <v>21.3</v>
      </c>
      <c r="L2106" s="137">
        <v>0</v>
      </c>
      <c r="M2106" s="138">
        <f t="shared" si="131"/>
        <v>-1</v>
      </c>
    </row>
    <row r="2107" spans="1:13" x14ac:dyDescent="0.25">
      <c r="A2107" s="134" t="s">
        <v>362</v>
      </c>
      <c r="B2107" s="134" t="s">
        <v>499</v>
      </c>
      <c r="C2107" s="137">
        <v>0</v>
      </c>
      <c r="D2107" s="137">
        <v>0</v>
      </c>
      <c r="E2107" s="138" t="str">
        <f t="shared" si="128"/>
        <v/>
      </c>
      <c r="F2107" s="137">
        <v>0</v>
      </c>
      <c r="G2107" s="137">
        <v>0</v>
      </c>
      <c r="H2107" s="138" t="str">
        <f t="shared" si="129"/>
        <v/>
      </c>
      <c r="I2107" s="137">
        <v>0</v>
      </c>
      <c r="J2107" s="138" t="str">
        <f t="shared" si="130"/>
        <v/>
      </c>
      <c r="K2107" s="137">
        <v>0</v>
      </c>
      <c r="L2107" s="137">
        <v>0</v>
      </c>
      <c r="M2107" s="138" t="str">
        <f t="shared" si="131"/>
        <v/>
      </c>
    </row>
    <row r="2108" spans="1:13" x14ac:dyDescent="0.25">
      <c r="A2108" s="134" t="s">
        <v>362</v>
      </c>
      <c r="B2108" s="134" t="s">
        <v>451</v>
      </c>
      <c r="C2108" s="137">
        <v>0</v>
      </c>
      <c r="D2108" s="137">
        <v>0</v>
      </c>
      <c r="E2108" s="138" t="str">
        <f t="shared" si="128"/>
        <v/>
      </c>
      <c r="F2108" s="137">
        <v>4.6189600000000004</v>
      </c>
      <c r="G2108" s="137">
        <v>0</v>
      </c>
      <c r="H2108" s="138">
        <f t="shared" si="129"/>
        <v>-1</v>
      </c>
      <c r="I2108" s="137">
        <v>0</v>
      </c>
      <c r="J2108" s="138" t="str">
        <f t="shared" si="130"/>
        <v/>
      </c>
      <c r="K2108" s="137">
        <v>233.01159000000001</v>
      </c>
      <c r="L2108" s="137">
        <v>207.41463999999999</v>
      </c>
      <c r="M2108" s="138">
        <f t="shared" si="131"/>
        <v>-0.10985269016017629</v>
      </c>
    </row>
    <row r="2109" spans="1:13" x14ac:dyDescent="0.25">
      <c r="A2109" s="134" t="s">
        <v>362</v>
      </c>
      <c r="B2109" s="134" t="s">
        <v>486</v>
      </c>
      <c r="C2109" s="137">
        <v>0</v>
      </c>
      <c r="D2109" s="137">
        <v>0</v>
      </c>
      <c r="E2109" s="138" t="str">
        <f t="shared" si="128"/>
        <v/>
      </c>
      <c r="F2109" s="137">
        <v>12.91</v>
      </c>
      <c r="G2109" s="137">
        <v>0</v>
      </c>
      <c r="H2109" s="138">
        <f t="shared" si="129"/>
        <v>-1</v>
      </c>
      <c r="I2109" s="137">
        <v>0</v>
      </c>
      <c r="J2109" s="138" t="str">
        <f t="shared" si="130"/>
        <v/>
      </c>
      <c r="K2109" s="137">
        <v>71.752499999999998</v>
      </c>
      <c r="L2109" s="137">
        <v>62.95</v>
      </c>
      <c r="M2109" s="138">
        <f t="shared" si="131"/>
        <v>-0.12267865231176611</v>
      </c>
    </row>
    <row r="2110" spans="1:13" x14ac:dyDescent="0.25">
      <c r="A2110" s="134" t="s">
        <v>362</v>
      </c>
      <c r="B2110" s="134" t="s">
        <v>485</v>
      </c>
      <c r="C2110" s="137">
        <v>0</v>
      </c>
      <c r="D2110" s="137">
        <v>0</v>
      </c>
      <c r="E2110" s="138" t="str">
        <f t="shared" si="128"/>
        <v/>
      </c>
      <c r="F2110" s="137">
        <v>0</v>
      </c>
      <c r="G2110" s="137">
        <v>0</v>
      </c>
      <c r="H2110" s="138" t="str">
        <f t="shared" si="129"/>
        <v/>
      </c>
      <c r="I2110" s="137">
        <v>0</v>
      </c>
      <c r="J2110" s="138" t="str">
        <f t="shared" si="130"/>
        <v/>
      </c>
      <c r="K2110" s="137">
        <v>0</v>
      </c>
      <c r="L2110" s="137">
        <v>51.860250000000001</v>
      </c>
      <c r="M2110" s="138" t="str">
        <f t="shared" si="131"/>
        <v/>
      </c>
    </row>
    <row r="2111" spans="1:13" x14ac:dyDescent="0.25">
      <c r="A2111" s="134" t="s">
        <v>362</v>
      </c>
      <c r="B2111" s="134" t="s">
        <v>458</v>
      </c>
      <c r="C2111" s="137">
        <v>0</v>
      </c>
      <c r="D2111" s="137">
        <v>0</v>
      </c>
      <c r="E2111" s="138" t="str">
        <f t="shared" si="128"/>
        <v/>
      </c>
      <c r="F2111" s="137">
        <v>0</v>
      </c>
      <c r="G2111" s="137">
        <v>0</v>
      </c>
      <c r="H2111" s="138" t="str">
        <f t="shared" si="129"/>
        <v/>
      </c>
      <c r="I2111" s="137">
        <v>0</v>
      </c>
      <c r="J2111" s="138" t="str">
        <f t="shared" si="130"/>
        <v/>
      </c>
      <c r="K2111" s="137">
        <v>0</v>
      </c>
      <c r="L2111" s="137">
        <v>23.98235</v>
      </c>
      <c r="M2111" s="138" t="str">
        <f t="shared" si="131"/>
        <v/>
      </c>
    </row>
    <row r="2112" spans="1:13" x14ac:dyDescent="0.25">
      <c r="A2112" s="134" t="s">
        <v>362</v>
      </c>
      <c r="B2112" s="134" t="s">
        <v>508</v>
      </c>
      <c r="C2112" s="137">
        <v>0</v>
      </c>
      <c r="D2112" s="137">
        <v>0</v>
      </c>
      <c r="E2112" s="138" t="str">
        <f t="shared" si="128"/>
        <v/>
      </c>
      <c r="F2112" s="137">
        <v>44.415300000000002</v>
      </c>
      <c r="G2112" s="137">
        <v>0</v>
      </c>
      <c r="H2112" s="138">
        <f t="shared" si="129"/>
        <v>-1</v>
      </c>
      <c r="I2112" s="137">
        <v>0</v>
      </c>
      <c r="J2112" s="138" t="str">
        <f t="shared" si="130"/>
        <v/>
      </c>
      <c r="K2112" s="137">
        <v>165.01733999999999</v>
      </c>
      <c r="L2112" s="137">
        <v>189.31799000000001</v>
      </c>
      <c r="M2112" s="138">
        <f t="shared" si="131"/>
        <v>0.14726119085424605</v>
      </c>
    </row>
    <row r="2113" spans="1:13" x14ac:dyDescent="0.25">
      <c r="A2113" s="134" t="s">
        <v>362</v>
      </c>
      <c r="B2113" s="134" t="s">
        <v>455</v>
      </c>
      <c r="C2113" s="137">
        <v>0</v>
      </c>
      <c r="D2113" s="137">
        <v>0</v>
      </c>
      <c r="E2113" s="138" t="str">
        <f t="shared" si="128"/>
        <v/>
      </c>
      <c r="F2113" s="137">
        <v>89.499880000000005</v>
      </c>
      <c r="G2113" s="137">
        <v>97.066829999999996</v>
      </c>
      <c r="H2113" s="138">
        <f t="shared" si="129"/>
        <v>8.4547040733462309E-2</v>
      </c>
      <c r="I2113" s="137">
        <v>270.67572999999999</v>
      </c>
      <c r="J2113" s="138">
        <f t="shared" si="130"/>
        <v>-0.6413907150079543</v>
      </c>
      <c r="K2113" s="137">
        <v>1072.7678900000001</v>
      </c>
      <c r="L2113" s="137">
        <v>2453.9445900000001</v>
      </c>
      <c r="M2113" s="138">
        <f t="shared" si="131"/>
        <v>1.2874888527843611</v>
      </c>
    </row>
    <row r="2114" spans="1:13" x14ac:dyDescent="0.25">
      <c r="A2114" s="134" t="s">
        <v>362</v>
      </c>
      <c r="B2114" s="134" t="s">
        <v>459</v>
      </c>
      <c r="C2114" s="137">
        <v>0</v>
      </c>
      <c r="D2114" s="137">
        <v>0</v>
      </c>
      <c r="E2114" s="138" t="str">
        <f t="shared" si="128"/>
        <v/>
      </c>
      <c r="F2114" s="137">
        <v>0</v>
      </c>
      <c r="G2114" s="137">
        <v>0</v>
      </c>
      <c r="H2114" s="138" t="str">
        <f t="shared" si="129"/>
        <v/>
      </c>
      <c r="I2114" s="137">
        <v>20.15314</v>
      </c>
      <c r="J2114" s="138">
        <f t="shared" si="130"/>
        <v>-1</v>
      </c>
      <c r="K2114" s="137">
        <v>0</v>
      </c>
      <c r="L2114" s="137">
        <v>57.612340000000003</v>
      </c>
      <c r="M2114" s="138" t="str">
        <f t="shared" si="131"/>
        <v/>
      </c>
    </row>
    <row r="2115" spans="1:13" x14ac:dyDescent="0.25">
      <c r="A2115" s="134" t="s">
        <v>362</v>
      </c>
      <c r="B2115" s="134" t="s">
        <v>477</v>
      </c>
      <c r="C2115" s="137">
        <v>0</v>
      </c>
      <c r="D2115" s="137">
        <v>0</v>
      </c>
      <c r="E2115" s="138" t="str">
        <f t="shared" si="128"/>
        <v/>
      </c>
      <c r="F2115" s="137">
        <v>0</v>
      </c>
      <c r="G2115" s="137">
        <v>0</v>
      </c>
      <c r="H2115" s="138" t="str">
        <f t="shared" si="129"/>
        <v/>
      </c>
      <c r="I2115" s="137">
        <v>388.07850000000002</v>
      </c>
      <c r="J2115" s="138">
        <f t="shared" si="130"/>
        <v>-1</v>
      </c>
      <c r="K2115" s="137">
        <v>0</v>
      </c>
      <c r="L2115" s="137">
        <v>657.05849999999998</v>
      </c>
      <c r="M2115" s="138" t="str">
        <f t="shared" si="131"/>
        <v/>
      </c>
    </row>
    <row r="2116" spans="1:13" x14ac:dyDescent="0.25">
      <c r="A2116" s="134" t="s">
        <v>362</v>
      </c>
      <c r="B2116" s="134" t="s">
        <v>450</v>
      </c>
      <c r="C2116" s="137">
        <v>0</v>
      </c>
      <c r="D2116" s="137">
        <v>47.21508</v>
      </c>
      <c r="E2116" s="138" t="str">
        <f t="shared" si="128"/>
        <v/>
      </c>
      <c r="F2116" s="137">
        <v>636.56785000000002</v>
      </c>
      <c r="G2116" s="137">
        <v>674.51616999999999</v>
      </c>
      <c r="H2116" s="138">
        <f t="shared" si="129"/>
        <v>5.9613943745352449E-2</v>
      </c>
      <c r="I2116" s="137">
        <v>1089.28223</v>
      </c>
      <c r="J2116" s="138">
        <f t="shared" si="130"/>
        <v>-0.38077005993203439</v>
      </c>
      <c r="K2116" s="137">
        <v>4493.3072199999997</v>
      </c>
      <c r="L2116" s="137">
        <v>6963.5905700000003</v>
      </c>
      <c r="M2116" s="138">
        <f t="shared" si="131"/>
        <v>0.54976951920950579</v>
      </c>
    </row>
    <row r="2117" spans="1:13" x14ac:dyDescent="0.25">
      <c r="A2117" s="134" t="s">
        <v>362</v>
      </c>
      <c r="B2117" s="134" t="s">
        <v>453</v>
      </c>
      <c r="C2117" s="137">
        <v>0</v>
      </c>
      <c r="D2117" s="137">
        <v>61.758130000000001</v>
      </c>
      <c r="E2117" s="138" t="str">
        <f t="shared" ref="E2117:E2180" si="132">IF(C2117=0,"",(D2117/C2117-1))</f>
        <v/>
      </c>
      <c r="F2117" s="137">
        <v>200.24942999999999</v>
      </c>
      <c r="G2117" s="137">
        <v>306.00844999999998</v>
      </c>
      <c r="H2117" s="138">
        <f t="shared" ref="H2117:H2180" si="133">IF(F2117=0,"",(G2117/F2117-1))</f>
        <v>0.52813643464553173</v>
      </c>
      <c r="I2117" s="137">
        <v>219.63292999999999</v>
      </c>
      <c r="J2117" s="138">
        <f t="shared" ref="J2117:J2180" si="134">IF(I2117=0,"",(G2117/I2117-1))</f>
        <v>0.39327217462335917</v>
      </c>
      <c r="K2117" s="137">
        <v>1143.3628200000001</v>
      </c>
      <c r="L2117" s="137">
        <v>1741.9505200000001</v>
      </c>
      <c r="M2117" s="138">
        <f t="shared" ref="M2117:M2180" si="135">IF(K2117=0,"",(L2117/K2117-1))</f>
        <v>0.5235325913431399</v>
      </c>
    </row>
    <row r="2118" spans="1:13" x14ac:dyDescent="0.25">
      <c r="A2118" s="134" t="s">
        <v>362</v>
      </c>
      <c r="B2118" s="134" t="s">
        <v>480</v>
      </c>
      <c r="C2118" s="137">
        <v>0</v>
      </c>
      <c r="D2118" s="137">
        <v>0</v>
      </c>
      <c r="E2118" s="138" t="str">
        <f t="shared" si="132"/>
        <v/>
      </c>
      <c r="F2118" s="137">
        <v>0</v>
      </c>
      <c r="G2118" s="137">
        <v>0</v>
      </c>
      <c r="H2118" s="138" t="str">
        <f t="shared" si="133"/>
        <v/>
      </c>
      <c r="I2118" s="137">
        <v>12.87928</v>
      </c>
      <c r="J2118" s="138">
        <f t="shared" si="134"/>
        <v>-1</v>
      </c>
      <c r="K2118" s="137">
        <v>0</v>
      </c>
      <c r="L2118" s="137">
        <v>12.87928</v>
      </c>
      <c r="M2118" s="138" t="str">
        <f t="shared" si="135"/>
        <v/>
      </c>
    </row>
    <row r="2119" spans="1:13" x14ac:dyDescent="0.25">
      <c r="A2119" s="134" t="s">
        <v>362</v>
      </c>
      <c r="B2119" s="134" t="s">
        <v>487</v>
      </c>
      <c r="C2119" s="137">
        <v>0</v>
      </c>
      <c r="D2119" s="137">
        <v>0</v>
      </c>
      <c r="E2119" s="138" t="str">
        <f t="shared" si="132"/>
        <v/>
      </c>
      <c r="F2119" s="137">
        <v>33.085680000000004</v>
      </c>
      <c r="G2119" s="137">
        <v>27.291499999999999</v>
      </c>
      <c r="H2119" s="138">
        <f t="shared" si="133"/>
        <v>-0.17512651999293971</v>
      </c>
      <c r="I2119" s="137">
        <v>0</v>
      </c>
      <c r="J2119" s="138" t="str">
        <f t="shared" si="134"/>
        <v/>
      </c>
      <c r="K2119" s="137">
        <v>194.98367999999999</v>
      </c>
      <c r="L2119" s="137">
        <v>282.37959999999998</v>
      </c>
      <c r="M2119" s="138">
        <f t="shared" si="135"/>
        <v>0.4482217178381287</v>
      </c>
    </row>
    <row r="2120" spans="1:13" x14ac:dyDescent="0.25">
      <c r="A2120" s="134" t="s">
        <v>362</v>
      </c>
      <c r="B2120" s="134" t="s">
        <v>461</v>
      </c>
      <c r="C2120" s="137">
        <v>0</v>
      </c>
      <c r="D2120" s="137">
        <v>0</v>
      </c>
      <c r="E2120" s="138" t="str">
        <f t="shared" si="132"/>
        <v/>
      </c>
      <c r="F2120" s="137">
        <v>14.113009999999999</v>
      </c>
      <c r="G2120" s="137">
        <v>33.128</v>
      </c>
      <c r="H2120" s="138">
        <f t="shared" si="133"/>
        <v>1.3473376692852908</v>
      </c>
      <c r="I2120" s="137">
        <v>12.879440000000001</v>
      </c>
      <c r="J2120" s="138">
        <f t="shared" si="134"/>
        <v>1.5721615225506698</v>
      </c>
      <c r="K2120" s="137">
        <v>14.113009999999999</v>
      </c>
      <c r="L2120" s="137">
        <v>149.71428</v>
      </c>
      <c r="M2120" s="138">
        <f t="shared" si="135"/>
        <v>9.6082458667569863</v>
      </c>
    </row>
    <row r="2121" spans="1:13" x14ac:dyDescent="0.25">
      <c r="A2121" s="134" t="s">
        <v>362</v>
      </c>
      <c r="B2121" s="134" t="s">
        <v>497</v>
      </c>
      <c r="C2121" s="137">
        <v>0</v>
      </c>
      <c r="D2121" s="137">
        <v>0</v>
      </c>
      <c r="E2121" s="138" t="str">
        <f t="shared" si="132"/>
        <v/>
      </c>
      <c r="F2121" s="137">
        <v>15.974</v>
      </c>
      <c r="G2121" s="137">
        <v>39.950000000000003</v>
      </c>
      <c r="H2121" s="138">
        <f t="shared" si="133"/>
        <v>1.5009390259171154</v>
      </c>
      <c r="I2121" s="137">
        <v>23.8185</v>
      </c>
      <c r="J2121" s="138">
        <f t="shared" si="134"/>
        <v>0.67726767008837685</v>
      </c>
      <c r="K2121" s="137">
        <v>476.04075</v>
      </c>
      <c r="L2121" s="137">
        <v>328.33890000000002</v>
      </c>
      <c r="M2121" s="138">
        <f t="shared" si="135"/>
        <v>-0.31027144209818169</v>
      </c>
    </row>
    <row r="2122" spans="1:13" x14ac:dyDescent="0.25">
      <c r="A2122" s="134" t="s">
        <v>362</v>
      </c>
      <c r="B2122" s="134" t="s">
        <v>469</v>
      </c>
      <c r="C2122" s="137">
        <v>0</v>
      </c>
      <c r="D2122" s="137">
        <v>0</v>
      </c>
      <c r="E2122" s="138" t="str">
        <f t="shared" si="132"/>
        <v/>
      </c>
      <c r="F2122" s="137">
        <v>0</v>
      </c>
      <c r="G2122" s="137">
        <v>0</v>
      </c>
      <c r="H2122" s="138" t="str">
        <f t="shared" si="133"/>
        <v/>
      </c>
      <c r="I2122" s="137">
        <v>0</v>
      </c>
      <c r="J2122" s="138" t="str">
        <f t="shared" si="134"/>
        <v/>
      </c>
      <c r="K2122" s="137">
        <v>0</v>
      </c>
      <c r="L2122" s="137">
        <v>1.5197000000000001</v>
      </c>
      <c r="M2122" s="138" t="str">
        <f t="shared" si="135"/>
        <v/>
      </c>
    </row>
    <row r="2123" spans="1:13" x14ac:dyDescent="0.25">
      <c r="A2123" s="134" t="s">
        <v>362</v>
      </c>
      <c r="B2123" s="134" t="s">
        <v>452</v>
      </c>
      <c r="C2123" s="137">
        <v>0</v>
      </c>
      <c r="D2123" s="137">
        <v>0</v>
      </c>
      <c r="E2123" s="138" t="str">
        <f t="shared" si="132"/>
        <v/>
      </c>
      <c r="F2123" s="137">
        <v>0</v>
      </c>
      <c r="G2123" s="137">
        <v>0</v>
      </c>
      <c r="H2123" s="138" t="str">
        <f t="shared" si="133"/>
        <v/>
      </c>
      <c r="I2123" s="137">
        <v>8.9333799999999997</v>
      </c>
      <c r="J2123" s="138">
        <f t="shared" si="134"/>
        <v>-1</v>
      </c>
      <c r="K2123" s="137">
        <v>636.67397000000005</v>
      </c>
      <c r="L2123" s="137">
        <v>53.233490000000003</v>
      </c>
      <c r="M2123" s="138">
        <f t="shared" si="135"/>
        <v>-0.91638814761030674</v>
      </c>
    </row>
    <row r="2124" spans="1:13" x14ac:dyDescent="0.25">
      <c r="A2124" s="134" t="s">
        <v>362</v>
      </c>
      <c r="B2124" s="134" t="s">
        <v>460</v>
      </c>
      <c r="C2124" s="137">
        <v>0</v>
      </c>
      <c r="D2124" s="137">
        <v>0</v>
      </c>
      <c r="E2124" s="138" t="str">
        <f t="shared" si="132"/>
        <v/>
      </c>
      <c r="F2124" s="137">
        <v>0</v>
      </c>
      <c r="G2124" s="137">
        <v>0</v>
      </c>
      <c r="H2124" s="138" t="str">
        <f t="shared" si="133"/>
        <v/>
      </c>
      <c r="I2124" s="137">
        <v>16.175999999999998</v>
      </c>
      <c r="J2124" s="138">
        <f t="shared" si="134"/>
        <v>-1</v>
      </c>
      <c r="K2124" s="137">
        <v>0</v>
      </c>
      <c r="L2124" s="137">
        <v>33.302480000000003</v>
      </c>
      <c r="M2124" s="138" t="str">
        <f t="shared" si="135"/>
        <v/>
      </c>
    </row>
    <row r="2125" spans="1:13" x14ac:dyDescent="0.25">
      <c r="A2125" s="134" t="s">
        <v>362</v>
      </c>
      <c r="B2125" s="134" t="s">
        <v>483</v>
      </c>
      <c r="C2125" s="137">
        <v>0</v>
      </c>
      <c r="D2125" s="137">
        <v>0</v>
      </c>
      <c r="E2125" s="138" t="str">
        <f t="shared" si="132"/>
        <v/>
      </c>
      <c r="F2125" s="137">
        <v>0</v>
      </c>
      <c r="G2125" s="137">
        <v>0</v>
      </c>
      <c r="H2125" s="138" t="str">
        <f t="shared" si="133"/>
        <v/>
      </c>
      <c r="I2125" s="137">
        <v>0</v>
      </c>
      <c r="J2125" s="138" t="str">
        <f t="shared" si="134"/>
        <v/>
      </c>
      <c r="K2125" s="137">
        <v>22.480830000000001</v>
      </c>
      <c r="L2125" s="137">
        <v>0</v>
      </c>
      <c r="M2125" s="138">
        <f t="shared" si="135"/>
        <v>-1</v>
      </c>
    </row>
    <row r="2126" spans="1:13" x14ac:dyDescent="0.25">
      <c r="A2126" s="134" t="s">
        <v>362</v>
      </c>
      <c r="B2126" s="134" t="s">
        <v>457</v>
      </c>
      <c r="C2126" s="137">
        <v>0</v>
      </c>
      <c r="D2126" s="137">
        <v>0</v>
      </c>
      <c r="E2126" s="138" t="str">
        <f t="shared" si="132"/>
        <v/>
      </c>
      <c r="F2126" s="137">
        <v>0</v>
      </c>
      <c r="G2126" s="137">
        <v>13.6136</v>
      </c>
      <c r="H2126" s="138" t="str">
        <f t="shared" si="133"/>
        <v/>
      </c>
      <c r="I2126" s="137">
        <v>35.806399999999996</v>
      </c>
      <c r="J2126" s="138">
        <f t="shared" si="134"/>
        <v>-0.61979981232405379</v>
      </c>
      <c r="K2126" s="137">
        <v>62.383929999999999</v>
      </c>
      <c r="L2126" s="137">
        <v>124.24891</v>
      </c>
      <c r="M2126" s="138">
        <f t="shared" si="135"/>
        <v>0.99168135127107249</v>
      </c>
    </row>
    <row r="2127" spans="1:13" x14ac:dyDescent="0.25">
      <c r="A2127" s="134" t="s">
        <v>362</v>
      </c>
      <c r="B2127" s="134" t="s">
        <v>462</v>
      </c>
      <c r="C2127" s="137">
        <v>0</v>
      </c>
      <c r="D2127" s="137">
        <v>0</v>
      </c>
      <c r="E2127" s="138" t="str">
        <f t="shared" si="132"/>
        <v/>
      </c>
      <c r="F2127" s="137">
        <v>0</v>
      </c>
      <c r="G2127" s="137">
        <v>6.5416800000000004</v>
      </c>
      <c r="H2127" s="138" t="str">
        <f t="shared" si="133"/>
        <v/>
      </c>
      <c r="I2127" s="137">
        <v>0</v>
      </c>
      <c r="J2127" s="138" t="str">
        <f t="shared" si="134"/>
        <v/>
      </c>
      <c r="K2127" s="137">
        <v>50.087760000000003</v>
      </c>
      <c r="L2127" s="137">
        <v>43.206960000000002</v>
      </c>
      <c r="M2127" s="138">
        <f t="shared" si="135"/>
        <v>-0.13737487961130623</v>
      </c>
    </row>
    <row r="2128" spans="1:13" x14ac:dyDescent="0.25">
      <c r="A2128" s="134" t="s">
        <v>362</v>
      </c>
      <c r="B2128" s="134" t="s">
        <v>456</v>
      </c>
      <c r="C2128" s="137">
        <v>0</v>
      </c>
      <c r="D2128" s="137">
        <v>0</v>
      </c>
      <c r="E2128" s="138" t="str">
        <f t="shared" si="132"/>
        <v/>
      </c>
      <c r="F2128" s="137">
        <v>5.3966700000000003</v>
      </c>
      <c r="G2128" s="137">
        <v>0</v>
      </c>
      <c r="H2128" s="138">
        <f t="shared" si="133"/>
        <v>-1</v>
      </c>
      <c r="I2128" s="137">
        <v>0</v>
      </c>
      <c r="J2128" s="138" t="str">
        <f t="shared" si="134"/>
        <v/>
      </c>
      <c r="K2128" s="137">
        <v>5.3966700000000003</v>
      </c>
      <c r="L2128" s="137">
        <v>0</v>
      </c>
      <c r="M2128" s="138">
        <f t="shared" si="135"/>
        <v>-1</v>
      </c>
    </row>
    <row r="2129" spans="1:13" x14ac:dyDescent="0.25">
      <c r="A2129" s="134" t="s">
        <v>362</v>
      </c>
      <c r="B2129" s="134" t="s">
        <v>470</v>
      </c>
      <c r="C2129" s="137">
        <v>0</v>
      </c>
      <c r="D2129" s="137">
        <v>0</v>
      </c>
      <c r="E2129" s="138" t="str">
        <f t="shared" si="132"/>
        <v/>
      </c>
      <c r="F2129" s="137">
        <v>62.860140000000001</v>
      </c>
      <c r="G2129" s="137">
        <v>101.32478</v>
      </c>
      <c r="H2129" s="138">
        <f t="shared" si="133"/>
        <v>0.61190827764621591</v>
      </c>
      <c r="I2129" s="137">
        <v>213.22918000000001</v>
      </c>
      <c r="J2129" s="138">
        <f t="shared" si="134"/>
        <v>-0.52480809615269353</v>
      </c>
      <c r="K2129" s="137">
        <v>1923.4494400000001</v>
      </c>
      <c r="L2129" s="137">
        <v>1568.1493399999999</v>
      </c>
      <c r="M2129" s="138">
        <f t="shared" si="135"/>
        <v>-0.18472027005815139</v>
      </c>
    </row>
    <row r="2130" spans="1:13" x14ac:dyDescent="0.25">
      <c r="A2130" s="134" t="s">
        <v>362</v>
      </c>
      <c r="B2130" s="134" t="s">
        <v>516</v>
      </c>
      <c r="C2130" s="137">
        <v>0</v>
      </c>
      <c r="D2130" s="137">
        <v>0</v>
      </c>
      <c r="E2130" s="138" t="str">
        <f t="shared" si="132"/>
        <v/>
      </c>
      <c r="F2130" s="137">
        <v>0</v>
      </c>
      <c r="G2130" s="137">
        <v>0</v>
      </c>
      <c r="H2130" s="138" t="str">
        <f t="shared" si="133"/>
        <v/>
      </c>
      <c r="I2130" s="137">
        <v>0</v>
      </c>
      <c r="J2130" s="138" t="str">
        <f t="shared" si="134"/>
        <v/>
      </c>
      <c r="K2130" s="137">
        <v>0</v>
      </c>
      <c r="L2130" s="137">
        <v>10.01225</v>
      </c>
      <c r="M2130" s="138" t="str">
        <f t="shared" si="135"/>
        <v/>
      </c>
    </row>
    <row r="2131" spans="1:13" x14ac:dyDescent="0.25">
      <c r="A2131" s="134" t="s">
        <v>362</v>
      </c>
      <c r="B2131" s="134" t="s">
        <v>466</v>
      </c>
      <c r="C2131" s="137">
        <v>0</v>
      </c>
      <c r="D2131" s="137">
        <v>0</v>
      </c>
      <c r="E2131" s="138" t="str">
        <f t="shared" si="132"/>
        <v/>
      </c>
      <c r="F2131" s="137">
        <v>0</v>
      </c>
      <c r="G2131" s="137">
        <v>56</v>
      </c>
      <c r="H2131" s="138" t="str">
        <f t="shared" si="133"/>
        <v/>
      </c>
      <c r="I2131" s="137">
        <v>0</v>
      </c>
      <c r="J2131" s="138" t="str">
        <f t="shared" si="134"/>
        <v/>
      </c>
      <c r="K2131" s="137">
        <v>573.78751</v>
      </c>
      <c r="L2131" s="137">
        <v>714.26931000000002</v>
      </c>
      <c r="M2131" s="138">
        <f t="shared" si="135"/>
        <v>0.24483244677110516</v>
      </c>
    </row>
    <row r="2132" spans="1:13" x14ac:dyDescent="0.25">
      <c r="A2132" s="134" t="s">
        <v>362</v>
      </c>
      <c r="B2132" s="134" t="s">
        <v>518</v>
      </c>
      <c r="C2132" s="137">
        <v>0</v>
      </c>
      <c r="D2132" s="137">
        <v>0</v>
      </c>
      <c r="E2132" s="138" t="str">
        <f t="shared" si="132"/>
        <v/>
      </c>
      <c r="F2132" s="137">
        <v>0</v>
      </c>
      <c r="G2132" s="137">
        <v>0</v>
      </c>
      <c r="H2132" s="138" t="str">
        <f t="shared" si="133"/>
        <v/>
      </c>
      <c r="I2132" s="137">
        <v>0</v>
      </c>
      <c r="J2132" s="138" t="str">
        <f t="shared" si="134"/>
        <v/>
      </c>
      <c r="K2132" s="137">
        <v>0</v>
      </c>
      <c r="L2132" s="137">
        <v>0</v>
      </c>
      <c r="M2132" s="138" t="str">
        <f t="shared" si="135"/>
        <v/>
      </c>
    </row>
    <row r="2133" spans="1:13" x14ac:dyDescent="0.25">
      <c r="A2133" s="134" t="s">
        <v>362</v>
      </c>
      <c r="B2133" s="134" t="s">
        <v>488</v>
      </c>
      <c r="C2133" s="137">
        <v>0</v>
      </c>
      <c r="D2133" s="137">
        <v>0</v>
      </c>
      <c r="E2133" s="138" t="str">
        <f t="shared" si="132"/>
        <v/>
      </c>
      <c r="F2133" s="137">
        <v>0</v>
      </c>
      <c r="G2133" s="137">
        <v>0</v>
      </c>
      <c r="H2133" s="138" t="str">
        <f t="shared" si="133"/>
        <v/>
      </c>
      <c r="I2133" s="137">
        <v>0</v>
      </c>
      <c r="J2133" s="138" t="str">
        <f t="shared" si="134"/>
        <v/>
      </c>
      <c r="K2133" s="137">
        <v>44.618380000000002</v>
      </c>
      <c r="L2133" s="137">
        <v>0</v>
      </c>
      <c r="M2133" s="138">
        <f t="shared" si="135"/>
        <v>-1</v>
      </c>
    </row>
    <row r="2134" spans="1:13" x14ac:dyDescent="0.25">
      <c r="A2134" s="141" t="s">
        <v>362</v>
      </c>
      <c r="B2134" s="141" t="s">
        <v>3</v>
      </c>
      <c r="C2134" s="255">
        <v>0</v>
      </c>
      <c r="D2134" s="255">
        <v>108.97320999999999</v>
      </c>
      <c r="E2134" s="256" t="str">
        <f t="shared" si="132"/>
        <v/>
      </c>
      <c r="F2134" s="255">
        <v>1157.8486</v>
      </c>
      <c r="G2134" s="255">
        <v>1558.9443900000001</v>
      </c>
      <c r="H2134" s="256">
        <f t="shared" si="133"/>
        <v>0.3464147125971393</v>
      </c>
      <c r="I2134" s="255">
        <v>2345.3928999999998</v>
      </c>
      <c r="J2134" s="256">
        <f t="shared" si="134"/>
        <v>-0.33531631736413958</v>
      </c>
      <c r="K2134" s="255">
        <v>12260.230519999999</v>
      </c>
      <c r="L2134" s="255">
        <v>16426.6613</v>
      </c>
      <c r="M2134" s="256">
        <f t="shared" si="135"/>
        <v>0.33983298871936718</v>
      </c>
    </row>
    <row r="2135" spans="1:13" x14ac:dyDescent="0.25">
      <c r="A2135" s="134" t="s">
        <v>371</v>
      </c>
      <c r="B2135" s="134" t="s">
        <v>463</v>
      </c>
      <c r="C2135" s="137">
        <v>0</v>
      </c>
      <c r="D2135" s="137">
        <v>0</v>
      </c>
      <c r="E2135" s="138" t="str">
        <f t="shared" si="132"/>
        <v/>
      </c>
      <c r="F2135" s="137">
        <v>0</v>
      </c>
      <c r="G2135" s="137">
        <v>0</v>
      </c>
      <c r="H2135" s="138" t="str">
        <f t="shared" si="133"/>
        <v/>
      </c>
      <c r="I2135" s="137">
        <v>0</v>
      </c>
      <c r="J2135" s="138" t="str">
        <f t="shared" si="134"/>
        <v/>
      </c>
      <c r="K2135" s="137">
        <v>52.47</v>
      </c>
      <c r="L2135" s="137">
        <v>0</v>
      </c>
      <c r="M2135" s="138">
        <f t="shared" si="135"/>
        <v>-1</v>
      </c>
    </row>
    <row r="2136" spans="1:13" x14ac:dyDescent="0.25">
      <c r="A2136" s="134" t="s">
        <v>371</v>
      </c>
      <c r="B2136" s="134" t="s">
        <v>454</v>
      </c>
      <c r="C2136" s="137">
        <v>0</v>
      </c>
      <c r="D2136" s="137">
        <v>0</v>
      </c>
      <c r="E2136" s="138" t="str">
        <f t="shared" si="132"/>
        <v/>
      </c>
      <c r="F2136" s="137">
        <v>37.354649999999999</v>
      </c>
      <c r="G2136" s="137">
        <v>132.97058000000001</v>
      </c>
      <c r="H2136" s="138">
        <f t="shared" si="133"/>
        <v>2.5596794508849636</v>
      </c>
      <c r="I2136" s="137">
        <v>832.36712999999997</v>
      </c>
      <c r="J2136" s="138">
        <f t="shared" si="134"/>
        <v>-0.84025008291713776</v>
      </c>
      <c r="K2136" s="137">
        <v>516.39106000000004</v>
      </c>
      <c r="L2136" s="137">
        <v>1753.29286</v>
      </c>
      <c r="M2136" s="138">
        <f t="shared" si="135"/>
        <v>2.3952812041323872</v>
      </c>
    </row>
    <row r="2137" spans="1:13" x14ac:dyDescent="0.25">
      <c r="A2137" s="134" t="s">
        <v>371</v>
      </c>
      <c r="B2137" s="134" t="s">
        <v>472</v>
      </c>
      <c r="C2137" s="137">
        <v>0</v>
      </c>
      <c r="D2137" s="137">
        <v>0</v>
      </c>
      <c r="E2137" s="138" t="str">
        <f t="shared" si="132"/>
        <v/>
      </c>
      <c r="F2137" s="137">
        <v>0</v>
      </c>
      <c r="G2137" s="137">
        <v>0</v>
      </c>
      <c r="H2137" s="138" t="str">
        <f t="shared" si="133"/>
        <v/>
      </c>
      <c r="I2137" s="137">
        <v>10.269600000000001</v>
      </c>
      <c r="J2137" s="138">
        <f t="shared" si="134"/>
        <v>-1</v>
      </c>
      <c r="K2137" s="137">
        <v>16.879799999999999</v>
      </c>
      <c r="L2137" s="137">
        <v>13.914849999999999</v>
      </c>
      <c r="M2137" s="138">
        <f t="shared" si="135"/>
        <v>-0.17565077785281813</v>
      </c>
    </row>
    <row r="2138" spans="1:13" x14ac:dyDescent="0.25">
      <c r="A2138" s="134" t="s">
        <v>371</v>
      </c>
      <c r="B2138" s="134" t="s">
        <v>471</v>
      </c>
      <c r="C2138" s="137">
        <v>0</v>
      </c>
      <c r="D2138" s="137">
        <v>0</v>
      </c>
      <c r="E2138" s="138" t="str">
        <f t="shared" si="132"/>
        <v/>
      </c>
      <c r="F2138" s="137">
        <v>0</v>
      </c>
      <c r="G2138" s="137">
        <v>0</v>
      </c>
      <c r="H2138" s="138" t="str">
        <f t="shared" si="133"/>
        <v/>
      </c>
      <c r="I2138" s="137">
        <v>0</v>
      </c>
      <c r="J2138" s="138" t="str">
        <f t="shared" si="134"/>
        <v/>
      </c>
      <c r="K2138" s="137">
        <v>0</v>
      </c>
      <c r="L2138" s="137">
        <v>0</v>
      </c>
      <c r="M2138" s="138" t="str">
        <f t="shared" si="135"/>
        <v/>
      </c>
    </row>
    <row r="2139" spans="1:13" x14ac:dyDescent="0.25">
      <c r="A2139" s="134" t="s">
        <v>371</v>
      </c>
      <c r="B2139" s="134" t="s">
        <v>451</v>
      </c>
      <c r="C2139" s="137">
        <v>0</v>
      </c>
      <c r="D2139" s="137">
        <v>0</v>
      </c>
      <c r="E2139" s="138" t="str">
        <f t="shared" si="132"/>
        <v/>
      </c>
      <c r="F2139" s="137">
        <v>0</v>
      </c>
      <c r="G2139" s="137">
        <v>0</v>
      </c>
      <c r="H2139" s="138" t="str">
        <f t="shared" si="133"/>
        <v/>
      </c>
      <c r="I2139" s="137">
        <v>0</v>
      </c>
      <c r="J2139" s="138" t="str">
        <f t="shared" si="134"/>
        <v/>
      </c>
      <c r="K2139" s="137">
        <v>74.030069999999995</v>
      </c>
      <c r="L2139" s="137">
        <v>0</v>
      </c>
      <c r="M2139" s="138">
        <f t="shared" si="135"/>
        <v>-1</v>
      </c>
    </row>
    <row r="2140" spans="1:13" x14ac:dyDescent="0.25">
      <c r="A2140" s="134" t="s">
        <v>371</v>
      </c>
      <c r="B2140" s="134" t="s">
        <v>485</v>
      </c>
      <c r="C2140" s="137">
        <v>0</v>
      </c>
      <c r="D2140" s="137">
        <v>0</v>
      </c>
      <c r="E2140" s="138" t="str">
        <f t="shared" si="132"/>
        <v/>
      </c>
      <c r="F2140" s="137">
        <v>0</v>
      </c>
      <c r="G2140" s="137">
        <v>0</v>
      </c>
      <c r="H2140" s="138" t="str">
        <f t="shared" si="133"/>
        <v/>
      </c>
      <c r="I2140" s="137">
        <v>0</v>
      </c>
      <c r="J2140" s="138" t="str">
        <f t="shared" si="134"/>
        <v/>
      </c>
      <c r="K2140" s="137">
        <v>0</v>
      </c>
      <c r="L2140" s="137">
        <v>0</v>
      </c>
      <c r="M2140" s="138" t="str">
        <f t="shared" si="135"/>
        <v/>
      </c>
    </row>
    <row r="2141" spans="1:13" x14ac:dyDescent="0.25">
      <c r="A2141" s="134" t="s">
        <v>371</v>
      </c>
      <c r="B2141" s="134" t="s">
        <v>458</v>
      </c>
      <c r="C2141" s="137">
        <v>0</v>
      </c>
      <c r="D2141" s="137">
        <v>0</v>
      </c>
      <c r="E2141" s="138" t="str">
        <f t="shared" si="132"/>
        <v/>
      </c>
      <c r="F2141" s="137">
        <v>0</v>
      </c>
      <c r="G2141" s="137">
        <v>0</v>
      </c>
      <c r="H2141" s="138" t="str">
        <f t="shared" si="133"/>
        <v/>
      </c>
      <c r="I2141" s="137">
        <v>29.633620000000001</v>
      </c>
      <c r="J2141" s="138">
        <f t="shared" si="134"/>
        <v>-1</v>
      </c>
      <c r="K2141" s="137">
        <v>103.8231</v>
      </c>
      <c r="L2141" s="137">
        <v>301.02920999999998</v>
      </c>
      <c r="M2141" s="138">
        <f t="shared" si="135"/>
        <v>1.899443476451772</v>
      </c>
    </row>
    <row r="2142" spans="1:13" x14ac:dyDescent="0.25">
      <c r="A2142" s="134" t="s">
        <v>371</v>
      </c>
      <c r="B2142" s="134" t="s">
        <v>455</v>
      </c>
      <c r="C2142" s="137">
        <v>0</v>
      </c>
      <c r="D2142" s="137">
        <v>0</v>
      </c>
      <c r="E2142" s="138" t="str">
        <f t="shared" si="132"/>
        <v/>
      </c>
      <c r="F2142" s="137">
        <v>0</v>
      </c>
      <c r="G2142" s="137">
        <v>0</v>
      </c>
      <c r="H2142" s="138" t="str">
        <f t="shared" si="133"/>
        <v/>
      </c>
      <c r="I2142" s="137">
        <v>82.21</v>
      </c>
      <c r="J2142" s="138">
        <f t="shared" si="134"/>
        <v>-1</v>
      </c>
      <c r="K2142" s="137">
        <v>0</v>
      </c>
      <c r="L2142" s="137">
        <v>145.15819999999999</v>
      </c>
      <c r="M2142" s="138" t="str">
        <f t="shared" si="135"/>
        <v/>
      </c>
    </row>
    <row r="2143" spans="1:13" x14ac:dyDescent="0.25">
      <c r="A2143" s="134" t="s">
        <v>371</v>
      </c>
      <c r="B2143" s="134" t="s">
        <v>489</v>
      </c>
      <c r="C2143" s="137">
        <v>0</v>
      </c>
      <c r="D2143" s="137">
        <v>0</v>
      </c>
      <c r="E2143" s="138" t="str">
        <f t="shared" si="132"/>
        <v/>
      </c>
      <c r="F2143" s="137">
        <v>0</v>
      </c>
      <c r="G2143" s="137">
        <v>0</v>
      </c>
      <c r="H2143" s="138" t="str">
        <f t="shared" si="133"/>
        <v/>
      </c>
      <c r="I2143" s="137">
        <v>0</v>
      </c>
      <c r="J2143" s="138" t="str">
        <f t="shared" si="134"/>
        <v/>
      </c>
      <c r="K2143" s="137">
        <v>24.32</v>
      </c>
      <c r="L2143" s="137">
        <v>0</v>
      </c>
      <c r="M2143" s="138">
        <f t="shared" si="135"/>
        <v>-1</v>
      </c>
    </row>
    <row r="2144" spans="1:13" x14ac:dyDescent="0.25">
      <c r="A2144" s="134" t="s">
        <v>371</v>
      </c>
      <c r="B2144" s="134" t="s">
        <v>477</v>
      </c>
      <c r="C2144" s="137">
        <v>0</v>
      </c>
      <c r="D2144" s="137">
        <v>0</v>
      </c>
      <c r="E2144" s="138" t="str">
        <f t="shared" si="132"/>
        <v/>
      </c>
      <c r="F2144" s="137">
        <v>0</v>
      </c>
      <c r="G2144" s="137">
        <v>0</v>
      </c>
      <c r="H2144" s="138" t="str">
        <f t="shared" si="133"/>
        <v/>
      </c>
      <c r="I2144" s="137">
        <v>1.3617999999999999</v>
      </c>
      <c r="J2144" s="138">
        <f t="shared" si="134"/>
        <v>-1</v>
      </c>
      <c r="K2144" s="137">
        <v>0</v>
      </c>
      <c r="L2144" s="137">
        <v>1.3617999999999999</v>
      </c>
      <c r="M2144" s="138" t="str">
        <f t="shared" si="135"/>
        <v/>
      </c>
    </row>
    <row r="2145" spans="1:13" x14ac:dyDescent="0.25">
      <c r="A2145" s="134" t="s">
        <v>371</v>
      </c>
      <c r="B2145" s="134" t="s">
        <v>450</v>
      </c>
      <c r="C2145" s="137">
        <v>0</v>
      </c>
      <c r="D2145" s="137">
        <v>0</v>
      </c>
      <c r="E2145" s="138" t="str">
        <f t="shared" si="132"/>
        <v/>
      </c>
      <c r="F2145" s="137">
        <v>296.64654999999999</v>
      </c>
      <c r="G2145" s="137">
        <v>237.64598000000001</v>
      </c>
      <c r="H2145" s="138">
        <f t="shared" si="133"/>
        <v>-0.19889181249537535</v>
      </c>
      <c r="I2145" s="137">
        <v>164.86457999999999</v>
      </c>
      <c r="J2145" s="138">
        <f t="shared" si="134"/>
        <v>0.44146171360761688</v>
      </c>
      <c r="K2145" s="137">
        <v>3114.6179000000002</v>
      </c>
      <c r="L2145" s="137">
        <v>2385.4301799999998</v>
      </c>
      <c r="M2145" s="138">
        <f t="shared" si="135"/>
        <v>-0.23411787365634817</v>
      </c>
    </row>
    <row r="2146" spans="1:13" x14ac:dyDescent="0.25">
      <c r="A2146" s="134" t="s">
        <v>371</v>
      </c>
      <c r="B2146" s="134" t="s">
        <v>453</v>
      </c>
      <c r="C2146" s="137">
        <v>0</v>
      </c>
      <c r="D2146" s="137">
        <v>0</v>
      </c>
      <c r="E2146" s="138" t="str">
        <f t="shared" si="132"/>
        <v/>
      </c>
      <c r="F2146" s="137">
        <v>591.06173000000001</v>
      </c>
      <c r="G2146" s="137">
        <v>381.97633000000002</v>
      </c>
      <c r="H2146" s="138">
        <f t="shared" si="133"/>
        <v>-0.35374545396468149</v>
      </c>
      <c r="I2146" s="137">
        <v>1049.0123100000001</v>
      </c>
      <c r="J2146" s="138">
        <f t="shared" si="134"/>
        <v>-0.63587049803066664</v>
      </c>
      <c r="K2146" s="137">
        <v>3985.3988100000001</v>
      </c>
      <c r="L2146" s="137">
        <v>4665.1840899999997</v>
      </c>
      <c r="M2146" s="138">
        <f t="shared" si="135"/>
        <v>0.17056894740228001</v>
      </c>
    </row>
    <row r="2147" spans="1:13" x14ac:dyDescent="0.25">
      <c r="A2147" s="134" t="s">
        <v>371</v>
      </c>
      <c r="B2147" s="134" t="s">
        <v>480</v>
      </c>
      <c r="C2147" s="137">
        <v>0</v>
      </c>
      <c r="D2147" s="137">
        <v>0</v>
      </c>
      <c r="E2147" s="138" t="str">
        <f t="shared" si="132"/>
        <v/>
      </c>
      <c r="F2147" s="137">
        <v>0</v>
      </c>
      <c r="G2147" s="137">
        <v>12.08535</v>
      </c>
      <c r="H2147" s="138" t="str">
        <f t="shared" si="133"/>
        <v/>
      </c>
      <c r="I2147" s="137">
        <v>0</v>
      </c>
      <c r="J2147" s="138" t="str">
        <f t="shared" si="134"/>
        <v/>
      </c>
      <c r="K2147" s="137">
        <v>165.9136</v>
      </c>
      <c r="L2147" s="137">
        <v>668.68462999999997</v>
      </c>
      <c r="M2147" s="138">
        <f t="shared" si="135"/>
        <v>3.0303183705253813</v>
      </c>
    </row>
    <row r="2148" spans="1:13" x14ac:dyDescent="0.25">
      <c r="A2148" s="134" t="s">
        <v>371</v>
      </c>
      <c r="B2148" s="134" t="s">
        <v>487</v>
      </c>
      <c r="C2148" s="137">
        <v>0</v>
      </c>
      <c r="D2148" s="137">
        <v>0</v>
      </c>
      <c r="E2148" s="138" t="str">
        <f t="shared" si="132"/>
        <v/>
      </c>
      <c r="F2148" s="137">
        <v>0</v>
      </c>
      <c r="G2148" s="137">
        <v>0</v>
      </c>
      <c r="H2148" s="138" t="str">
        <f t="shared" si="133"/>
        <v/>
      </c>
      <c r="I2148" s="137">
        <v>0</v>
      </c>
      <c r="J2148" s="138" t="str">
        <f t="shared" si="134"/>
        <v/>
      </c>
      <c r="K2148" s="137">
        <v>105.06570000000001</v>
      </c>
      <c r="L2148" s="137">
        <v>15.0654</v>
      </c>
      <c r="M2148" s="138">
        <f t="shared" si="135"/>
        <v>-0.8566097213457865</v>
      </c>
    </row>
    <row r="2149" spans="1:13" x14ac:dyDescent="0.25">
      <c r="A2149" s="134" t="s">
        <v>371</v>
      </c>
      <c r="B2149" s="134" t="s">
        <v>461</v>
      </c>
      <c r="C2149" s="137">
        <v>0</v>
      </c>
      <c r="D2149" s="137">
        <v>0</v>
      </c>
      <c r="E2149" s="138" t="str">
        <f t="shared" si="132"/>
        <v/>
      </c>
      <c r="F2149" s="137">
        <v>0</v>
      </c>
      <c r="G2149" s="137">
        <v>0</v>
      </c>
      <c r="H2149" s="138" t="str">
        <f t="shared" si="133"/>
        <v/>
      </c>
      <c r="I2149" s="137">
        <v>0</v>
      </c>
      <c r="J2149" s="138" t="str">
        <f t="shared" si="134"/>
        <v/>
      </c>
      <c r="K2149" s="137">
        <v>203.77405999999999</v>
      </c>
      <c r="L2149" s="137">
        <v>0</v>
      </c>
      <c r="M2149" s="138">
        <f t="shared" si="135"/>
        <v>-1</v>
      </c>
    </row>
    <row r="2150" spans="1:13" x14ac:dyDescent="0.25">
      <c r="A2150" s="134" t="s">
        <v>371</v>
      </c>
      <c r="B2150" s="134" t="s">
        <v>497</v>
      </c>
      <c r="C2150" s="137">
        <v>0</v>
      </c>
      <c r="D2150" s="137">
        <v>0</v>
      </c>
      <c r="E2150" s="138" t="str">
        <f t="shared" si="132"/>
        <v/>
      </c>
      <c r="F2150" s="137">
        <v>23.465</v>
      </c>
      <c r="G2150" s="137">
        <v>0</v>
      </c>
      <c r="H2150" s="138">
        <f t="shared" si="133"/>
        <v>-1</v>
      </c>
      <c r="I2150" s="137">
        <v>0</v>
      </c>
      <c r="J2150" s="138" t="str">
        <f t="shared" si="134"/>
        <v/>
      </c>
      <c r="K2150" s="137">
        <v>23.465</v>
      </c>
      <c r="L2150" s="137">
        <v>0</v>
      </c>
      <c r="M2150" s="138">
        <f t="shared" si="135"/>
        <v>-1</v>
      </c>
    </row>
    <row r="2151" spans="1:13" x14ac:dyDescent="0.25">
      <c r="A2151" s="134" t="s">
        <v>371</v>
      </c>
      <c r="B2151" s="134" t="s">
        <v>490</v>
      </c>
      <c r="C2151" s="137">
        <v>0</v>
      </c>
      <c r="D2151" s="137">
        <v>0</v>
      </c>
      <c r="E2151" s="138" t="str">
        <f t="shared" si="132"/>
        <v/>
      </c>
      <c r="F2151" s="137">
        <v>29.100470000000001</v>
      </c>
      <c r="G2151" s="137">
        <v>0</v>
      </c>
      <c r="H2151" s="138">
        <f t="shared" si="133"/>
        <v>-1</v>
      </c>
      <c r="I2151" s="137">
        <v>0</v>
      </c>
      <c r="J2151" s="138" t="str">
        <f t="shared" si="134"/>
        <v/>
      </c>
      <c r="K2151" s="137">
        <v>29.100470000000001</v>
      </c>
      <c r="L2151" s="137">
        <v>26.265789999999999</v>
      </c>
      <c r="M2151" s="138">
        <f t="shared" si="135"/>
        <v>-9.7410110558351914E-2</v>
      </c>
    </row>
    <row r="2152" spans="1:13" x14ac:dyDescent="0.25">
      <c r="A2152" s="134" t="s">
        <v>371</v>
      </c>
      <c r="B2152" s="134" t="s">
        <v>469</v>
      </c>
      <c r="C2152" s="137">
        <v>0</v>
      </c>
      <c r="D2152" s="137">
        <v>0</v>
      </c>
      <c r="E2152" s="138" t="str">
        <f t="shared" si="132"/>
        <v/>
      </c>
      <c r="F2152" s="137">
        <v>0</v>
      </c>
      <c r="G2152" s="137">
        <v>0</v>
      </c>
      <c r="H2152" s="138" t="str">
        <f t="shared" si="133"/>
        <v/>
      </c>
      <c r="I2152" s="137">
        <v>0</v>
      </c>
      <c r="J2152" s="138" t="str">
        <f t="shared" si="134"/>
        <v/>
      </c>
      <c r="K2152" s="137">
        <v>20.00676</v>
      </c>
      <c r="L2152" s="137">
        <v>24.0701</v>
      </c>
      <c r="M2152" s="138">
        <f t="shared" si="135"/>
        <v>0.20309835275676824</v>
      </c>
    </row>
    <row r="2153" spans="1:13" x14ac:dyDescent="0.25">
      <c r="A2153" s="134" t="s">
        <v>371</v>
      </c>
      <c r="B2153" s="134" t="s">
        <v>452</v>
      </c>
      <c r="C2153" s="137">
        <v>0</v>
      </c>
      <c r="D2153" s="137">
        <v>0</v>
      </c>
      <c r="E2153" s="138" t="str">
        <f t="shared" si="132"/>
        <v/>
      </c>
      <c r="F2153" s="137">
        <v>0</v>
      </c>
      <c r="G2153" s="137">
        <v>0</v>
      </c>
      <c r="H2153" s="138" t="str">
        <f t="shared" si="133"/>
        <v/>
      </c>
      <c r="I2153" s="137">
        <v>27.03</v>
      </c>
      <c r="J2153" s="138">
        <f t="shared" si="134"/>
        <v>-1</v>
      </c>
      <c r="K2153" s="137">
        <v>440.34442000000001</v>
      </c>
      <c r="L2153" s="137">
        <v>64.265510000000006</v>
      </c>
      <c r="M2153" s="138">
        <f t="shared" si="135"/>
        <v>-0.85405626350391817</v>
      </c>
    </row>
    <row r="2154" spans="1:13" x14ac:dyDescent="0.25">
      <c r="A2154" s="134" t="s">
        <v>371</v>
      </c>
      <c r="B2154" s="134" t="s">
        <v>460</v>
      </c>
      <c r="C2154" s="137">
        <v>0</v>
      </c>
      <c r="D2154" s="137">
        <v>0</v>
      </c>
      <c r="E2154" s="138" t="str">
        <f t="shared" si="132"/>
        <v/>
      </c>
      <c r="F2154" s="137">
        <v>20.407</v>
      </c>
      <c r="G2154" s="137">
        <v>0</v>
      </c>
      <c r="H2154" s="138">
        <f t="shared" si="133"/>
        <v>-1</v>
      </c>
      <c r="I2154" s="137">
        <v>15.24675</v>
      </c>
      <c r="J2154" s="138">
        <f t="shared" si="134"/>
        <v>-1</v>
      </c>
      <c r="K2154" s="137">
        <v>86.075000000000003</v>
      </c>
      <c r="L2154" s="137">
        <v>210.04539</v>
      </c>
      <c r="M2154" s="138">
        <f t="shared" si="135"/>
        <v>1.4402601219866393</v>
      </c>
    </row>
    <row r="2155" spans="1:13" x14ac:dyDescent="0.25">
      <c r="A2155" s="134" t="s">
        <v>371</v>
      </c>
      <c r="B2155" s="134" t="s">
        <v>483</v>
      </c>
      <c r="C2155" s="137">
        <v>0</v>
      </c>
      <c r="D2155" s="137">
        <v>0</v>
      </c>
      <c r="E2155" s="138" t="str">
        <f t="shared" si="132"/>
        <v/>
      </c>
      <c r="F2155" s="137">
        <v>0</v>
      </c>
      <c r="G2155" s="137">
        <v>0</v>
      </c>
      <c r="H2155" s="138" t="str">
        <f t="shared" si="133"/>
        <v/>
      </c>
      <c r="I2155" s="137">
        <v>12.752660000000001</v>
      </c>
      <c r="J2155" s="138">
        <f t="shared" si="134"/>
        <v>-1</v>
      </c>
      <c r="K2155" s="137">
        <v>0</v>
      </c>
      <c r="L2155" s="137">
        <v>45.438319999999997</v>
      </c>
      <c r="M2155" s="138" t="str">
        <f t="shared" si="135"/>
        <v/>
      </c>
    </row>
    <row r="2156" spans="1:13" x14ac:dyDescent="0.25">
      <c r="A2156" s="134" t="s">
        <v>371</v>
      </c>
      <c r="B2156" s="134" t="s">
        <v>457</v>
      </c>
      <c r="C2156" s="137">
        <v>0</v>
      </c>
      <c r="D2156" s="137">
        <v>0</v>
      </c>
      <c r="E2156" s="138" t="str">
        <f t="shared" si="132"/>
        <v/>
      </c>
      <c r="F2156" s="137">
        <v>0</v>
      </c>
      <c r="G2156" s="137">
        <v>0</v>
      </c>
      <c r="H2156" s="138" t="str">
        <f t="shared" si="133"/>
        <v/>
      </c>
      <c r="I2156" s="137">
        <v>6.3936000000000002</v>
      </c>
      <c r="J2156" s="138">
        <f t="shared" si="134"/>
        <v>-1</v>
      </c>
      <c r="K2156" s="137">
        <v>83.996560000000002</v>
      </c>
      <c r="L2156" s="137">
        <v>12.7872</v>
      </c>
      <c r="M2156" s="138">
        <f t="shared" si="135"/>
        <v>-0.84776519419366703</v>
      </c>
    </row>
    <row r="2157" spans="1:13" x14ac:dyDescent="0.25">
      <c r="A2157" s="134" t="s">
        <v>371</v>
      </c>
      <c r="B2157" s="134" t="s">
        <v>506</v>
      </c>
      <c r="C2157" s="137">
        <v>0</v>
      </c>
      <c r="D2157" s="137">
        <v>0</v>
      </c>
      <c r="E2157" s="138" t="str">
        <f t="shared" si="132"/>
        <v/>
      </c>
      <c r="F2157" s="137">
        <v>5.2439999999999998</v>
      </c>
      <c r="G2157" s="137">
        <v>0</v>
      </c>
      <c r="H2157" s="138">
        <f t="shared" si="133"/>
        <v>-1</v>
      </c>
      <c r="I2157" s="137">
        <v>8.34</v>
      </c>
      <c r="J2157" s="138">
        <f t="shared" si="134"/>
        <v>-1</v>
      </c>
      <c r="K2157" s="137">
        <v>21.914999999999999</v>
      </c>
      <c r="L2157" s="137">
        <v>27.327000000000002</v>
      </c>
      <c r="M2157" s="138">
        <f t="shared" si="135"/>
        <v>0.24695414099931567</v>
      </c>
    </row>
    <row r="2158" spans="1:13" x14ac:dyDescent="0.25">
      <c r="A2158" s="134" t="s">
        <v>371</v>
      </c>
      <c r="B2158" s="134" t="s">
        <v>456</v>
      </c>
      <c r="C2158" s="137">
        <v>0</v>
      </c>
      <c r="D2158" s="137">
        <v>0</v>
      </c>
      <c r="E2158" s="138" t="str">
        <f t="shared" si="132"/>
        <v/>
      </c>
      <c r="F2158" s="137">
        <v>0</v>
      </c>
      <c r="G2158" s="137">
        <v>0</v>
      </c>
      <c r="H2158" s="138" t="str">
        <f t="shared" si="133"/>
        <v/>
      </c>
      <c r="I2158" s="137">
        <v>0</v>
      </c>
      <c r="J2158" s="138" t="str">
        <f t="shared" si="134"/>
        <v/>
      </c>
      <c r="K2158" s="137">
        <v>20.246269999999999</v>
      </c>
      <c r="L2158" s="137">
        <v>124.08738</v>
      </c>
      <c r="M2158" s="138">
        <f t="shared" si="135"/>
        <v>5.1289007802424846</v>
      </c>
    </row>
    <row r="2159" spans="1:13" x14ac:dyDescent="0.25">
      <c r="A2159" s="134" t="s">
        <v>371</v>
      </c>
      <c r="B2159" s="134" t="s">
        <v>470</v>
      </c>
      <c r="C2159" s="137">
        <v>34.664999999999999</v>
      </c>
      <c r="D2159" s="137">
        <v>0</v>
      </c>
      <c r="E2159" s="138">
        <f t="shared" si="132"/>
        <v>-1</v>
      </c>
      <c r="F2159" s="137">
        <v>34.664999999999999</v>
      </c>
      <c r="G2159" s="137">
        <v>0</v>
      </c>
      <c r="H2159" s="138">
        <f t="shared" si="133"/>
        <v>-1</v>
      </c>
      <c r="I2159" s="137">
        <v>0</v>
      </c>
      <c r="J2159" s="138" t="str">
        <f t="shared" si="134"/>
        <v/>
      </c>
      <c r="K2159" s="137">
        <v>34.664999999999999</v>
      </c>
      <c r="L2159" s="137">
        <v>23.460139999999999</v>
      </c>
      <c r="M2159" s="138">
        <f t="shared" si="135"/>
        <v>-0.32323265541612578</v>
      </c>
    </row>
    <row r="2160" spans="1:13" x14ac:dyDescent="0.25">
      <c r="A2160" s="141" t="s">
        <v>371</v>
      </c>
      <c r="B2160" s="141" t="s">
        <v>3</v>
      </c>
      <c r="C2160" s="255">
        <v>34.664999999999999</v>
      </c>
      <c r="D2160" s="255">
        <v>0</v>
      </c>
      <c r="E2160" s="256">
        <f t="shared" si="132"/>
        <v>-1</v>
      </c>
      <c r="F2160" s="255">
        <v>1037.9444000000001</v>
      </c>
      <c r="G2160" s="255">
        <v>764.67823999999996</v>
      </c>
      <c r="H2160" s="256">
        <f t="shared" si="133"/>
        <v>-0.26327629880752779</v>
      </c>
      <c r="I2160" s="255">
        <v>2239.4820500000001</v>
      </c>
      <c r="J2160" s="256">
        <f t="shared" si="134"/>
        <v>-0.65854683229097555</v>
      </c>
      <c r="K2160" s="255">
        <v>9122.4985799999995</v>
      </c>
      <c r="L2160" s="255">
        <v>10506.868049999999</v>
      </c>
      <c r="M2160" s="256">
        <f t="shared" si="135"/>
        <v>0.15175332260780694</v>
      </c>
    </row>
    <row r="2161" spans="1:13" x14ac:dyDescent="0.25">
      <c r="A2161" s="134" t="s">
        <v>298</v>
      </c>
      <c r="B2161" s="134" t="s">
        <v>463</v>
      </c>
      <c r="C2161" s="137">
        <v>0</v>
      </c>
      <c r="D2161" s="137">
        <v>14.4747</v>
      </c>
      <c r="E2161" s="138" t="str">
        <f t="shared" si="132"/>
        <v/>
      </c>
      <c r="F2161" s="137">
        <v>68.913690000000003</v>
      </c>
      <c r="G2161" s="137">
        <v>178.51130000000001</v>
      </c>
      <c r="H2161" s="138">
        <f t="shared" si="133"/>
        <v>1.5903604929586561</v>
      </c>
      <c r="I2161" s="137">
        <v>42.512999999999998</v>
      </c>
      <c r="J2161" s="138">
        <f t="shared" si="134"/>
        <v>3.1989814880154306</v>
      </c>
      <c r="K2161" s="137">
        <v>4381.9897000000001</v>
      </c>
      <c r="L2161" s="137">
        <v>1002.3419</v>
      </c>
      <c r="M2161" s="138">
        <f t="shared" si="135"/>
        <v>-0.77125872751366809</v>
      </c>
    </row>
    <row r="2162" spans="1:13" x14ac:dyDescent="0.25">
      <c r="A2162" s="134" t="s">
        <v>298</v>
      </c>
      <c r="B2162" s="134" t="s">
        <v>478</v>
      </c>
      <c r="C2162" s="137">
        <v>0</v>
      </c>
      <c r="D2162" s="137">
        <v>0</v>
      </c>
      <c r="E2162" s="138" t="str">
        <f t="shared" si="132"/>
        <v/>
      </c>
      <c r="F2162" s="137">
        <v>0</v>
      </c>
      <c r="G2162" s="137">
        <v>0</v>
      </c>
      <c r="H2162" s="138" t="str">
        <f t="shared" si="133"/>
        <v/>
      </c>
      <c r="I2162" s="137">
        <v>20.345199999999998</v>
      </c>
      <c r="J2162" s="138">
        <f t="shared" si="134"/>
        <v>-1</v>
      </c>
      <c r="K2162" s="137">
        <v>69.680999999999997</v>
      </c>
      <c r="L2162" s="137">
        <v>103.98659000000001</v>
      </c>
      <c r="M2162" s="138">
        <f t="shared" si="135"/>
        <v>0.49232344541553674</v>
      </c>
    </row>
    <row r="2163" spans="1:13" x14ac:dyDescent="0.25">
      <c r="A2163" s="134" t="s">
        <v>298</v>
      </c>
      <c r="B2163" s="134" t="s">
        <v>498</v>
      </c>
      <c r="C2163" s="137">
        <v>0</v>
      </c>
      <c r="D2163" s="137">
        <v>0</v>
      </c>
      <c r="E2163" s="138" t="str">
        <f t="shared" si="132"/>
        <v/>
      </c>
      <c r="F2163" s="137">
        <v>0</v>
      </c>
      <c r="G2163" s="137">
        <v>0</v>
      </c>
      <c r="H2163" s="138" t="str">
        <f t="shared" si="133"/>
        <v/>
      </c>
      <c r="I2163" s="137">
        <v>0</v>
      </c>
      <c r="J2163" s="138" t="str">
        <f t="shared" si="134"/>
        <v/>
      </c>
      <c r="K2163" s="137">
        <v>144.42546999999999</v>
      </c>
      <c r="L2163" s="137">
        <v>786.47756000000004</v>
      </c>
      <c r="M2163" s="138">
        <f t="shared" si="135"/>
        <v>4.4455599832910364</v>
      </c>
    </row>
    <row r="2164" spans="1:13" x14ac:dyDescent="0.25">
      <c r="A2164" s="134" t="s">
        <v>298</v>
      </c>
      <c r="B2164" s="134" t="s">
        <v>454</v>
      </c>
      <c r="C2164" s="137">
        <v>0</v>
      </c>
      <c r="D2164" s="137">
        <v>0</v>
      </c>
      <c r="E2164" s="138" t="str">
        <f t="shared" si="132"/>
        <v/>
      </c>
      <c r="F2164" s="137">
        <v>2492.03449</v>
      </c>
      <c r="G2164" s="137">
        <v>890.92807000000005</v>
      </c>
      <c r="H2164" s="138">
        <f t="shared" si="133"/>
        <v>-0.64248967116020927</v>
      </c>
      <c r="I2164" s="137">
        <v>1388.48225</v>
      </c>
      <c r="J2164" s="138">
        <f t="shared" si="134"/>
        <v>-0.35834392553451799</v>
      </c>
      <c r="K2164" s="137">
        <v>16807.82202</v>
      </c>
      <c r="L2164" s="137">
        <v>12382.697690000001</v>
      </c>
      <c r="M2164" s="138">
        <f t="shared" si="135"/>
        <v>-0.26327767659215129</v>
      </c>
    </row>
    <row r="2165" spans="1:13" x14ac:dyDescent="0.25">
      <c r="A2165" s="134" t="s">
        <v>298</v>
      </c>
      <c r="B2165" s="134" t="s">
        <v>464</v>
      </c>
      <c r="C2165" s="137">
        <v>0</v>
      </c>
      <c r="D2165" s="137">
        <v>0</v>
      </c>
      <c r="E2165" s="138" t="str">
        <f t="shared" si="132"/>
        <v/>
      </c>
      <c r="F2165" s="137">
        <v>60.003839999999997</v>
      </c>
      <c r="G2165" s="137">
        <v>43.897019999999998</v>
      </c>
      <c r="H2165" s="138">
        <f t="shared" si="133"/>
        <v>-0.26842982049148856</v>
      </c>
      <c r="I2165" s="137">
        <v>29.431570000000001</v>
      </c>
      <c r="J2165" s="138">
        <f t="shared" si="134"/>
        <v>0.49149433754298522</v>
      </c>
      <c r="K2165" s="137">
        <v>158.59233</v>
      </c>
      <c r="L2165" s="137">
        <v>136.91558000000001</v>
      </c>
      <c r="M2165" s="138">
        <f t="shared" si="135"/>
        <v>-0.13668220903242922</v>
      </c>
    </row>
    <row r="2166" spans="1:13" x14ac:dyDescent="0.25">
      <c r="A2166" s="134" t="s">
        <v>298</v>
      </c>
      <c r="B2166" s="134" t="s">
        <v>472</v>
      </c>
      <c r="C2166" s="137">
        <v>0</v>
      </c>
      <c r="D2166" s="137">
        <v>0</v>
      </c>
      <c r="E2166" s="138" t="str">
        <f t="shared" si="132"/>
        <v/>
      </c>
      <c r="F2166" s="137">
        <v>89.39</v>
      </c>
      <c r="G2166" s="137">
        <v>78.712999999999994</v>
      </c>
      <c r="H2166" s="138">
        <f t="shared" si="133"/>
        <v>-0.11944289070365821</v>
      </c>
      <c r="I2166" s="137">
        <v>158.50399999999999</v>
      </c>
      <c r="J2166" s="138">
        <f t="shared" si="134"/>
        <v>-0.50340054509665366</v>
      </c>
      <c r="K2166" s="137">
        <v>1173.8178399999999</v>
      </c>
      <c r="L2166" s="137">
        <v>1413.6209200000001</v>
      </c>
      <c r="M2166" s="138">
        <f t="shared" si="135"/>
        <v>0.20429326581030671</v>
      </c>
    </row>
    <row r="2167" spans="1:13" x14ac:dyDescent="0.25">
      <c r="A2167" s="134" t="s">
        <v>298</v>
      </c>
      <c r="B2167" s="134" t="s">
        <v>471</v>
      </c>
      <c r="C2167" s="137">
        <v>0</v>
      </c>
      <c r="D2167" s="137">
        <v>0</v>
      </c>
      <c r="E2167" s="138" t="str">
        <f t="shared" si="132"/>
        <v/>
      </c>
      <c r="F2167" s="137">
        <v>230.06783999999999</v>
      </c>
      <c r="G2167" s="137">
        <v>107.69369</v>
      </c>
      <c r="H2167" s="138">
        <f t="shared" si="133"/>
        <v>-0.53190463299868418</v>
      </c>
      <c r="I2167" s="137">
        <v>187.76582999999999</v>
      </c>
      <c r="J2167" s="138">
        <f t="shared" si="134"/>
        <v>-0.42644681409817742</v>
      </c>
      <c r="K2167" s="137">
        <v>1385.5574300000001</v>
      </c>
      <c r="L2167" s="137">
        <v>1151.36214</v>
      </c>
      <c r="M2167" s="138">
        <f t="shared" si="135"/>
        <v>-0.16902604318609882</v>
      </c>
    </row>
    <row r="2168" spans="1:13" x14ac:dyDescent="0.25">
      <c r="A2168" s="134" t="s">
        <v>298</v>
      </c>
      <c r="B2168" s="134" t="s">
        <v>501</v>
      </c>
      <c r="C2168" s="137">
        <v>0</v>
      </c>
      <c r="D2168" s="137">
        <v>0</v>
      </c>
      <c r="E2168" s="138" t="str">
        <f t="shared" si="132"/>
        <v/>
      </c>
      <c r="F2168" s="137">
        <v>0</v>
      </c>
      <c r="G2168" s="137">
        <v>0</v>
      </c>
      <c r="H2168" s="138" t="str">
        <f t="shared" si="133"/>
        <v/>
      </c>
      <c r="I2168" s="137">
        <v>0</v>
      </c>
      <c r="J2168" s="138" t="str">
        <f t="shared" si="134"/>
        <v/>
      </c>
      <c r="K2168" s="137">
        <v>0</v>
      </c>
      <c r="L2168" s="137">
        <v>77.918520000000001</v>
      </c>
      <c r="M2168" s="138" t="str">
        <f t="shared" si="135"/>
        <v/>
      </c>
    </row>
    <row r="2169" spans="1:13" x14ac:dyDescent="0.25">
      <c r="A2169" s="134" t="s">
        <v>298</v>
      </c>
      <c r="B2169" s="134" t="s">
        <v>492</v>
      </c>
      <c r="C2169" s="137">
        <v>0</v>
      </c>
      <c r="D2169" s="137">
        <v>0</v>
      </c>
      <c r="E2169" s="138" t="str">
        <f t="shared" si="132"/>
        <v/>
      </c>
      <c r="F2169" s="137">
        <v>23.644739999999999</v>
      </c>
      <c r="G2169" s="137">
        <v>0</v>
      </c>
      <c r="H2169" s="138">
        <f t="shared" si="133"/>
        <v>-1</v>
      </c>
      <c r="I2169" s="137">
        <v>0</v>
      </c>
      <c r="J2169" s="138" t="str">
        <f t="shared" si="134"/>
        <v/>
      </c>
      <c r="K2169" s="137">
        <v>175.92524</v>
      </c>
      <c r="L2169" s="137">
        <v>20.538650000000001</v>
      </c>
      <c r="M2169" s="138">
        <f t="shared" si="135"/>
        <v>-0.88325353428535891</v>
      </c>
    </row>
    <row r="2170" spans="1:13" x14ac:dyDescent="0.25">
      <c r="A2170" s="134" t="s">
        <v>298</v>
      </c>
      <c r="B2170" s="134" t="s">
        <v>451</v>
      </c>
      <c r="C2170" s="137">
        <v>0</v>
      </c>
      <c r="D2170" s="137">
        <v>0</v>
      </c>
      <c r="E2170" s="138" t="str">
        <f t="shared" si="132"/>
        <v/>
      </c>
      <c r="F2170" s="137">
        <v>405.35086000000001</v>
      </c>
      <c r="G2170" s="137">
        <v>186.31622999999999</v>
      </c>
      <c r="H2170" s="138">
        <f t="shared" si="133"/>
        <v>-0.5403581233304896</v>
      </c>
      <c r="I2170" s="137">
        <v>72.656090000000006</v>
      </c>
      <c r="J2170" s="138">
        <f t="shared" si="134"/>
        <v>1.5643580600057061</v>
      </c>
      <c r="K2170" s="137">
        <v>4638.0716199999997</v>
      </c>
      <c r="L2170" s="137">
        <v>4465.8830799999996</v>
      </c>
      <c r="M2170" s="138">
        <f t="shared" si="135"/>
        <v>-3.712502826767472E-2</v>
      </c>
    </row>
    <row r="2171" spans="1:13" x14ac:dyDescent="0.25">
      <c r="A2171" s="134" t="s">
        <v>298</v>
      </c>
      <c r="B2171" s="134" t="s">
        <v>486</v>
      </c>
      <c r="C2171" s="137">
        <v>0</v>
      </c>
      <c r="D2171" s="137">
        <v>0</v>
      </c>
      <c r="E2171" s="138" t="str">
        <f t="shared" si="132"/>
        <v/>
      </c>
      <c r="F2171" s="137">
        <v>0</v>
      </c>
      <c r="G2171" s="137">
        <v>0</v>
      </c>
      <c r="H2171" s="138" t="str">
        <f t="shared" si="133"/>
        <v/>
      </c>
      <c r="I2171" s="137">
        <v>19.0686</v>
      </c>
      <c r="J2171" s="138">
        <f t="shared" si="134"/>
        <v>-1</v>
      </c>
      <c r="K2171" s="137">
        <v>58.856000000000002</v>
      </c>
      <c r="L2171" s="137">
        <v>69.366600000000005</v>
      </c>
      <c r="M2171" s="138">
        <f t="shared" si="135"/>
        <v>0.17858162294413482</v>
      </c>
    </row>
    <row r="2172" spans="1:13" x14ac:dyDescent="0.25">
      <c r="A2172" s="134" t="s">
        <v>298</v>
      </c>
      <c r="B2172" s="134" t="s">
        <v>485</v>
      </c>
      <c r="C2172" s="137">
        <v>0</v>
      </c>
      <c r="D2172" s="137">
        <v>0</v>
      </c>
      <c r="E2172" s="138" t="str">
        <f t="shared" si="132"/>
        <v/>
      </c>
      <c r="F2172" s="137">
        <v>0</v>
      </c>
      <c r="G2172" s="137">
        <v>1.87784</v>
      </c>
      <c r="H2172" s="138" t="str">
        <f t="shared" si="133"/>
        <v/>
      </c>
      <c r="I2172" s="137">
        <v>17.736070000000002</v>
      </c>
      <c r="J2172" s="138">
        <f t="shared" si="134"/>
        <v>-0.8941231061898155</v>
      </c>
      <c r="K2172" s="137">
        <v>232.99808999999999</v>
      </c>
      <c r="L2172" s="137">
        <v>120.56056</v>
      </c>
      <c r="M2172" s="138">
        <f t="shared" si="135"/>
        <v>-0.48256846225649319</v>
      </c>
    </row>
    <row r="2173" spans="1:13" x14ac:dyDescent="0.25">
      <c r="A2173" s="134" t="s">
        <v>298</v>
      </c>
      <c r="B2173" s="134" t="s">
        <v>458</v>
      </c>
      <c r="C2173" s="137">
        <v>0</v>
      </c>
      <c r="D2173" s="137">
        <v>0</v>
      </c>
      <c r="E2173" s="138" t="str">
        <f t="shared" si="132"/>
        <v/>
      </c>
      <c r="F2173" s="137">
        <v>27.194710000000001</v>
      </c>
      <c r="G2173" s="137">
        <v>0</v>
      </c>
      <c r="H2173" s="138">
        <f t="shared" si="133"/>
        <v>-1</v>
      </c>
      <c r="I2173" s="137">
        <v>4.1880300000000004</v>
      </c>
      <c r="J2173" s="138">
        <f t="shared" si="134"/>
        <v>-1</v>
      </c>
      <c r="K2173" s="137">
        <v>234.9478</v>
      </c>
      <c r="L2173" s="137">
        <v>96.393169999999998</v>
      </c>
      <c r="M2173" s="138">
        <f t="shared" si="135"/>
        <v>-0.58972516448334478</v>
      </c>
    </row>
    <row r="2174" spans="1:13" x14ac:dyDescent="0.25">
      <c r="A2174" s="134" t="s">
        <v>298</v>
      </c>
      <c r="B2174" s="134" t="s">
        <v>494</v>
      </c>
      <c r="C2174" s="137">
        <v>0</v>
      </c>
      <c r="D2174" s="137">
        <v>0</v>
      </c>
      <c r="E2174" s="138" t="str">
        <f t="shared" si="132"/>
        <v/>
      </c>
      <c r="F2174" s="137">
        <v>0</v>
      </c>
      <c r="G2174" s="137">
        <v>0</v>
      </c>
      <c r="H2174" s="138" t="str">
        <f t="shared" si="133"/>
        <v/>
      </c>
      <c r="I2174" s="137">
        <v>0</v>
      </c>
      <c r="J2174" s="138" t="str">
        <f t="shared" si="134"/>
        <v/>
      </c>
      <c r="K2174" s="137">
        <v>0</v>
      </c>
      <c r="L2174" s="137">
        <v>0</v>
      </c>
      <c r="M2174" s="138" t="str">
        <f t="shared" si="135"/>
        <v/>
      </c>
    </row>
    <row r="2175" spans="1:13" x14ac:dyDescent="0.25">
      <c r="A2175" s="134" t="s">
        <v>298</v>
      </c>
      <c r="B2175" s="134" t="s">
        <v>479</v>
      </c>
      <c r="C2175" s="137">
        <v>0</v>
      </c>
      <c r="D2175" s="137">
        <v>0</v>
      </c>
      <c r="E2175" s="138" t="str">
        <f t="shared" si="132"/>
        <v/>
      </c>
      <c r="F2175" s="137">
        <v>73.288259999999994</v>
      </c>
      <c r="G2175" s="137">
        <v>29.58128</v>
      </c>
      <c r="H2175" s="138">
        <f t="shared" si="133"/>
        <v>-0.5963708239218668</v>
      </c>
      <c r="I2175" s="137">
        <v>6.0251999999999999</v>
      </c>
      <c r="J2175" s="138">
        <f t="shared" si="134"/>
        <v>3.9095930425546044</v>
      </c>
      <c r="K2175" s="137">
        <v>267.48523</v>
      </c>
      <c r="L2175" s="137">
        <v>328.05365</v>
      </c>
      <c r="M2175" s="138">
        <f t="shared" si="135"/>
        <v>0.22643650268091431</v>
      </c>
    </row>
    <row r="2176" spans="1:13" x14ac:dyDescent="0.25">
      <c r="A2176" s="134" t="s">
        <v>298</v>
      </c>
      <c r="B2176" s="134" t="s">
        <v>493</v>
      </c>
      <c r="C2176" s="137">
        <v>0</v>
      </c>
      <c r="D2176" s="137">
        <v>0</v>
      </c>
      <c r="E2176" s="138" t="str">
        <f t="shared" si="132"/>
        <v/>
      </c>
      <c r="F2176" s="137">
        <v>0</v>
      </c>
      <c r="G2176" s="137">
        <v>0</v>
      </c>
      <c r="H2176" s="138" t="str">
        <f t="shared" si="133"/>
        <v/>
      </c>
      <c r="I2176" s="137">
        <v>0</v>
      </c>
      <c r="J2176" s="138" t="str">
        <f t="shared" si="134"/>
        <v/>
      </c>
      <c r="K2176" s="137">
        <v>8.7449999999999992</v>
      </c>
      <c r="L2176" s="137">
        <v>0</v>
      </c>
      <c r="M2176" s="138">
        <f t="shared" si="135"/>
        <v>-1</v>
      </c>
    </row>
    <row r="2177" spans="1:13" x14ac:dyDescent="0.25">
      <c r="A2177" s="134" t="s">
        <v>298</v>
      </c>
      <c r="B2177" s="134" t="s">
        <v>514</v>
      </c>
      <c r="C2177" s="137">
        <v>0</v>
      </c>
      <c r="D2177" s="137">
        <v>0</v>
      </c>
      <c r="E2177" s="138" t="str">
        <f t="shared" si="132"/>
        <v/>
      </c>
      <c r="F2177" s="137">
        <v>0</v>
      </c>
      <c r="G2177" s="137">
        <v>0</v>
      </c>
      <c r="H2177" s="138" t="str">
        <f t="shared" si="133"/>
        <v/>
      </c>
      <c r="I2177" s="137">
        <v>0</v>
      </c>
      <c r="J2177" s="138" t="str">
        <f t="shared" si="134"/>
        <v/>
      </c>
      <c r="K2177" s="137">
        <v>42.371000000000002</v>
      </c>
      <c r="L2177" s="137">
        <v>0</v>
      </c>
      <c r="M2177" s="138">
        <f t="shared" si="135"/>
        <v>-1</v>
      </c>
    </row>
    <row r="2178" spans="1:13" x14ac:dyDescent="0.25">
      <c r="A2178" s="134" t="s">
        <v>298</v>
      </c>
      <c r="B2178" s="134" t="s">
        <v>467</v>
      </c>
      <c r="C2178" s="137">
        <v>0</v>
      </c>
      <c r="D2178" s="137">
        <v>0</v>
      </c>
      <c r="E2178" s="138" t="str">
        <f t="shared" si="132"/>
        <v/>
      </c>
      <c r="F2178" s="137">
        <v>82.230800000000002</v>
      </c>
      <c r="G2178" s="137">
        <v>0</v>
      </c>
      <c r="H2178" s="138">
        <f t="shared" si="133"/>
        <v>-1</v>
      </c>
      <c r="I2178" s="137">
        <v>0</v>
      </c>
      <c r="J2178" s="138" t="str">
        <f t="shared" si="134"/>
        <v/>
      </c>
      <c r="K2178" s="137">
        <v>399.56729999999999</v>
      </c>
      <c r="L2178" s="137">
        <v>143.72439</v>
      </c>
      <c r="M2178" s="138">
        <f t="shared" si="135"/>
        <v>-0.64029991943785181</v>
      </c>
    </row>
    <row r="2179" spans="1:13" x14ac:dyDescent="0.25">
      <c r="A2179" s="134" t="s">
        <v>298</v>
      </c>
      <c r="B2179" s="134" t="s">
        <v>455</v>
      </c>
      <c r="C2179" s="137">
        <v>0</v>
      </c>
      <c r="D2179" s="137">
        <v>0</v>
      </c>
      <c r="E2179" s="138" t="str">
        <f t="shared" si="132"/>
        <v/>
      </c>
      <c r="F2179" s="137">
        <v>1264.8431800000001</v>
      </c>
      <c r="G2179" s="137">
        <v>30.439050000000002</v>
      </c>
      <c r="H2179" s="138">
        <f t="shared" si="133"/>
        <v>-0.97593452652367541</v>
      </c>
      <c r="I2179" s="137">
        <v>221.53730999999999</v>
      </c>
      <c r="J2179" s="138">
        <f t="shared" si="134"/>
        <v>-0.86260079622705543</v>
      </c>
      <c r="K2179" s="137">
        <v>13351.47465</v>
      </c>
      <c r="L2179" s="137">
        <v>4994.58763</v>
      </c>
      <c r="M2179" s="138">
        <f t="shared" si="135"/>
        <v>-0.62591490745930445</v>
      </c>
    </row>
    <row r="2180" spans="1:13" x14ac:dyDescent="0.25">
      <c r="A2180" s="134" t="s">
        <v>298</v>
      </c>
      <c r="B2180" s="134" t="s">
        <v>489</v>
      </c>
      <c r="C2180" s="137">
        <v>0</v>
      </c>
      <c r="D2180" s="137">
        <v>0</v>
      </c>
      <c r="E2180" s="138" t="str">
        <f t="shared" si="132"/>
        <v/>
      </c>
      <c r="F2180" s="137">
        <v>0</v>
      </c>
      <c r="G2180" s="137">
        <v>6.2</v>
      </c>
      <c r="H2180" s="138" t="str">
        <f t="shared" si="133"/>
        <v/>
      </c>
      <c r="I2180" s="137">
        <v>32.549999999999997</v>
      </c>
      <c r="J2180" s="138">
        <f t="shared" si="134"/>
        <v>-0.80952380952380953</v>
      </c>
      <c r="K2180" s="137">
        <v>57.39</v>
      </c>
      <c r="L2180" s="137">
        <v>44.884869999999999</v>
      </c>
      <c r="M2180" s="138">
        <f t="shared" si="135"/>
        <v>-0.21789736887959577</v>
      </c>
    </row>
    <row r="2181" spans="1:13" x14ac:dyDescent="0.25">
      <c r="A2181" s="134" t="s">
        <v>298</v>
      </c>
      <c r="B2181" s="134" t="s">
        <v>459</v>
      </c>
      <c r="C2181" s="137">
        <v>1.212</v>
      </c>
      <c r="D2181" s="137">
        <v>0</v>
      </c>
      <c r="E2181" s="138">
        <f t="shared" ref="E2181:E2244" si="136">IF(C2181=0,"",(D2181/C2181-1))</f>
        <v>-1</v>
      </c>
      <c r="F2181" s="137">
        <v>25.100999999999999</v>
      </c>
      <c r="G2181" s="137">
        <v>29.90568</v>
      </c>
      <c r="H2181" s="138">
        <f t="shared" ref="H2181:H2244" si="137">IF(F2181=0,"",(G2181/F2181-1))</f>
        <v>0.19141388789291258</v>
      </c>
      <c r="I2181" s="137">
        <v>98.81541</v>
      </c>
      <c r="J2181" s="138">
        <f t="shared" ref="J2181:J2244" si="138">IF(I2181=0,"",(G2181/I2181-1))</f>
        <v>-0.69735813472817654</v>
      </c>
      <c r="K2181" s="137">
        <v>155.6</v>
      </c>
      <c r="L2181" s="137">
        <v>254.00593000000001</v>
      </c>
      <c r="M2181" s="138">
        <f t="shared" ref="M2181:M2244" si="139">IF(K2181=0,"",(L2181/K2181-1))</f>
        <v>0.6324288560411313</v>
      </c>
    </row>
    <row r="2182" spans="1:13" x14ac:dyDescent="0.25">
      <c r="A2182" s="134" t="s">
        <v>298</v>
      </c>
      <c r="B2182" s="134" t="s">
        <v>477</v>
      </c>
      <c r="C2182" s="137">
        <v>0</v>
      </c>
      <c r="D2182" s="137">
        <v>0</v>
      </c>
      <c r="E2182" s="138" t="str">
        <f t="shared" si="136"/>
        <v/>
      </c>
      <c r="F2182" s="137">
        <v>60.033679999999997</v>
      </c>
      <c r="G2182" s="137">
        <v>73.617540000000005</v>
      </c>
      <c r="H2182" s="138">
        <f t="shared" si="137"/>
        <v>0.22627065340655461</v>
      </c>
      <c r="I2182" s="137">
        <v>108.45298</v>
      </c>
      <c r="J2182" s="138">
        <f t="shared" si="138"/>
        <v>-0.321203161038083</v>
      </c>
      <c r="K2182" s="137">
        <v>421.12972000000002</v>
      </c>
      <c r="L2182" s="137">
        <v>352.03617000000003</v>
      </c>
      <c r="M2182" s="138">
        <f t="shared" si="139"/>
        <v>-0.16406714301712066</v>
      </c>
    </row>
    <row r="2183" spans="1:13" x14ac:dyDescent="0.25">
      <c r="A2183" s="134" t="s">
        <v>298</v>
      </c>
      <c r="B2183" s="134" t="s">
        <v>450</v>
      </c>
      <c r="C2183" s="137">
        <v>0</v>
      </c>
      <c r="D2183" s="137">
        <v>576.29705999999999</v>
      </c>
      <c r="E2183" s="138" t="str">
        <f t="shared" si="136"/>
        <v/>
      </c>
      <c r="F2183" s="137">
        <v>7950.2788600000003</v>
      </c>
      <c r="G2183" s="137">
        <v>3550.1395600000001</v>
      </c>
      <c r="H2183" s="138">
        <f t="shared" si="137"/>
        <v>-0.55345722803992314</v>
      </c>
      <c r="I2183" s="137">
        <v>5079.1108999999997</v>
      </c>
      <c r="J2183" s="138">
        <f t="shared" si="138"/>
        <v>-0.30103129663894512</v>
      </c>
      <c r="K2183" s="137">
        <v>77774.632719999994</v>
      </c>
      <c r="L2183" s="137">
        <v>76720.843599999993</v>
      </c>
      <c r="M2183" s="138">
        <f t="shared" si="139"/>
        <v>-1.3549265141422073E-2</v>
      </c>
    </row>
    <row r="2184" spans="1:13" x14ac:dyDescent="0.25">
      <c r="A2184" s="134" t="s">
        <v>298</v>
      </c>
      <c r="B2184" s="134" t="s">
        <v>453</v>
      </c>
      <c r="C2184" s="137">
        <v>0</v>
      </c>
      <c r="D2184" s="137">
        <v>0</v>
      </c>
      <c r="E2184" s="138" t="str">
        <f t="shared" si="136"/>
        <v/>
      </c>
      <c r="F2184" s="137">
        <v>1542.89534</v>
      </c>
      <c r="G2184" s="137">
        <v>2311.9987099999998</v>
      </c>
      <c r="H2184" s="138">
        <f t="shared" si="137"/>
        <v>0.49848058391309924</v>
      </c>
      <c r="I2184" s="137">
        <v>1582.27764</v>
      </c>
      <c r="J2184" s="138">
        <f t="shared" si="138"/>
        <v>0.46118396136849893</v>
      </c>
      <c r="K2184" s="137">
        <v>23852.27404</v>
      </c>
      <c r="L2184" s="137">
        <v>21335.757010000001</v>
      </c>
      <c r="M2184" s="138">
        <f t="shared" si="139"/>
        <v>-0.10550428130164147</v>
      </c>
    </row>
    <row r="2185" spans="1:13" x14ac:dyDescent="0.25">
      <c r="A2185" s="134" t="s">
        <v>298</v>
      </c>
      <c r="B2185" s="134" t="s">
        <v>480</v>
      </c>
      <c r="C2185" s="137">
        <v>0</v>
      </c>
      <c r="D2185" s="137">
        <v>0</v>
      </c>
      <c r="E2185" s="138" t="str">
        <f t="shared" si="136"/>
        <v/>
      </c>
      <c r="F2185" s="137">
        <v>15.356</v>
      </c>
      <c r="G2185" s="137">
        <v>0</v>
      </c>
      <c r="H2185" s="138">
        <f t="shared" si="137"/>
        <v>-1</v>
      </c>
      <c r="I2185" s="137">
        <v>0</v>
      </c>
      <c r="J2185" s="138" t="str">
        <f t="shared" si="138"/>
        <v/>
      </c>
      <c r="K2185" s="137">
        <v>15.356</v>
      </c>
      <c r="L2185" s="137">
        <v>0</v>
      </c>
      <c r="M2185" s="138">
        <f t="shared" si="139"/>
        <v>-1</v>
      </c>
    </row>
    <row r="2186" spans="1:13" x14ac:dyDescent="0.25">
      <c r="A2186" s="134" t="s">
        <v>298</v>
      </c>
      <c r="B2186" s="134" t="s">
        <v>487</v>
      </c>
      <c r="C2186" s="137">
        <v>0</v>
      </c>
      <c r="D2186" s="137">
        <v>0</v>
      </c>
      <c r="E2186" s="138" t="str">
        <f t="shared" si="136"/>
        <v/>
      </c>
      <c r="F2186" s="137">
        <v>0</v>
      </c>
      <c r="G2186" s="137">
        <v>0</v>
      </c>
      <c r="H2186" s="138" t="str">
        <f t="shared" si="137"/>
        <v/>
      </c>
      <c r="I2186" s="137">
        <v>0</v>
      </c>
      <c r="J2186" s="138" t="str">
        <f t="shared" si="138"/>
        <v/>
      </c>
      <c r="K2186" s="137">
        <v>0</v>
      </c>
      <c r="L2186" s="137">
        <v>36.848799999999997</v>
      </c>
      <c r="M2186" s="138" t="str">
        <f t="shared" si="139"/>
        <v/>
      </c>
    </row>
    <row r="2187" spans="1:13" x14ac:dyDescent="0.25">
      <c r="A2187" s="134" t="s">
        <v>298</v>
      </c>
      <c r="B2187" s="134" t="s">
        <v>461</v>
      </c>
      <c r="C2187" s="137">
        <v>0</v>
      </c>
      <c r="D2187" s="137">
        <v>0</v>
      </c>
      <c r="E2187" s="138" t="str">
        <f t="shared" si="136"/>
        <v/>
      </c>
      <c r="F2187" s="137">
        <v>374.42140000000001</v>
      </c>
      <c r="G2187" s="137">
        <v>53.64819</v>
      </c>
      <c r="H2187" s="138">
        <f t="shared" si="137"/>
        <v>-0.8567170840128262</v>
      </c>
      <c r="I2187" s="137">
        <v>265.69553999999999</v>
      </c>
      <c r="J2187" s="138">
        <f t="shared" si="138"/>
        <v>-0.79808396482680888</v>
      </c>
      <c r="K2187" s="137">
        <v>2155.7000400000002</v>
      </c>
      <c r="L2187" s="137">
        <v>1587.54747</v>
      </c>
      <c r="M2187" s="138">
        <f t="shared" si="139"/>
        <v>-0.26355826852422393</v>
      </c>
    </row>
    <row r="2188" spans="1:13" x14ac:dyDescent="0.25">
      <c r="A2188" s="134" t="s">
        <v>298</v>
      </c>
      <c r="B2188" s="134" t="s">
        <v>497</v>
      </c>
      <c r="C2188" s="137">
        <v>0</v>
      </c>
      <c r="D2188" s="137">
        <v>0</v>
      </c>
      <c r="E2188" s="138" t="str">
        <f t="shared" si="136"/>
        <v/>
      </c>
      <c r="F2188" s="137">
        <v>0</v>
      </c>
      <c r="G2188" s="137">
        <v>33.444699999999997</v>
      </c>
      <c r="H2188" s="138" t="str">
        <f t="shared" si="137"/>
        <v/>
      </c>
      <c r="I2188" s="137">
        <v>0</v>
      </c>
      <c r="J2188" s="138" t="str">
        <f t="shared" si="138"/>
        <v/>
      </c>
      <c r="K2188" s="137">
        <v>595.65132000000006</v>
      </c>
      <c r="L2188" s="137">
        <v>268.69315999999998</v>
      </c>
      <c r="M2188" s="138">
        <f t="shared" si="139"/>
        <v>-0.54890864675662943</v>
      </c>
    </row>
    <row r="2189" spans="1:13" x14ac:dyDescent="0.25">
      <c r="A2189" s="134" t="s">
        <v>298</v>
      </c>
      <c r="B2189" s="134" t="s">
        <v>490</v>
      </c>
      <c r="C2189" s="137">
        <v>0</v>
      </c>
      <c r="D2189" s="137">
        <v>0</v>
      </c>
      <c r="E2189" s="138" t="str">
        <f t="shared" si="136"/>
        <v/>
      </c>
      <c r="F2189" s="137">
        <v>10.164099999999999</v>
      </c>
      <c r="G2189" s="137">
        <v>0</v>
      </c>
      <c r="H2189" s="138">
        <f t="shared" si="137"/>
        <v>-1</v>
      </c>
      <c r="I2189" s="137">
        <v>0</v>
      </c>
      <c r="J2189" s="138" t="str">
        <f t="shared" si="138"/>
        <v/>
      </c>
      <c r="K2189" s="137">
        <v>107.35699</v>
      </c>
      <c r="L2189" s="137">
        <v>155.38138000000001</v>
      </c>
      <c r="M2189" s="138">
        <f t="shared" si="139"/>
        <v>0.44733361097400381</v>
      </c>
    </row>
    <row r="2190" spans="1:13" x14ac:dyDescent="0.25">
      <c r="A2190" s="134" t="s">
        <v>298</v>
      </c>
      <c r="B2190" s="134" t="s">
        <v>469</v>
      </c>
      <c r="C2190" s="137">
        <v>0</v>
      </c>
      <c r="D2190" s="137">
        <v>0</v>
      </c>
      <c r="E2190" s="138" t="str">
        <f t="shared" si="136"/>
        <v/>
      </c>
      <c r="F2190" s="137">
        <v>116.86368</v>
      </c>
      <c r="G2190" s="137">
        <v>287.27816999999999</v>
      </c>
      <c r="H2190" s="138">
        <f t="shared" si="137"/>
        <v>1.4582331311148167</v>
      </c>
      <c r="I2190" s="137">
        <v>9.5328099999999996</v>
      </c>
      <c r="J2190" s="138">
        <f t="shared" si="138"/>
        <v>29.135728080177827</v>
      </c>
      <c r="K2190" s="137">
        <v>1329.75991</v>
      </c>
      <c r="L2190" s="137">
        <v>1071.5281</v>
      </c>
      <c r="M2190" s="138">
        <f t="shared" si="139"/>
        <v>-0.19419431136256771</v>
      </c>
    </row>
    <row r="2191" spans="1:13" x14ac:dyDescent="0.25">
      <c r="A2191" s="134" t="s">
        <v>298</v>
      </c>
      <c r="B2191" s="134" t="s">
        <v>452</v>
      </c>
      <c r="C2191" s="137">
        <v>0</v>
      </c>
      <c r="D2191" s="137">
        <v>1.1563399999999999</v>
      </c>
      <c r="E2191" s="138" t="str">
        <f t="shared" si="136"/>
        <v/>
      </c>
      <c r="F2191" s="137">
        <v>736.98873000000003</v>
      </c>
      <c r="G2191" s="137">
        <v>335.99302</v>
      </c>
      <c r="H2191" s="138">
        <f t="shared" si="137"/>
        <v>-0.54410019268544318</v>
      </c>
      <c r="I2191" s="137">
        <v>131.87532999999999</v>
      </c>
      <c r="J2191" s="138">
        <f t="shared" si="138"/>
        <v>1.5478079941108018</v>
      </c>
      <c r="K2191" s="137">
        <v>4032.2196600000002</v>
      </c>
      <c r="L2191" s="137">
        <v>2947.88625</v>
      </c>
      <c r="M2191" s="138">
        <f t="shared" si="139"/>
        <v>-0.26891724693391339</v>
      </c>
    </row>
    <row r="2192" spans="1:13" x14ac:dyDescent="0.25">
      <c r="A2192" s="134" t="s">
        <v>298</v>
      </c>
      <c r="B2192" s="134" t="s">
        <v>460</v>
      </c>
      <c r="C2192" s="137">
        <v>0</v>
      </c>
      <c r="D2192" s="137">
        <v>0</v>
      </c>
      <c r="E2192" s="138" t="str">
        <f t="shared" si="136"/>
        <v/>
      </c>
      <c r="F2192" s="137">
        <v>139.83317</v>
      </c>
      <c r="G2192" s="137">
        <v>454.05201</v>
      </c>
      <c r="H2192" s="138">
        <f t="shared" si="137"/>
        <v>2.2470980240239138</v>
      </c>
      <c r="I2192" s="137">
        <v>784.52757999999994</v>
      </c>
      <c r="J2192" s="138">
        <f t="shared" si="138"/>
        <v>-0.42124149414861867</v>
      </c>
      <c r="K2192" s="137">
        <v>4222.7906800000001</v>
      </c>
      <c r="L2192" s="137">
        <v>3418.3589299999999</v>
      </c>
      <c r="M2192" s="138">
        <f t="shared" si="139"/>
        <v>-0.19049766160798676</v>
      </c>
    </row>
    <row r="2193" spans="1:13" x14ac:dyDescent="0.25">
      <c r="A2193" s="134" t="s">
        <v>298</v>
      </c>
      <c r="B2193" s="134" t="s">
        <v>483</v>
      </c>
      <c r="C2193" s="137">
        <v>0</v>
      </c>
      <c r="D2193" s="137">
        <v>0</v>
      </c>
      <c r="E2193" s="138" t="str">
        <f t="shared" si="136"/>
        <v/>
      </c>
      <c r="F2193" s="137">
        <v>0</v>
      </c>
      <c r="G2193" s="137">
        <v>30.95</v>
      </c>
      <c r="H2193" s="138" t="str">
        <f t="shared" si="137"/>
        <v/>
      </c>
      <c r="I2193" s="137">
        <v>0</v>
      </c>
      <c r="J2193" s="138" t="str">
        <f t="shared" si="138"/>
        <v/>
      </c>
      <c r="K2193" s="137">
        <v>17.667999999999999</v>
      </c>
      <c r="L2193" s="137">
        <v>30.95</v>
      </c>
      <c r="M2193" s="138">
        <f t="shared" si="139"/>
        <v>0.75175458455965583</v>
      </c>
    </row>
    <row r="2194" spans="1:13" x14ac:dyDescent="0.25">
      <c r="A2194" s="134" t="s">
        <v>298</v>
      </c>
      <c r="B2194" s="134" t="s">
        <v>482</v>
      </c>
      <c r="C2194" s="137">
        <v>0</v>
      </c>
      <c r="D2194" s="137">
        <v>0</v>
      </c>
      <c r="E2194" s="138" t="str">
        <f t="shared" si="136"/>
        <v/>
      </c>
      <c r="F2194" s="137">
        <v>0</v>
      </c>
      <c r="G2194" s="137">
        <v>0</v>
      </c>
      <c r="H2194" s="138" t="str">
        <f t="shared" si="137"/>
        <v/>
      </c>
      <c r="I2194" s="137">
        <v>58.635919999999999</v>
      </c>
      <c r="J2194" s="138">
        <f t="shared" si="138"/>
        <v>-1</v>
      </c>
      <c r="K2194" s="137">
        <v>88.007000000000005</v>
      </c>
      <c r="L2194" s="137">
        <v>116.90642</v>
      </c>
      <c r="M2194" s="138">
        <f t="shared" si="139"/>
        <v>0.32837637915165829</v>
      </c>
    </row>
    <row r="2195" spans="1:13" x14ac:dyDescent="0.25">
      <c r="A2195" s="134" t="s">
        <v>298</v>
      </c>
      <c r="B2195" s="134" t="s">
        <v>457</v>
      </c>
      <c r="C2195" s="137">
        <v>0</v>
      </c>
      <c r="D2195" s="137">
        <v>0</v>
      </c>
      <c r="E2195" s="138" t="str">
        <f t="shared" si="136"/>
        <v/>
      </c>
      <c r="F2195" s="137">
        <v>334.22588999999999</v>
      </c>
      <c r="G2195" s="137">
        <v>240.25486000000001</v>
      </c>
      <c r="H2195" s="138">
        <f t="shared" si="137"/>
        <v>-0.28116023567174875</v>
      </c>
      <c r="I2195" s="137">
        <v>340.40282999999999</v>
      </c>
      <c r="J2195" s="138">
        <f t="shared" si="138"/>
        <v>-0.29420428143914079</v>
      </c>
      <c r="K2195" s="137">
        <v>2253.8673899999999</v>
      </c>
      <c r="L2195" s="137">
        <v>2109.8244599999998</v>
      </c>
      <c r="M2195" s="138">
        <f t="shared" si="139"/>
        <v>-6.3909230258662242E-2</v>
      </c>
    </row>
    <row r="2196" spans="1:13" x14ac:dyDescent="0.25">
      <c r="A2196" s="134" t="s">
        <v>298</v>
      </c>
      <c r="B2196" s="134" t="s">
        <v>462</v>
      </c>
      <c r="C2196" s="137">
        <v>0</v>
      </c>
      <c r="D2196" s="137">
        <v>0</v>
      </c>
      <c r="E2196" s="138" t="str">
        <f t="shared" si="136"/>
        <v/>
      </c>
      <c r="F2196" s="137">
        <v>38.023049999999998</v>
      </c>
      <c r="G2196" s="137">
        <v>45.210999999999999</v>
      </c>
      <c r="H2196" s="138">
        <f t="shared" si="137"/>
        <v>0.18904191010452864</v>
      </c>
      <c r="I2196" s="137">
        <v>135.86272</v>
      </c>
      <c r="J2196" s="138">
        <f t="shared" si="138"/>
        <v>-0.66723027479502839</v>
      </c>
      <c r="K2196" s="137">
        <v>1172.8733</v>
      </c>
      <c r="L2196" s="137">
        <v>588.85925999999995</v>
      </c>
      <c r="M2196" s="138">
        <f t="shared" si="139"/>
        <v>-0.49793446572617861</v>
      </c>
    </row>
    <row r="2197" spans="1:13" x14ac:dyDescent="0.25">
      <c r="A2197" s="134" t="s">
        <v>298</v>
      </c>
      <c r="B2197" s="134" t="s">
        <v>473</v>
      </c>
      <c r="C2197" s="137">
        <v>0</v>
      </c>
      <c r="D2197" s="137">
        <v>0</v>
      </c>
      <c r="E2197" s="138" t="str">
        <f t="shared" si="136"/>
        <v/>
      </c>
      <c r="F2197" s="137">
        <v>0</v>
      </c>
      <c r="G2197" s="137">
        <v>0</v>
      </c>
      <c r="H2197" s="138" t="str">
        <f t="shared" si="137"/>
        <v/>
      </c>
      <c r="I2197" s="137">
        <v>0</v>
      </c>
      <c r="J2197" s="138" t="str">
        <f t="shared" si="138"/>
        <v/>
      </c>
      <c r="K2197" s="137">
        <v>12.1836</v>
      </c>
      <c r="L2197" s="137">
        <v>21.447839999999999</v>
      </c>
      <c r="M2197" s="138">
        <f t="shared" si="139"/>
        <v>0.76038609278045888</v>
      </c>
    </row>
    <row r="2198" spans="1:13" x14ac:dyDescent="0.25">
      <c r="A2198" s="134" t="s">
        <v>298</v>
      </c>
      <c r="B2198" s="134" t="s">
        <v>509</v>
      </c>
      <c r="C2198" s="137">
        <v>0</v>
      </c>
      <c r="D2198" s="137">
        <v>0</v>
      </c>
      <c r="E2198" s="138" t="str">
        <f t="shared" si="136"/>
        <v/>
      </c>
      <c r="F2198" s="137">
        <v>0</v>
      </c>
      <c r="G2198" s="137">
        <v>0</v>
      </c>
      <c r="H2198" s="138" t="str">
        <f t="shared" si="137"/>
        <v/>
      </c>
      <c r="I2198" s="137">
        <v>0</v>
      </c>
      <c r="J2198" s="138" t="str">
        <f t="shared" si="138"/>
        <v/>
      </c>
      <c r="K2198" s="137">
        <v>362.31891999999999</v>
      </c>
      <c r="L2198" s="137">
        <v>3.5010300000000001</v>
      </c>
      <c r="M2198" s="138">
        <f t="shared" si="139"/>
        <v>-0.99033715931809463</v>
      </c>
    </row>
    <row r="2199" spans="1:13" x14ac:dyDescent="0.25">
      <c r="A2199" s="134" t="s">
        <v>298</v>
      </c>
      <c r="B2199" s="134" t="s">
        <v>506</v>
      </c>
      <c r="C2199" s="137">
        <v>0</v>
      </c>
      <c r="D2199" s="137">
        <v>0</v>
      </c>
      <c r="E2199" s="138" t="str">
        <f t="shared" si="136"/>
        <v/>
      </c>
      <c r="F2199" s="137">
        <v>0</v>
      </c>
      <c r="G2199" s="137">
        <v>0</v>
      </c>
      <c r="H2199" s="138" t="str">
        <f t="shared" si="137"/>
        <v/>
      </c>
      <c r="I2199" s="137">
        <v>0</v>
      </c>
      <c r="J2199" s="138" t="str">
        <f t="shared" si="138"/>
        <v/>
      </c>
      <c r="K2199" s="137">
        <v>367.22791000000001</v>
      </c>
      <c r="L2199" s="137">
        <v>37.017969999999998</v>
      </c>
      <c r="M2199" s="138">
        <f t="shared" si="139"/>
        <v>-0.89919619671609385</v>
      </c>
    </row>
    <row r="2200" spans="1:13" x14ac:dyDescent="0.25">
      <c r="A2200" s="134" t="s">
        <v>298</v>
      </c>
      <c r="B2200" s="134" t="s">
        <v>484</v>
      </c>
      <c r="C2200" s="137">
        <v>0</v>
      </c>
      <c r="D2200" s="137">
        <v>0</v>
      </c>
      <c r="E2200" s="138" t="str">
        <f t="shared" si="136"/>
        <v/>
      </c>
      <c r="F2200" s="137">
        <v>0</v>
      </c>
      <c r="G2200" s="137">
        <v>19.360240000000001</v>
      </c>
      <c r="H2200" s="138" t="str">
        <f t="shared" si="137"/>
        <v/>
      </c>
      <c r="I2200" s="137">
        <v>17.65747</v>
      </c>
      <c r="J2200" s="138">
        <f t="shared" si="138"/>
        <v>9.643340750401963E-2</v>
      </c>
      <c r="K2200" s="137">
        <v>181.97109</v>
      </c>
      <c r="L2200" s="137">
        <v>194.5249</v>
      </c>
      <c r="M2200" s="138">
        <f t="shared" si="139"/>
        <v>6.8987936490351398E-2</v>
      </c>
    </row>
    <row r="2201" spans="1:13" x14ac:dyDescent="0.25">
      <c r="A2201" s="134" t="s">
        <v>298</v>
      </c>
      <c r="B2201" s="134" t="s">
        <v>456</v>
      </c>
      <c r="C2201" s="137">
        <v>0</v>
      </c>
      <c r="D2201" s="137">
        <v>0</v>
      </c>
      <c r="E2201" s="138" t="str">
        <f t="shared" si="136"/>
        <v/>
      </c>
      <c r="F2201" s="137">
        <v>29.231839999999998</v>
      </c>
      <c r="G2201" s="137">
        <v>83.061490000000006</v>
      </c>
      <c r="H2201" s="138">
        <f t="shared" si="137"/>
        <v>1.8414732018237649</v>
      </c>
      <c r="I2201" s="137">
        <v>162.84604999999999</v>
      </c>
      <c r="J2201" s="138">
        <f t="shared" si="138"/>
        <v>-0.48993856467504115</v>
      </c>
      <c r="K2201" s="137">
        <v>300.83479</v>
      </c>
      <c r="L2201" s="137">
        <v>405.26389999999998</v>
      </c>
      <c r="M2201" s="138">
        <f t="shared" si="139"/>
        <v>0.34713109477796755</v>
      </c>
    </row>
    <row r="2202" spans="1:13" x14ac:dyDescent="0.25">
      <c r="A2202" s="134" t="s">
        <v>298</v>
      </c>
      <c r="B2202" s="134" t="s">
        <v>470</v>
      </c>
      <c r="C2202" s="137">
        <v>0</v>
      </c>
      <c r="D2202" s="137">
        <v>0</v>
      </c>
      <c r="E2202" s="138" t="str">
        <f t="shared" si="136"/>
        <v/>
      </c>
      <c r="F2202" s="137">
        <v>23.34066</v>
      </c>
      <c r="G2202" s="137">
        <v>313.536</v>
      </c>
      <c r="H2202" s="138">
        <f t="shared" si="137"/>
        <v>12.433039168558215</v>
      </c>
      <c r="I2202" s="137">
        <v>584.21522000000004</v>
      </c>
      <c r="J2202" s="138">
        <f t="shared" si="138"/>
        <v>-0.46332106856100053</v>
      </c>
      <c r="K2202" s="137">
        <v>167.51944</v>
      </c>
      <c r="L2202" s="137">
        <v>1013.23705</v>
      </c>
      <c r="M2202" s="138">
        <f t="shared" si="139"/>
        <v>5.0484744337731788</v>
      </c>
    </row>
    <row r="2203" spans="1:13" x14ac:dyDescent="0.25">
      <c r="A2203" s="134" t="s">
        <v>298</v>
      </c>
      <c r="B2203" s="134" t="s">
        <v>503</v>
      </c>
      <c r="C2203" s="137">
        <v>0</v>
      </c>
      <c r="D2203" s="137">
        <v>0</v>
      </c>
      <c r="E2203" s="138" t="str">
        <f t="shared" si="136"/>
        <v/>
      </c>
      <c r="F2203" s="137">
        <v>24.2364</v>
      </c>
      <c r="G2203" s="137">
        <v>0</v>
      </c>
      <c r="H2203" s="138">
        <f t="shared" si="137"/>
        <v>-1</v>
      </c>
      <c r="I2203" s="137">
        <v>0</v>
      </c>
      <c r="J2203" s="138" t="str">
        <f t="shared" si="138"/>
        <v/>
      </c>
      <c r="K2203" s="137">
        <v>48.970799999999997</v>
      </c>
      <c r="L2203" s="137">
        <v>0</v>
      </c>
      <c r="M2203" s="138">
        <f t="shared" si="139"/>
        <v>-1</v>
      </c>
    </row>
    <row r="2204" spans="1:13" x14ac:dyDescent="0.25">
      <c r="A2204" s="134" t="s">
        <v>298</v>
      </c>
      <c r="B2204" s="134" t="s">
        <v>466</v>
      </c>
      <c r="C2204" s="137">
        <v>0</v>
      </c>
      <c r="D2204" s="137">
        <v>0</v>
      </c>
      <c r="E2204" s="138" t="str">
        <f t="shared" si="136"/>
        <v/>
      </c>
      <c r="F2204" s="137">
        <v>19.229900000000001</v>
      </c>
      <c r="G2204" s="137">
        <v>86.309449999999998</v>
      </c>
      <c r="H2204" s="138">
        <f t="shared" si="137"/>
        <v>3.4882942709010445</v>
      </c>
      <c r="I2204" s="137">
        <v>36.935899999999997</v>
      </c>
      <c r="J2204" s="138">
        <f t="shared" si="138"/>
        <v>1.3367360752005504</v>
      </c>
      <c r="K2204" s="137">
        <v>1420.96281</v>
      </c>
      <c r="L2204" s="137">
        <v>967.26149999999996</v>
      </c>
      <c r="M2204" s="138">
        <f t="shared" si="139"/>
        <v>-0.3192914739267525</v>
      </c>
    </row>
    <row r="2205" spans="1:13" x14ac:dyDescent="0.25">
      <c r="A2205" s="134" t="s">
        <v>298</v>
      </c>
      <c r="B2205" s="134" t="s">
        <v>518</v>
      </c>
      <c r="C2205" s="137">
        <v>0</v>
      </c>
      <c r="D2205" s="137">
        <v>0</v>
      </c>
      <c r="E2205" s="138" t="str">
        <f t="shared" si="136"/>
        <v/>
      </c>
      <c r="F2205" s="137">
        <v>0</v>
      </c>
      <c r="G2205" s="137">
        <v>0</v>
      </c>
      <c r="H2205" s="138" t="str">
        <f t="shared" si="137"/>
        <v/>
      </c>
      <c r="I2205" s="137">
        <v>9.5039999999999996</v>
      </c>
      <c r="J2205" s="138">
        <f t="shared" si="138"/>
        <v>-1</v>
      </c>
      <c r="K2205" s="137">
        <v>9.0719999999999992</v>
      </c>
      <c r="L2205" s="137">
        <v>9.5039999999999996</v>
      </c>
      <c r="M2205" s="138">
        <f t="shared" si="139"/>
        <v>4.7619047619047672E-2</v>
      </c>
    </row>
    <row r="2206" spans="1:13" x14ac:dyDescent="0.25">
      <c r="A2206" s="134" t="s">
        <v>298</v>
      </c>
      <c r="B2206" s="134" t="s">
        <v>465</v>
      </c>
      <c r="C2206" s="137">
        <v>0</v>
      </c>
      <c r="D2206" s="137">
        <v>0</v>
      </c>
      <c r="E2206" s="138" t="str">
        <f t="shared" si="136"/>
        <v/>
      </c>
      <c r="F2206" s="137">
        <v>19.224</v>
      </c>
      <c r="G2206" s="137">
        <v>0</v>
      </c>
      <c r="H2206" s="138">
        <f t="shared" si="137"/>
        <v>-1</v>
      </c>
      <c r="I2206" s="137">
        <v>77.971500000000006</v>
      </c>
      <c r="J2206" s="138">
        <f t="shared" si="138"/>
        <v>-1</v>
      </c>
      <c r="K2206" s="137">
        <v>83.936999999999998</v>
      </c>
      <c r="L2206" s="137">
        <v>569.00905999999998</v>
      </c>
      <c r="M2206" s="138">
        <f t="shared" si="139"/>
        <v>5.779001632176513</v>
      </c>
    </row>
    <row r="2207" spans="1:13" x14ac:dyDescent="0.25">
      <c r="A2207" s="134" t="s">
        <v>298</v>
      </c>
      <c r="B2207" s="134" t="s">
        <v>488</v>
      </c>
      <c r="C2207" s="137">
        <v>0</v>
      </c>
      <c r="D2207" s="137">
        <v>0</v>
      </c>
      <c r="E2207" s="138" t="str">
        <f t="shared" si="136"/>
        <v/>
      </c>
      <c r="F2207" s="137">
        <v>13.747109999999999</v>
      </c>
      <c r="G2207" s="137">
        <v>0</v>
      </c>
      <c r="H2207" s="138">
        <f t="shared" si="137"/>
        <v>-1</v>
      </c>
      <c r="I2207" s="137">
        <v>8.0688600000000008</v>
      </c>
      <c r="J2207" s="138">
        <f t="shared" si="138"/>
        <v>-1</v>
      </c>
      <c r="K2207" s="137">
        <v>317.28694000000002</v>
      </c>
      <c r="L2207" s="137">
        <v>201.80266</v>
      </c>
      <c r="M2207" s="138">
        <f t="shared" si="139"/>
        <v>-0.36397426253976928</v>
      </c>
    </row>
    <row r="2208" spans="1:13" x14ac:dyDescent="0.25">
      <c r="A2208" s="134" t="s">
        <v>298</v>
      </c>
      <c r="B2208" s="134" t="s">
        <v>476</v>
      </c>
      <c r="C2208" s="137">
        <v>0</v>
      </c>
      <c r="D2208" s="137">
        <v>0</v>
      </c>
      <c r="E2208" s="138" t="str">
        <f t="shared" si="136"/>
        <v/>
      </c>
      <c r="F2208" s="137">
        <v>0</v>
      </c>
      <c r="G2208" s="137">
        <v>0</v>
      </c>
      <c r="H2208" s="138" t="str">
        <f t="shared" si="137"/>
        <v/>
      </c>
      <c r="I2208" s="137">
        <v>0</v>
      </c>
      <c r="J2208" s="138" t="str">
        <f t="shared" si="138"/>
        <v/>
      </c>
      <c r="K2208" s="137">
        <v>0</v>
      </c>
      <c r="L2208" s="137">
        <v>0</v>
      </c>
      <c r="M2208" s="138" t="str">
        <f t="shared" si="139"/>
        <v/>
      </c>
    </row>
    <row r="2209" spans="1:13" x14ac:dyDescent="0.25">
      <c r="A2209" s="134" t="s">
        <v>298</v>
      </c>
      <c r="B2209" s="134" t="s">
        <v>475</v>
      </c>
      <c r="C2209" s="137">
        <v>0</v>
      </c>
      <c r="D2209" s="137">
        <v>0</v>
      </c>
      <c r="E2209" s="138" t="str">
        <f t="shared" si="136"/>
        <v/>
      </c>
      <c r="F2209" s="137">
        <v>0</v>
      </c>
      <c r="G2209" s="137">
        <v>0</v>
      </c>
      <c r="H2209" s="138" t="str">
        <f t="shared" si="137"/>
        <v/>
      </c>
      <c r="I2209" s="137">
        <v>0</v>
      </c>
      <c r="J2209" s="138" t="str">
        <f t="shared" si="138"/>
        <v/>
      </c>
      <c r="K2209" s="137">
        <v>0</v>
      </c>
      <c r="L2209" s="137">
        <v>0</v>
      </c>
      <c r="M2209" s="138" t="str">
        <f t="shared" si="139"/>
        <v/>
      </c>
    </row>
    <row r="2210" spans="1:13" x14ac:dyDescent="0.25">
      <c r="A2210" s="141" t="s">
        <v>298</v>
      </c>
      <c r="B2210" s="141" t="s">
        <v>3</v>
      </c>
      <c r="C2210" s="255">
        <v>1.212</v>
      </c>
      <c r="D2210" s="255">
        <v>591.92809999999997</v>
      </c>
      <c r="E2210" s="256">
        <f t="shared" si="136"/>
        <v>487.38952145214523</v>
      </c>
      <c r="F2210" s="255">
        <v>16290.157219999999</v>
      </c>
      <c r="G2210" s="255">
        <v>9502.9181000000008</v>
      </c>
      <c r="H2210" s="256">
        <f t="shared" si="137"/>
        <v>-0.41664663074381292</v>
      </c>
      <c r="I2210" s="255">
        <v>11693.19181</v>
      </c>
      <c r="J2210" s="256">
        <f t="shared" si="138"/>
        <v>-0.18731187733762145</v>
      </c>
      <c r="K2210" s="255">
        <v>165056.88978999999</v>
      </c>
      <c r="L2210" s="255">
        <v>141757.31035000001</v>
      </c>
      <c r="M2210" s="256">
        <f t="shared" si="139"/>
        <v>-0.14116090197533571</v>
      </c>
    </row>
    <row r="2211" spans="1:13" x14ac:dyDescent="0.25">
      <c r="A2211" s="134" t="s">
        <v>374</v>
      </c>
      <c r="B2211" s="134" t="s">
        <v>478</v>
      </c>
      <c r="C2211" s="137">
        <v>0</v>
      </c>
      <c r="D2211" s="137">
        <v>0</v>
      </c>
      <c r="E2211" s="138" t="str">
        <f t="shared" si="136"/>
        <v/>
      </c>
      <c r="F2211" s="137">
        <v>0</v>
      </c>
      <c r="G2211" s="137">
        <v>0</v>
      </c>
      <c r="H2211" s="138" t="str">
        <f t="shared" si="137"/>
        <v/>
      </c>
      <c r="I2211" s="137">
        <v>0</v>
      </c>
      <c r="J2211" s="138" t="str">
        <f t="shared" si="138"/>
        <v/>
      </c>
      <c r="K2211" s="137">
        <v>278.60000000000002</v>
      </c>
      <c r="L2211" s="137">
        <v>0</v>
      </c>
      <c r="M2211" s="138">
        <f t="shared" si="139"/>
        <v>-1</v>
      </c>
    </row>
    <row r="2212" spans="1:13" x14ac:dyDescent="0.25">
      <c r="A2212" s="134" t="s">
        <v>374</v>
      </c>
      <c r="B2212" s="134" t="s">
        <v>454</v>
      </c>
      <c r="C2212" s="137">
        <v>0</v>
      </c>
      <c r="D2212" s="137">
        <v>0</v>
      </c>
      <c r="E2212" s="138" t="str">
        <f t="shared" si="136"/>
        <v/>
      </c>
      <c r="F2212" s="137">
        <v>0</v>
      </c>
      <c r="G2212" s="137">
        <v>65.510000000000005</v>
      </c>
      <c r="H2212" s="138" t="str">
        <f t="shared" si="137"/>
        <v/>
      </c>
      <c r="I2212" s="137">
        <v>0</v>
      </c>
      <c r="J2212" s="138" t="str">
        <f t="shared" si="138"/>
        <v/>
      </c>
      <c r="K2212" s="137">
        <v>2693.3208300000001</v>
      </c>
      <c r="L2212" s="137">
        <v>77.12</v>
      </c>
      <c r="M2212" s="138">
        <f t="shared" si="139"/>
        <v>-0.9713662037062254</v>
      </c>
    </row>
    <row r="2213" spans="1:13" x14ac:dyDescent="0.25">
      <c r="A2213" s="134" t="s">
        <v>374</v>
      </c>
      <c r="B2213" s="134" t="s">
        <v>451</v>
      </c>
      <c r="C2213" s="137">
        <v>0</v>
      </c>
      <c r="D2213" s="137">
        <v>0</v>
      </c>
      <c r="E2213" s="138" t="str">
        <f t="shared" si="136"/>
        <v/>
      </c>
      <c r="F2213" s="137">
        <v>0</v>
      </c>
      <c r="G2213" s="137">
        <v>0</v>
      </c>
      <c r="H2213" s="138" t="str">
        <f t="shared" si="137"/>
        <v/>
      </c>
      <c r="I2213" s="137">
        <v>0</v>
      </c>
      <c r="J2213" s="138" t="str">
        <f t="shared" si="138"/>
        <v/>
      </c>
      <c r="K2213" s="137">
        <v>5.53925</v>
      </c>
      <c r="L2213" s="137">
        <v>0</v>
      </c>
      <c r="M2213" s="138">
        <f t="shared" si="139"/>
        <v>-1</v>
      </c>
    </row>
    <row r="2214" spans="1:13" x14ac:dyDescent="0.25">
      <c r="A2214" s="134" t="s">
        <v>374</v>
      </c>
      <c r="B2214" s="134" t="s">
        <v>485</v>
      </c>
      <c r="C2214" s="137">
        <v>0</v>
      </c>
      <c r="D2214" s="137">
        <v>0</v>
      </c>
      <c r="E2214" s="138" t="str">
        <f t="shared" si="136"/>
        <v/>
      </c>
      <c r="F2214" s="137">
        <v>0</v>
      </c>
      <c r="G2214" s="137">
        <v>0</v>
      </c>
      <c r="H2214" s="138" t="str">
        <f t="shared" si="137"/>
        <v/>
      </c>
      <c r="I2214" s="137">
        <v>0</v>
      </c>
      <c r="J2214" s="138" t="str">
        <f t="shared" si="138"/>
        <v/>
      </c>
      <c r="K2214" s="137">
        <v>0</v>
      </c>
      <c r="L2214" s="137">
        <v>0</v>
      </c>
      <c r="M2214" s="138" t="str">
        <f t="shared" si="139"/>
        <v/>
      </c>
    </row>
    <row r="2215" spans="1:13" x14ac:dyDescent="0.25">
      <c r="A2215" s="134" t="s">
        <v>374</v>
      </c>
      <c r="B2215" s="134" t="s">
        <v>458</v>
      </c>
      <c r="C2215" s="137">
        <v>0</v>
      </c>
      <c r="D2215" s="137">
        <v>0</v>
      </c>
      <c r="E2215" s="138" t="str">
        <f t="shared" si="136"/>
        <v/>
      </c>
      <c r="F2215" s="137">
        <v>1.1583000000000001</v>
      </c>
      <c r="G2215" s="137">
        <v>0</v>
      </c>
      <c r="H2215" s="138">
        <f t="shared" si="137"/>
        <v>-1</v>
      </c>
      <c r="I2215" s="137">
        <v>40.990099999999998</v>
      </c>
      <c r="J2215" s="138">
        <f t="shared" si="138"/>
        <v>-1</v>
      </c>
      <c r="K2215" s="137">
        <v>61.500120000000003</v>
      </c>
      <c r="L2215" s="137">
        <v>230.92912999999999</v>
      </c>
      <c r="M2215" s="138">
        <f t="shared" si="139"/>
        <v>2.7549378765439805</v>
      </c>
    </row>
    <row r="2216" spans="1:13" x14ac:dyDescent="0.25">
      <c r="A2216" s="134" t="s">
        <v>374</v>
      </c>
      <c r="B2216" s="134" t="s">
        <v>455</v>
      </c>
      <c r="C2216" s="137">
        <v>0</v>
      </c>
      <c r="D2216" s="137">
        <v>0</v>
      </c>
      <c r="E2216" s="138" t="str">
        <f t="shared" si="136"/>
        <v/>
      </c>
      <c r="F2216" s="137">
        <v>8.2950800000000005</v>
      </c>
      <c r="G2216" s="137">
        <v>0</v>
      </c>
      <c r="H2216" s="138">
        <f t="shared" si="137"/>
        <v>-1</v>
      </c>
      <c r="I2216" s="137">
        <v>0</v>
      </c>
      <c r="J2216" s="138" t="str">
        <f t="shared" si="138"/>
        <v/>
      </c>
      <c r="K2216" s="137">
        <v>3685.9319399999999</v>
      </c>
      <c r="L2216" s="137">
        <v>8423.0326000000005</v>
      </c>
      <c r="M2216" s="138">
        <f t="shared" si="139"/>
        <v>1.2851839743953604</v>
      </c>
    </row>
    <row r="2217" spans="1:13" x14ac:dyDescent="0.25">
      <c r="A2217" s="134" t="s">
        <v>374</v>
      </c>
      <c r="B2217" s="134" t="s">
        <v>450</v>
      </c>
      <c r="C2217" s="137">
        <v>0</v>
      </c>
      <c r="D2217" s="137">
        <v>0</v>
      </c>
      <c r="E2217" s="138" t="str">
        <f t="shared" si="136"/>
        <v/>
      </c>
      <c r="F2217" s="137">
        <v>1404.17444</v>
      </c>
      <c r="G2217" s="137">
        <v>0</v>
      </c>
      <c r="H2217" s="138">
        <f t="shared" si="137"/>
        <v>-1</v>
      </c>
      <c r="I2217" s="137">
        <v>5.16005</v>
      </c>
      <c r="J2217" s="138">
        <f t="shared" si="138"/>
        <v>-1</v>
      </c>
      <c r="K2217" s="137">
        <v>3503.7476200000001</v>
      </c>
      <c r="L2217" s="137">
        <v>575.21519000000001</v>
      </c>
      <c r="M2217" s="138">
        <f t="shared" si="139"/>
        <v>-0.83582858916076841</v>
      </c>
    </row>
    <row r="2218" spans="1:13" x14ac:dyDescent="0.25">
      <c r="A2218" s="134" t="s">
        <v>374</v>
      </c>
      <c r="B2218" s="134" t="s">
        <v>461</v>
      </c>
      <c r="C2218" s="137">
        <v>0</v>
      </c>
      <c r="D2218" s="137">
        <v>0</v>
      </c>
      <c r="E2218" s="138" t="str">
        <f t="shared" si="136"/>
        <v/>
      </c>
      <c r="F2218" s="137">
        <v>0</v>
      </c>
      <c r="G2218" s="137">
        <v>0</v>
      </c>
      <c r="H2218" s="138" t="str">
        <f t="shared" si="137"/>
        <v/>
      </c>
      <c r="I2218" s="137">
        <v>0</v>
      </c>
      <c r="J2218" s="138" t="str">
        <f t="shared" si="138"/>
        <v/>
      </c>
      <c r="K2218" s="137">
        <v>0</v>
      </c>
      <c r="L2218" s="137">
        <v>0</v>
      </c>
      <c r="M2218" s="138" t="str">
        <f t="shared" si="139"/>
        <v/>
      </c>
    </row>
    <row r="2219" spans="1:13" x14ac:dyDescent="0.25">
      <c r="A2219" s="134" t="s">
        <v>374</v>
      </c>
      <c r="B2219" s="134" t="s">
        <v>452</v>
      </c>
      <c r="C2219" s="137">
        <v>0</v>
      </c>
      <c r="D2219" s="137">
        <v>0</v>
      </c>
      <c r="E2219" s="138" t="str">
        <f t="shared" si="136"/>
        <v/>
      </c>
      <c r="F2219" s="137">
        <v>0</v>
      </c>
      <c r="G2219" s="137">
        <v>0</v>
      </c>
      <c r="H2219" s="138" t="str">
        <f t="shared" si="137"/>
        <v/>
      </c>
      <c r="I2219" s="137">
        <v>0</v>
      </c>
      <c r="J2219" s="138" t="str">
        <f t="shared" si="138"/>
        <v/>
      </c>
      <c r="K2219" s="137">
        <v>1.5062899999999999</v>
      </c>
      <c r="L2219" s="137">
        <v>0</v>
      </c>
      <c r="M2219" s="138">
        <f t="shared" si="139"/>
        <v>-1</v>
      </c>
    </row>
    <row r="2220" spans="1:13" x14ac:dyDescent="0.25">
      <c r="A2220" s="134" t="s">
        <v>374</v>
      </c>
      <c r="B2220" s="134" t="s">
        <v>462</v>
      </c>
      <c r="C2220" s="137">
        <v>0</v>
      </c>
      <c r="D2220" s="137">
        <v>0</v>
      </c>
      <c r="E2220" s="138" t="str">
        <f t="shared" si="136"/>
        <v/>
      </c>
      <c r="F2220" s="137">
        <v>0</v>
      </c>
      <c r="G2220" s="137">
        <v>0</v>
      </c>
      <c r="H2220" s="138" t="str">
        <f t="shared" si="137"/>
        <v/>
      </c>
      <c r="I2220" s="137">
        <v>0</v>
      </c>
      <c r="J2220" s="138" t="str">
        <f t="shared" si="138"/>
        <v/>
      </c>
      <c r="K2220" s="137">
        <v>0</v>
      </c>
      <c r="L2220" s="137">
        <v>28.907499999999999</v>
      </c>
      <c r="M2220" s="138" t="str">
        <f t="shared" si="139"/>
        <v/>
      </c>
    </row>
    <row r="2221" spans="1:13" x14ac:dyDescent="0.25">
      <c r="A2221" s="134" t="s">
        <v>374</v>
      </c>
      <c r="B2221" s="134" t="s">
        <v>509</v>
      </c>
      <c r="C2221" s="137">
        <v>0</v>
      </c>
      <c r="D2221" s="137">
        <v>0</v>
      </c>
      <c r="E2221" s="138" t="str">
        <f t="shared" si="136"/>
        <v/>
      </c>
      <c r="F2221" s="137">
        <v>0</v>
      </c>
      <c r="G2221" s="137">
        <v>0</v>
      </c>
      <c r="H2221" s="138" t="str">
        <f t="shared" si="137"/>
        <v/>
      </c>
      <c r="I2221" s="137">
        <v>0</v>
      </c>
      <c r="J2221" s="138" t="str">
        <f t="shared" si="138"/>
        <v/>
      </c>
      <c r="K2221" s="137">
        <v>0</v>
      </c>
      <c r="L2221" s="137">
        <v>0</v>
      </c>
      <c r="M2221" s="138" t="str">
        <f t="shared" si="139"/>
        <v/>
      </c>
    </row>
    <row r="2222" spans="1:13" x14ac:dyDescent="0.25">
      <c r="A2222" s="134" t="s">
        <v>374</v>
      </c>
      <c r="B2222" s="134" t="s">
        <v>491</v>
      </c>
      <c r="C2222" s="137">
        <v>0</v>
      </c>
      <c r="D2222" s="137">
        <v>0</v>
      </c>
      <c r="E2222" s="138" t="str">
        <f t="shared" si="136"/>
        <v/>
      </c>
      <c r="F2222" s="137">
        <v>0</v>
      </c>
      <c r="G2222" s="137">
        <v>284.37896999999998</v>
      </c>
      <c r="H2222" s="138" t="str">
        <f t="shared" si="137"/>
        <v/>
      </c>
      <c r="I2222" s="137">
        <v>0</v>
      </c>
      <c r="J2222" s="138" t="str">
        <f t="shared" si="138"/>
        <v/>
      </c>
      <c r="K2222" s="137">
        <v>0</v>
      </c>
      <c r="L2222" s="137">
        <v>284.37896999999998</v>
      </c>
      <c r="M2222" s="138" t="str">
        <f t="shared" si="139"/>
        <v/>
      </c>
    </row>
    <row r="2223" spans="1:13" x14ac:dyDescent="0.25">
      <c r="A2223" s="134" t="s">
        <v>374</v>
      </c>
      <c r="B2223" s="134" t="s">
        <v>496</v>
      </c>
      <c r="C2223" s="137">
        <v>0</v>
      </c>
      <c r="D2223" s="137">
        <v>0</v>
      </c>
      <c r="E2223" s="138" t="str">
        <f t="shared" si="136"/>
        <v/>
      </c>
      <c r="F2223" s="137">
        <v>0</v>
      </c>
      <c r="G2223" s="137">
        <v>0</v>
      </c>
      <c r="H2223" s="138" t="str">
        <f t="shared" si="137"/>
        <v/>
      </c>
      <c r="I2223" s="137">
        <v>0</v>
      </c>
      <c r="J2223" s="138" t="str">
        <f t="shared" si="138"/>
        <v/>
      </c>
      <c r="K2223" s="137">
        <v>123.02</v>
      </c>
      <c r="L2223" s="137">
        <v>0</v>
      </c>
      <c r="M2223" s="138">
        <f t="shared" si="139"/>
        <v>-1</v>
      </c>
    </row>
    <row r="2224" spans="1:13" x14ac:dyDescent="0.25">
      <c r="A2224" s="141" t="s">
        <v>374</v>
      </c>
      <c r="B2224" s="141" t="s">
        <v>3</v>
      </c>
      <c r="C2224" s="255">
        <v>0</v>
      </c>
      <c r="D2224" s="255">
        <v>0</v>
      </c>
      <c r="E2224" s="256" t="str">
        <f t="shared" si="136"/>
        <v/>
      </c>
      <c r="F2224" s="255">
        <v>1413.6278199999999</v>
      </c>
      <c r="G2224" s="255">
        <v>349.88896999999997</v>
      </c>
      <c r="H2224" s="256">
        <f t="shared" si="137"/>
        <v>-0.75248862179296949</v>
      </c>
      <c r="I2224" s="255">
        <v>46.150149999999996</v>
      </c>
      <c r="J2224" s="256">
        <f t="shared" si="138"/>
        <v>6.5815348379149361</v>
      </c>
      <c r="K2224" s="255">
        <v>10353.16605</v>
      </c>
      <c r="L2224" s="255">
        <v>9619.5833899999998</v>
      </c>
      <c r="M2224" s="256">
        <f t="shared" si="139"/>
        <v>-7.0855876980742583E-2</v>
      </c>
    </row>
    <row r="2225" spans="1:13" x14ac:dyDescent="0.25">
      <c r="A2225" s="134" t="s">
        <v>331</v>
      </c>
      <c r="B2225" s="134" t="s">
        <v>463</v>
      </c>
      <c r="C2225" s="137">
        <v>0</v>
      </c>
      <c r="D2225" s="137">
        <v>0</v>
      </c>
      <c r="E2225" s="138" t="str">
        <f t="shared" si="136"/>
        <v/>
      </c>
      <c r="F2225" s="137">
        <v>4.4527999999999999</v>
      </c>
      <c r="G2225" s="137">
        <v>0</v>
      </c>
      <c r="H2225" s="138">
        <f t="shared" si="137"/>
        <v>-1</v>
      </c>
      <c r="I2225" s="137">
        <v>36.087690000000002</v>
      </c>
      <c r="J2225" s="138">
        <f t="shared" si="138"/>
        <v>-1</v>
      </c>
      <c r="K2225" s="137">
        <v>691.97150999999997</v>
      </c>
      <c r="L2225" s="137">
        <v>2866.8134100000002</v>
      </c>
      <c r="M2225" s="138">
        <f t="shared" si="139"/>
        <v>3.1429645130910089</v>
      </c>
    </row>
    <row r="2226" spans="1:13" x14ac:dyDescent="0.25">
      <c r="A2226" s="134" t="s">
        <v>331</v>
      </c>
      <c r="B2226" s="134" t="s">
        <v>478</v>
      </c>
      <c r="C2226" s="137">
        <v>0</v>
      </c>
      <c r="D2226" s="137">
        <v>0</v>
      </c>
      <c r="E2226" s="138" t="str">
        <f t="shared" si="136"/>
        <v/>
      </c>
      <c r="F2226" s="137">
        <v>0</v>
      </c>
      <c r="G2226" s="137">
        <v>0</v>
      </c>
      <c r="H2226" s="138" t="str">
        <f t="shared" si="137"/>
        <v/>
      </c>
      <c r="I2226" s="137">
        <v>0</v>
      </c>
      <c r="J2226" s="138" t="str">
        <f t="shared" si="138"/>
        <v/>
      </c>
      <c r="K2226" s="137">
        <v>10.761620000000001</v>
      </c>
      <c r="L2226" s="137">
        <v>0</v>
      </c>
      <c r="M2226" s="138">
        <f t="shared" si="139"/>
        <v>-1</v>
      </c>
    </row>
    <row r="2227" spans="1:13" x14ac:dyDescent="0.25">
      <c r="A2227" s="134" t="s">
        <v>331</v>
      </c>
      <c r="B2227" s="134" t="s">
        <v>498</v>
      </c>
      <c r="C2227" s="137">
        <v>0</v>
      </c>
      <c r="D2227" s="137">
        <v>0</v>
      </c>
      <c r="E2227" s="138" t="str">
        <f t="shared" si="136"/>
        <v/>
      </c>
      <c r="F2227" s="137">
        <v>0</v>
      </c>
      <c r="G2227" s="137">
        <v>259.79651000000001</v>
      </c>
      <c r="H2227" s="138" t="str">
        <f t="shared" si="137"/>
        <v/>
      </c>
      <c r="I2227" s="137">
        <v>57.637569999999997</v>
      </c>
      <c r="J2227" s="138">
        <f t="shared" si="138"/>
        <v>3.5074160829472865</v>
      </c>
      <c r="K2227" s="137">
        <v>308.26029</v>
      </c>
      <c r="L2227" s="137">
        <v>551.58199999999999</v>
      </c>
      <c r="M2227" s="138">
        <f t="shared" si="139"/>
        <v>0.78933848404541496</v>
      </c>
    </row>
    <row r="2228" spans="1:13" x14ac:dyDescent="0.25">
      <c r="A2228" s="134" t="s">
        <v>331</v>
      </c>
      <c r="B2228" s="134" t="s">
        <v>454</v>
      </c>
      <c r="C2228" s="137">
        <v>0</v>
      </c>
      <c r="D2228" s="137">
        <v>0</v>
      </c>
      <c r="E2228" s="138" t="str">
        <f t="shared" si="136"/>
        <v/>
      </c>
      <c r="F2228" s="137">
        <v>65.589560000000006</v>
      </c>
      <c r="G2228" s="137">
        <v>424.49254999999999</v>
      </c>
      <c r="H2228" s="138">
        <f t="shared" si="137"/>
        <v>5.4719530059357</v>
      </c>
      <c r="I2228" s="137">
        <v>506.92198999999999</v>
      </c>
      <c r="J2228" s="138">
        <f t="shared" si="138"/>
        <v>-0.16260774167638692</v>
      </c>
      <c r="K2228" s="137">
        <v>3249.5849800000001</v>
      </c>
      <c r="L2228" s="137">
        <v>2854.4631599999998</v>
      </c>
      <c r="M2228" s="138">
        <f t="shared" si="139"/>
        <v>-0.12159147165925177</v>
      </c>
    </row>
    <row r="2229" spans="1:13" x14ac:dyDescent="0.25">
      <c r="A2229" s="134" t="s">
        <v>331</v>
      </c>
      <c r="B2229" s="134" t="s">
        <v>464</v>
      </c>
      <c r="C2229" s="137">
        <v>0</v>
      </c>
      <c r="D2229" s="137">
        <v>0</v>
      </c>
      <c r="E2229" s="138" t="str">
        <f t="shared" si="136"/>
        <v/>
      </c>
      <c r="F2229" s="137">
        <v>0</v>
      </c>
      <c r="G2229" s="137">
        <v>3.47628</v>
      </c>
      <c r="H2229" s="138" t="str">
        <f t="shared" si="137"/>
        <v/>
      </c>
      <c r="I2229" s="137">
        <v>0.255</v>
      </c>
      <c r="J2229" s="138">
        <f t="shared" si="138"/>
        <v>12.632470588235295</v>
      </c>
      <c r="K2229" s="137">
        <v>131.06181000000001</v>
      </c>
      <c r="L2229" s="137">
        <v>30.14565</v>
      </c>
      <c r="M2229" s="138">
        <f t="shared" si="139"/>
        <v>-0.76998906088661523</v>
      </c>
    </row>
    <row r="2230" spans="1:13" x14ac:dyDescent="0.25">
      <c r="A2230" s="134" t="s">
        <v>331</v>
      </c>
      <c r="B2230" s="134" t="s">
        <v>472</v>
      </c>
      <c r="C2230" s="137">
        <v>0</v>
      </c>
      <c r="D2230" s="137">
        <v>0</v>
      </c>
      <c r="E2230" s="138" t="str">
        <f t="shared" si="136"/>
        <v/>
      </c>
      <c r="F2230" s="137">
        <v>0.55052000000000001</v>
      </c>
      <c r="G2230" s="137">
        <v>19.4876</v>
      </c>
      <c r="H2230" s="138">
        <f t="shared" si="137"/>
        <v>34.398532296737628</v>
      </c>
      <c r="I2230" s="137">
        <v>7.0322199999999997</v>
      </c>
      <c r="J2230" s="138">
        <f t="shared" si="138"/>
        <v>1.7711874770698302</v>
      </c>
      <c r="K2230" s="137">
        <v>21.416540000000001</v>
      </c>
      <c r="L2230" s="137">
        <v>46.105119999999999</v>
      </c>
      <c r="M2230" s="138">
        <f t="shared" si="139"/>
        <v>1.1527809814283727</v>
      </c>
    </row>
    <row r="2231" spans="1:13" x14ac:dyDescent="0.25">
      <c r="A2231" s="134" t="s">
        <v>331</v>
      </c>
      <c r="B2231" s="134" t="s">
        <v>471</v>
      </c>
      <c r="C2231" s="137">
        <v>0</v>
      </c>
      <c r="D2231" s="137">
        <v>0</v>
      </c>
      <c r="E2231" s="138" t="str">
        <f t="shared" si="136"/>
        <v/>
      </c>
      <c r="F2231" s="137">
        <v>13.32253</v>
      </c>
      <c r="G2231" s="137">
        <v>0</v>
      </c>
      <c r="H2231" s="138">
        <f t="shared" si="137"/>
        <v>-1</v>
      </c>
      <c r="I2231" s="137">
        <v>0</v>
      </c>
      <c r="J2231" s="138" t="str">
        <f t="shared" si="138"/>
        <v/>
      </c>
      <c r="K2231" s="137">
        <v>47.491509999999998</v>
      </c>
      <c r="L2231" s="137">
        <v>1864.8022900000001</v>
      </c>
      <c r="M2231" s="138">
        <f t="shared" si="139"/>
        <v>38.266013862267172</v>
      </c>
    </row>
    <row r="2232" spans="1:13" x14ac:dyDescent="0.25">
      <c r="A2232" s="134" t="s">
        <v>331</v>
      </c>
      <c r="B2232" s="134" t="s">
        <v>451</v>
      </c>
      <c r="C2232" s="137">
        <v>0</v>
      </c>
      <c r="D2232" s="137">
        <v>0</v>
      </c>
      <c r="E2232" s="138" t="str">
        <f t="shared" si="136"/>
        <v/>
      </c>
      <c r="F2232" s="137">
        <v>176.33954</v>
      </c>
      <c r="G2232" s="137">
        <v>274.78654</v>
      </c>
      <c r="H2232" s="138">
        <f t="shared" si="137"/>
        <v>0.55828091646377209</v>
      </c>
      <c r="I2232" s="137">
        <v>628.13643999999999</v>
      </c>
      <c r="J2232" s="138">
        <f t="shared" si="138"/>
        <v>-0.56253685903018136</v>
      </c>
      <c r="K2232" s="137">
        <v>3433.4133000000002</v>
      </c>
      <c r="L2232" s="137">
        <v>2778.8998299999998</v>
      </c>
      <c r="M2232" s="138">
        <f t="shared" si="139"/>
        <v>-0.19063055123599604</v>
      </c>
    </row>
    <row r="2233" spans="1:13" x14ac:dyDescent="0.25">
      <c r="A2233" s="134" t="s">
        <v>331</v>
      </c>
      <c r="B2233" s="134" t="s">
        <v>486</v>
      </c>
      <c r="C2233" s="137">
        <v>0</v>
      </c>
      <c r="D2233" s="137">
        <v>0</v>
      </c>
      <c r="E2233" s="138" t="str">
        <f t="shared" si="136"/>
        <v/>
      </c>
      <c r="F2233" s="137">
        <v>33.909559999999999</v>
      </c>
      <c r="G2233" s="137">
        <v>0</v>
      </c>
      <c r="H2233" s="138">
        <f t="shared" si="137"/>
        <v>-1</v>
      </c>
      <c r="I2233" s="137">
        <v>0</v>
      </c>
      <c r="J2233" s="138" t="str">
        <f t="shared" si="138"/>
        <v/>
      </c>
      <c r="K2233" s="137">
        <v>40.151980000000002</v>
      </c>
      <c r="L2233" s="137">
        <v>0</v>
      </c>
      <c r="M2233" s="138">
        <f t="shared" si="139"/>
        <v>-1</v>
      </c>
    </row>
    <row r="2234" spans="1:13" x14ac:dyDescent="0.25">
      <c r="A2234" s="134" t="s">
        <v>331</v>
      </c>
      <c r="B2234" s="134" t="s">
        <v>485</v>
      </c>
      <c r="C2234" s="137">
        <v>0</v>
      </c>
      <c r="D2234" s="137">
        <v>0</v>
      </c>
      <c r="E2234" s="138" t="str">
        <f t="shared" si="136"/>
        <v/>
      </c>
      <c r="F2234" s="137">
        <v>0</v>
      </c>
      <c r="G2234" s="137">
        <v>0</v>
      </c>
      <c r="H2234" s="138" t="str">
        <f t="shared" si="137"/>
        <v/>
      </c>
      <c r="I2234" s="137">
        <v>0</v>
      </c>
      <c r="J2234" s="138" t="str">
        <f t="shared" si="138"/>
        <v/>
      </c>
      <c r="K2234" s="137">
        <v>206.01178999999999</v>
      </c>
      <c r="L2234" s="137">
        <v>0</v>
      </c>
      <c r="M2234" s="138">
        <f t="shared" si="139"/>
        <v>-1</v>
      </c>
    </row>
    <row r="2235" spans="1:13" x14ac:dyDescent="0.25">
      <c r="A2235" s="134" t="s">
        <v>331</v>
      </c>
      <c r="B2235" s="134" t="s">
        <v>458</v>
      </c>
      <c r="C2235" s="137">
        <v>0</v>
      </c>
      <c r="D2235" s="137">
        <v>0</v>
      </c>
      <c r="E2235" s="138" t="str">
        <f t="shared" si="136"/>
        <v/>
      </c>
      <c r="F2235" s="137">
        <v>82.042169999999999</v>
      </c>
      <c r="G2235" s="137">
        <v>26.032</v>
      </c>
      <c r="H2235" s="138">
        <f t="shared" si="137"/>
        <v>-0.68269976281709766</v>
      </c>
      <c r="I2235" s="137">
        <v>38.759219999999999</v>
      </c>
      <c r="J2235" s="138">
        <f t="shared" si="138"/>
        <v>-0.32836625711250123</v>
      </c>
      <c r="K2235" s="137">
        <v>384.35523000000001</v>
      </c>
      <c r="L2235" s="137">
        <v>514.54044999999996</v>
      </c>
      <c r="M2235" s="138">
        <f t="shared" si="139"/>
        <v>0.33871067657905929</v>
      </c>
    </row>
    <row r="2236" spans="1:13" x14ac:dyDescent="0.25">
      <c r="A2236" s="134" t="s">
        <v>331</v>
      </c>
      <c r="B2236" s="134" t="s">
        <v>479</v>
      </c>
      <c r="C2236" s="137">
        <v>0</v>
      </c>
      <c r="D2236" s="137">
        <v>0</v>
      </c>
      <c r="E2236" s="138" t="str">
        <f t="shared" si="136"/>
        <v/>
      </c>
      <c r="F2236" s="137">
        <v>0</v>
      </c>
      <c r="G2236" s="137">
        <v>0</v>
      </c>
      <c r="H2236" s="138" t="str">
        <f t="shared" si="137"/>
        <v/>
      </c>
      <c r="I2236" s="137">
        <v>0</v>
      </c>
      <c r="J2236" s="138" t="str">
        <f t="shared" si="138"/>
        <v/>
      </c>
      <c r="K2236" s="137">
        <v>2.9750000000000001</v>
      </c>
      <c r="L2236" s="137">
        <v>1.8730500000000001</v>
      </c>
      <c r="M2236" s="138">
        <f t="shared" si="139"/>
        <v>-0.37040336134453777</v>
      </c>
    </row>
    <row r="2237" spans="1:13" x14ac:dyDescent="0.25">
      <c r="A2237" s="134" t="s">
        <v>331</v>
      </c>
      <c r="B2237" s="134" t="s">
        <v>508</v>
      </c>
      <c r="C2237" s="137">
        <v>0</v>
      </c>
      <c r="D2237" s="137">
        <v>0</v>
      </c>
      <c r="E2237" s="138" t="str">
        <f t="shared" si="136"/>
        <v/>
      </c>
      <c r="F2237" s="137">
        <v>0</v>
      </c>
      <c r="G2237" s="137">
        <v>0</v>
      </c>
      <c r="H2237" s="138" t="str">
        <f t="shared" si="137"/>
        <v/>
      </c>
      <c r="I2237" s="137">
        <v>0</v>
      </c>
      <c r="J2237" s="138" t="str">
        <f t="shared" si="138"/>
        <v/>
      </c>
      <c r="K2237" s="137">
        <v>0.96614999999999995</v>
      </c>
      <c r="L2237" s="137">
        <v>0</v>
      </c>
      <c r="M2237" s="138">
        <f t="shared" si="139"/>
        <v>-1</v>
      </c>
    </row>
    <row r="2238" spans="1:13" x14ac:dyDescent="0.25">
      <c r="A2238" s="134" t="s">
        <v>331</v>
      </c>
      <c r="B2238" s="134" t="s">
        <v>467</v>
      </c>
      <c r="C2238" s="137">
        <v>0</v>
      </c>
      <c r="D2238" s="137">
        <v>0</v>
      </c>
      <c r="E2238" s="138" t="str">
        <f t="shared" si="136"/>
        <v/>
      </c>
      <c r="F2238" s="137">
        <v>0</v>
      </c>
      <c r="G2238" s="137">
        <v>0</v>
      </c>
      <c r="H2238" s="138" t="str">
        <f t="shared" si="137"/>
        <v/>
      </c>
      <c r="I2238" s="137">
        <v>0</v>
      </c>
      <c r="J2238" s="138" t="str">
        <f t="shared" si="138"/>
        <v/>
      </c>
      <c r="K2238" s="137">
        <v>21.816299999999998</v>
      </c>
      <c r="L2238" s="137">
        <v>14.74752</v>
      </c>
      <c r="M2238" s="138">
        <f t="shared" si="139"/>
        <v>-0.32401369618129561</v>
      </c>
    </row>
    <row r="2239" spans="1:13" x14ac:dyDescent="0.25">
      <c r="A2239" s="134" t="s">
        <v>331</v>
      </c>
      <c r="B2239" s="134" t="s">
        <v>455</v>
      </c>
      <c r="C2239" s="137">
        <v>0</v>
      </c>
      <c r="D2239" s="137">
        <v>0</v>
      </c>
      <c r="E2239" s="138" t="str">
        <f t="shared" si="136"/>
        <v/>
      </c>
      <c r="F2239" s="137">
        <v>614.92656999999997</v>
      </c>
      <c r="G2239" s="137">
        <v>33.312379999999997</v>
      </c>
      <c r="H2239" s="138">
        <f t="shared" si="137"/>
        <v>-0.9458270602943698</v>
      </c>
      <c r="I2239" s="137">
        <v>108.77925</v>
      </c>
      <c r="J2239" s="138">
        <f t="shared" si="138"/>
        <v>-0.69376163192888352</v>
      </c>
      <c r="K2239" s="137">
        <v>5840.3517300000003</v>
      </c>
      <c r="L2239" s="137">
        <v>1167.6998599999999</v>
      </c>
      <c r="M2239" s="138">
        <f t="shared" si="139"/>
        <v>-0.8000634355629811</v>
      </c>
    </row>
    <row r="2240" spans="1:13" x14ac:dyDescent="0.25">
      <c r="A2240" s="134" t="s">
        <v>331</v>
      </c>
      <c r="B2240" s="134" t="s">
        <v>489</v>
      </c>
      <c r="C2240" s="137">
        <v>0</v>
      </c>
      <c r="D2240" s="137">
        <v>0</v>
      </c>
      <c r="E2240" s="138" t="str">
        <f t="shared" si="136"/>
        <v/>
      </c>
      <c r="F2240" s="137">
        <v>0</v>
      </c>
      <c r="G2240" s="137">
        <v>0</v>
      </c>
      <c r="H2240" s="138" t="str">
        <f t="shared" si="137"/>
        <v/>
      </c>
      <c r="I2240" s="137">
        <v>0</v>
      </c>
      <c r="J2240" s="138" t="str">
        <f t="shared" si="138"/>
        <v/>
      </c>
      <c r="K2240" s="137">
        <v>0.39480999999999999</v>
      </c>
      <c r="L2240" s="137">
        <v>0</v>
      </c>
      <c r="M2240" s="138">
        <f t="shared" si="139"/>
        <v>-1</v>
      </c>
    </row>
    <row r="2241" spans="1:13" x14ac:dyDescent="0.25">
      <c r="A2241" s="134" t="s">
        <v>331</v>
      </c>
      <c r="B2241" s="134" t="s">
        <v>459</v>
      </c>
      <c r="C2241" s="137">
        <v>0</v>
      </c>
      <c r="D2241" s="137">
        <v>0</v>
      </c>
      <c r="E2241" s="138" t="str">
        <f t="shared" si="136"/>
        <v/>
      </c>
      <c r="F2241" s="137">
        <v>394.90640999999999</v>
      </c>
      <c r="G2241" s="137">
        <v>459.48133000000001</v>
      </c>
      <c r="H2241" s="138">
        <f t="shared" si="137"/>
        <v>0.1635195539115204</v>
      </c>
      <c r="I2241" s="137">
        <v>170.61660000000001</v>
      </c>
      <c r="J2241" s="138">
        <f t="shared" si="138"/>
        <v>1.6930634533802689</v>
      </c>
      <c r="K2241" s="137">
        <v>3236.5562500000001</v>
      </c>
      <c r="L2241" s="137">
        <v>2004.7538300000001</v>
      </c>
      <c r="M2241" s="138">
        <f t="shared" si="139"/>
        <v>-0.38059045629131272</v>
      </c>
    </row>
    <row r="2242" spans="1:13" x14ac:dyDescent="0.25">
      <c r="A2242" s="134" t="s">
        <v>331</v>
      </c>
      <c r="B2242" s="134" t="s">
        <v>477</v>
      </c>
      <c r="C2242" s="137">
        <v>0</v>
      </c>
      <c r="D2242" s="137">
        <v>0</v>
      </c>
      <c r="E2242" s="138" t="str">
        <f t="shared" si="136"/>
        <v/>
      </c>
      <c r="F2242" s="137">
        <v>0</v>
      </c>
      <c r="G2242" s="137">
        <v>26.634499999999999</v>
      </c>
      <c r="H2242" s="138" t="str">
        <f t="shared" si="137"/>
        <v/>
      </c>
      <c r="I2242" s="137">
        <v>90.151840000000007</v>
      </c>
      <c r="J2242" s="138">
        <f t="shared" si="138"/>
        <v>-0.70455955197364806</v>
      </c>
      <c r="K2242" s="137">
        <v>553.33531000000005</v>
      </c>
      <c r="L2242" s="137">
        <v>197.04187999999999</v>
      </c>
      <c r="M2242" s="138">
        <f t="shared" si="139"/>
        <v>-0.64390148895431965</v>
      </c>
    </row>
    <row r="2243" spans="1:13" x14ac:dyDescent="0.25">
      <c r="A2243" s="134" t="s">
        <v>331</v>
      </c>
      <c r="B2243" s="134" t="s">
        <v>450</v>
      </c>
      <c r="C2243" s="137">
        <v>23.977</v>
      </c>
      <c r="D2243" s="137">
        <v>266.57062999999999</v>
      </c>
      <c r="E2243" s="138">
        <f t="shared" si="136"/>
        <v>10.117764107269466</v>
      </c>
      <c r="F2243" s="137">
        <v>2247.2748099999999</v>
      </c>
      <c r="G2243" s="137">
        <v>2036.30594</v>
      </c>
      <c r="H2243" s="138">
        <f t="shared" si="137"/>
        <v>-9.387764641032037E-2</v>
      </c>
      <c r="I2243" s="137">
        <v>2995.9522299999999</v>
      </c>
      <c r="J2243" s="138">
        <f t="shared" si="138"/>
        <v>-0.32031428284822816</v>
      </c>
      <c r="K2243" s="137">
        <v>25403.524010000001</v>
      </c>
      <c r="L2243" s="137">
        <v>22003.703109999999</v>
      </c>
      <c r="M2243" s="138">
        <f t="shared" si="139"/>
        <v>-0.13383264852001142</v>
      </c>
    </row>
    <row r="2244" spans="1:13" x14ac:dyDescent="0.25">
      <c r="A2244" s="134" t="s">
        <v>331</v>
      </c>
      <c r="B2244" s="134" t="s">
        <v>453</v>
      </c>
      <c r="C2244" s="137">
        <v>0</v>
      </c>
      <c r="D2244" s="137">
        <v>9.9762799999999991</v>
      </c>
      <c r="E2244" s="138" t="str">
        <f t="shared" si="136"/>
        <v/>
      </c>
      <c r="F2244" s="137">
        <v>233.83672999999999</v>
      </c>
      <c r="G2244" s="137">
        <v>253.02339000000001</v>
      </c>
      <c r="H2244" s="138">
        <f t="shared" si="137"/>
        <v>8.2051523727688203E-2</v>
      </c>
      <c r="I2244" s="137">
        <v>173.22907000000001</v>
      </c>
      <c r="J2244" s="138">
        <f t="shared" si="138"/>
        <v>0.46062892330946537</v>
      </c>
      <c r="K2244" s="137">
        <v>2025.9893999999999</v>
      </c>
      <c r="L2244" s="137">
        <v>2350.5781499999998</v>
      </c>
      <c r="M2244" s="138">
        <f t="shared" si="139"/>
        <v>0.16021246211850859</v>
      </c>
    </row>
    <row r="2245" spans="1:13" x14ac:dyDescent="0.25">
      <c r="A2245" s="134" t="s">
        <v>331</v>
      </c>
      <c r="B2245" s="134" t="s">
        <v>461</v>
      </c>
      <c r="C2245" s="137">
        <v>0</v>
      </c>
      <c r="D2245" s="137">
        <v>0</v>
      </c>
      <c r="E2245" s="138" t="str">
        <f t="shared" ref="E2245:E2308" si="140">IF(C2245=0,"",(D2245/C2245-1))</f>
        <v/>
      </c>
      <c r="F2245" s="137">
        <v>93.928039999999996</v>
      </c>
      <c r="G2245" s="137">
        <v>102.65508</v>
      </c>
      <c r="H2245" s="138">
        <f t="shared" ref="H2245:H2308" si="141">IF(F2245=0,"",(G2245/F2245-1))</f>
        <v>9.291197814837826E-2</v>
      </c>
      <c r="I2245" s="137">
        <v>123.47508999999999</v>
      </c>
      <c r="J2245" s="138">
        <f t="shared" ref="J2245:J2308" si="142">IF(I2245=0,"",(G2245/I2245-1))</f>
        <v>-0.16861708705780254</v>
      </c>
      <c r="K2245" s="137">
        <v>1192.7680800000001</v>
      </c>
      <c r="L2245" s="137">
        <v>820.46006999999997</v>
      </c>
      <c r="M2245" s="138">
        <f t="shared" ref="M2245:M2308" si="143">IF(K2245=0,"",(L2245/K2245-1))</f>
        <v>-0.31213780469376751</v>
      </c>
    </row>
    <row r="2246" spans="1:13" x14ac:dyDescent="0.25">
      <c r="A2246" s="134" t="s">
        <v>331</v>
      </c>
      <c r="B2246" s="134" t="s">
        <v>497</v>
      </c>
      <c r="C2246" s="137">
        <v>0</v>
      </c>
      <c r="D2246" s="137">
        <v>0</v>
      </c>
      <c r="E2246" s="138" t="str">
        <f t="shared" si="140"/>
        <v/>
      </c>
      <c r="F2246" s="137">
        <v>227.40374</v>
      </c>
      <c r="G2246" s="137">
        <v>241.26623000000001</v>
      </c>
      <c r="H2246" s="138">
        <f t="shared" si="141"/>
        <v>6.0959815348683444E-2</v>
      </c>
      <c r="I2246" s="137">
        <v>41.222059999999999</v>
      </c>
      <c r="J2246" s="138">
        <f t="shared" si="142"/>
        <v>4.8528426284372985</v>
      </c>
      <c r="K2246" s="137">
        <v>1586.1380999999999</v>
      </c>
      <c r="L2246" s="137">
        <v>1492.0101</v>
      </c>
      <c r="M2246" s="138">
        <f t="shared" si="143"/>
        <v>-5.9344139075910185E-2</v>
      </c>
    </row>
    <row r="2247" spans="1:13" x14ac:dyDescent="0.25">
      <c r="A2247" s="134" t="s">
        <v>331</v>
      </c>
      <c r="B2247" s="134" t="s">
        <v>469</v>
      </c>
      <c r="C2247" s="137">
        <v>0</v>
      </c>
      <c r="D2247" s="137">
        <v>0</v>
      </c>
      <c r="E2247" s="138" t="str">
        <f t="shared" si="140"/>
        <v/>
      </c>
      <c r="F2247" s="137">
        <v>7.6258999999999997</v>
      </c>
      <c r="G2247" s="137">
        <v>38.534770000000002</v>
      </c>
      <c r="H2247" s="138">
        <f t="shared" si="141"/>
        <v>4.0531438912128408</v>
      </c>
      <c r="I2247" s="137">
        <v>19.095300000000002</v>
      </c>
      <c r="J2247" s="138">
        <f t="shared" si="142"/>
        <v>1.0180238069053642</v>
      </c>
      <c r="K2247" s="137">
        <v>185.72712999999999</v>
      </c>
      <c r="L2247" s="137">
        <v>215.10158000000001</v>
      </c>
      <c r="M2247" s="138">
        <f t="shared" si="143"/>
        <v>0.15815917685262249</v>
      </c>
    </row>
    <row r="2248" spans="1:13" x14ac:dyDescent="0.25">
      <c r="A2248" s="134" t="s">
        <v>331</v>
      </c>
      <c r="B2248" s="134" t="s">
        <v>452</v>
      </c>
      <c r="C2248" s="137">
        <v>0</v>
      </c>
      <c r="D2248" s="137">
        <v>3.5448400000000002</v>
      </c>
      <c r="E2248" s="138" t="str">
        <f t="shared" si="140"/>
        <v/>
      </c>
      <c r="F2248" s="137">
        <v>500.85813999999999</v>
      </c>
      <c r="G2248" s="137">
        <v>311.05856</v>
      </c>
      <c r="H2248" s="138">
        <f t="shared" si="141"/>
        <v>-0.3789487777916517</v>
      </c>
      <c r="I2248" s="137">
        <v>159.63685000000001</v>
      </c>
      <c r="J2248" s="138">
        <f t="shared" si="142"/>
        <v>0.94853857364386718</v>
      </c>
      <c r="K2248" s="137">
        <v>2323.4299500000002</v>
      </c>
      <c r="L2248" s="137">
        <v>6764.0259100000003</v>
      </c>
      <c r="M2248" s="138">
        <f t="shared" si="143"/>
        <v>1.9112243775630073</v>
      </c>
    </row>
    <row r="2249" spans="1:13" x14ac:dyDescent="0.25">
      <c r="A2249" s="134" t="s">
        <v>331</v>
      </c>
      <c r="B2249" s="134" t="s">
        <v>460</v>
      </c>
      <c r="C2249" s="137">
        <v>0</v>
      </c>
      <c r="D2249" s="137">
        <v>0</v>
      </c>
      <c r="E2249" s="138" t="str">
        <f t="shared" si="140"/>
        <v/>
      </c>
      <c r="F2249" s="137">
        <v>40.02337</v>
      </c>
      <c r="G2249" s="137">
        <v>12.33423</v>
      </c>
      <c r="H2249" s="138">
        <f t="shared" si="141"/>
        <v>-0.69182430165176001</v>
      </c>
      <c r="I2249" s="137">
        <v>68.072230000000005</v>
      </c>
      <c r="J2249" s="138">
        <f t="shared" si="142"/>
        <v>-0.81880672926390097</v>
      </c>
      <c r="K2249" s="137">
        <v>498.39161000000001</v>
      </c>
      <c r="L2249" s="137">
        <v>335.78501</v>
      </c>
      <c r="M2249" s="138">
        <f t="shared" si="143"/>
        <v>-0.32626271537757223</v>
      </c>
    </row>
    <row r="2250" spans="1:13" x14ac:dyDescent="0.25">
      <c r="A2250" s="134" t="s">
        <v>331</v>
      </c>
      <c r="B2250" s="134" t="s">
        <v>483</v>
      </c>
      <c r="C2250" s="137">
        <v>0</v>
      </c>
      <c r="D2250" s="137">
        <v>0</v>
      </c>
      <c r="E2250" s="138" t="str">
        <f t="shared" si="140"/>
        <v/>
      </c>
      <c r="F2250" s="137">
        <v>0</v>
      </c>
      <c r="G2250" s="137">
        <v>4.5656400000000001</v>
      </c>
      <c r="H2250" s="138" t="str">
        <f t="shared" si="141"/>
        <v/>
      </c>
      <c r="I2250" s="137">
        <v>0</v>
      </c>
      <c r="J2250" s="138" t="str">
        <f t="shared" si="142"/>
        <v/>
      </c>
      <c r="K2250" s="137">
        <v>5.66866</v>
      </c>
      <c r="L2250" s="137">
        <v>22.136299999999999</v>
      </c>
      <c r="M2250" s="138">
        <f t="shared" si="143"/>
        <v>2.9050322298391502</v>
      </c>
    </row>
    <row r="2251" spans="1:13" x14ac:dyDescent="0.25">
      <c r="A2251" s="134" t="s">
        <v>331</v>
      </c>
      <c r="B2251" s="134" t="s">
        <v>482</v>
      </c>
      <c r="C2251" s="137">
        <v>0</v>
      </c>
      <c r="D2251" s="137">
        <v>0</v>
      </c>
      <c r="E2251" s="138" t="str">
        <f t="shared" si="140"/>
        <v/>
      </c>
      <c r="F2251" s="137">
        <v>0</v>
      </c>
      <c r="G2251" s="137">
        <v>0</v>
      </c>
      <c r="H2251" s="138" t="str">
        <f t="shared" si="141"/>
        <v/>
      </c>
      <c r="I2251" s="137">
        <v>0</v>
      </c>
      <c r="J2251" s="138" t="str">
        <f t="shared" si="142"/>
        <v/>
      </c>
      <c r="K2251" s="137">
        <v>3.8465199999999999</v>
      </c>
      <c r="L2251" s="137">
        <v>0</v>
      </c>
      <c r="M2251" s="138">
        <f t="shared" si="143"/>
        <v>-1</v>
      </c>
    </row>
    <row r="2252" spans="1:13" x14ac:dyDescent="0.25">
      <c r="A2252" s="134" t="s">
        <v>331</v>
      </c>
      <c r="B2252" s="134" t="s">
        <v>457</v>
      </c>
      <c r="C2252" s="137">
        <v>0</v>
      </c>
      <c r="D2252" s="137">
        <v>0</v>
      </c>
      <c r="E2252" s="138" t="str">
        <f t="shared" si="140"/>
        <v/>
      </c>
      <c r="F2252" s="137">
        <v>191.01047</v>
      </c>
      <c r="G2252" s="137">
        <v>133.59727000000001</v>
      </c>
      <c r="H2252" s="138">
        <f t="shared" si="141"/>
        <v>-0.30057619354583021</v>
      </c>
      <c r="I2252" s="137">
        <v>45.594549999999998</v>
      </c>
      <c r="J2252" s="138">
        <f t="shared" si="142"/>
        <v>1.9301148931177083</v>
      </c>
      <c r="K2252" s="137">
        <v>1203.7058500000001</v>
      </c>
      <c r="L2252" s="137">
        <v>735.23771999999997</v>
      </c>
      <c r="M2252" s="138">
        <f t="shared" si="143"/>
        <v>-0.38918821404747683</v>
      </c>
    </row>
    <row r="2253" spans="1:13" x14ac:dyDescent="0.25">
      <c r="A2253" s="134" t="s">
        <v>331</v>
      </c>
      <c r="B2253" s="134" t="s">
        <v>462</v>
      </c>
      <c r="C2253" s="137">
        <v>0</v>
      </c>
      <c r="D2253" s="137">
        <v>0</v>
      </c>
      <c r="E2253" s="138" t="str">
        <f t="shared" si="140"/>
        <v/>
      </c>
      <c r="F2253" s="137">
        <v>0</v>
      </c>
      <c r="G2253" s="137">
        <v>20.049900000000001</v>
      </c>
      <c r="H2253" s="138" t="str">
        <f t="shared" si="141"/>
        <v/>
      </c>
      <c r="I2253" s="137">
        <v>3.1461299999999999</v>
      </c>
      <c r="J2253" s="138">
        <f t="shared" si="142"/>
        <v>5.3728771538366189</v>
      </c>
      <c r="K2253" s="137">
        <v>54.484819999999999</v>
      </c>
      <c r="L2253" s="137">
        <v>145.77996999999999</v>
      </c>
      <c r="M2253" s="138">
        <f t="shared" si="143"/>
        <v>1.675607077347415</v>
      </c>
    </row>
    <row r="2254" spans="1:13" x14ac:dyDescent="0.25">
      <c r="A2254" s="134" t="s">
        <v>331</v>
      </c>
      <c r="B2254" s="134" t="s">
        <v>484</v>
      </c>
      <c r="C2254" s="137">
        <v>0</v>
      </c>
      <c r="D2254" s="137">
        <v>5.0574399999999997</v>
      </c>
      <c r="E2254" s="138" t="str">
        <f t="shared" si="140"/>
        <v/>
      </c>
      <c r="F2254" s="137">
        <v>0</v>
      </c>
      <c r="G2254" s="137">
        <v>5.0574399999999997</v>
      </c>
      <c r="H2254" s="138" t="str">
        <f t="shared" si="141"/>
        <v/>
      </c>
      <c r="I2254" s="137">
        <v>18.46386</v>
      </c>
      <c r="J2254" s="138">
        <f t="shared" si="142"/>
        <v>-0.72608977754380721</v>
      </c>
      <c r="K2254" s="137">
        <v>10.185689999999999</v>
      </c>
      <c r="L2254" s="137">
        <v>55.28575</v>
      </c>
      <c r="M2254" s="138">
        <f t="shared" si="143"/>
        <v>4.4277864337123951</v>
      </c>
    </row>
    <row r="2255" spans="1:13" x14ac:dyDescent="0.25">
      <c r="A2255" s="134" t="s">
        <v>331</v>
      </c>
      <c r="B2255" s="134" t="s">
        <v>491</v>
      </c>
      <c r="C2255" s="137">
        <v>0</v>
      </c>
      <c r="D2255" s="137">
        <v>0</v>
      </c>
      <c r="E2255" s="138" t="str">
        <f t="shared" si="140"/>
        <v/>
      </c>
      <c r="F2255" s="137">
        <v>0</v>
      </c>
      <c r="G2255" s="137">
        <v>0</v>
      </c>
      <c r="H2255" s="138" t="str">
        <f t="shared" si="141"/>
        <v/>
      </c>
      <c r="I2255" s="137">
        <v>0</v>
      </c>
      <c r="J2255" s="138" t="str">
        <f t="shared" si="142"/>
        <v/>
      </c>
      <c r="K2255" s="137">
        <v>3.9483899999999998</v>
      </c>
      <c r="L2255" s="137">
        <v>24.17041</v>
      </c>
      <c r="M2255" s="138">
        <f t="shared" si="143"/>
        <v>5.1215862668074843</v>
      </c>
    </row>
    <row r="2256" spans="1:13" x14ac:dyDescent="0.25">
      <c r="A2256" s="134" t="s">
        <v>331</v>
      </c>
      <c r="B2256" s="134" t="s">
        <v>456</v>
      </c>
      <c r="C2256" s="137">
        <v>0</v>
      </c>
      <c r="D2256" s="137">
        <v>0</v>
      </c>
      <c r="E2256" s="138" t="str">
        <f t="shared" si="140"/>
        <v/>
      </c>
      <c r="F2256" s="137">
        <v>24.82666</v>
      </c>
      <c r="G2256" s="137">
        <v>91.900800000000004</v>
      </c>
      <c r="H2256" s="138">
        <f t="shared" si="141"/>
        <v>2.7016980939038922</v>
      </c>
      <c r="I2256" s="137">
        <v>15.47</v>
      </c>
      <c r="J2256" s="138">
        <f t="shared" si="142"/>
        <v>4.9405817711700069</v>
      </c>
      <c r="K2256" s="137">
        <v>234.27516</v>
      </c>
      <c r="L2256" s="137">
        <v>343.35399000000001</v>
      </c>
      <c r="M2256" s="138">
        <f t="shared" si="143"/>
        <v>0.46560134672408293</v>
      </c>
    </row>
    <row r="2257" spans="1:13" x14ac:dyDescent="0.25">
      <c r="A2257" s="134" t="s">
        <v>331</v>
      </c>
      <c r="B2257" s="134" t="s">
        <v>470</v>
      </c>
      <c r="C2257" s="137">
        <v>0</v>
      </c>
      <c r="D2257" s="137">
        <v>0</v>
      </c>
      <c r="E2257" s="138" t="str">
        <f t="shared" si="140"/>
        <v/>
      </c>
      <c r="F2257" s="137">
        <v>0</v>
      </c>
      <c r="G2257" s="137">
        <v>6.3825500000000002</v>
      </c>
      <c r="H2257" s="138" t="str">
        <f t="shared" si="141"/>
        <v/>
      </c>
      <c r="I2257" s="137">
        <v>0</v>
      </c>
      <c r="J2257" s="138" t="str">
        <f t="shared" si="142"/>
        <v/>
      </c>
      <c r="K2257" s="137">
        <v>151.42972</v>
      </c>
      <c r="L2257" s="137">
        <v>6.3825500000000002</v>
      </c>
      <c r="M2257" s="138">
        <f t="shared" si="143"/>
        <v>-0.95785140459878026</v>
      </c>
    </row>
    <row r="2258" spans="1:13" x14ac:dyDescent="0.25">
      <c r="A2258" s="134" t="s">
        <v>331</v>
      </c>
      <c r="B2258" s="134" t="s">
        <v>516</v>
      </c>
      <c r="C2258" s="137">
        <v>0</v>
      </c>
      <c r="D2258" s="137">
        <v>0</v>
      </c>
      <c r="E2258" s="138" t="str">
        <f t="shared" si="140"/>
        <v/>
      </c>
      <c r="F2258" s="137">
        <v>0</v>
      </c>
      <c r="G2258" s="137">
        <v>8.5287000000000006</v>
      </c>
      <c r="H2258" s="138" t="str">
        <f t="shared" si="141"/>
        <v/>
      </c>
      <c r="I2258" s="137">
        <v>7.92082</v>
      </c>
      <c r="J2258" s="138">
        <f t="shared" si="142"/>
        <v>7.67445794753574E-2</v>
      </c>
      <c r="K2258" s="137">
        <v>37.296489999999999</v>
      </c>
      <c r="L2258" s="137">
        <v>53.088540000000002</v>
      </c>
      <c r="M2258" s="138">
        <f t="shared" si="143"/>
        <v>0.42341920110980968</v>
      </c>
    </row>
    <row r="2259" spans="1:13" x14ac:dyDescent="0.25">
      <c r="A2259" s="134" t="s">
        <v>331</v>
      </c>
      <c r="B2259" s="134" t="s">
        <v>503</v>
      </c>
      <c r="C2259" s="137">
        <v>0</v>
      </c>
      <c r="D2259" s="137">
        <v>0</v>
      </c>
      <c r="E2259" s="138" t="str">
        <f t="shared" si="140"/>
        <v/>
      </c>
      <c r="F2259" s="137">
        <v>0</v>
      </c>
      <c r="G2259" s="137">
        <v>1.395</v>
      </c>
      <c r="H2259" s="138" t="str">
        <f t="shared" si="141"/>
        <v/>
      </c>
      <c r="I2259" s="137">
        <v>4.5422000000000002</v>
      </c>
      <c r="J2259" s="138">
        <f t="shared" si="142"/>
        <v>-0.69288010215314166</v>
      </c>
      <c r="K2259" s="137">
        <v>0</v>
      </c>
      <c r="L2259" s="137">
        <v>9.1987400000000008</v>
      </c>
      <c r="M2259" s="138" t="str">
        <f t="shared" si="143"/>
        <v/>
      </c>
    </row>
    <row r="2260" spans="1:13" x14ac:dyDescent="0.25">
      <c r="A2260" s="134" t="s">
        <v>331</v>
      </c>
      <c r="B2260" s="134" t="s">
        <v>466</v>
      </c>
      <c r="C2260" s="137">
        <v>0</v>
      </c>
      <c r="D2260" s="137">
        <v>0</v>
      </c>
      <c r="E2260" s="138" t="str">
        <f t="shared" si="140"/>
        <v/>
      </c>
      <c r="F2260" s="137">
        <v>181.96581</v>
      </c>
      <c r="G2260" s="137">
        <v>12.24363</v>
      </c>
      <c r="H2260" s="138">
        <f t="shared" si="141"/>
        <v>-0.93271466766201849</v>
      </c>
      <c r="I2260" s="137">
        <v>3.6475499999999998</v>
      </c>
      <c r="J2260" s="138">
        <f t="shared" si="142"/>
        <v>2.356672286877493</v>
      </c>
      <c r="K2260" s="137">
        <v>724.50792999999999</v>
      </c>
      <c r="L2260" s="137">
        <v>196.79768000000001</v>
      </c>
      <c r="M2260" s="138">
        <f t="shared" si="143"/>
        <v>-0.72837056455682958</v>
      </c>
    </row>
    <row r="2261" spans="1:13" x14ac:dyDescent="0.25">
      <c r="A2261" s="134" t="s">
        <v>331</v>
      </c>
      <c r="B2261" s="134" t="s">
        <v>518</v>
      </c>
      <c r="C2261" s="137">
        <v>0</v>
      </c>
      <c r="D2261" s="137">
        <v>0</v>
      </c>
      <c r="E2261" s="138" t="str">
        <f t="shared" si="140"/>
        <v/>
      </c>
      <c r="F2261" s="137">
        <v>0</v>
      </c>
      <c r="G2261" s="137">
        <v>0</v>
      </c>
      <c r="H2261" s="138" t="str">
        <f t="shared" si="141"/>
        <v/>
      </c>
      <c r="I2261" s="137">
        <v>0</v>
      </c>
      <c r="J2261" s="138" t="str">
        <f t="shared" si="142"/>
        <v/>
      </c>
      <c r="K2261" s="137">
        <v>59.787350000000004</v>
      </c>
      <c r="L2261" s="137">
        <v>45.479840000000003</v>
      </c>
      <c r="M2261" s="138">
        <f t="shared" si="143"/>
        <v>-0.23930664262590662</v>
      </c>
    </row>
    <row r="2262" spans="1:13" x14ac:dyDescent="0.25">
      <c r="A2262" s="134" t="s">
        <v>331</v>
      </c>
      <c r="B2262" s="134" t="s">
        <v>465</v>
      </c>
      <c r="C2262" s="137">
        <v>0</v>
      </c>
      <c r="D2262" s="137">
        <v>0</v>
      </c>
      <c r="E2262" s="138" t="str">
        <f t="shared" si="140"/>
        <v/>
      </c>
      <c r="F2262" s="137">
        <v>0</v>
      </c>
      <c r="G2262" s="137">
        <v>124.39895</v>
      </c>
      <c r="H2262" s="138" t="str">
        <f t="shared" si="141"/>
        <v/>
      </c>
      <c r="I2262" s="137">
        <v>0</v>
      </c>
      <c r="J2262" s="138" t="str">
        <f t="shared" si="142"/>
        <v/>
      </c>
      <c r="K2262" s="137">
        <v>450.37450000000001</v>
      </c>
      <c r="L2262" s="137">
        <v>686.17290000000003</v>
      </c>
      <c r="M2262" s="138">
        <f t="shared" si="143"/>
        <v>0.52356072557393896</v>
      </c>
    </row>
    <row r="2263" spans="1:13" x14ac:dyDescent="0.25">
      <c r="A2263" s="134" t="s">
        <v>331</v>
      </c>
      <c r="B2263" s="134" t="s">
        <v>488</v>
      </c>
      <c r="C2263" s="137">
        <v>0</v>
      </c>
      <c r="D2263" s="137">
        <v>0</v>
      </c>
      <c r="E2263" s="138" t="str">
        <f t="shared" si="140"/>
        <v/>
      </c>
      <c r="F2263" s="137">
        <v>0</v>
      </c>
      <c r="G2263" s="137">
        <v>8.0267999999999997</v>
      </c>
      <c r="H2263" s="138" t="str">
        <f t="shared" si="141"/>
        <v/>
      </c>
      <c r="I2263" s="137">
        <v>0</v>
      </c>
      <c r="J2263" s="138" t="str">
        <f t="shared" si="142"/>
        <v/>
      </c>
      <c r="K2263" s="137">
        <v>54.056350000000002</v>
      </c>
      <c r="L2263" s="137">
        <v>62.016919999999999</v>
      </c>
      <c r="M2263" s="138">
        <f t="shared" si="143"/>
        <v>0.14726428994928442</v>
      </c>
    </row>
    <row r="2264" spans="1:13" x14ac:dyDescent="0.25">
      <c r="A2264" s="134" t="s">
        <v>331</v>
      </c>
      <c r="B2264" s="134" t="s">
        <v>476</v>
      </c>
      <c r="C2264" s="137">
        <v>0</v>
      </c>
      <c r="D2264" s="137">
        <v>0</v>
      </c>
      <c r="E2264" s="138" t="str">
        <f t="shared" si="140"/>
        <v/>
      </c>
      <c r="F2264" s="137">
        <v>0</v>
      </c>
      <c r="G2264" s="137">
        <v>0</v>
      </c>
      <c r="H2264" s="138" t="str">
        <f t="shared" si="141"/>
        <v/>
      </c>
      <c r="I2264" s="137">
        <v>0</v>
      </c>
      <c r="J2264" s="138" t="str">
        <f t="shared" si="142"/>
        <v/>
      </c>
      <c r="K2264" s="137">
        <v>0</v>
      </c>
      <c r="L2264" s="137">
        <v>0</v>
      </c>
      <c r="M2264" s="138" t="str">
        <f t="shared" si="143"/>
        <v/>
      </c>
    </row>
    <row r="2265" spans="1:13" x14ac:dyDescent="0.25">
      <c r="A2265" s="134" t="s">
        <v>331</v>
      </c>
      <c r="B2265" s="134" t="s">
        <v>522</v>
      </c>
      <c r="C2265" s="137">
        <v>0</v>
      </c>
      <c r="D2265" s="137">
        <v>0</v>
      </c>
      <c r="E2265" s="138" t="str">
        <f t="shared" si="140"/>
        <v/>
      </c>
      <c r="F2265" s="137">
        <v>0</v>
      </c>
      <c r="G2265" s="137">
        <v>0</v>
      </c>
      <c r="H2265" s="138" t="str">
        <f t="shared" si="141"/>
        <v/>
      </c>
      <c r="I2265" s="137">
        <v>0</v>
      </c>
      <c r="J2265" s="138" t="str">
        <f t="shared" si="142"/>
        <v/>
      </c>
      <c r="K2265" s="137">
        <v>0.20241000000000001</v>
      </c>
      <c r="L2265" s="137">
        <v>0</v>
      </c>
      <c r="M2265" s="138">
        <f t="shared" si="143"/>
        <v>-1</v>
      </c>
    </row>
    <row r="2266" spans="1:13" x14ac:dyDescent="0.25">
      <c r="A2266" s="134" t="s">
        <v>331</v>
      </c>
      <c r="B2266" s="134" t="s">
        <v>475</v>
      </c>
      <c r="C2266" s="137">
        <v>0</v>
      </c>
      <c r="D2266" s="137">
        <v>0</v>
      </c>
      <c r="E2266" s="138" t="str">
        <f t="shared" si="140"/>
        <v/>
      </c>
      <c r="F2266" s="137">
        <v>30.163810000000002</v>
      </c>
      <c r="G2266" s="137">
        <v>0</v>
      </c>
      <c r="H2266" s="138">
        <f t="shared" si="141"/>
        <v>-1</v>
      </c>
      <c r="I2266" s="137">
        <v>0</v>
      </c>
      <c r="J2266" s="138" t="str">
        <f t="shared" si="142"/>
        <v/>
      </c>
      <c r="K2266" s="137">
        <v>59.259010000000004</v>
      </c>
      <c r="L2266" s="137">
        <v>61.526319999999998</v>
      </c>
      <c r="M2266" s="138">
        <f t="shared" si="143"/>
        <v>3.8261017185403423E-2</v>
      </c>
    </row>
    <row r="2267" spans="1:13" x14ac:dyDescent="0.25">
      <c r="A2267" s="141" t="s">
        <v>331</v>
      </c>
      <c r="B2267" s="141" t="s">
        <v>3</v>
      </c>
      <c r="C2267" s="255">
        <v>23.977</v>
      </c>
      <c r="D2267" s="255">
        <v>285.14918999999998</v>
      </c>
      <c r="E2267" s="256">
        <f t="shared" si="140"/>
        <v>10.89261333778204</v>
      </c>
      <c r="F2267" s="255">
        <v>5164.9571400000004</v>
      </c>
      <c r="G2267" s="255">
        <v>4938.8245699999998</v>
      </c>
      <c r="H2267" s="256">
        <f t="shared" si="141"/>
        <v>-4.3782080638911314E-2</v>
      </c>
      <c r="I2267" s="255">
        <v>5323.8457600000002</v>
      </c>
      <c r="J2267" s="256">
        <f t="shared" si="142"/>
        <v>-7.2320124841483091E-2</v>
      </c>
      <c r="K2267" s="255">
        <v>54449.873240000001</v>
      </c>
      <c r="L2267" s="255">
        <v>51321.759610000001</v>
      </c>
      <c r="M2267" s="256">
        <f t="shared" si="143"/>
        <v>-5.744941987673946E-2</v>
      </c>
    </row>
    <row r="2268" spans="1:13" x14ac:dyDescent="0.25">
      <c r="A2268" s="134" t="s">
        <v>293</v>
      </c>
      <c r="B2268" s="134" t="s">
        <v>463</v>
      </c>
      <c r="C2268" s="137">
        <v>0</v>
      </c>
      <c r="D2268" s="137">
        <v>0</v>
      </c>
      <c r="E2268" s="138" t="str">
        <f t="shared" si="140"/>
        <v/>
      </c>
      <c r="F2268" s="137">
        <v>825.19788000000005</v>
      </c>
      <c r="G2268" s="137">
        <v>49.537799999999997</v>
      </c>
      <c r="H2268" s="138">
        <f t="shared" si="141"/>
        <v>-0.93996858062698851</v>
      </c>
      <c r="I2268" s="137">
        <v>0</v>
      </c>
      <c r="J2268" s="138" t="str">
        <f t="shared" si="142"/>
        <v/>
      </c>
      <c r="K2268" s="137">
        <v>6094.1181999999999</v>
      </c>
      <c r="L2268" s="137">
        <v>2712.4178700000002</v>
      </c>
      <c r="M2268" s="138">
        <f t="shared" si="143"/>
        <v>-0.55491216596356785</v>
      </c>
    </row>
    <row r="2269" spans="1:13" x14ac:dyDescent="0.25">
      <c r="A2269" s="134" t="s">
        <v>293</v>
      </c>
      <c r="B2269" s="134" t="s">
        <v>478</v>
      </c>
      <c r="C2269" s="137">
        <v>0</v>
      </c>
      <c r="D2269" s="137">
        <v>0</v>
      </c>
      <c r="E2269" s="138" t="str">
        <f t="shared" si="140"/>
        <v/>
      </c>
      <c r="F2269" s="137">
        <v>153.42699999999999</v>
      </c>
      <c r="G2269" s="137">
        <v>83.427040000000005</v>
      </c>
      <c r="H2269" s="138">
        <f t="shared" si="141"/>
        <v>-0.45624277343622699</v>
      </c>
      <c r="I2269" s="137">
        <v>0</v>
      </c>
      <c r="J2269" s="138" t="str">
        <f t="shared" si="142"/>
        <v/>
      </c>
      <c r="K2269" s="137">
        <v>617.44912999999997</v>
      </c>
      <c r="L2269" s="137">
        <v>276.11004000000003</v>
      </c>
      <c r="M2269" s="138">
        <f t="shared" si="143"/>
        <v>-0.55282139599095381</v>
      </c>
    </row>
    <row r="2270" spans="1:13" x14ac:dyDescent="0.25">
      <c r="A2270" s="134" t="s">
        <v>293</v>
      </c>
      <c r="B2270" s="134" t="s">
        <v>498</v>
      </c>
      <c r="C2270" s="137">
        <v>0</v>
      </c>
      <c r="D2270" s="137">
        <v>0</v>
      </c>
      <c r="E2270" s="138" t="str">
        <f t="shared" si="140"/>
        <v/>
      </c>
      <c r="F2270" s="137">
        <v>22.686</v>
      </c>
      <c r="G2270" s="137">
        <v>0</v>
      </c>
      <c r="H2270" s="138">
        <f t="shared" si="141"/>
        <v>-1</v>
      </c>
      <c r="I2270" s="137">
        <v>48</v>
      </c>
      <c r="J2270" s="138">
        <f t="shared" si="142"/>
        <v>-1</v>
      </c>
      <c r="K2270" s="137">
        <v>74.016909999999996</v>
      </c>
      <c r="L2270" s="137">
        <v>162.57397</v>
      </c>
      <c r="M2270" s="138">
        <f t="shared" si="143"/>
        <v>1.1964436234909024</v>
      </c>
    </row>
    <row r="2271" spans="1:13" x14ac:dyDescent="0.25">
      <c r="A2271" s="134" t="s">
        <v>293</v>
      </c>
      <c r="B2271" s="134" t="s">
        <v>454</v>
      </c>
      <c r="C2271" s="137">
        <v>0</v>
      </c>
      <c r="D2271" s="137">
        <v>248.52699999999999</v>
      </c>
      <c r="E2271" s="138" t="str">
        <f t="shared" si="140"/>
        <v/>
      </c>
      <c r="F2271" s="137">
        <v>524.54151999999999</v>
      </c>
      <c r="G2271" s="137">
        <v>358.20100000000002</v>
      </c>
      <c r="H2271" s="138">
        <f t="shared" si="141"/>
        <v>-0.31711602162589525</v>
      </c>
      <c r="I2271" s="137">
        <v>284.72629999999998</v>
      </c>
      <c r="J2271" s="138">
        <f t="shared" si="142"/>
        <v>0.25805378709307858</v>
      </c>
      <c r="K2271" s="137">
        <v>4150.7359900000001</v>
      </c>
      <c r="L2271" s="137">
        <v>5173.1877699999995</v>
      </c>
      <c r="M2271" s="138">
        <f t="shared" si="143"/>
        <v>0.24633023696599876</v>
      </c>
    </row>
    <row r="2272" spans="1:13" x14ac:dyDescent="0.25">
      <c r="A2272" s="134" t="s">
        <v>293</v>
      </c>
      <c r="B2272" s="134" t="s">
        <v>464</v>
      </c>
      <c r="C2272" s="137">
        <v>0</v>
      </c>
      <c r="D2272" s="137">
        <v>0</v>
      </c>
      <c r="E2272" s="138" t="str">
        <f t="shared" si="140"/>
        <v/>
      </c>
      <c r="F2272" s="137">
        <v>0</v>
      </c>
      <c r="G2272" s="137">
        <v>0</v>
      </c>
      <c r="H2272" s="138" t="str">
        <f t="shared" si="141"/>
        <v/>
      </c>
      <c r="I2272" s="137">
        <v>0</v>
      </c>
      <c r="J2272" s="138" t="str">
        <f t="shared" si="142"/>
        <v/>
      </c>
      <c r="K2272" s="137">
        <v>0</v>
      </c>
      <c r="L2272" s="137">
        <v>0.5</v>
      </c>
      <c r="M2272" s="138" t="str">
        <f t="shared" si="143"/>
        <v/>
      </c>
    </row>
    <row r="2273" spans="1:13" x14ac:dyDescent="0.25">
      <c r="A2273" s="134" t="s">
        <v>293</v>
      </c>
      <c r="B2273" s="134" t="s">
        <v>472</v>
      </c>
      <c r="C2273" s="137">
        <v>0</v>
      </c>
      <c r="D2273" s="137">
        <v>0</v>
      </c>
      <c r="E2273" s="138" t="str">
        <f t="shared" si="140"/>
        <v/>
      </c>
      <c r="F2273" s="137">
        <v>1.86029</v>
      </c>
      <c r="G2273" s="137">
        <v>0</v>
      </c>
      <c r="H2273" s="138">
        <f t="shared" si="141"/>
        <v>-1</v>
      </c>
      <c r="I2273" s="137">
        <v>0</v>
      </c>
      <c r="J2273" s="138" t="str">
        <f t="shared" si="142"/>
        <v/>
      </c>
      <c r="K2273" s="137">
        <v>25.01529</v>
      </c>
      <c r="L2273" s="137">
        <v>0</v>
      </c>
      <c r="M2273" s="138">
        <f t="shared" si="143"/>
        <v>-1</v>
      </c>
    </row>
    <row r="2274" spans="1:13" x14ac:dyDescent="0.25">
      <c r="A2274" s="134" t="s">
        <v>293</v>
      </c>
      <c r="B2274" s="134" t="s">
        <v>471</v>
      </c>
      <c r="C2274" s="137">
        <v>0</v>
      </c>
      <c r="D2274" s="137">
        <v>0</v>
      </c>
      <c r="E2274" s="138" t="str">
        <f t="shared" si="140"/>
        <v/>
      </c>
      <c r="F2274" s="137">
        <v>0</v>
      </c>
      <c r="G2274" s="137">
        <v>0</v>
      </c>
      <c r="H2274" s="138" t="str">
        <f t="shared" si="141"/>
        <v/>
      </c>
      <c r="I2274" s="137">
        <v>0</v>
      </c>
      <c r="J2274" s="138" t="str">
        <f t="shared" si="142"/>
        <v/>
      </c>
      <c r="K2274" s="137">
        <v>92.689689999999999</v>
      </c>
      <c r="L2274" s="137">
        <v>16.327999999999999</v>
      </c>
      <c r="M2274" s="138">
        <f t="shared" si="143"/>
        <v>-0.82384232809495861</v>
      </c>
    </row>
    <row r="2275" spans="1:13" x14ac:dyDescent="0.25">
      <c r="A2275" s="134" t="s">
        <v>293</v>
      </c>
      <c r="B2275" s="134" t="s">
        <v>524</v>
      </c>
      <c r="C2275" s="137">
        <v>0</v>
      </c>
      <c r="D2275" s="137">
        <v>0</v>
      </c>
      <c r="E2275" s="138" t="str">
        <f t="shared" si="140"/>
        <v/>
      </c>
      <c r="F2275" s="137">
        <v>0</v>
      </c>
      <c r="G2275" s="137">
        <v>0</v>
      </c>
      <c r="H2275" s="138" t="str">
        <f t="shared" si="141"/>
        <v/>
      </c>
      <c r="I2275" s="137">
        <v>0</v>
      </c>
      <c r="J2275" s="138" t="str">
        <f t="shared" si="142"/>
        <v/>
      </c>
      <c r="K2275" s="137">
        <v>0</v>
      </c>
      <c r="L2275" s="137">
        <v>0</v>
      </c>
      <c r="M2275" s="138" t="str">
        <f t="shared" si="143"/>
        <v/>
      </c>
    </row>
    <row r="2276" spans="1:13" x14ac:dyDescent="0.25">
      <c r="A2276" s="134" t="s">
        <v>293</v>
      </c>
      <c r="B2276" s="134" t="s">
        <v>451</v>
      </c>
      <c r="C2276" s="137">
        <v>0</v>
      </c>
      <c r="D2276" s="137">
        <v>0</v>
      </c>
      <c r="E2276" s="138" t="str">
        <f t="shared" si="140"/>
        <v/>
      </c>
      <c r="F2276" s="137">
        <v>18.288319999999999</v>
      </c>
      <c r="G2276" s="137">
        <v>49.40305</v>
      </c>
      <c r="H2276" s="138">
        <f t="shared" si="141"/>
        <v>1.7013443553043692</v>
      </c>
      <c r="I2276" s="137">
        <v>36.781799999999997</v>
      </c>
      <c r="J2276" s="138">
        <f t="shared" si="142"/>
        <v>0.34313845434426815</v>
      </c>
      <c r="K2276" s="137">
        <v>1773.52746</v>
      </c>
      <c r="L2276" s="137">
        <v>1888.90372</v>
      </c>
      <c r="M2276" s="138">
        <f t="shared" si="143"/>
        <v>6.5054679221036693E-2</v>
      </c>
    </row>
    <row r="2277" spans="1:13" x14ac:dyDescent="0.25">
      <c r="A2277" s="134" t="s">
        <v>293</v>
      </c>
      <c r="B2277" s="134" t="s">
        <v>485</v>
      </c>
      <c r="C2277" s="137">
        <v>0</v>
      </c>
      <c r="D2277" s="137">
        <v>0</v>
      </c>
      <c r="E2277" s="138" t="str">
        <f t="shared" si="140"/>
        <v/>
      </c>
      <c r="F2277" s="137">
        <v>0</v>
      </c>
      <c r="G2277" s="137">
        <v>0</v>
      </c>
      <c r="H2277" s="138" t="str">
        <f t="shared" si="141"/>
        <v/>
      </c>
      <c r="I2277" s="137">
        <v>0</v>
      </c>
      <c r="J2277" s="138" t="str">
        <f t="shared" si="142"/>
        <v/>
      </c>
      <c r="K2277" s="137">
        <v>0</v>
      </c>
      <c r="L2277" s="137">
        <v>3.06</v>
      </c>
      <c r="M2277" s="138" t="str">
        <f t="shared" si="143"/>
        <v/>
      </c>
    </row>
    <row r="2278" spans="1:13" x14ac:dyDescent="0.25">
      <c r="A2278" s="134" t="s">
        <v>293</v>
      </c>
      <c r="B2278" s="134" t="s">
        <v>458</v>
      </c>
      <c r="C2278" s="137">
        <v>0</v>
      </c>
      <c r="D2278" s="137">
        <v>0</v>
      </c>
      <c r="E2278" s="138" t="str">
        <f t="shared" si="140"/>
        <v/>
      </c>
      <c r="F2278" s="137">
        <v>343.65843999999998</v>
      </c>
      <c r="G2278" s="137">
        <v>2174.3881299999998</v>
      </c>
      <c r="H2278" s="138">
        <f t="shared" si="141"/>
        <v>5.3271780259492534</v>
      </c>
      <c r="I2278" s="137">
        <v>0</v>
      </c>
      <c r="J2278" s="138" t="str">
        <f t="shared" si="142"/>
        <v/>
      </c>
      <c r="K2278" s="137">
        <v>4148.3049799999999</v>
      </c>
      <c r="L2278" s="137">
        <v>5830.7543299999998</v>
      </c>
      <c r="M2278" s="138">
        <f t="shared" si="143"/>
        <v>0.40557513444925153</v>
      </c>
    </row>
    <row r="2279" spans="1:13" x14ac:dyDescent="0.25">
      <c r="A2279" s="134" t="s">
        <v>293</v>
      </c>
      <c r="B2279" s="134" t="s">
        <v>494</v>
      </c>
      <c r="C2279" s="137">
        <v>0</v>
      </c>
      <c r="D2279" s="137">
        <v>0</v>
      </c>
      <c r="E2279" s="138" t="str">
        <f t="shared" si="140"/>
        <v/>
      </c>
      <c r="F2279" s="137">
        <v>0</v>
      </c>
      <c r="G2279" s="137">
        <v>0</v>
      </c>
      <c r="H2279" s="138" t="str">
        <f t="shared" si="141"/>
        <v/>
      </c>
      <c r="I2279" s="137">
        <v>0</v>
      </c>
      <c r="J2279" s="138" t="str">
        <f t="shared" si="142"/>
        <v/>
      </c>
      <c r="K2279" s="137">
        <v>39.683500000000002</v>
      </c>
      <c r="L2279" s="137">
        <v>82.003249999999994</v>
      </c>
      <c r="M2279" s="138">
        <f t="shared" si="143"/>
        <v>1.0664318923482048</v>
      </c>
    </row>
    <row r="2280" spans="1:13" x14ac:dyDescent="0.25">
      <c r="A2280" s="134" t="s">
        <v>293</v>
      </c>
      <c r="B2280" s="134" t="s">
        <v>479</v>
      </c>
      <c r="C2280" s="137">
        <v>0</v>
      </c>
      <c r="D2280" s="137">
        <v>0</v>
      </c>
      <c r="E2280" s="138" t="str">
        <f t="shared" si="140"/>
        <v/>
      </c>
      <c r="F2280" s="137">
        <v>206.04563999999999</v>
      </c>
      <c r="G2280" s="137">
        <v>19.56737</v>
      </c>
      <c r="H2280" s="138">
        <f t="shared" si="141"/>
        <v>-0.90503380707303482</v>
      </c>
      <c r="I2280" s="137">
        <v>0</v>
      </c>
      <c r="J2280" s="138" t="str">
        <f t="shared" si="142"/>
        <v/>
      </c>
      <c r="K2280" s="137">
        <v>206.04563999999999</v>
      </c>
      <c r="L2280" s="137">
        <v>152.16683</v>
      </c>
      <c r="M2280" s="138">
        <f t="shared" si="143"/>
        <v>-0.2614896874304159</v>
      </c>
    </row>
    <row r="2281" spans="1:13" x14ac:dyDescent="0.25">
      <c r="A2281" s="134" t="s">
        <v>293</v>
      </c>
      <c r="B2281" s="134" t="s">
        <v>467</v>
      </c>
      <c r="C2281" s="137">
        <v>0</v>
      </c>
      <c r="D2281" s="137">
        <v>0</v>
      </c>
      <c r="E2281" s="138" t="str">
        <f t="shared" si="140"/>
        <v/>
      </c>
      <c r="F2281" s="137">
        <v>31.71406</v>
      </c>
      <c r="G2281" s="137">
        <v>0</v>
      </c>
      <c r="H2281" s="138">
        <f t="shared" si="141"/>
        <v>-1</v>
      </c>
      <c r="I2281" s="137">
        <v>0</v>
      </c>
      <c r="J2281" s="138" t="str">
        <f t="shared" si="142"/>
        <v/>
      </c>
      <c r="K2281" s="137">
        <v>146.67805999999999</v>
      </c>
      <c r="L2281" s="137">
        <v>142.32732999999999</v>
      </c>
      <c r="M2281" s="138">
        <f t="shared" si="143"/>
        <v>-2.9661764002059998E-2</v>
      </c>
    </row>
    <row r="2282" spans="1:13" x14ac:dyDescent="0.25">
      <c r="A2282" s="134" t="s">
        <v>293</v>
      </c>
      <c r="B2282" s="134" t="s">
        <v>455</v>
      </c>
      <c r="C2282" s="137">
        <v>0</v>
      </c>
      <c r="D2282" s="137">
        <v>1201.43264</v>
      </c>
      <c r="E2282" s="138" t="str">
        <f t="shared" si="140"/>
        <v/>
      </c>
      <c r="F2282" s="137">
        <v>1490.1603</v>
      </c>
      <c r="G2282" s="137">
        <v>2372.2926400000001</v>
      </c>
      <c r="H2282" s="138">
        <f t="shared" si="141"/>
        <v>0.59197144092484555</v>
      </c>
      <c r="I2282" s="137">
        <v>692.20495000000005</v>
      </c>
      <c r="J2282" s="138">
        <f t="shared" si="142"/>
        <v>2.4271535330684935</v>
      </c>
      <c r="K2282" s="137">
        <v>10443.773719999999</v>
      </c>
      <c r="L2282" s="137">
        <v>10585.897139999999</v>
      </c>
      <c r="M2282" s="138">
        <f t="shared" si="143"/>
        <v>1.3608435399919738E-2</v>
      </c>
    </row>
    <row r="2283" spans="1:13" x14ac:dyDescent="0.25">
      <c r="A2283" s="134" t="s">
        <v>293</v>
      </c>
      <c r="B2283" s="134" t="s">
        <v>489</v>
      </c>
      <c r="C2283" s="137">
        <v>0</v>
      </c>
      <c r="D2283" s="137">
        <v>0</v>
      </c>
      <c r="E2283" s="138" t="str">
        <f t="shared" si="140"/>
        <v/>
      </c>
      <c r="F2283" s="137">
        <v>0</v>
      </c>
      <c r="G2283" s="137">
        <v>0</v>
      </c>
      <c r="H2283" s="138" t="str">
        <f t="shared" si="141"/>
        <v/>
      </c>
      <c r="I2283" s="137">
        <v>0</v>
      </c>
      <c r="J2283" s="138" t="str">
        <f t="shared" si="142"/>
        <v/>
      </c>
      <c r="K2283" s="137">
        <v>0</v>
      </c>
      <c r="L2283" s="137">
        <v>2.43222</v>
      </c>
      <c r="M2283" s="138" t="str">
        <f t="shared" si="143"/>
        <v/>
      </c>
    </row>
    <row r="2284" spans="1:13" x14ac:dyDescent="0.25">
      <c r="A2284" s="134" t="s">
        <v>293</v>
      </c>
      <c r="B2284" s="134" t="s">
        <v>459</v>
      </c>
      <c r="C2284" s="137">
        <v>0</v>
      </c>
      <c r="D2284" s="137">
        <v>0</v>
      </c>
      <c r="E2284" s="138" t="str">
        <f t="shared" si="140"/>
        <v/>
      </c>
      <c r="F2284" s="137">
        <v>3.53</v>
      </c>
      <c r="G2284" s="137">
        <v>0</v>
      </c>
      <c r="H2284" s="138">
        <f t="shared" si="141"/>
        <v>-1</v>
      </c>
      <c r="I2284" s="137">
        <v>0</v>
      </c>
      <c r="J2284" s="138" t="str">
        <f t="shared" si="142"/>
        <v/>
      </c>
      <c r="K2284" s="137">
        <v>382.19637</v>
      </c>
      <c r="L2284" s="137">
        <v>72.477599999999995</v>
      </c>
      <c r="M2284" s="138">
        <f t="shared" si="143"/>
        <v>-0.81036554585801013</v>
      </c>
    </row>
    <row r="2285" spans="1:13" x14ac:dyDescent="0.25">
      <c r="A2285" s="134" t="s">
        <v>293</v>
      </c>
      <c r="B2285" s="134" t="s">
        <v>450</v>
      </c>
      <c r="C2285" s="137">
        <v>0</v>
      </c>
      <c r="D2285" s="137">
        <v>291.85545000000002</v>
      </c>
      <c r="E2285" s="138" t="str">
        <f t="shared" si="140"/>
        <v/>
      </c>
      <c r="F2285" s="137">
        <v>15527.987870000001</v>
      </c>
      <c r="G2285" s="137">
        <v>8297.7645400000001</v>
      </c>
      <c r="H2285" s="138">
        <f t="shared" si="141"/>
        <v>-0.46562525618459283</v>
      </c>
      <c r="I2285" s="137">
        <v>9644.6967600000007</v>
      </c>
      <c r="J2285" s="138">
        <f t="shared" si="142"/>
        <v>-0.13965521711229001</v>
      </c>
      <c r="K2285" s="137">
        <v>166099.28943999999</v>
      </c>
      <c r="L2285" s="137">
        <v>112131.61537</v>
      </c>
      <c r="M2285" s="138">
        <f t="shared" si="143"/>
        <v>-0.32491213088238236</v>
      </c>
    </row>
    <row r="2286" spans="1:13" x14ac:dyDescent="0.25">
      <c r="A2286" s="134" t="s">
        <v>293</v>
      </c>
      <c r="B2286" s="134" t="s">
        <v>453</v>
      </c>
      <c r="C2286" s="137">
        <v>0</v>
      </c>
      <c r="D2286" s="137">
        <v>0</v>
      </c>
      <c r="E2286" s="138" t="str">
        <f t="shared" si="140"/>
        <v/>
      </c>
      <c r="F2286" s="137">
        <v>550.51719000000003</v>
      </c>
      <c r="G2286" s="137">
        <v>1514.5722699999999</v>
      </c>
      <c r="H2286" s="138">
        <f t="shared" si="141"/>
        <v>1.7511807033673188</v>
      </c>
      <c r="I2286" s="137">
        <v>625.86339999999996</v>
      </c>
      <c r="J2286" s="138">
        <f t="shared" si="142"/>
        <v>1.4199725850720779</v>
      </c>
      <c r="K2286" s="137">
        <v>5499.7967399999998</v>
      </c>
      <c r="L2286" s="137">
        <v>5116.5359799999997</v>
      </c>
      <c r="M2286" s="138">
        <f t="shared" si="143"/>
        <v>-6.9686349899541922E-2</v>
      </c>
    </row>
    <row r="2287" spans="1:13" x14ac:dyDescent="0.25">
      <c r="A2287" s="134" t="s">
        <v>293</v>
      </c>
      <c r="B2287" s="134" t="s">
        <v>480</v>
      </c>
      <c r="C2287" s="137">
        <v>0</v>
      </c>
      <c r="D2287" s="137">
        <v>0</v>
      </c>
      <c r="E2287" s="138" t="str">
        <f t="shared" si="140"/>
        <v/>
      </c>
      <c r="F2287" s="137">
        <v>0</v>
      </c>
      <c r="G2287" s="137">
        <v>35.343679999999999</v>
      </c>
      <c r="H2287" s="138" t="str">
        <f t="shared" si="141"/>
        <v/>
      </c>
      <c r="I2287" s="137">
        <v>46.036580000000001</v>
      </c>
      <c r="J2287" s="138">
        <f t="shared" si="142"/>
        <v>-0.23226964296652797</v>
      </c>
      <c r="K2287" s="137">
        <v>0</v>
      </c>
      <c r="L2287" s="137">
        <v>457.64879000000002</v>
      </c>
      <c r="M2287" s="138" t="str">
        <f t="shared" si="143"/>
        <v/>
      </c>
    </row>
    <row r="2288" spans="1:13" x14ac:dyDescent="0.25">
      <c r="A2288" s="134" t="s">
        <v>293</v>
      </c>
      <c r="B2288" s="134" t="s">
        <v>487</v>
      </c>
      <c r="C2288" s="137">
        <v>0</v>
      </c>
      <c r="D2288" s="137">
        <v>0</v>
      </c>
      <c r="E2288" s="138" t="str">
        <f t="shared" si="140"/>
        <v/>
      </c>
      <c r="F2288" s="137">
        <v>83.844999999999999</v>
      </c>
      <c r="G2288" s="137">
        <v>0</v>
      </c>
      <c r="H2288" s="138">
        <f t="shared" si="141"/>
        <v>-1</v>
      </c>
      <c r="I2288" s="137">
        <v>113.5324</v>
      </c>
      <c r="J2288" s="138">
        <f t="shared" si="142"/>
        <v>-1</v>
      </c>
      <c r="K2288" s="137">
        <v>442.21384999999998</v>
      </c>
      <c r="L2288" s="137">
        <v>919.03319999999997</v>
      </c>
      <c r="M2288" s="138">
        <f t="shared" si="143"/>
        <v>1.0782551247546861</v>
      </c>
    </row>
    <row r="2289" spans="1:13" x14ac:dyDescent="0.25">
      <c r="A2289" s="134" t="s">
        <v>293</v>
      </c>
      <c r="B2289" s="134" t="s">
        <v>481</v>
      </c>
      <c r="C2289" s="137">
        <v>0</v>
      </c>
      <c r="D2289" s="137">
        <v>0</v>
      </c>
      <c r="E2289" s="138" t="str">
        <f t="shared" si="140"/>
        <v/>
      </c>
      <c r="F2289" s="137">
        <v>0</v>
      </c>
      <c r="G2289" s="137">
        <v>0</v>
      </c>
      <c r="H2289" s="138" t="str">
        <f t="shared" si="141"/>
        <v/>
      </c>
      <c r="I2289" s="137">
        <v>5</v>
      </c>
      <c r="J2289" s="138">
        <f t="shared" si="142"/>
        <v>-1</v>
      </c>
      <c r="K2289" s="137">
        <v>0</v>
      </c>
      <c r="L2289" s="137">
        <v>23.5</v>
      </c>
      <c r="M2289" s="138" t="str">
        <f t="shared" si="143"/>
        <v/>
      </c>
    </row>
    <row r="2290" spans="1:13" x14ac:dyDescent="0.25">
      <c r="A2290" s="134" t="s">
        <v>293</v>
      </c>
      <c r="B2290" s="134" t="s">
        <v>461</v>
      </c>
      <c r="C2290" s="137">
        <v>0</v>
      </c>
      <c r="D2290" s="137">
        <v>0</v>
      </c>
      <c r="E2290" s="138" t="str">
        <f t="shared" si="140"/>
        <v/>
      </c>
      <c r="F2290" s="137">
        <v>591.80682000000002</v>
      </c>
      <c r="G2290" s="137">
        <v>572.83870999999999</v>
      </c>
      <c r="H2290" s="138">
        <f t="shared" si="141"/>
        <v>-3.2051185216148803E-2</v>
      </c>
      <c r="I2290" s="137">
        <v>567.89443000000006</v>
      </c>
      <c r="J2290" s="138">
        <f t="shared" si="142"/>
        <v>8.7063364928583464E-3</v>
      </c>
      <c r="K2290" s="137">
        <v>3425.6987800000002</v>
      </c>
      <c r="L2290" s="137">
        <v>2759.8201199999999</v>
      </c>
      <c r="M2290" s="138">
        <f t="shared" si="143"/>
        <v>-0.19437746946332513</v>
      </c>
    </row>
    <row r="2291" spans="1:13" x14ac:dyDescent="0.25">
      <c r="A2291" s="134" t="s">
        <v>293</v>
      </c>
      <c r="B2291" s="134" t="s">
        <v>497</v>
      </c>
      <c r="C2291" s="137">
        <v>0</v>
      </c>
      <c r="D2291" s="137">
        <v>0</v>
      </c>
      <c r="E2291" s="138" t="str">
        <f t="shared" si="140"/>
        <v/>
      </c>
      <c r="F2291" s="137">
        <v>15.2</v>
      </c>
      <c r="G2291" s="137">
        <v>0</v>
      </c>
      <c r="H2291" s="138">
        <f t="shared" si="141"/>
        <v>-1</v>
      </c>
      <c r="I2291" s="137">
        <v>0</v>
      </c>
      <c r="J2291" s="138" t="str">
        <f t="shared" si="142"/>
        <v/>
      </c>
      <c r="K2291" s="137">
        <v>15.2</v>
      </c>
      <c r="L2291" s="137">
        <v>23.256</v>
      </c>
      <c r="M2291" s="138">
        <f t="shared" si="143"/>
        <v>0.53</v>
      </c>
    </row>
    <row r="2292" spans="1:13" x14ac:dyDescent="0.25">
      <c r="A2292" s="134" t="s">
        <v>293</v>
      </c>
      <c r="B2292" s="134" t="s">
        <v>469</v>
      </c>
      <c r="C2292" s="137">
        <v>0</v>
      </c>
      <c r="D2292" s="137">
        <v>0</v>
      </c>
      <c r="E2292" s="138" t="str">
        <f t="shared" si="140"/>
        <v/>
      </c>
      <c r="F2292" s="137">
        <v>0</v>
      </c>
      <c r="G2292" s="137">
        <v>0</v>
      </c>
      <c r="H2292" s="138" t="str">
        <f t="shared" si="141"/>
        <v/>
      </c>
      <c r="I2292" s="137">
        <v>0</v>
      </c>
      <c r="J2292" s="138" t="str">
        <f t="shared" si="142"/>
        <v/>
      </c>
      <c r="K2292" s="137">
        <v>0</v>
      </c>
      <c r="L2292" s="137">
        <v>35.700000000000003</v>
      </c>
      <c r="M2292" s="138" t="str">
        <f t="shared" si="143"/>
        <v/>
      </c>
    </row>
    <row r="2293" spans="1:13" x14ac:dyDescent="0.25">
      <c r="A2293" s="134" t="s">
        <v>293</v>
      </c>
      <c r="B2293" s="134" t="s">
        <v>452</v>
      </c>
      <c r="C2293" s="137">
        <v>0</v>
      </c>
      <c r="D2293" s="137">
        <v>0</v>
      </c>
      <c r="E2293" s="138" t="str">
        <f t="shared" si="140"/>
        <v/>
      </c>
      <c r="F2293" s="137">
        <v>2250.2833799999999</v>
      </c>
      <c r="G2293" s="137">
        <v>319.43047000000001</v>
      </c>
      <c r="H2293" s="138">
        <f t="shared" si="141"/>
        <v>-0.85804878050514688</v>
      </c>
      <c r="I2293" s="137">
        <v>614.09483</v>
      </c>
      <c r="J2293" s="138">
        <f t="shared" si="142"/>
        <v>-0.47983527234710632</v>
      </c>
      <c r="K2293" s="137">
        <v>6658.2557900000002</v>
      </c>
      <c r="L2293" s="137">
        <v>5748.6073399999996</v>
      </c>
      <c r="M2293" s="138">
        <f t="shared" si="143"/>
        <v>-0.1366196311301523</v>
      </c>
    </row>
    <row r="2294" spans="1:13" x14ac:dyDescent="0.25">
      <c r="A2294" s="134" t="s">
        <v>293</v>
      </c>
      <c r="B2294" s="134" t="s">
        <v>460</v>
      </c>
      <c r="C2294" s="137">
        <v>0</v>
      </c>
      <c r="D2294" s="137">
        <v>0</v>
      </c>
      <c r="E2294" s="138" t="str">
        <f t="shared" si="140"/>
        <v/>
      </c>
      <c r="F2294" s="137">
        <v>676.09388000000001</v>
      </c>
      <c r="G2294" s="137">
        <v>371.71</v>
      </c>
      <c r="H2294" s="138">
        <f t="shared" si="141"/>
        <v>-0.4502094886585869</v>
      </c>
      <c r="I2294" s="137">
        <v>179.62546</v>
      </c>
      <c r="J2294" s="138">
        <f t="shared" si="142"/>
        <v>1.0693614368475379</v>
      </c>
      <c r="K2294" s="137">
        <v>9397.7535100000005</v>
      </c>
      <c r="L2294" s="137">
        <v>3575.1650300000001</v>
      </c>
      <c r="M2294" s="138">
        <f t="shared" si="143"/>
        <v>-0.61957237693075018</v>
      </c>
    </row>
    <row r="2295" spans="1:13" x14ac:dyDescent="0.25">
      <c r="A2295" s="134" t="s">
        <v>293</v>
      </c>
      <c r="B2295" s="134" t="s">
        <v>482</v>
      </c>
      <c r="C2295" s="137">
        <v>0</v>
      </c>
      <c r="D2295" s="137">
        <v>0</v>
      </c>
      <c r="E2295" s="138" t="str">
        <f t="shared" si="140"/>
        <v/>
      </c>
      <c r="F2295" s="137">
        <v>31.539899999999999</v>
      </c>
      <c r="G2295" s="137">
        <v>376.7</v>
      </c>
      <c r="H2295" s="138">
        <f t="shared" si="141"/>
        <v>10.943601596707662</v>
      </c>
      <c r="I2295" s="137">
        <v>31.756340000000002</v>
      </c>
      <c r="J2295" s="138">
        <f t="shared" si="142"/>
        <v>10.86219822561416</v>
      </c>
      <c r="K2295" s="137">
        <v>1291.3388</v>
      </c>
      <c r="L2295" s="137">
        <v>1863.99713</v>
      </c>
      <c r="M2295" s="138">
        <f t="shared" si="143"/>
        <v>0.44346094921023038</v>
      </c>
    </row>
    <row r="2296" spans="1:13" x14ac:dyDescent="0.25">
      <c r="A2296" s="134" t="s">
        <v>293</v>
      </c>
      <c r="B2296" s="134" t="s">
        <v>457</v>
      </c>
      <c r="C2296" s="137">
        <v>0</v>
      </c>
      <c r="D2296" s="137">
        <v>0</v>
      </c>
      <c r="E2296" s="138" t="str">
        <f t="shared" si="140"/>
        <v/>
      </c>
      <c r="F2296" s="137">
        <v>0</v>
      </c>
      <c r="G2296" s="137">
        <v>86.100700000000003</v>
      </c>
      <c r="H2296" s="138" t="str">
        <f t="shared" si="141"/>
        <v/>
      </c>
      <c r="I2296" s="137">
        <v>0</v>
      </c>
      <c r="J2296" s="138" t="str">
        <f t="shared" si="142"/>
        <v/>
      </c>
      <c r="K2296" s="137">
        <v>284.74936000000002</v>
      </c>
      <c r="L2296" s="137">
        <v>465.25110000000001</v>
      </c>
      <c r="M2296" s="138">
        <f t="shared" si="143"/>
        <v>0.63389691200710674</v>
      </c>
    </row>
    <row r="2297" spans="1:13" x14ac:dyDescent="0.25">
      <c r="A2297" s="134" t="s">
        <v>293</v>
      </c>
      <c r="B2297" s="134" t="s">
        <v>462</v>
      </c>
      <c r="C2297" s="137">
        <v>0</v>
      </c>
      <c r="D2297" s="137">
        <v>0</v>
      </c>
      <c r="E2297" s="138" t="str">
        <f t="shared" si="140"/>
        <v/>
      </c>
      <c r="F2297" s="137">
        <v>272.39558</v>
      </c>
      <c r="G2297" s="137">
        <v>43.2</v>
      </c>
      <c r="H2297" s="138">
        <f t="shared" si="141"/>
        <v>-0.84140711827996617</v>
      </c>
      <c r="I2297" s="137">
        <v>57.155000000000001</v>
      </c>
      <c r="J2297" s="138">
        <f t="shared" si="142"/>
        <v>-0.24416061586912774</v>
      </c>
      <c r="K2297" s="137">
        <v>2092.4564799999998</v>
      </c>
      <c r="L2297" s="137">
        <v>1021.04456</v>
      </c>
      <c r="M2297" s="138">
        <f t="shared" si="143"/>
        <v>-0.51203546178413228</v>
      </c>
    </row>
    <row r="2298" spans="1:13" x14ac:dyDescent="0.25">
      <c r="A2298" s="134" t="s">
        <v>293</v>
      </c>
      <c r="B2298" s="134" t="s">
        <v>473</v>
      </c>
      <c r="C2298" s="137">
        <v>0</v>
      </c>
      <c r="D2298" s="137">
        <v>0</v>
      </c>
      <c r="E2298" s="138" t="str">
        <f t="shared" si="140"/>
        <v/>
      </c>
      <c r="F2298" s="137">
        <v>0</v>
      </c>
      <c r="G2298" s="137">
        <v>0</v>
      </c>
      <c r="H2298" s="138" t="str">
        <f t="shared" si="141"/>
        <v/>
      </c>
      <c r="I2298" s="137">
        <v>0</v>
      </c>
      <c r="J2298" s="138" t="str">
        <f t="shared" si="142"/>
        <v/>
      </c>
      <c r="K2298" s="137">
        <v>75.112080000000006</v>
      </c>
      <c r="L2298" s="137">
        <v>0</v>
      </c>
      <c r="M2298" s="138">
        <f t="shared" si="143"/>
        <v>-1</v>
      </c>
    </row>
    <row r="2299" spans="1:13" x14ac:dyDescent="0.25">
      <c r="A2299" s="134" t="s">
        <v>293</v>
      </c>
      <c r="B2299" s="134" t="s">
        <v>509</v>
      </c>
      <c r="C2299" s="137">
        <v>0</v>
      </c>
      <c r="D2299" s="137">
        <v>0</v>
      </c>
      <c r="E2299" s="138" t="str">
        <f t="shared" si="140"/>
        <v/>
      </c>
      <c r="F2299" s="137">
        <v>0</v>
      </c>
      <c r="G2299" s="137">
        <v>0</v>
      </c>
      <c r="H2299" s="138" t="str">
        <f t="shared" si="141"/>
        <v/>
      </c>
      <c r="I2299" s="137">
        <v>0</v>
      </c>
      <c r="J2299" s="138" t="str">
        <f t="shared" si="142"/>
        <v/>
      </c>
      <c r="K2299" s="137">
        <v>1.2</v>
      </c>
      <c r="L2299" s="137">
        <v>15.48</v>
      </c>
      <c r="M2299" s="138">
        <f t="shared" si="143"/>
        <v>11.9</v>
      </c>
    </row>
    <row r="2300" spans="1:13" x14ac:dyDescent="0.25">
      <c r="A2300" s="134" t="s">
        <v>293</v>
      </c>
      <c r="B2300" s="134" t="s">
        <v>506</v>
      </c>
      <c r="C2300" s="137">
        <v>0</v>
      </c>
      <c r="D2300" s="137">
        <v>0</v>
      </c>
      <c r="E2300" s="138" t="str">
        <f t="shared" si="140"/>
        <v/>
      </c>
      <c r="F2300" s="137">
        <v>14.862500000000001</v>
      </c>
      <c r="G2300" s="137">
        <v>0</v>
      </c>
      <c r="H2300" s="138">
        <f t="shared" si="141"/>
        <v>-1</v>
      </c>
      <c r="I2300" s="137">
        <v>0</v>
      </c>
      <c r="J2300" s="138" t="str">
        <f t="shared" si="142"/>
        <v/>
      </c>
      <c r="K2300" s="137">
        <v>42.722499999999997</v>
      </c>
      <c r="L2300" s="137">
        <v>29.878499999999999</v>
      </c>
      <c r="M2300" s="138">
        <f t="shared" si="143"/>
        <v>-0.30063783720521975</v>
      </c>
    </row>
    <row r="2301" spans="1:13" x14ac:dyDescent="0.25">
      <c r="A2301" s="134" t="s">
        <v>293</v>
      </c>
      <c r="B2301" s="134" t="s">
        <v>484</v>
      </c>
      <c r="C2301" s="137">
        <v>0</v>
      </c>
      <c r="D2301" s="137">
        <v>0</v>
      </c>
      <c r="E2301" s="138" t="str">
        <f t="shared" si="140"/>
        <v/>
      </c>
      <c r="F2301" s="137">
        <v>0</v>
      </c>
      <c r="G2301" s="137">
        <v>0</v>
      </c>
      <c r="H2301" s="138" t="str">
        <f t="shared" si="141"/>
        <v/>
      </c>
      <c r="I2301" s="137">
        <v>0</v>
      </c>
      <c r="J2301" s="138" t="str">
        <f t="shared" si="142"/>
        <v/>
      </c>
      <c r="K2301" s="137">
        <v>0</v>
      </c>
      <c r="L2301" s="137">
        <v>44.085000000000001</v>
      </c>
      <c r="M2301" s="138" t="str">
        <f t="shared" si="143"/>
        <v/>
      </c>
    </row>
    <row r="2302" spans="1:13" x14ac:dyDescent="0.25">
      <c r="A2302" s="134" t="s">
        <v>293</v>
      </c>
      <c r="B2302" s="134" t="s">
        <v>491</v>
      </c>
      <c r="C2302" s="137">
        <v>0</v>
      </c>
      <c r="D2302" s="137">
        <v>0</v>
      </c>
      <c r="E2302" s="138" t="str">
        <f t="shared" si="140"/>
        <v/>
      </c>
      <c r="F2302" s="137">
        <v>0</v>
      </c>
      <c r="G2302" s="137">
        <v>0</v>
      </c>
      <c r="H2302" s="138" t="str">
        <f t="shared" si="141"/>
        <v/>
      </c>
      <c r="I2302" s="137">
        <v>0</v>
      </c>
      <c r="J2302" s="138" t="str">
        <f t="shared" si="142"/>
        <v/>
      </c>
      <c r="K2302" s="137">
        <v>0</v>
      </c>
      <c r="L2302" s="137">
        <v>0</v>
      </c>
      <c r="M2302" s="138" t="str">
        <f t="shared" si="143"/>
        <v/>
      </c>
    </row>
    <row r="2303" spans="1:13" x14ac:dyDescent="0.25">
      <c r="A2303" s="134" t="s">
        <v>293</v>
      </c>
      <c r="B2303" s="134" t="s">
        <v>456</v>
      </c>
      <c r="C2303" s="137">
        <v>0</v>
      </c>
      <c r="D2303" s="137">
        <v>0</v>
      </c>
      <c r="E2303" s="138" t="str">
        <f t="shared" si="140"/>
        <v/>
      </c>
      <c r="F2303" s="137">
        <v>0</v>
      </c>
      <c r="G2303" s="137">
        <v>0</v>
      </c>
      <c r="H2303" s="138" t="str">
        <f t="shared" si="141"/>
        <v/>
      </c>
      <c r="I2303" s="137">
        <v>13.6</v>
      </c>
      <c r="J2303" s="138">
        <f t="shared" si="142"/>
        <v>-1</v>
      </c>
      <c r="K2303" s="137">
        <v>0</v>
      </c>
      <c r="L2303" s="137">
        <v>142</v>
      </c>
      <c r="M2303" s="138" t="str">
        <f t="shared" si="143"/>
        <v/>
      </c>
    </row>
    <row r="2304" spans="1:13" x14ac:dyDescent="0.25">
      <c r="A2304" s="134" t="s">
        <v>293</v>
      </c>
      <c r="B2304" s="134" t="s">
        <v>470</v>
      </c>
      <c r="C2304" s="137">
        <v>0</v>
      </c>
      <c r="D2304" s="137">
        <v>0</v>
      </c>
      <c r="E2304" s="138" t="str">
        <f t="shared" si="140"/>
        <v/>
      </c>
      <c r="F2304" s="137">
        <v>0</v>
      </c>
      <c r="G2304" s="137">
        <v>0</v>
      </c>
      <c r="H2304" s="138" t="str">
        <f t="shared" si="141"/>
        <v/>
      </c>
      <c r="I2304" s="137">
        <v>54.674999999999997</v>
      </c>
      <c r="J2304" s="138">
        <f t="shared" si="142"/>
        <v>-1</v>
      </c>
      <c r="K2304" s="137">
        <v>15550.18867</v>
      </c>
      <c r="L2304" s="137">
        <v>58.195599999999999</v>
      </c>
      <c r="M2304" s="138">
        <f t="shared" si="143"/>
        <v>-0.99625756309231972</v>
      </c>
    </row>
    <row r="2305" spans="1:13" x14ac:dyDescent="0.25">
      <c r="A2305" s="134" t="s">
        <v>293</v>
      </c>
      <c r="B2305" s="134" t="s">
        <v>516</v>
      </c>
      <c r="C2305" s="137">
        <v>0</v>
      </c>
      <c r="D2305" s="137">
        <v>0</v>
      </c>
      <c r="E2305" s="138" t="str">
        <f t="shared" si="140"/>
        <v/>
      </c>
      <c r="F2305" s="137">
        <v>0</v>
      </c>
      <c r="G2305" s="137">
        <v>0</v>
      </c>
      <c r="H2305" s="138" t="str">
        <f t="shared" si="141"/>
        <v/>
      </c>
      <c r="I2305" s="137">
        <v>0</v>
      </c>
      <c r="J2305" s="138" t="str">
        <f t="shared" si="142"/>
        <v/>
      </c>
      <c r="K2305" s="137">
        <v>0</v>
      </c>
      <c r="L2305" s="137">
        <v>1.145</v>
      </c>
      <c r="M2305" s="138" t="str">
        <f t="shared" si="143"/>
        <v/>
      </c>
    </row>
    <row r="2306" spans="1:13" x14ac:dyDescent="0.25">
      <c r="A2306" s="134" t="s">
        <v>293</v>
      </c>
      <c r="B2306" s="134" t="s">
        <v>496</v>
      </c>
      <c r="C2306" s="137">
        <v>0</v>
      </c>
      <c r="D2306" s="137">
        <v>0</v>
      </c>
      <c r="E2306" s="138" t="str">
        <f t="shared" si="140"/>
        <v/>
      </c>
      <c r="F2306" s="137">
        <v>18.273</v>
      </c>
      <c r="G2306" s="137">
        <v>85.721580000000003</v>
      </c>
      <c r="H2306" s="138">
        <f t="shared" si="141"/>
        <v>3.691160728944344</v>
      </c>
      <c r="I2306" s="137">
        <v>0</v>
      </c>
      <c r="J2306" s="138" t="str">
        <f t="shared" si="142"/>
        <v/>
      </c>
      <c r="K2306" s="137">
        <v>138.48719</v>
      </c>
      <c r="L2306" s="137">
        <v>432.19332000000003</v>
      </c>
      <c r="M2306" s="138">
        <f t="shared" si="143"/>
        <v>2.1208180337834861</v>
      </c>
    </row>
    <row r="2307" spans="1:13" x14ac:dyDescent="0.25">
      <c r="A2307" s="134" t="s">
        <v>293</v>
      </c>
      <c r="B2307" s="134" t="s">
        <v>466</v>
      </c>
      <c r="C2307" s="137">
        <v>0</v>
      </c>
      <c r="D2307" s="137">
        <v>0</v>
      </c>
      <c r="E2307" s="138" t="str">
        <f t="shared" si="140"/>
        <v/>
      </c>
      <c r="F2307" s="137">
        <v>0</v>
      </c>
      <c r="G2307" s="137">
        <v>1.2</v>
      </c>
      <c r="H2307" s="138" t="str">
        <f t="shared" si="141"/>
        <v/>
      </c>
      <c r="I2307" s="137">
        <v>40.49</v>
      </c>
      <c r="J2307" s="138">
        <f t="shared" si="142"/>
        <v>-0.97036305260558164</v>
      </c>
      <c r="K2307" s="137">
        <v>2323.3748599999999</v>
      </c>
      <c r="L2307" s="137">
        <v>299.91955999999999</v>
      </c>
      <c r="M2307" s="138">
        <f t="shared" si="143"/>
        <v>-0.87091210929260032</v>
      </c>
    </row>
    <row r="2308" spans="1:13" x14ac:dyDescent="0.25">
      <c r="A2308" s="134" t="s">
        <v>293</v>
      </c>
      <c r="B2308" s="134" t="s">
        <v>476</v>
      </c>
      <c r="C2308" s="137">
        <v>0</v>
      </c>
      <c r="D2308" s="137">
        <v>0</v>
      </c>
      <c r="E2308" s="138" t="str">
        <f t="shared" si="140"/>
        <v/>
      </c>
      <c r="F2308" s="137">
        <v>0</v>
      </c>
      <c r="G2308" s="137">
        <v>0</v>
      </c>
      <c r="H2308" s="138" t="str">
        <f t="shared" si="141"/>
        <v/>
      </c>
      <c r="I2308" s="137">
        <v>0</v>
      </c>
      <c r="J2308" s="138" t="str">
        <f t="shared" si="142"/>
        <v/>
      </c>
      <c r="K2308" s="137">
        <v>1.2749999999999999</v>
      </c>
      <c r="L2308" s="137">
        <v>0</v>
      </c>
      <c r="M2308" s="138">
        <f t="shared" si="143"/>
        <v>-1</v>
      </c>
    </row>
    <row r="2309" spans="1:13" x14ac:dyDescent="0.25">
      <c r="A2309" s="134" t="s">
        <v>293</v>
      </c>
      <c r="B2309" s="134" t="s">
        <v>475</v>
      </c>
      <c r="C2309" s="137">
        <v>0</v>
      </c>
      <c r="D2309" s="137">
        <v>0</v>
      </c>
      <c r="E2309" s="138" t="str">
        <f t="shared" ref="E2309:E2372" si="144">IF(C2309=0,"",(D2309/C2309-1))</f>
        <v/>
      </c>
      <c r="F2309" s="137">
        <v>0</v>
      </c>
      <c r="G2309" s="137">
        <v>0</v>
      </c>
      <c r="H2309" s="138" t="str">
        <f t="shared" ref="H2309:H2372" si="145">IF(F2309=0,"",(G2309/F2309-1))</f>
        <v/>
      </c>
      <c r="I2309" s="137">
        <v>0</v>
      </c>
      <c r="J2309" s="138" t="str">
        <f t="shared" ref="J2309:J2372" si="146">IF(I2309=0,"",(G2309/I2309-1))</f>
        <v/>
      </c>
      <c r="K2309" s="137">
        <v>68.050690000000003</v>
      </c>
      <c r="L2309" s="137">
        <v>362.17691000000002</v>
      </c>
      <c r="M2309" s="138">
        <f t="shared" ref="M2309:M2372" si="147">IF(K2309=0,"",(L2309/K2309-1))</f>
        <v>4.3221636694646302</v>
      </c>
    </row>
    <row r="2310" spans="1:13" x14ac:dyDescent="0.25">
      <c r="A2310" s="141" t="s">
        <v>293</v>
      </c>
      <c r="B2310" s="141" t="s">
        <v>3</v>
      </c>
      <c r="C2310" s="255">
        <v>0</v>
      </c>
      <c r="D2310" s="255">
        <v>1741.8150900000001</v>
      </c>
      <c r="E2310" s="256" t="str">
        <f t="shared" si="144"/>
        <v/>
      </c>
      <c r="F2310" s="255">
        <v>23653.914570000001</v>
      </c>
      <c r="G2310" s="255">
        <v>16811.398980000002</v>
      </c>
      <c r="H2310" s="256">
        <f t="shared" si="145"/>
        <v>-0.28927624515386918</v>
      </c>
      <c r="I2310" s="255">
        <v>13056.133250000001</v>
      </c>
      <c r="J2310" s="256">
        <f t="shared" si="146"/>
        <v>0.28762464797914045</v>
      </c>
      <c r="K2310" s="255">
        <v>241601.39868000001</v>
      </c>
      <c r="L2310" s="255">
        <v>162627.38858</v>
      </c>
      <c r="M2310" s="256">
        <f t="shared" si="147"/>
        <v>-0.32687728850692932</v>
      </c>
    </row>
    <row r="2311" spans="1:13" x14ac:dyDescent="0.25">
      <c r="A2311" s="134" t="s">
        <v>416</v>
      </c>
      <c r="B2311" s="134" t="s">
        <v>450</v>
      </c>
      <c r="C2311" s="137">
        <v>0</v>
      </c>
      <c r="D2311" s="137">
        <v>0</v>
      </c>
      <c r="E2311" s="138" t="str">
        <f t="shared" si="144"/>
        <v/>
      </c>
      <c r="F2311" s="137">
        <v>0</v>
      </c>
      <c r="G2311" s="137">
        <v>18.366</v>
      </c>
      <c r="H2311" s="138" t="str">
        <f t="shared" si="145"/>
        <v/>
      </c>
      <c r="I2311" s="137">
        <v>0</v>
      </c>
      <c r="J2311" s="138" t="str">
        <f t="shared" si="146"/>
        <v/>
      </c>
      <c r="K2311" s="137">
        <v>32.438290000000002</v>
      </c>
      <c r="L2311" s="137">
        <v>424.90474</v>
      </c>
      <c r="M2311" s="138">
        <f t="shared" si="147"/>
        <v>12.098863719388413</v>
      </c>
    </row>
    <row r="2312" spans="1:13" x14ac:dyDescent="0.25">
      <c r="A2312" s="134" t="s">
        <v>416</v>
      </c>
      <c r="B2312" s="134" t="s">
        <v>470</v>
      </c>
      <c r="C2312" s="137">
        <v>0</v>
      </c>
      <c r="D2312" s="137">
        <v>0</v>
      </c>
      <c r="E2312" s="138" t="str">
        <f t="shared" si="144"/>
        <v/>
      </c>
      <c r="F2312" s="137">
        <v>0</v>
      </c>
      <c r="G2312" s="137">
        <v>0</v>
      </c>
      <c r="H2312" s="138" t="str">
        <f t="shared" si="145"/>
        <v/>
      </c>
      <c r="I2312" s="137">
        <v>0</v>
      </c>
      <c r="J2312" s="138" t="str">
        <f t="shared" si="146"/>
        <v/>
      </c>
      <c r="K2312" s="137">
        <v>0</v>
      </c>
      <c r="L2312" s="137">
        <v>0</v>
      </c>
      <c r="M2312" s="138" t="str">
        <f t="shared" si="147"/>
        <v/>
      </c>
    </row>
    <row r="2313" spans="1:13" x14ac:dyDescent="0.25">
      <c r="A2313" s="141" t="s">
        <v>416</v>
      </c>
      <c r="B2313" s="141" t="s">
        <v>3</v>
      </c>
      <c r="C2313" s="255">
        <v>0</v>
      </c>
      <c r="D2313" s="255">
        <v>0</v>
      </c>
      <c r="E2313" s="256" t="str">
        <f t="shared" si="144"/>
        <v/>
      </c>
      <c r="F2313" s="255">
        <v>0</v>
      </c>
      <c r="G2313" s="255">
        <v>18.366</v>
      </c>
      <c r="H2313" s="256" t="str">
        <f t="shared" si="145"/>
        <v/>
      </c>
      <c r="I2313" s="255">
        <v>0</v>
      </c>
      <c r="J2313" s="256" t="str">
        <f t="shared" si="146"/>
        <v/>
      </c>
      <c r="K2313" s="255">
        <v>32.438290000000002</v>
      </c>
      <c r="L2313" s="255">
        <v>424.90474</v>
      </c>
      <c r="M2313" s="256">
        <f t="shared" si="147"/>
        <v>12.098863719388413</v>
      </c>
    </row>
    <row r="2314" spans="1:13" x14ac:dyDescent="0.25">
      <c r="A2314" s="134" t="s">
        <v>414</v>
      </c>
      <c r="B2314" s="134" t="s">
        <v>451</v>
      </c>
      <c r="C2314" s="137">
        <v>0</v>
      </c>
      <c r="D2314" s="137">
        <v>0</v>
      </c>
      <c r="E2314" s="138" t="str">
        <f t="shared" si="144"/>
        <v/>
      </c>
      <c r="F2314" s="137">
        <v>2.7536399999999999</v>
      </c>
      <c r="G2314" s="137">
        <v>0</v>
      </c>
      <c r="H2314" s="138">
        <f t="shared" si="145"/>
        <v>-1</v>
      </c>
      <c r="I2314" s="137">
        <v>3.69157</v>
      </c>
      <c r="J2314" s="138">
        <f t="shared" si="146"/>
        <v>-1</v>
      </c>
      <c r="K2314" s="137">
        <v>5.5465499999999999</v>
      </c>
      <c r="L2314" s="137">
        <v>3.69157</v>
      </c>
      <c r="M2314" s="138">
        <f t="shared" si="147"/>
        <v>-0.33443852484877989</v>
      </c>
    </row>
    <row r="2315" spans="1:13" x14ac:dyDescent="0.25">
      <c r="A2315" s="134" t="s">
        <v>414</v>
      </c>
      <c r="B2315" s="134" t="s">
        <v>458</v>
      </c>
      <c r="C2315" s="137">
        <v>0</v>
      </c>
      <c r="D2315" s="137">
        <v>0</v>
      </c>
      <c r="E2315" s="138" t="str">
        <f t="shared" si="144"/>
        <v/>
      </c>
      <c r="F2315" s="137">
        <v>0</v>
      </c>
      <c r="G2315" s="137">
        <v>0</v>
      </c>
      <c r="H2315" s="138" t="str">
        <f t="shared" si="145"/>
        <v/>
      </c>
      <c r="I2315" s="137">
        <v>0</v>
      </c>
      <c r="J2315" s="138" t="str">
        <f t="shared" si="146"/>
        <v/>
      </c>
      <c r="K2315" s="137">
        <v>0</v>
      </c>
      <c r="L2315" s="137">
        <v>6.0645699999999998</v>
      </c>
      <c r="M2315" s="138" t="str">
        <f t="shared" si="147"/>
        <v/>
      </c>
    </row>
    <row r="2316" spans="1:13" x14ac:dyDescent="0.25">
      <c r="A2316" s="134" t="s">
        <v>414</v>
      </c>
      <c r="B2316" s="134" t="s">
        <v>467</v>
      </c>
      <c r="C2316" s="137">
        <v>0</v>
      </c>
      <c r="D2316" s="137">
        <v>0</v>
      </c>
      <c r="E2316" s="138" t="str">
        <f t="shared" si="144"/>
        <v/>
      </c>
      <c r="F2316" s="137">
        <v>0</v>
      </c>
      <c r="G2316" s="137">
        <v>0</v>
      </c>
      <c r="H2316" s="138" t="str">
        <f t="shared" si="145"/>
        <v/>
      </c>
      <c r="I2316" s="137">
        <v>2.77765</v>
      </c>
      <c r="J2316" s="138">
        <f t="shared" si="146"/>
        <v>-1</v>
      </c>
      <c r="K2316" s="137">
        <v>0</v>
      </c>
      <c r="L2316" s="137">
        <v>2.77765</v>
      </c>
      <c r="M2316" s="138" t="str">
        <f t="shared" si="147"/>
        <v/>
      </c>
    </row>
    <row r="2317" spans="1:13" x14ac:dyDescent="0.25">
      <c r="A2317" s="134" t="s">
        <v>414</v>
      </c>
      <c r="B2317" s="134" t="s">
        <v>450</v>
      </c>
      <c r="C2317" s="137">
        <v>0</v>
      </c>
      <c r="D2317" s="137">
        <v>0</v>
      </c>
      <c r="E2317" s="138" t="str">
        <f t="shared" si="144"/>
        <v/>
      </c>
      <c r="F2317" s="137">
        <v>5.6861300000000004</v>
      </c>
      <c r="G2317" s="137">
        <v>0</v>
      </c>
      <c r="H2317" s="138">
        <f t="shared" si="145"/>
        <v>-1</v>
      </c>
      <c r="I2317" s="137">
        <v>16.03819</v>
      </c>
      <c r="J2317" s="138">
        <f t="shared" si="146"/>
        <v>-1</v>
      </c>
      <c r="K2317" s="137">
        <v>35.95532</v>
      </c>
      <c r="L2317" s="137">
        <v>405.74426</v>
      </c>
      <c r="M2317" s="138">
        <f t="shared" si="147"/>
        <v>10.284679429914682</v>
      </c>
    </row>
    <row r="2318" spans="1:13" x14ac:dyDescent="0.25">
      <c r="A2318" s="134" t="s">
        <v>414</v>
      </c>
      <c r="B2318" s="134" t="s">
        <v>453</v>
      </c>
      <c r="C2318" s="137">
        <v>0</v>
      </c>
      <c r="D2318" s="137">
        <v>0</v>
      </c>
      <c r="E2318" s="138" t="str">
        <f t="shared" si="144"/>
        <v/>
      </c>
      <c r="F2318" s="137">
        <v>0</v>
      </c>
      <c r="G2318" s="137">
        <v>0</v>
      </c>
      <c r="H2318" s="138" t="str">
        <f t="shared" si="145"/>
        <v/>
      </c>
      <c r="I2318" s="137">
        <v>0</v>
      </c>
      <c r="J2318" s="138" t="str">
        <f t="shared" si="146"/>
        <v/>
      </c>
      <c r="K2318" s="137">
        <v>0</v>
      </c>
      <c r="L2318" s="137">
        <v>62.566870000000002</v>
      </c>
      <c r="M2318" s="138" t="str">
        <f t="shared" si="147"/>
        <v/>
      </c>
    </row>
    <row r="2319" spans="1:13" x14ac:dyDescent="0.25">
      <c r="A2319" s="134" t="s">
        <v>414</v>
      </c>
      <c r="B2319" s="134" t="s">
        <v>461</v>
      </c>
      <c r="C2319" s="137">
        <v>0</v>
      </c>
      <c r="D2319" s="137">
        <v>0</v>
      </c>
      <c r="E2319" s="138" t="str">
        <f t="shared" si="144"/>
        <v/>
      </c>
      <c r="F2319" s="137">
        <v>0</v>
      </c>
      <c r="G2319" s="137">
        <v>0</v>
      </c>
      <c r="H2319" s="138" t="str">
        <f t="shared" si="145"/>
        <v/>
      </c>
      <c r="I2319" s="137">
        <v>0</v>
      </c>
      <c r="J2319" s="138" t="str">
        <f t="shared" si="146"/>
        <v/>
      </c>
      <c r="K2319" s="137">
        <v>13.65896</v>
      </c>
      <c r="L2319" s="137">
        <v>19.896809999999999</v>
      </c>
      <c r="M2319" s="138">
        <f t="shared" si="147"/>
        <v>0.45668557489003536</v>
      </c>
    </row>
    <row r="2320" spans="1:13" x14ac:dyDescent="0.25">
      <c r="A2320" s="134" t="s">
        <v>414</v>
      </c>
      <c r="B2320" s="134" t="s">
        <v>452</v>
      </c>
      <c r="C2320" s="137">
        <v>0</v>
      </c>
      <c r="D2320" s="137">
        <v>0</v>
      </c>
      <c r="E2320" s="138" t="str">
        <f t="shared" si="144"/>
        <v/>
      </c>
      <c r="F2320" s="137">
        <v>0</v>
      </c>
      <c r="G2320" s="137">
        <v>0</v>
      </c>
      <c r="H2320" s="138" t="str">
        <f t="shared" si="145"/>
        <v/>
      </c>
      <c r="I2320" s="137">
        <v>31.87068</v>
      </c>
      <c r="J2320" s="138">
        <f t="shared" si="146"/>
        <v>-1</v>
      </c>
      <c r="K2320" s="137">
        <v>26.216999999999999</v>
      </c>
      <c r="L2320" s="137">
        <v>31.87068</v>
      </c>
      <c r="M2320" s="138">
        <f t="shared" si="147"/>
        <v>0.21564938780180798</v>
      </c>
    </row>
    <row r="2321" spans="1:13" x14ac:dyDescent="0.25">
      <c r="A2321" s="141" t="s">
        <v>414</v>
      </c>
      <c r="B2321" s="141" t="s">
        <v>3</v>
      </c>
      <c r="C2321" s="255">
        <v>0</v>
      </c>
      <c r="D2321" s="255">
        <v>0</v>
      </c>
      <c r="E2321" s="256" t="str">
        <f t="shared" si="144"/>
        <v/>
      </c>
      <c r="F2321" s="255">
        <v>8.4397699999999993</v>
      </c>
      <c r="G2321" s="255">
        <v>0</v>
      </c>
      <c r="H2321" s="256">
        <f t="shared" si="145"/>
        <v>-1</v>
      </c>
      <c r="I2321" s="255">
        <v>54.37809</v>
      </c>
      <c r="J2321" s="256">
        <f t="shared" si="146"/>
        <v>-1</v>
      </c>
      <c r="K2321" s="255">
        <v>81.377830000000003</v>
      </c>
      <c r="L2321" s="255">
        <v>532.61240999999995</v>
      </c>
      <c r="M2321" s="256">
        <f t="shared" si="147"/>
        <v>5.5449325694725449</v>
      </c>
    </row>
    <row r="2322" spans="1:13" x14ac:dyDescent="0.25">
      <c r="A2322" s="134" t="s">
        <v>227</v>
      </c>
      <c r="B2322" s="134" t="s">
        <v>463</v>
      </c>
      <c r="C2322" s="137">
        <v>2.42014</v>
      </c>
      <c r="D2322" s="137">
        <v>118.75493</v>
      </c>
      <c r="E2322" s="138">
        <f t="shared" si="144"/>
        <v>48.069446395663064</v>
      </c>
      <c r="F2322" s="137">
        <v>1954.28107</v>
      </c>
      <c r="G2322" s="137">
        <v>1919.30448</v>
      </c>
      <c r="H2322" s="138">
        <f t="shared" si="145"/>
        <v>-1.7897420456515989E-2</v>
      </c>
      <c r="I2322" s="137">
        <v>1471.33377</v>
      </c>
      <c r="J2322" s="138">
        <f t="shared" si="146"/>
        <v>0.30446572975756547</v>
      </c>
      <c r="K2322" s="137">
        <v>17704.932570000001</v>
      </c>
      <c r="L2322" s="137">
        <v>12700.685810000001</v>
      </c>
      <c r="M2322" s="138">
        <f t="shared" si="147"/>
        <v>-0.28264703862693108</v>
      </c>
    </row>
    <row r="2323" spans="1:13" x14ac:dyDescent="0.25">
      <c r="A2323" s="134" t="s">
        <v>227</v>
      </c>
      <c r="B2323" s="134" t="s">
        <v>500</v>
      </c>
      <c r="C2323" s="137">
        <v>0</v>
      </c>
      <c r="D2323" s="137">
        <v>0</v>
      </c>
      <c r="E2323" s="138" t="str">
        <f t="shared" si="144"/>
        <v/>
      </c>
      <c r="F2323" s="137">
        <v>0</v>
      </c>
      <c r="G2323" s="137">
        <v>15.75375</v>
      </c>
      <c r="H2323" s="138" t="str">
        <f t="shared" si="145"/>
        <v/>
      </c>
      <c r="I2323" s="137">
        <v>0</v>
      </c>
      <c r="J2323" s="138" t="str">
        <f t="shared" si="146"/>
        <v/>
      </c>
      <c r="K2323" s="137">
        <v>0</v>
      </c>
      <c r="L2323" s="137">
        <v>15.75375</v>
      </c>
      <c r="M2323" s="138" t="str">
        <f t="shared" si="147"/>
        <v/>
      </c>
    </row>
    <row r="2324" spans="1:13" x14ac:dyDescent="0.25">
      <c r="A2324" s="134" t="s">
        <v>227</v>
      </c>
      <c r="B2324" s="134" t="s">
        <v>478</v>
      </c>
      <c r="C2324" s="137">
        <v>0</v>
      </c>
      <c r="D2324" s="137">
        <v>0</v>
      </c>
      <c r="E2324" s="138" t="str">
        <f t="shared" si="144"/>
        <v/>
      </c>
      <c r="F2324" s="137">
        <v>59.566049999999997</v>
      </c>
      <c r="G2324" s="137">
        <v>30.23124</v>
      </c>
      <c r="H2324" s="138">
        <f t="shared" si="145"/>
        <v>-0.492475327808374</v>
      </c>
      <c r="I2324" s="137">
        <v>99.600949999999997</v>
      </c>
      <c r="J2324" s="138">
        <f t="shared" si="146"/>
        <v>-0.69647638903042597</v>
      </c>
      <c r="K2324" s="137">
        <v>580.98688000000004</v>
      </c>
      <c r="L2324" s="137">
        <v>1120.51028</v>
      </c>
      <c r="M2324" s="138">
        <f t="shared" si="147"/>
        <v>0.92863267411477501</v>
      </c>
    </row>
    <row r="2325" spans="1:13" x14ac:dyDescent="0.25">
      <c r="A2325" s="134" t="s">
        <v>227</v>
      </c>
      <c r="B2325" s="134" t="s">
        <v>515</v>
      </c>
      <c r="C2325" s="137">
        <v>0</v>
      </c>
      <c r="D2325" s="137">
        <v>0</v>
      </c>
      <c r="E2325" s="138" t="str">
        <f t="shared" si="144"/>
        <v/>
      </c>
      <c r="F2325" s="137">
        <v>153.07003</v>
      </c>
      <c r="G2325" s="137">
        <v>226.34679</v>
      </c>
      <c r="H2325" s="138">
        <f t="shared" si="145"/>
        <v>0.47871395857177257</v>
      </c>
      <c r="I2325" s="137">
        <v>119.24496000000001</v>
      </c>
      <c r="J2325" s="138">
        <f t="shared" si="146"/>
        <v>0.89816651370422695</v>
      </c>
      <c r="K2325" s="137">
        <v>1442.8893800000001</v>
      </c>
      <c r="L2325" s="137">
        <v>1148.31675</v>
      </c>
      <c r="M2325" s="138">
        <f t="shared" si="147"/>
        <v>-0.20415468717359342</v>
      </c>
    </row>
    <row r="2326" spans="1:13" x14ac:dyDescent="0.25">
      <c r="A2326" s="134" t="s">
        <v>227</v>
      </c>
      <c r="B2326" s="134" t="s">
        <v>498</v>
      </c>
      <c r="C2326" s="137">
        <v>0</v>
      </c>
      <c r="D2326" s="137">
        <v>0</v>
      </c>
      <c r="E2326" s="138" t="str">
        <f t="shared" si="144"/>
        <v/>
      </c>
      <c r="F2326" s="137">
        <v>182.57909000000001</v>
      </c>
      <c r="G2326" s="137">
        <v>130.97573</v>
      </c>
      <c r="H2326" s="138">
        <f t="shared" si="145"/>
        <v>-0.2826356512128525</v>
      </c>
      <c r="I2326" s="137">
        <v>82.564139999999995</v>
      </c>
      <c r="J2326" s="138">
        <f t="shared" si="146"/>
        <v>0.58635129003947717</v>
      </c>
      <c r="K2326" s="137">
        <v>626.13067000000001</v>
      </c>
      <c r="L2326" s="137">
        <v>1613.0399500000001</v>
      </c>
      <c r="M2326" s="138">
        <f t="shared" si="147"/>
        <v>1.5762033825942434</v>
      </c>
    </row>
    <row r="2327" spans="1:13" x14ac:dyDescent="0.25">
      <c r="A2327" s="134" t="s">
        <v>227</v>
      </c>
      <c r="B2327" s="134" t="s">
        <v>511</v>
      </c>
      <c r="C2327" s="137">
        <v>0</v>
      </c>
      <c r="D2327" s="137">
        <v>0</v>
      </c>
      <c r="E2327" s="138" t="str">
        <f t="shared" si="144"/>
        <v/>
      </c>
      <c r="F2327" s="137">
        <v>0</v>
      </c>
      <c r="G2327" s="137">
        <v>19.734999999999999</v>
      </c>
      <c r="H2327" s="138" t="str">
        <f t="shared" si="145"/>
        <v/>
      </c>
      <c r="I2327" s="137">
        <v>0</v>
      </c>
      <c r="J2327" s="138" t="str">
        <f t="shared" si="146"/>
        <v/>
      </c>
      <c r="K2327" s="137">
        <v>0</v>
      </c>
      <c r="L2327" s="137">
        <v>234.19800000000001</v>
      </c>
      <c r="M2327" s="138" t="str">
        <f t="shared" si="147"/>
        <v/>
      </c>
    </row>
    <row r="2328" spans="1:13" x14ac:dyDescent="0.25">
      <c r="A2328" s="134" t="s">
        <v>227</v>
      </c>
      <c r="B2328" s="134" t="s">
        <v>454</v>
      </c>
      <c r="C2328" s="137">
        <v>0</v>
      </c>
      <c r="D2328" s="137">
        <v>387.63062000000002</v>
      </c>
      <c r="E2328" s="138" t="str">
        <f t="shared" si="144"/>
        <v/>
      </c>
      <c r="F2328" s="137">
        <v>3738.7511599999998</v>
      </c>
      <c r="G2328" s="137">
        <v>2328.8019599999998</v>
      </c>
      <c r="H2328" s="138">
        <f t="shared" si="145"/>
        <v>-0.37711768974750381</v>
      </c>
      <c r="I2328" s="137">
        <v>2695.2520300000001</v>
      </c>
      <c r="J2328" s="138">
        <f t="shared" si="146"/>
        <v>-0.13596133716667691</v>
      </c>
      <c r="K2328" s="137">
        <v>50896.210180000002</v>
      </c>
      <c r="L2328" s="137">
        <v>26249.606459999999</v>
      </c>
      <c r="M2328" s="138">
        <f t="shared" si="147"/>
        <v>-0.48425223868014133</v>
      </c>
    </row>
    <row r="2329" spans="1:13" x14ac:dyDescent="0.25">
      <c r="A2329" s="134" t="s">
        <v>227</v>
      </c>
      <c r="B2329" s="134" t="s">
        <v>464</v>
      </c>
      <c r="C2329" s="137">
        <v>0</v>
      </c>
      <c r="D2329" s="137">
        <v>206.70694</v>
      </c>
      <c r="E2329" s="138" t="str">
        <f t="shared" si="144"/>
        <v/>
      </c>
      <c r="F2329" s="137">
        <v>1101.9126900000001</v>
      </c>
      <c r="G2329" s="137">
        <v>614.55106000000001</v>
      </c>
      <c r="H2329" s="138">
        <f t="shared" si="145"/>
        <v>-0.44228697466039713</v>
      </c>
      <c r="I2329" s="137">
        <v>741.71992</v>
      </c>
      <c r="J2329" s="138">
        <f t="shared" si="146"/>
        <v>-0.17145132087055182</v>
      </c>
      <c r="K2329" s="137">
        <v>7777.7338900000004</v>
      </c>
      <c r="L2329" s="137">
        <v>7057.2173599999996</v>
      </c>
      <c r="M2329" s="138">
        <f t="shared" si="147"/>
        <v>-9.2638362303239075E-2</v>
      </c>
    </row>
    <row r="2330" spans="1:13" x14ac:dyDescent="0.25">
      <c r="A2330" s="134" t="s">
        <v>227</v>
      </c>
      <c r="B2330" s="134" t="s">
        <v>472</v>
      </c>
      <c r="C2330" s="137">
        <v>0</v>
      </c>
      <c r="D2330" s="137">
        <v>0</v>
      </c>
      <c r="E2330" s="138" t="str">
        <f t="shared" si="144"/>
        <v/>
      </c>
      <c r="F2330" s="137">
        <v>175.38836000000001</v>
      </c>
      <c r="G2330" s="137">
        <v>1146.01143</v>
      </c>
      <c r="H2330" s="138">
        <f t="shared" si="145"/>
        <v>5.5341361878291124</v>
      </c>
      <c r="I2330" s="137">
        <v>242.58987999999999</v>
      </c>
      <c r="J2330" s="138">
        <f t="shared" si="146"/>
        <v>3.724069404708886</v>
      </c>
      <c r="K2330" s="137">
        <v>1947.12688</v>
      </c>
      <c r="L2330" s="137">
        <v>2171.96722</v>
      </c>
      <c r="M2330" s="138">
        <f t="shared" si="147"/>
        <v>0.1154728756042851</v>
      </c>
    </row>
    <row r="2331" spans="1:13" x14ac:dyDescent="0.25">
      <c r="A2331" s="134" t="s">
        <v>227</v>
      </c>
      <c r="B2331" s="134" t="s">
        <v>471</v>
      </c>
      <c r="C2331" s="137">
        <v>0</v>
      </c>
      <c r="D2331" s="137">
        <v>0</v>
      </c>
      <c r="E2331" s="138" t="str">
        <f t="shared" si="144"/>
        <v/>
      </c>
      <c r="F2331" s="137">
        <v>41.803139999999999</v>
      </c>
      <c r="G2331" s="137">
        <v>587.92525000000001</v>
      </c>
      <c r="H2331" s="138">
        <f t="shared" si="145"/>
        <v>13.064140875541886</v>
      </c>
      <c r="I2331" s="137">
        <v>868.17544999999996</v>
      </c>
      <c r="J2331" s="138">
        <f t="shared" si="146"/>
        <v>-0.32280364527700012</v>
      </c>
      <c r="K2331" s="137">
        <v>1034.07025</v>
      </c>
      <c r="L2331" s="137">
        <v>4011.0393300000001</v>
      </c>
      <c r="M2331" s="138">
        <f t="shared" si="147"/>
        <v>2.8788847566207423</v>
      </c>
    </row>
    <row r="2332" spans="1:13" x14ac:dyDescent="0.25">
      <c r="A2332" s="134" t="s">
        <v>227</v>
      </c>
      <c r="B2332" s="134" t="s">
        <v>517</v>
      </c>
      <c r="C2332" s="137">
        <v>0</v>
      </c>
      <c r="D2332" s="137">
        <v>0</v>
      </c>
      <c r="E2332" s="138" t="str">
        <f t="shared" si="144"/>
        <v/>
      </c>
      <c r="F2332" s="137">
        <v>47.871499999999997</v>
      </c>
      <c r="G2332" s="137">
        <v>14.583</v>
      </c>
      <c r="H2332" s="138">
        <f t="shared" si="145"/>
        <v>-0.69537198541929957</v>
      </c>
      <c r="I2332" s="137">
        <v>0</v>
      </c>
      <c r="J2332" s="138" t="str">
        <f t="shared" si="146"/>
        <v/>
      </c>
      <c r="K2332" s="137">
        <v>252.73409000000001</v>
      </c>
      <c r="L2332" s="137">
        <v>260.41863999999998</v>
      </c>
      <c r="M2332" s="138">
        <f t="shared" si="147"/>
        <v>3.0405672618205148E-2</v>
      </c>
    </row>
    <row r="2333" spans="1:13" x14ac:dyDescent="0.25">
      <c r="A2333" s="134" t="s">
        <v>227</v>
      </c>
      <c r="B2333" s="134" t="s">
        <v>519</v>
      </c>
      <c r="C2333" s="137">
        <v>0</v>
      </c>
      <c r="D2333" s="137">
        <v>0</v>
      </c>
      <c r="E2333" s="138" t="str">
        <f t="shared" si="144"/>
        <v/>
      </c>
      <c r="F2333" s="137">
        <v>10.8</v>
      </c>
      <c r="G2333" s="137">
        <v>0</v>
      </c>
      <c r="H2333" s="138">
        <f t="shared" si="145"/>
        <v>-1</v>
      </c>
      <c r="I2333" s="137">
        <v>10.34</v>
      </c>
      <c r="J2333" s="138">
        <f t="shared" si="146"/>
        <v>-1</v>
      </c>
      <c r="K2333" s="137">
        <v>397.47500000000002</v>
      </c>
      <c r="L2333" s="137">
        <v>81.724379999999996</v>
      </c>
      <c r="M2333" s="138">
        <f t="shared" si="147"/>
        <v>-0.79439114409711298</v>
      </c>
    </row>
    <row r="2334" spans="1:13" x14ac:dyDescent="0.25">
      <c r="A2334" s="134" t="s">
        <v>227</v>
      </c>
      <c r="B2334" s="134" t="s">
        <v>548</v>
      </c>
      <c r="C2334" s="137">
        <v>0</v>
      </c>
      <c r="D2334" s="137">
        <v>0</v>
      </c>
      <c r="E2334" s="138" t="str">
        <f t="shared" si="144"/>
        <v/>
      </c>
      <c r="F2334" s="137">
        <v>0</v>
      </c>
      <c r="G2334" s="137">
        <v>0</v>
      </c>
      <c r="H2334" s="138" t="str">
        <f t="shared" si="145"/>
        <v/>
      </c>
      <c r="I2334" s="137">
        <v>0</v>
      </c>
      <c r="J2334" s="138" t="str">
        <f t="shared" si="146"/>
        <v/>
      </c>
      <c r="K2334" s="137">
        <v>290.78480000000002</v>
      </c>
      <c r="L2334" s="137">
        <v>0</v>
      </c>
      <c r="M2334" s="138">
        <f t="shared" si="147"/>
        <v>-1</v>
      </c>
    </row>
    <row r="2335" spans="1:13" x14ac:dyDescent="0.25">
      <c r="A2335" s="134" t="s">
        <v>227</v>
      </c>
      <c r="B2335" s="134" t="s">
        <v>501</v>
      </c>
      <c r="C2335" s="137">
        <v>0</v>
      </c>
      <c r="D2335" s="137">
        <v>0</v>
      </c>
      <c r="E2335" s="138" t="str">
        <f t="shared" si="144"/>
        <v/>
      </c>
      <c r="F2335" s="137">
        <v>11.519729999999999</v>
      </c>
      <c r="G2335" s="137">
        <v>0</v>
      </c>
      <c r="H2335" s="138">
        <f t="shared" si="145"/>
        <v>-1</v>
      </c>
      <c r="I2335" s="137">
        <v>83.642359999999996</v>
      </c>
      <c r="J2335" s="138">
        <f t="shared" si="146"/>
        <v>-1</v>
      </c>
      <c r="K2335" s="137">
        <v>292.01377000000002</v>
      </c>
      <c r="L2335" s="137">
        <v>178.95830000000001</v>
      </c>
      <c r="M2335" s="138">
        <f t="shared" si="147"/>
        <v>-0.38715800970618608</v>
      </c>
    </row>
    <row r="2336" spans="1:13" x14ac:dyDescent="0.25">
      <c r="A2336" s="134" t="s">
        <v>227</v>
      </c>
      <c r="B2336" s="134" t="s">
        <v>524</v>
      </c>
      <c r="C2336" s="137">
        <v>0</v>
      </c>
      <c r="D2336" s="137">
        <v>0</v>
      </c>
      <c r="E2336" s="138" t="str">
        <f t="shared" si="144"/>
        <v/>
      </c>
      <c r="F2336" s="137">
        <v>0</v>
      </c>
      <c r="G2336" s="137">
        <v>0</v>
      </c>
      <c r="H2336" s="138" t="str">
        <f t="shared" si="145"/>
        <v/>
      </c>
      <c r="I2336" s="137">
        <v>0</v>
      </c>
      <c r="J2336" s="138" t="str">
        <f t="shared" si="146"/>
        <v/>
      </c>
      <c r="K2336" s="137">
        <v>1.915</v>
      </c>
      <c r="L2336" s="137">
        <v>4.32</v>
      </c>
      <c r="M2336" s="138">
        <f t="shared" si="147"/>
        <v>1.255874673629243</v>
      </c>
    </row>
    <row r="2337" spans="1:13" x14ac:dyDescent="0.25">
      <c r="A2337" s="134" t="s">
        <v>227</v>
      </c>
      <c r="B2337" s="134" t="s">
        <v>499</v>
      </c>
      <c r="C2337" s="137">
        <v>0</v>
      </c>
      <c r="D2337" s="137">
        <v>0</v>
      </c>
      <c r="E2337" s="138" t="str">
        <f t="shared" si="144"/>
        <v/>
      </c>
      <c r="F2337" s="137">
        <v>26.9573</v>
      </c>
      <c r="G2337" s="137">
        <v>0</v>
      </c>
      <c r="H2337" s="138">
        <f t="shared" si="145"/>
        <v>-1</v>
      </c>
      <c r="I2337" s="137">
        <v>0</v>
      </c>
      <c r="J2337" s="138" t="str">
        <f t="shared" si="146"/>
        <v/>
      </c>
      <c r="K2337" s="137">
        <v>391.97352999999998</v>
      </c>
      <c r="L2337" s="137">
        <v>141.78818000000001</v>
      </c>
      <c r="M2337" s="138">
        <f t="shared" si="147"/>
        <v>-0.63827103325063805</v>
      </c>
    </row>
    <row r="2338" spans="1:13" x14ac:dyDescent="0.25">
      <c r="A2338" s="134" t="s">
        <v>227</v>
      </c>
      <c r="B2338" s="134" t="s">
        <v>492</v>
      </c>
      <c r="C2338" s="137">
        <v>0</v>
      </c>
      <c r="D2338" s="137">
        <v>0</v>
      </c>
      <c r="E2338" s="138" t="str">
        <f t="shared" si="144"/>
        <v/>
      </c>
      <c r="F2338" s="137">
        <v>102.73836</v>
      </c>
      <c r="G2338" s="137">
        <v>90.758669999999995</v>
      </c>
      <c r="H2338" s="138">
        <f t="shared" si="145"/>
        <v>-0.11660386636500719</v>
      </c>
      <c r="I2338" s="137">
        <v>86.159490000000005</v>
      </c>
      <c r="J2338" s="138">
        <f t="shared" si="146"/>
        <v>5.3379842429429392E-2</v>
      </c>
      <c r="K2338" s="137">
        <v>1328.2071800000001</v>
      </c>
      <c r="L2338" s="137">
        <v>618.59034999999994</v>
      </c>
      <c r="M2338" s="138">
        <f t="shared" si="147"/>
        <v>-0.53426667216179347</v>
      </c>
    </row>
    <row r="2339" spans="1:13" x14ac:dyDescent="0.25">
      <c r="A2339" s="134" t="s">
        <v>227</v>
      </c>
      <c r="B2339" s="134" t="s">
        <v>451</v>
      </c>
      <c r="C2339" s="137">
        <v>345.45191</v>
      </c>
      <c r="D2339" s="137">
        <v>1357.7240899999999</v>
      </c>
      <c r="E2339" s="138">
        <f t="shared" si="144"/>
        <v>2.9302839286660767</v>
      </c>
      <c r="F2339" s="137">
        <v>26014.87945</v>
      </c>
      <c r="G2339" s="137">
        <v>16622.23631</v>
      </c>
      <c r="H2339" s="138">
        <f t="shared" si="145"/>
        <v>-0.3610488819697375</v>
      </c>
      <c r="I2339" s="137">
        <v>35999.663959999998</v>
      </c>
      <c r="J2339" s="138">
        <f t="shared" si="146"/>
        <v>-0.53826690358917451</v>
      </c>
      <c r="K2339" s="137">
        <v>273768.15255</v>
      </c>
      <c r="L2339" s="137">
        <v>191755.41832999999</v>
      </c>
      <c r="M2339" s="138">
        <f t="shared" si="147"/>
        <v>-0.29957003200005705</v>
      </c>
    </row>
    <row r="2340" spans="1:13" x14ac:dyDescent="0.25">
      <c r="A2340" s="134" t="s">
        <v>227</v>
      </c>
      <c r="B2340" s="134" t="s">
        <v>507</v>
      </c>
      <c r="C2340" s="137">
        <v>0</v>
      </c>
      <c r="D2340" s="137">
        <v>0</v>
      </c>
      <c r="E2340" s="138" t="str">
        <f t="shared" si="144"/>
        <v/>
      </c>
      <c r="F2340" s="137">
        <v>25.222429999999999</v>
      </c>
      <c r="G2340" s="137">
        <v>0</v>
      </c>
      <c r="H2340" s="138">
        <f t="shared" si="145"/>
        <v>-1</v>
      </c>
      <c r="I2340" s="137">
        <v>13.33114</v>
      </c>
      <c r="J2340" s="138">
        <f t="shared" si="146"/>
        <v>-1</v>
      </c>
      <c r="K2340" s="137">
        <v>78.858869999999996</v>
      </c>
      <c r="L2340" s="137">
        <v>27.820119999999999</v>
      </c>
      <c r="M2340" s="138">
        <f t="shared" si="147"/>
        <v>-0.64721634991726362</v>
      </c>
    </row>
    <row r="2341" spans="1:13" x14ac:dyDescent="0.25">
      <c r="A2341" s="134" t="s">
        <v>227</v>
      </c>
      <c r="B2341" s="134" t="s">
        <v>486</v>
      </c>
      <c r="C2341" s="137">
        <v>0</v>
      </c>
      <c r="D2341" s="137">
        <v>170.43458000000001</v>
      </c>
      <c r="E2341" s="138" t="str">
        <f t="shared" si="144"/>
        <v/>
      </c>
      <c r="F2341" s="137">
        <v>106.62907</v>
      </c>
      <c r="G2341" s="137">
        <v>185.32011</v>
      </c>
      <c r="H2341" s="138">
        <f t="shared" si="145"/>
        <v>0.73798861792567449</v>
      </c>
      <c r="I2341" s="137">
        <v>261.35016000000002</v>
      </c>
      <c r="J2341" s="138">
        <f t="shared" si="146"/>
        <v>-0.29091258256738783</v>
      </c>
      <c r="K2341" s="137">
        <v>1077.143</v>
      </c>
      <c r="L2341" s="137">
        <v>755.08469000000002</v>
      </c>
      <c r="M2341" s="138">
        <f t="shared" si="147"/>
        <v>-0.29899308634043953</v>
      </c>
    </row>
    <row r="2342" spans="1:13" x14ac:dyDescent="0.25">
      <c r="A2342" s="134" t="s">
        <v>227</v>
      </c>
      <c r="B2342" s="134" t="s">
        <v>485</v>
      </c>
      <c r="C2342" s="137">
        <v>0</v>
      </c>
      <c r="D2342" s="137">
        <v>0</v>
      </c>
      <c r="E2342" s="138" t="str">
        <f t="shared" si="144"/>
        <v/>
      </c>
      <c r="F2342" s="137">
        <v>82.660449999999997</v>
      </c>
      <c r="G2342" s="137">
        <v>512.23126999999999</v>
      </c>
      <c r="H2342" s="138">
        <f t="shared" si="145"/>
        <v>5.1968120183231523</v>
      </c>
      <c r="I2342" s="137">
        <v>561.69727999999998</v>
      </c>
      <c r="J2342" s="138">
        <f t="shared" si="146"/>
        <v>-8.8065247529772628E-2</v>
      </c>
      <c r="K2342" s="137">
        <v>1715.9818299999999</v>
      </c>
      <c r="L2342" s="137">
        <v>3132.7072699999999</v>
      </c>
      <c r="M2342" s="138">
        <f t="shared" si="147"/>
        <v>0.82560631775454163</v>
      </c>
    </row>
    <row r="2343" spans="1:13" x14ac:dyDescent="0.25">
      <c r="A2343" s="134" t="s">
        <v>227</v>
      </c>
      <c r="B2343" s="134" t="s">
        <v>458</v>
      </c>
      <c r="C2343" s="137">
        <v>46.601640000000003</v>
      </c>
      <c r="D2343" s="137">
        <v>57.933759999999999</v>
      </c>
      <c r="E2343" s="138">
        <f t="shared" si="144"/>
        <v>0.24316998285897218</v>
      </c>
      <c r="F2343" s="137">
        <v>5256.3329700000004</v>
      </c>
      <c r="G2343" s="137">
        <v>1705.4642799999999</v>
      </c>
      <c r="H2343" s="138">
        <f t="shared" si="145"/>
        <v>-0.6755410492954369</v>
      </c>
      <c r="I2343" s="137">
        <v>4677.1334200000001</v>
      </c>
      <c r="J2343" s="138">
        <f t="shared" si="146"/>
        <v>-0.63536120806235208</v>
      </c>
      <c r="K2343" s="137">
        <v>21821.915649999999</v>
      </c>
      <c r="L2343" s="137">
        <v>18987.633890000001</v>
      </c>
      <c r="M2343" s="138">
        <f t="shared" si="147"/>
        <v>-0.1298823533854141</v>
      </c>
    </row>
    <row r="2344" spans="1:13" x14ac:dyDescent="0.25">
      <c r="A2344" s="134" t="s">
        <v>227</v>
      </c>
      <c r="B2344" s="134" t="s">
        <v>494</v>
      </c>
      <c r="C2344" s="137">
        <v>0</v>
      </c>
      <c r="D2344" s="137">
        <v>0</v>
      </c>
      <c r="E2344" s="138" t="str">
        <f t="shared" si="144"/>
        <v/>
      </c>
      <c r="F2344" s="137">
        <v>0.3639</v>
      </c>
      <c r="G2344" s="137">
        <v>141.12360000000001</v>
      </c>
      <c r="H2344" s="138">
        <f t="shared" si="145"/>
        <v>386.80873866446831</v>
      </c>
      <c r="I2344" s="137">
        <v>13.335000000000001</v>
      </c>
      <c r="J2344" s="138">
        <f t="shared" si="146"/>
        <v>9.5829471316085488</v>
      </c>
      <c r="K2344" s="137">
        <v>181.12224000000001</v>
      </c>
      <c r="L2344" s="137">
        <v>516.85373000000004</v>
      </c>
      <c r="M2344" s="138">
        <f t="shared" si="147"/>
        <v>1.8536182525127782</v>
      </c>
    </row>
    <row r="2345" spans="1:13" x14ac:dyDescent="0.25">
      <c r="A2345" s="134" t="s">
        <v>227</v>
      </c>
      <c r="B2345" s="134" t="s">
        <v>479</v>
      </c>
      <c r="C2345" s="137">
        <v>0</v>
      </c>
      <c r="D2345" s="137">
        <v>0</v>
      </c>
      <c r="E2345" s="138" t="str">
        <f t="shared" si="144"/>
        <v/>
      </c>
      <c r="F2345" s="137">
        <v>0</v>
      </c>
      <c r="G2345" s="137">
        <v>81.838049999999996</v>
      </c>
      <c r="H2345" s="138" t="str">
        <f t="shared" si="145"/>
        <v/>
      </c>
      <c r="I2345" s="137">
        <v>0</v>
      </c>
      <c r="J2345" s="138" t="str">
        <f t="shared" si="146"/>
        <v/>
      </c>
      <c r="K2345" s="137">
        <v>470.32193000000001</v>
      </c>
      <c r="L2345" s="137">
        <v>508.50697000000002</v>
      </c>
      <c r="M2345" s="138">
        <f t="shared" si="147"/>
        <v>8.1189154841238231E-2</v>
      </c>
    </row>
    <row r="2346" spans="1:13" x14ac:dyDescent="0.25">
      <c r="A2346" s="134" t="s">
        <v>227</v>
      </c>
      <c r="B2346" s="134" t="s">
        <v>493</v>
      </c>
      <c r="C2346" s="137">
        <v>0</v>
      </c>
      <c r="D2346" s="137">
        <v>0</v>
      </c>
      <c r="E2346" s="138" t="str">
        <f t="shared" si="144"/>
        <v/>
      </c>
      <c r="F2346" s="137">
        <v>34.428460000000001</v>
      </c>
      <c r="G2346" s="137">
        <v>0</v>
      </c>
      <c r="H2346" s="138">
        <f t="shared" si="145"/>
        <v>-1</v>
      </c>
      <c r="I2346" s="137">
        <v>0</v>
      </c>
      <c r="J2346" s="138" t="str">
        <f t="shared" si="146"/>
        <v/>
      </c>
      <c r="K2346" s="137">
        <v>56.82837</v>
      </c>
      <c r="L2346" s="137">
        <v>73.482900000000001</v>
      </c>
      <c r="M2346" s="138">
        <f t="shared" si="147"/>
        <v>0.29306717753826139</v>
      </c>
    </row>
    <row r="2347" spans="1:13" x14ac:dyDescent="0.25">
      <c r="A2347" s="134" t="s">
        <v>227</v>
      </c>
      <c r="B2347" s="134" t="s">
        <v>514</v>
      </c>
      <c r="C2347" s="137">
        <v>0</v>
      </c>
      <c r="D2347" s="137">
        <v>0</v>
      </c>
      <c r="E2347" s="138" t="str">
        <f t="shared" si="144"/>
        <v/>
      </c>
      <c r="F2347" s="137">
        <v>0</v>
      </c>
      <c r="G2347" s="137">
        <v>0</v>
      </c>
      <c r="H2347" s="138" t="str">
        <f t="shared" si="145"/>
        <v/>
      </c>
      <c r="I2347" s="137">
        <v>0</v>
      </c>
      <c r="J2347" s="138" t="str">
        <f t="shared" si="146"/>
        <v/>
      </c>
      <c r="K2347" s="137">
        <v>32.199649999999998</v>
      </c>
      <c r="L2347" s="137">
        <v>123.46202</v>
      </c>
      <c r="M2347" s="138">
        <f t="shared" si="147"/>
        <v>2.8342659004057498</v>
      </c>
    </row>
    <row r="2348" spans="1:13" x14ac:dyDescent="0.25">
      <c r="A2348" s="134" t="s">
        <v>227</v>
      </c>
      <c r="B2348" s="134" t="s">
        <v>467</v>
      </c>
      <c r="C2348" s="137">
        <v>0</v>
      </c>
      <c r="D2348" s="137">
        <v>12.71482</v>
      </c>
      <c r="E2348" s="138" t="str">
        <f t="shared" si="144"/>
        <v/>
      </c>
      <c r="F2348" s="137">
        <v>342.50481000000002</v>
      </c>
      <c r="G2348" s="137">
        <v>341.00094000000001</v>
      </c>
      <c r="H2348" s="138">
        <f t="shared" si="145"/>
        <v>-4.3907996503756985E-3</v>
      </c>
      <c r="I2348" s="137">
        <v>232.54022000000001</v>
      </c>
      <c r="J2348" s="138">
        <f t="shared" si="146"/>
        <v>0.46641703529823797</v>
      </c>
      <c r="K2348" s="137">
        <v>3367.1015299999999</v>
      </c>
      <c r="L2348" s="137">
        <v>2007.3208199999999</v>
      </c>
      <c r="M2348" s="138">
        <f t="shared" si="147"/>
        <v>-0.40384309706277255</v>
      </c>
    </row>
    <row r="2349" spans="1:13" x14ac:dyDescent="0.25">
      <c r="A2349" s="134" t="s">
        <v>227</v>
      </c>
      <c r="B2349" s="134" t="s">
        <v>455</v>
      </c>
      <c r="C2349" s="137">
        <v>0</v>
      </c>
      <c r="D2349" s="137">
        <v>67.040369999999996</v>
      </c>
      <c r="E2349" s="138" t="str">
        <f t="shared" si="144"/>
        <v/>
      </c>
      <c r="F2349" s="137">
        <v>4726.3572100000001</v>
      </c>
      <c r="G2349" s="137">
        <v>3568.95442</v>
      </c>
      <c r="H2349" s="138">
        <f t="shared" si="145"/>
        <v>-0.24488263128973276</v>
      </c>
      <c r="I2349" s="137">
        <v>4518.5000099999997</v>
      </c>
      <c r="J2349" s="138">
        <f t="shared" si="146"/>
        <v>-0.21014619628162834</v>
      </c>
      <c r="K2349" s="137">
        <v>38395.427660000001</v>
      </c>
      <c r="L2349" s="137">
        <v>30967.337749999999</v>
      </c>
      <c r="M2349" s="138">
        <f t="shared" si="147"/>
        <v>-0.19346287729303036</v>
      </c>
    </row>
    <row r="2350" spans="1:13" x14ac:dyDescent="0.25">
      <c r="A2350" s="134" t="s">
        <v>227</v>
      </c>
      <c r="B2350" s="134" t="s">
        <v>489</v>
      </c>
      <c r="C2350" s="137">
        <v>0</v>
      </c>
      <c r="D2350" s="137">
        <v>0</v>
      </c>
      <c r="E2350" s="138" t="str">
        <f t="shared" si="144"/>
        <v/>
      </c>
      <c r="F2350" s="137">
        <v>103.1208</v>
      </c>
      <c r="G2350" s="137">
        <v>0</v>
      </c>
      <c r="H2350" s="138">
        <f t="shared" si="145"/>
        <v>-1</v>
      </c>
      <c r="I2350" s="137">
        <v>11.372</v>
      </c>
      <c r="J2350" s="138">
        <f t="shared" si="146"/>
        <v>-1</v>
      </c>
      <c r="K2350" s="137">
        <v>175.12764999999999</v>
      </c>
      <c r="L2350" s="137">
        <v>11.372</v>
      </c>
      <c r="M2350" s="138">
        <f t="shared" si="147"/>
        <v>-0.93506450865982615</v>
      </c>
    </row>
    <row r="2351" spans="1:13" x14ac:dyDescent="0.25">
      <c r="A2351" s="134" t="s">
        <v>227</v>
      </c>
      <c r="B2351" s="134" t="s">
        <v>520</v>
      </c>
      <c r="C2351" s="137">
        <v>0</v>
      </c>
      <c r="D2351" s="137">
        <v>0</v>
      </c>
      <c r="E2351" s="138" t="str">
        <f t="shared" si="144"/>
        <v/>
      </c>
      <c r="F2351" s="137">
        <v>0</v>
      </c>
      <c r="G2351" s="137">
        <v>0</v>
      </c>
      <c r="H2351" s="138" t="str">
        <f t="shared" si="145"/>
        <v/>
      </c>
      <c r="I2351" s="137">
        <v>0</v>
      </c>
      <c r="J2351" s="138" t="str">
        <f t="shared" si="146"/>
        <v/>
      </c>
      <c r="K2351" s="137">
        <v>0</v>
      </c>
      <c r="L2351" s="137">
        <v>6.2118000000000002</v>
      </c>
      <c r="M2351" s="138" t="str">
        <f t="shared" si="147"/>
        <v/>
      </c>
    </row>
    <row r="2352" spans="1:13" x14ac:dyDescent="0.25">
      <c r="A2352" s="134" t="s">
        <v>227</v>
      </c>
      <c r="B2352" s="134" t="s">
        <v>459</v>
      </c>
      <c r="C2352" s="137">
        <v>0</v>
      </c>
      <c r="D2352" s="137">
        <v>0</v>
      </c>
      <c r="E2352" s="138" t="str">
        <f t="shared" si="144"/>
        <v/>
      </c>
      <c r="F2352" s="137">
        <v>890.55438000000004</v>
      </c>
      <c r="G2352" s="137">
        <v>2597.94677</v>
      </c>
      <c r="H2352" s="138">
        <f t="shared" si="145"/>
        <v>1.9172241789434574</v>
      </c>
      <c r="I2352" s="137">
        <v>647.90147000000002</v>
      </c>
      <c r="J2352" s="138">
        <f t="shared" si="146"/>
        <v>3.0097868121830311</v>
      </c>
      <c r="K2352" s="137">
        <v>26606.965219999998</v>
      </c>
      <c r="L2352" s="137">
        <v>11848.95558</v>
      </c>
      <c r="M2352" s="138">
        <f t="shared" si="147"/>
        <v>-0.55466715267875255</v>
      </c>
    </row>
    <row r="2353" spans="1:13" x14ac:dyDescent="0.25">
      <c r="A2353" s="134" t="s">
        <v>227</v>
      </c>
      <c r="B2353" s="134" t="s">
        <v>477</v>
      </c>
      <c r="C2353" s="137">
        <v>0</v>
      </c>
      <c r="D2353" s="137">
        <v>0</v>
      </c>
      <c r="E2353" s="138" t="str">
        <f t="shared" si="144"/>
        <v/>
      </c>
      <c r="F2353" s="137">
        <v>103.13825</v>
      </c>
      <c r="G2353" s="137">
        <v>26.67</v>
      </c>
      <c r="H2353" s="138">
        <f t="shared" si="145"/>
        <v>-0.74141504243091183</v>
      </c>
      <c r="I2353" s="137">
        <v>49.270440000000001</v>
      </c>
      <c r="J2353" s="138">
        <f t="shared" si="146"/>
        <v>-0.45870180984785192</v>
      </c>
      <c r="K2353" s="137">
        <v>1180.7055399999999</v>
      </c>
      <c r="L2353" s="137">
        <v>366.86676999999997</v>
      </c>
      <c r="M2353" s="138">
        <f t="shared" si="147"/>
        <v>-0.68928174081405591</v>
      </c>
    </row>
    <row r="2354" spans="1:13" x14ac:dyDescent="0.25">
      <c r="A2354" s="134" t="s">
        <v>227</v>
      </c>
      <c r="B2354" s="134" t="s">
        <v>450</v>
      </c>
      <c r="C2354" s="137">
        <v>596.65941999999995</v>
      </c>
      <c r="D2354" s="137">
        <v>2790.2626</v>
      </c>
      <c r="E2354" s="138">
        <f t="shared" si="144"/>
        <v>3.6764745623223387</v>
      </c>
      <c r="F2354" s="137">
        <v>85507.639750000002</v>
      </c>
      <c r="G2354" s="137">
        <v>64493.349020000001</v>
      </c>
      <c r="H2354" s="138">
        <f t="shared" si="145"/>
        <v>-0.24575921860829986</v>
      </c>
      <c r="I2354" s="137">
        <v>80334.330149999994</v>
      </c>
      <c r="J2354" s="138">
        <f t="shared" si="146"/>
        <v>-0.19718818966215024</v>
      </c>
      <c r="K2354" s="137">
        <v>639317.97309999994</v>
      </c>
      <c r="L2354" s="137">
        <v>556164.92570999998</v>
      </c>
      <c r="M2354" s="138">
        <f t="shared" si="147"/>
        <v>-0.13006524278802567</v>
      </c>
    </row>
    <row r="2355" spans="1:13" x14ac:dyDescent="0.25">
      <c r="A2355" s="134" t="s">
        <v>227</v>
      </c>
      <c r="B2355" s="134" t="s">
        <v>453</v>
      </c>
      <c r="C2355" s="137">
        <v>28.360440000000001</v>
      </c>
      <c r="D2355" s="137">
        <v>384.95465999999999</v>
      </c>
      <c r="E2355" s="138">
        <f t="shared" si="144"/>
        <v>12.573649068914303</v>
      </c>
      <c r="F2355" s="137">
        <v>6452.7544799999996</v>
      </c>
      <c r="G2355" s="137">
        <v>5132.0354699999998</v>
      </c>
      <c r="H2355" s="138">
        <f t="shared" si="145"/>
        <v>-0.20467523041415947</v>
      </c>
      <c r="I2355" s="137">
        <v>8016.7933000000003</v>
      </c>
      <c r="J2355" s="138">
        <f t="shared" si="146"/>
        <v>-0.35983936744383827</v>
      </c>
      <c r="K2355" s="137">
        <v>65602.243390000003</v>
      </c>
      <c r="L2355" s="137">
        <v>63783.422440000002</v>
      </c>
      <c r="M2355" s="138">
        <f t="shared" si="147"/>
        <v>-2.7724980976447045E-2</v>
      </c>
    </row>
    <row r="2356" spans="1:13" x14ac:dyDescent="0.25">
      <c r="A2356" s="134" t="s">
        <v>227</v>
      </c>
      <c r="B2356" s="134" t="s">
        <v>480</v>
      </c>
      <c r="C2356" s="137">
        <v>0</v>
      </c>
      <c r="D2356" s="137">
        <v>0</v>
      </c>
      <c r="E2356" s="138" t="str">
        <f t="shared" si="144"/>
        <v/>
      </c>
      <c r="F2356" s="137">
        <v>0</v>
      </c>
      <c r="G2356" s="137">
        <v>3269.4746599999999</v>
      </c>
      <c r="H2356" s="138" t="str">
        <f t="shared" si="145"/>
        <v/>
      </c>
      <c r="I2356" s="137">
        <v>5287.2739600000004</v>
      </c>
      <c r="J2356" s="138">
        <f t="shared" si="146"/>
        <v>-0.38163320366323528</v>
      </c>
      <c r="K2356" s="137">
        <v>29910.394100000001</v>
      </c>
      <c r="L2356" s="137">
        <v>24191.77291</v>
      </c>
      <c r="M2356" s="138">
        <f t="shared" si="147"/>
        <v>-0.19119177002084375</v>
      </c>
    </row>
    <row r="2357" spans="1:13" x14ac:dyDescent="0.25">
      <c r="A2357" s="134" t="s">
        <v>227</v>
      </c>
      <c r="B2357" s="134" t="s">
        <v>487</v>
      </c>
      <c r="C2357" s="137">
        <v>0</v>
      </c>
      <c r="D2357" s="137">
        <v>0</v>
      </c>
      <c r="E2357" s="138" t="str">
        <f t="shared" si="144"/>
        <v/>
      </c>
      <c r="F2357" s="137">
        <v>180.24348000000001</v>
      </c>
      <c r="G2357" s="137">
        <v>237.47765999999999</v>
      </c>
      <c r="H2357" s="138">
        <f t="shared" si="145"/>
        <v>0.31753814340468778</v>
      </c>
      <c r="I2357" s="137">
        <v>311.18394000000001</v>
      </c>
      <c r="J2357" s="138">
        <f t="shared" si="146"/>
        <v>-0.23685759618571578</v>
      </c>
      <c r="K2357" s="137">
        <v>2443.7542199999998</v>
      </c>
      <c r="L2357" s="137">
        <v>2598.3469</v>
      </c>
      <c r="M2357" s="138">
        <f t="shared" si="147"/>
        <v>6.3260322472200148E-2</v>
      </c>
    </row>
    <row r="2358" spans="1:13" x14ac:dyDescent="0.25">
      <c r="A2358" s="134" t="s">
        <v>227</v>
      </c>
      <c r="B2358" s="134" t="s">
        <v>481</v>
      </c>
      <c r="C2358" s="137">
        <v>0</v>
      </c>
      <c r="D2358" s="137">
        <v>0</v>
      </c>
      <c r="E2358" s="138" t="str">
        <f t="shared" si="144"/>
        <v/>
      </c>
      <c r="F2358" s="137">
        <v>1421.75</v>
      </c>
      <c r="G2358" s="137">
        <v>0</v>
      </c>
      <c r="H2358" s="138">
        <f t="shared" si="145"/>
        <v>-1</v>
      </c>
      <c r="I2358" s="137">
        <v>44.8</v>
      </c>
      <c r="J2358" s="138">
        <f t="shared" si="146"/>
        <v>-1</v>
      </c>
      <c r="K2358" s="137">
        <v>9444.2232399999994</v>
      </c>
      <c r="L2358" s="137">
        <v>2956.8543599999998</v>
      </c>
      <c r="M2358" s="138">
        <f t="shared" si="147"/>
        <v>-0.68691397006833144</v>
      </c>
    </row>
    <row r="2359" spans="1:13" x14ac:dyDescent="0.25">
      <c r="A2359" s="134" t="s">
        <v>227</v>
      </c>
      <c r="B2359" s="134" t="s">
        <v>461</v>
      </c>
      <c r="C2359" s="137">
        <v>0</v>
      </c>
      <c r="D2359" s="137">
        <v>34.669499999999999</v>
      </c>
      <c r="E2359" s="138" t="str">
        <f t="shared" si="144"/>
        <v/>
      </c>
      <c r="F2359" s="137">
        <v>3789.2270100000001</v>
      </c>
      <c r="G2359" s="137">
        <v>3704.8717700000002</v>
      </c>
      <c r="H2359" s="138">
        <f t="shared" si="145"/>
        <v>-2.2261859682035756E-2</v>
      </c>
      <c r="I2359" s="137">
        <v>5570.8579300000001</v>
      </c>
      <c r="J2359" s="138">
        <f t="shared" si="146"/>
        <v>-0.33495489984609961</v>
      </c>
      <c r="K2359" s="137">
        <v>37253.642240000001</v>
      </c>
      <c r="L2359" s="137">
        <v>30028.364539999999</v>
      </c>
      <c r="M2359" s="138">
        <f t="shared" si="147"/>
        <v>-0.19394822265840284</v>
      </c>
    </row>
    <row r="2360" spans="1:13" x14ac:dyDescent="0.25">
      <c r="A2360" s="134" t="s">
        <v>227</v>
      </c>
      <c r="B2360" s="134" t="s">
        <v>513</v>
      </c>
      <c r="C2360" s="137">
        <v>0</v>
      </c>
      <c r="D2360" s="137">
        <v>0</v>
      </c>
      <c r="E2360" s="138" t="str">
        <f t="shared" si="144"/>
        <v/>
      </c>
      <c r="F2360" s="137">
        <v>0</v>
      </c>
      <c r="G2360" s="137">
        <v>0</v>
      </c>
      <c r="H2360" s="138" t="str">
        <f t="shared" si="145"/>
        <v/>
      </c>
      <c r="I2360" s="137">
        <v>0</v>
      </c>
      <c r="J2360" s="138" t="str">
        <f t="shared" si="146"/>
        <v/>
      </c>
      <c r="K2360" s="137">
        <v>0.99756</v>
      </c>
      <c r="L2360" s="137">
        <v>43.061669999999999</v>
      </c>
      <c r="M2360" s="138">
        <f t="shared" si="147"/>
        <v>42.166997473836162</v>
      </c>
    </row>
    <row r="2361" spans="1:13" x14ac:dyDescent="0.25">
      <c r="A2361" s="134" t="s">
        <v>227</v>
      </c>
      <c r="B2361" s="134" t="s">
        <v>523</v>
      </c>
      <c r="C2361" s="137">
        <v>0</v>
      </c>
      <c r="D2361" s="137">
        <v>0</v>
      </c>
      <c r="E2361" s="138" t="str">
        <f t="shared" si="144"/>
        <v/>
      </c>
      <c r="F2361" s="137">
        <v>0</v>
      </c>
      <c r="G2361" s="137">
        <v>0</v>
      </c>
      <c r="H2361" s="138" t="str">
        <f t="shared" si="145"/>
        <v/>
      </c>
      <c r="I2361" s="137">
        <v>0</v>
      </c>
      <c r="J2361" s="138" t="str">
        <f t="shared" si="146"/>
        <v/>
      </c>
      <c r="K2361" s="137">
        <v>190.73294000000001</v>
      </c>
      <c r="L2361" s="137">
        <v>16.026499999999999</v>
      </c>
      <c r="M2361" s="138">
        <f t="shared" si="147"/>
        <v>-0.9159741364024484</v>
      </c>
    </row>
    <row r="2362" spans="1:13" x14ac:dyDescent="0.25">
      <c r="A2362" s="134" t="s">
        <v>227</v>
      </c>
      <c r="B2362" s="134" t="s">
        <v>497</v>
      </c>
      <c r="C2362" s="137">
        <v>0</v>
      </c>
      <c r="D2362" s="137">
        <v>0</v>
      </c>
      <c r="E2362" s="138" t="str">
        <f t="shared" si="144"/>
        <v/>
      </c>
      <c r="F2362" s="137">
        <v>33.024000000000001</v>
      </c>
      <c r="G2362" s="137">
        <v>16.896000000000001</v>
      </c>
      <c r="H2362" s="138">
        <f t="shared" si="145"/>
        <v>-0.48837209302325579</v>
      </c>
      <c r="I2362" s="137">
        <v>102.72</v>
      </c>
      <c r="J2362" s="138">
        <f t="shared" si="146"/>
        <v>-0.83551401869158881</v>
      </c>
      <c r="K2362" s="137">
        <v>337.70760000000001</v>
      </c>
      <c r="L2362" s="137">
        <v>347.45886999999999</v>
      </c>
      <c r="M2362" s="138">
        <f t="shared" si="147"/>
        <v>2.8874890585820268E-2</v>
      </c>
    </row>
    <row r="2363" spans="1:13" x14ac:dyDescent="0.25">
      <c r="A2363" s="134" t="s">
        <v>227</v>
      </c>
      <c r="B2363" s="134" t="s">
        <v>490</v>
      </c>
      <c r="C2363" s="137">
        <v>0</v>
      </c>
      <c r="D2363" s="137">
        <v>0</v>
      </c>
      <c r="E2363" s="138" t="str">
        <f t="shared" si="144"/>
        <v/>
      </c>
      <c r="F2363" s="137">
        <v>515.79061000000002</v>
      </c>
      <c r="G2363" s="137">
        <v>1236.6386199999999</v>
      </c>
      <c r="H2363" s="138">
        <f t="shared" si="145"/>
        <v>1.397559389458447</v>
      </c>
      <c r="I2363" s="137">
        <v>815.50376000000006</v>
      </c>
      <c r="J2363" s="138">
        <f t="shared" si="146"/>
        <v>0.51641069073672918</v>
      </c>
      <c r="K2363" s="137">
        <v>6669.9550600000002</v>
      </c>
      <c r="L2363" s="137">
        <v>6141.3076600000004</v>
      </c>
      <c r="M2363" s="138">
        <f t="shared" si="147"/>
        <v>-7.9258015270645576E-2</v>
      </c>
    </row>
    <row r="2364" spans="1:13" x14ac:dyDescent="0.25">
      <c r="A2364" s="134" t="s">
        <v>227</v>
      </c>
      <c r="B2364" s="134" t="s">
        <v>469</v>
      </c>
      <c r="C2364" s="137">
        <v>1.33378</v>
      </c>
      <c r="D2364" s="137">
        <v>1.83985</v>
      </c>
      <c r="E2364" s="138">
        <f t="shared" si="144"/>
        <v>0.3794253924935147</v>
      </c>
      <c r="F2364" s="137">
        <v>1293.4626800000001</v>
      </c>
      <c r="G2364" s="137">
        <v>1772.15328</v>
      </c>
      <c r="H2364" s="138">
        <f t="shared" si="145"/>
        <v>0.37008458566427271</v>
      </c>
      <c r="I2364" s="137">
        <v>1036.1454200000001</v>
      </c>
      <c r="J2364" s="138">
        <f t="shared" si="146"/>
        <v>0.71033259018796802</v>
      </c>
      <c r="K2364" s="137">
        <v>9616.76404</v>
      </c>
      <c r="L2364" s="137">
        <v>11141.229139999999</v>
      </c>
      <c r="M2364" s="138">
        <f t="shared" si="147"/>
        <v>0.15852162886175991</v>
      </c>
    </row>
    <row r="2365" spans="1:13" x14ac:dyDescent="0.25">
      <c r="A2365" s="134" t="s">
        <v>227</v>
      </c>
      <c r="B2365" s="134" t="s">
        <v>452</v>
      </c>
      <c r="C2365" s="137">
        <v>0</v>
      </c>
      <c r="D2365" s="137">
        <v>11240.1</v>
      </c>
      <c r="E2365" s="138" t="str">
        <f t="shared" si="144"/>
        <v/>
      </c>
      <c r="F2365" s="137">
        <v>5578.86139</v>
      </c>
      <c r="G2365" s="137">
        <v>16751.05588</v>
      </c>
      <c r="H2365" s="138">
        <f t="shared" si="145"/>
        <v>2.0025940257318346</v>
      </c>
      <c r="I2365" s="137">
        <v>7580.93505</v>
      </c>
      <c r="J2365" s="138">
        <f t="shared" si="146"/>
        <v>1.2096292567497988</v>
      </c>
      <c r="K2365" s="137">
        <v>65133.921020000002</v>
      </c>
      <c r="L2365" s="137">
        <v>64979.683940000003</v>
      </c>
      <c r="M2365" s="138">
        <f t="shared" si="147"/>
        <v>-2.367999309494051E-3</v>
      </c>
    </row>
    <row r="2366" spans="1:13" x14ac:dyDescent="0.25">
      <c r="A2366" s="134" t="s">
        <v>227</v>
      </c>
      <c r="B2366" s="134" t="s">
        <v>460</v>
      </c>
      <c r="C2366" s="137">
        <v>0</v>
      </c>
      <c r="D2366" s="137">
        <v>0</v>
      </c>
      <c r="E2366" s="138" t="str">
        <f t="shared" si="144"/>
        <v/>
      </c>
      <c r="F2366" s="137">
        <v>922.30898000000002</v>
      </c>
      <c r="G2366" s="137">
        <v>2143.4230400000001</v>
      </c>
      <c r="H2366" s="138">
        <f t="shared" si="145"/>
        <v>1.323975030580316</v>
      </c>
      <c r="I2366" s="137">
        <v>2432.2269500000002</v>
      </c>
      <c r="J2366" s="138">
        <f t="shared" si="146"/>
        <v>-0.11874052707129168</v>
      </c>
      <c r="K2366" s="137">
        <v>15372.636490000001</v>
      </c>
      <c r="L2366" s="137">
        <v>16069.122079999999</v>
      </c>
      <c r="M2366" s="138">
        <f t="shared" si="147"/>
        <v>4.5306840531425197E-2</v>
      </c>
    </row>
    <row r="2367" spans="1:13" x14ac:dyDescent="0.25">
      <c r="A2367" s="134" t="s">
        <v>227</v>
      </c>
      <c r="B2367" s="134" t="s">
        <v>483</v>
      </c>
      <c r="C2367" s="137">
        <v>0</v>
      </c>
      <c r="D2367" s="137">
        <v>0</v>
      </c>
      <c r="E2367" s="138" t="str">
        <f t="shared" si="144"/>
        <v/>
      </c>
      <c r="F2367" s="137">
        <v>139.71899999999999</v>
      </c>
      <c r="G2367" s="137">
        <v>234.47400999999999</v>
      </c>
      <c r="H2367" s="138">
        <f t="shared" si="145"/>
        <v>0.67818270958137417</v>
      </c>
      <c r="I2367" s="137">
        <v>505.15228999999999</v>
      </c>
      <c r="J2367" s="138">
        <f t="shared" si="146"/>
        <v>-0.53583500532087069</v>
      </c>
      <c r="K2367" s="137">
        <v>1774.3656599999999</v>
      </c>
      <c r="L2367" s="137">
        <v>1795.4393700000001</v>
      </c>
      <c r="M2367" s="138">
        <f t="shared" si="147"/>
        <v>1.1876757127952997E-2</v>
      </c>
    </row>
    <row r="2368" spans="1:13" x14ac:dyDescent="0.25">
      <c r="A2368" s="134" t="s">
        <v>227</v>
      </c>
      <c r="B2368" s="134" t="s">
        <v>482</v>
      </c>
      <c r="C2368" s="137">
        <v>0</v>
      </c>
      <c r="D2368" s="137">
        <v>0</v>
      </c>
      <c r="E2368" s="138" t="str">
        <f t="shared" si="144"/>
        <v/>
      </c>
      <c r="F2368" s="137">
        <v>110.205</v>
      </c>
      <c r="G2368" s="137">
        <v>0</v>
      </c>
      <c r="H2368" s="138">
        <f t="shared" si="145"/>
        <v>-1</v>
      </c>
      <c r="I2368" s="137">
        <v>88.99</v>
      </c>
      <c r="J2368" s="138">
        <f t="shared" si="146"/>
        <v>-1</v>
      </c>
      <c r="K2368" s="137">
        <v>842.26648999999998</v>
      </c>
      <c r="L2368" s="137">
        <v>770.13440000000003</v>
      </c>
      <c r="M2368" s="138">
        <f t="shared" si="147"/>
        <v>-8.5640460420074338E-2</v>
      </c>
    </row>
    <row r="2369" spans="1:13" x14ac:dyDescent="0.25">
      <c r="A2369" s="134" t="s">
        <v>227</v>
      </c>
      <c r="B2369" s="134" t="s">
        <v>457</v>
      </c>
      <c r="C2369" s="137">
        <v>0</v>
      </c>
      <c r="D2369" s="137">
        <v>169.65165999999999</v>
      </c>
      <c r="E2369" s="138" t="str">
        <f t="shared" si="144"/>
        <v/>
      </c>
      <c r="F2369" s="137">
        <v>2687.9243999999999</v>
      </c>
      <c r="G2369" s="137">
        <v>2457.7314500000002</v>
      </c>
      <c r="H2369" s="138">
        <f t="shared" si="145"/>
        <v>-8.5639666800152447E-2</v>
      </c>
      <c r="I2369" s="137">
        <v>3028.3427099999999</v>
      </c>
      <c r="J2369" s="138">
        <f t="shared" si="146"/>
        <v>-0.18842360810609826</v>
      </c>
      <c r="K2369" s="137">
        <v>28732.696929999998</v>
      </c>
      <c r="L2369" s="137">
        <v>27808.719539999998</v>
      </c>
      <c r="M2369" s="138">
        <f t="shared" si="147"/>
        <v>-3.2157697979101618E-2</v>
      </c>
    </row>
    <row r="2370" spans="1:13" x14ac:dyDescent="0.25">
      <c r="A2370" s="134" t="s">
        <v>227</v>
      </c>
      <c r="B2370" s="134" t="s">
        <v>468</v>
      </c>
      <c r="C2370" s="137">
        <v>0</v>
      </c>
      <c r="D2370" s="137">
        <v>0</v>
      </c>
      <c r="E2370" s="138" t="str">
        <f t="shared" si="144"/>
        <v/>
      </c>
      <c r="F2370" s="137">
        <v>0</v>
      </c>
      <c r="G2370" s="137">
        <v>327.07416000000001</v>
      </c>
      <c r="H2370" s="138" t="str">
        <f t="shared" si="145"/>
        <v/>
      </c>
      <c r="I2370" s="137">
        <v>284.66417000000001</v>
      </c>
      <c r="J2370" s="138">
        <f t="shared" si="146"/>
        <v>0.14898253615830881</v>
      </c>
      <c r="K2370" s="137">
        <v>0</v>
      </c>
      <c r="L2370" s="137">
        <v>1111.1408200000001</v>
      </c>
      <c r="M2370" s="138" t="str">
        <f t="shared" si="147"/>
        <v/>
      </c>
    </row>
    <row r="2371" spans="1:13" x14ac:dyDescent="0.25">
      <c r="A2371" s="134" t="s">
        <v>227</v>
      </c>
      <c r="B2371" s="134" t="s">
        <v>462</v>
      </c>
      <c r="C2371" s="137">
        <v>0</v>
      </c>
      <c r="D2371" s="137">
        <v>0</v>
      </c>
      <c r="E2371" s="138" t="str">
        <f t="shared" si="144"/>
        <v/>
      </c>
      <c r="F2371" s="137">
        <v>574.94784000000004</v>
      </c>
      <c r="G2371" s="137">
        <v>514.94905000000006</v>
      </c>
      <c r="H2371" s="138">
        <f t="shared" si="145"/>
        <v>-0.1043551881158471</v>
      </c>
      <c r="I2371" s="137">
        <v>1385.9457500000001</v>
      </c>
      <c r="J2371" s="138">
        <f t="shared" si="146"/>
        <v>-0.6284493458708611</v>
      </c>
      <c r="K2371" s="137">
        <v>4811.0824400000001</v>
      </c>
      <c r="L2371" s="137">
        <v>6243.8739599999999</v>
      </c>
      <c r="M2371" s="138">
        <f t="shared" si="147"/>
        <v>0.29781063572878619</v>
      </c>
    </row>
    <row r="2372" spans="1:13" x14ac:dyDescent="0.25">
      <c r="A2372" s="134" t="s">
        <v>227</v>
      </c>
      <c r="B2372" s="134" t="s">
        <v>473</v>
      </c>
      <c r="C2372" s="137">
        <v>0</v>
      </c>
      <c r="D2372" s="137">
        <v>0</v>
      </c>
      <c r="E2372" s="138" t="str">
        <f t="shared" si="144"/>
        <v/>
      </c>
      <c r="F2372" s="137">
        <v>212.28435999999999</v>
      </c>
      <c r="G2372" s="137">
        <v>196.77282</v>
      </c>
      <c r="H2372" s="138">
        <f t="shared" si="145"/>
        <v>-7.306963169590075E-2</v>
      </c>
      <c r="I2372" s="137">
        <v>372.74749000000003</v>
      </c>
      <c r="J2372" s="138">
        <f t="shared" si="146"/>
        <v>-0.47210155593535996</v>
      </c>
      <c r="K2372" s="137">
        <v>3542.52187</v>
      </c>
      <c r="L2372" s="137">
        <v>1912.5805</v>
      </c>
      <c r="M2372" s="138">
        <f t="shared" si="147"/>
        <v>-0.46010763795228171</v>
      </c>
    </row>
    <row r="2373" spans="1:13" x14ac:dyDescent="0.25">
      <c r="A2373" s="134" t="s">
        <v>227</v>
      </c>
      <c r="B2373" s="134" t="s">
        <v>526</v>
      </c>
      <c r="C2373" s="137">
        <v>0</v>
      </c>
      <c r="D2373" s="137">
        <v>0</v>
      </c>
      <c r="E2373" s="138" t="str">
        <f t="shared" ref="E2373:E2436" si="148">IF(C2373=0,"",(D2373/C2373-1))</f>
        <v/>
      </c>
      <c r="F2373" s="137">
        <v>0</v>
      </c>
      <c r="G2373" s="137">
        <v>0</v>
      </c>
      <c r="H2373" s="138" t="str">
        <f t="shared" ref="H2373:H2436" si="149">IF(F2373=0,"",(G2373/F2373-1))</f>
        <v/>
      </c>
      <c r="I2373" s="137">
        <v>0</v>
      </c>
      <c r="J2373" s="138" t="str">
        <f t="shared" ref="J2373:J2436" si="150">IF(I2373=0,"",(G2373/I2373-1))</f>
        <v/>
      </c>
      <c r="K2373" s="137">
        <v>0</v>
      </c>
      <c r="L2373" s="137">
        <v>0</v>
      </c>
      <c r="M2373" s="138" t="str">
        <f t="shared" ref="M2373:M2436" si="151">IF(K2373=0,"",(L2373/K2373-1))</f>
        <v/>
      </c>
    </row>
    <row r="2374" spans="1:13" x14ac:dyDescent="0.25">
      <c r="A2374" s="134" t="s">
        <v>227</v>
      </c>
      <c r="B2374" s="134" t="s">
        <v>509</v>
      </c>
      <c r="C2374" s="137">
        <v>0</v>
      </c>
      <c r="D2374" s="137">
        <v>0</v>
      </c>
      <c r="E2374" s="138" t="str">
        <f t="shared" si="148"/>
        <v/>
      </c>
      <c r="F2374" s="137">
        <v>50.744700000000002</v>
      </c>
      <c r="G2374" s="137">
        <v>12.545999999999999</v>
      </c>
      <c r="H2374" s="138">
        <f t="shared" si="149"/>
        <v>-0.752762357448167</v>
      </c>
      <c r="I2374" s="137">
        <v>13.601000000000001</v>
      </c>
      <c r="J2374" s="138">
        <f t="shared" si="150"/>
        <v>-7.7567825895154874E-2</v>
      </c>
      <c r="K2374" s="137">
        <v>258.45650000000001</v>
      </c>
      <c r="L2374" s="137">
        <v>310.46863999999999</v>
      </c>
      <c r="M2374" s="138">
        <f t="shared" si="151"/>
        <v>0.20124136943741022</v>
      </c>
    </row>
    <row r="2375" spans="1:13" x14ac:dyDescent="0.25">
      <c r="A2375" s="134" t="s">
        <v>227</v>
      </c>
      <c r="B2375" s="134" t="s">
        <v>506</v>
      </c>
      <c r="C2375" s="137">
        <v>0</v>
      </c>
      <c r="D2375" s="137">
        <v>0</v>
      </c>
      <c r="E2375" s="138" t="str">
        <f t="shared" si="148"/>
        <v/>
      </c>
      <c r="F2375" s="137">
        <v>152.00257999999999</v>
      </c>
      <c r="G2375" s="137">
        <v>150.40674000000001</v>
      </c>
      <c r="H2375" s="138">
        <f t="shared" si="149"/>
        <v>-1.049876916562853E-2</v>
      </c>
      <c r="I2375" s="137">
        <v>211.80144999999999</v>
      </c>
      <c r="J2375" s="138">
        <f t="shared" si="150"/>
        <v>-0.28986916756235603</v>
      </c>
      <c r="K2375" s="137">
        <v>1119.7048299999999</v>
      </c>
      <c r="L2375" s="137">
        <v>920.75815999999998</v>
      </c>
      <c r="M2375" s="138">
        <f t="shared" si="151"/>
        <v>-0.17767778138458146</v>
      </c>
    </row>
    <row r="2376" spans="1:13" x14ac:dyDescent="0.25">
      <c r="A2376" s="134" t="s">
        <v>227</v>
      </c>
      <c r="B2376" s="134" t="s">
        <v>484</v>
      </c>
      <c r="C2376" s="137">
        <v>0</v>
      </c>
      <c r="D2376" s="137">
        <v>0</v>
      </c>
      <c r="E2376" s="138" t="str">
        <f t="shared" si="148"/>
        <v/>
      </c>
      <c r="F2376" s="137">
        <v>378.66302000000002</v>
      </c>
      <c r="G2376" s="137">
        <v>116.88257</v>
      </c>
      <c r="H2376" s="138">
        <f t="shared" si="149"/>
        <v>-0.69132826860145991</v>
      </c>
      <c r="I2376" s="137">
        <v>110.38607</v>
      </c>
      <c r="J2376" s="138">
        <f t="shared" si="150"/>
        <v>5.8852534563464287E-2</v>
      </c>
      <c r="K2376" s="137">
        <v>1154.9565399999999</v>
      </c>
      <c r="L2376" s="137">
        <v>2321.0916900000002</v>
      </c>
      <c r="M2376" s="138">
        <f t="shared" si="151"/>
        <v>1.00967881440803</v>
      </c>
    </row>
    <row r="2377" spans="1:13" x14ac:dyDescent="0.25">
      <c r="A2377" s="134" t="s">
        <v>227</v>
      </c>
      <c r="B2377" s="134" t="s">
        <v>491</v>
      </c>
      <c r="C2377" s="137">
        <v>0</v>
      </c>
      <c r="D2377" s="137">
        <v>0</v>
      </c>
      <c r="E2377" s="138" t="str">
        <f t="shared" si="148"/>
        <v/>
      </c>
      <c r="F2377" s="137">
        <v>6776.7176200000004</v>
      </c>
      <c r="G2377" s="137">
        <v>168.05591000000001</v>
      </c>
      <c r="H2377" s="138">
        <f t="shared" si="149"/>
        <v>-0.97520098675736178</v>
      </c>
      <c r="I2377" s="137">
        <v>3573.8042099999998</v>
      </c>
      <c r="J2377" s="138">
        <f t="shared" si="150"/>
        <v>-0.95297562481745468</v>
      </c>
      <c r="K2377" s="137">
        <v>27506.491020000001</v>
      </c>
      <c r="L2377" s="137">
        <v>25100.004540000002</v>
      </c>
      <c r="M2377" s="138">
        <f t="shared" si="151"/>
        <v>-8.7487948871785903E-2</v>
      </c>
    </row>
    <row r="2378" spans="1:13" x14ac:dyDescent="0.25">
      <c r="A2378" s="134" t="s">
        <v>227</v>
      </c>
      <c r="B2378" s="134" t="s">
        <v>495</v>
      </c>
      <c r="C2378" s="137">
        <v>0</v>
      </c>
      <c r="D2378" s="137">
        <v>0</v>
      </c>
      <c r="E2378" s="138" t="str">
        <f t="shared" si="148"/>
        <v/>
      </c>
      <c r="F2378" s="137">
        <v>0</v>
      </c>
      <c r="G2378" s="137">
        <v>0</v>
      </c>
      <c r="H2378" s="138" t="str">
        <f t="shared" si="149"/>
        <v/>
      </c>
      <c r="I2378" s="137">
        <v>0</v>
      </c>
      <c r="J2378" s="138" t="str">
        <f t="shared" si="150"/>
        <v/>
      </c>
      <c r="K2378" s="137">
        <v>0</v>
      </c>
      <c r="L2378" s="137">
        <v>17.86206</v>
      </c>
      <c r="M2378" s="138" t="str">
        <f t="shared" si="151"/>
        <v/>
      </c>
    </row>
    <row r="2379" spans="1:13" x14ac:dyDescent="0.25">
      <c r="A2379" s="134" t="s">
        <v>227</v>
      </c>
      <c r="B2379" s="134" t="s">
        <v>456</v>
      </c>
      <c r="C2379" s="137">
        <v>0</v>
      </c>
      <c r="D2379" s="137">
        <v>0</v>
      </c>
      <c r="E2379" s="138" t="str">
        <f t="shared" si="148"/>
        <v/>
      </c>
      <c r="F2379" s="137">
        <v>1070.3879300000001</v>
      </c>
      <c r="G2379" s="137">
        <v>100.31701</v>
      </c>
      <c r="H2379" s="138">
        <f t="shared" si="149"/>
        <v>-0.90627976344987371</v>
      </c>
      <c r="I2379" s="137">
        <v>288.75569999999999</v>
      </c>
      <c r="J2379" s="138">
        <f t="shared" si="150"/>
        <v>-0.65258864154023621</v>
      </c>
      <c r="K2379" s="137">
        <v>14201.86054</v>
      </c>
      <c r="L2379" s="137">
        <v>8010.8167000000003</v>
      </c>
      <c r="M2379" s="138">
        <f t="shared" si="151"/>
        <v>-0.43593188530212112</v>
      </c>
    </row>
    <row r="2380" spans="1:13" x14ac:dyDescent="0.25">
      <c r="A2380" s="134" t="s">
        <v>227</v>
      </c>
      <c r="B2380" s="134" t="s">
        <v>470</v>
      </c>
      <c r="C2380" s="137">
        <v>0</v>
      </c>
      <c r="D2380" s="137">
        <v>23.768650000000001</v>
      </c>
      <c r="E2380" s="138" t="str">
        <f t="shared" si="148"/>
        <v/>
      </c>
      <c r="F2380" s="137">
        <v>96.555670000000006</v>
      </c>
      <c r="G2380" s="137">
        <v>135.33803</v>
      </c>
      <c r="H2380" s="138">
        <f t="shared" si="149"/>
        <v>0.40165802795423611</v>
      </c>
      <c r="I2380" s="137">
        <v>732.15</v>
      </c>
      <c r="J2380" s="138">
        <f t="shared" si="150"/>
        <v>-0.8151498600013658</v>
      </c>
      <c r="K2380" s="137">
        <v>18831.273860000001</v>
      </c>
      <c r="L2380" s="137">
        <v>8727.5423100000007</v>
      </c>
      <c r="M2380" s="138">
        <f t="shared" si="151"/>
        <v>-0.53653999326416257</v>
      </c>
    </row>
    <row r="2381" spans="1:13" x14ac:dyDescent="0.25">
      <c r="A2381" s="134" t="s">
        <v>227</v>
      </c>
      <c r="B2381" s="134" t="s">
        <v>516</v>
      </c>
      <c r="C2381" s="137">
        <v>0</v>
      </c>
      <c r="D2381" s="137">
        <v>0</v>
      </c>
      <c r="E2381" s="138" t="str">
        <f t="shared" si="148"/>
        <v/>
      </c>
      <c r="F2381" s="137">
        <v>0</v>
      </c>
      <c r="G2381" s="137">
        <v>0</v>
      </c>
      <c r="H2381" s="138" t="str">
        <f t="shared" si="149"/>
        <v/>
      </c>
      <c r="I2381" s="137">
        <v>0</v>
      </c>
      <c r="J2381" s="138" t="str">
        <f t="shared" si="150"/>
        <v/>
      </c>
      <c r="K2381" s="137">
        <v>0</v>
      </c>
      <c r="L2381" s="137">
        <v>32.051000000000002</v>
      </c>
      <c r="M2381" s="138" t="str">
        <f t="shared" si="151"/>
        <v/>
      </c>
    </row>
    <row r="2382" spans="1:13" x14ac:dyDescent="0.25">
      <c r="A2382" s="134" t="s">
        <v>227</v>
      </c>
      <c r="B2382" s="134" t="s">
        <v>503</v>
      </c>
      <c r="C2382" s="137">
        <v>0</v>
      </c>
      <c r="D2382" s="137">
        <v>0</v>
      </c>
      <c r="E2382" s="138" t="str">
        <f t="shared" si="148"/>
        <v/>
      </c>
      <c r="F2382" s="137">
        <v>0</v>
      </c>
      <c r="G2382" s="137">
        <v>0</v>
      </c>
      <c r="H2382" s="138" t="str">
        <f t="shared" si="149"/>
        <v/>
      </c>
      <c r="I2382" s="137">
        <v>0</v>
      </c>
      <c r="J2382" s="138" t="str">
        <f t="shared" si="150"/>
        <v/>
      </c>
      <c r="K2382" s="137">
        <v>184.67715000000001</v>
      </c>
      <c r="L2382" s="137">
        <v>120.07952</v>
      </c>
      <c r="M2382" s="138">
        <f t="shared" si="151"/>
        <v>-0.34978680361918091</v>
      </c>
    </row>
    <row r="2383" spans="1:13" x14ac:dyDescent="0.25">
      <c r="A2383" s="134" t="s">
        <v>227</v>
      </c>
      <c r="B2383" s="134" t="s">
        <v>496</v>
      </c>
      <c r="C2383" s="137">
        <v>0</v>
      </c>
      <c r="D2383" s="137">
        <v>0</v>
      </c>
      <c r="E2383" s="138" t="str">
        <f t="shared" si="148"/>
        <v/>
      </c>
      <c r="F2383" s="137">
        <v>152.92977999999999</v>
      </c>
      <c r="G2383" s="137">
        <v>277.37747999999999</v>
      </c>
      <c r="H2383" s="138">
        <f t="shared" si="149"/>
        <v>0.8137571374260788</v>
      </c>
      <c r="I2383" s="137">
        <v>269.58004</v>
      </c>
      <c r="J2383" s="138">
        <f t="shared" si="150"/>
        <v>2.8924396628177584E-2</v>
      </c>
      <c r="K2383" s="137">
        <v>943.62589000000003</v>
      </c>
      <c r="L2383" s="137">
        <v>1125.8251</v>
      </c>
      <c r="M2383" s="138">
        <f t="shared" si="151"/>
        <v>0.19308415753620323</v>
      </c>
    </row>
    <row r="2384" spans="1:13" x14ac:dyDescent="0.25">
      <c r="A2384" s="134" t="s">
        <v>227</v>
      </c>
      <c r="B2384" s="134" t="s">
        <v>474</v>
      </c>
      <c r="C2384" s="137">
        <v>0</v>
      </c>
      <c r="D2384" s="137">
        <v>0</v>
      </c>
      <c r="E2384" s="138" t="str">
        <f t="shared" si="148"/>
        <v/>
      </c>
      <c r="F2384" s="137">
        <v>0</v>
      </c>
      <c r="G2384" s="137">
        <v>18.5</v>
      </c>
      <c r="H2384" s="138" t="str">
        <f t="shared" si="149"/>
        <v/>
      </c>
      <c r="I2384" s="137">
        <v>0</v>
      </c>
      <c r="J2384" s="138" t="str">
        <f t="shared" si="150"/>
        <v/>
      </c>
      <c r="K2384" s="137">
        <v>0</v>
      </c>
      <c r="L2384" s="137">
        <v>18.5</v>
      </c>
      <c r="M2384" s="138" t="str">
        <f t="shared" si="151"/>
        <v/>
      </c>
    </row>
    <row r="2385" spans="1:13" x14ac:dyDescent="0.25">
      <c r="A2385" s="134" t="s">
        <v>227</v>
      </c>
      <c r="B2385" s="134" t="s">
        <v>466</v>
      </c>
      <c r="C2385" s="137">
        <v>0</v>
      </c>
      <c r="D2385" s="137">
        <v>8.1999999999999993</v>
      </c>
      <c r="E2385" s="138" t="str">
        <f t="shared" si="148"/>
        <v/>
      </c>
      <c r="F2385" s="137">
        <v>590.37192000000005</v>
      </c>
      <c r="G2385" s="137">
        <v>633.40619000000004</v>
      </c>
      <c r="H2385" s="138">
        <f t="shared" si="149"/>
        <v>7.2893490598265664E-2</v>
      </c>
      <c r="I2385" s="137">
        <v>893.64027999999996</v>
      </c>
      <c r="J2385" s="138">
        <f t="shared" si="150"/>
        <v>-0.29120675939092622</v>
      </c>
      <c r="K2385" s="137">
        <v>4530.7245599999997</v>
      </c>
      <c r="L2385" s="137">
        <v>5857.3101699999997</v>
      </c>
      <c r="M2385" s="138">
        <f t="shared" si="151"/>
        <v>0.29279767340347873</v>
      </c>
    </row>
    <row r="2386" spans="1:13" x14ac:dyDescent="0.25">
      <c r="A2386" s="134" t="s">
        <v>227</v>
      </c>
      <c r="B2386" s="134" t="s">
        <v>518</v>
      </c>
      <c r="C2386" s="137">
        <v>0</v>
      </c>
      <c r="D2386" s="137">
        <v>0</v>
      </c>
      <c r="E2386" s="138" t="str">
        <f t="shared" si="148"/>
        <v/>
      </c>
      <c r="F2386" s="137">
        <v>148.71338</v>
      </c>
      <c r="G2386" s="137">
        <v>0</v>
      </c>
      <c r="H2386" s="138">
        <f t="shared" si="149"/>
        <v>-1</v>
      </c>
      <c r="I2386" s="137">
        <v>0</v>
      </c>
      <c r="J2386" s="138" t="str">
        <f t="shared" si="150"/>
        <v/>
      </c>
      <c r="K2386" s="137">
        <v>755.57719999999995</v>
      </c>
      <c r="L2386" s="137">
        <v>554.35122999999999</v>
      </c>
      <c r="M2386" s="138">
        <f t="shared" si="151"/>
        <v>-0.26632086039652858</v>
      </c>
    </row>
    <row r="2387" spans="1:13" x14ac:dyDescent="0.25">
      <c r="A2387" s="134" t="s">
        <v>227</v>
      </c>
      <c r="B2387" s="134" t="s">
        <v>465</v>
      </c>
      <c r="C2387" s="137">
        <v>0</v>
      </c>
      <c r="D2387" s="137">
        <v>0</v>
      </c>
      <c r="E2387" s="138" t="str">
        <f t="shared" si="148"/>
        <v/>
      </c>
      <c r="F2387" s="137">
        <v>4.3816600000000001</v>
      </c>
      <c r="G2387" s="137">
        <v>0</v>
      </c>
      <c r="H2387" s="138">
        <f t="shared" si="149"/>
        <v>-1</v>
      </c>
      <c r="I2387" s="137">
        <v>21.54759</v>
      </c>
      <c r="J2387" s="138">
        <f t="shared" si="150"/>
        <v>-1</v>
      </c>
      <c r="K2387" s="137">
        <v>252.09165999999999</v>
      </c>
      <c r="L2387" s="137">
        <v>983.50963000000002</v>
      </c>
      <c r="M2387" s="138">
        <f t="shared" si="151"/>
        <v>2.9013969363365693</v>
      </c>
    </row>
    <row r="2388" spans="1:13" x14ac:dyDescent="0.25">
      <c r="A2388" s="134" t="s">
        <v>227</v>
      </c>
      <c r="B2388" s="134" t="s">
        <v>488</v>
      </c>
      <c r="C2388" s="137">
        <v>0</v>
      </c>
      <c r="D2388" s="137">
        <v>0</v>
      </c>
      <c r="E2388" s="138" t="str">
        <f t="shared" si="148"/>
        <v/>
      </c>
      <c r="F2388" s="137">
        <v>0</v>
      </c>
      <c r="G2388" s="137">
        <v>91.857010000000002</v>
      </c>
      <c r="H2388" s="138" t="str">
        <f t="shared" si="149"/>
        <v/>
      </c>
      <c r="I2388" s="137">
        <v>0</v>
      </c>
      <c r="J2388" s="138" t="str">
        <f t="shared" si="150"/>
        <v/>
      </c>
      <c r="K2388" s="137">
        <v>661.23135000000002</v>
      </c>
      <c r="L2388" s="137">
        <v>277.61050999999998</v>
      </c>
      <c r="M2388" s="138">
        <f t="shared" si="151"/>
        <v>-0.58016130057959292</v>
      </c>
    </row>
    <row r="2389" spans="1:13" x14ac:dyDescent="0.25">
      <c r="A2389" s="134" t="s">
        <v>227</v>
      </c>
      <c r="B2389" s="134" t="s">
        <v>476</v>
      </c>
      <c r="C2389" s="137">
        <v>7.9413099999999996</v>
      </c>
      <c r="D2389" s="137">
        <v>0</v>
      </c>
      <c r="E2389" s="138">
        <f t="shared" si="148"/>
        <v>-1</v>
      </c>
      <c r="F2389" s="137">
        <v>7.9413099999999996</v>
      </c>
      <c r="G2389" s="137">
        <v>32.843299999999999</v>
      </c>
      <c r="H2389" s="138">
        <f t="shared" si="149"/>
        <v>3.1357534210350684</v>
      </c>
      <c r="I2389" s="137">
        <v>0</v>
      </c>
      <c r="J2389" s="138" t="str">
        <f t="shared" si="150"/>
        <v/>
      </c>
      <c r="K2389" s="137">
        <v>304.52972</v>
      </c>
      <c r="L2389" s="137">
        <v>56.347610000000003</v>
      </c>
      <c r="M2389" s="138">
        <f t="shared" si="151"/>
        <v>-0.81496843723496015</v>
      </c>
    </row>
    <row r="2390" spans="1:13" x14ac:dyDescent="0.25">
      <c r="A2390" s="134" t="s">
        <v>227</v>
      </c>
      <c r="B2390" s="134" t="s">
        <v>522</v>
      </c>
      <c r="C2390" s="137">
        <v>0</v>
      </c>
      <c r="D2390" s="137">
        <v>0</v>
      </c>
      <c r="E2390" s="138" t="str">
        <f t="shared" si="148"/>
        <v/>
      </c>
      <c r="F2390" s="137">
        <v>0</v>
      </c>
      <c r="G2390" s="137">
        <v>0</v>
      </c>
      <c r="H2390" s="138" t="str">
        <f t="shared" si="149"/>
        <v/>
      </c>
      <c r="I2390" s="137">
        <v>0</v>
      </c>
      <c r="J2390" s="138" t="str">
        <f t="shared" si="150"/>
        <v/>
      </c>
      <c r="K2390" s="137">
        <v>28.116199999999999</v>
      </c>
      <c r="L2390" s="137">
        <v>13.18</v>
      </c>
      <c r="M2390" s="138">
        <f t="shared" si="151"/>
        <v>-0.53123110519913785</v>
      </c>
    </row>
    <row r="2391" spans="1:13" x14ac:dyDescent="0.25">
      <c r="A2391" s="134" t="s">
        <v>227</v>
      </c>
      <c r="B2391" s="134" t="s">
        <v>475</v>
      </c>
      <c r="C2391" s="137">
        <v>0</v>
      </c>
      <c r="D2391" s="137">
        <v>0</v>
      </c>
      <c r="E2391" s="138" t="str">
        <f t="shared" si="148"/>
        <v/>
      </c>
      <c r="F2391" s="137">
        <v>152.36885000000001</v>
      </c>
      <c r="G2391" s="137">
        <v>19.79683</v>
      </c>
      <c r="H2391" s="138">
        <f t="shared" si="149"/>
        <v>-0.87007298407778233</v>
      </c>
      <c r="I2391" s="137">
        <v>30.456</v>
      </c>
      <c r="J2391" s="138">
        <f t="shared" si="150"/>
        <v>-0.34998588127134223</v>
      </c>
      <c r="K2391" s="137">
        <v>605.90556000000004</v>
      </c>
      <c r="L2391" s="137">
        <v>3162.1215000000002</v>
      </c>
      <c r="M2391" s="138">
        <f t="shared" si="151"/>
        <v>4.2188355888333486</v>
      </c>
    </row>
    <row r="2392" spans="1:13" x14ac:dyDescent="0.25">
      <c r="A2392" s="141" t="s">
        <v>227</v>
      </c>
      <c r="B2392" s="141" t="s">
        <v>3</v>
      </c>
      <c r="C2392" s="255">
        <v>1028.76864</v>
      </c>
      <c r="D2392" s="255">
        <v>17032.387030000002</v>
      </c>
      <c r="E2392" s="256">
        <f t="shared" si="148"/>
        <v>15.556090813576901</v>
      </c>
      <c r="F2392" s="255">
        <v>164295.35206</v>
      </c>
      <c r="G2392" s="255">
        <v>137153.46807</v>
      </c>
      <c r="H2392" s="256">
        <f t="shared" si="149"/>
        <v>-0.16520177625041943</v>
      </c>
      <c r="I2392" s="255">
        <v>176831.05325999999</v>
      </c>
      <c r="J2392" s="256">
        <f t="shared" si="150"/>
        <v>-0.22438132024051705</v>
      </c>
      <c r="K2392" s="255">
        <v>1446230.1367299999</v>
      </c>
      <c r="L2392" s="255">
        <v>1194410.0650800001</v>
      </c>
      <c r="M2392" s="256">
        <f t="shared" si="151"/>
        <v>-0.17412171497088136</v>
      </c>
    </row>
    <row r="2393" spans="1:13" x14ac:dyDescent="0.25">
      <c r="A2393" s="134" t="s">
        <v>386</v>
      </c>
      <c r="B2393" s="134" t="s">
        <v>463</v>
      </c>
      <c r="C2393" s="137">
        <v>0</v>
      </c>
      <c r="D2393" s="137">
        <v>0</v>
      </c>
      <c r="E2393" s="138" t="str">
        <f t="shared" si="148"/>
        <v/>
      </c>
      <c r="F2393" s="137">
        <v>0</v>
      </c>
      <c r="G2393" s="137">
        <v>14.76125</v>
      </c>
      <c r="H2393" s="138" t="str">
        <f t="shared" si="149"/>
        <v/>
      </c>
      <c r="I2393" s="137">
        <v>0</v>
      </c>
      <c r="J2393" s="138" t="str">
        <f t="shared" si="150"/>
        <v/>
      </c>
      <c r="K2393" s="137">
        <v>59.775559999999999</v>
      </c>
      <c r="L2393" s="137">
        <v>27.31</v>
      </c>
      <c r="M2393" s="138">
        <f t="shared" si="151"/>
        <v>-0.54312431368271574</v>
      </c>
    </row>
    <row r="2394" spans="1:13" x14ac:dyDescent="0.25">
      <c r="A2394" s="134" t="s">
        <v>386</v>
      </c>
      <c r="B2394" s="134" t="s">
        <v>454</v>
      </c>
      <c r="C2394" s="137">
        <v>0</v>
      </c>
      <c r="D2394" s="137">
        <v>0</v>
      </c>
      <c r="E2394" s="138" t="str">
        <f t="shared" si="148"/>
        <v/>
      </c>
      <c r="F2394" s="137">
        <v>0</v>
      </c>
      <c r="G2394" s="137">
        <v>0</v>
      </c>
      <c r="H2394" s="138" t="str">
        <f t="shared" si="149"/>
        <v/>
      </c>
      <c r="I2394" s="137">
        <v>146.56836999999999</v>
      </c>
      <c r="J2394" s="138">
        <f t="shared" si="150"/>
        <v>-1</v>
      </c>
      <c r="K2394" s="137">
        <v>9.2641600000000004</v>
      </c>
      <c r="L2394" s="137">
        <v>375.97187000000002</v>
      </c>
      <c r="M2394" s="138">
        <f t="shared" si="151"/>
        <v>39.583481934681615</v>
      </c>
    </row>
    <row r="2395" spans="1:13" x14ac:dyDescent="0.25">
      <c r="A2395" s="134" t="s">
        <v>386</v>
      </c>
      <c r="B2395" s="134" t="s">
        <v>464</v>
      </c>
      <c r="C2395" s="137">
        <v>0</v>
      </c>
      <c r="D2395" s="137">
        <v>0</v>
      </c>
      <c r="E2395" s="138" t="str">
        <f t="shared" si="148"/>
        <v/>
      </c>
      <c r="F2395" s="137">
        <v>0</v>
      </c>
      <c r="G2395" s="137">
        <v>0</v>
      </c>
      <c r="H2395" s="138" t="str">
        <f t="shared" si="149"/>
        <v/>
      </c>
      <c r="I2395" s="137">
        <v>0</v>
      </c>
      <c r="J2395" s="138" t="str">
        <f t="shared" si="150"/>
        <v/>
      </c>
      <c r="K2395" s="137">
        <v>34.765439999999998</v>
      </c>
      <c r="L2395" s="137">
        <v>0</v>
      </c>
      <c r="M2395" s="138">
        <f t="shared" si="151"/>
        <v>-1</v>
      </c>
    </row>
    <row r="2396" spans="1:13" x14ac:dyDescent="0.25">
      <c r="A2396" s="134" t="s">
        <v>386</v>
      </c>
      <c r="B2396" s="134" t="s">
        <v>451</v>
      </c>
      <c r="C2396" s="137">
        <v>0</v>
      </c>
      <c r="D2396" s="137">
        <v>0</v>
      </c>
      <c r="E2396" s="138" t="str">
        <f t="shared" si="148"/>
        <v/>
      </c>
      <c r="F2396" s="137">
        <v>0</v>
      </c>
      <c r="G2396" s="137">
        <v>16.825430000000001</v>
      </c>
      <c r="H2396" s="138" t="str">
        <f t="shared" si="149"/>
        <v/>
      </c>
      <c r="I2396" s="137">
        <v>0</v>
      </c>
      <c r="J2396" s="138" t="str">
        <f t="shared" si="150"/>
        <v/>
      </c>
      <c r="K2396" s="137">
        <v>211.20813999999999</v>
      </c>
      <c r="L2396" s="137">
        <v>84.292569999999998</v>
      </c>
      <c r="M2396" s="138">
        <f t="shared" si="151"/>
        <v>-0.60090283452143467</v>
      </c>
    </row>
    <row r="2397" spans="1:13" x14ac:dyDescent="0.25">
      <c r="A2397" s="134" t="s">
        <v>386</v>
      </c>
      <c r="B2397" s="134" t="s">
        <v>458</v>
      </c>
      <c r="C2397" s="137">
        <v>0</v>
      </c>
      <c r="D2397" s="137">
        <v>0</v>
      </c>
      <c r="E2397" s="138" t="str">
        <f t="shared" si="148"/>
        <v/>
      </c>
      <c r="F2397" s="137">
        <v>0</v>
      </c>
      <c r="G2397" s="137">
        <v>0</v>
      </c>
      <c r="H2397" s="138" t="str">
        <f t="shared" si="149"/>
        <v/>
      </c>
      <c r="I2397" s="137">
        <v>0</v>
      </c>
      <c r="J2397" s="138" t="str">
        <f t="shared" si="150"/>
        <v/>
      </c>
      <c r="K2397" s="137">
        <v>0</v>
      </c>
      <c r="L2397" s="137">
        <v>0</v>
      </c>
      <c r="M2397" s="138" t="str">
        <f t="shared" si="151"/>
        <v/>
      </c>
    </row>
    <row r="2398" spans="1:13" x14ac:dyDescent="0.25">
      <c r="A2398" s="134" t="s">
        <v>386</v>
      </c>
      <c r="B2398" s="134" t="s">
        <v>467</v>
      </c>
      <c r="C2398" s="137">
        <v>0</v>
      </c>
      <c r="D2398" s="137">
        <v>0</v>
      </c>
      <c r="E2398" s="138" t="str">
        <f t="shared" si="148"/>
        <v/>
      </c>
      <c r="F2398" s="137">
        <v>0</v>
      </c>
      <c r="G2398" s="137">
        <v>0</v>
      </c>
      <c r="H2398" s="138" t="str">
        <f t="shared" si="149"/>
        <v/>
      </c>
      <c r="I2398" s="137">
        <v>0</v>
      </c>
      <c r="J2398" s="138" t="str">
        <f t="shared" si="150"/>
        <v/>
      </c>
      <c r="K2398" s="137">
        <v>11.8512</v>
      </c>
      <c r="L2398" s="137">
        <v>0</v>
      </c>
      <c r="M2398" s="138">
        <f t="shared" si="151"/>
        <v>-1</v>
      </c>
    </row>
    <row r="2399" spans="1:13" x14ac:dyDescent="0.25">
      <c r="A2399" s="134" t="s">
        <v>386</v>
      </c>
      <c r="B2399" s="134" t="s">
        <v>455</v>
      </c>
      <c r="C2399" s="137">
        <v>0</v>
      </c>
      <c r="D2399" s="137">
        <v>0</v>
      </c>
      <c r="E2399" s="138" t="str">
        <f t="shared" si="148"/>
        <v/>
      </c>
      <c r="F2399" s="137">
        <v>0</v>
      </c>
      <c r="G2399" s="137">
        <v>0</v>
      </c>
      <c r="H2399" s="138" t="str">
        <f t="shared" si="149"/>
        <v/>
      </c>
      <c r="I2399" s="137">
        <v>0</v>
      </c>
      <c r="J2399" s="138" t="str">
        <f t="shared" si="150"/>
        <v/>
      </c>
      <c r="K2399" s="137">
        <v>42.056710000000002</v>
      </c>
      <c r="L2399" s="137">
        <v>28.5884</v>
      </c>
      <c r="M2399" s="138">
        <f t="shared" si="151"/>
        <v>-0.32024164515008424</v>
      </c>
    </row>
    <row r="2400" spans="1:13" x14ac:dyDescent="0.25">
      <c r="A2400" s="134" t="s">
        <v>386</v>
      </c>
      <c r="B2400" s="134" t="s">
        <v>450</v>
      </c>
      <c r="C2400" s="137">
        <v>0</v>
      </c>
      <c r="D2400" s="137">
        <v>0</v>
      </c>
      <c r="E2400" s="138" t="str">
        <f t="shared" si="148"/>
        <v/>
      </c>
      <c r="F2400" s="137">
        <v>113.16355</v>
      </c>
      <c r="G2400" s="137">
        <v>378.63234999999997</v>
      </c>
      <c r="H2400" s="138">
        <f t="shared" si="149"/>
        <v>2.3458861090872456</v>
      </c>
      <c r="I2400" s="137">
        <v>545.32960000000003</v>
      </c>
      <c r="J2400" s="138">
        <f t="shared" si="150"/>
        <v>-0.30568164647581952</v>
      </c>
      <c r="K2400" s="137">
        <v>311.80241000000001</v>
      </c>
      <c r="L2400" s="137">
        <v>3237.9026699999999</v>
      </c>
      <c r="M2400" s="138">
        <f t="shared" si="151"/>
        <v>9.3844696710330098</v>
      </c>
    </row>
    <row r="2401" spans="1:13" x14ac:dyDescent="0.25">
      <c r="A2401" s="134" t="s">
        <v>386</v>
      </c>
      <c r="B2401" s="134" t="s">
        <v>453</v>
      </c>
      <c r="C2401" s="137">
        <v>0</v>
      </c>
      <c r="D2401" s="137">
        <v>0</v>
      </c>
      <c r="E2401" s="138" t="str">
        <f t="shared" si="148"/>
        <v/>
      </c>
      <c r="F2401" s="137">
        <v>0</v>
      </c>
      <c r="G2401" s="137">
        <v>0</v>
      </c>
      <c r="H2401" s="138" t="str">
        <f t="shared" si="149"/>
        <v/>
      </c>
      <c r="I2401" s="137">
        <v>0</v>
      </c>
      <c r="J2401" s="138" t="str">
        <f t="shared" si="150"/>
        <v/>
      </c>
      <c r="K2401" s="137">
        <v>25.6816</v>
      </c>
      <c r="L2401" s="137">
        <v>0</v>
      </c>
      <c r="M2401" s="138">
        <f t="shared" si="151"/>
        <v>-1</v>
      </c>
    </row>
    <row r="2402" spans="1:13" x14ac:dyDescent="0.25">
      <c r="A2402" s="134" t="s">
        <v>386</v>
      </c>
      <c r="B2402" s="134" t="s">
        <v>461</v>
      </c>
      <c r="C2402" s="137">
        <v>0</v>
      </c>
      <c r="D2402" s="137">
        <v>0</v>
      </c>
      <c r="E2402" s="138" t="str">
        <f t="shared" si="148"/>
        <v/>
      </c>
      <c r="F2402" s="137">
        <v>6.5</v>
      </c>
      <c r="G2402" s="137">
        <v>51.787999999999997</v>
      </c>
      <c r="H2402" s="138">
        <f t="shared" si="149"/>
        <v>6.9673846153846153</v>
      </c>
      <c r="I2402" s="137">
        <v>0</v>
      </c>
      <c r="J2402" s="138" t="str">
        <f t="shared" si="150"/>
        <v/>
      </c>
      <c r="K2402" s="137">
        <v>54.863399999999999</v>
      </c>
      <c r="L2402" s="137">
        <v>93.078999999999994</v>
      </c>
      <c r="M2402" s="138">
        <f t="shared" si="151"/>
        <v>0.69655909039541841</v>
      </c>
    </row>
    <row r="2403" spans="1:13" x14ac:dyDescent="0.25">
      <c r="A2403" s="134" t="s">
        <v>386</v>
      </c>
      <c r="B2403" s="134" t="s">
        <v>497</v>
      </c>
      <c r="C2403" s="137">
        <v>0</v>
      </c>
      <c r="D2403" s="137">
        <v>0</v>
      </c>
      <c r="E2403" s="138" t="str">
        <f t="shared" si="148"/>
        <v/>
      </c>
      <c r="F2403" s="137">
        <v>0</v>
      </c>
      <c r="G2403" s="137">
        <v>0</v>
      </c>
      <c r="H2403" s="138" t="str">
        <f t="shared" si="149"/>
        <v/>
      </c>
      <c r="I2403" s="137">
        <v>0</v>
      </c>
      <c r="J2403" s="138" t="str">
        <f t="shared" si="150"/>
        <v/>
      </c>
      <c r="K2403" s="137">
        <v>0</v>
      </c>
      <c r="L2403" s="137">
        <v>9.2520000000000007</v>
      </c>
      <c r="M2403" s="138" t="str">
        <f t="shared" si="151"/>
        <v/>
      </c>
    </row>
    <row r="2404" spans="1:13" x14ac:dyDescent="0.25">
      <c r="A2404" s="134" t="s">
        <v>386</v>
      </c>
      <c r="B2404" s="134" t="s">
        <v>452</v>
      </c>
      <c r="C2404" s="137">
        <v>0</v>
      </c>
      <c r="D2404" s="137">
        <v>0</v>
      </c>
      <c r="E2404" s="138" t="str">
        <f t="shared" si="148"/>
        <v/>
      </c>
      <c r="F2404" s="137">
        <v>0</v>
      </c>
      <c r="G2404" s="137">
        <v>0</v>
      </c>
      <c r="H2404" s="138" t="str">
        <f t="shared" si="149"/>
        <v/>
      </c>
      <c r="I2404" s="137">
        <v>27.62208</v>
      </c>
      <c r="J2404" s="138">
        <f t="shared" si="150"/>
        <v>-1</v>
      </c>
      <c r="K2404" s="137">
        <v>124.58247</v>
      </c>
      <c r="L2404" s="137">
        <v>102.20112</v>
      </c>
      <c r="M2404" s="138">
        <f t="shared" si="151"/>
        <v>-0.17965087704554261</v>
      </c>
    </row>
    <row r="2405" spans="1:13" x14ac:dyDescent="0.25">
      <c r="A2405" s="134" t="s">
        <v>386</v>
      </c>
      <c r="B2405" s="134" t="s">
        <v>460</v>
      </c>
      <c r="C2405" s="137">
        <v>0</v>
      </c>
      <c r="D2405" s="137">
        <v>0</v>
      </c>
      <c r="E2405" s="138" t="str">
        <f t="shared" si="148"/>
        <v/>
      </c>
      <c r="F2405" s="137">
        <v>0</v>
      </c>
      <c r="G2405" s="137">
        <v>0</v>
      </c>
      <c r="H2405" s="138" t="str">
        <f t="shared" si="149"/>
        <v/>
      </c>
      <c r="I2405" s="137">
        <v>0</v>
      </c>
      <c r="J2405" s="138" t="str">
        <f t="shared" si="150"/>
        <v/>
      </c>
      <c r="K2405" s="137">
        <v>109.82</v>
      </c>
      <c r="L2405" s="137">
        <v>0</v>
      </c>
      <c r="M2405" s="138">
        <f t="shared" si="151"/>
        <v>-1</v>
      </c>
    </row>
    <row r="2406" spans="1:13" x14ac:dyDescent="0.25">
      <c r="A2406" s="134" t="s">
        <v>386</v>
      </c>
      <c r="B2406" s="134" t="s">
        <v>457</v>
      </c>
      <c r="C2406" s="137">
        <v>0</v>
      </c>
      <c r="D2406" s="137">
        <v>0</v>
      </c>
      <c r="E2406" s="138" t="str">
        <f t="shared" si="148"/>
        <v/>
      </c>
      <c r="F2406" s="137">
        <v>11.894399999999999</v>
      </c>
      <c r="G2406" s="137">
        <v>27.803999999999998</v>
      </c>
      <c r="H2406" s="138">
        <f t="shared" si="149"/>
        <v>1.3375706214689265</v>
      </c>
      <c r="I2406" s="137">
        <v>0</v>
      </c>
      <c r="J2406" s="138" t="str">
        <f t="shared" si="150"/>
        <v/>
      </c>
      <c r="K2406" s="137">
        <v>109.0896</v>
      </c>
      <c r="L2406" s="137">
        <v>191.87655000000001</v>
      </c>
      <c r="M2406" s="138">
        <f t="shared" si="151"/>
        <v>0.75888948167378012</v>
      </c>
    </row>
    <row r="2407" spans="1:13" x14ac:dyDescent="0.25">
      <c r="A2407" s="134" t="s">
        <v>386</v>
      </c>
      <c r="B2407" s="134" t="s">
        <v>518</v>
      </c>
      <c r="C2407" s="137">
        <v>0</v>
      </c>
      <c r="D2407" s="137">
        <v>0</v>
      </c>
      <c r="E2407" s="138" t="str">
        <f t="shared" si="148"/>
        <v/>
      </c>
      <c r="F2407" s="137">
        <v>0</v>
      </c>
      <c r="G2407" s="137">
        <v>0</v>
      </c>
      <c r="H2407" s="138" t="str">
        <f t="shared" si="149"/>
        <v/>
      </c>
      <c r="I2407" s="137">
        <v>0</v>
      </c>
      <c r="J2407" s="138" t="str">
        <f t="shared" si="150"/>
        <v/>
      </c>
      <c r="K2407" s="137">
        <v>0</v>
      </c>
      <c r="L2407" s="137">
        <v>0</v>
      </c>
      <c r="M2407" s="138" t="str">
        <f t="shared" si="151"/>
        <v/>
      </c>
    </row>
    <row r="2408" spans="1:13" x14ac:dyDescent="0.25">
      <c r="A2408" s="141" t="s">
        <v>386</v>
      </c>
      <c r="B2408" s="141" t="s">
        <v>3</v>
      </c>
      <c r="C2408" s="255">
        <v>0</v>
      </c>
      <c r="D2408" s="255">
        <v>0</v>
      </c>
      <c r="E2408" s="256" t="str">
        <f t="shared" si="148"/>
        <v/>
      </c>
      <c r="F2408" s="255">
        <v>131.55795000000001</v>
      </c>
      <c r="G2408" s="255">
        <v>489.81103000000002</v>
      </c>
      <c r="H2408" s="256">
        <f t="shared" si="149"/>
        <v>2.7231579695487804</v>
      </c>
      <c r="I2408" s="255">
        <v>719.52004999999997</v>
      </c>
      <c r="J2408" s="256">
        <f t="shared" si="150"/>
        <v>-0.31925311879773188</v>
      </c>
      <c r="K2408" s="255">
        <v>1104.7606900000001</v>
      </c>
      <c r="L2408" s="255">
        <v>4150.4741800000002</v>
      </c>
      <c r="M2408" s="256">
        <f t="shared" si="151"/>
        <v>2.7568988628659477</v>
      </c>
    </row>
    <row r="2409" spans="1:13" x14ac:dyDescent="0.25">
      <c r="A2409" s="134" t="s">
        <v>329</v>
      </c>
      <c r="B2409" s="134" t="s">
        <v>463</v>
      </c>
      <c r="C2409" s="137">
        <v>0</v>
      </c>
      <c r="D2409" s="137">
        <v>0</v>
      </c>
      <c r="E2409" s="138" t="str">
        <f t="shared" si="148"/>
        <v/>
      </c>
      <c r="F2409" s="137">
        <v>50.840429999999998</v>
      </c>
      <c r="G2409" s="137">
        <v>48.72</v>
      </c>
      <c r="H2409" s="138">
        <f t="shared" si="149"/>
        <v>-4.1707554401093749E-2</v>
      </c>
      <c r="I2409" s="137">
        <v>16.888359999999999</v>
      </c>
      <c r="J2409" s="138">
        <f t="shared" si="150"/>
        <v>1.8848271827459859</v>
      </c>
      <c r="K2409" s="137">
        <v>1464.0172299999999</v>
      </c>
      <c r="L2409" s="137">
        <v>383.14398999999997</v>
      </c>
      <c r="M2409" s="138">
        <f t="shared" si="151"/>
        <v>-0.7382927043829941</v>
      </c>
    </row>
    <row r="2410" spans="1:13" x14ac:dyDescent="0.25">
      <c r="A2410" s="134" t="s">
        <v>329</v>
      </c>
      <c r="B2410" s="134" t="s">
        <v>478</v>
      </c>
      <c r="C2410" s="137">
        <v>0</v>
      </c>
      <c r="D2410" s="137">
        <v>0</v>
      </c>
      <c r="E2410" s="138" t="str">
        <f t="shared" si="148"/>
        <v/>
      </c>
      <c r="F2410" s="137">
        <v>0</v>
      </c>
      <c r="G2410" s="137">
        <v>0</v>
      </c>
      <c r="H2410" s="138" t="str">
        <f t="shared" si="149"/>
        <v/>
      </c>
      <c r="I2410" s="137">
        <v>0</v>
      </c>
      <c r="J2410" s="138" t="str">
        <f t="shared" si="150"/>
        <v/>
      </c>
      <c r="K2410" s="137">
        <v>69.783270000000002</v>
      </c>
      <c r="L2410" s="137">
        <v>12.5604</v>
      </c>
      <c r="M2410" s="138">
        <f t="shared" si="151"/>
        <v>-0.8200084346864227</v>
      </c>
    </row>
    <row r="2411" spans="1:13" x14ac:dyDescent="0.25">
      <c r="A2411" s="134" t="s">
        <v>329</v>
      </c>
      <c r="B2411" s="134" t="s">
        <v>498</v>
      </c>
      <c r="C2411" s="137">
        <v>0</v>
      </c>
      <c r="D2411" s="137">
        <v>0</v>
      </c>
      <c r="E2411" s="138" t="str">
        <f t="shared" si="148"/>
        <v/>
      </c>
      <c r="F2411" s="137">
        <v>0</v>
      </c>
      <c r="G2411" s="137">
        <v>0</v>
      </c>
      <c r="H2411" s="138" t="str">
        <f t="shared" si="149"/>
        <v/>
      </c>
      <c r="I2411" s="137">
        <v>0</v>
      </c>
      <c r="J2411" s="138" t="str">
        <f t="shared" si="150"/>
        <v/>
      </c>
      <c r="K2411" s="137">
        <v>0</v>
      </c>
      <c r="L2411" s="137">
        <v>31.046959999999999</v>
      </c>
      <c r="M2411" s="138" t="str">
        <f t="shared" si="151"/>
        <v/>
      </c>
    </row>
    <row r="2412" spans="1:13" x14ac:dyDescent="0.25">
      <c r="A2412" s="134" t="s">
        <v>329</v>
      </c>
      <c r="B2412" s="134" t="s">
        <v>511</v>
      </c>
      <c r="C2412" s="137">
        <v>0</v>
      </c>
      <c r="D2412" s="137">
        <v>0</v>
      </c>
      <c r="E2412" s="138" t="str">
        <f t="shared" si="148"/>
        <v/>
      </c>
      <c r="F2412" s="137">
        <v>0</v>
      </c>
      <c r="G2412" s="137">
        <v>0</v>
      </c>
      <c r="H2412" s="138" t="str">
        <f t="shared" si="149"/>
        <v/>
      </c>
      <c r="I2412" s="137">
        <v>0</v>
      </c>
      <c r="J2412" s="138" t="str">
        <f t="shared" si="150"/>
        <v/>
      </c>
      <c r="K2412" s="137">
        <v>0</v>
      </c>
      <c r="L2412" s="137">
        <v>0</v>
      </c>
      <c r="M2412" s="138" t="str">
        <f t="shared" si="151"/>
        <v/>
      </c>
    </row>
    <row r="2413" spans="1:13" x14ac:dyDescent="0.25">
      <c r="A2413" s="134" t="s">
        <v>329</v>
      </c>
      <c r="B2413" s="134" t="s">
        <v>454</v>
      </c>
      <c r="C2413" s="137">
        <v>0</v>
      </c>
      <c r="D2413" s="137">
        <v>1.9614499999999999</v>
      </c>
      <c r="E2413" s="138" t="str">
        <f t="shared" si="148"/>
        <v/>
      </c>
      <c r="F2413" s="137">
        <v>380.49178000000001</v>
      </c>
      <c r="G2413" s="137">
        <v>142.6045</v>
      </c>
      <c r="H2413" s="138">
        <f t="shared" si="149"/>
        <v>-0.62521003738898118</v>
      </c>
      <c r="I2413" s="137">
        <v>679.22807</v>
      </c>
      <c r="J2413" s="138">
        <f t="shared" si="150"/>
        <v>-0.79004916566537076</v>
      </c>
      <c r="K2413" s="137">
        <v>4708.8356100000001</v>
      </c>
      <c r="L2413" s="137">
        <v>3924.9981600000001</v>
      </c>
      <c r="M2413" s="138">
        <f t="shared" si="151"/>
        <v>-0.1664609926784002</v>
      </c>
    </row>
    <row r="2414" spans="1:13" x14ac:dyDescent="0.25">
      <c r="A2414" s="134" t="s">
        <v>329</v>
      </c>
      <c r="B2414" s="134" t="s">
        <v>464</v>
      </c>
      <c r="C2414" s="137">
        <v>0</v>
      </c>
      <c r="D2414" s="137">
        <v>0</v>
      </c>
      <c r="E2414" s="138" t="str">
        <f t="shared" si="148"/>
        <v/>
      </c>
      <c r="F2414" s="137">
        <v>0</v>
      </c>
      <c r="G2414" s="137">
        <v>1.001E-2</v>
      </c>
      <c r="H2414" s="138" t="str">
        <f t="shared" si="149"/>
        <v/>
      </c>
      <c r="I2414" s="137">
        <v>0</v>
      </c>
      <c r="J2414" s="138" t="str">
        <f t="shared" si="150"/>
        <v/>
      </c>
      <c r="K2414" s="137">
        <v>0</v>
      </c>
      <c r="L2414" s="137">
        <v>91.372450000000001</v>
      </c>
      <c r="M2414" s="138" t="str">
        <f t="shared" si="151"/>
        <v/>
      </c>
    </row>
    <row r="2415" spans="1:13" x14ac:dyDescent="0.25">
      <c r="A2415" s="134" t="s">
        <v>329</v>
      </c>
      <c r="B2415" s="134" t="s">
        <v>472</v>
      </c>
      <c r="C2415" s="137">
        <v>0</v>
      </c>
      <c r="D2415" s="137">
        <v>0</v>
      </c>
      <c r="E2415" s="138" t="str">
        <f t="shared" si="148"/>
        <v/>
      </c>
      <c r="F2415" s="137">
        <v>117.56</v>
      </c>
      <c r="G2415" s="137">
        <v>26.98</v>
      </c>
      <c r="H2415" s="138">
        <f t="shared" si="149"/>
        <v>-0.77050017012589311</v>
      </c>
      <c r="I2415" s="137">
        <v>176.44800000000001</v>
      </c>
      <c r="J2415" s="138">
        <f t="shared" si="150"/>
        <v>-0.8470937613347842</v>
      </c>
      <c r="K2415" s="137">
        <v>1098.23335</v>
      </c>
      <c r="L2415" s="137">
        <v>816.32437000000004</v>
      </c>
      <c r="M2415" s="138">
        <f t="shared" si="151"/>
        <v>-0.25669315177871799</v>
      </c>
    </row>
    <row r="2416" spans="1:13" x14ac:dyDescent="0.25">
      <c r="A2416" s="134" t="s">
        <v>329</v>
      </c>
      <c r="B2416" s="134" t="s">
        <v>471</v>
      </c>
      <c r="C2416" s="137">
        <v>0</v>
      </c>
      <c r="D2416" s="137">
        <v>25.812000000000001</v>
      </c>
      <c r="E2416" s="138" t="str">
        <f t="shared" si="148"/>
        <v/>
      </c>
      <c r="F2416" s="137">
        <v>395.57098999999999</v>
      </c>
      <c r="G2416" s="137">
        <v>356.89299999999997</v>
      </c>
      <c r="H2416" s="138">
        <f t="shared" si="149"/>
        <v>-9.7777620143479238E-2</v>
      </c>
      <c r="I2416" s="137">
        <v>593.54521999999997</v>
      </c>
      <c r="J2416" s="138">
        <f t="shared" si="150"/>
        <v>-0.39870967202802177</v>
      </c>
      <c r="K2416" s="137">
        <v>2779.1109900000001</v>
      </c>
      <c r="L2416" s="137">
        <v>2988.8363399999998</v>
      </c>
      <c r="M2416" s="138">
        <f t="shared" si="151"/>
        <v>7.546490613532475E-2</v>
      </c>
    </row>
    <row r="2417" spans="1:13" x14ac:dyDescent="0.25">
      <c r="A2417" s="134" t="s">
        <v>329</v>
      </c>
      <c r="B2417" s="134" t="s">
        <v>501</v>
      </c>
      <c r="C2417" s="137">
        <v>0</v>
      </c>
      <c r="D2417" s="137">
        <v>0</v>
      </c>
      <c r="E2417" s="138" t="str">
        <f t="shared" si="148"/>
        <v/>
      </c>
      <c r="F2417" s="137">
        <v>0</v>
      </c>
      <c r="G2417" s="137">
        <v>0</v>
      </c>
      <c r="H2417" s="138" t="str">
        <f t="shared" si="149"/>
        <v/>
      </c>
      <c r="I2417" s="137">
        <v>0</v>
      </c>
      <c r="J2417" s="138" t="str">
        <f t="shared" si="150"/>
        <v/>
      </c>
      <c r="K2417" s="137">
        <v>177.2801</v>
      </c>
      <c r="L2417" s="137">
        <v>0</v>
      </c>
      <c r="M2417" s="138">
        <f t="shared" si="151"/>
        <v>-1</v>
      </c>
    </row>
    <row r="2418" spans="1:13" x14ac:dyDescent="0.25">
      <c r="A2418" s="134" t="s">
        <v>329</v>
      </c>
      <c r="B2418" s="134" t="s">
        <v>451</v>
      </c>
      <c r="C2418" s="137">
        <v>0</v>
      </c>
      <c r="D2418" s="137">
        <v>0</v>
      </c>
      <c r="E2418" s="138" t="str">
        <f t="shared" si="148"/>
        <v/>
      </c>
      <c r="F2418" s="137">
        <v>125.79378</v>
      </c>
      <c r="G2418" s="137">
        <v>721.41092000000003</v>
      </c>
      <c r="H2418" s="138">
        <f t="shared" si="149"/>
        <v>4.7348695619131567</v>
      </c>
      <c r="I2418" s="137">
        <v>120.84716</v>
      </c>
      <c r="J2418" s="138">
        <f t="shared" si="150"/>
        <v>4.9696141804242648</v>
      </c>
      <c r="K2418" s="137">
        <v>2491.5791199999999</v>
      </c>
      <c r="L2418" s="137">
        <v>2322.2615599999999</v>
      </c>
      <c r="M2418" s="138">
        <f t="shared" si="151"/>
        <v>-6.7955923470734536E-2</v>
      </c>
    </row>
    <row r="2419" spans="1:13" x14ac:dyDescent="0.25">
      <c r="A2419" s="134" t="s">
        <v>329</v>
      </c>
      <c r="B2419" s="134" t="s">
        <v>486</v>
      </c>
      <c r="C2419" s="137">
        <v>0</v>
      </c>
      <c r="D2419" s="137">
        <v>0</v>
      </c>
      <c r="E2419" s="138" t="str">
        <f t="shared" si="148"/>
        <v/>
      </c>
      <c r="F2419" s="137">
        <v>0</v>
      </c>
      <c r="G2419" s="137">
        <v>0</v>
      </c>
      <c r="H2419" s="138" t="str">
        <f t="shared" si="149"/>
        <v/>
      </c>
      <c r="I2419" s="137">
        <v>0</v>
      </c>
      <c r="J2419" s="138" t="str">
        <f t="shared" si="150"/>
        <v/>
      </c>
      <c r="K2419" s="137">
        <v>12.816000000000001</v>
      </c>
      <c r="L2419" s="137">
        <v>0</v>
      </c>
      <c r="M2419" s="138">
        <f t="shared" si="151"/>
        <v>-1</v>
      </c>
    </row>
    <row r="2420" spans="1:13" x14ac:dyDescent="0.25">
      <c r="A2420" s="134" t="s">
        <v>329</v>
      </c>
      <c r="B2420" s="134" t="s">
        <v>485</v>
      </c>
      <c r="C2420" s="137">
        <v>0</v>
      </c>
      <c r="D2420" s="137">
        <v>1.6372</v>
      </c>
      <c r="E2420" s="138" t="str">
        <f t="shared" si="148"/>
        <v/>
      </c>
      <c r="F2420" s="137">
        <v>0</v>
      </c>
      <c r="G2420" s="137">
        <v>118.66046</v>
      </c>
      <c r="H2420" s="138" t="str">
        <f t="shared" si="149"/>
        <v/>
      </c>
      <c r="I2420" s="137">
        <v>17.382110000000001</v>
      </c>
      <c r="J2420" s="138">
        <f t="shared" si="150"/>
        <v>5.8265854950866149</v>
      </c>
      <c r="K2420" s="137">
        <v>50.877540000000003</v>
      </c>
      <c r="L2420" s="137">
        <v>255.61422999999999</v>
      </c>
      <c r="M2420" s="138">
        <f t="shared" si="151"/>
        <v>4.0241074941909529</v>
      </c>
    </row>
    <row r="2421" spans="1:13" x14ac:dyDescent="0.25">
      <c r="A2421" s="134" t="s">
        <v>329</v>
      </c>
      <c r="B2421" s="134" t="s">
        <v>458</v>
      </c>
      <c r="C2421" s="137">
        <v>0</v>
      </c>
      <c r="D2421" s="137">
        <v>0</v>
      </c>
      <c r="E2421" s="138" t="str">
        <f t="shared" si="148"/>
        <v/>
      </c>
      <c r="F2421" s="137">
        <v>62.641889999999997</v>
      </c>
      <c r="G2421" s="137">
        <v>0.16073999999999999</v>
      </c>
      <c r="H2421" s="138">
        <f t="shared" si="149"/>
        <v>-0.99743398546882922</v>
      </c>
      <c r="I2421" s="137">
        <v>1.68672</v>
      </c>
      <c r="J2421" s="138">
        <f t="shared" si="150"/>
        <v>-0.90470261809903241</v>
      </c>
      <c r="K2421" s="137">
        <v>96.081559999999996</v>
      </c>
      <c r="L2421" s="137">
        <v>180.10489000000001</v>
      </c>
      <c r="M2421" s="138">
        <f t="shared" si="151"/>
        <v>0.87450006015722503</v>
      </c>
    </row>
    <row r="2422" spans="1:13" x14ac:dyDescent="0.25">
      <c r="A2422" s="134" t="s">
        <v>329</v>
      </c>
      <c r="B2422" s="134" t="s">
        <v>494</v>
      </c>
      <c r="C2422" s="137">
        <v>0</v>
      </c>
      <c r="D2422" s="137">
        <v>0</v>
      </c>
      <c r="E2422" s="138" t="str">
        <f t="shared" si="148"/>
        <v/>
      </c>
      <c r="F2422" s="137">
        <v>0</v>
      </c>
      <c r="G2422" s="137">
        <v>0</v>
      </c>
      <c r="H2422" s="138" t="str">
        <f t="shared" si="149"/>
        <v/>
      </c>
      <c r="I2422" s="137">
        <v>0</v>
      </c>
      <c r="J2422" s="138" t="str">
        <f t="shared" si="150"/>
        <v/>
      </c>
      <c r="K2422" s="137">
        <v>73.119479999999996</v>
      </c>
      <c r="L2422" s="137">
        <v>0</v>
      </c>
      <c r="M2422" s="138">
        <f t="shared" si="151"/>
        <v>-1</v>
      </c>
    </row>
    <row r="2423" spans="1:13" x14ac:dyDescent="0.25">
      <c r="A2423" s="134" t="s">
        <v>329</v>
      </c>
      <c r="B2423" s="134" t="s">
        <v>479</v>
      </c>
      <c r="C2423" s="137">
        <v>0</v>
      </c>
      <c r="D2423" s="137">
        <v>0</v>
      </c>
      <c r="E2423" s="138" t="str">
        <f t="shared" si="148"/>
        <v/>
      </c>
      <c r="F2423" s="137">
        <v>0</v>
      </c>
      <c r="G2423" s="137">
        <v>37.436129999999999</v>
      </c>
      <c r="H2423" s="138" t="str">
        <f t="shared" si="149"/>
        <v/>
      </c>
      <c r="I2423" s="137">
        <v>0</v>
      </c>
      <c r="J2423" s="138" t="str">
        <f t="shared" si="150"/>
        <v/>
      </c>
      <c r="K2423" s="137">
        <v>133.16795999999999</v>
      </c>
      <c r="L2423" s="137">
        <v>75.313990000000004</v>
      </c>
      <c r="M2423" s="138">
        <f t="shared" si="151"/>
        <v>-0.43444361541620069</v>
      </c>
    </row>
    <row r="2424" spans="1:13" x14ac:dyDescent="0.25">
      <c r="A2424" s="134" t="s">
        <v>329</v>
      </c>
      <c r="B2424" s="134" t="s">
        <v>521</v>
      </c>
      <c r="C2424" s="137">
        <v>0</v>
      </c>
      <c r="D2424" s="137">
        <v>0</v>
      </c>
      <c r="E2424" s="138" t="str">
        <f t="shared" si="148"/>
        <v/>
      </c>
      <c r="F2424" s="137">
        <v>0</v>
      </c>
      <c r="G2424" s="137">
        <v>0</v>
      </c>
      <c r="H2424" s="138" t="str">
        <f t="shared" si="149"/>
        <v/>
      </c>
      <c r="I2424" s="137">
        <v>0</v>
      </c>
      <c r="J2424" s="138" t="str">
        <f t="shared" si="150"/>
        <v/>
      </c>
      <c r="K2424" s="137">
        <v>58.539200000000001</v>
      </c>
      <c r="L2424" s="137">
        <v>0</v>
      </c>
      <c r="M2424" s="138">
        <f t="shared" si="151"/>
        <v>-1</v>
      </c>
    </row>
    <row r="2425" spans="1:13" x14ac:dyDescent="0.25">
      <c r="A2425" s="134" t="s">
        <v>329</v>
      </c>
      <c r="B2425" s="134" t="s">
        <v>467</v>
      </c>
      <c r="C2425" s="137">
        <v>0</v>
      </c>
      <c r="D2425" s="137">
        <v>0</v>
      </c>
      <c r="E2425" s="138" t="str">
        <f t="shared" si="148"/>
        <v/>
      </c>
      <c r="F2425" s="137">
        <v>108.68324</v>
      </c>
      <c r="G2425" s="137">
        <v>98.538820000000001</v>
      </c>
      <c r="H2425" s="138">
        <f t="shared" si="149"/>
        <v>-9.3339322603926744E-2</v>
      </c>
      <c r="I2425" s="137">
        <v>0</v>
      </c>
      <c r="J2425" s="138" t="str">
        <f t="shared" si="150"/>
        <v/>
      </c>
      <c r="K2425" s="137">
        <v>301.44736</v>
      </c>
      <c r="L2425" s="137">
        <v>149.83434</v>
      </c>
      <c r="M2425" s="138">
        <f t="shared" si="151"/>
        <v>-0.50295023316840459</v>
      </c>
    </row>
    <row r="2426" spans="1:13" x14ac:dyDescent="0.25">
      <c r="A2426" s="134" t="s">
        <v>329</v>
      </c>
      <c r="B2426" s="134" t="s">
        <v>455</v>
      </c>
      <c r="C2426" s="137">
        <v>0</v>
      </c>
      <c r="D2426" s="137">
        <v>0</v>
      </c>
      <c r="E2426" s="138" t="str">
        <f t="shared" si="148"/>
        <v/>
      </c>
      <c r="F2426" s="137">
        <v>893.22916999999995</v>
      </c>
      <c r="G2426" s="137">
        <v>1469.40362</v>
      </c>
      <c r="H2426" s="138">
        <f t="shared" si="149"/>
        <v>0.64504661217008863</v>
      </c>
      <c r="I2426" s="137">
        <v>987.14649999999995</v>
      </c>
      <c r="J2426" s="138">
        <f t="shared" si="150"/>
        <v>0.48853652421398452</v>
      </c>
      <c r="K2426" s="137">
        <v>2803.5875599999999</v>
      </c>
      <c r="L2426" s="137">
        <v>4494.25569</v>
      </c>
      <c r="M2426" s="138">
        <f t="shared" si="151"/>
        <v>0.60303739184803629</v>
      </c>
    </row>
    <row r="2427" spans="1:13" x14ac:dyDescent="0.25">
      <c r="A2427" s="134" t="s">
        <v>329</v>
      </c>
      <c r="B2427" s="134" t="s">
        <v>489</v>
      </c>
      <c r="C2427" s="137">
        <v>0</v>
      </c>
      <c r="D2427" s="137">
        <v>0</v>
      </c>
      <c r="E2427" s="138" t="str">
        <f t="shared" si="148"/>
        <v/>
      </c>
      <c r="F2427" s="137">
        <v>0</v>
      </c>
      <c r="G2427" s="137">
        <v>0</v>
      </c>
      <c r="H2427" s="138" t="str">
        <f t="shared" si="149"/>
        <v/>
      </c>
      <c r="I2427" s="137">
        <v>0</v>
      </c>
      <c r="J2427" s="138" t="str">
        <f t="shared" si="150"/>
        <v/>
      </c>
      <c r="K2427" s="137">
        <v>19.310079999999999</v>
      </c>
      <c r="L2427" s="137">
        <v>0</v>
      </c>
      <c r="M2427" s="138">
        <f t="shared" si="151"/>
        <v>-1</v>
      </c>
    </row>
    <row r="2428" spans="1:13" x14ac:dyDescent="0.25">
      <c r="A2428" s="134" t="s">
        <v>329</v>
      </c>
      <c r="B2428" s="134" t="s">
        <v>459</v>
      </c>
      <c r="C2428" s="137">
        <v>0</v>
      </c>
      <c r="D2428" s="137">
        <v>0</v>
      </c>
      <c r="E2428" s="138" t="str">
        <f t="shared" si="148"/>
        <v/>
      </c>
      <c r="F2428" s="137">
        <v>0</v>
      </c>
      <c r="G2428" s="137">
        <v>0</v>
      </c>
      <c r="H2428" s="138" t="str">
        <f t="shared" si="149"/>
        <v/>
      </c>
      <c r="I2428" s="137">
        <v>0</v>
      </c>
      <c r="J2428" s="138" t="str">
        <f t="shared" si="150"/>
        <v/>
      </c>
      <c r="K2428" s="137">
        <v>0</v>
      </c>
      <c r="L2428" s="137">
        <v>21.42146</v>
      </c>
      <c r="M2428" s="138" t="str">
        <f t="shared" si="151"/>
        <v/>
      </c>
    </row>
    <row r="2429" spans="1:13" x14ac:dyDescent="0.25">
      <c r="A2429" s="134" t="s">
        <v>329</v>
      </c>
      <c r="B2429" s="134" t="s">
        <v>477</v>
      </c>
      <c r="C2429" s="137">
        <v>0</v>
      </c>
      <c r="D2429" s="137">
        <v>0</v>
      </c>
      <c r="E2429" s="138" t="str">
        <f t="shared" si="148"/>
        <v/>
      </c>
      <c r="F2429" s="137">
        <v>0</v>
      </c>
      <c r="G2429" s="137">
        <v>0</v>
      </c>
      <c r="H2429" s="138" t="str">
        <f t="shared" si="149"/>
        <v/>
      </c>
      <c r="I2429" s="137">
        <v>0</v>
      </c>
      <c r="J2429" s="138" t="str">
        <f t="shared" si="150"/>
        <v/>
      </c>
      <c r="K2429" s="137">
        <v>0</v>
      </c>
      <c r="L2429" s="137">
        <v>0</v>
      </c>
      <c r="M2429" s="138" t="str">
        <f t="shared" si="151"/>
        <v/>
      </c>
    </row>
    <row r="2430" spans="1:13" x14ac:dyDescent="0.25">
      <c r="A2430" s="134" t="s">
        <v>329</v>
      </c>
      <c r="B2430" s="134" t="s">
        <v>450</v>
      </c>
      <c r="C2430" s="137">
        <v>58.831389999999999</v>
      </c>
      <c r="D2430" s="137">
        <v>122.36033999999999</v>
      </c>
      <c r="E2430" s="138">
        <f t="shared" si="148"/>
        <v>1.0798478499318134</v>
      </c>
      <c r="F2430" s="137">
        <v>3706.3043499999999</v>
      </c>
      <c r="G2430" s="137">
        <v>1514.31151</v>
      </c>
      <c r="H2430" s="138">
        <f t="shared" si="149"/>
        <v>-0.59142278480179322</v>
      </c>
      <c r="I2430" s="137">
        <v>3742.8729699999999</v>
      </c>
      <c r="J2430" s="138">
        <f t="shared" si="150"/>
        <v>-0.59541466618355465</v>
      </c>
      <c r="K2430" s="137">
        <v>30277.669600000001</v>
      </c>
      <c r="L2430" s="137">
        <v>21603.5206</v>
      </c>
      <c r="M2430" s="138">
        <f t="shared" si="151"/>
        <v>-0.28648667861809285</v>
      </c>
    </row>
    <row r="2431" spans="1:13" x14ac:dyDescent="0.25">
      <c r="A2431" s="134" t="s">
        <v>329</v>
      </c>
      <c r="B2431" s="134" t="s">
        <v>453</v>
      </c>
      <c r="C2431" s="137">
        <v>0</v>
      </c>
      <c r="D2431" s="137">
        <v>0</v>
      </c>
      <c r="E2431" s="138" t="str">
        <f t="shared" si="148"/>
        <v/>
      </c>
      <c r="F2431" s="137">
        <v>333.80581000000001</v>
      </c>
      <c r="G2431" s="137">
        <v>434.88011</v>
      </c>
      <c r="H2431" s="138">
        <f t="shared" si="149"/>
        <v>0.30279371111006115</v>
      </c>
      <c r="I2431" s="137">
        <v>665.65675999999996</v>
      </c>
      <c r="J2431" s="138">
        <f t="shared" si="150"/>
        <v>-0.34669016205889647</v>
      </c>
      <c r="K2431" s="137">
        <v>6027.8707100000001</v>
      </c>
      <c r="L2431" s="137">
        <v>7552.3378499999999</v>
      </c>
      <c r="M2431" s="138">
        <f t="shared" si="151"/>
        <v>0.25290309187802729</v>
      </c>
    </row>
    <row r="2432" spans="1:13" x14ac:dyDescent="0.25">
      <c r="A2432" s="134" t="s">
        <v>329</v>
      </c>
      <c r="B2432" s="134" t="s">
        <v>487</v>
      </c>
      <c r="C2432" s="137">
        <v>0</v>
      </c>
      <c r="D2432" s="137">
        <v>0</v>
      </c>
      <c r="E2432" s="138" t="str">
        <f t="shared" si="148"/>
        <v/>
      </c>
      <c r="F2432" s="137">
        <v>0</v>
      </c>
      <c r="G2432" s="137">
        <v>0</v>
      </c>
      <c r="H2432" s="138" t="str">
        <f t="shared" si="149"/>
        <v/>
      </c>
      <c r="I2432" s="137">
        <v>0</v>
      </c>
      <c r="J2432" s="138" t="str">
        <f t="shared" si="150"/>
        <v/>
      </c>
      <c r="K2432" s="137">
        <v>1.5320100000000001</v>
      </c>
      <c r="L2432" s="137">
        <v>10.135</v>
      </c>
      <c r="M2432" s="138">
        <f t="shared" si="151"/>
        <v>5.6154920659786809</v>
      </c>
    </row>
    <row r="2433" spans="1:13" x14ac:dyDescent="0.25">
      <c r="A2433" s="134" t="s">
        <v>329</v>
      </c>
      <c r="B2433" s="134" t="s">
        <v>461</v>
      </c>
      <c r="C2433" s="137">
        <v>0</v>
      </c>
      <c r="D2433" s="137">
        <v>0</v>
      </c>
      <c r="E2433" s="138" t="str">
        <f t="shared" si="148"/>
        <v/>
      </c>
      <c r="F2433" s="137">
        <v>66.006</v>
      </c>
      <c r="G2433" s="137">
        <v>113.98452</v>
      </c>
      <c r="H2433" s="138">
        <f t="shared" si="149"/>
        <v>0.72688119261885298</v>
      </c>
      <c r="I2433" s="137">
        <v>176.34771000000001</v>
      </c>
      <c r="J2433" s="138">
        <f t="shared" si="150"/>
        <v>-0.35363765143306936</v>
      </c>
      <c r="K2433" s="137">
        <v>2264.0954299999999</v>
      </c>
      <c r="L2433" s="137">
        <v>1276.37373</v>
      </c>
      <c r="M2433" s="138">
        <f t="shared" si="151"/>
        <v>-0.43625444710163996</v>
      </c>
    </row>
    <row r="2434" spans="1:13" x14ac:dyDescent="0.25">
      <c r="A2434" s="134" t="s">
        <v>329</v>
      </c>
      <c r="B2434" s="134" t="s">
        <v>497</v>
      </c>
      <c r="C2434" s="137">
        <v>0</v>
      </c>
      <c r="D2434" s="137">
        <v>0</v>
      </c>
      <c r="E2434" s="138" t="str">
        <f t="shared" si="148"/>
        <v/>
      </c>
      <c r="F2434" s="137">
        <v>167.874</v>
      </c>
      <c r="G2434" s="137">
        <v>240.36349999999999</v>
      </c>
      <c r="H2434" s="138">
        <f t="shared" si="149"/>
        <v>0.43180897577945365</v>
      </c>
      <c r="I2434" s="137">
        <v>130.12049999999999</v>
      </c>
      <c r="J2434" s="138">
        <f t="shared" si="150"/>
        <v>0.84723775269846024</v>
      </c>
      <c r="K2434" s="137">
        <v>1358.9414999999999</v>
      </c>
      <c r="L2434" s="137">
        <v>878.67299000000003</v>
      </c>
      <c r="M2434" s="138">
        <f t="shared" si="151"/>
        <v>-0.35341367527594081</v>
      </c>
    </row>
    <row r="2435" spans="1:13" x14ac:dyDescent="0.25">
      <c r="A2435" s="134" t="s">
        <v>329</v>
      </c>
      <c r="B2435" s="134" t="s">
        <v>490</v>
      </c>
      <c r="C2435" s="137">
        <v>0</v>
      </c>
      <c r="D2435" s="137">
        <v>0</v>
      </c>
      <c r="E2435" s="138" t="str">
        <f t="shared" si="148"/>
        <v/>
      </c>
      <c r="F2435" s="137">
        <v>69.191689999999994</v>
      </c>
      <c r="G2435" s="137">
        <v>61.532780000000002</v>
      </c>
      <c r="H2435" s="138">
        <f t="shared" si="149"/>
        <v>-0.11069118271283718</v>
      </c>
      <c r="I2435" s="137">
        <v>0</v>
      </c>
      <c r="J2435" s="138" t="str">
        <f t="shared" si="150"/>
        <v/>
      </c>
      <c r="K2435" s="137">
        <v>445.15003999999999</v>
      </c>
      <c r="L2435" s="137">
        <v>162.79838000000001</v>
      </c>
      <c r="M2435" s="138">
        <f t="shared" si="151"/>
        <v>-0.63428425166489921</v>
      </c>
    </row>
    <row r="2436" spans="1:13" x14ac:dyDescent="0.25">
      <c r="A2436" s="134" t="s">
        <v>329</v>
      </c>
      <c r="B2436" s="134" t="s">
        <v>452</v>
      </c>
      <c r="C2436" s="137">
        <v>0</v>
      </c>
      <c r="D2436" s="137">
        <v>0</v>
      </c>
      <c r="E2436" s="138" t="str">
        <f t="shared" si="148"/>
        <v/>
      </c>
      <c r="F2436" s="137">
        <v>572.33969999999999</v>
      </c>
      <c r="G2436" s="137">
        <v>163.06904</v>
      </c>
      <c r="H2436" s="138">
        <f t="shared" si="149"/>
        <v>-0.71508347228053548</v>
      </c>
      <c r="I2436" s="137">
        <v>153.70428000000001</v>
      </c>
      <c r="J2436" s="138">
        <f t="shared" si="150"/>
        <v>6.0927125776848889E-2</v>
      </c>
      <c r="K2436" s="137">
        <v>2601.4755300000002</v>
      </c>
      <c r="L2436" s="137">
        <v>5164.5429999999997</v>
      </c>
      <c r="M2436" s="138">
        <f t="shared" si="151"/>
        <v>0.98523604794391417</v>
      </c>
    </row>
    <row r="2437" spans="1:13" x14ac:dyDescent="0.25">
      <c r="A2437" s="134" t="s">
        <v>329</v>
      </c>
      <c r="B2437" s="134" t="s">
        <v>460</v>
      </c>
      <c r="C2437" s="137">
        <v>0</v>
      </c>
      <c r="D2437" s="137">
        <v>0</v>
      </c>
      <c r="E2437" s="138" t="str">
        <f t="shared" ref="E2437:E2500" si="152">IF(C2437=0,"",(D2437/C2437-1))</f>
        <v/>
      </c>
      <c r="F2437" s="137">
        <v>14.19858</v>
      </c>
      <c r="G2437" s="137">
        <v>107.45779</v>
      </c>
      <c r="H2437" s="138">
        <f t="shared" ref="H2437:H2500" si="153">IF(F2437=0,"",(G2437/F2437-1))</f>
        <v>6.568206820682069</v>
      </c>
      <c r="I2437" s="137">
        <v>71.516000000000005</v>
      </c>
      <c r="J2437" s="138">
        <f t="shared" ref="J2437:J2500" si="154">IF(I2437=0,"",(G2437/I2437-1))</f>
        <v>0.50256991442474397</v>
      </c>
      <c r="K2437" s="137">
        <v>335.73014999999998</v>
      </c>
      <c r="L2437" s="137">
        <v>379.77938999999998</v>
      </c>
      <c r="M2437" s="138">
        <f t="shared" ref="M2437:M2500" si="155">IF(K2437=0,"",(L2437/K2437-1))</f>
        <v>0.13120430202649369</v>
      </c>
    </row>
    <row r="2438" spans="1:13" x14ac:dyDescent="0.25">
      <c r="A2438" s="134" t="s">
        <v>329</v>
      </c>
      <c r="B2438" s="134" t="s">
        <v>483</v>
      </c>
      <c r="C2438" s="137">
        <v>0</v>
      </c>
      <c r="D2438" s="137">
        <v>0</v>
      </c>
      <c r="E2438" s="138" t="str">
        <f t="shared" si="152"/>
        <v/>
      </c>
      <c r="F2438" s="137">
        <v>22.213470000000001</v>
      </c>
      <c r="G2438" s="137">
        <v>0</v>
      </c>
      <c r="H2438" s="138">
        <f t="shared" si="153"/>
        <v>-1</v>
      </c>
      <c r="I2438" s="137">
        <v>0</v>
      </c>
      <c r="J2438" s="138" t="str">
        <f t="shared" si="154"/>
        <v/>
      </c>
      <c r="K2438" s="137">
        <v>259.89521000000002</v>
      </c>
      <c r="L2438" s="137">
        <v>103.32275</v>
      </c>
      <c r="M2438" s="138">
        <f t="shared" si="155"/>
        <v>-0.60244457756647385</v>
      </c>
    </row>
    <row r="2439" spans="1:13" x14ac:dyDescent="0.25">
      <c r="A2439" s="134" t="s">
        <v>329</v>
      </c>
      <c r="B2439" s="134" t="s">
        <v>457</v>
      </c>
      <c r="C2439" s="137">
        <v>0</v>
      </c>
      <c r="D2439" s="137">
        <v>0</v>
      </c>
      <c r="E2439" s="138" t="str">
        <f t="shared" si="152"/>
        <v/>
      </c>
      <c r="F2439" s="137">
        <v>0</v>
      </c>
      <c r="G2439" s="137">
        <v>37.92</v>
      </c>
      <c r="H2439" s="138" t="str">
        <f t="shared" si="153"/>
        <v/>
      </c>
      <c r="I2439" s="137">
        <v>39.217500000000001</v>
      </c>
      <c r="J2439" s="138">
        <f t="shared" si="154"/>
        <v>-3.3084719831707798E-2</v>
      </c>
      <c r="K2439" s="137">
        <v>839.50604999999996</v>
      </c>
      <c r="L2439" s="137">
        <v>299.16232000000002</v>
      </c>
      <c r="M2439" s="138">
        <f t="shared" si="155"/>
        <v>-0.64364483138626571</v>
      </c>
    </row>
    <row r="2440" spans="1:13" x14ac:dyDescent="0.25">
      <c r="A2440" s="134" t="s">
        <v>329</v>
      </c>
      <c r="B2440" s="134" t="s">
        <v>462</v>
      </c>
      <c r="C2440" s="137">
        <v>0</v>
      </c>
      <c r="D2440" s="137">
        <v>0</v>
      </c>
      <c r="E2440" s="138" t="str">
        <f t="shared" si="152"/>
        <v/>
      </c>
      <c r="F2440" s="137">
        <v>220.09773999999999</v>
      </c>
      <c r="G2440" s="137">
        <v>0</v>
      </c>
      <c r="H2440" s="138">
        <f t="shared" si="153"/>
        <v>-1</v>
      </c>
      <c r="I2440" s="137">
        <v>0</v>
      </c>
      <c r="J2440" s="138" t="str">
        <f t="shared" si="154"/>
        <v/>
      </c>
      <c r="K2440" s="137">
        <v>1332.5611200000001</v>
      </c>
      <c r="L2440" s="137">
        <v>283.50891999999999</v>
      </c>
      <c r="M2440" s="138">
        <f t="shared" si="155"/>
        <v>-0.78724509086682648</v>
      </c>
    </row>
    <row r="2441" spans="1:13" x14ac:dyDescent="0.25">
      <c r="A2441" s="134" t="s">
        <v>329</v>
      </c>
      <c r="B2441" s="134" t="s">
        <v>473</v>
      </c>
      <c r="C2441" s="137">
        <v>0</v>
      </c>
      <c r="D2441" s="137">
        <v>0</v>
      </c>
      <c r="E2441" s="138" t="str">
        <f t="shared" si="152"/>
        <v/>
      </c>
      <c r="F2441" s="137">
        <v>0</v>
      </c>
      <c r="G2441" s="137">
        <v>0</v>
      </c>
      <c r="H2441" s="138" t="str">
        <f t="shared" si="153"/>
        <v/>
      </c>
      <c r="I2441" s="137">
        <v>0</v>
      </c>
      <c r="J2441" s="138" t="str">
        <f t="shared" si="154"/>
        <v/>
      </c>
      <c r="K2441" s="137">
        <v>6</v>
      </c>
      <c r="L2441" s="137">
        <v>8.0969999999999995</v>
      </c>
      <c r="M2441" s="138">
        <f t="shared" si="155"/>
        <v>0.34949999999999992</v>
      </c>
    </row>
    <row r="2442" spans="1:13" x14ac:dyDescent="0.25">
      <c r="A2442" s="134" t="s">
        <v>329</v>
      </c>
      <c r="B2442" s="134" t="s">
        <v>509</v>
      </c>
      <c r="C2442" s="137">
        <v>0</v>
      </c>
      <c r="D2442" s="137">
        <v>0</v>
      </c>
      <c r="E2442" s="138" t="str">
        <f t="shared" si="152"/>
        <v/>
      </c>
      <c r="F2442" s="137">
        <v>0</v>
      </c>
      <c r="G2442" s="137">
        <v>0</v>
      </c>
      <c r="H2442" s="138" t="str">
        <f t="shared" si="153"/>
        <v/>
      </c>
      <c r="I2442" s="137">
        <v>0</v>
      </c>
      <c r="J2442" s="138" t="str">
        <f t="shared" si="154"/>
        <v/>
      </c>
      <c r="K2442" s="137">
        <v>1.008</v>
      </c>
      <c r="L2442" s="137">
        <v>2.7320000000000002</v>
      </c>
      <c r="M2442" s="138">
        <f t="shared" si="155"/>
        <v>1.7103174603174605</v>
      </c>
    </row>
    <row r="2443" spans="1:13" x14ac:dyDescent="0.25">
      <c r="A2443" s="134" t="s">
        <v>329</v>
      </c>
      <c r="B2443" s="134" t="s">
        <v>484</v>
      </c>
      <c r="C2443" s="137">
        <v>0</v>
      </c>
      <c r="D2443" s="137">
        <v>0</v>
      </c>
      <c r="E2443" s="138" t="str">
        <f t="shared" si="152"/>
        <v/>
      </c>
      <c r="F2443" s="137">
        <v>0</v>
      </c>
      <c r="G2443" s="137">
        <v>7.3002099999999999</v>
      </c>
      <c r="H2443" s="138" t="str">
        <f t="shared" si="153"/>
        <v/>
      </c>
      <c r="I2443" s="137">
        <v>13.157999999999999</v>
      </c>
      <c r="J2443" s="138">
        <f t="shared" si="154"/>
        <v>-0.44518847849217202</v>
      </c>
      <c r="K2443" s="137">
        <v>45.135399999999997</v>
      </c>
      <c r="L2443" s="137">
        <v>57.146210000000004</v>
      </c>
      <c r="M2443" s="138">
        <f t="shared" si="155"/>
        <v>0.26610620488574388</v>
      </c>
    </row>
    <row r="2444" spans="1:13" x14ac:dyDescent="0.25">
      <c r="A2444" s="134" t="s">
        <v>329</v>
      </c>
      <c r="B2444" s="134" t="s">
        <v>456</v>
      </c>
      <c r="C2444" s="137">
        <v>0</v>
      </c>
      <c r="D2444" s="137">
        <v>0</v>
      </c>
      <c r="E2444" s="138" t="str">
        <f t="shared" si="152"/>
        <v/>
      </c>
      <c r="F2444" s="137">
        <v>127.01652</v>
      </c>
      <c r="G2444" s="137">
        <v>1.0716399999999999</v>
      </c>
      <c r="H2444" s="138">
        <f t="shared" si="153"/>
        <v>-0.9915629872397701</v>
      </c>
      <c r="I2444" s="137">
        <v>28.09075</v>
      </c>
      <c r="J2444" s="138">
        <f t="shared" si="154"/>
        <v>-0.9618507871808335</v>
      </c>
      <c r="K2444" s="137">
        <v>164.78493</v>
      </c>
      <c r="L2444" s="137">
        <v>173.69804999999999</v>
      </c>
      <c r="M2444" s="138">
        <f t="shared" si="155"/>
        <v>5.4089412181077323E-2</v>
      </c>
    </row>
    <row r="2445" spans="1:13" x14ac:dyDescent="0.25">
      <c r="A2445" s="134" t="s">
        <v>329</v>
      </c>
      <c r="B2445" s="134" t="s">
        <v>470</v>
      </c>
      <c r="C2445" s="137">
        <v>0</v>
      </c>
      <c r="D2445" s="137">
        <v>0</v>
      </c>
      <c r="E2445" s="138" t="str">
        <f t="shared" si="152"/>
        <v/>
      </c>
      <c r="F2445" s="137">
        <v>134.57499999999999</v>
      </c>
      <c r="G2445" s="137">
        <v>1.9415</v>
      </c>
      <c r="H2445" s="138">
        <f t="shared" si="153"/>
        <v>-0.98557310050157909</v>
      </c>
      <c r="I2445" s="137">
        <v>0</v>
      </c>
      <c r="J2445" s="138" t="str">
        <f t="shared" si="154"/>
        <v/>
      </c>
      <c r="K2445" s="137">
        <v>6651.0320000000002</v>
      </c>
      <c r="L2445" s="137">
        <v>616.75311999999997</v>
      </c>
      <c r="M2445" s="138">
        <f t="shared" si="155"/>
        <v>-0.90726956057345687</v>
      </c>
    </row>
    <row r="2446" spans="1:13" x14ac:dyDescent="0.25">
      <c r="A2446" s="134" t="s">
        <v>329</v>
      </c>
      <c r="B2446" s="134" t="s">
        <v>503</v>
      </c>
      <c r="C2446" s="137">
        <v>0</v>
      </c>
      <c r="D2446" s="137">
        <v>0</v>
      </c>
      <c r="E2446" s="138" t="str">
        <f t="shared" si="152"/>
        <v/>
      </c>
      <c r="F2446" s="137">
        <v>0</v>
      </c>
      <c r="G2446" s="137">
        <v>10.925000000000001</v>
      </c>
      <c r="H2446" s="138" t="str">
        <f t="shared" si="153"/>
        <v/>
      </c>
      <c r="I2446" s="137">
        <v>0</v>
      </c>
      <c r="J2446" s="138" t="str">
        <f t="shared" si="154"/>
        <v/>
      </c>
      <c r="K2446" s="137">
        <v>1.31</v>
      </c>
      <c r="L2446" s="137">
        <v>10.925000000000001</v>
      </c>
      <c r="M2446" s="138">
        <f t="shared" si="155"/>
        <v>7.3396946564885504</v>
      </c>
    </row>
    <row r="2447" spans="1:13" x14ac:dyDescent="0.25">
      <c r="A2447" s="134" t="s">
        <v>329</v>
      </c>
      <c r="B2447" s="134" t="s">
        <v>496</v>
      </c>
      <c r="C2447" s="137">
        <v>0</v>
      </c>
      <c r="D2447" s="137">
        <v>0</v>
      </c>
      <c r="E2447" s="138" t="str">
        <f t="shared" si="152"/>
        <v/>
      </c>
      <c r="F2447" s="137">
        <v>0</v>
      </c>
      <c r="G2447" s="137">
        <v>1.0309999999999999</v>
      </c>
      <c r="H2447" s="138" t="str">
        <f t="shared" si="153"/>
        <v/>
      </c>
      <c r="I2447" s="137">
        <v>0</v>
      </c>
      <c r="J2447" s="138" t="str">
        <f t="shared" si="154"/>
        <v/>
      </c>
      <c r="K2447" s="137">
        <v>0</v>
      </c>
      <c r="L2447" s="137">
        <v>1.0309999999999999</v>
      </c>
      <c r="M2447" s="138" t="str">
        <f t="shared" si="155"/>
        <v/>
      </c>
    </row>
    <row r="2448" spans="1:13" x14ac:dyDescent="0.25">
      <c r="A2448" s="134" t="s">
        <v>329</v>
      </c>
      <c r="B2448" s="134" t="s">
        <v>466</v>
      </c>
      <c r="C2448" s="137">
        <v>0</v>
      </c>
      <c r="D2448" s="137">
        <v>0</v>
      </c>
      <c r="E2448" s="138" t="str">
        <f t="shared" si="152"/>
        <v/>
      </c>
      <c r="F2448" s="137">
        <v>15.480639999999999</v>
      </c>
      <c r="G2448" s="137">
        <v>104.22839999999999</v>
      </c>
      <c r="H2448" s="138">
        <f t="shared" si="153"/>
        <v>5.7328224156107241</v>
      </c>
      <c r="I2448" s="137">
        <v>62.52563</v>
      </c>
      <c r="J2448" s="138">
        <f t="shared" si="154"/>
        <v>0.66697080861080482</v>
      </c>
      <c r="K2448" s="137">
        <v>732.65890999999999</v>
      </c>
      <c r="L2448" s="137">
        <v>506.00752999999997</v>
      </c>
      <c r="M2448" s="138">
        <f t="shared" si="155"/>
        <v>-0.30935456718870724</v>
      </c>
    </row>
    <row r="2449" spans="1:13" x14ac:dyDescent="0.25">
      <c r="A2449" s="134" t="s">
        <v>329</v>
      </c>
      <c r="B2449" s="134" t="s">
        <v>518</v>
      </c>
      <c r="C2449" s="137">
        <v>0</v>
      </c>
      <c r="D2449" s="137">
        <v>0</v>
      </c>
      <c r="E2449" s="138" t="str">
        <f t="shared" si="152"/>
        <v/>
      </c>
      <c r="F2449" s="137">
        <v>0</v>
      </c>
      <c r="G2449" s="137">
        <v>0</v>
      </c>
      <c r="H2449" s="138" t="str">
        <f t="shared" si="153"/>
        <v/>
      </c>
      <c r="I2449" s="137">
        <v>0</v>
      </c>
      <c r="J2449" s="138" t="str">
        <f t="shared" si="154"/>
        <v/>
      </c>
      <c r="K2449" s="137">
        <v>0</v>
      </c>
      <c r="L2449" s="137">
        <v>24.485600000000002</v>
      </c>
      <c r="M2449" s="138" t="str">
        <f t="shared" si="155"/>
        <v/>
      </c>
    </row>
    <row r="2450" spans="1:13" x14ac:dyDescent="0.25">
      <c r="A2450" s="134" t="s">
        <v>329</v>
      </c>
      <c r="B2450" s="134" t="s">
        <v>465</v>
      </c>
      <c r="C2450" s="137">
        <v>0</v>
      </c>
      <c r="D2450" s="137">
        <v>0</v>
      </c>
      <c r="E2450" s="138" t="str">
        <f t="shared" si="152"/>
        <v/>
      </c>
      <c r="F2450" s="137">
        <v>0</v>
      </c>
      <c r="G2450" s="137">
        <v>0</v>
      </c>
      <c r="H2450" s="138" t="str">
        <f t="shared" si="153"/>
        <v/>
      </c>
      <c r="I2450" s="137">
        <v>0</v>
      </c>
      <c r="J2450" s="138" t="str">
        <f t="shared" si="154"/>
        <v/>
      </c>
      <c r="K2450" s="137">
        <v>1313.80492</v>
      </c>
      <c r="L2450" s="137">
        <v>13.2</v>
      </c>
      <c r="M2450" s="138">
        <f t="shared" si="155"/>
        <v>-0.98995284627188029</v>
      </c>
    </row>
    <row r="2451" spans="1:13" x14ac:dyDescent="0.25">
      <c r="A2451" s="134" t="s">
        <v>329</v>
      </c>
      <c r="B2451" s="134" t="s">
        <v>488</v>
      </c>
      <c r="C2451" s="137">
        <v>0</v>
      </c>
      <c r="D2451" s="137">
        <v>128.71979999999999</v>
      </c>
      <c r="E2451" s="138" t="str">
        <f t="shared" si="152"/>
        <v/>
      </c>
      <c r="F2451" s="137">
        <v>11.18172</v>
      </c>
      <c r="G2451" s="137">
        <v>468.33204000000001</v>
      </c>
      <c r="H2451" s="138">
        <f t="shared" si="153"/>
        <v>40.883720930232556</v>
      </c>
      <c r="I2451" s="137">
        <v>655.04075999999998</v>
      </c>
      <c r="J2451" s="138">
        <f t="shared" si="154"/>
        <v>-0.28503374354902733</v>
      </c>
      <c r="K2451" s="137">
        <v>75.234920000000002</v>
      </c>
      <c r="L2451" s="137">
        <v>2394.8223800000001</v>
      </c>
      <c r="M2451" s="138">
        <f t="shared" si="155"/>
        <v>30.831261068663327</v>
      </c>
    </row>
    <row r="2452" spans="1:13" x14ac:dyDescent="0.25">
      <c r="A2452" s="134" t="s">
        <v>329</v>
      </c>
      <c r="B2452" s="134" t="s">
        <v>475</v>
      </c>
      <c r="C2452" s="137">
        <v>0</v>
      </c>
      <c r="D2452" s="137">
        <v>0</v>
      </c>
      <c r="E2452" s="138" t="str">
        <f t="shared" si="152"/>
        <v/>
      </c>
      <c r="F2452" s="137">
        <v>0</v>
      </c>
      <c r="G2452" s="137">
        <v>0</v>
      </c>
      <c r="H2452" s="138" t="str">
        <f t="shared" si="153"/>
        <v/>
      </c>
      <c r="I2452" s="137">
        <v>0</v>
      </c>
      <c r="J2452" s="138" t="str">
        <f t="shared" si="154"/>
        <v/>
      </c>
      <c r="K2452" s="137">
        <v>113.45216000000001</v>
      </c>
      <c r="L2452" s="137">
        <v>44.402470000000001</v>
      </c>
      <c r="M2452" s="138">
        <f t="shared" si="155"/>
        <v>-0.60862384638600098</v>
      </c>
    </row>
    <row r="2453" spans="1:13" x14ac:dyDescent="0.25">
      <c r="A2453" s="141" t="s">
        <v>329</v>
      </c>
      <c r="B2453" s="141" t="s">
        <v>3</v>
      </c>
      <c r="C2453" s="255">
        <v>58.831389999999999</v>
      </c>
      <c r="D2453" s="255">
        <v>280.49079</v>
      </c>
      <c r="E2453" s="256">
        <f t="shared" si="152"/>
        <v>3.7677063214042708</v>
      </c>
      <c r="F2453" s="255">
        <v>7595.0964999999997</v>
      </c>
      <c r="G2453" s="255">
        <v>6289.1672399999998</v>
      </c>
      <c r="H2453" s="256">
        <f t="shared" si="153"/>
        <v>-0.17194373501376836</v>
      </c>
      <c r="I2453" s="255">
        <v>8331.4230000000007</v>
      </c>
      <c r="J2453" s="256">
        <f t="shared" si="154"/>
        <v>-0.24512688408690819</v>
      </c>
      <c r="K2453" s="255">
        <v>71186.634999999995</v>
      </c>
      <c r="L2453" s="255">
        <v>57314.544119999999</v>
      </c>
      <c r="M2453" s="256">
        <f t="shared" si="155"/>
        <v>-0.19486931612935487</v>
      </c>
    </row>
    <row r="2454" spans="1:13" x14ac:dyDescent="0.25">
      <c r="A2454" s="134" t="s">
        <v>328</v>
      </c>
      <c r="B2454" s="134" t="s">
        <v>463</v>
      </c>
      <c r="C2454" s="137">
        <v>0</v>
      </c>
      <c r="D2454" s="137">
        <v>0</v>
      </c>
      <c r="E2454" s="138" t="str">
        <f t="shared" si="152"/>
        <v/>
      </c>
      <c r="F2454" s="137">
        <v>0</v>
      </c>
      <c r="G2454" s="137">
        <v>134.78649999999999</v>
      </c>
      <c r="H2454" s="138" t="str">
        <f t="shared" si="153"/>
        <v/>
      </c>
      <c r="I2454" s="137">
        <v>0</v>
      </c>
      <c r="J2454" s="138" t="str">
        <f t="shared" si="154"/>
        <v/>
      </c>
      <c r="K2454" s="137">
        <v>187.52256</v>
      </c>
      <c r="L2454" s="137">
        <v>239.13806</v>
      </c>
      <c r="M2454" s="138">
        <f t="shared" si="155"/>
        <v>0.27524954864097406</v>
      </c>
    </row>
    <row r="2455" spans="1:13" x14ac:dyDescent="0.25">
      <c r="A2455" s="134" t="s">
        <v>328</v>
      </c>
      <c r="B2455" s="134" t="s">
        <v>478</v>
      </c>
      <c r="C2455" s="137">
        <v>0</v>
      </c>
      <c r="D2455" s="137">
        <v>0</v>
      </c>
      <c r="E2455" s="138" t="str">
        <f t="shared" si="152"/>
        <v/>
      </c>
      <c r="F2455" s="137">
        <v>0</v>
      </c>
      <c r="G2455" s="137">
        <v>0</v>
      </c>
      <c r="H2455" s="138" t="str">
        <f t="shared" si="153"/>
        <v/>
      </c>
      <c r="I2455" s="137">
        <v>0</v>
      </c>
      <c r="J2455" s="138" t="str">
        <f t="shared" si="154"/>
        <v/>
      </c>
      <c r="K2455" s="137">
        <v>76.629559999999998</v>
      </c>
      <c r="L2455" s="137">
        <v>7.2240000000000002</v>
      </c>
      <c r="M2455" s="138">
        <f t="shared" si="155"/>
        <v>-0.90572828553367657</v>
      </c>
    </row>
    <row r="2456" spans="1:13" x14ac:dyDescent="0.25">
      <c r="A2456" s="134" t="s">
        <v>328</v>
      </c>
      <c r="B2456" s="134" t="s">
        <v>454</v>
      </c>
      <c r="C2456" s="137">
        <v>0</v>
      </c>
      <c r="D2456" s="137">
        <v>0</v>
      </c>
      <c r="E2456" s="138" t="str">
        <f t="shared" si="152"/>
        <v/>
      </c>
      <c r="F2456" s="137">
        <v>0</v>
      </c>
      <c r="G2456" s="137">
        <v>0.48</v>
      </c>
      <c r="H2456" s="138" t="str">
        <f t="shared" si="153"/>
        <v/>
      </c>
      <c r="I2456" s="137">
        <v>840.90621999999996</v>
      </c>
      <c r="J2456" s="138">
        <f t="shared" si="154"/>
        <v>-0.99942918724040353</v>
      </c>
      <c r="K2456" s="137">
        <v>531.03716999999995</v>
      </c>
      <c r="L2456" s="137">
        <v>1098.3782100000001</v>
      </c>
      <c r="M2456" s="138">
        <f t="shared" si="155"/>
        <v>1.0683640845705775</v>
      </c>
    </row>
    <row r="2457" spans="1:13" x14ac:dyDescent="0.25">
      <c r="A2457" s="134" t="s">
        <v>328</v>
      </c>
      <c r="B2457" s="134" t="s">
        <v>464</v>
      </c>
      <c r="C2457" s="137">
        <v>0</v>
      </c>
      <c r="D2457" s="137">
        <v>0</v>
      </c>
      <c r="E2457" s="138" t="str">
        <f t="shared" si="152"/>
        <v/>
      </c>
      <c r="F2457" s="137">
        <v>0</v>
      </c>
      <c r="G2457" s="137">
        <v>0</v>
      </c>
      <c r="H2457" s="138" t="str">
        <f t="shared" si="153"/>
        <v/>
      </c>
      <c r="I2457" s="137">
        <v>0</v>
      </c>
      <c r="J2457" s="138" t="str">
        <f t="shared" si="154"/>
        <v/>
      </c>
      <c r="K2457" s="137">
        <v>31.16</v>
      </c>
      <c r="L2457" s="137">
        <v>0</v>
      </c>
      <c r="M2457" s="138">
        <f t="shared" si="155"/>
        <v>-1</v>
      </c>
    </row>
    <row r="2458" spans="1:13" x14ac:dyDescent="0.25">
      <c r="A2458" s="134" t="s">
        <v>328</v>
      </c>
      <c r="B2458" s="134" t="s">
        <v>472</v>
      </c>
      <c r="C2458" s="137">
        <v>0</v>
      </c>
      <c r="D2458" s="137">
        <v>0</v>
      </c>
      <c r="E2458" s="138" t="str">
        <f t="shared" si="152"/>
        <v/>
      </c>
      <c r="F2458" s="137">
        <v>0</v>
      </c>
      <c r="G2458" s="137">
        <v>0</v>
      </c>
      <c r="H2458" s="138" t="str">
        <f t="shared" si="153"/>
        <v/>
      </c>
      <c r="I2458" s="137">
        <v>0</v>
      </c>
      <c r="J2458" s="138" t="str">
        <f t="shared" si="154"/>
        <v/>
      </c>
      <c r="K2458" s="137">
        <v>0</v>
      </c>
      <c r="L2458" s="137">
        <v>0</v>
      </c>
      <c r="M2458" s="138" t="str">
        <f t="shared" si="155"/>
        <v/>
      </c>
    </row>
    <row r="2459" spans="1:13" x14ac:dyDescent="0.25">
      <c r="A2459" s="134" t="s">
        <v>328</v>
      </c>
      <c r="B2459" s="134" t="s">
        <v>471</v>
      </c>
      <c r="C2459" s="137">
        <v>0</v>
      </c>
      <c r="D2459" s="137">
        <v>0</v>
      </c>
      <c r="E2459" s="138" t="str">
        <f t="shared" si="152"/>
        <v/>
      </c>
      <c r="F2459" s="137">
        <v>0</v>
      </c>
      <c r="G2459" s="137">
        <v>0</v>
      </c>
      <c r="H2459" s="138" t="str">
        <f t="shared" si="153"/>
        <v/>
      </c>
      <c r="I2459" s="137">
        <v>0</v>
      </c>
      <c r="J2459" s="138" t="str">
        <f t="shared" si="154"/>
        <v/>
      </c>
      <c r="K2459" s="137">
        <v>35.909149999999997</v>
      </c>
      <c r="L2459" s="137">
        <v>0</v>
      </c>
      <c r="M2459" s="138">
        <f t="shared" si="155"/>
        <v>-1</v>
      </c>
    </row>
    <row r="2460" spans="1:13" x14ac:dyDescent="0.25">
      <c r="A2460" s="134" t="s">
        <v>328</v>
      </c>
      <c r="B2460" s="134" t="s">
        <v>501</v>
      </c>
      <c r="C2460" s="137">
        <v>0</v>
      </c>
      <c r="D2460" s="137">
        <v>0</v>
      </c>
      <c r="E2460" s="138" t="str">
        <f t="shared" si="152"/>
        <v/>
      </c>
      <c r="F2460" s="137">
        <v>18.597840000000001</v>
      </c>
      <c r="G2460" s="137">
        <v>17.979469999999999</v>
      </c>
      <c r="H2460" s="138">
        <f t="shared" si="153"/>
        <v>-3.3249560163976177E-2</v>
      </c>
      <c r="I2460" s="137">
        <v>0</v>
      </c>
      <c r="J2460" s="138" t="str">
        <f t="shared" si="154"/>
        <v/>
      </c>
      <c r="K2460" s="137">
        <v>18.597840000000001</v>
      </c>
      <c r="L2460" s="137">
        <v>36.849049999999998</v>
      </c>
      <c r="M2460" s="138">
        <f t="shared" si="155"/>
        <v>0.98136181406012724</v>
      </c>
    </row>
    <row r="2461" spans="1:13" x14ac:dyDescent="0.25">
      <c r="A2461" s="134" t="s">
        <v>328</v>
      </c>
      <c r="B2461" s="134" t="s">
        <v>451</v>
      </c>
      <c r="C2461" s="137">
        <v>0</v>
      </c>
      <c r="D2461" s="137">
        <v>0</v>
      </c>
      <c r="E2461" s="138" t="str">
        <f t="shared" si="152"/>
        <v/>
      </c>
      <c r="F2461" s="137">
        <v>66.186179999999993</v>
      </c>
      <c r="G2461" s="137">
        <v>0</v>
      </c>
      <c r="H2461" s="138">
        <f t="shared" si="153"/>
        <v>-1</v>
      </c>
      <c r="I2461" s="137">
        <v>19.266970000000001</v>
      </c>
      <c r="J2461" s="138">
        <f t="shared" si="154"/>
        <v>-1</v>
      </c>
      <c r="K2461" s="137">
        <v>165.72183000000001</v>
      </c>
      <c r="L2461" s="137">
        <v>75.437470000000005</v>
      </c>
      <c r="M2461" s="138">
        <f t="shared" si="155"/>
        <v>-0.54479461154876219</v>
      </c>
    </row>
    <row r="2462" spans="1:13" x14ac:dyDescent="0.25">
      <c r="A2462" s="134" t="s">
        <v>328</v>
      </c>
      <c r="B2462" s="134" t="s">
        <v>485</v>
      </c>
      <c r="C2462" s="137">
        <v>0</v>
      </c>
      <c r="D2462" s="137">
        <v>0</v>
      </c>
      <c r="E2462" s="138" t="str">
        <f t="shared" si="152"/>
        <v/>
      </c>
      <c r="F2462" s="137">
        <v>0</v>
      </c>
      <c r="G2462" s="137">
        <v>0</v>
      </c>
      <c r="H2462" s="138" t="str">
        <f t="shared" si="153"/>
        <v/>
      </c>
      <c r="I2462" s="137">
        <v>0</v>
      </c>
      <c r="J2462" s="138" t="str">
        <f t="shared" si="154"/>
        <v/>
      </c>
      <c r="K2462" s="137">
        <v>63.289749999999998</v>
      </c>
      <c r="L2462" s="137">
        <v>0</v>
      </c>
      <c r="M2462" s="138">
        <f t="shared" si="155"/>
        <v>-1</v>
      </c>
    </row>
    <row r="2463" spans="1:13" x14ac:dyDescent="0.25">
      <c r="A2463" s="134" t="s">
        <v>328</v>
      </c>
      <c r="B2463" s="134" t="s">
        <v>458</v>
      </c>
      <c r="C2463" s="137">
        <v>0</v>
      </c>
      <c r="D2463" s="137">
        <v>0</v>
      </c>
      <c r="E2463" s="138" t="str">
        <f t="shared" si="152"/>
        <v/>
      </c>
      <c r="F2463" s="137">
        <v>0</v>
      </c>
      <c r="G2463" s="137">
        <v>0</v>
      </c>
      <c r="H2463" s="138" t="str">
        <f t="shared" si="153"/>
        <v/>
      </c>
      <c r="I2463" s="137">
        <v>31.015000000000001</v>
      </c>
      <c r="J2463" s="138">
        <f t="shared" si="154"/>
        <v>-1</v>
      </c>
      <c r="K2463" s="137">
        <v>195.28916000000001</v>
      </c>
      <c r="L2463" s="137">
        <v>185.55229</v>
      </c>
      <c r="M2463" s="138">
        <f t="shared" si="155"/>
        <v>-4.9858732558427765E-2</v>
      </c>
    </row>
    <row r="2464" spans="1:13" x14ac:dyDescent="0.25">
      <c r="A2464" s="134" t="s">
        <v>328</v>
      </c>
      <c r="B2464" s="134" t="s">
        <v>494</v>
      </c>
      <c r="C2464" s="137">
        <v>0</v>
      </c>
      <c r="D2464" s="137">
        <v>0</v>
      </c>
      <c r="E2464" s="138" t="str">
        <f t="shared" si="152"/>
        <v/>
      </c>
      <c r="F2464" s="137">
        <v>0</v>
      </c>
      <c r="G2464" s="137">
        <v>0</v>
      </c>
      <c r="H2464" s="138" t="str">
        <f t="shared" si="153"/>
        <v/>
      </c>
      <c r="I2464" s="137">
        <v>0</v>
      </c>
      <c r="J2464" s="138" t="str">
        <f t="shared" si="154"/>
        <v/>
      </c>
      <c r="K2464" s="137">
        <v>73.696600000000004</v>
      </c>
      <c r="L2464" s="137">
        <v>0</v>
      </c>
      <c r="M2464" s="138">
        <f t="shared" si="155"/>
        <v>-1</v>
      </c>
    </row>
    <row r="2465" spans="1:13" x14ac:dyDescent="0.25">
      <c r="A2465" s="134" t="s">
        <v>328</v>
      </c>
      <c r="B2465" s="134" t="s">
        <v>479</v>
      </c>
      <c r="C2465" s="137">
        <v>0</v>
      </c>
      <c r="D2465" s="137">
        <v>0</v>
      </c>
      <c r="E2465" s="138" t="str">
        <f t="shared" si="152"/>
        <v/>
      </c>
      <c r="F2465" s="137">
        <v>0</v>
      </c>
      <c r="G2465" s="137">
        <v>0</v>
      </c>
      <c r="H2465" s="138" t="str">
        <f t="shared" si="153"/>
        <v/>
      </c>
      <c r="I2465" s="137">
        <v>0</v>
      </c>
      <c r="J2465" s="138" t="str">
        <f t="shared" si="154"/>
        <v/>
      </c>
      <c r="K2465" s="137">
        <v>95.459959999999995</v>
      </c>
      <c r="L2465" s="137">
        <v>0</v>
      </c>
      <c r="M2465" s="138">
        <f t="shared" si="155"/>
        <v>-1</v>
      </c>
    </row>
    <row r="2466" spans="1:13" x14ac:dyDescent="0.25">
      <c r="A2466" s="134" t="s">
        <v>328</v>
      </c>
      <c r="B2466" s="134" t="s">
        <v>508</v>
      </c>
      <c r="C2466" s="137">
        <v>0</v>
      </c>
      <c r="D2466" s="137">
        <v>0</v>
      </c>
      <c r="E2466" s="138" t="str">
        <f t="shared" si="152"/>
        <v/>
      </c>
      <c r="F2466" s="137">
        <v>0</v>
      </c>
      <c r="G2466" s="137">
        <v>0</v>
      </c>
      <c r="H2466" s="138" t="str">
        <f t="shared" si="153"/>
        <v/>
      </c>
      <c r="I2466" s="137">
        <v>0</v>
      </c>
      <c r="J2466" s="138" t="str">
        <f t="shared" si="154"/>
        <v/>
      </c>
      <c r="K2466" s="137">
        <v>32.959000000000003</v>
      </c>
      <c r="L2466" s="137">
        <v>0</v>
      </c>
      <c r="M2466" s="138">
        <f t="shared" si="155"/>
        <v>-1</v>
      </c>
    </row>
    <row r="2467" spans="1:13" x14ac:dyDescent="0.25">
      <c r="A2467" s="134" t="s">
        <v>328</v>
      </c>
      <c r="B2467" s="134" t="s">
        <v>467</v>
      </c>
      <c r="C2467" s="137">
        <v>0</v>
      </c>
      <c r="D2467" s="137">
        <v>0</v>
      </c>
      <c r="E2467" s="138" t="str">
        <f t="shared" si="152"/>
        <v/>
      </c>
      <c r="F2467" s="137">
        <v>564.35685999999998</v>
      </c>
      <c r="G2467" s="137">
        <v>660.00765000000001</v>
      </c>
      <c r="H2467" s="138">
        <f t="shared" si="153"/>
        <v>0.16948636010201068</v>
      </c>
      <c r="I2467" s="137">
        <v>481.82190000000003</v>
      </c>
      <c r="J2467" s="138">
        <f t="shared" si="154"/>
        <v>0.36981662726414055</v>
      </c>
      <c r="K2467" s="137">
        <v>4050.2104100000001</v>
      </c>
      <c r="L2467" s="137">
        <v>4154.2422999999999</v>
      </c>
      <c r="M2467" s="138">
        <f t="shared" si="155"/>
        <v>2.5685551976051491E-2</v>
      </c>
    </row>
    <row r="2468" spans="1:13" x14ac:dyDescent="0.25">
      <c r="A2468" s="134" t="s">
        <v>328</v>
      </c>
      <c r="B2468" s="134" t="s">
        <v>455</v>
      </c>
      <c r="C2468" s="137">
        <v>0</v>
      </c>
      <c r="D2468" s="137">
        <v>0</v>
      </c>
      <c r="E2468" s="138" t="str">
        <f t="shared" si="152"/>
        <v/>
      </c>
      <c r="F2468" s="137">
        <v>154.19</v>
      </c>
      <c r="G2468" s="137">
        <v>398.02535</v>
      </c>
      <c r="H2468" s="138">
        <f t="shared" si="153"/>
        <v>1.5813953563784939</v>
      </c>
      <c r="I2468" s="137">
        <v>100.60296</v>
      </c>
      <c r="J2468" s="138">
        <f t="shared" si="154"/>
        <v>2.9563980026035019</v>
      </c>
      <c r="K2468" s="137">
        <v>2149.3533900000002</v>
      </c>
      <c r="L2468" s="137">
        <v>2386.6479199999999</v>
      </c>
      <c r="M2468" s="138">
        <f t="shared" si="155"/>
        <v>0.11040275233659913</v>
      </c>
    </row>
    <row r="2469" spans="1:13" x14ac:dyDescent="0.25">
      <c r="A2469" s="134" t="s">
        <v>328</v>
      </c>
      <c r="B2469" s="134" t="s">
        <v>489</v>
      </c>
      <c r="C2469" s="137">
        <v>0</v>
      </c>
      <c r="D2469" s="137">
        <v>0</v>
      </c>
      <c r="E2469" s="138" t="str">
        <f t="shared" si="152"/>
        <v/>
      </c>
      <c r="F2469" s="137">
        <v>0</v>
      </c>
      <c r="G2469" s="137">
        <v>0</v>
      </c>
      <c r="H2469" s="138" t="str">
        <f t="shared" si="153"/>
        <v/>
      </c>
      <c r="I2469" s="137">
        <v>0</v>
      </c>
      <c r="J2469" s="138" t="str">
        <f t="shared" si="154"/>
        <v/>
      </c>
      <c r="K2469" s="137">
        <v>73.34</v>
      </c>
      <c r="L2469" s="137">
        <v>0</v>
      </c>
      <c r="M2469" s="138">
        <f t="shared" si="155"/>
        <v>-1</v>
      </c>
    </row>
    <row r="2470" spans="1:13" x14ac:dyDescent="0.25">
      <c r="A2470" s="134" t="s">
        <v>328</v>
      </c>
      <c r="B2470" s="134" t="s">
        <v>459</v>
      </c>
      <c r="C2470" s="137">
        <v>0</v>
      </c>
      <c r="D2470" s="137">
        <v>0</v>
      </c>
      <c r="E2470" s="138" t="str">
        <f t="shared" si="152"/>
        <v/>
      </c>
      <c r="F2470" s="137">
        <v>0</v>
      </c>
      <c r="G2470" s="137">
        <v>0</v>
      </c>
      <c r="H2470" s="138" t="str">
        <f t="shared" si="153"/>
        <v/>
      </c>
      <c r="I2470" s="137">
        <v>0</v>
      </c>
      <c r="J2470" s="138" t="str">
        <f t="shared" si="154"/>
        <v/>
      </c>
      <c r="K2470" s="137">
        <v>28.52</v>
      </c>
      <c r="L2470" s="137">
        <v>15.4</v>
      </c>
      <c r="M2470" s="138">
        <f t="shared" si="155"/>
        <v>-0.46002805049088358</v>
      </c>
    </row>
    <row r="2471" spans="1:13" x14ac:dyDescent="0.25">
      <c r="A2471" s="134" t="s">
        <v>328</v>
      </c>
      <c r="B2471" s="134" t="s">
        <v>450</v>
      </c>
      <c r="C2471" s="137">
        <v>0</v>
      </c>
      <c r="D2471" s="137">
        <v>14.6172</v>
      </c>
      <c r="E2471" s="138" t="str">
        <f t="shared" si="152"/>
        <v/>
      </c>
      <c r="F2471" s="137">
        <v>1254.0689</v>
      </c>
      <c r="G2471" s="137">
        <v>3097.4501500000001</v>
      </c>
      <c r="H2471" s="138">
        <f t="shared" si="153"/>
        <v>1.4699202332503423</v>
      </c>
      <c r="I2471" s="137">
        <v>2031.72991</v>
      </c>
      <c r="J2471" s="138">
        <f t="shared" si="154"/>
        <v>0.52453834279577061</v>
      </c>
      <c r="K2471" s="137">
        <v>12321.615330000001</v>
      </c>
      <c r="L2471" s="137">
        <v>27052.472979999999</v>
      </c>
      <c r="M2471" s="138">
        <f t="shared" si="155"/>
        <v>1.1955297463421135</v>
      </c>
    </row>
    <row r="2472" spans="1:13" x14ac:dyDescent="0.25">
      <c r="A2472" s="134" t="s">
        <v>328</v>
      </c>
      <c r="B2472" s="134" t="s">
        <v>453</v>
      </c>
      <c r="C2472" s="137">
        <v>0</v>
      </c>
      <c r="D2472" s="137">
        <v>0</v>
      </c>
      <c r="E2472" s="138" t="str">
        <f t="shared" si="152"/>
        <v/>
      </c>
      <c r="F2472" s="137">
        <v>1357.5216600000001</v>
      </c>
      <c r="G2472" s="137">
        <v>955.20501999999999</v>
      </c>
      <c r="H2472" s="138">
        <f t="shared" si="153"/>
        <v>-0.29636112030801787</v>
      </c>
      <c r="I2472" s="137">
        <v>1045.17155</v>
      </c>
      <c r="J2472" s="138">
        <f t="shared" si="154"/>
        <v>-8.6078242370833835E-2</v>
      </c>
      <c r="K2472" s="137">
        <v>8606.0801499999998</v>
      </c>
      <c r="L2472" s="137">
        <v>10094.2255</v>
      </c>
      <c r="M2472" s="138">
        <f t="shared" si="155"/>
        <v>0.17291790502322946</v>
      </c>
    </row>
    <row r="2473" spans="1:13" x14ac:dyDescent="0.25">
      <c r="A2473" s="134" t="s">
        <v>328</v>
      </c>
      <c r="B2473" s="134" t="s">
        <v>487</v>
      </c>
      <c r="C2473" s="137">
        <v>0</v>
      </c>
      <c r="D2473" s="137">
        <v>0</v>
      </c>
      <c r="E2473" s="138" t="str">
        <f t="shared" si="152"/>
        <v/>
      </c>
      <c r="F2473" s="137">
        <v>224.99039999999999</v>
      </c>
      <c r="G2473" s="137">
        <v>276.49714999999998</v>
      </c>
      <c r="H2473" s="138">
        <f t="shared" si="153"/>
        <v>0.22892865651156669</v>
      </c>
      <c r="I2473" s="137">
        <v>286.40305000000001</v>
      </c>
      <c r="J2473" s="138">
        <f t="shared" si="154"/>
        <v>-3.4587271329687419E-2</v>
      </c>
      <c r="K2473" s="137">
        <v>1948.14761</v>
      </c>
      <c r="L2473" s="137">
        <v>2191.5875700000001</v>
      </c>
      <c r="M2473" s="138">
        <f t="shared" si="155"/>
        <v>0.12495970980350934</v>
      </c>
    </row>
    <row r="2474" spans="1:13" x14ac:dyDescent="0.25">
      <c r="A2474" s="134" t="s">
        <v>328</v>
      </c>
      <c r="B2474" s="134" t="s">
        <v>461</v>
      </c>
      <c r="C2474" s="137">
        <v>0</v>
      </c>
      <c r="D2474" s="137">
        <v>0</v>
      </c>
      <c r="E2474" s="138" t="str">
        <f t="shared" si="152"/>
        <v/>
      </c>
      <c r="F2474" s="137">
        <v>0</v>
      </c>
      <c r="G2474" s="137">
        <v>0</v>
      </c>
      <c r="H2474" s="138" t="str">
        <f t="shared" si="153"/>
        <v/>
      </c>
      <c r="I2474" s="137">
        <v>0</v>
      </c>
      <c r="J2474" s="138" t="str">
        <f t="shared" si="154"/>
        <v/>
      </c>
      <c r="K2474" s="137">
        <v>0</v>
      </c>
      <c r="L2474" s="137">
        <v>33.598089999999999</v>
      </c>
      <c r="M2474" s="138" t="str">
        <f t="shared" si="155"/>
        <v/>
      </c>
    </row>
    <row r="2475" spans="1:13" x14ac:dyDescent="0.25">
      <c r="A2475" s="134" t="s">
        <v>328</v>
      </c>
      <c r="B2475" s="134" t="s">
        <v>469</v>
      </c>
      <c r="C2475" s="137">
        <v>0</v>
      </c>
      <c r="D2475" s="137">
        <v>0</v>
      </c>
      <c r="E2475" s="138" t="str">
        <f t="shared" si="152"/>
        <v/>
      </c>
      <c r="F2475" s="137">
        <v>0</v>
      </c>
      <c r="G2475" s="137">
        <v>0</v>
      </c>
      <c r="H2475" s="138" t="str">
        <f t="shared" si="153"/>
        <v/>
      </c>
      <c r="I2475" s="137">
        <v>0</v>
      </c>
      <c r="J2475" s="138" t="str">
        <f t="shared" si="154"/>
        <v/>
      </c>
      <c r="K2475" s="137">
        <v>0</v>
      </c>
      <c r="L2475" s="137">
        <v>0</v>
      </c>
      <c r="M2475" s="138" t="str">
        <f t="shared" si="155"/>
        <v/>
      </c>
    </row>
    <row r="2476" spans="1:13" x14ac:dyDescent="0.25">
      <c r="A2476" s="134" t="s">
        <v>328</v>
      </c>
      <c r="B2476" s="134" t="s">
        <v>452</v>
      </c>
      <c r="C2476" s="137">
        <v>0</v>
      </c>
      <c r="D2476" s="137">
        <v>0</v>
      </c>
      <c r="E2476" s="138" t="str">
        <f t="shared" si="152"/>
        <v/>
      </c>
      <c r="F2476" s="137">
        <v>0</v>
      </c>
      <c r="G2476" s="137">
        <v>0</v>
      </c>
      <c r="H2476" s="138" t="str">
        <f t="shared" si="153"/>
        <v/>
      </c>
      <c r="I2476" s="137">
        <v>27.706</v>
      </c>
      <c r="J2476" s="138">
        <f t="shared" si="154"/>
        <v>-1</v>
      </c>
      <c r="K2476" s="137">
        <v>146.7637</v>
      </c>
      <c r="L2476" s="137">
        <v>261.45506</v>
      </c>
      <c r="M2476" s="138">
        <f t="shared" si="155"/>
        <v>0.78146953231623351</v>
      </c>
    </row>
    <row r="2477" spans="1:13" x14ac:dyDescent="0.25">
      <c r="A2477" s="134" t="s">
        <v>328</v>
      </c>
      <c r="B2477" s="134" t="s">
        <v>460</v>
      </c>
      <c r="C2477" s="137">
        <v>0</v>
      </c>
      <c r="D2477" s="137">
        <v>0</v>
      </c>
      <c r="E2477" s="138" t="str">
        <f t="shared" si="152"/>
        <v/>
      </c>
      <c r="F2477" s="137">
        <v>703.63525000000004</v>
      </c>
      <c r="G2477" s="137">
        <v>266.04829999999998</v>
      </c>
      <c r="H2477" s="138">
        <f t="shared" si="153"/>
        <v>-0.62189458245589613</v>
      </c>
      <c r="I2477" s="137">
        <v>755.66516000000001</v>
      </c>
      <c r="J2477" s="138">
        <f t="shared" si="154"/>
        <v>-0.64792832317424831</v>
      </c>
      <c r="K2477" s="137">
        <v>5103.0543200000002</v>
      </c>
      <c r="L2477" s="137">
        <v>5317.2960499999999</v>
      </c>
      <c r="M2477" s="138">
        <f t="shared" si="155"/>
        <v>4.1983039286950019E-2</v>
      </c>
    </row>
    <row r="2478" spans="1:13" x14ac:dyDescent="0.25">
      <c r="A2478" s="134" t="s">
        <v>328</v>
      </c>
      <c r="B2478" s="134" t="s">
        <v>483</v>
      </c>
      <c r="C2478" s="137">
        <v>0</v>
      </c>
      <c r="D2478" s="137">
        <v>0</v>
      </c>
      <c r="E2478" s="138" t="str">
        <f t="shared" si="152"/>
        <v/>
      </c>
      <c r="F2478" s="137">
        <v>0</v>
      </c>
      <c r="G2478" s="137">
        <v>0</v>
      </c>
      <c r="H2478" s="138" t="str">
        <f t="shared" si="153"/>
        <v/>
      </c>
      <c r="I2478" s="137">
        <v>0</v>
      </c>
      <c r="J2478" s="138" t="str">
        <f t="shared" si="154"/>
        <v/>
      </c>
      <c r="K2478" s="137">
        <v>97.184309999999996</v>
      </c>
      <c r="L2478" s="137">
        <v>0</v>
      </c>
      <c r="M2478" s="138">
        <f t="shared" si="155"/>
        <v>-1</v>
      </c>
    </row>
    <row r="2479" spans="1:13" x14ac:dyDescent="0.25">
      <c r="A2479" s="134" t="s">
        <v>328</v>
      </c>
      <c r="B2479" s="134" t="s">
        <v>482</v>
      </c>
      <c r="C2479" s="137">
        <v>0</v>
      </c>
      <c r="D2479" s="137">
        <v>0</v>
      </c>
      <c r="E2479" s="138" t="str">
        <f t="shared" si="152"/>
        <v/>
      </c>
      <c r="F2479" s="137">
        <v>0</v>
      </c>
      <c r="G2479" s="137">
        <v>0</v>
      </c>
      <c r="H2479" s="138" t="str">
        <f t="shared" si="153"/>
        <v/>
      </c>
      <c r="I2479" s="137">
        <v>0</v>
      </c>
      <c r="J2479" s="138" t="str">
        <f t="shared" si="154"/>
        <v/>
      </c>
      <c r="K2479" s="137">
        <v>82.638000000000005</v>
      </c>
      <c r="L2479" s="137">
        <v>59.001600000000003</v>
      </c>
      <c r="M2479" s="138">
        <f t="shared" si="155"/>
        <v>-0.28602337907500186</v>
      </c>
    </row>
    <row r="2480" spans="1:13" x14ac:dyDescent="0.25">
      <c r="A2480" s="134" t="s">
        <v>328</v>
      </c>
      <c r="B2480" s="134" t="s">
        <v>457</v>
      </c>
      <c r="C2480" s="137">
        <v>0</v>
      </c>
      <c r="D2480" s="137">
        <v>0</v>
      </c>
      <c r="E2480" s="138" t="str">
        <f t="shared" si="152"/>
        <v/>
      </c>
      <c r="F2480" s="137">
        <v>0</v>
      </c>
      <c r="G2480" s="137">
        <v>0</v>
      </c>
      <c r="H2480" s="138" t="str">
        <f t="shared" si="153"/>
        <v/>
      </c>
      <c r="I2480" s="137">
        <v>0</v>
      </c>
      <c r="J2480" s="138" t="str">
        <f t="shared" si="154"/>
        <v/>
      </c>
      <c r="K2480" s="137">
        <v>41.043669999999999</v>
      </c>
      <c r="L2480" s="137">
        <v>243.42963</v>
      </c>
      <c r="M2480" s="138">
        <f t="shared" si="155"/>
        <v>4.9309908202653423</v>
      </c>
    </row>
    <row r="2481" spans="1:13" x14ac:dyDescent="0.25">
      <c r="A2481" s="134" t="s">
        <v>328</v>
      </c>
      <c r="B2481" s="134" t="s">
        <v>468</v>
      </c>
      <c r="C2481" s="137">
        <v>0</v>
      </c>
      <c r="D2481" s="137">
        <v>0</v>
      </c>
      <c r="E2481" s="138" t="str">
        <f t="shared" si="152"/>
        <v/>
      </c>
      <c r="F2481" s="137">
        <v>0</v>
      </c>
      <c r="G2481" s="137">
        <v>0</v>
      </c>
      <c r="H2481" s="138" t="str">
        <f t="shared" si="153"/>
        <v/>
      </c>
      <c r="I2481" s="137">
        <v>39.319949999999999</v>
      </c>
      <c r="J2481" s="138">
        <f t="shared" si="154"/>
        <v>-1</v>
      </c>
      <c r="K2481" s="137">
        <v>0</v>
      </c>
      <c r="L2481" s="137">
        <v>55.125</v>
      </c>
      <c r="M2481" s="138" t="str">
        <f t="shared" si="155"/>
        <v/>
      </c>
    </row>
    <row r="2482" spans="1:13" x14ac:dyDescent="0.25">
      <c r="A2482" s="134" t="s">
        <v>328</v>
      </c>
      <c r="B2482" s="134" t="s">
        <v>462</v>
      </c>
      <c r="C2482" s="137">
        <v>0</v>
      </c>
      <c r="D2482" s="137">
        <v>0</v>
      </c>
      <c r="E2482" s="138" t="str">
        <f t="shared" si="152"/>
        <v/>
      </c>
      <c r="F2482" s="137">
        <v>0</v>
      </c>
      <c r="G2482" s="137">
        <v>0</v>
      </c>
      <c r="H2482" s="138" t="str">
        <f t="shared" si="153"/>
        <v/>
      </c>
      <c r="I2482" s="137">
        <v>0</v>
      </c>
      <c r="J2482" s="138" t="str">
        <f t="shared" si="154"/>
        <v/>
      </c>
      <c r="K2482" s="137">
        <v>2114.0947999999999</v>
      </c>
      <c r="L2482" s="137">
        <v>3359.80953</v>
      </c>
      <c r="M2482" s="138">
        <f t="shared" si="155"/>
        <v>0.58924260633912917</v>
      </c>
    </row>
    <row r="2483" spans="1:13" x14ac:dyDescent="0.25">
      <c r="A2483" s="134" t="s">
        <v>328</v>
      </c>
      <c r="B2483" s="134" t="s">
        <v>473</v>
      </c>
      <c r="C2483" s="137">
        <v>0</v>
      </c>
      <c r="D2483" s="137">
        <v>0</v>
      </c>
      <c r="E2483" s="138" t="str">
        <f t="shared" si="152"/>
        <v/>
      </c>
      <c r="F2483" s="137">
        <v>0</v>
      </c>
      <c r="G2483" s="137">
        <v>0</v>
      </c>
      <c r="H2483" s="138" t="str">
        <f t="shared" si="153"/>
        <v/>
      </c>
      <c r="I2483" s="137">
        <v>0</v>
      </c>
      <c r="J2483" s="138" t="str">
        <f t="shared" si="154"/>
        <v/>
      </c>
      <c r="K2483" s="137">
        <v>10.835430000000001</v>
      </c>
      <c r="L2483" s="137">
        <v>40.496630000000003</v>
      </c>
      <c r="M2483" s="138">
        <f t="shared" si="155"/>
        <v>2.7374271256424527</v>
      </c>
    </row>
    <row r="2484" spans="1:13" x14ac:dyDescent="0.25">
      <c r="A2484" s="134" t="s">
        <v>328</v>
      </c>
      <c r="B2484" s="134" t="s">
        <v>509</v>
      </c>
      <c r="C2484" s="137">
        <v>0</v>
      </c>
      <c r="D2484" s="137">
        <v>0</v>
      </c>
      <c r="E2484" s="138" t="str">
        <f t="shared" si="152"/>
        <v/>
      </c>
      <c r="F2484" s="137">
        <v>0</v>
      </c>
      <c r="G2484" s="137">
        <v>0</v>
      </c>
      <c r="H2484" s="138" t="str">
        <f t="shared" si="153"/>
        <v/>
      </c>
      <c r="I2484" s="137">
        <v>0</v>
      </c>
      <c r="J2484" s="138" t="str">
        <f t="shared" si="154"/>
        <v/>
      </c>
      <c r="K2484" s="137">
        <v>20</v>
      </c>
      <c r="L2484" s="137">
        <v>30.978899999999999</v>
      </c>
      <c r="M2484" s="138">
        <f t="shared" si="155"/>
        <v>0.54894500000000002</v>
      </c>
    </row>
    <row r="2485" spans="1:13" x14ac:dyDescent="0.25">
      <c r="A2485" s="134" t="s">
        <v>328</v>
      </c>
      <c r="B2485" s="134" t="s">
        <v>484</v>
      </c>
      <c r="C2485" s="137">
        <v>0</v>
      </c>
      <c r="D2485" s="137">
        <v>0</v>
      </c>
      <c r="E2485" s="138" t="str">
        <f t="shared" si="152"/>
        <v/>
      </c>
      <c r="F2485" s="137">
        <v>0</v>
      </c>
      <c r="G2485" s="137">
        <v>0</v>
      </c>
      <c r="H2485" s="138" t="str">
        <f t="shared" si="153"/>
        <v/>
      </c>
      <c r="I2485" s="137">
        <v>0</v>
      </c>
      <c r="J2485" s="138" t="str">
        <f t="shared" si="154"/>
        <v/>
      </c>
      <c r="K2485" s="137">
        <v>91.97</v>
      </c>
      <c r="L2485" s="137">
        <v>0</v>
      </c>
      <c r="M2485" s="138">
        <f t="shared" si="155"/>
        <v>-1</v>
      </c>
    </row>
    <row r="2486" spans="1:13" x14ac:dyDescent="0.25">
      <c r="A2486" s="134" t="s">
        <v>328</v>
      </c>
      <c r="B2486" s="134" t="s">
        <v>456</v>
      </c>
      <c r="C2486" s="137">
        <v>0</v>
      </c>
      <c r="D2486" s="137">
        <v>0</v>
      </c>
      <c r="E2486" s="138" t="str">
        <f t="shared" si="152"/>
        <v/>
      </c>
      <c r="F2486" s="137">
        <v>96.419740000000004</v>
      </c>
      <c r="G2486" s="137">
        <v>84.511899999999997</v>
      </c>
      <c r="H2486" s="138">
        <f t="shared" si="153"/>
        <v>-0.12350002188348574</v>
      </c>
      <c r="I2486" s="137">
        <v>71.163430000000005</v>
      </c>
      <c r="J2486" s="138">
        <f t="shared" si="154"/>
        <v>0.18757485410694774</v>
      </c>
      <c r="K2486" s="137">
        <v>435.81414000000001</v>
      </c>
      <c r="L2486" s="137">
        <v>473.31340999999998</v>
      </c>
      <c r="M2486" s="138">
        <f t="shared" si="155"/>
        <v>8.6044179291658418E-2</v>
      </c>
    </row>
    <row r="2487" spans="1:13" x14ac:dyDescent="0.25">
      <c r="A2487" s="134" t="s">
        <v>328</v>
      </c>
      <c r="B2487" s="134" t="s">
        <v>470</v>
      </c>
      <c r="C2487" s="137">
        <v>0</v>
      </c>
      <c r="D2487" s="137">
        <v>0</v>
      </c>
      <c r="E2487" s="138" t="str">
        <f t="shared" si="152"/>
        <v/>
      </c>
      <c r="F2487" s="137">
        <v>92.136480000000006</v>
      </c>
      <c r="G2487" s="137">
        <v>0</v>
      </c>
      <c r="H2487" s="138">
        <f t="shared" si="153"/>
        <v>-1</v>
      </c>
      <c r="I2487" s="137">
        <v>0</v>
      </c>
      <c r="J2487" s="138" t="str">
        <f t="shared" si="154"/>
        <v/>
      </c>
      <c r="K2487" s="137">
        <v>131.43744000000001</v>
      </c>
      <c r="L2487" s="137">
        <v>118.56535</v>
      </c>
      <c r="M2487" s="138">
        <f t="shared" si="155"/>
        <v>-9.793320685491147E-2</v>
      </c>
    </row>
    <row r="2488" spans="1:13" x14ac:dyDescent="0.25">
      <c r="A2488" s="134" t="s">
        <v>328</v>
      </c>
      <c r="B2488" s="134" t="s">
        <v>476</v>
      </c>
      <c r="C2488" s="137">
        <v>0</v>
      </c>
      <c r="D2488" s="137">
        <v>0</v>
      </c>
      <c r="E2488" s="138" t="str">
        <f t="shared" si="152"/>
        <v/>
      </c>
      <c r="F2488" s="137">
        <v>0</v>
      </c>
      <c r="G2488" s="137">
        <v>0</v>
      </c>
      <c r="H2488" s="138" t="str">
        <f t="shared" si="153"/>
        <v/>
      </c>
      <c r="I2488" s="137">
        <v>9.9600000000000009</v>
      </c>
      <c r="J2488" s="138">
        <f t="shared" si="154"/>
        <v>-1</v>
      </c>
      <c r="K2488" s="137">
        <v>0</v>
      </c>
      <c r="L2488" s="137">
        <v>48.688560000000003</v>
      </c>
      <c r="M2488" s="138" t="str">
        <f t="shared" si="155"/>
        <v/>
      </c>
    </row>
    <row r="2489" spans="1:13" x14ac:dyDescent="0.25">
      <c r="A2489" s="134" t="s">
        <v>328</v>
      </c>
      <c r="B2489" s="134" t="s">
        <v>475</v>
      </c>
      <c r="C2489" s="137">
        <v>0</v>
      </c>
      <c r="D2489" s="137">
        <v>0</v>
      </c>
      <c r="E2489" s="138" t="str">
        <f t="shared" si="152"/>
        <v/>
      </c>
      <c r="F2489" s="137">
        <v>0</v>
      </c>
      <c r="G2489" s="137">
        <v>0</v>
      </c>
      <c r="H2489" s="138" t="str">
        <f t="shared" si="153"/>
        <v/>
      </c>
      <c r="I2489" s="137">
        <v>0</v>
      </c>
      <c r="J2489" s="138" t="str">
        <f t="shared" si="154"/>
        <v/>
      </c>
      <c r="K2489" s="137">
        <v>46.668959999999998</v>
      </c>
      <c r="L2489" s="137">
        <v>0</v>
      </c>
      <c r="M2489" s="138">
        <f t="shared" si="155"/>
        <v>-1</v>
      </c>
    </row>
    <row r="2490" spans="1:13" x14ac:dyDescent="0.25">
      <c r="A2490" s="141" t="s">
        <v>328</v>
      </c>
      <c r="B2490" s="141" t="s">
        <v>3</v>
      </c>
      <c r="C2490" s="255">
        <v>0</v>
      </c>
      <c r="D2490" s="255">
        <v>14.6172</v>
      </c>
      <c r="E2490" s="256" t="str">
        <f t="shared" si="152"/>
        <v/>
      </c>
      <c r="F2490" s="255">
        <v>4532.1033100000004</v>
      </c>
      <c r="G2490" s="255">
        <v>5890.9914900000003</v>
      </c>
      <c r="H2490" s="256">
        <f t="shared" si="153"/>
        <v>0.29983609972033043</v>
      </c>
      <c r="I2490" s="255">
        <v>5740.7321000000002</v>
      </c>
      <c r="J2490" s="256">
        <f t="shared" si="154"/>
        <v>2.6174255719057182E-2</v>
      </c>
      <c r="K2490" s="255">
        <v>39006.044240000003</v>
      </c>
      <c r="L2490" s="255">
        <v>57578.913159999996</v>
      </c>
      <c r="M2490" s="256">
        <f t="shared" si="155"/>
        <v>0.47615361367389952</v>
      </c>
    </row>
    <row r="2491" spans="1:13" x14ac:dyDescent="0.25">
      <c r="A2491" s="134" t="s">
        <v>278</v>
      </c>
      <c r="B2491" s="134" t="s">
        <v>463</v>
      </c>
      <c r="C2491" s="137">
        <v>0</v>
      </c>
      <c r="D2491" s="137">
        <v>120.77057000000001</v>
      </c>
      <c r="E2491" s="138" t="str">
        <f t="shared" si="152"/>
        <v/>
      </c>
      <c r="F2491" s="137">
        <v>15.28204</v>
      </c>
      <c r="G2491" s="137">
        <v>382.49878000000001</v>
      </c>
      <c r="H2491" s="138">
        <f t="shared" si="153"/>
        <v>24.029301061900114</v>
      </c>
      <c r="I2491" s="137">
        <v>491.38925</v>
      </c>
      <c r="J2491" s="138">
        <f t="shared" si="154"/>
        <v>-0.22159717576239202</v>
      </c>
      <c r="K2491" s="137">
        <v>1899.5644299999999</v>
      </c>
      <c r="L2491" s="137">
        <v>2984.4418700000001</v>
      </c>
      <c r="M2491" s="138">
        <f t="shared" si="155"/>
        <v>0.57111905385594119</v>
      </c>
    </row>
    <row r="2492" spans="1:13" x14ac:dyDescent="0.25">
      <c r="A2492" s="134" t="s">
        <v>278</v>
      </c>
      <c r="B2492" s="134" t="s">
        <v>500</v>
      </c>
      <c r="C2492" s="137">
        <v>0</v>
      </c>
      <c r="D2492" s="137">
        <v>0</v>
      </c>
      <c r="E2492" s="138" t="str">
        <f t="shared" si="152"/>
        <v/>
      </c>
      <c r="F2492" s="137">
        <v>0</v>
      </c>
      <c r="G2492" s="137">
        <v>13.44567</v>
      </c>
      <c r="H2492" s="138" t="str">
        <f t="shared" si="153"/>
        <v/>
      </c>
      <c r="I2492" s="137">
        <v>0</v>
      </c>
      <c r="J2492" s="138" t="str">
        <f t="shared" si="154"/>
        <v/>
      </c>
      <c r="K2492" s="137">
        <v>0</v>
      </c>
      <c r="L2492" s="137">
        <v>60.015129999999999</v>
      </c>
      <c r="M2492" s="138" t="str">
        <f t="shared" si="155"/>
        <v/>
      </c>
    </row>
    <row r="2493" spans="1:13" x14ac:dyDescent="0.25">
      <c r="A2493" s="134" t="s">
        <v>278</v>
      </c>
      <c r="B2493" s="134" t="s">
        <v>478</v>
      </c>
      <c r="C2493" s="137">
        <v>0</v>
      </c>
      <c r="D2493" s="137">
        <v>0</v>
      </c>
      <c r="E2493" s="138" t="str">
        <f t="shared" si="152"/>
        <v/>
      </c>
      <c r="F2493" s="137">
        <v>0</v>
      </c>
      <c r="G2493" s="137">
        <v>0</v>
      </c>
      <c r="H2493" s="138" t="str">
        <f t="shared" si="153"/>
        <v/>
      </c>
      <c r="I2493" s="137">
        <v>0</v>
      </c>
      <c r="J2493" s="138" t="str">
        <f t="shared" si="154"/>
        <v/>
      </c>
      <c r="K2493" s="137">
        <v>12.7</v>
      </c>
      <c r="L2493" s="137">
        <v>0</v>
      </c>
      <c r="M2493" s="138">
        <f t="shared" si="155"/>
        <v>-1</v>
      </c>
    </row>
    <row r="2494" spans="1:13" x14ac:dyDescent="0.25">
      <c r="A2494" s="134" t="s">
        <v>278</v>
      </c>
      <c r="B2494" s="134" t="s">
        <v>498</v>
      </c>
      <c r="C2494" s="137">
        <v>0</v>
      </c>
      <c r="D2494" s="137">
        <v>0</v>
      </c>
      <c r="E2494" s="138" t="str">
        <f t="shared" si="152"/>
        <v/>
      </c>
      <c r="F2494" s="137">
        <v>11.204090000000001</v>
      </c>
      <c r="G2494" s="137">
        <v>0</v>
      </c>
      <c r="H2494" s="138">
        <f t="shared" si="153"/>
        <v>-1</v>
      </c>
      <c r="I2494" s="137">
        <v>4.2442000000000002</v>
      </c>
      <c r="J2494" s="138">
        <f t="shared" si="154"/>
        <v>-1</v>
      </c>
      <c r="K2494" s="137">
        <v>23.391259999999999</v>
      </c>
      <c r="L2494" s="137">
        <v>15.15621</v>
      </c>
      <c r="M2494" s="138">
        <f t="shared" si="155"/>
        <v>-0.35205670836030212</v>
      </c>
    </row>
    <row r="2495" spans="1:13" x14ac:dyDescent="0.25">
      <c r="A2495" s="134" t="s">
        <v>278</v>
      </c>
      <c r="B2495" s="134" t="s">
        <v>511</v>
      </c>
      <c r="C2495" s="137">
        <v>0</v>
      </c>
      <c r="D2495" s="137">
        <v>0</v>
      </c>
      <c r="E2495" s="138" t="str">
        <f t="shared" si="152"/>
        <v/>
      </c>
      <c r="F2495" s="137">
        <v>0</v>
      </c>
      <c r="G2495" s="137">
        <v>0</v>
      </c>
      <c r="H2495" s="138" t="str">
        <f t="shared" si="153"/>
        <v/>
      </c>
      <c r="I2495" s="137">
        <v>34.713999999999999</v>
      </c>
      <c r="J2495" s="138">
        <f t="shared" si="154"/>
        <v>-1</v>
      </c>
      <c r="K2495" s="137">
        <v>38.073999999999998</v>
      </c>
      <c r="L2495" s="137">
        <v>34.713999999999999</v>
      </c>
      <c r="M2495" s="138">
        <f t="shared" si="155"/>
        <v>-8.824919892840255E-2</v>
      </c>
    </row>
    <row r="2496" spans="1:13" x14ac:dyDescent="0.25">
      <c r="A2496" s="134" t="s">
        <v>278</v>
      </c>
      <c r="B2496" s="134" t="s">
        <v>454</v>
      </c>
      <c r="C2496" s="137">
        <v>0</v>
      </c>
      <c r="D2496" s="137">
        <v>15.402810000000001</v>
      </c>
      <c r="E2496" s="138" t="str">
        <f t="shared" si="152"/>
        <v/>
      </c>
      <c r="F2496" s="137">
        <v>2264.598</v>
      </c>
      <c r="G2496" s="137">
        <v>1259.06754</v>
      </c>
      <c r="H2496" s="138">
        <f t="shared" si="153"/>
        <v>-0.44402161443223032</v>
      </c>
      <c r="I2496" s="137">
        <v>9851.1717499999995</v>
      </c>
      <c r="J2496" s="138">
        <f t="shared" si="154"/>
        <v>-0.87219108833423797</v>
      </c>
      <c r="K2496" s="137">
        <v>15760.706319999999</v>
      </c>
      <c r="L2496" s="137">
        <v>21787.008720000002</v>
      </c>
      <c r="M2496" s="138">
        <f t="shared" si="155"/>
        <v>0.38236245747138597</v>
      </c>
    </row>
    <row r="2497" spans="1:13" x14ac:dyDescent="0.25">
      <c r="A2497" s="134" t="s">
        <v>278</v>
      </c>
      <c r="B2497" s="134" t="s">
        <v>464</v>
      </c>
      <c r="C2497" s="137">
        <v>0</v>
      </c>
      <c r="D2497" s="137">
        <v>0</v>
      </c>
      <c r="E2497" s="138" t="str">
        <f t="shared" si="152"/>
        <v/>
      </c>
      <c r="F2497" s="137">
        <v>56.508429999999997</v>
      </c>
      <c r="G2497" s="137">
        <v>111.47033</v>
      </c>
      <c r="H2497" s="138">
        <f t="shared" si="153"/>
        <v>0.97263187103234006</v>
      </c>
      <c r="I2497" s="137">
        <v>380.25022999999999</v>
      </c>
      <c r="J2497" s="138">
        <f t="shared" si="154"/>
        <v>-0.70685006554762642</v>
      </c>
      <c r="K2497" s="137">
        <v>1036.2460799999999</v>
      </c>
      <c r="L2497" s="137">
        <v>1939.59833</v>
      </c>
      <c r="M2497" s="138">
        <f t="shared" si="155"/>
        <v>0.87175456432124721</v>
      </c>
    </row>
    <row r="2498" spans="1:13" x14ac:dyDescent="0.25">
      <c r="A2498" s="134" t="s">
        <v>278</v>
      </c>
      <c r="B2498" s="134" t="s">
        <v>505</v>
      </c>
      <c r="C2498" s="137">
        <v>0</v>
      </c>
      <c r="D2498" s="137">
        <v>0</v>
      </c>
      <c r="E2498" s="138" t="str">
        <f t="shared" si="152"/>
        <v/>
      </c>
      <c r="F2498" s="137">
        <v>0</v>
      </c>
      <c r="G2498" s="137">
        <v>0</v>
      </c>
      <c r="H2498" s="138" t="str">
        <f t="shared" si="153"/>
        <v/>
      </c>
      <c r="I2498" s="137">
        <v>0</v>
      </c>
      <c r="J2498" s="138" t="str">
        <f t="shared" si="154"/>
        <v/>
      </c>
      <c r="K2498" s="137">
        <v>14.48714</v>
      </c>
      <c r="L2498" s="137">
        <v>0</v>
      </c>
      <c r="M2498" s="138">
        <f t="shared" si="155"/>
        <v>-1</v>
      </c>
    </row>
    <row r="2499" spans="1:13" x14ac:dyDescent="0.25">
      <c r="A2499" s="134" t="s">
        <v>278</v>
      </c>
      <c r="B2499" s="134" t="s">
        <v>472</v>
      </c>
      <c r="C2499" s="137">
        <v>0</v>
      </c>
      <c r="D2499" s="137">
        <v>0</v>
      </c>
      <c r="E2499" s="138" t="str">
        <f t="shared" si="152"/>
        <v/>
      </c>
      <c r="F2499" s="137">
        <v>22.665559999999999</v>
      </c>
      <c r="G2499" s="137">
        <v>53.056319999999999</v>
      </c>
      <c r="H2499" s="138">
        <f t="shared" si="153"/>
        <v>1.3408342877916981</v>
      </c>
      <c r="I2499" s="137">
        <v>24.250589999999999</v>
      </c>
      <c r="J2499" s="138">
        <f t="shared" si="154"/>
        <v>1.1878362547055556</v>
      </c>
      <c r="K2499" s="137">
        <v>504.98432000000003</v>
      </c>
      <c r="L2499" s="137">
        <v>346.60244999999998</v>
      </c>
      <c r="M2499" s="138">
        <f t="shared" si="155"/>
        <v>-0.31363720362644143</v>
      </c>
    </row>
    <row r="2500" spans="1:13" x14ac:dyDescent="0.25">
      <c r="A2500" s="134" t="s">
        <v>278</v>
      </c>
      <c r="B2500" s="134" t="s">
        <v>471</v>
      </c>
      <c r="C2500" s="137">
        <v>0</v>
      </c>
      <c r="D2500" s="137">
        <v>0</v>
      </c>
      <c r="E2500" s="138" t="str">
        <f t="shared" si="152"/>
        <v/>
      </c>
      <c r="F2500" s="137">
        <v>32.092300000000002</v>
      </c>
      <c r="G2500" s="137">
        <v>0</v>
      </c>
      <c r="H2500" s="138">
        <f t="shared" si="153"/>
        <v>-1</v>
      </c>
      <c r="I2500" s="137">
        <v>151.19405</v>
      </c>
      <c r="J2500" s="138">
        <f t="shared" si="154"/>
        <v>-1</v>
      </c>
      <c r="K2500" s="137">
        <v>231.90774999999999</v>
      </c>
      <c r="L2500" s="137">
        <v>398.51501999999999</v>
      </c>
      <c r="M2500" s="138">
        <f t="shared" si="155"/>
        <v>0.71842044951063522</v>
      </c>
    </row>
    <row r="2501" spans="1:13" x14ac:dyDescent="0.25">
      <c r="A2501" s="134" t="s">
        <v>278</v>
      </c>
      <c r="B2501" s="134" t="s">
        <v>501</v>
      </c>
      <c r="C2501" s="137">
        <v>0</v>
      </c>
      <c r="D2501" s="137">
        <v>0</v>
      </c>
      <c r="E2501" s="138" t="str">
        <f t="shared" ref="E2501:E2564" si="156">IF(C2501=0,"",(D2501/C2501-1))</f>
        <v/>
      </c>
      <c r="F2501" s="137">
        <v>142.92759000000001</v>
      </c>
      <c r="G2501" s="137">
        <v>0</v>
      </c>
      <c r="H2501" s="138">
        <f t="shared" ref="H2501:H2564" si="157">IF(F2501=0,"",(G2501/F2501-1))</f>
        <v>-1</v>
      </c>
      <c r="I2501" s="137">
        <v>0</v>
      </c>
      <c r="J2501" s="138" t="str">
        <f t="shared" ref="J2501:J2564" si="158">IF(I2501=0,"",(G2501/I2501-1))</f>
        <v/>
      </c>
      <c r="K2501" s="137">
        <v>3453.0530699999999</v>
      </c>
      <c r="L2501" s="137">
        <v>0</v>
      </c>
      <c r="M2501" s="138">
        <f t="shared" ref="M2501:M2564" si="159">IF(K2501=0,"",(L2501/K2501-1))</f>
        <v>-1</v>
      </c>
    </row>
    <row r="2502" spans="1:13" x14ac:dyDescent="0.25">
      <c r="A2502" s="134" t="s">
        <v>278</v>
      </c>
      <c r="B2502" s="134" t="s">
        <v>499</v>
      </c>
      <c r="C2502" s="137">
        <v>0</v>
      </c>
      <c r="D2502" s="137">
        <v>0</v>
      </c>
      <c r="E2502" s="138" t="str">
        <f t="shared" si="156"/>
        <v/>
      </c>
      <c r="F2502" s="137">
        <v>0</v>
      </c>
      <c r="G2502" s="137">
        <v>0</v>
      </c>
      <c r="H2502" s="138" t="str">
        <f t="shared" si="157"/>
        <v/>
      </c>
      <c r="I2502" s="137">
        <v>1.2495700000000001</v>
      </c>
      <c r="J2502" s="138">
        <f t="shared" si="158"/>
        <v>-1</v>
      </c>
      <c r="K2502" s="137">
        <v>5.6562400000000004</v>
      </c>
      <c r="L2502" s="137">
        <v>6.5360899999999997</v>
      </c>
      <c r="M2502" s="138">
        <f t="shared" si="159"/>
        <v>0.15555386617258105</v>
      </c>
    </row>
    <row r="2503" spans="1:13" x14ac:dyDescent="0.25">
      <c r="A2503" s="134" t="s">
        <v>278</v>
      </c>
      <c r="B2503" s="134" t="s">
        <v>492</v>
      </c>
      <c r="C2503" s="137">
        <v>0</v>
      </c>
      <c r="D2503" s="137">
        <v>0</v>
      </c>
      <c r="E2503" s="138" t="str">
        <f t="shared" si="156"/>
        <v/>
      </c>
      <c r="F2503" s="137">
        <v>0</v>
      </c>
      <c r="G2503" s="137">
        <v>0</v>
      </c>
      <c r="H2503" s="138" t="str">
        <f t="shared" si="157"/>
        <v/>
      </c>
      <c r="I2503" s="137">
        <v>0</v>
      </c>
      <c r="J2503" s="138" t="str">
        <f t="shared" si="158"/>
        <v/>
      </c>
      <c r="K2503" s="137">
        <v>14.683199999999999</v>
      </c>
      <c r="L2503" s="137">
        <v>13.75179</v>
      </c>
      <c r="M2503" s="138">
        <f t="shared" si="159"/>
        <v>-6.343372016999016E-2</v>
      </c>
    </row>
    <row r="2504" spans="1:13" x14ac:dyDescent="0.25">
      <c r="A2504" s="134" t="s">
        <v>278</v>
      </c>
      <c r="B2504" s="134" t="s">
        <v>451</v>
      </c>
      <c r="C2504" s="137">
        <v>0.45455000000000001</v>
      </c>
      <c r="D2504" s="137">
        <v>144.75633999999999</v>
      </c>
      <c r="E2504" s="138">
        <f t="shared" si="156"/>
        <v>317.46076339236606</v>
      </c>
      <c r="F2504" s="137">
        <v>1484.0243800000001</v>
      </c>
      <c r="G2504" s="137">
        <v>1255.3651199999999</v>
      </c>
      <c r="H2504" s="138">
        <f t="shared" si="157"/>
        <v>-0.15408052797623184</v>
      </c>
      <c r="I2504" s="137">
        <v>2145.2866800000002</v>
      </c>
      <c r="J2504" s="138">
        <f t="shared" si="158"/>
        <v>-0.41482640445984598</v>
      </c>
      <c r="K2504" s="137">
        <v>17273.058789999999</v>
      </c>
      <c r="L2504" s="137">
        <v>18540.02145</v>
      </c>
      <c r="M2504" s="138">
        <f t="shared" si="159"/>
        <v>7.3349061993206011E-2</v>
      </c>
    </row>
    <row r="2505" spans="1:13" x14ac:dyDescent="0.25">
      <c r="A2505" s="134" t="s">
        <v>278</v>
      </c>
      <c r="B2505" s="134" t="s">
        <v>507</v>
      </c>
      <c r="C2505" s="137">
        <v>0</v>
      </c>
      <c r="D2505" s="137">
        <v>0</v>
      </c>
      <c r="E2505" s="138" t="str">
        <f t="shared" si="156"/>
        <v/>
      </c>
      <c r="F2505" s="137">
        <v>0</v>
      </c>
      <c r="G2505" s="137">
        <v>0</v>
      </c>
      <c r="H2505" s="138" t="str">
        <f t="shared" si="157"/>
        <v/>
      </c>
      <c r="I2505" s="137">
        <v>0</v>
      </c>
      <c r="J2505" s="138" t="str">
        <f t="shared" si="158"/>
        <v/>
      </c>
      <c r="K2505" s="137">
        <v>0</v>
      </c>
      <c r="L2505" s="137">
        <v>53.870229999999999</v>
      </c>
      <c r="M2505" s="138" t="str">
        <f t="shared" si="159"/>
        <v/>
      </c>
    </row>
    <row r="2506" spans="1:13" x14ac:dyDescent="0.25">
      <c r="A2506" s="134" t="s">
        <v>278</v>
      </c>
      <c r="B2506" s="134" t="s">
        <v>486</v>
      </c>
      <c r="C2506" s="137">
        <v>0</v>
      </c>
      <c r="D2506" s="137">
        <v>0</v>
      </c>
      <c r="E2506" s="138" t="str">
        <f t="shared" si="156"/>
        <v/>
      </c>
      <c r="F2506" s="137">
        <v>84.143100000000004</v>
      </c>
      <c r="G2506" s="137">
        <v>0</v>
      </c>
      <c r="H2506" s="138">
        <f t="shared" si="157"/>
        <v>-1</v>
      </c>
      <c r="I2506" s="137">
        <v>27.395009999999999</v>
      </c>
      <c r="J2506" s="138">
        <f t="shared" si="158"/>
        <v>-1</v>
      </c>
      <c r="K2506" s="137">
        <v>265.50601999999998</v>
      </c>
      <c r="L2506" s="137">
        <v>89.185199999999995</v>
      </c>
      <c r="M2506" s="138">
        <f t="shared" si="159"/>
        <v>-0.66409349211742918</v>
      </c>
    </row>
    <row r="2507" spans="1:13" x14ac:dyDescent="0.25">
      <c r="A2507" s="134" t="s">
        <v>278</v>
      </c>
      <c r="B2507" s="134" t="s">
        <v>485</v>
      </c>
      <c r="C2507" s="137">
        <v>0</v>
      </c>
      <c r="D2507" s="137">
        <v>0</v>
      </c>
      <c r="E2507" s="138" t="str">
        <f t="shared" si="156"/>
        <v/>
      </c>
      <c r="F2507" s="137">
        <v>0</v>
      </c>
      <c r="G2507" s="137">
        <v>3.39106</v>
      </c>
      <c r="H2507" s="138" t="str">
        <f t="shared" si="157"/>
        <v/>
      </c>
      <c r="I2507" s="137">
        <v>9.0194399999999995</v>
      </c>
      <c r="J2507" s="138">
        <f t="shared" si="158"/>
        <v>-0.62402765581898656</v>
      </c>
      <c r="K2507" s="137">
        <v>0</v>
      </c>
      <c r="L2507" s="137">
        <v>14.3291</v>
      </c>
      <c r="M2507" s="138" t="str">
        <f t="shared" si="159"/>
        <v/>
      </c>
    </row>
    <row r="2508" spans="1:13" x14ac:dyDescent="0.25">
      <c r="A2508" s="134" t="s">
        <v>278</v>
      </c>
      <c r="B2508" s="134" t="s">
        <v>458</v>
      </c>
      <c r="C2508" s="137">
        <v>9.5025300000000001</v>
      </c>
      <c r="D2508" s="137">
        <v>0</v>
      </c>
      <c r="E2508" s="138">
        <f t="shared" si="156"/>
        <v>-1</v>
      </c>
      <c r="F2508" s="137">
        <v>1306.0071</v>
      </c>
      <c r="G2508" s="137">
        <v>1420.9121299999999</v>
      </c>
      <c r="H2508" s="138">
        <f t="shared" si="157"/>
        <v>8.7981933635735921E-2</v>
      </c>
      <c r="I2508" s="137">
        <v>1180.7342200000001</v>
      </c>
      <c r="J2508" s="138">
        <f t="shared" si="158"/>
        <v>0.20341403334613251</v>
      </c>
      <c r="K2508" s="137">
        <v>7343.0506500000001</v>
      </c>
      <c r="L2508" s="137">
        <v>7366.7641700000004</v>
      </c>
      <c r="M2508" s="138">
        <f t="shared" si="159"/>
        <v>3.2293825999960557E-3</v>
      </c>
    </row>
    <row r="2509" spans="1:13" x14ac:dyDescent="0.25">
      <c r="A2509" s="134" t="s">
        <v>278</v>
      </c>
      <c r="B2509" s="134" t="s">
        <v>479</v>
      </c>
      <c r="C2509" s="137">
        <v>0</v>
      </c>
      <c r="D2509" s="137">
        <v>0</v>
      </c>
      <c r="E2509" s="138" t="str">
        <f t="shared" si="156"/>
        <v/>
      </c>
      <c r="F2509" s="137">
        <v>0</v>
      </c>
      <c r="G2509" s="137">
        <v>19.302289999999999</v>
      </c>
      <c r="H2509" s="138" t="str">
        <f t="shared" si="157"/>
        <v/>
      </c>
      <c r="I2509" s="137">
        <v>5.3</v>
      </c>
      <c r="J2509" s="138">
        <f t="shared" si="158"/>
        <v>2.6419415094339622</v>
      </c>
      <c r="K2509" s="137">
        <v>80.692139999999995</v>
      </c>
      <c r="L2509" s="137">
        <v>104.11996000000001</v>
      </c>
      <c r="M2509" s="138">
        <f t="shared" si="159"/>
        <v>0.29033583692290255</v>
      </c>
    </row>
    <row r="2510" spans="1:13" x14ac:dyDescent="0.25">
      <c r="A2510" s="134" t="s">
        <v>278</v>
      </c>
      <c r="B2510" s="134" t="s">
        <v>467</v>
      </c>
      <c r="C2510" s="137">
        <v>0</v>
      </c>
      <c r="D2510" s="137">
        <v>0</v>
      </c>
      <c r="E2510" s="138" t="str">
        <f t="shared" si="156"/>
        <v/>
      </c>
      <c r="F2510" s="137">
        <v>197.25413</v>
      </c>
      <c r="G2510" s="137">
        <v>202.47166999999999</v>
      </c>
      <c r="H2510" s="138">
        <f t="shared" si="157"/>
        <v>2.6450853018894938E-2</v>
      </c>
      <c r="I2510" s="137">
        <v>84.414460000000005</v>
      </c>
      <c r="J2510" s="138">
        <f t="shared" si="158"/>
        <v>1.3985425008938037</v>
      </c>
      <c r="K2510" s="137">
        <v>1379.0431599999999</v>
      </c>
      <c r="L2510" s="137">
        <v>991.87034000000006</v>
      </c>
      <c r="M2510" s="138">
        <f t="shared" si="159"/>
        <v>-0.28075467920815467</v>
      </c>
    </row>
    <row r="2511" spans="1:13" x14ac:dyDescent="0.25">
      <c r="A2511" s="134" t="s">
        <v>278</v>
      </c>
      <c r="B2511" s="134" t="s">
        <v>455</v>
      </c>
      <c r="C2511" s="137">
        <v>0</v>
      </c>
      <c r="D2511" s="137">
        <v>28.8065</v>
      </c>
      <c r="E2511" s="138" t="str">
        <f t="shared" si="156"/>
        <v/>
      </c>
      <c r="F2511" s="137">
        <v>309.52163999999999</v>
      </c>
      <c r="G2511" s="137">
        <v>554.03318000000002</v>
      </c>
      <c r="H2511" s="138">
        <f t="shared" si="157"/>
        <v>0.78996589705327236</v>
      </c>
      <c r="I2511" s="137">
        <v>650.14932999999996</v>
      </c>
      <c r="J2511" s="138">
        <f t="shared" si="158"/>
        <v>-0.14783703614675714</v>
      </c>
      <c r="K2511" s="137">
        <v>3440.5397699999999</v>
      </c>
      <c r="L2511" s="137">
        <v>7566.86366</v>
      </c>
      <c r="M2511" s="138">
        <f t="shared" si="159"/>
        <v>1.1993245728416619</v>
      </c>
    </row>
    <row r="2512" spans="1:13" x14ac:dyDescent="0.25">
      <c r="A2512" s="134" t="s">
        <v>278</v>
      </c>
      <c r="B2512" s="134" t="s">
        <v>489</v>
      </c>
      <c r="C2512" s="137">
        <v>0</v>
      </c>
      <c r="D2512" s="137">
        <v>0</v>
      </c>
      <c r="E2512" s="138" t="str">
        <f t="shared" si="156"/>
        <v/>
      </c>
      <c r="F2512" s="137">
        <v>1.95112</v>
      </c>
      <c r="G2512" s="137">
        <v>0</v>
      </c>
      <c r="H2512" s="138">
        <f t="shared" si="157"/>
        <v>-1</v>
      </c>
      <c r="I2512" s="137">
        <v>0</v>
      </c>
      <c r="J2512" s="138" t="str">
        <f t="shared" si="158"/>
        <v/>
      </c>
      <c r="K2512" s="137">
        <v>13.1097</v>
      </c>
      <c r="L2512" s="137">
        <v>7.2030700000000003</v>
      </c>
      <c r="M2512" s="138">
        <f t="shared" si="159"/>
        <v>-0.45055416981319174</v>
      </c>
    </row>
    <row r="2513" spans="1:13" x14ac:dyDescent="0.25">
      <c r="A2513" s="134" t="s">
        <v>278</v>
      </c>
      <c r="B2513" s="134" t="s">
        <v>459</v>
      </c>
      <c r="C2513" s="137">
        <v>0</v>
      </c>
      <c r="D2513" s="137">
        <v>0</v>
      </c>
      <c r="E2513" s="138" t="str">
        <f t="shared" si="156"/>
        <v/>
      </c>
      <c r="F2513" s="137">
        <v>558.00081</v>
      </c>
      <c r="G2513" s="137">
        <v>865.79556000000002</v>
      </c>
      <c r="H2513" s="138">
        <f t="shared" si="157"/>
        <v>0.551602693910068</v>
      </c>
      <c r="I2513" s="137">
        <v>97.672370000000001</v>
      </c>
      <c r="J2513" s="138">
        <f t="shared" si="158"/>
        <v>7.864283317789873</v>
      </c>
      <c r="K2513" s="137">
        <v>3441.6693500000001</v>
      </c>
      <c r="L2513" s="137">
        <v>2774.5120200000001</v>
      </c>
      <c r="M2513" s="138">
        <f t="shared" si="159"/>
        <v>-0.19384701496673407</v>
      </c>
    </row>
    <row r="2514" spans="1:13" x14ac:dyDescent="0.25">
      <c r="A2514" s="134" t="s">
        <v>278</v>
      </c>
      <c r="B2514" s="134" t="s">
        <v>477</v>
      </c>
      <c r="C2514" s="137">
        <v>0</v>
      </c>
      <c r="D2514" s="137">
        <v>0</v>
      </c>
      <c r="E2514" s="138" t="str">
        <f t="shared" si="156"/>
        <v/>
      </c>
      <c r="F2514" s="137">
        <v>0</v>
      </c>
      <c r="G2514" s="137">
        <v>14.855409999999999</v>
      </c>
      <c r="H2514" s="138" t="str">
        <f t="shared" si="157"/>
        <v/>
      </c>
      <c r="I2514" s="137">
        <v>0</v>
      </c>
      <c r="J2514" s="138" t="str">
        <f t="shared" si="158"/>
        <v/>
      </c>
      <c r="K2514" s="137">
        <v>0</v>
      </c>
      <c r="L2514" s="137">
        <v>14.855409999999999</v>
      </c>
      <c r="M2514" s="138" t="str">
        <f t="shared" si="159"/>
        <v/>
      </c>
    </row>
    <row r="2515" spans="1:13" x14ac:dyDescent="0.25">
      <c r="A2515" s="134" t="s">
        <v>278</v>
      </c>
      <c r="B2515" s="134" t="s">
        <v>450</v>
      </c>
      <c r="C2515" s="137">
        <v>99.065470000000005</v>
      </c>
      <c r="D2515" s="137">
        <v>107.63565</v>
      </c>
      <c r="E2515" s="138">
        <f t="shared" si="156"/>
        <v>8.6510264373651058E-2</v>
      </c>
      <c r="F2515" s="137">
        <v>9716.7233699999997</v>
      </c>
      <c r="G2515" s="137">
        <v>10587.20377</v>
      </c>
      <c r="H2515" s="138">
        <f t="shared" si="157"/>
        <v>8.9585796245633009E-2</v>
      </c>
      <c r="I2515" s="137">
        <v>10851.949860000001</v>
      </c>
      <c r="J2515" s="138">
        <f t="shared" si="158"/>
        <v>-2.4396177038731759E-2</v>
      </c>
      <c r="K2515" s="137">
        <v>91686.484849999993</v>
      </c>
      <c r="L2515" s="137">
        <v>80032.475489999997</v>
      </c>
      <c r="M2515" s="138">
        <f t="shared" si="159"/>
        <v>-0.12710716720208082</v>
      </c>
    </row>
    <row r="2516" spans="1:13" x14ac:dyDescent="0.25">
      <c r="A2516" s="134" t="s">
        <v>278</v>
      </c>
      <c r="B2516" s="134" t="s">
        <v>453</v>
      </c>
      <c r="C2516" s="137">
        <v>3.52433</v>
      </c>
      <c r="D2516" s="137">
        <v>0</v>
      </c>
      <c r="E2516" s="138">
        <f t="shared" si="156"/>
        <v>-1</v>
      </c>
      <c r="F2516" s="137">
        <v>2169.94245</v>
      </c>
      <c r="G2516" s="137">
        <v>2595.31151</v>
      </c>
      <c r="H2516" s="138">
        <f t="shared" si="157"/>
        <v>0.1960278070969117</v>
      </c>
      <c r="I2516" s="137">
        <v>1971.2554500000001</v>
      </c>
      <c r="J2516" s="138">
        <f t="shared" si="158"/>
        <v>0.31657797572607849</v>
      </c>
      <c r="K2516" s="137">
        <v>17465.01383</v>
      </c>
      <c r="L2516" s="137">
        <v>18964.449079999999</v>
      </c>
      <c r="M2516" s="138">
        <f t="shared" si="159"/>
        <v>8.5853653744286662E-2</v>
      </c>
    </row>
    <row r="2517" spans="1:13" x14ac:dyDescent="0.25">
      <c r="A2517" s="134" t="s">
        <v>278</v>
      </c>
      <c r="B2517" s="134" t="s">
        <v>487</v>
      </c>
      <c r="C2517" s="137">
        <v>0</v>
      </c>
      <c r="D2517" s="137">
        <v>0</v>
      </c>
      <c r="E2517" s="138" t="str">
        <f t="shared" si="156"/>
        <v/>
      </c>
      <c r="F2517" s="137">
        <v>31.079080000000001</v>
      </c>
      <c r="G2517" s="137">
        <v>13.225899999999999</v>
      </c>
      <c r="H2517" s="138">
        <f t="shared" si="157"/>
        <v>-0.57444364504998213</v>
      </c>
      <c r="I2517" s="137">
        <v>0</v>
      </c>
      <c r="J2517" s="138" t="str">
        <f t="shared" si="158"/>
        <v/>
      </c>
      <c r="K2517" s="137">
        <v>71.623540000000006</v>
      </c>
      <c r="L2517" s="137">
        <v>42.135109999999997</v>
      </c>
      <c r="M2517" s="138">
        <f t="shared" si="159"/>
        <v>-0.41171422133002644</v>
      </c>
    </row>
    <row r="2518" spans="1:13" x14ac:dyDescent="0.25">
      <c r="A2518" s="134" t="s">
        <v>278</v>
      </c>
      <c r="B2518" s="134" t="s">
        <v>481</v>
      </c>
      <c r="C2518" s="137">
        <v>0</v>
      </c>
      <c r="D2518" s="137">
        <v>0</v>
      </c>
      <c r="E2518" s="138" t="str">
        <f t="shared" si="156"/>
        <v/>
      </c>
      <c r="F2518" s="137">
        <v>11.817159999999999</v>
      </c>
      <c r="G2518" s="137">
        <v>12.5185</v>
      </c>
      <c r="H2518" s="138">
        <f t="shared" si="157"/>
        <v>5.9349285276665498E-2</v>
      </c>
      <c r="I2518" s="137">
        <v>2864.7575700000002</v>
      </c>
      <c r="J2518" s="138">
        <f t="shared" si="158"/>
        <v>-0.99563017124691633</v>
      </c>
      <c r="K2518" s="137">
        <v>65.436779999999999</v>
      </c>
      <c r="L2518" s="137">
        <v>16839.471649999999</v>
      </c>
      <c r="M2518" s="138">
        <f t="shared" si="159"/>
        <v>256.33955200729622</v>
      </c>
    </row>
    <row r="2519" spans="1:13" x14ac:dyDescent="0.25">
      <c r="A2519" s="134" t="s">
        <v>278</v>
      </c>
      <c r="B2519" s="134" t="s">
        <v>461</v>
      </c>
      <c r="C2519" s="137">
        <v>0</v>
      </c>
      <c r="D2519" s="137">
        <v>0</v>
      </c>
      <c r="E2519" s="138" t="str">
        <f t="shared" si="156"/>
        <v/>
      </c>
      <c r="F2519" s="137">
        <v>152.32332</v>
      </c>
      <c r="G2519" s="137">
        <v>145.44972000000001</v>
      </c>
      <c r="H2519" s="138">
        <f t="shared" si="157"/>
        <v>-4.512506686435136E-2</v>
      </c>
      <c r="I2519" s="137">
        <v>1304.7639099999999</v>
      </c>
      <c r="J2519" s="138">
        <f t="shared" si="158"/>
        <v>-0.88852410854926234</v>
      </c>
      <c r="K2519" s="137">
        <v>1570.4007999999999</v>
      </c>
      <c r="L2519" s="137">
        <v>3037.4576099999999</v>
      </c>
      <c r="M2519" s="138">
        <f t="shared" si="159"/>
        <v>0.93419260229617818</v>
      </c>
    </row>
    <row r="2520" spans="1:13" x14ac:dyDescent="0.25">
      <c r="A2520" s="134" t="s">
        <v>278</v>
      </c>
      <c r="B2520" s="134" t="s">
        <v>497</v>
      </c>
      <c r="C2520" s="137">
        <v>0</v>
      </c>
      <c r="D2520" s="137">
        <v>0</v>
      </c>
      <c r="E2520" s="138" t="str">
        <f t="shared" si="156"/>
        <v/>
      </c>
      <c r="F2520" s="137">
        <v>0</v>
      </c>
      <c r="G2520" s="137">
        <v>0</v>
      </c>
      <c r="H2520" s="138" t="str">
        <f t="shared" si="157"/>
        <v/>
      </c>
      <c r="I2520" s="137">
        <v>0</v>
      </c>
      <c r="J2520" s="138" t="str">
        <f t="shared" si="158"/>
        <v/>
      </c>
      <c r="K2520" s="137">
        <v>2.7143000000000002</v>
      </c>
      <c r="L2520" s="137">
        <v>0</v>
      </c>
      <c r="M2520" s="138">
        <f t="shared" si="159"/>
        <v>-1</v>
      </c>
    </row>
    <row r="2521" spans="1:13" x14ac:dyDescent="0.25">
      <c r="A2521" s="134" t="s">
        <v>278</v>
      </c>
      <c r="B2521" s="134" t="s">
        <v>490</v>
      </c>
      <c r="C2521" s="137">
        <v>0</v>
      </c>
      <c r="D2521" s="137">
        <v>0</v>
      </c>
      <c r="E2521" s="138" t="str">
        <f t="shared" si="156"/>
        <v/>
      </c>
      <c r="F2521" s="137">
        <v>0</v>
      </c>
      <c r="G2521" s="137">
        <v>44.041710000000002</v>
      </c>
      <c r="H2521" s="138" t="str">
        <f t="shared" si="157"/>
        <v/>
      </c>
      <c r="I2521" s="137">
        <v>0</v>
      </c>
      <c r="J2521" s="138" t="str">
        <f t="shared" si="158"/>
        <v/>
      </c>
      <c r="K2521" s="137">
        <v>103.62428</v>
      </c>
      <c r="L2521" s="137">
        <v>277.20531999999997</v>
      </c>
      <c r="M2521" s="138">
        <f t="shared" si="159"/>
        <v>1.6751000827219253</v>
      </c>
    </row>
    <row r="2522" spans="1:13" x14ac:dyDescent="0.25">
      <c r="A2522" s="134" t="s">
        <v>278</v>
      </c>
      <c r="B2522" s="134" t="s">
        <v>469</v>
      </c>
      <c r="C2522" s="137">
        <v>0</v>
      </c>
      <c r="D2522" s="137">
        <v>0</v>
      </c>
      <c r="E2522" s="138" t="str">
        <f t="shared" si="156"/>
        <v/>
      </c>
      <c r="F2522" s="137">
        <v>8.64499</v>
      </c>
      <c r="G2522" s="137">
        <v>48.41263</v>
      </c>
      <c r="H2522" s="138">
        <f t="shared" si="157"/>
        <v>4.6000793523185104</v>
      </c>
      <c r="I2522" s="137">
        <v>48.84375</v>
      </c>
      <c r="J2522" s="138">
        <f t="shared" si="158"/>
        <v>-8.8265131158029586E-3</v>
      </c>
      <c r="K2522" s="137">
        <v>55.399259999999998</v>
      </c>
      <c r="L2522" s="137">
        <v>142.60740999999999</v>
      </c>
      <c r="M2522" s="138">
        <f t="shared" si="159"/>
        <v>1.5741753590210408</v>
      </c>
    </row>
    <row r="2523" spans="1:13" x14ac:dyDescent="0.25">
      <c r="A2523" s="134" t="s">
        <v>278</v>
      </c>
      <c r="B2523" s="134" t="s">
        <v>452</v>
      </c>
      <c r="C2523" s="137">
        <v>0</v>
      </c>
      <c r="D2523" s="137">
        <v>38.267980000000001</v>
      </c>
      <c r="E2523" s="138" t="str">
        <f t="shared" si="156"/>
        <v/>
      </c>
      <c r="F2523" s="137">
        <v>1076.0677800000001</v>
      </c>
      <c r="G2523" s="137">
        <v>1209.03295</v>
      </c>
      <c r="H2523" s="138">
        <f t="shared" si="157"/>
        <v>0.12356579434057569</v>
      </c>
      <c r="I2523" s="137">
        <v>869.22874999999999</v>
      </c>
      <c r="J2523" s="138">
        <f t="shared" si="158"/>
        <v>0.39092609396548372</v>
      </c>
      <c r="K2523" s="137">
        <v>9651.3255499999996</v>
      </c>
      <c r="L2523" s="137">
        <v>10236.67728</v>
      </c>
      <c r="M2523" s="138">
        <f t="shared" si="159"/>
        <v>6.064987933186039E-2</v>
      </c>
    </row>
    <row r="2524" spans="1:13" x14ac:dyDescent="0.25">
      <c r="A2524" s="134" t="s">
        <v>278</v>
      </c>
      <c r="B2524" s="134" t="s">
        <v>460</v>
      </c>
      <c r="C2524" s="137">
        <v>0</v>
      </c>
      <c r="D2524" s="137">
        <v>0</v>
      </c>
      <c r="E2524" s="138" t="str">
        <f t="shared" si="156"/>
        <v/>
      </c>
      <c r="F2524" s="137">
        <v>193.72462999999999</v>
      </c>
      <c r="G2524" s="137">
        <v>146.53272999999999</v>
      </c>
      <c r="H2524" s="138">
        <f t="shared" si="157"/>
        <v>-0.24360299462179902</v>
      </c>
      <c r="I2524" s="137">
        <v>395.87374</v>
      </c>
      <c r="J2524" s="138">
        <f t="shared" si="158"/>
        <v>-0.62984983545511253</v>
      </c>
      <c r="K2524" s="137">
        <v>1054.3129100000001</v>
      </c>
      <c r="L2524" s="137">
        <v>1911.97792</v>
      </c>
      <c r="M2524" s="138">
        <f t="shared" si="159"/>
        <v>0.81348241292046763</v>
      </c>
    </row>
    <row r="2525" spans="1:13" x14ac:dyDescent="0.25">
      <c r="A2525" s="134" t="s">
        <v>278</v>
      </c>
      <c r="B2525" s="134" t="s">
        <v>483</v>
      </c>
      <c r="C2525" s="137">
        <v>0</v>
      </c>
      <c r="D2525" s="137">
        <v>0</v>
      </c>
      <c r="E2525" s="138" t="str">
        <f t="shared" si="156"/>
        <v/>
      </c>
      <c r="F2525" s="137">
        <v>4.5074500000000004</v>
      </c>
      <c r="G2525" s="137">
        <v>0</v>
      </c>
      <c r="H2525" s="138">
        <f t="shared" si="157"/>
        <v>-1</v>
      </c>
      <c r="I2525" s="137">
        <v>4.6217899999999998</v>
      </c>
      <c r="J2525" s="138">
        <f t="shared" si="158"/>
        <v>-1</v>
      </c>
      <c r="K2525" s="137">
        <v>140.12532999999999</v>
      </c>
      <c r="L2525" s="137">
        <v>34.457990000000002</v>
      </c>
      <c r="M2525" s="138">
        <f t="shared" si="159"/>
        <v>-0.75409164067624312</v>
      </c>
    </row>
    <row r="2526" spans="1:13" x14ac:dyDescent="0.25">
      <c r="A2526" s="134" t="s">
        <v>278</v>
      </c>
      <c r="B2526" s="134" t="s">
        <v>482</v>
      </c>
      <c r="C2526" s="137">
        <v>0</v>
      </c>
      <c r="D2526" s="137">
        <v>0</v>
      </c>
      <c r="E2526" s="138" t="str">
        <f t="shared" si="156"/>
        <v/>
      </c>
      <c r="F2526" s="137">
        <v>33.972000000000001</v>
      </c>
      <c r="G2526" s="137">
        <v>0</v>
      </c>
      <c r="H2526" s="138">
        <f t="shared" si="157"/>
        <v>-1</v>
      </c>
      <c r="I2526" s="137">
        <v>0</v>
      </c>
      <c r="J2526" s="138" t="str">
        <f t="shared" si="158"/>
        <v/>
      </c>
      <c r="K2526" s="137">
        <v>33.972000000000001</v>
      </c>
      <c r="L2526" s="137">
        <v>0</v>
      </c>
      <c r="M2526" s="138">
        <f t="shared" si="159"/>
        <v>-1</v>
      </c>
    </row>
    <row r="2527" spans="1:13" x14ac:dyDescent="0.25">
      <c r="A2527" s="134" t="s">
        <v>278</v>
      </c>
      <c r="B2527" s="134" t="s">
        <v>457</v>
      </c>
      <c r="C2527" s="137">
        <v>0</v>
      </c>
      <c r="D2527" s="137">
        <v>58.603870000000001</v>
      </c>
      <c r="E2527" s="138" t="str">
        <f t="shared" si="156"/>
        <v/>
      </c>
      <c r="F2527" s="137">
        <v>1634.55258</v>
      </c>
      <c r="G2527" s="137">
        <v>2690.2266599999998</v>
      </c>
      <c r="H2527" s="138">
        <f t="shared" si="157"/>
        <v>0.64584895763952721</v>
      </c>
      <c r="I2527" s="137">
        <v>2620.6919499999999</v>
      </c>
      <c r="J2527" s="138">
        <f t="shared" si="158"/>
        <v>2.6532958213574043E-2</v>
      </c>
      <c r="K2527" s="137">
        <v>22290.562040000001</v>
      </c>
      <c r="L2527" s="137">
        <v>21620.128680000002</v>
      </c>
      <c r="M2527" s="138">
        <f t="shared" si="159"/>
        <v>-3.0077005631213738E-2</v>
      </c>
    </row>
    <row r="2528" spans="1:13" x14ac:dyDescent="0.25">
      <c r="A2528" s="134" t="s">
        <v>278</v>
      </c>
      <c r="B2528" s="134" t="s">
        <v>468</v>
      </c>
      <c r="C2528" s="137">
        <v>0</v>
      </c>
      <c r="D2528" s="137">
        <v>0</v>
      </c>
      <c r="E2528" s="138" t="str">
        <f t="shared" si="156"/>
        <v/>
      </c>
      <c r="F2528" s="137">
        <v>0</v>
      </c>
      <c r="G2528" s="137">
        <v>0</v>
      </c>
      <c r="H2528" s="138" t="str">
        <f t="shared" si="157"/>
        <v/>
      </c>
      <c r="I2528" s="137">
        <v>0</v>
      </c>
      <c r="J2528" s="138" t="str">
        <f t="shared" si="158"/>
        <v/>
      </c>
      <c r="K2528" s="137">
        <v>0</v>
      </c>
      <c r="L2528" s="137">
        <v>0</v>
      </c>
      <c r="M2528" s="138" t="str">
        <f t="shared" si="159"/>
        <v/>
      </c>
    </row>
    <row r="2529" spans="1:13" x14ac:dyDescent="0.25">
      <c r="A2529" s="134" t="s">
        <v>278</v>
      </c>
      <c r="B2529" s="134" t="s">
        <v>462</v>
      </c>
      <c r="C2529" s="137">
        <v>0</v>
      </c>
      <c r="D2529" s="137">
        <v>0</v>
      </c>
      <c r="E2529" s="138" t="str">
        <f t="shared" si="156"/>
        <v/>
      </c>
      <c r="F2529" s="137">
        <v>46.23357</v>
      </c>
      <c r="G2529" s="137">
        <v>56.936750000000004</v>
      </c>
      <c r="H2529" s="138">
        <f t="shared" si="157"/>
        <v>0.23150234775294232</v>
      </c>
      <c r="I2529" s="137">
        <v>109.85281000000001</v>
      </c>
      <c r="J2529" s="138">
        <f t="shared" si="158"/>
        <v>-0.48169964883010274</v>
      </c>
      <c r="K2529" s="137">
        <v>661.13806999999997</v>
      </c>
      <c r="L2529" s="137">
        <v>501.4461</v>
      </c>
      <c r="M2529" s="138">
        <f t="shared" si="159"/>
        <v>-0.24154102939496436</v>
      </c>
    </row>
    <row r="2530" spans="1:13" x14ac:dyDescent="0.25">
      <c r="A2530" s="134" t="s">
        <v>278</v>
      </c>
      <c r="B2530" s="134" t="s">
        <v>473</v>
      </c>
      <c r="C2530" s="137">
        <v>0</v>
      </c>
      <c r="D2530" s="137">
        <v>0</v>
      </c>
      <c r="E2530" s="138" t="str">
        <f t="shared" si="156"/>
        <v/>
      </c>
      <c r="F2530" s="137">
        <v>0.27656999999999998</v>
      </c>
      <c r="G2530" s="137">
        <v>6.2710499999999998</v>
      </c>
      <c r="H2530" s="138">
        <f t="shared" si="157"/>
        <v>21.674368152728061</v>
      </c>
      <c r="I2530" s="137">
        <v>0</v>
      </c>
      <c r="J2530" s="138" t="str">
        <f t="shared" si="158"/>
        <v/>
      </c>
      <c r="K2530" s="137">
        <v>52.771889999999999</v>
      </c>
      <c r="L2530" s="137">
        <v>19.321179999999998</v>
      </c>
      <c r="M2530" s="138">
        <f t="shared" si="159"/>
        <v>-0.63387363992458867</v>
      </c>
    </row>
    <row r="2531" spans="1:13" x14ac:dyDescent="0.25">
      <c r="A2531" s="134" t="s">
        <v>278</v>
      </c>
      <c r="B2531" s="134" t="s">
        <v>509</v>
      </c>
      <c r="C2531" s="137">
        <v>0</v>
      </c>
      <c r="D2531" s="137">
        <v>0</v>
      </c>
      <c r="E2531" s="138" t="str">
        <f t="shared" si="156"/>
        <v/>
      </c>
      <c r="F2531" s="137">
        <v>0</v>
      </c>
      <c r="G2531" s="137">
        <v>16.184670000000001</v>
      </c>
      <c r="H2531" s="138" t="str">
        <f t="shared" si="157"/>
        <v/>
      </c>
      <c r="I2531" s="137">
        <v>0</v>
      </c>
      <c r="J2531" s="138" t="str">
        <f t="shared" si="158"/>
        <v/>
      </c>
      <c r="K2531" s="137">
        <v>0</v>
      </c>
      <c r="L2531" s="137">
        <v>52.865600000000001</v>
      </c>
      <c r="M2531" s="138" t="str">
        <f t="shared" si="159"/>
        <v/>
      </c>
    </row>
    <row r="2532" spans="1:13" x14ac:dyDescent="0.25">
      <c r="A2532" s="134" t="s">
        <v>278</v>
      </c>
      <c r="B2532" s="134" t="s">
        <v>484</v>
      </c>
      <c r="C2532" s="137">
        <v>0</v>
      </c>
      <c r="D2532" s="137">
        <v>0</v>
      </c>
      <c r="E2532" s="138" t="str">
        <f t="shared" si="156"/>
        <v/>
      </c>
      <c r="F2532" s="137">
        <v>56.965400000000002</v>
      </c>
      <c r="G2532" s="137">
        <v>84.413780000000003</v>
      </c>
      <c r="H2532" s="138">
        <f t="shared" si="157"/>
        <v>0.48184301347835712</v>
      </c>
      <c r="I2532" s="137">
        <v>159.10165000000001</v>
      </c>
      <c r="J2532" s="138">
        <f t="shared" si="158"/>
        <v>-0.46943491786540237</v>
      </c>
      <c r="K2532" s="137">
        <v>611.38977</v>
      </c>
      <c r="L2532" s="137">
        <v>791.39310999999998</v>
      </c>
      <c r="M2532" s="138">
        <f t="shared" si="159"/>
        <v>0.29441666974571712</v>
      </c>
    </row>
    <row r="2533" spans="1:13" x14ac:dyDescent="0.25">
      <c r="A2533" s="134" t="s">
        <v>278</v>
      </c>
      <c r="B2533" s="134" t="s">
        <v>491</v>
      </c>
      <c r="C2533" s="137">
        <v>0</v>
      </c>
      <c r="D2533" s="137">
        <v>0</v>
      </c>
      <c r="E2533" s="138" t="str">
        <f t="shared" si="156"/>
        <v/>
      </c>
      <c r="F2533" s="137">
        <v>14.13096</v>
      </c>
      <c r="G2533" s="137">
        <v>0</v>
      </c>
      <c r="H2533" s="138">
        <f t="shared" si="157"/>
        <v>-1</v>
      </c>
      <c r="I2533" s="137">
        <v>0</v>
      </c>
      <c r="J2533" s="138" t="str">
        <f t="shared" si="158"/>
        <v/>
      </c>
      <c r="K2533" s="137">
        <v>73.252160000000003</v>
      </c>
      <c r="L2533" s="137">
        <v>1.6795899999999999</v>
      </c>
      <c r="M2533" s="138">
        <f t="shared" si="159"/>
        <v>-0.97707111981407779</v>
      </c>
    </row>
    <row r="2534" spans="1:13" x14ac:dyDescent="0.25">
      <c r="A2534" s="134" t="s">
        <v>278</v>
      </c>
      <c r="B2534" s="134" t="s">
        <v>495</v>
      </c>
      <c r="C2534" s="137">
        <v>0</v>
      </c>
      <c r="D2534" s="137">
        <v>0</v>
      </c>
      <c r="E2534" s="138" t="str">
        <f t="shared" si="156"/>
        <v/>
      </c>
      <c r="F2534" s="137">
        <v>0</v>
      </c>
      <c r="G2534" s="137">
        <v>0</v>
      </c>
      <c r="H2534" s="138" t="str">
        <f t="shared" si="157"/>
        <v/>
      </c>
      <c r="I2534" s="137">
        <v>0</v>
      </c>
      <c r="J2534" s="138" t="str">
        <f t="shared" si="158"/>
        <v/>
      </c>
      <c r="K2534" s="137">
        <v>2875.9989099999998</v>
      </c>
      <c r="L2534" s="137">
        <v>0</v>
      </c>
      <c r="M2534" s="138">
        <f t="shared" si="159"/>
        <v>-1</v>
      </c>
    </row>
    <row r="2535" spans="1:13" x14ac:dyDescent="0.25">
      <c r="A2535" s="134" t="s">
        <v>278</v>
      </c>
      <c r="B2535" s="134" t="s">
        <v>456</v>
      </c>
      <c r="C2535" s="137">
        <v>0</v>
      </c>
      <c r="D2535" s="137">
        <v>0</v>
      </c>
      <c r="E2535" s="138" t="str">
        <f t="shared" si="156"/>
        <v/>
      </c>
      <c r="F2535" s="137">
        <v>21.074580000000001</v>
      </c>
      <c r="G2535" s="137">
        <v>0</v>
      </c>
      <c r="H2535" s="138">
        <f t="shared" si="157"/>
        <v>-1</v>
      </c>
      <c r="I2535" s="137">
        <v>18.706890000000001</v>
      </c>
      <c r="J2535" s="138">
        <f t="shared" si="158"/>
        <v>-1</v>
      </c>
      <c r="K2535" s="137">
        <v>212.26194000000001</v>
      </c>
      <c r="L2535" s="137">
        <v>173.72039000000001</v>
      </c>
      <c r="M2535" s="138">
        <f t="shared" si="159"/>
        <v>-0.18157541573397473</v>
      </c>
    </row>
    <row r="2536" spans="1:13" x14ac:dyDescent="0.25">
      <c r="A2536" s="134" t="s">
        <v>278</v>
      </c>
      <c r="B2536" s="134" t="s">
        <v>470</v>
      </c>
      <c r="C2536" s="137">
        <v>0</v>
      </c>
      <c r="D2536" s="137">
        <v>0</v>
      </c>
      <c r="E2536" s="138" t="str">
        <f t="shared" si="156"/>
        <v/>
      </c>
      <c r="F2536" s="137">
        <v>20.533439999999999</v>
      </c>
      <c r="G2536" s="137">
        <v>265.85028999999997</v>
      </c>
      <c r="H2536" s="138">
        <f t="shared" si="157"/>
        <v>11.947187125001948</v>
      </c>
      <c r="I2536" s="137">
        <v>385.28690999999998</v>
      </c>
      <c r="J2536" s="138">
        <f t="shared" si="158"/>
        <v>-0.30999397306282739</v>
      </c>
      <c r="K2536" s="137">
        <v>1489.3175900000001</v>
      </c>
      <c r="L2536" s="137">
        <v>3015.2724199999998</v>
      </c>
      <c r="M2536" s="138">
        <f t="shared" si="159"/>
        <v>1.0246000183211423</v>
      </c>
    </row>
    <row r="2537" spans="1:13" x14ac:dyDescent="0.25">
      <c r="A2537" s="134" t="s">
        <v>278</v>
      </c>
      <c r="B2537" s="134" t="s">
        <v>503</v>
      </c>
      <c r="C2537" s="137">
        <v>0</v>
      </c>
      <c r="D2537" s="137">
        <v>0</v>
      </c>
      <c r="E2537" s="138" t="str">
        <f t="shared" si="156"/>
        <v/>
      </c>
      <c r="F2537" s="137">
        <v>0</v>
      </c>
      <c r="G2537" s="137">
        <v>0</v>
      </c>
      <c r="H2537" s="138" t="str">
        <f t="shared" si="157"/>
        <v/>
      </c>
      <c r="I2537" s="137">
        <v>0</v>
      </c>
      <c r="J2537" s="138" t="str">
        <f t="shared" si="158"/>
        <v/>
      </c>
      <c r="K2537" s="137">
        <v>0</v>
      </c>
      <c r="L2537" s="137">
        <v>0</v>
      </c>
      <c r="M2537" s="138" t="str">
        <f t="shared" si="159"/>
        <v/>
      </c>
    </row>
    <row r="2538" spans="1:13" x14ac:dyDescent="0.25">
      <c r="A2538" s="134" t="s">
        <v>278</v>
      </c>
      <c r="B2538" s="134" t="s">
        <v>496</v>
      </c>
      <c r="C2538" s="137">
        <v>0</v>
      </c>
      <c r="D2538" s="137">
        <v>0</v>
      </c>
      <c r="E2538" s="138" t="str">
        <f t="shared" si="156"/>
        <v/>
      </c>
      <c r="F2538" s="137">
        <v>0</v>
      </c>
      <c r="G2538" s="137">
        <v>0</v>
      </c>
      <c r="H2538" s="138" t="str">
        <f t="shared" si="157"/>
        <v/>
      </c>
      <c r="I2538" s="137">
        <v>0</v>
      </c>
      <c r="J2538" s="138" t="str">
        <f t="shared" si="158"/>
        <v/>
      </c>
      <c r="K2538" s="137">
        <v>0</v>
      </c>
      <c r="L2538" s="137">
        <v>9.4619999999999996E-2</v>
      </c>
      <c r="M2538" s="138" t="str">
        <f t="shared" si="159"/>
        <v/>
      </c>
    </row>
    <row r="2539" spans="1:13" x14ac:dyDescent="0.25">
      <c r="A2539" s="134" t="s">
        <v>278</v>
      </c>
      <c r="B2539" s="134" t="s">
        <v>474</v>
      </c>
      <c r="C2539" s="137">
        <v>0</v>
      </c>
      <c r="D2539" s="137">
        <v>0</v>
      </c>
      <c r="E2539" s="138" t="str">
        <f t="shared" si="156"/>
        <v/>
      </c>
      <c r="F2539" s="137">
        <v>0</v>
      </c>
      <c r="G2539" s="137">
        <v>1.9024300000000001</v>
      </c>
      <c r="H2539" s="138" t="str">
        <f t="shared" si="157"/>
        <v/>
      </c>
      <c r="I2539" s="137">
        <v>0</v>
      </c>
      <c r="J2539" s="138" t="str">
        <f t="shared" si="158"/>
        <v/>
      </c>
      <c r="K2539" s="137">
        <v>0</v>
      </c>
      <c r="L2539" s="137">
        <v>1.9024300000000001</v>
      </c>
      <c r="M2539" s="138" t="str">
        <f t="shared" si="159"/>
        <v/>
      </c>
    </row>
    <row r="2540" spans="1:13" x14ac:dyDescent="0.25">
      <c r="A2540" s="134" t="s">
        <v>278</v>
      </c>
      <c r="B2540" s="134" t="s">
        <v>466</v>
      </c>
      <c r="C2540" s="137">
        <v>0</v>
      </c>
      <c r="D2540" s="137">
        <v>0</v>
      </c>
      <c r="E2540" s="138" t="str">
        <f t="shared" si="156"/>
        <v/>
      </c>
      <c r="F2540" s="137">
        <v>97.265500000000003</v>
      </c>
      <c r="G2540" s="137">
        <v>53.802480000000003</v>
      </c>
      <c r="H2540" s="138">
        <f t="shared" si="157"/>
        <v>-0.44684929394286765</v>
      </c>
      <c r="I2540" s="137">
        <v>85.940079999999995</v>
      </c>
      <c r="J2540" s="138">
        <f t="shared" si="158"/>
        <v>-0.37395357323381584</v>
      </c>
      <c r="K2540" s="137">
        <v>997.29786999999999</v>
      </c>
      <c r="L2540" s="137">
        <v>893.30667000000005</v>
      </c>
      <c r="M2540" s="138">
        <f t="shared" si="159"/>
        <v>-0.10427295909094836</v>
      </c>
    </row>
    <row r="2541" spans="1:13" x14ac:dyDescent="0.25">
      <c r="A2541" s="134" t="s">
        <v>278</v>
      </c>
      <c r="B2541" s="134" t="s">
        <v>518</v>
      </c>
      <c r="C2541" s="137">
        <v>0</v>
      </c>
      <c r="D2541" s="137">
        <v>0</v>
      </c>
      <c r="E2541" s="138" t="str">
        <f t="shared" si="156"/>
        <v/>
      </c>
      <c r="F2541" s="137">
        <v>0</v>
      </c>
      <c r="G2541" s="137">
        <v>0</v>
      </c>
      <c r="H2541" s="138" t="str">
        <f t="shared" si="157"/>
        <v/>
      </c>
      <c r="I2541" s="137">
        <v>17.848050000000001</v>
      </c>
      <c r="J2541" s="138">
        <f t="shared" si="158"/>
        <v>-1</v>
      </c>
      <c r="K2541" s="137">
        <v>0</v>
      </c>
      <c r="L2541" s="137">
        <v>19.24531</v>
      </c>
      <c r="M2541" s="138" t="str">
        <f t="shared" si="159"/>
        <v/>
      </c>
    </row>
    <row r="2542" spans="1:13" x14ac:dyDescent="0.25">
      <c r="A2542" s="134" t="s">
        <v>278</v>
      </c>
      <c r="B2542" s="134" t="s">
        <v>465</v>
      </c>
      <c r="C2542" s="137">
        <v>0</v>
      </c>
      <c r="D2542" s="137">
        <v>0</v>
      </c>
      <c r="E2542" s="138" t="str">
        <f t="shared" si="156"/>
        <v/>
      </c>
      <c r="F2542" s="137">
        <v>0</v>
      </c>
      <c r="G2542" s="137">
        <v>161</v>
      </c>
      <c r="H2542" s="138" t="str">
        <f t="shared" si="157"/>
        <v/>
      </c>
      <c r="I2542" s="137">
        <v>0</v>
      </c>
      <c r="J2542" s="138" t="str">
        <f t="shared" si="158"/>
        <v/>
      </c>
      <c r="K2542" s="137">
        <v>170.25085000000001</v>
      </c>
      <c r="L2542" s="137">
        <v>1046.4151999999999</v>
      </c>
      <c r="M2542" s="138">
        <f t="shared" si="159"/>
        <v>5.1463141006344451</v>
      </c>
    </row>
    <row r="2543" spans="1:13" x14ac:dyDescent="0.25">
      <c r="A2543" s="134" t="s">
        <v>278</v>
      </c>
      <c r="B2543" s="134" t="s">
        <v>488</v>
      </c>
      <c r="C2543" s="137">
        <v>0</v>
      </c>
      <c r="D2543" s="137">
        <v>0</v>
      </c>
      <c r="E2543" s="138" t="str">
        <f t="shared" si="156"/>
        <v/>
      </c>
      <c r="F2543" s="137">
        <v>0</v>
      </c>
      <c r="G2543" s="137">
        <v>0</v>
      </c>
      <c r="H2543" s="138" t="str">
        <f t="shared" si="157"/>
        <v/>
      </c>
      <c r="I2543" s="137">
        <v>0</v>
      </c>
      <c r="J2543" s="138" t="str">
        <f t="shared" si="158"/>
        <v/>
      </c>
      <c r="K2543" s="137">
        <v>48.92154</v>
      </c>
      <c r="L2543" s="137">
        <v>2.7699999999999999E-3</v>
      </c>
      <c r="M2543" s="138">
        <f t="shared" si="159"/>
        <v>-0.99994337872438199</v>
      </c>
    </row>
    <row r="2544" spans="1:13" x14ac:dyDescent="0.25">
      <c r="A2544" s="134" t="s">
        <v>278</v>
      </c>
      <c r="B2544" s="134" t="s">
        <v>476</v>
      </c>
      <c r="C2544" s="137">
        <v>0</v>
      </c>
      <c r="D2544" s="137">
        <v>0</v>
      </c>
      <c r="E2544" s="138" t="str">
        <f t="shared" si="156"/>
        <v/>
      </c>
      <c r="F2544" s="137">
        <v>0</v>
      </c>
      <c r="G2544" s="137">
        <v>20.44829</v>
      </c>
      <c r="H2544" s="138" t="str">
        <f t="shared" si="157"/>
        <v/>
      </c>
      <c r="I2544" s="137">
        <v>9.3282100000000003</v>
      </c>
      <c r="J2544" s="138">
        <f t="shared" si="158"/>
        <v>1.1920915159500054</v>
      </c>
      <c r="K2544" s="137">
        <v>6.3531700000000004</v>
      </c>
      <c r="L2544" s="137">
        <v>57.759309999999999</v>
      </c>
      <c r="M2544" s="138">
        <f t="shared" si="159"/>
        <v>8.0914157814130583</v>
      </c>
    </row>
    <row r="2545" spans="1:13" x14ac:dyDescent="0.25">
      <c r="A2545" s="134" t="s">
        <v>278</v>
      </c>
      <c r="B2545" s="134" t="s">
        <v>475</v>
      </c>
      <c r="C2545" s="137">
        <v>0</v>
      </c>
      <c r="D2545" s="137">
        <v>0</v>
      </c>
      <c r="E2545" s="138" t="str">
        <f t="shared" si="156"/>
        <v/>
      </c>
      <c r="F2545" s="137">
        <v>0</v>
      </c>
      <c r="G2545" s="137">
        <v>0</v>
      </c>
      <c r="H2545" s="138" t="str">
        <f t="shared" si="157"/>
        <v/>
      </c>
      <c r="I2545" s="137">
        <v>9.4474099999999996</v>
      </c>
      <c r="J2545" s="138">
        <f t="shared" si="158"/>
        <v>-1</v>
      </c>
      <c r="K2545" s="137">
        <v>2709.3992800000001</v>
      </c>
      <c r="L2545" s="137">
        <v>61.463819999999998</v>
      </c>
      <c r="M2545" s="138">
        <f t="shared" si="159"/>
        <v>-0.97731459499022233</v>
      </c>
    </row>
    <row r="2546" spans="1:13" x14ac:dyDescent="0.25">
      <c r="A2546" s="141" t="s">
        <v>278</v>
      </c>
      <c r="B2546" s="141" t="s">
        <v>3</v>
      </c>
      <c r="C2546" s="255">
        <v>112.54688</v>
      </c>
      <c r="D2546" s="255">
        <v>514.24372000000005</v>
      </c>
      <c r="E2546" s="256">
        <f t="shared" si="156"/>
        <v>3.569151272785172</v>
      </c>
      <c r="F2546" s="255">
        <v>21776.01512</v>
      </c>
      <c r="G2546" s="255">
        <v>24314.43088</v>
      </c>
      <c r="H2546" s="256">
        <f t="shared" si="157"/>
        <v>0.11656934227918558</v>
      </c>
      <c r="I2546" s="255">
        <v>36865.933929999999</v>
      </c>
      <c r="J2546" s="256">
        <f t="shared" si="158"/>
        <v>-0.34046344991103283</v>
      </c>
      <c r="K2546" s="255">
        <v>210331.4719</v>
      </c>
      <c r="L2546" s="255">
        <v>224884.86627999999</v>
      </c>
      <c r="M2546" s="256">
        <f t="shared" si="159"/>
        <v>6.9192661699810865E-2</v>
      </c>
    </row>
    <row r="2547" spans="1:13" x14ac:dyDescent="0.25">
      <c r="A2547" s="134" t="s">
        <v>214</v>
      </c>
      <c r="B2547" s="134" t="s">
        <v>463</v>
      </c>
      <c r="C2547" s="137">
        <v>6.06473</v>
      </c>
      <c r="D2547" s="137">
        <v>274.45875999999998</v>
      </c>
      <c r="E2547" s="138">
        <f t="shared" si="156"/>
        <v>44.254901702136777</v>
      </c>
      <c r="F2547" s="137">
        <v>2147.6099800000002</v>
      </c>
      <c r="G2547" s="137">
        <v>4507.9362300000003</v>
      </c>
      <c r="H2547" s="138">
        <f t="shared" si="157"/>
        <v>1.0990479053370761</v>
      </c>
      <c r="I2547" s="137">
        <v>2935.3564200000001</v>
      </c>
      <c r="J2547" s="138">
        <f t="shared" si="158"/>
        <v>0.53573726150775247</v>
      </c>
      <c r="K2547" s="137">
        <v>28261.802</v>
      </c>
      <c r="L2547" s="137">
        <v>24557.174579999999</v>
      </c>
      <c r="M2547" s="138">
        <f t="shared" si="159"/>
        <v>-0.13108249148444251</v>
      </c>
    </row>
    <row r="2548" spans="1:13" x14ac:dyDescent="0.25">
      <c r="A2548" s="134" t="s">
        <v>214</v>
      </c>
      <c r="B2548" s="134" t="s">
        <v>500</v>
      </c>
      <c r="C2548" s="137">
        <v>0</v>
      </c>
      <c r="D2548" s="137">
        <v>0</v>
      </c>
      <c r="E2548" s="138" t="str">
        <f t="shared" si="156"/>
        <v/>
      </c>
      <c r="F2548" s="137">
        <v>176.09846999999999</v>
      </c>
      <c r="G2548" s="137">
        <v>54.660809999999998</v>
      </c>
      <c r="H2548" s="138">
        <f t="shared" si="157"/>
        <v>-0.68960088068908265</v>
      </c>
      <c r="I2548" s="137">
        <v>316.01504</v>
      </c>
      <c r="J2548" s="138">
        <f t="shared" si="158"/>
        <v>-0.82703098561384925</v>
      </c>
      <c r="K2548" s="137">
        <v>2295.4303500000001</v>
      </c>
      <c r="L2548" s="137">
        <v>1418.7237299999999</v>
      </c>
      <c r="M2548" s="138">
        <f t="shared" si="159"/>
        <v>-0.38193562266003855</v>
      </c>
    </row>
    <row r="2549" spans="1:13" x14ac:dyDescent="0.25">
      <c r="A2549" s="134" t="s">
        <v>214</v>
      </c>
      <c r="B2549" s="134" t="s">
        <v>478</v>
      </c>
      <c r="C2549" s="137">
        <v>0</v>
      </c>
      <c r="D2549" s="137">
        <v>326.07794000000001</v>
      </c>
      <c r="E2549" s="138" t="str">
        <f t="shared" si="156"/>
        <v/>
      </c>
      <c r="F2549" s="137">
        <v>1659.48341</v>
      </c>
      <c r="G2549" s="137">
        <v>2538.91545</v>
      </c>
      <c r="H2549" s="138">
        <f t="shared" si="157"/>
        <v>0.52994325505188389</v>
      </c>
      <c r="I2549" s="137">
        <v>3604.2372399999999</v>
      </c>
      <c r="J2549" s="138">
        <f t="shared" si="158"/>
        <v>-0.29557482459173523</v>
      </c>
      <c r="K2549" s="137">
        <v>18343.049800000001</v>
      </c>
      <c r="L2549" s="137">
        <v>19640.025539999999</v>
      </c>
      <c r="M2549" s="138">
        <f t="shared" si="159"/>
        <v>7.0706657515589244E-2</v>
      </c>
    </row>
    <row r="2550" spans="1:13" x14ac:dyDescent="0.25">
      <c r="A2550" s="134" t="s">
        <v>214</v>
      </c>
      <c r="B2550" s="134" t="s">
        <v>498</v>
      </c>
      <c r="C2550" s="137">
        <v>0</v>
      </c>
      <c r="D2550" s="137">
        <v>0</v>
      </c>
      <c r="E2550" s="138" t="str">
        <f t="shared" si="156"/>
        <v/>
      </c>
      <c r="F2550" s="137">
        <v>45.972250000000003</v>
      </c>
      <c r="G2550" s="137">
        <v>42.653530000000003</v>
      </c>
      <c r="H2550" s="138">
        <f t="shared" si="157"/>
        <v>-7.2189636139192603E-2</v>
      </c>
      <c r="I2550" s="137">
        <v>188.63861</v>
      </c>
      <c r="J2550" s="138">
        <f t="shared" si="158"/>
        <v>-0.77388759384942452</v>
      </c>
      <c r="K2550" s="137">
        <v>576.08202000000006</v>
      </c>
      <c r="L2550" s="137">
        <v>923.10478000000001</v>
      </c>
      <c r="M2550" s="138">
        <f t="shared" si="159"/>
        <v>0.60238429243113667</v>
      </c>
    </row>
    <row r="2551" spans="1:13" x14ac:dyDescent="0.25">
      <c r="A2551" s="134" t="s">
        <v>214</v>
      </c>
      <c r="B2551" s="134" t="s">
        <v>511</v>
      </c>
      <c r="C2551" s="137">
        <v>0</v>
      </c>
      <c r="D2551" s="137">
        <v>0</v>
      </c>
      <c r="E2551" s="138" t="str">
        <f t="shared" si="156"/>
        <v/>
      </c>
      <c r="F2551" s="137">
        <v>90.937970000000007</v>
      </c>
      <c r="G2551" s="137">
        <v>132.12244999999999</v>
      </c>
      <c r="H2551" s="138">
        <f t="shared" si="157"/>
        <v>0.45288541189120424</v>
      </c>
      <c r="I2551" s="137">
        <v>35.384999999999998</v>
      </c>
      <c r="J2551" s="138">
        <f t="shared" si="158"/>
        <v>2.7338547407093401</v>
      </c>
      <c r="K2551" s="137">
        <v>629.38660000000004</v>
      </c>
      <c r="L2551" s="137">
        <v>762.80521999999996</v>
      </c>
      <c r="M2551" s="138">
        <f t="shared" si="159"/>
        <v>0.21198198372828392</v>
      </c>
    </row>
    <row r="2552" spans="1:13" x14ac:dyDescent="0.25">
      <c r="A2552" s="134" t="s">
        <v>214</v>
      </c>
      <c r="B2552" s="134" t="s">
        <v>454</v>
      </c>
      <c r="C2552" s="137">
        <v>206.69628</v>
      </c>
      <c r="D2552" s="137">
        <v>684.76016000000004</v>
      </c>
      <c r="E2552" s="138">
        <f t="shared" si="156"/>
        <v>2.3128809091290856</v>
      </c>
      <c r="F2552" s="137">
        <v>10811.018110000001</v>
      </c>
      <c r="G2552" s="137">
        <v>11060.30308</v>
      </c>
      <c r="H2552" s="138">
        <f t="shared" si="157"/>
        <v>2.3058417575807733E-2</v>
      </c>
      <c r="I2552" s="137">
        <v>15517.783069999999</v>
      </c>
      <c r="J2552" s="138">
        <f t="shared" si="158"/>
        <v>-0.28724979398748607</v>
      </c>
      <c r="K2552" s="137">
        <v>147089.6649</v>
      </c>
      <c r="L2552" s="137">
        <v>101295.87939</v>
      </c>
      <c r="M2552" s="138">
        <f t="shared" si="159"/>
        <v>-0.31133244841595942</v>
      </c>
    </row>
    <row r="2553" spans="1:13" x14ac:dyDescent="0.25">
      <c r="A2553" s="134" t="s">
        <v>214</v>
      </c>
      <c r="B2553" s="134" t="s">
        <v>464</v>
      </c>
      <c r="C2553" s="137">
        <v>0</v>
      </c>
      <c r="D2553" s="137">
        <v>54.277560000000001</v>
      </c>
      <c r="E2553" s="138" t="str">
        <f t="shared" si="156"/>
        <v/>
      </c>
      <c r="F2553" s="137">
        <v>841.86568</v>
      </c>
      <c r="G2553" s="137">
        <v>1360.4415899999999</v>
      </c>
      <c r="H2553" s="138">
        <f t="shared" si="157"/>
        <v>0.61598414369380139</v>
      </c>
      <c r="I2553" s="137">
        <v>1325.6023299999999</v>
      </c>
      <c r="J2553" s="138">
        <f t="shared" si="158"/>
        <v>2.6281833708001967E-2</v>
      </c>
      <c r="K2553" s="137">
        <v>8196.0225900000005</v>
      </c>
      <c r="L2553" s="137">
        <v>10007.251329999999</v>
      </c>
      <c r="M2553" s="138">
        <f t="shared" si="159"/>
        <v>0.22098874424893444</v>
      </c>
    </row>
    <row r="2554" spans="1:13" x14ac:dyDescent="0.25">
      <c r="A2554" s="134" t="s">
        <v>214</v>
      </c>
      <c r="B2554" s="134" t="s">
        <v>505</v>
      </c>
      <c r="C2554" s="137">
        <v>0</v>
      </c>
      <c r="D2554" s="137">
        <v>0</v>
      </c>
      <c r="E2554" s="138" t="str">
        <f t="shared" si="156"/>
        <v/>
      </c>
      <c r="F2554" s="137">
        <v>0</v>
      </c>
      <c r="G2554" s="137">
        <v>0</v>
      </c>
      <c r="H2554" s="138" t="str">
        <f t="shared" si="157"/>
        <v/>
      </c>
      <c r="I2554" s="137">
        <v>0</v>
      </c>
      <c r="J2554" s="138" t="str">
        <f t="shared" si="158"/>
        <v/>
      </c>
      <c r="K2554" s="137">
        <v>0.48086000000000001</v>
      </c>
      <c r="L2554" s="137">
        <v>0</v>
      </c>
      <c r="M2554" s="138">
        <f t="shared" si="159"/>
        <v>-1</v>
      </c>
    </row>
    <row r="2555" spans="1:13" x14ac:dyDescent="0.25">
      <c r="A2555" s="134" t="s">
        <v>214</v>
      </c>
      <c r="B2555" s="134" t="s">
        <v>472</v>
      </c>
      <c r="C2555" s="137">
        <v>0</v>
      </c>
      <c r="D2555" s="137">
        <v>127.49590000000001</v>
      </c>
      <c r="E2555" s="138" t="str">
        <f t="shared" si="156"/>
        <v/>
      </c>
      <c r="F2555" s="137">
        <v>2259.1313500000001</v>
      </c>
      <c r="G2555" s="137">
        <v>1642.0820000000001</v>
      </c>
      <c r="H2555" s="138">
        <f t="shared" si="157"/>
        <v>-0.27313566783091203</v>
      </c>
      <c r="I2555" s="137">
        <v>2187.44299</v>
      </c>
      <c r="J2555" s="138">
        <f t="shared" si="158"/>
        <v>-0.24931437870296214</v>
      </c>
      <c r="K2555" s="137">
        <v>19194.755089999999</v>
      </c>
      <c r="L2555" s="137">
        <v>18557.243539999999</v>
      </c>
      <c r="M2555" s="138">
        <f t="shared" si="159"/>
        <v>-3.3212799382479563E-2</v>
      </c>
    </row>
    <row r="2556" spans="1:13" x14ac:dyDescent="0.25">
      <c r="A2556" s="134" t="s">
        <v>214</v>
      </c>
      <c r="B2556" s="134" t="s">
        <v>471</v>
      </c>
      <c r="C2556" s="137">
        <v>0</v>
      </c>
      <c r="D2556" s="137">
        <v>0</v>
      </c>
      <c r="E2556" s="138" t="str">
        <f t="shared" si="156"/>
        <v/>
      </c>
      <c r="F2556" s="137">
        <v>1326.93812</v>
      </c>
      <c r="G2556" s="137">
        <v>1439.49603</v>
      </c>
      <c r="H2556" s="138">
        <f t="shared" si="157"/>
        <v>8.4825289366168732E-2</v>
      </c>
      <c r="I2556" s="137">
        <v>1301.0343800000001</v>
      </c>
      <c r="J2556" s="138">
        <f t="shared" si="158"/>
        <v>0.10642428219306543</v>
      </c>
      <c r="K2556" s="137">
        <v>6494.5548099999996</v>
      </c>
      <c r="L2556" s="137">
        <v>7921.35628</v>
      </c>
      <c r="M2556" s="138">
        <f t="shared" si="159"/>
        <v>0.21969195914754325</v>
      </c>
    </row>
    <row r="2557" spans="1:13" x14ac:dyDescent="0.25">
      <c r="A2557" s="134" t="s">
        <v>214</v>
      </c>
      <c r="B2557" s="134" t="s">
        <v>517</v>
      </c>
      <c r="C2557" s="137">
        <v>0</v>
      </c>
      <c r="D2557" s="137">
        <v>0</v>
      </c>
      <c r="E2557" s="138" t="str">
        <f t="shared" si="156"/>
        <v/>
      </c>
      <c r="F2557" s="137">
        <v>0</v>
      </c>
      <c r="G2557" s="137">
        <v>0</v>
      </c>
      <c r="H2557" s="138" t="str">
        <f t="shared" si="157"/>
        <v/>
      </c>
      <c r="I2557" s="137">
        <v>3.0121699999999998</v>
      </c>
      <c r="J2557" s="138">
        <f t="shared" si="158"/>
        <v>-1</v>
      </c>
      <c r="K2557" s="137">
        <v>15.327719999999999</v>
      </c>
      <c r="L2557" s="137">
        <v>4.7388500000000002</v>
      </c>
      <c r="M2557" s="138">
        <f t="shared" si="159"/>
        <v>-0.69083138261920229</v>
      </c>
    </row>
    <row r="2558" spans="1:13" x14ac:dyDescent="0.25">
      <c r="A2558" s="134" t="s">
        <v>214</v>
      </c>
      <c r="B2558" s="134" t="s">
        <v>519</v>
      </c>
      <c r="C2558" s="137">
        <v>0</v>
      </c>
      <c r="D2558" s="137">
        <v>0</v>
      </c>
      <c r="E2558" s="138" t="str">
        <f t="shared" si="156"/>
        <v/>
      </c>
      <c r="F2558" s="137">
        <v>105.25949</v>
      </c>
      <c r="G2558" s="137">
        <v>46.138840000000002</v>
      </c>
      <c r="H2558" s="138">
        <f t="shared" si="157"/>
        <v>-0.56166574624292775</v>
      </c>
      <c r="I2558" s="137">
        <v>30.564630000000001</v>
      </c>
      <c r="J2558" s="138">
        <f t="shared" si="158"/>
        <v>0.50955009106931781</v>
      </c>
      <c r="K2558" s="137">
        <v>288.35331000000002</v>
      </c>
      <c r="L2558" s="137">
        <v>197.33363</v>
      </c>
      <c r="M2558" s="138">
        <f t="shared" si="159"/>
        <v>-0.31565332126757972</v>
      </c>
    </row>
    <row r="2559" spans="1:13" x14ac:dyDescent="0.25">
      <c r="A2559" s="134" t="s">
        <v>214</v>
      </c>
      <c r="B2559" s="134" t="s">
        <v>501</v>
      </c>
      <c r="C2559" s="137">
        <v>0</v>
      </c>
      <c r="D2559" s="137">
        <v>0</v>
      </c>
      <c r="E2559" s="138" t="str">
        <f t="shared" si="156"/>
        <v/>
      </c>
      <c r="F2559" s="137">
        <v>226.22511</v>
      </c>
      <c r="G2559" s="137">
        <v>41.564590000000003</v>
      </c>
      <c r="H2559" s="138">
        <f t="shared" si="157"/>
        <v>-0.81626889252037493</v>
      </c>
      <c r="I2559" s="137">
        <v>89.888249999999999</v>
      </c>
      <c r="J2559" s="138">
        <f t="shared" si="158"/>
        <v>-0.53759707191985595</v>
      </c>
      <c r="K2559" s="137">
        <v>2485.0488999999998</v>
      </c>
      <c r="L2559" s="137">
        <v>1165.9686999999999</v>
      </c>
      <c r="M2559" s="138">
        <f t="shared" si="159"/>
        <v>-0.53080653664400734</v>
      </c>
    </row>
    <row r="2560" spans="1:13" x14ac:dyDescent="0.25">
      <c r="A2560" s="134" t="s">
        <v>214</v>
      </c>
      <c r="B2560" s="134" t="s">
        <v>499</v>
      </c>
      <c r="C2560" s="137">
        <v>0</v>
      </c>
      <c r="D2560" s="137">
        <v>0</v>
      </c>
      <c r="E2560" s="138" t="str">
        <f t="shared" si="156"/>
        <v/>
      </c>
      <c r="F2560" s="137">
        <v>3.5432299999999999</v>
      </c>
      <c r="G2560" s="137">
        <v>35.363039999999998</v>
      </c>
      <c r="H2560" s="138">
        <f t="shared" si="157"/>
        <v>8.9804528636300773</v>
      </c>
      <c r="I2560" s="137">
        <v>92.568939999999998</v>
      </c>
      <c r="J2560" s="138">
        <f t="shared" si="158"/>
        <v>-0.61798158215919941</v>
      </c>
      <c r="K2560" s="137">
        <v>418.52877999999998</v>
      </c>
      <c r="L2560" s="137">
        <v>483.26150999999999</v>
      </c>
      <c r="M2560" s="138">
        <f t="shared" si="159"/>
        <v>0.15466733255476472</v>
      </c>
    </row>
    <row r="2561" spans="1:13" x14ac:dyDescent="0.25">
      <c r="A2561" s="134" t="s">
        <v>214</v>
      </c>
      <c r="B2561" s="134" t="s">
        <v>492</v>
      </c>
      <c r="C2561" s="137">
        <v>0</v>
      </c>
      <c r="D2561" s="137">
        <v>0</v>
      </c>
      <c r="E2561" s="138" t="str">
        <f t="shared" si="156"/>
        <v/>
      </c>
      <c r="F2561" s="137">
        <v>33.90502</v>
      </c>
      <c r="G2561" s="137">
        <v>34.849730000000001</v>
      </c>
      <c r="H2561" s="138">
        <f t="shared" si="157"/>
        <v>2.7863425534035979E-2</v>
      </c>
      <c r="I2561" s="137">
        <v>85.600309999999993</v>
      </c>
      <c r="J2561" s="138">
        <f t="shared" si="158"/>
        <v>-0.59287846037006164</v>
      </c>
      <c r="K2561" s="137">
        <v>1527.89383</v>
      </c>
      <c r="L2561" s="137">
        <v>1393.6333</v>
      </c>
      <c r="M2561" s="138">
        <f t="shared" si="159"/>
        <v>-8.787294467967055E-2</v>
      </c>
    </row>
    <row r="2562" spans="1:13" x14ac:dyDescent="0.25">
      <c r="A2562" s="134" t="s">
        <v>214</v>
      </c>
      <c r="B2562" s="134" t="s">
        <v>451</v>
      </c>
      <c r="C2562" s="137">
        <v>440.54338999999999</v>
      </c>
      <c r="D2562" s="137">
        <v>1446.99893</v>
      </c>
      <c r="E2562" s="138">
        <f t="shared" si="156"/>
        <v>2.2845775531894827</v>
      </c>
      <c r="F2562" s="137">
        <v>104162.87947</v>
      </c>
      <c r="G2562" s="137">
        <v>70006.891499999998</v>
      </c>
      <c r="H2562" s="138">
        <f t="shared" si="157"/>
        <v>-0.32790940634314247</v>
      </c>
      <c r="I2562" s="137">
        <v>137523.68296999999</v>
      </c>
      <c r="J2562" s="138">
        <f t="shared" si="158"/>
        <v>-0.49094665014700345</v>
      </c>
      <c r="K2562" s="137">
        <v>1211239.04742</v>
      </c>
      <c r="L2562" s="137">
        <v>820102.03639000002</v>
      </c>
      <c r="M2562" s="138">
        <f t="shared" si="159"/>
        <v>-0.32292305293751999</v>
      </c>
    </row>
    <row r="2563" spans="1:13" x14ac:dyDescent="0.25">
      <c r="A2563" s="134" t="s">
        <v>214</v>
      </c>
      <c r="B2563" s="134" t="s">
        <v>507</v>
      </c>
      <c r="C2563" s="137">
        <v>2.1690900000000002</v>
      </c>
      <c r="D2563" s="137">
        <v>0</v>
      </c>
      <c r="E2563" s="138">
        <f t="shared" si="156"/>
        <v>-1</v>
      </c>
      <c r="F2563" s="137">
        <v>207.12029000000001</v>
      </c>
      <c r="G2563" s="137">
        <v>88.106070000000003</v>
      </c>
      <c r="H2563" s="138">
        <f t="shared" si="157"/>
        <v>-0.57461400812059504</v>
      </c>
      <c r="I2563" s="137">
        <v>152.19389000000001</v>
      </c>
      <c r="J2563" s="138">
        <f t="shared" si="158"/>
        <v>-0.42109325150963683</v>
      </c>
      <c r="K2563" s="137">
        <v>783.80403000000001</v>
      </c>
      <c r="L2563" s="137">
        <v>635.71696999999995</v>
      </c>
      <c r="M2563" s="138">
        <f t="shared" si="159"/>
        <v>-0.18893378233842462</v>
      </c>
    </row>
    <row r="2564" spans="1:13" x14ac:dyDescent="0.25">
      <c r="A2564" s="134" t="s">
        <v>214</v>
      </c>
      <c r="B2564" s="134" t="s">
        <v>486</v>
      </c>
      <c r="C2564" s="137">
        <v>0</v>
      </c>
      <c r="D2564" s="137">
        <v>80.305350000000004</v>
      </c>
      <c r="E2564" s="138" t="str">
        <f t="shared" si="156"/>
        <v/>
      </c>
      <c r="F2564" s="137">
        <v>823.19744000000003</v>
      </c>
      <c r="G2564" s="137">
        <v>1348.7199800000001</v>
      </c>
      <c r="H2564" s="138">
        <f t="shared" si="157"/>
        <v>0.63839185408545496</v>
      </c>
      <c r="I2564" s="137">
        <v>1010.47692</v>
      </c>
      <c r="J2564" s="138">
        <f t="shared" si="158"/>
        <v>0.33473605710855825</v>
      </c>
      <c r="K2564" s="137">
        <v>6107.1373000000003</v>
      </c>
      <c r="L2564" s="137">
        <v>7007.5326800000003</v>
      </c>
      <c r="M2564" s="138">
        <f t="shared" si="159"/>
        <v>0.14743329579310416</v>
      </c>
    </row>
    <row r="2565" spans="1:13" x14ac:dyDescent="0.25">
      <c r="A2565" s="134" t="s">
        <v>214</v>
      </c>
      <c r="B2565" s="134" t="s">
        <v>485</v>
      </c>
      <c r="C2565" s="137">
        <v>0</v>
      </c>
      <c r="D2565" s="137">
        <v>17.783850000000001</v>
      </c>
      <c r="E2565" s="138" t="str">
        <f t="shared" ref="E2565:E2628" si="160">IF(C2565=0,"",(D2565/C2565-1))</f>
        <v/>
      </c>
      <c r="F2565" s="137">
        <v>132.36229</v>
      </c>
      <c r="G2565" s="137">
        <v>453.33863000000002</v>
      </c>
      <c r="H2565" s="138">
        <f t="shared" ref="H2565:H2628" si="161">IF(F2565=0,"",(G2565/F2565-1))</f>
        <v>2.4249832788477748</v>
      </c>
      <c r="I2565" s="137">
        <v>415.51749000000001</v>
      </c>
      <c r="J2565" s="138">
        <f t="shared" ref="J2565:J2628" si="162">IF(I2565=0,"",(G2565/I2565-1))</f>
        <v>9.1021776243402019E-2</v>
      </c>
      <c r="K2565" s="137">
        <v>3669.5133900000001</v>
      </c>
      <c r="L2565" s="137">
        <v>3458.42362</v>
      </c>
      <c r="M2565" s="138">
        <f t="shared" ref="M2565:M2628" si="163">IF(K2565=0,"",(L2565/K2565-1))</f>
        <v>-5.7525275851357471E-2</v>
      </c>
    </row>
    <row r="2566" spans="1:13" x14ac:dyDescent="0.25">
      <c r="A2566" s="134" t="s">
        <v>214</v>
      </c>
      <c r="B2566" s="134" t="s">
        <v>458</v>
      </c>
      <c r="C2566" s="137">
        <v>453.77201000000002</v>
      </c>
      <c r="D2566" s="137">
        <v>1074.54402</v>
      </c>
      <c r="E2566" s="138">
        <f t="shared" si="160"/>
        <v>1.3680262253284421</v>
      </c>
      <c r="F2566" s="137">
        <v>11505.773789999999</v>
      </c>
      <c r="G2566" s="137">
        <v>13306.105390000001</v>
      </c>
      <c r="H2566" s="138">
        <f t="shared" si="161"/>
        <v>0.15647201421296164</v>
      </c>
      <c r="I2566" s="137">
        <v>10870.922930000001</v>
      </c>
      <c r="J2566" s="138">
        <f t="shared" si="162"/>
        <v>0.22400880547867152</v>
      </c>
      <c r="K2566" s="137">
        <v>97575.159169999999</v>
      </c>
      <c r="L2566" s="137">
        <v>86292.510899999994</v>
      </c>
      <c r="M2566" s="138">
        <f t="shared" si="163"/>
        <v>-0.11563033425692748</v>
      </c>
    </row>
    <row r="2567" spans="1:13" x14ac:dyDescent="0.25">
      <c r="A2567" s="134" t="s">
        <v>214</v>
      </c>
      <c r="B2567" s="134" t="s">
        <v>494</v>
      </c>
      <c r="C2567" s="137">
        <v>0</v>
      </c>
      <c r="D2567" s="137">
        <v>0</v>
      </c>
      <c r="E2567" s="138" t="str">
        <f t="shared" si="160"/>
        <v/>
      </c>
      <c r="F2567" s="137">
        <v>2.4397799999999998</v>
      </c>
      <c r="G2567" s="137">
        <v>0</v>
      </c>
      <c r="H2567" s="138">
        <f t="shared" si="161"/>
        <v>-1</v>
      </c>
      <c r="I2567" s="137">
        <v>142.31288000000001</v>
      </c>
      <c r="J2567" s="138">
        <f t="shared" si="162"/>
        <v>-1</v>
      </c>
      <c r="K2567" s="137">
        <v>27.941279999999999</v>
      </c>
      <c r="L2567" s="137">
        <v>222.76674</v>
      </c>
      <c r="M2567" s="138">
        <f t="shared" si="163"/>
        <v>6.9726748380890209</v>
      </c>
    </row>
    <row r="2568" spans="1:13" x14ac:dyDescent="0.25">
      <c r="A2568" s="134" t="s">
        <v>214</v>
      </c>
      <c r="B2568" s="134" t="s">
        <v>479</v>
      </c>
      <c r="C2568" s="137">
        <v>0</v>
      </c>
      <c r="D2568" s="137">
        <v>0</v>
      </c>
      <c r="E2568" s="138" t="str">
        <f t="shared" si="160"/>
        <v/>
      </c>
      <c r="F2568" s="137">
        <v>39.530419999999999</v>
      </c>
      <c r="G2568" s="137">
        <v>166.41965999999999</v>
      </c>
      <c r="H2568" s="138">
        <f t="shared" si="161"/>
        <v>3.2099137828538122</v>
      </c>
      <c r="I2568" s="137">
        <v>8165.1699799999997</v>
      </c>
      <c r="J2568" s="138">
        <f t="shared" si="162"/>
        <v>-0.97961834714921636</v>
      </c>
      <c r="K2568" s="137">
        <v>1308.87399</v>
      </c>
      <c r="L2568" s="137">
        <v>21949.921180000001</v>
      </c>
      <c r="M2568" s="138">
        <f t="shared" si="163"/>
        <v>15.770079738539231</v>
      </c>
    </row>
    <row r="2569" spans="1:13" x14ac:dyDescent="0.25">
      <c r="A2569" s="134" t="s">
        <v>214</v>
      </c>
      <c r="B2569" s="134" t="s">
        <v>508</v>
      </c>
      <c r="C2569" s="137">
        <v>0</v>
      </c>
      <c r="D2569" s="137">
        <v>0</v>
      </c>
      <c r="E2569" s="138" t="str">
        <f t="shared" si="160"/>
        <v/>
      </c>
      <c r="F2569" s="137">
        <v>0</v>
      </c>
      <c r="G2569" s="137">
        <v>0</v>
      </c>
      <c r="H2569" s="138" t="str">
        <f t="shared" si="161"/>
        <v/>
      </c>
      <c r="I2569" s="137">
        <v>27.711880000000001</v>
      </c>
      <c r="J2569" s="138">
        <f t="shared" si="162"/>
        <v>-1</v>
      </c>
      <c r="K2569" s="137">
        <v>14.05428</v>
      </c>
      <c r="L2569" s="137">
        <v>27.711880000000001</v>
      </c>
      <c r="M2569" s="138">
        <f t="shared" si="163"/>
        <v>0.97177514607649762</v>
      </c>
    </row>
    <row r="2570" spans="1:13" x14ac:dyDescent="0.25">
      <c r="A2570" s="134" t="s">
        <v>214</v>
      </c>
      <c r="B2570" s="134" t="s">
        <v>493</v>
      </c>
      <c r="C2570" s="137">
        <v>0</v>
      </c>
      <c r="D2570" s="137">
        <v>0</v>
      </c>
      <c r="E2570" s="138" t="str">
        <f t="shared" si="160"/>
        <v/>
      </c>
      <c r="F2570" s="137">
        <v>17.784320000000001</v>
      </c>
      <c r="G2570" s="137">
        <v>1.74542</v>
      </c>
      <c r="H2570" s="138">
        <f t="shared" si="161"/>
        <v>-0.90185624190297975</v>
      </c>
      <c r="I2570" s="137">
        <v>0</v>
      </c>
      <c r="J2570" s="138" t="str">
        <f t="shared" si="162"/>
        <v/>
      </c>
      <c r="K2570" s="137">
        <v>37.47871</v>
      </c>
      <c r="L2570" s="137">
        <v>36.595550000000003</v>
      </c>
      <c r="M2570" s="138">
        <f t="shared" si="163"/>
        <v>-2.3564311578493369E-2</v>
      </c>
    </row>
    <row r="2571" spans="1:13" x14ac:dyDescent="0.25">
      <c r="A2571" s="134" t="s">
        <v>214</v>
      </c>
      <c r="B2571" s="134" t="s">
        <v>521</v>
      </c>
      <c r="C2571" s="137">
        <v>0</v>
      </c>
      <c r="D2571" s="137">
        <v>0</v>
      </c>
      <c r="E2571" s="138" t="str">
        <f t="shared" si="160"/>
        <v/>
      </c>
      <c r="F2571" s="137">
        <v>30.265239999999999</v>
      </c>
      <c r="G2571" s="137">
        <v>0</v>
      </c>
      <c r="H2571" s="138">
        <f t="shared" si="161"/>
        <v>-1</v>
      </c>
      <c r="I2571" s="137">
        <v>0</v>
      </c>
      <c r="J2571" s="138" t="str">
        <f t="shared" si="162"/>
        <v/>
      </c>
      <c r="K2571" s="137">
        <v>151.71463</v>
      </c>
      <c r="L2571" s="137">
        <v>242.96372</v>
      </c>
      <c r="M2571" s="138">
        <f t="shared" si="163"/>
        <v>0.60145214736377106</v>
      </c>
    </row>
    <row r="2572" spans="1:13" x14ac:dyDescent="0.25">
      <c r="A2572" s="134" t="s">
        <v>214</v>
      </c>
      <c r="B2572" s="134" t="s">
        <v>514</v>
      </c>
      <c r="C2572" s="137">
        <v>0</v>
      </c>
      <c r="D2572" s="137">
        <v>0</v>
      </c>
      <c r="E2572" s="138" t="str">
        <f t="shared" si="160"/>
        <v/>
      </c>
      <c r="F2572" s="137">
        <v>0</v>
      </c>
      <c r="G2572" s="137">
        <v>0</v>
      </c>
      <c r="H2572" s="138" t="str">
        <f t="shared" si="161"/>
        <v/>
      </c>
      <c r="I2572" s="137">
        <v>12.43857</v>
      </c>
      <c r="J2572" s="138">
        <f t="shared" si="162"/>
        <v>-1</v>
      </c>
      <c r="K2572" s="137">
        <v>0</v>
      </c>
      <c r="L2572" s="137">
        <v>53.233499999999999</v>
      </c>
      <c r="M2572" s="138" t="str">
        <f t="shared" si="163"/>
        <v/>
      </c>
    </row>
    <row r="2573" spans="1:13" x14ac:dyDescent="0.25">
      <c r="A2573" s="134" t="s">
        <v>214</v>
      </c>
      <c r="B2573" s="134" t="s">
        <v>467</v>
      </c>
      <c r="C2573" s="137">
        <v>64.291979999999995</v>
      </c>
      <c r="D2573" s="137">
        <v>377.26799999999997</v>
      </c>
      <c r="E2573" s="138">
        <f t="shared" si="160"/>
        <v>4.8680413948987109</v>
      </c>
      <c r="F2573" s="137">
        <v>7006.9475199999997</v>
      </c>
      <c r="G2573" s="137">
        <v>6065.8024599999999</v>
      </c>
      <c r="H2573" s="138">
        <f t="shared" si="161"/>
        <v>-0.13431598528655742</v>
      </c>
      <c r="I2573" s="137">
        <v>6614.4641000000001</v>
      </c>
      <c r="J2573" s="138">
        <f t="shared" si="162"/>
        <v>-8.294876677915608E-2</v>
      </c>
      <c r="K2573" s="137">
        <v>56569.169959999999</v>
      </c>
      <c r="L2573" s="137">
        <v>45133.359949999998</v>
      </c>
      <c r="M2573" s="138">
        <f t="shared" si="163"/>
        <v>-0.20215622781961007</v>
      </c>
    </row>
    <row r="2574" spans="1:13" x14ac:dyDescent="0.25">
      <c r="A2574" s="134" t="s">
        <v>214</v>
      </c>
      <c r="B2574" s="134" t="s">
        <v>455</v>
      </c>
      <c r="C2574" s="137">
        <v>12.32108</v>
      </c>
      <c r="D2574" s="137">
        <v>171.42849000000001</v>
      </c>
      <c r="E2574" s="138">
        <f t="shared" si="160"/>
        <v>12.913430478497016</v>
      </c>
      <c r="F2574" s="137">
        <v>3041.5612299999998</v>
      </c>
      <c r="G2574" s="137">
        <v>4095.3554100000001</v>
      </c>
      <c r="H2574" s="138">
        <f t="shared" si="161"/>
        <v>0.34646489099284072</v>
      </c>
      <c r="I2574" s="137">
        <v>6913.3145199999999</v>
      </c>
      <c r="J2574" s="138">
        <f t="shared" si="162"/>
        <v>-0.40761332380404991</v>
      </c>
      <c r="K2574" s="137">
        <v>29252.560720000001</v>
      </c>
      <c r="L2574" s="137">
        <v>42993.105589999999</v>
      </c>
      <c r="M2574" s="138">
        <f t="shared" si="163"/>
        <v>0.46972109558277331</v>
      </c>
    </row>
    <row r="2575" spans="1:13" x14ac:dyDescent="0.25">
      <c r="A2575" s="134" t="s">
        <v>214</v>
      </c>
      <c r="B2575" s="134" t="s">
        <v>489</v>
      </c>
      <c r="C2575" s="137">
        <v>0</v>
      </c>
      <c r="D2575" s="137">
        <v>0</v>
      </c>
      <c r="E2575" s="138" t="str">
        <f t="shared" si="160"/>
        <v/>
      </c>
      <c r="F2575" s="137">
        <v>19.2</v>
      </c>
      <c r="G2575" s="137">
        <v>229.99128999999999</v>
      </c>
      <c r="H2575" s="138">
        <f t="shared" si="161"/>
        <v>10.978713020833334</v>
      </c>
      <c r="I2575" s="137">
        <v>264.06639000000001</v>
      </c>
      <c r="J2575" s="138">
        <f t="shared" si="162"/>
        <v>-0.12903989788325587</v>
      </c>
      <c r="K2575" s="137">
        <v>5697.7380899999998</v>
      </c>
      <c r="L2575" s="137">
        <v>2374.7866300000001</v>
      </c>
      <c r="M2575" s="138">
        <f t="shared" si="163"/>
        <v>-0.58320537158983377</v>
      </c>
    </row>
    <row r="2576" spans="1:13" x14ac:dyDescent="0.25">
      <c r="A2576" s="134" t="s">
        <v>214</v>
      </c>
      <c r="B2576" s="134" t="s">
        <v>510</v>
      </c>
      <c r="C2576" s="137">
        <v>0</v>
      </c>
      <c r="D2576" s="137">
        <v>0</v>
      </c>
      <c r="E2576" s="138" t="str">
        <f t="shared" si="160"/>
        <v/>
      </c>
      <c r="F2576" s="137">
        <v>0</v>
      </c>
      <c r="G2576" s="137">
        <v>0</v>
      </c>
      <c r="H2576" s="138" t="str">
        <f t="shared" si="161"/>
        <v/>
      </c>
      <c r="I2576" s="137">
        <v>0</v>
      </c>
      <c r="J2576" s="138" t="str">
        <f t="shared" si="162"/>
        <v/>
      </c>
      <c r="K2576" s="137">
        <v>2.8625600000000002</v>
      </c>
      <c r="L2576" s="137">
        <v>0</v>
      </c>
      <c r="M2576" s="138">
        <f t="shared" si="163"/>
        <v>-1</v>
      </c>
    </row>
    <row r="2577" spans="1:13" x14ac:dyDescent="0.25">
      <c r="A2577" s="134" t="s">
        <v>214</v>
      </c>
      <c r="B2577" s="134" t="s">
        <v>520</v>
      </c>
      <c r="C2577" s="137">
        <v>0</v>
      </c>
      <c r="D2577" s="137">
        <v>0</v>
      </c>
      <c r="E2577" s="138" t="str">
        <f t="shared" si="160"/>
        <v/>
      </c>
      <c r="F2577" s="137">
        <v>0</v>
      </c>
      <c r="G2577" s="137">
        <v>0</v>
      </c>
      <c r="H2577" s="138" t="str">
        <f t="shared" si="161"/>
        <v/>
      </c>
      <c r="I2577" s="137">
        <v>0</v>
      </c>
      <c r="J2577" s="138" t="str">
        <f t="shared" si="162"/>
        <v/>
      </c>
      <c r="K2577" s="137">
        <v>0</v>
      </c>
      <c r="L2577" s="137">
        <v>0</v>
      </c>
      <c r="M2577" s="138" t="str">
        <f t="shared" si="163"/>
        <v/>
      </c>
    </row>
    <row r="2578" spans="1:13" x14ac:dyDescent="0.25">
      <c r="A2578" s="134" t="s">
        <v>214</v>
      </c>
      <c r="B2578" s="134" t="s">
        <v>459</v>
      </c>
      <c r="C2578" s="137">
        <v>55.05171</v>
      </c>
      <c r="D2578" s="137">
        <v>0</v>
      </c>
      <c r="E2578" s="138">
        <f t="shared" si="160"/>
        <v>-1</v>
      </c>
      <c r="F2578" s="137">
        <v>1942.5719200000001</v>
      </c>
      <c r="G2578" s="137">
        <v>1326.5226299999999</v>
      </c>
      <c r="H2578" s="138">
        <f t="shared" si="161"/>
        <v>-0.31713075004193414</v>
      </c>
      <c r="I2578" s="137">
        <v>1690.45335</v>
      </c>
      <c r="J2578" s="138">
        <f t="shared" si="162"/>
        <v>-0.21528586991176069</v>
      </c>
      <c r="K2578" s="137">
        <v>17242.9902</v>
      </c>
      <c r="L2578" s="137">
        <v>11130.11449</v>
      </c>
      <c r="M2578" s="138">
        <f t="shared" si="163"/>
        <v>-0.3545136684007395</v>
      </c>
    </row>
    <row r="2579" spans="1:13" x14ac:dyDescent="0.25">
      <c r="A2579" s="134" t="s">
        <v>214</v>
      </c>
      <c r="B2579" s="134" t="s">
        <v>502</v>
      </c>
      <c r="C2579" s="137">
        <v>0</v>
      </c>
      <c r="D2579" s="137">
        <v>0</v>
      </c>
      <c r="E2579" s="138" t="str">
        <f t="shared" si="160"/>
        <v/>
      </c>
      <c r="F2579" s="137">
        <v>0</v>
      </c>
      <c r="G2579" s="137">
        <v>0</v>
      </c>
      <c r="H2579" s="138" t="str">
        <f t="shared" si="161"/>
        <v/>
      </c>
      <c r="I2579" s="137">
        <v>3.2859099999999999</v>
      </c>
      <c r="J2579" s="138">
        <f t="shared" si="162"/>
        <v>-1</v>
      </c>
      <c r="K2579" s="137">
        <v>1.82846</v>
      </c>
      <c r="L2579" s="137">
        <v>3.2859099999999999</v>
      </c>
      <c r="M2579" s="138">
        <f t="shared" si="163"/>
        <v>0.79709154151581108</v>
      </c>
    </row>
    <row r="2580" spans="1:13" x14ac:dyDescent="0.25">
      <c r="A2580" s="134" t="s">
        <v>214</v>
      </c>
      <c r="B2580" s="134" t="s">
        <v>477</v>
      </c>
      <c r="C2580" s="137">
        <v>88.144210000000001</v>
      </c>
      <c r="D2580" s="137">
        <v>59.617699999999999</v>
      </c>
      <c r="E2580" s="138">
        <f t="shared" si="160"/>
        <v>-0.32363453027714473</v>
      </c>
      <c r="F2580" s="137">
        <v>4824.4730099999997</v>
      </c>
      <c r="G2580" s="137">
        <v>2426.7533699999999</v>
      </c>
      <c r="H2580" s="138">
        <f t="shared" si="161"/>
        <v>-0.49699099467031738</v>
      </c>
      <c r="I2580" s="137">
        <v>4718.3099199999997</v>
      </c>
      <c r="J2580" s="138">
        <f t="shared" si="162"/>
        <v>-0.4856731729907221</v>
      </c>
      <c r="K2580" s="137">
        <v>17553.484199999999</v>
      </c>
      <c r="L2580" s="137">
        <v>12023.83833</v>
      </c>
      <c r="M2580" s="138">
        <f t="shared" si="163"/>
        <v>-0.315016996454755</v>
      </c>
    </row>
    <row r="2581" spans="1:13" x14ac:dyDescent="0.25">
      <c r="A2581" s="134" t="s">
        <v>214</v>
      </c>
      <c r="B2581" s="134" t="s">
        <v>450</v>
      </c>
      <c r="C2581" s="137">
        <v>4480.7304100000001</v>
      </c>
      <c r="D2581" s="137">
        <v>6410.4017000000003</v>
      </c>
      <c r="E2581" s="138">
        <f t="shared" si="160"/>
        <v>0.43065998474119316</v>
      </c>
      <c r="F2581" s="137">
        <v>210919.20022999999</v>
      </c>
      <c r="G2581" s="137">
        <v>200798.04451000001</v>
      </c>
      <c r="H2581" s="138">
        <f t="shared" si="161"/>
        <v>-4.7985938259595184E-2</v>
      </c>
      <c r="I2581" s="137">
        <v>245685.63600999999</v>
      </c>
      <c r="J2581" s="138">
        <f t="shared" si="162"/>
        <v>-0.18270336120982245</v>
      </c>
      <c r="K2581" s="137">
        <v>1726359.1096300001</v>
      </c>
      <c r="L2581" s="137">
        <v>1455002.1901</v>
      </c>
      <c r="M2581" s="138">
        <f t="shared" si="163"/>
        <v>-0.15718451509672182</v>
      </c>
    </row>
    <row r="2582" spans="1:13" x14ac:dyDescent="0.25">
      <c r="A2582" s="134" t="s">
        <v>214</v>
      </c>
      <c r="B2582" s="134" t="s">
        <v>453</v>
      </c>
      <c r="C2582" s="137">
        <v>208.45671999999999</v>
      </c>
      <c r="D2582" s="137">
        <v>1042.44766</v>
      </c>
      <c r="E2582" s="138">
        <f t="shared" si="160"/>
        <v>4.0007870218815693</v>
      </c>
      <c r="F2582" s="137">
        <v>32372.22669</v>
      </c>
      <c r="G2582" s="137">
        <v>30810.03326</v>
      </c>
      <c r="H2582" s="138">
        <f t="shared" si="161"/>
        <v>-4.8257212732375043E-2</v>
      </c>
      <c r="I2582" s="137">
        <v>32171.391309999999</v>
      </c>
      <c r="J2582" s="138">
        <f t="shared" si="162"/>
        <v>-4.2315796568513364E-2</v>
      </c>
      <c r="K2582" s="137">
        <v>269548.57010000001</v>
      </c>
      <c r="L2582" s="137">
        <v>206909.48962000001</v>
      </c>
      <c r="M2582" s="138">
        <f t="shared" si="163"/>
        <v>-0.23238513362085911</v>
      </c>
    </row>
    <row r="2583" spans="1:13" x14ac:dyDescent="0.25">
      <c r="A2583" s="134" t="s">
        <v>214</v>
      </c>
      <c r="B2583" s="134" t="s">
        <v>480</v>
      </c>
      <c r="C2583" s="137">
        <v>0</v>
      </c>
      <c r="D2583" s="137">
        <v>0</v>
      </c>
      <c r="E2583" s="138" t="str">
        <f t="shared" si="160"/>
        <v/>
      </c>
      <c r="F2583" s="137">
        <v>114.91105</v>
      </c>
      <c r="G2583" s="137">
        <v>46.84572</v>
      </c>
      <c r="H2583" s="138">
        <f t="shared" si="161"/>
        <v>-0.59233058961692553</v>
      </c>
      <c r="I2583" s="137">
        <v>17.40971</v>
      </c>
      <c r="J2583" s="138">
        <f t="shared" si="162"/>
        <v>1.6907811790087255</v>
      </c>
      <c r="K2583" s="137">
        <v>420.59070000000003</v>
      </c>
      <c r="L2583" s="137">
        <v>210.78308999999999</v>
      </c>
      <c r="M2583" s="138">
        <f t="shared" si="163"/>
        <v>-0.4988403452572775</v>
      </c>
    </row>
    <row r="2584" spans="1:13" x14ac:dyDescent="0.25">
      <c r="A2584" s="134" t="s">
        <v>214</v>
      </c>
      <c r="B2584" s="134" t="s">
        <v>487</v>
      </c>
      <c r="C2584" s="137">
        <v>0</v>
      </c>
      <c r="D2584" s="137">
        <v>0</v>
      </c>
      <c r="E2584" s="138" t="str">
        <f t="shared" si="160"/>
        <v/>
      </c>
      <c r="F2584" s="137">
        <v>0</v>
      </c>
      <c r="G2584" s="137">
        <v>57.724649999999997</v>
      </c>
      <c r="H2584" s="138" t="str">
        <f t="shared" si="161"/>
        <v/>
      </c>
      <c r="I2584" s="137">
        <v>123.26258</v>
      </c>
      <c r="J2584" s="138">
        <f t="shared" si="162"/>
        <v>-0.5316936413305644</v>
      </c>
      <c r="K2584" s="137">
        <v>178.48694</v>
      </c>
      <c r="L2584" s="137">
        <v>750.49874</v>
      </c>
      <c r="M2584" s="138">
        <f t="shared" si="163"/>
        <v>3.2047823779151567</v>
      </c>
    </row>
    <row r="2585" spans="1:13" x14ac:dyDescent="0.25">
      <c r="A2585" s="134" t="s">
        <v>214</v>
      </c>
      <c r="B2585" s="134" t="s">
        <v>481</v>
      </c>
      <c r="C2585" s="137">
        <v>0</v>
      </c>
      <c r="D2585" s="137">
        <v>0</v>
      </c>
      <c r="E2585" s="138" t="str">
        <f t="shared" si="160"/>
        <v/>
      </c>
      <c r="F2585" s="137">
        <v>68.640839999999997</v>
      </c>
      <c r="G2585" s="137">
        <v>174.77114</v>
      </c>
      <c r="H2585" s="138">
        <f t="shared" si="161"/>
        <v>1.5461684326706959</v>
      </c>
      <c r="I2585" s="137">
        <v>236.85063</v>
      </c>
      <c r="J2585" s="138">
        <f t="shared" si="162"/>
        <v>-0.26210396822672577</v>
      </c>
      <c r="K2585" s="137">
        <v>1618.6520599999999</v>
      </c>
      <c r="L2585" s="137">
        <v>2140.9354800000001</v>
      </c>
      <c r="M2585" s="138">
        <f t="shared" si="163"/>
        <v>0.32266565057842023</v>
      </c>
    </row>
    <row r="2586" spans="1:13" x14ac:dyDescent="0.25">
      <c r="A2586" s="134" t="s">
        <v>214</v>
      </c>
      <c r="B2586" s="134" t="s">
        <v>461</v>
      </c>
      <c r="C2586" s="137">
        <v>13.55124</v>
      </c>
      <c r="D2586" s="137">
        <v>153.92883</v>
      </c>
      <c r="E2586" s="138">
        <f t="shared" si="160"/>
        <v>10.35902175741851</v>
      </c>
      <c r="F2586" s="137">
        <v>2710.1318500000002</v>
      </c>
      <c r="G2586" s="137">
        <v>4002.4204100000002</v>
      </c>
      <c r="H2586" s="138">
        <f t="shared" si="161"/>
        <v>0.47683604766314214</v>
      </c>
      <c r="I2586" s="137">
        <v>4448.5630700000002</v>
      </c>
      <c r="J2586" s="138">
        <f t="shared" si="162"/>
        <v>-0.10028916146174816</v>
      </c>
      <c r="K2586" s="137">
        <v>27018.444149999999</v>
      </c>
      <c r="L2586" s="137">
        <v>24838.866129999999</v>
      </c>
      <c r="M2586" s="138">
        <f t="shared" si="163"/>
        <v>-8.0670004827054442E-2</v>
      </c>
    </row>
    <row r="2587" spans="1:13" x14ac:dyDescent="0.25">
      <c r="A2587" s="134" t="s">
        <v>214</v>
      </c>
      <c r="B2587" s="134" t="s">
        <v>513</v>
      </c>
      <c r="C2587" s="137">
        <v>0</v>
      </c>
      <c r="D2587" s="137">
        <v>0</v>
      </c>
      <c r="E2587" s="138" t="str">
        <f t="shared" si="160"/>
        <v/>
      </c>
      <c r="F2587" s="137">
        <v>0</v>
      </c>
      <c r="G2587" s="137">
        <v>2.75</v>
      </c>
      <c r="H2587" s="138" t="str">
        <f t="shared" si="161"/>
        <v/>
      </c>
      <c r="I2587" s="137">
        <v>0</v>
      </c>
      <c r="J2587" s="138" t="str">
        <f t="shared" si="162"/>
        <v/>
      </c>
      <c r="K2587" s="137">
        <v>1.1202099999999999</v>
      </c>
      <c r="L2587" s="137">
        <v>5.0288700000000004</v>
      </c>
      <c r="M2587" s="138">
        <f t="shared" si="163"/>
        <v>3.4892207711054182</v>
      </c>
    </row>
    <row r="2588" spans="1:13" x14ac:dyDescent="0.25">
      <c r="A2588" s="134" t="s">
        <v>214</v>
      </c>
      <c r="B2588" s="134" t="s">
        <v>523</v>
      </c>
      <c r="C2588" s="137">
        <v>0</v>
      </c>
      <c r="D2588" s="137">
        <v>0</v>
      </c>
      <c r="E2588" s="138" t="str">
        <f t="shared" si="160"/>
        <v/>
      </c>
      <c r="F2588" s="137">
        <v>0</v>
      </c>
      <c r="G2588" s="137">
        <v>0</v>
      </c>
      <c r="H2588" s="138" t="str">
        <f t="shared" si="161"/>
        <v/>
      </c>
      <c r="I2588" s="137">
        <v>2.70939</v>
      </c>
      <c r="J2588" s="138">
        <f t="shared" si="162"/>
        <v>-1</v>
      </c>
      <c r="K2588" s="137">
        <v>1.8493999999999999</v>
      </c>
      <c r="L2588" s="137">
        <v>3.1062400000000001</v>
      </c>
      <c r="M2588" s="138">
        <f t="shared" si="163"/>
        <v>0.67959338163728789</v>
      </c>
    </row>
    <row r="2589" spans="1:13" x14ac:dyDescent="0.25">
      <c r="A2589" s="134" t="s">
        <v>214</v>
      </c>
      <c r="B2589" s="134" t="s">
        <v>497</v>
      </c>
      <c r="C2589" s="137">
        <v>0</v>
      </c>
      <c r="D2589" s="137">
        <v>0</v>
      </c>
      <c r="E2589" s="138" t="str">
        <f t="shared" si="160"/>
        <v/>
      </c>
      <c r="F2589" s="137">
        <v>82.481629999999996</v>
      </c>
      <c r="G2589" s="137">
        <v>87.382620000000003</v>
      </c>
      <c r="H2589" s="138">
        <f t="shared" si="161"/>
        <v>5.9419170062473325E-2</v>
      </c>
      <c r="I2589" s="137">
        <v>80.497320000000002</v>
      </c>
      <c r="J2589" s="138">
        <f t="shared" si="162"/>
        <v>8.5534524627652209E-2</v>
      </c>
      <c r="K2589" s="137">
        <v>813.46604000000002</v>
      </c>
      <c r="L2589" s="137">
        <v>677.31074999999998</v>
      </c>
      <c r="M2589" s="138">
        <f t="shared" si="163"/>
        <v>-0.16737673523531482</v>
      </c>
    </row>
    <row r="2590" spans="1:13" x14ac:dyDescent="0.25">
      <c r="A2590" s="134" t="s">
        <v>214</v>
      </c>
      <c r="B2590" s="134" t="s">
        <v>490</v>
      </c>
      <c r="C2590" s="137">
        <v>0</v>
      </c>
      <c r="D2590" s="137">
        <v>32.450389999999999</v>
      </c>
      <c r="E2590" s="138" t="str">
        <f t="shared" si="160"/>
        <v/>
      </c>
      <c r="F2590" s="137">
        <v>379.86586999999997</v>
      </c>
      <c r="G2590" s="137">
        <v>194.98131000000001</v>
      </c>
      <c r="H2590" s="138">
        <f t="shared" si="161"/>
        <v>-0.48671011165072553</v>
      </c>
      <c r="I2590" s="137">
        <v>253.31573</v>
      </c>
      <c r="J2590" s="138">
        <f t="shared" si="162"/>
        <v>-0.23028344903808384</v>
      </c>
      <c r="K2590" s="137">
        <v>2770.1666500000001</v>
      </c>
      <c r="L2590" s="137">
        <v>2734.65681</v>
      </c>
      <c r="M2590" s="138">
        <f t="shared" si="163"/>
        <v>-1.2818665620712766E-2</v>
      </c>
    </row>
    <row r="2591" spans="1:13" x14ac:dyDescent="0.25">
      <c r="A2591" s="134" t="s">
        <v>214</v>
      </c>
      <c r="B2591" s="134" t="s">
        <v>469</v>
      </c>
      <c r="C2591" s="137">
        <v>0</v>
      </c>
      <c r="D2591" s="137">
        <v>96.220730000000003</v>
      </c>
      <c r="E2591" s="138" t="str">
        <f t="shared" si="160"/>
        <v/>
      </c>
      <c r="F2591" s="137">
        <v>1442.78034</v>
      </c>
      <c r="G2591" s="137">
        <v>1923.20571</v>
      </c>
      <c r="H2591" s="138">
        <f t="shared" si="161"/>
        <v>0.33298580295320623</v>
      </c>
      <c r="I2591" s="137">
        <v>2098.72496</v>
      </c>
      <c r="J2591" s="138">
        <f t="shared" si="162"/>
        <v>-8.3631373021837097E-2</v>
      </c>
      <c r="K2591" s="137">
        <v>10821.94872</v>
      </c>
      <c r="L2591" s="137">
        <v>9780.4953399999995</v>
      </c>
      <c r="M2591" s="138">
        <f t="shared" si="163"/>
        <v>-9.6235290606699553E-2</v>
      </c>
    </row>
    <row r="2592" spans="1:13" x14ac:dyDescent="0.25">
      <c r="A2592" s="134" t="s">
        <v>214</v>
      </c>
      <c r="B2592" s="134" t="s">
        <v>452</v>
      </c>
      <c r="C2592" s="137">
        <v>1199.3570400000001</v>
      </c>
      <c r="D2592" s="137">
        <v>8934.7387400000007</v>
      </c>
      <c r="E2592" s="138">
        <f t="shared" si="160"/>
        <v>6.4496071161595045</v>
      </c>
      <c r="F2592" s="137">
        <v>35367.094169999997</v>
      </c>
      <c r="G2592" s="137">
        <v>38037.220990000002</v>
      </c>
      <c r="H2592" s="138">
        <f t="shared" si="161"/>
        <v>7.5497489478932867E-2</v>
      </c>
      <c r="I2592" s="137">
        <v>68038.992140000002</v>
      </c>
      <c r="J2592" s="138">
        <f t="shared" si="162"/>
        <v>-0.44094967027534804</v>
      </c>
      <c r="K2592" s="137">
        <v>530096.15677999996</v>
      </c>
      <c r="L2592" s="137">
        <v>394705.66634</v>
      </c>
      <c r="M2592" s="138">
        <f t="shared" si="163"/>
        <v>-0.2554074175191382</v>
      </c>
    </row>
    <row r="2593" spans="1:13" x14ac:dyDescent="0.25">
      <c r="A2593" s="134" t="s">
        <v>214</v>
      </c>
      <c r="B2593" s="134" t="s">
        <v>460</v>
      </c>
      <c r="C2593" s="137">
        <v>7.1120299999999999</v>
      </c>
      <c r="D2593" s="137">
        <v>127.9192</v>
      </c>
      <c r="E2593" s="138">
        <f t="shared" si="160"/>
        <v>16.98631333107425</v>
      </c>
      <c r="F2593" s="137">
        <v>2670.8383899999999</v>
      </c>
      <c r="G2593" s="137">
        <v>2230.7561099999998</v>
      </c>
      <c r="H2593" s="138">
        <f t="shared" si="161"/>
        <v>-0.16477308460434403</v>
      </c>
      <c r="I2593" s="137">
        <v>3543.5629300000001</v>
      </c>
      <c r="J2593" s="138">
        <f t="shared" si="162"/>
        <v>-0.37047650794789189</v>
      </c>
      <c r="K2593" s="137">
        <v>24730.564579999998</v>
      </c>
      <c r="L2593" s="137">
        <v>25800.989600000001</v>
      </c>
      <c r="M2593" s="138">
        <f t="shared" si="163"/>
        <v>4.3283484957948426E-2</v>
      </c>
    </row>
    <row r="2594" spans="1:13" x14ac:dyDescent="0.25">
      <c r="A2594" s="134" t="s">
        <v>214</v>
      </c>
      <c r="B2594" s="134" t="s">
        <v>483</v>
      </c>
      <c r="C2594" s="137">
        <v>0</v>
      </c>
      <c r="D2594" s="137">
        <v>5.1251699999999998</v>
      </c>
      <c r="E2594" s="138" t="str">
        <f t="shared" si="160"/>
        <v/>
      </c>
      <c r="F2594" s="137">
        <v>955.45564000000002</v>
      </c>
      <c r="G2594" s="137">
        <v>1128.9135799999999</v>
      </c>
      <c r="H2594" s="138">
        <f t="shared" si="161"/>
        <v>0.18154473398681281</v>
      </c>
      <c r="I2594" s="137">
        <v>1623.5082199999999</v>
      </c>
      <c r="J2594" s="138">
        <f t="shared" si="162"/>
        <v>-0.30464560259510109</v>
      </c>
      <c r="K2594" s="137">
        <v>9148.6384799999996</v>
      </c>
      <c r="L2594" s="137">
        <v>9362.2686300000005</v>
      </c>
      <c r="M2594" s="138">
        <f t="shared" si="163"/>
        <v>2.3351032010612505E-2</v>
      </c>
    </row>
    <row r="2595" spans="1:13" x14ac:dyDescent="0.25">
      <c r="A2595" s="134" t="s">
        <v>214</v>
      </c>
      <c r="B2595" s="134" t="s">
        <v>482</v>
      </c>
      <c r="C2595" s="137">
        <v>0</v>
      </c>
      <c r="D2595" s="137">
        <v>0</v>
      </c>
      <c r="E2595" s="138" t="str">
        <f t="shared" si="160"/>
        <v/>
      </c>
      <c r="F2595" s="137">
        <v>757.50333999999998</v>
      </c>
      <c r="G2595" s="137">
        <v>1173.94876</v>
      </c>
      <c r="H2595" s="138">
        <f t="shared" si="161"/>
        <v>0.54976050666654497</v>
      </c>
      <c r="I2595" s="137">
        <v>622.76029000000005</v>
      </c>
      <c r="J2595" s="138">
        <f t="shared" si="162"/>
        <v>0.88507324383190822</v>
      </c>
      <c r="K2595" s="137">
        <v>6328.6916600000004</v>
      </c>
      <c r="L2595" s="137">
        <v>6742.8804600000003</v>
      </c>
      <c r="M2595" s="138">
        <f t="shared" si="163"/>
        <v>6.5446196821034475E-2</v>
      </c>
    </row>
    <row r="2596" spans="1:13" x14ac:dyDescent="0.25">
      <c r="A2596" s="134" t="s">
        <v>214</v>
      </c>
      <c r="B2596" s="134" t="s">
        <v>457</v>
      </c>
      <c r="C2596" s="137">
        <v>0</v>
      </c>
      <c r="D2596" s="137">
        <v>4601.9694799999997</v>
      </c>
      <c r="E2596" s="138" t="str">
        <f t="shared" si="160"/>
        <v/>
      </c>
      <c r="F2596" s="137">
        <v>31931.23734</v>
      </c>
      <c r="G2596" s="137">
        <v>30242.108339999999</v>
      </c>
      <c r="H2596" s="138">
        <f t="shared" si="161"/>
        <v>-5.2898952270917565E-2</v>
      </c>
      <c r="I2596" s="137">
        <v>36519.635759999997</v>
      </c>
      <c r="J2596" s="138">
        <f t="shared" si="162"/>
        <v>-0.17189457915885853</v>
      </c>
      <c r="K2596" s="137">
        <v>304372.66840999998</v>
      </c>
      <c r="L2596" s="137">
        <v>239392.40530000001</v>
      </c>
      <c r="M2596" s="138">
        <f t="shared" si="163"/>
        <v>-0.2134891527857864</v>
      </c>
    </row>
    <row r="2597" spans="1:13" x14ac:dyDescent="0.25">
      <c r="A2597" s="134" t="s">
        <v>214</v>
      </c>
      <c r="B2597" s="134" t="s">
        <v>468</v>
      </c>
      <c r="C2597" s="137">
        <v>0</v>
      </c>
      <c r="D2597" s="137">
        <v>0</v>
      </c>
      <c r="E2597" s="138" t="str">
        <f t="shared" si="160"/>
        <v/>
      </c>
      <c r="F2597" s="137">
        <v>0</v>
      </c>
      <c r="G2597" s="137">
        <v>0</v>
      </c>
      <c r="H2597" s="138" t="str">
        <f t="shared" si="161"/>
        <v/>
      </c>
      <c r="I2597" s="137">
        <v>79.73</v>
      </c>
      <c r="J2597" s="138">
        <f t="shared" si="162"/>
        <v>-1</v>
      </c>
      <c r="K2597" s="137">
        <v>168.43144000000001</v>
      </c>
      <c r="L2597" s="137">
        <v>138.60704000000001</v>
      </c>
      <c r="M2597" s="138">
        <f t="shared" si="163"/>
        <v>-0.17707145411806724</v>
      </c>
    </row>
    <row r="2598" spans="1:13" x14ac:dyDescent="0.25">
      <c r="A2598" s="134" t="s">
        <v>214</v>
      </c>
      <c r="B2598" s="134" t="s">
        <v>462</v>
      </c>
      <c r="C2598" s="137">
        <v>0</v>
      </c>
      <c r="D2598" s="137">
        <v>26.586559999999999</v>
      </c>
      <c r="E2598" s="138" t="str">
        <f t="shared" si="160"/>
        <v/>
      </c>
      <c r="F2598" s="137">
        <v>1170.16083</v>
      </c>
      <c r="G2598" s="137">
        <v>1450.83629</v>
      </c>
      <c r="H2598" s="138">
        <f t="shared" si="161"/>
        <v>0.23986058395066934</v>
      </c>
      <c r="I2598" s="137">
        <v>1173.1334099999999</v>
      </c>
      <c r="J2598" s="138">
        <f t="shared" si="162"/>
        <v>0.23671892525846672</v>
      </c>
      <c r="K2598" s="137">
        <v>9462.5442800000001</v>
      </c>
      <c r="L2598" s="137">
        <v>9880.8648499999999</v>
      </c>
      <c r="M2598" s="138">
        <f t="shared" si="163"/>
        <v>4.4208043589730961E-2</v>
      </c>
    </row>
    <row r="2599" spans="1:13" x14ac:dyDescent="0.25">
      <c r="A2599" s="134" t="s">
        <v>214</v>
      </c>
      <c r="B2599" s="134" t="s">
        <v>473</v>
      </c>
      <c r="C2599" s="137">
        <v>0</v>
      </c>
      <c r="D2599" s="137">
        <v>0</v>
      </c>
      <c r="E2599" s="138" t="str">
        <f t="shared" si="160"/>
        <v/>
      </c>
      <c r="F2599" s="137">
        <v>64.640979999999999</v>
      </c>
      <c r="G2599" s="137">
        <v>180.63959</v>
      </c>
      <c r="H2599" s="138">
        <f t="shared" si="161"/>
        <v>1.7945057454265081</v>
      </c>
      <c r="I2599" s="137">
        <v>164.40993</v>
      </c>
      <c r="J2599" s="138">
        <f t="shared" si="162"/>
        <v>9.8714597104931467E-2</v>
      </c>
      <c r="K2599" s="137">
        <v>1830.89994</v>
      </c>
      <c r="L2599" s="137">
        <v>2493.1002199999998</v>
      </c>
      <c r="M2599" s="138">
        <f t="shared" si="163"/>
        <v>0.36168021284658503</v>
      </c>
    </row>
    <row r="2600" spans="1:13" x14ac:dyDescent="0.25">
      <c r="A2600" s="134" t="s">
        <v>214</v>
      </c>
      <c r="B2600" s="134" t="s">
        <v>526</v>
      </c>
      <c r="C2600" s="137">
        <v>0</v>
      </c>
      <c r="D2600" s="137">
        <v>0</v>
      </c>
      <c r="E2600" s="138" t="str">
        <f t="shared" si="160"/>
        <v/>
      </c>
      <c r="F2600" s="137">
        <v>0</v>
      </c>
      <c r="G2600" s="137">
        <v>0</v>
      </c>
      <c r="H2600" s="138" t="str">
        <f t="shared" si="161"/>
        <v/>
      </c>
      <c r="I2600" s="137">
        <v>0</v>
      </c>
      <c r="J2600" s="138" t="str">
        <f t="shared" si="162"/>
        <v/>
      </c>
      <c r="K2600" s="137">
        <v>0</v>
      </c>
      <c r="L2600" s="137">
        <v>0</v>
      </c>
      <c r="M2600" s="138" t="str">
        <f t="shared" si="163"/>
        <v/>
      </c>
    </row>
    <row r="2601" spans="1:13" x14ac:dyDescent="0.25">
      <c r="A2601" s="134" t="s">
        <v>214</v>
      </c>
      <c r="B2601" s="134" t="s">
        <v>509</v>
      </c>
      <c r="C2601" s="137">
        <v>0</v>
      </c>
      <c r="D2601" s="137">
        <v>0</v>
      </c>
      <c r="E2601" s="138" t="str">
        <f t="shared" si="160"/>
        <v/>
      </c>
      <c r="F2601" s="137">
        <v>130.90951000000001</v>
      </c>
      <c r="G2601" s="137">
        <v>0</v>
      </c>
      <c r="H2601" s="138">
        <f t="shared" si="161"/>
        <v>-1</v>
      </c>
      <c r="I2601" s="137">
        <v>36.774230000000003</v>
      </c>
      <c r="J2601" s="138">
        <f t="shared" si="162"/>
        <v>-1</v>
      </c>
      <c r="K2601" s="137">
        <v>1292.4672</v>
      </c>
      <c r="L2601" s="137">
        <v>133.01510999999999</v>
      </c>
      <c r="M2601" s="138">
        <f t="shared" si="163"/>
        <v>-0.89708434380385049</v>
      </c>
    </row>
    <row r="2602" spans="1:13" x14ac:dyDescent="0.25">
      <c r="A2602" s="134" t="s">
        <v>214</v>
      </c>
      <c r="B2602" s="134" t="s">
        <v>506</v>
      </c>
      <c r="C2602" s="137">
        <v>0</v>
      </c>
      <c r="D2602" s="137">
        <v>0</v>
      </c>
      <c r="E2602" s="138" t="str">
        <f t="shared" si="160"/>
        <v/>
      </c>
      <c r="F2602" s="137">
        <v>29.918040000000001</v>
      </c>
      <c r="G2602" s="137">
        <v>38.505789999999998</v>
      </c>
      <c r="H2602" s="138">
        <f t="shared" si="161"/>
        <v>0.28704253353495068</v>
      </c>
      <c r="I2602" s="137">
        <v>35.653530000000003</v>
      </c>
      <c r="J2602" s="138">
        <f t="shared" si="162"/>
        <v>7.9999371731214186E-2</v>
      </c>
      <c r="K2602" s="137">
        <v>345.00241</v>
      </c>
      <c r="L2602" s="137">
        <v>392.45240000000001</v>
      </c>
      <c r="M2602" s="138">
        <f t="shared" si="163"/>
        <v>0.13753524214512014</v>
      </c>
    </row>
    <row r="2603" spans="1:13" x14ac:dyDescent="0.25">
      <c r="A2603" s="134" t="s">
        <v>214</v>
      </c>
      <c r="B2603" s="134" t="s">
        <v>484</v>
      </c>
      <c r="C2603" s="137">
        <v>0</v>
      </c>
      <c r="D2603" s="137">
        <v>0</v>
      </c>
      <c r="E2603" s="138" t="str">
        <f t="shared" si="160"/>
        <v/>
      </c>
      <c r="F2603" s="137">
        <v>144.67636999999999</v>
      </c>
      <c r="G2603" s="137">
        <v>639.40849000000003</v>
      </c>
      <c r="H2603" s="138">
        <f t="shared" si="161"/>
        <v>3.4195779172507583</v>
      </c>
      <c r="I2603" s="137">
        <v>847.81772000000001</v>
      </c>
      <c r="J2603" s="138">
        <f t="shared" si="162"/>
        <v>-0.24581844078465354</v>
      </c>
      <c r="K2603" s="137">
        <v>4701.9963399999997</v>
      </c>
      <c r="L2603" s="137">
        <v>5350.46785</v>
      </c>
      <c r="M2603" s="138">
        <f t="shared" si="163"/>
        <v>0.13791408225553847</v>
      </c>
    </row>
    <row r="2604" spans="1:13" x14ac:dyDescent="0.25">
      <c r="A2604" s="134" t="s">
        <v>214</v>
      </c>
      <c r="B2604" s="134" t="s">
        <v>491</v>
      </c>
      <c r="C2604" s="137">
        <v>0</v>
      </c>
      <c r="D2604" s="137">
        <v>0</v>
      </c>
      <c r="E2604" s="138" t="str">
        <f t="shared" si="160"/>
        <v/>
      </c>
      <c r="F2604" s="137">
        <v>22.432849999999998</v>
      </c>
      <c r="G2604" s="137">
        <v>68.651660000000007</v>
      </c>
      <c r="H2604" s="138">
        <f t="shared" si="161"/>
        <v>2.0603182386544736</v>
      </c>
      <c r="I2604" s="137">
        <v>141.23533</v>
      </c>
      <c r="J2604" s="138">
        <f t="shared" si="162"/>
        <v>-0.51392006518482303</v>
      </c>
      <c r="K2604" s="137">
        <v>185.95746</v>
      </c>
      <c r="L2604" s="137">
        <v>610.88045999999997</v>
      </c>
      <c r="M2604" s="138">
        <f t="shared" si="163"/>
        <v>2.2850548722272288</v>
      </c>
    </row>
    <row r="2605" spans="1:13" x14ac:dyDescent="0.25">
      <c r="A2605" s="134" t="s">
        <v>214</v>
      </c>
      <c r="B2605" s="134" t="s">
        <v>495</v>
      </c>
      <c r="C2605" s="137">
        <v>0</v>
      </c>
      <c r="D2605" s="137">
        <v>0</v>
      </c>
      <c r="E2605" s="138" t="str">
        <f t="shared" si="160"/>
        <v/>
      </c>
      <c r="F2605" s="137">
        <v>0</v>
      </c>
      <c r="G2605" s="137">
        <v>46.596899999999998</v>
      </c>
      <c r="H2605" s="138" t="str">
        <f t="shared" si="161"/>
        <v/>
      </c>
      <c r="I2605" s="137">
        <v>46.596899999999998</v>
      </c>
      <c r="J2605" s="138">
        <f t="shared" si="162"/>
        <v>0</v>
      </c>
      <c r="K2605" s="137">
        <v>57.478290000000001</v>
      </c>
      <c r="L2605" s="137">
        <v>134.37772000000001</v>
      </c>
      <c r="M2605" s="138">
        <f t="shared" si="163"/>
        <v>1.3378865307231655</v>
      </c>
    </row>
    <row r="2606" spans="1:13" x14ac:dyDescent="0.25">
      <c r="A2606" s="134" t="s">
        <v>214</v>
      </c>
      <c r="B2606" s="134" t="s">
        <v>456</v>
      </c>
      <c r="C2606" s="137">
        <v>0</v>
      </c>
      <c r="D2606" s="137">
        <v>115.46576</v>
      </c>
      <c r="E2606" s="138" t="str">
        <f t="shared" si="160"/>
        <v/>
      </c>
      <c r="F2606" s="137">
        <v>11527.256170000001</v>
      </c>
      <c r="G2606" s="137">
        <v>10226.696819999999</v>
      </c>
      <c r="H2606" s="138">
        <f t="shared" si="161"/>
        <v>-0.11282471134672467</v>
      </c>
      <c r="I2606" s="137">
        <v>48244.663990000001</v>
      </c>
      <c r="J2606" s="138">
        <f t="shared" si="162"/>
        <v>-0.78802429172022515</v>
      </c>
      <c r="K2606" s="137">
        <v>328687.78314999997</v>
      </c>
      <c r="L2606" s="137">
        <v>267891.11466000002</v>
      </c>
      <c r="M2606" s="138">
        <f t="shared" si="163"/>
        <v>-0.18496783758541702</v>
      </c>
    </row>
    <row r="2607" spans="1:13" x14ac:dyDescent="0.25">
      <c r="A2607" s="134" t="s">
        <v>214</v>
      </c>
      <c r="B2607" s="134" t="s">
        <v>470</v>
      </c>
      <c r="C2607" s="137">
        <v>88.510580000000004</v>
      </c>
      <c r="D2607" s="137">
        <v>100.62397</v>
      </c>
      <c r="E2607" s="138">
        <f t="shared" si="160"/>
        <v>0.13685810216134597</v>
      </c>
      <c r="F2607" s="137">
        <v>1619.19388</v>
      </c>
      <c r="G2607" s="137">
        <v>1217.36258</v>
      </c>
      <c r="H2607" s="138">
        <f t="shared" si="161"/>
        <v>-0.24816750172005342</v>
      </c>
      <c r="I2607" s="137">
        <v>973.13712999999996</v>
      </c>
      <c r="J2607" s="138">
        <f t="shared" si="162"/>
        <v>0.25096714786743379</v>
      </c>
      <c r="K2607" s="137">
        <v>9389.1877800000002</v>
      </c>
      <c r="L2607" s="137">
        <v>6664.9522900000002</v>
      </c>
      <c r="M2607" s="138">
        <f t="shared" si="163"/>
        <v>-0.29014602262007372</v>
      </c>
    </row>
    <row r="2608" spans="1:13" x14ac:dyDescent="0.25">
      <c r="A2608" s="134" t="s">
        <v>214</v>
      </c>
      <c r="B2608" s="134" t="s">
        <v>516</v>
      </c>
      <c r="C2608" s="137">
        <v>0</v>
      </c>
      <c r="D2608" s="137">
        <v>0</v>
      </c>
      <c r="E2608" s="138" t="str">
        <f t="shared" si="160"/>
        <v/>
      </c>
      <c r="F2608" s="137">
        <v>0</v>
      </c>
      <c r="G2608" s="137">
        <v>36.152239999999999</v>
      </c>
      <c r="H2608" s="138" t="str">
        <f t="shared" si="161"/>
        <v/>
      </c>
      <c r="I2608" s="137">
        <v>25.234200000000001</v>
      </c>
      <c r="J2608" s="138">
        <f t="shared" si="162"/>
        <v>0.43266836277750031</v>
      </c>
      <c r="K2608" s="137">
        <v>181.38923</v>
      </c>
      <c r="L2608" s="137">
        <v>177.64517000000001</v>
      </c>
      <c r="M2608" s="138">
        <f t="shared" si="163"/>
        <v>-2.0641027033413084E-2</v>
      </c>
    </row>
    <row r="2609" spans="1:13" x14ac:dyDescent="0.25">
      <c r="A2609" s="134" t="s">
        <v>214</v>
      </c>
      <c r="B2609" s="134" t="s">
        <v>503</v>
      </c>
      <c r="C2609" s="137">
        <v>0</v>
      </c>
      <c r="D2609" s="137">
        <v>0</v>
      </c>
      <c r="E2609" s="138" t="str">
        <f t="shared" si="160"/>
        <v/>
      </c>
      <c r="F2609" s="137">
        <v>0</v>
      </c>
      <c r="G2609" s="137">
        <v>3.5811199999999999</v>
      </c>
      <c r="H2609" s="138" t="str">
        <f t="shared" si="161"/>
        <v/>
      </c>
      <c r="I2609" s="137">
        <v>0</v>
      </c>
      <c r="J2609" s="138" t="str">
        <f t="shared" si="162"/>
        <v/>
      </c>
      <c r="K2609" s="137">
        <v>704.46551999999997</v>
      </c>
      <c r="L2609" s="137">
        <v>950.03366000000005</v>
      </c>
      <c r="M2609" s="138">
        <f t="shared" si="163"/>
        <v>0.34858787694818627</v>
      </c>
    </row>
    <row r="2610" spans="1:13" x14ac:dyDescent="0.25">
      <c r="A2610" s="134" t="s">
        <v>214</v>
      </c>
      <c r="B2610" s="134" t="s">
        <v>496</v>
      </c>
      <c r="C2610" s="137">
        <v>0</v>
      </c>
      <c r="D2610" s="137">
        <v>0</v>
      </c>
      <c r="E2610" s="138" t="str">
        <f t="shared" si="160"/>
        <v/>
      </c>
      <c r="F2610" s="137">
        <v>0</v>
      </c>
      <c r="G2610" s="137">
        <v>61.7712</v>
      </c>
      <c r="H2610" s="138" t="str">
        <f t="shared" si="161"/>
        <v/>
      </c>
      <c r="I2610" s="137">
        <v>20.594069999999999</v>
      </c>
      <c r="J2610" s="138">
        <f t="shared" si="162"/>
        <v>1.9994653800827136</v>
      </c>
      <c r="K2610" s="137">
        <v>43.6297</v>
      </c>
      <c r="L2610" s="137">
        <v>283.77447999999998</v>
      </c>
      <c r="M2610" s="138">
        <f t="shared" si="163"/>
        <v>5.5041584058565602</v>
      </c>
    </row>
    <row r="2611" spans="1:13" x14ac:dyDescent="0.25">
      <c r="A2611" s="134" t="s">
        <v>214</v>
      </c>
      <c r="B2611" s="134" t="s">
        <v>474</v>
      </c>
      <c r="C2611" s="137">
        <v>0</v>
      </c>
      <c r="D2611" s="137">
        <v>0</v>
      </c>
      <c r="E2611" s="138" t="str">
        <f t="shared" si="160"/>
        <v/>
      </c>
      <c r="F2611" s="137">
        <v>0</v>
      </c>
      <c r="G2611" s="137">
        <v>46.108899999999998</v>
      </c>
      <c r="H2611" s="138" t="str">
        <f t="shared" si="161"/>
        <v/>
      </c>
      <c r="I2611" s="137">
        <v>25.266400000000001</v>
      </c>
      <c r="J2611" s="138">
        <f t="shared" si="162"/>
        <v>0.82490976158059692</v>
      </c>
      <c r="K2611" s="137">
        <v>0</v>
      </c>
      <c r="L2611" s="137">
        <v>208.68274</v>
      </c>
      <c r="M2611" s="138" t="str">
        <f t="shared" si="163"/>
        <v/>
      </c>
    </row>
    <row r="2612" spans="1:13" x14ac:dyDescent="0.25">
      <c r="A2612" s="134" t="s">
        <v>214</v>
      </c>
      <c r="B2612" s="134" t="s">
        <v>466</v>
      </c>
      <c r="C2612" s="137">
        <v>0</v>
      </c>
      <c r="D2612" s="137">
        <v>299.16622999999998</v>
      </c>
      <c r="E2612" s="138" t="str">
        <f t="shared" si="160"/>
        <v/>
      </c>
      <c r="F2612" s="137">
        <v>3271.1518500000002</v>
      </c>
      <c r="G2612" s="137">
        <v>2558.4907199999998</v>
      </c>
      <c r="H2612" s="138">
        <f t="shared" si="161"/>
        <v>-0.21786244194074955</v>
      </c>
      <c r="I2612" s="137">
        <v>3138.1272800000002</v>
      </c>
      <c r="J2612" s="138">
        <f t="shared" si="162"/>
        <v>-0.18470779171200491</v>
      </c>
      <c r="K2612" s="137">
        <v>28222.765599999999</v>
      </c>
      <c r="L2612" s="137">
        <v>22239.444329999998</v>
      </c>
      <c r="M2612" s="138">
        <f t="shared" si="163"/>
        <v>-0.21200336475883852</v>
      </c>
    </row>
    <row r="2613" spans="1:13" x14ac:dyDescent="0.25">
      <c r="A2613" s="134" t="s">
        <v>214</v>
      </c>
      <c r="B2613" s="134" t="s">
        <v>518</v>
      </c>
      <c r="C2613" s="137">
        <v>0</v>
      </c>
      <c r="D2613" s="137">
        <v>0</v>
      </c>
      <c r="E2613" s="138" t="str">
        <f t="shared" si="160"/>
        <v/>
      </c>
      <c r="F2613" s="137">
        <v>14.090350000000001</v>
      </c>
      <c r="G2613" s="137">
        <v>51.892560000000003</v>
      </c>
      <c r="H2613" s="138">
        <f t="shared" si="161"/>
        <v>2.6828439321947291</v>
      </c>
      <c r="I2613" s="137">
        <v>96.337379999999996</v>
      </c>
      <c r="J2613" s="138">
        <f t="shared" si="162"/>
        <v>-0.46134553378968779</v>
      </c>
      <c r="K2613" s="137">
        <v>501.75929000000002</v>
      </c>
      <c r="L2613" s="137">
        <v>779.78911000000005</v>
      </c>
      <c r="M2613" s="138">
        <f t="shared" si="163"/>
        <v>0.55410995977772526</v>
      </c>
    </row>
    <row r="2614" spans="1:13" x14ac:dyDescent="0.25">
      <c r="A2614" s="134" t="s">
        <v>214</v>
      </c>
      <c r="B2614" s="134" t="s">
        <v>465</v>
      </c>
      <c r="C2614" s="137">
        <v>0</v>
      </c>
      <c r="D2614" s="137">
        <v>103.91064</v>
      </c>
      <c r="E2614" s="138" t="str">
        <f t="shared" si="160"/>
        <v/>
      </c>
      <c r="F2614" s="137">
        <v>4667.5333499999997</v>
      </c>
      <c r="G2614" s="137">
        <v>1006.98855</v>
      </c>
      <c r="H2614" s="138">
        <f t="shared" si="161"/>
        <v>-0.78425680664927655</v>
      </c>
      <c r="I2614" s="137">
        <v>1785.6410100000001</v>
      </c>
      <c r="J2614" s="138">
        <f t="shared" si="162"/>
        <v>-0.43606327119469546</v>
      </c>
      <c r="K2614" s="137">
        <v>45560.7719</v>
      </c>
      <c r="L2614" s="137">
        <v>44852.091379999998</v>
      </c>
      <c r="M2614" s="138">
        <f t="shared" si="163"/>
        <v>-1.5554620574810829E-2</v>
      </c>
    </row>
    <row r="2615" spans="1:13" x14ac:dyDescent="0.25">
      <c r="A2615" s="134" t="s">
        <v>214</v>
      </c>
      <c r="B2615" s="134" t="s">
        <v>529</v>
      </c>
      <c r="C2615" s="137">
        <v>0</v>
      </c>
      <c r="D2615" s="137">
        <v>0</v>
      </c>
      <c r="E2615" s="138" t="str">
        <f t="shared" si="160"/>
        <v/>
      </c>
      <c r="F2615" s="137">
        <v>0</v>
      </c>
      <c r="G2615" s="137">
        <v>0</v>
      </c>
      <c r="H2615" s="138" t="str">
        <f t="shared" si="161"/>
        <v/>
      </c>
      <c r="I2615" s="137">
        <v>0</v>
      </c>
      <c r="J2615" s="138" t="str">
        <f t="shared" si="162"/>
        <v/>
      </c>
      <c r="K2615" s="137">
        <v>36.8611</v>
      </c>
      <c r="L2615" s="137">
        <v>0</v>
      </c>
      <c r="M2615" s="138">
        <f t="shared" si="163"/>
        <v>-1</v>
      </c>
    </row>
    <row r="2616" spans="1:13" x14ac:dyDescent="0.25">
      <c r="A2616" s="134" t="s">
        <v>214</v>
      </c>
      <c r="B2616" s="134" t="s">
        <v>488</v>
      </c>
      <c r="C2616" s="137">
        <v>8.63734</v>
      </c>
      <c r="D2616" s="137">
        <v>25.659469999999999</v>
      </c>
      <c r="E2616" s="138">
        <f t="shared" si="160"/>
        <v>1.9707606740038019</v>
      </c>
      <c r="F2616" s="137">
        <v>129.67273</v>
      </c>
      <c r="G2616" s="137">
        <v>157.2878</v>
      </c>
      <c r="H2616" s="138">
        <f t="shared" si="161"/>
        <v>0.21295973332249574</v>
      </c>
      <c r="I2616" s="137">
        <v>208.33725999999999</v>
      </c>
      <c r="J2616" s="138">
        <f t="shared" si="162"/>
        <v>-0.24503278962198116</v>
      </c>
      <c r="K2616" s="137">
        <v>2991.5919399999998</v>
      </c>
      <c r="L2616" s="137">
        <v>1886.8574900000001</v>
      </c>
      <c r="M2616" s="138">
        <f t="shared" si="163"/>
        <v>-0.36927979221658147</v>
      </c>
    </row>
    <row r="2617" spans="1:13" x14ac:dyDescent="0.25">
      <c r="A2617" s="134" t="s">
        <v>214</v>
      </c>
      <c r="B2617" s="134" t="s">
        <v>476</v>
      </c>
      <c r="C2617" s="137">
        <v>0</v>
      </c>
      <c r="D2617" s="137">
        <v>14.334379999999999</v>
      </c>
      <c r="E2617" s="138" t="str">
        <f t="shared" si="160"/>
        <v/>
      </c>
      <c r="F2617" s="137">
        <v>191.80984000000001</v>
      </c>
      <c r="G2617" s="137">
        <v>1862.5369499999999</v>
      </c>
      <c r="H2617" s="138">
        <f t="shared" si="161"/>
        <v>8.7103305544699889</v>
      </c>
      <c r="I2617" s="137">
        <v>93.76079</v>
      </c>
      <c r="J2617" s="138">
        <f t="shared" si="162"/>
        <v>18.864774496887236</v>
      </c>
      <c r="K2617" s="137">
        <v>44657.063399999999</v>
      </c>
      <c r="L2617" s="137">
        <v>2733.27846</v>
      </c>
      <c r="M2617" s="138">
        <f t="shared" si="163"/>
        <v>-0.93879403946655393</v>
      </c>
    </row>
    <row r="2618" spans="1:13" x14ac:dyDescent="0.25">
      <c r="A2618" s="134" t="s">
        <v>214</v>
      </c>
      <c r="B2618" s="134" t="s">
        <v>522</v>
      </c>
      <c r="C2618" s="137">
        <v>0</v>
      </c>
      <c r="D2618" s="137">
        <v>0</v>
      </c>
      <c r="E2618" s="138" t="str">
        <f t="shared" si="160"/>
        <v/>
      </c>
      <c r="F2618" s="137">
        <v>0</v>
      </c>
      <c r="G2618" s="137">
        <v>143.01897</v>
      </c>
      <c r="H2618" s="138" t="str">
        <f t="shared" si="161"/>
        <v/>
      </c>
      <c r="I2618" s="137">
        <v>15.01568</v>
      </c>
      <c r="J2618" s="138">
        <f t="shared" si="162"/>
        <v>8.5246415746739412</v>
      </c>
      <c r="K2618" s="137">
        <v>178.95685</v>
      </c>
      <c r="L2618" s="137">
        <v>482.79887000000002</v>
      </c>
      <c r="M2618" s="138">
        <f t="shared" si="163"/>
        <v>1.6978507388792328</v>
      </c>
    </row>
    <row r="2619" spans="1:13" x14ac:dyDescent="0.25">
      <c r="A2619" s="134" t="s">
        <v>214</v>
      </c>
      <c r="B2619" s="134" t="s">
        <v>475</v>
      </c>
      <c r="C2619" s="137">
        <v>0</v>
      </c>
      <c r="D2619" s="137">
        <v>0</v>
      </c>
      <c r="E2619" s="138" t="str">
        <f t="shared" si="160"/>
        <v/>
      </c>
      <c r="F2619" s="137">
        <v>522.70815000000005</v>
      </c>
      <c r="G2619" s="137">
        <v>544.96384</v>
      </c>
      <c r="H2619" s="138">
        <f t="shared" si="161"/>
        <v>4.2577660210578294E-2</v>
      </c>
      <c r="I2619" s="137">
        <v>484.54935999999998</v>
      </c>
      <c r="J2619" s="138">
        <f t="shared" si="162"/>
        <v>0.12468178680496034</v>
      </c>
      <c r="K2619" s="137">
        <v>3916.6685600000001</v>
      </c>
      <c r="L2619" s="137">
        <v>3119.0764899999999</v>
      </c>
      <c r="M2619" s="138">
        <f t="shared" si="163"/>
        <v>-0.20364043006998789</v>
      </c>
    </row>
    <row r="2620" spans="1:13" x14ac:dyDescent="0.25">
      <c r="A2620" s="141" t="s">
        <v>214</v>
      </c>
      <c r="B2620" s="141" t="s">
        <v>3</v>
      </c>
      <c r="C2620" s="255">
        <v>7335.4098400000003</v>
      </c>
      <c r="D2620" s="255">
        <v>26785.96557</v>
      </c>
      <c r="E2620" s="256">
        <f t="shared" si="160"/>
        <v>2.6515976822366616</v>
      </c>
      <c r="F2620" s="255">
        <v>496762.61719000002</v>
      </c>
      <c r="G2620" s="255">
        <v>453704.87725999998</v>
      </c>
      <c r="H2620" s="256">
        <f t="shared" si="161"/>
        <v>-8.6676691119717431E-2</v>
      </c>
      <c r="I2620" s="255">
        <v>659340.28673000005</v>
      </c>
      <c r="J2620" s="256">
        <f t="shared" si="162"/>
        <v>-0.31188054728135828</v>
      </c>
      <c r="K2620" s="255">
        <v>5080398.53584</v>
      </c>
      <c r="L2620" s="255">
        <v>3992477.2806899999</v>
      </c>
      <c r="M2620" s="256">
        <f t="shared" si="163"/>
        <v>-0.21414092762116776</v>
      </c>
    </row>
    <row r="2621" spans="1:13" x14ac:dyDescent="0.25">
      <c r="A2621" s="134" t="s">
        <v>432</v>
      </c>
      <c r="B2621" s="134" t="s">
        <v>471</v>
      </c>
      <c r="C2621" s="137">
        <v>0</v>
      </c>
      <c r="D2621" s="137">
        <v>0</v>
      </c>
      <c r="E2621" s="138" t="str">
        <f t="shared" si="160"/>
        <v/>
      </c>
      <c r="F2621" s="137">
        <v>0</v>
      </c>
      <c r="G2621" s="137">
        <v>0</v>
      </c>
      <c r="H2621" s="138" t="str">
        <f t="shared" si="161"/>
        <v/>
      </c>
      <c r="I2621" s="137">
        <v>14.336449999999999</v>
      </c>
      <c r="J2621" s="138">
        <f t="shared" si="162"/>
        <v>-1</v>
      </c>
      <c r="K2621" s="137">
        <v>0</v>
      </c>
      <c r="L2621" s="137">
        <v>14.336449999999999</v>
      </c>
      <c r="M2621" s="138" t="str">
        <f t="shared" si="163"/>
        <v/>
      </c>
    </row>
    <row r="2622" spans="1:13" x14ac:dyDescent="0.25">
      <c r="A2622" s="134" t="s">
        <v>432</v>
      </c>
      <c r="B2622" s="134" t="s">
        <v>501</v>
      </c>
      <c r="C2622" s="137">
        <v>0</v>
      </c>
      <c r="D2622" s="137">
        <v>0</v>
      </c>
      <c r="E2622" s="138" t="str">
        <f t="shared" si="160"/>
        <v/>
      </c>
      <c r="F2622" s="137">
        <v>0</v>
      </c>
      <c r="G2622" s="137">
        <v>0</v>
      </c>
      <c r="H2622" s="138" t="str">
        <f t="shared" si="161"/>
        <v/>
      </c>
      <c r="I2622" s="137">
        <v>0</v>
      </c>
      <c r="J2622" s="138" t="str">
        <f t="shared" si="162"/>
        <v/>
      </c>
      <c r="K2622" s="137">
        <v>0</v>
      </c>
      <c r="L2622" s="137">
        <v>16.12284</v>
      </c>
      <c r="M2622" s="138" t="str">
        <f t="shared" si="163"/>
        <v/>
      </c>
    </row>
    <row r="2623" spans="1:13" x14ac:dyDescent="0.25">
      <c r="A2623" s="134" t="s">
        <v>432</v>
      </c>
      <c r="B2623" s="134" t="s">
        <v>450</v>
      </c>
      <c r="C2623" s="137">
        <v>0</v>
      </c>
      <c r="D2623" s="137">
        <v>0</v>
      </c>
      <c r="E2623" s="138" t="str">
        <f t="shared" si="160"/>
        <v/>
      </c>
      <c r="F2623" s="137">
        <v>0</v>
      </c>
      <c r="G2623" s="137">
        <v>0</v>
      </c>
      <c r="H2623" s="138" t="str">
        <f t="shared" si="161"/>
        <v/>
      </c>
      <c r="I2623" s="137">
        <v>0</v>
      </c>
      <c r="J2623" s="138" t="str">
        <f t="shared" si="162"/>
        <v/>
      </c>
      <c r="K2623" s="137">
        <v>32.838560000000001</v>
      </c>
      <c r="L2623" s="137">
        <v>36.901730000000001</v>
      </c>
      <c r="M2623" s="138">
        <f t="shared" si="163"/>
        <v>0.12373167398326834</v>
      </c>
    </row>
    <row r="2624" spans="1:13" x14ac:dyDescent="0.25">
      <c r="A2624" s="134" t="s">
        <v>432</v>
      </c>
      <c r="B2624" s="134" t="s">
        <v>453</v>
      </c>
      <c r="C2624" s="137">
        <v>0</v>
      </c>
      <c r="D2624" s="137">
        <v>0</v>
      </c>
      <c r="E2624" s="138" t="str">
        <f t="shared" si="160"/>
        <v/>
      </c>
      <c r="F2624" s="137">
        <v>0</v>
      </c>
      <c r="G2624" s="137">
        <v>0</v>
      </c>
      <c r="H2624" s="138" t="str">
        <f t="shared" si="161"/>
        <v/>
      </c>
      <c r="I2624" s="137">
        <v>0</v>
      </c>
      <c r="J2624" s="138" t="str">
        <f t="shared" si="162"/>
        <v/>
      </c>
      <c r="K2624" s="137">
        <v>0</v>
      </c>
      <c r="L2624" s="137">
        <v>10.158609999999999</v>
      </c>
      <c r="M2624" s="138" t="str">
        <f t="shared" si="163"/>
        <v/>
      </c>
    </row>
    <row r="2625" spans="1:13" x14ac:dyDescent="0.25">
      <c r="A2625" s="134" t="s">
        <v>432</v>
      </c>
      <c r="B2625" s="134" t="s">
        <v>460</v>
      </c>
      <c r="C2625" s="137">
        <v>0</v>
      </c>
      <c r="D2625" s="137">
        <v>0</v>
      </c>
      <c r="E2625" s="138" t="str">
        <f t="shared" si="160"/>
        <v/>
      </c>
      <c r="F2625" s="137">
        <v>0</v>
      </c>
      <c r="G2625" s="137">
        <v>0</v>
      </c>
      <c r="H2625" s="138" t="str">
        <f t="shared" si="161"/>
        <v/>
      </c>
      <c r="I2625" s="137">
        <v>0</v>
      </c>
      <c r="J2625" s="138" t="str">
        <f t="shared" si="162"/>
        <v/>
      </c>
      <c r="K2625" s="137">
        <v>0</v>
      </c>
      <c r="L2625" s="137">
        <v>0</v>
      </c>
      <c r="M2625" s="138" t="str">
        <f t="shared" si="163"/>
        <v/>
      </c>
    </row>
    <row r="2626" spans="1:13" x14ac:dyDescent="0.25">
      <c r="A2626" s="141" t="s">
        <v>432</v>
      </c>
      <c r="B2626" s="141" t="s">
        <v>3</v>
      </c>
      <c r="C2626" s="255">
        <v>0</v>
      </c>
      <c r="D2626" s="255">
        <v>0</v>
      </c>
      <c r="E2626" s="256" t="str">
        <f t="shared" si="160"/>
        <v/>
      </c>
      <c r="F2626" s="255">
        <v>0</v>
      </c>
      <c r="G2626" s="255">
        <v>0</v>
      </c>
      <c r="H2626" s="256" t="str">
        <f t="shared" si="161"/>
        <v/>
      </c>
      <c r="I2626" s="255">
        <v>14.336449999999999</v>
      </c>
      <c r="J2626" s="256">
        <f t="shared" si="162"/>
        <v>-1</v>
      </c>
      <c r="K2626" s="255">
        <v>32.838560000000001</v>
      </c>
      <c r="L2626" s="255">
        <v>77.519630000000006</v>
      </c>
      <c r="M2626" s="256">
        <f t="shared" si="163"/>
        <v>1.360628176144143</v>
      </c>
    </row>
    <row r="2627" spans="1:13" x14ac:dyDescent="0.25">
      <c r="A2627" s="134" t="s">
        <v>391</v>
      </c>
      <c r="B2627" s="134" t="s">
        <v>463</v>
      </c>
      <c r="C2627" s="137">
        <v>0</v>
      </c>
      <c r="D2627" s="137">
        <v>0</v>
      </c>
      <c r="E2627" s="138" t="str">
        <f t="shared" si="160"/>
        <v/>
      </c>
      <c r="F2627" s="137">
        <v>0</v>
      </c>
      <c r="G2627" s="137">
        <v>0</v>
      </c>
      <c r="H2627" s="138" t="str">
        <f t="shared" si="161"/>
        <v/>
      </c>
      <c r="I2627" s="137">
        <v>0</v>
      </c>
      <c r="J2627" s="138" t="str">
        <f t="shared" si="162"/>
        <v/>
      </c>
      <c r="K2627" s="137">
        <v>0</v>
      </c>
      <c r="L2627" s="137">
        <v>0</v>
      </c>
      <c r="M2627" s="138" t="str">
        <f t="shared" si="163"/>
        <v/>
      </c>
    </row>
    <row r="2628" spans="1:13" x14ac:dyDescent="0.25">
      <c r="A2628" s="134" t="s">
        <v>391</v>
      </c>
      <c r="B2628" s="134" t="s">
        <v>454</v>
      </c>
      <c r="C2628" s="137">
        <v>0</v>
      </c>
      <c r="D2628" s="137">
        <v>0</v>
      </c>
      <c r="E2628" s="138" t="str">
        <f t="shared" si="160"/>
        <v/>
      </c>
      <c r="F2628" s="137">
        <v>31.248449999999998</v>
      </c>
      <c r="G2628" s="137">
        <v>0</v>
      </c>
      <c r="H2628" s="138">
        <f t="shared" si="161"/>
        <v>-1</v>
      </c>
      <c r="I2628" s="137">
        <v>50.767940000000003</v>
      </c>
      <c r="J2628" s="138">
        <f t="shared" si="162"/>
        <v>-1</v>
      </c>
      <c r="K2628" s="137">
        <v>81.140919999999994</v>
      </c>
      <c r="L2628" s="137">
        <v>283.89164</v>
      </c>
      <c r="M2628" s="138">
        <f t="shared" si="163"/>
        <v>2.498748103916002</v>
      </c>
    </row>
    <row r="2629" spans="1:13" x14ac:dyDescent="0.25">
      <c r="A2629" s="134" t="s">
        <v>391</v>
      </c>
      <c r="B2629" s="134" t="s">
        <v>451</v>
      </c>
      <c r="C2629" s="137">
        <v>0</v>
      </c>
      <c r="D2629" s="137">
        <v>0</v>
      </c>
      <c r="E2629" s="138" t="str">
        <f t="shared" ref="E2629:E2692" si="164">IF(C2629=0,"",(D2629/C2629-1))</f>
        <v/>
      </c>
      <c r="F2629" s="137">
        <v>26.944870000000002</v>
      </c>
      <c r="G2629" s="137">
        <v>0</v>
      </c>
      <c r="H2629" s="138">
        <f t="shared" ref="H2629:H2692" si="165">IF(F2629=0,"",(G2629/F2629-1))</f>
        <v>-1</v>
      </c>
      <c r="I2629" s="137">
        <v>24.528479999999998</v>
      </c>
      <c r="J2629" s="138">
        <f t="shared" ref="J2629:J2692" si="166">IF(I2629=0,"",(G2629/I2629-1))</f>
        <v>-1</v>
      </c>
      <c r="K2629" s="137">
        <v>496.54640999999998</v>
      </c>
      <c r="L2629" s="137">
        <v>228.61698999999999</v>
      </c>
      <c r="M2629" s="138">
        <f t="shared" ref="M2629:M2692" si="167">IF(K2629=0,"",(L2629/K2629-1))</f>
        <v>-0.53958585663724767</v>
      </c>
    </row>
    <row r="2630" spans="1:13" x14ac:dyDescent="0.25">
      <c r="A2630" s="134" t="s">
        <v>391</v>
      </c>
      <c r="B2630" s="134" t="s">
        <v>458</v>
      </c>
      <c r="C2630" s="137">
        <v>0</v>
      </c>
      <c r="D2630" s="137">
        <v>0</v>
      </c>
      <c r="E2630" s="138" t="str">
        <f t="shared" si="164"/>
        <v/>
      </c>
      <c r="F2630" s="137">
        <v>22.061360000000001</v>
      </c>
      <c r="G2630" s="137">
        <v>0</v>
      </c>
      <c r="H2630" s="138">
        <f t="shared" si="165"/>
        <v>-1</v>
      </c>
      <c r="I2630" s="137">
        <v>0</v>
      </c>
      <c r="J2630" s="138" t="str">
        <f t="shared" si="166"/>
        <v/>
      </c>
      <c r="K2630" s="137">
        <v>274.65598</v>
      </c>
      <c r="L2630" s="137">
        <v>102.73005000000001</v>
      </c>
      <c r="M2630" s="138">
        <f t="shared" si="167"/>
        <v>-0.62596827493069696</v>
      </c>
    </row>
    <row r="2631" spans="1:13" x14ac:dyDescent="0.25">
      <c r="A2631" s="134" t="s">
        <v>391</v>
      </c>
      <c r="B2631" s="134" t="s">
        <v>467</v>
      </c>
      <c r="C2631" s="137">
        <v>0</v>
      </c>
      <c r="D2631" s="137">
        <v>0</v>
      </c>
      <c r="E2631" s="138" t="str">
        <f t="shared" si="164"/>
        <v/>
      </c>
      <c r="F2631" s="137">
        <v>11.901439999999999</v>
      </c>
      <c r="G2631" s="137">
        <v>0</v>
      </c>
      <c r="H2631" s="138">
        <f t="shared" si="165"/>
        <v>-1</v>
      </c>
      <c r="I2631" s="137">
        <v>0</v>
      </c>
      <c r="J2631" s="138" t="str">
        <f t="shared" si="166"/>
        <v/>
      </c>
      <c r="K2631" s="137">
        <v>11.901439999999999</v>
      </c>
      <c r="L2631" s="137">
        <v>0</v>
      </c>
      <c r="M2631" s="138">
        <f t="shared" si="167"/>
        <v>-1</v>
      </c>
    </row>
    <row r="2632" spans="1:13" x14ac:dyDescent="0.25">
      <c r="A2632" s="134" t="s">
        <v>391</v>
      </c>
      <c r="B2632" s="134" t="s">
        <v>450</v>
      </c>
      <c r="C2632" s="137">
        <v>0</v>
      </c>
      <c r="D2632" s="137">
        <v>0</v>
      </c>
      <c r="E2632" s="138" t="str">
        <f t="shared" si="164"/>
        <v/>
      </c>
      <c r="F2632" s="137">
        <v>123.21172</v>
      </c>
      <c r="G2632" s="137">
        <v>155.67106999999999</v>
      </c>
      <c r="H2632" s="138">
        <f t="shared" si="165"/>
        <v>0.26344368863611334</v>
      </c>
      <c r="I2632" s="137">
        <v>138.31236000000001</v>
      </c>
      <c r="J2632" s="138">
        <f t="shared" si="166"/>
        <v>0.12550367877462265</v>
      </c>
      <c r="K2632" s="137">
        <v>2301.14824</v>
      </c>
      <c r="L2632" s="137">
        <v>1222.5094300000001</v>
      </c>
      <c r="M2632" s="138">
        <f t="shared" si="167"/>
        <v>-0.4687393846473793</v>
      </c>
    </row>
    <row r="2633" spans="1:13" x14ac:dyDescent="0.25">
      <c r="A2633" s="134" t="s">
        <v>391</v>
      </c>
      <c r="B2633" s="134" t="s">
        <v>453</v>
      </c>
      <c r="C2633" s="137">
        <v>0</v>
      </c>
      <c r="D2633" s="137">
        <v>0</v>
      </c>
      <c r="E2633" s="138" t="str">
        <f t="shared" si="164"/>
        <v/>
      </c>
      <c r="F2633" s="137">
        <v>0</v>
      </c>
      <c r="G2633" s="137">
        <v>0</v>
      </c>
      <c r="H2633" s="138" t="str">
        <f t="shared" si="165"/>
        <v/>
      </c>
      <c r="I2633" s="137">
        <v>0</v>
      </c>
      <c r="J2633" s="138" t="str">
        <f t="shared" si="166"/>
        <v/>
      </c>
      <c r="K2633" s="137">
        <v>24.596869999999999</v>
      </c>
      <c r="L2633" s="137">
        <v>5.98353</v>
      </c>
      <c r="M2633" s="138">
        <f t="shared" si="167"/>
        <v>-0.75673612130323897</v>
      </c>
    </row>
    <row r="2634" spans="1:13" x14ac:dyDescent="0.25">
      <c r="A2634" s="134" t="s">
        <v>391</v>
      </c>
      <c r="B2634" s="134" t="s">
        <v>487</v>
      </c>
      <c r="C2634" s="137">
        <v>0</v>
      </c>
      <c r="D2634" s="137">
        <v>0</v>
      </c>
      <c r="E2634" s="138" t="str">
        <f t="shared" si="164"/>
        <v/>
      </c>
      <c r="F2634" s="137">
        <v>0</v>
      </c>
      <c r="G2634" s="137">
        <v>0</v>
      </c>
      <c r="H2634" s="138" t="str">
        <f t="shared" si="165"/>
        <v/>
      </c>
      <c r="I2634" s="137">
        <v>0</v>
      </c>
      <c r="J2634" s="138" t="str">
        <f t="shared" si="166"/>
        <v/>
      </c>
      <c r="K2634" s="137">
        <v>25.165900000000001</v>
      </c>
      <c r="L2634" s="137">
        <v>8.5394400000000008</v>
      </c>
      <c r="M2634" s="138">
        <f t="shared" si="167"/>
        <v>-0.66067416623287856</v>
      </c>
    </row>
    <row r="2635" spans="1:13" x14ac:dyDescent="0.25">
      <c r="A2635" s="134" t="s">
        <v>391</v>
      </c>
      <c r="B2635" s="134" t="s">
        <v>461</v>
      </c>
      <c r="C2635" s="137">
        <v>0</v>
      </c>
      <c r="D2635" s="137">
        <v>0</v>
      </c>
      <c r="E2635" s="138" t="str">
        <f t="shared" si="164"/>
        <v/>
      </c>
      <c r="F2635" s="137">
        <v>0</v>
      </c>
      <c r="G2635" s="137">
        <v>0</v>
      </c>
      <c r="H2635" s="138" t="str">
        <f t="shared" si="165"/>
        <v/>
      </c>
      <c r="I2635" s="137">
        <v>31.132999999999999</v>
      </c>
      <c r="J2635" s="138">
        <f t="shared" si="166"/>
        <v>-1</v>
      </c>
      <c r="K2635" s="137">
        <v>369.49599999999998</v>
      </c>
      <c r="L2635" s="137">
        <v>48.787999999999997</v>
      </c>
      <c r="M2635" s="138">
        <f t="shared" si="167"/>
        <v>-0.86796068157706718</v>
      </c>
    </row>
    <row r="2636" spans="1:13" x14ac:dyDescent="0.25">
      <c r="A2636" s="134" t="s">
        <v>391</v>
      </c>
      <c r="B2636" s="134" t="s">
        <v>452</v>
      </c>
      <c r="C2636" s="137">
        <v>0</v>
      </c>
      <c r="D2636" s="137">
        <v>0</v>
      </c>
      <c r="E2636" s="138" t="str">
        <f t="shared" si="164"/>
        <v/>
      </c>
      <c r="F2636" s="137">
        <v>2819.6708600000002</v>
      </c>
      <c r="G2636" s="137">
        <v>0</v>
      </c>
      <c r="H2636" s="138">
        <f t="shared" si="165"/>
        <v>-1</v>
      </c>
      <c r="I2636" s="137">
        <v>0</v>
      </c>
      <c r="J2636" s="138" t="str">
        <f t="shared" si="166"/>
        <v/>
      </c>
      <c r="K2636" s="137">
        <v>3392.4018000000001</v>
      </c>
      <c r="L2636" s="137">
        <v>0</v>
      </c>
      <c r="M2636" s="138">
        <f t="shared" si="167"/>
        <v>-1</v>
      </c>
    </row>
    <row r="2637" spans="1:13" x14ac:dyDescent="0.25">
      <c r="A2637" s="134" t="s">
        <v>391</v>
      </c>
      <c r="B2637" s="134" t="s">
        <v>460</v>
      </c>
      <c r="C2637" s="137">
        <v>0</v>
      </c>
      <c r="D2637" s="137">
        <v>0</v>
      </c>
      <c r="E2637" s="138" t="str">
        <f t="shared" si="164"/>
        <v/>
      </c>
      <c r="F2637" s="137">
        <v>0</v>
      </c>
      <c r="G2637" s="137">
        <v>0</v>
      </c>
      <c r="H2637" s="138" t="str">
        <f t="shared" si="165"/>
        <v/>
      </c>
      <c r="I2637" s="137">
        <v>176.11161000000001</v>
      </c>
      <c r="J2637" s="138">
        <f t="shared" si="166"/>
        <v>-1</v>
      </c>
      <c r="K2637" s="137">
        <v>99.953109999999995</v>
      </c>
      <c r="L2637" s="137">
        <v>230.27879999999999</v>
      </c>
      <c r="M2637" s="138">
        <f t="shared" si="167"/>
        <v>1.3038682838382916</v>
      </c>
    </row>
    <row r="2638" spans="1:13" x14ac:dyDescent="0.25">
      <c r="A2638" s="134" t="s">
        <v>391</v>
      </c>
      <c r="B2638" s="134" t="s">
        <v>457</v>
      </c>
      <c r="C2638" s="137">
        <v>0</v>
      </c>
      <c r="D2638" s="137">
        <v>0</v>
      </c>
      <c r="E2638" s="138" t="str">
        <f t="shared" si="164"/>
        <v/>
      </c>
      <c r="F2638" s="137">
        <v>0</v>
      </c>
      <c r="G2638" s="137">
        <v>0</v>
      </c>
      <c r="H2638" s="138" t="str">
        <f t="shared" si="165"/>
        <v/>
      </c>
      <c r="I2638" s="137">
        <v>0</v>
      </c>
      <c r="J2638" s="138" t="str">
        <f t="shared" si="166"/>
        <v/>
      </c>
      <c r="K2638" s="137">
        <v>38.466740000000001</v>
      </c>
      <c r="L2638" s="137">
        <v>14.013579999999999</v>
      </c>
      <c r="M2638" s="138">
        <f t="shared" si="167"/>
        <v>-0.63569618844747433</v>
      </c>
    </row>
    <row r="2639" spans="1:13" x14ac:dyDescent="0.25">
      <c r="A2639" s="134" t="s">
        <v>391</v>
      </c>
      <c r="B2639" s="134" t="s">
        <v>468</v>
      </c>
      <c r="C2639" s="137">
        <v>0</v>
      </c>
      <c r="D2639" s="137">
        <v>0</v>
      </c>
      <c r="E2639" s="138" t="str">
        <f t="shared" si="164"/>
        <v/>
      </c>
      <c r="F2639" s="137">
        <v>0</v>
      </c>
      <c r="G2639" s="137">
        <v>5.8319999999999999</v>
      </c>
      <c r="H2639" s="138" t="str">
        <f t="shared" si="165"/>
        <v/>
      </c>
      <c r="I2639" s="137">
        <v>0</v>
      </c>
      <c r="J2639" s="138" t="str">
        <f t="shared" si="166"/>
        <v/>
      </c>
      <c r="K2639" s="137">
        <v>0</v>
      </c>
      <c r="L2639" s="137">
        <v>5.8319999999999999</v>
      </c>
      <c r="M2639" s="138" t="str">
        <f t="shared" si="167"/>
        <v/>
      </c>
    </row>
    <row r="2640" spans="1:13" x14ac:dyDescent="0.25">
      <c r="A2640" s="134" t="s">
        <v>391</v>
      </c>
      <c r="B2640" s="134" t="s">
        <v>456</v>
      </c>
      <c r="C2640" s="137">
        <v>0</v>
      </c>
      <c r="D2640" s="137">
        <v>0</v>
      </c>
      <c r="E2640" s="138" t="str">
        <f t="shared" si="164"/>
        <v/>
      </c>
      <c r="F2640" s="137">
        <v>0</v>
      </c>
      <c r="G2640" s="137">
        <v>0</v>
      </c>
      <c r="H2640" s="138" t="str">
        <f t="shared" si="165"/>
        <v/>
      </c>
      <c r="I2640" s="137">
        <v>249.21708000000001</v>
      </c>
      <c r="J2640" s="138">
        <f t="shared" si="166"/>
        <v>-1</v>
      </c>
      <c r="K2640" s="137">
        <v>137.779</v>
      </c>
      <c r="L2640" s="137">
        <v>280.66840000000002</v>
      </c>
      <c r="M2640" s="138">
        <f t="shared" si="167"/>
        <v>1.0370912838676434</v>
      </c>
    </row>
    <row r="2641" spans="1:13" x14ac:dyDescent="0.25">
      <c r="A2641" s="141" t="s">
        <v>391</v>
      </c>
      <c r="B2641" s="141" t="s">
        <v>3</v>
      </c>
      <c r="C2641" s="255">
        <v>0</v>
      </c>
      <c r="D2641" s="255">
        <v>0</v>
      </c>
      <c r="E2641" s="256" t="str">
        <f t="shared" si="164"/>
        <v/>
      </c>
      <c r="F2641" s="255">
        <v>3035.0387000000001</v>
      </c>
      <c r="G2641" s="255">
        <v>161.50307000000001</v>
      </c>
      <c r="H2641" s="256">
        <f t="shared" si="165"/>
        <v>-0.94678714640442641</v>
      </c>
      <c r="I2641" s="255">
        <v>670.07047</v>
      </c>
      <c r="J2641" s="256">
        <f t="shared" si="166"/>
        <v>-0.75897599248031322</v>
      </c>
      <c r="K2641" s="255">
        <v>7253.2524100000001</v>
      </c>
      <c r="L2641" s="255">
        <v>2431.8518600000002</v>
      </c>
      <c r="M2641" s="256">
        <f t="shared" si="167"/>
        <v>-0.66472256547321784</v>
      </c>
    </row>
    <row r="2642" spans="1:13" x14ac:dyDescent="0.25">
      <c r="A2642" s="134" t="s">
        <v>352</v>
      </c>
      <c r="B2642" s="134" t="s">
        <v>463</v>
      </c>
      <c r="C2642" s="137">
        <v>0</v>
      </c>
      <c r="D2642" s="137">
        <v>0</v>
      </c>
      <c r="E2642" s="138" t="str">
        <f t="shared" si="164"/>
        <v/>
      </c>
      <c r="F2642" s="137">
        <v>296.71586000000002</v>
      </c>
      <c r="G2642" s="137">
        <v>0</v>
      </c>
      <c r="H2642" s="138">
        <f t="shared" si="165"/>
        <v>-1</v>
      </c>
      <c r="I2642" s="137">
        <v>0</v>
      </c>
      <c r="J2642" s="138" t="str">
        <f t="shared" si="166"/>
        <v/>
      </c>
      <c r="K2642" s="137">
        <v>1415.1111800000001</v>
      </c>
      <c r="L2642" s="137">
        <v>1239.60095</v>
      </c>
      <c r="M2642" s="138">
        <f t="shared" si="167"/>
        <v>-0.12402575322738962</v>
      </c>
    </row>
    <row r="2643" spans="1:13" x14ac:dyDescent="0.25">
      <c r="A2643" s="134" t="s">
        <v>352</v>
      </c>
      <c r="B2643" s="134" t="s">
        <v>478</v>
      </c>
      <c r="C2643" s="137">
        <v>0</v>
      </c>
      <c r="D2643" s="137">
        <v>0</v>
      </c>
      <c r="E2643" s="138" t="str">
        <f t="shared" si="164"/>
        <v/>
      </c>
      <c r="F2643" s="137">
        <v>0</v>
      </c>
      <c r="G2643" s="137">
        <v>567</v>
      </c>
      <c r="H2643" s="138" t="str">
        <f t="shared" si="165"/>
        <v/>
      </c>
      <c r="I2643" s="137">
        <v>0</v>
      </c>
      <c r="J2643" s="138" t="str">
        <f t="shared" si="166"/>
        <v/>
      </c>
      <c r="K2643" s="137">
        <v>0</v>
      </c>
      <c r="L2643" s="137">
        <v>1234.4145000000001</v>
      </c>
      <c r="M2643" s="138" t="str">
        <f t="shared" si="167"/>
        <v/>
      </c>
    </row>
    <row r="2644" spans="1:13" x14ac:dyDescent="0.25">
      <c r="A2644" s="134" t="s">
        <v>352</v>
      </c>
      <c r="B2644" s="134" t="s">
        <v>498</v>
      </c>
      <c r="C2644" s="137">
        <v>0</v>
      </c>
      <c r="D2644" s="137">
        <v>0</v>
      </c>
      <c r="E2644" s="138" t="str">
        <f t="shared" si="164"/>
        <v/>
      </c>
      <c r="F2644" s="137">
        <v>0</v>
      </c>
      <c r="G2644" s="137">
        <v>0</v>
      </c>
      <c r="H2644" s="138" t="str">
        <f t="shared" si="165"/>
        <v/>
      </c>
      <c r="I2644" s="137">
        <v>0</v>
      </c>
      <c r="J2644" s="138" t="str">
        <f t="shared" si="166"/>
        <v/>
      </c>
      <c r="K2644" s="137">
        <v>0</v>
      </c>
      <c r="L2644" s="137">
        <v>19.52055</v>
      </c>
      <c r="M2644" s="138" t="str">
        <f t="shared" si="167"/>
        <v/>
      </c>
    </row>
    <row r="2645" spans="1:13" x14ac:dyDescent="0.25">
      <c r="A2645" s="134" t="s">
        <v>352</v>
      </c>
      <c r="B2645" s="134" t="s">
        <v>454</v>
      </c>
      <c r="C2645" s="137">
        <v>0</v>
      </c>
      <c r="D2645" s="137">
        <v>0</v>
      </c>
      <c r="E2645" s="138" t="str">
        <f t="shared" si="164"/>
        <v/>
      </c>
      <c r="F2645" s="137">
        <v>31.085260000000002</v>
      </c>
      <c r="G2645" s="137">
        <v>36.531350000000003</v>
      </c>
      <c r="H2645" s="138">
        <f t="shared" si="165"/>
        <v>0.17519847027176239</v>
      </c>
      <c r="I2645" s="137">
        <v>26.047170000000001</v>
      </c>
      <c r="J2645" s="138">
        <f t="shared" si="166"/>
        <v>0.40250745090541518</v>
      </c>
      <c r="K2645" s="137">
        <v>521.58618999999999</v>
      </c>
      <c r="L2645" s="137">
        <v>310.57859000000002</v>
      </c>
      <c r="M2645" s="138">
        <f t="shared" si="167"/>
        <v>-0.40454982138234907</v>
      </c>
    </row>
    <row r="2646" spans="1:13" x14ac:dyDescent="0.25">
      <c r="A2646" s="134" t="s">
        <v>352</v>
      </c>
      <c r="B2646" s="134" t="s">
        <v>464</v>
      </c>
      <c r="C2646" s="137">
        <v>0</v>
      </c>
      <c r="D2646" s="137">
        <v>0</v>
      </c>
      <c r="E2646" s="138" t="str">
        <f t="shared" si="164"/>
        <v/>
      </c>
      <c r="F2646" s="137">
        <v>0</v>
      </c>
      <c r="G2646" s="137">
        <v>5.8851800000000001</v>
      </c>
      <c r="H2646" s="138" t="str">
        <f t="shared" si="165"/>
        <v/>
      </c>
      <c r="I2646" s="137">
        <v>0</v>
      </c>
      <c r="J2646" s="138" t="str">
        <f t="shared" si="166"/>
        <v/>
      </c>
      <c r="K2646" s="137">
        <v>9.0089299999999994</v>
      </c>
      <c r="L2646" s="137">
        <v>99.661829999999995</v>
      </c>
      <c r="M2646" s="138">
        <f t="shared" si="167"/>
        <v>10.062560148652503</v>
      </c>
    </row>
    <row r="2647" spans="1:13" x14ac:dyDescent="0.25">
      <c r="A2647" s="134" t="s">
        <v>352</v>
      </c>
      <c r="B2647" s="134" t="s">
        <v>472</v>
      </c>
      <c r="C2647" s="137">
        <v>0</v>
      </c>
      <c r="D2647" s="137">
        <v>0</v>
      </c>
      <c r="E2647" s="138" t="str">
        <f t="shared" si="164"/>
        <v/>
      </c>
      <c r="F2647" s="137">
        <v>0</v>
      </c>
      <c r="G2647" s="137">
        <v>0</v>
      </c>
      <c r="H2647" s="138" t="str">
        <f t="shared" si="165"/>
        <v/>
      </c>
      <c r="I2647" s="137">
        <v>0</v>
      </c>
      <c r="J2647" s="138" t="str">
        <f t="shared" si="166"/>
        <v/>
      </c>
      <c r="K2647" s="137">
        <v>0</v>
      </c>
      <c r="L2647" s="137">
        <v>98.815910000000002</v>
      </c>
      <c r="M2647" s="138" t="str">
        <f t="shared" si="167"/>
        <v/>
      </c>
    </row>
    <row r="2648" spans="1:13" x14ac:dyDescent="0.25">
      <c r="A2648" s="134" t="s">
        <v>352</v>
      </c>
      <c r="B2648" s="134" t="s">
        <v>471</v>
      </c>
      <c r="C2648" s="137">
        <v>0</v>
      </c>
      <c r="D2648" s="137">
        <v>0</v>
      </c>
      <c r="E2648" s="138" t="str">
        <f t="shared" si="164"/>
        <v/>
      </c>
      <c r="F2648" s="137">
        <v>8.2899999999999991</v>
      </c>
      <c r="G2648" s="137">
        <v>0</v>
      </c>
      <c r="H2648" s="138">
        <f t="shared" si="165"/>
        <v>-1</v>
      </c>
      <c r="I2648" s="137">
        <v>20</v>
      </c>
      <c r="J2648" s="138">
        <f t="shared" si="166"/>
        <v>-1</v>
      </c>
      <c r="K2648" s="137">
        <v>168.89415</v>
      </c>
      <c r="L2648" s="137">
        <v>55.49</v>
      </c>
      <c r="M2648" s="138">
        <f t="shared" si="167"/>
        <v>-0.67145102420658143</v>
      </c>
    </row>
    <row r="2649" spans="1:13" x14ac:dyDescent="0.25">
      <c r="A2649" s="134" t="s">
        <v>352</v>
      </c>
      <c r="B2649" s="134" t="s">
        <v>501</v>
      </c>
      <c r="C2649" s="137">
        <v>0</v>
      </c>
      <c r="D2649" s="137">
        <v>0</v>
      </c>
      <c r="E2649" s="138" t="str">
        <f t="shared" si="164"/>
        <v/>
      </c>
      <c r="F2649" s="137">
        <v>0</v>
      </c>
      <c r="G2649" s="137">
        <v>0</v>
      </c>
      <c r="H2649" s="138" t="str">
        <f t="shared" si="165"/>
        <v/>
      </c>
      <c r="I2649" s="137">
        <v>0</v>
      </c>
      <c r="J2649" s="138" t="str">
        <f t="shared" si="166"/>
        <v/>
      </c>
      <c r="K2649" s="137">
        <v>36.35</v>
      </c>
      <c r="L2649" s="137">
        <v>0</v>
      </c>
      <c r="M2649" s="138">
        <f t="shared" si="167"/>
        <v>-1</v>
      </c>
    </row>
    <row r="2650" spans="1:13" x14ac:dyDescent="0.25">
      <c r="A2650" s="134" t="s">
        <v>352</v>
      </c>
      <c r="B2650" s="134" t="s">
        <v>499</v>
      </c>
      <c r="C2650" s="137">
        <v>0</v>
      </c>
      <c r="D2650" s="137">
        <v>0</v>
      </c>
      <c r="E2650" s="138" t="str">
        <f t="shared" si="164"/>
        <v/>
      </c>
      <c r="F2650" s="137">
        <v>0</v>
      </c>
      <c r="G2650" s="137">
        <v>0</v>
      </c>
      <c r="H2650" s="138" t="str">
        <f t="shared" si="165"/>
        <v/>
      </c>
      <c r="I2650" s="137">
        <v>0</v>
      </c>
      <c r="J2650" s="138" t="str">
        <f t="shared" si="166"/>
        <v/>
      </c>
      <c r="K2650" s="137">
        <v>0</v>
      </c>
      <c r="L2650" s="137">
        <v>0</v>
      </c>
      <c r="M2650" s="138" t="str">
        <f t="shared" si="167"/>
        <v/>
      </c>
    </row>
    <row r="2651" spans="1:13" x14ac:dyDescent="0.25">
      <c r="A2651" s="134" t="s">
        <v>352</v>
      </c>
      <c r="B2651" s="134" t="s">
        <v>451</v>
      </c>
      <c r="C2651" s="137">
        <v>0</v>
      </c>
      <c r="D2651" s="137">
        <v>22.412500000000001</v>
      </c>
      <c r="E2651" s="138" t="str">
        <f t="shared" si="164"/>
        <v/>
      </c>
      <c r="F2651" s="137">
        <v>119.4344</v>
      </c>
      <c r="G2651" s="137">
        <v>89.193349999999995</v>
      </c>
      <c r="H2651" s="138">
        <f t="shared" si="165"/>
        <v>-0.25320217625742669</v>
      </c>
      <c r="I2651" s="137">
        <v>134.16476</v>
      </c>
      <c r="J2651" s="138">
        <f t="shared" si="166"/>
        <v>-0.3351953970625372</v>
      </c>
      <c r="K2651" s="137">
        <v>15912.03536</v>
      </c>
      <c r="L2651" s="137">
        <v>515.16225999999995</v>
      </c>
      <c r="M2651" s="138">
        <f t="shared" si="167"/>
        <v>-0.96762436430382592</v>
      </c>
    </row>
    <row r="2652" spans="1:13" x14ac:dyDescent="0.25">
      <c r="A2652" s="134" t="s">
        <v>352</v>
      </c>
      <c r="B2652" s="134" t="s">
        <v>486</v>
      </c>
      <c r="C2652" s="137">
        <v>0</v>
      </c>
      <c r="D2652" s="137">
        <v>0</v>
      </c>
      <c r="E2652" s="138" t="str">
        <f t="shared" si="164"/>
        <v/>
      </c>
      <c r="F2652" s="137">
        <v>0</v>
      </c>
      <c r="G2652" s="137">
        <v>0</v>
      </c>
      <c r="H2652" s="138" t="str">
        <f t="shared" si="165"/>
        <v/>
      </c>
      <c r="I2652" s="137">
        <v>12.7125</v>
      </c>
      <c r="J2652" s="138">
        <f t="shared" si="166"/>
        <v>-1</v>
      </c>
      <c r="K2652" s="137">
        <v>35.155000000000001</v>
      </c>
      <c r="L2652" s="137">
        <v>285.67635000000001</v>
      </c>
      <c r="M2652" s="138">
        <f t="shared" si="167"/>
        <v>7.1261939980088176</v>
      </c>
    </row>
    <row r="2653" spans="1:13" x14ac:dyDescent="0.25">
      <c r="A2653" s="134" t="s">
        <v>352</v>
      </c>
      <c r="B2653" s="134" t="s">
        <v>485</v>
      </c>
      <c r="C2653" s="137">
        <v>0</v>
      </c>
      <c r="D2653" s="137">
        <v>0</v>
      </c>
      <c r="E2653" s="138" t="str">
        <f t="shared" si="164"/>
        <v/>
      </c>
      <c r="F2653" s="137">
        <v>0</v>
      </c>
      <c r="G2653" s="137">
        <v>0</v>
      </c>
      <c r="H2653" s="138" t="str">
        <f t="shared" si="165"/>
        <v/>
      </c>
      <c r="I2653" s="137">
        <v>9.6534999999999993</v>
      </c>
      <c r="J2653" s="138">
        <f t="shared" si="166"/>
        <v>-1</v>
      </c>
      <c r="K2653" s="137">
        <v>13.4625</v>
      </c>
      <c r="L2653" s="137">
        <v>9.6534999999999993</v>
      </c>
      <c r="M2653" s="138">
        <f t="shared" si="167"/>
        <v>-0.28293407613741883</v>
      </c>
    </row>
    <row r="2654" spans="1:13" x14ac:dyDescent="0.25">
      <c r="A2654" s="134" t="s">
        <v>352</v>
      </c>
      <c r="B2654" s="134" t="s">
        <v>458</v>
      </c>
      <c r="C2654" s="137">
        <v>0</v>
      </c>
      <c r="D2654" s="137">
        <v>0</v>
      </c>
      <c r="E2654" s="138" t="str">
        <f t="shared" si="164"/>
        <v/>
      </c>
      <c r="F2654" s="137">
        <v>0</v>
      </c>
      <c r="G2654" s="137">
        <v>112.41513</v>
      </c>
      <c r="H2654" s="138" t="str">
        <f t="shared" si="165"/>
        <v/>
      </c>
      <c r="I2654" s="137">
        <v>180.76185000000001</v>
      </c>
      <c r="J2654" s="138">
        <f t="shared" si="166"/>
        <v>-0.37810367619052365</v>
      </c>
      <c r="K2654" s="137">
        <v>616.02005999999994</v>
      </c>
      <c r="L2654" s="137">
        <v>1032.8161700000001</v>
      </c>
      <c r="M2654" s="138">
        <f t="shared" si="167"/>
        <v>0.67659502841514629</v>
      </c>
    </row>
    <row r="2655" spans="1:13" x14ac:dyDescent="0.25">
      <c r="A2655" s="134" t="s">
        <v>352</v>
      </c>
      <c r="B2655" s="134" t="s">
        <v>467</v>
      </c>
      <c r="C2655" s="137">
        <v>0</v>
      </c>
      <c r="D2655" s="137">
        <v>0</v>
      </c>
      <c r="E2655" s="138" t="str">
        <f t="shared" si="164"/>
        <v/>
      </c>
      <c r="F2655" s="137">
        <v>0</v>
      </c>
      <c r="G2655" s="137">
        <v>0</v>
      </c>
      <c r="H2655" s="138" t="str">
        <f t="shared" si="165"/>
        <v/>
      </c>
      <c r="I2655" s="137">
        <v>0</v>
      </c>
      <c r="J2655" s="138" t="str">
        <f t="shared" si="166"/>
        <v/>
      </c>
      <c r="K2655" s="137">
        <v>4.7049000000000003</v>
      </c>
      <c r="L2655" s="137">
        <v>9.6439199999999996</v>
      </c>
      <c r="M2655" s="138">
        <f t="shared" si="167"/>
        <v>1.0497608875852831</v>
      </c>
    </row>
    <row r="2656" spans="1:13" x14ac:dyDescent="0.25">
      <c r="A2656" s="134" t="s">
        <v>352</v>
      </c>
      <c r="B2656" s="134" t="s">
        <v>455</v>
      </c>
      <c r="C2656" s="137">
        <v>0</v>
      </c>
      <c r="D2656" s="137">
        <v>0</v>
      </c>
      <c r="E2656" s="138" t="str">
        <f t="shared" si="164"/>
        <v/>
      </c>
      <c r="F2656" s="137">
        <v>163.83759000000001</v>
      </c>
      <c r="G2656" s="137">
        <v>309.08094999999997</v>
      </c>
      <c r="H2656" s="138">
        <f t="shared" si="165"/>
        <v>0.88650815725499843</v>
      </c>
      <c r="I2656" s="137">
        <v>652.04699000000005</v>
      </c>
      <c r="J2656" s="138">
        <f t="shared" si="166"/>
        <v>-0.52598362581199876</v>
      </c>
      <c r="K2656" s="137">
        <v>1733.6425899999999</v>
      </c>
      <c r="L2656" s="137">
        <v>3192.55665</v>
      </c>
      <c r="M2656" s="138">
        <f t="shared" si="167"/>
        <v>0.84153104475819318</v>
      </c>
    </row>
    <row r="2657" spans="1:13" x14ac:dyDescent="0.25">
      <c r="A2657" s="134" t="s">
        <v>352</v>
      </c>
      <c r="B2657" s="134" t="s">
        <v>459</v>
      </c>
      <c r="C2657" s="137">
        <v>0</v>
      </c>
      <c r="D2657" s="137">
        <v>0</v>
      </c>
      <c r="E2657" s="138" t="str">
        <f t="shared" si="164"/>
        <v/>
      </c>
      <c r="F2657" s="137">
        <v>0</v>
      </c>
      <c r="G2657" s="137">
        <v>126.79615</v>
      </c>
      <c r="H2657" s="138" t="str">
        <f t="shared" si="165"/>
        <v/>
      </c>
      <c r="I2657" s="137">
        <v>0</v>
      </c>
      <c r="J2657" s="138" t="str">
        <f t="shared" si="166"/>
        <v/>
      </c>
      <c r="K2657" s="137">
        <v>77.693240000000003</v>
      </c>
      <c r="L2657" s="137">
        <v>311.89990999999998</v>
      </c>
      <c r="M2657" s="138">
        <f t="shared" si="167"/>
        <v>3.0145051229682265</v>
      </c>
    </row>
    <row r="2658" spans="1:13" x14ac:dyDescent="0.25">
      <c r="A2658" s="134" t="s">
        <v>352</v>
      </c>
      <c r="B2658" s="134" t="s">
        <v>450</v>
      </c>
      <c r="C2658" s="137">
        <v>0</v>
      </c>
      <c r="D2658" s="137">
        <v>65.138530000000003</v>
      </c>
      <c r="E2658" s="138" t="str">
        <f t="shared" si="164"/>
        <v/>
      </c>
      <c r="F2658" s="137">
        <v>2022.80756</v>
      </c>
      <c r="G2658" s="137">
        <v>1668.1862699999999</v>
      </c>
      <c r="H2658" s="138">
        <f t="shared" si="165"/>
        <v>-0.1753114319980098</v>
      </c>
      <c r="I2658" s="137">
        <v>1407.5968800000001</v>
      </c>
      <c r="J2658" s="138">
        <f t="shared" si="166"/>
        <v>0.18513069594186637</v>
      </c>
      <c r="K2658" s="137">
        <v>16462.904709999999</v>
      </c>
      <c r="L2658" s="137">
        <v>12130.57337</v>
      </c>
      <c r="M2658" s="138">
        <f t="shared" si="167"/>
        <v>-0.26315716553764823</v>
      </c>
    </row>
    <row r="2659" spans="1:13" x14ac:dyDescent="0.25">
      <c r="A2659" s="134" t="s">
        <v>352</v>
      </c>
      <c r="B2659" s="134" t="s">
        <v>453</v>
      </c>
      <c r="C2659" s="137">
        <v>0</v>
      </c>
      <c r="D2659" s="137">
        <v>0</v>
      </c>
      <c r="E2659" s="138" t="str">
        <f t="shared" si="164"/>
        <v/>
      </c>
      <c r="F2659" s="137">
        <v>9.0696600000000007</v>
      </c>
      <c r="G2659" s="137">
        <v>0</v>
      </c>
      <c r="H2659" s="138">
        <f t="shared" si="165"/>
        <v>-1</v>
      </c>
      <c r="I2659" s="137">
        <v>44.443779999999997</v>
      </c>
      <c r="J2659" s="138">
        <f t="shared" si="166"/>
        <v>-1</v>
      </c>
      <c r="K2659" s="137">
        <v>3776.2461600000001</v>
      </c>
      <c r="L2659" s="137">
        <v>901.76148999999998</v>
      </c>
      <c r="M2659" s="138">
        <f t="shared" si="167"/>
        <v>-0.761201613509221</v>
      </c>
    </row>
    <row r="2660" spans="1:13" x14ac:dyDescent="0.25">
      <c r="A2660" s="134" t="s">
        <v>352</v>
      </c>
      <c r="B2660" s="134" t="s">
        <v>480</v>
      </c>
      <c r="C2660" s="137">
        <v>0</v>
      </c>
      <c r="D2660" s="137">
        <v>0</v>
      </c>
      <c r="E2660" s="138" t="str">
        <f t="shared" si="164"/>
        <v/>
      </c>
      <c r="F2660" s="137">
        <v>44.753149999999998</v>
      </c>
      <c r="G2660" s="137">
        <v>44.933790000000002</v>
      </c>
      <c r="H2660" s="138">
        <f t="shared" si="165"/>
        <v>4.0363639207521285E-3</v>
      </c>
      <c r="I2660" s="137">
        <v>53.085349999999998</v>
      </c>
      <c r="J2660" s="138">
        <f t="shared" si="166"/>
        <v>-0.15355573618710239</v>
      </c>
      <c r="K2660" s="137">
        <v>88.844049999999996</v>
      </c>
      <c r="L2660" s="137">
        <v>252.23591999999999</v>
      </c>
      <c r="M2660" s="138">
        <f t="shared" si="167"/>
        <v>1.8390862415659801</v>
      </c>
    </row>
    <row r="2661" spans="1:13" x14ac:dyDescent="0.25">
      <c r="A2661" s="134" t="s">
        <v>352</v>
      </c>
      <c r="B2661" s="134" t="s">
        <v>487</v>
      </c>
      <c r="C2661" s="137">
        <v>0</v>
      </c>
      <c r="D2661" s="137">
        <v>0</v>
      </c>
      <c r="E2661" s="138" t="str">
        <f t="shared" si="164"/>
        <v/>
      </c>
      <c r="F2661" s="137">
        <v>0</v>
      </c>
      <c r="G2661" s="137">
        <v>16.244250000000001</v>
      </c>
      <c r="H2661" s="138" t="str">
        <f t="shared" si="165"/>
        <v/>
      </c>
      <c r="I2661" s="137">
        <v>283.0856</v>
      </c>
      <c r="J2661" s="138">
        <f t="shared" si="166"/>
        <v>-0.94261718010382722</v>
      </c>
      <c r="K2661" s="137">
        <v>720.62987999999996</v>
      </c>
      <c r="L2661" s="137">
        <v>794.05966000000001</v>
      </c>
      <c r="M2661" s="138">
        <f t="shared" si="167"/>
        <v>0.10189666295824429</v>
      </c>
    </row>
    <row r="2662" spans="1:13" x14ac:dyDescent="0.25">
      <c r="A2662" s="134" t="s">
        <v>352</v>
      </c>
      <c r="B2662" s="134" t="s">
        <v>461</v>
      </c>
      <c r="C2662" s="137">
        <v>0</v>
      </c>
      <c r="D2662" s="137">
        <v>0</v>
      </c>
      <c r="E2662" s="138" t="str">
        <f t="shared" si="164"/>
        <v/>
      </c>
      <c r="F2662" s="137">
        <v>42.168309999999998</v>
      </c>
      <c r="G2662" s="137">
        <v>305.92912000000001</v>
      </c>
      <c r="H2662" s="138">
        <f t="shared" si="165"/>
        <v>6.2549533049818695</v>
      </c>
      <c r="I2662" s="137">
        <v>275.18536</v>
      </c>
      <c r="J2662" s="138">
        <f t="shared" si="166"/>
        <v>0.11172018744020407</v>
      </c>
      <c r="K2662" s="137">
        <v>1032.56423</v>
      </c>
      <c r="L2662" s="137">
        <v>1854.55936</v>
      </c>
      <c r="M2662" s="138">
        <f t="shared" si="167"/>
        <v>0.79607166907186011</v>
      </c>
    </row>
    <row r="2663" spans="1:13" x14ac:dyDescent="0.25">
      <c r="A2663" s="134" t="s">
        <v>352</v>
      </c>
      <c r="B2663" s="134" t="s">
        <v>469</v>
      </c>
      <c r="C2663" s="137">
        <v>0</v>
      </c>
      <c r="D2663" s="137">
        <v>0</v>
      </c>
      <c r="E2663" s="138" t="str">
        <f t="shared" si="164"/>
        <v/>
      </c>
      <c r="F2663" s="137">
        <v>0</v>
      </c>
      <c r="G2663" s="137">
        <v>0</v>
      </c>
      <c r="H2663" s="138" t="str">
        <f t="shared" si="165"/>
        <v/>
      </c>
      <c r="I2663" s="137">
        <v>0</v>
      </c>
      <c r="J2663" s="138" t="str">
        <f t="shared" si="166"/>
        <v/>
      </c>
      <c r="K2663" s="137">
        <v>1512.01864</v>
      </c>
      <c r="L2663" s="137">
        <v>577.5</v>
      </c>
      <c r="M2663" s="138">
        <f t="shared" si="167"/>
        <v>-0.61806026412478621</v>
      </c>
    </row>
    <row r="2664" spans="1:13" x14ac:dyDescent="0.25">
      <c r="A2664" s="134" t="s">
        <v>352</v>
      </c>
      <c r="B2664" s="134" t="s">
        <v>452</v>
      </c>
      <c r="C2664" s="137">
        <v>0</v>
      </c>
      <c r="D2664" s="137">
        <v>0</v>
      </c>
      <c r="E2664" s="138" t="str">
        <f t="shared" si="164"/>
        <v/>
      </c>
      <c r="F2664" s="137">
        <v>39.46998</v>
      </c>
      <c r="G2664" s="137">
        <v>29.59</v>
      </c>
      <c r="H2664" s="138">
        <f t="shared" si="165"/>
        <v>-0.2503163163497929</v>
      </c>
      <c r="I2664" s="137">
        <v>89.441990000000004</v>
      </c>
      <c r="J2664" s="138">
        <f t="shared" si="166"/>
        <v>-0.66917104594832921</v>
      </c>
      <c r="K2664" s="137">
        <v>325.22795000000002</v>
      </c>
      <c r="L2664" s="137">
        <v>298.06993999999997</v>
      </c>
      <c r="M2664" s="138">
        <f t="shared" si="167"/>
        <v>-8.3504538893413249E-2</v>
      </c>
    </row>
    <row r="2665" spans="1:13" x14ac:dyDescent="0.25">
      <c r="A2665" s="134" t="s">
        <v>352</v>
      </c>
      <c r="B2665" s="134" t="s">
        <v>460</v>
      </c>
      <c r="C2665" s="137">
        <v>0</v>
      </c>
      <c r="D2665" s="137">
        <v>0</v>
      </c>
      <c r="E2665" s="138" t="str">
        <f t="shared" si="164"/>
        <v/>
      </c>
      <c r="F2665" s="137">
        <v>42.12762</v>
      </c>
      <c r="G2665" s="137">
        <v>226.32821000000001</v>
      </c>
      <c r="H2665" s="138">
        <f t="shared" si="165"/>
        <v>4.3724423549205964</v>
      </c>
      <c r="I2665" s="137">
        <v>161.82184000000001</v>
      </c>
      <c r="J2665" s="138">
        <f t="shared" si="166"/>
        <v>0.3986258591547347</v>
      </c>
      <c r="K2665" s="137">
        <v>1134.1039800000001</v>
      </c>
      <c r="L2665" s="137">
        <v>1659.48785</v>
      </c>
      <c r="M2665" s="138">
        <f t="shared" si="167"/>
        <v>0.46325899499973522</v>
      </c>
    </row>
    <row r="2666" spans="1:13" x14ac:dyDescent="0.25">
      <c r="A2666" s="134" t="s">
        <v>352</v>
      </c>
      <c r="B2666" s="134" t="s">
        <v>483</v>
      </c>
      <c r="C2666" s="137">
        <v>0</v>
      </c>
      <c r="D2666" s="137">
        <v>41.215969999999999</v>
      </c>
      <c r="E2666" s="138" t="str">
        <f t="shared" si="164"/>
        <v/>
      </c>
      <c r="F2666" s="137">
        <v>0</v>
      </c>
      <c r="G2666" s="137">
        <v>41.215969999999999</v>
      </c>
      <c r="H2666" s="138" t="str">
        <f t="shared" si="165"/>
        <v/>
      </c>
      <c r="I2666" s="137">
        <v>0</v>
      </c>
      <c r="J2666" s="138" t="str">
        <f t="shared" si="166"/>
        <v/>
      </c>
      <c r="K2666" s="137">
        <v>59.1218</v>
      </c>
      <c r="L2666" s="137">
        <v>95.699539999999999</v>
      </c>
      <c r="M2666" s="138">
        <f t="shared" si="167"/>
        <v>0.61868447848340202</v>
      </c>
    </row>
    <row r="2667" spans="1:13" x14ac:dyDescent="0.25">
      <c r="A2667" s="134" t="s">
        <v>352</v>
      </c>
      <c r="B2667" s="134" t="s">
        <v>482</v>
      </c>
      <c r="C2667" s="137">
        <v>0</v>
      </c>
      <c r="D2667" s="137">
        <v>0</v>
      </c>
      <c r="E2667" s="138" t="str">
        <f t="shared" si="164"/>
        <v/>
      </c>
      <c r="F2667" s="137">
        <v>0</v>
      </c>
      <c r="G2667" s="137">
        <v>0</v>
      </c>
      <c r="H2667" s="138" t="str">
        <f t="shared" si="165"/>
        <v/>
      </c>
      <c r="I2667" s="137">
        <v>0</v>
      </c>
      <c r="J2667" s="138" t="str">
        <f t="shared" si="166"/>
        <v/>
      </c>
      <c r="K2667" s="137">
        <v>1.9699</v>
      </c>
      <c r="L2667" s="137">
        <v>0</v>
      </c>
      <c r="M2667" s="138">
        <f t="shared" si="167"/>
        <v>-1</v>
      </c>
    </row>
    <row r="2668" spans="1:13" x14ac:dyDescent="0.25">
      <c r="A2668" s="134" t="s">
        <v>352</v>
      </c>
      <c r="B2668" s="134" t="s">
        <v>457</v>
      </c>
      <c r="C2668" s="137">
        <v>0</v>
      </c>
      <c r="D2668" s="137">
        <v>0</v>
      </c>
      <c r="E2668" s="138" t="str">
        <f t="shared" si="164"/>
        <v/>
      </c>
      <c r="F2668" s="137">
        <v>67.487650000000002</v>
      </c>
      <c r="G2668" s="137">
        <v>0</v>
      </c>
      <c r="H2668" s="138">
        <f t="shared" si="165"/>
        <v>-1</v>
      </c>
      <c r="I2668" s="137">
        <v>193.12154000000001</v>
      </c>
      <c r="J2668" s="138">
        <f t="shared" si="166"/>
        <v>-1</v>
      </c>
      <c r="K2668" s="137">
        <v>388.05320999999998</v>
      </c>
      <c r="L2668" s="137">
        <v>567.57464000000004</v>
      </c>
      <c r="M2668" s="138">
        <f t="shared" si="167"/>
        <v>0.46262065452312595</v>
      </c>
    </row>
    <row r="2669" spans="1:13" x14ac:dyDescent="0.25">
      <c r="A2669" s="134" t="s">
        <v>352</v>
      </c>
      <c r="B2669" s="134" t="s">
        <v>468</v>
      </c>
      <c r="C2669" s="137">
        <v>0</v>
      </c>
      <c r="D2669" s="137">
        <v>0</v>
      </c>
      <c r="E2669" s="138" t="str">
        <f t="shared" si="164"/>
        <v/>
      </c>
      <c r="F2669" s="137">
        <v>0</v>
      </c>
      <c r="G2669" s="137">
        <v>0</v>
      </c>
      <c r="H2669" s="138" t="str">
        <f t="shared" si="165"/>
        <v/>
      </c>
      <c r="I2669" s="137">
        <v>0</v>
      </c>
      <c r="J2669" s="138" t="str">
        <f t="shared" si="166"/>
        <v/>
      </c>
      <c r="K2669" s="137">
        <v>0</v>
      </c>
      <c r="L2669" s="137">
        <v>7.09788</v>
      </c>
      <c r="M2669" s="138" t="str">
        <f t="shared" si="167"/>
        <v/>
      </c>
    </row>
    <row r="2670" spans="1:13" x14ac:dyDescent="0.25">
      <c r="A2670" s="134" t="s">
        <v>352</v>
      </c>
      <c r="B2670" s="134" t="s">
        <v>462</v>
      </c>
      <c r="C2670" s="137">
        <v>0</v>
      </c>
      <c r="D2670" s="137">
        <v>0</v>
      </c>
      <c r="E2670" s="138" t="str">
        <f t="shared" si="164"/>
        <v/>
      </c>
      <c r="F2670" s="137">
        <v>18.8675</v>
      </c>
      <c r="G2670" s="137">
        <v>32.862499999999997</v>
      </c>
      <c r="H2670" s="138">
        <f t="shared" si="165"/>
        <v>0.74175168941301162</v>
      </c>
      <c r="I2670" s="137">
        <v>0</v>
      </c>
      <c r="J2670" s="138" t="str">
        <f t="shared" si="166"/>
        <v/>
      </c>
      <c r="K2670" s="137">
        <v>113.31255</v>
      </c>
      <c r="L2670" s="137">
        <v>77.701700000000002</v>
      </c>
      <c r="M2670" s="138">
        <f t="shared" si="167"/>
        <v>-0.31427101411097003</v>
      </c>
    </row>
    <row r="2671" spans="1:13" x14ac:dyDescent="0.25">
      <c r="A2671" s="134" t="s">
        <v>352</v>
      </c>
      <c r="B2671" s="134" t="s">
        <v>456</v>
      </c>
      <c r="C2671" s="137">
        <v>0</v>
      </c>
      <c r="D2671" s="137">
        <v>0</v>
      </c>
      <c r="E2671" s="138" t="str">
        <f t="shared" si="164"/>
        <v/>
      </c>
      <c r="F2671" s="137">
        <v>0</v>
      </c>
      <c r="G2671" s="137">
        <v>0</v>
      </c>
      <c r="H2671" s="138" t="str">
        <f t="shared" si="165"/>
        <v/>
      </c>
      <c r="I2671" s="137">
        <v>51.214359999999999</v>
      </c>
      <c r="J2671" s="138">
        <f t="shared" si="166"/>
        <v>-1</v>
      </c>
      <c r="K2671" s="137">
        <v>1066.4872499999999</v>
      </c>
      <c r="L2671" s="137">
        <v>51.214359999999999</v>
      </c>
      <c r="M2671" s="138">
        <f t="shared" si="167"/>
        <v>-0.951978460126926</v>
      </c>
    </row>
    <row r="2672" spans="1:13" x14ac:dyDescent="0.25">
      <c r="A2672" s="134" t="s">
        <v>352</v>
      </c>
      <c r="B2672" s="134" t="s">
        <v>470</v>
      </c>
      <c r="C2672" s="137">
        <v>0</v>
      </c>
      <c r="D2672" s="137">
        <v>0</v>
      </c>
      <c r="E2672" s="138" t="str">
        <f t="shared" si="164"/>
        <v/>
      </c>
      <c r="F2672" s="137">
        <v>18.27</v>
      </c>
      <c r="G2672" s="137">
        <v>76.63861</v>
      </c>
      <c r="H2672" s="138">
        <f t="shared" si="165"/>
        <v>3.194778872468528</v>
      </c>
      <c r="I2672" s="137">
        <v>48.037500000000001</v>
      </c>
      <c r="J2672" s="138">
        <f t="shared" si="166"/>
        <v>0.59539130887327607</v>
      </c>
      <c r="K2672" s="137">
        <v>18.27</v>
      </c>
      <c r="L2672" s="137">
        <v>355.58722</v>
      </c>
      <c r="M2672" s="138">
        <f t="shared" si="167"/>
        <v>18.462902025177886</v>
      </c>
    </row>
    <row r="2673" spans="1:13" x14ac:dyDescent="0.25">
      <c r="A2673" s="134" t="s">
        <v>352</v>
      </c>
      <c r="B2673" s="134" t="s">
        <v>504</v>
      </c>
      <c r="C2673" s="137">
        <v>0</v>
      </c>
      <c r="D2673" s="137">
        <v>0</v>
      </c>
      <c r="E2673" s="138" t="str">
        <f t="shared" si="164"/>
        <v/>
      </c>
      <c r="F2673" s="137">
        <v>0</v>
      </c>
      <c r="G2673" s="137">
        <v>0</v>
      </c>
      <c r="H2673" s="138" t="str">
        <f t="shared" si="165"/>
        <v/>
      </c>
      <c r="I2673" s="137">
        <v>0</v>
      </c>
      <c r="J2673" s="138" t="str">
        <f t="shared" si="166"/>
        <v/>
      </c>
      <c r="K2673" s="137">
        <v>0</v>
      </c>
      <c r="L2673" s="137">
        <v>1422.85</v>
      </c>
      <c r="M2673" s="138" t="str">
        <f t="shared" si="167"/>
        <v/>
      </c>
    </row>
    <row r="2674" spans="1:13" x14ac:dyDescent="0.25">
      <c r="A2674" s="134" t="s">
        <v>352</v>
      </c>
      <c r="B2674" s="134" t="s">
        <v>466</v>
      </c>
      <c r="C2674" s="137">
        <v>0</v>
      </c>
      <c r="D2674" s="137">
        <v>0</v>
      </c>
      <c r="E2674" s="138" t="str">
        <f t="shared" si="164"/>
        <v/>
      </c>
      <c r="F2674" s="137">
        <v>0</v>
      </c>
      <c r="G2674" s="137">
        <v>20.565000000000001</v>
      </c>
      <c r="H2674" s="138" t="str">
        <f t="shared" si="165"/>
        <v/>
      </c>
      <c r="I2674" s="137">
        <v>140.64670000000001</v>
      </c>
      <c r="J2674" s="138">
        <f t="shared" si="166"/>
        <v>-0.85378256297517119</v>
      </c>
      <c r="K2674" s="137">
        <v>0</v>
      </c>
      <c r="L2674" s="137">
        <v>341.97834</v>
      </c>
      <c r="M2674" s="138" t="str">
        <f t="shared" si="167"/>
        <v/>
      </c>
    </row>
    <row r="2675" spans="1:13" x14ac:dyDescent="0.25">
      <c r="A2675" s="134" t="s">
        <v>352</v>
      </c>
      <c r="B2675" s="134" t="s">
        <v>518</v>
      </c>
      <c r="C2675" s="137">
        <v>0</v>
      </c>
      <c r="D2675" s="137">
        <v>0</v>
      </c>
      <c r="E2675" s="138" t="str">
        <f t="shared" si="164"/>
        <v/>
      </c>
      <c r="F2675" s="137">
        <v>8.0450199999999992</v>
      </c>
      <c r="G2675" s="137">
        <v>0</v>
      </c>
      <c r="H2675" s="138">
        <f t="shared" si="165"/>
        <v>-1</v>
      </c>
      <c r="I2675" s="137">
        <v>0</v>
      </c>
      <c r="J2675" s="138" t="str">
        <f t="shared" si="166"/>
        <v/>
      </c>
      <c r="K2675" s="137">
        <v>27.481470000000002</v>
      </c>
      <c r="L2675" s="137">
        <v>16.41966</v>
      </c>
      <c r="M2675" s="138">
        <f t="shared" si="167"/>
        <v>-0.40251886089062927</v>
      </c>
    </row>
    <row r="2676" spans="1:13" x14ac:dyDescent="0.25">
      <c r="A2676" s="141" t="s">
        <v>352</v>
      </c>
      <c r="B2676" s="141" t="s">
        <v>3</v>
      </c>
      <c r="C2676" s="255">
        <v>0</v>
      </c>
      <c r="D2676" s="255">
        <v>128.767</v>
      </c>
      <c r="E2676" s="256" t="str">
        <f t="shared" si="164"/>
        <v/>
      </c>
      <c r="F2676" s="255">
        <v>2932.42956</v>
      </c>
      <c r="G2676" s="255">
        <v>3709.3958299999999</v>
      </c>
      <c r="H2676" s="256">
        <f t="shared" si="165"/>
        <v>0.26495649907443974</v>
      </c>
      <c r="I2676" s="255">
        <v>3783.0676699999999</v>
      </c>
      <c r="J2676" s="256">
        <f t="shared" si="166"/>
        <v>-1.9474100498974134E-2</v>
      </c>
      <c r="K2676" s="255">
        <v>47270.899879999997</v>
      </c>
      <c r="L2676" s="255">
        <v>29819.86202</v>
      </c>
      <c r="M2676" s="256">
        <f t="shared" si="167"/>
        <v>-0.3691708409254002</v>
      </c>
    </row>
    <row r="2677" spans="1:13" x14ac:dyDescent="0.25">
      <c r="A2677" s="134" t="s">
        <v>338</v>
      </c>
      <c r="B2677" s="134" t="s">
        <v>463</v>
      </c>
      <c r="C2677" s="137">
        <v>0</v>
      </c>
      <c r="D2677" s="137">
        <v>0</v>
      </c>
      <c r="E2677" s="138" t="str">
        <f t="shared" si="164"/>
        <v/>
      </c>
      <c r="F2677" s="137">
        <v>0</v>
      </c>
      <c r="G2677" s="137">
        <v>27.596579999999999</v>
      </c>
      <c r="H2677" s="138" t="str">
        <f t="shared" si="165"/>
        <v/>
      </c>
      <c r="I2677" s="137">
        <v>0</v>
      </c>
      <c r="J2677" s="138" t="str">
        <f t="shared" si="166"/>
        <v/>
      </c>
      <c r="K2677" s="137">
        <v>104.21495</v>
      </c>
      <c r="L2677" s="137">
        <v>226.71751</v>
      </c>
      <c r="M2677" s="138">
        <f t="shared" si="167"/>
        <v>1.175479717641279</v>
      </c>
    </row>
    <row r="2678" spans="1:13" x14ac:dyDescent="0.25">
      <c r="A2678" s="134" t="s">
        <v>338</v>
      </c>
      <c r="B2678" s="134" t="s">
        <v>478</v>
      </c>
      <c r="C2678" s="137">
        <v>0</v>
      </c>
      <c r="D2678" s="137">
        <v>0</v>
      </c>
      <c r="E2678" s="138" t="str">
        <f t="shared" si="164"/>
        <v/>
      </c>
      <c r="F2678" s="137">
        <v>0</v>
      </c>
      <c r="G2678" s="137">
        <v>0</v>
      </c>
      <c r="H2678" s="138" t="str">
        <f t="shared" si="165"/>
        <v/>
      </c>
      <c r="I2678" s="137">
        <v>0</v>
      </c>
      <c r="J2678" s="138" t="str">
        <f t="shared" si="166"/>
        <v/>
      </c>
      <c r="K2678" s="137">
        <v>0</v>
      </c>
      <c r="L2678" s="137">
        <v>32.466000000000001</v>
      </c>
      <c r="M2678" s="138" t="str">
        <f t="shared" si="167"/>
        <v/>
      </c>
    </row>
    <row r="2679" spans="1:13" x14ac:dyDescent="0.25">
      <c r="A2679" s="134" t="s">
        <v>338</v>
      </c>
      <c r="B2679" s="134" t="s">
        <v>498</v>
      </c>
      <c r="C2679" s="137">
        <v>0</v>
      </c>
      <c r="D2679" s="137">
        <v>0</v>
      </c>
      <c r="E2679" s="138" t="str">
        <f t="shared" si="164"/>
        <v/>
      </c>
      <c r="F2679" s="137">
        <v>0</v>
      </c>
      <c r="G2679" s="137">
        <v>0</v>
      </c>
      <c r="H2679" s="138" t="str">
        <f t="shared" si="165"/>
        <v/>
      </c>
      <c r="I2679" s="137">
        <v>0</v>
      </c>
      <c r="J2679" s="138" t="str">
        <f t="shared" si="166"/>
        <v/>
      </c>
      <c r="K2679" s="137">
        <v>0</v>
      </c>
      <c r="L2679" s="137">
        <v>0</v>
      </c>
      <c r="M2679" s="138" t="str">
        <f t="shared" si="167"/>
        <v/>
      </c>
    </row>
    <row r="2680" spans="1:13" x14ac:dyDescent="0.25">
      <c r="A2680" s="134" t="s">
        <v>338</v>
      </c>
      <c r="B2680" s="134" t="s">
        <v>454</v>
      </c>
      <c r="C2680" s="137">
        <v>0</v>
      </c>
      <c r="D2680" s="137">
        <v>0</v>
      </c>
      <c r="E2680" s="138" t="str">
        <f t="shared" si="164"/>
        <v/>
      </c>
      <c r="F2680" s="137">
        <v>523.97026000000005</v>
      </c>
      <c r="G2680" s="137">
        <v>277.47125999999997</v>
      </c>
      <c r="H2680" s="138">
        <f t="shared" si="165"/>
        <v>-0.47044463935796677</v>
      </c>
      <c r="I2680" s="137">
        <v>4538.3265799999999</v>
      </c>
      <c r="J2680" s="138">
        <f t="shared" si="166"/>
        <v>-0.93886044666269919</v>
      </c>
      <c r="K2680" s="137">
        <v>2020.4943000000001</v>
      </c>
      <c r="L2680" s="137">
        <v>6288.7853400000004</v>
      </c>
      <c r="M2680" s="138">
        <f t="shared" si="167"/>
        <v>2.1124984316956499</v>
      </c>
    </row>
    <row r="2681" spans="1:13" x14ac:dyDescent="0.25">
      <c r="A2681" s="134" t="s">
        <v>338</v>
      </c>
      <c r="B2681" s="134" t="s">
        <v>464</v>
      </c>
      <c r="C2681" s="137">
        <v>0</v>
      </c>
      <c r="D2681" s="137">
        <v>0</v>
      </c>
      <c r="E2681" s="138" t="str">
        <f t="shared" si="164"/>
        <v/>
      </c>
      <c r="F2681" s="137">
        <v>0</v>
      </c>
      <c r="G2681" s="137">
        <v>0</v>
      </c>
      <c r="H2681" s="138" t="str">
        <f t="shared" si="165"/>
        <v/>
      </c>
      <c r="I2681" s="137">
        <v>0</v>
      </c>
      <c r="J2681" s="138" t="str">
        <f t="shared" si="166"/>
        <v/>
      </c>
      <c r="K2681" s="137">
        <v>5.4155100000000003</v>
      </c>
      <c r="L2681" s="137">
        <v>11.606529999999999</v>
      </c>
      <c r="M2681" s="138">
        <f t="shared" si="167"/>
        <v>1.1432016559843854</v>
      </c>
    </row>
    <row r="2682" spans="1:13" x14ac:dyDescent="0.25">
      <c r="A2682" s="134" t="s">
        <v>338</v>
      </c>
      <c r="B2682" s="134" t="s">
        <v>471</v>
      </c>
      <c r="C2682" s="137">
        <v>0</v>
      </c>
      <c r="D2682" s="137">
        <v>0</v>
      </c>
      <c r="E2682" s="138" t="str">
        <f t="shared" si="164"/>
        <v/>
      </c>
      <c r="F2682" s="137">
        <v>0</v>
      </c>
      <c r="G2682" s="137">
        <v>5.52</v>
      </c>
      <c r="H2682" s="138" t="str">
        <f t="shared" si="165"/>
        <v/>
      </c>
      <c r="I2682" s="137">
        <v>0</v>
      </c>
      <c r="J2682" s="138" t="str">
        <f t="shared" si="166"/>
        <v/>
      </c>
      <c r="K2682" s="137">
        <v>15.65</v>
      </c>
      <c r="L2682" s="137">
        <v>5.52</v>
      </c>
      <c r="M2682" s="138">
        <f t="shared" si="167"/>
        <v>-0.64728434504792332</v>
      </c>
    </row>
    <row r="2683" spans="1:13" x14ac:dyDescent="0.25">
      <c r="A2683" s="134" t="s">
        <v>338</v>
      </c>
      <c r="B2683" s="134" t="s">
        <v>501</v>
      </c>
      <c r="C2683" s="137">
        <v>0</v>
      </c>
      <c r="D2683" s="137">
        <v>0</v>
      </c>
      <c r="E2683" s="138" t="str">
        <f t="shared" si="164"/>
        <v/>
      </c>
      <c r="F2683" s="137">
        <v>0</v>
      </c>
      <c r="G2683" s="137">
        <v>0</v>
      </c>
      <c r="H2683" s="138" t="str">
        <f t="shared" si="165"/>
        <v/>
      </c>
      <c r="I2683" s="137">
        <v>0</v>
      </c>
      <c r="J2683" s="138" t="str">
        <f t="shared" si="166"/>
        <v/>
      </c>
      <c r="K2683" s="137">
        <v>417.3818</v>
      </c>
      <c r="L2683" s="137">
        <v>0</v>
      </c>
      <c r="M2683" s="138">
        <f t="shared" si="167"/>
        <v>-1</v>
      </c>
    </row>
    <row r="2684" spans="1:13" x14ac:dyDescent="0.25">
      <c r="A2684" s="134" t="s">
        <v>338</v>
      </c>
      <c r="B2684" s="134" t="s">
        <v>451</v>
      </c>
      <c r="C2684" s="137">
        <v>0</v>
      </c>
      <c r="D2684" s="137">
        <v>0</v>
      </c>
      <c r="E2684" s="138" t="str">
        <f t="shared" si="164"/>
        <v/>
      </c>
      <c r="F2684" s="137">
        <v>26.202000000000002</v>
      </c>
      <c r="G2684" s="137">
        <v>110.6302</v>
      </c>
      <c r="H2684" s="138">
        <f t="shared" si="165"/>
        <v>3.2222044118769562</v>
      </c>
      <c r="I2684" s="137">
        <v>81.962590000000006</v>
      </c>
      <c r="J2684" s="138">
        <f t="shared" si="166"/>
        <v>0.34976456942124434</v>
      </c>
      <c r="K2684" s="137">
        <v>356.19026000000002</v>
      </c>
      <c r="L2684" s="137">
        <v>549.07826999999997</v>
      </c>
      <c r="M2684" s="138">
        <f t="shared" si="167"/>
        <v>0.54153083804144431</v>
      </c>
    </row>
    <row r="2685" spans="1:13" x14ac:dyDescent="0.25">
      <c r="A2685" s="134" t="s">
        <v>338</v>
      </c>
      <c r="B2685" s="134" t="s">
        <v>486</v>
      </c>
      <c r="C2685" s="137">
        <v>0</v>
      </c>
      <c r="D2685" s="137">
        <v>0</v>
      </c>
      <c r="E2685" s="138" t="str">
        <f t="shared" si="164"/>
        <v/>
      </c>
      <c r="F2685" s="137">
        <v>51.420879999999997</v>
      </c>
      <c r="G2685" s="137">
        <v>111.67525000000001</v>
      </c>
      <c r="H2685" s="138">
        <f t="shared" si="165"/>
        <v>1.1717879974049454</v>
      </c>
      <c r="I2685" s="137">
        <v>383.70339999999999</v>
      </c>
      <c r="J2685" s="138">
        <f t="shared" si="166"/>
        <v>-0.70895423392130485</v>
      </c>
      <c r="K2685" s="137">
        <v>786.88712999999996</v>
      </c>
      <c r="L2685" s="137">
        <v>1466.05791</v>
      </c>
      <c r="M2685" s="138">
        <f t="shared" si="167"/>
        <v>0.86311079963907922</v>
      </c>
    </row>
    <row r="2686" spans="1:13" x14ac:dyDescent="0.25">
      <c r="A2686" s="134" t="s">
        <v>338</v>
      </c>
      <c r="B2686" s="134" t="s">
        <v>485</v>
      </c>
      <c r="C2686" s="137">
        <v>0</v>
      </c>
      <c r="D2686" s="137">
        <v>0</v>
      </c>
      <c r="E2686" s="138" t="str">
        <f t="shared" si="164"/>
        <v/>
      </c>
      <c r="F2686" s="137">
        <v>0</v>
      </c>
      <c r="G2686" s="137">
        <v>0</v>
      </c>
      <c r="H2686" s="138" t="str">
        <f t="shared" si="165"/>
        <v/>
      </c>
      <c r="I2686" s="137">
        <v>0</v>
      </c>
      <c r="J2686" s="138" t="str">
        <f t="shared" si="166"/>
        <v/>
      </c>
      <c r="K2686" s="137">
        <v>445.86059999999998</v>
      </c>
      <c r="L2686" s="137">
        <v>70.283000000000001</v>
      </c>
      <c r="M2686" s="138">
        <f t="shared" si="167"/>
        <v>-0.84236552859795188</v>
      </c>
    </row>
    <row r="2687" spans="1:13" x14ac:dyDescent="0.25">
      <c r="A2687" s="134" t="s">
        <v>338</v>
      </c>
      <c r="B2687" s="134" t="s">
        <v>458</v>
      </c>
      <c r="C2687" s="137">
        <v>0</v>
      </c>
      <c r="D2687" s="137">
        <v>0</v>
      </c>
      <c r="E2687" s="138" t="str">
        <f t="shared" si="164"/>
        <v/>
      </c>
      <c r="F2687" s="137">
        <v>109.66963</v>
      </c>
      <c r="G2687" s="137">
        <v>0</v>
      </c>
      <c r="H2687" s="138">
        <f t="shared" si="165"/>
        <v>-1</v>
      </c>
      <c r="I2687" s="137">
        <v>129.21527</v>
      </c>
      <c r="J2687" s="138">
        <f t="shared" si="166"/>
        <v>-1</v>
      </c>
      <c r="K2687" s="137">
        <v>636.07582000000002</v>
      </c>
      <c r="L2687" s="137">
        <v>919.75211000000002</v>
      </c>
      <c r="M2687" s="138">
        <f t="shared" si="167"/>
        <v>0.44597873567965518</v>
      </c>
    </row>
    <row r="2688" spans="1:13" x14ac:dyDescent="0.25">
      <c r="A2688" s="134" t="s">
        <v>338</v>
      </c>
      <c r="B2688" s="134" t="s">
        <v>494</v>
      </c>
      <c r="C2688" s="137">
        <v>0</v>
      </c>
      <c r="D2688" s="137">
        <v>0</v>
      </c>
      <c r="E2688" s="138" t="str">
        <f t="shared" si="164"/>
        <v/>
      </c>
      <c r="F2688" s="137">
        <v>0</v>
      </c>
      <c r="G2688" s="137">
        <v>0</v>
      </c>
      <c r="H2688" s="138" t="str">
        <f t="shared" si="165"/>
        <v/>
      </c>
      <c r="I2688" s="137">
        <v>0</v>
      </c>
      <c r="J2688" s="138" t="str">
        <f t="shared" si="166"/>
        <v/>
      </c>
      <c r="K2688" s="137">
        <v>0</v>
      </c>
      <c r="L2688" s="137">
        <v>38.396000000000001</v>
      </c>
      <c r="M2688" s="138" t="str">
        <f t="shared" si="167"/>
        <v/>
      </c>
    </row>
    <row r="2689" spans="1:13" x14ac:dyDescent="0.25">
      <c r="A2689" s="134" t="s">
        <v>338</v>
      </c>
      <c r="B2689" s="134" t="s">
        <v>508</v>
      </c>
      <c r="C2689" s="137">
        <v>0</v>
      </c>
      <c r="D2689" s="137">
        <v>0</v>
      </c>
      <c r="E2689" s="138" t="str">
        <f t="shared" si="164"/>
        <v/>
      </c>
      <c r="F2689" s="137">
        <v>0</v>
      </c>
      <c r="G2689" s="137">
        <v>0</v>
      </c>
      <c r="H2689" s="138" t="str">
        <f t="shared" si="165"/>
        <v/>
      </c>
      <c r="I2689" s="137">
        <v>0</v>
      </c>
      <c r="J2689" s="138" t="str">
        <f t="shared" si="166"/>
        <v/>
      </c>
      <c r="K2689" s="137">
        <v>85.504999999999995</v>
      </c>
      <c r="L2689" s="137">
        <v>0</v>
      </c>
      <c r="M2689" s="138">
        <f t="shared" si="167"/>
        <v>-1</v>
      </c>
    </row>
    <row r="2690" spans="1:13" x14ac:dyDescent="0.25">
      <c r="A2690" s="134" t="s">
        <v>338</v>
      </c>
      <c r="B2690" s="134" t="s">
        <v>467</v>
      </c>
      <c r="C2690" s="137">
        <v>0</v>
      </c>
      <c r="D2690" s="137">
        <v>0</v>
      </c>
      <c r="E2690" s="138" t="str">
        <f t="shared" si="164"/>
        <v/>
      </c>
      <c r="F2690" s="137">
        <v>0</v>
      </c>
      <c r="G2690" s="137">
        <v>0</v>
      </c>
      <c r="H2690" s="138" t="str">
        <f t="shared" si="165"/>
        <v/>
      </c>
      <c r="I2690" s="137">
        <v>0</v>
      </c>
      <c r="J2690" s="138" t="str">
        <f t="shared" si="166"/>
        <v/>
      </c>
      <c r="K2690" s="137">
        <v>14.255649999999999</v>
      </c>
      <c r="L2690" s="137">
        <v>14.039</v>
      </c>
      <c r="M2690" s="138">
        <f t="shared" si="167"/>
        <v>-1.519748310319069E-2</v>
      </c>
    </row>
    <row r="2691" spans="1:13" x14ac:dyDescent="0.25">
      <c r="A2691" s="134" t="s">
        <v>338</v>
      </c>
      <c r="B2691" s="134" t="s">
        <v>455</v>
      </c>
      <c r="C2691" s="137">
        <v>0</v>
      </c>
      <c r="D2691" s="137">
        <v>0</v>
      </c>
      <c r="E2691" s="138" t="str">
        <f t="shared" si="164"/>
        <v/>
      </c>
      <c r="F2691" s="137">
        <v>110.95325</v>
      </c>
      <c r="G2691" s="137">
        <v>398.42923999999999</v>
      </c>
      <c r="H2691" s="138">
        <f t="shared" si="165"/>
        <v>2.590965023557219</v>
      </c>
      <c r="I2691" s="137">
        <v>661.05893000000003</v>
      </c>
      <c r="J2691" s="138">
        <f t="shared" si="166"/>
        <v>-0.39728635085528607</v>
      </c>
      <c r="K2691" s="137">
        <v>1852.3583699999999</v>
      </c>
      <c r="L2691" s="137">
        <v>3020.9362799999999</v>
      </c>
      <c r="M2691" s="138">
        <f t="shared" si="167"/>
        <v>0.63085951883058144</v>
      </c>
    </row>
    <row r="2692" spans="1:13" x14ac:dyDescent="0.25">
      <c r="A2692" s="134" t="s">
        <v>338</v>
      </c>
      <c r="B2692" s="134" t="s">
        <v>459</v>
      </c>
      <c r="C2692" s="137">
        <v>0</v>
      </c>
      <c r="D2692" s="137">
        <v>0</v>
      </c>
      <c r="E2692" s="138" t="str">
        <f t="shared" si="164"/>
        <v/>
      </c>
      <c r="F2692" s="137">
        <v>201.78842</v>
      </c>
      <c r="G2692" s="137">
        <v>0</v>
      </c>
      <c r="H2692" s="138">
        <f t="shared" si="165"/>
        <v>-1</v>
      </c>
      <c r="I2692" s="137">
        <v>407.86259000000001</v>
      </c>
      <c r="J2692" s="138">
        <f t="shared" si="166"/>
        <v>-1</v>
      </c>
      <c r="K2692" s="137">
        <v>239.83693</v>
      </c>
      <c r="L2692" s="137">
        <v>1017.9210399999999</v>
      </c>
      <c r="M2692" s="138">
        <f t="shared" si="167"/>
        <v>3.2442214382914258</v>
      </c>
    </row>
    <row r="2693" spans="1:13" x14ac:dyDescent="0.25">
      <c r="A2693" s="134" t="s">
        <v>338</v>
      </c>
      <c r="B2693" s="134" t="s">
        <v>477</v>
      </c>
      <c r="C2693" s="137">
        <v>0</v>
      </c>
      <c r="D2693" s="137">
        <v>0</v>
      </c>
      <c r="E2693" s="138" t="str">
        <f t="shared" ref="E2693:E2756" si="168">IF(C2693=0,"",(D2693/C2693-1))</f>
        <v/>
      </c>
      <c r="F2693" s="137">
        <v>0</v>
      </c>
      <c r="G2693" s="137">
        <v>0</v>
      </c>
      <c r="H2693" s="138" t="str">
        <f t="shared" ref="H2693:H2756" si="169">IF(F2693=0,"",(G2693/F2693-1))</f>
        <v/>
      </c>
      <c r="I2693" s="137">
        <v>0</v>
      </c>
      <c r="J2693" s="138" t="str">
        <f t="shared" ref="J2693:J2756" si="170">IF(I2693=0,"",(G2693/I2693-1))</f>
        <v/>
      </c>
      <c r="K2693" s="137">
        <v>0</v>
      </c>
      <c r="L2693" s="137">
        <v>0</v>
      </c>
      <c r="M2693" s="138" t="str">
        <f t="shared" ref="M2693:M2756" si="171">IF(K2693=0,"",(L2693/K2693-1))</f>
        <v/>
      </c>
    </row>
    <row r="2694" spans="1:13" x14ac:dyDescent="0.25">
      <c r="A2694" s="134" t="s">
        <v>338</v>
      </c>
      <c r="B2694" s="134" t="s">
        <v>450</v>
      </c>
      <c r="C2694" s="137">
        <v>0</v>
      </c>
      <c r="D2694" s="137">
        <v>97.948269999999994</v>
      </c>
      <c r="E2694" s="138" t="str">
        <f t="shared" si="168"/>
        <v/>
      </c>
      <c r="F2694" s="137">
        <v>1973.75767</v>
      </c>
      <c r="G2694" s="137">
        <v>1143.6158399999999</v>
      </c>
      <c r="H2694" s="138">
        <f t="shared" si="169"/>
        <v>-0.4205895397483117</v>
      </c>
      <c r="I2694" s="137">
        <v>2630.75927</v>
      </c>
      <c r="J2694" s="138">
        <f t="shared" si="170"/>
        <v>-0.56529057863967913</v>
      </c>
      <c r="K2694" s="137">
        <v>19924.645990000001</v>
      </c>
      <c r="L2694" s="137">
        <v>16230.451999999999</v>
      </c>
      <c r="M2694" s="138">
        <f t="shared" si="171"/>
        <v>-0.18540826230258167</v>
      </c>
    </row>
    <row r="2695" spans="1:13" x14ac:dyDescent="0.25">
      <c r="A2695" s="134" t="s">
        <v>338</v>
      </c>
      <c r="B2695" s="134" t="s">
        <v>453</v>
      </c>
      <c r="C2695" s="137">
        <v>0</v>
      </c>
      <c r="D2695" s="137">
        <v>0</v>
      </c>
      <c r="E2695" s="138" t="str">
        <f t="shared" si="168"/>
        <v/>
      </c>
      <c r="F2695" s="137">
        <v>83.433210000000003</v>
      </c>
      <c r="G2695" s="137">
        <v>128.16318999999999</v>
      </c>
      <c r="H2695" s="138">
        <f t="shared" si="169"/>
        <v>0.53611721279811708</v>
      </c>
      <c r="I2695" s="137">
        <v>330.44317999999998</v>
      </c>
      <c r="J2695" s="138">
        <f t="shared" si="170"/>
        <v>-0.61214757102870154</v>
      </c>
      <c r="K2695" s="137">
        <v>860.84293000000002</v>
      </c>
      <c r="L2695" s="137">
        <v>1690.10735</v>
      </c>
      <c r="M2695" s="138">
        <f t="shared" si="171"/>
        <v>0.96331675744842316</v>
      </c>
    </row>
    <row r="2696" spans="1:13" x14ac:dyDescent="0.25">
      <c r="A2696" s="134" t="s">
        <v>338</v>
      </c>
      <c r="B2696" s="134" t="s">
        <v>480</v>
      </c>
      <c r="C2696" s="137">
        <v>0</v>
      </c>
      <c r="D2696" s="137">
        <v>0</v>
      </c>
      <c r="E2696" s="138" t="str">
        <f t="shared" si="168"/>
        <v/>
      </c>
      <c r="F2696" s="137">
        <v>179.4025</v>
      </c>
      <c r="G2696" s="137">
        <v>12.7684</v>
      </c>
      <c r="H2696" s="138">
        <f t="shared" si="169"/>
        <v>-0.92882819358704594</v>
      </c>
      <c r="I2696" s="137">
        <v>276.84895</v>
      </c>
      <c r="J2696" s="138">
        <f t="shared" si="170"/>
        <v>-0.95387954333942748</v>
      </c>
      <c r="K2696" s="137">
        <v>472.97662000000003</v>
      </c>
      <c r="L2696" s="137">
        <v>895.09918000000005</v>
      </c>
      <c r="M2696" s="138">
        <f t="shared" si="171"/>
        <v>0.89248081649363553</v>
      </c>
    </row>
    <row r="2697" spans="1:13" x14ac:dyDescent="0.25">
      <c r="A2697" s="134" t="s">
        <v>338</v>
      </c>
      <c r="B2697" s="134" t="s">
        <v>487</v>
      </c>
      <c r="C2697" s="137">
        <v>0</v>
      </c>
      <c r="D2697" s="137">
        <v>0</v>
      </c>
      <c r="E2697" s="138" t="str">
        <f t="shared" si="168"/>
        <v/>
      </c>
      <c r="F2697" s="137">
        <v>86.718329999999995</v>
      </c>
      <c r="G2697" s="137">
        <v>0</v>
      </c>
      <c r="H2697" s="138">
        <f t="shared" si="169"/>
        <v>-1</v>
      </c>
      <c r="I2697" s="137">
        <v>44.418210000000002</v>
      </c>
      <c r="J2697" s="138">
        <f t="shared" si="170"/>
        <v>-1</v>
      </c>
      <c r="K2697" s="137">
        <v>488.09723000000002</v>
      </c>
      <c r="L2697" s="137">
        <v>328.46478000000002</v>
      </c>
      <c r="M2697" s="138">
        <f t="shared" si="171"/>
        <v>-0.3270505140953166</v>
      </c>
    </row>
    <row r="2698" spans="1:13" x14ac:dyDescent="0.25">
      <c r="A2698" s="134" t="s">
        <v>338</v>
      </c>
      <c r="B2698" s="134" t="s">
        <v>461</v>
      </c>
      <c r="C2698" s="137">
        <v>0</v>
      </c>
      <c r="D2698" s="137">
        <v>0</v>
      </c>
      <c r="E2698" s="138" t="str">
        <f t="shared" si="168"/>
        <v/>
      </c>
      <c r="F2698" s="137">
        <v>32.975700000000003</v>
      </c>
      <c r="G2698" s="137">
        <v>39.217359999999999</v>
      </c>
      <c r="H2698" s="138">
        <f t="shared" si="169"/>
        <v>0.18928059146583687</v>
      </c>
      <c r="I2698" s="137">
        <v>162.67054999999999</v>
      </c>
      <c r="J2698" s="138">
        <f t="shared" si="170"/>
        <v>-0.75891542753128949</v>
      </c>
      <c r="K2698" s="137">
        <v>864.71651999999995</v>
      </c>
      <c r="L2698" s="137">
        <v>600.29381999999998</v>
      </c>
      <c r="M2698" s="138">
        <f t="shared" si="171"/>
        <v>-0.30579119732788262</v>
      </c>
    </row>
    <row r="2699" spans="1:13" x14ac:dyDescent="0.25">
      <c r="A2699" s="134" t="s">
        <v>338</v>
      </c>
      <c r="B2699" s="134" t="s">
        <v>497</v>
      </c>
      <c r="C2699" s="137">
        <v>0</v>
      </c>
      <c r="D2699" s="137">
        <v>0</v>
      </c>
      <c r="E2699" s="138" t="str">
        <f t="shared" si="168"/>
        <v/>
      </c>
      <c r="F2699" s="137">
        <v>0</v>
      </c>
      <c r="G2699" s="137">
        <v>0</v>
      </c>
      <c r="H2699" s="138" t="str">
        <f t="shared" si="169"/>
        <v/>
      </c>
      <c r="I2699" s="137">
        <v>0</v>
      </c>
      <c r="J2699" s="138" t="str">
        <f t="shared" si="170"/>
        <v/>
      </c>
      <c r="K2699" s="137">
        <v>16.513000000000002</v>
      </c>
      <c r="L2699" s="137">
        <v>0</v>
      </c>
      <c r="M2699" s="138">
        <f t="shared" si="171"/>
        <v>-1</v>
      </c>
    </row>
    <row r="2700" spans="1:13" x14ac:dyDescent="0.25">
      <c r="A2700" s="134" t="s">
        <v>338</v>
      </c>
      <c r="B2700" s="134" t="s">
        <v>490</v>
      </c>
      <c r="C2700" s="137">
        <v>0</v>
      </c>
      <c r="D2700" s="137">
        <v>0</v>
      </c>
      <c r="E2700" s="138" t="str">
        <f t="shared" si="168"/>
        <v/>
      </c>
      <c r="F2700" s="137">
        <v>0</v>
      </c>
      <c r="G2700" s="137">
        <v>0</v>
      </c>
      <c r="H2700" s="138" t="str">
        <f t="shared" si="169"/>
        <v/>
      </c>
      <c r="I2700" s="137">
        <v>0</v>
      </c>
      <c r="J2700" s="138" t="str">
        <f t="shared" si="170"/>
        <v/>
      </c>
      <c r="K2700" s="137">
        <v>119.99959</v>
      </c>
      <c r="L2700" s="137">
        <v>0</v>
      </c>
      <c r="M2700" s="138">
        <f t="shared" si="171"/>
        <v>-1</v>
      </c>
    </row>
    <row r="2701" spans="1:13" x14ac:dyDescent="0.25">
      <c r="A2701" s="134" t="s">
        <v>338</v>
      </c>
      <c r="B2701" s="134" t="s">
        <v>469</v>
      </c>
      <c r="C2701" s="137">
        <v>0</v>
      </c>
      <c r="D2701" s="137">
        <v>0</v>
      </c>
      <c r="E2701" s="138" t="str">
        <f t="shared" si="168"/>
        <v/>
      </c>
      <c r="F2701" s="137">
        <v>0</v>
      </c>
      <c r="G2701" s="137">
        <v>0</v>
      </c>
      <c r="H2701" s="138" t="str">
        <f t="shared" si="169"/>
        <v/>
      </c>
      <c r="I2701" s="137">
        <v>0</v>
      </c>
      <c r="J2701" s="138" t="str">
        <f t="shared" si="170"/>
        <v/>
      </c>
      <c r="K2701" s="137">
        <v>0</v>
      </c>
      <c r="L2701" s="137">
        <v>5.5582500000000001</v>
      </c>
      <c r="M2701" s="138" t="str">
        <f t="shared" si="171"/>
        <v/>
      </c>
    </row>
    <row r="2702" spans="1:13" x14ac:dyDescent="0.25">
      <c r="A2702" s="134" t="s">
        <v>338</v>
      </c>
      <c r="B2702" s="134" t="s">
        <v>452</v>
      </c>
      <c r="C2702" s="137">
        <v>0</v>
      </c>
      <c r="D2702" s="137">
        <v>0</v>
      </c>
      <c r="E2702" s="138" t="str">
        <f t="shared" si="168"/>
        <v/>
      </c>
      <c r="F2702" s="137">
        <v>65.625060000000005</v>
      </c>
      <c r="G2702" s="137">
        <v>351.04712999999998</v>
      </c>
      <c r="H2702" s="138">
        <f t="shared" si="169"/>
        <v>4.3492847092254081</v>
      </c>
      <c r="I2702" s="137">
        <v>213.72326000000001</v>
      </c>
      <c r="J2702" s="138">
        <f t="shared" si="170"/>
        <v>0.64253123408280399</v>
      </c>
      <c r="K2702" s="137">
        <v>231.52178000000001</v>
      </c>
      <c r="L2702" s="137">
        <v>5814.1259300000002</v>
      </c>
      <c r="M2702" s="138">
        <f t="shared" si="171"/>
        <v>24.112652166029477</v>
      </c>
    </row>
    <row r="2703" spans="1:13" x14ac:dyDescent="0.25">
      <c r="A2703" s="134" t="s">
        <v>338</v>
      </c>
      <c r="B2703" s="134" t="s">
        <v>460</v>
      </c>
      <c r="C2703" s="137">
        <v>0</v>
      </c>
      <c r="D2703" s="137">
        <v>0</v>
      </c>
      <c r="E2703" s="138" t="str">
        <f t="shared" si="168"/>
        <v/>
      </c>
      <c r="F2703" s="137">
        <v>62.215989999999998</v>
      </c>
      <c r="G2703" s="137">
        <v>4</v>
      </c>
      <c r="H2703" s="138">
        <f t="shared" si="169"/>
        <v>-0.9357078461662347</v>
      </c>
      <c r="I2703" s="137">
        <v>75.332319999999996</v>
      </c>
      <c r="J2703" s="138">
        <f t="shared" si="170"/>
        <v>-0.94690194062787392</v>
      </c>
      <c r="K2703" s="137">
        <v>274.78282000000002</v>
      </c>
      <c r="L2703" s="137">
        <v>387.89981</v>
      </c>
      <c r="M2703" s="138">
        <f t="shared" si="171"/>
        <v>0.41165961540099194</v>
      </c>
    </row>
    <row r="2704" spans="1:13" x14ac:dyDescent="0.25">
      <c r="A2704" s="134" t="s">
        <v>338</v>
      </c>
      <c r="B2704" s="134" t="s">
        <v>483</v>
      </c>
      <c r="C2704" s="137">
        <v>0</v>
      </c>
      <c r="D2704" s="137">
        <v>0</v>
      </c>
      <c r="E2704" s="138" t="str">
        <f t="shared" si="168"/>
        <v/>
      </c>
      <c r="F2704" s="137">
        <v>0</v>
      </c>
      <c r="G2704" s="137">
        <v>0</v>
      </c>
      <c r="H2704" s="138" t="str">
        <f t="shared" si="169"/>
        <v/>
      </c>
      <c r="I2704" s="137">
        <v>0</v>
      </c>
      <c r="J2704" s="138" t="str">
        <f t="shared" si="170"/>
        <v/>
      </c>
      <c r="K2704" s="137">
        <v>94.215909999999994</v>
      </c>
      <c r="L2704" s="137">
        <v>105.12595</v>
      </c>
      <c r="M2704" s="138">
        <f t="shared" si="171"/>
        <v>0.11579827653312491</v>
      </c>
    </row>
    <row r="2705" spans="1:13" x14ac:dyDescent="0.25">
      <c r="A2705" s="134" t="s">
        <v>338</v>
      </c>
      <c r="B2705" s="134" t="s">
        <v>482</v>
      </c>
      <c r="C2705" s="137">
        <v>0</v>
      </c>
      <c r="D2705" s="137">
        <v>0</v>
      </c>
      <c r="E2705" s="138" t="str">
        <f t="shared" si="168"/>
        <v/>
      </c>
      <c r="F2705" s="137">
        <v>0</v>
      </c>
      <c r="G2705" s="137">
        <v>0</v>
      </c>
      <c r="H2705" s="138" t="str">
        <f t="shared" si="169"/>
        <v/>
      </c>
      <c r="I2705" s="137">
        <v>0</v>
      </c>
      <c r="J2705" s="138" t="str">
        <f t="shared" si="170"/>
        <v/>
      </c>
      <c r="K2705" s="137">
        <v>133.67725999999999</v>
      </c>
      <c r="L2705" s="137">
        <v>0</v>
      </c>
      <c r="M2705" s="138">
        <f t="shared" si="171"/>
        <v>-1</v>
      </c>
    </row>
    <row r="2706" spans="1:13" x14ac:dyDescent="0.25">
      <c r="A2706" s="134" t="s">
        <v>338</v>
      </c>
      <c r="B2706" s="134" t="s">
        <v>457</v>
      </c>
      <c r="C2706" s="137">
        <v>0</v>
      </c>
      <c r="D2706" s="137">
        <v>0</v>
      </c>
      <c r="E2706" s="138" t="str">
        <f t="shared" si="168"/>
        <v/>
      </c>
      <c r="F2706" s="137">
        <v>136.73013</v>
      </c>
      <c r="G2706" s="137">
        <v>107.78708</v>
      </c>
      <c r="H2706" s="138">
        <f t="shared" si="169"/>
        <v>-0.21168011761562722</v>
      </c>
      <c r="I2706" s="137">
        <v>0</v>
      </c>
      <c r="J2706" s="138" t="str">
        <f t="shared" si="170"/>
        <v/>
      </c>
      <c r="K2706" s="137">
        <v>442.44087999999999</v>
      </c>
      <c r="L2706" s="137">
        <v>328.00894</v>
      </c>
      <c r="M2706" s="138">
        <f t="shared" si="171"/>
        <v>-0.25863780941761083</v>
      </c>
    </row>
    <row r="2707" spans="1:13" x14ac:dyDescent="0.25">
      <c r="A2707" s="134" t="s">
        <v>338</v>
      </c>
      <c r="B2707" s="134" t="s">
        <v>462</v>
      </c>
      <c r="C2707" s="137">
        <v>0</v>
      </c>
      <c r="D2707" s="137">
        <v>0</v>
      </c>
      <c r="E2707" s="138" t="str">
        <f t="shared" si="168"/>
        <v/>
      </c>
      <c r="F2707" s="137">
        <v>336.84888999999998</v>
      </c>
      <c r="G2707" s="137">
        <v>218.10489999999999</v>
      </c>
      <c r="H2707" s="138">
        <f t="shared" si="169"/>
        <v>-0.35251411990700043</v>
      </c>
      <c r="I2707" s="137">
        <v>136.74555000000001</v>
      </c>
      <c r="J2707" s="138">
        <f t="shared" si="170"/>
        <v>0.59496890392411284</v>
      </c>
      <c r="K2707" s="137">
        <v>1943.99926</v>
      </c>
      <c r="L2707" s="137">
        <v>1510.4761100000001</v>
      </c>
      <c r="M2707" s="138">
        <f t="shared" si="171"/>
        <v>-0.22300582048575468</v>
      </c>
    </row>
    <row r="2708" spans="1:13" x14ac:dyDescent="0.25">
      <c r="A2708" s="134" t="s">
        <v>338</v>
      </c>
      <c r="B2708" s="134" t="s">
        <v>484</v>
      </c>
      <c r="C2708" s="137">
        <v>0</v>
      </c>
      <c r="D2708" s="137">
        <v>0</v>
      </c>
      <c r="E2708" s="138" t="str">
        <f t="shared" si="168"/>
        <v/>
      </c>
      <c r="F2708" s="137">
        <v>0</v>
      </c>
      <c r="G2708" s="137">
        <v>0</v>
      </c>
      <c r="H2708" s="138" t="str">
        <f t="shared" si="169"/>
        <v/>
      </c>
      <c r="I2708" s="137">
        <v>7.3027899999999999</v>
      </c>
      <c r="J2708" s="138">
        <f t="shared" si="170"/>
        <v>-1</v>
      </c>
      <c r="K2708" s="137">
        <v>0</v>
      </c>
      <c r="L2708" s="137">
        <v>7.3027899999999999</v>
      </c>
      <c r="M2708" s="138" t="str">
        <f t="shared" si="171"/>
        <v/>
      </c>
    </row>
    <row r="2709" spans="1:13" x14ac:dyDescent="0.25">
      <c r="A2709" s="134" t="s">
        <v>338</v>
      </c>
      <c r="B2709" s="134" t="s">
        <v>495</v>
      </c>
      <c r="C2709" s="137">
        <v>0</v>
      </c>
      <c r="D2709" s="137">
        <v>0</v>
      </c>
      <c r="E2709" s="138" t="str">
        <f t="shared" si="168"/>
        <v/>
      </c>
      <c r="F2709" s="137">
        <v>0</v>
      </c>
      <c r="G2709" s="137">
        <v>0</v>
      </c>
      <c r="H2709" s="138" t="str">
        <f t="shared" si="169"/>
        <v/>
      </c>
      <c r="I2709" s="137">
        <v>0</v>
      </c>
      <c r="J2709" s="138" t="str">
        <f t="shared" si="170"/>
        <v/>
      </c>
      <c r="K2709" s="137">
        <v>11.31854</v>
      </c>
      <c r="L2709" s="137">
        <v>0</v>
      </c>
      <c r="M2709" s="138">
        <f t="shared" si="171"/>
        <v>-1</v>
      </c>
    </row>
    <row r="2710" spans="1:13" x14ac:dyDescent="0.25">
      <c r="A2710" s="134" t="s">
        <v>338</v>
      </c>
      <c r="B2710" s="134" t="s">
        <v>456</v>
      </c>
      <c r="C2710" s="137">
        <v>0</v>
      </c>
      <c r="D2710" s="137">
        <v>0</v>
      </c>
      <c r="E2710" s="138" t="str">
        <f t="shared" si="168"/>
        <v/>
      </c>
      <c r="F2710" s="137">
        <v>0</v>
      </c>
      <c r="G2710" s="137">
        <v>0</v>
      </c>
      <c r="H2710" s="138" t="str">
        <f t="shared" si="169"/>
        <v/>
      </c>
      <c r="I2710" s="137">
        <v>0</v>
      </c>
      <c r="J2710" s="138" t="str">
        <f t="shared" si="170"/>
        <v/>
      </c>
      <c r="K2710" s="137">
        <v>17.056000000000001</v>
      </c>
      <c r="L2710" s="137">
        <v>0</v>
      </c>
      <c r="M2710" s="138">
        <f t="shared" si="171"/>
        <v>-1</v>
      </c>
    </row>
    <row r="2711" spans="1:13" x14ac:dyDescent="0.25">
      <c r="A2711" s="134" t="s">
        <v>338</v>
      </c>
      <c r="B2711" s="134" t="s">
        <v>470</v>
      </c>
      <c r="C2711" s="137">
        <v>0</v>
      </c>
      <c r="D2711" s="137">
        <v>0</v>
      </c>
      <c r="E2711" s="138" t="str">
        <f t="shared" si="168"/>
        <v/>
      </c>
      <c r="F2711" s="137">
        <v>0</v>
      </c>
      <c r="G2711" s="137">
        <v>0</v>
      </c>
      <c r="H2711" s="138" t="str">
        <f t="shared" si="169"/>
        <v/>
      </c>
      <c r="I2711" s="137">
        <v>0</v>
      </c>
      <c r="J2711" s="138" t="str">
        <f t="shared" si="170"/>
        <v/>
      </c>
      <c r="K2711" s="137">
        <v>0</v>
      </c>
      <c r="L2711" s="137">
        <v>40.402610000000003</v>
      </c>
      <c r="M2711" s="138" t="str">
        <f t="shared" si="171"/>
        <v/>
      </c>
    </row>
    <row r="2712" spans="1:13" x14ac:dyDescent="0.25">
      <c r="A2712" s="134" t="s">
        <v>338</v>
      </c>
      <c r="B2712" s="134" t="s">
        <v>474</v>
      </c>
      <c r="C2712" s="137">
        <v>0</v>
      </c>
      <c r="D2712" s="137">
        <v>0</v>
      </c>
      <c r="E2712" s="138" t="str">
        <f t="shared" si="168"/>
        <v/>
      </c>
      <c r="F2712" s="137">
        <v>0</v>
      </c>
      <c r="G2712" s="137">
        <v>0</v>
      </c>
      <c r="H2712" s="138" t="str">
        <f t="shared" si="169"/>
        <v/>
      </c>
      <c r="I2712" s="137">
        <v>0</v>
      </c>
      <c r="J2712" s="138" t="str">
        <f t="shared" si="170"/>
        <v/>
      </c>
      <c r="K2712" s="137">
        <v>0</v>
      </c>
      <c r="L2712" s="137">
        <v>25.73</v>
      </c>
      <c r="M2712" s="138" t="str">
        <f t="shared" si="171"/>
        <v/>
      </c>
    </row>
    <row r="2713" spans="1:13" x14ac:dyDescent="0.25">
      <c r="A2713" s="134" t="s">
        <v>338</v>
      </c>
      <c r="B2713" s="134" t="s">
        <v>466</v>
      </c>
      <c r="C2713" s="137">
        <v>0</v>
      </c>
      <c r="D2713" s="137">
        <v>0</v>
      </c>
      <c r="E2713" s="138" t="str">
        <f t="shared" si="168"/>
        <v/>
      </c>
      <c r="F2713" s="137">
        <v>0</v>
      </c>
      <c r="G2713" s="137">
        <v>76.14</v>
      </c>
      <c r="H2713" s="138" t="str">
        <f t="shared" si="169"/>
        <v/>
      </c>
      <c r="I2713" s="137">
        <v>0</v>
      </c>
      <c r="J2713" s="138" t="str">
        <f t="shared" si="170"/>
        <v/>
      </c>
      <c r="K2713" s="137">
        <v>66.63</v>
      </c>
      <c r="L2713" s="137">
        <v>212.90700000000001</v>
      </c>
      <c r="M2713" s="138">
        <f t="shared" si="171"/>
        <v>2.1953624493471411</v>
      </c>
    </row>
    <row r="2714" spans="1:13" x14ac:dyDescent="0.25">
      <c r="A2714" s="134" t="s">
        <v>338</v>
      </c>
      <c r="B2714" s="134" t="s">
        <v>475</v>
      </c>
      <c r="C2714" s="137">
        <v>0</v>
      </c>
      <c r="D2714" s="137">
        <v>0</v>
      </c>
      <c r="E2714" s="138" t="str">
        <f t="shared" si="168"/>
        <v/>
      </c>
      <c r="F2714" s="137">
        <v>15.846399999999999</v>
      </c>
      <c r="G2714" s="137">
        <v>3.1103999999999998</v>
      </c>
      <c r="H2714" s="138">
        <f t="shared" si="169"/>
        <v>-0.80371567043618741</v>
      </c>
      <c r="I2714" s="137">
        <v>22.078150000000001</v>
      </c>
      <c r="J2714" s="138">
        <f t="shared" si="170"/>
        <v>-0.85911863086354612</v>
      </c>
      <c r="K2714" s="137">
        <v>15.846399999999999</v>
      </c>
      <c r="L2714" s="137">
        <v>65.959530000000001</v>
      </c>
      <c r="M2714" s="138">
        <f t="shared" si="171"/>
        <v>3.1624299525444268</v>
      </c>
    </row>
    <row r="2715" spans="1:13" x14ac:dyDescent="0.25">
      <c r="A2715" s="141" t="s">
        <v>338</v>
      </c>
      <c r="B2715" s="141" t="s">
        <v>3</v>
      </c>
      <c r="C2715" s="255">
        <v>0</v>
      </c>
      <c r="D2715" s="255">
        <v>97.948269999999994</v>
      </c>
      <c r="E2715" s="256" t="str">
        <f t="shared" si="168"/>
        <v/>
      </c>
      <c r="F2715" s="255">
        <v>3997.5583200000001</v>
      </c>
      <c r="G2715" s="255">
        <v>3015.2768299999998</v>
      </c>
      <c r="H2715" s="256">
        <f t="shared" si="169"/>
        <v>-0.24572036512527984</v>
      </c>
      <c r="I2715" s="255">
        <v>10102.451590000001</v>
      </c>
      <c r="J2715" s="256">
        <f t="shared" si="170"/>
        <v>-0.70153018768387887</v>
      </c>
      <c r="K2715" s="255">
        <v>32959.407050000002</v>
      </c>
      <c r="L2715" s="255">
        <v>41909.473039999997</v>
      </c>
      <c r="M2715" s="256">
        <f t="shared" si="171"/>
        <v>0.27154814940762084</v>
      </c>
    </row>
    <row r="2716" spans="1:13" x14ac:dyDescent="0.25">
      <c r="A2716" s="134" t="s">
        <v>269</v>
      </c>
      <c r="B2716" s="134" t="s">
        <v>463</v>
      </c>
      <c r="C2716" s="137">
        <v>0</v>
      </c>
      <c r="D2716" s="137">
        <v>19.48508</v>
      </c>
      <c r="E2716" s="138" t="str">
        <f t="shared" si="168"/>
        <v/>
      </c>
      <c r="F2716" s="137">
        <v>367.52336000000003</v>
      </c>
      <c r="G2716" s="137">
        <v>300.19619</v>
      </c>
      <c r="H2716" s="138">
        <f t="shared" si="169"/>
        <v>-0.18319153917182307</v>
      </c>
      <c r="I2716" s="137">
        <v>538.13968999999997</v>
      </c>
      <c r="J2716" s="138">
        <f t="shared" si="170"/>
        <v>-0.44215935828855135</v>
      </c>
      <c r="K2716" s="137">
        <v>5483.6302900000001</v>
      </c>
      <c r="L2716" s="137">
        <v>2528.1467600000001</v>
      </c>
      <c r="M2716" s="138">
        <f t="shared" si="171"/>
        <v>-0.53896476853839825</v>
      </c>
    </row>
    <row r="2717" spans="1:13" x14ac:dyDescent="0.25">
      <c r="A2717" s="134" t="s">
        <v>269</v>
      </c>
      <c r="B2717" s="134" t="s">
        <v>500</v>
      </c>
      <c r="C2717" s="137">
        <v>0</v>
      </c>
      <c r="D2717" s="137">
        <v>0</v>
      </c>
      <c r="E2717" s="138" t="str">
        <f t="shared" si="168"/>
        <v/>
      </c>
      <c r="F2717" s="137">
        <v>0</v>
      </c>
      <c r="G2717" s="137">
        <v>479.84</v>
      </c>
      <c r="H2717" s="138" t="str">
        <f t="shared" si="169"/>
        <v/>
      </c>
      <c r="I2717" s="137">
        <v>0</v>
      </c>
      <c r="J2717" s="138" t="str">
        <f t="shared" si="170"/>
        <v/>
      </c>
      <c r="K2717" s="137">
        <v>0</v>
      </c>
      <c r="L2717" s="137">
        <v>479.84</v>
      </c>
      <c r="M2717" s="138" t="str">
        <f t="shared" si="171"/>
        <v/>
      </c>
    </row>
    <row r="2718" spans="1:13" x14ac:dyDescent="0.25">
      <c r="A2718" s="134" t="s">
        <v>269</v>
      </c>
      <c r="B2718" s="134" t="s">
        <v>478</v>
      </c>
      <c r="C2718" s="137">
        <v>0</v>
      </c>
      <c r="D2718" s="137">
        <v>0</v>
      </c>
      <c r="E2718" s="138" t="str">
        <f t="shared" si="168"/>
        <v/>
      </c>
      <c r="F2718" s="137">
        <v>898.98623999999995</v>
      </c>
      <c r="G2718" s="137">
        <v>0</v>
      </c>
      <c r="H2718" s="138">
        <f t="shared" si="169"/>
        <v>-1</v>
      </c>
      <c r="I2718" s="137">
        <v>14.316800000000001</v>
      </c>
      <c r="J2718" s="138">
        <f t="shared" si="170"/>
        <v>-1</v>
      </c>
      <c r="K2718" s="137">
        <v>4354.79108</v>
      </c>
      <c r="L2718" s="137">
        <v>4572.8037400000003</v>
      </c>
      <c r="M2718" s="138">
        <f t="shared" si="171"/>
        <v>5.00627139155434E-2</v>
      </c>
    </row>
    <row r="2719" spans="1:13" x14ac:dyDescent="0.25">
      <c r="A2719" s="134" t="s">
        <v>269</v>
      </c>
      <c r="B2719" s="134" t="s">
        <v>498</v>
      </c>
      <c r="C2719" s="137">
        <v>0</v>
      </c>
      <c r="D2719" s="137">
        <v>0</v>
      </c>
      <c r="E2719" s="138" t="str">
        <f t="shared" si="168"/>
        <v/>
      </c>
      <c r="F2719" s="137">
        <v>0</v>
      </c>
      <c r="G2719" s="137">
        <v>0</v>
      </c>
      <c r="H2719" s="138" t="str">
        <f t="shared" si="169"/>
        <v/>
      </c>
      <c r="I2719" s="137">
        <v>0</v>
      </c>
      <c r="J2719" s="138" t="str">
        <f t="shared" si="170"/>
        <v/>
      </c>
      <c r="K2719" s="137">
        <v>83.344999999999999</v>
      </c>
      <c r="L2719" s="137">
        <v>50.051859999999998</v>
      </c>
      <c r="M2719" s="138">
        <f t="shared" si="171"/>
        <v>-0.39946175535425044</v>
      </c>
    </row>
    <row r="2720" spans="1:13" x14ac:dyDescent="0.25">
      <c r="A2720" s="134" t="s">
        <v>269</v>
      </c>
      <c r="B2720" s="134" t="s">
        <v>511</v>
      </c>
      <c r="C2720" s="137">
        <v>0</v>
      </c>
      <c r="D2720" s="137">
        <v>0</v>
      </c>
      <c r="E2720" s="138" t="str">
        <f t="shared" si="168"/>
        <v/>
      </c>
      <c r="F2720" s="137">
        <v>23.130400000000002</v>
      </c>
      <c r="G2720" s="137">
        <v>0</v>
      </c>
      <c r="H2720" s="138">
        <f t="shared" si="169"/>
        <v>-1</v>
      </c>
      <c r="I2720" s="137">
        <v>0</v>
      </c>
      <c r="J2720" s="138" t="str">
        <f t="shared" si="170"/>
        <v/>
      </c>
      <c r="K2720" s="137">
        <v>23.930399999999999</v>
      </c>
      <c r="L2720" s="137">
        <v>44.381599999999999</v>
      </c>
      <c r="M2720" s="138">
        <f t="shared" si="171"/>
        <v>0.85461170728445834</v>
      </c>
    </row>
    <row r="2721" spans="1:13" x14ac:dyDescent="0.25">
      <c r="A2721" s="134" t="s">
        <v>269</v>
      </c>
      <c r="B2721" s="134" t="s">
        <v>454</v>
      </c>
      <c r="C2721" s="137">
        <v>0</v>
      </c>
      <c r="D2721" s="137">
        <v>6.7352999999999996</v>
      </c>
      <c r="E2721" s="138" t="str">
        <f t="shared" si="168"/>
        <v/>
      </c>
      <c r="F2721" s="137">
        <v>3948.3701799999999</v>
      </c>
      <c r="G2721" s="137">
        <v>1350.78712</v>
      </c>
      <c r="H2721" s="138">
        <f t="shared" si="169"/>
        <v>-0.65788741723300115</v>
      </c>
      <c r="I2721" s="137">
        <v>1501.81025</v>
      </c>
      <c r="J2721" s="138">
        <f t="shared" si="170"/>
        <v>-0.10056072662974569</v>
      </c>
      <c r="K2721" s="137">
        <v>10340.62847</v>
      </c>
      <c r="L2721" s="137">
        <v>8797.3056500000002</v>
      </c>
      <c r="M2721" s="138">
        <f t="shared" si="171"/>
        <v>-0.14924845472182402</v>
      </c>
    </row>
    <row r="2722" spans="1:13" x14ac:dyDescent="0.25">
      <c r="A2722" s="134" t="s">
        <v>269</v>
      </c>
      <c r="B2722" s="134" t="s">
        <v>464</v>
      </c>
      <c r="C2722" s="137">
        <v>0</v>
      </c>
      <c r="D2722" s="137">
        <v>0</v>
      </c>
      <c r="E2722" s="138" t="str">
        <f t="shared" si="168"/>
        <v/>
      </c>
      <c r="F2722" s="137">
        <v>122.65916</v>
      </c>
      <c r="G2722" s="137">
        <v>8.4250000000000007</v>
      </c>
      <c r="H2722" s="138">
        <f t="shared" si="169"/>
        <v>-0.93131373148161134</v>
      </c>
      <c r="I2722" s="137">
        <v>45.188540000000003</v>
      </c>
      <c r="J2722" s="138">
        <f t="shared" si="170"/>
        <v>-0.81355892445296973</v>
      </c>
      <c r="K2722" s="137">
        <v>413.06722000000002</v>
      </c>
      <c r="L2722" s="137">
        <v>336.86655000000002</v>
      </c>
      <c r="M2722" s="138">
        <f t="shared" si="171"/>
        <v>-0.18447522899541624</v>
      </c>
    </row>
    <row r="2723" spans="1:13" x14ac:dyDescent="0.25">
      <c r="A2723" s="134" t="s">
        <v>269</v>
      </c>
      <c r="B2723" s="134" t="s">
        <v>472</v>
      </c>
      <c r="C2723" s="137">
        <v>0</v>
      </c>
      <c r="D2723" s="137">
        <v>0</v>
      </c>
      <c r="E2723" s="138" t="str">
        <f t="shared" si="168"/>
        <v/>
      </c>
      <c r="F2723" s="137">
        <v>99.397999999999996</v>
      </c>
      <c r="G2723" s="137">
        <v>0</v>
      </c>
      <c r="H2723" s="138">
        <f t="shared" si="169"/>
        <v>-1</v>
      </c>
      <c r="I2723" s="137">
        <v>36.647039999999997</v>
      </c>
      <c r="J2723" s="138">
        <f t="shared" si="170"/>
        <v>-1</v>
      </c>
      <c r="K2723" s="137">
        <v>154.66499999999999</v>
      </c>
      <c r="L2723" s="137">
        <v>249.5258</v>
      </c>
      <c r="M2723" s="138">
        <f t="shared" si="171"/>
        <v>0.61333074709856805</v>
      </c>
    </row>
    <row r="2724" spans="1:13" x14ac:dyDescent="0.25">
      <c r="A2724" s="134" t="s">
        <v>269</v>
      </c>
      <c r="B2724" s="134" t="s">
        <v>471</v>
      </c>
      <c r="C2724" s="137">
        <v>0</v>
      </c>
      <c r="D2724" s="137">
        <v>0</v>
      </c>
      <c r="E2724" s="138" t="str">
        <f t="shared" si="168"/>
        <v/>
      </c>
      <c r="F2724" s="137">
        <v>15.69</v>
      </c>
      <c r="G2724" s="137">
        <v>54.95</v>
      </c>
      <c r="H2724" s="138">
        <f t="shared" si="169"/>
        <v>2.502230720203952</v>
      </c>
      <c r="I2724" s="137">
        <v>113.193</v>
      </c>
      <c r="J2724" s="138">
        <f t="shared" si="170"/>
        <v>-0.5145459524882281</v>
      </c>
      <c r="K2724" s="137">
        <v>882.09609</v>
      </c>
      <c r="L2724" s="137">
        <v>6431.9937099999997</v>
      </c>
      <c r="M2724" s="138">
        <f t="shared" si="171"/>
        <v>6.2917154751247111</v>
      </c>
    </row>
    <row r="2725" spans="1:13" x14ac:dyDescent="0.25">
      <c r="A2725" s="134" t="s">
        <v>269</v>
      </c>
      <c r="B2725" s="134" t="s">
        <v>517</v>
      </c>
      <c r="C2725" s="137">
        <v>0</v>
      </c>
      <c r="D2725" s="137">
        <v>0</v>
      </c>
      <c r="E2725" s="138" t="str">
        <f t="shared" si="168"/>
        <v/>
      </c>
      <c r="F2725" s="137">
        <v>0</v>
      </c>
      <c r="G2725" s="137">
        <v>0</v>
      </c>
      <c r="H2725" s="138" t="str">
        <f t="shared" si="169"/>
        <v/>
      </c>
      <c r="I2725" s="137">
        <v>0</v>
      </c>
      <c r="J2725" s="138" t="str">
        <f t="shared" si="170"/>
        <v/>
      </c>
      <c r="K2725" s="137">
        <v>0</v>
      </c>
      <c r="L2725" s="137">
        <v>130.59100000000001</v>
      </c>
      <c r="M2725" s="138" t="str">
        <f t="shared" si="171"/>
        <v/>
      </c>
    </row>
    <row r="2726" spans="1:13" x14ac:dyDescent="0.25">
      <c r="A2726" s="134" t="s">
        <v>269</v>
      </c>
      <c r="B2726" s="134" t="s">
        <v>501</v>
      </c>
      <c r="C2726" s="137">
        <v>0</v>
      </c>
      <c r="D2726" s="137">
        <v>0</v>
      </c>
      <c r="E2726" s="138" t="str">
        <f t="shared" si="168"/>
        <v/>
      </c>
      <c r="F2726" s="137">
        <v>0</v>
      </c>
      <c r="G2726" s="137">
        <v>0</v>
      </c>
      <c r="H2726" s="138" t="str">
        <f t="shared" si="169"/>
        <v/>
      </c>
      <c r="I2726" s="137">
        <v>0</v>
      </c>
      <c r="J2726" s="138" t="str">
        <f t="shared" si="170"/>
        <v/>
      </c>
      <c r="K2726" s="137">
        <v>238.74</v>
      </c>
      <c r="L2726" s="137">
        <v>0</v>
      </c>
      <c r="M2726" s="138">
        <f t="shared" si="171"/>
        <v>-1</v>
      </c>
    </row>
    <row r="2727" spans="1:13" x14ac:dyDescent="0.25">
      <c r="A2727" s="134" t="s">
        <v>269</v>
      </c>
      <c r="B2727" s="134" t="s">
        <v>499</v>
      </c>
      <c r="C2727" s="137">
        <v>0</v>
      </c>
      <c r="D2727" s="137">
        <v>0</v>
      </c>
      <c r="E2727" s="138" t="str">
        <f t="shared" si="168"/>
        <v/>
      </c>
      <c r="F2727" s="137">
        <v>0</v>
      </c>
      <c r="G2727" s="137">
        <v>0</v>
      </c>
      <c r="H2727" s="138" t="str">
        <f t="shared" si="169"/>
        <v/>
      </c>
      <c r="I2727" s="137">
        <v>34.2027</v>
      </c>
      <c r="J2727" s="138">
        <f t="shared" si="170"/>
        <v>-1</v>
      </c>
      <c r="K2727" s="137">
        <v>29.292000000000002</v>
      </c>
      <c r="L2727" s="137">
        <v>251.20269999999999</v>
      </c>
      <c r="M2727" s="138">
        <f t="shared" si="171"/>
        <v>7.575812508534753</v>
      </c>
    </row>
    <row r="2728" spans="1:13" x14ac:dyDescent="0.25">
      <c r="A2728" s="134" t="s">
        <v>269</v>
      </c>
      <c r="B2728" s="134" t="s">
        <v>451</v>
      </c>
      <c r="C2728" s="137">
        <v>0</v>
      </c>
      <c r="D2728" s="137">
        <v>147.3432</v>
      </c>
      <c r="E2728" s="138" t="str">
        <f t="shared" si="168"/>
        <v/>
      </c>
      <c r="F2728" s="137">
        <v>275.23532999999998</v>
      </c>
      <c r="G2728" s="137">
        <v>397.57699000000002</v>
      </c>
      <c r="H2728" s="138">
        <f t="shared" si="169"/>
        <v>0.4444983861628522</v>
      </c>
      <c r="I2728" s="137">
        <v>320.96411000000001</v>
      </c>
      <c r="J2728" s="138">
        <f t="shared" si="170"/>
        <v>0.23869609595914021</v>
      </c>
      <c r="K2728" s="137">
        <v>1623.2989</v>
      </c>
      <c r="L2728" s="137">
        <v>2955.83914</v>
      </c>
      <c r="M2728" s="138">
        <f t="shared" si="171"/>
        <v>0.82088408980009775</v>
      </c>
    </row>
    <row r="2729" spans="1:13" x14ac:dyDescent="0.25">
      <c r="A2729" s="134" t="s">
        <v>269</v>
      </c>
      <c r="B2729" s="134" t="s">
        <v>486</v>
      </c>
      <c r="C2729" s="137">
        <v>0</v>
      </c>
      <c r="D2729" s="137">
        <v>0</v>
      </c>
      <c r="E2729" s="138" t="str">
        <f t="shared" si="168"/>
        <v/>
      </c>
      <c r="F2729" s="137">
        <v>501.14976000000001</v>
      </c>
      <c r="G2729" s="137">
        <v>100.742</v>
      </c>
      <c r="H2729" s="138">
        <f t="shared" si="169"/>
        <v>-0.79897825352645091</v>
      </c>
      <c r="I2729" s="137">
        <v>78.77</v>
      </c>
      <c r="J2729" s="138">
        <f t="shared" si="170"/>
        <v>0.2789386822394313</v>
      </c>
      <c r="K2729" s="137">
        <v>1337.6411700000001</v>
      </c>
      <c r="L2729" s="137">
        <v>700.12462000000005</v>
      </c>
      <c r="M2729" s="138">
        <f t="shared" si="171"/>
        <v>-0.47659758408901243</v>
      </c>
    </row>
    <row r="2730" spans="1:13" x14ac:dyDescent="0.25">
      <c r="A2730" s="134" t="s">
        <v>269</v>
      </c>
      <c r="B2730" s="134" t="s">
        <v>485</v>
      </c>
      <c r="C2730" s="137">
        <v>0</v>
      </c>
      <c r="D2730" s="137">
        <v>0</v>
      </c>
      <c r="E2730" s="138" t="str">
        <f t="shared" si="168"/>
        <v/>
      </c>
      <c r="F2730" s="137">
        <v>0</v>
      </c>
      <c r="G2730" s="137">
        <v>20.43441</v>
      </c>
      <c r="H2730" s="138" t="str">
        <f t="shared" si="169"/>
        <v/>
      </c>
      <c r="I2730" s="137">
        <v>42.566099999999999</v>
      </c>
      <c r="J2730" s="138">
        <f t="shared" si="170"/>
        <v>-0.51993699211344235</v>
      </c>
      <c r="K2730" s="137">
        <v>68.928319999999999</v>
      </c>
      <c r="L2730" s="137">
        <v>107.51887000000001</v>
      </c>
      <c r="M2730" s="138">
        <f t="shared" si="171"/>
        <v>0.55986494375606433</v>
      </c>
    </row>
    <row r="2731" spans="1:13" x14ac:dyDescent="0.25">
      <c r="A2731" s="134" t="s">
        <v>269</v>
      </c>
      <c r="B2731" s="134" t="s">
        <v>458</v>
      </c>
      <c r="C2731" s="137">
        <v>119.05985</v>
      </c>
      <c r="D2731" s="137">
        <v>0</v>
      </c>
      <c r="E2731" s="138">
        <f t="shared" si="168"/>
        <v>-1</v>
      </c>
      <c r="F2731" s="137">
        <v>463.41212000000002</v>
      </c>
      <c r="G2731" s="137">
        <v>970.72290999999996</v>
      </c>
      <c r="H2731" s="138">
        <f t="shared" si="169"/>
        <v>1.094729222878331</v>
      </c>
      <c r="I2731" s="137">
        <v>660.3415</v>
      </c>
      <c r="J2731" s="138">
        <f t="shared" si="170"/>
        <v>0.47003165786187906</v>
      </c>
      <c r="K2731" s="137">
        <v>8286.1787499999991</v>
      </c>
      <c r="L2731" s="137">
        <v>11119.636780000001</v>
      </c>
      <c r="M2731" s="138">
        <f t="shared" si="171"/>
        <v>0.34194990423058425</v>
      </c>
    </row>
    <row r="2732" spans="1:13" x14ac:dyDescent="0.25">
      <c r="A2732" s="134" t="s">
        <v>269</v>
      </c>
      <c r="B2732" s="134" t="s">
        <v>494</v>
      </c>
      <c r="C2732" s="137">
        <v>0</v>
      </c>
      <c r="D2732" s="137">
        <v>0</v>
      </c>
      <c r="E2732" s="138" t="str">
        <f t="shared" si="168"/>
        <v/>
      </c>
      <c r="F2732" s="137">
        <v>0</v>
      </c>
      <c r="G2732" s="137">
        <v>0</v>
      </c>
      <c r="H2732" s="138" t="str">
        <f t="shared" si="169"/>
        <v/>
      </c>
      <c r="I2732" s="137">
        <v>0</v>
      </c>
      <c r="J2732" s="138" t="str">
        <f t="shared" si="170"/>
        <v/>
      </c>
      <c r="K2732" s="137">
        <v>0</v>
      </c>
      <c r="L2732" s="137">
        <v>62.528089999999999</v>
      </c>
      <c r="M2732" s="138" t="str">
        <f t="shared" si="171"/>
        <v/>
      </c>
    </row>
    <row r="2733" spans="1:13" x14ac:dyDescent="0.25">
      <c r="A2733" s="134" t="s">
        <v>269</v>
      </c>
      <c r="B2733" s="134" t="s">
        <v>479</v>
      </c>
      <c r="C2733" s="137">
        <v>0</v>
      </c>
      <c r="D2733" s="137">
        <v>0</v>
      </c>
      <c r="E2733" s="138" t="str">
        <f t="shared" si="168"/>
        <v/>
      </c>
      <c r="F2733" s="137">
        <v>0</v>
      </c>
      <c r="G2733" s="137">
        <v>2.1332</v>
      </c>
      <c r="H2733" s="138" t="str">
        <f t="shared" si="169"/>
        <v/>
      </c>
      <c r="I2733" s="137">
        <v>0</v>
      </c>
      <c r="J2733" s="138" t="str">
        <f t="shared" si="170"/>
        <v/>
      </c>
      <c r="K2733" s="137">
        <v>0</v>
      </c>
      <c r="L2733" s="137">
        <v>8.2832000000000008</v>
      </c>
      <c r="M2733" s="138" t="str">
        <f t="shared" si="171"/>
        <v/>
      </c>
    </row>
    <row r="2734" spans="1:13" x14ac:dyDescent="0.25">
      <c r="A2734" s="134" t="s">
        <v>269</v>
      </c>
      <c r="B2734" s="134" t="s">
        <v>493</v>
      </c>
      <c r="C2734" s="137">
        <v>0</v>
      </c>
      <c r="D2734" s="137">
        <v>0</v>
      </c>
      <c r="E2734" s="138" t="str">
        <f t="shared" si="168"/>
        <v/>
      </c>
      <c r="F2734" s="137">
        <v>0</v>
      </c>
      <c r="G2734" s="137">
        <v>98.392430000000004</v>
      </c>
      <c r="H2734" s="138" t="str">
        <f t="shared" si="169"/>
        <v/>
      </c>
      <c r="I2734" s="137">
        <v>42.82</v>
      </c>
      <c r="J2734" s="138">
        <f t="shared" si="170"/>
        <v>1.2978148061653432</v>
      </c>
      <c r="K2734" s="137">
        <v>0</v>
      </c>
      <c r="L2734" s="137">
        <v>209.26678999999999</v>
      </c>
      <c r="M2734" s="138" t="str">
        <f t="shared" si="171"/>
        <v/>
      </c>
    </row>
    <row r="2735" spans="1:13" x14ac:dyDescent="0.25">
      <c r="A2735" s="134" t="s">
        <v>269</v>
      </c>
      <c r="B2735" s="134" t="s">
        <v>514</v>
      </c>
      <c r="C2735" s="137">
        <v>0</v>
      </c>
      <c r="D2735" s="137">
        <v>0</v>
      </c>
      <c r="E2735" s="138" t="str">
        <f t="shared" si="168"/>
        <v/>
      </c>
      <c r="F2735" s="137">
        <v>0</v>
      </c>
      <c r="G2735" s="137">
        <v>0</v>
      </c>
      <c r="H2735" s="138" t="str">
        <f t="shared" si="169"/>
        <v/>
      </c>
      <c r="I2735" s="137">
        <v>0</v>
      </c>
      <c r="J2735" s="138" t="str">
        <f t="shared" si="170"/>
        <v/>
      </c>
      <c r="K2735" s="137">
        <v>80.993160000000003</v>
      </c>
      <c r="L2735" s="137">
        <v>0</v>
      </c>
      <c r="M2735" s="138">
        <f t="shared" si="171"/>
        <v>-1</v>
      </c>
    </row>
    <row r="2736" spans="1:13" x14ac:dyDescent="0.25">
      <c r="A2736" s="134" t="s">
        <v>269</v>
      </c>
      <c r="B2736" s="134" t="s">
        <v>467</v>
      </c>
      <c r="C2736" s="137">
        <v>0</v>
      </c>
      <c r="D2736" s="137">
        <v>0</v>
      </c>
      <c r="E2736" s="138" t="str">
        <f t="shared" si="168"/>
        <v/>
      </c>
      <c r="F2736" s="137">
        <v>0</v>
      </c>
      <c r="G2736" s="137">
        <v>0</v>
      </c>
      <c r="H2736" s="138" t="str">
        <f t="shared" si="169"/>
        <v/>
      </c>
      <c r="I2736" s="137">
        <v>0</v>
      </c>
      <c r="J2736" s="138" t="str">
        <f t="shared" si="170"/>
        <v/>
      </c>
      <c r="K2736" s="137">
        <v>64.790700000000001</v>
      </c>
      <c r="L2736" s="137">
        <v>30.38383</v>
      </c>
      <c r="M2736" s="138">
        <f t="shared" si="171"/>
        <v>-0.53104643104643112</v>
      </c>
    </row>
    <row r="2737" spans="1:13" x14ac:dyDescent="0.25">
      <c r="A2737" s="134" t="s">
        <v>269</v>
      </c>
      <c r="B2737" s="134" t="s">
        <v>455</v>
      </c>
      <c r="C2737" s="137">
        <v>0</v>
      </c>
      <c r="D2737" s="137">
        <v>93.309600000000003</v>
      </c>
      <c r="E2737" s="138" t="str">
        <f t="shared" si="168"/>
        <v/>
      </c>
      <c r="F2737" s="137">
        <v>5052.7711499999996</v>
      </c>
      <c r="G2737" s="137">
        <v>3301.5451400000002</v>
      </c>
      <c r="H2737" s="138">
        <f t="shared" si="169"/>
        <v>-0.34658724054818901</v>
      </c>
      <c r="I2737" s="137">
        <v>5139.18505</v>
      </c>
      <c r="J2737" s="138">
        <f t="shared" si="170"/>
        <v>-0.35757418581376044</v>
      </c>
      <c r="K2737" s="137">
        <v>33829.527770000001</v>
      </c>
      <c r="L2737" s="137">
        <v>32036.185369999999</v>
      </c>
      <c r="M2737" s="138">
        <f t="shared" si="171"/>
        <v>-5.3011156767914902E-2</v>
      </c>
    </row>
    <row r="2738" spans="1:13" x14ac:dyDescent="0.25">
      <c r="A2738" s="134" t="s">
        <v>269</v>
      </c>
      <c r="B2738" s="134" t="s">
        <v>489</v>
      </c>
      <c r="C2738" s="137">
        <v>0</v>
      </c>
      <c r="D2738" s="137">
        <v>0</v>
      </c>
      <c r="E2738" s="138" t="str">
        <f t="shared" si="168"/>
        <v/>
      </c>
      <c r="F2738" s="137">
        <v>0</v>
      </c>
      <c r="G2738" s="137">
        <v>0</v>
      </c>
      <c r="H2738" s="138" t="str">
        <f t="shared" si="169"/>
        <v/>
      </c>
      <c r="I2738" s="137">
        <v>0</v>
      </c>
      <c r="J2738" s="138" t="str">
        <f t="shared" si="170"/>
        <v/>
      </c>
      <c r="K2738" s="137">
        <v>12.565200000000001</v>
      </c>
      <c r="L2738" s="137">
        <v>0</v>
      </c>
      <c r="M2738" s="138">
        <f t="shared" si="171"/>
        <v>-1</v>
      </c>
    </row>
    <row r="2739" spans="1:13" x14ac:dyDescent="0.25">
      <c r="A2739" s="134" t="s">
        <v>269</v>
      </c>
      <c r="B2739" s="134" t="s">
        <v>459</v>
      </c>
      <c r="C2739" s="137">
        <v>0</v>
      </c>
      <c r="D2739" s="137">
        <v>0</v>
      </c>
      <c r="E2739" s="138" t="str">
        <f t="shared" si="168"/>
        <v/>
      </c>
      <c r="F2739" s="137">
        <v>0</v>
      </c>
      <c r="G2739" s="137">
        <v>238.49095</v>
      </c>
      <c r="H2739" s="138" t="str">
        <f t="shared" si="169"/>
        <v/>
      </c>
      <c r="I2739" s="137">
        <v>187.14595</v>
      </c>
      <c r="J2739" s="138">
        <f t="shared" si="170"/>
        <v>0.27435806118166073</v>
      </c>
      <c r="K2739" s="137">
        <v>877.65333999999996</v>
      </c>
      <c r="L2739" s="137">
        <v>2509.7491100000002</v>
      </c>
      <c r="M2739" s="138">
        <f t="shared" si="171"/>
        <v>1.8596132386393021</v>
      </c>
    </row>
    <row r="2740" spans="1:13" x14ac:dyDescent="0.25">
      <c r="A2740" s="134" t="s">
        <v>269</v>
      </c>
      <c r="B2740" s="134" t="s">
        <v>450</v>
      </c>
      <c r="C2740" s="137">
        <v>0</v>
      </c>
      <c r="D2740" s="137">
        <v>314.66399999999999</v>
      </c>
      <c r="E2740" s="138" t="str">
        <f t="shared" si="168"/>
        <v/>
      </c>
      <c r="F2740" s="137">
        <v>16618.42338</v>
      </c>
      <c r="G2740" s="137">
        <v>11854.74223</v>
      </c>
      <c r="H2740" s="138">
        <f t="shared" si="169"/>
        <v>-0.28665060704452938</v>
      </c>
      <c r="I2740" s="137">
        <v>13555.098980000001</v>
      </c>
      <c r="J2740" s="138">
        <f t="shared" si="170"/>
        <v>-0.12544037874668479</v>
      </c>
      <c r="K2740" s="137">
        <v>95675.467919999996</v>
      </c>
      <c r="L2740" s="137">
        <v>103815.06514000001</v>
      </c>
      <c r="M2740" s="138">
        <f t="shared" si="171"/>
        <v>8.5075070934651942E-2</v>
      </c>
    </row>
    <row r="2741" spans="1:13" x14ac:dyDescent="0.25">
      <c r="A2741" s="134" t="s">
        <v>269</v>
      </c>
      <c r="B2741" s="134" t="s">
        <v>453</v>
      </c>
      <c r="C2741" s="137">
        <v>0</v>
      </c>
      <c r="D2741" s="137">
        <v>38.091000000000001</v>
      </c>
      <c r="E2741" s="138" t="str">
        <f t="shared" si="168"/>
        <v/>
      </c>
      <c r="F2741" s="137">
        <v>3461.5053899999998</v>
      </c>
      <c r="G2741" s="137">
        <v>3949.5600599999998</v>
      </c>
      <c r="H2741" s="138">
        <f t="shared" si="169"/>
        <v>0.14099491839878375</v>
      </c>
      <c r="I2741" s="137">
        <v>2719.28332</v>
      </c>
      <c r="J2741" s="138">
        <f t="shared" si="170"/>
        <v>0.45242683281711149</v>
      </c>
      <c r="K2741" s="137">
        <v>18227.821029999999</v>
      </c>
      <c r="L2741" s="137">
        <v>26509.187379999999</v>
      </c>
      <c r="M2741" s="138">
        <f t="shared" si="171"/>
        <v>0.45432563422529948</v>
      </c>
    </row>
    <row r="2742" spans="1:13" x14ac:dyDescent="0.25">
      <c r="A2742" s="134" t="s">
        <v>269</v>
      </c>
      <c r="B2742" s="134" t="s">
        <v>480</v>
      </c>
      <c r="C2742" s="137">
        <v>0</v>
      </c>
      <c r="D2742" s="137">
        <v>0</v>
      </c>
      <c r="E2742" s="138" t="str">
        <f t="shared" si="168"/>
        <v/>
      </c>
      <c r="F2742" s="137">
        <v>437.77638000000002</v>
      </c>
      <c r="G2742" s="137">
        <v>618.98292000000004</v>
      </c>
      <c r="H2742" s="138">
        <f t="shared" si="169"/>
        <v>0.41392489014596912</v>
      </c>
      <c r="I2742" s="137">
        <v>1625.8209999999999</v>
      </c>
      <c r="J2742" s="138">
        <f t="shared" si="170"/>
        <v>-0.6192797854130313</v>
      </c>
      <c r="K2742" s="137">
        <v>2805.58338</v>
      </c>
      <c r="L2742" s="137">
        <v>6727.9017999999996</v>
      </c>
      <c r="M2742" s="138">
        <f t="shared" si="171"/>
        <v>1.3980402250600727</v>
      </c>
    </row>
    <row r="2743" spans="1:13" x14ac:dyDescent="0.25">
      <c r="A2743" s="134" t="s">
        <v>269</v>
      </c>
      <c r="B2743" s="134" t="s">
        <v>487</v>
      </c>
      <c r="C2743" s="137">
        <v>0</v>
      </c>
      <c r="D2743" s="137">
        <v>0</v>
      </c>
      <c r="E2743" s="138" t="str">
        <f t="shared" si="168"/>
        <v/>
      </c>
      <c r="F2743" s="137">
        <v>0</v>
      </c>
      <c r="G2743" s="137">
        <v>35.389949999999999</v>
      </c>
      <c r="H2743" s="138" t="str">
        <f t="shared" si="169"/>
        <v/>
      </c>
      <c r="I2743" s="137">
        <v>33.544249999999998</v>
      </c>
      <c r="J2743" s="138">
        <f t="shared" si="170"/>
        <v>5.5022842961163221E-2</v>
      </c>
      <c r="K2743" s="137">
        <v>327.12270000000001</v>
      </c>
      <c r="L2743" s="137">
        <v>251.40101000000001</v>
      </c>
      <c r="M2743" s="138">
        <f t="shared" si="171"/>
        <v>-0.23147794390300636</v>
      </c>
    </row>
    <row r="2744" spans="1:13" x14ac:dyDescent="0.25">
      <c r="A2744" s="134" t="s">
        <v>269</v>
      </c>
      <c r="B2744" s="134" t="s">
        <v>481</v>
      </c>
      <c r="C2744" s="137">
        <v>0</v>
      </c>
      <c r="D2744" s="137">
        <v>0</v>
      </c>
      <c r="E2744" s="138" t="str">
        <f t="shared" si="168"/>
        <v/>
      </c>
      <c r="F2744" s="137">
        <v>0</v>
      </c>
      <c r="G2744" s="137">
        <v>0</v>
      </c>
      <c r="H2744" s="138" t="str">
        <f t="shared" si="169"/>
        <v/>
      </c>
      <c r="I2744" s="137">
        <v>0</v>
      </c>
      <c r="J2744" s="138" t="str">
        <f t="shared" si="170"/>
        <v/>
      </c>
      <c r="K2744" s="137">
        <v>0</v>
      </c>
      <c r="L2744" s="137">
        <v>56.391199999999998</v>
      </c>
      <c r="M2744" s="138" t="str">
        <f t="shared" si="171"/>
        <v/>
      </c>
    </row>
    <row r="2745" spans="1:13" x14ac:dyDescent="0.25">
      <c r="A2745" s="134" t="s">
        <v>269</v>
      </c>
      <c r="B2745" s="134" t="s">
        <v>461</v>
      </c>
      <c r="C2745" s="137">
        <v>0</v>
      </c>
      <c r="D2745" s="137">
        <v>0</v>
      </c>
      <c r="E2745" s="138" t="str">
        <f t="shared" si="168"/>
        <v/>
      </c>
      <c r="F2745" s="137">
        <v>992.27410999999995</v>
      </c>
      <c r="G2745" s="137">
        <v>1037.1737700000001</v>
      </c>
      <c r="H2745" s="138">
        <f t="shared" si="169"/>
        <v>4.5249250733751634E-2</v>
      </c>
      <c r="I2745" s="137">
        <v>1394.9722400000001</v>
      </c>
      <c r="J2745" s="138">
        <f t="shared" si="170"/>
        <v>-0.25649146251111055</v>
      </c>
      <c r="K2745" s="137">
        <v>5776.3644599999998</v>
      </c>
      <c r="L2745" s="137">
        <v>6091.7950300000002</v>
      </c>
      <c r="M2745" s="138">
        <f t="shared" si="171"/>
        <v>5.4607110092218969E-2</v>
      </c>
    </row>
    <row r="2746" spans="1:13" x14ac:dyDescent="0.25">
      <c r="A2746" s="134" t="s">
        <v>269</v>
      </c>
      <c r="B2746" s="134" t="s">
        <v>497</v>
      </c>
      <c r="C2746" s="137">
        <v>0</v>
      </c>
      <c r="D2746" s="137">
        <v>0</v>
      </c>
      <c r="E2746" s="138" t="str">
        <f t="shared" si="168"/>
        <v/>
      </c>
      <c r="F2746" s="137">
        <v>240.78025</v>
      </c>
      <c r="G2746" s="137">
        <v>42.283200000000001</v>
      </c>
      <c r="H2746" s="138">
        <f t="shared" si="169"/>
        <v>-0.82439091246063578</v>
      </c>
      <c r="I2746" s="137">
        <v>122.44025000000001</v>
      </c>
      <c r="J2746" s="138">
        <f t="shared" si="170"/>
        <v>-0.65466258031978863</v>
      </c>
      <c r="K2746" s="137">
        <v>946.82664999999997</v>
      </c>
      <c r="L2746" s="137">
        <v>985.64774999999997</v>
      </c>
      <c r="M2746" s="138">
        <f t="shared" si="171"/>
        <v>4.1001275154221695E-2</v>
      </c>
    </row>
    <row r="2747" spans="1:13" x14ac:dyDescent="0.25">
      <c r="A2747" s="134" t="s">
        <v>269</v>
      </c>
      <c r="B2747" s="134" t="s">
        <v>469</v>
      </c>
      <c r="C2747" s="137">
        <v>0</v>
      </c>
      <c r="D2747" s="137">
        <v>0</v>
      </c>
      <c r="E2747" s="138" t="str">
        <f t="shared" si="168"/>
        <v/>
      </c>
      <c r="F2747" s="137">
        <v>0</v>
      </c>
      <c r="G2747" s="137">
        <v>0</v>
      </c>
      <c r="H2747" s="138" t="str">
        <f t="shared" si="169"/>
        <v/>
      </c>
      <c r="I2747" s="137">
        <v>0</v>
      </c>
      <c r="J2747" s="138" t="str">
        <f t="shared" si="170"/>
        <v/>
      </c>
      <c r="K2747" s="137">
        <v>1218.9761000000001</v>
      </c>
      <c r="L2747" s="137">
        <v>7034.8620600000004</v>
      </c>
      <c r="M2747" s="138">
        <f t="shared" si="171"/>
        <v>4.7711238637082385</v>
      </c>
    </row>
    <row r="2748" spans="1:13" x14ac:dyDescent="0.25">
      <c r="A2748" s="134" t="s">
        <v>269</v>
      </c>
      <c r="B2748" s="134" t="s">
        <v>452</v>
      </c>
      <c r="C2748" s="137">
        <v>0</v>
      </c>
      <c r="D2748" s="137">
        <v>85.5</v>
      </c>
      <c r="E2748" s="138" t="str">
        <f t="shared" si="168"/>
        <v/>
      </c>
      <c r="F2748" s="137">
        <v>5592.34836</v>
      </c>
      <c r="G2748" s="137">
        <v>3146.2614800000001</v>
      </c>
      <c r="H2748" s="138">
        <f t="shared" si="169"/>
        <v>-0.43739887477252937</v>
      </c>
      <c r="I2748" s="137">
        <v>2586.4364700000001</v>
      </c>
      <c r="J2748" s="138">
        <f t="shared" si="170"/>
        <v>0.21644645692766629</v>
      </c>
      <c r="K2748" s="137">
        <v>23058.557229999999</v>
      </c>
      <c r="L2748" s="137">
        <v>27629.844389999998</v>
      </c>
      <c r="M2748" s="138">
        <f t="shared" si="171"/>
        <v>0.19824688571809657</v>
      </c>
    </row>
    <row r="2749" spans="1:13" x14ac:dyDescent="0.25">
      <c r="A2749" s="134" t="s">
        <v>269</v>
      </c>
      <c r="B2749" s="134" t="s">
        <v>460</v>
      </c>
      <c r="C2749" s="137">
        <v>0</v>
      </c>
      <c r="D2749" s="137">
        <v>25.499659999999999</v>
      </c>
      <c r="E2749" s="138" t="str">
        <f t="shared" si="168"/>
        <v/>
      </c>
      <c r="F2749" s="137">
        <v>372.01242000000002</v>
      </c>
      <c r="G2749" s="137">
        <v>183.66740999999999</v>
      </c>
      <c r="H2749" s="138">
        <f t="shared" si="169"/>
        <v>-0.50628688687329315</v>
      </c>
      <c r="I2749" s="137">
        <v>342.79784000000001</v>
      </c>
      <c r="J2749" s="138">
        <f t="shared" si="170"/>
        <v>-0.46421071381313261</v>
      </c>
      <c r="K2749" s="137">
        <v>1933.4738600000001</v>
      </c>
      <c r="L2749" s="137">
        <v>2098.3676999999998</v>
      </c>
      <c r="M2749" s="138">
        <f t="shared" si="171"/>
        <v>8.528371829138659E-2</v>
      </c>
    </row>
    <row r="2750" spans="1:13" x14ac:dyDescent="0.25">
      <c r="A2750" s="134" t="s">
        <v>269</v>
      </c>
      <c r="B2750" s="134" t="s">
        <v>483</v>
      </c>
      <c r="C2750" s="137">
        <v>0</v>
      </c>
      <c r="D2750" s="137">
        <v>0</v>
      </c>
      <c r="E2750" s="138" t="str">
        <f t="shared" si="168"/>
        <v/>
      </c>
      <c r="F2750" s="137">
        <v>0</v>
      </c>
      <c r="G2750" s="137">
        <v>0</v>
      </c>
      <c r="H2750" s="138" t="str">
        <f t="shared" si="169"/>
        <v/>
      </c>
      <c r="I2750" s="137">
        <v>17.530760000000001</v>
      </c>
      <c r="J2750" s="138">
        <f t="shared" si="170"/>
        <v>-1</v>
      </c>
      <c r="K2750" s="137">
        <v>63.248130000000003</v>
      </c>
      <c r="L2750" s="137">
        <v>63.585700000000003</v>
      </c>
      <c r="M2750" s="138">
        <f t="shared" si="171"/>
        <v>5.3372328952649983E-3</v>
      </c>
    </row>
    <row r="2751" spans="1:13" x14ac:dyDescent="0.25">
      <c r="A2751" s="134" t="s">
        <v>269</v>
      </c>
      <c r="B2751" s="134" t="s">
        <v>482</v>
      </c>
      <c r="C2751" s="137">
        <v>0</v>
      </c>
      <c r="D2751" s="137">
        <v>0</v>
      </c>
      <c r="E2751" s="138" t="str">
        <f t="shared" si="168"/>
        <v/>
      </c>
      <c r="F2751" s="137">
        <v>0</v>
      </c>
      <c r="G2751" s="137">
        <v>0</v>
      </c>
      <c r="H2751" s="138" t="str">
        <f t="shared" si="169"/>
        <v/>
      </c>
      <c r="I2751" s="137">
        <v>62.44</v>
      </c>
      <c r="J2751" s="138">
        <f t="shared" si="170"/>
        <v>-1</v>
      </c>
      <c r="K2751" s="137">
        <v>123.5</v>
      </c>
      <c r="L2751" s="137">
        <v>376.51</v>
      </c>
      <c r="M2751" s="138">
        <f t="shared" si="171"/>
        <v>2.0486639676113358</v>
      </c>
    </row>
    <row r="2752" spans="1:13" x14ac:dyDescent="0.25">
      <c r="A2752" s="134" t="s">
        <v>269</v>
      </c>
      <c r="B2752" s="134" t="s">
        <v>457</v>
      </c>
      <c r="C2752" s="137">
        <v>0</v>
      </c>
      <c r="D2752" s="137">
        <v>0</v>
      </c>
      <c r="E2752" s="138" t="str">
        <f t="shared" si="168"/>
        <v/>
      </c>
      <c r="F2752" s="137">
        <v>0</v>
      </c>
      <c r="G2752" s="137">
        <v>89.383129999999994</v>
      </c>
      <c r="H2752" s="138" t="str">
        <f t="shared" si="169"/>
        <v/>
      </c>
      <c r="I2752" s="137">
        <v>177.41434000000001</v>
      </c>
      <c r="J2752" s="138">
        <f t="shared" si="170"/>
        <v>-0.49618993594317129</v>
      </c>
      <c r="K2752" s="137">
        <v>168.79096999999999</v>
      </c>
      <c r="L2752" s="137">
        <v>810.73351000000002</v>
      </c>
      <c r="M2752" s="138">
        <f t="shared" si="171"/>
        <v>3.8031805848381586</v>
      </c>
    </row>
    <row r="2753" spans="1:13" x14ac:dyDescent="0.25">
      <c r="A2753" s="134" t="s">
        <v>269</v>
      </c>
      <c r="B2753" s="134" t="s">
        <v>468</v>
      </c>
      <c r="C2753" s="137">
        <v>0</v>
      </c>
      <c r="D2753" s="137">
        <v>0</v>
      </c>
      <c r="E2753" s="138" t="str">
        <f t="shared" si="168"/>
        <v/>
      </c>
      <c r="F2753" s="137">
        <v>0</v>
      </c>
      <c r="G2753" s="137">
        <v>0</v>
      </c>
      <c r="H2753" s="138" t="str">
        <f t="shared" si="169"/>
        <v/>
      </c>
      <c r="I2753" s="137">
        <v>0</v>
      </c>
      <c r="J2753" s="138" t="str">
        <f t="shared" si="170"/>
        <v/>
      </c>
      <c r="K2753" s="137">
        <v>0</v>
      </c>
      <c r="L2753" s="137">
        <v>0</v>
      </c>
      <c r="M2753" s="138" t="str">
        <f t="shared" si="171"/>
        <v/>
      </c>
    </row>
    <row r="2754" spans="1:13" x14ac:dyDescent="0.25">
      <c r="A2754" s="134" t="s">
        <v>269</v>
      </c>
      <c r="B2754" s="134" t="s">
        <v>462</v>
      </c>
      <c r="C2754" s="137">
        <v>0</v>
      </c>
      <c r="D2754" s="137">
        <v>0</v>
      </c>
      <c r="E2754" s="138" t="str">
        <f t="shared" si="168"/>
        <v/>
      </c>
      <c r="F2754" s="137">
        <v>78.774460000000005</v>
      </c>
      <c r="G2754" s="137">
        <v>315.69319999999999</v>
      </c>
      <c r="H2754" s="138">
        <f t="shared" si="169"/>
        <v>3.0075577795138164</v>
      </c>
      <c r="I2754" s="137">
        <v>345.78607</v>
      </c>
      <c r="J2754" s="138">
        <f t="shared" si="170"/>
        <v>-8.7027421318620513E-2</v>
      </c>
      <c r="K2754" s="137">
        <v>426.33776999999998</v>
      </c>
      <c r="L2754" s="137">
        <v>1233.8036300000001</v>
      </c>
      <c r="M2754" s="138">
        <f t="shared" si="171"/>
        <v>1.893958069912502</v>
      </c>
    </row>
    <row r="2755" spans="1:13" x14ac:dyDescent="0.25">
      <c r="A2755" s="134" t="s">
        <v>269</v>
      </c>
      <c r="B2755" s="134" t="s">
        <v>473</v>
      </c>
      <c r="C2755" s="137">
        <v>0</v>
      </c>
      <c r="D2755" s="137">
        <v>0</v>
      </c>
      <c r="E2755" s="138" t="str">
        <f t="shared" si="168"/>
        <v/>
      </c>
      <c r="F2755" s="137">
        <v>0</v>
      </c>
      <c r="G2755" s="137">
        <v>0</v>
      </c>
      <c r="H2755" s="138" t="str">
        <f t="shared" si="169"/>
        <v/>
      </c>
      <c r="I2755" s="137">
        <v>0</v>
      </c>
      <c r="J2755" s="138" t="str">
        <f t="shared" si="170"/>
        <v/>
      </c>
      <c r="K2755" s="137">
        <v>4.9653400000000003</v>
      </c>
      <c r="L2755" s="137">
        <v>0</v>
      </c>
      <c r="M2755" s="138">
        <f t="shared" si="171"/>
        <v>-1</v>
      </c>
    </row>
    <row r="2756" spans="1:13" x14ac:dyDescent="0.25">
      <c r="A2756" s="134" t="s">
        <v>269</v>
      </c>
      <c r="B2756" s="134" t="s">
        <v>509</v>
      </c>
      <c r="C2756" s="137">
        <v>0</v>
      </c>
      <c r="D2756" s="137">
        <v>0</v>
      </c>
      <c r="E2756" s="138" t="str">
        <f t="shared" si="168"/>
        <v/>
      </c>
      <c r="F2756" s="137">
        <v>0</v>
      </c>
      <c r="G2756" s="137">
        <v>0</v>
      </c>
      <c r="H2756" s="138" t="str">
        <f t="shared" si="169"/>
        <v/>
      </c>
      <c r="I2756" s="137">
        <v>0</v>
      </c>
      <c r="J2756" s="138" t="str">
        <f t="shared" si="170"/>
        <v/>
      </c>
      <c r="K2756" s="137">
        <v>0</v>
      </c>
      <c r="L2756" s="137">
        <v>9.6</v>
      </c>
      <c r="M2756" s="138" t="str">
        <f t="shared" si="171"/>
        <v/>
      </c>
    </row>
    <row r="2757" spans="1:13" x14ac:dyDescent="0.25">
      <c r="A2757" s="134" t="s">
        <v>269</v>
      </c>
      <c r="B2757" s="134" t="s">
        <v>506</v>
      </c>
      <c r="C2757" s="137">
        <v>0</v>
      </c>
      <c r="D2757" s="137">
        <v>0</v>
      </c>
      <c r="E2757" s="138" t="str">
        <f t="shared" ref="E2757:E2820" si="172">IF(C2757=0,"",(D2757/C2757-1))</f>
        <v/>
      </c>
      <c r="F2757" s="137">
        <v>0</v>
      </c>
      <c r="G2757" s="137">
        <v>15.004</v>
      </c>
      <c r="H2757" s="138" t="str">
        <f t="shared" ref="H2757:H2820" si="173">IF(F2757=0,"",(G2757/F2757-1))</f>
        <v/>
      </c>
      <c r="I2757" s="137">
        <v>7.2919999999999998</v>
      </c>
      <c r="J2757" s="138">
        <f t="shared" ref="J2757:J2820" si="174">IF(I2757=0,"",(G2757/I2757-1))</f>
        <v>1.0575973669775096</v>
      </c>
      <c r="K2757" s="137">
        <v>1.8</v>
      </c>
      <c r="L2757" s="137">
        <v>49.104790000000001</v>
      </c>
      <c r="M2757" s="138">
        <f t="shared" ref="M2757:M2820" si="175">IF(K2757=0,"",(L2757/K2757-1))</f>
        <v>26.280438888888888</v>
      </c>
    </row>
    <row r="2758" spans="1:13" x14ac:dyDescent="0.25">
      <c r="A2758" s="134" t="s">
        <v>269</v>
      </c>
      <c r="B2758" s="134" t="s">
        <v>484</v>
      </c>
      <c r="C2758" s="137">
        <v>0</v>
      </c>
      <c r="D2758" s="137">
        <v>0</v>
      </c>
      <c r="E2758" s="138" t="str">
        <f t="shared" si="172"/>
        <v/>
      </c>
      <c r="F2758" s="137">
        <v>0</v>
      </c>
      <c r="G2758" s="137">
        <v>69.432019999999994</v>
      </c>
      <c r="H2758" s="138" t="str">
        <f t="shared" si="173"/>
        <v/>
      </c>
      <c r="I2758" s="137">
        <v>0</v>
      </c>
      <c r="J2758" s="138" t="str">
        <f t="shared" si="174"/>
        <v/>
      </c>
      <c r="K2758" s="137">
        <v>0</v>
      </c>
      <c r="L2758" s="137">
        <v>73.182019999999994</v>
      </c>
      <c r="M2758" s="138" t="str">
        <f t="shared" si="175"/>
        <v/>
      </c>
    </row>
    <row r="2759" spans="1:13" x14ac:dyDescent="0.25">
      <c r="A2759" s="134" t="s">
        <v>269</v>
      </c>
      <c r="B2759" s="134" t="s">
        <v>491</v>
      </c>
      <c r="C2759" s="137">
        <v>0</v>
      </c>
      <c r="D2759" s="137">
        <v>0</v>
      </c>
      <c r="E2759" s="138" t="str">
        <f t="shared" si="172"/>
        <v/>
      </c>
      <c r="F2759" s="137">
        <v>0</v>
      </c>
      <c r="G2759" s="137">
        <v>72.183660000000003</v>
      </c>
      <c r="H2759" s="138" t="str">
        <f t="shared" si="173"/>
        <v/>
      </c>
      <c r="I2759" s="137">
        <v>1950</v>
      </c>
      <c r="J2759" s="138">
        <f t="shared" si="174"/>
        <v>-0.96298273846153848</v>
      </c>
      <c r="K2759" s="137">
        <v>0</v>
      </c>
      <c r="L2759" s="137">
        <v>2158.61366</v>
      </c>
      <c r="M2759" s="138" t="str">
        <f t="shared" si="175"/>
        <v/>
      </c>
    </row>
    <row r="2760" spans="1:13" x14ac:dyDescent="0.25">
      <c r="A2760" s="134" t="s">
        <v>269</v>
      </c>
      <c r="B2760" s="134" t="s">
        <v>456</v>
      </c>
      <c r="C2760" s="137">
        <v>0</v>
      </c>
      <c r="D2760" s="137">
        <v>0</v>
      </c>
      <c r="E2760" s="138" t="str">
        <f t="shared" si="172"/>
        <v/>
      </c>
      <c r="F2760" s="137">
        <v>19.701170000000001</v>
      </c>
      <c r="G2760" s="137">
        <v>590.70156999999995</v>
      </c>
      <c r="H2760" s="138">
        <f t="shared" si="173"/>
        <v>28.98307054860193</v>
      </c>
      <c r="I2760" s="137">
        <v>153.20614</v>
      </c>
      <c r="J2760" s="138">
        <f t="shared" si="174"/>
        <v>2.8555998473690409</v>
      </c>
      <c r="K2760" s="137">
        <v>84.962310000000002</v>
      </c>
      <c r="L2760" s="137">
        <v>1177.8268700000001</v>
      </c>
      <c r="M2760" s="138">
        <f t="shared" si="175"/>
        <v>12.862933693775512</v>
      </c>
    </row>
    <row r="2761" spans="1:13" x14ac:dyDescent="0.25">
      <c r="A2761" s="134" t="s">
        <v>269</v>
      </c>
      <c r="B2761" s="134" t="s">
        <v>470</v>
      </c>
      <c r="C2761" s="137">
        <v>0</v>
      </c>
      <c r="D2761" s="137">
        <v>0</v>
      </c>
      <c r="E2761" s="138" t="str">
        <f t="shared" si="172"/>
        <v/>
      </c>
      <c r="F2761" s="137">
        <v>494.4</v>
      </c>
      <c r="G2761" s="137">
        <v>1018.38044</v>
      </c>
      <c r="H2761" s="138">
        <f t="shared" si="173"/>
        <v>1.0598309870550162</v>
      </c>
      <c r="I2761" s="137">
        <v>996.89018999999996</v>
      </c>
      <c r="J2761" s="138">
        <f t="shared" si="174"/>
        <v>2.1557289073132591E-2</v>
      </c>
      <c r="K2761" s="137">
        <v>3387.8881099999999</v>
      </c>
      <c r="L2761" s="137">
        <v>6461.58968</v>
      </c>
      <c r="M2761" s="138">
        <f t="shared" si="175"/>
        <v>0.90726183102900659</v>
      </c>
    </row>
    <row r="2762" spans="1:13" x14ac:dyDescent="0.25">
      <c r="A2762" s="134" t="s">
        <v>269</v>
      </c>
      <c r="B2762" s="134" t="s">
        <v>504</v>
      </c>
      <c r="C2762" s="137">
        <v>0</v>
      </c>
      <c r="D2762" s="137">
        <v>0</v>
      </c>
      <c r="E2762" s="138" t="str">
        <f t="shared" si="172"/>
        <v/>
      </c>
      <c r="F2762" s="137">
        <v>0</v>
      </c>
      <c r="G2762" s="137">
        <v>730.3</v>
      </c>
      <c r="H2762" s="138" t="str">
        <f t="shared" si="173"/>
        <v/>
      </c>
      <c r="I2762" s="137">
        <v>594.86749999999995</v>
      </c>
      <c r="J2762" s="138">
        <f t="shared" si="174"/>
        <v>0.22766834631241406</v>
      </c>
      <c r="K2762" s="137">
        <v>0</v>
      </c>
      <c r="L2762" s="137">
        <v>7807.0140000000001</v>
      </c>
      <c r="M2762" s="138" t="str">
        <f t="shared" si="175"/>
        <v/>
      </c>
    </row>
    <row r="2763" spans="1:13" x14ac:dyDescent="0.25">
      <c r="A2763" s="134" t="s">
        <v>269</v>
      </c>
      <c r="B2763" s="134" t="s">
        <v>503</v>
      </c>
      <c r="C2763" s="137">
        <v>0</v>
      </c>
      <c r="D2763" s="137">
        <v>0</v>
      </c>
      <c r="E2763" s="138" t="str">
        <f t="shared" si="172"/>
        <v/>
      </c>
      <c r="F2763" s="137">
        <v>1.62954</v>
      </c>
      <c r="G2763" s="137">
        <v>51.650550000000003</v>
      </c>
      <c r="H2763" s="138">
        <f t="shared" si="173"/>
        <v>30.69639898376229</v>
      </c>
      <c r="I2763" s="137">
        <v>13.191000000000001</v>
      </c>
      <c r="J2763" s="138">
        <f t="shared" si="174"/>
        <v>2.9155901751193998</v>
      </c>
      <c r="K2763" s="137">
        <v>28.08004</v>
      </c>
      <c r="L2763" s="137">
        <v>129.89859000000001</v>
      </c>
      <c r="M2763" s="138">
        <f t="shared" si="175"/>
        <v>3.6260115726330877</v>
      </c>
    </row>
    <row r="2764" spans="1:13" x14ac:dyDescent="0.25">
      <c r="A2764" s="134" t="s">
        <v>269</v>
      </c>
      <c r="B2764" s="134" t="s">
        <v>496</v>
      </c>
      <c r="C2764" s="137">
        <v>0</v>
      </c>
      <c r="D2764" s="137">
        <v>0</v>
      </c>
      <c r="E2764" s="138" t="str">
        <f t="shared" si="172"/>
        <v/>
      </c>
      <c r="F2764" s="137">
        <v>0</v>
      </c>
      <c r="G2764" s="137">
        <v>239.624</v>
      </c>
      <c r="H2764" s="138" t="str">
        <f t="shared" si="173"/>
        <v/>
      </c>
      <c r="I2764" s="137">
        <v>0</v>
      </c>
      <c r="J2764" s="138" t="str">
        <f t="shared" si="174"/>
        <v/>
      </c>
      <c r="K2764" s="137">
        <v>555.85</v>
      </c>
      <c r="L2764" s="137">
        <v>591.57011</v>
      </c>
      <c r="M2764" s="138">
        <f t="shared" si="175"/>
        <v>6.4262139066294743E-2</v>
      </c>
    </row>
    <row r="2765" spans="1:13" x14ac:dyDescent="0.25">
      <c r="A2765" s="134" t="s">
        <v>269</v>
      </c>
      <c r="B2765" s="134" t="s">
        <v>474</v>
      </c>
      <c r="C2765" s="137">
        <v>0</v>
      </c>
      <c r="D2765" s="137">
        <v>0</v>
      </c>
      <c r="E2765" s="138" t="str">
        <f t="shared" si="172"/>
        <v/>
      </c>
      <c r="F2765" s="137">
        <v>80.032250000000005</v>
      </c>
      <c r="G2765" s="137">
        <v>0</v>
      </c>
      <c r="H2765" s="138">
        <f t="shared" si="173"/>
        <v>-1</v>
      </c>
      <c r="I2765" s="137">
        <v>0</v>
      </c>
      <c r="J2765" s="138" t="str">
        <f t="shared" si="174"/>
        <v/>
      </c>
      <c r="K2765" s="137">
        <v>238.31825000000001</v>
      </c>
      <c r="L2765" s="137">
        <v>81.174250000000001</v>
      </c>
      <c r="M2765" s="138">
        <f t="shared" si="175"/>
        <v>-0.65938718499317617</v>
      </c>
    </row>
    <row r="2766" spans="1:13" x14ac:dyDescent="0.25">
      <c r="A2766" s="134" t="s">
        <v>269</v>
      </c>
      <c r="B2766" s="134" t="s">
        <v>466</v>
      </c>
      <c r="C2766" s="137">
        <v>0</v>
      </c>
      <c r="D2766" s="137">
        <v>0</v>
      </c>
      <c r="E2766" s="138" t="str">
        <f t="shared" si="172"/>
        <v/>
      </c>
      <c r="F2766" s="137">
        <v>569.78288999999995</v>
      </c>
      <c r="G2766" s="137">
        <v>226.93781999999999</v>
      </c>
      <c r="H2766" s="138">
        <f t="shared" si="173"/>
        <v>-0.60171176779281665</v>
      </c>
      <c r="I2766" s="137">
        <v>298.34476000000001</v>
      </c>
      <c r="J2766" s="138">
        <f t="shared" si="174"/>
        <v>-0.2393437042433727</v>
      </c>
      <c r="K2766" s="137">
        <v>1906.43569</v>
      </c>
      <c r="L2766" s="137">
        <v>1195.26622</v>
      </c>
      <c r="M2766" s="138">
        <f t="shared" si="175"/>
        <v>-0.37303617097097042</v>
      </c>
    </row>
    <row r="2767" spans="1:13" x14ac:dyDescent="0.25">
      <c r="A2767" s="134" t="s">
        <v>269</v>
      </c>
      <c r="B2767" s="134" t="s">
        <v>518</v>
      </c>
      <c r="C2767" s="137">
        <v>0</v>
      </c>
      <c r="D2767" s="137">
        <v>0</v>
      </c>
      <c r="E2767" s="138" t="str">
        <f t="shared" si="172"/>
        <v/>
      </c>
      <c r="F2767" s="137">
        <v>32.732759999999999</v>
      </c>
      <c r="G2767" s="137">
        <v>82.406899999999993</v>
      </c>
      <c r="H2767" s="138">
        <f t="shared" si="173"/>
        <v>1.5175664991280904</v>
      </c>
      <c r="I2767" s="137">
        <v>73.289119999999997</v>
      </c>
      <c r="J2767" s="138">
        <f t="shared" si="174"/>
        <v>0.12440837057396781</v>
      </c>
      <c r="K2767" s="137">
        <v>224.98400000000001</v>
      </c>
      <c r="L2767" s="137">
        <v>370.36093</v>
      </c>
      <c r="M2767" s="138">
        <f t="shared" si="175"/>
        <v>0.64616563844540043</v>
      </c>
    </row>
    <row r="2768" spans="1:13" x14ac:dyDescent="0.25">
      <c r="A2768" s="134" t="s">
        <v>269</v>
      </c>
      <c r="B2768" s="134" t="s">
        <v>465</v>
      </c>
      <c r="C2768" s="137">
        <v>0</v>
      </c>
      <c r="D2768" s="137">
        <v>0</v>
      </c>
      <c r="E2768" s="138" t="str">
        <f t="shared" si="172"/>
        <v/>
      </c>
      <c r="F2768" s="137">
        <v>0</v>
      </c>
      <c r="G2768" s="137">
        <v>24.72</v>
      </c>
      <c r="H2768" s="138" t="str">
        <f t="shared" si="173"/>
        <v/>
      </c>
      <c r="I2768" s="137">
        <v>50.02</v>
      </c>
      <c r="J2768" s="138">
        <f t="shared" si="174"/>
        <v>-0.505797680927629</v>
      </c>
      <c r="K2768" s="137">
        <v>0</v>
      </c>
      <c r="L2768" s="137">
        <v>173.27841000000001</v>
      </c>
      <c r="M2768" s="138" t="str">
        <f t="shared" si="175"/>
        <v/>
      </c>
    </row>
    <row r="2769" spans="1:13" x14ac:dyDescent="0.25">
      <c r="A2769" s="134" t="s">
        <v>269</v>
      </c>
      <c r="B2769" s="134" t="s">
        <v>488</v>
      </c>
      <c r="C2769" s="137">
        <v>0</v>
      </c>
      <c r="D2769" s="137">
        <v>8.58</v>
      </c>
      <c r="E2769" s="138" t="str">
        <f t="shared" si="172"/>
        <v/>
      </c>
      <c r="F2769" s="137">
        <v>0</v>
      </c>
      <c r="G2769" s="137">
        <v>64.87</v>
      </c>
      <c r="H2769" s="138" t="str">
        <f t="shared" si="173"/>
        <v/>
      </c>
      <c r="I2769" s="137">
        <v>0</v>
      </c>
      <c r="J2769" s="138" t="str">
        <f t="shared" si="174"/>
        <v/>
      </c>
      <c r="K2769" s="137">
        <v>182</v>
      </c>
      <c r="L2769" s="137">
        <v>166.53</v>
      </c>
      <c r="M2769" s="138">
        <f t="shared" si="175"/>
        <v>-8.4999999999999964E-2</v>
      </c>
    </row>
    <row r="2770" spans="1:13" x14ac:dyDescent="0.25">
      <c r="A2770" s="134" t="s">
        <v>269</v>
      </c>
      <c r="B2770" s="134" t="s">
        <v>476</v>
      </c>
      <c r="C2770" s="137">
        <v>0</v>
      </c>
      <c r="D2770" s="137">
        <v>0</v>
      </c>
      <c r="E2770" s="138" t="str">
        <f t="shared" si="172"/>
        <v/>
      </c>
      <c r="F2770" s="137">
        <v>0</v>
      </c>
      <c r="G2770" s="137">
        <v>0</v>
      </c>
      <c r="H2770" s="138" t="str">
        <f t="shared" si="173"/>
        <v/>
      </c>
      <c r="I2770" s="137">
        <v>0</v>
      </c>
      <c r="J2770" s="138" t="str">
        <f t="shared" si="174"/>
        <v/>
      </c>
      <c r="K2770" s="137">
        <v>0</v>
      </c>
      <c r="L2770" s="137">
        <v>6.4466999999999999</v>
      </c>
      <c r="M2770" s="138" t="str">
        <f t="shared" si="175"/>
        <v/>
      </c>
    </row>
    <row r="2771" spans="1:13" x14ac:dyDescent="0.25">
      <c r="A2771" s="134" t="s">
        <v>269</v>
      </c>
      <c r="B2771" s="134" t="s">
        <v>522</v>
      </c>
      <c r="C2771" s="137">
        <v>0</v>
      </c>
      <c r="D2771" s="137">
        <v>0</v>
      </c>
      <c r="E2771" s="138" t="str">
        <f t="shared" si="172"/>
        <v/>
      </c>
      <c r="F2771" s="137">
        <v>0</v>
      </c>
      <c r="G2771" s="137">
        <v>0</v>
      </c>
      <c r="H2771" s="138" t="str">
        <f t="shared" si="173"/>
        <v/>
      </c>
      <c r="I2771" s="137">
        <v>0</v>
      </c>
      <c r="J2771" s="138" t="str">
        <f t="shared" si="174"/>
        <v/>
      </c>
      <c r="K2771" s="137">
        <v>35.879080000000002</v>
      </c>
      <c r="L2771" s="137">
        <v>0</v>
      </c>
      <c r="M2771" s="138">
        <f t="shared" si="175"/>
        <v>-1</v>
      </c>
    </row>
    <row r="2772" spans="1:13" x14ac:dyDescent="0.25">
      <c r="A2772" s="134" t="s">
        <v>269</v>
      </c>
      <c r="B2772" s="134" t="s">
        <v>475</v>
      </c>
      <c r="C2772" s="137">
        <v>0</v>
      </c>
      <c r="D2772" s="137">
        <v>0</v>
      </c>
      <c r="E2772" s="138" t="str">
        <f t="shared" si="172"/>
        <v/>
      </c>
      <c r="F2772" s="137">
        <v>0</v>
      </c>
      <c r="G2772" s="137">
        <v>6.2938599999999996</v>
      </c>
      <c r="H2772" s="138" t="str">
        <f t="shared" si="173"/>
        <v/>
      </c>
      <c r="I2772" s="137">
        <v>0</v>
      </c>
      <c r="J2772" s="138" t="str">
        <f t="shared" si="174"/>
        <v/>
      </c>
      <c r="K2772" s="137">
        <v>29.640540000000001</v>
      </c>
      <c r="L2772" s="137">
        <v>6.2938599999999996</v>
      </c>
      <c r="M2772" s="138">
        <f t="shared" si="175"/>
        <v>-0.78766041374414908</v>
      </c>
    </row>
    <row r="2773" spans="1:13" x14ac:dyDescent="0.25">
      <c r="A2773" s="141" t="s">
        <v>269</v>
      </c>
      <c r="B2773" s="141" t="s">
        <v>3</v>
      </c>
      <c r="C2773" s="255">
        <v>119.05985</v>
      </c>
      <c r="D2773" s="255">
        <v>739.20784000000003</v>
      </c>
      <c r="E2773" s="256">
        <f t="shared" si="172"/>
        <v>5.2087079733428192</v>
      </c>
      <c r="F2773" s="255">
        <v>40760.499060000002</v>
      </c>
      <c r="G2773" s="255">
        <v>31789.878509999999</v>
      </c>
      <c r="H2773" s="256">
        <f t="shared" si="173"/>
        <v>-0.22008122463846991</v>
      </c>
      <c r="I2773" s="255">
        <v>35875.956960000003</v>
      </c>
      <c r="J2773" s="256">
        <f t="shared" si="174"/>
        <v>-0.11389461902175291</v>
      </c>
      <c r="K2773" s="255">
        <v>225618.63642</v>
      </c>
      <c r="L2773" s="255">
        <v>277755.07156000001</v>
      </c>
      <c r="M2773" s="256">
        <f t="shared" si="175"/>
        <v>0.23108213030303726</v>
      </c>
    </row>
    <row r="2774" spans="1:13" x14ac:dyDescent="0.25">
      <c r="A2774" s="134" t="s">
        <v>380</v>
      </c>
      <c r="B2774" s="134" t="s">
        <v>463</v>
      </c>
      <c r="C2774" s="137">
        <v>0</v>
      </c>
      <c r="D2774" s="137">
        <v>0</v>
      </c>
      <c r="E2774" s="138" t="str">
        <f t="shared" si="172"/>
        <v/>
      </c>
      <c r="F2774" s="137">
        <v>0.11266</v>
      </c>
      <c r="G2774" s="137">
        <v>0</v>
      </c>
      <c r="H2774" s="138">
        <f t="shared" si="173"/>
        <v>-1</v>
      </c>
      <c r="I2774" s="137">
        <v>0</v>
      </c>
      <c r="J2774" s="138" t="str">
        <f t="shared" si="174"/>
        <v/>
      </c>
      <c r="K2774" s="137">
        <v>2253.3652499999998</v>
      </c>
      <c r="L2774" s="137">
        <v>178.06151</v>
      </c>
      <c r="M2774" s="138">
        <f t="shared" si="175"/>
        <v>-0.92097973908135844</v>
      </c>
    </row>
    <row r="2775" spans="1:13" x14ac:dyDescent="0.25">
      <c r="A2775" s="134" t="s">
        <v>380</v>
      </c>
      <c r="B2775" s="134" t="s">
        <v>454</v>
      </c>
      <c r="C2775" s="137">
        <v>0</v>
      </c>
      <c r="D2775" s="137">
        <v>0</v>
      </c>
      <c r="E2775" s="138" t="str">
        <f t="shared" si="172"/>
        <v/>
      </c>
      <c r="F2775" s="137">
        <v>0</v>
      </c>
      <c r="G2775" s="137">
        <v>0</v>
      </c>
      <c r="H2775" s="138" t="str">
        <f t="shared" si="173"/>
        <v/>
      </c>
      <c r="I2775" s="137">
        <v>0</v>
      </c>
      <c r="J2775" s="138" t="str">
        <f t="shared" si="174"/>
        <v/>
      </c>
      <c r="K2775" s="137">
        <v>2774.6880000000001</v>
      </c>
      <c r="L2775" s="137">
        <v>0</v>
      </c>
      <c r="M2775" s="138">
        <f t="shared" si="175"/>
        <v>-1</v>
      </c>
    </row>
    <row r="2776" spans="1:13" x14ac:dyDescent="0.25">
      <c r="A2776" s="134" t="s">
        <v>380</v>
      </c>
      <c r="B2776" s="134" t="s">
        <v>455</v>
      </c>
      <c r="C2776" s="137">
        <v>0</v>
      </c>
      <c r="D2776" s="137">
        <v>16.673200000000001</v>
      </c>
      <c r="E2776" s="138" t="str">
        <f t="shared" si="172"/>
        <v/>
      </c>
      <c r="F2776" s="137">
        <v>403.61709999999999</v>
      </c>
      <c r="G2776" s="137">
        <v>738.07752000000005</v>
      </c>
      <c r="H2776" s="138">
        <f t="shared" si="173"/>
        <v>0.8286577055332891</v>
      </c>
      <c r="I2776" s="137">
        <v>1128.46913</v>
      </c>
      <c r="J2776" s="138">
        <f t="shared" si="174"/>
        <v>-0.34594797466901017</v>
      </c>
      <c r="K2776" s="137">
        <v>5573.8968400000003</v>
      </c>
      <c r="L2776" s="137">
        <v>4617.8586800000003</v>
      </c>
      <c r="M2776" s="138">
        <f t="shared" si="175"/>
        <v>-0.17152060532214664</v>
      </c>
    </row>
    <row r="2777" spans="1:13" x14ac:dyDescent="0.25">
      <c r="A2777" s="134" t="s">
        <v>380</v>
      </c>
      <c r="B2777" s="134" t="s">
        <v>450</v>
      </c>
      <c r="C2777" s="137">
        <v>0</v>
      </c>
      <c r="D2777" s="137">
        <v>0</v>
      </c>
      <c r="E2777" s="138" t="str">
        <f t="shared" si="172"/>
        <v/>
      </c>
      <c r="F2777" s="137">
        <v>77.147559999999999</v>
      </c>
      <c r="G2777" s="137">
        <v>27.132000000000001</v>
      </c>
      <c r="H2777" s="138">
        <f t="shared" si="173"/>
        <v>-0.64831032893328056</v>
      </c>
      <c r="I2777" s="137">
        <v>112.84891</v>
      </c>
      <c r="J2777" s="138">
        <f t="shared" si="174"/>
        <v>-0.75957233437168337</v>
      </c>
      <c r="K2777" s="137">
        <v>742.79494999999997</v>
      </c>
      <c r="L2777" s="137">
        <v>712.45925999999997</v>
      </c>
      <c r="M2777" s="138">
        <f t="shared" si="175"/>
        <v>-4.0839924934869321E-2</v>
      </c>
    </row>
    <row r="2778" spans="1:13" x14ac:dyDescent="0.25">
      <c r="A2778" s="134" t="s">
        <v>380</v>
      </c>
      <c r="B2778" s="134" t="s">
        <v>453</v>
      </c>
      <c r="C2778" s="137">
        <v>0</v>
      </c>
      <c r="D2778" s="137">
        <v>0</v>
      </c>
      <c r="E2778" s="138" t="str">
        <f t="shared" si="172"/>
        <v/>
      </c>
      <c r="F2778" s="137">
        <v>0</v>
      </c>
      <c r="G2778" s="137">
        <v>5.71509</v>
      </c>
      <c r="H2778" s="138" t="str">
        <f t="shared" si="173"/>
        <v/>
      </c>
      <c r="I2778" s="137">
        <v>8.9967000000000006</v>
      </c>
      <c r="J2778" s="138">
        <f t="shared" si="174"/>
        <v>-0.36475707759511822</v>
      </c>
      <c r="K2778" s="137">
        <v>0</v>
      </c>
      <c r="L2778" s="137">
        <v>77.562849999999997</v>
      </c>
      <c r="M2778" s="138" t="str">
        <f t="shared" si="175"/>
        <v/>
      </c>
    </row>
    <row r="2779" spans="1:13" x14ac:dyDescent="0.25">
      <c r="A2779" s="134" t="s">
        <v>380</v>
      </c>
      <c r="B2779" s="134" t="s">
        <v>487</v>
      </c>
      <c r="C2779" s="137">
        <v>0</v>
      </c>
      <c r="D2779" s="137">
        <v>0</v>
      </c>
      <c r="E2779" s="138" t="str">
        <f t="shared" si="172"/>
        <v/>
      </c>
      <c r="F2779" s="137">
        <v>0</v>
      </c>
      <c r="G2779" s="137">
        <v>11.376749999999999</v>
      </c>
      <c r="H2779" s="138" t="str">
        <f t="shared" si="173"/>
        <v/>
      </c>
      <c r="I2779" s="137">
        <v>91.695390000000003</v>
      </c>
      <c r="J2779" s="138">
        <f t="shared" si="174"/>
        <v>-0.87592887712239409</v>
      </c>
      <c r="K2779" s="137">
        <v>146.54390000000001</v>
      </c>
      <c r="L2779" s="137">
        <v>453.28924999999998</v>
      </c>
      <c r="M2779" s="138">
        <f t="shared" si="175"/>
        <v>2.0931976697767696</v>
      </c>
    </row>
    <row r="2780" spans="1:13" x14ac:dyDescent="0.25">
      <c r="A2780" s="134" t="s">
        <v>380</v>
      </c>
      <c r="B2780" s="134" t="s">
        <v>461</v>
      </c>
      <c r="C2780" s="137">
        <v>0</v>
      </c>
      <c r="D2780" s="137">
        <v>0</v>
      </c>
      <c r="E2780" s="138" t="str">
        <f t="shared" si="172"/>
        <v/>
      </c>
      <c r="F2780" s="137">
        <v>77.288910000000001</v>
      </c>
      <c r="G2780" s="137">
        <v>0</v>
      </c>
      <c r="H2780" s="138">
        <f t="shared" si="173"/>
        <v>-1</v>
      </c>
      <c r="I2780" s="137">
        <v>0</v>
      </c>
      <c r="J2780" s="138" t="str">
        <f t="shared" si="174"/>
        <v/>
      </c>
      <c r="K2780" s="137">
        <v>184.35598999999999</v>
      </c>
      <c r="L2780" s="137">
        <v>15.295629999999999</v>
      </c>
      <c r="M2780" s="138">
        <f t="shared" si="175"/>
        <v>-0.91703209643472938</v>
      </c>
    </row>
    <row r="2781" spans="1:13" x14ac:dyDescent="0.25">
      <c r="A2781" s="134" t="s">
        <v>380</v>
      </c>
      <c r="B2781" s="134" t="s">
        <v>460</v>
      </c>
      <c r="C2781" s="137">
        <v>0</v>
      </c>
      <c r="D2781" s="137">
        <v>0</v>
      </c>
      <c r="E2781" s="138" t="str">
        <f t="shared" si="172"/>
        <v/>
      </c>
      <c r="F2781" s="137">
        <v>0</v>
      </c>
      <c r="G2781" s="137">
        <v>0</v>
      </c>
      <c r="H2781" s="138" t="str">
        <f t="shared" si="173"/>
        <v/>
      </c>
      <c r="I2781" s="137">
        <v>0</v>
      </c>
      <c r="J2781" s="138" t="str">
        <f t="shared" si="174"/>
        <v/>
      </c>
      <c r="K2781" s="137">
        <v>86.496530000000007</v>
      </c>
      <c r="L2781" s="137">
        <v>1.105</v>
      </c>
      <c r="M2781" s="138">
        <f t="shared" si="175"/>
        <v>-0.98722492104596571</v>
      </c>
    </row>
    <row r="2782" spans="1:13" x14ac:dyDescent="0.25">
      <c r="A2782" s="141" t="s">
        <v>380</v>
      </c>
      <c r="B2782" s="141" t="s">
        <v>3</v>
      </c>
      <c r="C2782" s="255">
        <v>0</v>
      </c>
      <c r="D2782" s="255">
        <v>16.673200000000001</v>
      </c>
      <c r="E2782" s="256" t="str">
        <f t="shared" si="172"/>
        <v/>
      </c>
      <c r="F2782" s="255">
        <v>558.16623000000004</v>
      </c>
      <c r="G2782" s="255">
        <v>782.30136000000005</v>
      </c>
      <c r="H2782" s="256">
        <f t="shared" si="173"/>
        <v>0.40155623531720996</v>
      </c>
      <c r="I2782" s="255">
        <v>1342.0101299999999</v>
      </c>
      <c r="J2782" s="256">
        <f t="shared" si="174"/>
        <v>-0.41706747027311919</v>
      </c>
      <c r="K2782" s="255">
        <v>11762.141460000001</v>
      </c>
      <c r="L2782" s="255">
        <v>6055.6321799999996</v>
      </c>
      <c r="M2782" s="256">
        <f t="shared" si="175"/>
        <v>-0.48515904177877489</v>
      </c>
    </row>
    <row r="2783" spans="1:13" x14ac:dyDescent="0.25">
      <c r="A2783" s="134" t="s">
        <v>316</v>
      </c>
      <c r="B2783" s="134" t="s">
        <v>463</v>
      </c>
      <c r="C2783" s="137">
        <v>0</v>
      </c>
      <c r="D2783" s="137">
        <v>0</v>
      </c>
      <c r="E2783" s="138" t="str">
        <f t="shared" si="172"/>
        <v/>
      </c>
      <c r="F2783" s="137">
        <v>0</v>
      </c>
      <c r="G2783" s="137">
        <v>3.1266699999999998</v>
      </c>
      <c r="H2783" s="138" t="str">
        <f t="shared" si="173"/>
        <v/>
      </c>
      <c r="I2783" s="137">
        <v>84.552300000000002</v>
      </c>
      <c r="J2783" s="138">
        <f t="shared" si="174"/>
        <v>-0.96302087583661233</v>
      </c>
      <c r="K2783" s="137">
        <v>409.46537000000001</v>
      </c>
      <c r="L2783" s="137">
        <v>906.08950000000004</v>
      </c>
      <c r="M2783" s="138">
        <f t="shared" si="175"/>
        <v>1.2128599055885974</v>
      </c>
    </row>
    <row r="2784" spans="1:13" x14ac:dyDescent="0.25">
      <c r="A2784" s="134" t="s">
        <v>316</v>
      </c>
      <c r="B2784" s="134" t="s">
        <v>500</v>
      </c>
      <c r="C2784" s="137">
        <v>0</v>
      </c>
      <c r="D2784" s="137">
        <v>0</v>
      </c>
      <c r="E2784" s="138" t="str">
        <f t="shared" si="172"/>
        <v/>
      </c>
      <c r="F2784" s="137">
        <v>0</v>
      </c>
      <c r="G2784" s="137">
        <v>0</v>
      </c>
      <c r="H2784" s="138" t="str">
        <f t="shared" si="173"/>
        <v/>
      </c>
      <c r="I2784" s="137">
        <v>0</v>
      </c>
      <c r="J2784" s="138" t="str">
        <f t="shared" si="174"/>
        <v/>
      </c>
      <c r="K2784" s="137">
        <v>0.27</v>
      </c>
      <c r="L2784" s="137">
        <v>0</v>
      </c>
      <c r="M2784" s="138">
        <f t="shared" si="175"/>
        <v>-1</v>
      </c>
    </row>
    <row r="2785" spans="1:13" x14ac:dyDescent="0.25">
      <c r="A2785" s="134" t="s">
        <v>316</v>
      </c>
      <c r="B2785" s="134" t="s">
        <v>478</v>
      </c>
      <c r="C2785" s="137">
        <v>0</v>
      </c>
      <c r="D2785" s="137">
        <v>0</v>
      </c>
      <c r="E2785" s="138" t="str">
        <f t="shared" si="172"/>
        <v/>
      </c>
      <c r="F2785" s="137">
        <v>0</v>
      </c>
      <c r="G2785" s="137">
        <v>63.87</v>
      </c>
      <c r="H2785" s="138" t="str">
        <f t="shared" si="173"/>
        <v/>
      </c>
      <c r="I2785" s="137">
        <v>1094.4449999999999</v>
      </c>
      <c r="J2785" s="138">
        <f t="shared" si="174"/>
        <v>-0.94164165398900812</v>
      </c>
      <c r="K2785" s="137">
        <v>5570.9224100000001</v>
      </c>
      <c r="L2785" s="137">
        <v>1326.98802</v>
      </c>
      <c r="M2785" s="138">
        <f t="shared" si="175"/>
        <v>-0.7618010228219998</v>
      </c>
    </row>
    <row r="2786" spans="1:13" x14ac:dyDescent="0.25">
      <c r="A2786" s="134" t="s">
        <v>316</v>
      </c>
      <c r="B2786" s="134" t="s">
        <v>498</v>
      </c>
      <c r="C2786" s="137">
        <v>0</v>
      </c>
      <c r="D2786" s="137">
        <v>0</v>
      </c>
      <c r="E2786" s="138" t="str">
        <f t="shared" si="172"/>
        <v/>
      </c>
      <c r="F2786" s="137">
        <v>0</v>
      </c>
      <c r="G2786" s="137">
        <v>0</v>
      </c>
      <c r="H2786" s="138" t="str">
        <f t="shared" si="173"/>
        <v/>
      </c>
      <c r="I2786" s="137">
        <v>0</v>
      </c>
      <c r="J2786" s="138" t="str">
        <f t="shared" si="174"/>
        <v/>
      </c>
      <c r="K2786" s="137">
        <v>417.15388000000002</v>
      </c>
      <c r="L2786" s="137">
        <v>0</v>
      </c>
      <c r="M2786" s="138">
        <f t="shared" si="175"/>
        <v>-1</v>
      </c>
    </row>
    <row r="2787" spans="1:13" x14ac:dyDescent="0.25">
      <c r="A2787" s="134" t="s">
        <v>316</v>
      </c>
      <c r="B2787" s="134" t="s">
        <v>454</v>
      </c>
      <c r="C2787" s="137">
        <v>0</v>
      </c>
      <c r="D2787" s="137">
        <v>0</v>
      </c>
      <c r="E2787" s="138" t="str">
        <f t="shared" si="172"/>
        <v/>
      </c>
      <c r="F2787" s="137">
        <v>280.18991</v>
      </c>
      <c r="G2787" s="137">
        <v>378.91422999999998</v>
      </c>
      <c r="H2787" s="138">
        <f t="shared" si="173"/>
        <v>0.35234787719514937</v>
      </c>
      <c r="I2787" s="137">
        <v>843.16562999999996</v>
      </c>
      <c r="J2787" s="138">
        <f t="shared" si="174"/>
        <v>-0.5506052233177483</v>
      </c>
      <c r="K2787" s="137">
        <v>4295.2702399999998</v>
      </c>
      <c r="L2787" s="137">
        <v>7547.4080599999998</v>
      </c>
      <c r="M2787" s="138">
        <f t="shared" si="175"/>
        <v>0.7571439370017381</v>
      </c>
    </row>
    <row r="2788" spans="1:13" x14ac:dyDescent="0.25">
      <c r="A2788" s="134" t="s">
        <v>316</v>
      </c>
      <c r="B2788" s="134" t="s">
        <v>464</v>
      </c>
      <c r="C2788" s="137">
        <v>0</v>
      </c>
      <c r="D2788" s="137">
        <v>0</v>
      </c>
      <c r="E2788" s="138" t="str">
        <f t="shared" si="172"/>
        <v/>
      </c>
      <c r="F2788" s="137">
        <v>0</v>
      </c>
      <c r="G2788" s="137">
        <v>0</v>
      </c>
      <c r="H2788" s="138" t="str">
        <f t="shared" si="173"/>
        <v/>
      </c>
      <c r="I2788" s="137">
        <v>22.26596</v>
      </c>
      <c r="J2788" s="138">
        <f t="shared" si="174"/>
        <v>-1</v>
      </c>
      <c r="K2788" s="137">
        <v>150.3347</v>
      </c>
      <c r="L2788" s="137">
        <v>63.36139</v>
      </c>
      <c r="M2788" s="138">
        <f t="shared" si="175"/>
        <v>-0.57853117078093086</v>
      </c>
    </row>
    <row r="2789" spans="1:13" x14ac:dyDescent="0.25">
      <c r="A2789" s="134" t="s">
        <v>316</v>
      </c>
      <c r="B2789" s="134" t="s">
        <v>472</v>
      </c>
      <c r="C2789" s="137">
        <v>0</v>
      </c>
      <c r="D2789" s="137">
        <v>0</v>
      </c>
      <c r="E2789" s="138" t="str">
        <f t="shared" si="172"/>
        <v/>
      </c>
      <c r="F2789" s="137">
        <v>0</v>
      </c>
      <c r="G2789" s="137">
        <v>10.8</v>
      </c>
      <c r="H2789" s="138" t="str">
        <f t="shared" si="173"/>
        <v/>
      </c>
      <c r="I2789" s="137">
        <v>144.32647</v>
      </c>
      <c r="J2789" s="138">
        <f t="shared" si="174"/>
        <v>-0.92516965183171185</v>
      </c>
      <c r="K2789" s="137">
        <v>200.32481999999999</v>
      </c>
      <c r="L2789" s="137">
        <v>368.63729000000001</v>
      </c>
      <c r="M2789" s="138">
        <f t="shared" si="175"/>
        <v>0.84019778477774265</v>
      </c>
    </row>
    <row r="2790" spans="1:13" x14ac:dyDescent="0.25">
      <c r="A2790" s="134" t="s">
        <v>316</v>
      </c>
      <c r="B2790" s="134" t="s">
        <v>471</v>
      </c>
      <c r="C2790" s="137">
        <v>0</v>
      </c>
      <c r="D2790" s="137">
        <v>360.03250000000003</v>
      </c>
      <c r="E2790" s="138" t="str">
        <f t="shared" si="172"/>
        <v/>
      </c>
      <c r="F2790" s="137">
        <v>23.125</v>
      </c>
      <c r="G2790" s="137">
        <v>360.03250000000003</v>
      </c>
      <c r="H2790" s="138">
        <f t="shared" si="173"/>
        <v>14.568972972972974</v>
      </c>
      <c r="I2790" s="137">
        <v>0</v>
      </c>
      <c r="J2790" s="138" t="str">
        <f t="shared" si="174"/>
        <v/>
      </c>
      <c r="K2790" s="137">
        <v>392.36272000000002</v>
      </c>
      <c r="L2790" s="137">
        <v>432.57249999999999</v>
      </c>
      <c r="M2790" s="138">
        <f t="shared" si="175"/>
        <v>0.10248114295873978</v>
      </c>
    </row>
    <row r="2791" spans="1:13" x14ac:dyDescent="0.25">
      <c r="A2791" s="134" t="s">
        <v>316</v>
      </c>
      <c r="B2791" s="134" t="s">
        <v>517</v>
      </c>
      <c r="C2791" s="137">
        <v>0</v>
      </c>
      <c r="D2791" s="137">
        <v>0</v>
      </c>
      <c r="E2791" s="138" t="str">
        <f t="shared" si="172"/>
        <v/>
      </c>
      <c r="F2791" s="137">
        <v>0</v>
      </c>
      <c r="G2791" s="137">
        <v>27.035</v>
      </c>
      <c r="H2791" s="138" t="str">
        <f t="shared" si="173"/>
        <v/>
      </c>
      <c r="I2791" s="137">
        <v>0</v>
      </c>
      <c r="J2791" s="138" t="str">
        <f t="shared" si="174"/>
        <v/>
      </c>
      <c r="K2791" s="137">
        <v>0</v>
      </c>
      <c r="L2791" s="137">
        <v>56.557000000000002</v>
      </c>
      <c r="M2791" s="138" t="str">
        <f t="shared" si="175"/>
        <v/>
      </c>
    </row>
    <row r="2792" spans="1:13" x14ac:dyDescent="0.25">
      <c r="A2792" s="134" t="s">
        <v>316</v>
      </c>
      <c r="B2792" s="134" t="s">
        <v>499</v>
      </c>
      <c r="C2792" s="137">
        <v>0</v>
      </c>
      <c r="D2792" s="137">
        <v>0</v>
      </c>
      <c r="E2792" s="138" t="str">
        <f t="shared" si="172"/>
        <v/>
      </c>
      <c r="F2792" s="137">
        <v>0</v>
      </c>
      <c r="G2792" s="137">
        <v>0</v>
      </c>
      <c r="H2792" s="138" t="str">
        <f t="shared" si="173"/>
        <v/>
      </c>
      <c r="I2792" s="137">
        <v>22.638300000000001</v>
      </c>
      <c r="J2792" s="138">
        <f t="shared" si="174"/>
        <v>-1</v>
      </c>
      <c r="K2792" s="137">
        <v>79.501000000000005</v>
      </c>
      <c r="L2792" s="137">
        <v>65.263300000000001</v>
      </c>
      <c r="M2792" s="138">
        <f t="shared" si="175"/>
        <v>-0.179088313354549</v>
      </c>
    </row>
    <row r="2793" spans="1:13" x14ac:dyDescent="0.25">
      <c r="A2793" s="134" t="s">
        <v>316</v>
      </c>
      <c r="B2793" s="134" t="s">
        <v>451</v>
      </c>
      <c r="C2793" s="137">
        <v>0</v>
      </c>
      <c r="D2793" s="137">
        <v>23.364999999999998</v>
      </c>
      <c r="E2793" s="138" t="str">
        <f t="shared" si="172"/>
        <v/>
      </c>
      <c r="F2793" s="137">
        <v>72.796610000000001</v>
      </c>
      <c r="G2793" s="137">
        <v>112.0921</v>
      </c>
      <c r="H2793" s="138">
        <f t="shared" si="173"/>
        <v>0.53979835050011249</v>
      </c>
      <c r="I2793" s="137">
        <v>173.72605999999999</v>
      </c>
      <c r="J2793" s="138">
        <f t="shared" si="174"/>
        <v>-0.35477670995359012</v>
      </c>
      <c r="K2793" s="137">
        <v>1908.87049</v>
      </c>
      <c r="L2793" s="137">
        <v>5854.5022200000003</v>
      </c>
      <c r="M2793" s="138">
        <f t="shared" si="175"/>
        <v>2.0669981283015173</v>
      </c>
    </row>
    <row r="2794" spans="1:13" x14ac:dyDescent="0.25">
      <c r="A2794" s="134" t="s">
        <v>316</v>
      </c>
      <c r="B2794" s="134" t="s">
        <v>486</v>
      </c>
      <c r="C2794" s="137">
        <v>0</v>
      </c>
      <c r="D2794" s="137">
        <v>0</v>
      </c>
      <c r="E2794" s="138" t="str">
        <f t="shared" si="172"/>
        <v/>
      </c>
      <c r="F2794" s="137">
        <v>0</v>
      </c>
      <c r="G2794" s="137">
        <v>60.404000000000003</v>
      </c>
      <c r="H2794" s="138" t="str">
        <f t="shared" si="173"/>
        <v/>
      </c>
      <c r="I2794" s="137">
        <v>0</v>
      </c>
      <c r="J2794" s="138" t="str">
        <f t="shared" si="174"/>
        <v/>
      </c>
      <c r="K2794" s="137">
        <v>11.455</v>
      </c>
      <c r="L2794" s="137">
        <v>98.672499999999999</v>
      </c>
      <c r="M2794" s="138">
        <f t="shared" si="175"/>
        <v>7.613924050632912</v>
      </c>
    </row>
    <row r="2795" spans="1:13" x14ac:dyDescent="0.25">
      <c r="A2795" s="134" t="s">
        <v>316</v>
      </c>
      <c r="B2795" s="134" t="s">
        <v>485</v>
      </c>
      <c r="C2795" s="137">
        <v>0</v>
      </c>
      <c r="D2795" s="137">
        <v>0</v>
      </c>
      <c r="E2795" s="138" t="str">
        <f t="shared" si="172"/>
        <v/>
      </c>
      <c r="F2795" s="137">
        <v>0</v>
      </c>
      <c r="G2795" s="137">
        <v>0</v>
      </c>
      <c r="H2795" s="138" t="str">
        <f t="shared" si="173"/>
        <v/>
      </c>
      <c r="I2795" s="137">
        <v>0</v>
      </c>
      <c r="J2795" s="138" t="str">
        <f t="shared" si="174"/>
        <v/>
      </c>
      <c r="K2795" s="137">
        <v>0</v>
      </c>
      <c r="L2795" s="137">
        <v>58.248019999999997</v>
      </c>
      <c r="M2795" s="138" t="str">
        <f t="shared" si="175"/>
        <v/>
      </c>
    </row>
    <row r="2796" spans="1:13" x14ac:dyDescent="0.25">
      <c r="A2796" s="134" t="s">
        <v>316</v>
      </c>
      <c r="B2796" s="134" t="s">
        <v>458</v>
      </c>
      <c r="C2796" s="137">
        <v>0</v>
      </c>
      <c r="D2796" s="137">
        <v>0</v>
      </c>
      <c r="E2796" s="138" t="str">
        <f t="shared" si="172"/>
        <v/>
      </c>
      <c r="F2796" s="137">
        <v>54.984279999999998</v>
      </c>
      <c r="G2796" s="137">
        <v>31.409800000000001</v>
      </c>
      <c r="H2796" s="138">
        <f t="shared" si="173"/>
        <v>-0.42874945348015825</v>
      </c>
      <c r="I2796" s="137">
        <v>425.79809999999998</v>
      </c>
      <c r="J2796" s="138">
        <f t="shared" si="174"/>
        <v>-0.92623311376917838</v>
      </c>
      <c r="K2796" s="137">
        <v>1556.1488400000001</v>
      </c>
      <c r="L2796" s="137">
        <v>2744.6819999999998</v>
      </c>
      <c r="M2796" s="138">
        <f t="shared" si="175"/>
        <v>0.7637657333600556</v>
      </c>
    </row>
    <row r="2797" spans="1:13" x14ac:dyDescent="0.25">
      <c r="A2797" s="134" t="s">
        <v>316</v>
      </c>
      <c r="B2797" s="134" t="s">
        <v>494</v>
      </c>
      <c r="C2797" s="137">
        <v>0</v>
      </c>
      <c r="D2797" s="137">
        <v>0</v>
      </c>
      <c r="E2797" s="138" t="str">
        <f t="shared" si="172"/>
        <v/>
      </c>
      <c r="F2797" s="137">
        <v>0</v>
      </c>
      <c r="G2797" s="137">
        <v>0</v>
      </c>
      <c r="H2797" s="138" t="str">
        <f t="shared" si="173"/>
        <v/>
      </c>
      <c r="I2797" s="137">
        <v>39.162999999999997</v>
      </c>
      <c r="J2797" s="138">
        <f t="shared" si="174"/>
        <v>-1</v>
      </c>
      <c r="K2797" s="137">
        <v>0</v>
      </c>
      <c r="L2797" s="137">
        <v>39.162999999999997</v>
      </c>
      <c r="M2797" s="138" t="str">
        <f t="shared" si="175"/>
        <v/>
      </c>
    </row>
    <row r="2798" spans="1:13" x14ac:dyDescent="0.25">
      <c r="A2798" s="134" t="s">
        <v>316</v>
      </c>
      <c r="B2798" s="134" t="s">
        <v>479</v>
      </c>
      <c r="C2798" s="137">
        <v>0</v>
      </c>
      <c r="D2798" s="137">
        <v>0</v>
      </c>
      <c r="E2798" s="138" t="str">
        <f t="shared" si="172"/>
        <v/>
      </c>
      <c r="F2798" s="137">
        <v>0</v>
      </c>
      <c r="G2798" s="137">
        <v>0.65129999999999999</v>
      </c>
      <c r="H2798" s="138" t="str">
        <f t="shared" si="173"/>
        <v/>
      </c>
      <c r="I2798" s="137">
        <v>0</v>
      </c>
      <c r="J2798" s="138" t="str">
        <f t="shared" si="174"/>
        <v/>
      </c>
      <c r="K2798" s="137">
        <v>0</v>
      </c>
      <c r="L2798" s="137">
        <v>0.65129999999999999</v>
      </c>
      <c r="M2798" s="138" t="str">
        <f t="shared" si="175"/>
        <v/>
      </c>
    </row>
    <row r="2799" spans="1:13" x14ac:dyDescent="0.25">
      <c r="A2799" s="134" t="s">
        <v>316</v>
      </c>
      <c r="B2799" s="134" t="s">
        <v>521</v>
      </c>
      <c r="C2799" s="137">
        <v>0</v>
      </c>
      <c r="D2799" s="137">
        <v>0</v>
      </c>
      <c r="E2799" s="138" t="str">
        <f t="shared" si="172"/>
        <v/>
      </c>
      <c r="F2799" s="137">
        <v>0</v>
      </c>
      <c r="G2799" s="137">
        <v>0</v>
      </c>
      <c r="H2799" s="138" t="str">
        <f t="shared" si="173"/>
        <v/>
      </c>
      <c r="I2799" s="137">
        <v>0</v>
      </c>
      <c r="J2799" s="138" t="str">
        <f t="shared" si="174"/>
        <v/>
      </c>
      <c r="K2799" s="137">
        <v>11.565009999999999</v>
      </c>
      <c r="L2799" s="137">
        <v>21.096</v>
      </c>
      <c r="M2799" s="138">
        <f t="shared" si="175"/>
        <v>0.82412293633987366</v>
      </c>
    </row>
    <row r="2800" spans="1:13" x14ac:dyDescent="0.25">
      <c r="A2800" s="134" t="s">
        <v>316</v>
      </c>
      <c r="B2800" s="134" t="s">
        <v>467</v>
      </c>
      <c r="C2800" s="137">
        <v>0</v>
      </c>
      <c r="D2800" s="137">
        <v>0</v>
      </c>
      <c r="E2800" s="138" t="str">
        <f t="shared" si="172"/>
        <v/>
      </c>
      <c r="F2800" s="137">
        <v>0</v>
      </c>
      <c r="G2800" s="137">
        <v>0</v>
      </c>
      <c r="H2800" s="138" t="str">
        <f t="shared" si="173"/>
        <v/>
      </c>
      <c r="I2800" s="137">
        <v>0</v>
      </c>
      <c r="J2800" s="138" t="str">
        <f t="shared" si="174"/>
        <v/>
      </c>
      <c r="K2800" s="137">
        <v>51.795999999999999</v>
      </c>
      <c r="L2800" s="137">
        <v>24</v>
      </c>
      <c r="M2800" s="138">
        <f t="shared" si="175"/>
        <v>-0.5366437562746158</v>
      </c>
    </row>
    <row r="2801" spans="1:13" x14ac:dyDescent="0.25">
      <c r="A2801" s="134" t="s">
        <v>316</v>
      </c>
      <c r="B2801" s="134" t="s">
        <v>455</v>
      </c>
      <c r="C2801" s="137">
        <v>0</v>
      </c>
      <c r="D2801" s="137">
        <v>0</v>
      </c>
      <c r="E2801" s="138" t="str">
        <f t="shared" si="172"/>
        <v/>
      </c>
      <c r="F2801" s="137">
        <v>465.95533999999998</v>
      </c>
      <c r="G2801" s="137">
        <v>282.32808</v>
      </c>
      <c r="H2801" s="138">
        <f t="shared" si="173"/>
        <v>-0.39408768230878088</v>
      </c>
      <c r="I2801" s="137">
        <v>831.50315000000001</v>
      </c>
      <c r="J2801" s="138">
        <f t="shared" si="174"/>
        <v>-0.6604606007806465</v>
      </c>
      <c r="K2801" s="137">
        <v>4116.9150499999996</v>
      </c>
      <c r="L2801" s="137">
        <v>5868.2614800000001</v>
      </c>
      <c r="M2801" s="138">
        <f t="shared" si="175"/>
        <v>0.42540261548510716</v>
      </c>
    </row>
    <row r="2802" spans="1:13" x14ac:dyDescent="0.25">
      <c r="A2802" s="134" t="s">
        <v>316</v>
      </c>
      <c r="B2802" s="134" t="s">
        <v>489</v>
      </c>
      <c r="C2802" s="137">
        <v>0</v>
      </c>
      <c r="D2802" s="137">
        <v>0</v>
      </c>
      <c r="E2802" s="138" t="str">
        <f t="shared" si="172"/>
        <v/>
      </c>
      <c r="F2802" s="137">
        <v>0</v>
      </c>
      <c r="G2802" s="137">
        <v>0</v>
      </c>
      <c r="H2802" s="138" t="str">
        <f t="shared" si="173"/>
        <v/>
      </c>
      <c r="I2802" s="137">
        <v>0</v>
      </c>
      <c r="J2802" s="138" t="str">
        <f t="shared" si="174"/>
        <v/>
      </c>
      <c r="K2802" s="137">
        <v>6.8984500000000004</v>
      </c>
      <c r="L2802" s="137">
        <v>20.235099999999999</v>
      </c>
      <c r="M2802" s="138">
        <f t="shared" si="175"/>
        <v>1.9332821140980943</v>
      </c>
    </row>
    <row r="2803" spans="1:13" x14ac:dyDescent="0.25">
      <c r="A2803" s="134" t="s">
        <v>316</v>
      </c>
      <c r="B2803" s="134" t="s">
        <v>459</v>
      </c>
      <c r="C2803" s="137">
        <v>0</v>
      </c>
      <c r="D2803" s="137">
        <v>15.5</v>
      </c>
      <c r="E2803" s="138" t="str">
        <f t="shared" si="172"/>
        <v/>
      </c>
      <c r="F2803" s="137">
        <v>62.344369999999998</v>
      </c>
      <c r="G2803" s="137">
        <v>117.03901</v>
      </c>
      <c r="H2803" s="138">
        <f t="shared" si="173"/>
        <v>0.87729878415645235</v>
      </c>
      <c r="I2803" s="137">
        <v>30.726800000000001</v>
      </c>
      <c r="J2803" s="138">
        <f t="shared" si="174"/>
        <v>2.8090204642201595</v>
      </c>
      <c r="K2803" s="137">
        <v>1510.5588299999999</v>
      </c>
      <c r="L2803" s="137">
        <v>1064.3992900000001</v>
      </c>
      <c r="M2803" s="138">
        <f t="shared" si="175"/>
        <v>-0.29536058519481823</v>
      </c>
    </row>
    <row r="2804" spans="1:13" x14ac:dyDescent="0.25">
      <c r="A2804" s="134" t="s">
        <v>316</v>
      </c>
      <c r="B2804" s="134" t="s">
        <v>450</v>
      </c>
      <c r="C2804" s="137">
        <v>0</v>
      </c>
      <c r="D2804" s="137">
        <v>61.117809999999999</v>
      </c>
      <c r="E2804" s="138" t="str">
        <f t="shared" si="172"/>
        <v/>
      </c>
      <c r="F2804" s="137">
        <v>3851.0939400000002</v>
      </c>
      <c r="G2804" s="137">
        <v>4160.39732</v>
      </c>
      <c r="H2804" s="138">
        <f t="shared" si="173"/>
        <v>8.0315719330388502E-2</v>
      </c>
      <c r="I2804" s="137">
        <v>4521.4561400000002</v>
      </c>
      <c r="J2804" s="138">
        <f t="shared" si="174"/>
        <v>-7.9854544381359416E-2</v>
      </c>
      <c r="K2804" s="137">
        <v>44533.437519999999</v>
      </c>
      <c r="L2804" s="137">
        <v>41865.148880000001</v>
      </c>
      <c r="M2804" s="138">
        <f t="shared" si="175"/>
        <v>-5.9916520901887926E-2</v>
      </c>
    </row>
    <row r="2805" spans="1:13" x14ac:dyDescent="0.25">
      <c r="A2805" s="134" t="s">
        <v>316</v>
      </c>
      <c r="B2805" s="134" t="s">
        <v>453</v>
      </c>
      <c r="C2805" s="137">
        <v>0</v>
      </c>
      <c r="D2805" s="137">
        <v>0</v>
      </c>
      <c r="E2805" s="138" t="str">
        <f t="shared" si="172"/>
        <v/>
      </c>
      <c r="F2805" s="137">
        <v>224.51077000000001</v>
      </c>
      <c r="G2805" s="137">
        <v>692.52669000000003</v>
      </c>
      <c r="H2805" s="138">
        <f t="shared" si="173"/>
        <v>2.0846034245929492</v>
      </c>
      <c r="I2805" s="137">
        <v>220.81757999999999</v>
      </c>
      <c r="J2805" s="138">
        <f t="shared" si="174"/>
        <v>2.136193640017249</v>
      </c>
      <c r="K2805" s="137">
        <v>10307.151260000001</v>
      </c>
      <c r="L2805" s="137">
        <v>3997.4000500000002</v>
      </c>
      <c r="M2805" s="138">
        <f t="shared" si="175"/>
        <v>-0.61217217549594793</v>
      </c>
    </row>
    <row r="2806" spans="1:13" x14ac:dyDescent="0.25">
      <c r="A2806" s="134" t="s">
        <v>316</v>
      </c>
      <c r="B2806" s="134" t="s">
        <v>480</v>
      </c>
      <c r="C2806" s="137">
        <v>0</v>
      </c>
      <c r="D2806" s="137">
        <v>0</v>
      </c>
      <c r="E2806" s="138" t="str">
        <f t="shared" si="172"/>
        <v/>
      </c>
      <c r="F2806" s="137">
        <v>0</v>
      </c>
      <c r="G2806" s="137">
        <v>12.6387</v>
      </c>
      <c r="H2806" s="138" t="str">
        <f t="shared" si="173"/>
        <v/>
      </c>
      <c r="I2806" s="137">
        <v>25.3611</v>
      </c>
      <c r="J2806" s="138">
        <f t="shared" si="174"/>
        <v>-0.50165016501650173</v>
      </c>
      <c r="K2806" s="137">
        <v>0</v>
      </c>
      <c r="L2806" s="137">
        <v>97.478099999999998</v>
      </c>
      <c r="M2806" s="138" t="str">
        <f t="shared" si="175"/>
        <v/>
      </c>
    </row>
    <row r="2807" spans="1:13" x14ac:dyDescent="0.25">
      <c r="A2807" s="134" t="s">
        <v>316</v>
      </c>
      <c r="B2807" s="134" t="s">
        <v>487</v>
      </c>
      <c r="C2807" s="137">
        <v>0</v>
      </c>
      <c r="D2807" s="137">
        <v>0</v>
      </c>
      <c r="E2807" s="138" t="str">
        <f t="shared" si="172"/>
        <v/>
      </c>
      <c r="F2807" s="137">
        <v>89.056740000000005</v>
      </c>
      <c r="G2807" s="137">
        <v>45.817500000000003</v>
      </c>
      <c r="H2807" s="138">
        <f t="shared" si="173"/>
        <v>-0.48552462171869304</v>
      </c>
      <c r="I2807" s="137">
        <v>154.99565000000001</v>
      </c>
      <c r="J2807" s="138">
        <f t="shared" si="174"/>
        <v>-0.70439492979319096</v>
      </c>
      <c r="K2807" s="137">
        <v>484.02202999999997</v>
      </c>
      <c r="L2807" s="137">
        <v>588.73982999999998</v>
      </c>
      <c r="M2807" s="138">
        <f t="shared" si="175"/>
        <v>0.21634924344249384</v>
      </c>
    </row>
    <row r="2808" spans="1:13" x14ac:dyDescent="0.25">
      <c r="A2808" s="134" t="s">
        <v>316</v>
      </c>
      <c r="B2808" s="134" t="s">
        <v>481</v>
      </c>
      <c r="C2808" s="137">
        <v>0</v>
      </c>
      <c r="D2808" s="137">
        <v>0</v>
      </c>
      <c r="E2808" s="138" t="str">
        <f t="shared" si="172"/>
        <v/>
      </c>
      <c r="F2808" s="137">
        <v>0</v>
      </c>
      <c r="G2808" s="137">
        <v>0</v>
      </c>
      <c r="H2808" s="138" t="str">
        <f t="shared" si="173"/>
        <v/>
      </c>
      <c r="I2808" s="137">
        <v>0</v>
      </c>
      <c r="J2808" s="138" t="str">
        <f t="shared" si="174"/>
        <v/>
      </c>
      <c r="K2808" s="137">
        <v>0</v>
      </c>
      <c r="L2808" s="137">
        <v>0</v>
      </c>
      <c r="M2808" s="138" t="str">
        <f t="shared" si="175"/>
        <v/>
      </c>
    </row>
    <row r="2809" spans="1:13" x14ac:dyDescent="0.25">
      <c r="A2809" s="134" t="s">
        <v>316</v>
      </c>
      <c r="B2809" s="134" t="s">
        <v>461</v>
      </c>
      <c r="C2809" s="137">
        <v>0</v>
      </c>
      <c r="D2809" s="137">
        <v>0</v>
      </c>
      <c r="E2809" s="138" t="str">
        <f t="shared" si="172"/>
        <v/>
      </c>
      <c r="F2809" s="137">
        <v>113.31077000000001</v>
      </c>
      <c r="G2809" s="137">
        <v>61.504530000000003</v>
      </c>
      <c r="H2809" s="138">
        <f t="shared" si="173"/>
        <v>-0.45720490647093825</v>
      </c>
      <c r="I2809" s="137">
        <v>101.364</v>
      </c>
      <c r="J2809" s="138">
        <f t="shared" si="174"/>
        <v>-0.39323102876760985</v>
      </c>
      <c r="K2809" s="137">
        <v>673.25594000000001</v>
      </c>
      <c r="L2809" s="137">
        <v>457.54205999999999</v>
      </c>
      <c r="M2809" s="138">
        <f t="shared" si="175"/>
        <v>-0.32040397593818482</v>
      </c>
    </row>
    <row r="2810" spans="1:13" x14ac:dyDescent="0.25">
      <c r="A2810" s="134" t="s">
        <v>316</v>
      </c>
      <c r="B2810" s="134" t="s">
        <v>497</v>
      </c>
      <c r="C2810" s="137">
        <v>0</v>
      </c>
      <c r="D2810" s="137">
        <v>0</v>
      </c>
      <c r="E2810" s="138" t="str">
        <f t="shared" si="172"/>
        <v/>
      </c>
      <c r="F2810" s="137">
        <v>0</v>
      </c>
      <c r="G2810" s="137">
        <v>26.856000000000002</v>
      </c>
      <c r="H2810" s="138" t="str">
        <f t="shared" si="173"/>
        <v/>
      </c>
      <c r="I2810" s="137">
        <v>0</v>
      </c>
      <c r="J2810" s="138" t="str">
        <f t="shared" si="174"/>
        <v/>
      </c>
      <c r="K2810" s="137">
        <v>69.983999999999995</v>
      </c>
      <c r="L2810" s="137">
        <v>412.77600000000001</v>
      </c>
      <c r="M2810" s="138">
        <f t="shared" si="175"/>
        <v>4.8981481481481488</v>
      </c>
    </row>
    <row r="2811" spans="1:13" x14ac:dyDescent="0.25">
      <c r="A2811" s="134" t="s">
        <v>316</v>
      </c>
      <c r="B2811" s="134" t="s">
        <v>490</v>
      </c>
      <c r="C2811" s="137">
        <v>0</v>
      </c>
      <c r="D2811" s="137">
        <v>0</v>
      </c>
      <c r="E2811" s="138" t="str">
        <f t="shared" si="172"/>
        <v/>
      </c>
      <c r="F2811" s="137">
        <v>0</v>
      </c>
      <c r="G2811" s="137">
        <v>0</v>
      </c>
      <c r="H2811" s="138" t="str">
        <f t="shared" si="173"/>
        <v/>
      </c>
      <c r="I2811" s="137">
        <v>0</v>
      </c>
      <c r="J2811" s="138" t="str">
        <f t="shared" si="174"/>
        <v/>
      </c>
      <c r="K2811" s="137">
        <v>0</v>
      </c>
      <c r="L2811" s="137">
        <v>0</v>
      </c>
      <c r="M2811" s="138" t="str">
        <f t="shared" si="175"/>
        <v/>
      </c>
    </row>
    <row r="2812" spans="1:13" x14ac:dyDescent="0.25">
      <c r="A2812" s="134" t="s">
        <v>316</v>
      </c>
      <c r="B2812" s="134" t="s">
        <v>469</v>
      </c>
      <c r="C2812" s="137">
        <v>0</v>
      </c>
      <c r="D2812" s="137">
        <v>0</v>
      </c>
      <c r="E2812" s="138" t="str">
        <f t="shared" si="172"/>
        <v/>
      </c>
      <c r="F2812" s="137">
        <v>0</v>
      </c>
      <c r="G2812" s="137">
        <v>0</v>
      </c>
      <c r="H2812" s="138" t="str">
        <f t="shared" si="173"/>
        <v/>
      </c>
      <c r="I2812" s="137">
        <v>0</v>
      </c>
      <c r="J2812" s="138" t="str">
        <f t="shared" si="174"/>
        <v/>
      </c>
      <c r="K2812" s="137">
        <v>747.5</v>
      </c>
      <c r="L2812" s="137">
        <v>1953.9185</v>
      </c>
      <c r="M2812" s="138">
        <f t="shared" si="175"/>
        <v>1.6139377926421403</v>
      </c>
    </row>
    <row r="2813" spans="1:13" x14ac:dyDescent="0.25">
      <c r="A2813" s="134" t="s">
        <v>316</v>
      </c>
      <c r="B2813" s="134" t="s">
        <v>452</v>
      </c>
      <c r="C2813" s="137">
        <v>0</v>
      </c>
      <c r="D2813" s="137">
        <v>0</v>
      </c>
      <c r="E2813" s="138" t="str">
        <f t="shared" si="172"/>
        <v/>
      </c>
      <c r="F2813" s="137">
        <v>149.33064999999999</v>
      </c>
      <c r="G2813" s="137">
        <v>346.55061999999998</v>
      </c>
      <c r="H2813" s="138">
        <f t="shared" si="173"/>
        <v>1.3206931731697411</v>
      </c>
      <c r="I2813" s="137">
        <v>268.69290999999998</v>
      </c>
      <c r="J2813" s="138">
        <f t="shared" si="174"/>
        <v>0.28976466107721266</v>
      </c>
      <c r="K2813" s="137">
        <v>1840.40985</v>
      </c>
      <c r="L2813" s="137">
        <v>5906.9644699999999</v>
      </c>
      <c r="M2813" s="138">
        <f t="shared" si="175"/>
        <v>2.2095918580309708</v>
      </c>
    </row>
    <row r="2814" spans="1:13" x14ac:dyDescent="0.25">
      <c r="A2814" s="134" t="s">
        <v>316</v>
      </c>
      <c r="B2814" s="134" t="s">
        <v>460</v>
      </c>
      <c r="C2814" s="137">
        <v>0</v>
      </c>
      <c r="D2814" s="137">
        <v>22.54252</v>
      </c>
      <c r="E2814" s="138" t="str">
        <f t="shared" si="172"/>
        <v/>
      </c>
      <c r="F2814" s="137">
        <v>190.4761</v>
      </c>
      <c r="G2814" s="137">
        <v>40.316020000000002</v>
      </c>
      <c r="H2814" s="138">
        <f t="shared" si="173"/>
        <v>-0.78834079446187733</v>
      </c>
      <c r="I2814" s="137">
        <v>293.96127999999999</v>
      </c>
      <c r="J2814" s="138">
        <f t="shared" si="174"/>
        <v>-0.86285261786858458</v>
      </c>
      <c r="K2814" s="137">
        <v>974.11806999999999</v>
      </c>
      <c r="L2814" s="137">
        <v>1331.72207</v>
      </c>
      <c r="M2814" s="138">
        <f t="shared" si="175"/>
        <v>0.36710539616619586</v>
      </c>
    </row>
    <row r="2815" spans="1:13" x14ac:dyDescent="0.25">
      <c r="A2815" s="134" t="s">
        <v>316</v>
      </c>
      <c r="B2815" s="134" t="s">
        <v>483</v>
      </c>
      <c r="C2815" s="137">
        <v>0</v>
      </c>
      <c r="D2815" s="137">
        <v>0</v>
      </c>
      <c r="E2815" s="138" t="str">
        <f t="shared" si="172"/>
        <v/>
      </c>
      <c r="F2815" s="137">
        <v>0</v>
      </c>
      <c r="G2815" s="137">
        <v>0</v>
      </c>
      <c r="H2815" s="138" t="str">
        <f t="shared" si="173"/>
        <v/>
      </c>
      <c r="I2815" s="137">
        <v>0</v>
      </c>
      <c r="J2815" s="138" t="str">
        <f t="shared" si="174"/>
        <v/>
      </c>
      <c r="K2815" s="137">
        <v>43.163910000000001</v>
      </c>
      <c r="L2815" s="137">
        <v>18.067599999999999</v>
      </c>
      <c r="M2815" s="138">
        <f t="shared" si="175"/>
        <v>-0.58141882883177176</v>
      </c>
    </row>
    <row r="2816" spans="1:13" x14ac:dyDescent="0.25">
      <c r="A2816" s="134" t="s">
        <v>316</v>
      </c>
      <c r="B2816" s="134" t="s">
        <v>457</v>
      </c>
      <c r="C2816" s="137">
        <v>0</v>
      </c>
      <c r="D2816" s="137">
        <v>0</v>
      </c>
      <c r="E2816" s="138" t="str">
        <f t="shared" si="172"/>
        <v/>
      </c>
      <c r="F2816" s="137">
        <v>62.04795</v>
      </c>
      <c r="G2816" s="137">
        <v>0</v>
      </c>
      <c r="H2816" s="138">
        <f t="shared" si="173"/>
        <v>-1</v>
      </c>
      <c r="I2816" s="137">
        <v>0</v>
      </c>
      <c r="J2816" s="138" t="str">
        <f t="shared" si="174"/>
        <v/>
      </c>
      <c r="K2816" s="137">
        <v>189.04410999999999</v>
      </c>
      <c r="L2816" s="137">
        <v>76.713999999999999</v>
      </c>
      <c r="M2816" s="138">
        <f t="shared" si="175"/>
        <v>-0.59420052812013024</v>
      </c>
    </row>
    <row r="2817" spans="1:13" x14ac:dyDescent="0.25">
      <c r="A2817" s="134" t="s">
        <v>316</v>
      </c>
      <c r="B2817" s="134" t="s">
        <v>468</v>
      </c>
      <c r="C2817" s="137">
        <v>0</v>
      </c>
      <c r="D2817" s="137">
        <v>0</v>
      </c>
      <c r="E2817" s="138" t="str">
        <f t="shared" si="172"/>
        <v/>
      </c>
      <c r="F2817" s="137">
        <v>480</v>
      </c>
      <c r="G2817" s="137">
        <v>0</v>
      </c>
      <c r="H2817" s="138">
        <f t="shared" si="173"/>
        <v>-1</v>
      </c>
      <c r="I2817" s="137">
        <v>24.018450000000001</v>
      </c>
      <c r="J2817" s="138">
        <f t="shared" si="174"/>
        <v>-1</v>
      </c>
      <c r="K2817" s="137">
        <v>512.53200000000004</v>
      </c>
      <c r="L2817" s="137">
        <v>36.564749999999997</v>
      </c>
      <c r="M2817" s="138">
        <f t="shared" si="175"/>
        <v>-0.92865860082882634</v>
      </c>
    </row>
    <row r="2818" spans="1:13" x14ac:dyDescent="0.25">
      <c r="A2818" s="134" t="s">
        <v>316</v>
      </c>
      <c r="B2818" s="134" t="s">
        <v>462</v>
      </c>
      <c r="C2818" s="137">
        <v>0</v>
      </c>
      <c r="D2818" s="137">
        <v>47.066499999999998</v>
      </c>
      <c r="E2818" s="138" t="str">
        <f t="shared" si="172"/>
        <v/>
      </c>
      <c r="F2818" s="137">
        <v>71.390479999999997</v>
      </c>
      <c r="G2818" s="137">
        <v>105.916</v>
      </c>
      <c r="H2818" s="138">
        <f t="shared" si="173"/>
        <v>0.48361518230441924</v>
      </c>
      <c r="I2818" s="137">
        <v>192.71250000000001</v>
      </c>
      <c r="J2818" s="138">
        <f t="shared" si="174"/>
        <v>-0.45039372121683863</v>
      </c>
      <c r="K2818" s="137">
        <v>308.14724999999999</v>
      </c>
      <c r="L2818" s="137">
        <v>395.77042</v>
      </c>
      <c r="M2818" s="138">
        <f t="shared" si="175"/>
        <v>0.28435486605835369</v>
      </c>
    </row>
    <row r="2819" spans="1:13" x14ac:dyDescent="0.25">
      <c r="A2819" s="134" t="s">
        <v>316</v>
      </c>
      <c r="B2819" s="134" t="s">
        <v>506</v>
      </c>
      <c r="C2819" s="137">
        <v>0</v>
      </c>
      <c r="D2819" s="137">
        <v>0</v>
      </c>
      <c r="E2819" s="138" t="str">
        <f t="shared" si="172"/>
        <v/>
      </c>
      <c r="F2819" s="137">
        <v>0</v>
      </c>
      <c r="G2819" s="137">
        <v>0</v>
      </c>
      <c r="H2819" s="138" t="str">
        <f t="shared" si="173"/>
        <v/>
      </c>
      <c r="I2819" s="137">
        <v>11.9</v>
      </c>
      <c r="J2819" s="138">
        <f t="shared" si="174"/>
        <v>-1</v>
      </c>
      <c r="K2819" s="137">
        <v>32.872</v>
      </c>
      <c r="L2819" s="137">
        <v>28.56</v>
      </c>
      <c r="M2819" s="138">
        <f t="shared" si="175"/>
        <v>-0.131175468483816</v>
      </c>
    </row>
    <row r="2820" spans="1:13" x14ac:dyDescent="0.25">
      <c r="A2820" s="134" t="s">
        <v>316</v>
      </c>
      <c r="B2820" s="134" t="s">
        <v>491</v>
      </c>
      <c r="C2820" s="137">
        <v>0</v>
      </c>
      <c r="D2820" s="137">
        <v>0</v>
      </c>
      <c r="E2820" s="138" t="str">
        <f t="shared" si="172"/>
        <v/>
      </c>
      <c r="F2820" s="137">
        <v>0</v>
      </c>
      <c r="G2820" s="137">
        <v>0</v>
      </c>
      <c r="H2820" s="138" t="str">
        <f t="shared" si="173"/>
        <v/>
      </c>
      <c r="I2820" s="137">
        <v>0</v>
      </c>
      <c r="J2820" s="138" t="str">
        <f t="shared" si="174"/>
        <v/>
      </c>
      <c r="K2820" s="137">
        <v>44.039209999999997</v>
      </c>
      <c r="L2820" s="137">
        <v>37.738379999999999</v>
      </c>
      <c r="M2820" s="138">
        <f t="shared" si="175"/>
        <v>-0.14307318410116798</v>
      </c>
    </row>
    <row r="2821" spans="1:13" x14ac:dyDescent="0.25">
      <c r="A2821" s="134" t="s">
        <v>316</v>
      </c>
      <c r="B2821" s="134" t="s">
        <v>456</v>
      </c>
      <c r="C2821" s="137">
        <v>0</v>
      </c>
      <c r="D2821" s="137">
        <v>0</v>
      </c>
      <c r="E2821" s="138" t="str">
        <f t="shared" ref="E2821:E2884" si="176">IF(C2821=0,"",(D2821/C2821-1))</f>
        <v/>
      </c>
      <c r="F2821" s="137">
        <v>0</v>
      </c>
      <c r="G2821" s="137">
        <v>0</v>
      </c>
      <c r="H2821" s="138" t="str">
        <f t="shared" ref="H2821:H2884" si="177">IF(F2821=0,"",(G2821/F2821-1))</f>
        <v/>
      </c>
      <c r="I2821" s="137">
        <v>18.55</v>
      </c>
      <c r="J2821" s="138">
        <f t="shared" ref="J2821:J2884" si="178">IF(I2821=0,"",(G2821/I2821-1))</f>
        <v>-1</v>
      </c>
      <c r="K2821" s="137">
        <v>79.860100000000003</v>
      </c>
      <c r="L2821" s="137">
        <v>129.81245000000001</v>
      </c>
      <c r="M2821" s="138">
        <f t="shared" ref="M2821:M2884" si="179">IF(K2821=0,"",(L2821/K2821-1))</f>
        <v>0.62549821500348735</v>
      </c>
    </row>
    <row r="2822" spans="1:13" x14ac:dyDescent="0.25">
      <c r="A2822" s="134" t="s">
        <v>316</v>
      </c>
      <c r="B2822" s="134" t="s">
        <v>470</v>
      </c>
      <c r="C2822" s="137">
        <v>0</v>
      </c>
      <c r="D2822" s="137">
        <v>0</v>
      </c>
      <c r="E2822" s="138" t="str">
        <f t="shared" si="176"/>
        <v/>
      </c>
      <c r="F2822" s="137">
        <v>66.831400000000002</v>
      </c>
      <c r="G2822" s="137">
        <v>191.53629000000001</v>
      </c>
      <c r="H2822" s="138">
        <f t="shared" si="177"/>
        <v>1.8659625565228319</v>
      </c>
      <c r="I2822" s="137">
        <v>16.734020000000001</v>
      </c>
      <c r="J2822" s="138">
        <f t="shared" si="178"/>
        <v>10.445922139450055</v>
      </c>
      <c r="K2822" s="137">
        <v>480.08031999999997</v>
      </c>
      <c r="L2822" s="137">
        <v>763.47346000000005</v>
      </c>
      <c r="M2822" s="138">
        <f t="shared" si="179"/>
        <v>0.59030359753134665</v>
      </c>
    </row>
    <row r="2823" spans="1:13" x14ac:dyDescent="0.25">
      <c r="A2823" s="134" t="s">
        <v>316</v>
      </c>
      <c r="B2823" s="134" t="s">
        <v>504</v>
      </c>
      <c r="C2823" s="137">
        <v>0</v>
      </c>
      <c r="D2823" s="137">
        <v>0</v>
      </c>
      <c r="E2823" s="138" t="str">
        <f t="shared" si="176"/>
        <v/>
      </c>
      <c r="F2823" s="137">
        <v>0</v>
      </c>
      <c r="G2823" s="137">
        <v>0</v>
      </c>
      <c r="H2823" s="138" t="str">
        <f t="shared" si="177"/>
        <v/>
      </c>
      <c r="I2823" s="137">
        <v>0</v>
      </c>
      <c r="J2823" s="138" t="str">
        <f t="shared" si="178"/>
        <v/>
      </c>
      <c r="K2823" s="137">
        <v>0</v>
      </c>
      <c r="L2823" s="137">
        <v>2209.4699999999998</v>
      </c>
      <c r="M2823" s="138" t="str">
        <f t="shared" si="179"/>
        <v/>
      </c>
    </row>
    <row r="2824" spans="1:13" x14ac:dyDescent="0.25">
      <c r="A2824" s="134" t="s">
        <v>316</v>
      </c>
      <c r="B2824" s="134" t="s">
        <v>503</v>
      </c>
      <c r="C2824" s="137">
        <v>0</v>
      </c>
      <c r="D2824" s="137">
        <v>0</v>
      </c>
      <c r="E2824" s="138" t="str">
        <f t="shared" si="176"/>
        <v/>
      </c>
      <c r="F2824" s="137">
        <v>0</v>
      </c>
      <c r="G2824" s="137">
        <v>0</v>
      </c>
      <c r="H2824" s="138" t="str">
        <f t="shared" si="177"/>
        <v/>
      </c>
      <c r="I2824" s="137">
        <v>0</v>
      </c>
      <c r="J2824" s="138" t="str">
        <f t="shared" si="178"/>
        <v/>
      </c>
      <c r="K2824" s="137">
        <v>0</v>
      </c>
      <c r="L2824" s="137">
        <v>0</v>
      </c>
      <c r="M2824" s="138" t="str">
        <f t="shared" si="179"/>
        <v/>
      </c>
    </row>
    <row r="2825" spans="1:13" x14ac:dyDescent="0.25">
      <c r="A2825" s="134" t="s">
        <v>316</v>
      </c>
      <c r="B2825" s="134" t="s">
        <v>496</v>
      </c>
      <c r="C2825" s="137">
        <v>0</v>
      </c>
      <c r="D2825" s="137">
        <v>0</v>
      </c>
      <c r="E2825" s="138" t="str">
        <f t="shared" si="176"/>
        <v/>
      </c>
      <c r="F2825" s="137">
        <v>26.689530000000001</v>
      </c>
      <c r="G2825" s="137">
        <v>0</v>
      </c>
      <c r="H2825" s="138">
        <f t="shared" si="177"/>
        <v>-1</v>
      </c>
      <c r="I2825" s="137">
        <v>0</v>
      </c>
      <c r="J2825" s="138" t="str">
        <f t="shared" si="178"/>
        <v/>
      </c>
      <c r="K2825" s="137">
        <v>26.689530000000001</v>
      </c>
      <c r="L2825" s="137">
        <v>0</v>
      </c>
      <c r="M2825" s="138">
        <f t="shared" si="179"/>
        <v>-1</v>
      </c>
    </row>
    <row r="2826" spans="1:13" x14ac:dyDescent="0.25">
      <c r="A2826" s="134" t="s">
        <v>316</v>
      </c>
      <c r="B2826" s="134" t="s">
        <v>466</v>
      </c>
      <c r="C2826" s="137">
        <v>0</v>
      </c>
      <c r="D2826" s="137">
        <v>0</v>
      </c>
      <c r="E2826" s="138" t="str">
        <f t="shared" si="176"/>
        <v/>
      </c>
      <c r="F2826" s="137">
        <v>455.00038000000001</v>
      </c>
      <c r="G2826" s="137">
        <v>155.63866999999999</v>
      </c>
      <c r="H2826" s="138">
        <f t="shared" si="177"/>
        <v>-0.65793727468974872</v>
      </c>
      <c r="I2826" s="137">
        <v>0</v>
      </c>
      <c r="J2826" s="138" t="str">
        <f t="shared" si="178"/>
        <v/>
      </c>
      <c r="K2826" s="137">
        <v>1084.50469</v>
      </c>
      <c r="L2826" s="137">
        <v>323.38587999999999</v>
      </c>
      <c r="M2826" s="138">
        <f t="shared" si="179"/>
        <v>-0.70181237298291443</v>
      </c>
    </row>
    <row r="2827" spans="1:13" x14ac:dyDescent="0.25">
      <c r="A2827" s="134" t="s">
        <v>316</v>
      </c>
      <c r="B2827" s="134" t="s">
        <v>518</v>
      </c>
      <c r="C2827" s="137">
        <v>0</v>
      </c>
      <c r="D2827" s="137">
        <v>0</v>
      </c>
      <c r="E2827" s="138" t="str">
        <f t="shared" si="176"/>
        <v/>
      </c>
      <c r="F2827" s="137">
        <v>0</v>
      </c>
      <c r="G2827" s="137">
        <v>0</v>
      </c>
      <c r="H2827" s="138" t="str">
        <f t="shared" si="177"/>
        <v/>
      </c>
      <c r="I2827" s="137">
        <v>0</v>
      </c>
      <c r="J2827" s="138" t="str">
        <f t="shared" si="178"/>
        <v/>
      </c>
      <c r="K2827" s="137">
        <v>8.8815000000000008</v>
      </c>
      <c r="L2827" s="137">
        <v>37.645800000000001</v>
      </c>
      <c r="M2827" s="138">
        <f t="shared" si="179"/>
        <v>3.2386758993413274</v>
      </c>
    </row>
    <row r="2828" spans="1:13" x14ac:dyDescent="0.25">
      <c r="A2828" s="134" t="s">
        <v>316</v>
      </c>
      <c r="B2828" s="134" t="s">
        <v>465</v>
      </c>
      <c r="C2828" s="137">
        <v>0</v>
      </c>
      <c r="D2828" s="137">
        <v>0</v>
      </c>
      <c r="E2828" s="138" t="str">
        <f t="shared" si="176"/>
        <v/>
      </c>
      <c r="F2828" s="137">
        <v>0</v>
      </c>
      <c r="G2828" s="137">
        <v>0</v>
      </c>
      <c r="H2828" s="138" t="str">
        <f t="shared" si="177"/>
        <v/>
      </c>
      <c r="I2828" s="137">
        <v>0</v>
      </c>
      <c r="J2828" s="138" t="str">
        <f t="shared" si="178"/>
        <v/>
      </c>
      <c r="K2828" s="137">
        <v>2391.33</v>
      </c>
      <c r="L2828" s="137">
        <v>0</v>
      </c>
      <c r="M2828" s="138">
        <f t="shared" si="179"/>
        <v>-1</v>
      </c>
    </row>
    <row r="2829" spans="1:13" x14ac:dyDescent="0.25">
      <c r="A2829" s="134" t="s">
        <v>316</v>
      </c>
      <c r="B2829" s="134" t="s">
        <v>488</v>
      </c>
      <c r="C2829" s="137">
        <v>0</v>
      </c>
      <c r="D2829" s="137">
        <v>0</v>
      </c>
      <c r="E2829" s="138" t="str">
        <f t="shared" si="176"/>
        <v/>
      </c>
      <c r="F2829" s="137">
        <v>0</v>
      </c>
      <c r="G2829" s="137">
        <v>0</v>
      </c>
      <c r="H2829" s="138" t="str">
        <f t="shared" si="177"/>
        <v/>
      </c>
      <c r="I2829" s="137">
        <v>0</v>
      </c>
      <c r="J2829" s="138" t="str">
        <f t="shared" si="178"/>
        <v/>
      </c>
      <c r="K2829" s="137">
        <v>0</v>
      </c>
      <c r="L2829" s="137">
        <v>0</v>
      </c>
      <c r="M2829" s="138" t="str">
        <f t="shared" si="179"/>
        <v/>
      </c>
    </row>
    <row r="2830" spans="1:13" x14ac:dyDescent="0.25">
      <c r="A2830" s="134" t="s">
        <v>316</v>
      </c>
      <c r="B2830" s="134" t="s">
        <v>522</v>
      </c>
      <c r="C2830" s="137">
        <v>0</v>
      </c>
      <c r="D2830" s="137">
        <v>0</v>
      </c>
      <c r="E2830" s="138" t="str">
        <f t="shared" si="176"/>
        <v/>
      </c>
      <c r="F2830" s="137">
        <v>0</v>
      </c>
      <c r="G2830" s="137">
        <v>0</v>
      </c>
      <c r="H2830" s="138" t="str">
        <f t="shared" si="177"/>
        <v/>
      </c>
      <c r="I2830" s="137">
        <v>0</v>
      </c>
      <c r="J2830" s="138" t="str">
        <f t="shared" si="178"/>
        <v/>
      </c>
      <c r="K2830" s="137">
        <v>0</v>
      </c>
      <c r="L2830" s="137">
        <v>0</v>
      </c>
      <c r="M2830" s="138" t="str">
        <f t="shared" si="179"/>
        <v/>
      </c>
    </row>
    <row r="2831" spans="1:13" x14ac:dyDescent="0.25">
      <c r="A2831" s="141" t="s">
        <v>316</v>
      </c>
      <c r="B2831" s="141" t="s">
        <v>3</v>
      </c>
      <c r="C2831" s="255">
        <v>0</v>
      </c>
      <c r="D2831" s="255">
        <v>529.62432999999999</v>
      </c>
      <c r="E2831" s="256" t="str">
        <f t="shared" si="176"/>
        <v/>
      </c>
      <c r="F2831" s="255">
        <v>6739.1342199999999</v>
      </c>
      <c r="G2831" s="255">
        <v>7287.40103</v>
      </c>
      <c r="H2831" s="256">
        <f t="shared" si="177"/>
        <v>8.1355674497903152E-2</v>
      </c>
      <c r="I2831" s="255">
        <v>9562.8744000000006</v>
      </c>
      <c r="J2831" s="256">
        <f t="shared" si="178"/>
        <v>-0.23794868308633232</v>
      </c>
      <c r="K2831" s="255">
        <v>85520.8361</v>
      </c>
      <c r="L2831" s="255">
        <v>87229.680670000002</v>
      </c>
      <c r="M2831" s="256">
        <f t="shared" si="179"/>
        <v>1.9981616737257291E-2</v>
      </c>
    </row>
    <row r="2832" spans="1:13" x14ac:dyDescent="0.25">
      <c r="A2832" s="134" t="s">
        <v>389</v>
      </c>
      <c r="B2832" s="134" t="s">
        <v>463</v>
      </c>
      <c r="C2832" s="137">
        <v>0</v>
      </c>
      <c r="D2832" s="137">
        <v>0</v>
      </c>
      <c r="E2832" s="138" t="str">
        <f t="shared" si="176"/>
        <v/>
      </c>
      <c r="F2832" s="137">
        <v>0</v>
      </c>
      <c r="G2832" s="137">
        <v>0</v>
      </c>
      <c r="H2832" s="138" t="str">
        <f t="shared" si="177"/>
        <v/>
      </c>
      <c r="I2832" s="137">
        <v>0</v>
      </c>
      <c r="J2832" s="138" t="str">
        <f t="shared" si="178"/>
        <v/>
      </c>
      <c r="K2832" s="137">
        <v>0</v>
      </c>
      <c r="L2832" s="137">
        <v>7.4472500000000004</v>
      </c>
      <c r="M2832" s="138" t="str">
        <f t="shared" si="179"/>
        <v/>
      </c>
    </row>
    <row r="2833" spans="1:13" x14ac:dyDescent="0.25">
      <c r="A2833" s="134" t="s">
        <v>389</v>
      </c>
      <c r="B2833" s="134" t="s">
        <v>454</v>
      </c>
      <c r="C2833" s="137">
        <v>0</v>
      </c>
      <c r="D2833" s="137">
        <v>0</v>
      </c>
      <c r="E2833" s="138" t="str">
        <f t="shared" si="176"/>
        <v/>
      </c>
      <c r="F2833" s="137">
        <v>0</v>
      </c>
      <c r="G2833" s="137">
        <v>0</v>
      </c>
      <c r="H2833" s="138" t="str">
        <f t="shared" si="177"/>
        <v/>
      </c>
      <c r="I2833" s="137">
        <v>143.92944</v>
      </c>
      <c r="J2833" s="138">
        <f t="shared" si="178"/>
        <v>-1</v>
      </c>
      <c r="K2833" s="137">
        <v>170.37975</v>
      </c>
      <c r="L2833" s="137">
        <v>430.83713999999998</v>
      </c>
      <c r="M2833" s="138">
        <f t="shared" si="179"/>
        <v>1.5286874760644968</v>
      </c>
    </row>
    <row r="2834" spans="1:13" x14ac:dyDescent="0.25">
      <c r="A2834" s="134" t="s">
        <v>389</v>
      </c>
      <c r="B2834" s="134" t="s">
        <v>451</v>
      </c>
      <c r="C2834" s="137">
        <v>0</v>
      </c>
      <c r="D2834" s="137">
        <v>0</v>
      </c>
      <c r="E2834" s="138" t="str">
        <f t="shared" si="176"/>
        <v/>
      </c>
      <c r="F2834" s="137">
        <v>0</v>
      </c>
      <c r="G2834" s="137">
        <v>0</v>
      </c>
      <c r="H2834" s="138" t="str">
        <f t="shared" si="177"/>
        <v/>
      </c>
      <c r="I2834" s="137">
        <v>0</v>
      </c>
      <c r="J2834" s="138" t="str">
        <f t="shared" si="178"/>
        <v/>
      </c>
      <c r="K2834" s="137">
        <v>42.61045</v>
      </c>
      <c r="L2834" s="137">
        <v>82.860969999999995</v>
      </c>
      <c r="M2834" s="138">
        <f t="shared" si="179"/>
        <v>0.94461616809960924</v>
      </c>
    </row>
    <row r="2835" spans="1:13" x14ac:dyDescent="0.25">
      <c r="A2835" s="134" t="s">
        <v>389</v>
      </c>
      <c r="B2835" s="134" t="s">
        <v>485</v>
      </c>
      <c r="C2835" s="137">
        <v>0</v>
      </c>
      <c r="D2835" s="137">
        <v>0</v>
      </c>
      <c r="E2835" s="138" t="str">
        <f t="shared" si="176"/>
        <v/>
      </c>
      <c r="F2835" s="137">
        <v>0</v>
      </c>
      <c r="G2835" s="137">
        <v>0</v>
      </c>
      <c r="H2835" s="138" t="str">
        <f t="shared" si="177"/>
        <v/>
      </c>
      <c r="I2835" s="137">
        <v>24.077000000000002</v>
      </c>
      <c r="J2835" s="138">
        <f t="shared" si="178"/>
        <v>-1</v>
      </c>
      <c r="K2835" s="137">
        <v>18.3169</v>
      </c>
      <c r="L2835" s="137">
        <v>24.077000000000002</v>
      </c>
      <c r="M2835" s="138">
        <f t="shared" si="179"/>
        <v>0.31446915143938114</v>
      </c>
    </row>
    <row r="2836" spans="1:13" x14ac:dyDescent="0.25">
      <c r="A2836" s="134" t="s">
        <v>389</v>
      </c>
      <c r="B2836" s="134" t="s">
        <v>458</v>
      </c>
      <c r="C2836" s="137">
        <v>0</v>
      </c>
      <c r="D2836" s="137">
        <v>0</v>
      </c>
      <c r="E2836" s="138" t="str">
        <f t="shared" si="176"/>
        <v/>
      </c>
      <c r="F2836" s="137">
        <v>0</v>
      </c>
      <c r="G2836" s="137">
        <v>0</v>
      </c>
      <c r="H2836" s="138" t="str">
        <f t="shared" si="177"/>
        <v/>
      </c>
      <c r="I2836" s="137">
        <v>0</v>
      </c>
      <c r="J2836" s="138" t="str">
        <f t="shared" si="178"/>
        <v/>
      </c>
      <c r="K2836" s="137">
        <v>0</v>
      </c>
      <c r="L2836" s="137">
        <v>0</v>
      </c>
      <c r="M2836" s="138" t="str">
        <f t="shared" si="179"/>
        <v/>
      </c>
    </row>
    <row r="2837" spans="1:13" x14ac:dyDescent="0.25">
      <c r="A2837" s="134" t="s">
        <v>389</v>
      </c>
      <c r="B2837" s="134" t="s">
        <v>455</v>
      </c>
      <c r="C2837" s="137">
        <v>0</v>
      </c>
      <c r="D2837" s="137">
        <v>0</v>
      </c>
      <c r="E2837" s="138" t="str">
        <f t="shared" si="176"/>
        <v/>
      </c>
      <c r="F2837" s="137">
        <v>0</v>
      </c>
      <c r="G2837" s="137">
        <v>0</v>
      </c>
      <c r="H2837" s="138" t="str">
        <f t="shared" si="177"/>
        <v/>
      </c>
      <c r="I2837" s="137">
        <v>87.900030000000001</v>
      </c>
      <c r="J2837" s="138">
        <f t="shared" si="178"/>
        <v>-1</v>
      </c>
      <c r="K2837" s="137">
        <v>148.55986999999999</v>
      </c>
      <c r="L2837" s="137">
        <v>332.96899000000002</v>
      </c>
      <c r="M2837" s="138">
        <f t="shared" si="179"/>
        <v>1.2413118024403227</v>
      </c>
    </row>
    <row r="2838" spans="1:13" x14ac:dyDescent="0.25">
      <c r="A2838" s="134" t="s">
        <v>389</v>
      </c>
      <c r="B2838" s="134" t="s">
        <v>459</v>
      </c>
      <c r="C2838" s="137">
        <v>0</v>
      </c>
      <c r="D2838" s="137">
        <v>0</v>
      </c>
      <c r="E2838" s="138" t="str">
        <f t="shared" si="176"/>
        <v/>
      </c>
      <c r="F2838" s="137">
        <v>0</v>
      </c>
      <c r="G2838" s="137">
        <v>0</v>
      </c>
      <c r="H2838" s="138" t="str">
        <f t="shared" si="177"/>
        <v/>
      </c>
      <c r="I2838" s="137">
        <v>0</v>
      </c>
      <c r="J2838" s="138" t="str">
        <f t="shared" si="178"/>
        <v/>
      </c>
      <c r="K2838" s="137">
        <v>0</v>
      </c>
      <c r="L2838" s="137">
        <v>0</v>
      </c>
      <c r="M2838" s="138" t="str">
        <f t="shared" si="179"/>
        <v/>
      </c>
    </row>
    <row r="2839" spans="1:13" x14ac:dyDescent="0.25">
      <c r="A2839" s="134" t="s">
        <v>389</v>
      </c>
      <c r="B2839" s="134" t="s">
        <v>450</v>
      </c>
      <c r="C2839" s="137">
        <v>0</v>
      </c>
      <c r="D2839" s="137">
        <v>0</v>
      </c>
      <c r="E2839" s="138" t="str">
        <f t="shared" si="176"/>
        <v/>
      </c>
      <c r="F2839" s="137">
        <v>0</v>
      </c>
      <c r="G2839" s="137">
        <v>289.95125000000002</v>
      </c>
      <c r="H2839" s="138" t="str">
        <f t="shared" si="177"/>
        <v/>
      </c>
      <c r="I2839" s="137">
        <v>344.73196999999999</v>
      </c>
      <c r="J2839" s="138">
        <f t="shared" si="178"/>
        <v>-0.15890815116451185</v>
      </c>
      <c r="K2839" s="137">
        <v>587.80353000000002</v>
      </c>
      <c r="L2839" s="137">
        <v>1827.5957100000001</v>
      </c>
      <c r="M2839" s="138">
        <f t="shared" si="179"/>
        <v>2.109194852912843</v>
      </c>
    </row>
    <row r="2840" spans="1:13" x14ac:dyDescent="0.25">
      <c r="A2840" s="134" t="s">
        <v>389</v>
      </c>
      <c r="B2840" s="134" t="s">
        <v>453</v>
      </c>
      <c r="C2840" s="137">
        <v>0</v>
      </c>
      <c r="D2840" s="137">
        <v>0</v>
      </c>
      <c r="E2840" s="138" t="str">
        <f t="shared" si="176"/>
        <v/>
      </c>
      <c r="F2840" s="137">
        <v>0</v>
      </c>
      <c r="G2840" s="137">
        <v>0</v>
      </c>
      <c r="H2840" s="138" t="str">
        <f t="shared" si="177"/>
        <v/>
      </c>
      <c r="I2840" s="137">
        <v>0</v>
      </c>
      <c r="J2840" s="138" t="str">
        <f t="shared" si="178"/>
        <v/>
      </c>
      <c r="K2840" s="137">
        <v>20.53</v>
      </c>
      <c r="L2840" s="137">
        <v>32.692070000000001</v>
      </c>
      <c r="M2840" s="138">
        <f t="shared" si="179"/>
        <v>0.59240477350219178</v>
      </c>
    </row>
    <row r="2841" spans="1:13" x14ac:dyDescent="0.25">
      <c r="A2841" s="134" t="s">
        <v>389</v>
      </c>
      <c r="B2841" s="134" t="s">
        <v>480</v>
      </c>
      <c r="C2841" s="137">
        <v>0</v>
      </c>
      <c r="D2841" s="137">
        <v>0</v>
      </c>
      <c r="E2841" s="138" t="str">
        <f t="shared" si="176"/>
        <v/>
      </c>
      <c r="F2841" s="137">
        <v>0</v>
      </c>
      <c r="G2841" s="137">
        <v>0</v>
      </c>
      <c r="H2841" s="138" t="str">
        <f t="shared" si="177"/>
        <v/>
      </c>
      <c r="I2841" s="137">
        <v>0</v>
      </c>
      <c r="J2841" s="138" t="str">
        <f t="shared" si="178"/>
        <v/>
      </c>
      <c r="K2841" s="137">
        <v>0</v>
      </c>
      <c r="L2841" s="137">
        <v>57.218699999999998</v>
      </c>
      <c r="M2841" s="138" t="str">
        <f t="shared" si="179"/>
        <v/>
      </c>
    </row>
    <row r="2842" spans="1:13" x14ac:dyDescent="0.25">
      <c r="A2842" s="134" t="s">
        <v>389</v>
      </c>
      <c r="B2842" s="134" t="s">
        <v>487</v>
      </c>
      <c r="C2842" s="137">
        <v>0</v>
      </c>
      <c r="D2842" s="137">
        <v>0</v>
      </c>
      <c r="E2842" s="138" t="str">
        <f t="shared" si="176"/>
        <v/>
      </c>
      <c r="F2842" s="137">
        <v>0</v>
      </c>
      <c r="G2842" s="137">
        <v>0</v>
      </c>
      <c r="H2842" s="138" t="str">
        <f t="shared" si="177"/>
        <v/>
      </c>
      <c r="I2842" s="137">
        <v>35.816000000000003</v>
      </c>
      <c r="J2842" s="138">
        <f t="shared" si="178"/>
        <v>-1</v>
      </c>
      <c r="K2842" s="137">
        <v>29.298220000000001</v>
      </c>
      <c r="L2842" s="137">
        <v>35.816000000000003</v>
      </c>
      <c r="M2842" s="138">
        <f t="shared" si="179"/>
        <v>0.22246334418951053</v>
      </c>
    </row>
    <row r="2843" spans="1:13" x14ac:dyDescent="0.25">
      <c r="A2843" s="134" t="s">
        <v>389</v>
      </c>
      <c r="B2843" s="134" t="s">
        <v>461</v>
      </c>
      <c r="C2843" s="137">
        <v>0</v>
      </c>
      <c r="D2843" s="137">
        <v>0</v>
      </c>
      <c r="E2843" s="138" t="str">
        <f t="shared" si="176"/>
        <v/>
      </c>
      <c r="F2843" s="137">
        <v>0</v>
      </c>
      <c r="G2843" s="137">
        <v>0</v>
      </c>
      <c r="H2843" s="138" t="str">
        <f t="shared" si="177"/>
        <v/>
      </c>
      <c r="I2843" s="137">
        <v>0</v>
      </c>
      <c r="J2843" s="138" t="str">
        <f t="shared" si="178"/>
        <v/>
      </c>
      <c r="K2843" s="137">
        <v>126.63809000000001</v>
      </c>
      <c r="L2843" s="137">
        <v>165.54146</v>
      </c>
      <c r="M2843" s="138">
        <f t="shared" si="179"/>
        <v>0.30720117462289576</v>
      </c>
    </row>
    <row r="2844" spans="1:13" x14ac:dyDescent="0.25">
      <c r="A2844" s="134" t="s">
        <v>389</v>
      </c>
      <c r="B2844" s="134" t="s">
        <v>452</v>
      </c>
      <c r="C2844" s="137">
        <v>0</v>
      </c>
      <c r="D2844" s="137">
        <v>0</v>
      </c>
      <c r="E2844" s="138" t="str">
        <f t="shared" si="176"/>
        <v/>
      </c>
      <c r="F2844" s="137">
        <v>0</v>
      </c>
      <c r="G2844" s="137">
        <v>0</v>
      </c>
      <c r="H2844" s="138" t="str">
        <f t="shared" si="177"/>
        <v/>
      </c>
      <c r="I2844" s="137">
        <v>0</v>
      </c>
      <c r="J2844" s="138" t="str">
        <f t="shared" si="178"/>
        <v/>
      </c>
      <c r="K2844" s="137">
        <v>0</v>
      </c>
      <c r="L2844" s="137">
        <v>7.2033100000000001</v>
      </c>
      <c r="M2844" s="138" t="str">
        <f t="shared" si="179"/>
        <v/>
      </c>
    </row>
    <row r="2845" spans="1:13" x14ac:dyDescent="0.25">
      <c r="A2845" s="134" t="s">
        <v>389</v>
      </c>
      <c r="B2845" s="134" t="s">
        <v>457</v>
      </c>
      <c r="C2845" s="137">
        <v>0</v>
      </c>
      <c r="D2845" s="137">
        <v>0</v>
      </c>
      <c r="E2845" s="138" t="str">
        <f t="shared" si="176"/>
        <v/>
      </c>
      <c r="F2845" s="137">
        <v>0</v>
      </c>
      <c r="G2845" s="137">
        <v>0</v>
      </c>
      <c r="H2845" s="138" t="str">
        <f t="shared" si="177"/>
        <v/>
      </c>
      <c r="I2845" s="137">
        <v>0</v>
      </c>
      <c r="J2845" s="138" t="str">
        <f t="shared" si="178"/>
        <v/>
      </c>
      <c r="K2845" s="137">
        <v>0</v>
      </c>
      <c r="L2845" s="137">
        <v>0</v>
      </c>
      <c r="M2845" s="138" t="str">
        <f t="shared" si="179"/>
        <v/>
      </c>
    </row>
    <row r="2846" spans="1:13" x14ac:dyDescent="0.25">
      <c r="A2846" s="134" t="s">
        <v>389</v>
      </c>
      <c r="B2846" s="134" t="s">
        <v>462</v>
      </c>
      <c r="C2846" s="137">
        <v>0</v>
      </c>
      <c r="D2846" s="137">
        <v>0</v>
      </c>
      <c r="E2846" s="138" t="str">
        <f t="shared" si="176"/>
        <v/>
      </c>
      <c r="F2846" s="137">
        <v>0</v>
      </c>
      <c r="G2846" s="137">
        <v>0</v>
      </c>
      <c r="H2846" s="138" t="str">
        <f t="shared" si="177"/>
        <v/>
      </c>
      <c r="I2846" s="137">
        <v>0</v>
      </c>
      <c r="J2846" s="138" t="str">
        <f t="shared" si="178"/>
        <v/>
      </c>
      <c r="K2846" s="137">
        <v>35.244999999999997</v>
      </c>
      <c r="L2846" s="137">
        <v>35.601500000000001</v>
      </c>
      <c r="M2846" s="138">
        <f t="shared" si="179"/>
        <v>1.0114909916300263E-2</v>
      </c>
    </row>
    <row r="2847" spans="1:13" x14ac:dyDescent="0.25">
      <c r="A2847" s="134" t="s">
        <v>389</v>
      </c>
      <c r="B2847" s="134" t="s">
        <v>466</v>
      </c>
      <c r="C2847" s="137">
        <v>0</v>
      </c>
      <c r="D2847" s="137">
        <v>0</v>
      </c>
      <c r="E2847" s="138" t="str">
        <f t="shared" si="176"/>
        <v/>
      </c>
      <c r="F2847" s="137">
        <v>0</v>
      </c>
      <c r="G2847" s="137">
        <v>70.930000000000007</v>
      </c>
      <c r="H2847" s="138" t="str">
        <f t="shared" si="177"/>
        <v/>
      </c>
      <c r="I2847" s="137">
        <v>0</v>
      </c>
      <c r="J2847" s="138" t="str">
        <f t="shared" si="178"/>
        <v/>
      </c>
      <c r="K2847" s="137">
        <v>0</v>
      </c>
      <c r="L2847" s="137">
        <v>70.930000000000007</v>
      </c>
      <c r="M2847" s="138" t="str">
        <f t="shared" si="179"/>
        <v/>
      </c>
    </row>
    <row r="2848" spans="1:13" x14ac:dyDescent="0.25">
      <c r="A2848" s="141" t="s">
        <v>389</v>
      </c>
      <c r="B2848" s="141" t="s">
        <v>3</v>
      </c>
      <c r="C2848" s="255">
        <v>0</v>
      </c>
      <c r="D2848" s="255">
        <v>0</v>
      </c>
      <c r="E2848" s="256" t="str">
        <f t="shared" si="176"/>
        <v/>
      </c>
      <c r="F2848" s="255">
        <v>0</v>
      </c>
      <c r="G2848" s="255">
        <v>360.88125000000002</v>
      </c>
      <c r="H2848" s="256" t="str">
        <f t="shared" si="177"/>
        <v/>
      </c>
      <c r="I2848" s="255">
        <v>636.45443999999998</v>
      </c>
      <c r="J2848" s="256">
        <f t="shared" si="178"/>
        <v>-0.43298180149391363</v>
      </c>
      <c r="K2848" s="255">
        <v>1179.3818100000001</v>
      </c>
      <c r="L2848" s="255">
        <v>3110.7901000000002</v>
      </c>
      <c r="M2848" s="256">
        <f t="shared" si="179"/>
        <v>1.6376446318092697</v>
      </c>
    </row>
    <row r="2849" spans="1:13" x14ac:dyDescent="0.25">
      <c r="A2849" s="134" t="s">
        <v>412</v>
      </c>
      <c r="B2849" s="134" t="s">
        <v>454</v>
      </c>
      <c r="C2849" s="137">
        <v>0</v>
      </c>
      <c r="D2849" s="137">
        <v>0</v>
      </c>
      <c r="E2849" s="138" t="str">
        <f t="shared" si="176"/>
        <v/>
      </c>
      <c r="F2849" s="137">
        <v>0</v>
      </c>
      <c r="G2849" s="137">
        <v>0</v>
      </c>
      <c r="H2849" s="138" t="str">
        <f t="shared" si="177"/>
        <v/>
      </c>
      <c r="I2849" s="137">
        <v>0</v>
      </c>
      <c r="J2849" s="138" t="str">
        <f t="shared" si="178"/>
        <v/>
      </c>
      <c r="K2849" s="137">
        <v>43.393270000000001</v>
      </c>
      <c r="L2849" s="137">
        <v>16.30331</v>
      </c>
      <c r="M2849" s="138">
        <f t="shared" si="179"/>
        <v>-0.62428943474414345</v>
      </c>
    </row>
    <row r="2850" spans="1:13" x14ac:dyDescent="0.25">
      <c r="A2850" s="134" t="s">
        <v>412</v>
      </c>
      <c r="B2850" s="134" t="s">
        <v>464</v>
      </c>
      <c r="C2850" s="137">
        <v>0</v>
      </c>
      <c r="D2850" s="137">
        <v>0</v>
      </c>
      <c r="E2850" s="138" t="str">
        <f t="shared" si="176"/>
        <v/>
      </c>
      <c r="F2850" s="137">
        <v>0</v>
      </c>
      <c r="G2850" s="137">
        <v>0</v>
      </c>
      <c r="H2850" s="138" t="str">
        <f t="shared" si="177"/>
        <v/>
      </c>
      <c r="I2850" s="137">
        <v>0</v>
      </c>
      <c r="J2850" s="138" t="str">
        <f t="shared" si="178"/>
        <v/>
      </c>
      <c r="K2850" s="137">
        <v>0</v>
      </c>
      <c r="L2850" s="137">
        <v>5.0915999999999997</v>
      </c>
      <c r="M2850" s="138" t="str">
        <f t="shared" si="179"/>
        <v/>
      </c>
    </row>
    <row r="2851" spans="1:13" x14ac:dyDescent="0.25">
      <c r="A2851" s="134" t="s">
        <v>412</v>
      </c>
      <c r="B2851" s="134" t="s">
        <v>451</v>
      </c>
      <c r="C2851" s="137">
        <v>0</v>
      </c>
      <c r="D2851" s="137">
        <v>0</v>
      </c>
      <c r="E2851" s="138" t="str">
        <f t="shared" si="176"/>
        <v/>
      </c>
      <c r="F2851" s="137">
        <v>0</v>
      </c>
      <c r="G2851" s="137">
        <v>0</v>
      </c>
      <c r="H2851" s="138" t="str">
        <f t="shared" si="177"/>
        <v/>
      </c>
      <c r="I2851" s="137">
        <v>0</v>
      </c>
      <c r="J2851" s="138" t="str">
        <f t="shared" si="178"/>
        <v/>
      </c>
      <c r="K2851" s="137">
        <v>11.27736</v>
      </c>
      <c r="L2851" s="137">
        <v>75.706450000000004</v>
      </c>
      <c r="M2851" s="138">
        <f t="shared" si="179"/>
        <v>5.7131358757723447</v>
      </c>
    </row>
    <row r="2852" spans="1:13" x14ac:dyDescent="0.25">
      <c r="A2852" s="134" t="s">
        <v>412</v>
      </c>
      <c r="B2852" s="134" t="s">
        <v>458</v>
      </c>
      <c r="C2852" s="137">
        <v>0</v>
      </c>
      <c r="D2852" s="137">
        <v>0</v>
      </c>
      <c r="E2852" s="138" t="str">
        <f t="shared" si="176"/>
        <v/>
      </c>
      <c r="F2852" s="137">
        <v>0</v>
      </c>
      <c r="G2852" s="137">
        <v>0</v>
      </c>
      <c r="H2852" s="138" t="str">
        <f t="shared" si="177"/>
        <v/>
      </c>
      <c r="I2852" s="137">
        <v>0</v>
      </c>
      <c r="J2852" s="138" t="str">
        <f t="shared" si="178"/>
        <v/>
      </c>
      <c r="K2852" s="137">
        <v>16.238389999999999</v>
      </c>
      <c r="L2852" s="137">
        <v>0</v>
      </c>
      <c r="M2852" s="138">
        <f t="shared" si="179"/>
        <v>-1</v>
      </c>
    </row>
    <row r="2853" spans="1:13" x14ac:dyDescent="0.25">
      <c r="A2853" s="134" t="s">
        <v>412</v>
      </c>
      <c r="B2853" s="134" t="s">
        <v>455</v>
      </c>
      <c r="C2853" s="137">
        <v>0</v>
      </c>
      <c r="D2853" s="137">
        <v>0</v>
      </c>
      <c r="E2853" s="138" t="str">
        <f t="shared" si="176"/>
        <v/>
      </c>
      <c r="F2853" s="137">
        <v>0</v>
      </c>
      <c r="G2853" s="137">
        <v>0</v>
      </c>
      <c r="H2853" s="138" t="str">
        <f t="shared" si="177"/>
        <v/>
      </c>
      <c r="I2853" s="137">
        <v>28.396180000000001</v>
      </c>
      <c r="J2853" s="138">
        <f t="shared" si="178"/>
        <v>-1</v>
      </c>
      <c r="K2853" s="137">
        <v>24.658999999999999</v>
      </c>
      <c r="L2853" s="137">
        <v>49.424370000000003</v>
      </c>
      <c r="M2853" s="138">
        <f t="shared" si="179"/>
        <v>1.0043136380226287</v>
      </c>
    </row>
    <row r="2854" spans="1:13" x14ac:dyDescent="0.25">
      <c r="A2854" s="134" t="s">
        <v>412</v>
      </c>
      <c r="B2854" s="134" t="s">
        <v>450</v>
      </c>
      <c r="C2854" s="137">
        <v>0</v>
      </c>
      <c r="D2854" s="137">
        <v>0</v>
      </c>
      <c r="E2854" s="138" t="str">
        <f t="shared" si="176"/>
        <v/>
      </c>
      <c r="F2854" s="137">
        <v>51.976379999999999</v>
      </c>
      <c r="G2854" s="137">
        <v>40.919710000000002</v>
      </c>
      <c r="H2854" s="138">
        <f t="shared" si="177"/>
        <v>-0.21272489542365203</v>
      </c>
      <c r="I2854" s="137">
        <v>153.74433999999999</v>
      </c>
      <c r="J2854" s="138">
        <f t="shared" si="178"/>
        <v>-0.7338457467767594</v>
      </c>
      <c r="K2854" s="137">
        <v>440.49333999999999</v>
      </c>
      <c r="L2854" s="137">
        <v>475.84559000000002</v>
      </c>
      <c r="M2854" s="138">
        <f t="shared" si="179"/>
        <v>8.0256037469261132E-2</v>
      </c>
    </row>
    <row r="2855" spans="1:13" x14ac:dyDescent="0.25">
      <c r="A2855" s="134" t="s">
        <v>412</v>
      </c>
      <c r="B2855" s="134" t="s">
        <v>453</v>
      </c>
      <c r="C2855" s="137">
        <v>0</v>
      </c>
      <c r="D2855" s="137">
        <v>0</v>
      </c>
      <c r="E2855" s="138" t="str">
        <f t="shared" si="176"/>
        <v/>
      </c>
      <c r="F2855" s="137">
        <v>0</v>
      </c>
      <c r="G2855" s="137">
        <v>0</v>
      </c>
      <c r="H2855" s="138" t="str">
        <f t="shared" si="177"/>
        <v/>
      </c>
      <c r="I2855" s="137">
        <v>16.225359999999998</v>
      </c>
      <c r="J2855" s="138">
        <f t="shared" si="178"/>
        <v>-1</v>
      </c>
      <c r="K2855" s="137">
        <v>0</v>
      </c>
      <c r="L2855" s="137">
        <v>16.225359999999998</v>
      </c>
      <c r="M2855" s="138" t="str">
        <f t="shared" si="179"/>
        <v/>
      </c>
    </row>
    <row r="2856" spans="1:13" x14ac:dyDescent="0.25">
      <c r="A2856" s="134" t="s">
        <v>412</v>
      </c>
      <c r="B2856" s="134" t="s">
        <v>461</v>
      </c>
      <c r="C2856" s="137">
        <v>0</v>
      </c>
      <c r="D2856" s="137">
        <v>0</v>
      </c>
      <c r="E2856" s="138" t="str">
        <f t="shared" si="176"/>
        <v/>
      </c>
      <c r="F2856" s="137">
        <v>0</v>
      </c>
      <c r="G2856" s="137">
        <v>0</v>
      </c>
      <c r="H2856" s="138" t="str">
        <f t="shared" si="177"/>
        <v/>
      </c>
      <c r="I2856" s="137">
        <v>0</v>
      </c>
      <c r="J2856" s="138" t="str">
        <f t="shared" si="178"/>
        <v/>
      </c>
      <c r="K2856" s="137">
        <v>0</v>
      </c>
      <c r="L2856" s="137">
        <v>14.94</v>
      </c>
      <c r="M2856" s="138" t="str">
        <f t="shared" si="179"/>
        <v/>
      </c>
    </row>
    <row r="2857" spans="1:13" x14ac:dyDescent="0.25">
      <c r="A2857" s="134" t="s">
        <v>412</v>
      </c>
      <c r="B2857" s="134" t="s">
        <v>491</v>
      </c>
      <c r="C2857" s="137">
        <v>0</v>
      </c>
      <c r="D2857" s="137">
        <v>0</v>
      </c>
      <c r="E2857" s="138" t="str">
        <f t="shared" si="176"/>
        <v/>
      </c>
      <c r="F2857" s="137">
        <v>0</v>
      </c>
      <c r="G2857" s="137">
        <v>0</v>
      </c>
      <c r="H2857" s="138" t="str">
        <f t="shared" si="177"/>
        <v/>
      </c>
      <c r="I2857" s="137">
        <v>0</v>
      </c>
      <c r="J2857" s="138" t="str">
        <f t="shared" si="178"/>
        <v/>
      </c>
      <c r="K2857" s="137">
        <v>0</v>
      </c>
      <c r="L2857" s="137">
        <v>70.775729999999996</v>
      </c>
      <c r="M2857" s="138" t="str">
        <f t="shared" si="179"/>
        <v/>
      </c>
    </row>
    <row r="2858" spans="1:13" x14ac:dyDescent="0.25">
      <c r="A2858" s="141" t="s">
        <v>412</v>
      </c>
      <c r="B2858" s="141" t="s">
        <v>3</v>
      </c>
      <c r="C2858" s="255">
        <v>0</v>
      </c>
      <c r="D2858" s="255">
        <v>0</v>
      </c>
      <c r="E2858" s="256" t="str">
        <f t="shared" si="176"/>
        <v/>
      </c>
      <c r="F2858" s="255">
        <v>51.976379999999999</v>
      </c>
      <c r="G2858" s="255">
        <v>40.919710000000002</v>
      </c>
      <c r="H2858" s="256">
        <f t="shared" si="177"/>
        <v>-0.21272489542365203</v>
      </c>
      <c r="I2858" s="255">
        <v>198.36588</v>
      </c>
      <c r="J2858" s="256">
        <f t="shared" si="178"/>
        <v>-0.79371598583385405</v>
      </c>
      <c r="K2858" s="255">
        <v>536.06136000000004</v>
      </c>
      <c r="L2858" s="255">
        <v>724.31241</v>
      </c>
      <c r="M2858" s="256">
        <f t="shared" si="179"/>
        <v>0.35117444391067454</v>
      </c>
    </row>
    <row r="2859" spans="1:13" x14ac:dyDescent="0.25">
      <c r="A2859" s="134" t="s">
        <v>446</v>
      </c>
      <c r="B2859" s="134" t="s">
        <v>451</v>
      </c>
      <c r="C2859" s="137">
        <v>0</v>
      </c>
      <c r="D2859" s="137">
        <v>0</v>
      </c>
      <c r="E2859" s="138" t="str">
        <f t="shared" si="176"/>
        <v/>
      </c>
      <c r="F2859" s="137">
        <v>0</v>
      </c>
      <c r="G2859" s="137">
        <v>0</v>
      </c>
      <c r="H2859" s="138" t="str">
        <f t="shared" si="177"/>
        <v/>
      </c>
      <c r="I2859" s="137">
        <v>0</v>
      </c>
      <c r="J2859" s="138" t="str">
        <f t="shared" si="178"/>
        <v/>
      </c>
      <c r="K2859" s="137">
        <v>0</v>
      </c>
      <c r="L2859" s="137">
        <v>0</v>
      </c>
      <c r="M2859" s="138" t="str">
        <f t="shared" si="179"/>
        <v/>
      </c>
    </row>
    <row r="2860" spans="1:13" x14ac:dyDescent="0.25">
      <c r="A2860" s="134" t="s">
        <v>446</v>
      </c>
      <c r="B2860" s="134" t="s">
        <v>450</v>
      </c>
      <c r="C2860" s="137">
        <v>0</v>
      </c>
      <c r="D2860" s="137">
        <v>0</v>
      </c>
      <c r="E2860" s="138" t="str">
        <f t="shared" si="176"/>
        <v/>
      </c>
      <c r="F2860" s="137">
        <v>0</v>
      </c>
      <c r="G2860" s="137">
        <v>0</v>
      </c>
      <c r="H2860" s="138" t="str">
        <f t="shared" si="177"/>
        <v/>
      </c>
      <c r="I2860" s="137">
        <v>0</v>
      </c>
      <c r="J2860" s="138" t="str">
        <f t="shared" si="178"/>
        <v/>
      </c>
      <c r="K2860" s="137">
        <v>0</v>
      </c>
      <c r="L2860" s="137">
        <v>0.10256</v>
      </c>
      <c r="M2860" s="138" t="str">
        <f t="shared" si="179"/>
        <v/>
      </c>
    </row>
    <row r="2861" spans="1:13" x14ac:dyDescent="0.25">
      <c r="A2861" s="134" t="s">
        <v>446</v>
      </c>
      <c r="B2861" s="134" t="s">
        <v>453</v>
      </c>
      <c r="C2861" s="137">
        <v>0</v>
      </c>
      <c r="D2861" s="137">
        <v>0</v>
      </c>
      <c r="E2861" s="138" t="str">
        <f t="shared" si="176"/>
        <v/>
      </c>
      <c r="F2861" s="137">
        <v>0</v>
      </c>
      <c r="G2861" s="137">
        <v>0</v>
      </c>
      <c r="H2861" s="138" t="str">
        <f t="shared" si="177"/>
        <v/>
      </c>
      <c r="I2861" s="137">
        <v>0</v>
      </c>
      <c r="J2861" s="138" t="str">
        <f t="shared" si="178"/>
        <v/>
      </c>
      <c r="K2861" s="137">
        <v>35.700000000000003</v>
      </c>
      <c r="L2861" s="137">
        <v>0</v>
      </c>
      <c r="M2861" s="138">
        <f t="shared" si="179"/>
        <v>-1</v>
      </c>
    </row>
    <row r="2862" spans="1:13" x14ac:dyDescent="0.25">
      <c r="A2862" s="134" t="s">
        <v>446</v>
      </c>
      <c r="B2862" s="134" t="s">
        <v>460</v>
      </c>
      <c r="C2862" s="137">
        <v>0</v>
      </c>
      <c r="D2862" s="137">
        <v>0</v>
      </c>
      <c r="E2862" s="138" t="str">
        <f t="shared" si="176"/>
        <v/>
      </c>
      <c r="F2862" s="137">
        <v>0</v>
      </c>
      <c r="G2862" s="137">
        <v>0</v>
      </c>
      <c r="H2862" s="138" t="str">
        <f t="shared" si="177"/>
        <v/>
      </c>
      <c r="I2862" s="137">
        <v>0</v>
      </c>
      <c r="J2862" s="138" t="str">
        <f t="shared" si="178"/>
        <v/>
      </c>
      <c r="K2862" s="137">
        <v>4.7629999999999999</v>
      </c>
      <c r="L2862" s="137">
        <v>0</v>
      </c>
      <c r="M2862" s="138">
        <f t="shared" si="179"/>
        <v>-1</v>
      </c>
    </row>
    <row r="2863" spans="1:13" x14ac:dyDescent="0.25">
      <c r="A2863" s="134" t="s">
        <v>446</v>
      </c>
      <c r="B2863" s="134" t="s">
        <v>466</v>
      </c>
      <c r="C2863" s="137">
        <v>0</v>
      </c>
      <c r="D2863" s="137">
        <v>0</v>
      </c>
      <c r="E2863" s="138" t="str">
        <f t="shared" si="176"/>
        <v/>
      </c>
      <c r="F2863" s="137">
        <v>0</v>
      </c>
      <c r="G2863" s="137">
        <v>0</v>
      </c>
      <c r="H2863" s="138" t="str">
        <f t="shared" si="177"/>
        <v/>
      </c>
      <c r="I2863" s="137">
        <v>0</v>
      </c>
      <c r="J2863" s="138" t="str">
        <f t="shared" si="178"/>
        <v/>
      </c>
      <c r="K2863" s="137">
        <v>0</v>
      </c>
      <c r="L2863" s="137">
        <v>0</v>
      </c>
      <c r="M2863" s="138" t="str">
        <f t="shared" si="179"/>
        <v/>
      </c>
    </row>
    <row r="2864" spans="1:13" x14ac:dyDescent="0.25">
      <c r="A2864" s="141" t="s">
        <v>446</v>
      </c>
      <c r="B2864" s="141" t="s">
        <v>3</v>
      </c>
      <c r="C2864" s="255">
        <v>0</v>
      </c>
      <c r="D2864" s="255">
        <v>0</v>
      </c>
      <c r="E2864" s="256" t="str">
        <f t="shared" si="176"/>
        <v/>
      </c>
      <c r="F2864" s="255">
        <v>0</v>
      </c>
      <c r="G2864" s="255">
        <v>0</v>
      </c>
      <c r="H2864" s="256" t="str">
        <f t="shared" si="177"/>
        <v/>
      </c>
      <c r="I2864" s="255">
        <v>0</v>
      </c>
      <c r="J2864" s="256" t="str">
        <f t="shared" si="178"/>
        <v/>
      </c>
      <c r="K2864" s="255">
        <v>40.463000000000001</v>
      </c>
      <c r="L2864" s="255">
        <v>0.10256</v>
      </c>
      <c r="M2864" s="256">
        <f t="shared" si="179"/>
        <v>-0.9974653387044955</v>
      </c>
    </row>
    <row r="2865" spans="1:13" x14ac:dyDescent="0.25">
      <c r="A2865" s="134" t="s">
        <v>408</v>
      </c>
      <c r="B2865" s="134" t="s">
        <v>454</v>
      </c>
      <c r="C2865" s="137">
        <v>0</v>
      </c>
      <c r="D2865" s="137">
        <v>0</v>
      </c>
      <c r="E2865" s="138" t="str">
        <f t="shared" si="176"/>
        <v/>
      </c>
      <c r="F2865" s="137">
        <v>0</v>
      </c>
      <c r="G2865" s="137">
        <v>0</v>
      </c>
      <c r="H2865" s="138" t="str">
        <f t="shared" si="177"/>
        <v/>
      </c>
      <c r="I2865" s="137">
        <v>0</v>
      </c>
      <c r="J2865" s="138" t="str">
        <f t="shared" si="178"/>
        <v/>
      </c>
      <c r="K2865" s="137">
        <v>0</v>
      </c>
      <c r="L2865" s="137">
        <v>59.668089999999999</v>
      </c>
      <c r="M2865" s="138" t="str">
        <f t="shared" si="179"/>
        <v/>
      </c>
    </row>
    <row r="2866" spans="1:13" x14ac:dyDescent="0.25">
      <c r="A2866" s="134" t="s">
        <v>408</v>
      </c>
      <c r="B2866" s="134" t="s">
        <v>450</v>
      </c>
      <c r="C2866" s="137">
        <v>0</v>
      </c>
      <c r="D2866" s="137">
        <v>0</v>
      </c>
      <c r="E2866" s="138" t="str">
        <f t="shared" si="176"/>
        <v/>
      </c>
      <c r="F2866" s="137">
        <v>0</v>
      </c>
      <c r="G2866" s="137">
        <v>0</v>
      </c>
      <c r="H2866" s="138" t="str">
        <f t="shared" si="177"/>
        <v/>
      </c>
      <c r="I2866" s="137">
        <v>0.50463999999999998</v>
      </c>
      <c r="J2866" s="138">
        <f t="shared" si="178"/>
        <v>-1</v>
      </c>
      <c r="K2866" s="137">
        <v>354.97696000000002</v>
      </c>
      <c r="L2866" s="137">
        <v>40.242310000000003</v>
      </c>
      <c r="M2866" s="138">
        <f t="shared" si="179"/>
        <v>-0.88663402267009106</v>
      </c>
    </row>
    <row r="2867" spans="1:13" x14ac:dyDescent="0.25">
      <c r="A2867" s="134" t="s">
        <v>408</v>
      </c>
      <c r="B2867" s="134" t="s">
        <v>453</v>
      </c>
      <c r="C2867" s="137">
        <v>0</v>
      </c>
      <c r="D2867" s="137">
        <v>0</v>
      </c>
      <c r="E2867" s="138" t="str">
        <f t="shared" si="176"/>
        <v/>
      </c>
      <c r="F2867" s="137">
        <v>172.80887000000001</v>
      </c>
      <c r="G2867" s="137">
        <v>103.4662</v>
      </c>
      <c r="H2867" s="138">
        <f t="shared" si="177"/>
        <v>-0.40126800204179336</v>
      </c>
      <c r="I2867" s="137">
        <v>93.030439999999999</v>
      </c>
      <c r="J2867" s="138">
        <f t="shared" si="178"/>
        <v>0.11217575666631263</v>
      </c>
      <c r="K2867" s="137">
        <v>783.63027</v>
      </c>
      <c r="L2867" s="137">
        <v>969.69150999999999</v>
      </c>
      <c r="M2867" s="138">
        <f t="shared" si="179"/>
        <v>0.23743498320962009</v>
      </c>
    </row>
    <row r="2868" spans="1:13" x14ac:dyDescent="0.25">
      <c r="A2868" s="141" t="s">
        <v>408</v>
      </c>
      <c r="B2868" s="141" t="s">
        <v>3</v>
      </c>
      <c r="C2868" s="255">
        <v>0</v>
      </c>
      <c r="D2868" s="255">
        <v>0</v>
      </c>
      <c r="E2868" s="256" t="str">
        <f t="shared" si="176"/>
        <v/>
      </c>
      <c r="F2868" s="255">
        <v>172.80887000000001</v>
      </c>
      <c r="G2868" s="255">
        <v>103.4662</v>
      </c>
      <c r="H2868" s="256">
        <f t="shared" si="177"/>
        <v>-0.40126800204179336</v>
      </c>
      <c r="I2868" s="255">
        <v>93.535079999999994</v>
      </c>
      <c r="J2868" s="256">
        <f t="shared" si="178"/>
        <v>0.10617535153655733</v>
      </c>
      <c r="K2868" s="255">
        <v>1138.6072300000001</v>
      </c>
      <c r="L2868" s="255">
        <v>1069.6019100000001</v>
      </c>
      <c r="M2868" s="256">
        <f t="shared" si="179"/>
        <v>-6.0605025316763483E-2</v>
      </c>
    </row>
    <row r="2869" spans="1:13" x14ac:dyDescent="0.25">
      <c r="A2869" s="134" t="s">
        <v>349</v>
      </c>
      <c r="B2869" s="134" t="s">
        <v>463</v>
      </c>
      <c r="C2869" s="137">
        <v>0</v>
      </c>
      <c r="D2869" s="137">
        <v>0</v>
      </c>
      <c r="E2869" s="138" t="str">
        <f t="shared" si="176"/>
        <v/>
      </c>
      <c r="F2869" s="137">
        <v>60.756</v>
      </c>
      <c r="G2869" s="137">
        <v>0</v>
      </c>
      <c r="H2869" s="138">
        <f t="shared" si="177"/>
        <v>-1</v>
      </c>
      <c r="I2869" s="137">
        <v>65.453000000000003</v>
      </c>
      <c r="J2869" s="138">
        <f t="shared" si="178"/>
        <v>-1</v>
      </c>
      <c r="K2869" s="137">
        <v>691.38693000000001</v>
      </c>
      <c r="L2869" s="137">
        <v>2096.03478</v>
      </c>
      <c r="M2869" s="138">
        <f t="shared" si="179"/>
        <v>2.0316378413459448</v>
      </c>
    </row>
    <row r="2870" spans="1:13" x14ac:dyDescent="0.25">
      <c r="A2870" s="134" t="s">
        <v>349</v>
      </c>
      <c r="B2870" s="134" t="s">
        <v>478</v>
      </c>
      <c r="C2870" s="137">
        <v>0</v>
      </c>
      <c r="D2870" s="137">
        <v>0</v>
      </c>
      <c r="E2870" s="138" t="str">
        <f t="shared" si="176"/>
        <v/>
      </c>
      <c r="F2870" s="137">
        <v>0</v>
      </c>
      <c r="G2870" s="137">
        <v>0</v>
      </c>
      <c r="H2870" s="138" t="str">
        <f t="shared" si="177"/>
        <v/>
      </c>
      <c r="I2870" s="137">
        <v>0</v>
      </c>
      <c r="J2870" s="138" t="str">
        <f t="shared" si="178"/>
        <v/>
      </c>
      <c r="K2870" s="137">
        <v>23.281700000000001</v>
      </c>
      <c r="L2870" s="137">
        <v>0</v>
      </c>
      <c r="M2870" s="138">
        <f t="shared" si="179"/>
        <v>-1</v>
      </c>
    </row>
    <row r="2871" spans="1:13" x14ac:dyDescent="0.25">
      <c r="A2871" s="134" t="s">
        <v>349</v>
      </c>
      <c r="B2871" s="134" t="s">
        <v>454</v>
      </c>
      <c r="C2871" s="137">
        <v>0</v>
      </c>
      <c r="D2871" s="137">
        <v>0</v>
      </c>
      <c r="E2871" s="138" t="str">
        <f t="shared" si="176"/>
        <v/>
      </c>
      <c r="F2871" s="137">
        <v>892.72792000000004</v>
      </c>
      <c r="G2871" s="137">
        <v>112.31985</v>
      </c>
      <c r="H2871" s="138">
        <f t="shared" si="177"/>
        <v>-0.87418355863676811</v>
      </c>
      <c r="I2871" s="137">
        <v>20.524069999999998</v>
      </c>
      <c r="J2871" s="138">
        <f t="shared" si="178"/>
        <v>4.4725914499414596</v>
      </c>
      <c r="K2871" s="137">
        <v>1558.77379</v>
      </c>
      <c r="L2871" s="137">
        <v>430.09719999999999</v>
      </c>
      <c r="M2871" s="138">
        <f t="shared" si="179"/>
        <v>-0.72407978453371347</v>
      </c>
    </row>
    <row r="2872" spans="1:13" x14ac:dyDescent="0.25">
      <c r="A2872" s="134" t="s">
        <v>349</v>
      </c>
      <c r="B2872" s="134" t="s">
        <v>464</v>
      </c>
      <c r="C2872" s="137">
        <v>0</v>
      </c>
      <c r="D2872" s="137">
        <v>0</v>
      </c>
      <c r="E2872" s="138" t="str">
        <f t="shared" si="176"/>
        <v/>
      </c>
      <c r="F2872" s="137">
        <v>140.07</v>
      </c>
      <c r="G2872" s="137">
        <v>26.066990000000001</v>
      </c>
      <c r="H2872" s="138">
        <f t="shared" si="177"/>
        <v>-0.81390026415363748</v>
      </c>
      <c r="I2872" s="137">
        <v>0</v>
      </c>
      <c r="J2872" s="138" t="str">
        <f t="shared" si="178"/>
        <v/>
      </c>
      <c r="K2872" s="137">
        <v>165.99996999999999</v>
      </c>
      <c r="L2872" s="137">
        <v>26.066990000000001</v>
      </c>
      <c r="M2872" s="138">
        <f t="shared" si="179"/>
        <v>-0.84296991138010446</v>
      </c>
    </row>
    <row r="2873" spans="1:13" x14ac:dyDescent="0.25">
      <c r="A2873" s="134" t="s">
        <v>349</v>
      </c>
      <c r="B2873" s="134" t="s">
        <v>472</v>
      </c>
      <c r="C2873" s="137">
        <v>0</v>
      </c>
      <c r="D2873" s="137">
        <v>0</v>
      </c>
      <c r="E2873" s="138" t="str">
        <f t="shared" si="176"/>
        <v/>
      </c>
      <c r="F2873" s="137">
        <v>0</v>
      </c>
      <c r="G2873" s="137">
        <v>0</v>
      </c>
      <c r="H2873" s="138" t="str">
        <f t="shared" si="177"/>
        <v/>
      </c>
      <c r="I2873" s="137">
        <v>0</v>
      </c>
      <c r="J2873" s="138" t="str">
        <f t="shared" si="178"/>
        <v/>
      </c>
      <c r="K2873" s="137">
        <v>0</v>
      </c>
      <c r="L2873" s="137">
        <v>1.47065</v>
      </c>
      <c r="M2873" s="138" t="str">
        <f t="shared" si="179"/>
        <v/>
      </c>
    </row>
    <row r="2874" spans="1:13" x14ac:dyDescent="0.25">
      <c r="A2874" s="134" t="s">
        <v>349</v>
      </c>
      <c r="B2874" s="134" t="s">
        <v>471</v>
      </c>
      <c r="C2874" s="137">
        <v>0</v>
      </c>
      <c r="D2874" s="137">
        <v>0</v>
      </c>
      <c r="E2874" s="138" t="str">
        <f t="shared" si="176"/>
        <v/>
      </c>
      <c r="F2874" s="137">
        <v>0</v>
      </c>
      <c r="G2874" s="137">
        <v>0</v>
      </c>
      <c r="H2874" s="138" t="str">
        <f t="shared" si="177"/>
        <v/>
      </c>
      <c r="I2874" s="137">
        <v>0</v>
      </c>
      <c r="J2874" s="138" t="str">
        <f t="shared" si="178"/>
        <v/>
      </c>
      <c r="K2874" s="137">
        <v>70.63</v>
      </c>
      <c r="L2874" s="137">
        <v>21.1</v>
      </c>
      <c r="M2874" s="138">
        <f t="shared" si="179"/>
        <v>-0.70126008778139592</v>
      </c>
    </row>
    <row r="2875" spans="1:13" x14ac:dyDescent="0.25">
      <c r="A2875" s="134" t="s">
        <v>349</v>
      </c>
      <c r="B2875" s="134" t="s">
        <v>451</v>
      </c>
      <c r="C2875" s="137">
        <v>0</v>
      </c>
      <c r="D2875" s="137">
        <v>0</v>
      </c>
      <c r="E2875" s="138" t="str">
        <f t="shared" si="176"/>
        <v/>
      </c>
      <c r="F2875" s="137">
        <v>80.645420000000001</v>
      </c>
      <c r="G2875" s="137">
        <v>39.07</v>
      </c>
      <c r="H2875" s="138">
        <f t="shared" si="177"/>
        <v>-0.51553355416835822</v>
      </c>
      <c r="I2875" s="137">
        <v>8.7125000000000004</v>
      </c>
      <c r="J2875" s="138">
        <f t="shared" si="178"/>
        <v>3.4843615494978479</v>
      </c>
      <c r="K2875" s="137">
        <v>454.97588000000002</v>
      </c>
      <c r="L2875" s="137">
        <v>189.04458</v>
      </c>
      <c r="M2875" s="138">
        <f t="shared" si="179"/>
        <v>-0.58449538028257675</v>
      </c>
    </row>
    <row r="2876" spans="1:13" x14ac:dyDescent="0.25">
      <c r="A2876" s="134" t="s">
        <v>349</v>
      </c>
      <c r="B2876" s="134" t="s">
        <v>485</v>
      </c>
      <c r="C2876" s="137">
        <v>0</v>
      </c>
      <c r="D2876" s="137">
        <v>0</v>
      </c>
      <c r="E2876" s="138" t="str">
        <f t="shared" si="176"/>
        <v/>
      </c>
      <c r="F2876" s="137">
        <v>0</v>
      </c>
      <c r="G2876" s="137">
        <v>3</v>
      </c>
      <c r="H2876" s="138" t="str">
        <f t="shared" si="177"/>
        <v/>
      </c>
      <c r="I2876" s="137">
        <v>0</v>
      </c>
      <c r="J2876" s="138" t="str">
        <f t="shared" si="178"/>
        <v/>
      </c>
      <c r="K2876" s="137">
        <v>0</v>
      </c>
      <c r="L2876" s="137">
        <v>33.572479999999999</v>
      </c>
      <c r="M2876" s="138" t="str">
        <f t="shared" si="179"/>
        <v/>
      </c>
    </row>
    <row r="2877" spans="1:13" x14ac:dyDescent="0.25">
      <c r="A2877" s="134" t="s">
        <v>349</v>
      </c>
      <c r="B2877" s="134" t="s">
        <v>458</v>
      </c>
      <c r="C2877" s="137">
        <v>0</v>
      </c>
      <c r="D2877" s="137">
        <v>0</v>
      </c>
      <c r="E2877" s="138" t="str">
        <f t="shared" si="176"/>
        <v/>
      </c>
      <c r="F2877" s="137">
        <v>85.045349999999999</v>
      </c>
      <c r="G2877" s="137">
        <v>117.68908</v>
      </c>
      <c r="H2877" s="138">
        <f t="shared" si="177"/>
        <v>0.38383909290748996</v>
      </c>
      <c r="I2877" s="137">
        <v>166.78110000000001</v>
      </c>
      <c r="J2877" s="138">
        <f t="shared" si="178"/>
        <v>-0.29435001927676463</v>
      </c>
      <c r="K2877" s="137">
        <v>1915.8020899999999</v>
      </c>
      <c r="L2877" s="137">
        <v>1161.69264</v>
      </c>
      <c r="M2877" s="138">
        <f t="shared" si="179"/>
        <v>-0.39362596686591989</v>
      </c>
    </row>
    <row r="2878" spans="1:13" x14ac:dyDescent="0.25">
      <c r="A2878" s="134" t="s">
        <v>349</v>
      </c>
      <c r="B2878" s="134" t="s">
        <v>479</v>
      </c>
      <c r="C2878" s="137">
        <v>0</v>
      </c>
      <c r="D2878" s="137">
        <v>0</v>
      </c>
      <c r="E2878" s="138" t="str">
        <f t="shared" si="176"/>
        <v/>
      </c>
      <c r="F2878" s="137">
        <v>304.81747999999999</v>
      </c>
      <c r="G2878" s="137">
        <v>0</v>
      </c>
      <c r="H2878" s="138">
        <f t="shared" si="177"/>
        <v>-1</v>
      </c>
      <c r="I2878" s="137">
        <v>0</v>
      </c>
      <c r="J2878" s="138" t="str">
        <f t="shared" si="178"/>
        <v/>
      </c>
      <c r="K2878" s="137">
        <v>376.52247999999997</v>
      </c>
      <c r="L2878" s="137">
        <v>0</v>
      </c>
      <c r="M2878" s="138">
        <f t="shared" si="179"/>
        <v>-1</v>
      </c>
    </row>
    <row r="2879" spans="1:13" x14ac:dyDescent="0.25">
      <c r="A2879" s="134" t="s">
        <v>349</v>
      </c>
      <c r="B2879" s="134" t="s">
        <v>467</v>
      </c>
      <c r="C2879" s="137">
        <v>0</v>
      </c>
      <c r="D2879" s="137">
        <v>0</v>
      </c>
      <c r="E2879" s="138" t="str">
        <f t="shared" si="176"/>
        <v/>
      </c>
      <c r="F2879" s="137">
        <v>0</v>
      </c>
      <c r="G2879" s="137">
        <v>0</v>
      </c>
      <c r="H2879" s="138" t="str">
        <f t="shared" si="177"/>
        <v/>
      </c>
      <c r="I2879" s="137">
        <v>0</v>
      </c>
      <c r="J2879" s="138" t="str">
        <f t="shared" si="178"/>
        <v/>
      </c>
      <c r="K2879" s="137">
        <v>0</v>
      </c>
      <c r="L2879" s="137">
        <v>7.9980099999999998</v>
      </c>
      <c r="M2879" s="138" t="str">
        <f t="shared" si="179"/>
        <v/>
      </c>
    </row>
    <row r="2880" spans="1:13" x14ac:dyDescent="0.25">
      <c r="A2880" s="134" t="s">
        <v>349</v>
      </c>
      <c r="B2880" s="134" t="s">
        <v>455</v>
      </c>
      <c r="C2880" s="137">
        <v>0</v>
      </c>
      <c r="D2880" s="137">
        <v>0</v>
      </c>
      <c r="E2880" s="138" t="str">
        <f t="shared" si="176"/>
        <v/>
      </c>
      <c r="F2880" s="137">
        <v>7.5359999999999996</v>
      </c>
      <c r="G2880" s="137">
        <v>365.80182000000002</v>
      </c>
      <c r="H2880" s="138">
        <f t="shared" si="177"/>
        <v>47.540581210191085</v>
      </c>
      <c r="I2880" s="137">
        <v>302.65320000000003</v>
      </c>
      <c r="J2880" s="138">
        <f t="shared" si="178"/>
        <v>0.20865009852861283</v>
      </c>
      <c r="K2880" s="137">
        <v>321.96694000000002</v>
      </c>
      <c r="L2880" s="137">
        <v>935.06572000000006</v>
      </c>
      <c r="M2880" s="138">
        <f t="shared" si="179"/>
        <v>1.90422898698854</v>
      </c>
    </row>
    <row r="2881" spans="1:13" x14ac:dyDescent="0.25">
      <c r="A2881" s="134" t="s">
        <v>349</v>
      </c>
      <c r="B2881" s="134" t="s">
        <v>489</v>
      </c>
      <c r="C2881" s="137">
        <v>0</v>
      </c>
      <c r="D2881" s="137">
        <v>0</v>
      </c>
      <c r="E2881" s="138" t="str">
        <f t="shared" si="176"/>
        <v/>
      </c>
      <c r="F2881" s="137">
        <v>0</v>
      </c>
      <c r="G2881" s="137">
        <v>0</v>
      </c>
      <c r="H2881" s="138" t="str">
        <f t="shared" si="177"/>
        <v/>
      </c>
      <c r="I2881" s="137">
        <v>0</v>
      </c>
      <c r="J2881" s="138" t="str">
        <f t="shared" si="178"/>
        <v/>
      </c>
      <c r="K2881" s="137">
        <v>200.125</v>
      </c>
      <c r="L2881" s="137">
        <v>0</v>
      </c>
      <c r="M2881" s="138">
        <f t="shared" si="179"/>
        <v>-1</v>
      </c>
    </row>
    <row r="2882" spans="1:13" x14ac:dyDescent="0.25">
      <c r="A2882" s="134" t="s">
        <v>349</v>
      </c>
      <c r="B2882" s="134" t="s">
        <v>459</v>
      </c>
      <c r="C2882" s="137">
        <v>0</v>
      </c>
      <c r="D2882" s="137">
        <v>0</v>
      </c>
      <c r="E2882" s="138" t="str">
        <f t="shared" si="176"/>
        <v/>
      </c>
      <c r="F2882" s="137">
        <v>0</v>
      </c>
      <c r="G2882" s="137">
        <v>0</v>
      </c>
      <c r="H2882" s="138" t="str">
        <f t="shared" si="177"/>
        <v/>
      </c>
      <c r="I2882" s="137">
        <v>37.520380000000003</v>
      </c>
      <c r="J2882" s="138">
        <f t="shared" si="178"/>
        <v>-1</v>
      </c>
      <c r="K2882" s="137">
        <v>0</v>
      </c>
      <c r="L2882" s="137">
        <v>37.520380000000003</v>
      </c>
      <c r="M2882" s="138" t="str">
        <f t="shared" si="179"/>
        <v/>
      </c>
    </row>
    <row r="2883" spans="1:13" x14ac:dyDescent="0.25">
      <c r="A2883" s="134" t="s">
        <v>349</v>
      </c>
      <c r="B2883" s="134" t="s">
        <v>477</v>
      </c>
      <c r="C2883" s="137">
        <v>0</v>
      </c>
      <c r="D2883" s="137">
        <v>0</v>
      </c>
      <c r="E2883" s="138" t="str">
        <f t="shared" si="176"/>
        <v/>
      </c>
      <c r="F2883" s="137">
        <v>0</v>
      </c>
      <c r="G2883" s="137">
        <v>0</v>
      </c>
      <c r="H2883" s="138" t="str">
        <f t="shared" si="177"/>
        <v/>
      </c>
      <c r="I2883" s="137">
        <v>0</v>
      </c>
      <c r="J2883" s="138" t="str">
        <f t="shared" si="178"/>
        <v/>
      </c>
      <c r="K2883" s="137">
        <v>86.706800000000001</v>
      </c>
      <c r="L2883" s="137">
        <v>1141.5572</v>
      </c>
      <c r="M2883" s="138">
        <f t="shared" si="179"/>
        <v>12.165717106386118</v>
      </c>
    </row>
    <row r="2884" spans="1:13" x14ac:dyDescent="0.25">
      <c r="A2884" s="134" t="s">
        <v>349</v>
      </c>
      <c r="B2884" s="134" t="s">
        <v>450</v>
      </c>
      <c r="C2884" s="137">
        <v>0</v>
      </c>
      <c r="D2884" s="137">
        <v>0</v>
      </c>
      <c r="E2884" s="138" t="str">
        <f t="shared" si="176"/>
        <v/>
      </c>
      <c r="F2884" s="137">
        <v>1399.5057200000001</v>
      </c>
      <c r="G2884" s="137">
        <v>732.29008999999996</v>
      </c>
      <c r="H2884" s="138">
        <f t="shared" si="177"/>
        <v>-0.47675091317240215</v>
      </c>
      <c r="I2884" s="137">
        <v>1871.5765899999999</v>
      </c>
      <c r="J2884" s="138">
        <f t="shared" si="178"/>
        <v>-0.60873089890486387</v>
      </c>
      <c r="K2884" s="137">
        <v>24207.976200000001</v>
      </c>
      <c r="L2884" s="137">
        <v>17204.113379999999</v>
      </c>
      <c r="M2884" s="138">
        <f t="shared" si="179"/>
        <v>-0.28932046041915727</v>
      </c>
    </row>
    <row r="2885" spans="1:13" x14ac:dyDescent="0.25">
      <c r="A2885" s="134" t="s">
        <v>349</v>
      </c>
      <c r="B2885" s="134" t="s">
        <v>453</v>
      </c>
      <c r="C2885" s="137">
        <v>0</v>
      </c>
      <c r="D2885" s="137">
        <v>176.4</v>
      </c>
      <c r="E2885" s="138" t="str">
        <f t="shared" ref="E2885:E2948" si="180">IF(C2885=0,"",(D2885/C2885-1))</f>
        <v/>
      </c>
      <c r="F2885" s="137">
        <v>65.957449999999994</v>
      </c>
      <c r="G2885" s="137">
        <v>271.59273000000002</v>
      </c>
      <c r="H2885" s="138">
        <f t="shared" ref="H2885:H2948" si="181">IF(F2885=0,"",(G2885/F2885-1))</f>
        <v>3.1176960297889025</v>
      </c>
      <c r="I2885" s="137">
        <v>572.44479999999999</v>
      </c>
      <c r="J2885" s="138">
        <f t="shared" ref="J2885:J2948" si="182">IF(I2885=0,"",(G2885/I2885-1))</f>
        <v>-0.52555647286865037</v>
      </c>
      <c r="K2885" s="137">
        <v>800.49802999999997</v>
      </c>
      <c r="L2885" s="137">
        <v>1314.0007499999999</v>
      </c>
      <c r="M2885" s="138">
        <f t="shared" ref="M2885:M2948" si="183">IF(K2885=0,"",(L2885/K2885-1))</f>
        <v>0.64147905523265303</v>
      </c>
    </row>
    <row r="2886" spans="1:13" x14ac:dyDescent="0.25">
      <c r="A2886" s="134" t="s">
        <v>349</v>
      </c>
      <c r="B2886" s="134" t="s">
        <v>480</v>
      </c>
      <c r="C2886" s="137">
        <v>0</v>
      </c>
      <c r="D2886" s="137">
        <v>0</v>
      </c>
      <c r="E2886" s="138" t="str">
        <f t="shared" si="180"/>
        <v/>
      </c>
      <c r="F2886" s="137">
        <v>133.71214000000001</v>
      </c>
      <c r="G2886" s="137">
        <v>239.07453000000001</v>
      </c>
      <c r="H2886" s="138">
        <f t="shared" si="181"/>
        <v>0.78797923658988633</v>
      </c>
      <c r="I2886" s="137">
        <v>187.43026</v>
      </c>
      <c r="J2886" s="138">
        <f t="shared" si="182"/>
        <v>0.27553859232762101</v>
      </c>
      <c r="K2886" s="137">
        <v>696.33055000000002</v>
      </c>
      <c r="L2886" s="137">
        <v>2616.6447499999999</v>
      </c>
      <c r="M2886" s="138">
        <f t="shared" si="183"/>
        <v>2.7577623874178721</v>
      </c>
    </row>
    <row r="2887" spans="1:13" x14ac:dyDescent="0.25">
      <c r="A2887" s="134" t="s">
        <v>349</v>
      </c>
      <c r="B2887" s="134" t="s">
        <v>487</v>
      </c>
      <c r="C2887" s="137">
        <v>0</v>
      </c>
      <c r="D2887" s="137">
        <v>0</v>
      </c>
      <c r="E2887" s="138" t="str">
        <f t="shared" si="180"/>
        <v/>
      </c>
      <c r="F2887" s="137">
        <v>16.461300000000001</v>
      </c>
      <c r="G2887" s="137">
        <v>36.38261</v>
      </c>
      <c r="H2887" s="138">
        <f t="shared" si="181"/>
        <v>1.2101905681811278</v>
      </c>
      <c r="I2887" s="137">
        <v>24.738</v>
      </c>
      <c r="J2887" s="138">
        <f t="shared" si="182"/>
        <v>0.47071751960546537</v>
      </c>
      <c r="K2887" s="137">
        <v>224.49160000000001</v>
      </c>
      <c r="L2887" s="137">
        <v>201.85756000000001</v>
      </c>
      <c r="M2887" s="138">
        <f t="shared" si="183"/>
        <v>-0.10082354974529117</v>
      </c>
    </row>
    <row r="2888" spans="1:13" x14ac:dyDescent="0.25">
      <c r="A2888" s="134" t="s">
        <v>349</v>
      </c>
      <c r="B2888" s="134" t="s">
        <v>461</v>
      </c>
      <c r="C2888" s="137">
        <v>0</v>
      </c>
      <c r="D2888" s="137">
        <v>0</v>
      </c>
      <c r="E2888" s="138" t="str">
        <f t="shared" si="180"/>
        <v/>
      </c>
      <c r="F2888" s="137">
        <v>0</v>
      </c>
      <c r="G2888" s="137">
        <v>40.069740000000003</v>
      </c>
      <c r="H2888" s="138" t="str">
        <f t="shared" si="181"/>
        <v/>
      </c>
      <c r="I2888" s="137">
        <v>0</v>
      </c>
      <c r="J2888" s="138" t="str">
        <f t="shared" si="182"/>
        <v/>
      </c>
      <c r="K2888" s="137">
        <v>296.40487999999999</v>
      </c>
      <c r="L2888" s="137">
        <v>93.387789999999995</v>
      </c>
      <c r="M2888" s="138">
        <f t="shared" si="183"/>
        <v>-0.68493167184022075</v>
      </c>
    </row>
    <row r="2889" spans="1:13" x14ac:dyDescent="0.25">
      <c r="A2889" s="134" t="s">
        <v>349</v>
      </c>
      <c r="B2889" s="134" t="s">
        <v>497</v>
      </c>
      <c r="C2889" s="137">
        <v>0</v>
      </c>
      <c r="D2889" s="137">
        <v>0</v>
      </c>
      <c r="E2889" s="138" t="str">
        <f t="shared" si="180"/>
        <v/>
      </c>
      <c r="F2889" s="137">
        <v>0</v>
      </c>
      <c r="G2889" s="137">
        <v>17.088000000000001</v>
      </c>
      <c r="H2889" s="138" t="str">
        <f t="shared" si="181"/>
        <v/>
      </c>
      <c r="I2889" s="137">
        <v>16.711220000000001</v>
      </c>
      <c r="J2889" s="138">
        <f t="shared" si="182"/>
        <v>2.2546528619693751E-2</v>
      </c>
      <c r="K2889" s="137">
        <v>24.2592</v>
      </c>
      <c r="L2889" s="137">
        <v>148.18889999999999</v>
      </c>
      <c r="M2889" s="138">
        <f t="shared" si="183"/>
        <v>5.108564998021369</v>
      </c>
    </row>
    <row r="2890" spans="1:13" x14ac:dyDescent="0.25">
      <c r="A2890" s="134" t="s">
        <v>349</v>
      </c>
      <c r="B2890" s="134" t="s">
        <v>469</v>
      </c>
      <c r="C2890" s="137">
        <v>0</v>
      </c>
      <c r="D2890" s="137">
        <v>0</v>
      </c>
      <c r="E2890" s="138" t="str">
        <f t="shared" si="180"/>
        <v/>
      </c>
      <c r="F2890" s="137">
        <v>0</v>
      </c>
      <c r="G2890" s="137">
        <v>0</v>
      </c>
      <c r="H2890" s="138" t="str">
        <f t="shared" si="181"/>
        <v/>
      </c>
      <c r="I2890" s="137">
        <v>0</v>
      </c>
      <c r="J2890" s="138" t="str">
        <f t="shared" si="182"/>
        <v/>
      </c>
      <c r="K2890" s="137">
        <v>1197.1379199999999</v>
      </c>
      <c r="L2890" s="137">
        <v>496.06200000000001</v>
      </c>
      <c r="M2890" s="138">
        <f t="shared" si="183"/>
        <v>-0.58562669203561768</v>
      </c>
    </row>
    <row r="2891" spans="1:13" x14ac:dyDescent="0.25">
      <c r="A2891" s="134" t="s">
        <v>349</v>
      </c>
      <c r="B2891" s="134" t="s">
        <v>452</v>
      </c>
      <c r="C2891" s="137">
        <v>0</v>
      </c>
      <c r="D2891" s="137">
        <v>0</v>
      </c>
      <c r="E2891" s="138" t="str">
        <f t="shared" si="180"/>
        <v/>
      </c>
      <c r="F2891" s="137">
        <v>141.07588999999999</v>
      </c>
      <c r="G2891" s="137">
        <v>378.92115999999999</v>
      </c>
      <c r="H2891" s="138">
        <f t="shared" si="181"/>
        <v>1.685938469004165</v>
      </c>
      <c r="I2891" s="137">
        <v>615.34676000000002</v>
      </c>
      <c r="J2891" s="138">
        <f t="shared" si="182"/>
        <v>-0.38421523500018107</v>
      </c>
      <c r="K2891" s="137">
        <v>1338.42091</v>
      </c>
      <c r="L2891" s="137">
        <v>2415.5815499999999</v>
      </c>
      <c r="M2891" s="138">
        <f t="shared" si="183"/>
        <v>0.80479962017329787</v>
      </c>
    </row>
    <row r="2892" spans="1:13" x14ac:dyDescent="0.25">
      <c r="A2892" s="134" t="s">
        <v>349</v>
      </c>
      <c r="B2892" s="134" t="s">
        <v>460</v>
      </c>
      <c r="C2892" s="137">
        <v>0</v>
      </c>
      <c r="D2892" s="137">
        <v>0</v>
      </c>
      <c r="E2892" s="138" t="str">
        <f t="shared" si="180"/>
        <v/>
      </c>
      <c r="F2892" s="137">
        <v>39.626600000000003</v>
      </c>
      <c r="G2892" s="137">
        <v>76.599999999999994</v>
      </c>
      <c r="H2892" s="138">
        <f t="shared" si="181"/>
        <v>0.93304497484013238</v>
      </c>
      <c r="I2892" s="137">
        <v>27.5</v>
      </c>
      <c r="J2892" s="138">
        <f t="shared" si="182"/>
        <v>1.7854545454545452</v>
      </c>
      <c r="K2892" s="137">
        <v>318.87698</v>
      </c>
      <c r="L2892" s="137">
        <v>242.07490000000001</v>
      </c>
      <c r="M2892" s="138">
        <f t="shared" si="183"/>
        <v>-0.24085175417805316</v>
      </c>
    </row>
    <row r="2893" spans="1:13" x14ac:dyDescent="0.25">
      <c r="A2893" s="134" t="s">
        <v>349</v>
      </c>
      <c r="B2893" s="134" t="s">
        <v>483</v>
      </c>
      <c r="C2893" s="137">
        <v>0</v>
      </c>
      <c r="D2893" s="137">
        <v>0</v>
      </c>
      <c r="E2893" s="138" t="str">
        <f t="shared" si="180"/>
        <v/>
      </c>
      <c r="F2893" s="137">
        <v>0</v>
      </c>
      <c r="G2893" s="137">
        <v>0</v>
      </c>
      <c r="H2893" s="138" t="str">
        <f t="shared" si="181"/>
        <v/>
      </c>
      <c r="I2893" s="137">
        <v>0</v>
      </c>
      <c r="J2893" s="138" t="str">
        <f t="shared" si="182"/>
        <v/>
      </c>
      <c r="K2893" s="137">
        <v>13.430809999999999</v>
      </c>
      <c r="L2893" s="137">
        <v>22.109760000000001</v>
      </c>
      <c r="M2893" s="138">
        <f t="shared" si="183"/>
        <v>0.64619706480845185</v>
      </c>
    </row>
    <row r="2894" spans="1:13" x14ac:dyDescent="0.25">
      <c r="A2894" s="134" t="s">
        <v>349</v>
      </c>
      <c r="B2894" s="134" t="s">
        <v>468</v>
      </c>
      <c r="C2894" s="137">
        <v>0</v>
      </c>
      <c r="D2894" s="137">
        <v>0</v>
      </c>
      <c r="E2894" s="138" t="str">
        <f t="shared" si="180"/>
        <v/>
      </c>
      <c r="F2894" s="137">
        <v>0</v>
      </c>
      <c r="G2894" s="137">
        <v>0</v>
      </c>
      <c r="H2894" s="138" t="str">
        <f t="shared" si="181"/>
        <v/>
      </c>
      <c r="I2894" s="137">
        <v>0</v>
      </c>
      <c r="J2894" s="138" t="str">
        <f t="shared" si="182"/>
        <v/>
      </c>
      <c r="K2894" s="137">
        <v>0</v>
      </c>
      <c r="L2894" s="137">
        <v>8.8176000000000005</v>
      </c>
      <c r="M2894" s="138" t="str">
        <f t="shared" si="183"/>
        <v/>
      </c>
    </row>
    <row r="2895" spans="1:13" x14ac:dyDescent="0.25">
      <c r="A2895" s="134" t="s">
        <v>349</v>
      </c>
      <c r="B2895" s="134" t="s">
        <v>462</v>
      </c>
      <c r="C2895" s="137">
        <v>0</v>
      </c>
      <c r="D2895" s="137">
        <v>0</v>
      </c>
      <c r="E2895" s="138" t="str">
        <f t="shared" si="180"/>
        <v/>
      </c>
      <c r="F2895" s="137">
        <v>0</v>
      </c>
      <c r="G2895" s="137">
        <v>0</v>
      </c>
      <c r="H2895" s="138" t="str">
        <f t="shared" si="181"/>
        <v/>
      </c>
      <c r="I2895" s="137">
        <v>0</v>
      </c>
      <c r="J2895" s="138" t="str">
        <f t="shared" si="182"/>
        <v/>
      </c>
      <c r="K2895" s="137">
        <v>140</v>
      </c>
      <c r="L2895" s="137">
        <v>31.6</v>
      </c>
      <c r="M2895" s="138">
        <f t="shared" si="183"/>
        <v>-0.77428571428571424</v>
      </c>
    </row>
    <row r="2896" spans="1:13" x14ac:dyDescent="0.25">
      <c r="A2896" s="134" t="s">
        <v>349</v>
      </c>
      <c r="B2896" s="134" t="s">
        <v>506</v>
      </c>
      <c r="C2896" s="137">
        <v>0</v>
      </c>
      <c r="D2896" s="137">
        <v>0</v>
      </c>
      <c r="E2896" s="138" t="str">
        <f t="shared" si="180"/>
        <v/>
      </c>
      <c r="F2896" s="137">
        <v>0</v>
      </c>
      <c r="G2896" s="137">
        <v>0</v>
      </c>
      <c r="H2896" s="138" t="str">
        <f t="shared" si="181"/>
        <v/>
      </c>
      <c r="I2896" s="137">
        <v>7.4260000000000002</v>
      </c>
      <c r="J2896" s="138">
        <f t="shared" si="182"/>
        <v>-1</v>
      </c>
      <c r="K2896" s="137">
        <v>112.497</v>
      </c>
      <c r="L2896" s="137">
        <v>24.831</v>
      </c>
      <c r="M2896" s="138">
        <f t="shared" si="183"/>
        <v>-0.7792741139763727</v>
      </c>
    </row>
    <row r="2897" spans="1:13" x14ac:dyDescent="0.25">
      <c r="A2897" s="134" t="s">
        <v>349</v>
      </c>
      <c r="B2897" s="134" t="s">
        <v>491</v>
      </c>
      <c r="C2897" s="137">
        <v>0</v>
      </c>
      <c r="D2897" s="137">
        <v>0</v>
      </c>
      <c r="E2897" s="138" t="str">
        <f t="shared" si="180"/>
        <v/>
      </c>
      <c r="F2897" s="137">
        <v>0</v>
      </c>
      <c r="G2897" s="137">
        <v>0</v>
      </c>
      <c r="H2897" s="138" t="str">
        <f t="shared" si="181"/>
        <v/>
      </c>
      <c r="I2897" s="137">
        <v>0</v>
      </c>
      <c r="J2897" s="138" t="str">
        <f t="shared" si="182"/>
        <v/>
      </c>
      <c r="K2897" s="137">
        <v>0</v>
      </c>
      <c r="L2897" s="137">
        <v>0</v>
      </c>
      <c r="M2897" s="138" t="str">
        <f t="shared" si="183"/>
        <v/>
      </c>
    </row>
    <row r="2898" spans="1:13" x14ac:dyDescent="0.25">
      <c r="A2898" s="134" t="s">
        <v>349</v>
      </c>
      <c r="B2898" s="134" t="s">
        <v>456</v>
      </c>
      <c r="C2898" s="137">
        <v>0</v>
      </c>
      <c r="D2898" s="137">
        <v>0</v>
      </c>
      <c r="E2898" s="138" t="str">
        <f t="shared" si="180"/>
        <v/>
      </c>
      <c r="F2898" s="137">
        <v>0</v>
      </c>
      <c r="G2898" s="137">
        <v>8.7424999999999997</v>
      </c>
      <c r="H2898" s="138" t="str">
        <f t="shared" si="181"/>
        <v/>
      </c>
      <c r="I2898" s="137">
        <v>51.054360000000003</v>
      </c>
      <c r="J2898" s="138">
        <f t="shared" si="182"/>
        <v>-0.82876095205189138</v>
      </c>
      <c r="K2898" s="137">
        <v>676.14796999999999</v>
      </c>
      <c r="L2898" s="137">
        <v>276.37329</v>
      </c>
      <c r="M2898" s="138">
        <f t="shared" si="183"/>
        <v>-0.59125324298466797</v>
      </c>
    </row>
    <row r="2899" spans="1:13" x14ac:dyDescent="0.25">
      <c r="A2899" s="134" t="s">
        <v>349</v>
      </c>
      <c r="B2899" s="134" t="s">
        <v>470</v>
      </c>
      <c r="C2899" s="137">
        <v>0</v>
      </c>
      <c r="D2899" s="137">
        <v>0</v>
      </c>
      <c r="E2899" s="138" t="str">
        <f t="shared" si="180"/>
        <v/>
      </c>
      <c r="F2899" s="137">
        <v>0</v>
      </c>
      <c r="G2899" s="137">
        <v>21.53642</v>
      </c>
      <c r="H2899" s="138" t="str">
        <f t="shared" si="181"/>
        <v/>
      </c>
      <c r="I2899" s="137">
        <v>0</v>
      </c>
      <c r="J2899" s="138" t="str">
        <f t="shared" si="182"/>
        <v/>
      </c>
      <c r="K2899" s="137">
        <v>12.872999999999999</v>
      </c>
      <c r="L2899" s="137">
        <v>21.53642</v>
      </c>
      <c r="M2899" s="138">
        <f t="shared" si="183"/>
        <v>0.67299153266526845</v>
      </c>
    </row>
    <row r="2900" spans="1:13" x14ac:dyDescent="0.25">
      <c r="A2900" s="134" t="s">
        <v>349</v>
      </c>
      <c r="B2900" s="134" t="s">
        <v>496</v>
      </c>
      <c r="C2900" s="137">
        <v>0</v>
      </c>
      <c r="D2900" s="137">
        <v>0</v>
      </c>
      <c r="E2900" s="138" t="str">
        <f t="shared" si="180"/>
        <v/>
      </c>
      <c r="F2900" s="137">
        <v>0</v>
      </c>
      <c r="G2900" s="137">
        <v>0</v>
      </c>
      <c r="H2900" s="138" t="str">
        <f t="shared" si="181"/>
        <v/>
      </c>
      <c r="I2900" s="137">
        <v>0</v>
      </c>
      <c r="J2900" s="138" t="str">
        <f t="shared" si="182"/>
        <v/>
      </c>
      <c r="K2900" s="137">
        <v>0</v>
      </c>
      <c r="L2900" s="137">
        <v>1.3439300000000001</v>
      </c>
      <c r="M2900" s="138" t="str">
        <f t="shared" si="183"/>
        <v/>
      </c>
    </row>
    <row r="2901" spans="1:13" x14ac:dyDescent="0.25">
      <c r="A2901" s="134" t="s">
        <v>349</v>
      </c>
      <c r="B2901" s="134" t="s">
        <v>466</v>
      </c>
      <c r="C2901" s="137">
        <v>0</v>
      </c>
      <c r="D2901" s="137">
        <v>0</v>
      </c>
      <c r="E2901" s="138" t="str">
        <f t="shared" si="180"/>
        <v/>
      </c>
      <c r="F2901" s="137">
        <v>0</v>
      </c>
      <c r="G2901" s="137">
        <v>0</v>
      </c>
      <c r="H2901" s="138" t="str">
        <f t="shared" si="181"/>
        <v/>
      </c>
      <c r="I2901" s="137">
        <v>0</v>
      </c>
      <c r="J2901" s="138" t="str">
        <f t="shared" si="182"/>
        <v/>
      </c>
      <c r="K2901" s="137">
        <v>2.5067200000000001</v>
      </c>
      <c r="L2901" s="137">
        <v>0</v>
      </c>
      <c r="M2901" s="138">
        <f t="shared" si="183"/>
        <v>-1</v>
      </c>
    </row>
    <row r="2902" spans="1:13" x14ac:dyDescent="0.25">
      <c r="A2902" s="134" t="s">
        <v>349</v>
      </c>
      <c r="B2902" s="134" t="s">
        <v>465</v>
      </c>
      <c r="C2902" s="137">
        <v>0</v>
      </c>
      <c r="D2902" s="137">
        <v>0</v>
      </c>
      <c r="E2902" s="138" t="str">
        <f t="shared" si="180"/>
        <v/>
      </c>
      <c r="F2902" s="137">
        <v>0</v>
      </c>
      <c r="G2902" s="137">
        <v>0</v>
      </c>
      <c r="H2902" s="138" t="str">
        <f t="shared" si="181"/>
        <v/>
      </c>
      <c r="I2902" s="137">
        <v>203</v>
      </c>
      <c r="J2902" s="138">
        <f t="shared" si="182"/>
        <v>-1</v>
      </c>
      <c r="K2902" s="137">
        <v>204</v>
      </c>
      <c r="L2902" s="137">
        <v>203</v>
      </c>
      <c r="M2902" s="138">
        <f t="shared" si="183"/>
        <v>-4.9019607843137081E-3</v>
      </c>
    </row>
    <row r="2903" spans="1:13" x14ac:dyDescent="0.25">
      <c r="A2903" s="134" t="s">
        <v>349</v>
      </c>
      <c r="B2903" s="134" t="s">
        <v>488</v>
      </c>
      <c r="C2903" s="137">
        <v>0</v>
      </c>
      <c r="D2903" s="137">
        <v>0</v>
      </c>
      <c r="E2903" s="138" t="str">
        <f t="shared" si="180"/>
        <v/>
      </c>
      <c r="F2903" s="137">
        <v>0</v>
      </c>
      <c r="G2903" s="137">
        <v>0</v>
      </c>
      <c r="H2903" s="138" t="str">
        <f t="shared" si="181"/>
        <v/>
      </c>
      <c r="I2903" s="137">
        <v>0</v>
      </c>
      <c r="J2903" s="138" t="str">
        <f t="shared" si="182"/>
        <v/>
      </c>
      <c r="K2903" s="137">
        <v>25.45279</v>
      </c>
      <c r="L2903" s="137">
        <v>0</v>
      </c>
      <c r="M2903" s="138">
        <f t="shared" si="183"/>
        <v>-1</v>
      </c>
    </row>
    <row r="2904" spans="1:13" x14ac:dyDescent="0.25">
      <c r="A2904" s="141" t="s">
        <v>349</v>
      </c>
      <c r="B2904" s="141" t="s">
        <v>3</v>
      </c>
      <c r="C2904" s="255">
        <v>0</v>
      </c>
      <c r="D2904" s="255">
        <v>176.4</v>
      </c>
      <c r="E2904" s="256" t="str">
        <f t="shared" si="180"/>
        <v/>
      </c>
      <c r="F2904" s="255">
        <v>3367.9372699999999</v>
      </c>
      <c r="G2904" s="255">
        <v>2486.2455199999999</v>
      </c>
      <c r="H2904" s="256">
        <f t="shared" si="181"/>
        <v>-0.26178983731487371</v>
      </c>
      <c r="I2904" s="255">
        <v>4178.8722399999997</v>
      </c>
      <c r="J2904" s="256">
        <f t="shared" si="182"/>
        <v>-0.40504390246685307</v>
      </c>
      <c r="K2904" s="255">
        <v>36157.476139999999</v>
      </c>
      <c r="L2904" s="255">
        <v>31402.744210000001</v>
      </c>
      <c r="M2904" s="256">
        <f t="shared" si="183"/>
        <v>-0.13150065871826633</v>
      </c>
    </row>
    <row r="2905" spans="1:13" x14ac:dyDescent="0.25">
      <c r="A2905" s="134" t="s">
        <v>364</v>
      </c>
      <c r="B2905" s="134" t="s">
        <v>463</v>
      </c>
      <c r="C2905" s="137">
        <v>0</v>
      </c>
      <c r="D2905" s="137">
        <v>0</v>
      </c>
      <c r="E2905" s="138" t="str">
        <f t="shared" si="180"/>
        <v/>
      </c>
      <c r="F2905" s="137">
        <v>0</v>
      </c>
      <c r="G2905" s="137">
        <v>0</v>
      </c>
      <c r="H2905" s="138" t="str">
        <f t="shared" si="181"/>
        <v/>
      </c>
      <c r="I2905" s="137">
        <v>0</v>
      </c>
      <c r="J2905" s="138" t="str">
        <f t="shared" si="182"/>
        <v/>
      </c>
      <c r="K2905" s="137">
        <v>67.44323</v>
      </c>
      <c r="L2905" s="137">
        <v>99.858739999999997</v>
      </c>
      <c r="M2905" s="138">
        <f t="shared" si="183"/>
        <v>0.48063400878042173</v>
      </c>
    </row>
    <row r="2906" spans="1:13" x14ac:dyDescent="0.25">
      <c r="A2906" s="134" t="s">
        <v>364</v>
      </c>
      <c r="B2906" s="134" t="s">
        <v>454</v>
      </c>
      <c r="C2906" s="137">
        <v>0</v>
      </c>
      <c r="D2906" s="137">
        <v>0</v>
      </c>
      <c r="E2906" s="138" t="str">
        <f t="shared" si="180"/>
        <v/>
      </c>
      <c r="F2906" s="137">
        <v>19.482189999999999</v>
      </c>
      <c r="G2906" s="137">
        <v>107.53592999999999</v>
      </c>
      <c r="H2906" s="138">
        <f t="shared" si="181"/>
        <v>4.5197044069480894</v>
      </c>
      <c r="I2906" s="137">
        <v>36.297139999999999</v>
      </c>
      <c r="J2906" s="138">
        <f t="shared" si="182"/>
        <v>1.9626557354105585</v>
      </c>
      <c r="K2906" s="137">
        <v>376.27044999999998</v>
      </c>
      <c r="L2906" s="137">
        <v>713.28868999999997</v>
      </c>
      <c r="M2906" s="138">
        <f t="shared" si="183"/>
        <v>0.8956808593393395</v>
      </c>
    </row>
    <row r="2907" spans="1:13" x14ac:dyDescent="0.25">
      <c r="A2907" s="134" t="s">
        <v>364</v>
      </c>
      <c r="B2907" s="134" t="s">
        <v>472</v>
      </c>
      <c r="C2907" s="137">
        <v>0</v>
      </c>
      <c r="D2907" s="137">
        <v>0</v>
      </c>
      <c r="E2907" s="138" t="str">
        <f t="shared" si="180"/>
        <v/>
      </c>
      <c r="F2907" s="137">
        <v>0</v>
      </c>
      <c r="G2907" s="137">
        <v>0</v>
      </c>
      <c r="H2907" s="138" t="str">
        <f t="shared" si="181"/>
        <v/>
      </c>
      <c r="I2907" s="137">
        <v>0</v>
      </c>
      <c r="J2907" s="138" t="str">
        <f t="shared" si="182"/>
        <v/>
      </c>
      <c r="K2907" s="137">
        <v>25.154399999999999</v>
      </c>
      <c r="L2907" s="137">
        <v>25.943999999999999</v>
      </c>
      <c r="M2907" s="138">
        <f t="shared" si="183"/>
        <v>3.1390134529148073E-2</v>
      </c>
    </row>
    <row r="2908" spans="1:13" x14ac:dyDescent="0.25">
      <c r="A2908" s="134" t="s">
        <v>364</v>
      </c>
      <c r="B2908" s="134" t="s">
        <v>471</v>
      </c>
      <c r="C2908" s="137">
        <v>0</v>
      </c>
      <c r="D2908" s="137">
        <v>0</v>
      </c>
      <c r="E2908" s="138" t="str">
        <f t="shared" si="180"/>
        <v/>
      </c>
      <c r="F2908" s="137">
        <v>0</v>
      </c>
      <c r="G2908" s="137">
        <v>0</v>
      </c>
      <c r="H2908" s="138" t="str">
        <f t="shared" si="181"/>
        <v/>
      </c>
      <c r="I2908" s="137">
        <v>0</v>
      </c>
      <c r="J2908" s="138" t="str">
        <f t="shared" si="182"/>
        <v/>
      </c>
      <c r="K2908" s="137">
        <v>82.216999999999999</v>
      </c>
      <c r="L2908" s="137">
        <v>0</v>
      </c>
      <c r="M2908" s="138">
        <f t="shared" si="183"/>
        <v>-1</v>
      </c>
    </row>
    <row r="2909" spans="1:13" x14ac:dyDescent="0.25">
      <c r="A2909" s="134" t="s">
        <v>364</v>
      </c>
      <c r="B2909" s="134" t="s">
        <v>451</v>
      </c>
      <c r="C2909" s="137">
        <v>0</v>
      </c>
      <c r="D2909" s="137">
        <v>0</v>
      </c>
      <c r="E2909" s="138" t="str">
        <f t="shared" si="180"/>
        <v/>
      </c>
      <c r="F2909" s="137">
        <v>0</v>
      </c>
      <c r="G2909" s="137">
        <v>0</v>
      </c>
      <c r="H2909" s="138" t="str">
        <f t="shared" si="181"/>
        <v/>
      </c>
      <c r="I2909" s="137">
        <v>10.27685</v>
      </c>
      <c r="J2909" s="138">
        <f t="shared" si="182"/>
        <v>-1</v>
      </c>
      <c r="K2909" s="137">
        <v>22.000029999999999</v>
      </c>
      <c r="L2909" s="137">
        <v>19.67043</v>
      </c>
      <c r="M2909" s="138">
        <f t="shared" si="183"/>
        <v>-0.10589076469441172</v>
      </c>
    </row>
    <row r="2910" spans="1:13" x14ac:dyDescent="0.25">
      <c r="A2910" s="134" t="s">
        <v>364</v>
      </c>
      <c r="B2910" s="134" t="s">
        <v>485</v>
      </c>
      <c r="C2910" s="137">
        <v>0</v>
      </c>
      <c r="D2910" s="137">
        <v>0</v>
      </c>
      <c r="E2910" s="138" t="str">
        <f t="shared" si="180"/>
        <v/>
      </c>
      <c r="F2910" s="137">
        <v>0</v>
      </c>
      <c r="G2910" s="137">
        <v>0</v>
      </c>
      <c r="H2910" s="138" t="str">
        <f t="shared" si="181"/>
        <v/>
      </c>
      <c r="I2910" s="137">
        <v>0</v>
      </c>
      <c r="J2910" s="138" t="str">
        <f t="shared" si="182"/>
        <v/>
      </c>
      <c r="K2910" s="137">
        <v>0</v>
      </c>
      <c r="L2910" s="137">
        <v>0</v>
      </c>
      <c r="M2910" s="138" t="str">
        <f t="shared" si="183"/>
        <v/>
      </c>
    </row>
    <row r="2911" spans="1:13" x14ac:dyDescent="0.25">
      <c r="A2911" s="134" t="s">
        <v>364</v>
      </c>
      <c r="B2911" s="134" t="s">
        <v>458</v>
      </c>
      <c r="C2911" s="137">
        <v>0</v>
      </c>
      <c r="D2911" s="137">
        <v>0</v>
      </c>
      <c r="E2911" s="138" t="str">
        <f t="shared" si="180"/>
        <v/>
      </c>
      <c r="F2911" s="137">
        <v>118.90339</v>
      </c>
      <c r="G2911" s="137">
        <v>37.640210000000003</v>
      </c>
      <c r="H2911" s="138">
        <f t="shared" si="181"/>
        <v>-0.6834387144050309</v>
      </c>
      <c r="I2911" s="137">
        <v>136.02132</v>
      </c>
      <c r="J2911" s="138">
        <f t="shared" si="182"/>
        <v>-0.723277130379267</v>
      </c>
      <c r="K2911" s="137">
        <v>907.54259000000002</v>
      </c>
      <c r="L2911" s="137">
        <v>652.76408000000004</v>
      </c>
      <c r="M2911" s="138">
        <f t="shared" si="183"/>
        <v>-0.28073449423459007</v>
      </c>
    </row>
    <row r="2912" spans="1:13" x14ac:dyDescent="0.25">
      <c r="A2912" s="134" t="s">
        <v>364</v>
      </c>
      <c r="B2912" s="134" t="s">
        <v>479</v>
      </c>
      <c r="C2912" s="137">
        <v>0</v>
      </c>
      <c r="D2912" s="137">
        <v>0</v>
      </c>
      <c r="E2912" s="138" t="str">
        <f t="shared" si="180"/>
        <v/>
      </c>
      <c r="F2912" s="137">
        <v>0</v>
      </c>
      <c r="G2912" s="137">
        <v>0</v>
      </c>
      <c r="H2912" s="138" t="str">
        <f t="shared" si="181"/>
        <v/>
      </c>
      <c r="I2912" s="137">
        <v>0</v>
      </c>
      <c r="J2912" s="138" t="str">
        <f t="shared" si="182"/>
        <v/>
      </c>
      <c r="K2912" s="137">
        <v>0</v>
      </c>
      <c r="L2912" s="137">
        <v>0</v>
      </c>
      <c r="M2912" s="138" t="str">
        <f t="shared" si="183"/>
        <v/>
      </c>
    </row>
    <row r="2913" spans="1:13" x14ac:dyDescent="0.25">
      <c r="A2913" s="134" t="s">
        <v>364</v>
      </c>
      <c r="B2913" s="134" t="s">
        <v>467</v>
      </c>
      <c r="C2913" s="137">
        <v>0</v>
      </c>
      <c r="D2913" s="137">
        <v>0</v>
      </c>
      <c r="E2913" s="138" t="str">
        <f t="shared" si="180"/>
        <v/>
      </c>
      <c r="F2913" s="137">
        <v>0</v>
      </c>
      <c r="G2913" s="137">
        <v>0</v>
      </c>
      <c r="H2913" s="138" t="str">
        <f t="shared" si="181"/>
        <v/>
      </c>
      <c r="I2913" s="137">
        <v>0</v>
      </c>
      <c r="J2913" s="138" t="str">
        <f t="shared" si="182"/>
        <v/>
      </c>
      <c r="K2913" s="137">
        <v>334.87912999999998</v>
      </c>
      <c r="L2913" s="137">
        <v>37.625999999999998</v>
      </c>
      <c r="M2913" s="138">
        <f t="shared" si="183"/>
        <v>-0.88764304302868924</v>
      </c>
    </row>
    <row r="2914" spans="1:13" x14ac:dyDescent="0.25">
      <c r="A2914" s="134" t="s">
        <v>364</v>
      </c>
      <c r="B2914" s="134" t="s">
        <v>455</v>
      </c>
      <c r="C2914" s="137">
        <v>0</v>
      </c>
      <c r="D2914" s="137">
        <v>0</v>
      </c>
      <c r="E2914" s="138" t="str">
        <f t="shared" si="180"/>
        <v/>
      </c>
      <c r="F2914" s="137">
        <v>263.09568999999999</v>
      </c>
      <c r="G2914" s="137">
        <v>338.08605</v>
      </c>
      <c r="H2914" s="138">
        <f t="shared" si="181"/>
        <v>0.28503074299696829</v>
      </c>
      <c r="I2914" s="137">
        <v>621.43158000000005</v>
      </c>
      <c r="J2914" s="138">
        <f t="shared" si="182"/>
        <v>-0.45595611668142133</v>
      </c>
      <c r="K2914" s="137">
        <v>1995.5557799999999</v>
      </c>
      <c r="L2914" s="137">
        <v>2997.31864</v>
      </c>
      <c r="M2914" s="138">
        <f t="shared" si="183"/>
        <v>0.50199692238119242</v>
      </c>
    </row>
    <row r="2915" spans="1:13" x14ac:dyDescent="0.25">
      <c r="A2915" s="134" t="s">
        <v>364</v>
      </c>
      <c r="B2915" s="134" t="s">
        <v>459</v>
      </c>
      <c r="C2915" s="137">
        <v>0</v>
      </c>
      <c r="D2915" s="137">
        <v>0</v>
      </c>
      <c r="E2915" s="138" t="str">
        <f t="shared" si="180"/>
        <v/>
      </c>
      <c r="F2915" s="137">
        <v>0</v>
      </c>
      <c r="G2915" s="137">
        <v>0</v>
      </c>
      <c r="H2915" s="138" t="str">
        <f t="shared" si="181"/>
        <v/>
      </c>
      <c r="I2915" s="137">
        <v>0</v>
      </c>
      <c r="J2915" s="138" t="str">
        <f t="shared" si="182"/>
        <v/>
      </c>
      <c r="K2915" s="137">
        <v>51.027740000000001</v>
      </c>
      <c r="L2915" s="137">
        <v>108.65561</v>
      </c>
      <c r="M2915" s="138">
        <f t="shared" si="183"/>
        <v>1.1293439607554636</v>
      </c>
    </row>
    <row r="2916" spans="1:13" x14ac:dyDescent="0.25">
      <c r="A2916" s="134" t="s">
        <v>364</v>
      </c>
      <c r="B2916" s="134" t="s">
        <v>477</v>
      </c>
      <c r="C2916" s="137">
        <v>0</v>
      </c>
      <c r="D2916" s="137">
        <v>0</v>
      </c>
      <c r="E2916" s="138" t="str">
        <f t="shared" si="180"/>
        <v/>
      </c>
      <c r="F2916" s="137">
        <v>0</v>
      </c>
      <c r="G2916" s="137">
        <v>0</v>
      </c>
      <c r="H2916" s="138" t="str">
        <f t="shared" si="181"/>
        <v/>
      </c>
      <c r="I2916" s="137">
        <v>0</v>
      </c>
      <c r="J2916" s="138" t="str">
        <f t="shared" si="182"/>
        <v/>
      </c>
      <c r="K2916" s="137">
        <v>0</v>
      </c>
      <c r="L2916" s="137">
        <v>0</v>
      </c>
      <c r="M2916" s="138" t="str">
        <f t="shared" si="183"/>
        <v/>
      </c>
    </row>
    <row r="2917" spans="1:13" x14ac:dyDescent="0.25">
      <c r="A2917" s="134" t="s">
        <v>364</v>
      </c>
      <c r="B2917" s="134" t="s">
        <v>450</v>
      </c>
      <c r="C2917" s="137">
        <v>0</v>
      </c>
      <c r="D2917" s="137">
        <v>295.5643</v>
      </c>
      <c r="E2917" s="138" t="str">
        <f t="shared" si="180"/>
        <v/>
      </c>
      <c r="F2917" s="137">
        <v>543.42367999999999</v>
      </c>
      <c r="G2917" s="137">
        <v>550.96723999999995</v>
      </c>
      <c r="H2917" s="138">
        <f t="shared" si="181"/>
        <v>1.3881544506856969E-2</v>
      </c>
      <c r="I2917" s="137">
        <v>879.23433</v>
      </c>
      <c r="J2917" s="138">
        <f t="shared" si="182"/>
        <v>-0.37335563319052845</v>
      </c>
      <c r="K2917" s="137">
        <v>10497.99893</v>
      </c>
      <c r="L2917" s="137">
        <v>5808.7909300000001</v>
      </c>
      <c r="M2917" s="138">
        <f t="shared" si="183"/>
        <v>-0.44667636482603446</v>
      </c>
    </row>
    <row r="2918" spans="1:13" x14ac:dyDescent="0.25">
      <c r="A2918" s="134" t="s">
        <v>364</v>
      </c>
      <c r="B2918" s="134" t="s">
        <v>453</v>
      </c>
      <c r="C2918" s="137">
        <v>0</v>
      </c>
      <c r="D2918" s="137">
        <v>0</v>
      </c>
      <c r="E2918" s="138" t="str">
        <f t="shared" si="180"/>
        <v/>
      </c>
      <c r="F2918" s="137">
        <v>20.735600000000002</v>
      </c>
      <c r="G2918" s="137">
        <v>20.358640000000001</v>
      </c>
      <c r="H2918" s="138">
        <f t="shared" si="181"/>
        <v>-1.8179363027836182E-2</v>
      </c>
      <c r="I2918" s="137">
        <v>43.557540000000003</v>
      </c>
      <c r="J2918" s="138">
        <f t="shared" si="182"/>
        <v>-0.53260354005299659</v>
      </c>
      <c r="K2918" s="137">
        <v>259.18540999999999</v>
      </c>
      <c r="L2918" s="137">
        <v>137.57622000000001</v>
      </c>
      <c r="M2918" s="138">
        <f t="shared" si="183"/>
        <v>-0.46919766818664677</v>
      </c>
    </row>
    <row r="2919" spans="1:13" x14ac:dyDescent="0.25">
      <c r="A2919" s="134" t="s">
        <v>364</v>
      </c>
      <c r="B2919" s="134" t="s">
        <v>480</v>
      </c>
      <c r="C2919" s="137">
        <v>0</v>
      </c>
      <c r="D2919" s="137">
        <v>0</v>
      </c>
      <c r="E2919" s="138" t="str">
        <f t="shared" si="180"/>
        <v/>
      </c>
      <c r="F2919" s="137">
        <v>113.83743</v>
      </c>
      <c r="G2919" s="137">
        <v>65.321389999999994</v>
      </c>
      <c r="H2919" s="138">
        <f t="shared" si="181"/>
        <v>-0.42618706342896184</v>
      </c>
      <c r="I2919" s="137">
        <v>0</v>
      </c>
      <c r="J2919" s="138" t="str">
        <f t="shared" si="182"/>
        <v/>
      </c>
      <c r="K2919" s="137">
        <v>495.09773000000001</v>
      </c>
      <c r="L2919" s="137">
        <v>792.59531000000004</v>
      </c>
      <c r="M2919" s="138">
        <f t="shared" si="183"/>
        <v>0.60088657647450749</v>
      </c>
    </row>
    <row r="2920" spans="1:13" x14ac:dyDescent="0.25">
      <c r="A2920" s="134" t="s">
        <v>364</v>
      </c>
      <c r="B2920" s="134" t="s">
        <v>487</v>
      </c>
      <c r="C2920" s="137">
        <v>0</v>
      </c>
      <c r="D2920" s="137">
        <v>0</v>
      </c>
      <c r="E2920" s="138" t="str">
        <f t="shared" si="180"/>
        <v/>
      </c>
      <c r="F2920" s="137">
        <v>0</v>
      </c>
      <c r="G2920" s="137">
        <v>0</v>
      </c>
      <c r="H2920" s="138" t="str">
        <f t="shared" si="181"/>
        <v/>
      </c>
      <c r="I2920" s="137">
        <v>6.6577999999999999</v>
      </c>
      <c r="J2920" s="138">
        <f t="shared" si="182"/>
        <v>-1</v>
      </c>
      <c r="K2920" s="137">
        <v>54.171840000000003</v>
      </c>
      <c r="L2920" s="137">
        <v>90.317049999999995</v>
      </c>
      <c r="M2920" s="138">
        <f t="shared" si="183"/>
        <v>0.66723245878301318</v>
      </c>
    </row>
    <row r="2921" spans="1:13" x14ac:dyDescent="0.25">
      <c r="A2921" s="134" t="s">
        <v>364</v>
      </c>
      <c r="B2921" s="134" t="s">
        <v>461</v>
      </c>
      <c r="C2921" s="137">
        <v>0</v>
      </c>
      <c r="D2921" s="137">
        <v>0</v>
      </c>
      <c r="E2921" s="138" t="str">
        <f t="shared" si="180"/>
        <v/>
      </c>
      <c r="F2921" s="137">
        <v>266.32062999999999</v>
      </c>
      <c r="G2921" s="137">
        <v>574.06011999999998</v>
      </c>
      <c r="H2921" s="138">
        <f t="shared" si="181"/>
        <v>1.1555225368759454</v>
      </c>
      <c r="I2921" s="137">
        <v>342.88727999999998</v>
      </c>
      <c r="J2921" s="138">
        <f t="shared" si="182"/>
        <v>0.67419485493891762</v>
      </c>
      <c r="K2921" s="137">
        <v>1797.5151499999999</v>
      </c>
      <c r="L2921" s="137">
        <v>1761.7215699999999</v>
      </c>
      <c r="M2921" s="138">
        <f t="shared" si="183"/>
        <v>-1.9912811305095257E-2</v>
      </c>
    </row>
    <row r="2922" spans="1:13" x14ac:dyDescent="0.25">
      <c r="A2922" s="134" t="s">
        <v>364</v>
      </c>
      <c r="B2922" s="134" t="s">
        <v>452</v>
      </c>
      <c r="C2922" s="137">
        <v>0</v>
      </c>
      <c r="D2922" s="137">
        <v>0</v>
      </c>
      <c r="E2922" s="138" t="str">
        <f t="shared" si="180"/>
        <v/>
      </c>
      <c r="F2922" s="137">
        <v>0</v>
      </c>
      <c r="G2922" s="137">
        <v>0</v>
      </c>
      <c r="H2922" s="138" t="str">
        <f t="shared" si="181"/>
        <v/>
      </c>
      <c r="I2922" s="137">
        <v>33.237000000000002</v>
      </c>
      <c r="J2922" s="138">
        <f t="shared" si="182"/>
        <v>-1</v>
      </c>
      <c r="K2922" s="137">
        <v>22.301600000000001</v>
      </c>
      <c r="L2922" s="137">
        <v>65.665450000000007</v>
      </c>
      <c r="M2922" s="138">
        <f t="shared" si="183"/>
        <v>1.944427754062489</v>
      </c>
    </row>
    <row r="2923" spans="1:13" x14ac:dyDescent="0.25">
      <c r="A2923" s="134" t="s">
        <v>364</v>
      </c>
      <c r="B2923" s="134" t="s">
        <v>460</v>
      </c>
      <c r="C2923" s="137">
        <v>0</v>
      </c>
      <c r="D2923" s="137">
        <v>0</v>
      </c>
      <c r="E2923" s="138" t="str">
        <f t="shared" si="180"/>
        <v/>
      </c>
      <c r="F2923" s="137">
        <v>0</v>
      </c>
      <c r="G2923" s="137">
        <v>9.5898000000000003</v>
      </c>
      <c r="H2923" s="138" t="str">
        <f t="shared" si="181"/>
        <v/>
      </c>
      <c r="I2923" s="137">
        <v>9.3017000000000003</v>
      </c>
      <c r="J2923" s="138">
        <f t="shared" si="182"/>
        <v>3.0972832923014115E-2</v>
      </c>
      <c r="K2923" s="137">
        <v>8.2166599999999992</v>
      </c>
      <c r="L2923" s="137">
        <v>57.312280000000001</v>
      </c>
      <c r="M2923" s="138">
        <f t="shared" si="183"/>
        <v>5.9751310143050835</v>
      </c>
    </row>
    <row r="2924" spans="1:13" x14ac:dyDescent="0.25">
      <c r="A2924" s="134" t="s">
        <v>364</v>
      </c>
      <c r="B2924" s="134" t="s">
        <v>457</v>
      </c>
      <c r="C2924" s="137">
        <v>0</v>
      </c>
      <c r="D2924" s="137">
        <v>7.4199299999999999</v>
      </c>
      <c r="E2924" s="138" t="str">
        <f t="shared" si="180"/>
        <v/>
      </c>
      <c r="F2924" s="137">
        <v>0</v>
      </c>
      <c r="G2924" s="137">
        <v>14.957179999999999</v>
      </c>
      <c r="H2924" s="138" t="str">
        <f t="shared" si="181"/>
        <v/>
      </c>
      <c r="I2924" s="137">
        <v>0</v>
      </c>
      <c r="J2924" s="138" t="str">
        <f t="shared" si="182"/>
        <v/>
      </c>
      <c r="K2924" s="137">
        <v>58.616990000000001</v>
      </c>
      <c r="L2924" s="137">
        <v>46.029809999999998</v>
      </c>
      <c r="M2924" s="138">
        <f t="shared" si="183"/>
        <v>-0.21473603472303859</v>
      </c>
    </row>
    <row r="2925" spans="1:13" x14ac:dyDescent="0.25">
      <c r="A2925" s="134" t="s">
        <v>364</v>
      </c>
      <c r="B2925" s="134" t="s">
        <v>462</v>
      </c>
      <c r="C2925" s="137">
        <v>0</v>
      </c>
      <c r="D2925" s="137">
        <v>0</v>
      </c>
      <c r="E2925" s="138" t="str">
        <f t="shared" si="180"/>
        <v/>
      </c>
      <c r="F2925" s="137">
        <v>0</v>
      </c>
      <c r="G2925" s="137">
        <v>0</v>
      </c>
      <c r="H2925" s="138" t="str">
        <f t="shared" si="181"/>
        <v/>
      </c>
      <c r="I2925" s="137">
        <v>0</v>
      </c>
      <c r="J2925" s="138" t="str">
        <f t="shared" si="182"/>
        <v/>
      </c>
      <c r="K2925" s="137">
        <v>612.99</v>
      </c>
      <c r="L2925" s="137">
        <v>25.68</v>
      </c>
      <c r="M2925" s="138">
        <f t="shared" si="183"/>
        <v>-0.95810698380071457</v>
      </c>
    </row>
    <row r="2926" spans="1:13" x14ac:dyDescent="0.25">
      <c r="A2926" s="134" t="s">
        <v>364</v>
      </c>
      <c r="B2926" s="134" t="s">
        <v>491</v>
      </c>
      <c r="C2926" s="137">
        <v>0</v>
      </c>
      <c r="D2926" s="137">
        <v>0</v>
      </c>
      <c r="E2926" s="138" t="str">
        <f t="shared" si="180"/>
        <v/>
      </c>
      <c r="F2926" s="137">
        <v>0</v>
      </c>
      <c r="G2926" s="137">
        <v>0</v>
      </c>
      <c r="H2926" s="138" t="str">
        <f t="shared" si="181"/>
        <v/>
      </c>
      <c r="I2926" s="137">
        <v>49.396880000000003</v>
      </c>
      <c r="J2926" s="138">
        <f t="shared" si="182"/>
        <v>-1</v>
      </c>
      <c r="K2926" s="137">
        <v>337.43047999999999</v>
      </c>
      <c r="L2926" s="137">
        <v>366.67414000000002</v>
      </c>
      <c r="M2926" s="138">
        <f t="shared" si="183"/>
        <v>8.6665733338612494E-2</v>
      </c>
    </row>
    <row r="2927" spans="1:13" x14ac:dyDescent="0.25">
      <c r="A2927" s="134" t="s">
        <v>364</v>
      </c>
      <c r="B2927" s="134" t="s">
        <v>470</v>
      </c>
      <c r="C2927" s="137">
        <v>0</v>
      </c>
      <c r="D2927" s="137">
        <v>0</v>
      </c>
      <c r="E2927" s="138" t="str">
        <f t="shared" si="180"/>
        <v/>
      </c>
      <c r="F2927" s="137">
        <v>21.839829999999999</v>
      </c>
      <c r="G2927" s="137">
        <v>0</v>
      </c>
      <c r="H2927" s="138">
        <f t="shared" si="181"/>
        <v>-1</v>
      </c>
      <c r="I2927" s="137">
        <v>14.500679999999999</v>
      </c>
      <c r="J2927" s="138">
        <f t="shared" si="182"/>
        <v>-1</v>
      </c>
      <c r="K2927" s="137">
        <v>70.583359999999999</v>
      </c>
      <c r="L2927" s="137">
        <v>46.147440000000003</v>
      </c>
      <c r="M2927" s="138">
        <f t="shared" si="183"/>
        <v>-0.3461994441749443</v>
      </c>
    </row>
    <row r="2928" spans="1:13" x14ac:dyDescent="0.25">
      <c r="A2928" s="134" t="s">
        <v>364</v>
      </c>
      <c r="B2928" s="134" t="s">
        <v>466</v>
      </c>
      <c r="C2928" s="137">
        <v>0</v>
      </c>
      <c r="D2928" s="137">
        <v>0</v>
      </c>
      <c r="E2928" s="138" t="str">
        <f t="shared" si="180"/>
        <v/>
      </c>
      <c r="F2928" s="137">
        <v>0</v>
      </c>
      <c r="G2928" s="137">
        <v>0</v>
      </c>
      <c r="H2928" s="138" t="str">
        <f t="shared" si="181"/>
        <v/>
      </c>
      <c r="I2928" s="137">
        <v>0</v>
      </c>
      <c r="J2928" s="138" t="str">
        <f t="shared" si="182"/>
        <v/>
      </c>
      <c r="K2928" s="137">
        <v>407.20456000000001</v>
      </c>
      <c r="L2928" s="137">
        <v>398.79435000000001</v>
      </c>
      <c r="M2928" s="138">
        <f t="shared" si="183"/>
        <v>-2.065352608035631E-2</v>
      </c>
    </row>
    <row r="2929" spans="1:13" x14ac:dyDescent="0.25">
      <c r="A2929" s="134" t="s">
        <v>364</v>
      </c>
      <c r="B2929" s="134" t="s">
        <v>518</v>
      </c>
      <c r="C2929" s="137">
        <v>0</v>
      </c>
      <c r="D2929" s="137">
        <v>0</v>
      </c>
      <c r="E2929" s="138" t="str">
        <f t="shared" si="180"/>
        <v/>
      </c>
      <c r="F2929" s="137">
        <v>0</v>
      </c>
      <c r="G2929" s="137">
        <v>0</v>
      </c>
      <c r="H2929" s="138" t="str">
        <f t="shared" si="181"/>
        <v/>
      </c>
      <c r="I2929" s="137">
        <v>0</v>
      </c>
      <c r="J2929" s="138" t="str">
        <f t="shared" si="182"/>
        <v/>
      </c>
      <c r="K2929" s="137">
        <v>0</v>
      </c>
      <c r="L2929" s="137">
        <v>15.1746</v>
      </c>
      <c r="M2929" s="138" t="str">
        <f t="shared" si="183"/>
        <v/>
      </c>
    </row>
    <row r="2930" spans="1:13" x14ac:dyDescent="0.25">
      <c r="A2930" s="141" t="s">
        <v>364</v>
      </c>
      <c r="B2930" s="141" t="s">
        <v>3</v>
      </c>
      <c r="C2930" s="255">
        <v>0</v>
      </c>
      <c r="D2930" s="255">
        <v>302.98423000000003</v>
      </c>
      <c r="E2930" s="256" t="str">
        <f t="shared" si="180"/>
        <v/>
      </c>
      <c r="F2930" s="255">
        <v>1367.6384399999999</v>
      </c>
      <c r="G2930" s="255">
        <v>1718.51656</v>
      </c>
      <c r="H2930" s="256">
        <f t="shared" si="181"/>
        <v>0.25655766154101389</v>
      </c>
      <c r="I2930" s="255">
        <v>2182.8000999999999</v>
      </c>
      <c r="J2930" s="256">
        <f t="shared" si="182"/>
        <v>-0.2127008973474025</v>
      </c>
      <c r="K2930" s="255">
        <v>18483.403060000001</v>
      </c>
      <c r="L2930" s="255">
        <v>14267.60534</v>
      </c>
      <c r="M2930" s="256">
        <f t="shared" si="183"/>
        <v>-0.22808558068635232</v>
      </c>
    </row>
    <row r="2931" spans="1:13" x14ac:dyDescent="0.25">
      <c r="A2931" s="134" t="s">
        <v>258</v>
      </c>
      <c r="B2931" s="134" t="s">
        <v>463</v>
      </c>
      <c r="C2931" s="137">
        <v>0</v>
      </c>
      <c r="D2931" s="137">
        <v>0</v>
      </c>
      <c r="E2931" s="138" t="str">
        <f t="shared" si="180"/>
        <v/>
      </c>
      <c r="F2931" s="137">
        <v>177.86127999999999</v>
      </c>
      <c r="G2931" s="137">
        <v>57.421199999999999</v>
      </c>
      <c r="H2931" s="138">
        <f t="shared" si="181"/>
        <v>-0.67715738917430479</v>
      </c>
      <c r="I2931" s="137">
        <v>299.21938</v>
      </c>
      <c r="J2931" s="138">
        <f t="shared" si="182"/>
        <v>-0.80809665470197822</v>
      </c>
      <c r="K2931" s="137">
        <v>1649.90482</v>
      </c>
      <c r="L2931" s="137">
        <v>2337.50099</v>
      </c>
      <c r="M2931" s="138">
        <f t="shared" si="183"/>
        <v>0.41674899161758927</v>
      </c>
    </row>
    <row r="2932" spans="1:13" x14ac:dyDescent="0.25">
      <c r="A2932" s="134" t="s">
        <v>258</v>
      </c>
      <c r="B2932" s="134" t="s">
        <v>478</v>
      </c>
      <c r="C2932" s="137">
        <v>0</v>
      </c>
      <c r="D2932" s="137">
        <v>0</v>
      </c>
      <c r="E2932" s="138" t="str">
        <f t="shared" si="180"/>
        <v/>
      </c>
      <c r="F2932" s="137">
        <v>15.273199999999999</v>
      </c>
      <c r="G2932" s="137">
        <v>14.939719999999999</v>
      </c>
      <c r="H2932" s="138">
        <f t="shared" si="181"/>
        <v>-2.1834324175680209E-2</v>
      </c>
      <c r="I2932" s="137">
        <v>0</v>
      </c>
      <c r="J2932" s="138" t="str">
        <f t="shared" si="182"/>
        <v/>
      </c>
      <c r="K2932" s="137">
        <v>172.56451000000001</v>
      </c>
      <c r="L2932" s="137">
        <v>154.22640000000001</v>
      </c>
      <c r="M2932" s="138">
        <f t="shared" si="183"/>
        <v>-0.10626814285278008</v>
      </c>
    </row>
    <row r="2933" spans="1:13" x14ac:dyDescent="0.25">
      <c r="A2933" s="134" t="s">
        <v>258</v>
      </c>
      <c r="B2933" s="134" t="s">
        <v>498</v>
      </c>
      <c r="C2933" s="137">
        <v>0</v>
      </c>
      <c r="D2933" s="137">
        <v>0</v>
      </c>
      <c r="E2933" s="138" t="str">
        <f t="shared" si="180"/>
        <v/>
      </c>
      <c r="F2933" s="137">
        <v>48.110999999999997</v>
      </c>
      <c r="G2933" s="137">
        <v>43.484000000000002</v>
      </c>
      <c r="H2933" s="138">
        <f t="shared" si="181"/>
        <v>-9.6173432271206116E-2</v>
      </c>
      <c r="I2933" s="137">
        <v>247.21700000000001</v>
      </c>
      <c r="J2933" s="138">
        <f t="shared" si="182"/>
        <v>-0.82410594740652954</v>
      </c>
      <c r="K2933" s="137">
        <v>1436.4960000000001</v>
      </c>
      <c r="L2933" s="137">
        <v>2686.2510000000002</v>
      </c>
      <c r="M2933" s="138">
        <f t="shared" si="183"/>
        <v>0.87000242256156657</v>
      </c>
    </row>
    <row r="2934" spans="1:13" x14ac:dyDescent="0.25">
      <c r="A2934" s="134" t="s">
        <v>258</v>
      </c>
      <c r="B2934" s="134" t="s">
        <v>511</v>
      </c>
      <c r="C2934" s="137">
        <v>0</v>
      </c>
      <c r="D2934" s="137">
        <v>0</v>
      </c>
      <c r="E2934" s="138" t="str">
        <f t="shared" si="180"/>
        <v/>
      </c>
      <c r="F2934" s="137">
        <v>0</v>
      </c>
      <c r="G2934" s="137">
        <v>0</v>
      </c>
      <c r="H2934" s="138" t="str">
        <f t="shared" si="181"/>
        <v/>
      </c>
      <c r="I2934" s="137">
        <v>0</v>
      </c>
      <c r="J2934" s="138" t="str">
        <f t="shared" si="182"/>
        <v/>
      </c>
      <c r="K2934" s="137">
        <v>21.89</v>
      </c>
      <c r="L2934" s="137">
        <v>3.62</v>
      </c>
      <c r="M2934" s="138">
        <f t="shared" si="183"/>
        <v>-0.83462768387391506</v>
      </c>
    </row>
    <row r="2935" spans="1:13" x14ac:dyDescent="0.25">
      <c r="A2935" s="134" t="s">
        <v>258</v>
      </c>
      <c r="B2935" s="134" t="s">
        <v>454</v>
      </c>
      <c r="C2935" s="137">
        <v>0</v>
      </c>
      <c r="D2935" s="137">
        <v>0</v>
      </c>
      <c r="E2935" s="138" t="str">
        <f t="shared" si="180"/>
        <v/>
      </c>
      <c r="F2935" s="137">
        <v>1791.1498999999999</v>
      </c>
      <c r="G2935" s="137">
        <v>3217.4705100000001</v>
      </c>
      <c r="H2935" s="138">
        <f t="shared" si="181"/>
        <v>0.79631560150269953</v>
      </c>
      <c r="I2935" s="137">
        <v>6109.6640500000003</v>
      </c>
      <c r="J2935" s="138">
        <f t="shared" si="182"/>
        <v>-0.47338012635899351</v>
      </c>
      <c r="K2935" s="137">
        <v>15475.301030000001</v>
      </c>
      <c r="L2935" s="137">
        <v>17458.05543</v>
      </c>
      <c r="M2935" s="138">
        <f t="shared" si="183"/>
        <v>0.12812380167314918</v>
      </c>
    </row>
    <row r="2936" spans="1:13" x14ac:dyDescent="0.25">
      <c r="A2936" s="134" t="s">
        <v>258</v>
      </c>
      <c r="B2936" s="134" t="s">
        <v>464</v>
      </c>
      <c r="C2936" s="137">
        <v>0</v>
      </c>
      <c r="D2936" s="137">
        <v>0</v>
      </c>
      <c r="E2936" s="138" t="str">
        <f t="shared" si="180"/>
        <v/>
      </c>
      <c r="F2936" s="137">
        <v>124.35941</v>
      </c>
      <c r="G2936" s="137">
        <v>189.84852000000001</v>
      </c>
      <c r="H2936" s="138">
        <f t="shared" si="181"/>
        <v>0.52661161708631465</v>
      </c>
      <c r="I2936" s="137">
        <v>109.28918</v>
      </c>
      <c r="J2936" s="138">
        <f t="shared" si="182"/>
        <v>0.73712091169500948</v>
      </c>
      <c r="K2936" s="137">
        <v>730.41696999999999</v>
      </c>
      <c r="L2936" s="137">
        <v>625.68808000000001</v>
      </c>
      <c r="M2936" s="138">
        <f t="shared" si="183"/>
        <v>-0.14338233406597878</v>
      </c>
    </row>
    <row r="2937" spans="1:13" x14ac:dyDescent="0.25">
      <c r="A2937" s="134" t="s">
        <v>258</v>
      </c>
      <c r="B2937" s="134" t="s">
        <v>472</v>
      </c>
      <c r="C2937" s="137">
        <v>0</v>
      </c>
      <c r="D2937" s="137">
        <v>0</v>
      </c>
      <c r="E2937" s="138" t="str">
        <f t="shared" si="180"/>
        <v/>
      </c>
      <c r="F2937" s="137">
        <v>39.900500000000001</v>
      </c>
      <c r="G2937" s="137">
        <v>96.40401</v>
      </c>
      <c r="H2937" s="138">
        <f t="shared" si="181"/>
        <v>1.4161103244320246</v>
      </c>
      <c r="I2937" s="137">
        <v>59.99568</v>
      </c>
      <c r="J2937" s="138">
        <f t="shared" si="182"/>
        <v>0.60684919314190622</v>
      </c>
      <c r="K2937" s="137">
        <v>690.83577000000002</v>
      </c>
      <c r="L2937" s="137">
        <v>645.07452000000001</v>
      </c>
      <c r="M2937" s="138">
        <f t="shared" si="183"/>
        <v>-6.624041774791134E-2</v>
      </c>
    </row>
    <row r="2938" spans="1:13" x14ac:dyDescent="0.25">
      <c r="A2938" s="134" t="s">
        <v>258</v>
      </c>
      <c r="B2938" s="134" t="s">
        <v>471</v>
      </c>
      <c r="C2938" s="137">
        <v>0</v>
      </c>
      <c r="D2938" s="137">
        <v>0</v>
      </c>
      <c r="E2938" s="138" t="str">
        <f t="shared" si="180"/>
        <v/>
      </c>
      <c r="F2938" s="137">
        <v>196.06091000000001</v>
      </c>
      <c r="G2938" s="137">
        <v>86.611000000000004</v>
      </c>
      <c r="H2938" s="138">
        <f t="shared" si="181"/>
        <v>-0.55824442516358819</v>
      </c>
      <c r="I2938" s="137">
        <v>86.516999999999996</v>
      </c>
      <c r="J2938" s="138">
        <f t="shared" si="182"/>
        <v>1.0864916721569085E-3</v>
      </c>
      <c r="K2938" s="137">
        <v>716.03363000000002</v>
      </c>
      <c r="L2938" s="137">
        <v>701.41255999999998</v>
      </c>
      <c r="M2938" s="138">
        <f t="shared" si="183"/>
        <v>-2.0419529736333764E-2</v>
      </c>
    </row>
    <row r="2939" spans="1:13" x14ac:dyDescent="0.25">
      <c r="A2939" s="134" t="s">
        <v>258</v>
      </c>
      <c r="B2939" s="134" t="s">
        <v>517</v>
      </c>
      <c r="C2939" s="137">
        <v>0</v>
      </c>
      <c r="D2939" s="137">
        <v>0</v>
      </c>
      <c r="E2939" s="138" t="str">
        <f t="shared" si="180"/>
        <v/>
      </c>
      <c r="F2939" s="137">
        <v>0</v>
      </c>
      <c r="G2939" s="137">
        <v>0</v>
      </c>
      <c r="H2939" s="138" t="str">
        <f t="shared" si="181"/>
        <v/>
      </c>
      <c r="I2939" s="137">
        <v>0</v>
      </c>
      <c r="J2939" s="138" t="str">
        <f t="shared" si="182"/>
        <v/>
      </c>
      <c r="K2939" s="137">
        <v>19.833950000000002</v>
      </c>
      <c r="L2939" s="137">
        <v>0</v>
      </c>
      <c r="M2939" s="138">
        <f t="shared" si="183"/>
        <v>-1</v>
      </c>
    </row>
    <row r="2940" spans="1:13" x14ac:dyDescent="0.25">
      <c r="A2940" s="134" t="s">
        <v>258</v>
      </c>
      <c r="B2940" s="134" t="s">
        <v>501</v>
      </c>
      <c r="C2940" s="137">
        <v>0</v>
      </c>
      <c r="D2940" s="137">
        <v>0</v>
      </c>
      <c r="E2940" s="138" t="str">
        <f t="shared" si="180"/>
        <v/>
      </c>
      <c r="F2940" s="137">
        <v>0</v>
      </c>
      <c r="G2940" s="137">
        <v>25.196549999999998</v>
      </c>
      <c r="H2940" s="138" t="str">
        <f t="shared" si="181"/>
        <v/>
      </c>
      <c r="I2940" s="137">
        <v>0</v>
      </c>
      <c r="J2940" s="138" t="str">
        <f t="shared" si="182"/>
        <v/>
      </c>
      <c r="K2940" s="137">
        <v>25.065940000000001</v>
      </c>
      <c r="L2940" s="137">
        <v>72.044139999999999</v>
      </c>
      <c r="M2940" s="138">
        <f t="shared" si="183"/>
        <v>1.8741846505656676</v>
      </c>
    </row>
    <row r="2941" spans="1:13" x14ac:dyDescent="0.25">
      <c r="A2941" s="134" t="s">
        <v>258</v>
      </c>
      <c r="B2941" s="134" t="s">
        <v>524</v>
      </c>
      <c r="C2941" s="137">
        <v>0</v>
      </c>
      <c r="D2941" s="137">
        <v>0</v>
      </c>
      <c r="E2941" s="138" t="str">
        <f t="shared" si="180"/>
        <v/>
      </c>
      <c r="F2941" s="137">
        <v>8.9194099999999992</v>
      </c>
      <c r="G2941" s="137">
        <v>0</v>
      </c>
      <c r="H2941" s="138">
        <f t="shared" si="181"/>
        <v>-1</v>
      </c>
      <c r="I2941" s="137">
        <v>14.913740000000001</v>
      </c>
      <c r="J2941" s="138">
        <f t="shared" si="182"/>
        <v>-1</v>
      </c>
      <c r="K2941" s="137">
        <v>8.9194099999999992</v>
      </c>
      <c r="L2941" s="137">
        <v>24.112159999999999</v>
      </c>
      <c r="M2941" s="138">
        <f t="shared" si="183"/>
        <v>1.7033357587553439</v>
      </c>
    </row>
    <row r="2942" spans="1:13" x14ac:dyDescent="0.25">
      <c r="A2942" s="134" t="s">
        <v>258</v>
      </c>
      <c r="B2942" s="134" t="s">
        <v>499</v>
      </c>
      <c r="C2942" s="137">
        <v>0</v>
      </c>
      <c r="D2942" s="137">
        <v>0</v>
      </c>
      <c r="E2942" s="138" t="str">
        <f t="shared" si="180"/>
        <v/>
      </c>
      <c r="F2942" s="137">
        <v>330.07351</v>
      </c>
      <c r="G2942" s="137">
        <v>486.54836</v>
      </c>
      <c r="H2942" s="138">
        <f t="shared" si="181"/>
        <v>0.47406061152862589</v>
      </c>
      <c r="I2942" s="137">
        <v>87.192520000000002</v>
      </c>
      <c r="J2942" s="138">
        <f t="shared" si="182"/>
        <v>4.5801616927690585</v>
      </c>
      <c r="K2942" s="137">
        <v>2116.5672399999999</v>
      </c>
      <c r="L2942" s="137">
        <v>1845.29414</v>
      </c>
      <c r="M2942" s="138">
        <f t="shared" si="183"/>
        <v>-0.12816654008119288</v>
      </c>
    </row>
    <row r="2943" spans="1:13" x14ac:dyDescent="0.25">
      <c r="A2943" s="134" t="s">
        <v>258</v>
      </c>
      <c r="B2943" s="134" t="s">
        <v>492</v>
      </c>
      <c r="C2943" s="137">
        <v>0</v>
      </c>
      <c r="D2943" s="137">
        <v>0</v>
      </c>
      <c r="E2943" s="138" t="str">
        <f t="shared" si="180"/>
        <v/>
      </c>
      <c r="F2943" s="137">
        <v>10.58733</v>
      </c>
      <c r="G2943" s="137">
        <v>23.02664</v>
      </c>
      <c r="H2943" s="138">
        <f t="shared" si="181"/>
        <v>1.1749241782394617</v>
      </c>
      <c r="I2943" s="137">
        <v>0</v>
      </c>
      <c r="J2943" s="138" t="str">
        <f t="shared" si="182"/>
        <v/>
      </c>
      <c r="K2943" s="137">
        <v>228.92153999999999</v>
      </c>
      <c r="L2943" s="137">
        <v>194.01846</v>
      </c>
      <c r="M2943" s="138">
        <f t="shared" si="183"/>
        <v>-0.15246743491241577</v>
      </c>
    </row>
    <row r="2944" spans="1:13" x14ac:dyDescent="0.25">
      <c r="A2944" s="134" t="s">
        <v>258</v>
      </c>
      <c r="B2944" s="134" t="s">
        <v>451</v>
      </c>
      <c r="C2944" s="137">
        <v>0</v>
      </c>
      <c r="D2944" s="137">
        <v>1.4730399999999999</v>
      </c>
      <c r="E2944" s="138" t="str">
        <f t="shared" si="180"/>
        <v/>
      </c>
      <c r="F2944" s="137">
        <v>2094.3499499999998</v>
      </c>
      <c r="G2944" s="137">
        <v>1448.41247</v>
      </c>
      <c r="H2944" s="138">
        <f t="shared" si="181"/>
        <v>-0.30841907771907928</v>
      </c>
      <c r="I2944" s="137">
        <v>1731.4523300000001</v>
      </c>
      <c r="J2944" s="138">
        <f t="shared" si="182"/>
        <v>-0.16346962321509606</v>
      </c>
      <c r="K2944" s="137">
        <v>21520.71687</v>
      </c>
      <c r="L2944" s="137">
        <v>10793.30587</v>
      </c>
      <c r="M2944" s="138">
        <f t="shared" si="183"/>
        <v>-0.49846903636161266</v>
      </c>
    </row>
    <row r="2945" spans="1:13" x14ac:dyDescent="0.25">
      <c r="A2945" s="134" t="s">
        <v>258</v>
      </c>
      <c r="B2945" s="134" t="s">
        <v>507</v>
      </c>
      <c r="C2945" s="137">
        <v>0</v>
      </c>
      <c r="D2945" s="137">
        <v>0</v>
      </c>
      <c r="E2945" s="138" t="str">
        <f t="shared" si="180"/>
        <v/>
      </c>
      <c r="F2945" s="137">
        <v>0</v>
      </c>
      <c r="G2945" s="137">
        <v>4.9585999999999997</v>
      </c>
      <c r="H2945" s="138" t="str">
        <f t="shared" si="181"/>
        <v/>
      </c>
      <c r="I2945" s="137">
        <v>3.835</v>
      </c>
      <c r="J2945" s="138">
        <f t="shared" si="182"/>
        <v>0.29298565840938706</v>
      </c>
      <c r="K2945" s="137">
        <v>0</v>
      </c>
      <c r="L2945" s="137">
        <v>8.7935999999999996</v>
      </c>
      <c r="M2945" s="138" t="str">
        <f t="shared" si="183"/>
        <v/>
      </c>
    </row>
    <row r="2946" spans="1:13" x14ac:dyDescent="0.25">
      <c r="A2946" s="134" t="s">
        <v>258</v>
      </c>
      <c r="B2946" s="134" t="s">
        <v>486</v>
      </c>
      <c r="C2946" s="137">
        <v>0</v>
      </c>
      <c r="D2946" s="137">
        <v>0</v>
      </c>
      <c r="E2946" s="138" t="str">
        <f t="shared" si="180"/>
        <v/>
      </c>
      <c r="F2946" s="137">
        <v>0</v>
      </c>
      <c r="G2946" s="137">
        <v>252.72695999999999</v>
      </c>
      <c r="H2946" s="138" t="str">
        <f t="shared" si="181"/>
        <v/>
      </c>
      <c r="I2946" s="137">
        <v>98.012860000000003</v>
      </c>
      <c r="J2946" s="138">
        <f t="shared" si="182"/>
        <v>1.5785081671935703</v>
      </c>
      <c r="K2946" s="137">
        <v>73.996430000000004</v>
      </c>
      <c r="L2946" s="137">
        <v>457.97282000000001</v>
      </c>
      <c r="M2946" s="138">
        <f t="shared" si="183"/>
        <v>5.1891204751364359</v>
      </c>
    </row>
    <row r="2947" spans="1:13" x14ac:dyDescent="0.25">
      <c r="A2947" s="134" t="s">
        <v>258</v>
      </c>
      <c r="B2947" s="134" t="s">
        <v>485</v>
      </c>
      <c r="C2947" s="137">
        <v>0</v>
      </c>
      <c r="D2947" s="137">
        <v>0</v>
      </c>
      <c r="E2947" s="138" t="str">
        <f t="shared" si="180"/>
        <v/>
      </c>
      <c r="F2947" s="137">
        <v>39.149169999999998</v>
      </c>
      <c r="G2947" s="137">
        <v>0</v>
      </c>
      <c r="H2947" s="138">
        <f t="shared" si="181"/>
        <v>-1</v>
      </c>
      <c r="I2947" s="137">
        <v>0</v>
      </c>
      <c r="J2947" s="138" t="str">
        <f t="shared" si="182"/>
        <v/>
      </c>
      <c r="K2947" s="137">
        <v>256.88143000000002</v>
      </c>
      <c r="L2947" s="137">
        <v>22.265440000000002</v>
      </c>
      <c r="M2947" s="138">
        <f t="shared" si="183"/>
        <v>-0.91332405771799074</v>
      </c>
    </row>
    <row r="2948" spans="1:13" x14ac:dyDescent="0.25">
      <c r="A2948" s="134" t="s">
        <v>258</v>
      </c>
      <c r="B2948" s="134" t="s">
        <v>458</v>
      </c>
      <c r="C2948" s="137">
        <v>0</v>
      </c>
      <c r="D2948" s="137">
        <v>64.384</v>
      </c>
      <c r="E2948" s="138" t="str">
        <f t="shared" si="180"/>
        <v/>
      </c>
      <c r="F2948" s="137">
        <v>1770.4598699999999</v>
      </c>
      <c r="G2948" s="137">
        <v>1001.69648</v>
      </c>
      <c r="H2948" s="138">
        <f t="shared" si="181"/>
        <v>-0.43421678346202786</v>
      </c>
      <c r="I2948" s="137">
        <v>320.05700999999999</v>
      </c>
      <c r="J2948" s="138">
        <f t="shared" si="182"/>
        <v>2.1297439165603653</v>
      </c>
      <c r="K2948" s="137">
        <v>11999.528130000001</v>
      </c>
      <c r="L2948" s="137">
        <v>8536.87824</v>
      </c>
      <c r="M2948" s="138">
        <f t="shared" si="183"/>
        <v>-0.28856550461705532</v>
      </c>
    </row>
    <row r="2949" spans="1:13" x14ac:dyDescent="0.25">
      <c r="A2949" s="134" t="s">
        <v>258</v>
      </c>
      <c r="B2949" s="134" t="s">
        <v>494</v>
      </c>
      <c r="C2949" s="137">
        <v>0</v>
      </c>
      <c r="D2949" s="137">
        <v>0</v>
      </c>
      <c r="E2949" s="138" t="str">
        <f t="shared" ref="E2949:E3012" si="184">IF(C2949=0,"",(D2949/C2949-1))</f>
        <v/>
      </c>
      <c r="F2949" s="137">
        <v>0</v>
      </c>
      <c r="G2949" s="137">
        <v>0</v>
      </c>
      <c r="H2949" s="138" t="str">
        <f t="shared" ref="H2949:H3012" si="185">IF(F2949=0,"",(G2949/F2949-1))</f>
        <v/>
      </c>
      <c r="I2949" s="137">
        <v>0</v>
      </c>
      <c r="J2949" s="138" t="str">
        <f t="shared" ref="J2949:J3012" si="186">IF(I2949=0,"",(G2949/I2949-1))</f>
        <v/>
      </c>
      <c r="K2949" s="137">
        <v>0</v>
      </c>
      <c r="L2949" s="137">
        <v>3.9878399999999998</v>
      </c>
      <c r="M2949" s="138" t="str">
        <f t="shared" ref="M2949:M3012" si="187">IF(K2949=0,"",(L2949/K2949-1))</f>
        <v/>
      </c>
    </row>
    <row r="2950" spans="1:13" x14ac:dyDescent="0.25">
      <c r="A2950" s="134" t="s">
        <v>258</v>
      </c>
      <c r="B2950" s="134" t="s">
        <v>479</v>
      </c>
      <c r="C2950" s="137">
        <v>0</v>
      </c>
      <c r="D2950" s="137">
        <v>0</v>
      </c>
      <c r="E2950" s="138" t="str">
        <f t="shared" si="184"/>
        <v/>
      </c>
      <c r="F2950" s="137">
        <v>0</v>
      </c>
      <c r="G2950" s="137">
        <v>0</v>
      </c>
      <c r="H2950" s="138" t="str">
        <f t="shared" si="185"/>
        <v/>
      </c>
      <c r="I2950" s="137">
        <v>1.5128999999999999</v>
      </c>
      <c r="J2950" s="138">
        <f t="shared" si="186"/>
        <v>-1</v>
      </c>
      <c r="K2950" s="137">
        <v>20.667670000000001</v>
      </c>
      <c r="L2950" s="137">
        <v>167.09146999999999</v>
      </c>
      <c r="M2950" s="138">
        <f t="shared" si="187"/>
        <v>7.0846786309245307</v>
      </c>
    </row>
    <row r="2951" spans="1:13" x14ac:dyDescent="0.25">
      <c r="A2951" s="134" t="s">
        <v>258</v>
      </c>
      <c r="B2951" s="134" t="s">
        <v>467</v>
      </c>
      <c r="C2951" s="137">
        <v>0</v>
      </c>
      <c r="D2951" s="137">
        <v>0</v>
      </c>
      <c r="E2951" s="138" t="str">
        <f t="shared" si="184"/>
        <v/>
      </c>
      <c r="F2951" s="137">
        <v>243.82225</v>
      </c>
      <c r="G2951" s="137">
        <v>609.91976</v>
      </c>
      <c r="H2951" s="138">
        <f t="shared" si="185"/>
        <v>1.5014934445072177</v>
      </c>
      <c r="I2951" s="137">
        <v>471.75166999999999</v>
      </c>
      <c r="J2951" s="138">
        <f t="shared" si="186"/>
        <v>0.2928830967360434</v>
      </c>
      <c r="K2951" s="137">
        <v>1883.9168199999999</v>
      </c>
      <c r="L2951" s="137">
        <v>2719.7778800000001</v>
      </c>
      <c r="M2951" s="138">
        <f t="shared" si="187"/>
        <v>0.44368257193011318</v>
      </c>
    </row>
    <row r="2952" spans="1:13" x14ac:dyDescent="0.25">
      <c r="A2952" s="134" t="s">
        <v>258</v>
      </c>
      <c r="B2952" s="134" t="s">
        <v>455</v>
      </c>
      <c r="C2952" s="137">
        <v>0</v>
      </c>
      <c r="D2952" s="137">
        <v>21.683</v>
      </c>
      <c r="E2952" s="138" t="str">
        <f t="shared" si="184"/>
        <v/>
      </c>
      <c r="F2952" s="137">
        <v>3059.3564700000002</v>
      </c>
      <c r="G2952" s="137">
        <v>1890.1945900000001</v>
      </c>
      <c r="H2952" s="138">
        <f t="shared" si="185"/>
        <v>-0.38215941537535181</v>
      </c>
      <c r="I2952" s="137">
        <v>1828.87328</v>
      </c>
      <c r="J2952" s="138">
        <f t="shared" si="186"/>
        <v>3.3529556514708458E-2</v>
      </c>
      <c r="K2952" s="137">
        <v>18896.485840000001</v>
      </c>
      <c r="L2952" s="137">
        <v>15564.657289999999</v>
      </c>
      <c r="M2952" s="138">
        <f t="shared" si="187"/>
        <v>-0.17632000882128052</v>
      </c>
    </row>
    <row r="2953" spans="1:13" x14ac:dyDescent="0.25">
      <c r="A2953" s="134" t="s">
        <v>258</v>
      </c>
      <c r="B2953" s="134" t="s">
        <v>489</v>
      </c>
      <c r="C2953" s="137">
        <v>0</v>
      </c>
      <c r="D2953" s="137">
        <v>0</v>
      </c>
      <c r="E2953" s="138" t="str">
        <f t="shared" si="184"/>
        <v/>
      </c>
      <c r="F2953" s="137">
        <v>90.8</v>
      </c>
      <c r="G2953" s="137">
        <v>0</v>
      </c>
      <c r="H2953" s="138">
        <f t="shared" si="185"/>
        <v>-1</v>
      </c>
      <c r="I2953" s="137">
        <v>93.144999999999996</v>
      </c>
      <c r="J2953" s="138">
        <f t="shared" si="186"/>
        <v>-1</v>
      </c>
      <c r="K2953" s="137">
        <v>649.73004000000003</v>
      </c>
      <c r="L2953" s="137">
        <v>255.01294999999999</v>
      </c>
      <c r="M2953" s="138">
        <f t="shared" si="187"/>
        <v>-0.60750937420101436</v>
      </c>
    </row>
    <row r="2954" spans="1:13" x14ac:dyDescent="0.25">
      <c r="A2954" s="134" t="s">
        <v>258</v>
      </c>
      <c r="B2954" s="134" t="s">
        <v>459</v>
      </c>
      <c r="C2954" s="137">
        <v>0</v>
      </c>
      <c r="D2954" s="137">
        <v>0</v>
      </c>
      <c r="E2954" s="138" t="str">
        <f t="shared" si="184"/>
        <v/>
      </c>
      <c r="F2954" s="137">
        <v>0</v>
      </c>
      <c r="G2954" s="137">
        <v>10963.063389999999</v>
      </c>
      <c r="H2954" s="138" t="str">
        <f t="shared" si="185"/>
        <v/>
      </c>
      <c r="I2954" s="137">
        <v>7.9930399999999997</v>
      </c>
      <c r="J2954" s="138">
        <f t="shared" si="186"/>
        <v>1370.5761950396845</v>
      </c>
      <c r="K2954" s="137">
        <v>513.70507999999995</v>
      </c>
      <c r="L2954" s="137">
        <v>11282.29422</v>
      </c>
      <c r="M2954" s="138">
        <f t="shared" si="187"/>
        <v>20.96259032517257</v>
      </c>
    </row>
    <row r="2955" spans="1:13" x14ac:dyDescent="0.25">
      <c r="A2955" s="134" t="s">
        <v>258</v>
      </c>
      <c r="B2955" s="134" t="s">
        <v>477</v>
      </c>
      <c r="C2955" s="137">
        <v>0</v>
      </c>
      <c r="D2955" s="137">
        <v>0</v>
      </c>
      <c r="E2955" s="138" t="str">
        <f t="shared" si="184"/>
        <v/>
      </c>
      <c r="F2955" s="137">
        <v>379.25477999999998</v>
      </c>
      <c r="G2955" s="137">
        <v>3.0697999999999999</v>
      </c>
      <c r="H2955" s="138">
        <f t="shared" si="185"/>
        <v>-0.99190570518320165</v>
      </c>
      <c r="I2955" s="137">
        <v>116.99344000000001</v>
      </c>
      <c r="J2955" s="138">
        <f t="shared" si="186"/>
        <v>-0.97376092197989905</v>
      </c>
      <c r="K2955" s="137">
        <v>2024.0344600000001</v>
      </c>
      <c r="L2955" s="137">
        <v>957.58023000000003</v>
      </c>
      <c r="M2955" s="138">
        <f t="shared" si="187"/>
        <v>-0.5268952930771742</v>
      </c>
    </row>
    <row r="2956" spans="1:13" x14ac:dyDescent="0.25">
      <c r="A2956" s="134" t="s">
        <v>258</v>
      </c>
      <c r="B2956" s="134" t="s">
        <v>450</v>
      </c>
      <c r="C2956" s="137">
        <v>60.305349999999997</v>
      </c>
      <c r="D2956" s="137">
        <v>879.18439000000001</v>
      </c>
      <c r="E2956" s="138">
        <f t="shared" si="184"/>
        <v>13.578878822525697</v>
      </c>
      <c r="F2956" s="137">
        <v>22465.287670000002</v>
      </c>
      <c r="G2956" s="137">
        <v>22959.221369999999</v>
      </c>
      <c r="H2956" s="138">
        <f t="shared" si="185"/>
        <v>2.1986529051198911E-2</v>
      </c>
      <c r="I2956" s="137">
        <v>20082.061659999999</v>
      </c>
      <c r="J2956" s="138">
        <f t="shared" si="186"/>
        <v>0.14327013623958762</v>
      </c>
      <c r="K2956" s="137">
        <v>179403.07524000001</v>
      </c>
      <c r="L2956" s="137">
        <v>128976.18549</v>
      </c>
      <c r="M2956" s="138">
        <f t="shared" si="187"/>
        <v>-0.28108152372828854</v>
      </c>
    </row>
    <row r="2957" spans="1:13" x14ac:dyDescent="0.25">
      <c r="A2957" s="134" t="s">
        <v>258</v>
      </c>
      <c r="B2957" s="134" t="s">
        <v>453</v>
      </c>
      <c r="C2957" s="137">
        <v>1.33046</v>
      </c>
      <c r="D2957" s="137">
        <v>322.58085999999997</v>
      </c>
      <c r="E2957" s="138">
        <f t="shared" si="184"/>
        <v>241.45814229664927</v>
      </c>
      <c r="F2957" s="137">
        <v>3327.7139999999999</v>
      </c>
      <c r="G2957" s="137">
        <v>2042.30657</v>
      </c>
      <c r="H2957" s="138">
        <f t="shared" si="185"/>
        <v>-0.38627340871240734</v>
      </c>
      <c r="I2957" s="137">
        <v>2488.1866100000002</v>
      </c>
      <c r="J2957" s="138">
        <f t="shared" si="186"/>
        <v>-0.17919879409687856</v>
      </c>
      <c r="K2957" s="137">
        <v>16807.381730000001</v>
      </c>
      <c r="L2957" s="137">
        <v>18432.863819999999</v>
      </c>
      <c r="M2957" s="138">
        <f t="shared" si="187"/>
        <v>9.6712391978259538E-2</v>
      </c>
    </row>
    <row r="2958" spans="1:13" x14ac:dyDescent="0.25">
      <c r="A2958" s="134" t="s">
        <v>258</v>
      </c>
      <c r="B2958" s="134" t="s">
        <v>480</v>
      </c>
      <c r="C2958" s="137">
        <v>0</v>
      </c>
      <c r="D2958" s="137">
        <v>0</v>
      </c>
      <c r="E2958" s="138" t="str">
        <f t="shared" si="184"/>
        <v/>
      </c>
      <c r="F2958" s="137">
        <v>0</v>
      </c>
      <c r="G2958" s="137">
        <v>343.87599999999998</v>
      </c>
      <c r="H2958" s="138" t="str">
        <f t="shared" si="185"/>
        <v/>
      </c>
      <c r="I2958" s="137">
        <v>0</v>
      </c>
      <c r="J2958" s="138" t="str">
        <f t="shared" si="186"/>
        <v/>
      </c>
      <c r="K2958" s="137">
        <v>263.42617999999999</v>
      </c>
      <c r="L2958" s="137">
        <v>564.21240999999998</v>
      </c>
      <c r="M2958" s="138">
        <f t="shared" si="187"/>
        <v>1.1418236031058111</v>
      </c>
    </row>
    <row r="2959" spans="1:13" x14ac:dyDescent="0.25">
      <c r="A2959" s="134" t="s">
        <v>258</v>
      </c>
      <c r="B2959" s="134" t="s">
        <v>487</v>
      </c>
      <c r="C2959" s="137">
        <v>0</v>
      </c>
      <c r="D2959" s="137">
        <v>0</v>
      </c>
      <c r="E2959" s="138" t="str">
        <f t="shared" si="184"/>
        <v/>
      </c>
      <c r="F2959" s="137">
        <v>32.066249999999997</v>
      </c>
      <c r="G2959" s="137">
        <v>25.949000000000002</v>
      </c>
      <c r="H2959" s="138">
        <f t="shared" si="185"/>
        <v>-0.1907691108252445</v>
      </c>
      <c r="I2959" s="137">
        <v>0</v>
      </c>
      <c r="J2959" s="138" t="str">
        <f t="shared" si="186"/>
        <v/>
      </c>
      <c r="K2959" s="137">
        <v>349.21942000000001</v>
      </c>
      <c r="L2959" s="137">
        <v>203.42608999999999</v>
      </c>
      <c r="M2959" s="138">
        <f t="shared" si="187"/>
        <v>-0.41748345495791739</v>
      </c>
    </row>
    <row r="2960" spans="1:13" x14ac:dyDescent="0.25">
      <c r="A2960" s="134" t="s">
        <v>258</v>
      </c>
      <c r="B2960" s="134" t="s">
        <v>481</v>
      </c>
      <c r="C2960" s="137">
        <v>0</v>
      </c>
      <c r="D2960" s="137">
        <v>0</v>
      </c>
      <c r="E2960" s="138" t="str">
        <f t="shared" si="184"/>
        <v/>
      </c>
      <c r="F2960" s="137">
        <v>0</v>
      </c>
      <c r="G2960" s="137">
        <v>21</v>
      </c>
      <c r="H2960" s="138" t="str">
        <f t="shared" si="185"/>
        <v/>
      </c>
      <c r="I2960" s="137">
        <v>0</v>
      </c>
      <c r="J2960" s="138" t="str">
        <f t="shared" si="186"/>
        <v/>
      </c>
      <c r="K2960" s="137">
        <v>40.424999999999997</v>
      </c>
      <c r="L2960" s="137">
        <v>44.036000000000001</v>
      </c>
      <c r="M2960" s="138">
        <f t="shared" si="187"/>
        <v>8.9325912183055189E-2</v>
      </c>
    </row>
    <row r="2961" spans="1:13" x14ac:dyDescent="0.25">
      <c r="A2961" s="134" t="s">
        <v>258</v>
      </c>
      <c r="B2961" s="134" t="s">
        <v>461</v>
      </c>
      <c r="C2961" s="137">
        <v>0</v>
      </c>
      <c r="D2961" s="137">
        <v>29.53</v>
      </c>
      <c r="E2961" s="138" t="str">
        <f t="shared" si="184"/>
        <v/>
      </c>
      <c r="F2961" s="137">
        <v>123.11351000000001</v>
      </c>
      <c r="G2961" s="137">
        <v>379.29586</v>
      </c>
      <c r="H2961" s="138">
        <f t="shared" si="185"/>
        <v>2.0808630182016579</v>
      </c>
      <c r="I2961" s="137">
        <v>416.66437000000002</v>
      </c>
      <c r="J2961" s="138">
        <f t="shared" si="186"/>
        <v>-8.968491834326997E-2</v>
      </c>
      <c r="K2961" s="137">
        <v>1578.4331</v>
      </c>
      <c r="L2961" s="137">
        <v>2074.6903600000001</v>
      </c>
      <c r="M2961" s="138">
        <f t="shared" si="187"/>
        <v>0.31439866535996996</v>
      </c>
    </row>
    <row r="2962" spans="1:13" x14ac:dyDescent="0.25">
      <c r="A2962" s="134" t="s">
        <v>258</v>
      </c>
      <c r="B2962" s="134" t="s">
        <v>497</v>
      </c>
      <c r="C2962" s="137">
        <v>0</v>
      </c>
      <c r="D2962" s="137">
        <v>0</v>
      </c>
      <c r="E2962" s="138" t="str">
        <f t="shared" si="184"/>
        <v/>
      </c>
      <c r="F2962" s="137">
        <v>133.36199999999999</v>
      </c>
      <c r="G2962" s="137">
        <v>13.925050000000001</v>
      </c>
      <c r="H2962" s="138">
        <f t="shared" si="185"/>
        <v>-0.89558457431652194</v>
      </c>
      <c r="I2962" s="137">
        <v>27.383050000000001</v>
      </c>
      <c r="J2962" s="138">
        <f t="shared" si="186"/>
        <v>-0.49147191419509517</v>
      </c>
      <c r="K2962" s="137">
        <v>233.40799999999999</v>
      </c>
      <c r="L2962" s="137">
        <v>149.80987999999999</v>
      </c>
      <c r="M2962" s="138">
        <f t="shared" si="187"/>
        <v>-0.35816304496846718</v>
      </c>
    </row>
    <row r="2963" spans="1:13" x14ac:dyDescent="0.25">
      <c r="A2963" s="134" t="s">
        <v>258</v>
      </c>
      <c r="B2963" s="134" t="s">
        <v>469</v>
      </c>
      <c r="C2963" s="137">
        <v>0</v>
      </c>
      <c r="D2963" s="137">
        <v>0</v>
      </c>
      <c r="E2963" s="138" t="str">
        <f t="shared" si="184"/>
        <v/>
      </c>
      <c r="F2963" s="137">
        <v>17.151199999999999</v>
      </c>
      <c r="G2963" s="137">
        <v>0</v>
      </c>
      <c r="H2963" s="138">
        <f t="shared" si="185"/>
        <v>-1</v>
      </c>
      <c r="I2963" s="137">
        <v>0</v>
      </c>
      <c r="J2963" s="138" t="str">
        <f t="shared" si="186"/>
        <v/>
      </c>
      <c r="K2963" s="137">
        <v>216.80205000000001</v>
      </c>
      <c r="L2963" s="137">
        <v>4.25</v>
      </c>
      <c r="M2963" s="138">
        <f t="shared" si="187"/>
        <v>-0.98039686432854301</v>
      </c>
    </row>
    <row r="2964" spans="1:13" x14ac:dyDescent="0.25">
      <c r="A2964" s="134" t="s">
        <v>258</v>
      </c>
      <c r="B2964" s="134" t="s">
        <v>452</v>
      </c>
      <c r="C2964" s="137">
        <v>0</v>
      </c>
      <c r="D2964" s="137">
        <v>0.72333000000000003</v>
      </c>
      <c r="E2964" s="138" t="str">
        <f t="shared" si="184"/>
        <v/>
      </c>
      <c r="F2964" s="137">
        <v>4013.8528299999998</v>
      </c>
      <c r="G2964" s="137">
        <v>16967.367170000001</v>
      </c>
      <c r="H2964" s="138">
        <f t="shared" si="185"/>
        <v>3.227202114433279</v>
      </c>
      <c r="I2964" s="137">
        <v>2472.8534100000002</v>
      </c>
      <c r="J2964" s="138">
        <f t="shared" si="186"/>
        <v>5.8614528873347167</v>
      </c>
      <c r="K2964" s="137">
        <v>29536.163120000001</v>
      </c>
      <c r="L2964" s="137">
        <v>79582.890369999994</v>
      </c>
      <c r="M2964" s="138">
        <f t="shared" si="187"/>
        <v>1.6944220901905687</v>
      </c>
    </row>
    <row r="2965" spans="1:13" x14ac:dyDescent="0.25">
      <c r="A2965" s="134" t="s">
        <v>258</v>
      </c>
      <c r="B2965" s="134" t="s">
        <v>460</v>
      </c>
      <c r="C2965" s="137">
        <v>0</v>
      </c>
      <c r="D2965" s="137">
        <v>8.6</v>
      </c>
      <c r="E2965" s="138" t="str">
        <f t="shared" si="184"/>
        <v/>
      </c>
      <c r="F2965" s="137">
        <v>1185.86122</v>
      </c>
      <c r="G2965" s="137">
        <v>2567.4173999999998</v>
      </c>
      <c r="H2965" s="138">
        <f t="shared" si="185"/>
        <v>1.1650234923779696</v>
      </c>
      <c r="I2965" s="137">
        <v>1180.9847500000001</v>
      </c>
      <c r="J2965" s="138">
        <f t="shared" si="186"/>
        <v>1.1739632116333421</v>
      </c>
      <c r="K2965" s="137">
        <v>9550.6086799999994</v>
      </c>
      <c r="L2965" s="137">
        <v>9416.3098000000009</v>
      </c>
      <c r="M2965" s="138">
        <f t="shared" si="187"/>
        <v>-1.4061813702118786E-2</v>
      </c>
    </row>
    <row r="2966" spans="1:13" x14ac:dyDescent="0.25">
      <c r="A2966" s="134" t="s">
        <v>258</v>
      </c>
      <c r="B2966" s="134" t="s">
        <v>483</v>
      </c>
      <c r="C2966" s="137">
        <v>0</v>
      </c>
      <c r="D2966" s="137">
        <v>52.591369999999998</v>
      </c>
      <c r="E2966" s="138" t="str">
        <f t="shared" si="184"/>
        <v/>
      </c>
      <c r="F2966" s="137">
        <v>744.38720000000001</v>
      </c>
      <c r="G2966" s="137">
        <v>204.36274</v>
      </c>
      <c r="H2966" s="138">
        <f t="shared" si="185"/>
        <v>-0.72546177580699944</v>
      </c>
      <c r="I2966" s="137">
        <v>483.13855999999998</v>
      </c>
      <c r="J2966" s="138">
        <f t="shared" si="186"/>
        <v>-0.57701008174549351</v>
      </c>
      <c r="K2966" s="137">
        <v>3187.0606699999998</v>
      </c>
      <c r="L2966" s="137">
        <v>2079.1568699999998</v>
      </c>
      <c r="M2966" s="138">
        <f t="shared" si="187"/>
        <v>-0.34762557563737884</v>
      </c>
    </row>
    <row r="2967" spans="1:13" x14ac:dyDescent="0.25">
      <c r="A2967" s="134" t="s">
        <v>258</v>
      </c>
      <c r="B2967" s="134" t="s">
        <v>482</v>
      </c>
      <c r="C2967" s="137">
        <v>0</v>
      </c>
      <c r="D2967" s="137">
        <v>0</v>
      </c>
      <c r="E2967" s="138" t="str">
        <f t="shared" si="184"/>
        <v/>
      </c>
      <c r="F2967" s="137">
        <v>59.5</v>
      </c>
      <c r="G2967" s="137">
        <v>36.500999999999998</v>
      </c>
      <c r="H2967" s="138">
        <f t="shared" si="185"/>
        <v>-0.38653781512605045</v>
      </c>
      <c r="I2967" s="137">
        <v>41.582929999999998</v>
      </c>
      <c r="J2967" s="138">
        <f t="shared" si="186"/>
        <v>-0.12221192686518245</v>
      </c>
      <c r="K2967" s="137">
        <v>688.57628</v>
      </c>
      <c r="L2967" s="137">
        <v>635.90517999999997</v>
      </c>
      <c r="M2967" s="138">
        <f t="shared" si="187"/>
        <v>-7.6492759814497324E-2</v>
      </c>
    </row>
    <row r="2968" spans="1:13" x14ac:dyDescent="0.25">
      <c r="A2968" s="134" t="s">
        <v>258</v>
      </c>
      <c r="B2968" s="134" t="s">
        <v>457</v>
      </c>
      <c r="C2968" s="137">
        <v>0</v>
      </c>
      <c r="D2968" s="137">
        <v>0</v>
      </c>
      <c r="E2968" s="138" t="str">
        <f t="shared" si="184"/>
        <v/>
      </c>
      <c r="F2968" s="137">
        <v>730.70780000000002</v>
      </c>
      <c r="G2968" s="137">
        <v>147.36134000000001</v>
      </c>
      <c r="H2968" s="138">
        <f t="shared" si="185"/>
        <v>-0.7983306870407022</v>
      </c>
      <c r="I2968" s="137">
        <v>186.52289999999999</v>
      </c>
      <c r="J2968" s="138">
        <f t="shared" si="186"/>
        <v>-0.20995577486732186</v>
      </c>
      <c r="K2968" s="137">
        <v>4296.0792899999997</v>
      </c>
      <c r="L2968" s="137">
        <v>5093.2651299999998</v>
      </c>
      <c r="M2968" s="138">
        <f t="shared" si="187"/>
        <v>0.18556124926642137</v>
      </c>
    </row>
    <row r="2969" spans="1:13" x14ac:dyDescent="0.25">
      <c r="A2969" s="134" t="s">
        <v>258</v>
      </c>
      <c r="B2969" s="134" t="s">
        <v>468</v>
      </c>
      <c r="C2969" s="137">
        <v>0</v>
      </c>
      <c r="D2969" s="137">
        <v>0</v>
      </c>
      <c r="E2969" s="138" t="str">
        <f t="shared" si="184"/>
        <v/>
      </c>
      <c r="F2969" s="137">
        <v>9.35</v>
      </c>
      <c r="G2969" s="137">
        <v>0</v>
      </c>
      <c r="H2969" s="138">
        <f t="shared" si="185"/>
        <v>-1</v>
      </c>
      <c r="I2969" s="137">
        <v>0</v>
      </c>
      <c r="J2969" s="138" t="str">
        <f t="shared" si="186"/>
        <v/>
      </c>
      <c r="K2969" s="137">
        <v>9.35</v>
      </c>
      <c r="L2969" s="137">
        <v>0</v>
      </c>
      <c r="M2969" s="138">
        <f t="shared" si="187"/>
        <v>-1</v>
      </c>
    </row>
    <row r="2970" spans="1:13" x14ac:dyDescent="0.25">
      <c r="A2970" s="134" t="s">
        <v>258</v>
      </c>
      <c r="B2970" s="134" t="s">
        <v>462</v>
      </c>
      <c r="C2970" s="137">
        <v>2.2191999999999998</v>
      </c>
      <c r="D2970" s="137">
        <v>0</v>
      </c>
      <c r="E2970" s="138">
        <f t="shared" si="184"/>
        <v>-1</v>
      </c>
      <c r="F2970" s="137">
        <v>337.15744000000001</v>
      </c>
      <c r="G2970" s="137">
        <v>75.250200000000007</v>
      </c>
      <c r="H2970" s="138">
        <f t="shared" si="185"/>
        <v>-0.77680990815448114</v>
      </c>
      <c r="I2970" s="137">
        <v>175.81899000000001</v>
      </c>
      <c r="J2970" s="138">
        <f t="shared" si="186"/>
        <v>-0.57200186396247643</v>
      </c>
      <c r="K2970" s="137">
        <v>2091.0573199999999</v>
      </c>
      <c r="L2970" s="137">
        <v>2079.2218400000002</v>
      </c>
      <c r="M2970" s="138">
        <f t="shared" si="187"/>
        <v>-5.6600457035772545E-3</v>
      </c>
    </row>
    <row r="2971" spans="1:13" x14ac:dyDescent="0.25">
      <c r="A2971" s="134" t="s">
        <v>258</v>
      </c>
      <c r="B2971" s="134" t="s">
        <v>473</v>
      </c>
      <c r="C2971" s="137">
        <v>0</v>
      </c>
      <c r="D2971" s="137">
        <v>0</v>
      </c>
      <c r="E2971" s="138" t="str">
        <f t="shared" si="184"/>
        <v/>
      </c>
      <c r="F2971" s="137">
        <v>0</v>
      </c>
      <c r="G2971" s="137">
        <v>0</v>
      </c>
      <c r="H2971" s="138" t="str">
        <f t="shared" si="185"/>
        <v/>
      </c>
      <c r="I2971" s="137">
        <v>0</v>
      </c>
      <c r="J2971" s="138" t="str">
        <f t="shared" si="186"/>
        <v/>
      </c>
      <c r="K2971" s="137">
        <v>143.72229999999999</v>
      </c>
      <c r="L2971" s="137">
        <v>172.85230000000001</v>
      </c>
      <c r="M2971" s="138">
        <f t="shared" si="187"/>
        <v>0.20268253430400174</v>
      </c>
    </row>
    <row r="2972" spans="1:13" x14ac:dyDescent="0.25">
      <c r="A2972" s="134" t="s">
        <v>258</v>
      </c>
      <c r="B2972" s="134" t="s">
        <v>509</v>
      </c>
      <c r="C2972" s="137">
        <v>0</v>
      </c>
      <c r="D2972" s="137">
        <v>0</v>
      </c>
      <c r="E2972" s="138" t="str">
        <f t="shared" si="184"/>
        <v/>
      </c>
      <c r="F2972" s="137">
        <v>15.75</v>
      </c>
      <c r="G2972" s="137">
        <v>6.3847199999999997</v>
      </c>
      <c r="H2972" s="138">
        <f t="shared" si="185"/>
        <v>-0.59462095238095247</v>
      </c>
      <c r="I2972" s="137">
        <v>0</v>
      </c>
      <c r="J2972" s="138" t="str">
        <f t="shared" si="186"/>
        <v/>
      </c>
      <c r="K2972" s="137">
        <v>18.25</v>
      </c>
      <c r="L2972" s="137">
        <v>26.04327</v>
      </c>
      <c r="M2972" s="138">
        <f t="shared" si="187"/>
        <v>0.42702849315068492</v>
      </c>
    </row>
    <row r="2973" spans="1:13" x14ac:dyDescent="0.25">
      <c r="A2973" s="134" t="s">
        <v>258</v>
      </c>
      <c r="B2973" s="134" t="s">
        <v>506</v>
      </c>
      <c r="C2973" s="137">
        <v>0</v>
      </c>
      <c r="D2973" s="137">
        <v>0</v>
      </c>
      <c r="E2973" s="138" t="str">
        <f t="shared" si="184"/>
        <v/>
      </c>
      <c r="F2973" s="137">
        <v>98.843999999999994</v>
      </c>
      <c r="G2973" s="137">
        <v>97.53</v>
      </c>
      <c r="H2973" s="138">
        <f t="shared" si="185"/>
        <v>-1.3293674881631579E-2</v>
      </c>
      <c r="I2973" s="137">
        <v>5.3250000000000002</v>
      </c>
      <c r="J2973" s="138">
        <f t="shared" si="186"/>
        <v>17.315492957746478</v>
      </c>
      <c r="K2973" s="137">
        <v>402.327</v>
      </c>
      <c r="L2973" s="137">
        <v>304.25162999999998</v>
      </c>
      <c r="M2973" s="138">
        <f t="shared" si="187"/>
        <v>-0.24377029133018668</v>
      </c>
    </row>
    <row r="2974" spans="1:13" x14ac:dyDescent="0.25">
      <c r="A2974" s="134" t="s">
        <v>258</v>
      </c>
      <c r="B2974" s="134" t="s">
        <v>484</v>
      </c>
      <c r="C2974" s="137">
        <v>0</v>
      </c>
      <c r="D2974" s="137">
        <v>0</v>
      </c>
      <c r="E2974" s="138" t="str">
        <f t="shared" si="184"/>
        <v/>
      </c>
      <c r="F2974" s="137">
        <v>0</v>
      </c>
      <c r="G2974" s="137">
        <v>1.0295799999999999</v>
      </c>
      <c r="H2974" s="138" t="str">
        <f t="shared" si="185"/>
        <v/>
      </c>
      <c r="I2974" s="137">
        <v>27.895990000000001</v>
      </c>
      <c r="J2974" s="138">
        <f t="shared" si="186"/>
        <v>-0.96309218636800487</v>
      </c>
      <c r="K2974" s="137">
        <v>56.337560000000003</v>
      </c>
      <c r="L2974" s="137">
        <v>65.132170000000002</v>
      </c>
      <c r="M2974" s="138">
        <f t="shared" si="187"/>
        <v>0.15610562473774148</v>
      </c>
    </row>
    <row r="2975" spans="1:13" x14ac:dyDescent="0.25">
      <c r="A2975" s="134" t="s">
        <v>258</v>
      </c>
      <c r="B2975" s="134" t="s">
        <v>491</v>
      </c>
      <c r="C2975" s="137">
        <v>0</v>
      </c>
      <c r="D2975" s="137">
        <v>0</v>
      </c>
      <c r="E2975" s="138" t="str">
        <f t="shared" si="184"/>
        <v/>
      </c>
      <c r="F2975" s="137">
        <v>0</v>
      </c>
      <c r="G2975" s="137">
        <v>0</v>
      </c>
      <c r="H2975" s="138" t="str">
        <f t="shared" si="185"/>
        <v/>
      </c>
      <c r="I2975" s="137">
        <v>0</v>
      </c>
      <c r="J2975" s="138" t="str">
        <f t="shared" si="186"/>
        <v/>
      </c>
      <c r="K2975" s="137">
        <v>62.261499999999998</v>
      </c>
      <c r="L2975" s="137">
        <v>255.80595</v>
      </c>
      <c r="M2975" s="138">
        <f t="shared" si="187"/>
        <v>3.1085735165391135</v>
      </c>
    </row>
    <row r="2976" spans="1:13" x14ac:dyDescent="0.25">
      <c r="A2976" s="134" t="s">
        <v>258</v>
      </c>
      <c r="B2976" s="134" t="s">
        <v>456</v>
      </c>
      <c r="C2976" s="137">
        <v>0</v>
      </c>
      <c r="D2976" s="137">
        <v>0</v>
      </c>
      <c r="E2976" s="138" t="str">
        <f t="shared" si="184"/>
        <v/>
      </c>
      <c r="F2976" s="137">
        <v>425.55234999999999</v>
      </c>
      <c r="G2976" s="137">
        <v>708.59730000000002</v>
      </c>
      <c r="H2976" s="138">
        <f t="shared" si="185"/>
        <v>0.66512369159752027</v>
      </c>
      <c r="I2976" s="137">
        <v>3448.5433699999999</v>
      </c>
      <c r="J2976" s="138">
        <f t="shared" si="186"/>
        <v>-0.7945227233723321</v>
      </c>
      <c r="K2976" s="137">
        <v>27034.860710000001</v>
      </c>
      <c r="L2976" s="137">
        <v>11197.362639999999</v>
      </c>
      <c r="M2976" s="138">
        <f t="shared" si="187"/>
        <v>-0.58581763153459954</v>
      </c>
    </row>
    <row r="2977" spans="1:13" x14ac:dyDescent="0.25">
      <c r="A2977" s="134" t="s">
        <v>258</v>
      </c>
      <c r="B2977" s="134" t="s">
        <v>470</v>
      </c>
      <c r="C2977" s="137">
        <v>0</v>
      </c>
      <c r="D2977" s="137">
        <v>0</v>
      </c>
      <c r="E2977" s="138" t="str">
        <f t="shared" si="184"/>
        <v/>
      </c>
      <c r="F2977" s="137">
        <v>70.26446</v>
      </c>
      <c r="G2977" s="137">
        <v>289.12058999999999</v>
      </c>
      <c r="H2977" s="138">
        <f t="shared" si="185"/>
        <v>3.1147486225611072</v>
      </c>
      <c r="I2977" s="137">
        <v>273.54734000000002</v>
      </c>
      <c r="J2977" s="138">
        <f t="shared" si="186"/>
        <v>5.6930730892868375E-2</v>
      </c>
      <c r="K2977" s="137">
        <v>740.51289999999995</v>
      </c>
      <c r="L2977" s="137">
        <v>1072.8767600000001</v>
      </c>
      <c r="M2977" s="138">
        <f t="shared" si="187"/>
        <v>0.44882926414921354</v>
      </c>
    </row>
    <row r="2978" spans="1:13" x14ac:dyDescent="0.25">
      <c r="A2978" s="134" t="s">
        <v>258</v>
      </c>
      <c r="B2978" s="134" t="s">
        <v>516</v>
      </c>
      <c r="C2978" s="137">
        <v>0</v>
      </c>
      <c r="D2978" s="137">
        <v>0</v>
      </c>
      <c r="E2978" s="138" t="str">
        <f t="shared" si="184"/>
        <v/>
      </c>
      <c r="F2978" s="137">
        <v>0</v>
      </c>
      <c r="G2978" s="137">
        <v>0</v>
      </c>
      <c r="H2978" s="138" t="str">
        <f t="shared" si="185"/>
        <v/>
      </c>
      <c r="I2978" s="137">
        <v>0</v>
      </c>
      <c r="J2978" s="138" t="str">
        <f t="shared" si="186"/>
        <v/>
      </c>
      <c r="K2978" s="137">
        <v>1.76641</v>
      </c>
      <c r="L2978" s="137">
        <v>0</v>
      </c>
      <c r="M2978" s="138">
        <f t="shared" si="187"/>
        <v>-1</v>
      </c>
    </row>
    <row r="2979" spans="1:13" x14ac:dyDescent="0.25">
      <c r="A2979" s="134" t="s">
        <v>258</v>
      </c>
      <c r="B2979" s="134" t="s">
        <v>503</v>
      </c>
      <c r="C2979" s="137">
        <v>0</v>
      </c>
      <c r="D2979" s="137">
        <v>0</v>
      </c>
      <c r="E2979" s="138" t="str">
        <f t="shared" si="184"/>
        <v/>
      </c>
      <c r="F2979" s="137">
        <v>8.0399999999999991</v>
      </c>
      <c r="G2979" s="137">
        <v>0</v>
      </c>
      <c r="H2979" s="138">
        <f t="shared" si="185"/>
        <v>-1</v>
      </c>
      <c r="I2979" s="137">
        <v>7.56</v>
      </c>
      <c r="J2979" s="138">
        <f t="shared" si="186"/>
        <v>-1</v>
      </c>
      <c r="K2979" s="137">
        <v>27.023980000000002</v>
      </c>
      <c r="L2979" s="137">
        <v>67.895830000000004</v>
      </c>
      <c r="M2979" s="138">
        <f t="shared" si="187"/>
        <v>1.5124289612410902</v>
      </c>
    </row>
    <row r="2980" spans="1:13" x14ac:dyDescent="0.25">
      <c r="A2980" s="134" t="s">
        <v>258</v>
      </c>
      <c r="B2980" s="134" t="s">
        <v>496</v>
      </c>
      <c r="C2980" s="137">
        <v>0</v>
      </c>
      <c r="D2980" s="137">
        <v>0</v>
      </c>
      <c r="E2980" s="138" t="str">
        <f t="shared" si="184"/>
        <v/>
      </c>
      <c r="F2980" s="137">
        <v>51.741720000000001</v>
      </c>
      <c r="G2980" s="137">
        <v>0</v>
      </c>
      <c r="H2980" s="138">
        <f t="shared" si="185"/>
        <v>-1</v>
      </c>
      <c r="I2980" s="137">
        <v>1.5009999999999999</v>
      </c>
      <c r="J2980" s="138">
        <f t="shared" si="186"/>
        <v>-1</v>
      </c>
      <c r="K2980" s="137">
        <v>125.31629</v>
      </c>
      <c r="L2980" s="137">
        <v>16.989999999999998</v>
      </c>
      <c r="M2980" s="138">
        <f t="shared" si="187"/>
        <v>-0.86442305306038025</v>
      </c>
    </row>
    <row r="2981" spans="1:13" x14ac:dyDescent="0.25">
      <c r="A2981" s="134" t="s">
        <v>258</v>
      </c>
      <c r="B2981" s="134" t="s">
        <v>466</v>
      </c>
      <c r="C2981" s="137">
        <v>0</v>
      </c>
      <c r="D2981" s="137">
        <v>1.30684</v>
      </c>
      <c r="E2981" s="138" t="str">
        <f t="shared" si="184"/>
        <v/>
      </c>
      <c r="F2981" s="137">
        <v>140.00532999999999</v>
      </c>
      <c r="G2981" s="137">
        <v>97.310090000000002</v>
      </c>
      <c r="H2981" s="138">
        <f t="shared" si="185"/>
        <v>-0.30495438995072532</v>
      </c>
      <c r="I2981" s="137">
        <v>81.043520000000001</v>
      </c>
      <c r="J2981" s="138">
        <f t="shared" si="186"/>
        <v>0.20071401143484402</v>
      </c>
      <c r="K2981" s="137">
        <v>1193.2765899999999</v>
      </c>
      <c r="L2981" s="137">
        <v>2409.79819</v>
      </c>
      <c r="M2981" s="138">
        <f t="shared" si="187"/>
        <v>1.0194799849379432</v>
      </c>
    </row>
    <row r="2982" spans="1:13" x14ac:dyDescent="0.25">
      <c r="A2982" s="134" t="s">
        <v>258</v>
      </c>
      <c r="B2982" s="134" t="s">
        <v>465</v>
      </c>
      <c r="C2982" s="137">
        <v>0</v>
      </c>
      <c r="D2982" s="137">
        <v>0</v>
      </c>
      <c r="E2982" s="138" t="str">
        <f t="shared" si="184"/>
        <v/>
      </c>
      <c r="F2982" s="137">
        <v>67.967759999999998</v>
      </c>
      <c r="G2982" s="137">
        <v>0</v>
      </c>
      <c r="H2982" s="138">
        <f t="shared" si="185"/>
        <v>-1</v>
      </c>
      <c r="I2982" s="137">
        <v>0</v>
      </c>
      <c r="J2982" s="138" t="str">
        <f t="shared" si="186"/>
        <v/>
      </c>
      <c r="K2982" s="137">
        <v>1999.8992900000001</v>
      </c>
      <c r="L2982" s="137">
        <v>364.29250000000002</v>
      </c>
      <c r="M2982" s="138">
        <f t="shared" si="187"/>
        <v>-0.81784457756370321</v>
      </c>
    </row>
    <row r="2983" spans="1:13" x14ac:dyDescent="0.25">
      <c r="A2983" s="134" t="s">
        <v>258</v>
      </c>
      <c r="B2983" s="134" t="s">
        <v>488</v>
      </c>
      <c r="C2983" s="137">
        <v>0</v>
      </c>
      <c r="D2983" s="137">
        <v>0</v>
      </c>
      <c r="E2983" s="138" t="str">
        <f t="shared" si="184"/>
        <v/>
      </c>
      <c r="F2983" s="137">
        <v>148.42005</v>
      </c>
      <c r="G2983" s="137">
        <v>268.32015000000001</v>
      </c>
      <c r="H2983" s="138">
        <f t="shared" si="185"/>
        <v>0.80784301042884699</v>
      </c>
      <c r="I2983" s="137">
        <v>146.58069</v>
      </c>
      <c r="J2983" s="138">
        <f t="shared" si="186"/>
        <v>0.83052863238670804</v>
      </c>
      <c r="K2983" s="137">
        <v>1220.47281</v>
      </c>
      <c r="L2983" s="137">
        <v>1274.4754800000001</v>
      </c>
      <c r="M2983" s="138">
        <f t="shared" si="187"/>
        <v>4.4247335587918712E-2</v>
      </c>
    </row>
    <row r="2984" spans="1:13" x14ac:dyDescent="0.25">
      <c r="A2984" s="134" t="s">
        <v>258</v>
      </c>
      <c r="B2984" s="134" t="s">
        <v>476</v>
      </c>
      <c r="C2984" s="137">
        <v>0</v>
      </c>
      <c r="D2984" s="137">
        <v>0</v>
      </c>
      <c r="E2984" s="138" t="str">
        <f t="shared" si="184"/>
        <v/>
      </c>
      <c r="F2984" s="137">
        <v>0</v>
      </c>
      <c r="G2984" s="137">
        <v>0.94821</v>
      </c>
      <c r="H2984" s="138" t="str">
        <f t="shared" si="185"/>
        <v/>
      </c>
      <c r="I2984" s="137">
        <v>0</v>
      </c>
      <c r="J2984" s="138" t="str">
        <f t="shared" si="186"/>
        <v/>
      </c>
      <c r="K2984" s="137">
        <v>0</v>
      </c>
      <c r="L2984" s="137">
        <v>0.94821</v>
      </c>
      <c r="M2984" s="138" t="str">
        <f t="shared" si="187"/>
        <v/>
      </c>
    </row>
    <row r="2985" spans="1:13" x14ac:dyDescent="0.25">
      <c r="A2985" s="134" t="s">
        <v>258</v>
      </c>
      <c r="B2985" s="134" t="s">
        <v>522</v>
      </c>
      <c r="C2985" s="137">
        <v>0</v>
      </c>
      <c r="D2985" s="137">
        <v>0</v>
      </c>
      <c r="E2985" s="138" t="str">
        <f t="shared" si="184"/>
        <v/>
      </c>
      <c r="F2985" s="137">
        <v>0</v>
      </c>
      <c r="G2985" s="137">
        <v>0</v>
      </c>
      <c r="H2985" s="138" t="str">
        <f t="shared" si="185"/>
        <v/>
      </c>
      <c r="I2985" s="137">
        <v>0</v>
      </c>
      <c r="J2985" s="138" t="str">
        <f t="shared" si="186"/>
        <v/>
      </c>
      <c r="K2985" s="137">
        <v>0</v>
      </c>
      <c r="L2985" s="137">
        <v>0</v>
      </c>
      <c r="M2985" s="138" t="str">
        <f t="shared" si="187"/>
        <v/>
      </c>
    </row>
    <row r="2986" spans="1:13" x14ac:dyDescent="0.25">
      <c r="A2986" s="134" t="s">
        <v>258</v>
      </c>
      <c r="B2986" s="134" t="s">
        <v>475</v>
      </c>
      <c r="C2986" s="137">
        <v>0</v>
      </c>
      <c r="D2986" s="137">
        <v>0</v>
      </c>
      <c r="E2986" s="138" t="str">
        <f t="shared" si="184"/>
        <v/>
      </c>
      <c r="F2986" s="137">
        <v>0</v>
      </c>
      <c r="G2986" s="137">
        <v>0</v>
      </c>
      <c r="H2986" s="138" t="str">
        <f t="shared" si="185"/>
        <v/>
      </c>
      <c r="I2986" s="137">
        <v>0</v>
      </c>
      <c r="J2986" s="138" t="str">
        <f t="shared" si="186"/>
        <v/>
      </c>
      <c r="K2986" s="137">
        <v>44.161209999999997</v>
      </c>
      <c r="L2986" s="137">
        <v>0</v>
      </c>
      <c r="M2986" s="138">
        <f t="shared" si="187"/>
        <v>-1</v>
      </c>
    </row>
    <row r="2987" spans="1:13" x14ac:dyDescent="0.25">
      <c r="A2987" s="141" t="s">
        <v>258</v>
      </c>
      <c r="B2987" s="141" t="s">
        <v>3</v>
      </c>
      <c r="C2987" s="255">
        <v>63.85501</v>
      </c>
      <c r="D2987" s="255">
        <v>1382.05683</v>
      </c>
      <c r="E2987" s="256">
        <f t="shared" si="184"/>
        <v>20.643671029101711</v>
      </c>
      <c r="F2987" s="255">
        <v>44625.585729999999</v>
      </c>
      <c r="G2987" s="255">
        <v>67668.066900000005</v>
      </c>
      <c r="H2987" s="256">
        <f t="shared" si="185"/>
        <v>0.51635134403422445</v>
      </c>
      <c r="I2987" s="255">
        <v>43234.82922</v>
      </c>
      <c r="J2987" s="256">
        <f t="shared" si="186"/>
        <v>0.56512858084096318</v>
      </c>
      <c r="K2987" s="255">
        <v>362453.66820999997</v>
      </c>
      <c r="L2987" s="255">
        <v>344081.8639</v>
      </c>
      <c r="M2987" s="256">
        <f t="shared" si="187"/>
        <v>-5.0687317914949737E-2</v>
      </c>
    </row>
    <row r="2988" spans="1:13" x14ac:dyDescent="0.25">
      <c r="A2988" s="134" t="s">
        <v>419</v>
      </c>
      <c r="B2988" s="134" t="s">
        <v>454</v>
      </c>
      <c r="C2988" s="137">
        <v>0</v>
      </c>
      <c r="D2988" s="137">
        <v>0</v>
      </c>
      <c r="E2988" s="138" t="str">
        <f t="shared" si="184"/>
        <v/>
      </c>
      <c r="F2988" s="137">
        <v>0</v>
      </c>
      <c r="G2988" s="137">
        <v>0</v>
      </c>
      <c r="H2988" s="138" t="str">
        <f t="shared" si="185"/>
        <v/>
      </c>
      <c r="I2988" s="137">
        <v>0</v>
      </c>
      <c r="J2988" s="138" t="str">
        <f t="shared" si="186"/>
        <v/>
      </c>
      <c r="K2988" s="137">
        <v>0</v>
      </c>
      <c r="L2988" s="137">
        <v>0</v>
      </c>
      <c r="M2988" s="138" t="str">
        <f t="shared" si="187"/>
        <v/>
      </c>
    </row>
    <row r="2989" spans="1:13" x14ac:dyDescent="0.25">
      <c r="A2989" s="134" t="s">
        <v>419</v>
      </c>
      <c r="B2989" s="134" t="s">
        <v>472</v>
      </c>
      <c r="C2989" s="137">
        <v>0</v>
      </c>
      <c r="D2989" s="137">
        <v>0</v>
      </c>
      <c r="E2989" s="138" t="str">
        <f t="shared" si="184"/>
        <v/>
      </c>
      <c r="F2989" s="137">
        <v>0</v>
      </c>
      <c r="G2989" s="137">
        <v>0</v>
      </c>
      <c r="H2989" s="138" t="str">
        <f t="shared" si="185"/>
        <v/>
      </c>
      <c r="I2989" s="137">
        <v>0</v>
      </c>
      <c r="J2989" s="138" t="str">
        <f t="shared" si="186"/>
        <v/>
      </c>
      <c r="K2989" s="137">
        <v>0</v>
      </c>
      <c r="L2989" s="137">
        <v>105.94696</v>
      </c>
      <c r="M2989" s="138" t="str">
        <f t="shared" si="187"/>
        <v/>
      </c>
    </row>
    <row r="2990" spans="1:13" x14ac:dyDescent="0.25">
      <c r="A2990" s="134" t="s">
        <v>419</v>
      </c>
      <c r="B2990" s="134" t="s">
        <v>451</v>
      </c>
      <c r="C2990" s="137">
        <v>0</v>
      </c>
      <c r="D2990" s="137">
        <v>0</v>
      </c>
      <c r="E2990" s="138" t="str">
        <f t="shared" si="184"/>
        <v/>
      </c>
      <c r="F2990" s="137">
        <v>0</v>
      </c>
      <c r="G2990" s="137">
        <v>0</v>
      </c>
      <c r="H2990" s="138" t="str">
        <f t="shared" si="185"/>
        <v/>
      </c>
      <c r="I2990" s="137">
        <v>0</v>
      </c>
      <c r="J2990" s="138" t="str">
        <f t="shared" si="186"/>
        <v/>
      </c>
      <c r="K2990" s="137">
        <v>0</v>
      </c>
      <c r="L2990" s="137">
        <v>0</v>
      </c>
      <c r="M2990" s="138" t="str">
        <f t="shared" si="187"/>
        <v/>
      </c>
    </row>
    <row r="2991" spans="1:13" x14ac:dyDescent="0.25">
      <c r="A2991" s="134" t="s">
        <v>419</v>
      </c>
      <c r="B2991" s="134" t="s">
        <v>450</v>
      </c>
      <c r="C2991" s="137">
        <v>0</v>
      </c>
      <c r="D2991" s="137">
        <v>0</v>
      </c>
      <c r="E2991" s="138" t="str">
        <f t="shared" si="184"/>
        <v/>
      </c>
      <c r="F2991" s="137">
        <v>0</v>
      </c>
      <c r="G2991" s="137">
        <v>18.452809999999999</v>
      </c>
      <c r="H2991" s="138" t="str">
        <f t="shared" si="185"/>
        <v/>
      </c>
      <c r="I2991" s="137">
        <v>0</v>
      </c>
      <c r="J2991" s="138" t="str">
        <f t="shared" si="186"/>
        <v/>
      </c>
      <c r="K2991" s="137">
        <v>88.077730000000003</v>
      </c>
      <c r="L2991" s="137">
        <v>77.004509999999996</v>
      </c>
      <c r="M2991" s="138">
        <f t="shared" si="187"/>
        <v>-0.12572099666964631</v>
      </c>
    </row>
    <row r="2992" spans="1:13" x14ac:dyDescent="0.25">
      <c r="A2992" s="134" t="s">
        <v>419</v>
      </c>
      <c r="B2992" s="134" t="s">
        <v>453</v>
      </c>
      <c r="C2992" s="137">
        <v>0</v>
      </c>
      <c r="D2992" s="137">
        <v>0</v>
      </c>
      <c r="E2992" s="138" t="str">
        <f t="shared" si="184"/>
        <v/>
      </c>
      <c r="F2992" s="137">
        <v>0</v>
      </c>
      <c r="G2992" s="137">
        <v>11.824009999999999</v>
      </c>
      <c r="H2992" s="138" t="str">
        <f t="shared" si="185"/>
        <v/>
      </c>
      <c r="I2992" s="137">
        <v>0</v>
      </c>
      <c r="J2992" s="138" t="str">
        <f t="shared" si="186"/>
        <v/>
      </c>
      <c r="K2992" s="137">
        <v>0</v>
      </c>
      <c r="L2992" s="137">
        <v>11.824009999999999</v>
      </c>
      <c r="M2992" s="138" t="str">
        <f t="shared" si="187"/>
        <v/>
      </c>
    </row>
    <row r="2993" spans="1:13" x14ac:dyDescent="0.25">
      <c r="A2993" s="134" t="s">
        <v>419</v>
      </c>
      <c r="B2993" s="134" t="s">
        <v>452</v>
      </c>
      <c r="C2993" s="137">
        <v>0</v>
      </c>
      <c r="D2993" s="137">
        <v>0</v>
      </c>
      <c r="E2993" s="138" t="str">
        <f t="shared" si="184"/>
        <v/>
      </c>
      <c r="F2993" s="137">
        <v>0</v>
      </c>
      <c r="G2993" s="137">
        <v>0</v>
      </c>
      <c r="H2993" s="138" t="str">
        <f t="shared" si="185"/>
        <v/>
      </c>
      <c r="I2993" s="137">
        <v>0</v>
      </c>
      <c r="J2993" s="138" t="str">
        <f t="shared" si="186"/>
        <v/>
      </c>
      <c r="K2993" s="137">
        <v>0</v>
      </c>
      <c r="L2993" s="137">
        <v>0.79500000000000004</v>
      </c>
      <c r="M2993" s="138" t="str">
        <f t="shared" si="187"/>
        <v/>
      </c>
    </row>
    <row r="2994" spans="1:13" x14ac:dyDescent="0.25">
      <c r="A2994" s="134" t="s">
        <v>419</v>
      </c>
      <c r="B2994" s="134" t="s">
        <v>457</v>
      </c>
      <c r="C2994" s="137">
        <v>0</v>
      </c>
      <c r="D2994" s="137">
        <v>0</v>
      </c>
      <c r="E2994" s="138" t="str">
        <f t="shared" si="184"/>
        <v/>
      </c>
      <c r="F2994" s="137">
        <v>20.100940000000001</v>
      </c>
      <c r="G2994" s="137">
        <v>0</v>
      </c>
      <c r="H2994" s="138">
        <f t="shared" si="185"/>
        <v>-1</v>
      </c>
      <c r="I2994" s="137">
        <v>0</v>
      </c>
      <c r="J2994" s="138" t="str">
        <f t="shared" si="186"/>
        <v/>
      </c>
      <c r="K2994" s="137">
        <v>20.100940000000001</v>
      </c>
      <c r="L2994" s="137">
        <v>83.029939999999996</v>
      </c>
      <c r="M2994" s="138">
        <f t="shared" si="187"/>
        <v>3.130649611411207</v>
      </c>
    </row>
    <row r="2995" spans="1:13" x14ac:dyDescent="0.25">
      <c r="A2995" s="141" t="s">
        <v>419</v>
      </c>
      <c r="B2995" s="141" t="s">
        <v>3</v>
      </c>
      <c r="C2995" s="255">
        <v>0</v>
      </c>
      <c r="D2995" s="255">
        <v>0</v>
      </c>
      <c r="E2995" s="256" t="str">
        <f t="shared" si="184"/>
        <v/>
      </c>
      <c r="F2995" s="255">
        <v>20.100940000000001</v>
      </c>
      <c r="G2995" s="255">
        <v>30.276820000000001</v>
      </c>
      <c r="H2995" s="256">
        <f t="shared" si="185"/>
        <v>0.50623901170791008</v>
      </c>
      <c r="I2995" s="255">
        <v>0</v>
      </c>
      <c r="J2995" s="256" t="str">
        <f t="shared" si="186"/>
        <v/>
      </c>
      <c r="K2995" s="255">
        <v>108.17867</v>
      </c>
      <c r="L2995" s="255">
        <v>278.60041999999999</v>
      </c>
      <c r="M2995" s="256">
        <f t="shared" si="187"/>
        <v>1.5753729455168934</v>
      </c>
    </row>
    <row r="2996" spans="1:13" x14ac:dyDescent="0.25">
      <c r="A2996" s="134" t="s">
        <v>268</v>
      </c>
      <c r="B2996" s="134" t="s">
        <v>463</v>
      </c>
      <c r="C2996" s="137">
        <v>0</v>
      </c>
      <c r="D2996" s="137">
        <v>0</v>
      </c>
      <c r="E2996" s="138" t="str">
        <f t="shared" si="184"/>
        <v/>
      </c>
      <c r="F2996" s="137">
        <v>779.07569999999998</v>
      </c>
      <c r="G2996" s="137">
        <v>233.17814999999999</v>
      </c>
      <c r="H2996" s="138">
        <f t="shared" si="185"/>
        <v>-0.70069898213998982</v>
      </c>
      <c r="I2996" s="137">
        <v>215.00799000000001</v>
      </c>
      <c r="J2996" s="138">
        <f t="shared" si="186"/>
        <v>8.4509231494141135E-2</v>
      </c>
      <c r="K2996" s="137">
        <v>5339.9660800000001</v>
      </c>
      <c r="L2996" s="137">
        <v>4592.5861500000001</v>
      </c>
      <c r="M2996" s="138">
        <f t="shared" si="187"/>
        <v>-0.13995967742177118</v>
      </c>
    </row>
    <row r="2997" spans="1:13" x14ac:dyDescent="0.25">
      <c r="A2997" s="134" t="s">
        <v>268</v>
      </c>
      <c r="B2997" s="134" t="s">
        <v>478</v>
      </c>
      <c r="C2997" s="137">
        <v>0</v>
      </c>
      <c r="D2997" s="137">
        <v>51.031910000000003</v>
      </c>
      <c r="E2997" s="138" t="str">
        <f t="shared" si="184"/>
        <v/>
      </c>
      <c r="F2997" s="137">
        <v>116.58410000000001</v>
      </c>
      <c r="G2997" s="137">
        <v>51.031910000000003</v>
      </c>
      <c r="H2997" s="138">
        <f t="shared" si="185"/>
        <v>-0.56227384351725496</v>
      </c>
      <c r="I2997" s="137">
        <v>183.68630999999999</v>
      </c>
      <c r="J2997" s="138">
        <f t="shared" si="186"/>
        <v>-0.72217902357557295</v>
      </c>
      <c r="K2997" s="137">
        <v>599.78988000000004</v>
      </c>
      <c r="L2997" s="137">
        <v>445.55313999999998</v>
      </c>
      <c r="M2997" s="138">
        <f t="shared" si="187"/>
        <v>-0.25715128771429097</v>
      </c>
    </row>
    <row r="2998" spans="1:13" x14ac:dyDescent="0.25">
      <c r="A2998" s="134" t="s">
        <v>268</v>
      </c>
      <c r="B2998" s="134" t="s">
        <v>498</v>
      </c>
      <c r="C2998" s="137">
        <v>0</v>
      </c>
      <c r="D2998" s="137">
        <v>0</v>
      </c>
      <c r="E2998" s="138" t="str">
        <f t="shared" si="184"/>
        <v/>
      </c>
      <c r="F2998" s="137">
        <v>0</v>
      </c>
      <c r="G2998" s="137">
        <v>0</v>
      </c>
      <c r="H2998" s="138" t="str">
        <f t="shared" si="185"/>
        <v/>
      </c>
      <c r="I2998" s="137">
        <v>0</v>
      </c>
      <c r="J2998" s="138" t="str">
        <f t="shared" si="186"/>
        <v/>
      </c>
      <c r="K2998" s="137">
        <v>0</v>
      </c>
      <c r="L2998" s="137">
        <v>0</v>
      </c>
      <c r="M2998" s="138" t="str">
        <f t="shared" si="187"/>
        <v/>
      </c>
    </row>
    <row r="2999" spans="1:13" x14ac:dyDescent="0.25">
      <c r="A2999" s="134" t="s">
        <v>268</v>
      </c>
      <c r="B2999" s="134" t="s">
        <v>454</v>
      </c>
      <c r="C2999" s="137">
        <v>0</v>
      </c>
      <c r="D2999" s="137">
        <v>32.546230000000001</v>
      </c>
      <c r="E2999" s="138" t="str">
        <f t="shared" si="184"/>
        <v/>
      </c>
      <c r="F2999" s="137">
        <v>3248.0849899999998</v>
      </c>
      <c r="G2999" s="137">
        <v>2326.0261799999998</v>
      </c>
      <c r="H2999" s="138">
        <f t="shared" si="185"/>
        <v>-0.28387767341026382</v>
      </c>
      <c r="I2999" s="137">
        <v>3119.63465</v>
      </c>
      <c r="J2999" s="138">
        <f t="shared" si="186"/>
        <v>-0.25439147818158769</v>
      </c>
      <c r="K2999" s="137">
        <v>25728.674299999999</v>
      </c>
      <c r="L2999" s="137">
        <v>26600.30069</v>
      </c>
      <c r="M2999" s="138">
        <f t="shared" si="187"/>
        <v>3.3877625401010247E-2</v>
      </c>
    </row>
    <row r="3000" spans="1:13" x14ac:dyDescent="0.25">
      <c r="A3000" s="134" t="s">
        <v>268</v>
      </c>
      <c r="B3000" s="134" t="s">
        <v>464</v>
      </c>
      <c r="C3000" s="137">
        <v>0</v>
      </c>
      <c r="D3000" s="137">
        <v>0</v>
      </c>
      <c r="E3000" s="138" t="str">
        <f t="shared" si="184"/>
        <v/>
      </c>
      <c r="F3000" s="137">
        <v>413.24518</v>
      </c>
      <c r="G3000" s="137">
        <v>519.79119000000003</v>
      </c>
      <c r="H3000" s="138">
        <f t="shared" si="185"/>
        <v>0.25782759281064105</v>
      </c>
      <c r="I3000" s="137">
        <v>885.08672000000001</v>
      </c>
      <c r="J3000" s="138">
        <f t="shared" si="186"/>
        <v>-0.4127228685568799</v>
      </c>
      <c r="K3000" s="137">
        <v>3852.3699299999998</v>
      </c>
      <c r="L3000" s="137">
        <v>3670.7531600000002</v>
      </c>
      <c r="M3000" s="138">
        <f t="shared" si="187"/>
        <v>-4.7144166655874509E-2</v>
      </c>
    </row>
    <row r="3001" spans="1:13" x14ac:dyDescent="0.25">
      <c r="A3001" s="134" t="s">
        <v>268</v>
      </c>
      <c r="B3001" s="134" t="s">
        <v>472</v>
      </c>
      <c r="C3001" s="137">
        <v>0</v>
      </c>
      <c r="D3001" s="137">
        <v>0.34336</v>
      </c>
      <c r="E3001" s="138" t="str">
        <f t="shared" si="184"/>
        <v/>
      </c>
      <c r="F3001" s="137">
        <v>67.64228</v>
      </c>
      <c r="G3001" s="137">
        <v>99.774320000000003</v>
      </c>
      <c r="H3001" s="138">
        <f t="shared" si="185"/>
        <v>0.47502893160904702</v>
      </c>
      <c r="I3001" s="137">
        <v>101.36644</v>
      </c>
      <c r="J3001" s="138">
        <f t="shared" si="186"/>
        <v>-1.5706579021616984E-2</v>
      </c>
      <c r="K3001" s="137">
        <v>1047.72434</v>
      </c>
      <c r="L3001" s="137">
        <v>1051.1068700000001</v>
      </c>
      <c r="M3001" s="138">
        <f t="shared" si="187"/>
        <v>3.2284541561762303E-3</v>
      </c>
    </row>
    <row r="3002" spans="1:13" x14ac:dyDescent="0.25">
      <c r="A3002" s="134" t="s">
        <v>268</v>
      </c>
      <c r="B3002" s="134" t="s">
        <v>471</v>
      </c>
      <c r="C3002" s="137">
        <v>0</v>
      </c>
      <c r="D3002" s="137">
        <v>0</v>
      </c>
      <c r="E3002" s="138" t="str">
        <f t="shared" si="184"/>
        <v/>
      </c>
      <c r="F3002" s="137">
        <v>40.699939999999998</v>
      </c>
      <c r="G3002" s="137">
        <v>169.47</v>
      </c>
      <c r="H3002" s="138">
        <f t="shared" si="185"/>
        <v>3.1638882022921901</v>
      </c>
      <c r="I3002" s="137">
        <v>219.66428999999999</v>
      </c>
      <c r="J3002" s="138">
        <f t="shared" si="186"/>
        <v>-0.22850455119491653</v>
      </c>
      <c r="K3002" s="137">
        <v>1557.2861</v>
      </c>
      <c r="L3002" s="137">
        <v>1351.0897299999999</v>
      </c>
      <c r="M3002" s="138">
        <f t="shared" si="187"/>
        <v>-0.13240750688007819</v>
      </c>
    </row>
    <row r="3003" spans="1:13" x14ac:dyDescent="0.25">
      <c r="A3003" s="134" t="s">
        <v>268</v>
      </c>
      <c r="B3003" s="134" t="s">
        <v>501</v>
      </c>
      <c r="C3003" s="137">
        <v>0</v>
      </c>
      <c r="D3003" s="137">
        <v>0</v>
      </c>
      <c r="E3003" s="138" t="str">
        <f t="shared" si="184"/>
        <v/>
      </c>
      <c r="F3003" s="137">
        <v>0</v>
      </c>
      <c r="G3003" s="137">
        <v>16.039300000000001</v>
      </c>
      <c r="H3003" s="138" t="str">
        <f t="shared" si="185"/>
        <v/>
      </c>
      <c r="I3003" s="137">
        <v>0</v>
      </c>
      <c r="J3003" s="138" t="str">
        <f t="shared" si="186"/>
        <v/>
      </c>
      <c r="K3003" s="137">
        <v>43.079680000000003</v>
      </c>
      <c r="L3003" s="137">
        <v>85.526690000000002</v>
      </c>
      <c r="M3003" s="138">
        <f t="shared" si="187"/>
        <v>0.98531395776384589</v>
      </c>
    </row>
    <row r="3004" spans="1:13" x14ac:dyDescent="0.25">
      <c r="A3004" s="134" t="s">
        <v>268</v>
      </c>
      <c r="B3004" s="134" t="s">
        <v>524</v>
      </c>
      <c r="C3004" s="137">
        <v>0</v>
      </c>
      <c r="D3004" s="137">
        <v>0</v>
      </c>
      <c r="E3004" s="138" t="str">
        <f t="shared" si="184"/>
        <v/>
      </c>
      <c r="F3004" s="137">
        <v>0</v>
      </c>
      <c r="G3004" s="137">
        <v>0</v>
      </c>
      <c r="H3004" s="138" t="str">
        <f t="shared" si="185"/>
        <v/>
      </c>
      <c r="I3004" s="137">
        <v>0</v>
      </c>
      <c r="J3004" s="138" t="str">
        <f t="shared" si="186"/>
        <v/>
      </c>
      <c r="K3004" s="137">
        <v>3.68</v>
      </c>
      <c r="L3004" s="137">
        <v>0</v>
      </c>
      <c r="M3004" s="138">
        <f t="shared" si="187"/>
        <v>-1</v>
      </c>
    </row>
    <row r="3005" spans="1:13" x14ac:dyDescent="0.25">
      <c r="A3005" s="134" t="s">
        <v>268</v>
      </c>
      <c r="B3005" s="134" t="s">
        <v>499</v>
      </c>
      <c r="C3005" s="137">
        <v>0</v>
      </c>
      <c r="D3005" s="137">
        <v>4.5450499999999998</v>
      </c>
      <c r="E3005" s="138" t="str">
        <f t="shared" si="184"/>
        <v/>
      </c>
      <c r="F3005" s="137">
        <v>3.9398499999999999</v>
      </c>
      <c r="G3005" s="137">
        <v>4.5450499999999998</v>
      </c>
      <c r="H3005" s="138">
        <f t="shared" si="185"/>
        <v>0.15360990900668803</v>
      </c>
      <c r="I3005" s="137">
        <v>29.121569999999998</v>
      </c>
      <c r="J3005" s="138">
        <f t="shared" si="186"/>
        <v>-0.84392840083827902</v>
      </c>
      <c r="K3005" s="137">
        <v>358.71190999999999</v>
      </c>
      <c r="L3005" s="137">
        <v>179.79454999999999</v>
      </c>
      <c r="M3005" s="138">
        <f t="shared" si="187"/>
        <v>-0.49877730572146328</v>
      </c>
    </row>
    <row r="3006" spans="1:13" x14ac:dyDescent="0.25">
      <c r="A3006" s="134" t="s">
        <v>268</v>
      </c>
      <c r="B3006" s="134" t="s">
        <v>492</v>
      </c>
      <c r="C3006" s="137">
        <v>0</v>
      </c>
      <c r="D3006" s="137">
        <v>0</v>
      </c>
      <c r="E3006" s="138" t="str">
        <f t="shared" si="184"/>
        <v/>
      </c>
      <c r="F3006" s="137">
        <v>184.79331999999999</v>
      </c>
      <c r="G3006" s="137">
        <v>117.11252</v>
      </c>
      <c r="H3006" s="138">
        <f t="shared" si="185"/>
        <v>-0.36625133419324896</v>
      </c>
      <c r="I3006" s="137">
        <v>37.370660000000001</v>
      </c>
      <c r="J3006" s="138">
        <f t="shared" si="186"/>
        <v>2.1338092503584365</v>
      </c>
      <c r="K3006" s="137">
        <v>482.31425999999999</v>
      </c>
      <c r="L3006" s="137">
        <v>623.69830000000002</v>
      </c>
      <c r="M3006" s="138">
        <f t="shared" si="187"/>
        <v>0.29313676108187225</v>
      </c>
    </row>
    <row r="3007" spans="1:13" x14ac:dyDescent="0.25">
      <c r="A3007" s="134" t="s">
        <v>268</v>
      </c>
      <c r="B3007" s="134" t="s">
        <v>451</v>
      </c>
      <c r="C3007" s="137">
        <v>0</v>
      </c>
      <c r="D3007" s="137">
        <v>1117.4177400000001</v>
      </c>
      <c r="E3007" s="138" t="str">
        <f t="shared" si="184"/>
        <v/>
      </c>
      <c r="F3007" s="137">
        <v>2547.2878999999998</v>
      </c>
      <c r="G3007" s="137">
        <v>5651.6568399999996</v>
      </c>
      <c r="H3007" s="138">
        <f t="shared" si="185"/>
        <v>1.2186957508807703</v>
      </c>
      <c r="I3007" s="137">
        <v>4729.6677499999996</v>
      </c>
      <c r="J3007" s="138">
        <f t="shared" si="186"/>
        <v>0.19493739068669247</v>
      </c>
      <c r="K3007" s="137">
        <v>56055.070039999999</v>
      </c>
      <c r="L3007" s="137">
        <v>34855.111250000002</v>
      </c>
      <c r="M3007" s="138">
        <f t="shared" si="187"/>
        <v>-0.37819877443506977</v>
      </c>
    </row>
    <row r="3008" spans="1:13" x14ac:dyDescent="0.25">
      <c r="A3008" s="134" t="s">
        <v>268</v>
      </c>
      <c r="B3008" s="134" t="s">
        <v>486</v>
      </c>
      <c r="C3008" s="137">
        <v>0</v>
      </c>
      <c r="D3008" s="137">
        <v>0</v>
      </c>
      <c r="E3008" s="138" t="str">
        <f t="shared" si="184"/>
        <v/>
      </c>
      <c r="F3008" s="137">
        <v>0</v>
      </c>
      <c r="G3008" s="137">
        <v>0</v>
      </c>
      <c r="H3008" s="138" t="str">
        <f t="shared" si="185"/>
        <v/>
      </c>
      <c r="I3008" s="137">
        <v>0</v>
      </c>
      <c r="J3008" s="138" t="str">
        <f t="shared" si="186"/>
        <v/>
      </c>
      <c r="K3008" s="137">
        <v>39.832000000000001</v>
      </c>
      <c r="L3008" s="137">
        <v>57.254399999999997</v>
      </c>
      <c r="M3008" s="138">
        <f t="shared" si="187"/>
        <v>0.43739706768427378</v>
      </c>
    </row>
    <row r="3009" spans="1:13" x14ac:dyDescent="0.25">
      <c r="A3009" s="134" t="s">
        <v>268</v>
      </c>
      <c r="B3009" s="134" t="s">
        <v>485</v>
      </c>
      <c r="C3009" s="137">
        <v>0</v>
      </c>
      <c r="D3009" s="137">
        <v>0</v>
      </c>
      <c r="E3009" s="138" t="str">
        <f t="shared" si="184"/>
        <v/>
      </c>
      <c r="F3009" s="137">
        <v>0</v>
      </c>
      <c r="G3009" s="137">
        <v>1.84</v>
      </c>
      <c r="H3009" s="138" t="str">
        <f t="shared" si="185"/>
        <v/>
      </c>
      <c r="I3009" s="137">
        <v>12.578709999999999</v>
      </c>
      <c r="J3009" s="138">
        <f t="shared" si="186"/>
        <v>-0.85372108904649202</v>
      </c>
      <c r="K3009" s="137">
        <v>17.2669</v>
      </c>
      <c r="L3009" s="137">
        <v>51.568710000000003</v>
      </c>
      <c r="M3009" s="138">
        <f t="shared" si="187"/>
        <v>1.9865644672755391</v>
      </c>
    </row>
    <row r="3010" spans="1:13" x14ac:dyDescent="0.25">
      <c r="A3010" s="134" t="s">
        <v>268</v>
      </c>
      <c r="B3010" s="134" t="s">
        <v>458</v>
      </c>
      <c r="C3010" s="137">
        <v>0</v>
      </c>
      <c r="D3010" s="137">
        <v>9.3071900000000003</v>
      </c>
      <c r="E3010" s="138" t="str">
        <f t="shared" si="184"/>
        <v/>
      </c>
      <c r="F3010" s="137">
        <v>64.780609999999996</v>
      </c>
      <c r="G3010" s="137">
        <v>69.686239999999998</v>
      </c>
      <c r="H3010" s="138">
        <f t="shared" si="185"/>
        <v>7.5726826283358584E-2</v>
      </c>
      <c r="I3010" s="137">
        <v>235.71</v>
      </c>
      <c r="J3010" s="138">
        <f t="shared" si="186"/>
        <v>-0.70435603071570996</v>
      </c>
      <c r="K3010" s="137">
        <v>1283.20101</v>
      </c>
      <c r="L3010" s="137">
        <v>1846.93346</v>
      </c>
      <c r="M3010" s="138">
        <f t="shared" si="187"/>
        <v>0.4393173365722336</v>
      </c>
    </row>
    <row r="3011" spans="1:13" x14ac:dyDescent="0.25">
      <c r="A3011" s="134" t="s">
        <v>268</v>
      </c>
      <c r="B3011" s="134" t="s">
        <v>494</v>
      </c>
      <c r="C3011" s="137">
        <v>0</v>
      </c>
      <c r="D3011" s="137">
        <v>0</v>
      </c>
      <c r="E3011" s="138" t="str">
        <f t="shared" si="184"/>
        <v/>
      </c>
      <c r="F3011" s="137">
        <v>0</v>
      </c>
      <c r="G3011" s="137">
        <v>0</v>
      </c>
      <c r="H3011" s="138" t="str">
        <f t="shared" si="185"/>
        <v/>
      </c>
      <c r="I3011" s="137">
        <v>0</v>
      </c>
      <c r="J3011" s="138" t="str">
        <f t="shared" si="186"/>
        <v/>
      </c>
      <c r="K3011" s="137">
        <v>76.664599999999993</v>
      </c>
      <c r="L3011" s="137">
        <v>124.96559999999999</v>
      </c>
      <c r="M3011" s="138">
        <f t="shared" si="187"/>
        <v>0.63003002689637722</v>
      </c>
    </row>
    <row r="3012" spans="1:13" x14ac:dyDescent="0.25">
      <c r="A3012" s="134" t="s">
        <v>268</v>
      </c>
      <c r="B3012" s="134" t="s">
        <v>479</v>
      </c>
      <c r="C3012" s="137">
        <v>0</v>
      </c>
      <c r="D3012" s="137">
        <v>0</v>
      </c>
      <c r="E3012" s="138" t="str">
        <f t="shared" si="184"/>
        <v/>
      </c>
      <c r="F3012" s="137">
        <v>5.6032000000000002</v>
      </c>
      <c r="G3012" s="137">
        <v>42.461460000000002</v>
      </c>
      <c r="H3012" s="138">
        <f t="shared" si="185"/>
        <v>6.5780732438606515</v>
      </c>
      <c r="I3012" s="137">
        <v>3.5247999999999999</v>
      </c>
      <c r="J3012" s="138">
        <f t="shared" si="186"/>
        <v>11.046487743985475</v>
      </c>
      <c r="K3012" s="137">
        <v>173.20999</v>
      </c>
      <c r="L3012" s="137">
        <v>282.06929000000002</v>
      </c>
      <c r="M3012" s="138">
        <f t="shared" si="187"/>
        <v>0.62848164820054553</v>
      </c>
    </row>
    <row r="3013" spans="1:13" x14ac:dyDescent="0.25">
      <c r="A3013" s="134" t="s">
        <v>268</v>
      </c>
      <c r="B3013" s="134" t="s">
        <v>493</v>
      </c>
      <c r="C3013" s="137">
        <v>0</v>
      </c>
      <c r="D3013" s="137">
        <v>0</v>
      </c>
      <c r="E3013" s="138" t="str">
        <f t="shared" ref="E3013:E3076" si="188">IF(C3013=0,"",(D3013/C3013-1))</f>
        <v/>
      </c>
      <c r="F3013" s="137">
        <v>0</v>
      </c>
      <c r="G3013" s="137">
        <v>18.091660000000001</v>
      </c>
      <c r="H3013" s="138" t="str">
        <f t="shared" ref="H3013:H3076" si="189">IF(F3013=0,"",(G3013/F3013-1))</f>
        <v/>
      </c>
      <c r="I3013" s="137">
        <v>0</v>
      </c>
      <c r="J3013" s="138" t="str">
        <f t="shared" ref="J3013:J3076" si="190">IF(I3013=0,"",(G3013/I3013-1))</f>
        <v/>
      </c>
      <c r="K3013" s="137">
        <v>0</v>
      </c>
      <c r="L3013" s="137">
        <v>59.052160000000001</v>
      </c>
      <c r="M3013" s="138" t="str">
        <f t="shared" ref="M3013:M3076" si="191">IF(K3013=0,"",(L3013/K3013-1))</f>
        <v/>
      </c>
    </row>
    <row r="3014" spans="1:13" x14ac:dyDescent="0.25">
      <c r="A3014" s="134" t="s">
        <v>268</v>
      </c>
      <c r="B3014" s="134" t="s">
        <v>521</v>
      </c>
      <c r="C3014" s="137">
        <v>0</v>
      </c>
      <c r="D3014" s="137">
        <v>0</v>
      </c>
      <c r="E3014" s="138" t="str">
        <f t="shared" si="188"/>
        <v/>
      </c>
      <c r="F3014" s="137">
        <v>97.875119999999995</v>
      </c>
      <c r="G3014" s="137">
        <v>270.49838999999997</v>
      </c>
      <c r="H3014" s="138">
        <f t="shared" si="189"/>
        <v>1.7637094084788858</v>
      </c>
      <c r="I3014" s="137">
        <v>159.02620999999999</v>
      </c>
      <c r="J3014" s="138">
        <f t="shared" si="190"/>
        <v>0.7009673436850441</v>
      </c>
      <c r="K3014" s="137">
        <v>1559.4693</v>
      </c>
      <c r="L3014" s="137">
        <v>3069.4311200000002</v>
      </c>
      <c r="M3014" s="138">
        <f t="shared" si="191"/>
        <v>0.96825363602861581</v>
      </c>
    </row>
    <row r="3015" spans="1:13" x14ac:dyDescent="0.25">
      <c r="A3015" s="134" t="s">
        <v>268</v>
      </c>
      <c r="B3015" s="134" t="s">
        <v>467</v>
      </c>
      <c r="C3015" s="137">
        <v>0</v>
      </c>
      <c r="D3015" s="137">
        <v>0</v>
      </c>
      <c r="E3015" s="138" t="str">
        <f t="shared" si="188"/>
        <v/>
      </c>
      <c r="F3015" s="137">
        <v>53.208779999999997</v>
      </c>
      <c r="G3015" s="137">
        <v>83.363240000000005</v>
      </c>
      <c r="H3015" s="138">
        <f t="shared" si="189"/>
        <v>0.56671962785089236</v>
      </c>
      <c r="I3015" s="137">
        <v>63.36459</v>
      </c>
      <c r="J3015" s="138">
        <f t="shared" si="190"/>
        <v>0.31561239487227821</v>
      </c>
      <c r="K3015" s="137">
        <v>1567.4371000000001</v>
      </c>
      <c r="L3015" s="137">
        <v>1366.39849</v>
      </c>
      <c r="M3015" s="138">
        <f t="shared" si="191"/>
        <v>-0.12825944339329476</v>
      </c>
    </row>
    <row r="3016" spans="1:13" x14ac:dyDescent="0.25">
      <c r="A3016" s="134" t="s">
        <v>268</v>
      </c>
      <c r="B3016" s="134" t="s">
        <v>455</v>
      </c>
      <c r="C3016" s="137">
        <v>0</v>
      </c>
      <c r="D3016" s="137">
        <v>0</v>
      </c>
      <c r="E3016" s="138" t="str">
        <f t="shared" si="188"/>
        <v/>
      </c>
      <c r="F3016" s="137">
        <v>208.17447000000001</v>
      </c>
      <c r="G3016" s="137">
        <v>448.65775000000002</v>
      </c>
      <c r="H3016" s="138">
        <f t="shared" si="189"/>
        <v>1.1552006353132542</v>
      </c>
      <c r="I3016" s="137">
        <v>964.79111</v>
      </c>
      <c r="J3016" s="138">
        <f t="shared" si="190"/>
        <v>-0.53496902557487291</v>
      </c>
      <c r="K3016" s="137">
        <v>3152.3257100000001</v>
      </c>
      <c r="L3016" s="137">
        <v>3041.8879000000002</v>
      </c>
      <c r="M3016" s="138">
        <f t="shared" si="191"/>
        <v>-3.5033756077191613E-2</v>
      </c>
    </row>
    <row r="3017" spans="1:13" x14ac:dyDescent="0.25">
      <c r="A3017" s="134" t="s">
        <v>268</v>
      </c>
      <c r="B3017" s="134" t="s">
        <v>489</v>
      </c>
      <c r="C3017" s="137">
        <v>0</v>
      </c>
      <c r="D3017" s="137">
        <v>0</v>
      </c>
      <c r="E3017" s="138" t="str">
        <f t="shared" si="188"/>
        <v/>
      </c>
      <c r="F3017" s="137">
        <v>0</v>
      </c>
      <c r="G3017" s="137">
        <v>0</v>
      </c>
      <c r="H3017" s="138" t="str">
        <f t="shared" si="189"/>
        <v/>
      </c>
      <c r="I3017" s="137">
        <v>0</v>
      </c>
      <c r="J3017" s="138" t="str">
        <f t="shared" si="190"/>
        <v/>
      </c>
      <c r="K3017" s="137">
        <v>130.66499999999999</v>
      </c>
      <c r="L3017" s="137">
        <v>245.25</v>
      </c>
      <c r="M3017" s="138">
        <f t="shared" si="191"/>
        <v>0.87693720583170709</v>
      </c>
    </row>
    <row r="3018" spans="1:13" x14ac:dyDescent="0.25">
      <c r="A3018" s="134" t="s">
        <v>268</v>
      </c>
      <c r="B3018" s="134" t="s">
        <v>510</v>
      </c>
      <c r="C3018" s="137">
        <v>0</v>
      </c>
      <c r="D3018" s="137">
        <v>0</v>
      </c>
      <c r="E3018" s="138" t="str">
        <f t="shared" si="188"/>
        <v/>
      </c>
      <c r="F3018" s="137">
        <v>0</v>
      </c>
      <c r="G3018" s="137">
        <v>0</v>
      </c>
      <c r="H3018" s="138" t="str">
        <f t="shared" si="189"/>
        <v/>
      </c>
      <c r="I3018" s="137">
        <v>1200.3054999999999</v>
      </c>
      <c r="J3018" s="138">
        <f t="shared" si="190"/>
        <v>-1</v>
      </c>
      <c r="K3018" s="137">
        <v>11280.01713</v>
      </c>
      <c r="L3018" s="137">
        <v>3601.9518499999999</v>
      </c>
      <c r="M3018" s="138">
        <f t="shared" si="191"/>
        <v>-0.68067851240931576</v>
      </c>
    </row>
    <row r="3019" spans="1:13" x14ac:dyDescent="0.25">
      <c r="A3019" s="134" t="s">
        <v>268</v>
      </c>
      <c r="B3019" s="134" t="s">
        <v>459</v>
      </c>
      <c r="C3019" s="137">
        <v>0</v>
      </c>
      <c r="D3019" s="137">
        <v>0</v>
      </c>
      <c r="E3019" s="138" t="str">
        <f t="shared" si="188"/>
        <v/>
      </c>
      <c r="F3019" s="137">
        <v>0</v>
      </c>
      <c r="G3019" s="137">
        <v>122.37586</v>
      </c>
      <c r="H3019" s="138" t="str">
        <f t="shared" si="189"/>
        <v/>
      </c>
      <c r="I3019" s="137">
        <v>200.50852</v>
      </c>
      <c r="J3019" s="138">
        <f t="shared" si="190"/>
        <v>-0.38967251865407015</v>
      </c>
      <c r="K3019" s="137">
        <v>134.93879999999999</v>
      </c>
      <c r="L3019" s="137">
        <v>355.65588000000002</v>
      </c>
      <c r="M3019" s="138">
        <f t="shared" si="191"/>
        <v>1.6356828428887766</v>
      </c>
    </row>
    <row r="3020" spans="1:13" x14ac:dyDescent="0.25">
      <c r="A3020" s="134" t="s">
        <v>268</v>
      </c>
      <c r="B3020" s="134" t="s">
        <v>477</v>
      </c>
      <c r="C3020" s="137">
        <v>0</v>
      </c>
      <c r="D3020" s="137">
        <v>0</v>
      </c>
      <c r="E3020" s="138" t="str">
        <f t="shared" si="188"/>
        <v/>
      </c>
      <c r="F3020" s="137">
        <v>241.06645</v>
      </c>
      <c r="G3020" s="137">
        <v>14.822509999999999</v>
      </c>
      <c r="H3020" s="138">
        <f t="shared" si="189"/>
        <v>-0.93851276276727846</v>
      </c>
      <c r="I3020" s="137">
        <v>53.630600000000001</v>
      </c>
      <c r="J3020" s="138">
        <f t="shared" si="190"/>
        <v>-0.7236184193352303</v>
      </c>
      <c r="K3020" s="137">
        <v>801.85050999999999</v>
      </c>
      <c r="L3020" s="137">
        <v>641.89485999999999</v>
      </c>
      <c r="M3020" s="138">
        <f t="shared" si="191"/>
        <v>-0.19948313059001488</v>
      </c>
    </row>
    <row r="3021" spans="1:13" x14ac:dyDescent="0.25">
      <c r="A3021" s="134" t="s">
        <v>268</v>
      </c>
      <c r="B3021" s="134" t="s">
        <v>450</v>
      </c>
      <c r="C3021" s="137">
        <v>138.72816</v>
      </c>
      <c r="D3021" s="137">
        <v>950.32583999999997</v>
      </c>
      <c r="E3021" s="138">
        <f t="shared" si="188"/>
        <v>5.8502735133227457</v>
      </c>
      <c r="F3021" s="137">
        <v>14619.894</v>
      </c>
      <c r="G3021" s="137">
        <v>14887.03357</v>
      </c>
      <c r="H3021" s="138">
        <f t="shared" si="189"/>
        <v>1.8272332891059229E-2</v>
      </c>
      <c r="I3021" s="137">
        <v>16941.740259999999</v>
      </c>
      <c r="J3021" s="138">
        <f t="shared" si="190"/>
        <v>-0.12128073376565862</v>
      </c>
      <c r="K3021" s="137">
        <v>132254.16232</v>
      </c>
      <c r="L3021" s="137">
        <v>122422.41571</v>
      </c>
      <c r="M3021" s="138">
        <f t="shared" si="191"/>
        <v>-7.4339789671127865E-2</v>
      </c>
    </row>
    <row r="3022" spans="1:13" x14ac:dyDescent="0.25">
      <c r="A3022" s="134" t="s">
        <v>268</v>
      </c>
      <c r="B3022" s="134" t="s">
        <v>453</v>
      </c>
      <c r="C3022" s="137">
        <v>1.77772</v>
      </c>
      <c r="D3022" s="137">
        <v>4.38856</v>
      </c>
      <c r="E3022" s="138">
        <f t="shared" si="188"/>
        <v>1.4686452309700067</v>
      </c>
      <c r="F3022" s="137">
        <v>5293.4711699999998</v>
      </c>
      <c r="G3022" s="137">
        <v>3447.0875799999999</v>
      </c>
      <c r="H3022" s="138">
        <f t="shared" si="189"/>
        <v>-0.34880393804052778</v>
      </c>
      <c r="I3022" s="137">
        <v>2170.4369000000002</v>
      </c>
      <c r="J3022" s="138">
        <f t="shared" si="190"/>
        <v>0.5881998596688065</v>
      </c>
      <c r="K3022" s="137">
        <v>37172.569990000004</v>
      </c>
      <c r="L3022" s="137">
        <v>21699.748329999999</v>
      </c>
      <c r="M3022" s="138">
        <f t="shared" si="191"/>
        <v>-0.41624298949904281</v>
      </c>
    </row>
    <row r="3023" spans="1:13" x14ac:dyDescent="0.25">
      <c r="A3023" s="134" t="s">
        <v>268</v>
      </c>
      <c r="B3023" s="134" t="s">
        <v>487</v>
      </c>
      <c r="C3023" s="137">
        <v>0</v>
      </c>
      <c r="D3023" s="137">
        <v>0</v>
      </c>
      <c r="E3023" s="138" t="str">
        <f t="shared" si="188"/>
        <v/>
      </c>
      <c r="F3023" s="137">
        <v>1.37599</v>
      </c>
      <c r="G3023" s="137">
        <v>81.292450000000002</v>
      </c>
      <c r="H3023" s="138">
        <f t="shared" si="189"/>
        <v>58.079244761953213</v>
      </c>
      <c r="I3023" s="137">
        <v>17.850000000000001</v>
      </c>
      <c r="J3023" s="138">
        <f t="shared" si="190"/>
        <v>3.5541988795518202</v>
      </c>
      <c r="K3023" s="137">
        <v>927.61680000000001</v>
      </c>
      <c r="L3023" s="137">
        <v>203.6217</v>
      </c>
      <c r="M3023" s="138">
        <f t="shared" si="191"/>
        <v>-0.78048942192508797</v>
      </c>
    </row>
    <row r="3024" spans="1:13" x14ac:dyDescent="0.25">
      <c r="A3024" s="134" t="s">
        <v>268</v>
      </c>
      <c r="B3024" s="134" t="s">
        <v>481</v>
      </c>
      <c r="C3024" s="137">
        <v>0</v>
      </c>
      <c r="D3024" s="137">
        <v>0</v>
      </c>
      <c r="E3024" s="138" t="str">
        <f t="shared" si="188"/>
        <v/>
      </c>
      <c r="F3024" s="137">
        <v>0</v>
      </c>
      <c r="G3024" s="137">
        <v>0</v>
      </c>
      <c r="H3024" s="138" t="str">
        <f t="shared" si="189"/>
        <v/>
      </c>
      <c r="I3024" s="137">
        <v>16.04411</v>
      </c>
      <c r="J3024" s="138">
        <f t="shared" si="190"/>
        <v>-1</v>
      </c>
      <c r="K3024" s="137">
        <v>0</v>
      </c>
      <c r="L3024" s="137">
        <v>777.62066000000004</v>
      </c>
      <c r="M3024" s="138" t="str">
        <f t="shared" si="191"/>
        <v/>
      </c>
    </row>
    <row r="3025" spans="1:13" x14ac:dyDescent="0.25">
      <c r="A3025" s="134" t="s">
        <v>268</v>
      </c>
      <c r="B3025" s="134" t="s">
        <v>461</v>
      </c>
      <c r="C3025" s="137">
        <v>0</v>
      </c>
      <c r="D3025" s="137">
        <v>16.398599999999998</v>
      </c>
      <c r="E3025" s="138" t="str">
        <f t="shared" si="188"/>
        <v/>
      </c>
      <c r="F3025" s="137">
        <v>65.373570000000001</v>
      </c>
      <c r="G3025" s="137">
        <v>199.04369</v>
      </c>
      <c r="H3025" s="138">
        <f t="shared" si="189"/>
        <v>2.0447119531639468</v>
      </c>
      <c r="I3025" s="137">
        <v>93.996639999999999</v>
      </c>
      <c r="J3025" s="138">
        <f t="shared" si="190"/>
        <v>1.1175617553989166</v>
      </c>
      <c r="K3025" s="137">
        <v>719.16192000000001</v>
      </c>
      <c r="L3025" s="137">
        <v>950.59939999999995</v>
      </c>
      <c r="M3025" s="138">
        <f t="shared" si="191"/>
        <v>0.32181553773036242</v>
      </c>
    </row>
    <row r="3026" spans="1:13" x14ac:dyDescent="0.25">
      <c r="A3026" s="134" t="s">
        <v>268</v>
      </c>
      <c r="B3026" s="134" t="s">
        <v>513</v>
      </c>
      <c r="C3026" s="137">
        <v>0</v>
      </c>
      <c r="D3026" s="137">
        <v>0</v>
      </c>
      <c r="E3026" s="138" t="str">
        <f t="shared" si="188"/>
        <v/>
      </c>
      <c r="F3026" s="137">
        <v>0</v>
      </c>
      <c r="G3026" s="137">
        <v>0</v>
      </c>
      <c r="H3026" s="138" t="str">
        <f t="shared" si="189"/>
        <v/>
      </c>
      <c r="I3026" s="137">
        <v>0</v>
      </c>
      <c r="J3026" s="138" t="str">
        <f t="shared" si="190"/>
        <v/>
      </c>
      <c r="K3026" s="137">
        <v>45</v>
      </c>
      <c r="L3026" s="137">
        <v>0</v>
      </c>
      <c r="M3026" s="138">
        <f t="shared" si="191"/>
        <v>-1</v>
      </c>
    </row>
    <row r="3027" spans="1:13" x14ac:dyDescent="0.25">
      <c r="A3027" s="134" t="s">
        <v>268</v>
      </c>
      <c r="B3027" s="134" t="s">
        <v>497</v>
      </c>
      <c r="C3027" s="137">
        <v>0</v>
      </c>
      <c r="D3027" s="137">
        <v>0</v>
      </c>
      <c r="E3027" s="138" t="str">
        <f t="shared" si="188"/>
        <v/>
      </c>
      <c r="F3027" s="137">
        <v>29.6325</v>
      </c>
      <c r="G3027" s="137">
        <v>0</v>
      </c>
      <c r="H3027" s="138">
        <f t="shared" si="189"/>
        <v>-1</v>
      </c>
      <c r="I3027" s="137">
        <v>0</v>
      </c>
      <c r="J3027" s="138" t="str">
        <f t="shared" si="190"/>
        <v/>
      </c>
      <c r="K3027" s="137">
        <v>77.22551</v>
      </c>
      <c r="L3027" s="137">
        <v>0</v>
      </c>
      <c r="M3027" s="138">
        <f t="shared" si="191"/>
        <v>-1</v>
      </c>
    </row>
    <row r="3028" spans="1:13" x14ac:dyDescent="0.25">
      <c r="A3028" s="134" t="s">
        <v>268</v>
      </c>
      <c r="B3028" s="134" t="s">
        <v>490</v>
      </c>
      <c r="C3028" s="137">
        <v>0</v>
      </c>
      <c r="D3028" s="137">
        <v>0</v>
      </c>
      <c r="E3028" s="138" t="str">
        <f t="shared" si="188"/>
        <v/>
      </c>
      <c r="F3028" s="137">
        <v>0</v>
      </c>
      <c r="G3028" s="137">
        <v>0</v>
      </c>
      <c r="H3028" s="138" t="str">
        <f t="shared" si="189"/>
        <v/>
      </c>
      <c r="I3028" s="137">
        <v>15.39974</v>
      </c>
      <c r="J3028" s="138">
        <f t="shared" si="190"/>
        <v>-1</v>
      </c>
      <c r="K3028" s="137">
        <v>0</v>
      </c>
      <c r="L3028" s="137">
        <v>66.046800000000005</v>
      </c>
      <c r="M3028" s="138" t="str">
        <f t="shared" si="191"/>
        <v/>
      </c>
    </row>
    <row r="3029" spans="1:13" x14ac:dyDescent="0.25">
      <c r="A3029" s="134" t="s">
        <v>268</v>
      </c>
      <c r="B3029" s="134" t="s">
        <v>469</v>
      </c>
      <c r="C3029" s="137">
        <v>0</v>
      </c>
      <c r="D3029" s="137">
        <v>15.88386</v>
      </c>
      <c r="E3029" s="138" t="str">
        <f t="shared" si="188"/>
        <v/>
      </c>
      <c r="F3029" s="137">
        <v>17.749120000000001</v>
      </c>
      <c r="G3029" s="137">
        <v>59.404879999999999</v>
      </c>
      <c r="H3029" s="138">
        <f t="shared" si="189"/>
        <v>2.3469197346121944</v>
      </c>
      <c r="I3029" s="137">
        <v>21.840920000000001</v>
      </c>
      <c r="J3029" s="138">
        <f t="shared" si="190"/>
        <v>1.7198890889211627</v>
      </c>
      <c r="K3029" s="137">
        <v>992.84204999999997</v>
      </c>
      <c r="L3029" s="137">
        <v>1057.33971</v>
      </c>
      <c r="M3029" s="138">
        <f t="shared" si="191"/>
        <v>6.4962659468341455E-2</v>
      </c>
    </row>
    <row r="3030" spans="1:13" x14ac:dyDescent="0.25">
      <c r="A3030" s="134" t="s">
        <v>268</v>
      </c>
      <c r="B3030" s="134" t="s">
        <v>452</v>
      </c>
      <c r="C3030" s="137">
        <v>0</v>
      </c>
      <c r="D3030" s="137">
        <v>67.625200000000007</v>
      </c>
      <c r="E3030" s="138" t="str">
        <f t="shared" si="188"/>
        <v/>
      </c>
      <c r="F3030" s="137">
        <v>1361.31863</v>
      </c>
      <c r="G3030" s="137">
        <v>1742.95992</v>
      </c>
      <c r="H3030" s="138">
        <f t="shared" si="189"/>
        <v>0.28034677671310493</v>
      </c>
      <c r="I3030" s="137">
        <v>1295.8773100000001</v>
      </c>
      <c r="J3030" s="138">
        <f t="shared" si="190"/>
        <v>0.34500381058450658</v>
      </c>
      <c r="K3030" s="137">
        <v>15337.62305</v>
      </c>
      <c r="L3030" s="137">
        <v>11416.176869999999</v>
      </c>
      <c r="M3030" s="138">
        <f t="shared" si="191"/>
        <v>-0.25567496131677336</v>
      </c>
    </row>
    <row r="3031" spans="1:13" x14ac:dyDescent="0.25">
      <c r="A3031" s="134" t="s">
        <v>268</v>
      </c>
      <c r="B3031" s="134" t="s">
        <v>460</v>
      </c>
      <c r="C3031" s="137">
        <v>0</v>
      </c>
      <c r="D3031" s="137">
        <v>0</v>
      </c>
      <c r="E3031" s="138" t="str">
        <f t="shared" si="188"/>
        <v/>
      </c>
      <c r="F3031" s="137">
        <v>114.40091</v>
      </c>
      <c r="G3031" s="137">
        <v>700.60933999999997</v>
      </c>
      <c r="H3031" s="138">
        <f t="shared" si="189"/>
        <v>5.1241588025829516</v>
      </c>
      <c r="I3031" s="137">
        <v>1010.54101</v>
      </c>
      <c r="J3031" s="138">
        <f t="shared" si="190"/>
        <v>-0.30669875535283819</v>
      </c>
      <c r="K3031" s="137">
        <v>2447.9716800000001</v>
      </c>
      <c r="L3031" s="137">
        <v>6219.9630900000002</v>
      </c>
      <c r="M3031" s="138">
        <f t="shared" si="191"/>
        <v>1.5408639898971379</v>
      </c>
    </row>
    <row r="3032" spans="1:13" x14ac:dyDescent="0.25">
      <c r="A3032" s="134" t="s">
        <v>268</v>
      </c>
      <c r="B3032" s="134" t="s">
        <v>483</v>
      </c>
      <c r="C3032" s="137">
        <v>0</v>
      </c>
      <c r="D3032" s="137">
        <v>0</v>
      </c>
      <c r="E3032" s="138" t="str">
        <f t="shared" si="188"/>
        <v/>
      </c>
      <c r="F3032" s="137">
        <v>331.72483999999997</v>
      </c>
      <c r="G3032" s="137">
        <v>317.22363999999999</v>
      </c>
      <c r="H3032" s="138">
        <f t="shared" si="189"/>
        <v>-4.3714543656121707E-2</v>
      </c>
      <c r="I3032" s="137">
        <v>835.63163999999995</v>
      </c>
      <c r="J3032" s="138">
        <f t="shared" si="190"/>
        <v>-0.62037861563020757</v>
      </c>
      <c r="K3032" s="137">
        <v>3630.7346699999998</v>
      </c>
      <c r="L3032" s="137">
        <v>4544.9481400000004</v>
      </c>
      <c r="M3032" s="138">
        <f t="shared" si="191"/>
        <v>0.25179847967243507</v>
      </c>
    </row>
    <row r="3033" spans="1:13" x14ac:dyDescent="0.25">
      <c r="A3033" s="134" t="s">
        <v>268</v>
      </c>
      <c r="B3033" s="134" t="s">
        <v>482</v>
      </c>
      <c r="C3033" s="137">
        <v>0</v>
      </c>
      <c r="D3033" s="137">
        <v>0</v>
      </c>
      <c r="E3033" s="138" t="str">
        <f t="shared" si="188"/>
        <v/>
      </c>
      <c r="F3033" s="137">
        <v>47.982250000000001</v>
      </c>
      <c r="G3033" s="137">
        <v>30.687000000000001</v>
      </c>
      <c r="H3033" s="138">
        <f t="shared" si="189"/>
        <v>-0.36045100010941544</v>
      </c>
      <c r="I3033" s="137">
        <v>27.618010000000002</v>
      </c>
      <c r="J3033" s="138">
        <f t="shared" si="190"/>
        <v>0.11112277821609884</v>
      </c>
      <c r="K3033" s="137">
        <v>497.84593999999998</v>
      </c>
      <c r="L3033" s="137">
        <v>697.50454999999999</v>
      </c>
      <c r="M3033" s="138">
        <f t="shared" si="191"/>
        <v>0.40104496985553406</v>
      </c>
    </row>
    <row r="3034" spans="1:13" x14ac:dyDescent="0.25">
      <c r="A3034" s="134" t="s">
        <v>268</v>
      </c>
      <c r="B3034" s="134" t="s">
        <v>457</v>
      </c>
      <c r="C3034" s="137">
        <v>0</v>
      </c>
      <c r="D3034" s="137">
        <v>0</v>
      </c>
      <c r="E3034" s="138" t="str">
        <f t="shared" si="188"/>
        <v/>
      </c>
      <c r="F3034" s="137">
        <v>164.43349000000001</v>
      </c>
      <c r="G3034" s="137">
        <v>271.61671999999999</v>
      </c>
      <c r="H3034" s="138">
        <f t="shared" si="189"/>
        <v>0.65183333395161758</v>
      </c>
      <c r="I3034" s="137">
        <v>268.56344999999999</v>
      </c>
      <c r="J3034" s="138">
        <f t="shared" si="190"/>
        <v>1.1368896251519045E-2</v>
      </c>
      <c r="K3034" s="137">
        <v>2246.7478900000001</v>
      </c>
      <c r="L3034" s="137">
        <v>2290.5793100000001</v>
      </c>
      <c r="M3034" s="138">
        <f t="shared" si="191"/>
        <v>1.9508828825471891E-2</v>
      </c>
    </row>
    <row r="3035" spans="1:13" x14ac:dyDescent="0.25">
      <c r="A3035" s="134" t="s">
        <v>268</v>
      </c>
      <c r="B3035" s="134" t="s">
        <v>468</v>
      </c>
      <c r="C3035" s="137">
        <v>0</v>
      </c>
      <c r="D3035" s="137">
        <v>0</v>
      </c>
      <c r="E3035" s="138" t="str">
        <f t="shared" si="188"/>
        <v/>
      </c>
      <c r="F3035" s="137">
        <v>0</v>
      </c>
      <c r="G3035" s="137">
        <v>0</v>
      </c>
      <c r="H3035" s="138" t="str">
        <f t="shared" si="189"/>
        <v/>
      </c>
      <c r="I3035" s="137">
        <v>10.874090000000001</v>
      </c>
      <c r="J3035" s="138">
        <f t="shared" si="190"/>
        <v>-1</v>
      </c>
      <c r="K3035" s="137">
        <v>0</v>
      </c>
      <c r="L3035" s="137">
        <v>23.864090000000001</v>
      </c>
      <c r="M3035" s="138" t="str">
        <f t="shared" si="191"/>
        <v/>
      </c>
    </row>
    <row r="3036" spans="1:13" x14ac:dyDescent="0.25">
      <c r="A3036" s="134" t="s">
        <v>268</v>
      </c>
      <c r="B3036" s="134" t="s">
        <v>462</v>
      </c>
      <c r="C3036" s="137">
        <v>0</v>
      </c>
      <c r="D3036" s="137">
        <v>0</v>
      </c>
      <c r="E3036" s="138" t="str">
        <f t="shared" si="188"/>
        <v/>
      </c>
      <c r="F3036" s="137">
        <v>595.1943</v>
      </c>
      <c r="G3036" s="137">
        <v>384.91327000000001</v>
      </c>
      <c r="H3036" s="138">
        <f t="shared" si="189"/>
        <v>-0.35329812466282018</v>
      </c>
      <c r="I3036" s="137">
        <v>442.17651000000001</v>
      </c>
      <c r="J3036" s="138">
        <f t="shared" si="190"/>
        <v>-0.12950312534693442</v>
      </c>
      <c r="K3036" s="137">
        <v>4614.7072799999996</v>
      </c>
      <c r="L3036" s="137">
        <v>4237.7243600000002</v>
      </c>
      <c r="M3036" s="138">
        <f t="shared" si="191"/>
        <v>-8.1691621402257053E-2</v>
      </c>
    </row>
    <row r="3037" spans="1:13" x14ac:dyDescent="0.25">
      <c r="A3037" s="134" t="s">
        <v>268</v>
      </c>
      <c r="B3037" s="134" t="s">
        <v>473</v>
      </c>
      <c r="C3037" s="137">
        <v>0</v>
      </c>
      <c r="D3037" s="137">
        <v>0</v>
      </c>
      <c r="E3037" s="138" t="str">
        <f t="shared" si="188"/>
        <v/>
      </c>
      <c r="F3037" s="137">
        <v>118.76076999999999</v>
      </c>
      <c r="G3037" s="137">
        <v>0</v>
      </c>
      <c r="H3037" s="138">
        <f t="shared" si="189"/>
        <v>-1</v>
      </c>
      <c r="I3037" s="137">
        <v>0</v>
      </c>
      <c r="J3037" s="138" t="str">
        <f t="shared" si="190"/>
        <v/>
      </c>
      <c r="K3037" s="137">
        <v>9280.3061600000001</v>
      </c>
      <c r="L3037" s="137">
        <v>171.23142000000001</v>
      </c>
      <c r="M3037" s="138">
        <f t="shared" si="191"/>
        <v>-0.98154894708775431</v>
      </c>
    </row>
    <row r="3038" spans="1:13" x14ac:dyDescent="0.25">
      <c r="A3038" s="134" t="s">
        <v>268</v>
      </c>
      <c r="B3038" s="134" t="s">
        <v>509</v>
      </c>
      <c r="C3038" s="137">
        <v>0</v>
      </c>
      <c r="D3038" s="137">
        <v>0</v>
      </c>
      <c r="E3038" s="138" t="str">
        <f t="shared" si="188"/>
        <v/>
      </c>
      <c r="F3038" s="137">
        <v>2.1012</v>
      </c>
      <c r="G3038" s="137">
        <v>0</v>
      </c>
      <c r="H3038" s="138">
        <f t="shared" si="189"/>
        <v>-1</v>
      </c>
      <c r="I3038" s="137">
        <v>0</v>
      </c>
      <c r="J3038" s="138" t="str">
        <f t="shared" si="190"/>
        <v/>
      </c>
      <c r="K3038" s="137">
        <v>2.1012</v>
      </c>
      <c r="L3038" s="137">
        <v>0</v>
      </c>
      <c r="M3038" s="138">
        <f t="shared" si="191"/>
        <v>-1</v>
      </c>
    </row>
    <row r="3039" spans="1:13" x14ac:dyDescent="0.25">
      <c r="A3039" s="134" t="s">
        <v>268</v>
      </c>
      <c r="B3039" s="134" t="s">
        <v>506</v>
      </c>
      <c r="C3039" s="137">
        <v>0</v>
      </c>
      <c r="D3039" s="137">
        <v>0</v>
      </c>
      <c r="E3039" s="138" t="str">
        <f t="shared" si="188"/>
        <v/>
      </c>
      <c r="F3039" s="137">
        <v>16.508800000000001</v>
      </c>
      <c r="G3039" s="137">
        <v>0</v>
      </c>
      <c r="H3039" s="138">
        <f t="shared" si="189"/>
        <v>-1</v>
      </c>
      <c r="I3039" s="137">
        <v>57.423580000000001</v>
      </c>
      <c r="J3039" s="138">
        <f t="shared" si="190"/>
        <v>-1</v>
      </c>
      <c r="K3039" s="137">
        <v>187.92845</v>
      </c>
      <c r="L3039" s="137">
        <v>259.26634000000001</v>
      </c>
      <c r="M3039" s="138">
        <f t="shared" si="191"/>
        <v>0.37960133231557025</v>
      </c>
    </row>
    <row r="3040" spans="1:13" x14ac:dyDescent="0.25">
      <c r="A3040" s="134" t="s">
        <v>268</v>
      </c>
      <c r="B3040" s="134" t="s">
        <v>484</v>
      </c>
      <c r="C3040" s="137">
        <v>0</v>
      </c>
      <c r="D3040" s="137">
        <v>0</v>
      </c>
      <c r="E3040" s="138" t="str">
        <f t="shared" si="188"/>
        <v/>
      </c>
      <c r="F3040" s="137">
        <v>5.0490000000000004</v>
      </c>
      <c r="G3040" s="137">
        <v>0</v>
      </c>
      <c r="H3040" s="138">
        <f t="shared" si="189"/>
        <v>-1</v>
      </c>
      <c r="I3040" s="137">
        <v>11.89808</v>
      </c>
      <c r="J3040" s="138">
        <f t="shared" si="190"/>
        <v>-1</v>
      </c>
      <c r="K3040" s="137">
        <v>191.02382</v>
      </c>
      <c r="L3040" s="137">
        <v>574.82181000000003</v>
      </c>
      <c r="M3040" s="138">
        <f t="shared" si="191"/>
        <v>2.009162993390039</v>
      </c>
    </row>
    <row r="3041" spans="1:13" x14ac:dyDescent="0.25">
      <c r="A3041" s="134" t="s">
        <v>268</v>
      </c>
      <c r="B3041" s="134" t="s">
        <v>491</v>
      </c>
      <c r="C3041" s="137">
        <v>0</v>
      </c>
      <c r="D3041" s="137">
        <v>0</v>
      </c>
      <c r="E3041" s="138" t="str">
        <f t="shared" si="188"/>
        <v/>
      </c>
      <c r="F3041" s="137">
        <v>0</v>
      </c>
      <c r="G3041" s="137">
        <v>0</v>
      </c>
      <c r="H3041" s="138" t="str">
        <f t="shared" si="189"/>
        <v/>
      </c>
      <c r="I3041" s="137">
        <v>0</v>
      </c>
      <c r="J3041" s="138" t="str">
        <f t="shared" si="190"/>
        <v/>
      </c>
      <c r="K3041" s="137">
        <v>0</v>
      </c>
      <c r="L3041" s="137">
        <v>3.2019000000000002</v>
      </c>
      <c r="M3041" s="138" t="str">
        <f t="shared" si="191"/>
        <v/>
      </c>
    </row>
    <row r="3042" spans="1:13" x14ac:dyDescent="0.25">
      <c r="A3042" s="134" t="s">
        <v>268</v>
      </c>
      <c r="B3042" s="134" t="s">
        <v>456</v>
      </c>
      <c r="C3042" s="137">
        <v>0</v>
      </c>
      <c r="D3042" s="137">
        <v>0</v>
      </c>
      <c r="E3042" s="138" t="str">
        <f t="shared" si="188"/>
        <v/>
      </c>
      <c r="F3042" s="137">
        <v>23.33595</v>
      </c>
      <c r="G3042" s="137">
        <v>103.62819</v>
      </c>
      <c r="H3042" s="138">
        <f t="shared" si="189"/>
        <v>3.4407101489332979</v>
      </c>
      <c r="I3042" s="137">
        <v>528.57041000000004</v>
      </c>
      <c r="J3042" s="138">
        <f t="shared" si="190"/>
        <v>-0.80394628976676918</v>
      </c>
      <c r="K3042" s="137">
        <v>1687.13392</v>
      </c>
      <c r="L3042" s="137">
        <v>1675.7233799999999</v>
      </c>
      <c r="M3042" s="138">
        <f t="shared" si="191"/>
        <v>-6.7632686799398156E-3</v>
      </c>
    </row>
    <row r="3043" spans="1:13" x14ac:dyDescent="0.25">
      <c r="A3043" s="134" t="s">
        <v>268</v>
      </c>
      <c r="B3043" s="134" t="s">
        <v>470</v>
      </c>
      <c r="C3043" s="137">
        <v>0</v>
      </c>
      <c r="D3043" s="137">
        <v>0</v>
      </c>
      <c r="E3043" s="138" t="str">
        <f t="shared" si="188"/>
        <v/>
      </c>
      <c r="F3043" s="137">
        <v>2.7385000000000002</v>
      </c>
      <c r="G3043" s="137">
        <v>64.478030000000004</v>
      </c>
      <c r="H3043" s="138">
        <f t="shared" si="189"/>
        <v>22.545017345262004</v>
      </c>
      <c r="I3043" s="137">
        <v>156.06344000000001</v>
      </c>
      <c r="J3043" s="138">
        <f t="shared" si="190"/>
        <v>-0.58684731029893999</v>
      </c>
      <c r="K3043" s="137">
        <v>727.52454</v>
      </c>
      <c r="L3043" s="137">
        <v>583.84777999999994</v>
      </c>
      <c r="M3043" s="138">
        <f t="shared" si="191"/>
        <v>-0.19748716654973597</v>
      </c>
    </row>
    <row r="3044" spans="1:13" x14ac:dyDescent="0.25">
      <c r="A3044" s="134" t="s">
        <v>268</v>
      </c>
      <c r="B3044" s="134" t="s">
        <v>516</v>
      </c>
      <c r="C3044" s="137">
        <v>0</v>
      </c>
      <c r="D3044" s="137">
        <v>0</v>
      </c>
      <c r="E3044" s="138" t="str">
        <f t="shared" si="188"/>
        <v/>
      </c>
      <c r="F3044" s="137">
        <v>1079.8</v>
      </c>
      <c r="G3044" s="137">
        <v>811.4</v>
      </c>
      <c r="H3044" s="138">
        <f t="shared" si="189"/>
        <v>-0.2485645489905538</v>
      </c>
      <c r="I3044" s="137">
        <v>1491.2850000000001</v>
      </c>
      <c r="J3044" s="138">
        <f t="shared" si="190"/>
        <v>-0.45590547749088872</v>
      </c>
      <c r="K3044" s="137">
        <v>4886.1899899999999</v>
      </c>
      <c r="L3044" s="137">
        <v>4765.1104400000004</v>
      </c>
      <c r="M3044" s="138">
        <f t="shared" si="191"/>
        <v>-2.477995130107491E-2</v>
      </c>
    </row>
    <row r="3045" spans="1:13" x14ac:dyDescent="0.25">
      <c r="A3045" s="134" t="s">
        <v>268</v>
      </c>
      <c r="B3045" s="134" t="s">
        <v>503</v>
      </c>
      <c r="C3045" s="137">
        <v>0</v>
      </c>
      <c r="D3045" s="137">
        <v>0</v>
      </c>
      <c r="E3045" s="138" t="str">
        <f t="shared" si="188"/>
        <v/>
      </c>
      <c r="F3045" s="137">
        <v>0</v>
      </c>
      <c r="G3045" s="137">
        <v>0</v>
      </c>
      <c r="H3045" s="138" t="str">
        <f t="shared" si="189"/>
        <v/>
      </c>
      <c r="I3045" s="137">
        <v>0</v>
      </c>
      <c r="J3045" s="138" t="str">
        <f t="shared" si="190"/>
        <v/>
      </c>
      <c r="K3045" s="137">
        <v>0</v>
      </c>
      <c r="L3045" s="137">
        <v>0</v>
      </c>
      <c r="M3045" s="138" t="str">
        <f t="shared" si="191"/>
        <v/>
      </c>
    </row>
    <row r="3046" spans="1:13" x14ac:dyDescent="0.25">
      <c r="A3046" s="134" t="s">
        <v>268</v>
      </c>
      <c r="B3046" s="134" t="s">
        <v>496</v>
      </c>
      <c r="C3046" s="137">
        <v>0</v>
      </c>
      <c r="D3046" s="137">
        <v>0</v>
      </c>
      <c r="E3046" s="138" t="str">
        <f t="shared" si="188"/>
        <v/>
      </c>
      <c r="F3046" s="137">
        <v>0</v>
      </c>
      <c r="G3046" s="137">
        <v>0</v>
      </c>
      <c r="H3046" s="138" t="str">
        <f t="shared" si="189"/>
        <v/>
      </c>
      <c r="I3046" s="137">
        <v>0</v>
      </c>
      <c r="J3046" s="138" t="str">
        <f t="shared" si="190"/>
        <v/>
      </c>
      <c r="K3046" s="137">
        <v>0</v>
      </c>
      <c r="L3046" s="137">
        <v>9.8000000000000004E-2</v>
      </c>
      <c r="M3046" s="138" t="str">
        <f t="shared" si="191"/>
        <v/>
      </c>
    </row>
    <row r="3047" spans="1:13" x14ac:dyDescent="0.25">
      <c r="A3047" s="134" t="s">
        <v>268</v>
      </c>
      <c r="B3047" s="134" t="s">
        <v>466</v>
      </c>
      <c r="C3047" s="137">
        <v>0</v>
      </c>
      <c r="D3047" s="137">
        <v>0</v>
      </c>
      <c r="E3047" s="138" t="str">
        <f t="shared" si="188"/>
        <v/>
      </c>
      <c r="F3047" s="137">
        <v>815.17475000000002</v>
      </c>
      <c r="G3047" s="137">
        <v>511.63639000000001</v>
      </c>
      <c r="H3047" s="138">
        <f t="shared" si="189"/>
        <v>-0.37235986517001418</v>
      </c>
      <c r="I3047" s="137">
        <v>759.55373999999995</v>
      </c>
      <c r="J3047" s="138">
        <f t="shared" si="190"/>
        <v>-0.32639869563409685</v>
      </c>
      <c r="K3047" s="137">
        <v>4362.4871300000004</v>
      </c>
      <c r="L3047" s="137">
        <v>2622.5855099999999</v>
      </c>
      <c r="M3047" s="138">
        <f t="shared" si="191"/>
        <v>-0.39883249351843941</v>
      </c>
    </row>
    <row r="3048" spans="1:13" x14ac:dyDescent="0.25">
      <c r="A3048" s="134" t="s">
        <v>268</v>
      </c>
      <c r="B3048" s="134" t="s">
        <v>518</v>
      </c>
      <c r="C3048" s="137">
        <v>0</v>
      </c>
      <c r="D3048" s="137">
        <v>0</v>
      </c>
      <c r="E3048" s="138" t="str">
        <f t="shared" si="188"/>
        <v/>
      </c>
      <c r="F3048" s="137">
        <v>19.001000000000001</v>
      </c>
      <c r="G3048" s="137">
        <v>203.892</v>
      </c>
      <c r="H3048" s="138">
        <f t="shared" si="189"/>
        <v>9.7305931266775421</v>
      </c>
      <c r="I3048" s="137">
        <v>115.2</v>
      </c>
      <c r="J3048" s="138">
        <f t="shared" si="190"/>
        <v>0.76989583333333322</v>
      </c>
      <c r="K3048" s="137">
        <v>19.001000000000001</v>
      </c>
      <c r="L3048" s="137">
        <v>938.80580999999995</v>
      </c>
      <c r="M3048" s="138">
        <f t="shared" si="191"/>
        <v>48.408231672017259</v>
      </c>
    </row>
    <row r="3049" spans="1:13" x14ac:dyDescent="0.25">
      <c r="A3049" s="134" t="s">
        <v>268</v>
      </c>
      <c r="B3049" s="134" t="s">
        <v>465</v>
      </c>
      <c r="C3049" s="137">
        <v>0</v>
      </c>
      <c r="D3049" s="137">
        <v>0</v>
      </c>
      <c r="E3049" s="138" t="str">
        <f t="shared" si="188"/>
        <v/>
      </c>
      <c r="F3049" s="137">
        <v>134.41499999999999</v>
      </c>
      <c r="G3049" s="137">
        <v>119.19</v>
      </c>
      <c r="H3049" s="138">
        <f t="shared" si="189"/>
        <v>-0.11326860841423947</v>
      </c>
      <c r="I3049" s="137">
        <v>0</v>
      </c>
      <c r="J3049" s="138" t="str">
        <f t="shared" si="190"/>
        <v/>
      </c>
      <c r="K3049" s="137">
        <v>851.27030000000002</v>
      </c>
      <c r="L3049" s="137">
        <v>673.55050000000006</v>
      </c>
      <c r="M3049" s="138">
        <f t="shared" si="191"/>
        <v>-0.20877011684772739</v>
      </c>
    </row>
    <row r="3050" spans="1:13" x14ac:dyDescent="0.25">
      <c r="A3050" s="134" t="s">
        <v>268</v>
      </c>
      <c r="B3050" s="134" t="s">
        <v>488</v>
      </c>
      <c r="C3050" s="137">
        <v>0</v>
      </c>
      <c r="D3050" s="137">
        <v>13.274279999999999</v>
      </c>
      <c r="E3050" s="138" t="str">
        <f t="shared" si="188"/>
        <v/>
      </c>
      <c r="F3050" s="137">
        <v>419.42345999999998</v>
      </c>
      <c r="G3050" s="137">
        <v>419.61727999999999</v>
      </c>
      <c r="H3050" s="138">
        <f t="shared" si="189"/>
        <v>4.6211053621081355E-4</v>
      </c>
      <c r="I3050" s="137">
        <v>767.95250999999996</v>
      </c>
      <c r="J3050" s="138">
        <f t="shared" si="190"/>
        <v>-0.45358954553062136</v>
      </c>
      <c r="K3050" s="137">
        <v>3421.6187300000001</v>
      </c>
      <c r="L3050" s="137">
        <v>3921.6416100000001</v>
      </c>
      <c r="M3050" s="138">
        <f t="shared" si="191"/>
        <v>0.14613635225219856</v>
      </c>
    </row>
    <row r="3051" spans="1:13" x14ac:dyDescent="0.25">
      <c r="A3051" s="134" t="s">
        <v>268</v>
      </c>
      <c r="B3051" s="134" t="s">
        <v>512</v>
      </c>
      <c r="C3051" s="137">
        <v>0</v>
      </c>
      <c r="D3051" s="137">
        <v>0</v>
      </c>
      <c r="E3051" s="138" t="str">
        <f t="shared" si="188"/>
        <v/>
      </c>
      <c r="F3051" s="137">
        <v>0</v>
      </c>
      <c r="G3051" s="137">
        <v>57.42</v>
      </c>
      <c r="H3051" s="138" t="str">
        <f t="shared" si="189"/>
        <v/>
      </c>
      <c r="I3051" s="137">
        <v>0</v>
      </c>
      <c r="J3051" s="138" t="str">
        <f t="shared" si="190"/>
        <v/>
      </c>
      <c r="K3051" s="137">
        <v>770.63250000000005</v>
      </c>
      <c r="L3051" s="137">
        <v>1100.33989</v>
      </c>
      <c r="M3051" s="138">
        <f t="shared" si="191"/>
        <v>0.42783997560445464</v>
      </c>
    </row>
    <row r="3052" spans="1:13" x14ac:dyDescent="0.25">
      <c r="A3052" s="134" t="s">
        <v>268</v>
      </c>
      <c r="B3052" s="134" t="s">
        <v>476</v>
      </c>
      <c r="C3052" s="137">
        <v>0</v>
      </c>
      <c r="D3052" s="137">
        <v>0</v>
      </c>
      <c r="E3052" s="138" t="str">
        <f t="shared" si="188"/>
        <v/>
      </c>
      <c r="F3052" s="137">
        <v>47.597499999999997</v>
      </c>
      <c r="G3052" s="137">
        <v>0</v>
      </c>
      <c r="H3052" s="138">
        <f t="shared" si="189"/>
        <v>-1</v>
      </c>
      <c r="I3052" s="137">
        <v>0</v>
      </c>
      <c r="J3052" s="138" t="str">
        <f t="shared" si="190"/>
        <v/>
      </c>
      <c r="K3052" s="137">
        <v>100.9735</v>
      </c>
      <c r="L3052" s="137">
        <v>132.54599999999999</v>
      </c>
      <c r="M3052" s="138">
        <f t="shared" si="191"/>
        <v>0.31268104997845958</v>
      </c>
    </row>
    <row r="3053" spans="1:13" x14ac:dyDescent="0.25">
      <c r="A3053" s="134" t="s">
        <v>268</v>
      </c>
      <c r="B3053" s="134" t="s">
        <v>522</v>
      </c>
      <c r="C3053" s="137">
        <v>0</v>
      </c>
      <c r="D3053" s="137">
        <v>0</v>
      </c>
      <c r="E3053" s="138" t="str">
        <f t="shared" si="188"/>
        <v/>
      </c>
      <c r="F3053" s="137">
        <v>0</v>
      </c>
      <c r="G3053" s="137">
        <v>0</v>
      </c>
      <c r="H3053" s="138" t="str">
        <f t="shared" si="189"/>
        <v/>
      </c>
      <c r="I3053" s="137">
        <v>0.6</v>
      </c>
      <c r="J3053" s="138">
        <f t="shared" si="190"/>
        <v>-1</v>
      </c>
      <c r="K3053" s="137">
        <v>0</v>
      </c>
      <c r="L3053" s="137">
        <v>0.6</v>
      </c>
      <c r="M3053" s="138" t="str">
        <f t="shared" si="191"/>
        <v/>
      </c>
    </row>
    <row r="3054" spans="1:13" x14ac:dyDescent="0.25">
      <c r="A3054" s="134" t="s">
        <v>268</v>
      </c>
      <c r="B3054" s="134" t="s">
        <v>475</v>
      </c>
      <c r="C3054" s="137">
        <v>0</v>
      </c>
      <c r="D3054" s="137">
        <v>0</v>
      </c>
      <c r="E3054" s="138" t="str">
        <f t="shared" si="188"/>
        <v/>
      </c>
      <c r="F3054" s="137">
        <v>0</v>
      </c>
      <c r="G3054" s="137">
        <v>16.337980000000002</v>
      </c>
      <c r="H3054" s="138" t="str">
        <f t="shared" si="189"/>
        <v/>
      </c>
      <c r="I3054" s="137">
        <v>14.49987</v>
      </c>
      <c r="J3054" s="138">
        <f t="shared" si="190"/>
        <v>0.12676734343135498</v>
      </c>
      <c r="K3054" s="137">
        <v>0</v>
      </c>
      <c r="L3054" s="137">
        <v>30.83785</v>
      </c>
      <c r="M3054" s="138" t="str">
        <f t="shared" si="191"/>
        <v/>
      </c>
    </row>
    <row r="3055" spans="1:13" x14ac:dyDescent="0.25">
      <c r="A3055" s="141" t="s">
        <v>268</v>
      </c>
      <c r="B3055" s="141" t="s">
        <v>3</v>
      </c>
      <c r="C3055" s="255">
        <v>140.50587999999999</v>
      </c>
      <c r="D3055" s="255">
        <v>2283.0878200000002</v>
      </c>
      <c r="E3055" s="256">
        <f t="shared" si="188"/>
        <v>15.249055342025546</v>
      </c>
      <c r="F3055" s="255">
        <v>33398.51859</v>
      </c>
      <c r="G3055" s="255">
        <v>34689.894500000002</v>
      </c>
      <c r="H3055" s="256">
        <f t="shared" si="189"/>
        <v>3.8665664362330654E-2</v>
      </c>
      <c r="I3055" s="255">
        <v>39485.683640000003</v>
      </c>
      <c r="J3055" s="256">
        <f t="shared" si="190"/>
        <v>-0.12145640388866774</v>
      </c>
      <c r="K3055" s="255">
        <v>342737.94491000002</v>
      </c>
      <c r="L3055" s="255">
        <v>282262.19520999998</v>
      </c>
      <c r="M3055" s="256">
        <f t="shared" si="191"/>
        <v>-0.17644894765264596</v>
      </c>
    </row>
    <row r="3056" spans="1:13" x14ac:dyDescent="0.25">
      <c r="A3056" s="134" t="s">
        <v>385</v>
      </c>
      <c r="B3056" s="134" t="s">
        <v>463</v>
      </c>
      <c r="C3056" s="137">
        <v>0</v>
      </c>
      <c r="D3056" s="137">
        <v>0</v>
      </c>
      <c r="E3056" s="138" t="str">
        <f t="shared" si="188"/>
        <v/>
      </c>
      <c r="F3056" s="137">
        <v>0</v>
      </c>
      <c r="G3056" s="137">
        <v>15</v>
      </c>
      <c r="H3056" s="138" t="str">
        <f t="shared" si="189"/>
        <v/>
      </c>
      <c r="I3056" s="137">
        <v>0</v>
      </c>
      <c r="J3056" s="138" t="str">
        <f t="shared" si="190"/>
        <v/>
      </c>
      <c r="K3056" s="137">
        <v>0</v>
      </c>
      <c r="L3056" s="137">
        <v>141.0615</v>
      </c>
      <c r="M3056" s="138" t="str">
        <f t="shared" si="191"/>
        <v/>
      </c>
    </row>
    <row r="3057" spans="1:13" x14ac:dyDescent="0.25">
      <c r="A3057" s="134" t="s">
        <v>385</v>
      </c>
      <c r="B3057" s="134" t="s">
        <v>478</v>
      </c>
      <c r="C3057" s="137">
        <v>0</v>
      </c>
      <c r="D3057" s="137">
        <v>0</v>
      </c>
      <c r="E3057" s="138" t="str">
        <f t="shared" si="188"/>
        <v/>
      </c>
      <c r="F3057" s="137">
        <v>0</v>
      </c>
      <c r="G3057" s="137">
        <v>0</v>
      </c>
      <c r="H3057" s="138" t="str">
        <f t="shared" si="189"/>
        <v/>
      </c>
      <c r="I3057" s="137">
        <v>0</v>
      </c>
      <c r="J3057" s="138" t="str">
        <f t="shared" si="190"/>
        <v/>
      </c>
      <c r="K3057" s="137">
        <v>34.025640000000003</v>
      </c>
      <c r="L3057" s="137">
        <v>0</v>
      </c>
      <c r="M3057" s="138">
        <f t="shared" si="191"/>
        <v>-1</v>
      </c>
    </row>
    <row r="3058" spans="1:13" x14ac:dyDescent="0.25">
      <c r="A3058" s="134" t="s">
        <v>385</v>
      </c>
      <c r="B3058" s="134" t="s">
        <v>498</v>
      </c>
      <c r="C3058" s="137">
        <v>0</v>
      </c>
      <c r="D3058" s="137">
        <v>0</v>
      </c>
      <c r="E3058" s="138" t="str">
        <f t="shared" si="188"/>
        <v/>
      </c>
      <c r="F3058" s="137">
        <v>299.82974000000002</v>
      </c>
      <c r="G3058" s="137">
        <v>0</v>
      </c>
      <c r="H3058" s="138">
        <f t="shared" si="189"/>
        <v>-1</v>
      </c>
      <c r="I3058" s="137">
        <v>0</v>
      </c>
      <c r="J3058" s="138" t="str">
        <f t="shared" si="190"/>
        <v/>
      </c>
      <c r="K3058" s="137">
        <v>299.82974000000002</v>
      </c>
      <c r="L3058" s="137">
        <v>0</v>
      </c>
      <c r="M3058" s="138">
        <f t="shared" si="191"/>
        <v>-1</v>
      </c>
    </row>
    <row r="3059" spans="1:13" x14ac:dyDescent="0.25">
      <c r="A3059" s="134" t="s">
        <v>385</v>
      </c>
      <c r="B3059" s="134" t="s">
        <v>454</v>
      </c>
      <c r="C3059" s="137">
        <v>0</v>
      </c>
      <c r="D3059" s="137">
        <v>0</v>
      </c>
      <c r="E3059" s="138" t="str">
        <f t="shared" si="188"/>
        <v/>
      </c>
      <c r="F3059" s="137">
        <v>0</v>
      </c>
      <c r="G3059" s="137">
        <v>0</v>
      </c>
      <c r="H3059" s="138" t="str">
        <f t="shared" si="189"/>
        <v/>
      </c>
      <c r="I3059" s="137">
        <v>4.0030099999999997</v>
      </c>
      <c r="J3059" s="138">
        <f t="shared" si="190"/>
        <v>-1</v>
      </c>
      <c r="K3059" s="137">
        <v>99.773269999999997</v>
      </c>
      <c r="L3059" s="137">
        <v>210.60351</v>
      </c>
      <c r="M3059" s="138">
        <f t="shared" si="191"/>
        <v>1.1108209643725218</v>
      </c>
    </row>
    <row r="3060" spans="1:13" x14ac:dyDescent="0.25">
      <c r="A3060" s="134" t="s">
        <v>385</v>
      </c>
      <c r="B3060" s="134" t="s">
        <v>517</v>
      </c>
      <c r="C3060" s="137">
        <v>0</v>
      </c>
      <c r="D3060" s="137">
        <v>0</v>
      </c>
      <c r="E3060" s="138" t="str">
        <f t="shared" si="188"/>
        <v/>
      </c>
      <c r="F3060" s="137">
        <v>0</v>
      </c>
      <c r="G3060" s="137">
        <v>0</v>
      </c>
      <c r="H3060" s="138" t="str">
        <f t="shared" si="189"/>
        <v/>
      </c>
      <c r="I3060" s="137">
        <v>0</v>
      </c>
      <c r="J3060" s="138" t="str">
        <f t="shared" si="190"/>
        <v/>
      </c>
      <c r="K3060" s="137">
        <v>69.336190000000002</v>
      </c>
      <c r="L3060" s="137">
        <v>0</v>
      </c>
      <c r="M3060" s="138">
        <f t="shared" si="191"/>
        <v>-1</v>
      </c>
    </row>
    <row r="3061" spans="1:13" x14ac:dyDescent="0.25">
      <c r="A3061" s="134" t="s">
        <v>385</v>
      </c>
      <c r="B3061" s="134" t="s">
        <v>451</v>
      </c>
      <c r="C3061" s="137">
        <v>0</v>
      </c>
      <c r="D3061" s="137">
        <v>0</v>
      </c>
      <c r="E3061" s="138" t="str">
        <f t="shared" si="188"/>
        <v/>
      </c>
      <c r="F3061" s="137">
        <v>0</v>
      </c>
      <c r="G3061" s="137">
        <v>0</v>
      </c>
      <c r="H3061" s="138" t="str">
        <f t="shared" si="189"/>
        <v/>
      </c>
      <c r="I3061" s="137">
        <v>0</v>
      </c>
      <c r="J3061" s="138" t="str">
        <f t="shared" si="190"/>
        <v/>
      </c>
      <c r="K3061" s="137">
        <v>4.4275000000000002</v>
      </c>
      <c r="L3061" s="137">
        <v>0</v>
      </c>
      <c r="M3061" s="138">
        <f t="shared" si="191"/>
        <v>-1</v>
      </c>
    </row>
    <row r="3062" spans="1:13" x14ac:dyDescent="0.25">
      <c r="A3062" s="134" t="s">
        <v>385</v>
      </c>
      <c r="B3062" s="134" t="s">
        <v>485</v>
      </c>
      <c r="C3062" s="137">
        <v>0</v>
      </c>
      <c r="D3062" s="137">
        <v>0</v>
      </c>
      <c r="E3062" s="138" t="str">
        <f t="shared" si="188"/>
        <v/>
      </c>
      <c r="F3062" s="137">
        <v>0</v>
      </c>
      <c r="G3062" s="137">
        <v>0</v>
      </c>
      <c r="H3062" s="138" t="str">
        <f t="shared" si="189"/>
        <v/>
      </c>
      <c r="I3062" s="137">
        <v>0</v>
      </c>
      <c r="J3062" s="138" t="str">
        <f t="shared" si="190"/>
        <v/>
      </c>
      <c r="K3062" s="137">
        <v>87.862499999999997</v>
      </c>
      <c r="L3062" s="137">
        <v>0</v>
      </c>
      <c r="M3062" s="138">
        <f t="shared" si="191"/>
        <v>-1</v>
      </c>
    </row>
    <row r="3063" spans="1:13" x14ac:dyDescent="0.25">
      <c r="A3063" s="134" t="s">
        <v>385</v>
      </c>
      <c r="B3063" s="134" t="s">
        <v>455</v>
      </c>
      <c r="C3063" s="137">
        <v>0</v>
      </c>
      <c r="D3063" s="137">
        <v>0</v>
      </c>
      <c r="E3063" s="138" t="str">
        <f t="shared" si="188"/>
        <v/>
      </c>
      <c r="F3063" s="137">
        <v>0</v>
      </c>
      <c r="G3063" s="137">
        <v>0</v>
      </c>
      <c r="H3063" s="138" t="str">
        <f t="shared" si="189"/>
        <v/>
      </c>
      <c r="I3063" s="137">
        <v>0</v>
      </c>
      <c r="J3063" s="138" t="str">
        <f t="shared" si="190"/>
        <v/>
      </c>
      <c r="K3063" s="137">
        <v>61.66919</v>
      </c>
      <c r="L3063" s="137">
        <v>95.134399999999999</v>
      </c>
      <c r="M3063" s="138">
        <f t="shared" si="191"/>
        <v>0.54265687614836522</v>
      </c>
    </row>
    <row r="3064" spans="1:13" x14ac:dyDescent="0.25">
      <c r="A3064" s="134" t="s">
        <v>385</v>
      </c>
      <c r="B3064" s="134" t="s">
        <v>459</v>
      </c>
      <c r="C3064" s="137">
        <v>0</v>
      </c>
      <c r="D3064" s="137">
        <v>0</v>
      </c>
      <c r="E3064" s="138" t="str">
        <f t="shared" si="188"/>
        <v/>
      </c>
      <c r="F3064" s="137">
        <v>0</v>
      </c>
      <c r="G3064" s="137">
        <v>0</v>
      </c>
      <c r="H3064" s="138" t="str">
        <f t="shared" si="189"/>
        <v/>
      </c>
      <c r="I3064" s="137">
        <v>0</v>
      </c>
      <c r="J3064" s="138" t="str">
        <f t="shared" si="190"/>
        <v/>
      </c>
      <c r="K3064" s="137">
        <v>73.053700000000006</v>
      </c>
      <c r="L3064" s="137">
        <v>52.711320000000001</v>
      </c>
      <c r="M3064" s="138">
        <f t="shared" si="191"/>
        <v>-0.27845790151628191</v>
      </c>
    </row>
    <row r="3065" spans="1:13" x14ac:dyDescent="0.25">
      <c r="A3065" s="134" t="s">
        <v>385</v>
      </c>
      <c r="B3065" s="134" t="s">
        <v>450</v>
      </c>
      <c r="C3065" s="137">
        <v>0</v>
      </c>
      <c r="D3065" s="137">
        <v>0</v>
      </c>
      <c r="E3065" s="138" t="str">
        <f t="shared" si="188"/>
        <v/>
      </c>
      <c r="F3065" s="137">
        <v>157.14613</v>
      </c>
      <c r="G3065" s="137">
        <v>404.17829</v>
      </c>
      <c r="H3065" s="138">
        <f t="shared" si="189"/>
        <v>1.5719900960971804</v>
      </c>
      <c r="I3065" s="137">
        <v>484.91910000000001</v>
      </c>
      <c r="J3065" s="138">
        <f t="shared" si="190"/>
        <v>-0.16650367040605329</v>
      </c>
      <c r="K3065" s="137">
        <v>468.41212000000002</v>
      </c>
      <c r="L3065" s="137">
        <v>2425.3229000000001</v>
      </c>
      <c r="M3065" s="138">
        <f t="shared" si="191"/>
        <v>4.1777543672439563</v>
      </c>
    </row>
    <row r="3066" spans="1:13" x14ac:dyDescent="0.25">
      <c r="A3066" s="134" t="s">
        <v>385</v>
      </c>
      <c r="B3066" s="134" t="s">
        <v>453</v>
      </c>
      <c r="C3066" s="137">
        <v>0</v>
      </c>
      <c r="D3066" s="137">
        <v>0</v>
      </c>
      <c r="E3066" s="138" t="str">
        <f t="shared" si="188"/>
        <v/>
      </c>
      <c r="F3066" s="137">
        <v>0</v>
      </c>
      <c r="G3066" s="137">
        <v>0</v>
      </c>
      <c r="H3066" s="138" t="str">
        <f t="shared" si="189"/>
        <v/>
      </c>
      <c r="I3066" s="137">
        <v>0</v>
      </c>
      <c r="J3066" s="138" t="str">
        <f t="shared" si="190"/>
        <v/>
      </c>
      <c r="K3066" s="137">
        <v>16.100429999999999</v>
      </c>
      <c r="L3066" s="137">
        <v>0</v>
      </c>
      <c r="M3066" s="138">
        <f t="shared" si="191"/>
        <v>-1</v>
      </c>
    </row>
    <row r="3067" spans="1:13" x14ac:dyDescent="0.25">
      <c r="A3067" s="134" t="s">
        <v>385</v>
      </c>
      <c r="B3067" s="134" t="s">
        <v>487</v>
      </c>
      <c r="C3067" s="137">
        <v>0</v>
      </c>
      <c r="D3067" s="137">
        <v>0</v>
      </c>
      <c r="E3067" s="138" t="str">
        <f t="shared" si="188"/>
        <v/>
      </c>
      <c r="F3067" s="137">
        <v>0</v>
      </c>
      <c r="G3067" s="137">
        <v>23.33568</v>
      </c>
      <c r="H3067" s="138" t="str">
        <f t="shared" si="189"/>
        <v/>
      </c>
      <c r="I3067" s="137">
        <v>0</v>
      </c>
      <c r="J3067" s="138" t="str">
        <f t="shared" si="190"/>
        <v/>
      </c>
      <c r="K3067" s="137">
        <v>63.730460000000001</v>
      </c>
      <c r="L3067" s="137">
        <v>106.48518</v>
      </c>
      <c r="M3067" s="138">
        <f t="shared" si="191"/>
        <v>0.67086790209893343</v>
      </c>
    </row>
    <row r="3068" spans="1:13" x14ac:dyDescent="0.25">
      <c r="A3068" s="134" t="s">
        <v>385</v>
      </c>
      <c r="B3068" s="134" t="s">
        <v>461</v>
      </c>
      <c r="C3068" s="137">
        <v>0</v>
      </c>
      <c r="D3068" s="137">
        <v>0</v>
      </c>
      <c r="E3068" s="138" t="str">
        <f t="shared" si="188"/>
        <v/>
      </c>
      <c r="F3068" s="137">
        <v>0</v>
      </c>
      <c r="G3068" s="137">
        <v>107.812</v>
      </c>
      <c r="H3068" s="138" t="str">
        <f t="shared" si="189"/>
        <v/>
      </c>
      <c r="I3068" s="137">
        <v>0</v>
      </c>
      <c r="J3068" s="138" t="str">
        <f t="shared" si="190"/>
        <v/>
      </c>
      <c r="K3068" s="137">
        <v>51.595100000000002</v>
      </c>
      <c r="L3068" s="137">
        <v>293.94108</v>
      </c>
      <c r="M3068" s="138">
        <f t="shared" si="191"/>
        <v>4.6970735593108648</v>
      </c>
    </row>
    <row r="3069" spans="1:13" x14ac:dyDescent="0.25">
      <c r="A3069" s="134" t="s">
        <v>385</v>
      </c>
      <c r="B3069" s="134" t="s">
        <v>497</v>
      </c>
      <c r="C3069" s="137">
        <v>0</v>
      </c>
      <c r="D3069" s="137">
        <v>0</v>
      </c>
      <c r="E3069" s="138" t="str">
        <f t="shared" si="188"/>
        <v/>
      </c>
      <c r="F3069" s="137">
        <v>0</v>
      </c>
      <c r="G3069" s="137">
        <v>0</v>
      </c>
      <c r="H3069" s="138" t="str">
        <f t="shared" si="189"/>
        <v/>
      </c>
      <c r="I3069" s="137">
        <v>0</v>
      </c>
      <c r="J3069" s="138" t="str">
        <f t="shared" si="190"/>
        <v/>
      </c>
      <c r="K3069" s="137">
        <v>0</v>
      </c>
      <c r="L3069" s="137">
        <v>121.08179</v>
      </c>
      <c r="M3069" s="138" t="str">
        <f t="shared" si="191"/>
        <v/>
      </c>
    </row>
    <row r="3070" spans="1:13" x14ac:dyDescent="0.25">
      <c r="A3070" s="134" t="s">
        <v>385</v>
      </c>
      <c r="B3070" s="134" t="s">
        <v>452</v>
      </c>
      <c r="C3070" s="137">
        <v>0</v>
      </c>
      <c r="D3070" s="137">
        <v>0</v>
      </c>
      <c r="E3070" s="138" t="str">
        <f t="shared" si="188"/>
        <v/>
      </c>
      <c r="F3070" s="137">
        <v>0</v>
      </c>
      <c r="G3070" s="137">
        <v>0</v>
      </c>
      <c r="H3070" s="138" t="str">
        <f t="shared" si="189"/>
        <v/>
      </c>
      <c r="I3070" s="137">
        <v>79.434719999999999</v>
      </c>
      <c r="J3070" s="138">
        <f t="shared" si="190"/>
        <v>-1</v>
      </c>
      <c r="K3070" s="137">
        <v>142.45822000000001</v>
      </c>
      <c r="L3070" s="137">
        <v>95.542119999999997</v>
      </c>
      <c r="M3070" s="138">
        <f t="shared" si="191"/>
        <v>-0.32933234740683981</v>
      </c>
    </row>
    <row r="3071" spans="1:13" x14ac:dyDescent="0.25">
      <c r="A3071" s="134" t="s">
        <v>385</v>
      </c>
      <c r="B3071" s="134" t="s">
        <v>460</v>
      </c>
      <c r="C3071" s="137">
        <v>0</v>
      </c>
      <c r="D3071" s="137">
        <v>0</v>
      </c>
      <c r="E3071" s="138" t="str">
        <f t="shared" si="188"/>
        <v/>
      </c>
      <c r="F3071" s="137">
        <v>0</v>
      </c>
      <c r="G3071" s="137">
        <v>0</v>
      </c>
      <c r="H3071" s="138" t="str">
        <f t="shared" si="189"/>
        <v/>
      </c>
      <c r="I3071" s="137">
        <v>0</v>
      </c>
      <c r="J3071" s="138" t="str">
        <f t="shared" si="190"/>
        <v/>
      </c>
      <c r="K3071" s="137">
        <v>0</v>
      </c>
      <c r="L3071" s="137">
        <v>0</v>
      </c>
      <c r="M3071" s="138" t="str">
        <f t="shared" si="191"/>
        <v/>
      </c>
    </row>
    <row r="3072" spans="1:13" x14ac:dyDescent="0.25">
      <c r="A3072" s="134" t="s">
        <v>385</v>
      </c>
      <c r="B3072" s="134" t="s">
        <v>457</v>
      </c>
      <c r="C3072" s="137">
        <v>0</v>
      </c>
      <c r="D3072" s="137">
        <v>0</v>
      </c>
      <c r="E3072" s="138" t="str">
        <f t="shared" si="188"/>
        <v/>
      </c>
      <c r="F3072" s="137">
        <v>0</v>
      </c>
      <c r="G3072" s="137">
        <v>0</v>
      </c>
      <c r="H3072" s="138" t="str">
        <f t="shared" si="189"/>
        <v/>
      </c>
      <c r="I3072" s="137">
        <v>62.180680000000002</v>
      </c>
      <c r="J3072" s="138">
        <f t="shared" si="190"/>
        <v>-1</v>
      </c>
      <c r="K3072" s="137">
        <v>0</v>
      </c>
      <c r="L3072" s="137">
        <v>124.99738000000001</v>
      </c>
      <c r="M3072" s="138" t="str">
        <f t="shared" si="191"/>
        <v/>
      </c>
    </row>
    <row r="3073" spans="1:13" x14ac:dyDescent="0.25">
      <c r="A3073" s="134" t="s">
        <v>385</v>
      </c>
      <c r="B3073" s="134" t="s">
        <v>462</v>
      </c>
      <c r="C3073" s="137">
        <v>0</v>
      </c>
      <c r="D3073" s="137">
        <v>0</v>
      </c>
      <c r="E3073" s="138" t="str">
        <f t="shared" si="188"/>
        <v/>
      </c>
      <c r="F3073" s="137">
        <v>0</v>
      </c>
      <c r="G3073" s="137">
        <v>36.08</v>
      </c>
      <c r="H3073" s="138" t="str">
        <f t="shared" si="189"/>
        <v/>
      </c>
      <c r="I3073" s="137">
        <v>0</v>
      </c>
      <c r="J3073" s="138" t="str">
        <f t="shared" si="190"/>
        <v/>
      </c>
      <c r="K3073" s="137">
        <v>282.94</v>
      </c>
      <c r="L3073" s="137">
        <v>669.60500000000002</v>
      </c>
      <c r="M3073" s="138">
        <f t="shared" si="191"/>
        <v>1.3665971584081431</v>
      </c>
    </row>
    <row r="3074" spans="1:13" x14ac:dyDescent="0.25">
      <c r="A3074" s="134" t="s">
        <v>385</v>
      </c>
      <c r="B3074" s="134" t="s">
        <v>470</v>
      </c>
      <c r="C3074" s="137">
        <v>0</v>
      </c>
      <c r="D3074" s="137">
        <v>0</v>
      </c>
      <c r="E3074" s="138" t="str">
        <f t="shared" si="188"/>
        <v/>
      </c>
      <c r="F3074" s="137">
        <v>0</v>
      </c>
      <c r="G3074" s="137">
        <v>0</v>
      </c>
      <c r="H3074" s="138" t="str">
        <f t="shared" si="189"/>
        <v/>
      </c>
      <c r="I3074" s="137">
        <v>0</v>
      </c>
      <c r="J3074" s="138" t="str">
        <f t="shared" si="190"/>
        <v/>
      </c>
      <c r="K3074" s="137">
        <v>146.60646</v>
      </c>
      <c r="L3074" s="137">
        <v>0</v>
      </c>
      <c r="M3074" s="138">
        <f t="shared" si="191"/>
        <v>-1</v>
      </c>
    </row>
    <row r="3075" spans="1:13" x14ac:dyDescent="0.25">
      <c r="A3075" s="134" t="s">
        <v>385</v>
      </c>
      <c r="B3075" s="134" t="s">
        <v>474</v>
      </c>
      <c r="C3075" s="137">
        <v>0</v>
      </c>
      <c r="D3075" s="137">
        <v>0</v>
      </c>
      <c r="E3075" s="138" t="str">
        <f t="shared" si="188"/>
        <v/>
      </c>
      <c r="F3075" s="137">
        <v>0</v>
      </c>
      <c r="G3075" s="137">
        <v>36.299999999999997</v>
      </c>
      <c r="H3075" s="138" t="str">
        <f t="shared" si="189"/>
        <v/>
      </c>
      <c r="I3075" s="137">
        <v>0</v>
      </c>
      <c r="J3075" s="138" t="str">
        <f t="shared" si="190"/>
        <v/>
      </c>
      <c r="K3075" s="137">
        <v>116.715</v>
      </c>
      <c r="L3075" s="137">
        <v>36.299999999999997</v>
      </c>
      <c r="M3075" s="138">
        <f t="shared" si="191"/>
        <v>-0.68898599151779982</v>
      </c>
    </row>
    <row r="3076" spans="1:13" x14ac:dyDescent="0.25">
      <c r="A3076" s="134" t="s">
        <v>385</v>
      </c>
      <c r="B3076" s="134" t="s">
        <v>466</v>
      </c>
      <c r="C3076" s="137">
        <v>0</v>
      </c>
      <c r="D3076" s="137">
        <v>0</v>
      </c>
      <c r="E3076" s="138" t="str">
        <f t="shared" si="188"/>
        <v/>
      </c>
      <c r="F3076" s="137">
        <v>0</v>
      </c>
      <c r="G3076" s="137">
        <v>30</v>
      </c>
      <c r="H3076" s="138" t="str">
        <f t="shared" si="189"/>
        <v/>
      </c>
      <c r="I3076" s="137">
        <v>30</v>
      </c>
      <c r="J3076" s="138">
        <f t="shared" si="190"/>
        <v>0</v>
      </c>
      <c r="K3076" s="137">
        <v>39.143000000000001</v>
      </c>
      <c r="L3076" s="137">
        <v>130.875</v>
      </c>
      <c r="M3076" s="138">
        <f t="shared" si="191"/>
        <v>2.3435096952200904</v>
      </c>
    </row>
    <row r="3077" spans="1:13" x14ac:dyDescent="0.25">
      <c r="A3077" s="141" t="s">
        <v>385</v>
      </c>
      <c r="B3077" s="141" t="s">
        <v>3</v>
      </c>
      <c r="C3077" s="255">
        <v>0</v>
      </c>
      <c r="D3077" s="255">
        <v>0</v>
      </c>
      <c r="E3077" s="256" t="str">
        <f t="shared" ref="E3077:E3140" si="192">IF(C3077=0,"",(D3077/C3077-1))</f>
        <v/>
      </c>
      <c r="F3077" s="255">
        <v>456.97586999999999</v>
      </c>
      <c r="G3077" s="255">
        <v>652.70596999999998</v>
      </c>
      <c r="H3077" s="256">
        <f t="shared" ref="H3077:H3140" si="193">IF(F3077=0,"",(G3077/F3077-1))</f>
        <v>0.42831605091095937</v>
      </c>
      <c r="I3077" s="255">
        <v>660.53751</v>
      </c>
      <c r="J3077" s="256">
        <f t="shared" ref="J3077:J3140" si="194">IF(I3077=0,"",(G3077/I3077-1))</f>
        <v>-1.1856313807220409E-2</v>
      </c>
      <c r="K3077" s="255">
        <v>2057.6785199999999</v>
      </c>
      <c r="L3077" s="255">
        <v>4503.6611800000001</v>
      </c>
      <c r="M3077" s="256">
        <f t="shared" ref="M3077:M3140" si="195">IF(K3077=0,"",(L3077/K3077-1))</f>
        <v>1.188709818480294</v>
      </c>
    </row>
    <row r="3078" spans="1:13" x14ac:dyDescent="0.25">
      <c r="A3078" s="134" t="s">
        <v>235</v>
      </c>
      <c r="B3078" s="134" t="s">
        <v>463</v>
      </c>
      <c r="C3078" s="137">
        <v>26.55087</v>
      </c>
      <c r="D3078" s="137">
        <v>90.819749999999999</v>
      </c>
      <c r="E3078" s="138">
        <f t="shared" si="192"/>
        <v>2.420594127424073</v>
      </c>
      <c r="F3078" s="137">
        <v>1311.3741399999999</v>
      </c>
      <c r="G3078" s="137">
        <v>1012.87303</v>
      </c>
      <c r="H3078" s="138">
        <f t="shared" si="193"/>
        <v>-0.22762467315391777</v>
      </c>
      <c r="I3078" s="137">
        <v>1423.60403</v>
      </c>
      <c r="J3078" s="138">
        <f t="shared" si="194"/>
        <v>-0.28851491801410534</v>
      </c>
      <c r="K3078" s="137">
        <v>9887.9304200000006</v>
      </c>
      <c r="L3078" s="137">
        <v>8037.7754500000001</v>
      </c>
      <c r="M3078" s="138">
        <f t="shared" si="195"/>
        <v>-0.18711245846327473</v>
      </c>
    </row>
    <row r="3079" spans="1:13" x14ac:dyDescent="0.25">
      <c r="A3079" s="134" t="s">
        <v>235</v>
      </c>
      <c r="B3079" s="134" t="s">
        <v>500</v>
      </c>
      <c r="C3079" s="137">
        <v>0</v>
      </c>
      <c r="D3079" s="137">
        <v>0</v>
      </c>
      <c r="E3079" s="138" t="str">
        <f t="shared" si="192"/>
        <v/>
      </c>
      <c r="F3079" s="137">
        <v>7.8014999999999999</v>
      </c>
      <c r="G3079" s="137">
        <v>9.7036999999999995</v>
      </c>
      <c r="H3079" s="138">
        <f t="shared" si="193"/>
        <v>0.24382490546689728</v>
      </c>
      <c r="I3079" s="137">
        <v>38.555199999999999</v>
      </c>
      <c r="J3079" s="138">
        <f t="shared" si="194"/>
        <v>-0.74831669917417099</v>
      </c>
      <c r="K3079" s="137">
        <v>154.71802</v>
      </c>
      <c r="L3079" s="137">
        <v>298.49549999999999</v>
      </c>
      <c r="M3079" s="138">
        <f t="shared" si="195"/>
        <v>0.92928722846892686</v>
      </c>
    </row>
    <row r="3080" spans="1:13" x14ac:dyDescent="0.25">
      <c r="A3080" s="134" t="s">
        <v>235</v>
      </c>
      <c r="B3080" s="134" t="s">
        <v>478</v>
      </c>
      <c r="C3080" s="137">
        <v>5.5039600000000002</v>
      </c>
      <c r="D3080" s="137">
        <v>2.5</v>
      </c>
      <c r="E3080" s="138">
        <f t="shared" si="192"/>
        <v>-0.54578158271499067</v>
      </c>
      <c r="F3080" s="137">
        <v>546.60416999999995</v>
      </c>
      <c r="G3080" s="137">
        <v>130.02481</v>
      </c>
      <c r="H3080" s="138">
        <f t="shared" si="193"/>
        <v>-0.76212254289973669</v>
      </c>
      <c r="I3080" s="137">
        <v>104.52512</v>
      </c>
      <c r="J3080" s="138">
        <f t="shared" si="194"/>
        <v>0.2439575290609568</v>
      </c>
      <c r="K3080" s="137">
        <v>992.66627000000005</v>
      </c>
      <c r="L3080" s="137">
        <v>933.02053999999998</v>
      </c>
      <c r="M3080" s="138">
        <f t="shared" si="195"/>
        <v>-6.0086387341437564E-2</v>
      </c>
    </row>
    <row r="3081" spans="1:13" x14ac:dyDescent="0.25">
      <c r="A3081" s="134" t="s">
        <v>235</v>
      </c>
      <c r="B3081" s="134" t="s">
        <v>515</v>
      </c>
      <c r="C3081" s="137">
        <v>0</v>
      </c>
      <c r="D3081" s="137">
        <v>0</v>
      </c>
      <c r="E3081" s="138" t="str">
        <f t="shared" si="192"/>
        <v/>
      </c>
      <c r="F3081" s="137">
        <v>0</v>
      </c>
      <c r="G3081" s="137">
        <v>0</v>
      </c>
      <c r="H3081" s="138" t="str">
        <f t="shared" si="193"/>
        <v/>
      </c>
      <c r="I3081" s="137">
        <v>0</v>
      </c>
      <c r="J3081" s="138" t="str">
        <f t="shared" si="194"/>
        <v/>
      </c>
      <c r="K3081" s="137">
        <v>146.21199999999999</v>
      </c>
      <c r="L3081" s="137">
        <v>0</v>
      </c>
      <c r="M3081" s="138">
        <f t="shared" si="195"/>
        <v>-1</v>
      </c>
    </row>
    <row r="3082" spans="1:13" x14ac:dyDescent="0.25">
      <c r="A3082" s="134" t="s">
        <v>235</v>
      </c>
      <c r="B3082" s="134" t="s">
        <v>498</v>
      </c>
      <c r="C3082" s="137">
        <v>0</v>
      </c>
      <c r="D3082" s="137">
        <v>0</v>
      </c>
      <c r="E3082" s="138" t="str">
        <f t="shared" si="192"/>
        <v/>
      </c>
      <c r="F3082" s="137">
        <v>37.574159999999999</v>
      </c>
      <c r="G3082" s="137">
        <v>22.863679999999999</v>
      </c>
      <c r="H3082" s="138">
        <f t="shared" si="193"/>
        <v>-0.39150522593186388</v>
      </c>
      <c r="I3082" s="137">
        <v>66.4255</v>
      </c>
      <c r="J3082" s="138">
        <f t="shared" si="194"/>
        <v>-0.65579965525287731</v>
      </c>
      <c r="K3082" s="137">
        <v>462.86227000000002</v>
      </c>
      <c r="L3082" s="137">
        <v>764.04453999999998</v>
      </c>
      <c r="M3082" s="138">
        <f t="shared" si="195"/>
        <v>0.65069522732971929</v>
      </c>
    </row>
    <row r="3083" spans="1:13" x14ac:dyDescent="0.25">
      <c r="A3083" s="134" t="s">
        <v>235</v>
      </c>
      <c r="B3083" s="134" t="s">
        <v>511</v>
      </c>
      <c r="C3083" s="137">
        <v>0</v>
      </c>
      <c r="D3083" s="137">
        <v>11.562480000000001</v>
      </c>
      <c r="E3083" s="138" t="str">
        <f t="shared" si="192"/>
        <v/>
      </c>
      <c r="F3083" s="137">
        <v>23.90448</v>
      </c>
      <c r="G3083" s="137">
        <v>38.983370000000001</v>
      </c>
      <c r="H3083" s="138">
        <f t="shared" si="193"/>
        <v>0.6307976580122221</v>
      </c>
      <c r="I3083" s="137">
        <v>71.538629999999998</v>
      </c>
      <c r="J3083" s="138">
        <f t="shared" si="194"/>
        <v>-0.45507245525948703</v>
      </c>
      <c r="K3083" s="137">
        <v>382.51062000000002</v>
      </c>
      <c r="L3083" s="137">
        <v>402.17835000000002</v>
      </c>
      <c r="M3083" s="138">
        <f t="shared" si="195"/>
        <v>5.141747436973132E-2</v>
      </c>
    </row>
    <row r="3084" spans="1:13" x14ac:dyDescent="0.25">
      <c r="A3084" s="134" t="s">
        <v>235</v>
      </c>
      <c r="B3084" s="134" t="s">
        <v>454</v>
      </c>
      <c r="C3084" s="137">
        <v>77.720380000000006</v>
      </c>
      <c r="D3084" s="137">
        <v>397.38467000000003</v>
      </c>
      <c r="E3084" s="138">
        <f t="shared" si="192"/>
        <v>4.113004722828169</v>
      </c>
      <c r="F3084" s="137">
        <v>9324.8830999999991</v>
      </c>
      <c r="G3084" s="137">
        <v>7102.13166</v>
      </c>
      <c r="H3084" s="138">
        <f t="shared" si="193"/>
        <v>-0.23836775390782106</v>
      </c>
      <c r="I3084" s="137">
        <v>10873.919309999999</v>
      </c>
      <c r="J3084" s="138">
        <f t="shared" si="194"/>
        <v>-0.34686551761804452</v>
      </c>
      <c r="K3084" s="137">
        <v>66487.094540000006</v>
      </c>
      <c r="L3084" s="137">
        <v>65350.901239999999</v>
      </c>
      <c r="M3084" s="138">
        <f t="shared" si="195"/>
        <v>-1.7088929932356223E-2</v>
      </c>
    </row>
    <row r="3085" spans="1:13" x14ac:dyDescent="0.25">
      <c r="A3085" s="134" t="s">
        <v>235</v>
      </c>
      <c r="B3085" s="134" t="s">
        <v>464</v>
      </c>
      <c r="C3085" s="137">
        <v>67.039280000000005</v>
      </c>
      <c r="D3085" s="137">
        <v>64.341340000000002</v>
      </c>
      <c r="E3085" s="138">
        <f t="shared" si="192"/>
        <v>-4.0244167300126144E-2</v>
      </c>
      <c r="F3085" s="137">
        <v>1824.57908</v>
      </c>
      <c r="G3085" s="137">
        <v>637.46879000000001</v>
      </c>
      <c r="H3085" s="138">
        <f t="shared" si="193"/>
        <v>-0.6506214518254807</v>
      </c>
      <c r="I3085" s="137">
        <v>988.47636</v>
      </c>
      <c r="J3085" s="138">
        <f t="shared" si="194"/>
        <v>-0.35509961007059387</v>
      </c>
      <c r="K3085" s="137">
        <v>12333.00527</v>
      </c>
      <c r="L3085" s="137">
        <v>8528.9830700000002</v>
      </c>
      <c r="M3085" s="138">
        <f t="shared" si="195"/>
        <v>-0.30844243691789164</v>
      </c>
    </row>
    <row r="3086" spans="1:13" x14ac:dyDescent="0.25">
      <c r="A3086" s="134" t="s">
        <v>235</v>
      </c>
      <c r="B3086" s="134" t="s">
        <v>525</v>
      </c>
      <c r="C3086" s="137">
        <v>0</v>
      </c>
      <c r="D3086" s="137">
        <v>34.908000000000001</v>
      </c>
      <c r="E3086" s="138" t="str">
        <f t="shared" si="192"/>
        <v/>
      </c>
      <c r="F3086" s="137">
        <v>209.22299000000001</v>
      </c>
      <c r="G3086" s="137">
        <v>340.94799999999998</v>
      </c>
      <c r="H3086" s="138">
        <f t="shared" si="193"/>
        <v>0.62959147080347133</v>
      </c>
      <c r="I3086" s="137">
        <v>406.50801000000001</v>
      </c>
      <c r="J3086" s="138">
        <f t="shared" si="194"/>
        <v>-0.16127605948035328</v>
      </c>
      <c r="K3086" s="137">
        <v>1073.2394999999999</v>
      </c>
      <c r="L3086" s="137">
        <v>2031.7185099999999</v>
      </c>
      <c r="M3086" s="138">
        <f t="shared" si="195"/>
        <v>0.89307094082914396</v>
      </c>
    </row>
    <row r="3087" spans="1:13" x14ac:dyDescent="0.25">
      <c r="A3087" s="134" t="s">
        <v>235</v>
      </c>
      <c r="B3087" s="134" t="s">
        <v>505</v>
      </c>
      <c r="C3087" s="137">
        <v>48.011899999999997</v>
      </c>
      <c r="D3087" s="137">
        <v>364.35444999999999</v>
      </c>
      <c r="E3087" s="138">
        <f t="shared" si="192"/>
        <v>6.5888363093316453</v>
      </c>
      <c r="F3087" s="137">
        <v>3350.4732399999998</v>
      </c>
      <c r="G3087" s="137">
        <v>4763.4459399999996</v>
      </c>
      <c r="H3087" s="138">
        <f t="shared" si="193"/>
        <v>0.42172332049427141</v>
      </c>
      <c r="I3087" s="137">
        <v>3662.4935599999999</v>
      </c>
      <c r="J3087" s="138">
        <f t="shared" si="194"/>
        <v>0.30060186099002983</v>
      </c>
      <c r="K3087" s="137">
        <v>25608.634310000001</v>
      </c>
      <c r="L3087" s="137">
        <v>34281.963100000001</v>
      </c>
      <c r="M3087" s="138">
        <f t="shared" si="195"/>
        <v>0.33868767404801137</v>
      </c>
    </row>
    <row r="3088" spans="1:13" x14ac:dyDescent="0.25">
      <c r="A3088" s="134" t="s">
        <v>235</v>
      </c>
      <c r="B3088" s="134" t="s">
        <v>472</v>
      </c>
      <c r="C3088" s="137">
        <v>0</v>
      </c>
      <c r="D3088" s="137">
        <v>0</v>
      </c>
      <c r="E3088" s="138" t="str">
        <f t="shared" si="192"/>
        <v/>
      </c>
      <c r="F3088" s="137">
        <v>28.692219999999999</v>
      </c>
      <c r="G3088" s="137">
        <v>67.55968</v>
      </c>
      <c r="H3088" s="138">
        <f t="shared" si="193"/>
        <v>1.3546341133589523</v>
      </c>
      <c r="I3088" s="137">
        <v>79.064670000000007</v>
      </c>
      <c r="J3088" s="138">
        <f t="shared" si="194"/>
        <v>-0.14551366621779371</v>
      </c>
      <c r="K3088" s="137">
        <v>356.55752000000001</v>
      </c>
      <c r="L3088" s="137">
        <v>396.63022000000001</v>
      </c>
      <c r="M3088" s="138">
        <f t="shared" si="195"/>
        <v>0.11238775724040262</v>
      </c>
    </row>
    <row r="3089" spans="1:13" x14ac:dyDescent="0.25">
      <c r="A3089" s="134" t="s">
        <v>235</v>
      </c>
      <c r="B3089" s="134" t="s">
        <v>471</v>
      </c>
      <c r="C3089" s="137">
        <v>0</v>
      </c>
      <c r="D3089" s="137">
        <v>0</v>
      </c>
      <c r="E3089" s="138" t="str">
        <f t="shared" si="192"/>
        <v/>
      </c>
      <c r="F3089" s="137">
        <v>257.16426000000001</v>
      </c>
      <c r="G3089" s="137">
        <v>255.65577999999999</v>
      </c>
      <c r="H3089" s="138">
        <f t="shared" si="193"/>
        <v>-5.8658228791201861E-3</v>
      </c>
      <c r="I3089" s="137">
        <v>156.96523999999999</v>
      </c>
      <c r="J3089" s="138">
        <f t="shared" si="194"/>
        <v>0.62874136974530148</v>
      </c>
      <c r="K3089" s="137">
        <v>1736.9225100000001</v>
      </c>
      <c r="L3089" s="137">
        <v>1591.7711200000001</v>
      </c>
      <c r="M3089" s="138">
        <f t="shared" si="195"/>
        <v>-8.3568143750983981E-2</v>
      </c>
    </row>
    <row r="3090" spans="1:13" x14ac:dyDescent="0.25">
      <c r="A3090" s="134" t="s">
        <v>235</v>
      </c>
      <c r="B3090" s="134" t="s">
        <v>517</v>
      </c>
      <c r="C3090" s="137">
        <v>0</v>
      </c>
      <c r="D3090" s="137">
        <v>0</v>
      </c>
      <c r="E3090" s="138" t="str">
        <f t="shared" si="192"/>
        <v/>
      </c>
      <c r="F3090" s="137">
        <v>30.47888</v>
      </c>
      <c r="G3090" s="137">
        <v>26.846070000000001</v>
      </c>
      <c r="H3090" s="138">
        <f t="shared" si="193"/>
        <v>-0.11919105951399789</v>
      </c>
      <c r="I3090" s="137">
        <v>38.289090000000002</v>
      </c>
      <c r="J3090" s="138">
        <f t="shared" si="194"/>
        <v>-0.29885849990166913</v>
      </c>
      <c r="K3090" s="137">
        <v>190.31541999999999</v>
      </c>
      <c r="L3090" s="137">
        <v>124.78471</v>
      </c>
      <c r="M3090" s="138">
        <f t="shared" si="195"/>
        <v>-0.34432685486021042</v>
      </c>
    </row>
    <row r="3091" spans="1:13" x14ac:dyDescent="0.25">
      <c r="A3091" s="134" t="s">
        <v>235</v>
      </c>
      <c r="B3091" s="134" t="s">
        <v>519</v>
      </c>
      <c r="C3091" s="137">
        <v>0</v>
      </c>
      <c r="D3091" s="137">
        <v>0</v>
      </c>
      <c r="E3091" s="138" t="str">
        <f t="shared" si="192"/>
        <v/>
      </c>
      <c r="F3091" s="137">
        <v>103.29155</v>
      </c>
      <c r="G3091" s="137">
        <v>135.50247999999999</v>
      </c>
      <c r="H3091" s="138">
        <f t="shared" si="193"/>
        <v>0.31184477336239014</v>
      </c>
      <c r="I3091" s="137">
        <v>0</v>
      </c>
      <c r="J3091" s="138" t="str">
        <f t="shared" si="194"/>
        <v/>
      </c>
      <c r="K3091" s="137">
        <v>177.89245</v>
      </c>
      <c r="L3091" s="137">
        <v>178.99458999999999</v>
      </c>
      <c r="M3091" s="138">
        <f t="shared" si="195"/>
        <v>6.1955411823266804E-3</v>
      </c>
    </row>
    <row r="3092" spans="1:13" x14ac:dyDescent="0.25">
      <c r="A3092" s="134" t="s">
        <v>235</v>
      </c>
      <c r="B3092" s="134" t="s">
        <v>548</v>
      </c>
      <c r="C3092" s="137">
        <v>0</v>
      </c>
      <c r="D3092" s="137">
        <v>0</v>
      </c>
      <c r="E3092" s="138" t="str">
        <f t="shared" si="192"/>
        <v/>
      </c>
      <c r="F3092" s="137">
        <v>0</v>
      </c>
      <c r="G3092" s="137">
        <v>0</v>
      </c>
      <c r="H3092" s="138" t="str">
        <f t="shared" si="193"/>
        <v/>
      </c>
      <c r="I3092" s="137">
        <v>0</v>
      </c>
      <c r="J3092" s="138" t="str">
        <f t="shared" si="194"/>
        <v/>
      </c>
      <c r="K3092" s="137">
        <v>9.5717400000000001</v>
      </c>
      <c r="L3092" s="137">
        <v>0</v>
      </c>
      <c r="M3092" s="138">
        <f t="shared" si="195"/>
        <v>-1</v>
      </c>
    </row>
    <row r="3093" spans="1:13" x14ac:dyDescent="0.25">
      <c r="A3093" s="134" t="s">
        <v>235</v>
      </c>
      <c r="B3093" s="134" t="s">
        <v>501</v>
      </c>
      <c r="C3093" s="137">
        <v>0</v>
      </c>
      <c r="D3093" s="137">
        <v>5.5111699999999999</v>
      </c>
      <c r="E3093" s="138" t="str">
        <f t="shared" si="192"/>
        <v/>
      </c>
      <c r="F3093" s="137">
        <v>62.734209999999997</v>
      </c>
      <c r="G3093" s="137">
        <v>77.509029999999996</v>
      </c>
      <c r="H3093" s="138">
        <f t="shared" si="193"/>
        <v>0.23551456215038002</v>
      </c>
      <c r="I3093" s="137">
        <v>210.80350999999999</v>
      </c>
      <c r="J3093" s="138">
        <f t="shared" si="194"/>
        <v>-0.63231622661311482</v>
      </c>
      <c r="K3093" s="137">
        <v>752.46199000000001</v>
      </c>
      <c r="L3093" s="137">
        <v>631.86461999999995</v>
      </c>
      <c r="M3093" s="138">
        <f t="shared" si="195"/>
        <v>-0.1602703812321471</v>
      </c>
    </row>
    <row r="3094" spans="1:13" x14ac:dyDescent="0.25">
      <c r="A3094" s="134" t="s">
        <v>235</v>
      </c>
      <c r="B3094" s="134" t="s">
        <v>524</v>
      </c>
      <c r="C3094" s="137">
        <v>0</v>
      </c>
      <c r="D3094" s="137">
        <v>0</v>
      </c>
      <c r="E3094" s="138" t="str">
        <f t="shared" si="192"/>
        <v/>
      </c>
      <c r="F3094" s="137">
        <v>0</v>
      </c>
      <c r="G3094" s="137">
        <v>0</v>
      </c>
      <c r="H3094" s="138" t="str">
        <f t="shared" si="193"/>
        <v/>
      </c>
      <c r="I3094" s="137">
        <v>0</v>
      </c>
      <c r="J3094" s="138" t="str">
        <f t="shared" si="194"/>
        <v/>
      </c>
      <c r="K3094" s="137">
        <v>14.865</v>
      </c>
      <c r="L3094" s="137">
        <v>61.937190000000001</v>
      </c>
      <c r="M3094" s="138">
        <f t="shared" si="195"/>
        <v>3.1666458123107972</v>
      </c>
    </row>
    <row r="3095" spans="1:13" x14ac:dyDescent="0.25">
      <c r="A3095" s="134" t="s">
        <v>235</v>
      </c>
      <c r="B3095" s="134" t="s">
        <v>499</v>
      </c>
      <c r="C3095" s="137">
        <v>0</v>
      </c>
      <c r="D3095" s="137">
        <v>0</v>
      </c>
      <c r="E3095" s="138" t="str">
        <f t="shared" si="192"/>
        <v/>
      </c>
      <c r="F3095" s="137">
        <v>361.64974999999998</v>
      </c>
      <c r="G3095" s="137">
        <v>252.24202</v>
      </c>
      <c r="H3095" s="138">
        <f t="shared" si="193"/>
        <v>-0.30252400285082459</v>
      </c>
      <c r="I3095" s="137">
        <v>446.70258999999999</v>
      </c>
      <c r="J3095" s="138">
        <f t="shared" si="194"/>
        <v>-0.43532447394137563</v>
      </c>
      <c r="K3095" s="137">
        <v>2067.5361499999999</v>
      </c>
      <c r="L3095" s="137">
        <v>2278.5177199999998</v>
      </c>
      <c r="M3095" s="138">
        <f t="shared" si="195"/>
        <v>0.10204492434146806</v>
      </c>
    </row>
    <row r="3096" spans="1:13" x14ac:dyDescent="0.25">
      <c r="A3096" s="134" t="s">
        <v>235</v>
      </c>
      <c r="B3096" s="134" t="s">
        <v>492</v>
      </c>
      <c r="C3096" s="137">
        <v>0</v>
      </c>
      <c r="D3096" s="137">
        <v>0</v>
      </c>
      <c r="E3096" s="138" t="str">
        <f t="shared" si="192"/>
        <v/>
      </c>
      <c r="F3096" s="137">
        <v>0</v>
      </c>
      <c r="G3096" s="137">
        <v>0</v>
      </c>
      <c r="H3096" s="138" t="str">
        <f t="shared" si="193"/>
        <v/>
      </c>
      <c r="I3096" s="137">
        <v>29.207000000000001</v>
      </c>
      <c r="J3096" s="138">
        <f t="shared" si="194"/>
        <v>-1</v>
      </c>
      <c r="K3096" s="137">
        <v>17</v>
      </c>
      <c r="L3096" s="137">
        <v>66.150019999999998</v>
      </c>
      <c r="M3096" s="138">
        <f t="shared" si="195"/>
        <v>2.8911776470588233</v>
      </c>
    </row>
    <row r="3097" spans="1:13" x14ac:dyDescent="0.25">
      <c r="A3097" s="134" t="s">
        <v>235</v>
      </c>
      <c r="B3097" s="134" t="s">
        <v>451</v>
      </c>
      <c r="C3097" s="137">
        <v>171.7807</v>
      </c>
      <c r="D3097" s="137">
        <v>191.46467000000001</v>
      </c>
      <c r="E3097" s="138">
        <f t="shared" si="192"/>
        <v>0.11458778547298976</v>
      </c>
      <c r="F3097" s="137">
        <v>3579.2183399999999</v>
      </c>
      <c r="G3097" s="137">
        <v>3544.0490199999999</v>
      </c>
      <c r="H3097" s="138">
        <f t="shared" si="193"/>
        <v>-9.8259778139155873E-3</v>
      </c>
      <c r="I3097" s="137">
        <v>5415.0035099999996</v>
      </c>
      <c r="J3097" s="138">
        <f t="shared" si="194"/>
        <v>-0.34551307059078895</v>
      </c>
      <c r="K3097" s="137">
        <v>34413.695119999997</v>
      </c>
      <c r="L3097" s="137">
        <v>29532.494620000001</v>
      </c>
      <c r="M3097" s="138">
        <f t="shared" si="195"/>
        <v>-0.14183889532871519</v>
      </c>
    </row>
    <row r="3098" spans="1:13" x14ac:dyDescent="0.25">
      <c r="A3098" s="134" t="s">
        <v>235</v>
      </c>
      <c r="B3098" s="134" t="s">
        <v>507</v>
      </c>
      <c r="C3098" s="137">
        <v>0</v>
      </c>
      <c r="D3098" s="137">
        <v>0</v>
      </c>
      <c r="E3098" s="138" t="str">
        <f t="shared" si="192"/>
        <v/>
      </c>
      <c r="F3098" s="137">
        <v>0</v>
      </c>
      <c r="G3098" s="137">
        <v>69.448670000000007</v>
      </c>
      <c r="H3098" s="138" t="str">
        <f t="shared" si="193"/>
        <v/>
      </c>
      <c r="I3098" s="137">
        <v>54.057519999999997</v>
      </c>
      <c r="J3098" s="138">
        <f t="shared" si="194"/>
        <v>0.28471801888062953</v>
      </c>
      <c r="K3098" s="137">
        <v>121.96980000000001</v>
      </c>
      <c r="L3098" s="137">
        <v>255.96608000000001</v>
      </c>
      <c r="M3098" s="138">
        <f t="shared" si="195"/>
        <v>1.098602112982066</v>
      </c>
    </row>
    <row r="3099" spans="1:13" x14ac:dyDescent="0.25">
      <c r="A3099" s="134" t="s">
        <v>235</v>
      </c>
      <c r="B3099" s="134" t="s">
        <v>486</v>
      </c>
      <c r="C3099" s="137">
        <v>0</v>
      </c>
      <c r="D3099" s="137">
        <v>0</v>
      </c>
      <c r="E3099" s="138" t="str">
        <f t="shared" si="192"/>
        <v/>
      </c>
      <c r="F3099" s="137">
        <v>102.56201</v>
      </c>
      <c r="G3099" s="137">
        <v>120.82362999999999</v>
      </c>
      <c r="H3099" s="138">
        <f t="shared" si="193"/>
        <v>0.17805442775546232</v>
      </c>
      <c r="I3099" s="137">
        <v>99.452669999999998</v>
      </c>
      <c r="J3099" s="138">
        <f t="shared" si="194"/>
        <v>0.21488573408838585</v>
      </c>
      <c r="K3099" s="137">
        <v>178.24087</v>
      </c>
      <c r="L3099" s="137">
        <v>509.99088999999998</v>
      </c>
      <c r="M3099" s="138">
        <f t="shared" si="195"/>
        <v>1.861245515688966</v>
      </c>
    </row>
    <row r="3100" spans="1:13" x14ac:dyDescent="0.25">
      <c r="A3100" s="134" t="s">
        <v>235</v>
      </c>
      <c r="B3100" s="134" t="s">
        <v>485</v>
      </c>
      <c r="C3100" s="137">
        <v>0</v>
      </c>
      <c r="D3100" s="137">
        <v>20</v>
      </c>
      <c r="E3100" s="138" t="str">
        <f t="shared" si="192"/>
        <v/>
      </c>
      <c r="F3100" s="137">
        <v>123.2804</v>
      </c>
      <c r="G3100" s="137">
        <v>220.28236999999999</v>
      </c>
      <c r="H3100" s="138">
        <f t="shared" si="193"/>
        <v>0.78684016275093183</v>
      </c>
      <c r="I3100" s="137">
        <v>196.50305</v>
      </c>
      <c r="J3100" s="138">
        <f t="shared" si="194"/>
        <v>0.12101247283439109</v>
      </c>
      <c r="K3100" s="137">
        <v>1539.8200200000001</v>
      </c>
      <c r="L3100" s="137">
        <v>1526.2413899999999</v>
      </c>
      <c r="M3100" s="138">
        <f t="shared" si="195"/>
        <v>-8.8183228063239971E-3</v>
      </c>
    </row>
    <row r="3101" spans="1:13" x14ac:dyDescent="0.25">
      <c r="A3101" s="134" t="s">
        <v>235</v>
      </c>
      <c r="B3101" s="134" t="s">
        <v>458</v>
      </c>
      <c r="C3101" s="137">
        <v>0</v>
      </c>
      <c r="D3101" s="137">
        <v>52.267090000000003</v>
      </c>
      <c r="E3101" s="138" t="str">
        <f t="shared" si="192"/>
        <v/>
      </c>
      <c r="F3101" s="137">
        <v>741.23353999999995</v>
      </c>
      <c r="G3101" s="137">
        <v>821.69479999999999</v>
      </c>
      <c r="H3101" s="138">
        <f t="shared" si="193"/>
        <v>0.10855048464212791</v>
      </c>
      <c r="I3101" s="137">
        <v>1241.4112</v>
      </c>
      <c r="J3101" s="138">
        <f t="shared" si="194"/>
        <v>-0.33809619246225586</v>
      </c>
      <c r="K3101" s="137">
        <v>6747.3333700000003</v>
      </c>
      <c r="L3101" s="137">
        <v>6099.0504300000002</v>
      </c>
      <c r="M3101" s="138">
        <f t="shared" si="195"/>
        <v>-9.6079873996206544E-2</v>
      </c>
    </row>
    <row r="3102" spans="1:13" x14ac:dyDescent="0.25">
      <c r="A3102" s="134" t="s">
        <v>235</v>
      </c>
      <c r="B3102" s="134" t="s">
        <v>494</v>
      </c>
      <c r="C3102" s="137">
        <v>0</v>
      </c>
      <c r="D3102" s="137">
        <v>4.0172400000000001</v>
      </c>
      <c r="E3102" s="138" t="str">
        <f t="shared" si="192"/>
        <v/>
      </c>
      <c r="F3102" s="137">
        <v>299.15989999999999</v>
      </c>
      <c r="G3102" s="137">
        <v>530.56168000000002</v>
      </c>
      <c r="H3102" s="138">
        <f t="shared" si="193"/>
        <v>0.7735053394522462</v>
      </c>
      <c r="I3102" s="137">
        <v>509.15163000000001</v>
      </c>
      <c r="J3102" s="138">
        <f t="shared" si="194"/>
        <v>4.2050439866017975E-2</v>
      </c>
      <c r="K3102" s="137">
        <v>2405.6480200000001</v>
      </c>
      <c r="L3102" s="137">
        <v>2902.6709700000001</v>
      </c>
      <c r="M3102" s="138">
        <f t="shared" si="195"/>
        <v>0.20660667972532409</v>
      </c>
    </row>
    <row r="3103" spans="1:13" x14ac:dyDescent="0.25">
      <c r="A3103" s="134" t="s">
        <v>235</v>
      </c>
      <c r="B3103" s="134" t="s">
        <v>479</v>
      </c>
      <c r="C3103" s="137">
        <v>0</v>
      </c>
      <c r="D3103" s="137">
        <v>9.1046700000000005</v>
      </c>
      <c r="E3103" s="138" t="str">
        <f t="shared" si="192"/>
        <v/>
      </c>
      <c r="F3103" s="137">
        <v>76.344279999999998</v>
      </c>
      <c r="G3103" s="137">
        <v>54.898240000000001</v>
      </c>
      <c r="H3103" s="138">
        <f t="shared" si="193"/>
        <v>-0.28091220455546895</v>
      </c>
      <c r="I3103" s="137">
        <v>118.92156</v>
      </c>
      <c r="J3103" s="138">
        <f t="shared" si="194"/>
        <v>-0.53836596156323546</v>
      </c>
      <c r="K3103" s="137">
        <v>850.27436999999998</v>
      </c>
      <c r="L3103" s="137">
        <v>528.12987999999996</v>
      </c>
      <c r="M3103" s="138">
        <f t="shared" si="195"/>
        <v>-0.37887122247375282</v>
      </c>
    </row>
    <row r="3104" spans="1:13" x14ac:dyDescent="0.25">
      <c r="A3104" s="134" t="s">
        <v>235</v>
      </c>
      <c r="B3104" s="134" t="s">
        <v>508</v>
      </c>
      <c r="C3104" s="137">
        <v>0</v>
      </c>
      <c r="D3104" s="137">
        <v>0</v>
      </c>
      <c r="E3104" s="138" t="str">
        <f t="shared" si="192"/>
        <v/>
      </c>
      <c r="F3104" s="137">
        <v>374.53494999999998</v>
      </c>
      <c r="G3104" s="137">
        <v>0</v>
      </c>
      <c r="H3104" s="138">
        <f t="shared" si="193"/>
        <v>-1</v>
      </c>
      <c r="I3104" s="137">
        <v>1.1988799999999999</v>
      </c>
      <c r="J3104" s="138">
        <f t="shared" si="194"/>
        <v>-1</v>
      </c>
      <c r="K3104" s="137">
        <v>491.08652999999998</v>
      </c>
      <c r="L3104" s="137">
        <v>42.466160000000002</v>
      </c>
      <c r="M3104" s="138">
        <f t="shared" si="195"/>
        <v>-0.91352611524490401</v>
      </c>
    </row>
    <row r="3105" spans="1:13" x14ac:dyDescent="0.25">
      <c r="A3105" s="134" t="s">
        <v>235</v>
      </c>
      <c r="B3105" s="134" t="s">
        <v>493</v>
      </c>
      <c r="C3105" s="137">
        <v>89.75282</v>
      </c>
      <c r="D3105" s="137">
        <v>38.078429999999997</v>
      </c>
      <c r="E3105" s="138">
        <f t="shared" si="192"/>
        <v>-0.57574112991658644</v>
      </c>
      <c r="F3105" s="137">
        <v>1142.3806</v>
      </c>
      <c r="G3105" s="137">
        <v>1209.68445</v>
      </c>
      <c r="H3105" s="138">
        <f t="shared" si="193"/>
        <v>5.8915435013514816E-2</v>
      </c>
      <c r="I3105" s="137">
        <v>869.19266000000005</v>
      </c>
      <c r="J3105" s="138">
        <f t="shared" si="194"/>
        <v>0.39173339314669309</v>
      </c>
      <c r="K3105" s="137">
        <v>6706.91428</v>
      </c>
      <c r="L3105" s="137">
        <v>5513.9296800000002</v>
      </c>
      <c r="M3105" s="138">
        <f t="shared" si="195"/>
        <v>-0.17787384036761533</v>
      </c>
    </row>
    <row r="3106" spans="1:13" x14ac:dyDescent="0.25">
      <c r="A3106" s="134" t="s">
        <v>235</v>
      </c>
      <c r="B3106" s="134" t="s">
        <v>521</v>
      </c>
      <c r="C3106" s="137">
        <v>0</v>
      </c>
      <c r="D3106" s="137">
        <v>0</v>
      </c>
      <c r="E3106" s="138" t="str">
        <f t="shared" si="192"/>
        <v/>
      </c>
      <c r="F3106" s="137">
        <v>0</v>
      </c>
      <c r="G3106" s="137">
        <v>0</v>
      </c>
      <c r="H3106" s="138" t="str">
        <f t="shared" si="193"/>
        <v/>
      </c>
      <c r="I3106" s="137">
        <v>0</v>
      </c>
      <c r="J3106" s="138" t="str">
        <f t="shared" si="194"/>
        <v/>
      </c>
      <c r="K3106" s="137">
        <v>143.08387999999999</v>
      </c>
      <c r="L3106" s="137">
        <v>4.5</v>
      </c>
      <c r="M3106" s="138">
        <f t="shared" si="195"/>
        <v>-0.96854991631482179</v>
      </c>
    </row>
    <row r="3107" spans="1:13" x14ac:dyDescent="0.25">
      <c r="A3107" s="134" t="s">
        <v>235</v>
      </c>
      <c r="B3107" s="134" t="s">
        <v>514</v>
      </c>
      <c r="C3107" s="137">
        <v>0</v>
      </c>
      <c r="D3107" s="137">
        <v>0</v>
      </c>
      <c r="E3107" s="138" t="str">
        <f t="shared" si="192"/>
        <v/>
      </c>
      <c r="F3107" s="137">
        <v>470.72253999999998</v>
      </c>
      <c r="G3107" s="137">
        <v>405.17358999999999</v>
      </c>
      <c r="H3107" s="138">
        <f t="shared" si="193"/>
        <v>-0.13925177664107602</v>
      </c>
      <c r="I3107" s="137">
        <v>321.49405999999999</v>
      </c>
      <c r="J3107" s="138">
        <f t="shared" si="194"/>
        <v>0.26028328486069086</v>
      </c>
      <c r="K3107" s="137">
        <v>1970.8218199999999</v>
      </c>
      <c r="L3107" s="137">
        <v>2577.8554600000002</v>
      </c>
      <c r="M3107" s="138">
        <f t="shared" si="195"/>
        <v>0.30801041161600318</v>
      </c>
    </row>
    <row r="3108" spans="1:13" x14ac:dyDescent="0.25">
      <c r="A3108" s="134" t="s">
        <v>235</v>
      </c>
      <c r="B3108" s="134" t="s">
        <v>467</v>
      </c>
      <c r="C3108" s="137">
        <v>29.085599999999999</v>
      </c>
      <c r="D3108" s="137">
        <v>20.74924</v>
      </c>
      <c r="E3108" s="138">
        <f t="shared" si="192"/>
        <v>-0.2866146821794977</v>
      </c>
      <c r="F3108" s="137">
        <v>1099.3437300000001</v>
      </c>
      <c r="G3108" s="137">
        <v>902.34541000000002</v>
      </c>
      <c r="H3108" s="138">
        <f t="shared" si="193"/>
        <v>-0.1791962919550194</v>
      </c>
      <c r="I3108" s="137">
        <v>1085.9264599999999</v>
      </c>
      <c r="J3108" s="138">
        <f t="shared" si="194"/>
        <v>-0.1690547719041674</v>
      </c>
      <c r="K3108" s="137">
        <v>6797.33608</v>
      </c>
      <c r="L3108" s="137">
        <v>5689.3739299999997</v>
      </c>
      <c r="M3108" s="138">
        <f t="shared" si="195"/>
        <v>-0.16299946581426061</v>
      </c>
    </row>
    <row r="3109" spans="1:13" x14ac:dyDescent="0.25">
      <c r="A3109" s="134" t="s">
        <v>235</v>
      </c>
      <c r="B3109" s="134" t="s">
        <v>455</v>
      </c>
      <c r="C3109" s="137">
        <v>6.9644000000000004</v>
      </c>
      <c r="D3109" s="137">
        <v>62.777239999999999</v>
      </c>
      <c r="E3109" s="138">
        <f t="shared" si="192"/>
        <v>8.0140198724943996</v>
      </c>
      <c r="F3109" s="137">
        <v>2906.2304800000002</v>
      </c>
      <c r="G3109" s="137">
        <v>3138.4224599999998</v>
      </c>
      <c r="H3109" s="138">
        <f t="shared" si="193"/>
        <v>7.9894551240134115E-2</v>
      </c>
      <c r="I3109" s="137">
        <v>3982.4690399999999</v>
      </c>
      <c r="J3109" s="138">
        <f t="shared" si="194"/>
        <v>-0.21194052521749174</v>
      </c>
      <c r="K3109" s="137">
        <v>22424.947950000002</v>
      </c>
      <c r="L3109" s="137">
        <v>22558.380860000001</v>
      </c>
      <c r="M3109" s="138">
        <f t="shared" si="195"/>
        <v>5.950199318076832E-3</v>
      </c>
    </row>
    <row r="3110" spans="1:13" x14ac:dyDescent="0.25">
      <c r="A3110" s="134" t="s">
        <v>235</v>
      </c>
      <c r="B3110" s="134" t="s">
        <v>489</v>
      </c>
      <c r="C3110" s="137">
        <v>0</v>
      </c>
      <c r="D3110" s="137">
        <v>0</v>
      </c>
      <c r="E3110" s="138" t="str">
        <f t="shared" si="192"/>
        <v/>
      </c>
      <c r="F3110" s="137">
        <v>222.47749999999999</v>
      </c>
      <c r="G3110" s="137">
        <v>107.17744</v>
      </c>
      <c r="H3110" s="138">
        <f t="shared" si="193"/>
        <v>-0.51825492465530221</v>
      </c>
      <c r="I3110" s="137">
        <v>104.66716</v>
      </c>
      <c r="J3110" s="138">
        <f t="shared" si="194"/>
        <v>2.3983453835950241E-2</v>
      </c>
      <c r="K3110" s="137">
        <v>749.44952999999998</v>
      </c>
      <c r="L3110" s="137">
        <v>583.25815</v>
      </c>
      <c r="M3110" s="138">
        <f t="shared" si="195"/>
        <v>-0.22175126322382244</v>
      </c>
    </row>
    <row r="3111" spans="1:13" x14ac:dyDescent="0.25">
      <c r="A3111" s="134" t="s">
        <v>235</v>
      </c>
      <c r="B3111" s="134" t="s">
        <v>510</v>
      </c>
      <c r="C3111" s="137">
        <v>0</v>
      </c>
      <c r="D3111" s="137">
        <v>0</v>
      </c>
      <c r="E3111" s="138" t="str">
        <f t="shared" si="192"/>
        <v/>
      </c>
      <c r="F3111" s="137">
        <v>0</v>
      </c>
      <c r="G3111" s="137">
        <v>0</v>
      </c>
      <c r="H3111" s="138" t="str">
        <f t="shared" si="193"/>
        <v/>
      </c>
      <c r="I3111" s="137">
        <v>0</v>
      </c>
      <c r="J3111" s="138" t="str">
        <f t="shared" si="194"/>
        <v/>
      </c>
      <c r="K3111" s="137">
        <v>8.73</v>
      </c>
      <c r="L3111" s="137">
        <v>0</v>
      </c>
      <c r="M3111" s="138">
        <f t="shared" si="195"/>
        <v>-1</v>
      </c>
    </row>
    <row r="3112" spans="1:13" x14ac:dyDescent="0.25">
      <c r="A3112" s="134" t="s">
        <v>235</v>
      </c>
      <c r="B3112" s="134" t="s">
        <v>459</v>
      </c>
      <c r="C3112" s="137">
        <v>42.984270000000002</v>
      </c>
      <c r="D3112" s="137">
        <v>48.336199999999998</v>
      </c>
      <c r="E3112" s="138">
        <f t="shared" si="192"/>
        <v>0.12450903551461945</v>
      </c>
      <c r="F3112" s="137">
        <v>1410.5318199999999</v>
      </c>
      <c r="G3112" s="137">
        <v>1285.4184600000001</v>
      </c>
      <c r="H3112" s="138">
        <f t="shared" si="193"/>
        <v>-8.8699424022919082E-2</v>
      </c>
      <c r="I3112" s="137">
        <v>1700.39383</v>
      </c>
      <c r="J3112" s="138">
        <f t="shared" si="194"/>
        <v>-0.24404662183466042</v>
      </c>
      <c r="K3112" s="137">
        <v>6898.5481</v>
      </c>
      <c r="L3112" s="137">
        <v>9909.5895500000006</v>
      </c>
      <c r="M3112" s="138">
        <f t="shared" si="195"/>
        <v>0.43647466196546492</v>
      </c>
    </row>
    <row r="3113" spans="1:13" x14ac:dyDescent="0.25">
      <c r="A3113" s="134" t="s">
        <v>235</v>
      </c>
      <c r="B3113" s="134" t="s">
        <v>502</v>
      </c>
      <c r="C3113" s="137">
        <v>0</v>
      </c>
      <c r="D3113" s="137">
        <v>37.82047</v>
      </c>
      <c r="E3113" s="138" t="str">
        <f t="shared" si="192"/>
        <v/>
      </c>
      <c r="F3113" s="137">
        <v>116.62163</v>
      </c>
      <c r="G3113" s="137">
        <v>304.42772000000002</v>
      </c>
      <c r="H3113" s="138">
        <f t="shared" si="193"/>
        <v>1.6103881415480132</v>
      </c>
      <c r="I3113" s="137">
        <v>157.90561</v>
      </c>
      <c r="J3113" s="138">
        <f t="shared" si="194"/>
        <v>0.92790946439458377</v>
      </c>
      <c r="K3113" s="137">
        <v>977.00523999999996</v>
      </c>
      <c r="L3113" s="137">
        <v>1592.6343099999999</v>
      </c>
      <c r="M3113" s="138">
        <f t="shared" si="195"/>
        <v>0.63011849353029059</v>
      </c>
    </row>
    <row r="3114" spans="1:13" x14ac:dyDescent="0.25">
      <c r="A3114" s="134" t="s">
        <v>235</v>
      </c>
      <c r="B3114" s="134" t="s">
        <v>477</v>
      </c>
      <c r="C3114" s="137">
        <v>0</v>
      </c>
      <c r="D3114" s="137">
        <v>0</v>
      </c>
      <c r="E3114" s="138" t="str">
        <f t="shared" si="192"/>
        <v/>
      </c>
      <c r="F3114" s="137">
        <v>111.12083</v>
      </c>
      <c r="G3114" s="137">
        <v>197.46798000000001</v>
      </c>
      <c r="H3114" s="138">
        <f t="shared" si="193"/>
        <v>0.77705638087836459</v>
      </c>
      <c r="I3114" s="137">
        <v>173.75935000000001</v>
      </c>
      <c r="J3114" s="138">
        <f t="shared" si="194"/>
        <v>0.13644520424368523</v>
      </c>
      <c r="K3114" s="137">
        <v>1081.3402000000001</v>
      </c>
      <c r="L3114" s="137">
        <v>746.16459999999995</v>
      </c>
      <c r="M3114" s="138">
        <f t="shared" si="195"/>
        <v>-0.30996313648563156</v>
      </c>
    </row>
    <row r="3115" spans="1:13" x14ac:dyDescent="0.25">
      <c r="A3115" s="134" t="s">
        <v>235</v>
      </c>
      <c r="B3115" s="134" t="s">
        <v>450</v>
      </c>
      <c r="C3115" s="137">
        <v>808.95280000000002</v>
      </c>
      <c r="D3115" s="137">
        <v>1385.01169</v>
      </c>
      <c r="E3115" s="138">
        <f t="shared" si="192"/>
        <v>0.71210445158234204</v>
      </c>
      <c r="F3115" s="137">
        <v>55168.143530000001</v>
      </c>
      <c r="G3115" s="137">
        <v>49050.600760000001</v>
      </c>
      <c r="H3115" s="138">
        <f t="shared" si="193"/>
        <v>-0.11088904535410604</v>
      </c>
      <c r="I3115" s="137">
        <v>64250.263749999998</v>
      </c>
      <c r="J3115" s="138">
        <f t="shared" si="194"/>
        <v>-0.23656965906229444</v>
      </c>
      <c r="K3115" s="137">
        <v>432438.63040999998</v>
      </c>
      <c r="L3115" s="137">
        <v>364614.98067000002</v>
      </c>
      <c r="M3115" s="138">
        <f t="shared" si="195"/>
        <v>-0.15683994206460139</v>
      </c>
    </row>
    <row r="3116" spans="1:13" x14ac:dyDescent="0.25">
      <c r="A3116" s="134" t="s">
        <v>235</v>
      </c>
      <c r="B3116" s="134" t="s">
        <v>453</v>
      </c>
      <c r="C3116" s="137">
        <v>31.6814</v>
      </c>
      <c r="D3116" s="137">
        <v>31.730699999999999</v>
      </c>
      <c r="E3116" s="138">
        <f t="shared" si="192"/>
        <v>1.5561181008414415E-3</v>
      </c>
      <c r="F3116" s="137">
        <v>2464.3799600000002</v>
      </c>
      <c r="G3116" s="137">
        <v>2778.2204099999999</v>
      </c>
      <c r="H3116" s="138">
        <f t="shared" si="193"/>
        <v>0.12735067444713333</v>
      </c>
      <c r="I3116" s="137">
        <v>3066.1912400000001</v>
      </c>
      <c r="J3116" s="138">
        <f t="shared" si="194"/>
        <v>-9.3918091684326965E-2</v>
      </c>
      <c r="K3116" s="137">
        <v>25987.853940000001</v>
      </c>
      <c r="L3116" s="137">
        <v>23337.44485</v>
      </c>
      <c r="M3116" s="138">
        <f t="shared" si="195"/>
        <v>-0.10198645475379342</v>
      </c>
    </row>
    <row r="3117" spans="1:13" x14ac:dyDescent="0.25">
      <c r="A3117" s="134" t="s">
        <v>235</v>
      </c>
      <c r="B3117" s="134" t="s">
        <v>480</v>
      </c>
      <c r="C3117" s="137">
        <v>0</v>
      </c>
      <c r="D3117" s="137">
        <v>0</v>
      </c>
      <c r="E3117" s="138" t="str">
        <f t="shared" si="192"/>
        <v/>
      </c>
      <c r="F3117" s="137">
        <v>109.77701</v>
      </c>
      <c r="G3117" s="137">
        <v>129.47913</v>
      </c>
      <c r="H3117" s="138">
        <f t="shared" si="193"/>
        <v>0.17947400826457183</v>
      </c>
      <c r="I3117" s="137">
        <v>156.45945</v>
      </c>
      <c r="J3117" s="138">
        <f t="shared" si="194"/>
        <v>-0.17244289175246375</v>
      </c>
      <c r="K3117" s="137">
        <v>697.41381999999999</v>
      </c>
      <c r="L3117" s="137">
        <v>1099.1545799999999</v>
      </c>
      <c r="M3117" s="138">
        <f t="shared" si="195"/>
        <v>0.57604358915629161</v>
      </c>
    </row>
    <row r="3118" spans="1:13" x14ac:dyDescent="0.25">
      <c r="A3118" s="134" t="s">
        <v>235</v>
      </c>
      <c r="B3118" s="134" t="s">
        <v>487</v>
      </c>
      <c r="C3118" s="137">
        <v>0</v>
      </c>
      <c r="D3118" s="137">
        <v>0</v>
      </c>
      <c r="E3118" s="138" t="str">
        <f t="shared" si="192"/>
        <v/>
      </c>
      <c r="F3118" s="137">
        <v>0</v>
      </c>
      <c r="G3118" s="137">
        <v>16.485499999999998</v>
      </c>
      <c r="H3118" s="138" t="str">
        <f t="shared" si="193"/>
        <v/>
      </c>
      <c r="I3118" s="137">
        <v>75.663470000000004</v>
      </c>
      <c r="J3118" s="138">
        <f t="shared" si="194"/>
        <v>-0.78212075126874303</v>
      </c>
      <c r="K3118" s="137">
        <v>517.29418999999996</v>
      </c>
      <c r="L3118" s="137">
        <v>435.45150999999998</v>
      </c>
      <c r="M3118" s="138">
        <f t="shared" si="195"/>
        <v>-0.15821302767773204</v>
      </c>
    </row>
    <row r="3119" spans="1:13" x14ac:dyDescent="0.25">
      <c r="A3119" s="134" t="s">
        <v>235</v>
      </c>
      <c r="B3119" s="134" t="s">
        <v>528</v>
      </c>
      <c r="C3119" s="137">
        <v>0</v>
      </c>
      <c r="D3119" s="137">
        <v>3.12</v>
      </c>
      <c r="E3119" s="138" t="str">
        <f t="shared" si="192"/>
        <v/>
      </c>
      <c r="F3119" s="137">
        <v>26.908000000000001</v>
      </c>
      <c r="G3119" s="137">
        <v>95.20814</v>
      </c>
      <c r="H3119" s="138">
        <f t="shared" si="193"/>
        <v>2.5382837817749366</v>
      </c>
      <c r="I3119" s="137">
        <v>137.29807</v>
      </c>
      <c r="J3119" s="138">
        <f t="shared" si="194"/>
        <v>-0.30655878848114904</v>
      </c>
      <c r="K3119" s="137">
        <v>221.56216000000001</v>
      </c>
      <c r="L3119" s="137">
        <v>738.68980999999997</v>
      </c>
      <c r="M3119" s="138">
        <f t="shared" si="195"/>
        <v>2.3340070795482402</v>
      </c>
    </row>
    <row r="3120" spans="1:13" x14ac:dyDescent="0.25">
      <c r="A3120" s="134" t="s">
        <v>235</v>
      </c>
      <c r="B3120" s="134" t="s">
        <v>481</v>
      </c>
      <c r="C3120" s="137">
        <v>0</v>
      </c>
      <c r="D3120" s="137">
        <v>0</v>
      </c>
      <c r="E3120" s="138" t="str">
        <f t="shared" si="192"/>
        <v/>
      </c>
      <c r="F3120" s="137">
        <v>33.781379999999999</v>
      </c>
      <c r="G3120" s="137">
        <v>0</v>
      </c>
      <c r="H3120" s="138">
        <f t="shared" si="193"/>
        <v>-1</v>
      </c>
      <c r="I3120" s="137">
        <v>6.8067500000000001</v>
      </c>
      <c r="J3120" s="138">
        <f t="shared" si="194"/>
        <v>-1</v>
      </c>
      <c r="K3120" s="137">
        <v>99.104500000000002</v>
      </c>
      <c r="L3120" s="137">
        <v>19.45411</v>
      </c>
      <c r="M3120" s="138">
        <f t="shared" si="195"/>
        <v>-0.80370104283861987</v>
      </c>
    </row>
    <row r="3121" spans="1:13" x14ac:dyDescent="0.25">
      <c r="A3121" s="134" t="s">
        <v>235</v>
      </c>
      <c r="B3121" s="134" t="s">
        <v>461</v>
      </c>
      <c r="C3121" s="137">
        <v>90.952370000000002</v>
      </c>
      <c r="D3121" s="137">
        <v>118.53343</v>
      </c>
      <c r="E3121" s="138">
        <f t="shared" si="192"/>
        <v>0.30324729306119225</v>
      </c>
      <c r="F3121" s="137">
        <v>2723.8804500000001</v>
      </c>
      <c r="G3121" s="137">
        <v>2817.0256599999998</v>
      </c>
      <c r="H3121" s="138">
        <f t="shared" si="193"/>
        <v>3.4195777571662367E-2</v>
      </c>
      <c r="I3121" s="137">
        <v>2945.0823399999999</v>
      </c>
      <c r="J3121" s="138">
        <f t="shared" si="194"/>
        <v>-4.3481527922238028E-2</v>
      </c>
      <c r="K3121" s="137">
        <v>21180.17497</v>
      </c>
      <c r="L3121" s="137">
        <v>16572.88438</v>
      </c>
      <c r="M3121" s="138">
        <f t="shared" si="195"/>
        <v>-0.21752844801923754</v>
      </c>
    </row>
    <row r="3122" spans="1:13" x14ac:dyDescent="0.25">
      <c r="A3122" s="134" t="s">
        <v>235</v>
      </c>
      <c r="B3122" s="134" t="s">
        <v>513</v>
      </c>
      <c r="C3122" s="137">
        <v>0</v>
      </c>
      <c r="D3122" s="137">
        <v>0</v>
      </c>
      <c r="E3122" s="138" t="str">
        <f t="shared" si="192"/>
        <v/>
      </c>
      <c r="F3122" s="137">
        <v>1.0517799999999999</v>
      </c>
      <c r="G3122" s="137">
        <v>0</v>
      </c>
      <c r="H3122" s="138">
        <f t="shared" si="193"/>
        <v>-1</v>
      </c>
      <c r="I3122" s="137">
        <v>0</v>
      </c>
      <c r="J3122" s="138" t="str">
        <f t="shared" si="194"/>
        <v/>
      </c>
      <c r="K3122" s="137">
        <v>1.0517799999999999</v>
      </c>
      <c r="L3122" s="137">
        <v>0</v>
      </c>
      <c r="M3122" s="138">
        <f t="shared" si="195"/>
        <v>-1</v>
      </c>
    </row>
    <row r="3123" spans="1:13" x14ac:dyDescent="0.25">
      <c r="A3123" s="134" t="s">
        <v>235</v>
      </c>
      <c r="B3123" s="134" t="s">
        <v>523</v>
      </c>
      <c r="C3123" s="137">
        <v>0</v>
      </c>
      <c r="D3123" s="137">
        <v>0</v>
      </c>
      <c r="E3123" s="138" t="str">
        <f t="shared" si="192"/>
        <v/>
      </c>
      <c r="F3123" s="137">
        <v>4.9953099999999999</v>
      </c>
      <c r="G3123" s="137">
        <v>0</v>
      </c>
      <c r="H3123" s="138">
        <f t="shared" si="193"/>
        <v>-1</v>
      </c>
      <c r="I3123" s="137">
        <v>0</v>
      </c>
      <c r="J3123" s="138" t="str">
        <f t="shared" si="194"/>
        <v/>
      </c>
      <c r="K3123" s="137">
        <v>57.229410000000001</v>
      </c>
      <c r="L3123" s="137">
        <v>0</v>
      </c>
      <c r="M3123" s="138">
        <f t="shared" si="195"/>
        <v>-1</v>
      </c>
    </row>
    <row r="3124" spans="1:13" x14ac:dyDescent="0.25">
      <c r="A3124" s="134" t="s">
        <v>235</v>
      </c>
      <c r="B3124" s="134" t="s">
        <v>497</v>
      </c>
      <c r="C3124" s="137">
        <v>0</v>
      </c>
      <c r="D3124" s="137">
        <v>0</v>
      </c>
      <c r="E3124" s="138" t="str">
        <f t="shared" si="192"/>
        <v/>
      </c>
      <c r="F3124" s="137">
        <v>0</v>
      </c>
      <c r="G3124" s="137">
        <v>0</v>
      </c>
      <c r="H3124" s="138" t="str">
        <f t="shared" si="193"/>
        <v/>
      </c>
      <c r="I3124" s="137">
        <v>0</v>
      </c>
      <c r="J3124" s="138" t="str">
        <f t="shared" si="194"/>
        <v/>
      </c>
      <c r="K3124" s="137">
        <v>415.2</v>
      </c>
      <c r="L3124" s="137">
        <v>28.351209999999998</v>
      </c>
      <c r="M3124" s="138">
        <f t="shared" si="195"/>
        <v>-0.93171673892100193</v>
      </c>
    </row>
    <row r="3125" spans="1:13" x14ac:dyDescent="0.25">
      <c r="A3125" s="134" t="s">
        <v>235</v>
      </c>
      <c r="B3125" s="134" t="s">
        <v>490</v>
      </c>
      <c r="C3125" s="137">
        <v>0</v>
      </c>
      <c r="D3125" s="137">
        <v>0</v>
      </c>
      <c r="E3125" s="138" t="str">
        <f t="shared" si="192"/>
        <v/>
      </c>
      <c r="F3125" s="137">
        <v>99.594340000000003</v>
      </c>
      <c r="G3125" s="137">
        <v>0</v>
      </c>
      <c r="H3125" s="138">
        <f t="shared" si="193"/>
        <v>-1</v>
      </c>
      <c r="I3125" s="137">
        <v>161.60162</v>
      </c>
      <c r="J3125" s="138">
        <f t="shared" si="194"/>
        <v>-1</v>
      </c>
      <c r="K3125" s="137">
        <v>1238.1437800000001</v>
      </c>
      <c r="L3125" s="137">
        <v>956.41291999999999</v>
      </c>
      <c r="M3125" s="138">
        <f t="shared" si="195"/>
        <v>-0.227542927203495</v>
      </c>
    </row>
    <row r="3126" spans="1:13" x14ac:dyDescent="0.25">
      <c r="A3126" s="134" t="s">
        <v>235</v>
      </c>
      <c r="B3126" s="134" t="s">
        <v>469</v>
      </c>
      <c r="C3126" s="137">
        <v>0</v>
      </c>
      <c r="D3126" s="137">
        <v>0</v>
      </c>
      <c r="E3126" s="138" t="str">
        <f t="shared" si="192"/>
        <v/>
      </c>
      <c r="F3126" s="137">
        <v>1049.2231200000001</v>
      </c>
      <c r="G3126" s="137">
        <v>147.85470000000001</v>
      </c>
      <c r="H3126" s="138">
        <f t="shared" si="193"/>
        <v>-0.85908173659002096</v>
      </c>
      <c r="I3126" s="137">
        <v>284.16332</v>
      </c>
      <c r="J3126" s="138">
        <f t="shared" si="194"/>
        <v>-0.47968407745236086</v>
      </c>
      <c r="K3126" s="137">
        <v>4303.1734900000001</v>
      </c>
      <c r="L3126" s="137">
        <v>1490.5929799999999</v>
      </c>
      <c r="M3126" s="138">
        <f t="shared" si="195"/>
        <v>-0.65360611570415683</v>
      </c>
    </row>
    <row r="3127" spans="1:13" x14ac:dyDescent="0.25">
      <c r="A3127" s="134" t="s">
        <v>235</v>
      </c>
      <c r="B3127" s="134" t="s">
        <v>452</v>
      </c>
      <c r="C3127" s="137">
        <v>13.15746</v>
      </c>
      <c r="D3127" s="137">
        <v>738.24026000000003</v>
      </c>
      <c r="E3127" s="138">
        <f t="shared" si="192"/>
        <v>55.108113572072419</v>
      </c>
      <c r="F3127" s="137">
        <v>6801.4508800000003</v>
      </c>
      <c r="G3127" s="137">
        <v>4250.4264599999997</v>
      </c>
      <c r="H3127" s="138">
        <f t="shared" si="193"/>
        <v>-0.37507062316680295</v>
      </c>
      <c r="I3127" s="137">
        <v>3657.2356599999998</v>
      </c>
      <c r="J3127" s="138">
        <f t="shared" si="194"/>
        <v>0.16219649351226106</v>
      </c>
      <c r="K3127" s="137">
        <v>65450.498149999999</v>
      </c>
      <c r="L3127" s="137">
        <v>49106.163999999997</v>
      </c>
      <c r="M3127" s="138">
        <f t="shared" si="195"/>
        <v>-0.2497205462446126</v>
      </c>
    </row>
    <row r="3128" spans="1:13" x14ac:dyDescent="0.25">
      <c r="A3128" s="134" t="s">
        <v>235</v>
      </c>
      <c r="B3128" s="134" t="s">
        <v>460</v>
      </c>
      <c r="C3128" s="137">
        <v>5.52</v>
      </c>
      <c r="D3128" s="137">
        <v>22.128450000000001</v>
      </c>
      <c r="E3128" s="138">
        <f t="shared" si="192"/>
        <v>3.0087771739130442</v>
      </c>
      <c r="F3128" s="137">
        <v>1497.1884399999999</v>
      </c>
      <c r="G3128" s="137">
        <v>1328.82555</v>
      </c>
      <c r="H3128" s="138">
        <f t="shared" si="193"/>
        <v>-0.11245270501821392</v>
      </c>
      <c r="I3128" s="137">
        <v>2038.0701200000001</v>
      </c>
      <c r="J3128" s="138">
        <f t="shared" si="194"/>
        <v>-0.34799811990767027</v>
      </c>
      <c r="K3128" s="137">
        <v>12513.474689999999</v>
      </c>
      <c r="L3128" s="137">
        <v>14092.23893</v>
      </c>
      <c r="M3128" s="138">
        <f t="shared" si="195"/>
        <v>0.12616513631195114</v>
      </c>
    </row>
    <row r="3129" spans="1:13" x14ac:dyDescent="0.25">
      <c r="A3129" s="134" t="s">
        <v>235</v>
      </c>
      <c r="B3129" s="134" t="s">
        <v>483</v>
      </c>
      <c r="C3129" s="137">
        <v>0</v>
      </c>
      <c r="D3129" s="137">
        <v>32.547159999999998</v>
      </c>
      <c r="E3129" s="138" t="str">
        <f t="shared" si="192"/>
        <v/>
      </c>
      <c r="F3129" s="137">
        <v>116.4731</v>
      </c>
      <c r="G3129" s="137">
        <v>204.79848999999999</v>
      </c>
      <c r="H3129" s="138">
        <f t="shared" si="193"/>
        <v>0.75833295413275659</v>
      </c>
      <c r="I3129" s="137">
        <v>170.03223</v>
      </c>
      <c r="J3129" s="138">
        <f t="shared" si="194"/>
        <v>0.2044686469147643</v>
      </c>
      <c r="K3129" s="137">
        <v>1115.02279</v>
      </c>
      <c r="L3129" s="137">
        <v>851.14039000000002</v>
      </c>
      <c r="M3129" s="138">
        <f t="shared" si="195"/>
        <v>-0.23666099237307958</v>
      </c>
    </row>
    <row r="3130" spans="1:13" x14ac:dyDescent="0.25">
      <c r="A3130" s="134" t="s">
        <v>235</v>
      </c>
      <c r="B3130" s="134" t="s">
        <v>482</v>
      </c>
      <c r="C3130" s="137">
        <v>0</v>
      </c>
      <c r="D3130" s="137">
        <v>9.3520000000000003</v>
      </c>
      <c r="E3130" s="138" t="str">
        <f t="shared" si="192"/>
        <v/>
      </c>
      <c r="F3130" s="137">
        <v>244.73795999999999</v>
      </c>
      <c r="G3130" s="137">
        <v>94.429599999999994</v>
      </c>
      <c r="H3130" s="138">
        <f t="shared" si="193"/>
        <v>-0.61416038607169887</v>
      </c>
      <c r="I3130" s="137">
        <v>31.224730000000001</v>
      </c>
      <c r="J3130" s="138">
        <f t="shared" si="194"/>
        <v>2.0241926831713193</v>
      </c>
      <c r="K3130" s="137">
        <v>2844.97039</v>
      </c>
      <c r="L3130" s="137">
        <v>515.51949000000002</v>
      </c>
      <c r="M3130" s="138">
        <f t="shared" si="195"/>
        <v>-0.81879618437786272</v>
      </c>
    </row>
    <row r="3131" spans="1:13" x14ac:dyDescent="0.25">
      <c r="A3131" s="134" t="s">
        <v>235</v>
      </c>
      <c r="B3131" s="134" t="s">
        <v>457</v>
      </c>
      <c r="C3131" s="137">
        <v>0</v>
      </c>
      <c r="D3131" s="137">
        <v>40.214889999999997</v>
      </c>
      <c r="E3131" s="138" t="str">
        <f t="shared" si="192"/>
        <v/>
      </c>
      <c r="F3131" s="137">
        <v>1507.8014900000001</v>
      </c>
      <c r="G3131" s="137">
        <v>1592.76541</v>
      </c>
      <c r="H3131" s="138">
        <f t="shared" si="193"/>
        <v>5.6349539752742928E-2</v>
      </c>
      <c r="I3131" s="137">
        <v>2015.5385699999999</v>
      </c>
      <c r="J3131" s="138">
        <f t="shared" si="194"/>
        <v>-0.20975691871775992</v>
      </c>
      <c r="K3131" s="137">
        <v>11742.557699999999</v>
      </c>
      <c r="L3131" s="137">
        <v>12158.35123</v>
      </c>
      <c r="M3131" s="138">
        <f t="shared" si="195"/>
        <v>3.540911108318423E-2</v>
      </c>
    </row>
    <row r="3132" spans="1:13" x14ac:dyDescent="0.25">
      <c r="A3132" s="134" t="s">
        <v>235</v>
      </c>
      <c r="B3132" s="134" t="s">
        <v>468</v>
      </c>
      <c r="C3132" s="137">
        <v>0</v>
      </c>
      <c r="D3132" s="137">
        <v>0</v>
      </c>
      <c r="E3132" s="138" t="str">
        <f t="shared" si="192"/>
        <v/>
      </c>
      <c r="F3132" s="137">
        <v>0</v>
      </c>
      <c r="G3132" s="137">
        <v>7.1539999999999999</v>
      </c>
      <c r="H3132" s="138" t="str">
        <f t="shared" si="193"/>
        <v/>
      </c>
      <c r="I3132" s="137">
        <v>309.98289999999997</v>
      </c>
      <c r="J3132" s="138">
        <f t="shared" si="194"/>
        <v>-0.9769213075947093</v>
      </c>
      <c r="K3132" s="137">
        <v>209.50900999999999</v>
      </c>
      <c r="L3132" s="137">
        <v>26941.125889999999</v>
      </c>
      <c r="M3132" s="138">
        <f t="shared" si="195"/>
        <v>127.59172925307604</v>
      </c>
    </row>
    <row r="3133" spans="1:13" x14ac:dyDescent="0.25">
      <c r="A3133" s="134" t="s">
        <v>235</v>
      </c>
      <c r="B3133" s="134" t="s">
        <v>462</v>
      </c>
      <c r="C3133" s="137">
        <v>0</v>
      </c>
      <c r="D3133" s="137">
        <v>24.677299999999999</v>
      </c>
      <c r="E3133" s="138" t="str">
        <f t="shared" si="192"/>
        <v/>
      </c>
      <c r="F3133" s="137">
        <v>202.22465</v>
      </c>
      <c r="G3133" s="137">
        <v>397.26891999999998</v>
      </c>
      <c r="H3133" s="138">
        <f t="shared" si="193"/>
        <v>0.96449305265208762</v>
      </c>
      <c r="I3133" s="137">
        <v>756.55164000000002</v>
      </c>
      <c r="J3133" s="138">
        <f t="shared" si="194"/>
        <v>-0.47489517040766716</v>
      </c>
      <c r="K3133" s="137">
        <v>5345.6447900000003</v>
      </c>
      <c r="L3133" s="137">
        <v>6629.6056099999996</v>
      </c>
      <c r="M3133" s="138">
        <f t="shared" si="195"/>
        <v>0.24018820375081429</v>
      </c>
    </row>
    <row r="3134" spans="1:13" x14ac:dyDescent="0.25">
      <c r="A3134" s="134" t="s">
        <v>235</v>
      </c>
      <c r="B3134" s="134" t="s">
        <v>473</v>
      </c>
      <c r="C3134" s="137">
        <v>0</v>
      </c>
      <c r="D3134" s="137">
        <v>156.24</v>
      </c>
      <c r="E3134" s="138" t="str">
        <f t="shared" si="192"/>
        <v/>
      </c>
      <c r="F3134" s="137">
        <v>216.50719000000001</v>
      </c>
      <c r="G3134" s="137">
        <v>236.23104000000001</v>
      </c>
      <c r="H3134" s="138">
        <f t="shared" si="193"/>
        <v>9.1100207803722411E-2</v>
      </c>
      <c r="I3134" s="137">
        <v>45.436900000000001</v>
      </c>
      <c r="J3134" s="138">
        <f t="shared" si="194"/>
        <v>4.1991011710746111</v>
      </c>
      <c r="K3134" s="137">
        <v>684.04565000000002</v>
      </c>
      <c r="L3134" s="137">
        <v>1088.4591700000001</v>
      </c>
      <c r="M3134" s="138">
        <f t="shared" si="195"/>
        <v>0.59120837914837998</v>
      </c>
    </row>
    <row r="3135" spans="1:13" x14ac:dyDescent="0.25">
      <c r="A3135" s="134" t="s">
        <v>235</v>
      </c>
      <c r="B3135" s="134" t="s">
        <v>526</v>
      </c>
      <c r="C3135" s="137">
        <v>0</v>
      </c>
      <c r="D3135" s="137">
        <v>0</v>
      </c>
      <c r="E3135" s="138" t="str">
        <f t="shared" si="192"/>
        <v/>
      </c>
      <c r="F3135" s="137">
        <v>0</v>
      </c>
      <c r="G3135" s="137">
        <v>15.201000000000001</v>
      </c>
      <c r="H3135" s="138" t="str">
        <f t="shared" si="193"/>
        <v/>
      </c>
      <c r="I3135" s="137">
        <v>12.14</v>
      </c>
      <c r="J3135" s="138">
        <f t="shared" si="194"/>
        <v>0.25214168039538709</v>
      </c>
      <c r="K3135" s="137">
        <v>59.338659999999997</v>
      </c>
      <c r="L3135" s="137">
        <v>71.278000000000006</v>
      </c>
      <c r="M3135" s="138">
        <f t="shared" si="195"/>
        <v>0.20120676806655236</v>
      </c>
    </row>
    <row r="3136" spans="1:13" x14ac:dyDescent="0.25">
      <c r="A3136" s="134" t="s">
        <v>235</v>
      </c>
      <c r="B3136" s="134" t="s">
        <v>509</v>
      </c>
      <c r="C3136" s="137">
        <v>0</v>
      </c>
      <c r="D3136" s="137">
        <v>13.764900000000001</v>
      </c>
      <c r="E3136" s="138" t="str">
        <f t="shared" si="192"/>
        <v/>
      </c>
      <c r="F3136" s="137">
        <v>885.74382000000003</v>
      </c>
      <c r="G3136" s="137">
        <v>372.67928000000001</v>
      </c>
      <c r="H3136" s="138">
        <f t="shared" si="193"/>
        <v>-0.57924710104102117</v>
      </c>
      <c r="I3136" s="137">
        <v>495.72063000000003</v>
      </c>
      <c r="J3136" s="138">
        <f t="shared" si="194"/>
        <v>-0.2482070395173992</v>
      </c>
      <c r="K3136" s="137">
        <v>5744.2057800000002</v>
      </c>
      <c r="L3136" s="137">
        <v>4576.1260599999996</v>
      </c>
      <c r="M3136" s="138">
        <f t="shared" si="195"/>
        <v>-0.20334921218647573</v>
      </c>
    </row>
    <row r="3137" spans="1:13" x14ac:dyDescent="0.25">
      <c r="A3137" s="134" t="s">
        <v>235</v>
      </c>
      <c r="B3137" s="134" t="s">
        <v>506</v>
      </c>
      <c r="C3137" s="137">
        <v>0</v>
      </c>
      <c r="D3137" s="137">
        <v>2.16</v>
      </c>
      <c r="E3137" s="138" t="str">
        <f t="shared" si="192"/>
        <v/>
      </c>
      <c r="F3137" s="137">
        <v>13.151479999999999</v>
      </c>
      <c r="G3137" s="137">
        <v>47.83623</v>
      </c>
      <c r="H3137" s="138">
        <f t="shared" si="193"/>
        <v>2.6373267495369346</v>
      </c>
      <c r="I3137" s="137">
        <v>14.90053</v>
      </c>
      <c r="J3137" s="138">
        <f t="shared" si="194"/>
        <v>2.2103710404931904</v>
      </c>
      <c r="K3137" s="137">
        <v>435.52828</v>
      </c>
      <c r="L3137" s="137">
        <v>509.32414999999997</v>
      </c>
      <c r="M3137" s="138">
        <f t="shared" si="195"/>
        <v>0.16943990410909704</v>
      </c>
    </row>
    <row r="3138" spans="1:13" x14ac:dyDescent="0.25">
      <c r="A3138" s="134" t="s">
        <v>235</v>
      </c>
      <c r="B3138" s="134" t="s">
        <v>484</v>
      </c>
      <c r="C3138" s="137">
        <v>0</v>
      </c>
      <c r="D3138" s="137">
        <v>22.790970000000002</v>
      </c>
      <c r="E3138" s="138" t="str">
        <f t="shared" si="192"/>
        <v/>
      </c>
      <c r="F3138" s="137">
        <v>485.41185000000002</v>
      </c>
      <c r="G3138" s="137">
        <v>318.33166</v>
      </c>
      <c r="H3138" s="138">
        <f t="shared" si="193"/>
        <v>-0.34420294848590949</v>
      </c>
      <c r="I3138" s="137">
        <v>515.44402000000002</v>
      </c>
      <c r="J3138" s="138">
        <f t="shared" si="194"/>
        <v>-0.38241273999065895</v>
      </c>
      <c r="K3138" s="137">
        <v>3721.57692</v>
      </c>
      <c r="L3138" s="137">
        <v>3101.1741099999999</v>
      </c>
      <c r="M3138" s="138">
        <f t="shared" si="195"/>
        <v>-0.16670428244164848</v>
      </c>
    </row>
    <row r="3139" spans="1:13" x14ac:dyDescent="0.25">
      <c r="A3139" s="134" t="s">
        <v>235</v>
      </c>
      <c r="B3139" s="134" t="s">
        <v>491</v>
      </c>
      <c r="C3139" s="137">
        <v>0</v>
      </c>
      <c r="D3139" s="137">
        <v>0</v>
      </c>
      <c r="E3139" s="138" t="str">
        <f t="shared" si="192"/>
        <v/>
      </c>
      <c r="F3139" s="137">
        <v>12.339270000000001</v>
      </c>
      <c r="G3139" s="137">
        <v>0</v>
      </c>
      <c r="H3139" s="138">
        <f t="shared" si="193"/>
        <v>-1</v>
      </c>
      <c r="I3139" s="137">
        <v>0</v>
      </c>
      <c r="J3139" s="138" t="str">
        <f t="shared" si="194"/>
        <v/>
      </c>
      <c r="K3139" s="137">
        <v>116.36705000000001</v>
      </c>
      <c r="L3139" s="137">
        <v>48.848820000000003</v>
      </c>
      <c r="M3139" s="138">
        <f t="shared" si="195"/>
        <v>-0.58021776783032653</v>
      </c>
    </row>
    <row r="3140" spans="1:13" x14ac:dyDescent="0.25">
      <c r="A3140" s="134" t="s">
        <v>235</v>
      </c>
      <c r="B3140" s="134" t="s">
        <v>495</v>
      </c>
      <c r="C3140" s="137">
        <v>38.325839999999999</v>
      </c>
      <c r="D3140" s="137">
        <v>95.339200000000005</v>
      </c>
      <c r="E3140" s="138">
        <f t="shared" si="192"/>
        <v>1.4875958361251835</v>
      </c>
      <c r="F3140" s="137">
        <v>1712.6242199999999</v>
      </c>
      <c r="G3140" s="137">
        <v>1925.6576</v>
      </c>
      <c r="H3140" s="138">
        <f t="shared" si="193"/>
        <v>0.12439003110676561</v>
      </c>
      <c r="I3140" s="137">
        <v>1310.6625799999999</v>
      </c>
      <c r="J3140" s="138">
        <f t="shared" si="194"/>
        <v>0.46922452001338133</v>
      </c>
      <c r="K3140" s="137">
        <v>15341.595240000001</v>
      </c>
      <c r="L3140" s="137">
        <v>15031.48596</v>
      </c>
      <c r="M3140" s="138">
        <f t="shared" si="195"/>
        <v>-2.0213626754501779E-2</v>
      </c>
    </row>
    <row r="3141" spans="1:13" x14ac:dyDescent="0.25">
      <c r="A3141" s="134" t="s">
        <v>235</v>
      </c>
      <c r="B3141" s="134" t="s">
        <v>456</v>
      </c>
      <c r="C3141" s="137">
        <v>0</v>
      </c>
      <c r="D3141" s="137">
        <v>79.589020000000005</v>
      </c>
      <c r="E3141" s="138" t="str">
        <f t="shared" ref="E3141:E3204" si="196">IF(C3141=0,"",(D3141/C3141-1))</f>
        <v/>
      </c>
      <c r="F3141" s="137">
        <v>701.19658000000004</v>
      </c>
      <c r="G3141" s="137">
        <v>522.99414000000002</v>
      </c>
      <c r="H3141" s="138">
        <f t="shared" ref="H3141:H3204" si="197">IF(F3141=0,"",(G3141/F3141-1))</f>
        <v>-0.25414048653802623</v>
      </c>
      <c r="I3141" s="137">
        <v>588.56452000000002</v>
      </c>
      <c r="J3141" s="138">
        <f t="shared" ref="J3141:J3204" si="198">IF(I3141=0,"",(G3141/I3141-1))</f>
        <v>-0.11140729312055708</v>
      </c>
      <c r="K3141" s="137">
        <v>16679.026030000001</v>
      </c>
      <c r="L3141" s="137">
        <v>9088.5246599999991</v>
      </c>
      <c r="M3141" s="138">
        <f t="shared" ref="M3141:M3204" si="199">IF(K3141=0,"",(L3141/K3141-1))</f>
        <v>-0.45509260291021925</v>
      </c>
    </row>
    <row r="3142" spans="1:13" x14ac:dyDescent="0.25">
      <c r="A3142" s="134" t="s">
        <v>235</v>
      </c>
      <c r="B3142" s="134" t="s">
        <v>470</v>
      </c>
      <c r="C3142" s="137">
        <v>4.7560000000000002</v>
      </c>
      <c r="D3142" s="137">
        <v>34.60998</v>
      </c>
      <c r="E3142" s="138">
        <f t="shared" si="196"/>
        <v>6.277119428090832</v>
      </c>
      <c r="F3142" s="137">
        <v>1299.1144200000001</v>
      </c>
      <c r="G3142" s="137">
        <v>1928.0620100000001</v>
      </c>
      <c r="H3142" s="138">
        <f t="shared" si="197"/>
        <v>0.48413563910713875</v>
      </c>
      <c r="I3142" s="137">
        <v>2138.12444</v>
      </c>
      <c r="J3142" s="138">
        <f t="shared" si="198"/>
        <v>-9.8246119856335357E-2</v>
      </c>
      <c r="K3142" s="137">
        <v>13617.440629999999</v>
      </c>
      <c r="L3142" s="137">
        <v>13582.558279999999</v>
      </c>
      <c r="M3142" s="138">
        <f t="shared" si="199"/>
        <v>-2.5615936906052683E-3</v>
      </c>
    </row>
    <row r="3143" spans="1:13" x14ac:dyDescent="0.25">
      <c r="A3143" s="134" t="s">
        <v>235</v>
      </c>
      <c r="B3143" s="134" t="s">
        <v>504</v>
      </c>
      <c r="C3143" s="137">
        <v>0</v>
      </c>
      <c r="D3143" s="137">
        <v>0</v>
      </c>
      <c r="E3143" s="138" t="str">
        <f t="shared" si="196"/>
        <v/>
      </c>
      <c r="F3143" s="137">
        <v>0</v>
      </c>
      <c r="G3143" s="137">
        <v>143.1</v>
      </c>
      <c r="H3143" s="138" t="str">
        <f t="shared" si="197"/>
        <v/>
      </c>
      <c r="I3143" s="137">
        <v>0</v>
      </c>
      <c r="J3143" s="138" t="str">
        <f t="shared" si="198"/>
        <v/>
      </c>
      <c r="K3143" s="137">
        <v>0</v>
      </c>
      <c r="L3143" s="137">
        <v>143.1</v>
      </c>
      <c r="M3143" s="138" t="str">
        <f t="shared" si="199"/>
        <v/>
      </c>
    </row>
    <row r="3144" spans="1:13" x14ac:dyDescent="0.25">
      <c r="A3144" s="134" t="s">
        <v>235</v>
      </c>
      <c r="B3144" s="134" t="s">
        <v>516</v>
      </c>
      <c r="C3144" s="137">
        <v>0</v>
      </c>
      <c r="D3144" s="137">
        <v>0</v>
      </c>
      <c r="E3144" s="138" t="str">
        <f t="shared" si="196"/>
        <v/>
      </c>
      <c r="F3144" s="137">
        <v>207.46262999999999</v>
      </c>
      <c r="G3144" s="137">
        <v>207.90072000000001</v>
      </c>
      <c r="H3144" s="138">
        <f t="shared" si="197"/>
        <v>2.1116574103008379E-3</v>
      </c>
      <c r="I3144" s="137">
        <v>291.18986000000001</v>
      </c>
      <c r="J3144" s="138">
        <f t="shared" si="198"/>
        <v>-0.28603035833734047</v>
      </c>
      <c r="K3144" s="137">
        <v>1379.3868</v>
      </c>
      <c r="L3144" s="137">
        <v>1523.9981399999999</v>
      </c>
      <c r="M3144" s="138">
        <f t="shared" si="199"/>
        <v>0.10483741036234351</v>
      </c>
    </row>
    <row r="3145" spans="1:13" x14ac:dyDescent="0.25">
      <c r="A3145" s="134" t="s">
        <v>235</v>
      </c>
      <c r="B3145" s="134" t="s">
        <v>503</v>
      </c>
      <c r="C3145" s="137">
        <v>2.6482000000000001</v>
      </c>
      <c r="D3145" s="137">
        <v>0</v>
      </c>
      <c r="E3145" s="138">
        <f t="shared" si="196"/>
        <v>-1</v>
      </c>
      <c r="F3145" s="137">
        <v>51.050730000000001</v>
      </c>
      <c r="G3145" s="137">
        <v>105.30422</v>
      </c>
      <c r="H3145" s="138">
        <f t="shared" si="197"/>
        <v>1.0627368110113213</v>
      </c>
      <c r="I3145" s="137">
        <v>125.98934</v>
      </c>
      <c r="J3145" s="138">
        <f t="shared" si="198"/>
        <v>-0.16418150932451903</v>
      </c>
      <c r="K3145" s="137">
        <v>453.28476999999998</v>
      </c>
      <c r="L3145" s="137">
        <v>825.03944999999999</v>
      </c>
      <c r="M3145" s="138">
        <f t="shared" si="199"/>
        <v>0.82013494519129782</v>
      </c>
    </row>
    <row r="3146" spans="1:13" x14ac:dyDescent="0.25">
      <c r="A3146" s="134" t="s">
        <v>235</v>
      </c>
      <c r="B3146" s="134" t="s">
        <v>496</v>
      </c>
      <c r="C3146" s="137">
        <v>0</v>
      </c>
      <c r="D3146" s="137">
        <v>0</v>
      </c>
      <c r="E3146" s="138" t="str">
        <f t="shared" si="196"/>
        <v/>
      </c>
      <c r="F3146" s="137">
        <v>37</v>
      </c>
      <c r="G3146" s="137">
        <v>316.25</v>
      </c>
      <c r="H3146" s="138">
        <f t="shared" si="197"/>
        <v>7.5472972972972965</v>
      </c>
      <c r="I3146" s="137">
        <v>9.3661100000000008</v>
      </c>
      <c r="J3146" s="138">
        <f t="shared" si="198"/>
        <v>32.765351891019854</v>
      </c>
      <c r="K3146" s="137">
        <v>243.23549</v>
      </c>
      <c r="L3146" s="137">
        <v>500.44531000000001</v>
      </c>
      <c r="M3146" s="138">
        <f t="shared" si="199"/>
        <v>1.0574518545792806</v>
      </c>
    </row>
    <row r="3147" spans="1:13" x14ac:dyDescent="0.25">
      <c r="A3147" s="134" t="s">
        <v>235</v>
      </c>
      <c r="B3147" s="134" t="s">
        <v>474</v>
      </c>
      <c r="C3147" s="137">
        <v>0</v>
      </c>
      <c r="D3147" s="137">
        <v>0</v>
      </c>
      <c r="E3147" s="138" t="str">
        <f t="shared" si="196"/>
        <v/>
      </c>
      <c r="F3147" s="137">
        <v>49.227339999999998</v>
      </c>
      <c r="G3147" s="137">
        <v>66.800259999999994</v>
      </c>
      <c r="H3147" s="138">
        <f t="shared" si="197"/>
        <v>0.35697480302612328</v>
      </c>
      <c r="I3147" s="137">
        <v>130.15631999999999</v>
      </c>
      <c r="J3147" s="138">
        <f t="shared" si="198"/>
        <v>-0.48676898670767588</v>
      </c>
      <c r="K3147" s="137">
        <v>270.89008000000001</v>
      </c>
      <c r="L3147" s="137">
        <v>784.34505999999999</v>
      </c>
      <c r="M3147" s="138">
        <f t="shared" si="199"/>
        <v>1.8954366287610087</v>
      </c>
    </row>
    <row r="3148" spans="1:13" x14ac:dyDescent="0.25">
      <c r="A3148" s="134" t="s">
        <v>235</v>
      </c>
      <c r="B3148" s="134" t="s">
        <v>466</v>
      </c>
      <c r="C3148" s="137">
        <v>0</v>
      </c>
      <c r="D3148" s="137">
        <v>0</v>
      </c>
      <c r="E3148" s="138" t="str">
        <f t="shared" si="196"/>
        <v/>
      </c>
      <c r="F3148" s="137">
        <v>370.61919999999998</v>
      </c>
      <c r="G3148" s="137">
        <v>244.07776000000001</v>
      </c>
      <c r="H3148" s="138">
        <f t="shared" si="197"/>
        <v>-0.34143249998920722</v>
      </c>
      <c r="I3148" s="137">
        <v>392.59424999999999</v>
      </c>
      <c r="J3148" s="138">
        <f t="shared" si="198"/>
        <v>-0.37829512276351474</v>
      </c>
      <c r="K3148" s="137">
        <v>2911.2895699999999</v>
      </c>
      <c r="L3148" s="137">
        <v>4008.1783999999998</v>
      </c>
      <c r="M3148" s="138">
        <f t="shared" si="199"/>
        <v>0.37677077584556451</v>
      </c>
    </row>
    <row r="3149" spans="1:13" x14ac:dyDescent="0.25">
      <c r="A3149" s="134" t="s">
        <v>235</v>
      </c>
      <c r="B3149" s="134" t="s">
        <v>518</v>
      </c>
      <c r="C3149" s="137">
        <v>0</v>
      </c>
      <c r="D3149" s="137">
        <v>26.32741</v>
      </c>
      <c r="E3149" s="138" t="str">
        <f t="shared" si="196"/>
        <v/>
      </c>
      <c r="F3149" s="137">
        <v>12.1106</v>
      </c>
      <c r="G3149" s="137">
        <v>30.215409999999999</v>
      </c>
      <c r="H3149" s="138">
        <f t="shared" si="197"/>
        <v>1.4949556586791735</v>
      </c>
      <c r="I3149" s="137">
        <v>3.9060000000000001</v>
      </c>
      <c r="J3149" s="138">
        <f t="shared" si="198"/>
        <v>6.7356400409626209</v>
      </c>
      <c r="K3149" s="137">
        <v>28.817060000000001</v>
      </c>
      <c r="L3149" s="137">
        <v>69.512960000000007</v>
      </c>
      <c r="M3149" s="138">
        <f t="shared" si="199"/>
        <v>1.4122155417658848</v>
      </c>
    </row>
    <row r="3150" spans="1:13" x14ac:dyDescent="0.25">
      <c r="A3150" s="134" t="s">
        <v>235</v>
      </c>
      <c r="B3150" s="134" t="s">
        <v>465</v>
      </c>
      <c r="C3150" s="137">
        <v>51.157550000000001</v>
      </c>
      <c r="D3150" s="137">
        <v>53.388019999999997</v>
      </c>
      <c r="E3150" s="138">
        <f t="shared" si="196"/>
        <v>4.3600016028914501E-2</v>
      </c>
      <c r="F3150" s="137">
        <v>1841.3084699999999</v>
      </c>
      <c r="G3150" s="137">
        <v>2702.9385900000002</v>
      </c>
      <c r="H3150" s="138">
        <f t="shared" si="197"/>
        <v>0.46794447211770018</v>
      </c>
      <c r="I3150" s="137">
        <v>2736.5649100000001</v>
      </c>
      <c r="J3150" s="138">
        <f t="shared" si="198"/>
        <v>-1.2287784542263869E-2</v>
      </c>
      <c r="K3150" s="137">
        <v>14757.144410000001</v>
      </c>
      <c r="L3150" s="137">
        <v>16575.767879999999</v>
      </c>
      <c r="M3150" s="138">
        <f t="shared" si="199"/>
        <v>0.12323681462164382</v>
      </c>
    </row>
    <row r="3151" spans="1:13" x14ac:dyDescent="0.25">
      <c r="A3151" s="134" t="s">
        <v>235</v>
      </c>
      <c r="B3151" s="134" t="s">
        <v>488</v>
      </c>
      <c r="C3151" s="137">
        <v>0</v>
      </c>
      <c r="D3151" s="137">
        <v>0</v>
      </c>
      <c r="E3151" s="138" t="str">
        <f t="shared" si="196"/>
        <v/>
      </c>
      <c r="F3151" s="137">
        <v>30.411090000000002</v>
      </c>
      <c r="G3151" s="137">
        <v>106.58280999999999</v>
      </c>
      <c r="H3151" s="138">
        <f t="shared" si="197"/>
        <v>2.5047349503092455</v>
      </c>
      <c r="I3151" s="137">
        <v>123.12891999999999</v>
      </c>
      <c r="J3151" s="138">
        <f t="shared" si="198"/>
        <v>-0.13438037140259174</v>
      </c>
      <c r="K3151" s="137">
        <v>316.31934000000001</v>
      </c>
      <c r="L3151" s="137">
        <v>924.90875000000005</v>
      </c>
      <c r="M3151" s="138">
        <f t="shared" si="199"/>
        <v>1.9239715472345131</v>
      </c>
    </row>
    <row r="3152" spans="1:13" x14ac:dyDescent="0.25">
      <c r="A3152" s="134" t="s">
        <v>235</v>
      </c>
      <c r="B3152" s="134" t="s">
        <v>512</v>
      </c>
      <c r="C3152" s="137">
        <v>0</v>
      </c>
      <c r="D3152" s="137">
        <v>35.526719999999997</v>
      </c>
      <c r="E3152" s="138" t="str">
        <f t="shared" si="196"/>
        <v/>
      </c>
      <c r="F3152" s="137">
        <v>6.6495800000000003</v>
      </c>
      <c r="G3152" s="137">
        <v>35.526719999999997</v>
      </c>
      <c r="H3152" s="138">
        <f t="shared" si="197"/>
        <v>4.3427013435435011</v>
      </c>
      <c r="I3152" s="137">
        <v>0</v>
      </c>
      <c r="J3152" s="138" t="str">
        <f t="shared" si="198"/>
        <v/>
      </c>
      <c r="K3152" s="137">
        <v>87.000879999999995</v>
      </c>
      <c r="L3152" s="137">
        <v>38.919220000000003</v>
      </c>
      <c r="M3152" s="138">
        <f t="shared" si="199"/>
        <v>-0.55265716852519187</v>
      </c>
    </row>
    <row r="3153" spans="1:13" x14ac:dyDescent="0.25">
      <c r="A3153" s="134" t="s">
        <v>235</v>
      </c>
      <c r="B3153" s="134" t="s">
        <v>476</v>
      </c>
      <c r="C3153" s="137">
        <v>0</v>
      </c>
      <c r="D3153" s="137">
        <v>0</v>
      </c>
      <c r="E3153" s="138" t="str">
        <f t="shared" si="196"/>
        <v/>
      </c>
      <c r="F3153" s="137">
        <v>89.591920000000002</v>
      </c>
      <c r="G3153" s="137">
        <v>7.5703399999999998</v>
      </c>
      <c r="H3153" s="138">
        <f t="shared" si="197"/>
        <v>-0.91550197830340063</v>
      </c>
      <c r="I3153" s="137">
        <v>132.87676999999999</v>
      </c>
      <c r="J3153" s="138">
        <f t="shared" si="198"/>
        <v>-0.94302736287162914</v>
      </c>
      <c r="K3153" s="137">
        <v>926.07460000000003</v>
      </c>
      <c r="L3153" s="137">
        <v>357.01683000000003</v>
      </c>
      <c r="M3153" s="138">
        <f t="shared" si="199"/>
        <v>-0.61448372517721572</v>
      </c>
    </row>
    <row r="3154" spans="1:13" x14ac:dyDescent="0.25">
      <c r="A3154" s="134" t="s">
        <v>235</v>
      </c>
      <c r="B3154" s="134" t="s">
        <v>522</v>
      </c>
      <c r="C3154" s="137">
        <v>0</v>
      </c>
      <c r="D3154" s="137">
        <v>0</v>
      </c>
      <c r="E3154" s="138" t="str">
        <f t="shared" si="196"/>
        <v/>
      </c>
      <c r="F3154" s="137">
        <v>0</v>
      </c>
      <c r="G3154" s="137">
        <v>0</v>
      </c>
      <c r="H3154" s="138" t="str">
        <f t="shared" si="197"/>
        <v/>
      </c>
      <c r="I3154" s="137">
        <v>0</v>
      </c>
      <c r="J3154" s="138" t="str">
        <f t="shared" si="198"/>
        <v/>
      </c>
      <c r="K3154" s="137">
        <v>245.84388000000001</v>
      </c>
      <c r="L3154" s="137">
        <v>106.87896000000001</v>
      </c>
      <c r="M3154" s="138">
        <f t="shared" si="199"/>
        <v>-0.56525678003454871</v>
      </c>
    </row>
    <row r="3155" spans="1:13" x14ac:dyDescent="0.25">
      <c r="A3155" s="134" t="s">
        <v>235</v>
      </c>
      <c r="B3155" s="134" t="s">
        <v>475</v>
      </c>
      <c r="C3155" s="137">
        <v>0</v>
      </c>
      <c r="D3155" s="137">
        <v>0</v>
      </c>
      <c r="E3155" s="138" t="str">
        <f t="shared" si="196"/>
        <v/>
      </c>
      <c r="F3155" s="137">
        <v>179.6088</v>
      </c>
      <c r="G3155" s="137">
        <v>453.19396</v>
      </c>
      <c r="H3155" s="138">
        <f t="shared" si="197"/>
        <v>1.5232280378244272</v>
      </c>
      <c r="I3155" s="137">
        <v>196.35659999999999</v>
      </c>
      <c r="J3155" s="138">
        <f t="shared" si="198"/>
        <v>1.3080149075712253</v>
      </c>
      <c r="K3155" s="137">
        <v>1354.51009</v>
      </c>
      <c r="L3155" s="137">
        <v>2099.7792800000002</v>
      </c>
      <c r="M3155" s="138">
        <f t="shared" si="199"/>
        <v>0.5502130958655318</v>
      </c>
    </row>
    <row r="3156" spans="1:13" x14ac:dyDescent="0.25">
      <c r="A3156" s="141" t="s">
        <v>235</v>
      </c>
      <c r="B3156" s="141" t="s">
        <v>3</v>
      </c>
      <c r="C3156" s="255">
        <v>1612.5458000000001</v>
      </c>
      <c r="D3156" s="255">
        <v>4381.2892099999999</v>
      </c>
      <c r="E3156" s="256">
        <f t="shared" si="196"/>
        <v>1.7170014085801468</v>
      </c>
      <c r="F3156" s="255">
        <v>110508.93087</v>
      </c>
      <c r="G3156" s="255">
        <v>100482.63043999999</v>
      </c>
      <c r="H3156" s="256">
        <f t="shared" si="197"/>
        <v>-9.0728417613547441E-2</v>
      </c>
      <c r="I3156" s="255">
        <v>123953.87457</v>
      </c>
      <c r="J3156" s="256">
        <f t="shared" si="198"/>
        <v>-0.18935466286489644</v>
      </c>
      <c r="K3156" s="255">
        <v>883109.67235999997</v>
      </c>
      <c r="L3156" s="255">
        <v>811175.65946</v>
      </c>
      <c r="M3156" s="256">
        <f t="shared" si="199"/>
        <v>-8.1455356170842652E-2</v>
      </c>
    </row>
    <row r="3157" spans="1:13" x14ac:dyDescent="0.25">
      <c r="A3157" s="134" t="s">
        <v>312</v>
      </c>
      <c r="B3157" s="134" t="s">
        <v>463</v>
      </c>
      <c r="C3157" s="137">
        <v>0</v>
      </c>
      <c r="D3157" s="137">
        <v>0</v>
      </c>
      <c r="E3157" s="138" t="str">
        <f t="shared" si="196"/>
        <v/>
      </c>
      <c r="F3157" s="137">
        <v>0</v>
      </c>
      <c r="G3157" s="137">
        <v>0</v>
      </c>
      <c r="H3157" s="138" t="str">
        <f t="shared" si="197"/>
        <v/>
      </c>
      <c r="I3157" s="137">
        <v>10.810320000000001</v>
      </c>
      <c r="J3157" s="138">
        <f t="shared" si="198"/>
        <v>-1</v>
      </c>
      <c r="K3157" s="137">
        <v>142.1112</v>
      </c>
      <c r="L3157" s="137">
        <v>214.38867999999999</v>
      </c>
      <c r="M3157" s="138">
        <f t="shared" si="199"/>
        <v>0.50859805560715832</v>
      </c>
    </row>
    <row r="3158" spans="1:13" x14ac:dyDescent="0.25">
      <c r="A3158" s="134" t="s">
        <v>312</v>
      </c>
      <c r="B3158" s="134" t="s">
        <v>478</v>
      </c>
      <c r="C3158" s="137">
        <v>0</v>
      </c>
      <c r="D3158" s="137">
        <v>0</v>
      </c>
      <c r="E3158" s="138" t="str">
        <f t="shared" si="196"/>
        <v/>
      </c>
      <c r="F3158" s="137">
        <v>0</v>
      </c>
      <c r="G3158" s="137">
        <v>0</v>
      </c>
      <c r="H3158" s="138" t="str">
        <f t="shared" si="197"/>
        <v/>
      </c>
      <c r="I3158" s="137">
        <v>0</v>
      </c>
      <c r="J3158" s="138" t="str">
        <f t="shared" si="198"/>
        <v/>
      </c>
      <c r="K3158" s="137">
        <v>0</v>
      </c>
      <c r="L3158" s="137">
        <v>683.25</v>
      </c>
      <c r="M3158" s="138" t="str">
        <f t="shared" si="199"/>
        <v/>
      </c>
    </row>
    <row r="3159" spans="1:13" x14ac:dyDescent="0.25">
      <c r="A3159" s="134" t="s">
        <v>312</v>
      </c>
      <c r="B3159" s="134" t="s">
        <v>498</v>
      </c>
      <c r="C3159" s="137">
        <v>0</v>
      </c>
      <c r="D3159" s="137">
        <v>0</v>
      </c>
      <c r="E3159" s="138" t="str">
        <f t="shared" si="196"/>
        <v/>
      </c>
      <c r="F3159" s="137">
        <v>41.742400000000004</v>
      </c>
      <c r="G3159" s="137">
        <v>0</v>
      </c>
      <c r="H3159" s="138">
        <f t="shared" si="197"/>
        <v>-1</v>
      </c>
      <c r="I3159" s="137">
        <v>0</v>
      </c>
      <c r="J3159" s="138" t="str">
        <f t="shared" si="198"/>
        <v/>
      </c>
      <c r="K3159" s="137">
        <v>41.742400000000004</v>
      </c>
      <c r="L3159" s="137">
        <v>490.512</v>
      </c>
      <c r="M3159" s="138">
        <f t="shared" si="199"/>
        <v>10.750929510521674</v>
      </c>
    </row>
    <row r="3160" spans="1:13" x14ac:dyDescent="0.25">
      <c r="A3160" s="134" t="s">
        <v>312</v>
      </c>
      <c r="B3160" s="134" t="s">
        <v>454</v>
      </c>
      <c r="C3160" s="137">
        <v>0</v>
      </c>
      <c r="D3160" s="137">
        <v>0</v>
      </c>
      <c r="E3160" s="138" t="str">
        <f t="shared" si="196"/>
        <v/>
      </c>
      <c r="F3160" s="137">
        <v>91.032899999999998</v>
      </c>
      <c r="G3160" s="137">
        <v>35.410649999999997</v>
      </c>
      <c r="H3160" s="138">
        <f t="shared" si="197"/>
        <v>-0.61101261192382095</v>
      </c>
      <c r="I3160" s="137">
        <v>152.02832000000001</v>
      </c>
      <c r="J3160" s="138">
        <f t="shared" si="198"/>
        <v>-0.7670785943040086</v>
      </c>
      <c r="K3160" s="137">
        <v>1150.2456999999999</v>
      </c>
      <c r="L3160" s="137">
        <v>887.04629999999997</v>
      </c>
      <c r="M3160" s="138">
        <f t="shared" si="199"/>
        <v>-0.22882015555459145</v>
      </c>
    </row>
    <row r="3161" spans="1:13" x14ac:dyDescent="0.25">
      <c r="A3161" s="134" t="s">
        <v>312</v>
      </c>
      <c r="B3161" s="134" t="s">
        <v>471</v>
      </c>
      <c r="C3161" s="137">
        <v>0</v>
      </c>
      <c r="D3161" s="137">
        <v>0</v>
      </c>
      <c r="E3161" s="138" t="str">
        <f t="shared" si="196"/>
        <v/>
      </c>
      <c r="F3161" s="137">
        <v>0</v>
      </c>
      <c r="G3161" s="137">
        <v>46.386000000000003</v>
      </c>
      <c r="H3161" s="138" t="str">
        <f t="shared" si="197"/>
        <v/>
      </c>
      <c r="I3161" s="137">
        <v>0</v>
      </c>
      <c r="J3161" s="138" t="str">
        <f t="shared" si="198"/>
        <v/>
      </c>
      <c r="K3161" s="137">
        <v>23.253550000000001</v>
      </c>
      <c r="L3161" s="137">
        <v>46.386000000000003</v>
      </c>
      <c r="M3161" s="138">
        <f t="shared" si="199"/>
        <v>0.99479219301999056</v>
      </c>
    </row>
    <row r="3162" spans="1:13" x14ac:dyDescent="0.25">
      <c r="A3162" s="134" t="s">
        <v>312</v>
      </c>
      <c r="B3162" s="134" t="s">
        <v>499</v>
      </c>
      <c r="C3162" s="137">
        <v>0</v>
      </c>
      <c r="D3162" s="137">
        <v>0</v>
      </c>
      <c r="E3162" s="138" t="str">
        <f t="shared" si="196"/>
        <v/>
      </c>
      <c r="F3162" s="137">
        <v>32.033099999999997</v>
      </c>
      <c r="G3162" s="137">
        <v>0</v>
      </c>
      <c r="H3162" s="138">
        <f t="shared" si="197"/>
        <v>-1</v>
      </c>
      <c r="I3162" s="137">
        <v>0</v>
      </c>
      <c r="J3162" s="138" t="str">
        <f t="shared" si="198"/>
        <v/>
      </c>
      <c r="K3162" s="137">
        <v>92.8018</v>
      </c>
      <c r="L3162" s="137">
        <v>49.710500000000003</v>
      </c>
      <c r="M3162" s="138">
        <f t="shared" si="199"/>
        <v>-0.46433689863774186</v>
      </c>
    </row>
    <row r="3163" spans="1:13" x14ac:dyDescent="0.25">
      <c r="A3163" s="134" t="s">
        <v>312</v>
      </c>
      <c r="B3163" s="134" t="s">
        <v>451</v>
      </c>
      <c r="C3163" s="137">
        <v>0</v>
      </c>
      <c r="D3163" s="137">
        <v>0</v>
      </c>
      <c r="E3163" s="138" t="str">
        <f t="shared" si="196"/>
        <v/>
      </c>
      <c r="F3163" s="137">
        <v>0</v>
      </c>
      <c r="G3163" s="137">
        <v>0</v>
      </c>
      <c r="H3163" s="138" t="str">
        <f t="shared" si="197"/>
        <v/>
      </c>
      <c r="I3163" s="137">
        <v>0</v>
      </c>
      <c r="J3163" s="138" t="str">
        <f t="shared" si="198"/>
        <v/>
      </c>
      <c r="K3163" s="137">
        <v>1936.5732499999999</v>
      </c>
      <c r="L3163" s="137">
        <v>514.97145999999998</v>
      </c>
      <c r="M3163" s="138">
        <f t="shared" si="199"/>
        <v>-0.73408108368738434</v>
      </c>
    </row>
    <row r="3164" spans="1:13" x14ac:dyDescent="0.25">
      <c r="A3164" s="134" t="s">
        <v>312</v>
      </c>
      <c r="B3164" s="134" t="s">
        <v>486</v>
      </c>
      <c r="C3164" s="137">
        <v>0</v>
      </c>
      <c r="D3164" s="137">
        <v>0</v>
      </c>
      <c r="E3164" s="138" t="str">
        <f t="shared" si="196"/>
        <v/>
      </c>
      <c r="F3164" s="137">
        <v>0</v>
      </c>
      <c r="G3164" s="137">
        <v>0</v>
      </c>
      <c r="H3164" s="138" t="str">
        <f t="shared" si="197"/>
        <v/>
      </c>
      <c r="I3164" s="137">
        <v>0</v>
      </c>
      <c r="J3164" s="138" t="str">
        <f t="shared" si="198"/>
        <v/>
      </c>
      <c r="K3164" s="137">
        <v>0</v>
      </c>
      <c r="L3164" s="137">
        <v>0</v>
      </c>
      <c r="M3164" s="138" t="str">
        <f t="shared" si="199"/>
        <v/>
      </c>
    </row>
    <row r="3165" spans="1:13" x14ac:dyDescent="0.25">
      <c r="A3165" s="134" t="s">
        <v>312</v>
      </c>
      <c r="B3165" s="134" t="s">
        <v>485</v>
      </c>
      <c r="C3165" s="137">
        <v>0</v>
      </c>
      <c r="D3165" s="137">
        <v>0</v>
      </c>
      <c r="E3165" s="138" t="str">
        <f t="shared" si="196"/>
        <v/>
      </c>
      <c r="F3165" s="137">
        <v>0</v>
      </c>
      <c r="G3165" s="137">
        <v>0</v>
      </c>
      <c r="H3165" s="138" t="str">
        <f t="shared" si="197"/>
        <v/>
      </c>
      <c r="I3165" s="137">
        <v>0</v>
      </c>
      <c r="J3165" s="138" t="str">
        <f t="shared" si="198"/>
        <v/>
      </c>
      <c r="K3165" s="137">
        <v>1581.3214800000001</v>
      </c>
      <c r="L3165" s="137">
        <v>177.06237999999999</v>
      </c>
      <c r="M3165" s="138">
        <f t="shared" si="199"/>
        <v>-0.88802885293128375</v>
      </c>
    </row>
    <row r="3166" spans="1:13" x14ac:dyDescent="0.25">
      <c r="A3166" s="134" t="s">
        <v>312</v>
      </c>
      <c r="B3166" s="134" t="s">
        <v>458</v>
      </c>
      <c r="C3166" s="137">
        <v>0</v>
      </c>
      <c r="D3166" s="137">
        <v>14.811500000000001</v>
      </c>
      <c r="E3166" s="138" t="str">
        <f t="shared" si="196"/>
        <v/>
      </c>
      <c r="F3166" s="137">
        <v>100.8087</v>
      </c>
      <c r="G3166" s="137">
        <v>81.391800000000003</v>
      </c>
      <c r="H3166" s="138">
        <f t="shared" si="197"/>
        <v>-0.192611351996405</v>
      </c>
      <c r="I3166" s="137">
        <v>61.721800000000002</v>
      </c>
      <c r="J3166" s="138">
        <f t="shared" si="198"/>
        <v>0.31868804863111566</v>
      </c>
      <c r="K3166" s="137">
        <v>435.75441000000001</v>
      </c>
      <c r="L3166" s="137">
        <v>693.22024999999996</v>
      </c>
      <c r="M3166" s="138">
        <f t="shared" si="199"/>
        <v>0.59085079597932233</v>
      </c>
    </row>
    <row r="3167" spans="1:13" x14ac:dyDescent="0.25">
      <c r="A3167" s="134" t="s">
        <v>312</v>
      </c>
      <c r="B3167" s="134" t="s">
        <v>479</v>
      </c>
      <c r="C3167" s="137">
        <v>0</v>
      </c>
      <c r="D3167" s="137">
        <v>0</v>
      </c>
      <c r="E3167" s="138" t="str">
        <f t="shared" si="196"/>
        <v/>
      </c>
      <c r="F3167" s="137">
        <v>0</v>
      </c>
      <c r="G3167" s="137">
        <v>0</v>
      </c>
      <c r="H3167" s="138" t="str">
        <f t="shared" si="197"/>
        <v/>
      </c>
      <c r="I3167" s="137">
        <v>0</v>
      </c>
      <c r="J3167" s="138" t="str">
        <f t="shared" si="198"/>
        <v/>
      </c>
      <c r="K3167" s="137">
        <v>0</v>
      </c>
      <c r="L3167" s="137">
        <v>0</v>
      </c>
      <c r="M3167" s="138" t="str">
        <f t="shared" si="199"/>
        <v/>
      </c>
    </row>
    <row r="3168" spans="1:13" x14ac:dyDescent="0.25">
      <c r="A3168" s="134" t="s">
        <v>312</v>
      </c>
      <c r="B3168" s="134" t="s">
        <v>467</v>
      </c>
      <c r="C3168" s="137">
        <v>0</v>
      </c>
      <c r="D3168" s="137">
        <v>0</v>
      </c>
      <c r="E3168" s="138" t="str">
        <f t="shared" si="196"/>
        <v/>
      </c>
      <c r="F3168" s="137">
        <v>30.01</v>
      </c>
      <c r="G3168" s="137">
        <v>0</v>
      </c>
      <c r="H3168" s="138">
        <f t="shared" si="197"/>
        <v>-1</v>
      </c>
      <c r="I3168" s="137">
        <v>0</v>
      </c>
      <c r="J3168" s="138" t="str">
        <f t="shared" si="198"/>
        <v/>
      </c>
      <c r="K3168" s="137">
        <v>30.01</v>
      </c>
      <c r="L3168" s="137">
        <v>0</v>
      </c>
      <c r="M3168" s="138">
        <f t="shared" si="199"/>
        <v>-1</v>
      </c>
    </row>
    <row r="3169" spans="1:13" x14ac:dyDescent="0.25">
      <c r="A3169" s="134" t="s">
        <v>312</v>
      </c>
      <c r="B3169" s="134" t="s">
        <v>455</v>
      </c>
      <c r="C3169" s="137">
        <v>0</v>
      </c>
      <c r="D3169" s="137">
        <v>19.360800000000001</v>
      </c>
      <c r="E3169" s="138" t="str">
        <f t="shared" si="196"/>
        <v/>
      </c>
      <c r="F3169" s="137">
        <v>0</v>
      </c>
      <c r="G3169" s="137">
        <v>1122.4174800000001</v>
      </c>
      <c r="H3169" s="138" t="str">
        <f t="shared" si="197"/>
        <v/>
      </c>
      <c r="I3169" s="137">
        <v>1798.73271</v>
      </c>
      <c r="J3169" s="138">
        <f t="shared" si="198"/>
        <v>-0.37599540289674271</v>
      </c>
      <c r="K3169" s="137">
        <v>5304.8685400000004</v>
      </c>
      <c r="L3169" s="137">
        <v>9816.4957300000005</v>
      </c>
      <c r="M3169" s="138">
        <f t="shared" si="199"/>
        <v>0.85046917863868488</v>
      </c>
    </row>
    <row r="3170" spans="1:13" x14ac:dyDescent="0.25">
      <c r="A3170" s="134" t="s">
        <v>312</v>
      </c>
      <c r="B3170" s="134" t="s">
        <v>459</v>
      </c>
      <c r="C3170" s="137">
        <v>0</v>
      </c>
      <c r="D3170" s="137">
        <v>0</v>
      </c>
      <c r="E3170" s="138" t="str">
        <f t="shared" si="196"/>
        <v/>
      </c>
      <c r="F3170" s="137">
        <v>178.45106000000001</v>
      </c>
      <c r="G3170" s="137">
        <v>0</v>
      </c>
      <c r="H3170" s="138">
        <f t="shared" si="197"/>
        <v>-1</v>
      </c>
      <c r="I3170" s="137">
        <v>0</v>
      </c>
      <c r="J3170" s="138" t="str">
        <f t="shared" si="198"/>
        <v/>
      </c>
      <c r="K3170" s="137">
        <v>227.46655999999999</v>
      </c>
      <c r="L3170" s="137">
        <v>0</v>
      </c>
      <c r="M3170" s="138">
        <f t="shared" si="199"/>
        <v>-1</v>
      </c>
    </row>
    <row r="3171" spans="1:13" x14ac:dyDescent="0.25">
      <c r="A3171" s="134" t="s">
        <v>312</v>
      </c>
      <c r="B3171" s="134" t="s">
        <v>477</v>
      </c>
      <c r="C3171" s="137">
        <v>0</v>
      </c>
      <c r="D3171" s="137">
        <v>0</v>
      </c>
      <c r="E3171" s="138" t="str">
        <f t="shared" si="196"/>
        <v/>
      </c>
      <c r="F3171" s="137">
        <v>0</v>
      </c>
      <c r="G3171" s="137">
        <v>0</v>
      </c>
      <c r="H3171" s="138" t="str">
        <f t="shared" si="197"/>
        <v/>
      </c>
      <c r="I3171" s="137">
        <v>0</v>
      </c>
      <c r="J3171" s="138" t="str">
        <f t="shared" si="198"/>
        <v/>
      </c>
      <c r="K3171" s="137">
        <v>0</v>
      </c>
      <c r="L3171" s="137">
        <v>0</v>
      </c>
      <c r="M3171" s="138" t="str">
        <f t="shared" si="199"/>
        <v/>
      </c>
    </row>
    <row r="3172" spans="1:13" x14ac:dyDescent="0.25">
      <c r="A3172" s="134" t="s">
        <v>312</v>
      </c>
      <c r="B3172" s="134" t="s">
        <v>450</v>
      </c>
      <c r="C3172" s="137">
        <v>0</v>
      </c>
      <c r="D3172" s="137">
        <v>686.21230000000003</v>
      </c>
      <c r="E3172" s="138" t="str">
        <f t="shared" si="196"/>
        <v/>
      </c>
      <c r="F3172" s="137">
        <v>3046.5765900000001</v>
      </c>
      <c r="G3172" s="137">
        <v>5197.43433</v>
      </c>
      <c r="H3172" s="138">
        <f t="shared" si="197"/>
        <v>0.70599168491608477</v>
      </c>
      <c r="I3172" s="137">
        <v>10258.95478</v>
      </c>
      <c r="J3172" s="138">
        <f t="shared" si="198"/>
        <v>-0.49337584174437699</v>
      </c>
      <c r="K3172" s="137">
        <v>64329.619789999997</v>
      </c>
      <c r="L3172" s="137">
        <v>74624.696200000006</v>
      </c>
      <c r="M3172" s="138">
        <f t="shared" si="199"/>
        <v>0.16003633230862602</v>
      </c>
    </row>
    <row r="3173" spans="1:13" x14ac:dyDescent="0.25">
      <c r="A3173" s="134" t="s">
        <v>312</v>
      </c>
      <c r="B3173" s="134" t="s">
        <v>453</v>
      </c>
      <c r="C3173" s="137">
        <v>0</v>
      </c>
      <c r="D3173" s="137">
        <v>0</v>
      </c>
      <c r="E3173" s="138" t="str">
        <f t="shared" si="196"/>
        <v/>
      </c>
      <c r="F3173" s="137">
        <v>0</v>
      </c>
      <c r="G3173" s="137">
        <v>1048.4377199999999</v>
      </c>
      <c r="H3173" s="138" t="str">
        <f t="shared" si="197"/>
        <v/>
      </c>
      <c r="I3173" s="137">
        <v>1189.1477600000001</v>
      </c>
      <c r="J3173" s="138">
        <f t="shared" si="198"/>
        <v>-0.11832847416707926</v>
      </c>
      <c r="K3173" s="137">
        <v>3331.72046</v>
      </c>
      <c r="L3173" s="137">
        <v>5340.5116799999996</v>
      </c>
      <c r="M3173" s="138">
        <f t="shared" si="199"/>
        <v>0.60292910048041648</v>
      </c>
    </row>
    <row r="3174" spans="1:13" x14ac:dyDescent="0.25">
      <c r="A3174" s="134" t="s">
        <v>312</v>
      </c>
      <c r="B3174" s="134" t="s">
        <v>480</v>
      </c>
      <c r="C3174" s="137">
        <v>0</v>
      </c>
      <c r="D3174" s="137">
        <v>0</v>
      </c>
      <c r="E3174" s="138" t="str">
        <f t="shared" si="196"/>
        <v/>
      </c>
      <c r="F3174" s="137">
        <v>0</v>
      </c>
      <c r="G3174" s="137">
        <v>90.334140000000005</v>
      </c>
      <c r="H3174" s="138" t="str">
        <f t="shared" si="197"/>
        <v/>
      </c>
      <c r="I3174" s="137">
        <v>279.78062</v>
      </c>
      <c r="J3174" s="138">
        <f t="shared" si="198"/>
        <v>-0.67712509894359374</v>
      </c>
      <c r="K3174" s="137">
        <v>810.87935000000004</v>
      </c>
      <c r="L3174" s="137">
        <v>460.25601</v>
      </c>
      <c r="M3174" s="138">
        <f t="shared" si="199"/>
        <v>-0.43239890126687774</v>
      </c>
    </row>
    <row r="3175" spans="1:13" x14ac:dyDescent="0.25">
      <c r="A3175" s="134" t="s">
        <v>312</v>
      </c>
      <c r="B3175" s="134" t="s">
        <v>487</v>
      </c>
      <c r="C3175" s="137">
        <v>0</v>
      </c>
      <c r="D3175" s="137">
        <v>0</v>
      </c>
      <c r="E3175" s="138" t="str">
        <f t="shared" si="196"/>
        <v/>
      </c>
      <c r="F3175" s="137">
        <v>0</v>
      </c>
      <c r="G3175" s="137">
        <v>0</v>
      </c>
      <c r="H3175" s="138" t="str">
        <f t="shared" si="197"/>
        <v/>
      </c>
      <c r="I3175" s="137">
        <v>0</v>
      </c>
      <c r="J3175" s="138" t="str">
        <f t="shared" si="198"/>
        <v/>
      </c>
      <c r="K3175" s="137">
        <v>169.5635</v>
      </c>
      <c r="L3175" s="137">
        <v>50.687750000000001</v>
      </c>
      <c r="M3175" s="138">
        <f t="shared" si="199"/>
        <v>-0.70106921595744365</v>
      </c>
    </row>
    <row r="3176" spans="1:13" x14ac:dyDescent="0.25">
      <c r="A3176" s="134" t="s">
        <v>312</v>
      </c>
      <c r="B3176" s="134" t="s">
        <v>461</v>
      </c>
      <c r="C3176" s="137">
        <v>0</v>
      </c>
      <c r="D3176" s="137">
        <v>0</v>
      </c>
      <c r="E3176" s="138" t="str">
        <f t="shared" si="196"/>
        <v/>
      </c>
      <c r="F3176" s="137">
        <v>144.95769999999999</v>
      </c>
      <c r="G3176" s="137">
        <v>23.03</v>
      </c>
      <c r="H3176" s="138">
        <f t="shared" si="197"/>
        <v>-0.84112606643179355</v>
      </c>
      <c r="I3176" s="137">
        <v>0</v>
      </c>
      <c r="J3176" s="138" t="str">
        <f t="shared" si="198"/>
        <v/>
      </c>
      <c r="K3176" s="137">
        <v>525.34639000000004</v>
      </c>
      <c r="L3176" s="137">
        <v>23.03</v>
      </c>
      <c r="M3176" s="138">
        <f t="shared" si="199"/>
        <v>-0.95616225705862379</v>
      </c>
    </row>
    <row r="3177" spans="1:13" x14ac:dyDescent="0.25">
      <c r="A3177" s="134" t="s">
        <v>312</v>
      </c>
      <c r="B3177" s="134" t="s">
        <v>497</v>
      </c>
      <c r="C3177" s="137">
        <v>0</v>
      </c>
      <c r="D3177" s="137">
        <v>0</v>
      </c>
      <c r="E3177" s="138" t="str">
        <f t="shared" si="196"/>
        <v/>
      </c>
      <c r="F3177" s="137">
        <v>165.95075</v>
      </c>
      <c r="G3177" s="137">
        <v>0</v>
      </c>
      <c r="H3177" s="138">
        <f t="shared" si="197"/>
        <v>-1</v>
      </c>
      <c r="I3177" s="137">
        <v>164.542</v>
      </c>
      <c r="J3177" s="138">
        <f t="shared" si="198"/>
        <v>-1</v>
      </c>
      <c r="K3177" s="137">
        <v>590.22950000000003</v>
      </c>
      <c r="L3177" s="137">
        <v>415.17700000000002</v>
      </c>
      <c r="M3177" s="138">
        <f t="shared" si="199"/>
        <v>-0.29658378647627748</v>
      </c>
    </row>
    <row r="3178" spans="1:13" x14ac:dyDescent="0.25">
      <c r="A3178" s="134" t="s">
        <v>312</v>
      </c>
      <c r="B3178" s="134" t="s">
        <v>469</v>
      </c>
      <c r="C3178" s="137">
        <v>0</v>
      </c>
      <c r="D3178" s="137">
        <v>0</v>
      </c>
      <c r="E3178" s="138" t="str">
        <f t="shared" si="196"/>
        <v/>
      </c>
      <c r="F3178" s="137">
        <v>0</v>
      </c>
      <c r="G3178" s="137">
        <v>2071.6709999999998</v>
      </c>
      <c r="H3178" s="138" t="str">
        <f t="shared" si="197"/>
        <v/>
      </c>
      <c r="I3178" s="137">
        <v>0</v>
      </c>
      <c r="J3178" s="138" t="str">
        <f t="shared" si="198"/>
        <v/>
      </c>
      <c r="K3178" s="137">
        <v>0</v>
      </c>
      <c r="L3178" s="137">
        <v>2791.703</v>
      </c>
      <c r="M3178" s="138" t="str">
        <f t="shared" si="199"/>
        <v/>
      </c>
    </row>
    <row r="3179" spans="1:13" x14ac:dyDescent="0.25">
      <c r="A3179" s="134" t="s">
        <v>312</v>
      </c>
      <c r="B3179" s="134" t="s">
        <v>452</v>
      </c>
      <c r="C3179" s="137">
        <v>0</v>
      </c>
      <c r="D3179" s="137">
        <v>0</v>
      </c>
      <c r="E3179" s="138" t="str">
        <f t="shared" si="196"/>
        <v/>
      </c>
      <c r="F3179" s="137">
        <v>0</v>
      </c>
      <c r="G3179" s="137">
        <v>26.524999999999999</v>
      </c>
      <c r="H3179" s="138" t="str">
        <f t="shared" si="197"/>
        <v/>
      </c>
      <c r="I3179" s="137">
        <v>68</v>
      </c>
      <c r="J3179" s="138">
        <f t="shared" si="198"/>
        <v>-0.60992647058823524</v>
      </c>
      <c r="K3179" s="137">
        <v>72.497100000000003</v>
      </c>
      <c r="L3179" s="137">
        <v>212.26455999999999</v>
      </c>
      <c r="M3179" s="138">
        <f t="shared" si="199"/>
        <v>1.9279041506487844</v>
      </c>
    </row>
    <row r="3180" spans="1:13" x14ac:dyDescent="0.25">
      <c r="A3180" s="134" t="s">
        <v>312</v>
      </c>
      <c r="B3180" s="134" t="s">
        <v>460</v>
      </c>
      <c r="C3180" s="137">
        <v>0</v>
      </c>
      <c r="D3180" s="137">
        <v>0</v>
      </c>
      <c r="E3180" s="138" t="str">
        <f t="shared" si="196"/>
        <v/>
      </c>
      <c r="F3180" s="137">
        <v>9.1</v>
      </c>
      <c r="G3180" s="137">
        <v>0</v>
      </c>
      <c r="H3180" s="138">
        <f t="shared" si="197"/>
        <v>-1</v>
      </c>
      <c r="I3180" s="137">
        <v>0</v>
      </c>
      <c r="J3180" s="138" t="str">
        <f t="shared" si="198"/>
        <v/>
      </c>
      <c r="K3180" s="137">
        <v>59.621499999999997</v>
      </c>
      <c r="L3180" s="137">
        <v>53.830159999999999</v>
      </c>
      <c r="M3180" s="138">
        <f t="shared" si="199"/>
        <v>-9.7135093883917722E-2</v>
      </c>
    </row>
    <row r="3181" spans="1:13" x14ac:dyDescent="0.25">
      <c r="A3181" s="134" t="s">
        <v>312</v>
      </c>
      <c r="B3181" s="134" t="s">
        <v>457</v>
      </c>
      <c r="C3181" s="137">
        <v>0</v>
      </c>
      <c r="D3181" s="137">
        <v>0</v>
      </c>
      <c r="E3181" s="138" t="str">
        <f t="shared" si="196"/>
        <v/>
      </c>
      <c r="F3181" s="137">
        <v>0</v>
      </c>
      <c r="G3181" s="137">
        <v>0</v>
      </c>
      <c r="H3181" s="138" t="str">
        <f t="shared" si="197"/>
        <v/>
      </c>
      <c r="I3181" s="137">
        <v>260.2978</v>
      </c>
      <c r="J3181" s="138">
        <f t="shared" si="198"/>
        <v>-1</v>
      </c>
      <c r="K3181" s="137">
        <v>0</v>
      </c>
      <c r="L3181" s="137">
        <v>260.2978</v>
      </c>
      <c r="M3181" s="138" t="str">
        <f t="shared" si="199"/>
        <v/>
      </c>
    </row>
    <row r="3182" spans="1:13" x14ac:dyDescent="0.25">
      <c r="A3182" s="134" t="s">
        <v>312</v>
      </c>
      <c r="B3182" s="134" t="s">
        <v>468</v>
      </c>
      <c r="C3182" s="137">
        <v>0</v>
      </c>
      <c r="D3182" s="137">
        <v>0</v>
      </c>
      <c r="E3182" s="138" t="str">
        <f t="shared" si="196"/>
        <v/>
      </c>
      <c r="F3182" s="137">
        <v>0</v>
      </c>
      <c r="G3182" s="137">
        <v>5.06623</v>
      </c>
      <c r="H3182" s="138" t="str">
        <f t="shared" si="197"/>
        <v/>
      </c>
      <c r="I3182" s="137">
        <v>5.0662399999999996</v>
      </c>
      <c r="J3182" s="138">
        <f t="shared" si="198"/>
        <v>-1.9738504294375403E-6</v>
      </c>
      <c r="K3182" s="137">
        <v>0</v>
      </c>
      <c r="L3182" s="137">
        <v>10.13247</v>
      </c>
      <c r="M3182" s="138" t="str">
        <f t="shared" si="199"/>
        <v/>
      </c>
    </row>
    <row r="3183" spans="1:13" x14ac:dyDescent="0.25">
      <c r="A3183" s="134" t="s">
        <v>312</v>
      </c>
      <c r="B3183" s="134" t="s">
        <v>462</v>
      </c>
      <c r="C3183" s="137">
        <v>0</v>
      </c>
      <c r="D3183" s="137">
        <v>0</v>
      </c>
      <c r="E3183" s="138" t="str">
        <f t="shared" si="196"/>
        <v/>
      </c>
      <c r="F3183" s="137">
        <v>191.9332</v>
      </c>
      <c r="G3183" s="137">
        <v>103.008</v>
      </c>
      <c r="H3183" s="138">
        <f t="shared" si="197"/>
        <v>-0.46331327774454867</v>
      </c>
      <c r="I3183" s="137">
        <v>118.688</v>
      </c>
      <c r="J3183" s="138">
        <f t="shared" si="198"/>
        <v>-0.13211108115394987</v>
      </c>
      <c r="K3183" s="137">
        <v>1255.5583099999999</v>
      </c>
      <c r="L3183" s="137">
        <v>1009.7049</v>
      </c>
      <c r="M3183" s="138">
        <f t="shared" si="199"/>
        <v>-0.19581202086902671</v>
      </c>
    </row>
    <row r="3184" spans="1:13" x14ac:dyDescent="0.25">
      <c r="A3184" s="134" t="s">
        <v>312</v>
      </c>
      <c r="B3184" s="134" t="s">
        <v>506</v>
      </c>
      <c r="C3184" s="137">
        <v>0</v>
      </c>
      <c r="D3184" s="137">
        <v>0</v>
      </c>
      <c r="E3184" s="138" t="str">
        <f t="shared" si="196"/>
        <v/>
      </c>
      <c r="F3184" s="137">
        <v>0</v>
      </c>
      <c r="G3184" s="137">
        <v>6.875</v>
      </c>
      <c r="H3184" s="138" t="str">
        <f t="shared" si="197"/>
        <v/>
      </c>
      <c r="I3184" s="137">
        <v>0</v>
      </c>
      <c r="J3184" s="138" t="str">
        <f t="shared" si="198"/>
        <v/>
      </c>
      <c r="K3184" s="137">
        <v>0</v>
      </c>
      <c r="L3184" s="137">
        <v>33.274999999999999</v>
      </c>
      <c r="M3184" s="138" t="str">
        <f t="shared" si="199"/>
        <v/>
      </c>
    </row>
    <row r="3185" spans="1:13" x14ac:dyDescent="0.25">
      <c r="A3185" s="134" t="s">
        <v>312</v>
      </c>
      <c r="B3185" s="134" t="s">
        <v>456</v>
      </c>
      <c r="C3185" s="137">
        <v>0</v>
      </c>
      <c r="D3185" s="137">
        <v>0</v>
      </c>
      <c r="E3185" s="138" t="str">
        <f t="shared" si="196"/>
        <v/>
      </c>
      <c r="F3185" s="137">
        <v>0</v>
      </c>
      <c r="G3185" s="137">
        <v>0</v>
      </c>
      <c r="H3185" s="138" t="str">
        <f t="shared" si="197"/>
        <v/>
      </c>
      <c r="I3185" s="137">
        <v>0</v>
      </c>
      <c r="J3185" s="138" t="str">
        <f t="shared" si="198"/>
        <v/>
      </c>
      <c r="K3185" s="137">
        <v>0</v>
      </c>
      <c r="L3185" s="137">
        <v>0</v>
      </c>
      <c r="M3185" s="138" t="str">
        <f t="shared" si="199"/>
        <v/>
      </c>
    </row>
    <row r="3186" spans="1:13" x14ac:dyDescent="0.25">
      <c r="A3186" s="134" t="s">
        <v>312</v>
      </c>
      <c r="B3186" s="134" t="s">
        <v>470</v>
      </c>
      <c r="C3186" s="137">
        <v>0</v>
      </c>
      <c r="D3186" s="137">
        <v>0</v>
      </c>
      <c r="E3186" s="138" t="str">
        <f t="shared" si="196"/>
        <v/>
      </c>
      <c r="F3186" s="137">
        <v>36.198799999999999</v>
      </c>
      <c r="G3186" s="137">
        <v>0</v>
      </c>
      <c r="H3186" s="138">
        <f t="shared" si="197"/>
        <v>-1</v>
      </c>
      <c r="I3186" s="137">
        <v>0</v>
      </c>
      <c r="J3186" s="138" t="str">
        <f t="shared" si="198"/>
        <v/>
      </c>
      <c r="K3186" s="137">
        <v>76.203199999999995</v>
      </c>
      <c r="L3186" s="137">
        <v>23.94</v>
      </c>
      <c r="M3186" s="138">
        <f t="shared" si="199"/>
        <v>-0.68583996472589082</v>
      </c>
    </row>
    <row r="3187" spans="1:13" x14ac:dyDescent="0.25">
      <c r="A3187" s="134" t="s">
        <v>312</v>
      </c>
      <c r="B3187" s="134" t="s">
        <v>466</v>
      </c>
      <c r="C3187" s="137">
        <v>0</v>
      </c>
      <c r="D3187" s="137">
        <v>0</v>
      </c>
      <c r="E3187" s="138" t="str">
        <f t="shared" si="196"/>
        <v/>
      </c>
      <c r="F3187" s="137">
        <v>0</v>
      </c>
      <c r="G3187" s="137">
        <v>0</v>
      </c>
      <c r="H3187" s="138" t="str">
        <f t="shared" si="197"/>
        <v/>
      </c>
      <c r="I3187" s="137">
        <v>0</v>
      </c>
      <c r="J3187" s="138" t="str">
        <f t="shared" si="198"/>
        <v/>
      </c>
      <c r="K3187" s="137">
        <v>0</v>
      </c>
      <c r="L3187" s="137">
        <v>15.2</v>
      </c>
      <c r="M3187" s="138" t="str">
        <f t="shared" si="199"/>
        <v/>
      </c>
    </row>
    <row r="3188" spans="1:13" x14ac:dyDescent="0.25">
      <c r="A3188" s="134" t="s">
        <v>312</v>
      </c>
      <c r="B3188" s="134" t="s">
        <v>488</v>
      </c>
      <c r="C3188" s="137">
        <v>0</v>
      </c>
      <c r="D3188" s="137">
        <v>0</v>
      </c>
      <c r="E3188" s="138" t="str">
        <f t="shared" si="196"/>
        <v/>
      </c>
      <c r="F3188" s="137">
        <v>20.8</v>
      </c>
      <c r="G3188" s="137">
        <v>0</v>
      </c>
      <c r="H3188" s="138">
        <f t="shared" si="197"/>
        <v>-1</v>
      </c>
      <c r="I3188" s="137">
        <v>0</v>
      </c>
      <c r="J3188" s="138" t="str">
        <f t="shared" si="198"/>
        <v/>
      </c>
      <c r="K3188" s="137">
        <v>124.8</v>
      </c>
      <c r="L3188" s="137">
        <v>79.56</v>
      </c>
      <c r="M3188" s="138">
        <f t="shared" si="199"/>
        <v>-0.36249999999999993</v>
      </c>
    </row>
    <row r="3189" spans="1:13" x14ac:dyDescent="0.25">
      <c r="A3189" s="141" t="s">
        <v>312</v>
      </c>
      <c r="B3189" s="141" t="s">
        <v>3</v>
      </c>
      <c r="C3189" s="255">
        <v>0</v>
      </c>
      <c r="D3189" s="255">
        <v>720.38459999999998</v>
      </c>
      <c r="E3189" s="256" t="str">
        <f t="shared" si="196"/>
        <v/>
      </c>
      <c r="F3189" s="255">
        <v>4089.5952000000002</v>
      </c>
      <c r="G3189" s="255">
        <v>9857.9873499999994</v>
      </c>
      <c r="H3189" s="256">
        <f t="shared" si="197"/>
        <v>1.410504430854183</v>
      </c>
      <c r="I3189" s="255">
        <v>14367.770350000001</v>
      </c>
      <c r="J3189" s="256">
        <f t="shared" si="198"/>
        <v>-0.31388189608695971</v>
      </c>
      <c r="K3189" s="255">
        <v>82312.187990000006</v>
      </c>
      <c r="L3189" s="255">
        <v>98977.309829999998</v>
      </c>
      <c r="M3189" s="256">
        <f t="shared" si="199"/>
        <v>0.20246238433152342</v>
      </c>
    </row>
    <row r="3190" spans="1:13" x14ac:dyDescent="0.25">
      <c r="A3190" s="134" t="s">
        <v>273</v>
      </c>
      <c r="B3190" s="134" t="s">
        <v>463</v>
      </c>
      <c r="C3190" s="137">
        <v>15.34291</v>
      </c>
      <c r="D3190" s="137">
        <v>0</v>
      </c>
      <c r="E3190" s="138">
        <f t="shared" si="196"/>
        <v>-1</v>
      </c>
      <c r="F3190" s="137">
        <v>104.96398000000001</v>
      </c>
      <c r="G3190" s="137">
        <v>145.56403</v>
      </c>
      <c r="H3190" s="138">
        <f t="shared" si="197"/>
        <v>0.38679983361911385</v>
      </c>
      <c r="I3190" s="137">
        <v>90.628960000000006</v>
      </c>
      <c r="J3190" s="138">
        <f t="shared" si="198"/>
        <v>0.60615359593666307</v>
      </c>
      <c r="K3190" s="137">
        <v>885.76539000000002</v>
      </c>
      <c r="L3190" s="137">
        <v>989.43742999999995</v>
      </c>
      <c r="M3190" s="138">
        <f t="shared" si="199"/>
        <v>0.11704232426602257</v>
      </c>
    </row>
    <row r="3191" spans="1:13" x14ac:dyDescent="0.25">
      <c r="A3191" s="134" t="s">
        <v>273</v>
      </c>
      <c r="B3191" s="134" t="s">
        <v>478</v>
      </c>
      <c r="C3191" s="137">
        <v>0</v>
      </c>
      <c r="D3191" s="137">
        <v>0</v>
      </c>
      <c r="E3191" s="138" t="str">
        <f t="shared" si="196"/>
        <v/>
      </c>
      <c r="F3191" s="137">
        <v>0</v>
      </c>
      <c r="G3191" s="137">
        <v>0</v>
      </c>
      <c r="H3191" s="138" t="str">
        <f t="shared" si="197"/>
        <v/>
      </c>
      <c r="I3191" s="137">
        <v>64.995949999999993</v>
      </c>
      <c r="J3191" s="138">
        <f t="shared" si="198"/>
        <v>-1</v>
      </c>
      <c r="K3191" s="137">
        <v>86.742630000000005</v>
      </c>
      <c r="L3191" s="137">
        <v>153.77691999999999</v>
      </c>
      <c r="M3191" s="138">
        <f t="shared" si="199"/>
        <v>0.77279522191107164</v>
      </c>
    </row>
    <row r="3192" spans="1:13" x14ac:dyDescent="0.25">
      <c r="A3192" s="134" t="s">
        <v>273</v>
      </c>
      <c r="B3192" s="134" t="s">
        <v>498</v>
      </c>
      <c r="C3192" s="137">
        <v>0</v>
      </c>
      <c r="D3192" s="137">
        <v>0</v>
      </c>
      <c r="E3192" s="138" t="str">
        <f t="shared" si="196"/>
        <v/>
      </c>
      <c r="F3192" s="137">
        <v>20.787189999999999</v>
      </c>
      <c r="G3192" s="137">
        <v>54.423540000000003</v>
      </c>
      <c r="H3192" s="138">
        <f t="shared" si="197"/>
        <v>1.6181287610302308</v>
      </c>
      <c r="I3192" s="137">
        <v>0</v>
      </c>
      <c r="J3192" s="138" t="str">
        <f t="shared" si="198"/>
        <v/>
      </c>
      <c r="K3192" s="137">
        <v>68.273859999999999</v>
      </c>
      <c r="L3192" s="137">
        <v>86.983490000000003</v>
      </c>
      <c r="M3192" s="138">
        <f t="shared" si="199"/>
        <v>0.27403797002249486</v>
      </c>
    </row>
    <row r="3193" spans="1:13" x14ac:dyDescent="0.25">
      <c r="A3193" s="134" t="s">
        <v>273</v>
      </c>
      <c r="B3193" s="134" t="s">
        <v>454</v>
      </c>
      <c r="C3193" s="137">
        <v>0</v>
      </c>
      <c r="D3193" s="137">
        <v>7.7321099999999996</v>
      </c>
      <c r="E3193" s="138" t="str">
        <f t="shared" si="196"/>
        <v/>
      </c>
      <c r="F3193" s="137">
        <v>217.14384999999999</v>
      </c>
      <c r="G3193" s="137">
        <v>677.63750000000005</v>
      </c>
      <c r="H3193" s="138">
        <f t="shared" si="197"/>
        <v>2.1206847442375185</v>
      </c>
      <c r="I3193" s="137">
        <v>426.53658999999999</v>
      </c>
      <c r="J3193" s="138">
        <f t="shared" si="198"/>
        <v>0.588697232281995</v>
      </c>
      <c r="K3193" s="137">
        <v>15021.78594</v>
      </c>
      <c r="L3193" s="137">
        <v>16850.29392</v>
      </c>
      <c r="M3193" s="138">
        <f t="shared" si="199"/>
        <v>0.1217237409255747</v>
      </c>
    </row>
    <row r="3194" spans="1:13" x14ac:dyDescent="0.25">
      <c r="A3194" s="134" t="s">
        <v>273</v>
      </c>
      <c r="B3194" s="134" t="s">
        <v>464</v>
      </c>
      <c r="C3194" s="137">
        <v>19.801770000000001</v>
      </c>
      <c r="D3194" s="137">
        <v>37.32414</v>
      </c>
      <c r="E3194" s="138">
        <f t="shared" si="196"/>
        <v>0.88488907809756379</v>
      </c>
      <c r="F3194" s="137">
        <v>166.72313</v>
      </c>
      <c r="G3194" s="137">
        <v>401.07558999999998</v>
      </c>
      <c r="H3194" s="138">
        <f t="shared" si="197"/>
        <v>1.4056385577693988</v>
      </c>
      <c r="I3194" s="137">
        <v>250.34841</v>
      </c>
      <c r="J3194" s="138">
        <f t="shared" si="198"/>
        <v>0.60206965165067339</v>
      </c>
      <c r="K3194" s="137">
        <v>2555.9292</v>
      </c>
      <c r="L3194" s="137">
        <v>3994.7606500000002</v>
      </c>
      <c r="M3194" s="138">
        <f t="shared" si="199"/>
        <v>0.56293869564149124</v>
      </c>
    </row>
    <row r="3195" spans="1:13" x14ac:dyDescent="0.25">
      <c r="A3195" s="134" t="s">
        <v>273</v>
      </c>
      <c r="B3195" s="134" t="s">
        <v>472</v>
      </c>
      <c r="C3195" s="137">
        <v>0</v>
      </c>
      <c r="D3195" s="137">
        <v>0</v>
      </c>
      <c r="E3195" s="138" t="str">
        <f t="shared" si="196"/>
        <v/>
      </c>
      <c r="F3195" s="137">
        <v>194.0778</v>
      </c>
      <c r="G3195" s="137">
        <v>151.69479999999999</v>
      </c>
      <c r="H3195" s="138">
        <f t="shared" si="197"/>
        <v>-0.21838149443161459</v>
      </c>
      <c r="I3195" s="137">
        <v>193.32932</v>
      </c>
      <c r="J3195" s="138">
        <f t="shared" si="198"/>
        <v>-0.21535543599905083</v>
      </c>
      <c r="K3195" s="137">
        <v>1118.0472600000001</v>
      </c>
      <c r="L3195" s="137">
        <v>1310.6626000000001</v>
      </c>
      <c r="M3195" s="138">
        <f t="shared" si="199"/>
        <v>0.17227835252688695</v>
      </c>
    </row>
    <row r="3196" spans="1:13" x14ac:dyDescent="0.25">
      <c r="A3196" s="134" t="s">
        <v>273</v>
      </c>
      <c r="B3196" s="134" t="s">
        <v>471</v>
      </c>
      <c r="C3196" s="137">
        <v>0</v>
      </c>
      <c r="D3196" s="137">
        <v>0</v>
      </c>
      <c r="E3196" s="138" t="str">
        <f t="shared" si="196"/>
        <v/>
      </c>
      <c r="F3196" s="137">
        <v>105.51934</v>
      </c>
      <c r="G3196" s="137">
        <v>78.903829999999999</v>
      </c>
      <c r="H3196" s="138">
        <f t="shared" si="197"/>
        <v>-0.25223347682045771</v>
      </c>
      <c r="I3196" s="137">
        <v>34.526380000000003</v>
      </c>
      <c r="J3196" s="138">
        <f t="shared" si="198"/>
        <v>1.2853200943742147</v>
      </c>
      <c r="K3196" s="137">
        <v>1152.2645299999999</v>
      </c>
      <c r="L3196" s="137">
        <v>1545.2303099999999</v>
      </c>
      <c r="M3196" s="138">
        <f t="shared" si="199"/>
        <v>0.34103781707139769</v>
      </c>
    </row>
    <row r="3197" spans="1:13" x14ac:dyDescent="0.25">
      <c r="A3197" s="134" t="s">
        <v>273</v>
      </c>
      <c r="B3197" s="134" t="s">
        <v>517</v>
      </c>
      <c r="C3197" s="137">
        <v>0</v>
      </c>
      <c r="D3197" s="137">
        <v>0</v>
      </c>
      <c r="E3197" s="138" t="str">
        <f t="shared" si="196"/>
        <v/>
      </c>
      <c r="F3197" s="137">
        <v>14.86182</v>
      </c>
      <c r="G3197" s="137">
        <v>16.983440000000002</v>
      </c>
      <c r="H3197" s="138">
        <f t="shared" si="197"/>
        <v>0.14275640533931933</v>
      </c>
      <c r="I3197" s="137">
        <v>35.337220000000002</v>
      </c>
      <c r="J3197" s="138">
        <f t="shared" si="198"/>
        <v>-0.51938947093178234</v>
      </c>
      <c r="K3197" s="137">
        <v>220.35658000000001</v>
      </c>
      <c r="L3197" s="137">
        <v>134.17872</v>
      </c>
      <c r="M3197" s="138">
        <f t="shared" si="199"/>
        <v>-0.39108366993170796</v>
      </c>
    </row>
    <row r="3198" spans="1:13" x14ac:dyDescent="0.25">
      <c r="A3198" s="134" t="s">
        <v>273</v>
      </c>
      <c r="B3198" s="134" t="s">
        <v>501</v>
      </c>
      <c r="C3198" s="137">
        <v>0</v>
      </c>
      <c r="D3198" s="137">
        <v>0</v>
      </c>
      <c r="E3198" s="138" t="str">
        <f t="shared" si="196"/>
        <v/>
      </c>
      <c r="F3198" s="137">
        <v>7.0648400000000002</v>
      </c>
      <c r="G3198" s="137">
        <v>17.28462</v>
      </c>
      <c r="H3198" s="138">
        <f t="shared" si="197"/>
        <v>1.4465692075121304</v>
      </c>
      <c r="I3198" s="137">
        <v>24.138750000000002</v>
      </c>
      <c r="J3198" s="138">
        <f t="shared" si="198"/>
        <v>-0.2839471803635234</v>
      </c>
      <c r="K3198" s="137">
        <v>120.20963</v>
      </c>
      <c r="L3198" s="137">
        <v>206.19076999999999</v>
      </c>
      <c r="M3198" s="138">
        <f t="shared" si="199"/>
        <v>0.71526000038432835</v>
      </c>
    </row>
    <row r="3199" spans="1:13" x14ac:dyDescent="0.25">
      <c r="A3199" s="134" t="s">
        <v>273</v>
      </c>
      <c r="B3199" s="134" t="s">
        <v>499</v>
      </c>
      <c r="C3199" s="137">
        <v>0</v>
      </c>
      <c r="D3199" s="137">
        <v>0</v>
      </c>
      <c r="E3199" s="138" t="str">
        <f t="shared" si="196"/>
        <v/>
      </c>
      <c r="F3199" s="137">
        <v>0</v>
      </c>
      <c r="G3199" s="137">
        <v>0</v>
      </c>
      <c r="H3199" s="138" t="str">
        <f t="shared" si="197"/>
        <v/>
      </c>
      <c r="I3199" s="137">
        <v>0</v>
      </c>
      <c r="J3199" s="138" t="str">
        <f t="shared" si="198"/>
        <v/>
      </c>
      <c r="K3199" s="137">
        <v>35.466740000000001</v>
      </c>
      <c r="L3199" s="137">
        <v>0</v>
      </c>
      <c r="M3199" s="138">
        <f t="shared" si="199"/>
        <v>-1</v>
      </c>
    </row>
    <row r="3200" spans="1:13" x14ac:dyDescent="0.25">
      <c r="A3200" s="134" t="s">
        <v>273</v>
      </c>
      <c r="B3200" s="134" t="s">
        <v>492</v>
      </c>
      <c r="C3200" s="137">
        <v>0</v>
      </c>
      <c r="D3200" s="137">
        <v>0</v>
      </c>
      <c r="E3200" s="138" t="str">
        <f t="shared" si="196"/>
        <v/>
      </c>
      <c r="F3200" s="137">
        <v>0</v>
      </c>
      <c r="G3200" s="137">
        <v>0</v>
      </c>
      <c r="H3200" s="138" t="str">
        <f t="shared" si="197"/>
        <v/>
      </c>
      <c r="I3200" s="137">
        <v>0</v>
      </c>
      <c r="J3200" s="138" t="str">
        <f t="shared" si="198"/>
        <v/>
      </c>
      <c r="K3200" s="137">
        <v>4.0960000000000001</v>
      </c>
      <c r="L3200" s="137">
        <v>0</v>
      </c>
      <c r="M3200" s="138">
        <f t="shared" si="199"/>
        <v>-1</v>
      </c>
    </row>
    <row r="3201" spans="1:13" x14ac:dyDescent="0.25">
      <c r="A3201" s="134" t="s">
        <v>273</v>
      </c>
      <c r="B3201" s="134" t="s">
        <v>451</v>
      </c>
      <c r="C3201" s="137">
        <v>65.884309999999999</v>
      </c>
      <c r="D3201" s="137">
        <v>44.70467</v>
      </c>
      <c r="E3201" s="138">
        <f t="shared" si="196"/>
        <v>-0.32146712927554377</v>
      </c>
      <c r="F3201" s="137">
        <v>1061.2715599999999</v>
      </c>
      <c r="G3201" s="137">
        <v>509.64695</v>
      </c>
      <c r="H3201" s="138">
        <f t="shared" si="197"/>
        <v>-0.51977705875770375</v>
      </c>
      <c r="I3201" s="137">
        <v>863.86332000000004</v>
      </c>
      <c r="J3201" s="138">
        <f t="shared" si="198"/>
        <v>-0.41003751612002692</v>
      </c>
      <c r="K3201" s="137">
        <v>30611.814770000001</v>
      </c>
      <c r="L3201" s="137">
        <v>15989.8176</v>
      </c>
      <c r="M3201" s="138">
        <f t="shared" si="199"/>
        <v>-0.47765861906134877</v>
      </c>
    </row>
    <row r="3202" spans="1:13" x14ac:dyDescent="0.25">
      <c r="A3202" s="134" t="s">
        <v>273</v>
      </c>
      <c r="B3202" s="134" t="s">
        <v>485</v>
      </c>
      <c r="C3202" s="137">
        <v>0</v>
      </c>
      <c r="D3202" s="137">
        <v>0</v>
      </c>
      <c r="E3202" s="138" t="str">
        <f t="shared" si="196"/>
        <v/>
      </c>
      <c r="F3202" s="137">
        <v>0</v>
      </c>
      <c r="G3202" s="137">
        <v>0</v>
      </c>
      <c r="H3202" s="138" t="str">
        <f t="shared" si="197"/>
        <v/>
      </c>
      <c r="I3202" s="137">
        <v>0</v>
      </c>
      <c r="J3202" s="138" t="str">
        <f t="shared" si="198"/>
        <v/>
      </c>
      <c r="K3202" s="137">
        <v>201.07763</v>
      </c>
      <c r="L3202" s="137">
        <v>241.80642</v>
      </c>
      <c r="M3202" s="138">
        <f t="shared" si="199"/>
        <v>0.20255256638940899</v>
      </c>
    </row>
    <row r="3203" spans="1:13" x14ac:dyDescent="0.25">
      <c r="A3203" s="134" t="s">
        <v>273</v>
      </c>
      <c r="B3203" s="134" t="s">
        <v>458</v>
      </c>
      <c r="C3203" s="137">
        <v>0</v>
      </c>
      <c r="D3203" s="137">
        <v>33.267690000000002</v>
      </c>
      <c r="E3203" s="138" t="str">
        <f t="shared" si="196"/>
        <v/>
      </c>
      <c r="F3203" s="137">
        <v>712.52482999999995</v>
      </c>
      <c r="G3203" s="137">
        <v>828.83326</v>
      </c>
      <c r="H3203" s="138">
        <f t="shared" si="197"/>
        <v>0.16323421318524445</v>
      </c>
      <c r="I3203" s="137">
        <v>687.11443999999995</v>
      </c>
      <c r="J3203" s="138">
        <f t="shared" si="198"/>
        <v>0.20625213465168923</v>
      </c>
      <c r="K3203" s="137">
        <v>7567.2502800000002</v>
      </c>
      <c r="L3203" s="137">
        <v>6643.3306499999999</v>
      </c>
      <c r="M3203" s="138">
        <f t="shared" si="199"/>
        <v>-0.12209449876950551</v>
      </c>
    </row>
    <row r="3204" spans="1:13" x14ac:dyDescent="0.25">
      <c r="A3204" s="134" t="s">
        <v>273</v>
      </c>
      <c r="B3204" s="134" t="s">
        <v>479</v>
      </c>
      <c r="C3204" s="137">
        <v>0</v>
      </c>
      <c r="D3204" s="137">
        <v>0</v>
      </c>
      <c r="E3204" s="138" t="str">
        <f t="shared" si="196"/>
        <v/>
      </c>
      <c r="F3204" s="137">
        <v>23.084119999999999</v>
      </c>
      <c r="G3204" s="137">
        <v>0</v>
      </c>
      <c r="H3204" s="138">
        <f t="shared" si="197"/>
        <v>-1</v>
      </c>
      <c r="I3204" s="137">
        <v>0</v>
      </c>
      <c r="J3204" s="138" t="str">
        <f t="shared" si="198"/>
        <v/>
      </c>
      <c r="K3204" s="137">
        <v>56.559570000000001</v>
      </c>
      <c r="L3204" s="137">
        <v>10.644500000000001</v>
      </c>
      <c r="M3204" s="138">
        <f t="shared" si="199"/>
        <v>-0.81180019579356766</v>
      </c>
    </row>
    <row r="3205" spans="1:13" x14ac:dyDescent="0.25">
      <c r="A3205" s="134" t="s">
        <v>273</v>
      </c>
      <c r="B3205" s="134" t="s">
        <v>508</v>
      </c>
      <c r="C3205" s="137">
        <v>0</v>
      </c>
      <c r="D3205" s="137">
        <v>0</v>
      </c>
      <c r="E3205" s="138" t="str">
        <f t="shared" ref="E3205:E3268" si="200">IF(C3205=0,"",(D3205/C3205-1))</f>
        <v/>
      </c>
      <c r="F3205" s="137">
        <v>17.059069999999998</v>
      </c>
      <c r="G3205" s="137">
        <v>0</v>
      </c>
      <c r="H3205" s="138">
        <f t="shared" ref="H3205:H3268" si="201">IF(F3205=0,"",(G3205/F3205-1))</f>
        <v>-1</v>
      </c>
      <c r="I3205" s="137">
        <v>73.432000000000002</v>
      </c>
      <c r="J3205" s="138">
        <f t="shared" ref="J3205:J3268" si="202">IF(I3205=0,"",(G3205/I3205-1))</f>
        <v>-1</v>
      </c>
      <c r="K3205" s="137">
        <v>151.64751999999999</v>
      </c>
      <c r="L3205" s="137">
        <v>277.09381999999999</v>
      </c>
      <c r="M3205" s="138">
        <f t="shared" ref="M3205:M3268" si="203">IF(K3205=0,"",(L3205/K3205-1))</f>
        <v>0.82722289161075646</v>
      </c>
    </row>
    <row r="3206" spans="1:13" x14ac:dyDescent="0.25">
      <c r="A3206" s="134" t="s">
        <v>273</v>
      </c>
      <c r="B3206" s="134" t="s">
        <v>521</v>
      </c>
      <c r="C3206" s="137">
        <v>0</v>
      </c>
      <c r="D3206" s="137">
        <v>0</v>
      </c>
      <c r="E3206" s="138" t="str">
        <f t="shared" si="200"/>
        <v/>
      </c>
      <c r="F3206" s="137">
        <v>0</v>
      </c>
      <c r="G3206" s="137">
        <v>0</v>
      </c>
      <c r="H3206" s="138" t="str">
        <f t="shared" si="201"/>
        <v/>
      </c>
      <c r="I3206" s="137">
        <v>0</v>
      </c>
      <c r="J3206" s="138" t="str">
        <f t="shared" si="202"/>
        <v/>
      </c>
      <c r="K3206" s="137">
        <v>0</v>
      </c>
      <c r="L3206" s="137">
        <v>25.191700000000001</v>
      </c>
      <c r="M3206" s="138" t="str">
        <f t="shared" si="203"/>
        <v/>
      </c>
    </row>
    <row r="3207" spans="1:13" x14ac:dyDescent="0.25">
      <c r="A3207" s="134" t="s">
        <v>273</v>
      </c>
      <c r="B3207" s="134" t="s">
        <v>514</v>
      </c>
      <c r="C3207" s="137">
        <v>0</v>
      </c>
      <c r="D3207" s="137">
        <v>0</v>
      </c>
      <c r="E3207" s="138" t="str">
        <f t="shared" si="200"/>
        <v/>
      </c>
      <c r="F3207" s="137">
        <v>0</v>
      </c>
      <c r="G3207" s="137">
        <v>0</v>
      </c>
      <c r="H3207" s="138" t="str">
        <f t="shared" si="201"/>
        <v/>
      </c>
      <c r="I3207" s="137">
        <v>0</v>
      </c>
      <c r="J3207" s="138" t="str">
        <f t="shared" si="202"/>
        <v/>
      </c>
      <c r="K3207" s="137">
        <v>6.7515299999999998</v>
      </c>
      <c r="L3207" s="137">
        <v>0</v>
      </c>
      <c r="M3207" s="138">
        <f t="shared" si="203"/>
        <v>-1</v>
      </c>
    </row>
    <row r="3208" spans="1:13" x14ac:dyDescent="0.25">
      <c r="A3208" s="134" t="s">
        <v>273</v>
      </c>
      <c r="B3208" s="134" t="s">
        <v>467</v>
      </c>
      <c r="C3208" s="137">
        <v>0</v>
      </c>
      <c r="D3208" s="137">
        <v>0</v>
      </c>
      <c r="E3208" s="138" t="str">
        <f t="shared" si="200"/>
        <v/>
      </c>
      <c r="F3208" s="137">
        <v>159.72238999999999</v>
      </c>
      <c r="G3208" s="137">
        <v>491.48653999999999</v>
      </c>
      <c r="H3208" s="138">
        <f t="shared" si="201"/>
        <v>2.0771298876757354</v>
      </c>
      <c r="I3208" s="137">
        <v>302.43117999999998</v>
      </c>
      <c r="J3208" s="138">
        <f t="shared" si="202"/>
        <v>0.62511861376198063</v>
      </c>
      <c r="K3208" s="137">
        <v>1510.2096100000001</v>
      </c>
      <c r="L3208" s="137">
        <v>2616.6180800000002</v>
      </c>
      <c r="M3208" s="138">
        <f t="shared" si="203"/>
        <v>0.73261914284865393</v>
      </c>
    </row>
    <row r="3209" spans="1:13" x14ac:dyDescent="0.25">
      <c r="A3209" s="134" t="s">
        <v>273</v>
      </c>
      <c r="B3209" s="134" t="s">
        <v>455</v>
      </c>
      <c r="C3209" s="137">
        <v>0</v>
      </c>
      <c r="D3209" s="137">
        <v>0</v>
      </c>
      <c r="E3209" s="138" t="str">
        <f t="shared" si="200"/>
        <v/>
      </c>
      <c r="F3209" s="137">
        <v>183.70585</v>
      </c>
      <c r="G3209" s="137">
        <v>263.13848999999999</v>
      </c>
      <c r="H3209" s="138">
        <f t="shared" si="201"/>
        <v>0.43239036753592774</v>
      </c>
      <c r="I3209" s="137">
        <v>478.58089000000001</v>
      </c>
      <c r="J3209" s="138">
        <f t="shared" si="202"/>
        <v>-0.45016924934048252</v>
      </c>
      <c r="K3209" s="137">
        <v>2431.2751400000002</v>
      </c>
      <c r="L3209" s="137">
        <v>2510.9986899999999</v>
      </c>
      <c r="M3209" s="138">
        <f t="shared" si="203"/>
        <v>3.2790838308822456E-2</v>
      </c>
    </row>
    <row r="3210" spans="1:13" x14ac:dyDescent="0.25">
      <c r="A3210" s="134" t="s">
        <v>273</v>
      </c>
      <c r="B3210" s="134" t="s">
        <v>489</v>
      </c>
      <c r="C3210" s="137">
        <v>0</v>
      </c>
      <c r="D3210" s="137">
        <v>0.33663999999999999</v>
      </c>
      <c r="E3210" s="138" t="str">
        <f t="shared" si="200"/>
        <v/>
      </c>
      <c r="F3210" s="137">
        <v>0</v>
      </c>
      <c r="G3210" s="137">
        <v>0.33663999999999999</v>
      </c>
      <c r="H3210" s="138" t="str">
        <f t="shared" si="201"/>
        <v/>
      </c>
      <c r="I3210" s="137">
        <v>2.4373200000000002</v>
      </c>
      <c r="J3210" s="138">
        <f t="shared" si="202"/>
        <v>-0.86188108250045137</v>
      </c>
      <c r="K3210" s="137">
        <v>277.78498000000002</v>
      </c>
      <c r="L3210" s="137">
        <v>161.56681</v>
      </c>
      <c r="M3210" s="138">
        <f t="shared" si="203"/>
        <v>-0.41837456438429466</v>
      </c>
    </row>
    <row r="3211" spans="1:13" x14ac:dyDescent="0.25">
      <c r="A3211" s="134" t="s">
        <v>273</v>
      </c>
      <c r="B3211" s="134" t="s">
        <v>459</v>
      </c>
      <c r="C3211" s="137">
        <v>0</v>
      </c>
      <c r="D3211" s="137">
        <v>0</v>
      </c>
      <c r="E3211" s="138" t="str">
        <f t="shared" si="200"/>
        <v/>
      </c>
      <c r="F3211" s="137">
        <v>583.94470000000001</v>
      </c>
      <c r="G3211" s="137">
        <v>159.80876000000001</v>
      </c>
      <c r="H3211" s="138">
        <f t="shared" si="201"/>
        <v>-0.72632894861448349</v>
      </c>
      <c r="I3211" s="137">
        <v>647.81313</v>
      </c>
      <c r="J3211" s="138">
        <f t="shared" si="202"/>
        <v>-0.75331040295524732</v>
      </c>
      <c r="K3211" s="137">
        <v>3069.9746</v>
      </c>
      <c r="L3211" s="137">
        <v>4799.8266000000003</v>
      </c>
      <c r="M3211" s="138">
        <f t="shared" si="203"/>
        <v>0.56347436881073887</v>
      </c>
    </row>
    <row r="3212" spans="1:13" x14ac:dyDescent="0.25">
      <c r="A3212" s="134" t="s">
        <v>273</v>
      </c>
      <c r="B3212" s="134" t="s">
        <v>477</v>
      </c>
      <c r="C3212" s="137">
        <v>0</v>
      </c>
      <c r="D3212" s="137">
        <v>8.2222000000000008</v>
      </c>
      <c r="E3212" s="138" t="str">
        <f t="shared" si="200"/>
        <v/>
      </c>
      <c r="F3212" s="137">
        <v>0</v>
      </c>
      <c r="G3212" s="137">
        <v>8.2222000000000008</v>
      </c>
      <c r="H3212" s="138" t="str">
        <f t="shared" si="201"/>
        <v/>
      </c>
      <c r="I3212" s="137">
        <v>0</v>
      </c>
      <c r="J3212" s="138" t="str">
        <f t="shared" si="202"/>
        <v/>
      </c>
      <c r="K3212" s="137">
        <v>111.32544</v>
      </c>
      <c r="L3212" s="137">
        <v>8.2222000000000008</v>
      </c>
      <c r="M3212" s="138">
        <f t="shared" si="203"/>
        <v>-0.92614266783944443</v>
      </c>
    </row>
    <row r="3213" spans="1:13" x14ac:dyDescent="0.25">
      <c r="A3213" s="134" t="s">
        <v>273</v>
      </c>
      <c r="B3213" s="134" t="s">
        <v>450</v>
      </c>
      <c r="C3213" s="137">
        <v>239.75550999999999</v>
      </c>
      <c r="D3213" s="137">
        <v>287.57549</v>
      </c>
      <c r="E3213" s="138">
        <f t="shared" si="200"/>
        <v>0.19945310120297144</v>
      </c>
      <c r="F3213" s="137">
        <v>10919.451940000001</v>
      </c>
      <c r="G3213" s="137">
        <v>14036.64179</v>
      </c>
      <c r="H3213" s="138">
        <f t="shared" si="201"/>
        <v>0.28547127338700462</v>
      </c>
      <c r="I3213" s="137">
        <v>12789.09989</v>
      </c>
      <c r="J3213" s="138">
        <f t="shared" si="202"/>
        <v>9.7547279380894691E-2</v>
      </c>
      <c r="K3213" s="137">
        <v>115796.86026</v>
      </c>
      <c r="L3213" s="137">
        <v>104181.27013999999</v>
      </c>
      <c r="M3213" s="138">
        <f t="shared" si="203"/>
        <v>-0.10031006103204687</v>
      </c>
    </row>
    <row r="3214" spans="1:13" x14ac:dyDescent="0.25">
      <c r="A3214" s="134" t="s">
        <v>273</v>
      </c>
      <c r="B3214" s="134" t="s">
        <v>453</v>
      </c>
      <c r="C3214" s="137">
        <v>0</v>
      </c>
      <c r="D3214" s="137">
        <v>0</v>
      </c>
      <c r="E3214" s="138" t="str">
        <f t="shared" si="200"/>
        <v/>
      </c>
      <c r="F3214" s="137">
        <v>1240.65995</v>
      </c>
      <c r="G3214" s="137">
        <v>6086.5593699999999</v>
      </c>
      <c r="H3214" s="138">
        <f t="shared" si="201"/>
        <v>3.9059046114932618</v>
      </c>
      <c r="I3214" s="137">
        <v>852.63136999999995</v>
      </c>
      <c r="J3214" s="138">
        <f t="shared" si="202"/>
        <v>6.1385590351900845</v>
      </c>
      <c r="K3214" s="137">
        <v>17314.412410000001</v>
      </c>
      <c r="L3214" s="137">
        <v>31129.75662</v>
      </c>
      <c r="M3214" s="138">
        <f t="shared" si="203"/>
        <v>0.79791008108487116</v>
      </c>
    </row>
    <row r="3215" spans="1:13" x14ac:dyDescent="0.25">
      <c r="A3215" s="134" t="s">
        <v>273</v>
      </c>
      <c r="B3215" s="134" t="s">
        <v>480</v>
      </c>
      <c r="C3215" s="137">
        <v>0</v>
      </c>
      <c r="D3215" s="137">
        <v>0</v>
      </c>
      <c r="E3215" s="138" t="str">
        <f t="shared" si="200"/>
        <v/>
      </c>
      <c r="F3215" s="137">
        <v>1000.94422</v>
      </c>
      <c r="G3215" s="137">
        <v>113.73699999999999</v>
      </c>
      <c r="H3215" s="138">
        <f t="shared" si="201"/>
        <v>-0.88637029144341328</v>
      </c>
      <c r="I3215" s="137">
        <v>26.005569999999999</v>
      </c>
      <c r="J3215" s="138">
        <f t="shared" si="202"/>
        <v>3.3735630482238994</v>
      </c>
      <c r="K3215" s="137">
        <v>1278.71903</v>
      </c>
      <c r="L3215" s="137">
        <v>169.17448999999999</v>
      </c>
      <c r="M3215" s="138">
        <f t="shared" si="203"/>
        <v>-0.86770002945838698</v>
      </c>
    </row>
    <row r="3216" spans="1:13" x14ac:dyDescent="0.25">
      <c r="A3216" s="134" t="s">
        <v>273</v>
      </c>
      <c r="B3216" s="134" t="s">
        <v>487</v>
      </c>
      <c r="C3216" s="137">
        <v>0</v>
      </c>
      <c r="D3216" s="137">
        <v>0</v>
      </c>
      <c r="E3216" s="138" t="str">
        <f t="shared" si="200"/>
        <v/>
      </c>
      <c r="F3216" s="137">
        <v>8.7090300000000003</v>
      </c>
      <c r="G3216" s="137">
        <v>64.298869999999994</v>
      </c>
      <c r="H3216" s="138">
        <f t="shared" si="201"/>
        <v>6.383011655718259</v>
      </c>
      <c r="I3216" s="137">
        <v>0</v>
      </c>
      <c r="J3216" s="138" t="str">
        <f t="shared" si="202"/>
        <v/>
      </c>
      <c r="K3216" s="137">
        <v>1493.8205</v>
      </c>
      <c r="L3216" s="137">
        <v>117.18898</v>
      </c>
      <c r="M3216" s="138">
        <f t="shared" si="203"/>
        <v>-0.92155082889811724</v>
      </c>
    </row>
    <row r="3217" spans="1:13" x14ac:dyDescent="0.25">
      <c r="A3217" s="134" t="s">
        <v>273</v>
      </c>
      <c r="B3217" s="134" t="s">
        <v>481</v>
      </c>
      <c r="C3217" s="137">
        <v>0</v>
      </c>
      <c r="D3217" s="137">
        <v>0</v>
      </c>
      <c r="E3217" s="138" t="str">
        <f t="shared" si="200"/>
        <v/>
      </c>
      <c r="F3217" s="137">
        <v>0</v>
      </c>
      <c r="G3217" s="137">
        <v>0</v>
      </c>
      <c r="H3217" s="138" t="str">
        <f t="shared" si="201"/>
        <v/>
      </c>
      <c r="I3217" s="137">
        <v>992</v>
      </c>
      <c r="J3217" s="138">
        <f t="shared" si="202"/>
        <v>-1</v>
      </c>
      <c r="K3217" s="137">
        <v>0</v>
      </c>
      <c r="L3217" s="137">
        <v>992</v>
      </c>
      <c r="M3217" s="138" t="str">
        <f t="shared" si="203"/>
        <v/>
      </c>
    </row>
    <row r="3218" spans="1:13" x14ac:dyDescent="0.25">
      <c r="A3218" s="134" t="s">
        <v>273</v>
      </c>
      <c r="B3218" s="134" t="s">
        <v>461</v>
      </c>
      <c r="C3218" s="137">
        <v>0</v>
      </c>
      <c r="D3218" s="137">
        <v>56.025019999999998</v>
      </c>
      <c r="E3218" s="138" t="str">
        <f t="shared" si="200"/>
        <v/>
      </c>
      <c r="F3218" s="137">
        <v>333.87504999999999</v>
      </c>
      <c r="G3218" s="137">
        <v>374.80439000000001</v>
      </c>
      <c r="H3218" s="138">
        <f t="shared" si="201"/>
        <v>0.1225887948200981</v>
      </c>
      <c r="I3218" s="137">
        <v>421.93707999999998</v>
      </c>
      <c r="J3218" s="138">
        <f t="shared" si="202"/>
        <v>-0.11170549409878827</v>
      </c>
      <c r="K3218" s="137">
        <v>3662.41923</v>
      </c>
      <c r="L3218" s="137">
        <v>2570.4107600000002</v>
      </c>
      <c r="M3218" s="138">
        <f t="shared" si="203"/>
        <v>-0.29816588473952499</v>
      </c>
    </row>
    <row r="3219" spans="1:13" x14ac:dyDescent="0.25">
      <c r="A3219" s="134" t="s">
        <v>273</v>
      </c>
      <c r="B3219" s="134" t="s">
        <v>523</v>
      </c>
      <c r="C3219" s="137">
        <v>0</v>
      </c>
      <c r="D3219" s="137">
        <v>0</v>
      </c>
      <c r="E3219" s="138" t="str">
        <f t="shared" si="200"/>
        <v/>
      </c>
      <c r="F3219" s="137">
        <v>0</v>
      </c>
      <c r="G3219" s="137">
        <v>0</v>
      </c>
      <c r="H3219" s="138" t="str">
        <f t="shared" si="201"/>
        <v/>
      </c>
      <c r="I3219" s="137">
        <v>0</v>
      </c>
      <c r="J3219" s="138" t="str">
        <f t="shared" si="202"/>
        <v/>
      </c>
      <c r="K3219" s="137">
        <v>0</v>
      </c>
      <c r="L3219" s="137">
        <v>2.4164099999999999</v>
      </c>
      <c r="M3219" s="138" t="str">
        <f t="shared" si="203"/>
        <v/>
      </c>
    </row>
    <row r="3220" spans="1:13" x14ac:dyDescent="0.25">
      <c r="A3220" s="134" t="s">
        <v>273</v>
      </c>
      <c r="B3220" s="134" t="s">
        <v>497</v>
      </c>
      <c r="C3220" s="137">
        <v>0</v>
      </c>
      <c r="D3220" s="137">
        <v>0</v>
      </c>
      <c r="E3220" s="138" t="str">
        <f t="shared" si="200"/>
        <v/>
      </c>
      <c r="F3220" s="137">
        <v>0</v>
      </c>
      <c r="G3220" s="137">
        <v>26.879539999999999</v>
      </c>
      <c r="H3220" s="138" t="str">
        <f t="shared" si="201"/>
        <v/>
      </c>
      <c r="I3220" s="137">
        <v>0</v>
      </c>
      <c r="J3220" s="138" t="str">
        <f t="shared" si="202"/>
        <v/>
      </c>
      <c r="K3220" s="137">
        <v>121.46406</v>
      </c>
      <c r="L3220" s="137">
        <v>87.629260000000002</v>
      </c>
      <c r="M3220" s="138">
        <f t="shared" si="203"/>
        <v>-0.27855811834381294</v>
      </c>
    </row>
    <row r="3221" spans="1:13" x14ac:dyDescent="0.25">
      <c r="A3221" s="134" t="s">
        <v>273</v>
      </c>
      <c r="B3221" s="134" t="s">
        <v>490</v>
      </c>
      <c r="C3221" s="137">
        <v>0</v>
      </c>
      <c r="D3221" s="137">
        <v>0</v>
      </c>
      <c r="E3221" s="138" t="str">
        <f t="shared" si="200"/>
        <v/>
      </c>
      <c r="F3221" s="137">
        <v>189.48097999999999</v>
      </c>
      <c r="G3221" s="137">
        <v>296.61279000000002</v>
      </c>
      <c r="H3221" s="138">
        <f t="shared" si="201"/>
        <v>0.56539611521958588</v>
      </c>
      <c r="I3221" s="137">
        <v>199.69211999999999</v>
      </c>
      <c r="J3221" s="138">
        <f t="shared" si="202"/>
        <v>0.48535049855747947</v>
      </c>
      <c r="K3221" s="137">
        <v>1725.5441599999999</v>
      </c>
      <c r="L3221" s="137">
        <v>1821.7173499999999</v>
      </c>
      <c r="M3221" s="138">
        <f t="shared" si="203"/>
        <v>5.5734992027094865E-2</v>
      </c>
    </row>
    <row r="3222" spans="1:13" x14ac:dyDescent="0.25">
      <c r="A3222" s="134" t="s">
        <v>273</v>
      </c>
      <c r="B3222" s="134" t="s">
        <v>469</v>
      </c>
      <c r="C3222" s="137">
        <v>0</v>
      </c>
      <c r="D3222" s="137">
        <v>24.225680000000001</v>
      </c>
      <c r="E3222" s="138" t="str">
        <f t="shared" si="200"/>
        <v/>
      </c>
      <c r="F3222" s="137">
        <v>109.42801</v>
      </c>
      <c r="G3222" s="137">
        <v>128.75566000000001</v>
      </c>
      <c r="H3222" s="138">
        <f t="shared" si="201"/>
        <v>0.17662433960007129</v>
      </c>
      <c r="I3222" s="137">
        <v>163.90378999999999</v>
      </c>
      <c r="J3222" s="138">
        <f t="shared" si="202"/>
        <v>-0.21444366844720297</v>
      </c>
      <c r="K3222" s="137">
        <v>944.82885999999996</v>
      </c>
      <c r="L3222" s="137">
        <v>925.58695</v>
      </c>
      <c r="M3222" s="138">
        <f t="shared" si="203"/>
        <v>-2.0365497726223092E-2</v>
      </c>
    </row>
    <row r="3223" spans="1:13" x14ac:dyDescent="0.25">
      <c r="A3223" s="134" t="s">
        <v>273</v>
      </c>
      <c r="B3223" s="134" t="s">
        <v>452</v>
      </c>
      <c r="C3223" s="137">
        <v>475.65577999999999</v>
      </c>
      <c r="D3223" s="137">
        <v>104.78373999999999</v>
      </c>
      <c r="E3223" s="138">
        <f t="shared" si="200"/>
        <v>-0.77970678712240182</v>
      </c>
      <c r="F3223" s="137">
        <v>5184.8152399999999</v>
      </c>
      <c r="G3223" s="137">
        <v>1891.91833</v>
      </c>
      <c r="H3223" s="138">
        <f t="shared" si="201"/>
        <v>-0.6351040022787775</v>
      </c>
      <c r="I3223" s="137">
        <v>1752.79241</v>
      </c>
      <c r="J3223" s="138">
        <f t="shared" si="202"/>
        <v>7.9373871775266336E-2</v>
      </c>
      <c r="K3223" s="137">
        <v>26679.70679</v>
      </c>
      <c r="L3223" s="137">
        <v>20575.456450000001</v>
      </c>
      <c r="M3223" s="138">
        <f t="shared" si="203"/>
        <v>-0.22879750471200733</v>
      </c>
    </row>
    <row r="3224" spans="1:13" x14ac:dyDescent="0.25">
      <c r="A3224" s="134" t="s">
        <v>273</v>
      </c>
      <c r="B3224" s="134" t="s">
        <v>460</v>
      </c>
      <c r="C3224" s="137">
        <v>21.353010000000001</v>
      </c>
      <c r="D3224" s="137">
        <v>43.799419999999998</v>
      </c>
      <c r="E3224" s="138">
        <f t="shared" si="200"/>
        <v>1.0512058955622647</v>
      </c>
      <c r="F3224" s="137">
        <v>195.80457999999999</v>
      </c>
      <c r="G3224" s="137">
        <v>231.54266000000001</v>
      </c>
      <c r="H3224" s="138">
        <f t="shared" si="201"/>
        <v>0.18251912187140884</v>
      </c>
      <c r="I3224" s="137">
        <v>166.0146</v>
      </c>
      <c r="J3224" s="138">
        <f t="shared" si="202"/>
        <v>0.39471263370811971</v>
      </c>
      <c r="K3224" s="137">
        <v>3454.92544</v>
      </c>
      <c r="L3224" s="137">
        <v>2212.9741899999999</v>
      </c>
      <c r="M3224" s="138">
        <f t="shared" si="203"/>
        <v>-0.35947266346795603</v>
      </c>
    </row>
    <row r="3225" spans="1:13" x14ac:dyDescent="0.25">
      <c r="A3225" s="134" t="s">
        <v>273</v>
      </c>
      <c r="B3225" s="134" t="s">
        <v>483</v>
      </c>
      <c r="C3225" s="137">
        <v>0</v>
      </c>
      <c r="D3225" s="137">
        <v>22.094080000000002</v>
      </c>
      <c r="E3225" s="138" t="str">
        <f t="shared" si="200"/>
        <v/>
      </c>
      <c r="F3225" s="137">
        <v>56.869639999999997</v>
      </c>
      <c r="G3225" s="137">
        <v>109.47517000000001</v>
      </c>
      <c r="H3225" s="138">
        <f t="shared" si="201"/>
        <v>0.92501957107518207</v>
      </c>
      <c r="I3225" s="137">
        <v>71.589060000000003</v>
      </c>
      <c r="J3225" s="138">
        <f t="shared" si="202"/>
        <v>0.52921647525473858</v>
      </c>
      <c r="K3225" s="137">
        <v>603.92250000000001</v>
      </c>
      <c r="L3225" s="137">
        <v>616.04561000000001</v>
      </c>
      <c r="M3225" s="138">
        <f t="shared" si="203"/>
        <v>2.0073949885953901E-2</v>
      </c>
    </row>
    <row r="3226" spans="1:13" x14ac:dyDescent="0.25">
      <c r="A3226" s="134" t="s">
        <v>273</v>
      </c>
      <c r="B3226" s="134" t="s">
        <v>482</v>
      </c>
      <c r="C3226" s="137">
        <v>0</v>
      </c>
      <c r="D3226" s="137">
        <v>0</v>
      </c>
      <c r="E3226" s="138" t="str">
        <f t="shared" si="200"/>
        <v/>
      </c>
      <c r="F3226" s="137">
        <v>8.4618900000000004</v>
      </c>
      <c r="G3226" s="137">
        <v>7.5118299999999998</v>
      </c>
      <c r="H3226" s="138">
        <f t="shared" si="201"/>
        <v>-0.11227515365952534</v>
      </c>
      <c r="I3226" s="137">
        <v>9.0830800000000007</v>
      </c>
      <c r="J3226" s="138">
        <f t="shared" si="202"/>
        <v>-0.17298647595309091</v>
      </c>
      <c r="K3226" s="137">
        <v>90.027699999999996</v>
      </c>
      <c r="L3226" s="137">
        <v>130.77289999999999</v>
      </c>
      <c r="M3226" s="138">
        <f t="shared" si="203"/>
        <v>0.45258514879309364</v>
      </c>
    </row>
    <row r="3227" spans="1:13" x14ac:dyDescent="0.25">
      <c r="A3227" s="134" t="s">
        <v>273</v>
      </c>
      <c r="B3227" s="134" t="s">
        <v>457</v>
      </c>
      <c r="C3227" s="137">
        <v>0</v>
      </c>
      <c r="D3227" s="137">
        <v>82.046999999999997</v>
      </c>
      <c r="E3227" s="138" t="str">
        <f t="shared" si="200"/>
        <v/>
      </c>
      <c r="F3227" s="137">
        <v>2993.0367500000002</v>
      </c>
      <c r="G3227" s="137">
        <v>1440.15112</v>
      </c>
      <c r="H3227" s="138">
        <f t="shared" si="201"/>
        <v>-0.51883279749237965</v>
      </c>
      <c r="I3227" s="137">
        <v>3829.1988000000001</v>
      </c>
      <c r="J3227" s="138">
        <f t="shared" si="202"/>
        <v>-0.62390275480082158</v>
      </c>
      <c r="K3227" s="137">
        <v>17039.39832</v>
      </c>
      <c r="L3227" s="137">
        <v>17936.819449999999</v>
      </c>
      <c r="M3227" s="138">
        <f t="shared" si="203"/>
        <v>5.2667418951445555E-2</v>
      </c>
    </row>
    <row r="3228" spans="1:13" x14ac:dyDescent="0.25">
      <c r="A3228" s="134" t="s">
        <v>273</v>
      </c>
      <c r="B3228" s="134" t="s">
        <v>462</v>
      </c>
      <c r="C3228" s="137">
        <v>0</v>
      </c>
      <c r="D3228" s="137">
        <v>0</v>
      </c>
      <c r="E3228" s="138" t="str">
        <f t="shared" si="200"/>
        <v/>
      </c>
      <c r="F3228" s="137">
        <v>405.57324999999997</v>
      </c>
      <c r="G3228" s="137">
        <v>48.927729999999997</v>
      </c>
      <c r="H3228" s="138">
        <f t="shared" si="201"/>
        <v>-0.87936154566406932</v>
      </c>
      <c r="I3228" s="137">
        <v>14.69013</v>
      </c>
      <c r="J3228" s="138">
        <f t="shared" si="202"/>
        <v>2.3306533025916036</v>
      </c>
      <c r="K3228" s="137">
        <v>3116.7622500000002</v>
      </c>
      <c r="L3228" s="137">
        <v>2006.42121</v>
      </c>
      <c r="M3228" s="138">
        <f t="shared" si="203"/>
        <v>-0.35624823163845754</v>
      </c>
    </row>
    <row r="3229" spans="1:13" x14ac:dyDescent="0.25">
      <c r="A3229" s="134" t="s">
        <v>273</v>
      </c>
      <c r="B3229" s="134" t="s">
        <v>473</v>
      </c>
      <c r="C3229" s="137">
        <v>13.70627</v>
      </c>
      <c r="D3229" s="137">
        <v>0</v>
      </c>
      <c r="E3229" s="138">
        <f t="shared" si="200"/>
        <v>-1</v>
      </c>
      <c r="F3229" s="137">
        <v>135.81106</v>
      </c>
      <c r="G3229" s="137">
        <v>113.77077</v>
      </c>
      <c r="H3229" s="138">
        <f t="shared" si="201"/>
        <v>-0.16228641467049887</v>
      </c>
      <c r="I3229" s="137">
        <v>139.47378</v>
      </c>
      <c r="J3229" s="138">
        <f t="shared" si="202"/>
        <v>-0.18428560550950868</v>
      </c>
      <c r="K3229" s="137">
        <v>3898.8408399999998</v>
      </c>
      <c r="L3229" s="137">
        <v>1854.2032400000001</v>
      </c>
      <c r="M3229" s="138">
        <f t="shared" si="203"/>
        <v>-0.5244219202341176</v>
      </c>
    </row>
    <row r="3230" spans="1:13" x14ac:dyDescent="0.25">
      <c r="A3230" s="134" t="s">
        <v>273</v>
      </c>
      <c r="B3230" s="134" t="s">
        <v>506</v>
      </c>
      <c r="C3230" s="137">
        <v>0</v>
      </c>
      <c r="D3230" s="137">
        <v>0</v>
      </c>
      <c r="E3230" s="138" t="str">
        <f t="shared" si="200"/>
        <v/>
      </c>
      <c r="F3230" s="137">
        <v>0</v>
      </c>
      <c r="G3230" s="137">
        <v>0</v>
      </c>
      <c r="H3230" s="138" t="str">
        <f t="shared" si="201"/>
        <v/>
      </c>
      <c r="I3230" s="137">
        <v>0</v>
      </c>
      <c r="J3230" s="138" t="str">
        <f t="shared" si="202"/>
        <v/>
      </c>
      <c r="K3230" s="137">
        <v>0</v>
      </c>
      <c r="L3230" s="137">
        <v>0</v>
      </c>
      <c r="M3230" s="138" t="str">
        <f t="shared" si="203"/>
        <v/>
      </c>
    </row>
    <row r="3231" spans="1:13" x14ac:dyDescent="0.25">
      <c r="A3231" s="134" t="s">
        <v>273</v>
      </c>
      <c r="B3231" s="134" t="s">
        <v>484</v>
      </c>
      <c r="C3231" s="137">
        <v>0</v>
      </c>
      <c r="D3231" s="137">
        <v>0</v>
      </c>
      <c r="E3231" s="138" t="str">
        <f t="shared" si="200"/>
        <v/>
      </c>
      <c r="F3231" s="137">
        <v>249.54300000000001</v>
      </c>
      <c r="G3231" s="137">
        <v>366.87709999999998</v>
      </c>
      <c r="H3231" s="138">
        <f t="shared" si="201"/>
        <v>0.47019591813835682</v>
      </c>
      <c r="I3231" s="137">
        <v>330.65913</v>
      </c>
      <c r="J3231" s="138">
        <f t="shared" si="202"/>
        <v>0.10953264771488391</v>
      </c>
      <c r="K3231" s="137">
        <v>2731.48362</v>
      </c>
      <c r="L3231" s="137">
        <v>2891.8530300000002</v>
      </c>
      <c r="M3231" s="138">
        <f t="shared" si="203"/>
        <v>5.8711466847456428E-2</v>
      </c>
    </row>
    <row r="3232" spans="1:13" x14ac:dyDescent="0.25">
      <c r="A3232" s="134" t="s">
        <v>273</v>
      </c>
      <c r="B3232" s="134" t="s">
        <v>491</v>
      </c>
      <c r="C3232" s="137">
        <v>0</v>
      </c>
      <c r="D3232" s="137">
        <v>0</v>
      </c>
      <c r="E3232" s="138" t="str">
        <f t="shared" si="200"/>
        <v/>
      </c>
      <c r="F3232" s="137">
        <v>169.78838999999999</v>
      </c>
      <c r="G3232" s="137">
        <v>8.61693</v>
      </c>
      <c r="H3232" s="138">
        <f t="shared" si="201"/>
        <v>-0.94924900342125862</v>
      </c>
      <c r="I3232" s="137">
        <v>0</v>
      </c>
      <c r="J3232" s="138" t="str">
        <f t="shared" si="202"/>
        <v/>
      </c>
      <c r="K3232" s="137">
        <v>829.77358000000004</v>
      </c>
      <c r="L3232" s="137">
        <v>167.93125000000001</v>
      </c>
      <c r="M3232" s="138">
        <f t="shared" si="203"/>
        <v>-0.7976179839324361</v>
      </c>
    </row>
    <row r="3233" spans="1:13" x14ac:dyDescent="0.25">
      <c r="A3233" s="134" t="s">
        <v>273</v>
      </c>
      <c r="B3233" s="134" t="s">
        <v>456</v>
      </c>
      <c r="C3233" s="137">
        <v>0</v>
      </c>
      <c r="D3233" s="137">
        <v>0</v>
      </c>
      <c r="E3233" s="138" t="str">
        <f t="shared" si="200"/>
        <v/>
      </c>
      <c r="F3233" s="137">
        <v>137.50761</v>
      </c>
      <c r="G3233" s="137">
        <v>314.75743999999997</v>
      </c>
      <c r="H3233" s="138">
        <f t="shared" si="201"/>
        <v>1.2890183314218024</v>
      </c>
      <c r="I3233" s="137">
        <v>266.75686000000002</v>
      </c>
      <c r="J3233" s="138">
        <f t="shared" si="202"/>
        <v>0.17994131434895411</v>
      </c>
      <c r="K3233" s="137">
        <v>1723.97604</v>
      </c>
      <c r="L3233" s="137">
        <v>1599.91425</v>
      </c>
      <c r="M3233" s="138">
        <f t="shared" si="203"/>
        <v>-7.196259525741433E-2</v>
      </c>
    </row>
    <row r="3234" spans="1:13" x14ac:dyDescent="0.25">
      <c r="A3234" s="134" t="s">
        <v>273</v>
      </c>
      <c r="B3234" s="134" t="s">
        <v>470</v>
      </c>
      <c r="C3234" s="137">
        <v>0</v>
      </c>
      <c r="D3234" s="137">
        <v>0</v>
      </c>
      <c r="E3234" s="138" t="str">
        <f t="shared" si="200"/>
        <v/>
      </c>
      <c r="F3234" s="137">
        <v>53.52825</v>
      </c>
      <c r="G3234" s="137">
        <v>55.136740000000003</v>
      </c>
      <c r="H3234" s="138">
        <f t="shared" si="201"/>
        <v>3.004936645603018E-2</v>
      </c>
      <c r="I3234" s="137">
        <v>138.36821</v>
      </c>
      <c r="J3234" s="138">
        <f t="shared" si="202"/>
        <v>-0.60152162118741004</v>
      </c>
      <c r="K3234" s="137">
        <v>870.07012999999995</v>
      </c>
      <c r="L3234" s="137">
        <v>750.63950999999997</v>
      </c>
      <c r="M3234" s="138">
        <f t="shared" si="203"/>
        <v>-0.13726550985033814</v>
      </c>
    </row>
    <row r="3235" spans="1:13" x14ac:dyDescent="0.25">
      <c r="A3235" s="134" t="s">
        <v>273</v>
      </c>
      <c r="B3235" s="134" t="s">
        <v>516</v>
      </c>
      <c r="C3235" s="137">
        <v>0</v>
      </c>
      <c r="D3235" s="137">
        <v>0</v>
      </c>
      <c r="E3235" s="138" t="str">
        <f t="shared" si="200"/>
        <v/>
      </c>
      <c r="F3235" s="137">
        <v>0</v>
      </c>
      <c r="G3235" s="137">
        <v>0.97765999999999997</v>
      </c>
      <c r="H3235" s="138" t="str">
        <f t="shared" si="201"/>
        <v/>
      </c>
      <c r="I3235" s="137">
        <v>114.46108</v>
      </c>
      <c r="J3235" s="138">
        <f t="shared" si="202"/>
        <v>-0.99145858137980181</v>
      </c>
      <c r="K3235" s="137">
        <v>2.9011</v>
      </c>
      <c r="L3235" s="137">
        <v>193.02651</v>
      </c>
      <c r="M3235" s="138">
        <f t="shared" si="203"/>
        <v>65.535627865292469</v>
      </c>
    </row>
    <row r="3236" spans="1:13" x14ac:dyDescent="0.25">
      <c r="A3236" s="134" t="s">
        <v>273</v>
      </c>
      <c r="B3236" s="134" t="s">
        <v>503</v>
      </c>
      <c r="C3236" s="137">
        <v>0</v>
      </c>
      <c r="D3236" s="137">
        <v>0</v>
      </c>
      <c r="E3236" s="138" t="str">
        <f t="shared" si="200"/>
        <v/>
      </c>
      <c r="F3236" s="137">
        <v>0</v>
      </c>
      <c r="G3236" s="137">
        <v>0</v>
      </c>
      <c r="H3236" s="138" t="str">
        <f t="shared" si="201"/>
        <v/>
      </c>
      <c r="I3236" s="137">
        <v>0</v>
      </c>
      <c r="J3236" s="138" t="str">
        <f t="shared" si="202"/>
        <v/>
      </c>
      <c r="K3236" s="137">
        <v>0</v>
      </c>
      <c r="L3236" s="137">
        <v>0</v>
      </c>
      <c r="M3236" s="138" t="str">
        <f t="shared" si="203"/>
        <v/>
      </c>
    </row>
    <row r="3237" spans="1:13" x14ac:dyDescent="0.25">
      <c r="A3237" s="134" t="s">
        <v>273</v>
      </c>
      <c r="B3237" s="134" t="s">
        <v>496</v>
      </c>
      <c r="C3237" s="137">
        <v>0</v>
      </c>
      <c r="D3237" s="137">
        <v>0</v>
      </c>
      <c r="E3237" s="138" t="str">
        <f t="shared" si="200"/>
        <v/>
      </c>
      <c r="F3237" s="137">
        <v>0</v>
      </c>
      <c r="G3237" s="137">
        <v>0</v>
      </c>
      <c r="H3237" s="138" t="str">
        <f t="shared" si="201"/>
        <v/>
      </c>
      <c r="I3237" s="137">
        <v>0</v>
      </c>
      <c r="J3237" s="138" t="str">
        <f t="shared" si="202"/>
        <v/>
      </c>
      <c r="K3237" s="137">
        <v>6.5329100000000002</v>
      </c>
      <c r="L3237" s="137">
        <v>0</v>
      </c>
      <c r="M3237" s="138">
        <f t="shared" si="203"/>
        <v>-1</v>
      </c>
    </row>
    <row r="3238" spans="1:13" x14ac:dyDescent="0.25">
      <c r="A3238" s="134" t="s">
        <v>273</v>
      </c>
      <c r="B3238" s="134" t="s">
        <v>474</v>
      </c>
      <c r="C3238" s="137">
        <v>0</v>
      </c>
      <c r="D3238" s="137">
        <v>0</v>
      </c>
      <c r="E3238" s="138" t="str">
        <f t="shared" si="200"/>
        <v/>
      </c>
      <c r="F3238" s="137">
        <v>0</v>
      </c>
      <c r="G3238" s="137">
        <v>0</v>
      </c>
      <c r="H3238" s="138" t="str">
        <f t="shared" si="201"/>
        <v/>
      </c>
      <c r="I3238" s="137">
        <v>0</v>
      </c>
      <c r="J3238" s="138" t="str">
        <f t="shared" si="202"/>
        <v/>
      </c>
      <c r="K3238" s="137">
        <v>27.578720000000001</v>
      </c>
      <c r="L3238" s="137">
        <v>0</v>
      </c>
      <c r="M3238" s="138">
        <f t="shared" si="203"/>
        <v>-1</v>
      </c>
    </row>
    <row r="3239" spans="1:13" x14ac:dyDescent="0.25">
      <c r="A3239" s="134" t="s">
        <v>273</v>
      </c>
      <c r="B3239" s="134" t="s">
        <v>466</v>
      </c>
      <c r="C3239" s="137">
        <v>0</v>
      </c>
      <c r="D3239" s="137">
        <v>0</v>
      </c>
      <c r="E3239" s="138" t="str">
        <f t="shared" si="200"/>
        <v/>
      </c>
      <c r="F3239" s="137">
        <v>315.25326999999999</v>
      </c>
      <c r="G3239" s="137">
        <v>157.74581000000001</v>
      </c>
      <c r="H3239" s="138">
        <f t="shared" si="201"/>
        <v>-0.4996219706142937</v>
      </c>
      <c r="I3239" s="137">
        <v>102.96908999999999</v>
      </c>
      <c r="J3239" s="138">
        <f t="shared" si="202"/>
        <v>0.53197245891946809</v>
      </c>
      <c r="K3239" s="137">
        <v>1178.10681</v>
      </c>
      <c r="L3239" s="137">
        <v>731.08762999999999</v>
      </c>
      <c r="M3239" s="138">
        <f t="shared" si="203"/>
        <v>-0.37943858418066523</v>
      </c>
    </row>
    <row r="3240" spans="1:13" x14ac:dyDescent="0.25">
      <c r="A3240" s="134" t="s">
        <v>273</v>
      </c>
      <c r="B3240" s="134" t="s">
        <v>518</v>
      </c>
      <c r="C3240" s="137">
        <v>0</v>
      </c>
      <c r="D3240" s="137">
        <v>0</v>
      </c>
      <c r="E3240" s="138" t="str">
        <f t="shared" si="200"/>
        <v/>
      </c>
      <c r="F3240" s="137">
        <v>0</v>
      </c>
      <c r="G3240" s="137">
        <v>0</v>
      </c>
      <c r="H3240" s="138" t="str">
        <f t="shared" si="201"/>
        <v/>
      </c>
      <c r="I3240" s="137">
        <v>2.2651500000000002</v>
      </c>
      <c r="J3240" s="138">
        <f t="shared" si="202"/>
        <v>-1</v>
      </c>
      <c r="K3240" s="137">
        <v>0</v>
      </c>
      <c r="L3240" s="137">
        <v>5.2022599999999999</v>
      </c>
      <c r="M3240" s="138" t="str">
        <f t="shared" si="203"/>
        <v/>
      </c>
    </row>
    <row r="3241" spans="1:13" x14ac:dyDescent="0.25">
      <c r="A3241" s="134" t="s">
        <v>273</v>
      </c>
      <c r="B3241" s="134" t="s">
        <v>465</v>
      </c>
      <c r="C3241" s="137">
        <v>0</v>
      </c>
      <c r="D3241" s="137">
        <v>0</v>
      </c>
      <c r="E3241" s="138" t="str">
        <f t="shared" si="200"/>
        <v/>
      </c>
      <c r="F3241" s="137">
        <v>0</v>
      </c>
      <c r="G3241" s="137">
        <v>0</v>
      </c>
      <c r="H3241" s="138" t="str">
        <f t="shared" si="201"/>
        <v/>
      </c>
      <c r="I3241" s="137">
        <v>0</v>
      </c>
      <c r="J3241" s="138" t="str">
        <f t="shared" si="202"/>
        <v/>
      </c>
      <c r="K3241" s="137">
        <v>0</v>
      </c>
      <c r="L3241" s="137">
        <v>4.7189800000000002</v>
      </c>
      <c r="M3241" s="138" t="str">
        <f t="shared" si="203"/>
        <v/>
      </c>
    </row>
    <row r="3242" spans="1:13" x14ac:dyDescent="0.25">
      <c r="A3242" s="134" t="s">
        <v>273</v>
      </c>
      <c r="B3242" s="134" t="s">
        <v>488</v>
      </c>
      <c r="C3242" s="137">
        <v>0</v>
      </c>
      <c r="D3242" s="137">
        <v>0</v>
      </c>
      <c r="E3242" s="138" t="str">
        <f t="shared" si="200"/>
        <v/>
      </c>
      <c r="F3242" s="137">
        <v>15.204370000000001</v>
      </c>
      <c r="G3242" s="137">
        <v>0</v>
      </c>
      <c r="H3242" s="138">
        <f t="shared" si="201"/>
        <v>-1</v>
      </c>
      <c r="I3242" s="137">
        <v>31.332609999999999</v>
      </c>
      <c r="J3242" s="138">
        <f t="shared" si="202"/>
        <v>-1</v>
      </c>
      <c r="K3242" s="137">
        <v>154.03529</v>
      </c>
      <c r="L3242" s="137">
        <v>81.80189</v>
      </c>
      <c r="M3242" s="138">
        <f t="shared" si="203"/>
        <v>-0.46894059147095446</v>
      </c>
    </row>
    <row r="3243" spans="1:13" x14ac:dyDescent="0.25">
      <c r="A3243" s="134" t="s">
        <v>273</v>
      </c>
      <c r="B3243" s="134" t="s">
        <v>476</v>
      </c>
      <c r="C3243" s="137">
        <v>0</v>
      </c>
      <c r="D3243" s="137">
        <v>0</v>
      </c>
      <c r="E3243" s="138" t="str">
        <f t="shared" si="200"/>
        <v/>
      </c>
      <c r="F3243" s="137">
        <v>34.256309999999999</v>
      </c>
      <c r="G3243" s="137">
        <v>0</v>
      </c>
      <c r="H3243" s="138">
        <f t="shared" si="201"/>
        <v>-1</v>
      </c>
      <c r="I3243" s="137">
        <v>19.788550000000001</v>
      </c>
      <c r="J3243" s="138">
        <f t="shared" si="202"/>
        <v>-1</v>
      </c>
      <c r="K3243" s="137">
        <v>170.66992999999999</v>
      </c>
      <c r="L3243" s="137">
        <v>57.048220000000001</v>
      </c>
      <c r="M3243" s="138">
        <f t="shared" si="203"/>
        <v>-0.66573947736429018</v>
      </c>
    </row>
    <row r="3244" spans="1:13" x14ac:dyDescent="0.25">
      <c r="A3244" s="134" t="s">
        <v>273</v>
      </c>
      <c r="B3244" s="134" t="s">
        <v>475</v>
      </c>
      <c r="C3244" s="137">
        <v>0</v>
      </c>
      <c r="D3244" s="137">
        <v>0</v>
      </c>
      <c r="E3244" s="138" t="str">
        <f t="shared" si="200"/>
        <v/>
      </c>
      <c r="F3244" s="137">
        <v>0.37017</v>
      </c>
      <c r="G3244" s="137">
        <v>0</v>
      </c>
      <c r="H3244" s="138">
        <f t="shared" si="201"/>
        <v>-1</v>
      </c>
      <c r="I3244" s="137">
        <v>9.9199300000000008</v>
      </c>
      <c r="J3244" s="138">
        <f t="shared" si="202"/>
        <v>-1</v>
      </c>
      <c r="K3244" s="137">
        <v>14.778969999999999</v>
      </c>
      <c r="L3244" s="137">
        <v>46.73019</v>
      </c>
      <c r="M3244" s="138">
        <f t="shared" si="203"/>
        <v>2.1619382135561547</v>
      </c>
    </row>
    <row r="3245" spans="1:13" x14ac:dyDescent="0.25">
      <c r="A3245" s="141" t="s">
        <v>273</v>
      </c>
      <c r="B3245" s="141" t="s">
        <v>3</v>
      </c>
      <c r="C3245" s="255">
        <v>851.49955999999997</v>
      </c>
      <c r="D3245" s="255">
        <v>752.13788</v>
      </c>
      <c r="E3245" s="256">
        <f t="shared" si="200"/>
        <v>-0.11669023058567407</v>
      </c>
      <c r="F3245" s="255">
        <v>27330.827430000001</v>
      </c>
      <c r="G3245" s="255">
        <v>29680.738890000001</v>
      </c>
      <c r="H3245" s="256">
        <f t="shared" si="201"/>
        <v>8.5980253104982474E-2</v>
      </c>
      <c r="I3245" s="255">
        <v>26620.14615</v>
      </c>
      <c r="J3245" s="256">
        <f t="shared" si="202"/>
        <v>0.11497280002724564</v>
      </c>
      <c r="K3245" s="255">
        <v>272196.16827999998</v>
      </c>
      <c r="L3245" s="255">
        <v>252416.42960999999</v>
      </c>
      <c r="M3245" s="256">
        <f t="shared" si="203"/>
        <v>-7.2667219362372415E-2</v>
      </c>
    </row>
    <row r="3246" spans="1:13" x14ac:dyDescent="0.25">
      <c r="A3246" s="134" t="s">
        <v>248</v>
      </c>
      <c r="B3246" s="134" t="s">
        <v>463</v>
      </c>
      <c r="C3246" s="137">
        <v>0</v>
      </c>
      <c r="D3246" s="137">
        <v>122.65087</v>
      </c>
      <c r="E3246" s="138" t="str">
        <f t="shared" si="200"/>
        <v/>
      </c>
      <c r="F3246" s="137">
        <v>619.08873000000006</v>
      </c>
      <c r="G3246" s="137">
        <v>1002.31558</v>
      </c>
      <c r="H3246" s="138">
        <f t="shared" si="201"/>
        <v>0.61901764873025522</v>
      </c>
      <c r="I3246" s="137">
        <v>783.52224999999999</v>
      </c>
      <c r="J3246" s="138">
        <f t="shared" si="202"/>
        <v>0.27924328887916072</v>
      </c>
      <c r="K3246" s="137">
        <v>6693.8087400000004</v>
      </c>
      <c r="L3246" s="137">
        <v>6149.1579599999995</v>
      </c>
      <c r="M3246" s="138">
        <f t="shared" si="203"/>
        <v>-8.1366349287117612E-2</v>
      </c>
    </row>
    <row r="3247" spans="1:13" x14ac:dyDescent="0.25">
      <c r="A3247" s="134" t="s">
        <v>248</v>
      </c>
      <c r="B3247" s="134" t="s">
        <v>478</v>
      </c>
      <c r="C3247" s="137">
        <v>0</v>
      </c>
      <c r="D3247" s="137">
        <v>0</v>
      </c>
      <c r="E3247" s="138" t="str">
        <f t="shared" si="200"/>
        <v/>
      </c>
      <c r="F3247" s="137">
        <v>174.47157999999999</v>
      </c>
      <c r="G3247" s="137">
        <v>272.77746000000002</v>
      </c>
      <c r="H3247" s="138">
        <f t="shared" si="201"/>
        <v>0.56344924485695635</v>
      </c>
      <c r="I3247" s="137">
        <v>112.48786</v>
      </c>
      <c r="J3247" s="138">
        <f t="shared" si="202"/>
        <v>1.4249502124051432</v>
      </c>
      <c r="K3247" s="137">
        <v>1221.5931800000001</v>
      </c>
      <c r="L3247" s="137">
        <v>1238.5909200000001</v>
      </c>
      <c r="M3247" s="138">
        <f t="shared" si="203"/>
        <v>1.3914403156704003E-2</v>
      </c>
    </row>
    <row r="3248" spans="1:13" x14ac:dyDescent="0.25">
      <c r="A3248" s="134" t="s">
        <v>248</v>
      </c>
      <c r="B3248" s="134" t="s">
        <v>498</v>
      </c>
      <c r="C3248" s="137">
        <v>0</v>
      </c>
      <c r="D3248" s="137">
        <v>0</v>
      </c>
      <c r="E3248" s="138" t="str">
        <f t="shared" si="200"/>
        <v/>
      </c>
      <c r="F3248" s="137">
        <v>113.873</v>
      </c>
      <c r="G3248" s="137">
        <v>20.0151</v>
      </c>
      <c r="H3248" s="138">
        <f t="shared" si="201"/>
        <v>-0.82423313691568678</v>
      </c>
      <c r="I3248" s="137">
        <v>49.354849999999999</v>
      </c>
      <c r="J3248" s="138">
        <f t="shared" si="202"/>
        <v>-0.59446538688700301</v>
      </c>
      <c r="K3248" s="137">
        <v>3454.46837</v>
      </c>
      <c r="L3248" s="137">
        <v>2385.8539799999999</v>
      </c>
      <c r="M3248" s="138">
        <f t="shared" si="203"/>
        <v>-0.3093426471292311</v>
      </c>
    </row>
    <row r="3249" spans="1:13" x14ac:dyDescent="0.25">
      <c r="A3249" s="134" t="s">
        <v>248</v>
      </c>
      <c r="B3249" s="134" t="s">
        <v>511</v>
      </c>
      <c r="C3249" s="137">
        <v>0</v>
      </c>
      <c r="D3249" s="137">
        <v>0</v>
      </c>
      <c r="E3249" s="138" t="str">
        <f t="shared" si="200"/>
        <v/>
      </c>
      <c r="F3249" s="137">
        <v>2.65</v>
      </c>
      <c r="G3249" s="137">
        <v>0</v>
      </c>
      <c r="H3249" s="138">
        <f t="shared" si="201"/>
        <v>-1</v>
      </c>
      <c r="I3249" s="137">
        <v>7.17</v>
      </c>
      <c r="J3249" s="138">
        <f t="shared" si="202"/>
        <v>-1</v>
      </c>
      <c r="K3249" s="137">
        <v>11.023</v>
      </c>
      <c r="L3249" s="137">
        <v>12.1607</v>
      </c>
      <c r="M3249" s="138">
        <f t="shared" si="203"/>
        <v>0.10321146693277705</v>
      </c>
    </row>
    <row r="3250" spans="1:13" x14ac:dyDescent="0.25">
      <c r="A3250" s="134" t="s">
        <v>248</v>
      </c>
      <c r="B3250" s="134" t="s">
        <v>454</v>
      </c>
      <c r="C3250" s="137">
        <v>14.5</v>
      </c>
      <c r="D3250" s="137">
        <v>414.34969999999998</v>
      </c>
      <c r="E3250" s="138">
        <f t="shared" si="200"/>
        <v>27.575841379310344</v>
      </c>
      <c r="F3250" s="137">
        <v>10071.283460000001</v>
      </c>
      <c r="G3250" s="137">
        <v>7901.5251699999999</v>
      </c>
      <c r="H3250" s="138">
        <f t="shared" si="201"/>
        <v>-0.21544009744315151</v>
      </c>
      <c r="I3250" s="137">
        <v>7395.2894800000004</v>
      </c>
      <c r="J3250" s="138">
        <f t="shared" si="202"/>
        <v>6.8453803109273181E-2</v>
      </c>
      <c r="K3250" s="137">
        <v>88570.007169999997</v>
      </c>
      <c r="L3250" s="137">
        <v>51308.161849999997</v>
      </c>
      <c r="M3250" s="138">
        <f t="shared" si="203"/>
        <v>-0.42070500512075326</v>
      </c>
    </row>
    <row r="3251" spans="1:13" x14ac:dyDescent="0.25">
      <c r="A3251" s="134" t="s">
        <v>248</v>
      </c>
      <c r="B3251" s="134" t="s">
        <v>464</v>
      </c>
      <c r="C3251" s="137">
        <v>0</v>
      </c>
      <c r="D3251" s="137">
        <v>9.4464000000000006</v>
      </c>
      <c r="E3251" s="138" t="str">
        <f t="shared" si="200"/>
        <v/>
      </c>
      <c r="F3251" s="137">
        <v>490.46951000000001</v>
      </c>
      <c r="G3251" s="137">
        <v>602.64849000000004</v>
      </c>
      <c r="H3251" s="138">
        <f t="shared" si="201"/>
        <v>0.22871754046444193</v>
      </c>
      <c r="I3251" s="137">
        <v>453.08886999999999</v>
      </c>
      <c r="J3251" s="138">
        <f t="shared" si="202"/>
        <v>0.33008892935286638</v>
      </c>
      <c r="K3251" s="137">
        <v>4437.0094799999997</v>
      </c>
      <c r="L3251" s="137">
        <v>3839.2103299999999</v>
      </c>
      <c r="M3251" s="138">
        <f t="shared" si="203"/>
        <v>-0.13473019444619261</v>
      </c>
    </row>
    <row r="3252" spans="1:13" x14ac:dyDescent="0.25">
      <c r="A3252" s="134" t="s">
        <v>248</v>
      </c>
      <c r="B3252" s="134" t="s">
        <v>472</v>
      </c>
      <c r="C3252" s="137">
        <v>0</v>
      </c>
      <c r="D3252" s="137">
        <v>0</v>
      </c>
      <c r="E3252" s="138" t="str">
        <f t="shared" si="200"/>
        <v/>
      </c>
      <c r="F3252" s="137">
        <v>216.19866999999999</v>
      </c>
      <c r="G3252" s="137">
        <v>1264.84203</v>
      </c>
      <c r="H3252" s="138">
        <f t="shared" si="201"/>
        <v>4.8503691535197699</v>
      </c>
      <c r="I3252" s="137">
        <v>867.09941000000003</v>
      </c>
      <c r="J3252" s="138">
        <f t="shared" si="202"/>
        <v>0.4587047522036718</v>
      </c>
      <c r="K3252" s="137">
        <v>2643.1895399999999</v>
      </c>
      <c r="L3252" s="137">
        <v>3615.09638</v>
      </c>
      <c r="M3252" s="138">
        <f t="shared" si="203"/>
        <v>0.36770228744170952</v>
      </c>
    </row>
    <row r="3253" spans="1:13" x14ac:dyDescent="0.25">
      <c r="A3253" s="134" t="s">
        <v>248</v>
      </c>
      <c r="B3253" s="134" t="s">
        <v>471</v>
      </c>
      <c r="C3253" s="137">
        <v>0</v>
      </c>
      <c r="D3253" s="137">
        <v>0</v>
      </c>
      <c r="E3253" s="138" t="str">
        <f t="shared" si="200"/>
        <v/>
      </c>
      <c r="F3253" s="137">
        <v>420.59696000000002</v>
      </c>
      <c r="G3253" s="137">
        <v>699.15598</v>
      </c>
      <c r="H3253" s="138">
        <f t="shared" si="201"/>
        <v>0.66229442076804346</v>
      </c>
      <c r="I3253" s="137">
        <v>875.1943</v>
      </c>
      <c r="J3253" s="138">
        <f t="shared" si="202"/>
        <v>-0.2011419864137598</v>
      </c>
      <c r="K3253" s="137">
        <v>2482.7624900000001</v>
      </c>
      <c r="L3253" s="137">
        <v>6209.9921299999996</v>
      </c>
      <c r="M3253" s="138">
        <f t="shared" si="203"/>
        <v>1.5012429320212579</v>
      </c>
    </row>
    <row r="3254" spans="1:13" x14ac:dyDescent="0.25">
      <c r="A3254" s="134" t="s">
        <v>248</v>
      </c>
      <c r="B3254" s="134" t="s">
        <v>501</v>
      </c>
      <c r="C3254" s="137">
        <v>0</v>
      </c>
      <c r="D3254" s="137">
        <v>0</v>
      </c>
      <c r="E3254" s="138" t="str">
        <f t="shared" si="200"/>
        <v/>
      </c>
      <c r="F3254" s="137">
        <v>0</v>
      </c>
      <c r="G3254" s="137">
        <v>235.58022</v>
      </c>
      <c r="H3254" s="138" t="str">
        <f t="shared" si="201"/>
        <v/>
      </c>
      <c r="I3254" s="137">
        <v>0.40710000000000002</v>
      </c>
      <c r="J3254" s="138">
        <f t="shared" si="202"/>
        <v>577.67899778924095</v>
      </c>
      <c r="K3254" s="137">
        <v>142.48804000000001</v>
      </c>
      <c r="L3254" s="137">
        <v>642.40828999999997</v>
      </c>
      <c r="M3254" s="138">
        <f t="shared" si="203"/>
        <v>3.5085067490576742</v>
      </c>
    </row>
    <row r="3255" spans="1:13" x14ac:dyDescent="0.25">
      <c r="A3255" s="134" t="s">
        <v>248</v>
      </c>
      <c r="B3255" s="134" t="s">
        <v>524</v>
      </c>
      <c r="C3255" s="137">
        <v>0</v>
      </c>
      <c r="D3255" s="137">
        <v>5.67</v>
      </c>
      <c r="E3255" s="138" t="str">
        <f t="shared" si="200"/>
        <v/>
      </c>
      <c r="F3255" s="137">
        <v>0</v>
      </c>
      <c r="G3255" s="137">
        <v>28.145</v>
      </c>
      <c r="H3255" s="138" t="str">
        <f t="shared" si="201"/>
        <v/>
      </c>
      <c r="I3255" s="137">
        <v>2.0249999999999999</v>
      </c>
      <c r="J3255" s="138">
        <f t="shared" si="202"/>
        <v>12.898765432098767</v>
      </c>
      <c r="K3255" s="137">
        <v>67.064999999999998</v>
      </c>
      <c r="L3255" s="137">
        <v>67.155000000000001</v>
      </c>
      <c r="M3255" s="138">
        <f t="shared" si="203"/>
        <v>1.3419816595841016E-3</v>
      </c>
    </row>
    <row r="3256" spans="1:13" x14ac:dyDescent="0.25">
      <c r="A3256" s="134" t="s">
        <v>248</v>
      </c>
      <c r="B3256" s="134" t="s">
        <v>499</v>
      </c>
      <c r="C3256" s="137">
        <v>0</v>
      </c>
      <c r="D3256" s="137">
        <v>0</v>
      </c>
      <c r="E3256" s="138" t="str">
        <f t="shared" si="200"/>
        <v/>
      </c>
      <c r="F3256" s="137">
        <v>137.48865000000001</v>
      </c>
      <c r="G3256" s="137">
        <v>30.324590000000001</v>
      </c>
      <c r="H3256" s="138">
        <f t="shared" si="201"/>
        <v>-0.77943932099122359</v>
      </c>
      <c r="I3256" s="137">
        <v>0</v>
      </c>
      <c r="J3256" s="138" t="str">
        <f t="shared" si="202"/>
        <v/>
      </c>
      <c r="K3256" s="137">
        <v>1318.9613999999999</v>
      </c>
      <c r="L3256" s="137">
        <v>413.86378999999999</v>
      </c>
      <c r="M3256" s="138">
        <f t="shared" si="203"/>
        <v>-0.6862199378996231</v>
      </c>
    </row>
    <row r="3257" spans="1:13" x14ac:dyDescent="0.25">
      <c r="A3257" s="134" t="s">
        <v>248</v>
      </c>
      <c r="B3257" s="134" t="s">
        <v>492</v>
      </c>
      <c r="C3257" s="137">
        <v>0</v>
      </c>
      <c r="D3257" s="137">
        <v>0</v>
      </c>
      <c r="E3257" s="138" t="str">
        <f t="shared" si="200"/>
        <v/>
      </c>
      <c r="F3257" s="137">
        <v>269.11342999999999</v>
      </c>
      <c r="G3257" s="137">
        <v>59.130459999999999</v>
      </c>
      <c r="H3257" s="138">
        <f t="shared" si="201"/>
        <v>-0.78027681487319311</v>
      </c>
      <c r="I3257" s="137">
        <v>8.9550000000000001</v>
      </c>
      <c r="J3257" s="138">
        <f t="shared" si="202"/>
        <v>5.6030664433277497</v>
      </c>
      <c r="K3257" s="137">
        <v>1655.7576300000001</v>
      </c>
      <c r="L3257" s="137">
        <v>725.59793999999999</v>
      </c>
      <c r="M3257" s="138">
        <f t="shared" si="203"/>
        <v>-0.56177285440019387</v>
      </c>
    </row>
    <row r="3258" spans="1:13" x14ac:dyDescent="0.25">
      <c r="A3258" s="134" t="s">
        <v>248</v>
      </c>
      <c r="B3258" s="134" t="s">
        <v>451</v>
      </c>
      <c r="C3258" s="137">
        <v>0</v>
      </c>
      <c r="D3258" s="137">
        <v>281.56191999999999</v>
      </c>
      <c r="E3258" s="138" t="str">
        <f t="shared" si="200"/>
        <v/>
      </c>
      <c r="F3258" s="137">
        <v>4912.88573</v>
      </c>
      <c r="G3258" s="137">
        <v>3602.6567399999999</v>
      </c>
      <c r="H3258" s="138">
        <f t="shared" si="201"/>
        <v>-0.26669233969746742</v>
      </c>
      <c r="I3258" s="137">
        <v>5267.2858399999996</v>
      </c>
      <c r="J3258" s="138">
        <f t="shared" si="202"/>
        <v>-0.31603166233332802</v>
      </c>
      <c r="K3258" s="137">
        <v>56766.831359999996</v>
      </c>
      <c r="L3258" s="137">
        <v>27937.624919999998</v>
      </c>
      <c r="M3258" s="138">
        <f t="shared" si="203"/>
        <v>-0.50785301467987387</v>
      </c>
    </row>
    <row r="3259" spans="1:13" x14ac:dyDescent="0.25">
      <c r="A3259" s="134" t="s">
        <v>248</v>
      </c>
      <c r="B3259" s="134" t="s">
        <v>507</v>
      </c>
      <c r="C3259" s="137">
        <v>0</v>
      </c>
      <c r="D3259" s="137">
        <v>0</v>
      </c>
      <c r="E3259" s="138" t="str">
        <f t="shared" si="200"/>
        <v/>
      </c>
      <c r="F3259" s="137">
        <v>4.3451000000000004</v>
      </c>
      <c r="G3259" s="137">
        <v>0</v>
      </c>
      <c r="H3259" s="138">
        <f t="shared" si="201"/>
        <v>-1</v>
      </c>
      <c r="I3259" s="137">
        <v>7.82</v>
      </c>
      <c r="J3259" s="138">
        <f t="shared" si="202"/>
        <v>-1</v>
      </c>
      <c r="K3259" s="137">
        <v>4.3451000000000004</v>
      </c>
      <c r="L3259" s="137">
        <v>16.62856</v>
      </c>
      <c r="M3259" s="138">
        <f t="shared" si="203"/>
        <v>2.8269683091298239</v>
      </c>
    </row>
    <row r="3260" spans="1:13" x14ac:dyDescent="0.25">
      <c r="A3260" s="134" t="s">
        <v>248</v>
      </c>
      <c r="B3260" s="134" t="s">
        <v>486</v>
      </c>
      <c r="C3260" s="137">
        <v>0</v>
      </c>
      <c r="D3260" s="137">
        <v>0</v>
      </c>
      <c r="E3260" s="138" t="str">
        <f t="shared" si="200"/>
        <v/>
      </c>
      <c r="F3260" s="137">
        <v>0</v>
      </c>
      <c r="G3260" s="137">
        <v>12.20025</v>
      </c>
      <c r="H3260" s="138" t="str">
        <f t="shared" si="201"/>
        <v/>
      </c>
      <c r="I3260" s="137">
        <v>12.27467</v>
      </c>
      <c r="J3260" s="138">
        <f t="shared" si="202"/>
        <v>-6.0628921184846529E-3</v>
      </c>
      <c r="K3260" s="137">
        <v>68.767610000000005</v>
      </c>
      <c r="L3260" s="137">
        <v>80.140960000000007</v>
      </c>
      <c r="M3260" s="138">
        <f t="shared" si="203"/>
        <v>0.1653881820234846</v>
      </c>
    </row>
    <row r="3261" spans="1:13" x14ac:dyDescent="0.25">
      <c r="A3261" s="134" t="s">
        <v>248</v>
      </c>
      <c r="B3261" s="134" t="s">
        <v>485</v>
      </c>
      <c r="C3261" s="137">
        <v>0</v>
      </c>
      <c r="D3261" s="137">
        <v>0</v>
      </c>
      <c r="E3261" s="138" t="str">
        <f t="shared" si="200"/>
        <v/>
      </c>
      <c r="F3261" s="137">
        <v>4.0215699999999996</v>
      </c>
      <c r="G3261" s="137">
        <v>92.193070000000006</v>
      </c>
      <c r="H3261" s="138">
        <f t="shared" si="201"/>
        <v>21.924646344586819</v>
      </c>
      <c r="I3261" s="137">
        <v>87.71678</v>
      </c>
      <c r="J3261" s="138">
        <f t="shared" si="202"/>
        <v>5.1031171002857256E-2</v>
      </c>
      <c r="K3261" s="137">
        <v>1524.71154</v>
      </c>
      <c r="L3261" s="137">
        <v>792.10893999999996</v>
      </c>
      <c r="M3261" s="138">
        <f t="shared" si="203"/>
        <v>-0.48048603344341456</v>
      </c>
    </row>
    <row r="3262" spans="1:13" x14ac:dyDescent="0.25">
      <c r="A3262" s="134" t="s">
        <v>248</v>
      </c>
      <c r="B3262" s="134" t="s">
        <v>458</v>
      </c>
      <c r="C3262" s="137">
        <v>0</v>
      </c>
      <c r="D3262" s="137">
        <v>3.4169999999999998</v>
      </c>
      <c r="E3262" s="138" t="str">
        <f t="shared" si="200"/>
        <v/>
      </c>
      <c r="F3262" s="137">
        <v>1152.80719</v>
      </c>
      <c r="G3262" s="137">
        <v>301.58044000000001</v>
      </c>
      <c r="H3262" s="138">
        <f t="shared" si="201"/>
        <v>-0.73839472670186934</v>
      </c>
      <c r="I3262" s="137">
        <v>275.62767000000002</v>
      </c>
      <c r="J3262" s="138">
        <f t="shared" si="202"/>
        <v>9.4158797627248436E-2</v>
      </c>
      <c r="K3262" s="137">
        <v>7441.7896199999996</v>
      </c>
      <c r="L3262" s="137">
        <v>3522.0916999999999</v>
      </c>
      <c r="M3262" s="138">
        <f t="shared" si="203"/>
        <v>-0.52671442222254061</v>
      </c>
    </row>
    <row r="3263" spans="1:13" x14ac:dyDescent="0.25">
      <c r="A3263" s="134" t="s">
        <v>248</v>
      </c>
      <c r="B3263" s="134" t="s">
        <v>494</v>
      </c>
      <c r="C3263" s="137">
        <v>0</v>
      </c>
      <c r="D3263" s="137">
        <v>0</v>
      </c>
      <c r="E3263" s="138" t="str">
        <f t="shared" si="200"/>
        <v/>
      </c>
      <c r="F3263" s="137">
        <v>0</v>
      </c>
      <c r="G3263" s="137">
        <v>0</v>
      </c>
      <c r="H3263" s="138" t="str">
        <f t="shared" si="201"/>
        <v/>
      </c>
      <c r="I3263" s="137">
        <v>29.369589999999999</v>
      </c>
      <c r="J3263" s="138">
        <f t="shared" si="202"/>
        <v>-1</v>
      </c>
      <c r="K3263" s="137">
        <v>189.56530000000001</v>
      </c>
      <c r="L3263" s="137">
        <v>137.63198</v>
      </c>
      <c r="M3263" s="138">
        <f t="shared" si="203"/>
        <v>-0.27396005492566422</v>
      </c>
    </row>
    <row r="3264" spans="1:13" x14ac:dyDescent="0.25">
      <c r="A3264" s="134" t="s">
        <v>248</v>
      </c>
      <c r="B3264" s="134" t="s">
        <v>479</v>
      </c>
      <c r="C3264" s="137">
        <v>0</v>
      </c>
      <c r="D3264" s="137">
        <v>0</v>
      </c>
      <c r="E3264" s="138" t="str">
        <f t="shared" si="200"/>
        <v/>
      </c>
      <c r="F3264" s="137">
        <v>0</v>
      </c>
      <c r="G3264" s="137">
        <v>111.13979</v>
      </c>
      <c r="H3264" s="138" t="str">
        <f t="shared" si="201"/>
        <v/>
      </c>
      <c r="I3264" s="137">
        <v>32.85707</v>
      </c>
      <c r="J3264" s="138">
        <f t="shared" si="202"/>
        <v>2.3825228482028376</v>
      </c>
      <c r="K3264" s="137">
        <v>407.83143999999999</v>
      </c>
      <c r="L3264" s="137">
        <v>525.52579000000003</v>
      </c>
      <c r="M3264" s="138">
        <f t="shared" si="203"/>
        <v>0.28858576965032423</v>
      </c>
    </row>
    <row r="3265" spans="1:13" x14ac:dyDescent="0.25">
      <c r="A3265" s="134" t="s">
        <v>248</v>
      </c>
      <c r="B3265" s="134" t="s">
        <v>508</v>
      </c>
      <c r="C3265" s="137">
        <v>0</v>
      </c>
      <c r="D3265" s="137">
        <v>0</v>
      </c>
      <c r="E3265" s="138" t="str">
        <f t="shared" si="200"/>
        <v/>
      </c>
      <c r="F3265" s="137">
        <v>0</v>
      </c>
      <c r="G3265" s="137">
        <v>0</v>
      </c>
      <c r="H3265" s="138" t="str">
        <f t="shared" si="201"/>
        <v/>
      </c>
      <c r="I3265" s="137">
        <v>0</v>
      </c>
      <c r="J3265" s="138" t="str">
        <f t="shared" si="202"/>
        <v/>
      </c>
      <c r="K3265" s="137">
        <v>79.172510000000003</v>
      </c>
      <c r="L3265" s="137">
        <v>0</v>
      </c>
      <c r="M3265" s="138">
        <f t="shared" si="203"/>
        <v>-1</v>
      </c>
    </row>
    <row r="3266" spans="1:13" x14ac:dyDescent="0.25">
      <c r="A3266" s="134" t="s">
        <v>248</v>
      </c>
      <c r="B3266" s="134" t="s">
        <v>493</v>
      </c>
      <c r="C3266" s="137">
        <v>0</v>
      </c>
      <c r="D3266" s="137">
        <v>77.15607</v>
      </c>
      <c r="E3266" s="138" t="str">
        <f t="shared" si="200"/>
        <v/>
      </c>
      <c r="F3266" s="137">
        <v>167.59137000000001</v>
      </c>
      <c r="G3266" s="137">
        <v>151.74674999999999</v>
      </c>
      <c r="H3266" s="138">
        <f t="shared" si="201"/>
        <v>-9.4543173672964276E-2</v>
      </c>
      <c r="I3266" s="137">
        <v>0</v>
      </c>
      <c r="J3266" s="138" t="str">
        <f t="shared" si="202"/>
        <v/>
      </c>
      <c r="K3266" s="137">
        <v>1750.59229</v>
      </c>
      <c r="L3266" s="137">
        <v>708.09721999999999</v>
      </c>
      <c r="M3266" s="138">
        <f t="shared" si="203"/>
        <v>-0.59550991738915982</v>
      </c>
    </row>
    <row r="3267" spans="1:13" x14ac:dyDescent="0.25">
      <c r="A3267" s="134" t="s">
        <v>248</v>
      </c>
      <c r="B3267" s="134" t="s">
        <v>521</v>
      </c>
      <c r="C3267" s="137">
        <v>0</v>
      </c>
      <c r="D3267" s="137">
        <v>0</v>
      </c>
      <c r="E3267" s="138" t="str">
        <f t="shared" si="200"/>
        <v/>
      </c>
      <c r="F3267" s="137">
        <v>0</v>
      </c>
      <c r="G3267" s="137">
        <v>0</v>
      </c>
      <c r="H3267" s="138" t="str">
        <f t="shared" si="201"/>
        <v/>
      </c>
      <c r="I3267" s="137">
        <v>0</v>
      </c>
      <c r="J3267" s="138" t="str">
        <f t="shared" si="202"/>
        <v/>
      </c>
      <c r="K3267" s="137">
        <v>72.382459999999995</v>
      </c>
      <c r="L3267" s="137">
        <v>89.634190000000004</v>
      </c>
      <c r="M3267" s="138">
        <f t="shared" si="203"/>
        <v>0.23834130533833764</v>
      </c>
    </row>
    <row r="3268" spans="1:13" x14ac:dyDescent="0.25">
      <c r="A3268" s="134" t="s">
        <v>248</v>
      </c>
      <c r="B3268" s="134" t="s">
        <v>467</v>
      </c>
      <c r="C3268" s="137">
        <v>0</v>
      </c>
      <c r="D3268" s="137">
        <v>201.66611</v>
      </c>
      <c r="E3268" s="138" t="str">
        <f t="shared" si="200"/>
        <v/>
      </c>
      <c r="F3268" s="137">
        <v>866.83572000000004</v>
      </c>
      <c r="G3268" s="137">
        <v>790.08520999999996</v>
      </c>
      <c r="H3268" s="138">
        <f t="shared" si="201"/>
        <v>-8.8541009823637662E-2</v>
      </c>
      <c r="I3268" s="137">
        <v>396.26400999999998</v>
      </c>
      <c r="J3268" s="138">
        <f t="shared" si="202"/>
        <v>0.9938353977692802</v>
      </c>
      <c r="K3268" s="137">
        <v>7058.3288199999997</v>
      </c>
      <c r="L3268" s="137">
        <v>5594.8287</v>
      </c>
      <c r="M3268" s="138">
        <f t="shared" si="203"/>
        <v>-0.20734371510903904</v>
      </c>
    </row>
    <row r="3269" spans="1:13" x14ac:dyDescent="0.25">
      <c r="A3269" s="134" t="s">
        <v>248</v>
      </c>
      <c r="B3269" s="134" t="s">
        <v>455</v>
      </c>
      <c r="C3269" s="137">
        <v>0</v>
      </c>
      <c r="D3269" s="137">
        <v>113.19568</v>
      </c>
      <c r="E3269" s="138" t="str">
        <f t="shared" ref="E3269:E3332" si="204">IF(C3269=0,"",(D3269/C3269-1))</f>
        <v/>
      </c>
      <c r="F3269" s="137">
        <v>2856.9881700000001</v>
      </c>
      <c r="G3269" s="137">
        <v>1732.33699</v>
      </c>
      <c r="H3269" s="138">
        <f t="shared" ref="H3269:H3332" si="205">IF(F3269=0,"",(G3269/F3269-1))</f>
        <v>-0.39364922536588598</v>
      </c>
      <c r="I3269" s="137">
        <v>1551.4828600000001</v>
      </c>
      <c r="J3269" s="138">
        <f t="shared" ref="J3269:J3332" si="206">IF(I3269=0,"",(G3269/I3269-1))</f>
        <v>0.11656856460534781</v>
      </c>
      <c r="K3269" s="137">
        <v>18423.752420000001</v>
      </c>
      <c r="L3269" s="137">
        <v>12580.103440000001</v>
      </c>
      <c r="M3269" s="138">
        <f t="shared" ref="M3269:M3332" si="207">IF(K3269=0,"",(L3269/K3269-1))</f>
        <v>-0.31718017300625445</v>
      </c>
    </row>
    <row r="3270" spans="1:13" x14ac:dyDescent="0.25">
      <c r="A3270" s="134" t="s">
        <v>248</v>
      </c>
      <c r="B3270" s="134" t="s">
        <v>489</v>
      </c>
      <c r="C3270" s="137">
        <v>0</v>
      </c>
      <c r="D3270" s="137">
        <v>0</v>
      </c>
      <c r="E3270" s="138" t="str">
        <f t="shared" si="204"/>
        <v/>
      </c>
      <c r="F3270" s="137">
        <v>0</v>
      </c>
      <c r="G3270" s="137">
        <v>21.917999999999999</v>
      </c>
      <c r="H3270" s="138" t="str">
        <f t="shared" si="205"/>
        <v/>
      </c>
      <c r="I3270" s="137">
        <v>0</v>
      </c>
      <c r="J3270" s="138" t="str">
        <f t="shared" si="206"/>
        <v/>
      </c>
      <c r="K3270" s="137">
        <v>214.19810000000001</v>
      </c>
      <c r="L3270" s="137">
        <v>196.86467999999999</v>
      </c>
      <c r="M3270" s="138">
        <f t="shared" si="207"/>
        <v>-8.0922379797019772E-2</v>
      </c>
    </row>
    <row r="3271" spans="1:13" x14ac:dyDescent="0.25">
      <c r="A3271" s="134" t="s">
        <v>248</v>
      </c>
      <c r="B3271" s="134" t="s">
        <v>510</v>
      </c>
      <c r="C3271" s="137">
        <v>0</v>
      </c>
      <c r="D3271" s="137">
        <v>0</v>
      </c>
      <c r="E3271" s="138" t="str">
        <f t="shared" si="204"/>
        <v/>
      </c>
      <c r="F3271" s="137">
        <v>0</v>
      </c>
      <c r="G3271" s="137">
        <v>0</v>
      </c>
      <c r="H3271" s="138" t="str">
        <f t="shared" si="205"/>
        <v/>
      </c>
      <c r="I3271" s="137">
        <v>0</v>
      </c>
      <c r="J3271" s="138" t="str">
        <f t="shared" si="206"/>
        <v/>
      </c>
      <c r="K3271" s="137">
        <v>17.375699999999998</v>
      </c>
      <c r="L3271" s="137">
        <v>0</v>
      </c>
      <c r="M3271" s="138">
        <f t="shared" si="207"/>
        <v>-1</v>
      </c>
    </row>
    <row r="3272" spans="1:13" x14ac:dyDescent="0.25">
      <c r="A3272" s="134" t="s">
        <v>248</v>
      </c>
      <c r="B3272" s="134" t="s">
        <v>459</v>
      </c>
      <c r="C3272" s="137">
        <v>0</v>
      </c>
      <c r="D3272" s="137">
        <v>0</v>
      </c>
      <c r="E3272" s="138" t="str">
        <f t="shared" si="204"/>
        <v/>
      </c>
      <c r="F3272" s="137">
        <v>114.1309</v>
      </c>
      <c r="G3272" s="137">
        <v>0</v>
      </c>
      <c r="H3272" s="138">
        <f t="shared" si="205"/>
        <v>-1</v>
      </c>
      <c r="I3272" s="137">
        <v>1806.2955899999999</v>
      </c>
      <c r="J3272" s="138">
        <f t="shared" si="206"/>
        <v>-1</v>
      </c>
      <c r="K3272" s="137">
        <v>20822.41949</v>
      </c>
      <c r="L3272" s="137">
        <v>1918.74675</v>
      </c>
      <c r="M3272" s="138">
        <f t="shared" si="207"/>
        <v>-0.90785188287453911</v>
      </c>
    </row>
    <row r="3273" spans="1:13" x14ac:dyDescent="0.25">
      <c r="A3273" s="134" t="s">
        <v>248</v>
      </c>
      <c r="B3273" s="134" t="s">
        <v>502</v>
      </c>
      <c r="C3273" s="137">
        <v>0</v>
      </c>
      <c r="D3273" s="137">
        <v>0</v>
      </c>
      <c r="E3273" s="138" t="str">
        <f t="shared" si="204"/>
        <v/>
      </c>
      <c r="F3273" s="137">
        <v>0</v>
      </c>
      <c r="G3273" s="137">
        <v>27.244599999999998</v>
      </c>
      <c r="H3273" s="138" t="str">
        <f t="shared" si="205"/>
        <v/>
      </c>
      <c r="I3273" s="137">
        <v>0</v>
      </c>
      <c r="J3273" s="138" t="str">
        <f t="shared" si="206"/>
        <v/>
      </c>
      <c r="K3273" s="137">
        <v>0</v>
      </c>
      <c r="L3273" s="137">
        <v>27.244599999999998</v>
      </c>
      <c r="M3273" s="138" t="str">
        <f t="shared" si="207"/>
        <v/>
      </c>
    </row>
    <row r="3274" spans="1:13" x14ac:dyDescent="0.25">
      <c r="A3274" s="134" t="s">
        <v>248</v>
      </c>
      <c r="B3274" s="134" t="s">
        <v>477</v>
      </c>
      <c r="C3274" s="137">
        <v>0</v>
      </c>
      <c r="D3274" s="137">
        <v>108.20399999999999</v>
      </c>
      <c r="E3274" s="138" t="str">
        <f t="shared" si="204"/>
        <v/>
      </c>
      <c r="F3274" s="137">
        <v>776.67277999999999</v>
      </c>
      <c r="G3274" s="137">
        <v>432.90005000000002</v>
      </c>
      <c r="H3274" s="138">
        <f t="shared" si="205"/>
        <v>-0.44262234862923866</v>
      </c>
      <c r="I3274" s="137">
        <v>198.93332000000001</v>
      </c>
      <c r="J3274" s="138">
        <f t="shared" si="206"/>
        <v>1.1761062953154355</v>
      </c>
      <c r="K3274" s="137">
        <v>5912.8345499999996</v>
      </c>
      <c r="L3274" s="137">
        <v>4458.1043200000004</v>
      </c>
      <c r="M3274" s="138">
        <f t="shared" si="207"/>
        <v>-0.24602924666647397</v>
      </c>
    </row>
    <row r="3275" spans="1:13" x14ac:dyDescent="0.25">
      <c r="A3275" s="134" t="s">
        <v>248</v>
      </c>
      <c r="B3275" s="134" t="s">
        <v>450</v>
      </c>
      <c r="C3275" s="137">
        <v>0</v>
      </c>
      <c r="D3275" s="137">
        <v>573.64386999999999</v>
      </c>
      <c r="E3275" s="138" t="str">
        <f t="shared" si="204"/>
        <v/>
      </c>
      <c r="F3275" s="137">
        <v>23307.752090000002</v>
      </c>
      <c r="G3275" s="137">
        <v>38220.446620000002</v>
      </c>
      <c r="H3275" s="138">
        <f t="shared" si="205"/>
        <v>0.63981693611706847</v>
      </c>
      <c r="I3275" s="137">
        <v>45683.272250000002</v>
      </c>
      <c r="J3275" s="138">
        <f t="shared" si="206"/>
        <v>-0.16336013736406541</v>
      </c>
      <c r="K3275" s="137">
        <v>297807.09242</v>
      </c>
      <c r="L3275" s="137">
        <v>281317.88861000002</v>
      </c>
      <c r="M3275" s="138">
        <f t="shared" si="207"/>
        <v>-5.5368741140473299E-2</v>
      </c>
    </row>
    <row r="3276" spans="1:13" x14ac:dyDescent="0.25">
      <c r="A3276" s="134" t="s">
        <v>248</v>
      </c>
      <c r="B3276" s="134" t="s">
        <v>453</v>
      </c>
      <c r="C3276" s="137">
        <v>0</v>
      </c>
      <c r="D3276" s="137">
        <v>232.73871</v>
      </c>
      <c r="E3276" s="138" t="str">
        <f t="shared" si="204"/>
        <v/>
      </c>
      <c r="F3276" s="137">
        <v>6792.9226900000003</v>
      </c>
      <c r="G3276" s="137">
        <v>11713.53441</v>
      </c>
      <c r="H3276" s="138">
        <f t="shared" si="205"/>
        <v>0.72437328445438265</v>
      </c>
      <c r="I3276" s="137">
        <v>5118.4630200000001</v>
      </c>
      <c r="J3276" s="138">
        <f t="shared" si="206"/>
        <v>1.2884866734858229</v>
      </c>
      <c r="K3276" s="137">
        <v>60070.704039999997</v>
      </c>
      <c r="L3276" s="137">
        <v>54731.341619999999</v>
      </c>
      <c r="M3276" s="138">
        <f t="shared" si="207"/>
        <v>-8.8884631957111937E-2</v>
      </c>
    </row>
    <row r="3277" spans="1:13" x14ac:dyDescent="0.25">
      <c r="A3277" s="134" t="s">
        <v>248</v>
      </c>
      <c r="B3277" s="134" t="s">
        <v>480</v>
      </c>
      <c r="C3277" s="137">
        <v>0</v>
      </c>
      <c r="D3277" s="137">
        <v>0</v>
      </c>
      <c r="E3277" s="138" t="str">
        <f t="shared" si="204"/>
        <v/>
      </c>
      <c r="F3277" s="137">
        <v>0</v>
      </c>
      <c r="G3277" s="137">
        <v>34.770000000000003</v>
      </c>
      <c r="H3277" s="138" t="str">
        <f t="shared" si="205"/>
        <v/>
      </c>
      <c r="I3277" s="137">
        <v>50.5</v>
      </c>
      <c r="J3277" s="138">
        <f t="shared" si="206"/>
        <v>-0.31148514851485143</v>
      </c>
      <c r="K3277" s="137">
        <v>16.904</v>
      </c>
      <c r="L3277" s="137">
        <v>120.152</v>
      </c>
      <c r="M3277" s="138">
        <f t="shared" si="207"/>
        <v>6.1079034548035969</v>
      </c>
    </row>
    <row r="3278" spans="1:13" x14ac:dyDescent="0.25">
      <c r="A3278" s="134" t="s">
        <v>248</v>
      </c>
      <c r="B3278" s="134" t="s">
        <v>487</v>
      </c>
      <c r="C3278" s="137">
        <v>0</v>
      </c>
      <c r="D3278" s="137">
        <v>0</v>
      </c>
      <c r="E3278" s="138" t="str">
        <f t="shared" si="204"/>
        <v/>
      </c>
      <c r="F3278" s="137">
        <v>16.832000000000001</v>
      </c>
      <c r="G3278" s="137">
        <v>70.881600000000006</v>
      </c>
      <c r="H3278" s="138">
        <f t="shared" si="205"/>
        <v>3.2111216730038024</v>
      </c>
      <c r="I3278" s="137">
        <v>0</v>
      </c>
      <c r="J3278" s="138" t="str">
        <f t="shared" si="206"/>
        <v/>
      </c>
      <c r="K3278" s="137">
        <v>2291.2651700000001</v>
      </c>
      <c r="L3278" s="137">
        <v>1602.9555700000001</v>
      </c>
      <c r="M3278" s="138">
        <f t="shared" si="207"/>
        <v>-0.30040591067859679</v>
      </c>
    </row>
    <row r="3279" spans="1:13" x14ac:dyDescent="0.25">
      <c r="A3279" s="134" t="s">
        <v>248</v>
      </c>
      <c r="B3279" s="134" t="s">
        <v>481</v>
      </c>
      <c r="C3279" s="137">
        <v>0</v>
      </c>
      <c r="D3279" s="137">
        <v>0</v>
      </c>
      <c r="E3279" s="138" t="str">
        <f t="shared" si="204"/>
        <v/>
      </c>
      <c r="F3279" s="137">
        <v>13.4658</v>
      </c>
      <c r="G3279" s="137">
        <v>0</v>
      </c>
      <c r="H3279" s="138">
        <f t="shared" si="205"/>
        <v>-1</v>
      </c>
      <c r="I3279" s="137">
        <v>0</v>
      </c>
      <c r="J3279" s="138" t="str">
        <f t="shared" si="206"/>
        <v/>
      </c>
      <c r="K3279" s="137">
        <v>45.494450000000001</v>
      </c>
      <c r="L3279" s="137">
        <v>0</v>
      </c>
      <c r="M3279" s="138">
        <f t="shared" si="207"/>
        <v>-1</v>
      </c>
    </row>
    <row r="3280" spans="1:13" x14ac:dyDescent="0.25">
      <c r="A3280" s="134" t="s">
        <v>248</v>
      </c>
      <c r="B3280" s="134" t="s">
        <v>461</v>
      </c>
      <c r="C3280" s="137">
        <v>0</v>
      </c>
      <c r="D3280" s="137">
        <v>26.390999999999998</v>
      </c>
      <c r="E3280" s="138" t="str">
        <f t="shared" si="204"/>
        <v/>
      </c>
      <c r="F3280" s="137">
        <v>363.75986999999998</v>
      </c>
      <c r="G3280" s="137">
        <v>302.87576000000001</v>
      </c>
      <c r="H3280" s="138">
        <f t="shared" si="205"/>
        <v>-0.16737445502166026</v>
      </c>
      <c r="I3280" s="137">
        <v>128.14957999999999</v>
      </c>
      <c r="J3280" s="138">
        <f t="shared" si="206"/>
        <v>1.3634549563096505</v>
      </c>
      <c r="K3280" s="137">
        <v>3881.2180499999999</v>
      </c>
      <c r="L3280" s="137">
        <v>2361.5542999999998</v>
      </c>
      <c r="M3280" s="138">
        <f t="shared" si="207"/>
        <v>-0.39154299769372658</v>
      </c>
    </row>
    <row r="3281" spans="1:13" x14ac:dyDescent="0.25">
      <c r="A3281" s="134" t="s">
        <v>248</v>
      </c>
      <c r="B3281" s="134" t="s">
        <v>513</v>
      </c>
      <c r="C3281" s="137">
        <v>0</v>
      </c>
      <c r="D3281" s="137">
        <v>0</v>
      </c>
      <c r="E3281" s="138" t="str">
        <f t="shared" si="204"/>
        <v/>
      </c>
      <c r="F3281" s="137">
        <v>0</v>
      </c>
      <c r="G3281" s="137">
        <v>0</v>
      </c>
      <c r="H3281" s="138" t="str">
        <f t="shared" si="205"/>
        <v/>
      </c>
      <c r="I3281" s="137">
        <v>0</v>
      </c>
      <c r="J3281" s="138" t="str">
        <f t="shared" si="206"/>
        <v/>
      </c>
      <c r="K3281" s="137">
        <v>0</v>
      </c>
      <c r="L3281" s="137">
        <v>0</v>
      </c>
      <c r="M3281" s="138" t="str">
        <f t="shared" si="207"/>
        <v/>
      </c>
    </row>
    <row r="3282" spans="1:13" x14ac:dyDescent="0.25">
      <c r="A3282" s="134" t="s">
        <v>248</v>
      </c>
      <c r="B3282" s="134" t="s">
        <v>497</v>
      </c>
      <c r="C3282" s="137">
        <v>0</v>
      </c>
      <c r="D3282" s="137">
        <v>14.5145</v>
      </c>
      <c r="E3282" s="138" t="str">
        <f t="shared" si="204"/>
        <v/>
      </c>
      <c r="F3282" s="137">
        <v>0</v>
      </c>
      <c r="G3282" s="137">
        <v>14.5145</v>
      </c>
      <c r="H3282" s="138" t="str">
        <f t="shared" si="205"/>
        <v/>
      </c>
      <c r="I3282" s="137">
        <v>28.07479</v>
      </c>
      <c r="J3282" s="138">
        <f t="shared" si="206"/>
        <v>-0.48300592809420839</v>
      </c>
      <c r="K3282" s="137">
        <v>0</v>
      </c>
      <c r="L3282" s="137">
        <v>70.144090000000006</v>
      </c>
      <c r="M3282" s="138" t="str">
        <f t="shared" si="207"/>
        <v/>
      </c>
    </row>
    <row r="3283" spans="1:13" x14ac:dyDescent="0.25">
      <c r="A3283" s="134" t="s">
        <v>248</v>
      </c>
      <c r="B3283" s="134" t="s">
        <v>490</v>
      </c>
      <c r="C3283" s="137">
        <v>0</v>
      </c>
      <c r="D3283" s="137">
        <v>0</v>
      </c>
      <c r="E3283" s="138" t="str">
        <f t="shared" si="204"/>
        <v/>
      </c>
      <c r="F3283" s="137">
        <v>0</v>
      </c>
      <c r="G3283" s="137">
        <v>0</v>
      </c>
      <c r="H3283" s="138" t="str">
        <f t="shared" si="205"/>
        <v/>
      </c>
      <c r="I3283" s="137">
        <v>0</v>
      </c>
      <c r="J3283" s="138" t="str">
        <f t="shared" si="206"/>
        <v/>
      </c>
      <c r="K3283" s="137">
        <v>63.724299999999999</v>
      </c>
      <c r="L3283" s="137">
        <v>0</v>
      </c>
      <c r="M3283" s="138">
        <f t="shared" si="207"/>
        <v>-1</v>
      </c>
    </row>
    <row r="3284" spans="1:13" x14ac:dyDescent="0.25">
      <c r="A3284" s="134" t="s">
        <v>248</v>
      </c>
      <c r="B3284" s="134" t="s">
        <v>469</v>
      </c>
      <c r="C3284" s="137">
        <v>0</v>
      </c>
      <c r="D3284" s="137">
        <v>0</v>
      </c>
      <c r="E3284" s="138" t="str">
        <f t="shared" si="204"/>
        <v/>
      </c>
      <c r="F3284" s="137">
        <v>30.43253</v>
      </c>
      <c r="G3284" s="137">
        <v>325.49811</v>
      </c>
      <c r="H3284" s="138">
        <f t="shared" si="205"/>
        <v>9.6957295367818581</v>
      </c>
      <c r="I3284" s="137">
        <v>540.19421999999997</v>
      </c>
      <c r="J3284" s="138">
        <f t="shared" si="206"/>
        <v>-0.39744244209055035</v>
      </c>
      <c r="K3284" s="137">
        <v>1711.3708999999999</v>
      </c>
      <c r="L3284" s="137">
        <v>1514.3918000000001</v>
      </c>
      <c r="M3284" s="138">
        <f t="shared" si="207"/>
        <v>-0.11510018079657647</v>
      </c>
    </row>
    <row r="3285" spans="1:13" x14ac:dyDescent="0.25">
      <c r="A3285" s="134" t="s">
        <v>248</v>
      </c>
      <c r="B3285" s="134" t="s">
        <v>452</v>
      </c>
      <c r="C3285" s="137">
        <v>0</v>
      </c>
      <c r="D3285" s="137">
        <v>55.137709999999998</v>
      </c>
      <c r="E3285" s="138" t="str">
        <f t="shared" si="204"/>
        <v/>
      </c>
      <c r="F3285" s="137">
        <v>2168.9433100000001</v>
      </c>
      <c r="G3285" s="137">
        <v>1657.91607</v>
      </c>
      <c r="H3285" s="138">
        <f t="shared" si="205"/>
        <v>-0.23561115573832125</v>
      </c>
      <c r="I3285" s="137">
        <v>1905.8292200000001</v>
      </c>
      <c r="J3285" s="138">
        <f t="shared" si="206"/>
        <v>-0.13008151380951127</v>
      </c>
      <c r="K3285" s="137">
        <v>27454.671590000002</v>
      </c>
      <c r="L3285" s="137">
        <v>17316.93893</v>
      </c>
      <c r="M3285" s="138">
        <f t="shared" si="207"/>
        <v>-0.3692534666374423</v>
      </c>
    </row>
    <row r="3286" spans="1:13" x14ac:dyDescent="0.25">
      <c r="A3286" s="134" t="s">
        <v>248</v>
      </c>
      <c r="B3286" s="134" t="s">
        <v>460</v>
      </c>
      <c r="C3286" s="137">
        <v>0</v>
      </c>
      <c r="D3286" s="137">
        <v>39.042369999999998</v>
      </c>
      <c r="E3286" s="138" t="str">
        <f t="shared" si="204"/>
        <v/>
      </c>
      <c r="F3286" s="137">
        <v>1120.6491799999999</v>
      </c>
      <c r="G3286" s="137">
        <v>647.04463999999996</v>
      </c>
      <c r="H3286" s="138">
        <f t="shared" si="205"/>
        <v>-0.42261623749191513</v>
      </c>
      <c r="I3286" s="137">
        <v>859.56957</v>
      </c>
      <c r="J3286" s="138">
        <f t="shared" si="206"/>
        <v>-0.24724575812985106</v>
      </c>
      <c r="K3286" s="137">
        <v>8714.0162700000001</v>
      </c>
      <c r="L3286" s="137">
        <v>7593.8945599999997</v>
      </c>
      <c r="M3286" s="138">
        <f t="shared" si="207"/>
        <v>-0.12854253139924421</v>
      </c>
    </row>
    <row r="3287" spans="1:13" x14ac:dyDescent="0.25">
      <c r="A3287" s="134" t="s">
        <v>248</v>
      </c>
      <c r="B3287" s="134" t="s">
        <v>483</v>
      </c>
      <c r="C3287" s="137">
        <v>0</v>
      </c>
      <c r="D3287" s="137">
        <v>56.16</v>
      </c>
      <c r="E3287" s="138" t="str">
        <f t="shared" si="204"/>
        <v/>
      </c>
      <c r="F3287" s="137">
        <v>53.441920000000003</v>
      </c>
      <c r="G3287" s="137">
        <v>257.45916</v>
      </c>
      <c r="H3287" s="138">
        <f t="shared" si="205"/>
        <v>3.8175507167407154</v>
      </c>
      <c r="I3287" s="137">
        <v>221.89525</v>
      </c>
      <c r="J3287" s="138">
        <f t="shared" si="206"/>
        <v>0.16027341729937894</v>
      </c>
      <c r="K3287" s="137">
        <v>853.91098</v>
      </c>
      <c r="L3287" s="137">
        <v>1236.30034</v>
      </c>
      <c r="M3287" s="138">
        <f t="shared" si="207"/>
        <v>0.44780939577565793</v>
      </c>
    </row>
    <row r="3288" spans="1:13" x14ac:dyDescent="0.25">
      <c r="A3288" s="134" t="s">
        <v>248</v>
      </c>
      <c r="B3288" s="134" t="s">
        <v>482</v>
      </c>
      <c r="C3288" s="137">
        <v>0</v>
      </c>
      <c r="D3288" s="137">
        <v>0</v>
      </c>
      <c r="E3288" s="138" t="str">
        <f t="shared" si="204"/>
        <v/>
      </c>
      <c r="F3288" s="137">
        <v>614.40480000000002</v>
      </c>
      <c r="G3288" s="137">
        <v>301.59278</v>
      </c>
      <c r="H3288" s="138">
        <f t="shared" si="205"/>
        <v>-0.50913016955596702</v>
      </c>
      <c r="I3288" s="137">
        <v>316.20474000000002</v>
      </c>
      <c r="J3288" s="138">
        <f t="shared" si="206"/>
        <v>-4.6210439476650489E-2</v>
      </c>
      <c r="K3288" s="137">
        <v>3850.7427499999999</v>
      </c>
      <c r="L3288" s="137">
        <v>1764.7628199999999</v>
      </c>
      <c r="M3288" s="138">
        <f t="shared" si="207"/>
        <v>-0.54170846130918515</v>
      </c>
    </row>
    <row r="3289" spans="1:13" x14ac:dyDescent="0.25">
      <c r="A3289" s="134" t="s">
        <v>248</v>
      </c>
      <c r="B3289" s="134" t="s">
        <v>457</v>
      </c>
      <c r="C3289" s="137">
        <v>33.871499999999997</v>
      </c>
      <c r="D3289" s="137">
        <v>223.18084999999999</v>
      </c>
      <c r="E3289" s="138">
        <f t="shared" si="204"/>
        <v>5.5890453626204923</v>
      </c>
      <c r="F3289" s="137">
        <v>2388.66869</v>
      </c>
      <c r="G3289" s="137">
        <v>2121.5994000000001</v>
      </c>
      <c r="H3289" s="138">
        <f t="shared" si="205"/>
        <v>-0.11180675290720199</v>
      </c>
      <c r="I3289" s="137">
        <v>1581.33026</v>
      </c>
      <c r="J3289" s="138">
        <f t="shared" si="206"/>
        <v>0.34165484191771567</v>
      </c>
      <c r="K3289" s="137">
        <v>14237.368909999999</v>
      </c>
      <c r="L3289" s="137">
        <v>10998.67992</v>
      </c>
      <c r="M3289" s="138">
        <f t="shared" si="207"/>
        <v>-0.22747805514298491</v>
      </c>
    </row>
    <row r="3290" spans="1:13" x14ac:dyDescent="0.25">
      <c r="A3290" s="134" t="s">
        <v>248</v>
      </c>
      <c r="B3290" s="134" t="s">
        <v>468</v>
      </c>
      <c r="C3290" s="137">
        <v>0</v>
      </c>
      <c r="D3290" s="137">
        <v>0</v>
      </c>
      <c r="E3290" s="138" t="str">
        <f t="shared" si="204"/>
        <v/>
      </c>
      <c r="F3290" s="137">
        <v>0</v>
      </c>
      <c r="G3290" s="137">
        <v>39.200000000000003</v>
      </c>
      <c r="H3290" s="138" t="str">
        <f t="shared" si="205"/>
        <v/>
      </c>
      <c r="I3290" s="137">
        <v>0</v>
      </c>
      <c r="J3290" s="138" t="str">
        <f t="shared" si="206"/>
        <v/>
      </c>
      <c r="K3290" s="137">
        <v>34.387059999999998</v>
      </c>
      <c r="L3290" s="137">
        <v>39.200000000000003</v>
      </c>
      <c r="M3290" s="138">
        <f t="shared" si="207"/>
        <v>0.13996369564597866</v>
      </c>
    </row>
    <row r="3291" spans="1:13" x14ac:dyDescent="0.25">
      <c r="A3291" s="134" t="s">
        <v>248</v>
      </c>
      <c r="B3291" s="134" t="s">
        <v>462</v>
      </c>
      <c r="C3291" s="137">
        <v>0</v>
      </c>
      <c r="D3291" s="137">
        <v>0</v>
      </c>
      <c r="E3291" s="138" t="str">
        <f t="shared" si="204"/>
        <v/>
      </c>
      <c r="F3291" s="137">
        <v>510.19727999999998</v>
      </c>
      <c r="G3291" s="137">
        <v>491.88612999999998</v>
      </c>
      <c r="H3291" s="138">
        <f t="shared" si="205"/>
        <v>-3.5890332461200103E-2</v>
      </c>
      <c r="I3291" s="137">
        <v>1072.79051</v>
      </c>
      <c r="J3291" s="138">
        <f t="shared" si="206"/>
        <v>-0.54148911142027156</v>
      </c>
      <c r="K3291" s="137">
        <v>5350.9254099999998</v>
      </c>
      <c r="L3291" s="137">
        <v>6425.22451</v>
      </c>
      <c r="M3291" s="138">
        <f t="shared" si="207"/>
        <v>0.20076884233749759</v>
      </c>
    </row>
    <row r="3292" spans="1:13" x14ac:dyDescent="0.25">
      <c r="A3292" s="134" t="s">
        <v>248</v>
      </c>
      <c r="B3292" s="134" t="s">
        <v>473</v>
      </c>
      <c r="C3292" s="137">
        <v>0</v>
      </c>
      <c r="D3292" s="137">
        <v>0</v>
      </c>
      <c r="E3292" s="138" t="str">
        <f t="shared" si="204"/>
        <v/>
      </c>
      <c r="F3292" s="137">
        <v>7.9820000000000002</v>
      </c>
      <c r="G3292" s="137">
        <v>14.98606</v>
      </c>
      <c r="H3292" s="138">
        <f t="shared" si="205"/>
        <v>0.87748183412678515</v>
      </c>
      <c r="I3292" s="137">
        <v>0</v>
      </c>
      <c r="J3292" s="138" t="str">
        <f t="shared" si="206"/>
        <v/>
      </c>
      <c r="K3292" s="137">
        <v>1383.97767</v>
      </c>
      <c r="L3292" s="137">
        <v>40.72186</v>
      </c>
      <c r="M3292" s="138">
        <f t="shared" si="207"/>
        <v>-0.97057621601654887</v>
      </c>
    </row>
    <row r="3293" spans="1:13" x14ac:dyDescent="0.25">
      <c r="A3293" s="134" t="s">
        <v>248</v>
      </c>
      <c r="B3293" s="134" t="s">
        <v>509</v>
      </c>
      <c r="C3293" s="137">
        <v>0</v>
      </c>
      <c r="D3293" s="137">
        <v>0</v>
      </c>
      <c r="E3293" s="138" t="str">
        <f t="shared" si="204"/>
        <v/>
      </c>
      <c r="F3293" s="137">
        <v>0</v>
      </c>
      <c r="G3293" s="137">
        <v>0</v>
      </c>
      <c r="H3293" s="138" t="str">
        <f t="shared" si="205"/>
        <v/>
      </c>
      <c r="I3293" s="137">
        <v>0</v>
      </c>
      <c r="J3293" s="138" t="str">
        <f t="shared" si="206"/>
        <v/>
      </c>
      <c r="K3293" s="137">
        <v>0</v>
      </c>
      <c r="L3293" s="137">
        <v>8.4</v>
      </c>
      <c r="M3293" s="138" t="str">
        <f t="shared" si="207"/>
        <v/>
      </c>
    </row>
    <row r="3294" spans="1:13" x14ac:dyDescent="0.25">
      <c r="A3294" s="134" t="s">
        <v>248</v>
      </c>
      <c r="B3294" s="134" t="s">
        <v>506</v>
      </c>
      <c r="C3294" s="137">
        <v>0</v>
      </c>
      <c r="D3294" s="137">
        <v>0</v>
      </c>
      <c r="E3294" s="138" t="str">
        <f t="shared" si="204"/>
        <v/>
      </c>
      <c r="F3294" s="137">
        <v>2.306</v>
      </c>
      <c r="G3294" s="137">
        <v>42.195700000000002</v>
      </c>
      <c r="H3294" s="138">
        <f t="shared" si="205"/>
        <v>17.298222029488294</v>
      </c>
      <c r="I3294" s="137">
        <v>14.90916</v>
      </c>
      <c r="J3294" s="138">
        <f t="shared" si="206"/>
        <v>1.8301862747465316</v>
      </c>
      <c r="K3294" s="137">
        <v>688.36721</v>
      </c>
      <c r="L3294" s="137">
        <v>254.04623000000001</v>
      </c>
      <c r="M3294" s="138">
        <f t="shared" si="207"/>
        <v>-0.63094373713704344</v>
      </c>
    </row>
    <row r="3295" spans="1:13" x14ac:dyDescent="0.25">
      <c r="A3295" s="134" t="s">
        <v>248</v>
      </c>
      <c r="B3295" s="134" t="s">
        <v>484</v>
      </c>
      <c r="C3295" s="137">
        <v>0</v>
      </c>
      <c r="D3295" s="137">
        <v>0</v>
      </c>
      <c r="E3295" s="138" t="str">
        <f t="shared" si="204"/>
        <v/>
      </c>
      <c r="F3295" s="137">
        <v>359.81770999999998</v>
      </c>
      <c r="G3295" s="137">
        <v>532.20883000000003</v>
      </c>
      <c r="H3295" s="138">
        <f t="shared" si="205"/>
        <v>0.47910682328560217</v>
      </c>
      <c r="I3295" s="137">
        <v>418.47660999999999</v>
      </c>
      <c r="J3295" s="138">
        <f t="shared" si="206"/>
        <v>0.27177676668715134</v>
      </c>
      <c r="K3295" s="137">
        <v>3176.4827500000001</v>
      </c>
      <c r="L3295" s="137">
        <v>1930.7150799999999</v>
      </c>
      <c r="M3295" s="138">
        <f t="shared" si="207"/>
        <v>-0.39218461677463856</v>
      </c>
    </row>
    <row r="3296" spans="1:13" x14ac:dyDescent="0.25">
      <c r="A3296" s="134" t="s">
        <v>248</v>
      </c>
      <c r="B3296" s="134" t="s">
        <v>495</v>
      </c>
      <c r="C3296" s="137">
        <v>0</v>
      </c>
      <c r="D3296" s="137">
        <v>0</v>
      </c>
      <c r="E3296" s="138" t="str">
        <f t="shared" si="204"/>
        <v/>
      </c>
      <c r="F3296" s="137">
        <v>0</v>
      </c>
      <c r="G3296" s="137">
        <v>0</v>
      </c>
      <c r="H3296" s="138" t="str">
        <f t="shared" si="205"/>
        <v/>
      </c>
      <c r="I3296" s="137">
        <v>0</v>
      </c>
      <c r="J3296" s="138" t="str">
        <f t="shared" si="206"/>
        <v/>
      </c>
      <c r="K3296" s="137">
        <v>1.5047999999999999</v>
      </c>
      <c r="L3296" s="137">
        <v>0</v>
      </c>
      <c r="M3296" s="138">
        <f t="shared" si="207"/>
        <v>-1</v>
      </c>
    </row>
    <row r="3297" spans="1:13" x14ac:dyDescent="0.25">
      <c r="A3297" s="134" t="s">
        <v>248</v>
      </c>
      <c r="B3297" s="134" t="s">
        <v>456</v>
      </c>
      <c r="C3297" s="137">
        <v>0</v>
      </c>
      <c r="D3297" s="137">
        <v>0</v>
      </c>
      <c r="E3297" s="138" t="str">
        <f t="shared" si="204"/>
        <v/>
      </c>
      <c r="F3297" s="137">
        <v>56.299660000000003</v>
      </c>
      <c r="G3297" s="137">
        <v>329.14636999999999</v>
      </c>
      <c r="H3297" s="138">
        <f t="shared" si="205"/>
        <v>4.8463296225945234</v>
      </c>
      <c r="I3297" s="137">
        <v>124.70780999999999</v>
      </c>
      <c r="J3297" s="138">
        <f t="shared" si="206"/>
        <v>1.6393404711380946</v>
      </c>
      <c r="K3297" s="137">
        <v>1424.1209200000001</v>
      </c>
      <c r="L3297" s="137">
        <v>2103.5932400000002</v>
      </c>
      <c r="M3297" s="138">
        <f t="shared" si="207"/>
        <v>0.4771170133502427</v>
      </c>
    </row>
    <row r="3298" spans="1:13" x14ac:dyDescent="0.25">
      <c r="A3298" s="134" t="s">
        <v>248</v>
      </c>
      <c r="B3298" s="134" t="s">
        <v>470</v>
      </c>
      <c r="C3298" s="137">
        <v>0</v>
      </c>
      <c r="D3298" s="137">
        <v>0</v>
      </c>
      <c r="E3298" s="138" t="str">
        <f t="shared" si="204"/>
        <v/>
      </c>
      <c r="F3298" s="137">
        <v>26.93525</v>
      </c>
      <c r="G3298" s="137">
        <v>23.785129999999999</v>
      </c>
      <c r="H3298" s="138">
        <f t="shared" si="205"/>
        <v>-0.11695157832208725</v>
      </c>
      <c r="I3298" s="137">
        <v>65.825540000000004</v>
      </c>
      <c r="J3298" s="138">
        <f t="shared" si="206"/>
        <v>-0.63866411122491362</v>
      </c>
      <c r="K3298" s="137">
        <v>130.18546000000001</v>
      </c>
      <c r="L3298" s="137">
        <v>269.90298999999999</v>
      </c>
      <c r="M3298" s="138">
        <f t="shared" si="207"/>
        <v>1.0732191598047889</v>
      </c>
    </row>
    <row r="3299" spans="1:13" x14ac:dyDescent="0.25">
      <c r="A3299" s="134" t="s">
        <v>248</v>
      </c>
      <c r="B3299" s="134" t="s">
        <v>516</v>
      </c>
      <c r="C3299" s="137">
        <v>0</v>
      </c>
      <c r="D3299" s="137">
        <v>0</v>
      </c>
      <c r="E3299" s="138" t="str">
        <f t="shared" si="204"/>
        <v/>
      </c>
      <c r="F3299" s="137">
        <v>0</v>
      </c>
      <c r="G3299" s="137">
        <v>8.6155200000000001</v>
      </c>
      <c r="H3299" s="138" t="str">
        <f t="shared" si="205"/>
        <v/>
      </c>
      <c r="I3299" s="137">
        <v>0</v>
      </c>
      <c r="J3299" s="138" t="str">
        <f t="shared" si="206"/>
        <v/>
      </c>
      <c r="K3299" s="137">
        <v>0</v>
      </c>
      <c r="L3299" s="137">
        <v>14.18702</v>
      </c>
      <c r="M3299" s="138" t="str">
        <f t="shared" si="207"/>
        <v/>
      </c>
    </row>
    <row r="3300" spans="1:13" x14ac:dyDescent="0.25">
      <c r="A3300" s="134" t="s">
        <v>248</v>
      </c>
      <c r="B3300" s="134" t="s">
        <v>503</v>
      </c>
      <c r="C3300" s="137">
        <v>0</v>
      </c>
      <c r="D3300" s="137">
        <v>17.946000000000002</v>
      </c>
      <c r="E3300" s="138" t="str">
        <f t="shared" si="204"/>
        <v/>
      </c>
      <c r="F3300" s="137">
        <v>166.09316999999999</v>
      </c>
      <c r="G3300" s="137">
        <v>151.86941999999999</v>
      </c>
      <c r="H3300" s="138">
        <f t="shared" si="205"/>
        <v>-8.5637175809215926E-2</v>
      </c>
      <c r="I3300" s="137">
        <v>109.00174</v>
      </c>
      <c r="J3300" s="138">
        <f t="shared" si="206"/>
        <v>0.39327518991898658</v>
      </c>
      <c r="K3300" s="137">
        <v>962.17345999999998</v>
      </c>
      <c r="L3300" s="137">
        <v>682.98621000000003</v>
      </c>
      <c r="M3300" s="138">
        <f t="shared" si="207"/>
        <v>-0.2901631167419646</v>
      </c>
    </row>
    <row r="3301" spans="1:13" x14ac:dyDescent="0.25">
      <c r="A3301" s="134" t="s">
        <v>248</v>
      </c>
      <c r="B3301" s="134" t="s">
        <v>474</v>
      </c>
      <c r="C3301" s="137">
        <v>0</v>
      </c>
      <c r="D3301" s="137">
        <v>0</v>
      </c>
      <c r="E3301" s="138" t="str">
        <f t="shared" si="204"/>
        <v/>
      </c>
      <c r="F3301" s="137">
        <v>0</v>
      </c>
      <c r="G3301" s="137">
        <v>30.831769999999999</v>
      </c>
      <c r="H3301" s="138" t="str">
        <f t="shared" si="205"/>
        <v/>
      </c>
      <c r="I3301" s="137">
        <v>32.157470000000004</v>
      </c>
      <c r="J3301" s="138">
        <f t="shared" si="206"/>
        <v>-4.1225258081559413E-2</v>
      </c>
      <c r="K3301" s="137">
        <v>0</v>
      </c>
      <c r="L3301" s="137">
        <v>62.989240000000002</v>
      </c>
      <c r="M3301" s="138" t="str">
        <f t="shared" si="207"/>
        <v/>
      </c>
    </row>
    <row r="3302" spans="1:13" x14ac:dyDescent="0.25">
      <c r="A3302" s="134" t="s">
        <v>248</v>
      </c>
      <c r="B3302" s="134" t="s">
        <v>466</v>
      </c>
      <c r="C3302" s="137">
        <v>0</v>
      </c>
      <c r="D3302" s="137">
        <v>6.1422999999999996</v>
      </c>
      <c r="E3302" s="138" t="str">
        <f t="shared" si="204"/>
        <v/>
      </c>
      <c r="F3302" s="137">
        <v>451.96379999999999</v>
      </c>
      <c r="G3302" s="137">
        <v>697.80155000000002</v>
      </c>
      <c r="H3302" s="138">
        <f t="shared" si="205"/>
        <v>0.54393239016045092</v>
      </c>
      <c r="I3302" s="137">
        <v>465.61574999999999</v>
      </c>
      <c r="J3302" s="138">
        <f t="shared" si="206"/>
        <v>0.49866397345880165</v>
      </c>
      <c r="K3302" s="137">
        <v>5354.7208099999998</v>
      </c>
      <c r="L3302" s="137">
        <v>5495.9825300000002</v>
      </c>
      <c r="M3302" s="138">
        <f t="shared" si="207"/>
        <v>2.638078155936574E-2</v>
      </c>
    </row>
    <row r="3303" spans="1:13" x14ac:dyDescent="0.25">
      <c r="A3303" s="134" t="s">
        <v>248</v>
      </c>
      <c r="B3303" s="134" t="s">
        <v>518</v>
      </c>
      <c r="C3303" s="137">
        <v>0</v>
      </c>
      <c r="D3303" s="137">
        <v>0</v>
      </c>
      <c r="E3303" s="138" t="str">
        <f t="shared" si="204"/>
        <v/>
      </c>
      <c r="F3303" s="137">
        <v>0</v>
      </c>
      <c r="G3303" s="137">
        <v>0</v>
      </c>
      <c r="H3303" s="138" t="str">
        <f t="shared" si="205"/>
        <v/>
      </c>
      <c r="I3303" s="137">
        <v>0</v>
      </c>
      <c r="J3303" s="138" t="str">
        <f t="shared" si="206"/>
        <v/>
      </c>
      <c r="K3303" s="137">
        <v>0</v>
      </c>
      <c r="L3303" s="137">
        <v>0</v>
      </c>
      <c r="M3303" s="138" t="str">
        <f t="shared" si="207"/>
        <v/>
      </c>
    </row>
    <row r="3304" spans="1:13" x14ac:dyDescent="0.25">
      <c r="A3304" s="134" t="s">
        <v>248</v>
      </c>
      <c r="B3304" s="134" t="s">
        <v>465</v>
      </c>
      <c r="C3304" s="137">
        <v>0</v>
      </c>
      <c r="D3304" s="137">
        <v>0</v>
      </c>
      <c r="E3304" s="138" t="str">
        <f t="shared" si="204"/>
        <v/>
      </c>
      <c r="F3304" s="137">
        <v>10.78</v>
      </c>
      <c r="G3304" s="137">
        <v>0</v>
      </c>
      <c r="H3304" s="138">
        <f t="shared" si="205"/>
        <v>-1</v>
      </c>
      <c r="I3304" s="137">
        <v>0</v>
      </c>
      <c r="J3304" s="138" t="str">
        <f t="shared" si="206"/>
        <v/>
      </c>
      <c r="K3304" s="137">
        <v>75.661820000000006</v>
      </c>
      <c r="L3304" s="137">
        <v>32.340000000000003</v>
      </c>
      <c r="M3304" s="138">
        <f t="shared" si="207"/>
        <v>-0.5725717409388249</v>
      </c>
    </row>
    <row r="3305" spans="1:13" x14ac:dyDescent="0.25">
      <c r="A3305" s="134" t="s">
        <v>248</v>
      </c>
      <c r="B3305" s="134" t="s">
        <v>488</v>
      </c>
      <c r="C3305" s="137">
        <v>0</v>
      </c>
      <c r="D3305" s="137">
        <v>21.068100000000001</v>
      </c>
      <c r="E3305" s="138" t="str">
        <f t="shared" si="204"/>
        <v/>
      </c>
      <c r="F3305" s="137">
        <v>331.97813000000002</v>
      </c>
      <c r="G3305" s="137">
        <v>446.88639999999998</v>
      </c>
      <c r="H3305" s="138">
        <f t="shared" si="205"/>
        <v>0.34613204791532493</v>
      </c>
      <c r="I3305" s="137">
        <v>524.74594999999999</v>
      </c>
      <c r="J3305" s="138">
        <f t="shared" si="206"/>
        <v>-0.14837570447184967</v>
      </c>
      <c r="K3305" s="137">
        <v>3028.1261199999999</v>
      </c>
      <c r="L3305" s="137">
        <v>5392.7776700000004</v>
      </c>
      <c r="M3305" s="138">
        <f t="shared" si="207"/>
        <v>0.7808959918750018</v>
      </c>
    </row>
    <row r="3306" spans="1:13" x14ac:dyDescent="0.25">
      <c r="A3306" s="134" t="s">
        <v>248</v>
      </c>
      <c r="B3306" s="134" t="s">
        <v>476</v>
      </c>
      <c r="C3306" s="137">
        <v>0</v>
      </c>
      <c r="D3306" s="137">
        <v>0</v>
      </c>
      <c r="E3306" s="138" t="str">
        <f t="shared" si="204"/>
        <v/>
      </c>
      <c r="F3306" s="137">
        <v>0</v>
      </c>
      <c r="G3306" s="137">
        <v>0</v>
      </c>
      <c r="H3306" s="138" t="str">
        <f t="shared" si="205"/>
        <v/>
      </c>
      <c r="I3306" s="137">
        <v>0</v>
      </c>
      <c r="J3306" s="138" t="str">
        <f t="shared" si="206"/>
        <v/>
      </c>
      <c r="K3306" s="137">
        <v>37.208559999999999</v>
      </c>
      <c r="L3306" s="137">
        <v>8.4201099999999993</v>
      </c>
      <c r="M3306" s="138">
        <f t="shared" si="207"/>
        <v>-0.77370502916533179</v>
      </c>
    </row>
    <row r="3307" spans="1:13" x14ac:dyDescent="0.25">
      <c r="A3307" s="134" t="s">
        <v>248</v>
      </c>
      <c r="B3307" s="134" t="s">
        <v>475</v>
      </c>
      <c r="C3307" s="137">
        <v>0</v>
      </c>
      <c r="D3307" s="137">
        <v>0</v>
      </c>
      <c r="E3307" s="138" t="str">
        <f t="shared" si="204"/>
        <v/>
      </c>
      <c r="F3307" s="137">
        <v>7.6665599999999996</v>
      </c>
      <c r="G3307" s="137">
        <v>7.6412199999999997</v>
      </c>
      <c r="H3307" s="138">
        <f t="shared" si="205"/>
        <v>-3.3052633775774165E-3</v>
      </c>
      <c r="I3307" s="137">
        <v>2896.1670399999998</v>
      </c>
      <c r="J3307" s="138">
        <f t="shared" si="206"/>
        <v>-0.99736160936352625</v>
      </c>
      <c r="K3307" s="137">
        <v>508.08197999999999</v>
      </c>
      <c r="L3307" s="137">
        <v>3008.9164300000002</v>
      </c>
      <c r="M3307" s="138">
        <f t="shared" si="207"/>
        <v>4.9221081408949008</v>
      </c>
    </row>
    <row r="3308" spans="1:13" x14ac:dyDescent="0.25">
      <c r="A3308" s="141" t="s">
        <v>248</v>
      </c>
      <c r="B3308" s="141" t="s">
        <v>3</v>
      </c>
      <c r="C3308" s="255">
        <v>48.371499999999997</v>
      </c>
      <c r="D3308" s="255">
        <v>2603.28316</v>
      </c>
      <c r="E3308" s="256">
        <f t="shared" si="204"/>
        <v>52.81853281374363</v>
      </c>
      <c r="F3308" s="255">
        <v>62174.804960000001</v>
      </c>
      <c r="G3308" s="255">
        <v>77877.649120000002</v>
      </c>
      <c r="H3308" s="256">
        <f t="shared" si="205"/>
        <v>0.25255960465179395</v>
      </c>
      <c r="I3308" s="255">
        <v>82378.402000000002</v>
      </c>
      <c r="J3308" s="256">
        <f t="shared" si="206"/>
        <v>-5.4635107876940814E-2</v>
      </c>
      <c r="K3308" s="255">
        <v>676607.44021000003</v>
      </c>
      <c r="L3308" s="255">
        <v>541592.03370000003</v>
      </c>
      <c r="M3308" s="256">
        <f t="shared" si="207"/>
        <v>-0.19954762316550201</v>
      </c>
    </row>
    <row r="3309" spans="1:13" x14ac:dyDescent="0.25">
      <c r="A3309" s="134" t="s">
        <v>216</v>
      </c>
      <c r="B3309" s="134" t="s">
        <v>463</v>
      </c>
      <c r="C3309" s="137">
        <v>16.616150000000001</v>
      </c>
      <c r="D3309" s="137">
        <v>144.36279999999999</v>
      </c>
      <c r="E3309" s="138">
        <f t="shared" si="204"/>
        <v>7.6881016360588941</v>
      </c>
      <c r="F3309" s="137">
        <v>2641.6087699999998</v>
      </c>
      <c r="G3309" s="137">
        <v>14585.77506</v>
      </c>
      <c r="H3309" s="138">
        <f t="shared" si="205"/>
        <v>4.5215500590573834</v>
      </c>
      <c r="I3309" s="137">
        <v>24416.047630000001</v>
      </c>
      <c r="J3309" s="138">
        <f t="shared" si="206"/>
        <v>-0.40261522745071743</v>
      </c>
      <c r="K3309" s="137">
        <v>23922.544610000001</v>
      </c>
      <c r="L3309" s="137">
        <v>86615.262640000001</v>
      </c>
      <c r="M3309" s="138">
        <f t="shared" si="207"/>
        <v>2.6206542427678641</v>
      </c>
    </row>
    <row r="3310" spans="1:13" x14ac:dyDescent="0.25">
      <c r="A3310" s="134" t="s">
        <v>216</v>
      </c>
      <c r="B3310" s="134" t="s">
        <v>500</v>
      </c>
      <c r="C3310" s="137">
        <v>0</v>
      </c>
      <c r="D3310" s="137">
        <v>0</v>
      </c>
      <c r="E3310" s="138" t="str">
        <f t="shared" si="204"/>
        <v/>
      </c>
      <c r="F3310" s="137">
        <v>51.323169999999998</v>
      </c>
      <c r="G3310" s="137">
        <v>235.69280000000001</v>
      </c>
      <c r="H3310" s="138">
        <f t="shared" si="205"/>
        <v>3.5923274030033614</v>
      </c>
      <c r="I3310" s="137">
        <v>121.99602</v>
      </c>
      <c r="J3310" s="138">
        <f t="shared" si="206"/>
        <v>0.9319712233235149</v>
      </c>
      <c r="K3310" s="137">
        <v>1765.2595699999999</v>
      </c>
      <c r="L3310" s="137">
        <v>2085.70829</v>
      </c>
      <c r="M3310" s="138">
        <f t="shared" si="207"/>
        <v>0.1815306516083639</v>
      </c>
    </row>
    <row r="3311" spans="1:13" x14ac:dyDescent="0.25">
      <c r="A3311" s="134" t="s">
        <v>216</v>
      </c>
      <c r="B3311" s="134" t="s">
        <v>478</v>
      </c>
      <c r="C3311" s="137">
        <v>0</v>
      </c>
      <c r="D3311" s="137">
        <v>22.229379999999999</v>
      </c>
      <c r="E3311" s="138" t="str">
        <f t="shared" si="204"/>
        <v/>
      </c>
      <c r="F3311" s="137">
        <v>31.24765</v>
      </c>
      <c r="G3311" s="137">
        <v>125.33243</v>
      </c>
      <c r="H3311" s="138">
        <f t="shared" si="205"/>
        <v>3.0109393826415749</v>
      </c>
      <c r="I3311" s="137">
        <v>165.72242</v>
      </c>
      <c r="J3311" s="138">
        <f t="shared" si="206"/>
        <v>-0.24372073494944135</v>
      </c>
      <c r="K3311" s="137">
        <v>1109.11141</v>
      </c>
      <c r="L3311" s="137">
        <v>952.99090999999999</v>
      </c>
      <c r="M3311" s="138">
        <f t="shared" si="207"/>
        <v>-0.14076178334510148</v>
      </c>
    </row>
    <row r="3312" spans="1:13" x14ac:dyDescent="0.25">
      <c r="A3312" s="134" t="s">
        <v>216</v>
      </c>
      <c r="B3312" s="134" t="s">
        <v>515</v>
      </c>
      <c r="C3312" s="137">
        <v>0</v>
      </c>
      <c r="D3312" s="137">
        <v>0</v>
      </c>
      <c r="E3312" s="138" t="str">
        <f t="shared" si="204"/>
        <v/>
      </c>
      <c r="F3312" s="137">
        <v>0</v>
      </c>
      <c r="G3312" s="137">
        <v>0</v>
      </c>
      <c r="H3312" s="138" t="str">
        <f t="shared" si="205"/>
        <v/>
      </c>
      <c r="I3312" s="137">
        <v>0</v>
      </c>
      <c r="J3312" s="138" t="str">
        <f t="shared" si="206"/>
        <v/>
      </c>
      <c r="K3312" s="137">
        <v>236.53121999999999</v>
      </c>
      <c r="L3312" s="137">
        <v>0</v>
      </c>
      <c r="M3312" s="138">
        <f t="shared" si="207"/>
        <v>-1</v>
      </c>
    </row>
    <row r="3313" spans="1:13" x14ac:dyDescent="0.25">
      <c r="A3313" s="134" t="s">
        <v>216</v>
      </c>
      <c r="B3313" s="134" t="s">
        <v>498</v>
      </c>
      <c r="C3313" s="137">
        <v>0</v>
      </c>
      <c r="D3313" s="137">
        <v>0</v>
      </c>
      <c r="E3313" s="138" t="str">
        <f t="shared" si="204"/>
        <v/>
      </c>
      <c r="F3313" s="137">
        <v>123.61716</v>
      </c>
      <c r="G3313" s="137">
        <v>29.145879999999998</v>
      </c>
      <c r="H3313" s="138">
        <f t="shared" si="205"/>
        <v>-0.76422464324532291</v>
      </c>
      <c r="I3313" s="137">
        <v>119.97453</v>
      </c>
      <c r="J3313" s="138">
        <f t="shared" si="206"/>
        <v>-0.75706610394722951</v>
      </c>
      <c r="K3313" s="137">
        <v>1211.60834</v>
      </c>
      <c r="L3313" s="137">
        <v>1355.7765999999999</v>
      </c>
      <c r="M3313" s="138">
        <f t="shared" si="207"/>
        <v>0.11898916113436453</v>
      </c>
    </row>
    <row r="3314" spans="1:13" x14ac:dyDescent="0.25">
      <c r="A3314" s="134" t="s">
        <v>216</v>
      </c>
      <c r="B3314" s="134" t="s">
        <v>511</v>
      </c>
      <c r="C3314" s="137">
        <v>0</v>
      </c>
      <c r="D3314" s="137">
        <v>0</v>
      </c>
      <c r="E3314" s="138" t="str">
        <f t="shared" si="204"/>
        <v/>
      </c>
      <c r="F3314" s="137">
        <v>44.299970000000002</v>
      </c>
      <c r="G3314" s="137">
        <v>89.139859999999999</v>
      </c>
      <c r="H3314" s="138">
        <f t="shared" si="205"/>
        <v>1.012187818637349</v>
      </c>
      <c r="I3314" s="137">
        <v>29.059940000000001</v>
      </c>
      <c r="J3314" s="138">
        <f t="shared" si="206"/>
        <v>2.0674481778007801</v>
      </c>
      <c r="K3314" s="137">
        <v>101.0908</v>
      </c>
      <c r="L3314" s="137">
        <v>297.44686000000002</v>
      </c>
      <c r="M3314" s="138">
        <f t="shared" si="207"/>
        <v>1.942373193208482</v>
      </c>
    </row>
    <row r="3315" spans="1:13" x14ac:dyDescent="0.25">
      <c r="A3315" s="134" t="s">
        <v>216</v>
      </c>
      <c r="B3315" s="134" t="s">
        <v>454</v>
      </c>
      <c r="C3315" s="137">
        <v>45.592649999999999</v>
      </c>
      <c r="D3315" s="137">
        <v>322.09048000000001</v>
      </c>
      <c r="E3315" s="138">
        <f t="shared" si="204"/>
        <v>6.0645264094102895</v>
      </c>
      <c r="F3315" s="137">
        <v>14185.314679999999</v>
      </c>
      <c r="G3315" s="137">
        <v>13117.06705</v>
      </c>
      <c r="H3315" s="138">
        <f t="shared" si="205"/>
        <v>-7.5306586712956869E-2</v>
      </c>
      <c r="I3315" s="137">
        <v>11764.45672</v>
      </c>
      <c r="J3315" s="138">
        <f t="shared" si="206"/>
        <v>0.11497431306798167</v>
      </c>
      <c r="K3315" s="137">
        <v>134607.96348000001</v>
      </c>
      <c r="L3315" s="137">
        <v>114403.0028</v>
      </c>
      <c r="M3315" s="138">
        <f t="shared" si="207"/>
        <v>-0.15010226852590369</v>
      </c>
    </row>
    <row r="3316" spans="1:13" x14ac:dyDescent="0.25">
      <c r="A3316" s="134" t="s">
        <v>216</v>
      </c>
      <c r="B3316" s="134" t="s">
        <v>464</v>
      </c>
      <c r="C3316" s="137">
        <v>101.37238000000001</v>
      </c>
      <c r="D3316" s="137">
        <v>87.492230000000006</v>
      </c>
      <c r="E3316" s="138">
        <f t="shared" si="204"/>
        <v>-0.13692240430776115</v>
      </c>
      <c r="F3316" s="137">
        <v>6339.3890199999996</v>
      </c>
      <c r="G3316" s="137">
        <v>7977.4276099999997</v>
      </c>
      <c r="H3316" s="138">
        <f t="shared" si="205"/>
        <v>0.25839060906850619</v>
      </c>
      <c r="I3316" s="137">
        <v>5868.4464500000004</v>
      </c>
      <c r="J3316" s="138">
        <f t="shared" si="206"/>
        <v>0.35937640020554329</v>
      </c>
      <c r="K3316" s="137">
        <v>47720.449840000001</v>
      </c>
      <c r="L3316" s="137">
        <v>50000.285880000003</v>
      </c>
      <c r="M3316" s="138">
        <f t="shared" si="207"/>
        <v>4.777482290389079E-2</v>
      </c>
    </row>
    <row r="3317" spans="1:13" x14ac:dyDescent="0.25">
      <c r="A3317" s="134" t="s">
        <v>216</v>
      </c>
      <c r="B3317" s="134" t="s">
        <v>505</v>
      </c>
      <c r="C3317" s="137">
        <v>0</v>
      </c>
      <c r="D3317" s="137">
        <v>0</v>
      </c>
      <c r="E3317" s="138" t="str">
        <f t="shared" si="204"/>
        <v/>
      </c>
      <c r="F3317" s="137">
        <v>0</v>
      </c>
      <c r="G3317" s="137">
        <v>0</v>
      </c>
      <c r="H3317" s="138" t="str">
        <f t="shared" si="205"/>
        <v/>
      </c>
      <c r="I3317" s="137">
        <v>0</v>
      </c>
      <c r="J3317" s="138" t="str">
        <f t="shared" si="206"/>
        <v/>
      </c>
      <c r="K3317" s="137">
        <v>11.708130000000001</v>
      </c>
      <c r="L3317" s="137">
        <v>47.139670000000002</v>
      </c>
      <c r="M3317" s="138">
        <f t="shared" si="207"/>
        <v>3.0262339075497113</v>
      </c>
    </row>
    <row r="3318" spans="1:13" x14ac:dyDescent="0.25">
      <c r="A3318" s="134" t="s">
        <v>216</v>
      </c>
      <c r="B3318" s="134" t="s">
        <v>472</v>
      </c>
      <c r="C3318" s="137">
        <v>15.08591</v>
      </c>
      <c r="D3318" s="137">
        <v>48.720599999999997</v>
      </c>
      <c r="E3318" s="138">
        <f t="shared" si="204"/>
        <v>2.2295433288412827</v>
      </c>
      <c r="F3318" s="137">
        <v>2152.6116900000002</v>
      </c>
      <c r="G3318" s="137">
        <v>730.02945</v>
      </c>
      <c r="H3318" s="138">
        <f t="shared" si="205"/>
        <v>-0.66086338126315769</v>
      </c>
      <c r="I3318" s="137">
        <v>888.02958999999998</v>
      </c>
      <c r="J3318" s="138">
        <f t="shared" si="206"/>
        <v>-0.17792215685065182</v>
      </c>
      <c r="K3318" s="137">
        <v>11488.430759999999</v>
      </c>
      <c r="L3318" s="137">
        <v>12171.1422</v>
      </c>
      <c r="M3318" s="138">
        <f t="shared" si="207"/>
        <v>5.9425995966049694E-2</v>
      </c>
    </row>
    <row r="3319" spans="1:13" x14ac:dyDescent="0.25">
      <c r="A3319" s="134" t="s">
        <v>216</v>
      </c>
      <c r="B3319" s="134" t="s">
        <v>471</v>
      </c>
      <c r="C3319" s="137">
        <v>0</v>
      </c>
      <c r="D3319" s="137">
        <v>35.833919999999999</v>
      </c>
      <c r="E3319" s="138" t="str">
        <f t="shared" si="204"/>
        <v/>
      </c>
      <c r="F3319" s="137">
        <v>628.50139999999999</v>
      </c>
      <c r="G3319" s="137">
        <v>1550.8539599999999</v>
      </c>
      <c r="H3319" s="138">
        <f t="shared" si="205"/>
        <v>1.4675425703109015</v>
      </c>
      <c r="I3319" s="137">
        <v>993.47248000000002</v>
      </c>
      <c r="J3319" s="138">
        <f t="shared" si="206"/>
        <v>0.56104370399872572</v>
      </c>
      <c r="K3319" s="137">
        <v>4986.0326299999997</v>
      </c>
      <c r="L3319" s="137">
        <v>6108.0050899999997</v>
      </c>
      <c r="M3319" s="138">
        <f t="shared" si="207"/>
        <v>0.22502308814613592</v>
      </c>
    </row>
    <row r="3320" spans="1:13" x14ac:dyDescent="0.25">
      <c r="A3320" s="134" t="s">
        <v>216</v>
      </c>
      <c r="B3320" s="134" t="s">
        <v>517</v>
      </c>
      <c r="C3320" s="137">
        <v>0</v>
      </c>
      <c r="D3320" s="137">
        <v>0</v>
      </c>
      <c r="E3320" s="138" t="str">
        <f t="shared" si="204"/>
        <v/>
      </c>
      <c r="F3320" s="137">
        <v>28.824940000000002</v>
      </c>
      <c r="G3320" s="137">
        <v>171.39689999999999</v>
      </c>
      <c r="H3320" s="138">
        <f t="shared" si="205"/>
        <v>4.9461320648022156</v>
      </c>
      <c r="I3320" s="137">
        <v>12.41526</v>
      </c>
      <c r="J3320" s="138">
        <f t="shared" si="206"/>
        <v>12.80534116885188</v>
      </c>
      <c r="K3320" s="137">
        <v>359.69283000000001</v>
      </c>
      <c r="L3320" s="137">
        <v>384.10966000000002</v>
      </c>
      <c r="M3320" s="138">
        <f t="shared" si="207"/>
        <v>6.7882448476940693E-2</v>
      </c>
    </row>
    <row r="3321" spans="1:13" x14ac:dyDescent="0.25">
      <c r="A3321" s="134" t="s">
        <v>216</v>
      </c>
      <c r="B3321" s="134" t="s">
        <v>519</v>
      </c>
      <c r="C3321" s="137">
        <v>0</v>
      </c>
      <c r="D3321" s="137">
        <v>0</v>
      </c>
      <c r="E3321" s="138" t="str">
        <f t="shared" si="204"/>
        <v/>
      </c>
      <c r="F3321" s="137">
        <v>0</v>
      </c>
      <c r="G3321" s="137">
        <v>0</v>
      </c>
      <c r="H3321" s="138" t="str">
        <f t="shared" si="205"/>
        <v/>
      </c>
      <c r="I3321" s="137">
        <v>0</v>
      </c>
      <c r="J3321" s="138" t="str">
        <f t="shared" si="206"/>
        <v/>
      </c>
      <c r="K3321" s="137">
        <v>0</v>
      </c>
      <c r="L3321" s="137">
        <v>17.099959999999999</v>
      </c>
      <c r="M3321" s="138" t="str">
        <f t="shared" si="207"/>
        <v/>
      </c>
    </row>
    <row r="3322" spans="1:13" x14ac:dyDescent="0.25">
      <c r="A3322" s="134" t="s">
        <v>216</v>
      </c>
      <c r="B3322" s="134" t="s">
        <v>501</v>
      </c>
      <c r="C3322" s="137">
        <v>0</v>
      </c>
      <c r="D3322" s="137">
        <v>0</v>
      </c>
      <c r="E3322" s="138" t="str">
        <f t="shared" si="204"/>
        <v/>
      </c>
      <c r="F3322" s="137">
        <v>0</v>
      </c>
      <c r="G3322" s="137">
        <v>25.613420000000001</v>
      </c>
      <c r="H3322" s="138" t="str">
        <f t="shared" si="205"/>
        <v/>
      </c>
      <c r="I3322" s="137">
        <v>106.1</v>
      </c>
      <c r="J3322" s="138">
        <f t="shared" si="206"/>
        <v>-0.75859170593779446</v>
      </c>
      <c r="K3322" s="137">
        <v>360.43547999999998</v>
      </c>
      <c r="L3322" s="137">
        <v>1317.9791</v>
      </c>
      <c r="M3322" s="138">
        <f t="shared" si="207"/>
        <v>2.6566297524316975</v>
      </c>
    </row>
    <row r="3323" spans="1:13" x14ac:dyDescent="0.25">
      <c r="A3323" s="134" t="s">
        <v>216</v>
      </c>
      <c r="B3323" s="134" t="s">
        <v>527</v>
      </c>
      <c r="C3323" s="137">
        <v>0</v>
      </c>
      <c r="D3323" s="137">
        <v>0</v>
      </c>
      <c r="E3323" s="138" t="str">
        <f t="shared" si="204"/>
        <v/>
      </c>
      <c r="F3323" s="137">
        <v>0</v>
      </c>
      <c r="G3323" s="137">
        <v>0</v>
      </c>
      <c r="H3323" s="138" t="str">
        <f t="shared" si="205"/>
        <v/>
      </c>
      <c r="I3323" s="137">
        <v>0</v>
      </c>
      <c r="J3323" s="138" t="str">
        <f t="shared" si="206"/>
        <v/>
      </c>
      <c r="K3323" s="137">
        <v>14.86614</v>
      </c>
      <c r="L3323" s="137">
        <v>0</v>
      </c>
      <c r="M3323" s="138">
        <f t="shared" si="207"/>
        <v>-1</v>
      </c>
    </row>
    <row r="3324" spans="1:13" x14ac:dyDescent="0.25">
      <c r="A3324" s="134" t="s">
        <v>216</v>
      </c>
      <c r="B3324" s="134" t="s">
        <v>524</v>
      </c>
      <c r="C3324" s="137">
        <v>0</v>
      </c>
      <c r="D3324" s="137">
        <v>0</v>
      </c>
      <c r="E3324" s="138" t="str">
        <f t="shared" si="204"/>
        <v/>
      </c>
      <c r="F3324" s="137">
        <v>0</v>
      </c>
      <c r="G3324" s="137">
        <v>0</v>
      </c>
      <c r="H3324" s="138" t="str">
        <f t="shared" si="205"/>
        <v/>
      </c>
      <c r="I3324" s="137">
        <v>2.2154199999999999</v>
      </c>
      <c r="J3324" s="138">
        <f t="shared" si="206"/>
        <v>-1</v>
      </c>
      <c r="K3324" s="137">
        <v>0</v>
      </c>
      <c r="L3324" s="137">
        <v>6.4075800000000003</v>
      </c>
      <c r="M3324" s="138" t="str">
        <f t="shared" si="207"/>
        <v/>
      </c>
    </row>
    <row r="3325" spans="1:13" x14ac:dyDescent="0.25">
      <c r="A3325" s="134" t="s">
        <v>216</v>
      </c>
      <c r="B3325" s="134" t="s">
        <v>499</v>
      </c>
      <c r="C3325" s="137">
        <v>0</v>
      </c>
      <c r="D3325" s="137">
        <v>0</v>
      </c>
      <c r="E3325" s="138" t="str">
        <f t="shared" si="204"/>
        <v/>
      </c>
      <c r="F3325" s="137">
        <v>846.94763999999998</v>
      </c>
      <c r="G3325" s="137">
        <v>131.67472000000001</v>
      </c>
      <c r="H3325" s="138">
        <f t="shared" si="205"/>
        <v>-0.84453027108027601</v>
      </c>
      <c r="I3325" s="137">
        <v>292.65318000000002</v>
      </c>
      <c r="J3325" s="138">
        <f t="shared" si="206"/>
        <v>-0.55006564425508719</v>
      </c>
      <c r="K3325" s="137">
        <v>5833.5101699999996</v>
      </c>
      <c r="L3325" s="137">
        <v>2429.1535899999999</v>
      </c>
      <c r="M3325" s="138">
        <f t="shared" si="207"/>
        <v>-0.58358629380772986</v>
      </c>
    </row>
    <row r="3326" spans="1:13" x14ac:dyDescent="0.25">
      <c r="A3326" s="134" t="s">
        <v>216</v>
      </c>
      <c r="B3326" s="134" t="s">
        <v>492</v>
      </c>
      <c r="C3326" s="137">
        <v>0</v>
      </c>
      <c r="D3326" s="137">
        <v>23.136849999999999</v>
      </c>
      <c r="E3326" s="138" t="str">
        <f t="shared" si="204"/>
        <v/>
      </c>
      <c r="F3326" s="137">
        <v>31.735330000000001</v>
      </c>
      <c r="G3326" s="137">
        <v>44.19406</v>
      </c>
      <c r="H3326" s="138">
        <f t="shared" si="205"/>
        <v>0.39258233646853524</v>
      </c>
      <c r="I3326" s="137">
        <v>0.96884999999999999</v>
      </c>
      <c r="J3326" s="138">
        <f t="shared" si="206"/>
        <v>44.614966197037724</v>
      </c>
      <c r="K3326" s="137">
        <v>264.58427999999998</v>
      </c>
      <c r="L3326" s="137">
        <v>132.2389</v>
      </c>
      <c r="M3326" s="138">
        <f t="shared" si="207"/>
        <v>-0.50020122132728373</v>
      </c>
    </row>
    <row r="3327" spans="1:13" x14ac:dyDescent="0.25">
      <c r="A3327" s="134" t="s">
        <v>216</v>
      </c>
      <c r="B3327" s="134" t="s">
        <v>451</v>
      </c>
      <c r="C3327" s="137">
        <v>414.8116</v>
      </c>
      <c r="D3327" s="137">
        <v>1259.4489699999999</v>
      </c>
      <c r="E3327" s="138">
        <f t="shared" si="204"/>
        <v>2.0361951546195911</v>
      </c>
      <c r="F3327" s="137">
        <v>22568.895069999999</v>
      </c>
      <c r="G3327" s="137">
        <v>22408.93376</v>
      </c>
      <c r="H3327" s="138">
        <f t="shared" si="205"/>
        <v>-7.0876890296960315E-3</v>
      </c>
      <c r="I3327" s="137">
        <v>30245.366819999999</v>
      </c>
      <c r="J3327" s="138">
        <f t="shared" si="206"/>
        <v>-0.25909532215751119</v>
      </c>
      <c r="K3327" s="137">
        <v>216934.49257</v>
      </c>
      <c r="L3327" s="137">
        <v>191707.3309</v>
      </c>
      <c r="M3327" s="138">
        <f t="shared" si="207"/>
        <v>-0.11628930637602386</v>
      </c>
    </row>
    <row r="3328" spans="1:13" x14ac:dyDescent="0.25">
      <c r="A3328" s="134" t="s">
        <v>216</v>
      </c>
      <c r="B3328" s="134" t="s">
        <v>507</v>
      </c>
      <c r="C3328" s="137">
        <v>0</v>
      </c>
      <c r="D3328" s="137">
        <v>0</v>
      </c>
      <c r="E3328" s="138" t="str">
        <f t="shared" si="204"/>
        <v/>
      </c>
      <c r="F3328" s="137">
        <v>0</v>
      </c>
      <c r="G3328" s="137">
        <v>0</v>
      </c>
      <c r="H3328" s="138" t="str">
        <f t="shared" si="205"/>
        <v/>
      </c>
      <c r="I3328" s="137">
        <v>10.44195</v>
      </c>
      <c r="J3328" s="138">
        <f t="shared" si="206"/>
        <v>-1</v>
      </c>
      <c r="K3328" s="137">
        <v>78.183850000000007</v>
      </c>
      <c r="L3328" s="137">
        <v>145.15083999999999</v>
      </c>
      <c r="M3328" s="138">
        <f t="shared" si="207"/>
        <v>0.85653226337664323</v>
      </c>
    </row>
    <row r="3329" spans="1:13" x14ac:dyDescent="0.25">
      <c r="A3329" s="134" t="s">
        <v>216</v>
      </c>
      <c r="B3329" s="134" t="s">
        <v>486</v>
      </c>
      <c r="C3329" s="137">
        <v>0</v>
      </c>
      <c r="D3329" s="137">
        <v>0</v>
      </c>
      <c r="E3329" s="138" t="str">
        <f t="shared" si="204"/>
        <v/>
      </c>
      <c r="F3329" s="137">
        <v>519.53423999999995</v>
      </c>
      <c r="G3329" s="137">
        <v>0</v>
      </c>
      <c r="H3329" s="138">
        <f t="shared" si="205"/>
        <v>-1</v>
      </c>
      <c r="I3329" s="137">
        <v>15.591229999999999</v>
      </c>
      <c r="J3329" s="138">
        <f t="shared" si="206"/>
        <v>-1</v>
      </c>
      <c r="K3329" s="137">
        <v>822.42355999999995</v>
      </c>
      <c r="L3329" s="137">
        <v>83.207340000000002</v>
      </c>
      <c r="M3329" s="138">
        <f t="shared" si="207"/>
        <v>-0.8988266581273523</v>
      </c>
    </row>
    <row r="3330" spans="1:13" x14ac:dyDescent="0.25">
      <c r="A3330" s="134" t="s">
        <v>216</v>
      </c>
      <c r="B3330" s="134" t="s">
        <v>485</v>
      </c>
      <c r="C3330" s="137">
        <v>0</v>
      </c>
      <c r="D3330" s="137">
        <v>1.9984500000000001</v>
      </c>
      <c r="E3330" s="138" t="str">
        <f t="shared" si="204"/>
        <v/>
      </c>
      <c r="F3330" s="137">
        <v>19.824629999999999</v>
      </c>
      <c r="G3330" s="137">
        <v>56.145099999999999</v>
      </c>
      <c r="H3330" s="138">
        <f t="shared" si="205"/>
        <v>1.8320881650754641</v>
      </c>
      <c r="I3330" s="137">
        <v>154.98454000000001</v>
      </c>
      <c r="J3330" s="138">
        <f t="shared" si="206"/>
        <v>-0.6377374156157769</v>
      </c>
      <c r="K3330" s="137">
        <v>697.28074000000004</v>
      </c>
      <c r="L3330" s="137">
        <v>5723.06981</v>
      </c>
      <c r="M3330" s="138">
        <f t="shared" si="207"/>
        <v>7.2076981073649034</v>
      </c>
    </row>
    <row r="3331" spans="1:13" x14ac:dyDescent="0.25">
      <c r="A3331" s="134" t="s">
        <v>216</v>
      </c>
      <c r="B3331" s="134" t="s">
        <v>458</v>
      </c>
      <c r="C3331" s="137">
        <v>295.84503000000001</v>
      </c>
      <c r="D3331" s="137">
        <v>5.3360500000000002</v>
      </c>
      <c r="E3331" s="138">
        <f t="shared" si="204"/>
        <v>-0.981963361020464</v>
      </c>
      <c r="F3331" s="137">
        <v>7766.7961599999999</v>
      </c>
      <c r="G3331" s="137">
        <v>12096.13285</v>
      </c>
      <c r="H3331" s="138">
        <f t="shared" si="205"/>
        <v>0.5574160311167482</v>
      </c>
      <c r="I3331" s="137">
        <v>11742.483469999999</v>
      </c>
      <c r="J3331" s="138">
        <f t="shared" si="206"/>
        <v>3.0117085615109618E-2</v>
      </c>
      <c r="K3331" s="137">
        <v>80016.765759999995</v>
      </c>
      <c r="L3331" s="137">
        <v>77757.280700000003</v>
      </c>
      <c r="M3331" s="138">
        <f t="shared" si="207"/>
        <v>-2.823764543017182E-2</v>
      </c>
    </row>
    <row r="3332" spans="1:13" x14ac:dyDescent="0.25">
      <c r="A3332" s="134" t="s">
        <v>216</v>
      </c>
      <c r="B3332" s="134" t="s">
        <v>494</v>
      </c>
      <c r="C3332" s="137">
        <v>0</v>
      </c>
      <c r="D3332" s="137">
        <v>0</v>
      </c>
      <c r="E3332" s="138" t="str">
        <f t="shared" si="204"/>
        <v/>
      </c>
      <c r="F3332" s="137">
        <v>29.024889999999999</v>
      </c>
      <c r="G3332" s="137">
        <v>17.618279999999999</v>
      </c>
      <c r="H3332" s="138">
        <f t="shared" si="205"/>
        <v>-0.39299408197584906</v>
      </c>
      <c r="I3332" s="137">
        <v>28.208850000000002</v>
      </c>
      <c r="J3332" s="138">
        <f t="shared" si="206"/>
        <v>-0.37543430519145593</v>
      </c>
      <c r="K3332" s="137">
        <v>67.905270000000002</v>
      </c>
      <c r="L3332" s="137">
        <v>51.896830000000001</v>
      </c>
      <c r="M3332" s="138">
        <f t="shared" si="207"/>
        <v>-0.23574665118038707</v>
      </c>
    </row>
    <row r="3333" spans="1:13" x14ac:dyDescent="0.25">
      <c r="A3333" s="134" t="s">
        <v>216</v>
      </c>
      <c r="B3333" s="134" t="s">
        <v>479</v>
      </c>
      <c r="C3333" s="137">
        <v>180.36231000000001</v>
      </c>
      <c r="D3333" s="137">
        <v>81.567329999999998</v>
      </c>
      <c r="E3333" s="138">
        <f t="shared" ref="E3333:E3396" si="208">IF(C3333=0,"",(D3333/C3333-1))</f>
        <v>-0.54775845352612751</v>
      </c>
      <c r="F3333" s="137">
        <v>2765.13247</v>
      </c>
      <c r="G3333" s="137">
        <v>4328.0887400000001</v>
      </c>
      <c r="H3333" s="138">
        <f t="shared" ref="H3333:H3396" si="209">IF(F3333=0,"",(G3333/F3333-1))</f>
        <v>0.5652373934909527</v>
      </c>
      <c r="I3333" s="137">
        <v>3249.3714199999999</v>
      </c>
      <c r="J3333" s="138">
        <f t="shared" ref="J3333:J3396" si="210">IF(I3333=0,"",(G3333/I3333-1))</f>
        <v>0.3319772289989551</v>
      </c>
      <c r="K3333" s="137">
        <v>17838.52015</v>
      </c>
      <c r="L3333" s="137">
        <v>23967.060229999999</v>
      </c>
      <c r="M3333" s="138">
        <f t="shared" ref="M3333:M3396" si="211">IF(K3333=0,"",(L3333/K3333-1))</f>
        <v>0.34355652982795215</v>
      </c>
    </row>
    <row r="3334" spans="1:13" x14ac:dyDescent="0.25">
      <c r="A3334" s="134" t="s">
        <v>216</v>
      </c>
      <c r="B3334" s="134" t="s">
        <v>508</v>
      </c>
      <c r="C3334" s="137">
        <v>0</v>
      </c>
      <c r="D3334" s="137">
        <v>0</v>
      </c>
      <c r="E3334" s="138" t="str">
        <f t="shared" si="208"/>
        <v/>
      </c>
      <c r="F3334" s="137">
        <v>61.158940000000001</v>
      </c>
      <c r="G3334" s="137">
        <v>22.34712</v>
      </c>
      <c r="H3334" s="138">
        <f t="shared" si="209"/>
        <v>-0.63460583195195985</v>
      </c>
      <c r="I3334" s="137">
        <v>48.476889999999997</v>
      </c>
      <c r="J3334" s="138">
        <f t="shared" si="210"/>
        <v>-0.53901498219048283</v>
      </c>
      <c r="K3334" s="137">
        <v>185.49521999999999</v>
      </c>
      <c r="L3334" s="137">
        <v>271.60469000000001</v>
      </c>
      <c r="M3334" s="138">
        <f t="shared" si="211"/>
        <v>0.46421395656448738</v>
      </c>
    </row>
    <row r="3335" spans="1:13" x14ac:dyDescent="0.25">
      <c r="A3335" s="134" t="s">
        <v>216</v>
      </c>
      <c r="B3335" s="134" t="s">
        <v>493</v>
      </c>
      <c r="C3335" s="137">
        <v>0</v>
      </c>
      <c r="D3335" s="137">
        <v>278.27569</v>
      </c>
      <c r="E3335" s="138" t="str">
        <f t="shared" si="208"/>
        <v/>
      </c>
      <c r="F3335" s="137">
        <v>0</v>
      </c>
      <c r="G3335" s="137">
        <v>1162.65328</v>
      </c>
      <c r="H3335" s="138" t="str">
        <f t="shared" si="209"/>
        <v/>
      </c>
      <c r="I3335" s="137">
        <v>182.52878999999999</v>
      </c>
      <c r="J3335" s="138">
        <f t="shared" si="210"/>
        <v>5.369698062426207</v>
      </c>
      <c r="K3335" s="137">
        <v>9338.3523100000002</v>
      </c>
      <c r="L3335" s="137">
        <v>4289.5041099999999</v>
      </c>
      <c r="M3335" s="138">
        <f t="shared" si="211"/>
        <v>-0.54065728432556859</v>
      </c>
    </row>
    <row r="3336" spans="1:13" x14ac:dyDescent="0.25">
      <c r="A3336" s="134" t="s">
        <v>216</v>
      </c>
      <c r="B3336" s="134" t="s">
        <v>521</v>
      </c>
      <c r="C3336" s="137">
        <v>0</v>
      </c>
      <c r="D3336" s="137">
        <v>0</v>
      </c>
      <c r="E3336" s="138" t="str">
        <f t="shared" si="208"/>
        <v/>
      </c>
      <c r="F3336" s="137">
        <v>0</v>
      </c>
      <c r="G3336" s="137">
        <v>388.54534000000001</v>
      </c>
      <c r="H3336" s="138" t="str">
        <f t="shared" si="209"/>
        <v/>
      </c>
      <c r="I3336" s="137">
        <v>229.09612999999999</v>
      </c>
      <c r="J3336" s="138">
        <f t="shared" si="210"/>
        <v>0.69599259489891874</v>
      </c>
      <c r="K3336" s="137">
        <v>4006.4822600000002</v>
      </c>
      <c r="L3336" s="137">
        <v>3494.8881999999999</v>
      </c>
      <c r="M3336" s="138">
        <f t="shared" si="211"/>
        <v>-0.12769158249062118</v>
      </c>
    </row>
    <row r="3337" spans="1:13" x14ac:dyDescent="0.25">
      <c r="A3337" s="134" t="s">
        <v>216</v>
      </c>
      <c r="B3337" s="134" t="s">
        <v>514</v>
      </c>
      <c r="C3337" s="137">
        <v>0</v>
      </c>
      <c r="D3337" s="137">
        <v>0</v>
      </c>
      <c r="E3337" s="138" t="str">
        <f t="shared" si="208"/>
        <v/>
      </c>
      <c r="F3337" s="137">
        <v>81.082300000000004</v>
      </c>
      <c r="G3337" s="137">
        <v>0</v>
      </c>
      <c r="H3337" s="138">
        <f t="shared" si="209"/>
        <v>-1</v>
      </c>
      <c r="I3337" s="137">
        <v>492.87479999999999</v>
      </c>
      <c r="J3337" s="138">
        <f t="shared" si="210"/>
        <v>-1</v>
      </c>
      <c r="K3337" s="137">
        <v>1136.6455900000001</v>
      </c>
      <c r="L3337" s="137">
        <v>1105.7258099999999</v>
      </c>
      <c r="M3337" s="138">
        <f t="shared" si="211"/>
        <v>-2.7202656898532629E-2</v>
      </c>
    </row>
    <row r="3338" spans="1:13" x14ac:dyDescent="0.25">
      <c r="A3338" s="134" t="s">
        <v>216</v>
      </c>
      <c r="B3338" s="134" t="s">
        <v>467</v>
      </c>
      <c r="C3338" s="137">
        <v>0</v>
      </c>
      <c r="D3338" s="137">
        <v>152.27536000000001</v>
      </c>
      <c r="E3338" s="138" t="str">
        <f t="shared" si="208"/>
        <v/>
      </c>
      <c r="F3338" s="137">
        <v>596.90042000000005</v>
      </c>
      <c r="G3338" s="137">
        <v>1153.2357</v>
      </c>
      <c r="H3338" s="138">
        <f t="shared" si="209"/>
        <v>0.93204035607815428</v>
      </c>
      <c r="I3338" s="137">
        <v>1029.4581499999999</v>
      </c>
      <c r="J3338" s="138">
        <f t="shared" si="210"/>
        <v>0.12023563075390675</v>
      </c>
      <c r="K3338" s="137">
        <v>9369.2746900000002</v>
      </c>
      <c r="L3338" s="137">
        <v>8022.8526300000003</v>
      </c>
      <c r="M3338" s="138">
        <f t="shared" si="211"/>
        <v>-0.14370611435238001</v>
      </c>
    </row>
    <row r="3339" spans="1:13" x14ac:dyDescent="0.25">
      <c r="A3339" s="134" t="s">
        <v>216</v>
      </c>
      <c r="B3339" s="134" t="s">
        <v>455</v>
      </c>
      <c r="C3339" s="137">
        <v>68.941230000000004</v>
      </c>
      <c r="D3339" s="137">
        <v>59.476439999999997</v>
      </c>
      <c r="E3339" s="138">
        <f t="shared" si="208"/>
        <v>-0.13728780295912923</v>
      </c>
      <c r="F3339" s="137">
        <v>9070.1018299999996</v>
      </c>
      <c r="G3339" s="137">
        <v>11787.32418</v>
      </c>
      <c r="H3339" s="138">
        <f t="shared" si="209"/>
        <v>0.29958013712840525</v>
      </c>
      <c r="I3339" s="137">
        <v>12862.177</v>
      </c>
      <c r="J3339" s="138">
        <f t="shared" si="210"/>
        <v>-8.356694360526995E-2</v>
      </c>
      <c r="K3339" s="137">
        <v>91772.591549999997</v>
      </c>
      <c r="L3339" s="137">
        <v>76836.057750000007</v>
      </c>
      <c r="M3339" s="138">
        <f t="shared" si="211"/>
        <v>-0.16275593341899031</v>
      </c>
    </row>
    <row r="3340" spans="1:13" x14ac:dyDescent="0.25">
      <c r="A3340" s="134" t="s">
        <v>216</v>
      </c>
      <c r="B3340" s="134" t="s">
        <v>489</v>
      </c>
      <c r="C3340" s="137">
        <v>0</v>
      </c>
      <c r="D3340" s="137">
        <v>0</v>
      </c>
      <c r="E3340" s="138" t="str">
        <f t="shared" si="208"/>
        <v/>
      </c>
      <c r="F3340" s="137">
        <v>445.65152999999998</v>
      </c>
      <c r="G3340" s="137">
        <v>465.09514999999999</v>
      </c>
      <c r="H3340" s="138">
        <f t="shared" si="209"/>
        <v>4.3629649380986013E-2</v>
      </c>
      <c r="I3340" s="137">
        <v>1581.9652699999999</v>
      </c>
      <c r="J3340" s="138">
        <f t="shared" si="210"/>
        <v>-0.70600166841842227</v>
      </c>
      <c r="K3340" s="137">
        <v>12979.860860000001</v>
      </c>
      <c r="L3340" s="137">
        <v>14155.28492</v>
      </c>
      <c r="M3340" s="138">
        <f t="shared" si="211"/>
        <v>9.0557523896292347E-2</v>
      </c>
    </row>
    <row r="3341" spans="1:13" x14ac:dyDescent="0.25">
      <c r="A3341" s="134" t="s">
        <v>216</v>
      </c>
      <c r="B3341" s="134" t="s">
        <v>510</v>
      </c>
      <c r="C3341" s="137">
        <v>0</v>
      </c>
      <c r="D3341" s="137">
        <v>0</v>
      </c>
      <c r="E3341" s="138" t="str">
        <f t="shared" si="208"/>
        <v/>
      </c>
      <c r="F3341" s="137">
        <v>0</v>
      </c>
      <c r="G3341" s="137">
        <v>0</v>
      </c>
      <c r="H3341" s="138" t="str">
        <f t="shared" si="209"/>
        <v/>
      </c>
      <c r="I3341" s="137">
        <v>0</v>
      </c>
      <c r="J3341" s="138" t="str">
        <f t="shared" si="210"/>
        <v/>
      </c>
      <c r="K3341" s="137">
        <v>0</v>
      </c>
      <c r="L3341" s="137">
        <v>0</v>
      </c>
      <c r="M3341" s="138" t="str">
        <f t="shared" si="211"/>
        <v/>
      </c>
    </row>
    <row r="3342" spans="1:13" x14ac:dyDescent="0.25">
      <c r="A3342" s="134" t="s">
        <v>216</v>
      </c>
      <c r="B3342" s="134" t="s">
        <v>459</v>
      </c>
      <c r="C3342" s="137">
        <v>55.235109999999999</v>
      </c>
      <c r="D3342" s="137">
        <v>0</v>
      </c>
      <c r="E3342" s="138">
        <f t="shared" si="208"/>
        <v>-1</v>
      </c>
      <c r="F3342" s="137">
        <v>551.01984000000004</v>
      </c>
      <c r="G3342" s="137">
        <v>16733.622319999999</v>
      </c>
      <c r="H3342" s="138">
        <f t="shared" si="209"/>
        <v>29.368457005105292</v>
      </c>
      <c r="I3342" s="137">
        <v>452.93490000000003</v>
      </c>
      <c r="J3342" s="138">
        <f t="shared" si="210"/>
        <v>35.944872916615608</v>
      </c>
      <c r="K3342" s="137">
        <v>59487.874459999999</v>
      </c>
      <c r="L3342" s="137">
        <v>39266.219640000003</v>
      </c>
      <c r="M3342" s="138">
        <f t="shared" si="211"/>
        <v>-0.33992901920873231</v>
      </c>
    </row>
    <row r="3343" spans="1:13" x14ac:dyDescent="0.25">
      <c r="A3343" s="134" t="s">
        <v>216</v>
      </c>
      <c r="B3343" s="134" t="s">
        <v>502</v>
      </c>
      <c r="C3343" s="137">
        <v>0</v>
      </c>
      <c r="D3343" s="137">
        <v>0</v>
      </c>
      <c r="E3343" s="138" t="str">
        <f t="shared" si="208"/>
        <v/>
      </c>
      <c r="F3343" s="137">
        <v>0</v>
      </c>
      <c r="G3343" s="137">
        <v>0</v>
      </c>
      <c r="H3343" s="138" t="str">
        <f t="shared" si="209"/>
        <v/>
      </c>
      <c r="I3343" s="137">
        <v>0</v>
      </c>
      <c r="J3343" s="138" t="str">
        <f t="shared" si="210"/>
        <v/>
      </c>
      <c r="K3343" s="137">
        <v>0</v>
      </c>
      <c r="L3343" s="137">
        <v>0</v>
      </c>
      <c r="M3343" s="138" t="str">
        <f t="shared" si="211"/>
        <v/>
      </c>
    </row>
    <row r="3344" spans="1:13" x14ac:dyDescent="0.25">
      <c r="A3344" s="134" t="s">
        <v>216</v>
      </c>
      <c r="B3344" s="134" t="s">
        <v>477</v>
      </c>
      <c r="C3344" s="137">
        <v>0</v>
      </c>
      <c r="D3344" s="137">
        <v>0</v>
      </c>
      <c r="E3344" s="138" t="str">
        <f t="shared" si="208"/>
        <v/>
      </c>
      <c r="F3344" s="137">
        <v>37.327170000000002</v>
      </c>
      <c r="G3344" s="137">
        <v>25.724509999999999</v>
      </c>
      <c r="H3344" s="138">
        <f t="shared" si="209"/>
        <v>-0.31083685154808149</v>
      </c>
      <c r="I3344" s="137">
        <v>18.55714</v>
      </c>
      <c r="J3344" s="138">
        <f t="shared" si="210"/>
        <v>0.38623246901192743</v>
      </c>
      <c r="K3344" s="137">
        <v>436.39783999999997</v>
      </c>
      <c r="L3344" s="137">
        <v>496.94326999999998</v>
      </c>
      <c r="M3344" s="138">
        <f t="shared" si="211"/>
        <v>0.13873906891931465</v>
      </c>
    </row>
    <row r="3345" spans="1:13" x14ac:dyDescent="0.25">
      <c r="A3345" s="134" t="s">
        <v>216</v>
      </c>
      <c r="B3345" s="134" t="s">
        <v>450</v>
      </c>
      <c r="C3345" s="137">
        <v>2410.0092599999998</v>
      </c>
      <c r="D3345" s="137">
        <v>2817.1093599999999</v>
      </c>
      <c r="E3345" s="138">
        <f t="shared" si="208"/>
        <v>0.16892055427206132</v>
      </c>
      <c r="F3345" s="137">
        <v>168024.1416</v>
      </c>
      <c r="G3345" s="137">
        <v>156864.12179999999</v>
      </c>
      <c r="H3345" s="138">
        <f t="shared" si="209"/>
        <v>-6.6419144854598766E-2</v>
      </c>
      <c r="I3345" s="137">
        <v>209348.85910999999</v>
      </c>
      <c r="J3345" s="138">
        <f t="shared" si="210"/>
        <v>-0.25070467320971879</v>
      </c>
      <c r="K3345" s="137">
        <v>1296834.6983</v>
      </c>
      <c r="L3345" s="137">
        <v>1261540.1705499999</v>
      </c>
      <c r="M3345" s="138">
        <f t="shared" si="211"/>
        <v>-2.7215903303842159E-2</v>
      </c>
    </row>
    <row r="3346" spans="1:13" x14ac:dyDescent="0.25">
      <c r="A3346" s="134" t="s">
        <v>216</v>
      </c>
      <c r="B3346" s="134" t="s">
        <v>453</v>
      </c>
      <c r="C3346" s="137">
        <v>881.76370999999995</v>
      </c>
      <c r="D3346" s="137">
        <v>610.74494000000004</v>
      </c>
      <c r="E3346" s="138">
        <f t="shared" si="208"/>
        <v>-0.30735985947981448</v>
      </c>
      <c r="F3346" s="137">
        <v>38195.105450000003</v>
      </c>
      <c r="G3346" s="137">
        <v>55520.393150000004</v>
      </c>
      <c r="H3346" s="138">
        <f t="shared" si="209"/>
        <v>0.45359968236453718</v>
      </c>
      <c r="I3346" s="137">
        <v>53609.576719999997</v>
      </c>
      <c r="J3346" s="138">
        <f t="shared" si="210"/>
        <v>3.564319188677989E-2</v>
      </c>
      <c r="K3346" s="137">
        <v>306445.16661999997</v>
      </c>
      <c r="L3346" s="137">
        <v>322888.69783000002</v>
      </c>
      <c r="M3346" s="138">
        <f t="shared" si="211"/>
        <v>5.3658967414520919E-2</v>
      </c>
    </row>
    <row r="3347" spans="1:13" x14ac:dyDescent="0.25">
      <c r="A3347" s="134" t="s">
        <v>216</v>
      </c>
      <c r="B3347" s="134" t="s">
        <v>480</v>
      </c>
      <c r="C3347" s="137">
        <v>3.6424099999999999</v>
      </c>
      <c r="D3347" s="137">
        <v>0</v>
      </c>
      <c r="E3347" s="138">
        <f t="shared" si="208"/>
        <v>-1</v>
      </c>
      <c r="F3347" s="137">
        <v>124.62181</v>
      </c>
      <c r="G3347" s="137">
        <v>0</v>
      </c>
      <c r="H3347" s="138">
        <f t="shared" si="209"/>
        <v>-1</v>
      </c>
      <c r="I3347" s="137">
        <v>87.254540000000006</v>
      </c>
      <c r="J3347" s="138">
        <f t="shared" si="210"/>
        <v>-1</v>
      </c>
      <c r="K3347" s="137">
        <v>715.64223000000004</v>
      </c>
      <c r="L3347" s="137">
        <v>497.53388999999999</v>
      </c>
      <c r="M3347" s="138">
        <f t="shared" si="211"/>
        <v>-0.30477287512784157</v>
      </c>
    </row>
    <row r="3348" spans="1:13" x14ac:dyDescent="0.25">
      <c r="A3348" s="134" t="s">
        <v>216</v>
      </c>
      <c r="B3348" s="134" t="s">
        <v>487</v>
      </c>
      <c r="C3348" s="137">
        <v>0</v>
      </c>
      <c r="D3348" s="137">
        <v>0</v>
      </c>
      <c r="E3348" s="138" t="str">
        <f t="shared" si="208"/>
        <v/>
      </c>
      <c r="F3348" s="137">
        <v>36.135890000000003</v>
      </c>
      <c r="G3348" s="137">
        <v>8.9274400000000007</v>
      </c>
      <c r="H3348" s="138">
        <f t="shared" si="209"/>
        <v>-0.75294810782299815</v>
      </c>
      <c r="I3348" s="137">
        <v>32.57931</v>
      </c>
      <c r="J3348" s="138">
        <f t="shared" si="210"/>
        <v>-0.72597823588037924</v>
      </c>
      <c r="K3348" s="137">
        <v>176.82246000000001</v>
      </c>
      <c r="L3348" s="137">
        <v>466.49466000000001</v>
      </c>
      <c r="M3348" s="138">
        <f t="shared" si="211"/>
        <v>1.6382093089305512</v>
      </c>
    </row>
    <row r="3349" spans="1:13" x14ac:dyDescent="0.25">
      <c r="A3349" s="134" t="s">
        <v>216</v>
      </c>
      <c r="B3349" s="134" t="s">
        <v>481</v>
      </c>
      <c r="C3349" s="137">
        <v>0</v>
      </c>
      <c r="D3349" s="137">
        <v>0</v>
      </c>
      <c r="E3349" s="138" t="str">
        <f t="shared" si="208"/>
        <v/>
      </c>
      <c r="F3349" s="137">
        <v>87.984979999999993</v>
      </c>
      <c r="G3349" s="137">
        <v>346.73363000000001</v>
      </c>
      <c r="H3349" s="138">
        <f t="shared" si="209"/>
        <v>2.9408275139688618</v>
      </c>
      <c r="I3349" s="137">
        <v>0</v>
      </c>
      <c r="J3349" s="138" t="str">
        <f t="shared" si="210"/>
        <v/>
      </c>
      <c r="K3349" s="137">
        <v>321.02865000000003</v>
      </c>
      <c r="L3349" s="137">
        <v>3465.5394700000002</v>
      </c>
      <c r="M3349" s="138">
        <f t="shared" si="211"/>
        <v>9.7951096265084132</v>
      </c>
    </row>
    <row r="3350" spans="1:13" x14ac:dyDescent="0.25">
      <c r="A3350" s="134" t="s">
        <v>216</v>
      </c>
      <c r="B3350" s="134" t="s">
        <v>461</v>
      </c>
      <c r="C3350" s="137">
        <v>98.660799999999995</v>
      </c>
      <c r="D3350" s="137">
        <v>160.36412000000001</v>
      </c>
      <c r="E3350" s="138">
        <f t="shared" si="208"/>
        <v>0.62540867294812141</v>
      </c>
      <c r="F3350" s="137">
        <v>2264.9808699999999</v>
      </c>
      <c r="G3350" s="137">
        <v>3049.1524199999999</v>
      </c>
      <c r="H3350" s="138">
        <f t="shared" si="209"/>
        <v>0.34621552896382735</v>
      </c>
      <c r="I3350" s="137">
        <v>3928.1443899999999</v>
      </c>
      <c r="J3350" s="138">
        <f t="shared" si="210"/>
        <v>-0.2237677342609089</v>
      </c>
      <c r="K3350" s="137">
        <v>20025.121159999999</v>
      </c>
      <c r="L3350" s="137">
        <v>23504.79897</v>
      </c>
      <c r="M3350" s="138">
        <f t="shared" si="211"/>
        <v>0.17376563078932206</v>
      </c>
    </row>
    <row r="3351" spans="1:13" x14ac:dyDescent="0.25">
      <c r="A3351" s="134" t="s">
        <v>216</v>
      </c>
      <c r="B3351" s="134" t="s">
        <v>513</v>
      </c>
      <c r="C3351" s="137">
        <v>0</v>
      </c>
      <c r="D3351" s="137">
        <v>0</v>
      </c>
      <c r="E3351" s="138" t="str">
        <f t="shared" si="208"/>
        <v/>
      </c>
      <c r="F3351" s="137">
        <v>24.01492</v>
      </c>
      <c r="G3351" s="137">
        <v>0</v>
      </c>
      <c r="H3351" s="138">
        <f t="shared" si="209"/>
        <v>-1</v>
      </c>
      <c r="I3351" s="137">
        <v>22.172840000000001</v>
      </c>
      <c r="J3351" s="138">
        <f t="shared" si="210"/>
        <v>-1</v>
      </c>
      <c r="K3351" s="137">
        <v>47.84355</v>
      </c>
      <c r="L3351" s="137">
        <v>84.869799999999998</v>
      </c>
      <c r="M3351" s="138">
        <f t="shared" si="211"/>
        <v>0.77390264727429292</v>
      </c>
    </row>
    <row r="3352" spans="1:13" x14ac:dyDescent="0.25">
      <c r="A3352" s="134" t="s">
        <v>216</v>
      </c>
      <c r="B3352" s="134" t="s">
        <v>523</v>
      </c>
      <c r="C3352" s="137">
        <v>0</v>
      </c>
      <c r="D3352" s="137">
        <v>0</v>
      </c>
      <c r="E3352" s="138" t="str">
        <f t="shared" si="208"/>
        <v/>
      </c>
      <c r="F3352" s="137">
        <v>0</v>
      </c>
      <c r="G3352" s="137">
        <v>61.06109</v>
      </c>
      <c r="H3352" s="138" t="str">
        <f t="shared" si="209"/>
        <v/>
      </c>
      <c r="I3352" s="137">
        <v>0</v>
      </c>
      <c r="J3352" s="138" t="str">
        <f t="shared" si="210"/>
        <v/>
      </c>
      <c r="K3352" s="137">
        <v>9.8355099999999993</v>
      </c>
      <c r="L3352" s="137">
        <v>62.23603</v>
      </c>
      <c r="M3352" s="138">
        <f t="shared" si="211"/>
        <v>5.3276871255278069</v>
      </c>
    </row>
    <row r="3353" spans="1:13" x14ac:dyDescent="0.25">
      <c r="A3353" s="134" t="s">
        <v>216</v>
      </c>
      <c r="B3353" s="134" t="s">
        <v>497</v>
      </c>
      <c r="C3353" s="137">
        <v>0</v>
      </c>
      <c r="D3353" s="137">
        <v>0</v>
      </c>
      <c r="E3353" s="138" t="str">
        <f t="shared" si="208"/>
        <v/>
      </c>
      <c r="F3353" s="137">
        <v>224.18423999999999</v>
      </c>
      <c r="G3353" s="137">
        <v>207.41485</v>
      </c>
      <c r="H3353" s="138">
        <f t="shared" si="209"/>
        <v>-7.480182371428068E-2</v>
      </c>
      <c r="I3353" s="137">
        <v>166.44134</v>
      </c>
      <c r="J3353" s="138">
        <f t="shared" si="210"/>
        <v>0.24617387723506678</v>
      </c>
      <c r="K3353" s="137">
        <v>2097.6582800000001</v>
      </c>
      <c r="L3353" s="137">
        <v>2439.4263900000001</v>
      </c>
      <c r="M3353" s="138">
        <f t="shared" si="211"/>
        <v>0.16292840128373998</v>
      </c>
    </row>
    <row r="3354" spans="1:13" x14ac:dyDescent="0.25">
      <c r="A3354" s="134" t="s">
        <v>216</v>
      </c>
      <c r="B3354" s="134" t="s">
        <v>490</v>
      </c>
      <c r="C3354" s="137">
        <v>0</v>
      </c>
      <c r="D3354" s="137">
        <v>174.06375</v>
      </c>
      <c r="E3354" s="138" t="str">
        <f t="shared" si="208"/>
        <v/>
      </c>
      <c r="F3354" s="137">
        <v>1311.63984</v>
      </c>
      <c r="G3354" s="137">
        <v>1231.09384</v>
      </c>
      <c r="H3354" s="138">
        <f t="shared" si="209"/>
        <v>-6.1408625709325815E-2</v>
      </c>
      <c r="I3354" s="137">
        <v>1181.4373900000001</v>
      </c>
      <c r="J3354" s="138">
        <f t="shared" si="210"/>
        <v>4.2030538749074031E-2</v>
      </c>
      <c r="K3354" s="137">
        <v>7244.8659100000004</v>
      </c>
      <c r="L3354" s="137">
        <v>6078.6229300000005</v>
      </c>
      <c r="M3354" s="138">
        <f t="shared" si="211"/>
        <v>-0.16097509525887144</v>
      </c>
    </row>
    <row r="3355" spans="1:13" x14ac:dyDescent="0.25">
      <c r="A3355" s="134" t="s">
        <v>216</v>
      </c>
      <c r="B3355" s="134" t="s">
        <v>469</v>
      </c>
      <c r="C3355" s="137">
        <v>0</v>
      </c>
      <c r="D3355" s="137">
        <v>133.52136999999999</v>
      </c>
      <c r="E3355" s="138" t="str">
        <f t="shared" si="208"/>
        <v/>
      </c>
      <c r="F3355" s="137">
        <v>191.22445999999999</v>
      </c>
      <c r="G3355" s="137">
        <v>935.53908999999999</v>
      </c>
      <c r="H3355" s="138">
        <f t="shared" si="209"/>
        <v>3.8923609981693765</v>
      </c>
      <c r="I3355" s="137">
        <v>1116.40085</v>
      </c>
      <c r="J3355" s="138">
        <f t="shared" si="210"/>
        <v>-0.1620043195058477</v>
      </c>
      <c r="K3355" s="137">
        <v>1679.41274</v>
      </c>
      <c r="L3355" s="137">
        <v>3931.1091000000001</v>
      </c>
      <c r="M3355" s="138">
        <f t="shared" si="211"/>
        <v>1.3407641292515144</v>
      </c>
    </row>
    <row r="3356" spans="1:13" x14ac:dyDescent="0.25">
      <c r="A3356" s="134" t="s">
        <v>216</v>
      </c>
      <c r="B3356" s="134" t="s">
        <v>452</v>
      </c>
      <c r="C3356" s="137">
        <v>2989.5037600000001</v>
      </c>
      <c r="D3356" s="137">
        <v>4009.2288699999999</v>
      </c>
      <c r="E3356" s="138">
        <f t="shared" si="208"/>
        <v>0.34110179878148061</v>
      </c>
      <c r="F3356" s="137">
        <v>148556.42363999999</v>
      </c>
      <c r="G3356" s="137">
        <v>36839.47954</v>
      </c>
      <c r="H3356" s="138">
        <f t="shared" si="209"/>
        <v>-0.75201691965018014</v>
      </c>
      <c r="I3356" s="137">
        <v>33957.57963</v>
      </c>
      <c r="J3356" s="138">
        <f t="shared" si="210"/>
        <v>8.4867647853617001E-2</v>
      </c>
      <c r="K3356" s="137">
        <v>876497.70892999996</v>
      </c>
      <c r="L3356" s="137">
        <v>461117.29593999998</v>
      </c>
      <c r="M3356" s="138">
        <f t="shared" si="211"/>
        <v>-0.47390929691885098</v>
      </c>
    </row>
    <row r="3357" spans="1:13" x14ac:dyDescent="0.25">
      <c r="A3357" s="134" t="s">
        <v>216</v>
      </c>
      <c r="B3357" s="134" t="s">
        <v>460</v>
      </c>
      <c r="C3357" s="137">
        <v>68.890789999999996</v>
      </c>
      <c r="D3357" s="137">
        <v>7.1630799999999999</v>
      </c>
      <c r="E3357" s="138">
        <f t="shared" si="208"/>
        <v>-0.89602267589034756</v>
      </c>
      <c r="F3357" s="137">
        <v>1861.61277</v>
      </c>
      <c r="G3357" s="137">
        <v>2097.2044500000002</v>
      </c>
      <c r="H3357" s="138">
        <f t="shared" si="209"/>
        <v>0.12655246235767947</v>
      </c>
      <c r="I3357" s="137">
        <v>2334.5203499999998</v>
      </c>
      <c r="J3357" s="138">
        <f t="shared" si="210"/>
        <v>-0.10165510015794021</v>
      </c>
      <c r="K3357" s="137">
        <v>17510.47625</v>
      </c>
      <c r="L3357" s="137">
        <v>20485.664369999999</v>
      </c>
      <c r="M3357" s="138">
        <f t="shared" si="211"/>
        <v>0.16990903488418829</v>
      </c>
    </row>
    <row r="3358" spans="1:13" x14ac:dyDescent="0.25">
      <c r="A3358" s="134" t="s">
        <v>216</v>
      </c>
      <c r="B3358" s="134" t="s">
        <v>483</v>
      </c>
      <c r="C3358" s="137">
        <v>0</v>
      </c>
      <c r="D3358" s="137">
        <v>0</v>
      </c>
      <c r="E3358" s="138" t="str">
        <f t="shared" si="208"/>
        <v/>
      </c>
      <c r="F3358" s="137">
        <v>211.98385999999999</v>
      </c>
      <c r="G3358" s="137">
        <v>343.11104</v>
      </c>
      <c r="H3358" s="138">
        <f t="shared" si="209"/>
        <v>0.6185715270964498</v>
      </c>
      <c r="I3358" s="137">
        <v>396.69436000000002</v>
      </c>
      <c r="J3358" s="138">
        <f t="shared" si="210"/>
        <v>-0.13507456975188659</v>
      </c>
      <c r="K3358" s="137">
        <v>4913.5804200000002</v>
      </c>
      <c r="L3358" s="137">
        <v>3091.9765000000002</v>
      </c>
      <c r="M3358" s="138">
        <f t="shared" si="211"/>
        <v>-0.37072842292057162</v>
      </c>
    </row>
    <row r="3359" spans="1:13" x14ac:dyDescent="0.25">
      <c r="A3359" s="134" t="s">
        <v>216</v>
      </c>
      <c r="B3359" s="134" t="s">
        <v>482</v>
      </c>
      <c r="C3359" s="137">
        <v>332.33537000000001</v>
      </c>
      <c r="D3359" s="137">
        <v>0</v>
      </c>
      <c r="E3359" s="138">
        <f t="shared" si="208"/>
        <v>-1</v>
      </c>
      <c r="F3359" s="137">
        <v>2905.98882</v>
      </c>
      <c r="G3359" s="137">
        <v>381.82821999999999</v>
      </c>
      <c r="H3359" s="138">
        <f t="shared" si="209"/>
        <v>-0.86860643875429644</v>
      </c>
      <c r="I3359" s="137">
        <v>505.58411999999998</v>
      </c>
      <c r="J3359" s="138">
        <f t="shared" si="210"/>
        <v>-0.24477805988052004</v>
      </c>
      <c r="K3359" s="137">
        <v>9218.8845299999994</v>
      </c>
      <c r="L3359" s="137">
        <v>6131.8349500000004</v>
      </c>
      <c r="M3359" s="138">
        <f t="shared" si="211"/>
        <v>-0.33486150845627294</v>
      </c>
    </row>
    <row r="3360" spans="1:13" x14ac:dyDescent="0.25">
      <c r="A3360" s="134" t="s">
        <v>216</v>
      </c>
      <c r="B3360" s="134" t="s">
        <v>457</v>
      </c>
      <c r="C3360" s="137">
        <v>329.96910000000003</v>
      </c>
      <c r="D3360" s="137">
        <v>30.74935</v>
      </c>
      <c r="E3360" s="138">
        <f t="shared" si="208"/>
        <v>-0.90681142567591932</v>
      </c>
      <c r="F3360" s="137">
        <v>9622.7223200000008</v>
      </c>
      <c r="G3360" s="137">
        <v>7122.0054300000002</v>
      </c>
      <c r="H3360" s="138">
        <f t="shared" si="209"/>
        <v>-0.25987623947149296</v>
      </c>
      <c r="I3360" s="137">
        <v>9723.9685300000001</v>
      </c>
      <c r="J3360" s="138">
        <f t="shared" si="210"/>
        <v>-0.26758242706900248</v>
      </c>
      <c r="K3360" s="137">
        <v>74082.903619999997</v>
      </c>
      <c r="L3360" s="137">
        <v>72628.620030000005</v>
      </c>
      <c r="M3360" s="138">
        <f t="shared" si="211"/>
        <v>-1.9630488532949242E-2</v>
      </c>
    </row>
    <row r="3361" spans="1:13" x14ac:dyDescent="0.25">
      <c r="A3361" s="134" t="s">
        <v>216</v>
      </c>
      <c r="B3361" s="134" t="s">
        <v>468</v>
      </c>
      <c r="C3361" s="137">
        <v>0</v>
      </c>
      <c r="D3361" s="137">
        <v>0</v>
      </c>
      <c r="E3361" s="138" t="str">
        <f t="shared" si="208"/>
        <v/>
      </c>
      <c r="F3361" s="137">
        <v>0</v>
      </c>
      <c r="G3361" s="137">
        <v>0</v>
      </c>
      <c r="H3361" s="138" t="str">
        <f t="shared" si="209"/>
        <v/>
      </c>
      <c r="I3361" s="137">
        <v>0</v>
      </c>
      <c r="J3361" s="138" t="str">
        <f t="shared" si="210"/>
        <v/>
      </c>
      <c r="K3361" s="137">
        <v>154.17192</v>
      </c>
      <c r="L3361" s="137">
        <v>0</v>
      </c>
      <c r="M3361" s="138">
        <f t="shared" si="211"/>
        <v>-1</v>
      </c>
    </row>
    <row r="3362" spans="1:13" x14ac:dyDescent="0.25">
      <c r="A3362" s="134" t="s">
        <v>216</v>
      </c>
      <c r="B3362" s="134" t="s">
        <v>462</v>
      </c>
      <c r="C3362" s="137">
        <v>29.288679999999999</v>
      </c>
      <c r="D3362" s="137">
        <v>99.550200000000004</v>
      </c>
      <c r="E3362" s="138">
        <f t="shared" si="208"/>
        <v>2.3989309180202048</v>
      </c>
      <c r="F3362" s="137">
        <v>1516.0786900000001</v>
      </c>
      <c r="G3362" s="137">
        <v>1600.0382500000001</v>
      </c>
      <c r="H3362" s="138">
        <f t="shared" si="209"/>
        <v>5.537942097187587E-2</v>
      </c>
      <c r="I3362" s="137">
        <v>705.80953999999997</v>
      </c>
      <c r="J3362" s="138">
        <f t="shared" si="210"/>
        <v>1.2669546943216439</v>
      </c>
      <c r="K3362" s="137">
        <v>10498.63169</v>
      </c>
      <c r="L3362" s="137">
        <v>14090.100420000001</v>
      </c>
      <c r="M3362" s="138">
        <f t="shared" si="211"/>
        <v>0.34208922039058609</v>
      </c>
    </row>
    <row r="3363" spans="1:13" x14ac:dyDescent="0.25">
      <c r="A3363" s="134" t="s">
        <v>216</v>
      </c>
      <c r="B3363" s="134" t="s">
        <v>473</v>
      </c>
      <c r="C3363" s="137">
        <v>331.66206</v>
      </c>
      <c r="D3363" s="137">
        <v>0</v>
      </c>
      <c r="E3363" s="138">
        <f t="shared" si="208"/>
        <v>-1</v>
      </c>
      <c r="F3363" s="137">
        <v>3802.5098400000002</v>
      </c>
      <c r="G3363" s="137">
        <v>4006.5184599999998</v>
      </c>
      <c r="H3363" s="138">
        <f t="shared" si="209"/>
        <v>5.3651043280403377E-2</v>
      </c>
      <c r="I3363" s="137">
        <v>3868.6431299999999</v>
      </c>
      <c r="J3363" s="138">
        <f t="shared" si="210"/>
        <v>3.563919580248287E-2</v>
      </c>
      <c r="K3363" s="137">
        <v>30199.558819999998</v>
      </c>
      <c r="L3363" s="137">
        <v>24456.68838</v>
      </c>
      <c r="M3363" s="138">
        <f t="shared" si="211"/>
        <v>-0.19016405087999888</v>
      </c>
    </row>
    <row r="3364" spans="1:13" x14ac:dyDescent="0.25">
      <c r="A3364" s="134" t="s">
        <v>216</v>
      </c>
      <c r="B3364" s="134" t="s">
        <v>509</v>
      </c>
      <c r="C3364" s="137">
        <v>0</v>
      </c>
      <c r="D3364" s="137">
        <v>0</v>
      </c>
      <c r="E3364" s="138" t="str">
        <f t="shared" si="208"/>
        <v/>
      </c>
      <c r="F3364" s="137">
        <v>522.30313000000001</v>
      </c>
      <c r="G3364" s="137">
        <v>388.68144000000001</v>
      </c>
      <c r="H3364" s="138">
        <f t="shared" si="209"/>
        <v>-0.25583168532802014</v>
      </c>
      <c r="I3364" s="137">
        <v>361.58154999999999</v>
      </c>
      <c r="J3364" s="138">
        <f t="shared" si="210"/>
        <v>7.4948210161718709E-2</v>
      </c>
      <c r="K3364" s="137">
        <v>2634.8762499999998</v>
      </c>
      <c r="L3364" s="137">
        <v>2623.7394300000001</v>
      </c>
      <c r="M3364" s="138">
        <f t="shared" si="211"/>
        <v>-4.2266956560103042E-3</v>
      </c>
    </row>
    <row r="3365" spans="1:13" x14ac:dyDescent="0.25">
      <c r="A3365" s="134" t="s">
        <v>216</v>
      </c>
      <c r="B3365" s="134" t="s">
        <v>506</v>
      </c>
      <c r="C3365" s="137">
        <v>0</v>
      </c>
      <c r="D3365" s="137">
        <v>0</v>
      </c>
      <c r="E3365" s="138" t="str">
        <f t="shared" si="208"/>
        <v/>
      </c>
      <c r="F3365" s="137">
        <v>0</v>
      </c>
      <c r="G3365" s="137">
        <v>2.3002500000000001</v>
      </c>
      <c r="H3365" s="138" t="str">
        <f t="shared" si="209"/>
        <v/>
      </c>
      <c r="I3365" s="137">
        <v>5.47051</v>
      </c>
      <c r="J3365" s="138">
        <f t="shared" si="210"/>
        <v>-0.57951818020623302</v>
      </c>
      <c r="K3365" s="137">
        <v>395.51474000000002</v>
      </c>
      <c r="L3365" s="137">
        <v>27.85371</v>
      </c>
      <c r="M3365" s="138">
        <f t="shared" si="211"/>
        <v>-0.92957605069282623</v>
      </c>
    </row>
    <row r="3366" spans="1:13" x14ac:dyDescent="0.25">
      <c r="A3366" s="134" t="s">
        <v>216</v>
      </c>
      <c r="B3366" s="134" t="s">
        <v>484</v>
      </c>
      <c r="C3366" s="137">
        <v>0</v>
      </c>
      <c r="D3366" s="137">
        <v>6.7609500000000002</v>
      </c>
      <c r="E3366" s="138" t="str">
        <f t="shared" si="208"/>
        <v/>
      </c>
      <c r="F3366" s="137">
        <v>1007.0805</v>
      </c>
      <c r="G3366" s="137">
        <v>1938.4604400000001</v>
      </c>
      <c r="H3366" s="138">
        <f t="shared" si="209"/>
        <v>0.92483166936506067</v>
      </c>
      <c r="I3366" s="137">
        <v>1713.9146000000001</v>
      </c>
      <c r="J3366" s="138">
        <f t="shared" si="210"/>
        <v>0.13101343555857459</v>
      </c>
      <c r="K3366" s="137">
        <v>11592.1888</v>
      </c>
      <c r="L3366" s="137">
        <v>12230.41116</v>
      </c>
      <c r="M3366" s="138">
        <f t="shared" si="211"/>
        <v>5.5056242700256997E-2</v>
      </c>
    </row>
    <row r="3367" spans="1:13" x14ac:dyDescent="0.25">
      <c r="A3367" s="134" t="s">
        <v>216</v>
      </c>
      <c r="B3367" s="134" t="s">
        <v>491</v>
      </c>
      <c r="C3367" s="137">
        <v>0</v>
      </c>
      <c r="D3367" s="137">
        <v>0</v>
      </c>
      <c r="E3367" s="138" t="str">
        <f t="shared" si="208"/>
        <v/>
      </c>
      <c r="F3367" s="137">
        <v>10.75484</v>
      </c>
      <c r="G3367" s="137">
        <v>140.73571999999999</v>
      </c>
      <c r="H3367" s="138">
        <f t="shared" si="209"/>
        <v>12.085803229057801</v>
      </c>
      <c r="I3367" s="137">
        <v>82.695239999999998</v>
      </c>
      <c r="J3367" s="138">
        <f t="shared" si="210"/>
        <v>0.70185998613704959</v>
      </c>
      <c r="K3367" s="137">
        <v>237.51539</v>
      </c>
      <c r="L3367" s="137">
        <v>639.73000999999999</v>
      </c>
      <c r="M3367" s="138">
        <f t="shared" si="211"/>
        <v>1.6934255081323362</v>
      </c>
    </row>
    <row r="3368" spans="1:13" x14ac:dyDescent="0.25">
      <c r="A3368" s="134" t="s">
        <v>216</v>
      </c>
      <c r="B3368" s="134" t="s">
        <v>495</v>
      </c>
      <c r="C3368" s="137">
        <v>0</v>
      </c>
      <c r="D3368" s="137">
        <v>0</v>
      </c>
      <c r="E3368" s="138" t="str">
        <f t="shared" si="208"/>
        <v/>
      </c>
      <c r="F3368" s="137">
        <v>0</v>
      </c>
      <c r="G3368" s="137">
        <v>0</v>
      </c>
      <c r="H3368" s="138" t="str">
        <f t="shared" si="209"/>
        <v/>
      </c>
      <c r="I3368" s="137">
        <v>62.491120000000002</v>
      </c>
      <c r="J3368" s="138">
        <f t="shared" si="210"/>
        <v>-1</v>
      </c>
      <c r="K3368" s="137">
        <v>109.4645</v>
      </c>
      <c r="L3368" s="137">
        <v>431.92180000000002</v>
      </c>
      <c r="M3368" s="138">
        <f t="shared" si="211"/>
        <v>2.9457705466155697</v>
      </c>
    </row>
    <row r="3369" spans="1:13" x14ac:dyDescent="0.25">
      <c r="A3369" s="134" t="s">
        <v>216</v>
      </c>
      <c r="B3369" s="134" t="s">
        <v>456</v>
      </c>
      <c r="C3369" s="137">
        <v>0</v>
      </c>
      <c r="D3369" s="137">
        <v>497.51166999999998</v>
      </c>
      <c r="E3369" s="138" t="str">
        <f t="shared" si="208"/>
        <v/>
      </c>
      <c r="F3369" s="137">
        <v>3962.6780600000002</v>
      </c>
      <c r="G3369" s="137">
        <v>1768.39861</v>
      </c>
      <c r="H3369" s="138">
        <f t="shared" si="209"/>
        <v>-0.55373649253757451</v>
      </c>
      <c r="I3369" s="137">
        <v>10668.464</v>
      </c>
      <c r="J3369" s="138">
        <f t="shared" si="210"/>
        <v>-0.8342405607780089</v>
      </c>
      <c r="K3369" s="137">
        <v>49165.93419</v>
      </c>
      <c r="L3369" s="137">
        <v>43983.953750000001</v>
      </c>
      <c r="M3369" s="138">
        <f t="shared" si="211"/>
        <v>-0.10539778253728327</v>
      </c>
    </row>
    <row r="3370" spans="1:13" x14ac:dyDescent="0.25">
      <c r="A3370" s="134" t="s">
        <v>216</v>
      </c>
      <c r="B3370" s="134" t="s">
        <v>470</v>
      </c>
      <c r="C3370" s="137">
        <v>72.822379999999995</v>
      </c>
      <c r="D3370" s="137">
        <v>103.39364999999999</v>
      </c>
      <c r="E3370" s="138">
        <f t="shared" si="208"/>
        <v>0.41980597173561196</v>
      </c>
      <c r="F3370" s="137">
        <v>7167.5724399999999</v>
      </c>
      <c r="G3370" s="137">
        <v>6299.5311499999998</v>
      </c>
      <c r="H3370" s="138">
        <f t="shared" si="209"/>
        <v>-0.12110673415112361</v>
      </c>
      <c r="I3370" s="137">
        <v>6392.0397899999998</v>
      </c>
      <c r="J3370" s="138">
        <f t="shared" si="210"/>
        <v>-1.4472475616426062E-2</v>
      </c>
      <c r="K3370" s="137">
        <v>53535.648240000002</v>
      </c>
      <c r="L3370" s="137">
        <v>54851.743799999997</v>
      </c>
      <c r="M3370" s="138">
        <f t="shared" si="211"/>
        <v>2.4583536452196242E-2</v>
      </c>
    </row>
    <row r="3371" spans="1:13" x14ac:dyDescent="0.25">
      <c r="A3371" s="134" t="s">
        <v>216</v>
      </c>
      <c r="B3371" s="134" t="s">
        <v>504</v>
      </c>
      <c r="C3371" s="137">
        <v>0</v>
      </c>
      <c r="D3371" s="137">
        <v>0</v>
      </c>
      <c r="E3371" s="138" t="str">
        <f t="shared" si="208"/>
        <v/>
      </c>
      <c r="F3371" s="137">
        <v>0</v>
      </c>
      <c r="G3371" s="137">
        <v>0</v>
      </c>
      <c r="H3371" s="138" t="str">
        <f t="shared" si="209"/>
        <v/>
      </c>
      <c r="I3371" s="137">
        <v>0</v>
      </c>
      <c r="J3371" s="138" t="str">
        <f t="shared" si="210"/>
        <v/>
      </c>
      <c r="K3371" s="137">
        <v>0</v>
      </c>
      <c r="L3371" s="137">
        <v>3.1474700000000002</v>
      </c>
      <c r="M3371" s="138" t="str">
        <f t="shared" si="211"/>
        <v/>
      </c>
    </row>
    <row r="3372" spans="1:13" x14ac:dyDescent="0.25">
      <c r="A3372" s="134" t="s">
        <v>216</v>
      </c>
      <c r="B3372" s="134" t="s">
        <v>516</v>
      </c>
      <c r="C3372" s="137">
        <v>0</v>
      </c>
      <c r="D3372" s="137">
        <v>0</v>
      </c>
      <c r="E3372" s="138" t="str">
        <f t="shared" si="208"/>
        <v/>
      </c>
      <c r="F3372" s="137">
        <v>0</v>
      </c>
      <c r="G3372" s="137">
        <v>3.14758</v>
      </c>
      <c r="H3372" s="138" t="str">
        <f t="shared" si="209"/>
        <v/>
      </c>
      <c r="I3372" s="137">
        <v>0</v>
      </c>
      <c r="J3372" s="138" t="str">
        <f t="shared" si="210"/>
        <v/>
      </c>
      <c r="K3372" s="137">
        <v>11.95453</v>
      </c>
      <c r="L3372" s="137">
        <v>44.943800000000003</v>
      </c>
      <c r="M3372" s="138">
        <f t="shared" si="211"/>
        <v>2.7595622747192907</v>
      </c>
    </row>
    <row r="3373" spans="1:13" x14ac:dyDescent="0.25">
      <c r="A3373" s="134" t="s">
        <v>216</v>
      </c>
      <c r="B3373" s="134" t="s">
        <v>503</v>
      </c>
      <c r="C3373" s="137">
        <v>0</v>
      </c>
      <c r="D3373" s="137">
        <v>0</v>
      </c>
      <c r="E3373" s="138" t="str">
        <f t="shared" si="208"/>
        <v/>
      </c>
      <c r="F3373" s="137">
        <v>145.54515000000001</v>
      </c>
      <c r="G3373" s="137">
        <v>111.75843999999999</v>
      </c>
      <c r="H3373" s="138">
        <f t="shared" si="209"/>
        <v>-0.23213903039709682</v>
      </c>
      <c r="I3373" s="137">
        <v>112.46144</v>
      </c>
      <c r="J3373" s="138">
        <f t="shared" si="210"/>
        <v>-6.2510314646513354E-3</v>
      </c>
      <c r="K3373" s="137">
        <v>745.61941000000002</v>
      </c>
      <c r="L3373" s="137">
        <v>1016.61094</v>
      </c>
      <c r="M3373" s="138">
        <f t="shared" si="211"/>
        <v>0.36344484379772246</v>
      </c>
    </row>
    <row r="3374" spans="1:13" x14ac:dyDescent="0.25">
      <c r="A3374" s="134" t="s">
        <v>216</v>
      </c>
      <c r="B3374" s="134" t="s">
        <v>496</v>
      </c>
      <c r="C3374" s="137">
        <v>0</v>
      </c>
      <c r="D3374" s="137">
        <v>0</v>
      </c>
      <c r="E3374" s="138" t="str">
        <f t="shared" si="208"/>
        <v/>
      </c>
      <c r="F3374" s="137">
        <v>47.017699999999998</v>
      </c>
      <c r="G3374" s="137">
        <v>103.67278</v>
      </c>
      <c r="H3374" s="138">
        <f t="shared" si="209"/>
        <v>1.2049734461702721</v>
      </c>
      <c r="I3374" s="137">
        <v>130.57718</v>
      </c>
      <c r="J3374" s="138">
        <f t="shared" si="210"/>
        <v>-0.20604212772859698</v>
      </c>
      <c r="K3374" s="137">
        <v>503.40467000000001</v>
      </c>
      <c r="L3374" s="137">
        <v>577.88435000000004</v>
      </c>
      <c r="M3374" s="138">
        <f t="shared" si="211"/>
        <v>0.14795190517402235</v>
      </c>
    </row>
    <row r="3375" spans="1:13" x14ac:dyDescent="0.25">
      <c r="A3375" s="134" t="s">
        <v>216</v>
      </c>
      <c r="B3375" s="134" t="s">
        <v>474</v>
      </c>
      <c r="C3375" s="137">
        <v>0</v>
      </c>
      <c r="D3375" s="137">
        <v>0</v>
      </c>
      <c r="E3375" s="138" t="str">
        <f t="shared" si="208"/>
        <v/>
      </c>
      <c r="F3375" s="137">
        <v>0</v>
      </c>
      <c r="G3375" s="137">
        <v>0</v>
      </c>
      <c r="H3375" s="138" t="str">
        <f t="shared" si="209"/>
        <v/>
      </c>
      <c r="I3375" s="137">
        <v>0</v>
      </c>
      <c r="J3375" s="138" t="str">
        <f t="shared" si="210"/>
        <v/>
      </c>
      <c r="K3375" s="137">
        <v>68.282899999999998</v>
      </c>
      <c r="L3375" s="137">
        <v>137.73942</v>
      </c>
      <c r="M3375" s="138">
        <f t="shared" si="211"/>
        <v>1.0171876121254368</v>
      </c>
    </row>
    <row r="3376" spans="1:13" x14ac:dyDescent="0.25">
      <c r="A3376" s="134" t="s">
        <v>216</v>
      </c>
      <c r="B3376" s="134" t="s">
        <v>466</v>
      </c>
      <c r="C3376" s="137">
        <v>0</v>
      </c>
      <c r="D3376" s="137">
        <v>70.443359999999998</v>
      </c>
      <c r="E3376" s="138" t="str">
        <f t="shared" si="208"/>
        <v/>
      </c>
      <c r="F3376" s="137">
        <v>1044.40443</v>
      </c>
      <c r="G3376" s="137">
        <v>1292.21093</v>
      </c>
      <c r="H3376" s="138">
        <f t="shared" si="209"/>
        <v>0.23727063279499871</v>
      </c>
      <c r="I3376" s="137">
        <v>1617.75793</v>
      </c>
      <c r="J3376" s="138">
        <f t="shared" si="210"/>
        <v>-0.20123344411607991</v>
      </c>
      <c r="K3376" s="137">
        <v>11969.139499999999</v>
      </c>
      <c r="L3376" s="137">
        <v>13123.998610000001</v>
      </c>
      <c r="M3376" s="138">
        <f t="shared" si="211"/>
        <v>9.6486394030247613E-2</v>
      </c>
    </row>
    <row r="3377" spans="1:13" x14ac:dyDescent="0.25">
      <c r="A3377" s="134" t="s">
        <v>216</v>
      </c>
      <c r="B3377" s="134" t="s">
        <v>518</v>
      </c>
      <c r="C3377" s="137">
        <v>0</v>
      </c>
      <c r="D3377" s="137">
        <v>0</v>
      </c>
      <c r="E3377" s="138" t="str">
        <f t="shared" si="208"/>
        <v/>
      </c>
      <c r="F3377" s="137">
        <v>0</v>
      </c>
      <c r="G3377" s="137">
        <v>28.560140000000001</v>
      </c>
      <c r="H3377" s="138" t="str">
        <f t="shared" si="209"/>
        <v/>
      </c>
      <c r="I3377" s="137">
        <v>243.14429000000001</v>
      </c>
      <c r="J3377" s="138">
        <f t="shared" si="210"/>
        <v>-0.88253830678071854</v>
      </c>
      <c r="K3377" s="137">
        <v>524.35730999999998</v>
      </c>
      <c r="L3377" s="137">
        <v>1533.9303</v>
      </c>
      <c r="M3377" s="138">
        <f t="shared" si="211"/>
        <v>1.925353133724788</v>
      </c>
    </row>
    <row r="3378" spans="1:13" x14ac:dyDescent="0.25">
      <c r="A3378" s="134" t="s">
        <v>216</v>
      </c>
      <c r="B3378" s="134" t="s">
        <v>465</v>
      </c>
      <c r="C3378" s="137">
        <v>0</v>
      </c>
      <c r="D3378" s="137">
        <v>104.91876000000001</v>
      </c>
      <c r="E3378" s="138" t="str">
        <f t="shared" si="208"/>
        <v/>
      </c>
      <c r="F3378" s="137">
        <v>972.38066000000003</v>
      </c>
      <c r="G3378" s="137">
        <v>1008.97121</v>
      </c>
      <c r="H3378" s="138">
        <f t="shared" si="209"/>
        <v>3.7629861951388399E-2</v>
      </c>
      <c r="I3378" s="137">
        <v>2185.7288800000001</v>
      </c>
      <c r="J3378" s="138">
        <f t="shared" si="210"/>
        <v>-0.53838226724624694</v>
      </c>
      <c r="K3378" s="137">
        <v>14465.989229999999</v>
      </c>
      <c r="L3378" s="137">
        <v>16458.53959</v>
      </c>
      <c r="M3378" s="138">
        <f t="shared" si="211"/>
        <v>0.13774034587747308</v>
      </c>
    </row>
    <row r="3379" spans="1:13" x14ac:dyDescent="0.25">
      <c r="A3379" s="134" t="s">
        <v>216</v>
      </c>
      <c r="B3379" s="134" t="s">
        <v>488</v>
      </c>
      <c r="C3379" s="137">
        <v>0</v>
      </c>
      <c r="D3379" s="137">
        <v>0</v>
      </c>
      <c r="E3379" s="138" t="str">
        <f t="shared" si="208"/>
        <v/>
      </c>
      <c r="F3379" s="137">
        <v>197.50611000000001</v>
      </c>
      <c r="G3379" s="137">
        <v>245.47624999999999</v>
      </c>
      <c r="H3379" s="138">
        <f t="shared" si="209"/>
        <v>0.24287927092483352</v>
      </c>
      <c r="I3379" s="137">
        <v>169.60317000000001</v>
      </c>
      <c r="J3379" s="138">
        <f t="shared" si="210"/>
        <v>0.44735649693340029</v>
      </c>
      <c r="K3379" s="137">
        <v>5537.1762799999997</v>
      </c>
      <c r="L3379" s="137">
        <v>5469.0767400000004</v>
      </c>
      <c r="M3379" s="138">
        <f t="shared" si="211"/>
        <v>-1.2298604298723759E-2</v>
      </c>
    </row>
    <row r="3380" spans="1:13" x14ac:dyDescent="0.25">
      <c r="A3380" s="134" t="s">
        <v>216</v>
      </c>
      <c r="B3380" s="134" t="s">
        <v>512</v>
      </c>
      <c r="C3380" s="137">
        <v>0</v>
      </c>
      <c r="D3380" s="137">
        <v>0</v>
      </c>
      <c r="E3380" s="138" t="str">
        <f t="shared" si="208"/>
        <v/>
      </c>
      <c r="F3380" s="137">
        <v>0</v>
      </c>
      <c r="G3380" s="137">
        <v>0</v>
      </c>
      <c r="H3380" s="138" t="str">
        <f t="shared" si="209"/>
        <v/>
      </c>
      <c r="I3380" s="137">
        <v>0</v>
      </c>
      <c r="J3380" s="138" t="str">
        <f t="shared" si="210"/>
        <v/>
      </c>
      <c r="K3380" s="137">
        <v>0</v>
      </c>
      <c r="L3380" s="137">
        <v>0</v>
      </c>
      <c r="M3380" s="138" t="str">
        <f t="shared" si="211"/>
        <v/>
      </c>
    </row>
    <row r="3381" spans="1:13" x14ac:dyDescent="0.25">
      <c r="A3381" s="134" t="s">
        <v>216</v>
      </c>
      <c r="B3381" s="134" t="s">
        <v>476</v>
      </c>
      <c r="C3381" s="137">
        <v>0</v>
      </c>
      <c r="D3381" s="137">
        <v>18.706150000000001</v>
      </c>
      <c r="E3381" s="138" t="str">
        <f t="shared" si="208"/>
        <v/>
      </c>
      <c r="F3381" s="137">
        <v>54.439729999999997</v>
      </c>
      <c r="G3381" s="137">
        <v>37.149120000000003</v>
      </c>
      <c r="H3381" s="138">
        <f t="shared" si="209"/>
        <v>-0.31761013509802483</v>
      </c>
      <c r="I3381" s="137">
        <v>166.15344999999999</v>
      </c>
      <c r="J3381" s="138">
        <f t="shared" si="210"/>
        <v>-0.77641680025301907</v>
      </c>
      <c r="K3381" s="137">
        <v>493.41309999999999</v>
      </c>
      <c r="L3381" s="137">
        <v>351.0958</v>
      </c>
      <c r="M3381" s="138">
        <f t="shared" si="211"/>
        <v>-0.28843437679299555</v>
      </c>
    </row>
    <row r="3382" spans="1:13" x14ac:dyDescent="0.25">
      <c r="A3382" s="134" t="s">
        <v>216</v>
      </c>
      <c r="B3382" s="134" t="s">
        <v>522</v>
      </c>
      <c r="C3382" s="137">
        <v>0</v>
      </c>
      <c r="D3382" s="137">
        <v>0</v>
      </c>
      <c r="E3382" s="138" t="str">
        <f t="shared" si="208"/>
        <v/>
      </c>
      <c r="F3382" s="137">
        <v>64.679580000000001</v>
      </c>
      <c r="G3382" s="137">
        <v>129.18603999999999</v>
      </c>
      <c r="H3382" s="138">
        <f t="shared" si="209"/>
        <v>0.99732342108591276</v>
      </c>
      <c r="I3382" s="137">
        <v>187.56084999999999</v>
      </c>
      <c r="J3382" s="138">
        <f t="shared" si="210"/>
        <v>-0.31123131506388457</v>
      </c>
      <c r="K3382" s="137">
        <v>862.96316999999999</v>
      </c>
      <c r="L3382" s="137">
        <v>830.84118999999998</v>
      </c>
      <c r="M3382" s="138">
        <f t="shared" si="211"/>
        <v>-3.7222886348672324E-2</v>
      </c>
    </row>
    <row r="3383" spans="1:13" x14ac:dyDescent="0.25">
      <c r="A3383" s="134" t="s">
        <v>216</v>
      </c>
      <c r="B3383" s="134" t="s">
        <v>475</v>
      </c>
      <c r="C3383" s="137">
        <v>0</v>
      </c>
      <c r="D3383" s="137">
        <v>0</v>
      </c>
      <c r="E3383" s="138" t="str">
        <f t="shared" si="208"/>
        <v/>
      </c>
      <c r="F3383" s="137">
        <v>1333.5116700000001</v>
      </c>
      <c r="G3383" s="137">
        <v>77.935140000000004</v>
      </c>
      <c r="H3383" s="138">
        <f t="shared" si="209"/>
        <v>-0.94155646196932041</v>
      </c>
      <c r="I3383" s="137">
        <v>1873.84265</v>
      </c>
      <c r="J3383" s="138">
        <f t="shared" si="210"/>
        <v>-0.95840891976708931</v>
      </c>
      <c r="K3383" s="137">
        <v>5916.3279000000002</v>
      </c>
      <c r="L3383" s="137">
        <v>4223.9755699999996</v>
      </c>
      <c r="M3383" s="138">
        <f t="shared" si="211"/>
        <v>-0.2860477577654208</v>
      </c>
    </row>
    <row r="3384" spans="1:13" x14ac:dyDescent="0.25">
      <c r="A3384" s="141" t="s">
        <v>216</v>
      </c>
      <c r="B3384" s="141" t="s">
        <v>3</v>
      </c>
      <c r="C3384" s="255">
        <v>8742.4106900000006</v>
      </c>
      <c r="D3384" s="255">
        <v>11366.474130000001</v>
      </c>
      <c r="E3384" s="256">
        <f t="shared" si="208"/>
        <v>0.30015330245255267</v>
      </c>
      <c r="F3384" s="255">
        <v>467109.09891</v>
      </c>
      <c r="G3384" s="255">
        <v>393649.60746999999</v>
      </c>
      <c r="H3384" s="256">
        <f t="shared" si="209"/>
        <v>-0.15726409871145286</v>
      </c>
      <c r="I3384" s="255">
        <v>454085.22863999999</v>
      </c>
      <c r="J3384" s="256">
        <f t="shared" si="210"/>
        <v>-0.13309312296065356</v>
      </c>
      <c r="K3384" s="255">
        <v>3556606.1480700001</v>
      </c>
      <c r="L3384" s="255">
        <v>3111220.6450499999</v>
      </c>
      <c r="M3384" s="256">
        <f t="shared" si="211"/>
        <v>-0.12522767055938699</v>
      </c>
    </row>
    <row r="3385" spans="1:13" x14ac:dyDescent="0.25">
      <c r="A3385" s="134" t="s">
        <v>359</v>
      </c>
      <c r="B3385" s="134" t="s">
        <v>463</v>
      </c>
      <c r="C3385" s="137">
        <v>0</v>
      </c>
      <c r="D3385" s="137">
        <v>0</v>
      </c>
      <c r="E3385" s="138" t="str">
        <f t="shared" si="208"/>
        <v/>
      </c>
      <c r="F3385" s="137">
        <v>0</v>
      </c>
      <c r="G3385" s="137">
        <v>0</v>
      </c>
      <c r="H3385" s="138" t="str">
        <f t="shared" si="209"/>
        <v/>
      </c>
      <c r="I3385" s="137">
        <v>0</v>
      </c>
      <c r="J3385" s="138" t="str">
        <f t="shared" si="210"/>
        <v/>
      </c>
      <c r="K3385" s="137">
        <v>68.015100000000004</v>
      </c>
      <c r="L3385" s="137">
        <v>767.71334999999999</v>
      </c>
      <c r="M3385" s="138">
        <f t="shared" si="211"/>
        <v>10.287395740063603</v>
      </c>
    </row>
    <row r="3386" spans="1:13" x14ac:dyDescent="0.25">
      <c r="A3386" s="134" t="s">
        <v>359</v>
      </c>
      <c r="B3386" s="134" t="s">
        <v>454</v>
      </c>
      <c r="C3386" s="137">
        <v>0</v>
      </c>
      <c r="D3386" s="137">
        <v>0</v>
      </c>
      <c r="E3386" s="138" t="str">
        <f t="shared" si="208"/>
        <v/>
      </c>
      <c r="F3386" s="137">
        <v>9.6690500000000004</v>
      </c>
      <c r="G3386" s="137">
        <v>18.350079999999998</v>
      </c>
      <c r="H3386" s="138">
        <f t="shared" si="209"/>
        <v>0.89781622806790717</v>
      </c>
      <c r="I3386" s="137">
        <v>41.555059999999997</v>
      </c>
      <c r="J3386" s="138">
        <f t="shared" si="210"/>
        <v>-0.55841526880240333</v>
      </c>
      <c r="K3386" s="137">
        <v>202.50417999999999</v>
      </c>
      <c r="L3386" s="137">
        <v>4405.4949399999996</v>
      </c>
      <c r="M3386" s="138">
        <f t="shared" si="211"/>
        <v>20.755081500046071</v>
      </c>
    </row>
    <row r="3387" spans="1:13" x14ac:dyDescent="0.25">
      <c r="A3387" s="134" t="s">
        <v>359</v>
      </c>
      <c r="B3387" s="134" t="s">
        <v>464</v>
      </c>
      <c r="C3387" s="137">
        <v>0</v>
      </c>
      <c r="D3387" s="137">
        <v>0</v>
      </c>
      <c r="E3387" s="138" t="str">
        <f t="shared" si="208"/>
        <v/>
      </c>
      <c r="F3387" s="137">
        <v>0</v>
      </c>
      <c r="G3387" s="137">
        <v>0</v>
      </c>
      <c r="H3387" s="138" t="str">
        <f t="shared" si="209"/>
        <v/>
      </c>
      <c r="I3387" s="137">
        <v>0</v>
      </c>
      <c r="J3387" s="138" t="str">
        <f t="shared" si="210"/>
        <v/>
      </c>
      <c r="K3387" s="137">
        <v>98.773589999999999</v>
      </c>
      <c r="L3387" s="137">
        <v>100.30297</v>
      </c>
      <c r="M3387" s="138">
        <f t="shared" si="211"/>
        <v>1.548369356626611E-2</v>
      </c>
    </row>
    <row r="3388" spans="1:13" x14ac:dyDescent="0.25">
      <c r="A3388" s="134" t="s">
        <v>359</v>
      </c>
      <c r="B3388" s="134" t="s">
        <v>472</v>
      </c>
      <c r="C3388" s="137">
        <v>0</v>
      </c>
      <c r="D3388" s="137">
        <v>0</v>
      </c>
      <c r="E3388" s="138" t="str">
        <f t="shared" si="208"/>
        <v/>
      </c>
      <c r="F3388" s="137">
        <v>0</v>
      </c>
      <c r="G3388" s="137">
        <v>0</v>
      </c>
      <c r="H3388" s="138" t="str">
        <f t="shared" si="209"/>
        <v/>
      </c>
      <c r="I3388" s="137">
        <v>3.5083899999999999</v>
      </c>
      <c r="J3388" s="138">
        <f t="shared" si="210"/>
        <v>-1</v>
      </c>
      <c r="K3388" s="137">
        <v>59.942450000000001</v>
      </c>
      <c r="L3388" s="137">
        <v>5.2598700000000003</v>
      </c>
      <c r="M3388" s="138">
        <f t="shared" si="211"/>
        <v>-0.91225133440491668</v>
      </c>
    </row>
    <row r="3389" spans="1:13" x14ac:dyDescent="0.25">
      <c r="A3389" s="134" t="s">
        <v>359</v>
      </c>
      <c r="B3389" s="134" t="s">
        <v>471</v>
      </c>
      <c r="C3389" s="137">
        <v>0</v>
      </c>
      <c r="D3389" s="137">
        <v>0</v>
      </c>
      <c r="E3389" s="138" t="str">
        <f t="shared" si="208"/>
        <v/>
      </c>
      <c r="F3389" s="137">
        <v>39.125</v>
      </c>
      <c r="G3389" s="137">
        <v>45.536250000000003</v>
      </c>
      <c r="H3389" s="138">
        <f t="shared" si="209"/>
        <v>0.16386581469648576</v>
      </c>
      <c r="I3389" s="137">
        <v>38.335000000000001</v>
      </c>
      <c r="J3389" s="138">
        <f t="shared" si="210"/>
        <v>0.18785052823790283</v>
      </c>
      <c r="K3389" s="137">
        <v>140.78540000000001</v>
      </c>
      <c r="L3389" s="137">
        <v>229.97954999999999</v>
      </c>
      <c r="M3389" s="138">
        <f t="shared" si="211"/>
        <v>0.63354687346841354</v>
      </c>
    </row>
    <row r="3390" spans="1:13" x14ac:dyDescent="0.25">
      <c r="A3390" s="134" t="s">
        <v>359</v>
      </c>
      <c r="B3390" s="134" t="s">
        <v>451</v>
      </c>
      <c r="C3390" s="137">
        <v>0</v>
      </c>
      <c r="D3390" s="137">
        <v>0</v>
      </c>
      <c r="E3390" s="138" t="str">
        <f t="shared" si="208"/>
        <v/>
      </c>
      <c r="F3390" s="137">
        <v>1.9596</v>
      </c>
      <c r="G3390" s="137">
        <v>17.103359999999999</v>
      </c>
      <c r="H3390" s="138">
        <f t="shared" si="209"/>
        <v>7.7279853031230861</v>
      </c>
      <c r="I3390" s="137">
        <v>0</v>
      </c>
      <c r="J3390" s="138" t="str">
        <f t="shared" si="210"/>
        <v/>
      </c>
      <c r="K3390" s="137">
        <v>52.969589999999997</v>
      </c>
      <c r="L3390" s="137">
        <v>33.040509999999998</v>
      </c>
      <c r="M3390" s="138">
        <f t="shared" si="211"/>
        <v>-0.37623625178144671</v>
      </c>
    </row>
    <row r="3391" spans="1:13" x14ac:dyDescent="0.25">
      <c r="A3391" s="134" t="s">
        <v>359</v>
      </c>
      <c r="B3391" s="134" t="s">
        <v>485</v>
      </c>
      <c r="C3391" s="137">
        <v>0</v>
      </c>
      <c r="D3391" s="137">
        <v>0</v>
      </c>
      <c r="E3391" s="138" t="str">
        <f t="shared" si="208"/>
        <v/>
      </c>
      <c r="F3391" s="137">
        <v>13.845000000000001</v>
      </c>
      <c r="G3391" s="137">
        <v>8.0500000000000007</v>
      </c>
      <c r="H3391" s="138">
        <f t="shared" si="209"/>
        <v>-0.41856265799927772</v>
      </c>
      <c r="I3391" s="137">
        <v>0</v>
      </c>
      <c r="J3391" s="138" t="str">
        <f t="shared" si="210"/>
        <v/>
      </c>
      <c r="K3391" s="137">
        <v>32.42</v>
      </c>
      <c r="L3391" s="137">
        <v>8.0500000000000007</v>
      </c>
      <c r="M3391" s="138">
        <f t="shared" si="211"/>
        <v>-0.75169648365206665</v>
      </c>
    </row>
    <row r="3392" spans="1:13" x14ac:dyDescent="0.25">
      <c r="A3392" s="134" t="s">
        <v>359</v>
      </c>
      <c r="B3392" s="134" t="s">
        <v>458</v>
      </c>
      <c r="C3392" s="137">
        <v>0</v>
      </c>
      <c r="D3392" s="137">
        <v>0</v>
      </c>
      <c r="E3392" s="138" t="str">
        <f t="shared" si="208"/>
        <v/>
      </c>
      <c r="F3392" s="137">
        <v>0</v>
      </c>
      <c r="G3392" s="137">
        <v>78.027209999999997</v>
      </c>
      <c r="H3392" s="138" t="str">
        <f t="shared" si="209"/>
        <v/>
      </c>
      <c r="I3392" s="137">
        <v>1535.0526299999999</v>
      </c>
      <c r="J3392" s="138">
        <f t="shared" si="210"/>
        <v>-0.94916968416906977</v>
      </c>
      <c r="K3392" s="137">
        <v>618.78278999999998</v>
      </c>
      <c r="L3392" s="137">
        <v>2378.3195700000001</v>
      </c>
      <c r="M3392" s="138">
        <f t="shared" si="211"/>
        <v>2.8435451154030966</v>
      </c>
    </row>
    <row r="3393" spans="1:13" x14ac:dyDescent="0.25">
      <c r="A3393" s="134" t="s">
        <v>359</v>
      </c>
      <c r="B3393" s="134" t="s">
        <v>467</v>
      </c>
      <c r="C3393" s="137">
        <v>0</v>
      </c>
      <c r="D3393" s="137">
        <v>0</v>
      </c>
      <c r="E3393" s="138" t="str">
        <f t="shared" si="208"/>
        <v/>
      </c>
      <c r="F3393" s="137">
        <v>6.9</v>
      </c>
      <c r="G3393" s="137">
        <v>3.125</v>
      </c>
      <c r="H3393" s="138">
        <f t="shared" si="209"/>
        <v>-0.54710144927536231</v>
      </c>
      <c r="I3393" s="137">
        <v>0</v>
      </c>
      <c r="J3393" s="138" t="str">
        <f t="shared" si="210"/>
        <v/>
      </c>
      <c r="K3393" s="137">
        <v>35.201999999999998</v>
      </c>
      <c r="L3393" s="137">
        <v>3.5249999999999999</v>
      </c>
      <c r="M3393" s="138">
        <f t="shared" si="211"/>
        <v>-0.89986364411113007</v>
      </c>
    </row>
    <row r="3394" spans="1:13" x14ac:dyDescent="0.25">
      <c r="A3394" s="134" t="s">
        <v>359</v>
      </c>
      <c r="B3394" s="134" t="s">
        <v>455</v>
      </c>
      <c r="C3394" s="137">
        <v>0</v>
      </c>
      <c r="D3394" s="137">
        <v>0</v>
      </c>
      <c r="E3394" s="138" t="str">
        <f t="shared" si="208"/>
        <v/>
      </c>
      <c r="F3394" s="137">
        <v>0</v>
      </c>
      <c r="G3394" s="137">
        <v>0</v>
      </c>
      <c r="H3394" s="138" t="str">
        <f t="shared" si="209"/>
        <v/>
      </c>
      <c r="I3394" s="137">
        <v>80.349999999999994</v>
      </c>
      <c r="J3394" s="138">
        <f t="shared" si="210"/>
        <v>-1</v>
      </c>
      <c r="K3394" s="137">
        <v>803.66700000000003</v>
      </c>
      <c r="L3394" s="137">
        <v>398.34613999999999</v>
      </c>
      <c r="M3394" s="138">
        <f t="shared" si="211"/>
        <v>-0.50433930968921215</v>
      </c>
    </row>
    <row r="3395" spans="1:13" x14ac:dyDescent="0.25">
      <c r="A3395" s="134" t="s">
        <v>359</v>
      </c>
      <c r="B3395" s="134" t="s">
        <v>489</v>
      </c>
      <c r="C3395" s="137">
        <v>0</v>
      </c>
      <c r="D3395" s="137">
        <v>0</v>
      </c>
      <c r="E3395" s="138" t="str">
        <f t="shared" si="208"/>
        <v/>
      </c>
      <c r="F3395" s="137">
        <v>0</v>
      </c>
      <c r="G3395" s="137">
        <v>0</v>
      </c>
      <c r="H3395" s="138" t="str">
        <f t="shared" si="209"/>
        <v/>
      </c>
      <c r="I3395" s="137">
        <v>0</v>
      </c>
      <c r="J3395" s="138" t="str">
        <f t="shared" si="210"/>
        <v/>
      </c>
      <c r="K3395" s="137">
        <v>0</v>
      </c>
      <c r="L3395" s="137">
        <v>0</v>
      </c>
      <c r="M3395" s="138" t="str">
        <f t="shared" si="211"/>
        <v/>
      </c>
    </row>
    <row r="3396" spans="1:13" x14ac:dyDescent="0.25">
      <c r="A3396" s="134" t="s">
        <v>359</v>
      </c>
      <c r="B3396" s="134" t="s">
        <v>450</v>
      </c>
      <c r="C3396" s="137">
        <v>0</v>
      </c>
      <c r="D3396" s="137">
        <v>0</v>
      </c>
      <c r="E3396" s="138" t="str">
        <f t="shared" si="208"/>
        <v/>
      </c>
      <c r="F3396" s="137">
        <v>179.56003000000001</v>
      </c>
      <c r="G3396" s="137">
        <v>491.96251000000001</v>
      </c>
      <c r="H3396" s="138">
        <f t="shared" si="209"/>
        <v>1.7398219414420901</v>
      </c>
      <c r="I3396" s="137">
        <v>190.40476000000001</v>
      </c>
      <c r="J3396" s="138">
        <f t="shared" si="210"/>
        <v>1.5837721178819266</v>
      </c>
      <c r="K3396" s="137">
        <v>2495.6958800000002</v>
      </c>
      <c r="L3396" s="137">
        <v>4762.4134299999996</v>
      </c>
      <c r="M3396" s="138">
        <f t="shared" si="211"/>
        <v>0.90825070801495222</v>
      </c>
    </row>
    <row r="3397" spans="1:13" x14ac:dyDescent="0.25">
      <c r="A3397" s="134" t="s">
        <v>359</v>
      </c>
      <c r="B3397" s="134" t="s">
        <v>453</v>
      </c>
      <c r="C3397" s="137">
        <v>0</v>
      </c>
      <c r="D3397" s="137">
        <v>0</v>
      </c>
      <c r="E3397" s="138" t="str">
        <f t="shared" ref="E3397:E3460" si="212">IF(C3397=0,"",(D3397/C3397-1))</f>
        <v/>
      </c>
      <c r="F3397" s="137">
        <v>903.86987999999997</v>
      </c>
      <c r="G3397" s="137">
        <v>15.54</v>
      </c>
      <c r="H3397" s="138">
        <f t="shared" ref="H3397:H3460" si="213">IF(F3397=0,"",(G3397/F3397-1))</f>
        <v>-0.98280725982372596</v>
      </c>
      <c r="I3397" s="137">
        <v>90.534000000000006</v>
      </c>
      <c r="J3397" s="138">
        <f t="shared" ref="J3397:J3460" si="214">IF(I3397=0,"",(G3397/I3397-1))</f>
        <v>-0.82835177944197769</v>
      </c>
      <c r="K3397" s="137">
        <v>2117.6659</v>
      </c>
      <c r="L3397" s="137">
        <v>254.28628</v>
      </c>
      <c r="M3397" s="138">
        <f t="shared" ref="M3397:M3460" si="215">IF(K3397=0,"",(L3397/K3397-1))</f>
        <v>-0.87992143614344454</v>
      </c>
    </row>
    <row r="3398" spans="1:13" x14ac:dyDescent="0.25">
      <c r="A3398" s="134" t="s">
        <v>359</v>
      </c>
      <c r="B3398" s="134" t="s">
        <v>480</v>
      </c>
      <c r="C3398" s="137">
        <v>0</v>
      </c>
      <c r="D3398" s="137">
        <v>0</v>
      </c>
      <c r="E3398" s="138" t="str">
        <f t="shared" si="212"/>
        <v/>
      </c>
      <c r="F3398" s="137">
        <v>0</v>
      </c>
      <c r="G3398" s="137">
        <v>132.6542</v>
      </c>
      <c r="H3398" s="138" t="str">
        <f t="shared" si="213"/>
        <v/>
      </c>
      <c r="I3398" s="137">
        <v>84.238759999999999</v>
      </c>
      <c r="J3398" s="138">
        <f t="shared" si="214"/>
        <v>0.57474065382728812</v>
      </c>
      <c r="K3398" s="137">
        <v>378.62401</v>
      </c>
      <c r="L3398" s="137">
        <v>434.99495000000002</v>
      </c>
      <c r="M3398" s="138">
        <f t="shared" si="215"/>
        <v>0.14888369070941909</v>
      </c>
    </row>
    <row r="3399" spans="1:13" x14ac:dyDescent="0.25">
      <c r="A3399" s="134" t="s">
        <v>359</v>
      </c>
      <c r="B3399" s="134" t="s">
        <v>487</v>
      </c>
      <c r="C3399" s="137">
        <v>0</v>
      </c>
      <c r="D3399" s="137">
        <v>0</v>
      </c>
      <c r="E3399" s="138" t="str">
        <f t="shared" si="212"/>
        <v/>
      </c>
      <c r="F3399" s="137">
        <v>50</v>
      </c>
      <c r="G3399" s="137">
        <v>0</v>
      </c>
      <c r="H3399" s="138">
        <f t="shared" si="213"/>
        <v>-1</v>
      </c>
      <c r="I3399" s="137">
        <v>0</v>
      </c>
      <c r="J3399" s="138" t="str">
        <f t="shared" si="214"/>
        <v/>
      </c>
      <c r="K3399" s="137">
        <v>141.94560000000001</v>
      </c>
      <c r="L3399" s="137">
        <v>37.426949999999998</v>
      </c>
      <c r="M3399" s="138">
        <f t="shared" si="215"/>
        <v>-0.73632891755714869</v>
      </c>
    </row>
    <row r="3400" spans="1:13" x14ac:dyDescent="0.25">
      <c r="A3400" s="134" t="s">
        <v>359</v>
      </c>
      <c r="B3400" s="134" t="s">
        <v>461</v>
      </c>
      <c r="C3400" s="137">
        <v>0</v>
      </c>
      <c r="D3400" s="137">
        <v>0</v>
      </c>
      <c r="E3400" s="138" t="str">
        <f t="shared" si="212"/>
        <v/>
      </c>
      <c r="F3400" s="137">
        <v>0</v>
      </c>
      <c r="G3400" s="137">
        <v>244.43546000000001</v>
      </c>
      <c r="H3400" s="138" t="str">
        <f t="shared" si="213"/>
        <v/>
      </c>
      <c r="I3400" s="137">
        <v>0</v>
      </c>
      <c r="J3400" s="138" t="str">
        <f t="shared" si="214"/>
        <v/>
      </c>
      <c r="K3400" s="137">
        <v>158.22314</v>
      </c>
      <c r="L3400" s="137">
        <v>983.31555000000003</v>
      </c>
      <c r="M3400" s="138">
        <f t="shared" si="215"/>
        <v>5.2147391968077494</v>
      </c>
    </row>
    <row r="3401" spans="1:13" x14ac:dyDescent="0.25">
      <c r="A3401" s="134" t="s">
        <v>359</v>
      </c>
      <c r="B3401" s="134" t="s">
        <v>497</v>
      </c>
      <c r="C3401" s="137">
        <v>0</v>
      </c>
      <c r="D3401" s="137">
        <v>0</v>
      </c>
      <c r="E3401" s="138" t="str">
        <f t="shared" si="212"/>
        <v/>
      </c>
      <c r="F3401" s="137">
        <v>0</v>
      </c>
      <c r="G3401" s="137">
        <v>8.6340000000000003</v>
      </c>
      <c r="H3401" s="138" t="str">
        <f t="shared" si="213"/>
        <v/>
      </c>
      <c r="I3401" s="137">
        <v>0</v>
      </c>
      <c r="J3401" s="138" t="str">
        <f t="shared" si="214"/>
        <v/>
      </c>
      <c r="K3401" s="137">
        <v>15.484999999999999</v>
      </c>
      <c r="L3401" s="137">
        <v>17.37</v>
      </c>
      <c r="M3401" s="138">
        <f t="shared" si="215"/>
        <v>0.12173070713593814</v>
      </c>
    </row>
    <row r="3402" spans="1:13" x14ac:dyDescent="0.25">
      <c r="A3402" s="134" t="s">
        <v>359</v>
      </c>
      <c r="B3402" s="134" t="s">
        <v>469</v>
      </c>
      <c r="C3402" s="137">
        <v>0</v>
      </c>
      <c r="D3402" s="137">
        <v>0</v>
      </c>
      <c r="E3402" s="138" t="str">
        <f t="shared" si="212"/>
        <v/>
      </c>
      <c r="F3402" s="137">
        <v>0</v>
      </c>
      <c r="G3402" s="137">
        <v>0</v>
      </c>
      <c r="H3402" s="138" t="str">
        <f t="shared" si="213"/>
        <v/>
      </c>
      <c r="I3402" s="137">
        <v>0</v>
      </c>
      <c r="J3402" s="138" t="str">
        <f t="shared" si="214"/>
        <v/>
      </c>
      <c r="K3402" s="137">
        <v>868.4</v>
      </c>
      <c r="L3402" s="137">
        <v>312.05200000000002</v>
      </c>
      <c r="M3402" s="138">
        <f t="shared" si="215"/>
        <v>-0.64065868263473047</v>
      </c>
    </row>
    <row r="3403" spans="1:13" x14ac:dyDescent="0.25">
      <c r="A3403" s="134" t="s">
        <v>359</v>
      </c>
      <c r="B3403" s="134" t="s">
        <v>452</v>
      </c>
      <c r="C3403" s="137">
        <v>0</v>
      </c>
      <c r="D3403" s="137">
        <v>0</v>
      </c>
      <c r="E3403" s="138" t="str">
        <f t="shared" si="212"/>
        <v/>
      </c>
      <c r="F3403" s="137">
        <v>61.986930000000001</v>
      </c>
      <c r="G3403" s="137">
        <v>901.66700000000003</v>
      </c>
      <c r="H3403" s="138">
        <f t="shared" si="213"/>
        <v>13.546082537076767</v>
      </c>
      <c r="I3403" s="137">
        <v>558.50483999999994</v>
      </c>
      <c r="J3403" s="138">
        <f t="shared" si="214"/>
        <v>0.61443005578966892</v>
      </c>
      <c r="K3403" s="137">
        <v>378.34575999999998</v>
      </c>
      <c r="L3403" s="137">
        <v>3075.9885899999999</v>
      </c>
      <c r="M3403" s="138">
        <f t="shared" si="215"/>
        <v>7.130099277443998</v>
      </c>
    </row>
    <row r="3404" spans="1:13" x14ac:dyDescent="0.25">
      <c r="A3404" s="134" t="s">
        <v>359</v>
      </c>
      <c r="B3404" s="134" t="s">
        <v>460</v>
      </c>
      <c r="C3404" s="137">
        <v>0</v>
      </c>
      <c r="D3404" s="137">
        <v>0</v>
      </c>
      <c r="E3404" s="138" t="str">
        <f t="shared" si="212"/>
        <v/>
      </c>
      <c r="F3404" s="137">
        <v>36.204210000000003</v>
      </c>
      <c r="G3404" s="137">
        <v>52.067540000000001</v>
      </c>
      <c r="H3404" s="138">
        <f t="shared" si="213"/>
        <v>0.43816257832997874</v>
      </c>
      <c r="I3404" s="137">
        <v>81.156559999999999</v>
      </c>
      <c r="J3404" s="138">
        <f t="shared" si="214"/>
        <v>-0.3584309142723644</v>
      </c>
      <c r="K3404" s="137">
        <v>249.43859</v>
      </c>
      <c r="L3404" s="137">
        <v>348.89474999999999</v>
      </c>
      <c r="M3404" s="138">
        <f t="shared" si="215"/>
        <v>0.39872002162937181</v>
      </c>
    </row>
    <row r="3405" spans="1:13" x14ac:dyDescent="0.25">
      <c r="A3405" s="134" t="s">
        <v>359</v>
      </c>
      <c r="B3405" s="134" t="s">
        <v>483</v>
      </c>
      <c r="C3405" s="137">
        <v>0</v>
      </c>
      <c r="D3405" s="137">
        <v>0</v>
      </c>
      <c r="E3405" s="138" t="str">
        <f t="shared" si="212"/>
        <v/>
      </c>
      <c r="F3405" s="137">
        <v>0</v>
      </c>
      <c r="G3405" s="137">
        <v>0</v>
      </c>
      <c r="H3405" s="138" t="str">
        <f t="shared" si="213"/>
        <v/>
      </c>
      <c r="I3405" s="137">
        <v>0</v>
      </c>
      <c r="J3405" s="138" t="str">
        <f t="shared" si="214"/>
        <v/>
      </c>
      <c r="K3405" s="137">
        <v>11.764989999999999</v>
      </c>
      <c r="L3405" s="137">
        <v>0</v>
      </c>
      <c r="M3405" s="138">
        <f t="shared" si="215"/>
        <v>-1</v>
      </c>
    </row>
    <row r="3406" spans="1:13" x14ac:dyDescent="0.25">
      <c r="A3406" s="134" t="s">
        <v>359</v>
      </c>
      <c r="B3406" s="134" t="s">
        <v>457</v>
      </c>
      <c r="C3406" s="137">
        <v>0</v>
      </c>
      <c r="D3406" s="137">
        <v>0</v>
      </c>
      <c r="E3406" s="138" t="str">
        <f t="shared" si="212"/>
        <v/>
      </c>
      <c r="F3406" s="137">
        <v>0</v>
      </c>
      <c r="G3406" s="137">
        <v>0</v>
      </c>
      <c r="H3406" s="138" t="str">
        <f t="shared" si="213"/>
        <v/>
      </c>
      <c r="I3406" s="137">
        <v>0</v>
      </c>
      <c r="J3406" s="138" t="str">
        <f t="shared" si="214"/>
        <v/>
      </c>
      <c r="K3406" s="137">
        <v>50.996160000000003</v>
      </c>
      <c r="L3406" s="137">
        <v>0</v>
      </c>
      <c r="M3406" s="138">
        <f t="shared" si="215"/>
        <v>-1</v>
      </c>
    </row>
    <row r="3407" spans="1:13" x14ac:dyDescent="0.25">
      <c r="A3407" s="134" t="s">
        <v>359</v>
      </c>
      <c r="B3407" s="134" t="s">
        <v>462</v>
      </c>
      <c r="C3407" s="137">
        <v>0</v>
      </c>
      <c r="D3407" s="137">
        <v>0</v>
      </c>
      <c r="E3407" s="138" t="str">
        <f t="shared" si="212"/>
        <v/>
      </c>
      <c r="F3407" s="137">
        <v>0</v>
      </c>
      <c r="G3407" s="137">
        <v>0</v>
      </c>
      <c r="H3407" s="138" t="str">
        <f t="shared" si="213"/>
        <v/>
      </c>
      <c r="I3407" s="137">
        <v>0</v>
      </c>
      <c r="J3407" s="138" t="str">
        <f t="shared" si="214"/>
        <v/>
      </c>
      <c r="K3407" s="137">
        <v>176.45317</v>
      </c>
      <c r="L3407" s="137">
        <v>0</v>
      </c>
      <c r="M3407" s="138">
        <f t="shared" si="215"/>
        <v>-1</v>
      </c>
    </row>
    <row r="3408" spans="1:13" x14ac:dyDescent="0.25">
      <c r="A3408" s="134" t="s">
        <v>359</v>
      </c>
      <c r="B3408" s="134" t="s">
        <v>456</v>
      </c>
      <c r="C3408" s="137">
        <v>0</v>
      </c>
      <c r="D3408" s="137">
        <v>0</v>
      </c>
      <c r="E3408" s="138" t="str">
        <f t="shared" si="212"/>
        <v/>
      </c>
      <c r="F3408" s="137">
        <v>0</v>
      </c>
      <c r="G3408" s="137">
        <v>0</v>
      </c>
      <c r="H3408" s="138" t="str">
        <f t="shared" si="213"/>
        <v/>
      </c>
      <c r="I3408" s="137">
        <v>21.571809999999999</v>
      </c>
      <c r="J3408" s="138">
        <f t="shared" si="214"/>
        <v>-1</v>
      </c>
      <c r="K3408" s="137">
        <v>77.071799999999996</v>
      </c>
      <c r="L3408" s="137">
        <v>21.571809999999999</v>
      </c>
      <c r="M3408" s="138">
        <f t="shared" si="215"/>
        <v>-0.72010761393920997</v>
      </c>
    </row>
    <row r="3409" spans="1:13" x14ac:dyDescent="0.25">
      <c r="A3409" s="134" t="s">
        <v>359</v>
      </c>
      <c r="B3409" s="134" t="s">
        <v>516</v>
      </c>
      <c r="C3409" s="137">
        <v>0</v>
      </c>
      <c r="D3409" s="137">
        <v>0</v>
      </c>
      <c r="E3409" s="138" t="str">
        <f t="shared" si="212"/>
        <v/>
      </c>
      <c r="F3409" s="137">
        <v>0</v>
      </c>
      <c r="G3409" s="137">
        <v>0</v>
      </c>
      <c r="H3409" s="138" t="str">
        <f t="shared" si="213"/>
        <v/>
      </c>
      <c r="I3409" s="137">
        <v>0</v>
      </c>
      <c r="J3409" s="138" t="str">
        <f t="shared" si="214"/>
        <v/>
      </c>
      <c r="K3409" s="137">
        <v>1.84849</v>
      </c>
      <c r="L3409" s="137">
        <v>1.55</v>
      </c>
      <c r="M3409" s="138">
        <f t="shared" si="215"/>
        <v>-0.16147774670136161</v>
      </c>
    </row>
    <row r="3410" spans="1:13" x14ac:dyDescent="0.25">
      <c r="A3410" s="134" t="s">
        <v>359</v>
      </c>
      <c r="B3410" s="134" t="s">
        <v>503</v>
      </c>
      <c r="C3410" s="137">
        <v>0</v>
      </c>
      <c r="D3410" s="137">
        <v>0</v>
      </c>
      <c r="E3410" s="138" t="str">
        <f t="shared" si="212"/>
        <v/>
      </c>
      <c r="F3410" s="137">
        <v>0</v>
      </c>
      <c r="G3410" s="137">
        <v>0</v>
      </c>
      <c r="H3410" s="138" t="str">
        <f t="shared" si="213"/>
        <v/>
      </c>
      <c r="I3410" s="137">
        <v>0</v>
      </c>
      <c r="J3410" s="138" t="str">
        <f t="shared" si="214"/>
        <v/>
      </c>
      <c r="K3410" s="137">
        <v>13.564</v>
      </c>
      <c r="L3410" s="137">
        <v>141.80000000000001</v>
      </c>
      <c r="M3410" s="138">
        <f t="shared" si="215"/>
        <v>9.4541433205544099</v>
      </c>
    </row>
    <row r="3411" spans="1:13" x14ac:dyDescent="0.25">
      <c r="A3411" s="134" t="s">
        <v>359</v>
      </c>
      <c r="B3411" s="134" t="s">
        <v>466</v>
      </c>
      <c r="C3411" s="137">
        <v>0</v>
      </c>
      <c r="D3411" s="137">
        <v>0</v>
      </c>
      <c r="E3411" s="138" t="str">
        <f t="shared" si="212"/>
        <v/>
      </c>
      <c r="F3411" s="137">
        <v>0</v>
      </c>
      <c r="G3411" s="137">
        <v>0</v>
      </c>
      <c r="H3411" s="138" t="str">
        <f t="shared" si="213"/>
        <v/>
      </c>
      <c r="I3411" s="137">
        <v>5.37</v>
      </c>
      <c r="J3411" s="138">
        <f t="shared" si="214"/>
        <v>-1</v>
      </c>
      <c r="K3411" s="137">
        <v>0</v>
      </c>
      <c r="L3411" s="137">
        <v>11.63344</v>
      </c>
      <c r="M3411" s="138" t="str">
        <f t="shared" si="215"/>
        <v/>
      </c>
    </row>
    <row r="3412" spans="1:13" x14ac:dyDescent="0.25">
      <c r="A3412" s="134" t="s">
        <v>359</v>
      </c>
      <c r="B3412" s="134" t="s">
        <v>465</v>
      </c>
      <c r="C3412" s="137">
        <v>0</v>
      </c>
      <c r="D3412" s="137">
        <v>0</v>
      </c>
      <c r="E3412" s="138" t="str">
        <f t="shared" si="212"/>
        <v/>
      </c>
      <c r="F3412" s="137">
        <v>0</v>
      </c>
      <c r="G3412" s="137">
        <v>0</v>
      </c>
      <c r="H3412" s="138" t="str">
        <f t="shared" si="213"/>
        <v/>
      </c>
      <c r="I3412" s="137">
        <v>0</v>
      </c>
      <c r="J3412" s="138" t="str">
        <f t="shared" si="214"/>
        <v/>
      </c>
      <c r="K3412" s="137">
        <v>0</v>
      </c>
      <c r="L3412" s="137">
        <v>4.92</v>
      </c>
      <c r="M3412" s="138" t="str">
        <f t="shared" si="215"/>
        <v/>
      </c>
    </row>
    <row r="3413" spans="1:13" x14ac:dyDescent="0.25">
      <c r="A3413" s="141" t="s">
        <v>359</v>
      </c>
      <c r="B3413" s="141" t="s">
        <v>3</v>
      </c>
      <c r="C3413" s="255">
        <v>0</v>
      </c>
      <c r="D3413" s="255">
        <v>0</v>
      </c>
      <c r="E3413" s="256" t="str">
        <f t="shared" si="212"/>
        <v/>
      </c>
      <c r="F3413" s="255">
        <v>1303.1197</v>
      </c>
      <c r="G3413" s="255">
        <v>2017.1526100000001</v>
      </c>
      <c r="H3413" s="256">
        <f t="shared" si="213"/>
        <v>0.54794115229782814</v>
      </c>
      <c r="I3413" s="255">
        <v>2730.5818100000001</v>
      </c>
      <c r="J3413" s="256">
        <f t="shared" si="214"/>
        <v>-0.26127369536677603</v>
      </c>
      <c r="K3413" s="255">
        <v>9248.5845900000004</v>
      </c>
      <c r="L3413" s="255">
        <v>18738.249650000002</v>
      </c>
      <c r="M3413" s="256">
        <f t="shared" si="215"/>
        <v>1.0260667421759506</v>
      </c>
    </row>
    <row r="3414" spans="1:13" x14ac:dyDescent="0.25">
      <c r="A3414" s="134" t="s">
        <v>257</v>
      </c>
      <c r="B3414" s="134" t="s">
        <v>463</v>
      </c>
      <c r="C3414" s="137">
        <v>0</v>
      </c>
      <c r="D3414" s="137">
        <v>0</v>
      </c>
      <c r="E3414" s="138" t="str">
        <f t="shared" si="212"/>
        <v/>
      </c>
      <c r="F3414" s="137">
        <v>220.68724</v>
      </c>
      <c r="G3414" s="137">
        <v>215.63247999999999</v>
      </c>
      <c r="H3414" s="138">
        <f t="shared" si="213"/>
        <v>-2.2904631912565532E-2</v>
      </c>
      <c r="I3414" s="137">
        <v>335.72354999999999</v>
      </c>
      <c r="J3414" s="138">
        <f t="shared" si="214"/>
        <v>-0.35770820962664074</v>
      </c>
      <c r="K3414" s="137">
        <v>3009.3443299999999</v>
      </c>
      <c r="L3414" s="137">
        <v>2775.6939299999999</v>
      </c>
      <c r="M3414" s="138">
        <f t="shared" si="215"/>
        <v>-7.7641630328158517E-2</v>
      </c>
    </row>
    <row r="3415" spans="1:13" x14ac:dyDescent="0.25">
      <c r="A3415" s="134" t="s">
        <v>257</v>
      </c>
      <c r="B3415" s="134" t="s">
        <v>478</v>
      </c>
      <c r="C3415" s="137">
        <v>54.565379999999998</v>
      </c>
      <c r="D3415" s="137">
        <v>0</v>
      </c>
      <c r="E3415" s="138">
        <f t="shared" si="212"/>
        <v>-1</v>
      </c>
      <c r="F3415" s="137">
        <v>323.89434</v>
      </c>
      <c r="G3415" s="137">
        <v>258.76801999999998</v>
      </c>
      <c r="H3415" s="138">
        <f t="shared" si="213"/>
        <v>-0.20107273254605196</v>
      </c>
      <c r="I3415" s="137">
        <v>38.877079999999999</v>
      </c>
      <c r="J3415" s="138">
        <f t="shared" si="214"/>
        <v>5.6560559589351866</v>
      </c>
      <c r="K3415" s="137">
        <v>1015.73648</v>
      </c>
      <c r="L3415" s="137">
        <v>1558.2060799999999</v>
      </c>
      <c r="M3415" s="138">
        <f t="shared" si="215"/>
        <v>0.5340652922104363</v>
      </c>
    </row>
    <row r="3416" spans="1:13" x14ac:dyDescent="0.25">
      <c r="A3416" s="134" t="s">
        <v>257</v>
      </c>
      <c r="B3416" s="134" t="s">
        <v>511</v>
      </c>
      <c r="C3416" s="137">
        <v>0</v>
      </c>
      <c r="D3416" s="137">
        <v>0</v>
      </c>
      <c r="E3416" s="138" t="str">
        <f t="shared" si="212"/>
        <v/>
      </c>
      <c r="F3416" s="137">
        <v>11.13325</v>
      </c>
      <c r="G3416" s="137">
        <v>0</v>
      </c>
      <c r="H3416" s="138">
        <f t="shared" si="213"/>
        <v>-1</v>
      </c>
      <c r="I3416" s="137">
        <v>0</v>
      </c>
      <c r="J3416" s="138" t="str">
        <f t="shared" si="214"/>
        <v/>
      </c>
      <c r="K3416" s="137">
        <v>11.13325</v>
      </c>
      <c r="L3416" s="137">
        <v>16.037289999999999</v>
      </c>
      <c r="M3416" s="138">
        <f t="shared" si="215"/>
        <v>0.44048593178092643</v>
      </c>
    </row>
    <row r="3417" spans="1:13" x14ac:dyDescent="0.25">
      <c r="A3417" s="134" t="s">
        <v>257</v>
      </c>
      <c r="B3417" s="134" t="s">
        <v>454</v>
      </c>
      <c r="C3417" s="137">
        <v>0</v>
      </c>
      <c r="D3417" s="137">
        <v>0.26765</v>
      </c>
      <c r="E3417" s="138" t="str">
        <f t="shared" si="212"/>
        <v/>
      </c>
      <c r="F3417" s="137">
        <v>1580.7849100000001</v>
      </c>
      <c r="G3417" s="137">
        <v>2559.2717600000001</v>
      </c>
      <c r="H3417" s="138">
        <f t="shared" si="213"/>
        <v>0.6189879747776692</v>
      </c>
      <c r="I3417" s="137">
        <v>3529.6825600000002</v>
      </c>
      <c r="J3417" s="138">
        <f t="shared" si="214"/>
        <v>-0.27492863267568179</v>
      </c>
      <c r="K3417" s="137">
        <v>15616.818429999999</v>
      </c>
      <c r="L3417" s="137">
        <v>18730.746040000002</v>
      </c>
      <c r="M3417" s="138">
        <f t="shared" si="215"/>
        <v>0.19939577475128534</v>
      </c>
    </row>
    <row r="3418" spans="1:13" x14ac:dyDescent="0.25">
      <c r="A3418" s="134" t="s">
        <v>257</v>
      </c>
      <c r="B3418" s="134" t="s">
        <v>464</v>
      </c>
      <c r="C3418" s="137">
        <v>3.7930000000000001</v>
      </c>
      <c r="D3418" s="137">
        <v>2.2118500000000001</v>
      </c>
      <c r="E3418" s="138">
        <f t="shared" si="212"/>
        <v>-0.41686000527287104</v>
      </c>
      <c r="F3418" s="137">
        <v>19.905999999999999</v>
      </c>
      <c r="G3418" s="137">
        <v>189.95166</v>
      </c>
      <c r="H3418" s="138">
        <f t="shared" si="213"/>
        <v>8.5424324324324328</v>
      </c>
      <c r="I3418" s="137">
        <v>136.66992999999999</v>
      </c>
      <c r="J3418" s="138">
        <f t="shared" si="214"/>
        <v>0.38985700804851531</v>
      </c>
      <c r="K3418" s="137">
        <v>473.84971000000002</v>
      </c>
      <c r="L3418" s="137">
        <v>1191.34573</v>
      </c>
      <c r="M3418" s="138">
        <f t="shared" si="215"/>
        <v>1.5141847823437518</v>
      </c>
    </row>
    <row r="3419" spans="1:13" x14ac:dyDescent="0.25">
      <c r="A3419" s="134" t="s">
        <v>257</v>
      </c>
      <c r="B3419" s="134" t="s">
        <v>472</v>
      </c>
      <c r="C3419" s="137">
        <v>0</v>
      </c>
      <c r="D3419" s="137">
        <v>0</v>
      </c>
      <c r="E3419" s="138" t="str">
        <f t="shared" si="212"/>
        <v/>
      </c>
      <c r="F3419" s="137">
        <v>136.21482</v>
      </c>
      <c r="G3419" s="137">
        <v>43.474829999999997</v>
      </c>
      <c r="H3419" s="138">
        <f t="shared" si="213"/>
        <v>-0.68083627023843662</v>
      </c>
      <c r="I3419" s="137">
        <v>130.89512999999999</v>
      </c>
      <c r="J3419" s="138">
        <f t="shared" si="214"/>
        <v>-0.66786518337236833</v>
      </c>
      <c r="K3419" s="137">
        <v>1483.5967599999999</v>
      </c>
      <c r="L3419" s="137">
        <v>1246.34159</v>
      </c>
      <c r="M3419" s="138">
        <f t="shared" si="215"/>
        <v>-0.15991890545784149</v>
      </c>
    </row>
    <row r="3420" spans="1:13" x14ac:dyDescent="0.25">
      <c r="A3420" s="134" t="s">
        <v>257</v>
      </c>
      <c r="B3420" s="134" t="s">
        <v>471</v>
      </c>
      <c r="C3420" s="137">
        <v>0</v>
      </c>
      <c r="D3420" s="137">
        <v>51.35</v>
      </c>
      <c r="E3420" s="138" t="str">
        <f t="shared" si="212"/>
        <v/>
      </c>
      <c r="F3420" s="137">
        <v>15.6</v>
      </c>
      <c r="G3420" s="137">
        <v>324.38704000000001</v>
      </c>
      <c r="H3420" s="138">
        <f t="shared" si="213"/>
        <v>19.794041025641025</v>
      </c>
      <c r="I3420" s="137">
        <v>810.91800000000001</v>
      </c>
      <c r="J3420" s="138">
        <f t="shared" si="214"/>
        <v>-0.59997553390108493</v>
      </c>
      <c r="K3420" s="137">
        <v>4410.19902</v>
      </c>
      <c r="L3420" s="137">
        <v>3911.85358</v>
      </c>
      <c r="M3420" s="138">
        <f t="shared" si="215"/>
        <v>-0.11299840160047925</v>
      </c>
    </row>
    <row r="3421" spans="1:13" x14ac:dyDescent="0.25">
      <c r="A3421" s="134" t="s">
        <v>257</v>
      </c>
      <c r="B3421" s="134" t="s">
        <v>519</v>
      </c>
      <c r="C3421" s="137">
        <v>0</v>
      </c>
      <c r="D3421" s="137">
        <v>0</v>
      </c>
      <c r="E3421" s="138" t="str">
        <f t="shared" si="212"/>
        <v/>
      </c>
      <c r="F3421" s="137">
        <v>0</v>
      </c>
      <c r="G3421" s="137">
        <v>0</v>
      </c>
      <c r="H3421" s="138" t="str">
        <f t="shared" si="213"/>
        <v/>
      </c>
      <c r="I3421" s="137">
        <v>0</v>
      </c>
      <c r="J3421" s="138" t="str">
        <f t="shared" si="214"/>
        <v/>
      </c>
      <c r="K3421" s="137">
        <v>4.38</v>
      </c>
      <c r="L3421" s="137">
        <v>0</v>
      </c>
      <c r="M3421" s="138">
        <f t="shared" si="215"/>
        <v>-1</v>
      </c>
    </row>
    <row r="3422" spans="1:13" x14ac:dyDescent="0.25">
      <c r="A3422" s="134" t="s">
        <v>257</v>
      </c>
      <c r="B3422" s="134" t="s">
        <v>501</v>
      </c>
      <c r="C3422" s="137">
        <v>0</v>
      </c>
      <c r="D3422" s="137">
        <v>0</v>
      </c>
      <c r="E3422" s="138" t="str">
        <f t="shared" si="212"/>
        <v/>
      </c>
      <c r="F3422" s="137">
        <v>0</v>
      </c>
      <c r="G3422" s="137">
        <v>0</v>
      </c>
      <c r="H3422" s="138" t="str">
        <f t="shared" si="213"/>
        <v/>
      </c>
      <c r="I3422" s="137">
        <v>0</v>
      </c>
      <c r="J3422" s="138" t="str">
        <f t="shared" si="214"/>
        <v/>
      </c>
      <c r="K3422" s="137">
        <v>16.069199999999999</v>
      </c>
      <c r="L3422" s="137">
        <v>0</v>
      </c>
      <c r="M3422" s="138">
        <f t="shared" si="215"/>
        <v>-1</v>
      </c>
    </row>
    <row r="3423" spans="1:13" x14ac:dyDescent="0.25">
      <c r="A3423" s="134" t="s">
        <v>257</v>
      </c>
      <c r="B3423" s="134" t="s">
        <v>499</v>
      </c>
      <c r="C3423" s="137">
        <v>0</v>
      </c>
      <c r="D3423" s="137">
        <v>0</v>
      </c>
      <c r="E3423" s="138" t="str">
        <f t="shared" si="212"/>
        <v/>
      </c>
      <c r="F3423" s="137">
        <v>349.93114000000003</v>
      </c>
      <c r="G3423" s="137">
        <v>1049.5999999999999</v>
      </c>
      <c r="H3423" s="138">
        <f t="shared" si="213"/>
        <v>1.9994472626814517</v>
      </c>
      <c r="I3423" s="137">
        <v>1769.25</v>
      </c>
      <c r="J3423" s="138">
        <f t="shared" si="214"/>
        <v>-0.40675427441006085</v>
      </c>
      <c r="K3423" s="137">
        <v>6757.2713899999999</v>
      </c>
      <c r="L3423" s="137">
        <v>8794.0249999999996</v>
      </c>
      <c r="M3423" s="138">
        <f t="shared" si="215"/>
        <v>0.3014165766694179</v>
      </c>
    </row>
    <row r="3424" spans="1:13" x14ac:dyDescent="0.25">
      <c r="A3424" s="134" t="s">
        <v>257</v>
      </c>
      <c r="B3424" s="134" t="s">
        <v>492</v>
      </c>
      <c r="C3424" s="137">
        <v>0</v>
      </c>
      <c r="D3424" s="137">
        <v>0</v>
      </c>
      <c r="E3424" s="138" t="str">
        <f t="shared" si="212"/>
        <v/>
      </c>
      <c r="F3424" s="137">
        <v>0</v>
      </c>
      <c r="G3424" s="137">
        <v>57.904600000000002</v>
      </c>
      <c r="H3424" s="138" t="str">
        <f t="shared" si="213"/>
        <v/>
      </c>
      <c r="I3424" s="137">
        <v>54.307000000000002</v>
      </c>
      <c r="J3424" s="138">
        <f t="shared" si="214"/>
        <v>6.6245603697497657E-2</v>
      </c>
      <c r="K3424" s="137">
        <v>104.64239999999999</v>
      </c>
      <c r="L3424" s="137">
        <v>127.1206</v>
      </c>
      <c r="M3424" s="138">
        <f t="shared" si="215"/>
        <v>0.21480967561906072</v>
      </c>
    </row>
    <row r="3425" spans="1:13" x14ac:dyDescent="0.25">
      <c r="A3425" s="134" t="s">
        <v>257</v>
      </c>
      <c r="B3425" s="134" t="s">
        <v>451</v>
      </c>
      <c r="C3425" s="137">
        <v>4.3499999999999996</v>
      </c>
      <c r="D3425" s="137">
        <v>29.42849</v>
      </c>
      <c r="E3425" s="138">
        <f t="shared" si="212"/>
        <v>5.7651701149425296</v>
      </c>
      <c r="F3425" s="137">
        <v>2243.6433400000001</v>
      </c>
      <c r="G3425" s="137">
        <v>1229.6416300000001</v>
      </c>
      <c r="H3425" s="138">
        <f t="shared" si="213"/>
        <v>-0.45194425153152906</v>
      </c>
      <c r="I3425" s="137">
        <v>1390.65723</v>
      </c>
      <c r="J3425" s="138">
        <f t="shared" si="214"/>
        <v>-0.1157838153978461</v>
      </c>
      <c r="K3425" s="137">
        <v>11653.26268</v>
      </c>
      <c r="L3425" s="137">
        <v>6898.1410900000001</v>
      </c>
      <c r="M3425" s="138">
        <f t="shared" si="215"/>
        <v>-0.40805066534379364</v>
      </c>
    </row>
    <row r="3426" spans="1:13" x14ac:dyDescent="0.25">
      <c r="A3426" s="134" t="s">
        <v>257</v>
      </c>
      <c r="B3426" s="134" t="s">
        <v>507</v>
      </c>
      <c r="C3426" s="137">
        <v>0</v>
      </c>
      <c r="D3426" s="137">
        <v>0</v>
      </c>
      <c r="E3426" s="138" t="str">
        <f t="shared" si="212"/>
        <v/>
      </c>
      <c r="F3426" s="137">
        <v>0</v>
      </c>
      <c r="G3426" s="137">
        <v>0</v>
      </c>
      <c r="H3426" s="138" t="str">
        <f t="shared" si="213"/>
        <v/>
      </c>
      <c r="I3426" s="137">
        <v>0.68025000000000002</v>
      </c>
      <c r="J3426" s="138">
        <f t="shared" si="214"/>
        <v>-1</v>
      </c>
      <c r="K3426" s="137">
        <v>0</v>
      </c>
      <c r="L3426" s="137">
        <v>0.68025000000000002</v>
      </c>
      <c r="M3426" s="138" t="str">
        <f t="shared" si="215"/>
        <v/>
      </c>
    </row>
    <row r="3427" spans="1:13" x14ac:dyDescent="0.25">
      <c r="A3427" s="134" t="s">
        <v>257</v>
      </c>
      <c r="B3427" s="134" t="s">
        <v>486</v>
      </c>
      <c r="C3427" s="137">
        <v>0</v>
      </c>
      <c r="D3427" s="137">
        <v>0</v>
      </c>
      <c r="E3427" s="138" t="str">
        <f t="shared" si="212"/>
        <v/>
      </c>
      <c r="F3427" s="137">
        <v>0</v>
      </c>
      <c r="G3427" s="137">
        <v>0</v>
      </c>
      <c r="H3427" s="138" t="str">
        <f t="shared" si="213"/>
        <v/>
      </c>
      <c r="I3427" s="137">
        <v>8.8324999999999996</v>
      </c>
      <c r="J3427" s="138">
        <f t="shared" si="214"/>
        <v>-1</v>
      </c>
      <c r="K3427" s="137">
        <v>97.203000000000003</v>
      </c>
      <c r="L3427" s="137">
        <v>445.79374999999999</v>
      </c>
      <c r="M3427" s="138">
        <f t="shared" si="215"/>
        <v>3.5862139028630802</v>
      </c>
    </row>
    <row r="3428" spans="1:13" x14ac:dyDescent="0.25">
      <c r="A3428" s="134" t="s">
        <v>257</v>
      </c>
      <c r="B3428" s="134" t="s">
        <v>485</v>
      </c>
      <c r="C3428" s="137">
        <v>0</v>
      </c>
      <c r="D3428" s="137">
        <v>0</v>
      </c>
      <c r="E3428" s="138" t="str">
        <f t="shared" si="212"/>
        <v/>
      </c>
      <c r="F3428" s="137">
        <v>0</v>
      </c>
      <c r="G3428" s="137">
        <v>0</v>
      </c>
      <c r="H3428" s="138" t="str">
        <f t="shared" si="213"/>
        <v/>
      </c>
      <c r="I3428" s="137">
        <v>0</v>
      </c>
      <c r="J3428" s="138" t="str">
        <f t="shared" si="214"/>
        <v/>
      </c>
      <c r="K3428" s="137">
        <v>15.333</v>
      </c>
      <c r="L3428" s="137">
        <v>4.2622400000000003</v>
      </c>
      <c r="M3428" s="138">
        <f t="shared" si="215"/>
        <v>-0.72202178308224085</v>
      </c>
    </row>
    <row r="3429" spans="1:13" x14ac:dyDescent="0.25">
      <c r="A3429" s="134" t="s">
        <v>257</v>
      </c>
      <c r="B3429" s="134" t="s">
        <v>458</v>
      </c>
      <c r="C3429" s="137">
        <v>0</v>
      </c>
      <c r="D3429" s="137">
        <v>0</v>
      </c>
      <c r="E3429" s="138" t="str">
        <f t="shared" si="212"/>
        <v/>
      </c>
      <c r="F3429" s="137">
        <v>304.63488000000001</v>
      </c>
      <c r="G3429" s="137">
        <v>499.41102999999998</v>
      </c>
      <c r="H3429" s="138">
        <f t="shared" si="213"/>
        <v>0.63937573399342829</v>
      </c>
      <c r="I3429" s="137">
        <v>117.10196999999999</v>
      </c>
      <c r="J3429" s="138">
        <f t="shared" si="214"/>
        <v>3.2647534452238505</v>
      </c>
      <c r="K3429" s="137">
        <v>3581.0159800000001</v>
      </c>
      <c r="L3429" s="137">
        <v>4088.85295</v>
      </c>
      <c r="M3429" s="138">
        <f t="shared" si="215"/>
        <v>0.14181365646963684</v>
      </c>
    </row>
    <row r="3430" spans="1:13" x14ac:dyDescent="0.25">
      <c r="A3430" s="134" t="s">
        <v>257</v>
      </c>
      <c r="B3430" s="134" t="s">
        <v>494</v>
      </c>
      <c r="C3430" s="137">
        <v>0</v>
      </c>
      <c r="D3430" s="137">
        <v>0</v>
      </c>
      <c r="E3430" s="138" t="str">
        <f t="shared" si="212"/>
        <v/>
      </c>
      <c r="F3430" s="137">
        <v>0</v>
      </c>
      <c r="G3430" s="137">
        <v>0</v>
      </c>
      <c r="H3430" s="138" t="str">
        <f t="shared" si="213"/>
        <v/>
      </c>
      <c r="I3430" s="137">
        <v>0</v>
      </c>
      <c r="J3430" s="138" t="str">
        <f t="shared" si="214"/>
        <v/>
      </c>
      <c r="K3430" s="137">
        <v>149.29069999999999</v>
      </c>
      <c r="L3430" s="137">
        <v>0</v>
      </c>
      <c r="M3430" s="138">
        <f t="shared" si="215"/>
        <v>-1</v>
      </c>
    </row>
    <row r="3431" spans="1:13" x14ac:dyDescent="0.25">
      <c r="A3431" s="134" t="s">
        <v>257</v>
      </c>
      <c r="B3431" s="134" t="s">
        <v>479</v>
      </c>
      <c r="C3431" s="137">
        <v>0</v>
      </c>
      <c r="D3431" s="137">
        <v>0</v>
      </c>
      <c r="E3431" s="138" t="str">
        <f t="shared" si="212"/>
        <v/>
      </c>
      <c r="F3431" s="137">
        <v>0</v>
      </c>
      <c r="G3431" s="137">
        <v>7.5301499999999999</v>
      </c>
      <c r="H3431" s="138" t="str">
        <f t="shared" si="213"/>
        <v/>
      </c>
      <c r="I3431" s="137">
        <v>137.51465999999999</v>
      </c>
      <c r="J3431" s="138">
        <f t="shared" si="214"/>
        <v>-0.94524111102045416</v>
      </c>
      <c r="K3431" s="137">
        <v>48.446930000000002</v>
      </c>
      <c r="L3431" s="137">
        <v>248.14688000000001</v>
      </c>
      <c r="M3431" s="138">
        <f t="shared" si="215"/>
        <v>4.1220351836535363</v>
      </c>
    </row>
    <row r="3432" spans="1:13" x14ac:dyDescent="0.25">
      <c r="A3432" s="134" t="s">
        <v>257</v>
      </c>
      <c r="B3432" s="134" t="s">
        <v>508</v>
      </c>
      <c r="C3432" s="137">
        <v>0</v>
      </c>
      <c r="D3432" s="137">
        <v>0</v>
      </c>
      <c r="E3432" s="138" t="str">
        <f t="shared" si="212"/>
        <v/>
      </c>
      <c r="F3432" s="137">
        <v>0</v>
      </c>
      <c r="G3432" s="137">
        <v>0</v>
      </c>
      <c r="H3432" s="138" t="str">
        <f t="shared" si="213"/>
        <v/>
      </c>
      <c r="I3432" s="137">
        <v>0</v>
      </c>
      <c r="J3432" s="138" t="str">
        <f t="shared" si="214"/>
        <v/>
      </c>
      <c r="K3432" s="137">
        <v>170.54653999999999</v>
      </c>
      <c r="L3432" s="137">
        <v>0</v>
      </c>
      <c r="M3432" s="138">
        <f t="shared" si="215"/>
        <v>-1</v>
      </c>
    </row>
    <row r="3433" spans="1:13" x14ac:dyDescent="0.25">
      <c r="A3433" s="134" t="s">
        <v>257</v>
      </c>
      <c r="B3433" s="134" t="s">
        <v>493</v>
      </c>
      <c r="C3433" s="137">
        <v>0</v>
      </c>
      <c r="D3433" s="137">
        <v>0</v>
      </c>
      <c r="E3433" s="138" t="str">
        <f t="shared" si="212"/>
        <v/>
      </c>
      <c r="F3433" s="137">
        <v>0</v>
      </c>
      <c r="G3433" s="137">
        <v>0</v>
      </c>
      <c r="H3433" s="138" t="str">
        <f t="shared" si="213"/>
        <v/>
      </c>
      <c r="I3433" s="137">
        <v>0</v>
      </c>
      <c r="J3433" s="138" t="str">
        <f t="shared" si="214"/>
        <v/>
      </c>
      <c r="K3433" s="137">
        <v>69.221999999999994</v>
      </c>
      <c r="L3433" s="137">
        <v>0</v>
      </c>
      <c r="M3433" s="138">
        <f t="shared" si="215"/>
        <v>-1</v>
      </c>
    </row>
    <row r="3434" spans="1:13" x14ac:dyDescent="0.25">
      <c r="A3434" s="134" t="s">
        <v>257</v>
      </c>
      <c r="B3434" s="134" t="s">
        <v>521</v>
      </c>
      <c r="C3434" s="137">
        <v>0</v>
      </c>
      <c r="D3434" s="137">
        <v>0</v>
      </c>
      <c r="E3434" s="138" t="str">
        <f t="shared" si="212"/>
        <v/>
      </c>
      <c r="F3434" s="137">
        <v>0</v>
      </c>
      <c r="G3434" s="137">
        <v>0</v>
      </c>
      <c r="H3434" s="138" t="str">
        <f t="shared" si="213"/>
        <v/>
      </c>
      <c r="I3434" s="137">
        <v>0</v>
      </c>
      <c r="J3434" s="138" t="str">
        <f t="shared" si="214"/>
        <v/>
      </c>
      <c r="K3434" s="137">
        <v>0</v>
      </c>
      <c r="L3434" s="137">
        <v>2.35114</v>
      </c>
      <c r="M3434" s="138" t="str">
        <f t="shared" si="215"/>
        <v/>
      </c>
    </row>
    <row r="3435" spans="1:13" x14ac:dyDescent="0.25">
      <c r="A3435" s="134" t="s">
        <v>257</v>
      </c>
      <c r="B3435" s="134" t="s">
        <v>467</v>
      </c>
      <c r="C3435" s="137">
        <v>0</v>
      </c>
      <c r="D3435" s="137">
        <v>0</v>
      </c>
      <c r="E3435" s="138" t="str">
        <f t="shared" si="212"/>
        <v/>
      </c>
      <c r="F3435" s="137">
        <v>0</v>
      </c>
      <c r="G3435" s="137">
        <v>0</v>
      </c>
      <c r="H3435" s="138" t="str">
        <f t="shared" si="213"/>
        <v/>
      </c>
      <c r="I3435" s="137">
        <v>0</v>
      </c>
      <c r="J3435" s="138" t="str">
        <f t="shared" si="214"/>
        <v/>
      </c>
      <c r="K3435" s="137">
        <v>19.948</v>
      </c>
      <c r="L3435" s="137">
        <v>25.19</v>
      </c>
      <c r="M3435" s="138">
        <f t="shared" si="215"/>
        <v>0.26278323641467827</v>
      </c>
    </row>
    <row r="3436" spans="1:13" x14ac:dyDescent="0.25">
      <c r="A3436" s="134" t="s">
        <v>257</v>
      </c>
      <c r="B3436" s="134" t="s">
        <v>455</v>
      </c>
      <c r="C3436" s="137">
        <v>0</v>
      </c>
      <c r="D3436" s="137">
        <v>264.09917000000002</v>
      </c>
      <c r="E3436" s="138" t="str">
        <f t="shared" si="212"/>
        <v/>
      </c>
      <c r="F3436" s="137">
        <v>991.67714999999998</v>
      </c>
      <c r="G3436" s="137">
        <v>1164.26847</v>
      </c>
      <c r="H3436" s="138">
        <f t="shared" si="213"/>
        <v>0.17403982737728696</v>
      </c>
      <c r="I3436" s="137">
        <v>1360.67551</v>
      </c>
      <c r="J3436" s="138">
        <f t="shared" si="214"/>
        <v>-0.14434524510549918</v>
      </c>
      <c r="K3436" s="137">
        <v>15008.35642</v>
      </c>
      <c r="L3436" s="137">
        <v>8281.6794900000004</v>
      </c>
      <c r="M3436" s="138">
        <f t="shared" si="215"/>
        <v>-0.44819544137665135</v>
      </c>
    </row>
    <row r="3437" spans="1:13" x14ac:dyDescent="0.25">
      <c r="A3437" s="134" t="s">
        <v>257</v>
      </c>
      <c r="B3437" s="134" t="s">
        <v>489</v>
      </c>
      <c r="C3437" s="137">
        <v>0</v>
      </c>
      <c r="D3437" s="137">
        <v>0</v>
      </c>
      <c r="E3437" s="138" t="str">
        <f t="shared" si="212"/>
        <v/>
      </c>
      <c r="F3437" s="137">
        <v>5.04</v>
      </c>
      <c r="G3437" s="137">
        <v>0</v>
      </c>
      <c r="H3437" s="138">
        <f t="shared" si="213"/>
        <v>-1</v>
      </c>
      <c r="I3437" s="137">
        <v>0</v>
      </c>
      <c r="J3437" s="138" t="str">
        <f t="shared" si="214"/>
        <v/>
      </c>
      <c r="K3437" s="137">
        <v>5.04</v>
      </c>
      <c r="L3437" s="137">
        <v>9.9749999999999996</v>
      </c>
      <c r="M3437" s="138">
        <f t="shared" si="215"/>
        <v>0.97916666666666652</v>
      </c>
    </row>
    <row r="3438" spans="1:13" x14ac:dyDescent="0.25">
      <c r="A3438" s="134" t="s">
        <v>257</v>
      </c>
      <c r="B3438" s="134" t="s">
        <v>459</v>
      </c>
      <c r="C3438" s="137">
        <v>1.6719999999999999</v>
      </c>
      <c r="D3438" s="137">
        <v>1.7210000000000001</v>
      </c>
      <c r="E3438" s="138">
        <f t="shared" si="212"/>
        <v>2.9306220095693947E-2</v>
      </c>
      <c r="F3438" s="137">
        <v>29.5701</v>
      </c>
      <c r="G3438" s="137">
        <v>361.85782999999998</v>
      </c>
      <c r="H3438" s="138">
        <f t="shared" si="213"/>
        <v>11.237288003760554</v>
      </c>
      <c r="I3438" s="137">
        <v>902.18200000000002</v>
      </c>
      <c r="J3438" s="138">
        <f t="shared" si="214"/>
        <v>-0.59890816930508484</v>
      </c>
      <c r="K3438" s="137">
        <v>586.9271</v>
      </c>
      <c r="L3438" s="137">
        <v>1749.9463800000001</v>
      </c>
      <c r="M3438" s="138">
        <f t="shared" si="215"/>
        <v>1.9815395813210874</v>
      </c>
    </row>
    <row r="3439" spans="1:13" x14ac:dyDescent="0.25">
      <c r="A3439" s="134" t="s">
        <v>257</v>
      </c>
      <c r="B3439" s="134" t="s">
        <v>477</v>
      </c>
      <c r="C3439" s="137">
        <v>0</v>
      </c>
      <c r="D3439" s="137">
        <v>12.39</v>
      </c>
      <c r="E3439" s="138" t="str">
        <f t="shared" si="212"/>
        <v/>
      </c>
      <c r="F3439" s="137">
        <v>84.559510000000003</v>
      </c>
      <c r="G3439" s="137">
        <v>41.743139999999997</v>
      </c>
      <c r="H3439" s="138">
        <f t="shared" si="213"/>
        <v>-0.50634600413365694</v>
      </c>
      <c r="I3439" s="137">
        <v>964.25274999999999</v>
      </c>
      <c r="J3439" s="138">
        <f t="shared" si="214"/>
        <v>-0.95670933787847634</v>
      </c>
      <c r="K3439" s="137">
        <v>1033.45831</v>
      </c>
      <c r="L3439" s="137">
        <v>2187.9027799999999</v>
      </c>
      <c r="M3439" s="138">
        <f t="shared" si="215"/>
        <v>1.1170692216892619</v>
      </c>
    </row>
    <row r="3440" spans="1:13" x14ac:dyDescent="0.25">
      <c r="A3440" s="134" t="s">
        <v>257</v>
      </c>
      <c r="B3440" s="134" t="s">
        <v>450</v>
      </c>
      <c r="C3440" s="137">
        <v>1790.5797500000001</v>
      </c>
      <c r="D3440" s="137">
        <v>202.65306000000001</v>
      </c>
      <c r="E3440" s="138">
        <f t="shared" si="212"/>
        <v>-0.88682265618160816</v>
      </c>
      <c r="F3440" s="137">
        <v>32827.170590000002</v>
      </c>
      <c r="G3440" s="137">
        <v>47040.981449999999</v>
      </c>
      <c r="H3440" s="138">
        <f t="shared" si="213"/>
        <v>0.43298921608339547</v>
      </c>
      <c r="I3440" s="137">
        <v>29104.564839999999</v>
      </c>
      <c r="J3440" s="138">
        <f t="shared" si="214"/>
        <v>0.61627503137751782</v>
      </c>
      <c r="K3440" s="137">
        <v>288675.1691</v>
      </c>
      <c r="L3440" s="137">
        <v>255538.68</v>
      </c>
      <c r="M3440" s="138">
        <f t="shared" si="215"/>
        <v>-0.11478815169073719</v>
      </c>
    </row>
    <row r="3441" spans="1:13" x14ac:dyDescent="0.25">
      <c r="A3441" s="134" t="s">
        <v>257</v>
      </c>
      <c r="B3441" s="134" t="s">
        <v>453</v>
      </c>
      <c r="C3441" s="137">
        <v>0</v>
      </c>
      <c r="D3441" s="137">
        <v>844.8</v>
      </c>
      <c r="E3441" s="138" t="str">
        <f t="shared" si="212"/>
        <v/>
      </c>
      <c r="F3441" s="137">
        <v>13965.152830000001</v>
      </c>
      <c r="G3441" s="137">
        <v>1771.44309</v>
      </c>
      <c r="H3441" s="138">
        <f t="shared" si="213"/>
        <v>-0.87315261697712476</v>
      </c>
      <c r="I3441" s="137">
        <v>1792.6272899999999</v>
      </c>
      <c r="J3441" s="138">
        <f t="shared" si="214"/>
        <v>-1.1817403493840528E-2</v>
      </c>
      <c r="K3441" s="137">
        <v>59963.830909999997</v>
      </c>
      <c r="L3441" s="137">
        <v>13629.975259999999</v>
      </c>
      <c r="M3441" s="138">
        <f t="shared" si="215"/>
        <v>-0.77269672312202176</v>
      </c>
    </row>
    <row r="3442" spans="1:13" x14ac:dyDescent="0.25">
      <c r="A3442" s="134" t="s">
        <v>257</v>
      </c>
      <c r="B3442" s="134" t="s">
        <v>480</v>
      </c>
      <c r="C3442" s="137">
        <v>12.01529</v>
      </c>
      <c r="D3442" s="137">
        <v>0</v>
      </c>
      <c r="E3442" s="138">
        <f t="shared" si="212"/>
        <v>-1</v>
      </c>
      <c r="F3442" s="137">
        <v>12.01529</v>
      </c>
      <c r="G3442" s="137">
        <v>28.30246</v>
      </c>
      <c r="H3442" s="138">
        <f t="shared" si="213"/>
        <v>1.3555369866228779</v>
      </c>
      <c r="I3442" s="137">
        <v>0</v>
      </c>
      <c r="J3442" s="138" t="str">
        <f t="shared" si="214"/>
        <v/>
      </c>
      <c r="K3442" s="137">
        <v>256.23802000000001</v>
      </c>
      <c r="L3442" s="137">
        <v>116.94138</v>
      </c>
      <c r="M3442" s="138">
        <f t="shared" si="215"/>
        <v>-0.54362205889664628</v>
      </c>
    </row>
    <row r="3443" spans="1:13" x14ac:dyDescent="0.25">
      <c r="A3443" s="134" t="s">
        <v>257</v>
      </c>
      <c r="B3443" s="134" t="s">
        <v>487</v>
      </c>
      <c r="C3443" s="137">
        <v>0</v>
      </c>
      <c r="D3443" s="137">
        <v>0</v>
      </c>
      <c r="E3443" s="138" t="str">
        <f t="shared" si="212"/>
        <v/>
      </c>
      <c r="F3443" s="137">
        <v>9.2080000000000002</v>
      </c>
      <c r="G3443" s="137">
        <v>2.3340000000000001</v>
      </c>
      <c r="H3443" s="138">
        <f t="shared" si="213"/>
        <v>-0.74652476107732402</v>
      </c>
      <c r="I3443" s="137">
        <v>0</v>
      </c>
      <c r="J3443" s="138" t="str">
        <f t="shared" si="214"/>
        <v/>
      </c>
      <c r="K3443" s="137">
        <v>9.2080000000000002</v>
      </c>
      <c r="L3443" s="137">
        <v>2.3340000000000001</v>
      </c>
      <c r="M3443" s="138">
        <f t="shared" si="215"/>
        <v>-0.74652476107732402</v>
      </c>
    </row>
    <row r="3444" spans="1:13" x14ac:dyDescent="0.25">
      <c r="A3444" s="134" t="s">
        <v>257</v>
      </c>
      <c r="B3444" s="134" t="s">
        <v>461</v>
      </c>
      <c r="C3444" s="137">
        <v>0</v>
      </c>
      <c r="D3444" s="137">
        <v>85.341669999999993</v>
      </c>
      <c r="E3444" s="138" t="str">
        <f t="shared" si="212"/>
        <v/>
      </c>
      <c r="F3444" s="137">
        <v>403.30703999999997</v>
      </c>
      <c r="G3444" s="137">
        <v>1334.1865499999999</v>
      </c>
      <c r="H3444" s="138">
        <f t="shared" si="213"/>
        <v>2.3081161935581389</v>
      </c>
      <c r="I3444" s="137">
        <v>1023.91419</v>
      </c>
      <c r="J3444" s="138">
        <f t="shared" si="214"/>
        <v>0.30302574476480304</v>
      </c>
      <c r="K3444" s="137">
        <v>3919.6020199999998</v>
      </c>
      <c r="L3444" s="137">
        <v>6759.2301900000002</v>
      </c>
      <c r="M3444" s="138">
        <f t="shared" si="215"/>
        <v>0.7244684933599459</v>
      </c>
    </row>
    <row r="3445" spans="1:13" x14ac:dyDescent="0.25">
      <c r="A3445" s="134" t="s">
        <v>257</v>
      </c>
      <c r="B3445" s="134" t="s">
        <v>490</v>
      </c>
      <c r="C3445" s="137">
        <v>0</v>
      </c>
      <c r="D3445" s="137">
        <v>0</v>
      </c>
      <c r="E3445" s="138" t="str">
        <f t="shared" si="212"/>
        <v/>
      </c>
      <c r="F3445" s="137">
        <v>0</v>
      </c>
      <c r="G3445" s="137">
        <v>0</v>
      </c>
      <c r="H3445" s="138" t="str">
        <f t="shared" si="213"/>
        <v/>
      </c>
      <c r="I3445" s="137">
        <v>51.771349999999998</v>
      </c>
      <c r="J3445" s="138">
        <f t="shared" si="214"/>
        <v>-1</v>
      </c>
      <c r="K3445" s="137">
        <v>0</v>
      </c>
      <c r="L3445" s="137">
        <v>194.27135000000001</v>
      </c>
      <c r="M3445" s="138" t="str">
        <f t="shared" si="215"/>
        <v/>
      </c>
    </row>
    <row r="3446" spans="1:13" x14ac:dyDescent="0.25">
      <c r="A3446" s="134" t="s">
        <v>257</v>
      </c>
      <c r="B3446" s="134" t="s">
        <v>469</v>
      </c>
      <c r="C3446" s="137">
        <v>0</v>
      </c>
      <c r="D3446" s="137">
        <v>0</v>
      </c>
      <c r="E3446" s="138" t="str">
        <f t="shared" si="212"/>
        <v/>
      </c>
      <c r="F3446" s="137">
        <v>29.281210000000002</v>
      </c>
      <c r="G3446" s="137">
        <v>23.73536</v>
      </c>
      <c r="H3446" s="138">
        <f t="shared" si="213"/>
        <v>-0.18939961839008701</v>
      </c>
      <c r="I3446" s="137">
        <v>17.509599999999999</v>
      </c>
      <c r="J3446" s="138">
        <f t="shared" si="214"/>
        <v>0.3555626627678532</v>
      </c>
      <c r="K3446" s="137">
        <v>235.08104</v>
      </c>
      <c r="L3446" s="137">
        <v>482.71913000000001</v>
      </c>
      <c r="M3446" s="138">
        <f t="shared" si="215"/>
        <v>1.0534158348116889</v>
      </c>
    </row>
    <row r="3447" spans="1:13" x14ac:dyDescent="0.25">
      <c r="A3447" s="134" t="s">
        <v>257</v>
      </c>
      <c r="B3447" s="134" t="s">
        <v>452</v>
      </c>
      <c r="C3447" s="137">
        <v>0</v>
      </c>
      <c r="D3447" s="137">
        <v>0</v>
      </c>
      <c r="E3447" s="138" t="str">
        <f t="shared" si="212"/>
        <v/>
      </c>
      <c r="F3447" s="137">
        <v>512.86928</v>
      </c>
      <c r="G3447" s="137">
        <v>88.307100000000005</v>
      </c>
      <c r="H3447" s="138">
        <f t="shared" si="213"/>
        <v>-0.82781752886427507</v>
      </c>
      <c r="I3447" s="137">
        <v>167.73178999999999</v>
      </c>
      <c r="J3447" s="138">
        <f t="shared" si="214"/>
        <v>-0.47352198411523538</v>
      </c>
      <c r="K3447" s="137">
        <v>4498.1583499999997</v>
      </c>
      <c r="L3447" s="137">
        <v>2580.8601100000001</v>
      </c>
      <c r="M3447" s="138">
        <f t="shared" si="215"/>
        <v>-0.42624071693696597</v>
      </c>
    </row>
    <row r="3448" spans="1:13" x14ac:dyDescent="0.25">
      <c r="A3448" s="134" t="s">
        <v>257</v>
      </c>
      <c r="B3448" s="134" t="s">
        <v>460</v>
      </c>
      <c r="C3448" s="137">
        <v>0</v>
      </c>
      <c r="D3448" s="137">
        <v>276.18880000000001</v>
      </c>
      <c r="E3448" s="138" t="str">
        <f t="shared" si="212"/>
        <v/>
      </c>
      <c r="F3448" s="137">
        <v>141.72128000000001</v>
      </c>
      <c r="G3448" s="137">
        <v>1050.49307</v>
      </c>
      <c r="H3448" s="138">
        <f t="shared" si="213"/>
        <v>6.412387680946714</v>
      </c>
      <c r="I3448" s="137">
        <v>920.33667000000003</v>
      </c>
      <c r="J3448" s="138">
        <f t="shared" si="214"/>
        <v>0.14142259484238529</v>
      </c>
      <c r="K3448" s="137">
        <v>2099.0500900000002</v>
      </c>
      <c r="L3448" s="137">
        <v>6956.7260399999996</v>
      </c>
      <c r="M3448" s="138">
        <f t="shared" si="215"/>
        <v>2.3142258363162735</v>
      </c>
    </row>
    <row r="3449" spans="1:13" x14ac:dyDescent="0.25">
      <c r="A3449" s="134" t="s">
        <v>257</v>
      </c>
      <c r="B3449" s="134" t="s">
        <v>483</v>
      </c>
      <c r="C3449" s="137">
        <v>0</v>
      </c>
      <c r="D3449" s="137">
        <v>0</v>
      </c>
      <c r="E3449" s="138" t="str">
        <f t="shared" si="212"/>
        <v/>
      </c>
      <c r="F3449" s="137">
        <v>153.41251</v>
      </c>
      <c r="G3449" s="137">
        <v>132.88742999999999</v>
      </c>
      <c r="H3449" s="138">
        <f t="shared" si="213"/>
        <v>-0.1337901322388898</v>
      </c>
      <c r="I3449" s="137">
        <v>186.59242</v>
      </c>
      <c r="J3449" s="138">
        <f t="shared" si="214"/>
        <v>-0.28781978389047103</v>
      </c>
      <c r="K3449" s="137">
        <v>406.13999000000001</v>
      </c>
      <c r="L3449" s="137">
        <v>1127.1445200000001</v>
      </c>
      <c r="M3449" s="138">
        <f t="shared" si="215"/>
        <v>1.7752611113227239</v>
      </c>
    </row>
    <row r="3450" spans="1:13" x14ac:dyDescent="0.25">
      <c r="A3450" s="134" t="s">
        <v>257</v>
      </c>
      <c r="B3450" s="134" t="s">
        <v>482</v>
      </c>
      <c r="C3450" s="137">
        <v>0</v>
      </c>
      <c r="D3450" s="137">
        <v>0</v>
      </c>
      <c r="E3450" s="138" t="str">
        <f t="shared" si="212"/>
        <v/>
      </c>
      <c r="F3450" s="137">
        <v>33.39</v>
      </c>
      <c r="G3450" s="137">
        <v>0</v>
      </c>
      <c r="H3450" s="138">
        <f t="shared" si="213"/>
        <v>-1</v>
      </c>
      <c r="I3450" s="137">
        <v>21.484359999999999</v>
      </c>
      <c r="J3450" s="138">
        <f t="shared" si="214"/>
        <v>-1</v>
      </c>
      <c r="K3450" s="137">
        <v>290.28523999999999</v>
      </c>
      <c r="L3450" s="137">
        <v>127.41821</v>
      </c>
      <c r="M3450" s="138">
        <f t="shared" si="215"/>
        <v>-0.56105859877684439</v>
      </c>
    </row>
    <row r="3451" spans="1:13" x14ac:dyDescent="0.25">
      <c r="A3451" s="134" t="s">
        <v>257</v>
      </c>
      <c r="B3451" s="134" t="s">
        <v>457</v>
      </c>
      <c r="C3451" s="137">
        <v>2.6057999999999999</v>
      </c>
      <c r="D3451" s="137">
        <v>7.5</v>
      </c>
      <c r="E3451" s="138">
        <f t="shared" si="212"/>
        <v>1.8781947962238084</v>
      </c>
      <c r="F3451" s="137">
        <v>313.87617999999998</v>
      </c>
      <c r="G3451" s="137">
        <v>227.08474000000001</v>
      </c>
      <c r="H3451" s="138">
        <f t="shared" si="213"/>
        <v>-0.27651489832710452</v>
      </c>
      <c r="I3451" s="137">
        <v>486.37088999999997</v>
      </c>
      <c r="J3451" s="138">
        <f t="shared" si="214"/>
        <v>-0.53310375956093914</v>
      </c>
      <c r="K3451" s="137">
        <v>2271.7993999999999</v>
      </c>
      <c r="L3451" s="137">
        <v>1876.42662</v>
      </c>
      <c r="M3451" s="138">
        <f t="shared" si="215"/>
        <v>-0.17403507545604591</v>
      </c>
    </row>
    <row r="3452" spans="1:13" x14ac:dyDescent="0.25">
      <c r="A3452" s="134" t="s">
        <v>257</v>
      </c>
      <c r="B3452" s="134" t="s">
        <v>462</v>
      </c>
      <c r="C3452" s="137">
        <v>27.424589999999998</v>
      </c>
      <c r="D3452" s="137">
        <v>18.350000000000001</v>
      </c>
      <c r="E3452" s="138">
        <f t="shared" si="212"/>
        <v>-0.33089245819171764</v>
      </c>
      <c r="F3452" s="137">
        <v>362.72187000000002</v>
      </c>
      <c r="G3452" s="137">
        <v>232.21628999999999</v>
      </c>
      <c r="H3452" s="138">
        <f t="shared" si="213"/>
        <v>-0.35979517860337462</v>
      </c>
      <c r="I3452" s="137">
        <v>223.30669</v>
      </c>
      <c r="J3452" s="138">
        <f t="shared" si="214"/>
        <v>3.9898491173730566E-2</v>
      </c>
      <c r="K3452" s="137">
        <v>3006.4749200000001</v>
      </c>
      <c r="L3452" s="137">
        <v>2745.2664199999999</v>
      </c>
      <c r="M3452" s="138">
        <f t="shared" si="215"/>
        <v>-8.6881982038952144E-2</v>
      </c>
    </row>
    <row r="3453" spans="1:13" x14ac:dyDescent="0.25">
      <c r="A3453" s="134" t="s">
        <v>257</v>
      </c>
      <c r="B3453" s="134" t="s">
        <v>473</v>
      </c>
      <c r="C3453" s="137">
        <v>0</v>
      </c>
      <c r="D3453" s="137">
        <v>0</v>
      </c>
      <c r="E3453" s="138" t="str">
        <f t="shared" si="212"/>
        <v/>
      </c>
      <c r="F3453" s="137">
        <v>0</v>
      </c>
      <c r="G3453" s="137">
        <v>0</v>
      </c>
      <c r="H3453" s="138" t="str">
        <f t="shared" si="213"/>
        <v/>
      </c>
      <c r="I3453" s="137">
        <v>0</v>
      </c>
      <c r="J3453" s="138" t="str">
        <f t="shared" si="214"/>
        <v/>
      </c>
      <c r="K3453" s="137">
        <v>313.35714000000002</v>
      </c>
      <c r="L3453" s="137">
        <v>0</v>
      </c>
      <c r="M3453" s="138">
        <f t="shared" si="215"/>
        <v>-1</v>
      </c>
    </row>
    <row r="3454" spans="1:13" x14ac:dyDescent="0.25">
      <c r="A3454" s="134" t="s">
        <v>257</v>
      </c>
      <c r="B3454" s="134" t="s">
        <v>509</v>
      </c>
      <c r="C3454" s="137">
        <v>0</v>
      </c>
      <c r="D3454" s="137">
        <v>0</v>
      </c>
      <c r="E3454" s="138" t="str">
        <f t="shared" si="212"/>
        <v/>
      </c>
      <c r="F3454" s="137">
        <v>0</v>
      </c>
      <c r="G3454" s="137">
        <v>0</v>
      </c>
      <c r="H3454" s="138" t="str">
        <f t="shared" si="213"/>
        <v/>
      </c>
      <c r="I3454" s="137">
        <v>0</v>
      </c>
      <c r="J3454" s="138" t="str">
        <f t="shared" si="214"/>
        <v/>
      </c>
      <c r="K3454" s="137">
        <v>11.363</v>
      </c>
      <c r="L3454" s="137">
        <v>0</v>
      </c>
      <c r="M3454" s="138">
        <f t="shared" si="215"/>
        <v>-1</v>
      </c>
    </row>
    <row r="3455" spans="1:13" x14ac:dyDescent="0.25">
      <c r="A3455" s="134" t="s">
        <v>257</v>
      </c>
      <c r="B3455" s="134" t="s">
        <v>506</v>
      </c>
      <c r="C3455" s="137">
        <v>0</v>
      </c>
      <c r="D3455" s="137">
        <v>0</v>
      </c>
      <c r="E3455" s="138" t="str">
        <f t="shared" si="212"/>
        <v/>
      </c>
      <c r="F3455" s="137">
        <v>0</v>
      </c>
      <c r="G3455" s="137">
        <v>0</v>
      </c>
      <c r="H3455" s="138" t="str">
        <f t="shared" si="213"/>
        <v/>
      </c>
      <c r="I3455" s="137">
        <v>0</v>
      </c>
      <c r="J3455" s="138" t="str">
        <f t="shared" si="214"/>
        <v/>
      </c>
      <c r="K3455" s="137">
        <v>0</v>
      </c>
      <c r="L3455" s="137">
        <v>0</v>
      </c>
      <c r="M3455" s="138" t="str">
        <f t="shared" si="215"/>
        <v/>
      </c>
    </row>
    <row r="3456" spans="1:13" x14ac:dyDescent="0.25">
      <c r="A3456" s="134" t="s">
        <v>257</v>
      </c>
      <c r="B3456" s="134" t="s">
        <v>484</v>
      </c>
      <c r="C3456" s="137">
        <v>0</v>
      </c>
      <c r="D3456" s="137">
        <v>0</v>
      </c>
      <c r="E3456" s="138" t="str">
        <f t="shared" si="212"/>
        <v/>
      </c>
      <c r="F3456" s="137">
        <v>1.129</v>
      </c>
      <c r="G3456" s="137">
        <v>0</v>
      </c>
      <c r="H3456" s="138">
        <f t="shared" si="213"/>
        <v>-1</v>
      </c>
      <c r="I3456" s="137">
        <v>10.016</v>
      </c>
      <c r="J3456" s="138">
        <f t="shared" si="214"/>
        <v>-1</v>
      </c>
      <c r="K3456" s="137">
        <v>43.828299999999999</v>
      </c>
      <c r="L3456" s="137">
        <v>27.053979999999999</v>
      </c>
      <c r="M3456" s="138">
        <f t="shared" si="215"/>
        <v>-0.38272805470438054</v>
      </c>
    </row>
    <row r="3457" spans="1:13" x14ac:dyDescent="0.25">
      <c r="A3457" s="134" t="s">
        <v>257</v>
      </c>
      <c r="B3457" s="134" t="s">
        <v>456</v>
      </c>
      <c r="C3457" s="137">
        <v>0</v>
      </c>
      <c r="D3457" s="137">
        <v>0</v>
      </c>
      <c r="E3457" s="138" t="str">
        <f t="shared" si="212"/>
        <v/>
      </c>
      <c r="F3457" s="137">
        <v>157.24852000000001</v>
      </c>
      <c r="G3457" s="137">
        <v>5322.9211699999996</v>
      </c>
      <c r="H3457" s="138">
        <f t="shared" si="213"/>
        <v>32.850373726887852</v>
      </c>
      <c r="I3457" s="137">
        <v>723.29110000000003</v>
      </c>
      <c r="J3457" s="138">
        <f t="shared" si="214"/>
        <v>6.3593068821115031</v>
      </c>
      <c r="K3457" s="137">
        <v>504.99281000000002</v>
      </c>
      <c r="L3457" s="137">
        <v>8987.4431299999997</v>
      </c>
      <c r="M3457" s="138">
        <f t="shared" si="215"/>
        <v>16.797170478526219</v>
      </c>
    </row>
    <row r="3458" spans="1:13" x14ac:dyDescent="0.25">
      <c r="A3458" s="134" t="s">
        <v>257</v>
      </c>
      <c r="B3458" s="134" t="s">
        <v>470</v>
      </c>
      <c r="C3458" s="137">
        <v>0</v>
      </c>
      <c r="D3458" s="137">
        <v>0</v>
      </c>
      <c r="E3458" s="138" t="str">
        <f t="shared" si="212"/>
        <v/>
      </c>
      <c r="F3458" s="137">
        <v>662.71663000000001</v>
      </c>
      <c r="G3458" s="137">
        <v>604.69430999999997</v>
      </c>
      <c r="H3458" s="138">
        <f t="shared" si="213"/>
        <v>-8.7552231788720958E-2</v>
      </c>
      <c r="I3458" s="137">
        <v>1390.61141</v>
      </c>
      <c r="J3458" s="138">
        <f t="shared" si="214"/>
        <v>-0.56515939273071258</v>
      </c>
      <c r="K3458" s="137">
        <v>4975.3789200000001</v>
      </c>
      <c r="L3458" s="137">
        <v>5635.6877999999997</v>
      </c>
      <c r="M3458" s="138">
        <f t="shared" si="215"/>
        <v>0.13271529477799038</v>
      </c>
    </row>
    <row r="3459" spans="1:13" x14ac:dyDescent="0.25">
      <c r="A3459" s="134" t="s">
        <v>257</v>
      </c>
      <c r="B3459" s="134" t="s">
        <v>503</v>
      </c>
      <c r="C3459" s="137">
        <v>0</v>
      </c>
      <c r="D3459" s="137">
        <v>0</v>
      </c>
      <c r="E3459" s="138" t="str">
        <f t="shared" si="212"/>
        <v/>
      </c>
      <c r="F3459" s="137">
        <v>2.6274999999999999</v>
      </c>
      <c r="G3459" s="137">
        <v>1.252</v>
      </c>
      <c r="H3459" s="138">
        <f t="shared" si="213"/>
        <v>-0.52350142721217885</v>
      </c>
      <c r="I3459" s="137">
        <v>0</v>
      </c>
      <c r="J3459" s="138" t="str">
        <f t="shared" si="214"/>
        <v/>
      </c>
      <c r="K3459" s="137">
        <v>86.807500000000005</v>
      </c>
      <c r="L3459" s="137">
        <v>61.454999999999998</v>
      </c>
      <c r="M3459" s="138">
        <f t="shared" si="215"/>
        <v>-0.29205425798462115</v>
      </c>
    </row>
    <row r="3460" spans="1:13" x14ac:dyDescent="0.25">
      <c r="A3460" s="134" t="s">
        <v>257</v>
      </c>
      <c r="B3460" s="134" t="s">
        <v>496</v>
      </c>
      <c r="C3460" s="137">
        <v>0</v>
      </c>
      <c r="D3460" s="137">
        <v>0</v>
      </c>
      <c r="E3460" s="138" t="str">
        <f t="shared" si="212"/>
        <v/>
      </c>
      <c r="F3460" s="137">
        <v>0</v>
      </c>
      <c r="G3460" s="137">
        <v>0</v>
      </c>
      <c r="H3460" s="138" t="str">
        <f t="shared" si="213"/>
        <v/>
      </c>
      <c r="I3460" s="137">
        <v>33.024000000000001</v>
      </c>
      <c r="J3460" s="138">
        <f t="shared" si="214"/>
        <v>-1</v>
      </c>
      <c r="K3460" s="137">
        <v>0</v>
      </c>
      <c r="L3460" s="137">
        <v>38.348999999999997</v>
      </c>
      <c r="M3460" s="138" t="str">
        <f t="shared" si="215"/>
        <v/>
      </c>
    </row>
    <row r="3461" spans="1:13" x14ac:dyDescent="0.25">
      <c r="A3461" s="134" t="s">
        <v>257</v>
      </c>
      <c r="B3461" s="134" t="s">
        <v>466</v>
      </c>
      <c r="C3461" s="137">
        <v>0</v>
      </c>
      <c r="D3461" s="137">
        <v>0</v>
      </c>
      <c r="E3461" s="138" t="str">
        <f t="shared" ref="E3461:E3524" si="216">IF(C3461=0,"",(D3461/C3461-1))</f>
        <v/>
      </c>
      <c r="F3461" s="137">
        <v>226.08438000000001</v>
      </c>
      <c r="G3461" s="137">
        <v>297.20033000000001</v>
      </c>
      <c r="H3461" s="138">
        <f t="shared" ref="H3461:H3524" si="217">IF(F3461=0,"",(G3461/F3461-1))</f>
        <v>0.31455490202374881</v>
      </c>
      <c r="I3461" s="137">
        <v>390.58659999999998</v>
      </c>
      <c r="J3461" s="138">
        <f t="shared" ref="J3461:J3524" si="218">IF(I3461=0,"",(G3461/I3461-1))</f>
        <v>-0.23909235493485947</v>
      </c>
      <c r="K3461" s="137">
        <v>3124.8915900000002</v>
      </c>
      <c r="L3461" s="137">
        <v>2001.5118199999999</v>
      </c>
      <c r="M3461" s="138">
        <f t="shared" ref="M3461:M3524" si="219">IF(K3461=0,"",(L3461/K3461-1))</f>
        <v>-0.35949399767817236</v>
      </c>
    </row>
    <row r="3462" spans="1:13" x14ac:dyDescent="0.25">
      <c r="A3462" s="134" t="s">
        <v>257</v>
      </c>
      <c r="B3462" s="134" t="s">
        <v>518</v>
      </c>
      <c r="C3462" s="137">
        <v>0</v>
      </c>
      <c r="D3462" s="137">
        <v>0</v>
      </c>
      <c r="E3462" s="138" t="str">
        <f t="shared" si="216"/>
        <v/>
      </c>
      <c r="F3462" s="137">
        <v>17.9465</v>
      </c>
      <c r="G3462" s="137">
        <v>17.53575</v>
      </c>
      <c r="H3462" s="138">
        <f t="shared" si="217"/>
        <v>-2.2887471094642398E-2</v>
      </c>
      <c r="I3462" s="137">
        <v>18.648250000000001</v>
      </c>
      <c r="J3462" s="138">
        <f t="shared" si="218"/>
        <v>-5.9657072379445841E-2</v>
      </c>
      <c r="K3462" s="137">
        <v>109.3642</v>
      </c>
      <c r="L3462" s="137">
        <v>137.40815000000001</v>
      </c>
      <c r="M3462" s="138">
        <f t="shared" si="219"/>
        <v>0.25642714892076213</v>
      </c>
    </row>
    <row r="3463" spans="1:13" x14ac:dyDescent="0.25">
      <c r="A3463" s="134" t="s">
        <v>257</v>
      </c>
      <c r="B3463" s="134" t="s">
        <v>465</v>
      </c>
      <c r="C3463" s="137">
        <v>0</v>
      </c>
      <c r="D3463" s="137">
        <v>0</v>
      </c>
      <c r="E3463" s="138" t="str">
        <f t="shared" si="216"/>
        <v/>
      </c>
      <c r="F3463" s="137">
        <v>0</v>
      </c>
      <c r="G3463" s="137">
        <v>0</v>
      </c>
      <c r="H3463" s="138" t="str">
        <f t="shared" si="217"/>
        <v/>
      </c>
      <c r="I3463" s="137">
        <v>0</v>
      </c>
      <c r="J3463" s="138" t="str">
        <f t="shared" si="218"/>
        <v/>
      </c>
      <c r="K3463" s="137">
        <v>43.271999999999998</v>
      </c>
      <c r="L3463" s="137">
        <v>0</v>
      </c>
      <c r="M3463" s="138">
        <f t="shared" si="219"/>
        <v>-1</v>
      </c>
    </row>
    <row r="3464" spans="1:13" x14ac:dyDescent="0.25">
      <c r="A3464" s="134" t="s">
        <v>257</v>
      </c>
      <c r="B3464" s="134" t="s">
        <v>488</v>
      </c>
      <c r="C3464" s="137">
        <v>0</v>
      </c>
      <c r="D3464" s="137">
        <v>75.400000000000006</v>
      </c>
      <c r="E3464" s="138" t="str">
        <f t="shared" si="216"/>
        <v/>
      </c>
      <c r="F3464" s="137">
        <v>62.646079999999998</v>
      </c>
      <c r="G3464" s="137">
        <v>310.36284999999998</v>
      </c>
      <c r="H3464" s="138">
        <f t="shared" si="217"/>
        <v>3.954226186219473</v>
      </c>
      <c r="I3464" s="137">
        <v>297.14353</v>
      </c>
      <c r="J3464" s="138">
        <f t="shared" si="218"/>
        <v>4.4487995414202564E-2</v>
      </c>
      <c r="K3464" s="137">
        <v>504.15136000000001</v>
      </c>
      <c r="L3464" s="137">
        <v>2620.3769699999998</v>
      </c>
      <c r="M3464" s="138">
        <f t="shared" si="219"/>
        <v>4.1975997248128021</v>
      </c>
    </row>
    <row r="3465" spans="1:13" x14ac:dyDescent="0.25">
      <c r="A3465" s="134" t="s">
        <v>257</v>
      </c>
      <c r="B3465" s="134" t="s">
        <v>476</v>
      </c>
      <c r="C3465" s="137">
        <v>0</v>
      </c>
      <c r="D3465" s="137">
        <v>0</v>
      </c>
      <c r="E3465" s="138" t="str">
        <f t="shared" si="216"/>
        <v/>
      </c>
      <c r="F3465" s="137">
        <v>0</v>
      </c>
      <c r="G3465" s="137">
        <v>0</v>
      </c>
      <c r="H3465" s="138" t="str">
        <f t="shared" si="217"/>
        <v/>
      </c>
      <c r="I3465" s="137">
        <v>0</v>
      </c>
      <c r="J3465" s="138" t="str">
        <f t="shared" si="218"/>
        <v/>
      </c>
      <c r="K3465" s="137">
        <v>135.4873</v>
      </c>
      <c r="L3465" s="137">
        <v>0</v>
      </c>
      <c r="M3465" s="138">
        <f t="shared" si="219"/>
        <v>-1</v>
      </c>
    </row>
    <row r="3466" spans="1:13" x14ac:dyDescent="0.25">
      <c r="A3466" s="134" t="s">
        <v>257</v>
      </c>
      <c r="B3466" s="134" t="s">
        <v>522</v>
      </c>
      <c r="C3466" s="137">
        <v>0</v>
      </c>
      <c r="D3466" s="137">
        <v>0</v>
      </c>
      <c r="E3466" s="138" t="str">
        <f t="shared" si="216"/>
        <v/>
      </c>
      <c r="F3466" s="137">
        <v>0</v>
      </c>
      <c r="G3466" s="137">
        <v>0</v>
      </c>
      <c r="H3466" s="138" t="str">
        <f t="shared" si="217"/>
        <v/>
      </c>
      <c r="I3466" s="137">
        <v>15.18</v>
      </c>
      <c r="J3466" s="138">
        <f t="shared" si="218"/>
        <v>-1</v>
      </c>
      <c r="K3466" s="137">
        <v>0</v>
      </c>
      <c r="L3466" s="137">
        <v>18.848369999999999</v>
      </c>
      <c r="M3466" s="138" t="str">
        <f t="shared" si="219"/>
        <v/>
      </c>
    </row>
    <row r="3467" spans="1:13" x14ac:dyDescent="0.25">
      <c r="A3467" s="134" t="s">
        <v>257</v>
      </c>
      <c r="B3467" s="134" t="s">
        <v>475</v>
      </c>
      <c r="C3467" s="137">
        <v>0</v>
      </c>
      <c r="D3467" s="137">
        <v>0</v>
      </c>
      <c r="E3467" s="138" t="str">
        <f t="shared" si="216"/>
        <v/>
      </c>
      <c r="F3467" s="137">
        <v>0</v>
      </c>
      <c r="G3467" s="137">
        <v>0</v>
      </c>
      <c r="H3467" s="138" t="str">
        <f t="shared" si="217"/>
        <v/>
      </c>
      <c r="I3467" s="137">
        <v>0</v>
      </c>
      <c r="J3467" s="138" t="str">
        <f t="shared" si="218"/>
        <v/>
      </c>
      <c r="K3467" s="137">
        <v>7.0963200000000004</v>
      </c>
      <c r="L3467" s="137">
        <v>1.325</v>
      </c>
      <c r="M3467" s="138">
        <f t="shared" si="219"/>
        <v>-0.81328350468975474</v>
      </c>
    </row>
    <row r="3468" spans="1:13" x14ac:dyDescent="0.25">
      <c r="A3468" s="141" t="s">
        <v>257</v>
      </c>
      <c r="B3468" s="141" t="s">
        <v>3</v>
      </c>
      <c r="C3468" s="255">
        <v>1897.0058100000001</v>
      </c>
      <c r="D3468" s="255">
        <v>1871.7016900000001</v>
      </c>
      <c r="E3468" s="256">
        <f t="shared" si="216"/>
        <v>-1.3338978650782263E-2</v>
      </c>
      <c r="F3468" s="255">
        <v>56211.801370000001</v>
      </c>
      <c r="G3468" s="255">
        <v>66489.380590000001</v>
      </c>
      <c r="H3468" s="256">
        <f t="shared" si="217"/>
        <v>0.18283668143545917</v>
      </c>
      <c r="I3468" s="255">
        <v>48562.931100000002</v>
      </c>
      <c r="J3468" s="256">
        <f t="shared" si="218"/>
        <v>0.36913854011583735</v>
      </c>
      <c r="K3468" s="255">
        <v>440832.11914999998</v>
      </c>
      <c r="L3468" s="255">
        <v>373961.74424000003</v>
      </c>
      <c r="M3468" s="256">
        <f t="shared" si="219"/>
        <v>-0.15169124935573552</v>
      </c>
    </row>
    <row r="3469" spans="1:13" x14ac:dyDescent="0.25">
      <c r="A3469" s="134" t="s">
        <v>213</v>
      </c>
      <c r="B3469" s="134" t="s">
        <v>463</v>
      </c>
      <c r="C3469" s="137">
        <v>246.85317000000001</v>
      </c>
      <c r="D3469" s="137">
        <v>917.30182000000002</v>
      </c>
      <c r="E3469" s="138">
        <f t="shared" si="216"/>
        <v>2.7159815286147633</v>
      </c>
      <c r="F3469" s="137">
        <v>22327.847760000001</v>
      </c>
      <c r="G3469" s="137">
        <v>20916.588220000001</v>
      </c>
      <c r="H3469" s="138">
        <f t="shared" si="217"/>
        <v>-6.3206250560712274E-2</v>
      </c>
      <c r="I3469" s="137">
        <v>18767.541519999999</v>
      </c>
      <c r="J3469" s="138">
        <f t="shared" si="218"/>
        <v>0.11450869564933841</v>
      </c>
      <c r="K3469" s="137">
        <v>179322.17032</v>
      </c>
      <c r="L3469" s="137">
        <v>150986.8315</v>
      </c>
      <c r="M3469" s="138">
        <f t="shared" si="219"/>
        <v>-0.15801358398370746</v>
      </c>
    </row>
    <row r="3470" spans="1:13" x14ac:dyDescent="0.25">
      <c r="A3470" s="134" t="s">
        <v>213</v>
      </c>
      <c r="B3470" s="134" t="s">
        <v>500</v>
      </c>
      <c r="C3470" s="137">
        <v>0</v>
      </c>
      <c r="D3470" s="137">
        <v>0</v>
      </c>
      <c r="E3470" s="138" t="str">
        <f t="shared" si="216"/>
        <v/>
      </c>
      <c r="F3470" s="137">
        <v>302.39278999999999</v>
      </c>
      <c r="G3470" s="137">
        <v>54.627029999999998</v>
      </c>
      <c r="H3470" s="138">
        <f t="shared" si="217"/>
        <v>-0.8193507523773963</v>
      </c>
      <c r="I3470" s="137">
        <v>170.09071</v>
      </c>
      <c r="J3470" s="138">
        <f t="shared" si="218"/>
        <v>-0.67883589879776507</v>
      </c>
      <c r="K3470" s="137">
        <v>2221.4117099999999</v>
      </c>
      <c r="L3470" s="137">
        <v>1850.7062000000001</v>
      </c>
      <c r="M3470" s="138">
        <f t="shared" si="219"/>
        <v>-0.16687834512225552</v>
      </c>
    </row>
    <row r="3471" spans="1:13" x14ac:dyDescent="0.25">
      <c r="A3471" s="134" t="s">
        <v>213</v>
      </c>
      <c r="B3471" s="134" t="s">
        <v>478</v>
      </c>
      <c r="C3471" s="137">
        <v>0</v>
      </c>
      <c r="D3471" s="137">
        <v>13.44168</v>
      </c>
      <c r="E3471" s="138" t="str">
        <f t="shared" si="216"/>
        <v/>
      </c>
      <c r="F3471" s="137">
        <v>1880.7205300000001</v>
      </c>
      <c r="G3471" s="137">
        <v>708.98773000000006</v>
      </c>
      <c r="H3471" s="138">
        <f t="shared" si="217"/>
        <v>-0.62302334733380083</v>
      </c>
      <c r="I3471" s="137">
        <v>1183.0282</v>
      </c>
      <c r="J3471" s="138">
        <f t="shared" si="218"/>
        <v>-0.40070090467834996</v>
      </c>
      <c r="K3471" s="137">
        <v>32323.691279999999</v>
      </c>
      <c r="L3471" s="137">
        <v>8985.3995699999996</v>
      </c>
      <c r="M3471" s="138">
        <f t="shared" si="219"/>
        <v>-0.72201814786049401</v>
      </c>
    </row>
    <row r="3472" spans="1:13" x14ac:dyDescent="0.25">
      <c r="A3472" s="134" t="s">
        <v>213</v>
      </c>
      <c r="B3472" s="134" t="s">
        <v>515</v>
      </c>
      <c r="C3472" s="137">
        <v>0</v>
      </c>
      <c r="D3472" s="137">
        <v>0</v>
      </c>
      <c r="E3472" s="138" t="str">
        <f t="shared" si="216"/>
        <v/>
      </c>
      <c r="F3472" s="137">
        <v>0</v>
      </c>
      <c r="G3472" s="137">
        <v>2.1614499999999999</v>
      </c>
      <c r="H3472" s="138" t="str">
        <f t="shared" si="217"/>
        <v/>
      </c>
      <c r="I3472" s="137">
        <v>0</v>
      </c>
      <c r="J3472" s="138" t="str">
        <f t="shared" si="218"/>
        <v/>
      </c>
      <c r="K3472" s="137">
        <v>859.49489000000005</v>
      </c>
      <c r="L3472" s="137">
        <v>34.270969999999998</v>
      </c>
      <c r="M3472" s="138">
        <f t="shared" si="219"/>
        <v>-0.96012661576149683</v>
      </c>
    </row>
    <row r="3473" spans="1:13" x14ac:dyDescent="0.25">
      <c r="A3473" s="134" t="s">
        <v>213</v>
      </c>
      <c r="B3473" s="134" t="s">
        <v>498</v>
      </c>
      <c r="C3473" s="137">
        <v>0</v>
      </c>
      <c r="D3473" s="137">
        <v>52.309930000000001</v>
      </c>
      <c r="E3473" s="138" t="str">
        <f t="shared" si="216"/>
        <v/>
      </c>
      <c r="F3473" s="137">
        <v>274.63807000000003</v>
      </c>
      <c r="G3473" s="137">
        <v>269.70855</v>
      </c>
      <c r="H3473" s="138">
        <f t="shared" si="217"/>
        <v>-1.7949150312627893E-2</v>
      </c>
      <c r="I3473" s="137">
        <v>201.44962000000001</v>
      </c>
      <c r="J3473" s="138">
        <f t="shared" si="218"/>
        <v>0.33883871312341007</v>
      </c>
      <c r="K3473" s="137">
        <v>3892.1400800000001</v>
      </c>
      <c r="L3473" s="137">
        <v>2076.79421</v>
      </c>
      <c r="M3473" s="138">
        <f t="shared" si="219"/>
        <v>-0.46641329260687869</v>
      </c>
    </row>
    <row r="3474" spans="1:13" x14ac:dyDescent="0.25">
      <c r="A3474" s="134" t="s">
        <v>213</v>
      </c>
      <c r="B3474" s="134" t="s">
        <v>511</v>
      </c>
      <c r="C3474" s="137">
        <v>0</v>
      </c>
      <c r="D3474" s="137">
        <v>7.28</v>
      </c>
      <c r="E3474" s="138" t="str">
        <f t="shared" si="216"/>
        <v/>
      </c>
      <c r="F3474" s="137">
        <v>97.04</v>
      </c>
      <c r="G3474" s="137">
        <v>122.0985</v>
      </c>
      <c r="H3474" s="138">
        <f t="shared" si="217"/>
        <v>0.25822856553998341</v>
      </c>
      <c r="I3474" s="137">
        <v>85.22072</v>
      </c>
      <c r="J3474" s="138">
        <f t="shared" si="218"/>
        <v>0.43273255612015493</v>
      </c>
      <c r="K3474" s="137">
        <v>853.01351</v>
      </c>
      <c r="L3474" s="137">
        <v>807.15962999999999</v>
      </c>
      <c r="M3474" s="138">
        <f t="shared" si="219"/>
        <v>-5.3755162682007196E-2</v>
      </c>
    </row>
    <row r="3475" spans="1:13" x14ac:dyDescent="0.25">
      <c r="A3475" s="134" t="s">
        <v>213</v>
      </c>
      <c r="B3475" s="134" t="s">
        <v>454</v>
      </c>
      <c r="C3475" s="137">
        <v>924.21029999999996</v>
      </c>
      <c r="D3475" s="137">
        <v>909.56771000000003</v>
      </c>
      <c r="E3475" s="138">
        <f t="shared" si="216"/>
        <v>-1.5843352968474722E-2</v>
      </c>
      <c r="F3475" s="137">
        <v>27617.466120000001</v>
      </c>
      <c r="G3475" s="137">
        <v>27053.334139999999</v>
      </c>
      <c r="H3475" s="138">
        <f t="shared" si="217"/>
        <v>-2.0426637894613742E-2</v>
      </c>
      <c r="I3475" s="137">
        <v>32113.304510000002</v>
      </c>
      <c r="J3475" s="138">
        <f t="shared" si="218"/>
        <v>-0.15756616913791421</v>
      </c>
      <c r="K3475" s="137">
        <v>199068.47023000001</v>
      </c>
      <c r="L3475" s="137">
        <v>213932.94667999999</v>
      </c>
      <c r="M3475" s="138">
        <f t="shared" si="219"/>
        <v>7.4670169679939002E-2</v>
      </c>
    </row>
    <row r="3476" spans="1:13" x14ac:dyDescent="0.25">
      <c r="A3476" s="134" t="s">
        <v>213</v>
      </c>
      <c r="B3476" s="134" t="s">
        <v>464</v>
      </c>
      <c r="C3476" s="137">
        <v>0</v>
      </c>
      <c r="D3476" s="137">
        <v>118.04367999999999</v>
      </c>
      <c r="E3476" s="138" t="str">
        <f t="shared" si="216"/>
        <v/>
      </c>
      <c r="F3476" s="137">
        <v>2138.4159100000002</v>
      </c>
      <c r="G3476" s="137">
        <v>1341.9959699999999</v>
      </c>
      <c r="H3476" s="138">
        <f t="shared" si="217"/>
        <v>-0.37243453730196019</v>
      </c>
      <c r="I3476" s="137">
        <v>1663.84312</v>
      </c>
      <c r="J3476" s="138">
        <f t="shared" si="218"/>
        <v>-0.1934359953359065</v>
      </c>
      <c r="K3476" s="137">
        <v>15554.12053</v>
      </c>
      <c r="L3476" s="137">
        <v>11227.622359999999</v>
      </c>
      <c r="M3476" s="138">
        <f t="shared" si="219"/>
        <v>-0.27815768571776656</v>
      </c>
    </row>
    <row r="3477" spans="1:13" x14ac:dyDescent="0.25">
      <c r="A3477" s="134" t="s">
        <v>213</v>
      </c>
      <c r="B3477" s="134" t="s">
        <v>505</v>
      </c>
      <c r="C3477" s="137">
        <v>0</v>
      </c>
      <c r="D3477" s="137">
        <v>0</v>
      </c>
      <c r="E3477" s="138" t="str">
        <f t="shared" si="216"/>
        <v/>
      </c>
      <c r="F3477" s="137">
        <v>3.9594999999999998</v>
      </c>
      <c r="G3477" s="137">
        <v>0</v>
      </c>
      <c r="H3477" s="138">
        <f t="shared" si="217"/>
        <v>-1</v>
      </c>
      <c r="I3477" s="137">
        <v>0</v>
      </c>
      <c r="J3477" s="138" t="str">
        <f t="shared" si="218"/>
        <v/>
      </c>
      <c r="K3477" s="137">
        <v>153.08622</v>
      </c>
      <c r="L3477" s="137">
        <v>0</v>
      </c>
      <c r="M3477" s="138">
        <f t="shared" si="219"/>
        <v>-1</v>
      </c>
    </row>
    <row r="3478" spans="1:13" x14ac:dyDescent="0.25">
      <c r="A3478" s="134" t="s">
        <v>213</v>
      </c>
      <c r="B3478" s="134" t="s">
        <v>472</v>
      </c>
      <c r="C3478" s="137">
        <v>0</v>
      </c>
      <c r="D3478" s="137">
        <v>0</v>
      </c>
      <c r="E3478" s="138" t="str">
        <f t="shared" si="216"/>
        <v/>
      </c>
      <c r="F3478" s="137">
        <v>490.89179999999999</v>
      </c>
      <c r="G3478" s="137">
        <v>717.34276999999997</v>
      </c>
      <c r="H3478" s="138">
        <f t="shared" si="217"/>
        <v>0.46130526115938375</v>
      </c>
      <c r="I3478" s="137">
        <v>1130.44371</v>
      </c>
      <c r="J3478" s="138">
        <f t="shared" si="218"/>
        <v>-0.365432560989702</v>
      </c>
      <c r="K3478" s="137">
        <v>5572.2203</v>
      </c>
      <c r="L3478" s="137">
        <v>7372.2627499999999</v>
      </c>
      <c r="M3478" s="138">
        <f t="shared" si="219"/>
        <v>0.32303863686078604</v>
      </c>
    </row>
    <row r="3479" spans="1:13" x14ac:dyDescent="0.25">
      <c r="A3479" s="134" t="s">
        <v>213</v>
      </c>
      <c r="B3479" s="134" t="s">
        <v>471</v>
      </c>
      <c r="C3479" s="137">
        <v>28.589359999999999</v>
      </c>
      <c r="D3479" s="137">
        <v>620.01342999999997</v>
      </c>
      <c r="E3479" s="138">
        <f t="shared" si="216"/>
        <v>20.686859377054962</v>
      </c>
      <c r="F3479" s="137">
        <v>5718.2543699999997</v>
      </c>
      <c r="G3479" s="137">
        <v>6416.3407100000004</v>
      </c>
      <c r="H3479" s="138">
        <f t="shared" si="217"/>
        <v>0.12208032291505089</v>
      </c>
      <c r="I3479" s="137">
        <v>5125.6193599999997</v>
      </c>
      <c r="J3479" s="138">
        <f t="shared" si="218"/>
        <v>0.25181763594712203</v>
      </c>
      <c r="K3479" s="137">
        <v>77253.093659999999</v>
      </c>
      <c r="L3479" s="137">
        <v>63885.347849999998</v>
      </c>
      <c r="M3479" s="138">
        <f t="shared" si="219"/>
        <v>-0.17303832347262404</v>
      </c>
    </row>
    <row r="3480" spans="1:13" x14ac:dyDescent="0.25">
      <c r="A3480" s="134" t="s">
        <v>213</v>
      </c>
      <c r="B3480" s="134" t="s">
        <v>517</v>
      </c>
      <c r="C3480" s="137">
        <v>0</v>
      </c>
      <c r="D3480" s="137">
        <v>0</v>
      </c>
      <c r="E3480" s="138" t="str">
        <f t="shared" si="216"/>
        <v/>
      </c>
      <c r="F3480" s="137">
        <v>0</v>
      </c>
      <c r="G3480" s="137">
        <v>0</v>
      </c>
      <c r="H3480" s="138" t="str">
        <f t="shared" si="217"/>
        <v/>
      </c>
      <c r="I3480" s="137">
        <v>77.934430000000006</v>
      </c>
      <c r="J3480" s="138">
        <f t="shared" si="218"/>
        <v>-1</v>
      </c>
      <c r="K3480" s="137">
        <v>134.88073</v>
      </c>
      <c r="L3480" s="137">
        <v>214.49809999999999</v>
      </c>
      <c r="M3480" s="138">
        <f t="shared" si="219"/>
        <v>0.59027979756633875</v>
      </c>
    </row>
    <row r="3481" spans="1:13" x14ac:dyDescent="0.25">
      <c r="A3481" s="134" t="s">
        <v>213</v>
      </c>
      <c r="B3481" s="134" t="s">
        <v>519</v>
      </c>
      <c r="C3481" s="137">
        <v>57.23</v>
      </c>
      <c r="D3481" s="137">
        <v>116.70031</v>
      </c>
      <c r="E3481" s="138">
        <f t="shared" si="216"/>
        <v>1.0391457277651583</v>
      </c>
      <c r="F3481" s="137">
        <v>2399.7938199999999</v>
      </c>
      <c r="G3481" s="137">
        <v>1134.76938</v>
      </c>
      <c r="H3481" s="138">
        <f t="shared" si="217"/>
        <v>-0.52713880228260601</v>
      </c>
      <c r="I3481" s="137">
        <v>1782.96309</v>
      </c>
      <c r="J3481" s="138">
        <f t="shared" si="218"/>
        <v>-0.36354858585434879</v>
      </c>
      <c r="K3481" s="137">
        <v>12421.97119</v>
      </c>
      <c r="L3481" s="137">
        <v>8659.03773</v>
      </c>
      <c r="M3481" s="138">
        <f t="shared" si="219"/>
        <v>-0.30292563091993452</v>
      </c>
    </row>
    <row r="3482" spans="1:13" x14ac:dyDescent="0.25">
      <c r="A3482" s="134" t="s">
        <v>213</v>
      </c>
      <c r="B3482" s="134" t="s">
        <v>501</v>
      </c>
      <c r="C3482" s="137">
        <v>0</v>
      </c>
      <c r="D3482" s="137">
        <v>0</v>
      </c>
      <c r="E3482" s="138" t="str">
        <f t="shared" si="216"/>
        <v/>
      </c>
      <c r="F3482" s="137">
        <v>335.92874999999998</v>
      </c>
      <c r="G3482" s="137">
        <v>50.750999999999998</v>
      </c>
      <c r="H3482" s="138">
        <f t="shared" si="217"/>
        <v>-0.84892332079347188</v>
      </c>
      <c r="I3482" s="137">
        <v>132.98509000000001</v>
      </c>
      <c r="J3482" s="138">
        <f t="shared" si="218"/>
        <v>-0.61837075118721962</v>
      </c>
      <c r="K3482" s="137">
        <v>1572.2813900000001</v>
      </c>
      <c r="L3482" s="137">
        <v>483.39530999999999</v>
      </c>
      <c r="M3482" s="138">
        <f t="shared" si="219"/>
        <v>-0.69255165578217526</v>
      </c>
    </row>
    <row r="3483" spans="1:13" x14ac:dyDescent="0.25">
      <c r="A3483" s="134" t="s">
        <v>213</v>
      </c>
      <c r="B3483" s="134" t="s">
        <v>527</v>
      </c>
      <c r="C3483" s="137">
        <v>0</v>
      </c>
      <c r="D3483" s="137">
        <v>0</v>
      </c>
      <c r="E3483" s="138" t="str">
        <f t="shared" si="216"/>
        <v/>
      </c>
      <c r="F3483" s="137">
        <v>13.6</v>
      </c>
      <c r="G3483" s="137">
        <v>30.759599999999999</v>
      </c>
      <c r="H3483" s="138">
        <f t="shared" si="217"/>
        <v>1.261735294117647</v>
      </c>
      <c r="I3483" s="137">
        <v>32.253500000000003</v>
      </c>
      <c r="J3483" s="138">
        <f t="shared" si="218"/>
        <v>-4.6317453919729745E-2</v>
      </c>
      <c r="K3483" s="137">
        <v>192.26563999999999</v>
      </c>
      <c r="L3483" s="137">
        <v>434.99648999999999</v>
      </c>
      <c r="M3483" s="138">
        <f t="shared" si="219"/>
        <v>1.2624764882586406</v>
      </c>
    </row>
    <row r="3484" spans="1:13" x14ac:dyDescent="0.25">
      <c r="A3484" s="134" t="s">
        <v>213</v>
      </c>
      <c r="B3484" s="134" t="s">
        <v>524</v>
      </c>
      <c r="C3484" s="137">
        <v>0</v>
      </c>
      <c r="D3484" s="137">
        <v>0</v>
      </c>
      <c r="E3484" s="138" t="str">
        <f t="shared" si="216"/>
        <v/>
      </c>
      <c r="F3484" s="137">
        <v>0</v>
      </c>
      <c r="G3484" s="137">
        <v>9.5</v>
      </c>
      <c r="H3484" s="138" t="str">
        <f t="shared" si="217"/>
        <v/>
      </c>
      <c r="I3484" s="137">
        <v>0</v>
      </c>
      <c r="J3484" s="138" t="str">
        <f t="shared" si="218"/>
        <v/>
      </c>
      <c r="K3484" s="137">
        <v>55.199640000000002</v>
      </c>
      <c r="L3484" s="137">
        <v>95.877499999999998</v>
      </c>
      <c r="M3484" s="138">
        <f t="shared" si="219"/>
        <v>0.73692255963988162</v>
      </c>
    </row>
    <row r="3485" spans="1:13" x14ac:dyDescent="0.25">
      <c r="A3485" s="134" t="s">
        <v>213</v>
      </c>
      <c r="B3485" s="134" t="s">
        <v>499</v>
      </c>
      <c r="C3485" s="137">
        <v>0</v>
      </c>
      <c r="D3485" s="137">
        <v>40.86</v>
      </c>
      <c r="E3485" s="138" t="str">
        <f t="shared" si="216"/>
        <v/>
      </c>
      <c r="F3485" s="137">
        <v>1070.66886</v>
      </c>
      <c r="G3485" s="137">
        <v>1043.69678</v>
      </c>
      <c r="H3485" s="138">
        <f t="shared" si="217"/>
        <v>-2.5191803934598411E-2</v>
      </c>
      <c r="I3485" s="137">
        <v>424.88603999999998</v>
      </c>
      <c r="J3485" s="138">
        <f t="shared" si="218"/>
        <v>1.4564157956331067</v>
      </c>
      <c r="K3485" s="137">
        <v>10555.08611</v>
      </c>
      <c r="L3485" s="137">
        <v>9802.4103899999991</v>
      </c>
      <c r="M3485" s="138">
        <f t="shared" si="219"/>
        <v>-7.1309292236555799E-2</v>
      </c>
    </row>
    <row r="3486" spans="1:13" x14ac:dyDescent="0.25">
      <c r="A3486" s="134" t="s">
        <v>213</v>
      </c>
      <c r="B3486" s="134" t="s">
        <v>492</v>
      </c>
      <c r="C3486" s="137">
        <v>0</v>
      </c>
      <c r="D3486" s="137">
        <v>0</v>
      </c>
      <c r="E3486" s="138" t="str">
        <f t="shared" si="216"/>
        <v/>
      </c>
      <c r="F3486" s="137">
        <v>50.677439999999997</v>
      </c>
      <c r="G3486" s="137">
        <v>73.498599999999996</v>
      </c>
      <c r="H3486" s="138">
        <f t="shared" si="217"/>
        <v>0.45032187892679665</v>
      </c>
      <c r="I3486" s="137">
        <v>39.048000000000002</v>
      </c>
      <c r="J3486" s="138">
        <f t="shared" si="218"/>
        <v>0.88226285597213661</v>
      </c>
      <c r="K3486" s="137">
        <v>1789.83464</v>
      </c>
      <c r="L3486" s="137">
        <v>1673.7156299999999</v>
      </c>
      <c r="M3486" s="138">
        <f t="shared" si="219"/>
        <v>-6.4876948632528464E-2</v>
      </c>
    </row>
    <row r="3487" spans="1:13" x14ac:dyDescent="0.25">
      <c r="A3487" s="134" t="s">
        <v>213</v>
      </c>
      <c r="B3487" s="134" t="s">
        <v>451</v>
      </c>
      <c r="C3487" s="137">
        <v>699.81559000000004</v>
      </c>
      <c r="D3487" s="137">
        <v>650.95613000000003</v>
      </c>
      <c r="E3487" s="138">
        <f t="shared" si="216"/>
        <v>-6.9817621525122053E-2</v>
      </c>
      <c r="F3487" s="137">
        <v>17579.94226</v>
      </c>
      <c r="G3487" s="137">
        <v>14048.08325</v>
      </c>
      <c r="H3487" s="138">
        <f t="shared" si="217"/>
        <v>-0.20090276508109528</v>
      </c>
      <c r="I3487" s="137">
        <v>19442.086350000001</v>
      </c>
      <c r="J3487" s="138">
        <f t="shared" si="218"/>
        <v>-0.27743951975606784</v>
      </c>
      <c r="K3487" s="137">
        <v>136903.41714999999</v>
      </c>
      <c r="L3487" s="137">
        <v>126011.99439000001</v>
      </c>
      <c r="M3487" s="138">
        <f t="shared" si="219"/>
        <v>-7.9555521598607459E-2</v>
      </c>
    </row>
    <row r="3488" spans="1:13" x14ac:dyDescent="0.25">
      <c r="A3488" s="134" t="s">
        <v>213</v>
      </c>
      <c r="B3488" s="134" t="s">
        <v>507</v>
      </c>
      <c r="C3488" s="137">
        <v>0</v>
      </c>
      <c r="D3488" s="137">
        <v>0</v>
      </c>
      <c r="E3488" s="138" t="str">
        <f t="shared" si="216"/>
        <v/>
      </c>
      <c r="F3488" s="137">
        <v>17.53331</v>
      </c>
      <c r="G3488" s="137">
        <v>57.229880000000001</v>
      </c>
      <c r="H3488" s="138">
        <f t="shared" si="217"/>
        <v>2.2640659407721646</v>
      </c>
      <c r="I3488" s="137">
        <v>114.24970999999999</v>
      </c>
      <c r="J3488" s="138">
        <f t="shared" si="218"/>
        <v>-0.49908074164914729</v>
      </c>
      <c r="K3488" s="137">
        <v>899.55499999999995</v>
      </c>
      <c r="L3488" s="137">
        <v>862.14012000000002</v>
      </c>
      <c r="M3488" s="138">
        <f t="shared" si="219"/>
        <v>-4.1592654145660823E-2</v>
      </c>
    </row>
    <row r="3489" spans="1:13" x14ac:dyDescent="0.25">
      <c r="A3489" s="134" t="s">
        <v>213</v>
      </c>
      <c r="B3489" s="134" t="s">
        <v>486</v>
      </c>
      <c r="C3489" s="137">
        <v>0</v>
      </c>
      <c r="D3489" s="137">
        <v>27.461659999999998</v>
      </c>
      <c r="E3489" s="138" t="str">
        <f t="shared" si="216"/>
        <v/>
      </c>
      <c r="F3489" s="137">
        <v>111.09707</v>
      </c>
      <c r="G3489" s="137">
        <v>232.26872</v>
      </c>
      <c r="H3489" s="138">
        <f t="shared" si="217"/>
        <v>1.0906826795702171</v>
      </c>
      <c r="I3489" s="137">
        <v>136.23204999999999</v>
      </c>
      <c r="J3489" s="138">
        <f t="shared" si="218"/>
        <v>0.70494916578000577</v>
      </c>
      <c r="K3489" s="137">
        <v>332.34456</v>
      </c>
      <c r="L3489" s="137">
        <v>1015.82862</v>
      </c>
      <c r="M3489" s="138">
        <f t="shared" si="219"/>
        <v>2.0565525730284255</v>
      </c>
    </row>
    <row r="3490" spans="1:13" x14ac:dyDescent="0.25">
      <c r="A3490" s="134" t="s">
        <v>213</v>
      </c>
      <c r="B3490" s="134" t="s">
        <v>485</v>
      </c>
      <c r="C3490" s="137">
        <v>114.90675</v>
      </c>
      <c r="D3490" s="137">
        <v>104.11474</v>
      </c>
      <c r="E3490" s="138">
        <f t="shared" si="216"/>
        <v>-9.39197218614225E-2</v>
      </c>
      <c r="F3490" s="137">
        <v>3067.3321900000001</v>
      </c>
      <c r="G3490" s="137">
        <v>1202.1733999999999</v>
      </c>
      <c r="H3490" s="138">
        <f t="shared" si="217"/>
        <v>-0.60807199040283932</v>
      </c>
      <c r="I3490" s="137">
        <v>1384.8194000000001</v>
      </c>
      <c r="J3490" s="138">
        <f t="shared" si="218"/>
        <v>-0.13189156651040579</v>
      </c>
      <c r="K3490" s="137">
        <v>39769.926910000002</v>
      </c>
      <c r="L3490" s="137">
        <v>12604.825849999999</v>
      </c>
      <c r="M3490" s="138">
        <f t="shared" si="219"/>
        <v>-0.68305634861927389</v>
      </c>
    </row>
    <row r="3491" spans="1:13" x14ac:dyDescent="0.25">
      <c r="A3491" s="134" t="s">
        <v>213</v>
      </c>
      <c r="B3491" s="134" t="s">
        <v>458</v>
      </c>
      <c r="C3491" s="137">
        <v>0</v>
      </c>
      <c r="D3491" s="137">
        <v>289.77695999999997</v>
      </c>
      <c r="E3491" s="138" t="str">
        <f t="shared" si="216"/>
        <v/>
      </c>
      <c r="F3491" s="137">
        <v>3247.5840600000001</v>
      </c>
      <c r="G3491" s="137">
        <v>3853.8529899999999</v>
      </c>
      <c r="H3491" s="138">
        <f t="shared" si="217"/>
        <v>0.18668306002216295</v>
      </c>
      <c r="I3491" s="137">
        <v>5096.7587100000001</v>
      </c>
      <c r="J3491" s="138">
        <f t="shared" si="218"/>
        <v>-0.24386198969187622</v>
      </c>
      <c r="K3491" s="137">
        <v>33134.15958</v>
      </c>
      <c r="L3491" s="137">
        <v>32053.900979999999</v>
      </c>
      <c r="M3491" s="138">
        <f t="shared" si="219"/>
        <v>-3.260256525872629E-2</v>
      </c>
    </row>
    <row r="3492" spans="1:13" x14ac:dyDescent="0.25">
      <c r="A3492" s="134" t="s">
        <v>213</v>
      </c>
      <c r="B3492" s="134" t="s">
        <v>494</v>
      </c>
      <c r="C3492" s="137">
        <v>126.97872</v>
      </c>
      <c r="D3492" s="137">
        <v>482.75774000000001</v>
      </c>
      <c r="E3492" s="138">
        <f t="shared" si="216"/>
        <v>2.8018790865115037</v>
      </c>
      <c r="F3492" s="137">
        <v>9053.5752499999999</v>
      </c>
      <c r="G3492" s="137">
        <v>6017.6041800000003</v>
      </c>
      <c r="H3492" s="138">
        <f t="shared" si="217"/>
        <v>-0.33533394114109782</v>
      </c>
      <c r="I3492" s="137">
        <v>5871.7006000000001</v>
      </c>
      <c r="J3492" s="138">
        <f t="shared" si="218"/>
        <v>2.4848606892524439E-2</v>
      </c>
      <c r="K3492" s="137">
        <v>61905.263749999998</v>
      </c>
      <c r="L3492" s="137">
        <v>50305.57662</v>
      </c>
      <c r="M3492" s="138">
        <f t="shared" si="219"/>
        <v>-0.18737804230742816</v>
      </c>
    </row>
    <row r="3493" spans="1:13" x14ac:dyDescent="0.25">
      <c r="A3493" s="134" t="s">
        <v>213</v>
      </c>
      <c r="B3493" s="134" t="s">
        <v>479</v>
      </c>
      <c r="C3493" s="137">
        <v>0</v>
      </c>
      <c r="D3493" s="137">
        <v>0</v>
      </c>
      <c r="E3493" s="138" t="str">
        <f t="shared" si="216"/>
        <v/>
      </c>
      <c r="F3493" s="137">
        <v>194.12520000000001</v>
      </c>
      <c r="G3493" s="137">
        <v>99.819000000000003</v>
      </c>
      <c r="H3493" s="138">
        <f t="shared" si="217"/>
        <v>-0.48580091610980958</v>
      </c>
      <c r="I3493" s="137">
        <v>161.2816</v>
      </c>
      <c r="J3493" s="138">
        <f t="shared" si="218"/>
        <v>-0.38108872927847937</v>
      </c>
      <c r="K3493" s="137">
        <v>1520.2835299999999</v>
      </c>
      <c r="L3493" s="137">
        <v>994.30151999999998</v>
      </c>
      <c r="M3493" s="138">
        <f t="shared" si="219"/>
        <v>-0.34597626009932503</v>
      </c>
    </row>
    <row r="3494" spans="1:13" x14ac:dyDescent="0.25">
      <c r="A3494" s="134" t="s">
        <v>213</v>
      </c>
      <c r="B3494" s="134" t="s">
        <v>508</v>
      </c>
      <c r="C3494" s="137">
        <v>0</v>
      </c>
      <c r="D3494" s="137">
        <v>0</v>
      </c>
      <c r="E3494" s="138" t="str">
        <f t="shared" si="216"/>
        <v/>
      </c>
      <c r="F3494" s="137">
        <v>0</v>
      </c>
      <c r="G3494" s="137">
        <v>0</v>
      </c>
      <c r="H3494" s="138" t="str">
        <f t="shared" si="217"/>
        <v/>
      </c>
      <c r="I3494" s="137">
        <v>0</v>
      </c>
      <c r="J3494" s="138" t="str">
        <f t="shared" si="218"/>
        <v/>
      </c>
      <c r="K3494" s="137">
        <v>7.8995100000000003</v>
      </c>
      <c r="L3494" s="137">
        <v>0</v>
      </c>
      <c r="M3494" s="138">
        <f t="shared" si="219"/>
        <v>-1</v>
      </c>
    </row>
    <row r="3495" spans="1:13" x14ac:dyDescent="0.25">
      <c r="A3495" s="134" t="s">
        <v>213</v>
      </c>
      <c r="B3495" s="134" t="s">
        <v>493</v>
      </c>
      <c r="C3495" s="137">
        <v>0</v>
      </c>
      <c r="D3495" s="137">
        <v>49.525170000000003</v>
      </c>
      <c r="E3495" s="138" t="str">
        <f t="shared" si="216"/>
        <v/>
      </c>
      <c r="F3495" s="137">
        <v>549.73073999999997</v>
      </c>
      <c r="G3495" s="137">
        <v>772.47161000000006</v>
      </c>
      <c r="H3495" s="138">
        <f t="shared" si="217"/>
        <v>0.40518176225691893</v>
      </c>
      <c r="I3495" s="137">
        <v>821.65543000000002</v>
      </c>
      <c r="J3495" s="138">
        <f t="shared" si="218"/>
        <v>-5.9859423067404216E-2</v>
      </c>
      <c r="K3495" s="137">
        <v>9331.4595200000003</v>
      </c>
      <c r="L3495" s="137">
        <v>6386.1097600000003</v>
      </c>
      <c r="M3495" s="138">
        <f t="shared" si="219"/>
        <v>-0.31563655757036391</v>
      </c>
    </row>
    <row r="3496" spans="1:13" x14ac:dyDescent="0.25">
      <c r="A3496" s="134" t="s">
        <v>213</v>
      </c>
      <c r="B3496" s="134" t="s">
        <v>521</v>
      </c>
      <c r="C3496" s="137">
        <v>0</v>
      </c>
      <c r="D3496" s="137">
        <v>0</v>
      </c>
      <c r="E3496" s="138" t="str">
        <f t="shared" si="216"/>
        <v/>
      </c>
      <c r="F3496" s="137">
        <v>46</v>
      </c>
      <c r="G3496" s="137">
        <v>37.819000000000003</v>
      </c>
      <c r="H3496" s="138">
        <f t="shared" si="217"/>
        <v>-0.17784782608695648</v>
      </c>
      <c r="I3496" s="137">
        <v>27.225000000000001</v>
      </c>
      <c r="J3496" s="138">
        <f t="shared" si="218"/>
        <v>0.38912764003673095</v>
      </c>
      <c r="K3496" s="137">
        <v>1223.8974499999999</v>
      </c>
      <c r="L3496" s="137">
        <v>629.63455999999996</v>
      </c>
      <c r="M3496" s="138">
        <f t="shared" si="219"/>
        <v>-0.48554957770358942</v>
      </c>
    </row>
    <row r="3497" spans="1:13" x14ac:dyDescent="0.25">
      <c r="A3497" s="134" t="s">
        <v>213</v>
      </c>
      <c r="B3497" s="134" t="s">
        <v>514</v>
      </c>
      <c r="C3497" s="137">
        <v>0</v>
      </c>
      <c r="D3497" s="137">
        <v>0</v>
      </c>
      <c r="E3497" s="138" t="str">
        <f t="shared" si="216"/>
        <v/>
      </c>
      <c r="F3497" s="137">
        <v>145.95247000000001</v>
      </c>
      <c r="G3497" s="137">
        <v>318.01976999999999</v>
      </c>
      <c r="H3497" s="138">
        <f t="shared" si="217"/>
        <v>1.1789269479303774</v>
      </c>
      <c r="I3497" s="137">
        <v>268.99966999999998</v>
      </c>
      <c r="J3497" s="138">
        <f t="shared" si="218"/>
        <v>0.18223107857344223</v>
      </c>
      <c r="K3497" s="137">
        <v>3326.6550099999999</v>
      </c>
      <c r="L3497" s="137">
        <v>2271.9569700000002</v>
      </c>
      <c r="M3497" s="138">
        <f t="shared" si="219"/>
        <v>-0.31704460992485051</v>
      </c>
    </row>
    <row r="3498" spans="1:13" x14ac:dyDescent="0.25">
      <c r="A3498" s="134" t="s">
        <v>213</v>
      </c>
      <c r="B3498" s="134" t="s">
        <v>467</v>
      </c>
      <c r="C3498" s="137">
        <v>0</v>
      </c>
      <c r="D3498" s="137">
        <v>56.440759999999997</v>
      </c>
      <c r="E3498" s="138" t="str">
        <f t="shared" si="216"/>
        <v/>
      </c>
      <c r="F3498" s="137">
        <v>1192.6616100000001</v>
      </c>
      <c r="G3498" s="137">
        <v>963.90116999999998</v>
      </c>
      <c r="H3498" s="138">
        <f t="shared" si="217"/>
        <v>-0.19180666006345259</v>
      </c>
      <c r="I3498" s="137">
        <v>1540.6036899999999</v>
      </c>
      <c r="J3498" s="138">
        <f t="shared" si="218"/>
        <v>-0.37433541393114533</v>
      </c>
      <c r="K3498" s="137">
        <v>10453.952960000001</v>
      </c>
      <c r="L3498" s="137">
        <v>10485.976769999999</v>
      </c>
      <c r="M3498" s="138">
        <f t="shared" si="219"/>
        <v>3.0633206522481249E-3</v>
      </c>
    </row>
    <row r="3499" spans="1:13" x14ac:dyDescent="0.25">
      <c r="A3499" s="134" t="s">
        <v>213</v>
      </c>
      <c r="B3499" s="134" t="s">
        <v>455</v>
      </c>
      <c r="C3499" s="137">
        <v>4168.70496</v>
      </c>
      <c r="D3499" s="137">
        <v>5393.5600100000001</v>
      </c>
      <c r="E3499" s="138">
        <f t="shared" si="216"/>
        <v>0.29382147735396469</v>
      </c>
      <c r="F3499" s="137">
        <v>102489.36814000001</v>
      </c>
      <c r="G3499" s="137">
        <v>103337.16753000001</v>
      </c>
      <c r="H3499" s="138">
        <f t="shared" si="217"/>
        <v>8.2720715854343041E-3</v>
      </c>
      <c r="I3499" s="137">
        <v>109884.02194000001</v>
      </c>
      <c r="J3499" s="138">
        <f t="shared" si="218"/>
        <v>-5.9579675865657489E-2</v>
      </c>
      <c r="K3499" s="137">
        <v>869882.08496999997</v>
      </c>
      <c r="L3499" s="137">
        <v>808145.14887000003</v>
      </c>
      <c r="M3499" s="138">
        <f t="shared" si="219"/>
        <v>-7.0971614620766732E-2</v>
      </c>
    </row>
    <row r="3500" spans="1:13" x14ac:dyDescent="0.25">
      <c r="A3500" s="134" t="s">
        <v>213</v>
      </c>
      <c r="B3500" s="134" t="s">
        <v>489</v>
      </c>
      <c r="C3500" s="137">
        <v>6.3976800000000003</v>
      </c>
      <c r="D3500" s="137">
        <v>0</v>
      </c>
      <c r="E3500" s="138">
        <f t="shared" si="216"/>
        <v>-1</v>
      </c>
      <c r="F3500" s="137">
        <v>26.0091</v>
      </c>
      <c r="G3500" s="137">
        <v>45</v>
      </c>
      <c r="H3500" s="138">
        <f t="shared" si="217"/>
        <v>0.73016367348351152</v>
      </c>
      <c r="I3500" s="137">
        <v>29.43</v>
      </c>
      <c r="J3500" s="138">
        <f t="shared" si="218"/>
        <v>0.52905198776758411</v>
      </c>
      <c r="K3500" s="137">
        <v>309.81682999999998</v>
      </c>
      <c r="L3500" s="137">
        <v>365.78113000000002</v>
      </c>
      <c r="M3500" s="138">
        <f t="shared" si="219"/>
        <v>0.18063673300123839</v>
      </c>
    </row>
    <row r="3501" spans="1:13" x14ac:dyDescent="0.25">
      <c r="A3501" s="134" t="s">
        <v>213</v>
      </c>
      <c r="B3501" s="134" t="s">
        <v>510</v>
      </c>
      <c r="C3501" s="137">
        <v>0</v>
      </c>
      <c r="D3501" s="137">
        <v>0</v>
      </c>
      <c r="E3501" s="138" t="str">
        <f t="shared" si="216"/>
        <v/>
      </c>
      <c r="F3501" s="137">
        <v>162.44837000000001</v>
      </c>
      <c r="G3501" s="137">
        <v>0</v>
      </c>
      <c r="H3501" s="138">
        <f t="shared" si="217"/>
        <v>-1</v>
      </c>
      <c r="I3501" s="137">
        <v>12.51</v>
      </c>
      <c r="J3501" s="138">
        <f t="shared" si="218"/>
        <v>-1</v>
      </c>
      <c r="K3501" s="137">
        <v>294.59640000000002</v>
      </c>
      <c r="L3501" s="137">
        <v>26.652000000000001</v>
      </c>
      <c r="M3501" s="138">
        <f t="shared" si="219"/>
        <v>-0.90953046269404514</v>
      </c>
    </row>
    <row r="3502" spans="1:13" x14ac:dyDescent="0.25">
      <c r="A3502" s="134" t="s">
        <v>213</v>
      </c>
      <c r="B3502" s="134" t="s">
        <v>520</v>
      </c>
      <c r="C3502" s="137">
        <v>0</v>
      </c>
      <c r="D3502" s="137">
        <v>0</v>
      </c>
      <c r="E3502" s="138" t="str">
        <f t="shared" si="216"/>
        <v/>
      </c>
      <c r="F3502" s="137">
        <v>39.145859999999999</v>
      </c>
      <c r="G3502" s="137">
        <v>19.580010000000001</v>
      </c>
      <c r="H3502" s="138">
        <f t="shared" si="217"/>
        <v>-0.49981913796248179</v>
      </c>
      <c r="I3502" s="137">
        <v>74.899770000000004</v>
      </c>
      <c r="J3502" s="138">
        <f t="shared" si="218"/>
        <v>-0.73858384344838446</v>
      </c>
      <c r="K3502" s="137">
        <v>476.63121999999998</v>
      </c>
      <c r="L3502" s="137">
        <v>474.39796000000001</v>
      </c>
      <c r="M3502" s="138">
        <f t="shared" si="219"/>
        <v>-4.6855092706683532E-3</v>
      </c>
    </row>
    <row r="3503" spans="1:13" x14ac:dyDescent="0.25">
      <c r="A3503" s="134" t="s">
        <v>213</v>
      </c>
      <c r="B3503" s="134" t="s">
        <v>459</v>
      </c>
      <c r="C3503" s="137">
        <v>175.00144</v>
      </c>
      <c r="D3503" s="137">
        <v>771.36621000000002</v>
      </c>
      <c r="E3503" s="138">
        <f t="shared" si="216"/>
        <v>3.4077706446301246</v>
      </c>
      <c r="F3503" s="137">
        <v>10059.726479999999</v>
      </c>
      <c r="G3503" s="137">
        <v>15952.310390000001</v>
      </c>
      <c r="H3503" s="138">
        <f t="shared" si="217"/>
        <v>0.5857598535820232</v>
      </c>
      <c r="I3503" s="137">
        <v>18163.221109999999</v>
      </c>
      <c r="J3503" s="138">
        <f t="shared" si="218"/>
        <v>-0.1217245942561781</v>
      </c>
      <c r="K3503" s="137">
        <v>97264.517749999999</v>
      </c>
      <c r="L3503" s="137">
        <v>112465.23084</v>
      </c>
      <c r="M3503" s="138">
        <f t="shared" si="219"/>
        <v>0.15628220281799532</v>
      </c>
    </row>
    <row r="3504" spans="1:13" x14ac:dyDescent="0.25">
      <c r="A3504" s="134" t="s">
        <v>213</v>
      </c>
      <c r="B3504" s="134" t="s">
        <v>502</v>
      </c>
      <c r="C3504" s="137">
        <v>0</v>
      </c>
      <c r="D3504" s="137">
        <v>0</v>
      </c>
      <c r="E3504" s="138" t="str">
        <f t="shared" si="216"/>
        <v/>
      </c>
      <c r="F3504" s="137">
        <v>0</v>
      </c>
      <c r="G3504" s="137">
        <v>0</v>
      </c>
      <c r="H3504" s="138" t="str">
        <f t="shared" si="217"/>
        <v/>
      </c>
      <c r="I3504" s="137">
        <v>13.68</v>
      </c>
      <c r="J3504" s="138">
        <f t="shared" si="218"/>
        <v>-1</v>
      </c>
      <c r="K3504" s="137">
        <v>24.425930000000001</v>
      </c>
      <c r="L3504" s="137">
        <v>154.00841</v>
      </c>
      <c r="M3504" s="138">
        <f t="shared" si="219"/>
        <v>5.3051196003591263</v>
      </c>
    </row>
    <row r="3505" spans="1:13" x14ac:dyDescent="0.25">
      <c r="A3505" s="134" t="s">
        <v>213</v>
      </c>
      <c r="B3505" s="134" t="s">
        <v>477</v>
      </c>
      <c r="C3505" s="137">
        <v>0</v>
      </c>
      <c r="D3505" s="137">
        <v>0</v>
      </c>
      <c r="E3505" s="138" t="str">
        <f t="shared" si="216"/>
        <v/>
      </c>
      <c r="F3505" s="137">
        <v>142.70050000000001</v>
      </c>
      <c r="G3505" s="137">
        <v>177.292</v>
      </c>
      <c r="H3505" s="138">
        <f t="shared" si="217"/>
        <v>0.24240629850631223</v>
      </c>
      <c r="I3505" s="137">
        <v>73.284999999999997</v>
      </c>
      <c r="J3505" s="138">
        <f t="shared" si="218"/>
        <v>1.4192126628914514</v>
      </c>
      <c r="K3505" s="137">
        <v>1472.8417099999999</v>
      </c>
      <c r="L3505" s="137">
        <v>983.39860999999996</v>
      </c>
      <c r="M3505" s="138">
        <f t="shared" si="219"/>
        <v>-0.33231208532246137</v>
      </c>
    </row>
    <row r="3506" spans="1:13" x14ac:dyDescent="0.25">
      <c r="A3506" s="134" t="s">
        <v>213</v>
      </c>
      <c r="B3506" s="134" t="s">
        <v>450</v>
      </c>
      <c r="C3506" s="137">
        <v>2633.71504</v>
      </c>
      <c r="D3506" s="137">
        <v>7680.1471199999996</v>
      </c>
      <c r="E3506" s="138">
        <f t="shared" si="216"/>
        <v>1.9160888719380966</v>
      </c>
      <c r="F3506" s="137">
        <v>148491.16703000001</v>
      </c>
      <c r="G3506" s="137">
        <v>141345.86728000001</v>
      </c>
      <c r="H3506" s="138">
        <f t="shared" si="217"/>
        <v>-4.811935883402696E-2</v>
      </c>
      <c r="I3506" s="137">
        <v>164555.02512999999</v>
      </c>
      <c r="J3506" s="138">
        <f t="shared" si="218"/>
        <v>-0.14104192704941421</v>
      </c>
      <c r="K3506" s="137">
        <v>1282124.0826000001</v>
      </c>
      <c r="L3506" s="137">
        <v>1164309.2840100001</v>
      </c>
      <c r="M3506" s="138">
        <f t="shared" si="219"/>
        <v>-9.1890324960658409E-2</v>
      </c>
    </row>
    <row r="3507" spans="1:13" x14ac:dyDescent="0.25">
      <c r="A3507" s="134" t="s">
        <v>213</v>
      </c>
      <c r="B3507" s="134" t="s">
        <v>453</v>
      </c>
      <c r="C3507" s="137">
        <v>137.60782</v>
      </c>
      <c r="D3507" s="137">
        <v>1220.0935899999999</v>
      </c>
      <c r="E3507" s="138">
        <f t="shared" si="216"/>
        <v>7.8664553366225842</v>
      </c>
      <c r="F3507" s="137">
        <v>16853.3649</v>
      </c>
      <c r="G3507" s="137">
        <v>11215.185160000001</v>
      </c>
      <c r="H3507" s="138">
        <f t="shared" si="217"/>
        <v>-0.33454326619368457</v>
      </c>
      <c r="I3507" s="137">
        <v>11675.95134</v>
      </c>
      <c r="J3507" s="138">
        <f t="shared" si="218"/>
        <v>-3.9462838323202409E-2</v>
      </c>
      <c r="K3507" s="137">
        <v>93925.212530000004</v>
      </c>
      <c r="L3507" s="137">
        <v>87775.795240000007</v>
      </c>
      <c r="M3507" s="138">
        <f t="shared" si="219"/>
        <v>-6.5471422681485647E-2</v>
      </c>
    </row>
    <row r="3508" spans="1:13" x14ac:dyDescent="0.25">
      <c r="A3508" s="134" t="s">
        <v>213</v>
      </c>
      <c r="B3508" s="134" t="s">
        <v>480</v>
      </c>
      <c r="C3508" s="137">
        <v>0</v>
      </c>
      <c r="D3508" s="137">
        <v>14.63438</v>
      </c>
      <c r="E3508" s="138" t="str">
        <f t="shared" si="216"/>
        <v/>
      </c>
      <c r="F3508" s="137">
        <v>137.01302999999999</v>
      </c>
      <c r="G3508" s="137">
        <v>212.58886000000001</v>
      </c>
      <c r="H3508" s="138">
        <f t="shared" si="217"/>
        <v>0.55159593215331437</v>
      </c>
      <c r="I3508" s="137">
        <v>224.45214000000001</v>
      </c>
      <c r="J3508" s="138">
        <f t="shared" si="218"/>
        <v>-5.2854385794673164E-2</v>
      </c>
      <c r="K3508" s="137">
        <v>1061.34932</v>
      </c>
      <c r="L3508" s="137">
        <v>1463.4626000000001</v>
      </c>
      <c r="M3508" s="138">
        <f t="shared" si="219"/>
        <v>0.37886987104302294</v>
      </c>
    </row>
    <row r="3509" spans="1:13" x14ac:dyDescent="0.25">
      <c r="A3509" s="134" t="s">
        <v>213</v>
      </c>
      <c r="B3509" s="134" t="s">
        <v>487</v>
      </c>
      <c r="C3509" s="137">
        <v>0</v>
      </c>
      <c r="D3509" s="137">
        <v>11.34</v>
      </c>
      <c r="E3509" s="138" t="str">
        <f t="shared" si="216"/>
        <v/>
      </c>
      <c r="F3509" s="137">
        <v>3125.34429</v>
      </c>
      <c r="G3509" s="137">
        <v>3098.7435500000001</v>
      </c>
      <c r="H3509" s="138">
        <f t="shared" si="217"/>
        <v>-8.5112990863479565E-3</v>
      </c>
      <c r="I3509" s="137">
        <v>3748.4602500000001</v>
      </c>
      <c r="J3509" s="138">
        <f t="shared" si="218"/>
        <v>-0.17332895553580963</v>
      </c>
      <c r="K3509" s="137">
        <v>30958.61105</v>
      </c>
      <c r="L3509" s="137">
        <v>30650.85684</v>
      </c>
      <c r="M3509" s="138">
        <f t="shared" si="219"/>
        <v>-9.9408274325666346E-3</v>
      </c>
    </row>
    <row r="3510" spans="1:13" x14ac:dyDescent="0.25">
      <c r="A3510" s="134" t="s">
        <v>213</v>
      </c>
      <c r="B3510" s="134" t="s">
        <v>528</v>
      </c>
      <c r="C3510" s="137">
        <v>0</v>
      </c>
      <c r="D3510" s="137">
        <v>0</v>
      </c>
      <c r="E3510" s="138" t="str">
        <f t="shared" si="216"/>
        <v/>
      </c>
      <c r="F3510" s="137">
        <v>0</v>
      </c>
      <c r="G3510" s="137">
        <v>0</v>
      </c>
      <c r="H3510" s="138" t="str">
        <f t="shared" si="217"/>
        <v/>
      </c>
      <c r="I3510" s="137">
        <v>0</v>
      </c>
      <c r="J3510" s="138" t="str">
        <f t="shared" si="218"/>
        <v/>
      </c>
      <c r="K3510" s="137">
        <v>0</v>
      </c>
      <c r="L3510" s="137">
        <v>0</v>
      </c>
      <c r="M3510" s="138" t="str">
        <f t="shared" si="219"/>
        <v/>
      </c>
    </row>
    <row r="3511" spans="1:13" x14ac:dyDescent="0.25">
      <c r="A3511" s="134" t="s">
        <v>213</v>
      </c>
      <c r="B3511" s="134" t="s">
        <v>481</v>
      </c>
      <c r="C3511" s="137">
        <v>0</v>
      </c>
      <c r="D3511" s="137">
        <v>0</v>
      </c>
      <c r="E3511" s="138" t="str">
        <f t="shared" si="216"/>
        <v/>
      </c>
      <c r="F3511" s="137">
        <v>8.7456300000000002</v>
      </c>
      <c r="G3511" s="137">
        <v>7.7</v>
      </c>
      <c r="H3511" s="138">
        <f t="shared" si="217"/>
        <v>-0.11956028325003454</v>
      </c>
      <c r="I3511" s="137">
        <v>20.3535</v>
      </c>
      <c r="J3511" s="138">
        <f t="shared" si="218"/>
        <v>-0.62168668779325431</v>
      </c>
      <c r="K3511" s="137">
        <v>395.05621000000002</v>
      </c>
      <c r="L3511" s="137">
        <v>496.86750000000001</v>
      </c>
      <c r="M3511" s="138">
        <f t="shared" si="219"/>
        <v>0.25771342766640726</v>
      </c>
    </row>
    <row r="3512" spans="1:13" x14ac:dyDescent="0.25">
      <c r="A3512" s="134" t="s">
        <v>213</v>
      </c>
      <c r="B3512" s="134" t="s">
        <v>461</v>
      </c>
      <c r="C3512" s="137">
        <v>493.62475000000001</v>
      </c>
      <c r="D3512" s="137">
        <v>1227.9841899999999</v>
      </c>
      <c r="E3512" s="138">
        <f t="shared" si="216"/>
        <v>1.4876876412700129</v>
      </c>
      <c r="F3512" s="137">
        <v>18728.709620000001</v>
      </c>
      <c r="G3512" s="137">
        <v>17840.00863</v>
      </c>
      <c r="H3512" s="138">
        <f t="shared" si="217"/>
        <v>-4.7451266426330574E-2</v>
      </c>
      <c r="I3512" s="137">
        <v>21956.232680000001</v>
      </c>
      <c r="J3512" s="138">
        <f t="shared" si="218"/>
        <v>-0.18747405850501309</v>
      </c>
      <c r="K3512" s="137">
        <v>164234.38157999999</v>
      </c>
      <c r="L3512" s="137">
        <v>138434.64979</v>
      </c>
      <c r="M3512" s="138">
        <f t="shared" si="219"/>
        <v>-0.15709093030214694</v>
      </c>
    </row>
    <row r="3513" spans="1:13" x14ac:dyDescent="0.25">
      <c r="A3513" s="134" t="s">
        <v>213</v>
      </c>
      <c r="B3513" s="134" t="s">
        <v>513</v>
      </c>
      <c r="C3513" s="137">
        <v>0</v>
      </c>
      <c r="D3513" s="137">
        <v>0</v>
      </c>
      <c r="E3513" s="138" t="str">
        <f t="shared" si="216"/>
        <v/>
      </c>
      <c r="F3513" s="137">
        <v>698.86120000000005</v>
      </c>
      <c r="G3513" s="137">
        <v>358.79061000000002</v>
      </c>
      <c r="H3513" s="138">
        <f t="shared" si="217"/>
        <v>-0.4866067682681483</v>
      </c>
      <c r="I3513" s="137">
        <v>631.63789999999995</v>
      </c>
      <c r="J3513" s="138">
        <f t="shared" si="218"/>
        <v>-0.43196788856400159</v>
      </c>
      <c r="K3513" s="137">
        <v>6934.11636</v>
      </c>
      <c r="L3513" s="137">
        <v>4578.2009699999999</v>
      </c>
      <c r="M3513" s="138">
        <f t="shared" si="219"/>
        <v>-0.33975711794948882</v>
      </c>
    </row>
    <row r="3514" spans="1:13" x14ac:dyDescent="0.25">
      <c r="A3514" s="134" t="s">
        <v>213</v>
      </c>
      <c r="B3514" s="134" t="s">
        <v>523</v>
      </c>
      <c r="C3514" s="137">
        <v>0</v>
      </c>
      <c r="D3514" s="137">
        <v>0</v>
      </c>
      <c r="E3514" s="138" t="str">
        <f t="shared" si="216"/>
        <v/>
      </c>
      <c r="F3514" s="137">
        <v>10.393800000000001</v>
      </c>
      <c r="G3514" s="137">
        <v>23.868010000000002</v>
      </c>
      <c r="H3514" s="138">
        <f t="shared" si="217"/>
        <v>1.2963699513171316</v>
      </c>
      <c r="I3514" s="137">
        <v>50.461750000000002</v>
      </c>
      <c r="J3514" s="138">
        <f t="shared" si="218"/>
        <v>-0.52700788220781081</v>
      </c>
      <c r="K3514" s="137">
        <v>736.83209999999997</v>
      </c>
      <c r="L3514" s="137">
        <v>663.98225000000002</v>
      </c>
      <c r="M3514" s="138">
        <f t="shared" si="219"/>
        <v>-9.8868996071153736E-2</v>
      </c>
    </row>
    <row r="3515" spans="1:13" x14ac:dyDescent="0.25">
      <c r="A3515" s="134" t="s">
        <v>213</v>
      </c>
      <c r="B3515" s="134" t="s">
        <v>497</v>
      </c>
      <c r="C3515" s="137">
        <v>0</v>
      </c>
      <c r="D3515" s="137">
        <v>0</v>
      </c>
      <c r="E3515" s="138" t="str">
        <f t="shared" si="216"/>
        <v/>
      </c>
      <c r="F3515" s="137">
        <v>169.85311999999999</v>
      </c>
      <c r="G3515" s="137">
        <v>0</v>
      </c>
      <c r="H3515" s="138">
        <f t="shared" si="217"/>
        <v>-1</v>
      </c>
      <c r="I3515" s="137">
        <v>42.427</v>
      </c>
      <c r="J3515" s="138">
        <f t="shared" si="218"/>
        <v>-1</v>
      </c>
      <c r="K3515" s="137">
        <v>1136.71281</v>
      </c>
      <c r="L3515" s="137">
        <v>253.98407</v>
      </c>
      <c r="M3515" s="138">
        <f t="shared" si="219"/>
        <v>-0.77656267461259632</v>
      </c>
    </row>
    <row r="3516" spans="1:13" x14ac:dyDescent="0.25">
      <c r="A3516" s="134" t="s">
        <v>213</v>
      </c>
      <c r="B3516" s="134" t="s">
        <v>490</v>
      </c>
      <c r="C3516" s="137">
        <v>0</v>
      </c>
      <c r="D3516" s="137">
        <v>109.38670999999999</v>
      </c>
      <c r="E3516" s="138" t="str">
        <f t="shared" si="216"/>
        <v/>
      </c>
      <c r="F3516" s="137">
        <v>987.76675999999998</v>
      </c>
      <c r="G3516" s="137">
        <v>687.09997999999996</v>
      </c>
      <c r="H3516" s="138">
        <f t="shared" si="217"/>
        <v>-0.30439046157009786</v>
      </c>
      <c r="I3516" s="137">
        <v>866.13842999999997</v>
      </c>
      <c r="J3516" s="138">
        <f t="shared" si="218"/>
        <v>-0.2067088167419151</v>
      </c>
      <c r="K3516" s="137">
        <v>4778.7006700000002</v>
      </c>
      <c r="L3516" s="137">
        <v>4460.1111000000001</v>
      </c>
      <c r="M3516" s="138">
        <f t="shared" si="219"/>
        <v>-6.6668659956054532E-2</v>
      </c>
    </row>
    <row r="3517" spans="1:13" x14ac:dyDescent="0.25">
      <c r="A3517" s="134" t="s">
        <v>213</v>
      </c>
      <c r="B3517" s="134" t="s">
        <v>469</v>
      </c>
      <c r="C3517" s="137">
        <v>0</v>
      </c>
      <c r="D3517" s="137">
        <v>60.748899999999999</v>
      </c>
      <c r="E3517" s="138" t="str">
        <f t="shared" si="216"/>
        <v/>
      </c>
      <c r="F3517" s="137">
        <v>896.12788999999998</v>
      </c>
      <c r="G3517" s="137">
        <v>1541.9870000000001</v>
      </c>
      <c r="H3517" s="138">
        <f t="shared" si="217"/>
        <v>0.72072202774539251</v>
      </c>
      <c r="I3517" s="137">
        <v>2181.7105000000001</v>
      </c>
      <c r="J3517" s="138">
        <f t="shared" si="218"/>
        <v>-0.29322107584851431</v>
      </c>
      <c r="K3517" s="137">
        <v>6861.1443099999997</v>
      </c>
      <c r="L3517" s="137">
        <v>12093.744199999999</v>
      </c>
      <c r="M3517" s="138">
        <f t="shared" si="219"/>
        <v>0.76264244761235744</v>
      </c>
    </row>
    <row r="3518" spans="1:13" x14ac:dyDescent="0.25">
      <c r="A3518" s="134" t="s">
        <v>213</v>
      </c>
      <c r="B3518" s="134" t="s">
        <v>452</v>
      </c>
      <c r="C3518" s="137">
        <v>0</v>
      </c>
      <c r="D3518" s="137">
        <v>280.73088000000001</v>
      </c>
      <c r="E3518" s="138" t="str">
        <f t="shared" si="216"/>
        <v/>
      </c>
      <c r="F3518" s="137">
        <v>6382.5061599999999</v>
      </c>
      <c r="G3518" s="137">
        <v>7307.0684499999998</v>
      </c>
      <c r="H3518" s="138">
        <f t="shared" si="217"/>
        <v>0.14485881671283796</v>
      </c>
      <c r="I3518" s="137">
        <v>8131.4903700000004</v>
      </c>
      <c r="J3518" s="138">
        <f t="shared" si="218"/>
        <v>-0.10138632433749051</v>
      </c>
      <c r="K3518" s="137">
        <v>54063.405290000002</v>
      </c>
      <c r="L3518" s="137">
        <v>64077.058649999999</v>
      </c>
      <c r="M3518" s="138">
        <f t="shared" si="219"/>
        <v>0.18522054440126445</v>
      </c>
    </row>
    <row r="3519" spans="1:13" x14ac:dyDescent="0.25">
      <c r="A3519" s="134" t="s">
        <v>213</v>
      </c>
      <c r="B3519" s="134" t="s">
        <v>460</v>
      </c>
      <c r="C3519" s="137">
        <v>511.15325999999999</v>
      </c>
      <c r="D3519" s="137">
        <v>723.94110000000001</v>
      </c>
      <c r="E3519" s="138">
        <f t="shared" si="216"/>
        <v>0.4162897053615584</v>
      </c>
      <c r="F3519" s="137">
        <v>19381.30141</v>
      </c>
      <c r="G3519" s="137">
        <v>18981.309140000001</v>
      </c>
      <c r="H3519" s="138">
        <f t="shared" si="217"/>
        <v>-2.0638050125654561E-2</v>
      </c>
      <c r="I3519" s="137">
        <v>21144.63449</v>
      </c>
      <c r="J3519" s="138">
        <f t="shared" si="218"/>
        <v>-0.10231084160017556</v>
      </c>
      <c r="K3519" s="137">
        <v>171867.68791000001</v>
      </c>
      <c r="L3519" s="137">
        <v>153793.38793</v>
      </c>
      <c r="M3519" s="138">
        <f t="shared" si="219"/>
        <v>-0.10516403752091419</v>
      </c>
    </row>
    <row r="3520" spans="1:13" x14ac:dyDescent="0.25">
      <c r="A3520" s="134" t="s">
        <v>213</v>
      </c>
      <c r="B3520" s="134" t="s">
        <v>483</v>
      </c>
      <c r="C3520" s="137">
        <v>0</v>
      </c>
      <c r="D3520" s="137">
        <v>26.702670000000001</v>
      </c>
      <c r="E3520" s="138" t="str">
        <f t="shared" si="216"/>
        <v/>
      </c>
      <c r="F3520" s="137">
        <v>385.43747999999999</v>
      </c>
      <c r="G3520" s="137">
        <v>440.69407000000001</v>
      </c>
      <c r="H3520" s="138">
        <f t="shared" si="217"/>
        <v>0.14336070794153177</v>
      </c>
      <c r="I3520" s="137">
        <v>994.09455000000003</v>
      </c>
      <c r="J3520" s="138">
        <f t="shared" si="218"/>
        <v>-0.55668797299009443</v>
      </c>
      <c r="K3520" s="137">
        <v>3278.9251300000001</v>
      </c>
      <c r="L3520" s="137">
        <v>3978.8070400000001</v>
      </c>
      <c r="M3520" s="138">
        <f t="shared" si="219"/>
        <v>0.21344857910799564</v>
      </c>
    </row>
    <row r="3521" spans="1:13" x14ac:dyDescent="0.25">
      <c r="A3521" s="134" t="s">
        <v>213</v>
      </c>
      <c r="B3521" s="134" t="s">
        <v>482</v>
      </c>
      <c r="C3521" s="137">
        <v>129.9177</v>
      </c>
      <c r="D3521" s="137">
        <v>35.919939999999997</v>
      </c>
      <c r="E3521" s="138">
        <f t="shared" si="216"/>
        <v>-0.72351773468896075</v>
      </c>
      <c r="F3521" s="137">
        <v>5371.5058799999997</v>
      </c>
      <c r="G3521" s="137">
        <v>3796.8714</v>
      </c>
      <c r="H3521" s="138">
        <f t="shared" si="217"/>
        <v>-0.29314581705344789</v>
      </c>
      <c r="I3521" s="137">
        <v>4655.0274300000001</v>
      </c>
      <c r="J3521" s="138">
        <f t="shared" si="218"/>
        <v>-0.18435037019749634</v>
      </c>
      <c r="K3521" s="137">
        <v>32825.653279999999</v>
      </c>
      <c r="L3521" s="137">
        <v>29836.01455</v>
      </c>
      <c r="M3521" s="138">
        <f t="shared" si="219"/>
        <v>-9.1076290378705904E-2</v>
      </c>
    </row>
    <row r="3522" spans="1:13" x14ac:dyDescent="0.25">
      <c r="A3522" s="134" t="s">
        <v>213</v>
      </c>
      <c r="B3522" s="134" t="s">
        <v>457</v>
      </c>
      <c r="C3522" s="137">
        <v>45.965000000000003</v>
      </c>
      <c r="D3522" s="137">
        <v>25.364999999999998</v>
      </c>
      <c r="E3522" s="138">
        <f t="shared" si="216"/>
        <v>-0.44816708365060376</v>
      </c>
      <c r="F3522" s="137">
        <v>5353.4995200000003</v>
      </c>
      <c r="G3522" s="137">
        <v>3573.4593199999999</v>
      </c>
      <c r="H3522" s="138">
        <f t="shared" si="217"/>
        <v>-0.33250030066314462</v>
      </c>
      <c r="I3522" s="137">
        <v>4481.7346399999997</v>
      </c>
      <c r="J3522" s="138">
        <f t="shared" si="218"/>
        <v>-0.20266155695465271</v>
      </c>
      <c r="K3522" s="137">
        <v>46313.550439999999</v>
      </c>
      <c r="L3522" s="137">
        <v>34709.251109999997</v>
      </c>
      <c r="M3522" s="138">
        <f t="shared" si="219"/>
        <v>-0.25055948463794786</v>
      </c>
    </row>
    <row r="3523" spans="1:13" x14ac:dyDescent="0.25">
      <c r="A3523" s="134" t="s">
        <v>213</v>
      </c>
      <c r="B3523" s="134" t="s">
        <v>468</v>
      </c>
      <c r="C3523" s="137">
        <v>967.93650000000002</v>
      </c>
      <c r="D3523" s="137">
        <v>3590.5096100000001</v>
      </c>
      <c r="E3523" s="138">
        <f t="shared" si="216"/>
        <v>2.7094474792509633</v>
      </c>
      <c r="F3523" s="137">
        <v>54371.009530000003</v>
      </c>
      <c r="G3523" s="137">
        <v>61694.017200000002</v>
      </c>
      <c r="H3523" s="138">
        <f t="shared" si="217"/>
        <v>0.13468588744815224</v>
      </c>
      <c r="I3523" s="137">
        <v>59578.948819999998</v>
      </c>
      <c r="J3523" s="138">
        <f t="shared" si="218"/>
        <v>3.550026346369517E-2</v>
      </c>
      <c r="K3523" s="137">
        <v>436653.89545000001</v>
      </c>
      <c r="L3523" s="137">
        <v>406637.87549000001</v>
      </c>
      <c r="M3523" s="138">
        <f t="shared" si="219"/>
        <v>-6.874098747949231E-2</v>
      </c>
    </row>
    <row r="3524" spans="1:13" x14ac:dyDescent="0.25">
      <c r="A3524" s="134" t="s">
        <v>213</v>
      </c>
      <c r="B3524" s="134" t="s">
        <v>462</v>
      </c>
      <c r="C3524" s="137">
        <v>348.00655</v>
      </c>
      <c r="D3524" s="137">
        <v>923.10897</v>
      </c>
      <c r="E3524" s="138">
        <f t="shared" si="216"/>
        <v>1.6525620566624393</v>
      </c>
      <c r="F3524" s="137">
        <v>18633.459439999999</v>
      </c>
      <c r="G3524" s="137">
        <v>18792.62772</v>
      </c>
      <c r="H3524" s="138">
        <f t="shared" si="217"/>
        <v>8.5420681281715982E-3</v>
      </c>
      <c r="I3524" s="137">
        <v>18954.970860000001</v>
      </c>
      <c r="J3524" s="138">
        <f t="shared" si="218"/>
        <v>-8.5646736784273925E-3</v>
      </c>
      <c r="K3524" s="137">
        <v>178463.95160999999</v>
      </c>
      <c r="L3524" s="137">
        <v>174004.38897</v>
      </c>
      <c r="M3524" s="138">
        <f t="shared" si="219"/>
        <v>-2.4988590691668255E-2</v>
      </c>
    </row>
    <row r="3525" spans="1:13" x14ac:dyDescent="0.25">
      <c r="A3525" s="134" t="s">
        <v>213</v>
      </c>
      <c r="B3525" s="134" t="s">
        <v>473</v>
      </c>
      <c r="C3525" s="137">
        <v>35.001719999999999</v>
      </c>
      <c r="D3525" s="137">
        <v>4.7443299999999997</v>
      </c>
      <c r="E3525" s="138">
        <f t="shared" ref="E3525:E3588" si="220">IF(C3525=0,"",(D3525/C3525-1))</f>
        <v>-0.86445437538498104</v>
      </c>
      <c r="F3525" s="137">
        <v>533.49956999999995</v>
      </c>
      <c r="G3525" s="137">
        <v>323.2586</v>
      </c>
      <c r="H3525" s="138">
        <f t="shared" ref="H3525:H3588" si="221">IF(F3525=0,"",(G3525/F3525-1))</f>
        <v>-0.39407898679281028</v>
      </c>
      <c r="I3525" s="137">
        <v>309.39087000000001</v>
      </c>
      <c r="J3525" s="138">
        <f t="shared" ref="J3525:J3588" si="222">IF(I3525=0,"",(G3525/I3525-1))</f>
        <v>4.4822686590590077E-2</v>
      </c>
      <c r="K3525" s="137">
        <v>3844.57141</v>
      </c>
      <c r="L3525" s="137">
        <v>3114.3274700000002</v>
      </c>
      <c r="M3525" s="138">
        <f t="shared" ref="M3525:M3588" si="223">IF(K3525=0,"",(L3525/K3525-1))</f>
        <v>-0.18994157270706014</v>
      </c>
    </row>
    <row r="3526" spans="1:13" x14ac:dyDescent="0.25">
      <c r="A3526" s="134" t="s">
        <v>213</v>
      </c>
      <c r="B3526" s="134" t="s">
        <v>509</v>
      </c>
      <c r="C3526" s="137">
        <v>0</v>
      </c>
      <c r="D3526" s="137">
        <v>0</v>
      </c>
      <c r="E3526" s="138" t="str">
        <f t="shared" si="220"/>
        <v/>
      </c>
      <c r="F3526" s="137">
        <v>734.42791</v>
      </c>
      <c r="G3526" s="137">
        <v>327.87295</v>
      </c>
      <c r="H3526" s="138">
        <f t="shared" si="221"/>
        <v>-0.55356687084509082</v>
      </c>
      <c r="I3526" s="137">
        <v>556.75856999999996</v>
      </c>
      <c r="J3526" s="138">
        <f t="shared" si="222"/>
        <v>-0.41110390092423721</v>
      </c>
      <c r="K3526" s="137">
        <v>5134.38094</v>
      </c>
      <c r="L3526" s="137">
        <v>3358.6066999999998</v>
      </c>
      <c r="M3526" s="138">
        <f t="shared" si="223"/>
        <v>-0.34585946402332979</v>
      </c>
    </row>
    <row r="3527" spans="1:13" x14ac:dyDescent="0.25">
      <c r="A3527" s="134" t="s">
        <v>213</v>
      </c>
      <c r="B3527" s="134" t="s">
        <v>506</v>
      </c>
      <c r="C3527" s="137">
        <v>0</v>
      </c>
      <c r="D3527" s="137">
        <v>1.0965</v>
      </c>
      <c r="E3527" s="138" t="str">
        <f t="shared" si="220"/>
        <v/>
      </c>
      <c r="F3527" s="137">
        <v>82.646969999999996</v>
      </c>
      <c r="G3527" s="137">
        <v>103.16341</v>
      </c>
      <c r="H3527" s="138">
        <f t="shared" si="221"/>
        <v>0.24824188956957527</v>
      </c>
      <c r="I3527" s="137">
        <v>122.08179</v>
      </c>
      <c r="J3527" s="138">
        <f t="shared" si="222"/>
        <v>-0.15496479859936518</v>
      </c>
      <c r="K3527" s="137">
        <v>1730.96487</v>
      </c>
      <c r="L3527" s="137">
        <v>1434.24522</v>
      </c>
      <c r="M3527" s="138">
        <f t="shared" si="223"/>
        <v>-0.17141864352221081</v>
      </c>
    </row>
    <row r="3528" spans="1:13" x14ac:dyDescent="0.25">
      <c r="A3528" s="134" t="s">
        <v>213</v>
      </c>
      <c r="B3528" s="134" t="s">
        <v>484</v>
      </c>
      <c r="C3528" s="137">
        <v>0</v>
      </c>
      <c r="D3528" s="137">
        <v>0</v>
      </c>
      <c r="E3528" s="138" t="str">
        <f t="shared" si="220"/>
        <v/>
      </c>
      <c r="F3528" s="137">
        <v>78.029820000000001</v>
      </c>
      <c r="G3528" s="137">
        <v>175.51283000000001</v>
      </c>
      <c r="H3528" s="138">
        <f t="shared" si="221"/>
        <v>1.2493045607435724</v>
      </c>
      <c r="I3528" s="137">
        <v>207.72417999999999</v>
      </c>
      <c r="J3528" s="138">
        <f t="shared" si="222"/>
        <v>-0.15506788858186848</v>
      </c>
      <c r="K3528" s="137">
        <v>1570.5647200000001</v>
      </c>
      <c r="L3528" s="137">
        <v>1489.2148999999999</v>
      </c>
      <c r="M3528" s="138">
        <f t="shared" si="223"/>
        <v>-5.1796541055627476E-2</v>
      </c>
    </row>
    <row r="3529" spans="1:13" x14ac:dyDescent="0.25">
      <c r="A3529" s="134" t="s">
        <v>213</v>
      </c>
      <c r="B3529" s="134" t="s">
        <v>491</v>
      </c>
      <c r="C3529" s="137">
        <v>0</v>
      </c>
      <c r="D3529" s="137">
        <v>6.4847999999999999</v>
      </c>
      <c r="E3529" s="138" t="str">
        <f t="shared" si="220"/>
        <v/>
      </c>
      <c r="F3529" s="137">
        <v>2263.0845399999998</v>
      </c>
      <c r="G3529" s="137">
        <v>894.55493000000001</v>
      </c>
      <c r="H3529" s="138">
        <f t="shared" si="221"/>
        <v>-0.60471873048100977</v>
      </c>
      <c r="I3529" s="137">
        <v>1430.2865899999999</v>
      </c>
      <c r="J3529" s="138">
        <f t="shared" si="222"/>
        <v>-0.37456245744428041</v>
      </c>
      <c r="K3529" s="137">
        <v>9352.4384699999991</v>
      </c>
      <c r="L3529" s="137">
        <v>6495.8595500000001</v>
      </c>
      <c r="M3529" s="138">
        <f t="shared" si="223"/>
        <v>-0.30543680444015786</v>
      </c>
    </row>
    <row r="3530" spans="1:13" x14ac:dyDescent="0.25">
      <c r="A3530" s="134" t="s">
        <v>213</v>
      </c>
      <c r="B3530" s="134" t="s">
        <v>495</v>
      </c>
      <c r="C3530" s="137">
        <v>0</v>
      </c>
      <c r="D3530" s="137">
        <v>29.703990000000001</v>
      </c>
      <c r="E3530" s="138" t="str">
        <f t="shared" si="220"/>
        <v/>
      </c>
      <c r="F3530" s="137">
        <v>4.1351300000000002</v>
      </c>
      <c r="G3530" s="137">
        <v>47.577089999999998</v>
      </c>
      <c r="H3530" s="138">
        <f t="shared" si="221"/>
        <v>10.505585072295187</v>
      </c>
      <c r="I3530" s="137">
        <v>10.039809999999999</v>
      </c>
      <c r="J3530" s="138">
        <f t="shared" si="222"/>
        <v>3.7388436633761</v>
      </c>
      <c r="K3530" s="137">
        <v>138.45312999999999</v>
      </c>
      <c r="L3530" s="137">
        <v>84.814959999999999</v>
      </c>
      <c r="M3530" s="138">
        <f t="shared" si="223"/>
        <v>-0.38741030990054171</v>
      </c>
    </row>
    <row r="3531" spans="1:13" x14ac:dyDescent="0.25">
      <c r="A3531" s="134" t="s">
        <v>213</v>
      </c>
      <c r="B3531" s="134" t="s">
        <v>456</v>
      </c>
      <c r="C3531" s="137">
        <v>0</v>
      </c>
      <c r="D3531" s="137">
        <v>81.954849999999993</v>
      </c>
      <c r="E3531" s="138" t="str">
        <f t="shared" si="220"/>
        <v/>
      </c>
      <c r="F3531" s="137">
        <v>3952.01008</v>
      </c>
      <c r="G3531" s="137">
        <v>1413.13588</v>
      </c>
      <c r="H3531" s="138">
        <f t="shared" si="221"/>
        <v>-0.64242604360968625</v>
      </c>
      <c r="I3531" s="137">
        <v>3532.41104</v>
      </c>
      <c r="J3531" s="138">
        <f t="shared" si="222"/>
        <v>-0.59995145978255127</v>
      </c>
      <c r="K3531" s="137">
        <v>18222.82663</v>
      </c>
      <c r="L3531" s="137">
        <v>20978.41188</v>
      </c>
      <c r="M3531" s="138">
        <f t="shared" si="223"/>
        <v>0.1512161261230196</v>
      </c>
    </row>
    <row r="3532" spans="1:13" x14ac:dyDescent="0.25">
      <c r="A3532" s="134" t="s">
        <v>213</v>
      </c>
      <c r="B3532" s="134" t="s">
        <v>470</v>
      </c>
      <c r="C3532" s="137">
        <v>28.225000000000001</v>
      </c>
      <c r="D3532" s="137">
        <v>43.751199999999997</v>
      </c>
      <c r="E3532" s="138">
        <f t="shared" si="220"/>
        <v>0.55008680248007069</v>
      </c>
      <c r="F3532" s="137">
        <v>2064.9127199999998</v>
      </c>
      <c r="G3532" s="137">
        <v>2111.1604900000002</v>
      </c>
      <c r="H3532" s="138">
        <f t="shared" si="221"/>
        <v>2.2396961165506601E-2</v>
      </c>
      <c r="I3532" s="137">
        <v>2616.6113700000001</v>
      </c>
      <c r="J3532" s="138">
        <f t="shared" si="222"/>
        <v>-0.19317002356372082</v>
      </c>
      <c r="K3532" s="137">
        <v>20410.743160000002</v>
      </c>
      <c r="L3532" s="137">
        <v>18782.05946</v>
      </c>
      <c r="M3532" s="138">
        <f t="shared" si="223"/>
        <v>-7.9795413975509599E-2</v>
      </c>
    </row>
    <row r="3533" spans="1:13" x14ac:dyDescent="0.25">
      <c r="A3533" s="134" t="s">
        <v>213</v>
      </c>
      <c r="B3533" s="134" t="s">
        <v>504</v>
      </c>
      <c r="C3533" s="137">
        <v>0</v>
      </c>
      <c r="D3533" s="137">
        <v>0</v>
      </c>
      <c r="E3533" s="138" t="str">
        <f t="shared" si="220"/>
        <v/>
      </c>
      <c r="F3533" s="137">
        <v>15.658160000000001</v>
      </c>
      <c r="G3533" s="137">
        <v>17.120809999999999</v>
      </c>
      <c r="H3533" s="138">
        <f t="shared" si="221"/>
        <v>9.341135867815864E-2</v>
      </c>
      <c r="I3533" s="137">
        <v>0</v>
      </c>
      <c r="J3533" s="138" t="str">
        <f t="shared" si="222"/>
        <v/>
      </c>
      <c r="K3533" s="137">
        <v>537.66520000000003</v>
      </c>
      <c r="L3533" s="137">
        <v>86.883859999999999</v>
      </c>
      <c r="M3533" s="138">
        <f t="shared" si="223"/>
        <v>-0.83840527525307573</v>
      </c>
    </row>
    <row r="3534" spans="1:13" x14ac:dyDescent="0.25">
      <c r="A3534" s="134" t="s">
        <v>213</v>
      </c>
      <c r="B3534" s="134" t="s">
        <v>516</v>
      </c>
      <c r="C3534" s="137">
        <v>0</v>
      </c>
      <c r="D3534" s="137">
        <v>0</v>
      </c>
      <c r="E3534" s="138" t="str">
        <f t="shared" si="220"/>
        <v/>
      </c>
      <c r="F3534" s="137">
        <v>0</v>
      </c>
      <c r="G3534" s="137">
        <v>4.3810000000000002</v>
      </c>
      <c r="H3534" s="138" t="str">
        <f t="shared" si="221"/>
        <v/>
      </c>
      <c r="I3534" s="137">
        <v>0</v>
      </c>
      <c r="J3534" s="138" t="str">
        <f t="shared" si="222"/>
        <v/>
      </c>
      <c r="K3534" s="137">
        <v>37.592860000000002</v>
      </c>
      <c r="L3534" s="137">
        <v>185.40648999999999</v>
      </c>
      <c r="M3534" s="138">
        <f t="shared" si="223"/>
        <v>3.9319602179775623</v>
      </c>
    </row>
    <row r="3535" spans="1:13" x14ac:dyDescent="0.25">
      <c r="A3535" s="134" t="s">
        <v>213</v>
      </c>
      <c r="B3535" s="134" t="s">
        <v>503</v>
      </c>
      <c r="C3535" s="137">
        <v>0</v>
      </c>
      <c r="D3535" s="137">
        <v>0</v>
      </c>
      <c r="E3535" s="138" t="str">
        <f t="shared" si="220"/>
        <v/>
      </c>
      <c r="F3535" s="137">
        <v>255.69942</v>
      </c>
      <c r="G3535" s="137">
        <v>81.457040000000006</v>
      </c>
      <c r="H3535" s="138">
        <f t="shared" si="221"/>
        <v>-0.68143439668341832</v>
      </c>
      <c r="I3535" s="137">
        <v>25.799499999999998</v>
      </c>
      <c r="J3535" s="138">
        <f t="shared" si="222"/>
        <v>2.1573108005969113</v>
      </c>
      <c r="K3535" s="137">
        <v>1658.11419</v>
      </c>
      <c r="L3535" s="137">
        <v>655.60715000000005</v>
      </c>
      <c r="M3535" s="138">
        <f t="shared" si="223"/>
        <v>-0.60460675509929751</v>
      </c>
    </row>
    <row r="3536" spans="1:13" x14ac:dyDescent="0.25">
      <c r="A3536" s="134" t="s">
        <v>213</v>
      </c>
      <c r="B3536" s="134" t="s">
        <v>496</v>
      </c>
      <c r="C3536" s="137">
        <v>0</v>
      </c>
      <c r="D3536" s="137">
        <v>62.881979999999999</v>
      </c>
      <c r="E3536" s="138" t="str">
        <f t="shared" si="220"/>
        <v/>
      </c>
      <c r="F3536" s="137">
        <v>3494.3095899999998</v>
      </c>
      <c r="G3536" s="137">
        <v>2423.3660100000002</v>
      </c>
      <c r="H3536" s="138">
        <f t="shared" si="221"/>
        <v>-0.30648216834158637</v>
      </c>
      <c r="I3536" s="137">
        <v>3151.1985300000001</v>
      </c>
      <c r="J3536" s="138">
        <f t="shared" si="222"/>
        <v>-0.23097006204810588</v>
      </c>
      <c r="K3536" s="137">
        <v>29340.340660000002</v>
      </c>
      <c r="L3536" s="137">
        <v>25401.042170000001</v>
      </c>
      <c r="M3536" s="138">
        <f t="shared" si="223"/>
        <v>-0.13426219332792166</v>
      </c>
    </row>
    <row r="3537" spans="1:13" x14ac:dyDescent="0.25">
      <c r="A3537" s="134" t="s">
        <v>213</v>
      </c>
      <c r="B3537" s="134" t="s">
        <v>474</v>
      </c>
      <c r="C3537" s="137">
        <v>625.69529</v>
      </c>
      <c r="D3537" s="137">
        <v>2620.28143</v>
      </c>
      <c r="E3537" s="138">
        <f t="shared" si="220"/>
        <v>3.1877915206937226</v>
      </c>
      <c r="F3537" s="137">
        <v>32555.650119999998</v>
      </c>
      <c r="G3537" s="137">
        <v>41510.108</v>
      </c>
      <c r="H3537" s="138">
        <f t="shared" si="221"/>
        <v>0.27505080829268969</v>
      </c>
      <c r="I3537" s="137">
        <v>43242.482669999998</v>
      </c>
      <c r="J3537" s="138">
        <f t="shared" si="222"/>
        <v>-4.006186886216534E-2</v>
      </c>
      <c r="K3537" s="137">
        <v>239249.35342999999</v>
      </c>
      <c r="L3537" s="137">
        <v>257719.45546999999</v>
      </c>
      <c r="M3537" s="138">
        <f t="shared" si="223"/>
        <v>7.7200217159224316E-2</v>
      </c>
    </row>
    <row r="3538" spans="1:13" x14ac:dyDescent="0.25">
      <c r="A3538" s="134" t="s">
        <v>213</v>
      </c>
      <c r="B3538" s="134" t="s">
        <v>466</v>
      </c>
      <c r="C3538" s="137">
        <v>0</v>
      </c>
      <c r="D3538" s="137">
        <v>37.209000000000003</v>
      </c>
      <c r="E3538" s="138" t="str">
        <f t="shared" si="220"/>
        <v/>
      </c>
      <c r="F3538" s="137">
        <v>1591.115</v>
      </c>
      <c r="G3538" s="137">
        <v>1496.16113</v>
      </c>
      <c r="H3538" s="138">
        <f t="shared" si="221"/>
        <v>-5.9677565732206728E-2</v>
      </c>
      <c r="I3538" s="137">
        <v>2242.3167600000002</v>
      </c>
      <c r="J3538" s="138">
        <f t="shared" si="222"/>
        <v>-0.33276102792898898</v>
      </c>
      <c r="K3538" s="137">
        <v>8962.3329599999997</v>
      </c>
      <c r="L3538" s="137">
        <v>13832.32164</v>
      </c>
      <c r="M3538" s="138">
        <f t="shared" si="223"/>
        <v>0.54338403870235141</v>
      </c>
    </row>
    <row r="3539" spans="1:13" x14ac:dyDescent="0.25">
      <c r="A3539" s="134" t="s">
        <v>213</v>
      </c>
      <c r="B3539" s="134" t="s">
        <v>518</v>
      </c>
      <c r="C3539" s="137">
        <v>0</v>
      </c>
      <c r="D3539" s="137">
        <v>0</v>
      </c>
      <c r="E3539" s="138" t="str">
        <f t="shared" si="220"/>
        <v/>
      </c>
      <c r="F3539" s="137">
        <v>245.29410999999999</v>
      </c>
      <c r="G3539" s="137">
        <v>172.22719000000001</v>
      </c>
      <c r="H3539" s="138">
        <f t="shared" si="221"/>
        <v>-0.29787474309921258</v>
      </c>
      <c r="I3539" s="137">
        <v>118.95144999999999</v>
      </c>
      <c r="J3539" s="138">
        <f t="shared" si="222"/>
        <v>0.44787802082278128</v>
      </c>
      <c r="K3539" s="137">
        <v>1047.1146699999999</v>
      </c>
      <c r="L3539" s="137">
        <v>1007.9965</v>
      </c>
      <c r="M3539" s="138">
        <f t="shared" si="223"/>
        <v>-3.7358057451339133E-2</v>
      </c>
    </row>
    <row r="3540" spans="1:13" x14ac:dyDescent="0.25">
      <c r="A3540" s="134" t="s">
        <v>213</v>
      </c>
      <c r="B3540" s="134" t="s">
        <v>465</v>
      </c>
      <c r="C3540" s="137">
        <v>0</v>
      </c>
      <c r="D3540" s="137">
        <v>2.7173699999999998</v>
      </c>
      <c r="E3540" s="138" t="str">
        <f t="shared" si="220"/>
        <v/>
      </c>
      <c r="F3540" s="137">
        <v>294.44758000000002</v>
      </c>
      <c r="G3540" s="137">
        <v>220.31655000000001</v>
      </c>
      <c r="H3540" s="138">
        <f t="shared" si="221"/>
        <v>-0.25176308122484825</v>
      </c>
      <c r="I3540" s="137">
        <v>402.67218000000003</v>
      </c>
      <c r="J3540" s="138">
        <f t="shared" si="222"/>
        <v>-0.45286374141863983</v>
      </c>
      <c r="K3540" s="137">
        <v>3468.2721200000001</v>
      </c>
      <c r="L3540" s="137">
        <v>2227.71056</v>
      </c>
      <c r="M3540" s="138">
        <f t="shared" si="223"/>
        <v>-0.35768864641451492</v>
      </c>
    </row>
    <row r="3541" spans="1:13" x14ac:dyDescent="0.25">
      <c r="A3541" s="134" t="s">
        <v>213</v>
      </c>
      <c r="B3541" s="134" t="s">
        <v>529</v>
      </c>
      <c r="C3541" s="137">
        <v>0</v>
      </c>
      <c r="D3541" s="137">
        <v>0</v>
      </c>
      <c r="E3541" s="138" t="str">
        <f t="shared" si="220"/>
        <v/>
      </c>
      <c r="F3541" s="137">
        <v>0</v>
      </c>
      <c r="G3541" s="137">
        <v>0</v>
      </c>
      <c r="H3541" s="138" t="str">
        <f t="shared" si="221"/>
        <v/>
      </c>
      <c r="I3541" s="137">
        <v>0</v>
      </c>
      <c r="J3541" s="138" t="str">
        <f t="shared" si="222"/>
        <v/>
      </c>
      <c r="K3541" s="137">
        <v>1.98468</v>
      </c>
      <c r="L3541" s="137">
        <v>0</v>
      </c>
      <c r="M3541" s="138">
        <f t="shared" si="223"/>
        <v>-1</v>
      </c>
    </row>
    <row r="3542" spans="1:13" x14ac:dyDescent="0.25">
      <c r="A3542" s="134" t="s">
        <v>213</v>
      </c>
      <c r="B3542" s="134" t="s">
        <v>488</v>
      </c>
      <c r="C3542" s="137">
        <v>0</v>
      </c>
      <c r="D3542" s="137">
        <v>0</v>
      </c>
      <c r="E3542" s="138" t="str">
        <f t="shared" si="220"/>
        <v/>
      </c>
      <c r="F3542" s="137">
        <v>882.43609000000004</v>
      </c>
      <c r="G3542" s="137">
        <v>313.80502000000001</v>
      </c>
      <c r="H3542" s="138">
        <f t="shared" si="221"/>
        <v>-0.6443878218988075</v>
      </c>
      <c r="I3542" s="137">
        <v>116.21801000000001</v>
      </c>
      <c r="J3542" s="138">
        <f t="shared" si="222"/>
        <v>1.7001410538693613</v>
      </c>
      <c r="K3542" s="137">
        <v>4584.0521799999997</v>
      </c>
      <c r="L3542" s="137">
        <v>3105.1058600000001</v>
      </c>
      <c r="M3542" s="138">
        <f t="shared" si="223"/>
        <v>-0.32262859625651108</v>
      </c>
    </row>
    <row r="3543" spans="1:13" x14ac:dyDescent="0.25">
      <c r="A3543" s="134" t="s">
        <v>213</v>
      </c>
      <c r="B3543" s="134" t="s">
        <v>512</v>
      </c>
      <c r="C3543" s="137">
        <v>0</v>
      </c>
      <c r="D3543" s="137">
        <v>21.48359</v>
      </c>
      <c r="E3543" s="138" t="str">
        <f t="shared" si="220"/>
        <v/>
      </c>
      <c r="F3543" s="137">
        <v>330.95960000000002</v>
      </c>
      <c r="G3543" s="137">
        <v>226.89870999999999</v>
      </c>
      <c r="H3543" s="138">
        <f t="shared" si="221"/>
        <v>-0.31442173002384588</v>
      </c>
      <c r="I3543" s="137">
        <v>317.6574</v>
      </c>
      <c r="J3543" s="138">
        <f t="shared" si="222"/>
        <v>-0.2857125003226747</v>
      </c>
      <c r="K3543" s="137">
        <v>6134.3831099999998</v>
      </c>
      <c r="L3543" s="137">
        <v>2580.1024699999998</v>
      </c>
      <c r="M3543" s="138">
        <f t="shared" si="223"/>
        <v>-0.57940310806574324</v>
      </c>
    </row>
    <row r="3544" spans="1:13" x14ac:dyDescent="0.25">
      <c r="A3544" s="134" t="s">
        <v>213</v>
      </c>
      <c r="B3544" s="134" t="s">
        <v>476</v>
      </c>
      <c r="C3544" s="137">
        <v>0</v>
      </c>
      <c r="D3544" s="137">
        <v>39.826300000000003</v>
      </c>
      <c r="E3544" s="138" t="str">
        <f t="shared" si="220"/>
        <v/>
      </c>
      <c r="F3544" s="137">
        <v>356.07731999999999</v>
      </c>
      <c r="G3544" s="137">
        <v>72.820750000000004</v>
      </c>
      <c r="H3544" s="138">
        <f t="shared" si="221"/>
        <v>-0.7954917488145552</v>
      </c>
      <c r="I3544" s="137">
        <v>40.166119999999999</v>
      </c>
      <c r="J3544" s="138">
        <f t="shared" si="222"/>
        <v>0.8129894050010309</v>
      </c>
      <c r="K3544" s="137">
        <v>1254.52241</v>
      </c>
      <c r="L3544" s="137">
        <v>607.32204000000002</v>
      </c>
      <c r="M3544" s="138">
        <f t="shared" si="223"/>
        <v>-0.51589382927005667</v>
      </c>
    </row>
    <row r="3545" spans="1:13" x14ac:dyDescent="0.25">
      <c r="A3545" s="134" t="s">
        <v>213</v>
      </c>
      <c r="B3545" s="134" t="s">
        <v>522</v>
      </c>
      <c r="C3545" s="137">
        <v>0</v>
      </c>
      <c r="D3545" s="137">
        <v>0</v>
      </c>
      <c r="E3545" s="138" t="str">
        <f t="shared" si="220"/>
        <v/>
      </c>
      <c r="F3545" s="137">
        <v>197.87209999999999</v>
      </c>
      <c r="G3545" s="137">
        <v>222.17670000000001</v>
      </c>
      <c r="H3545" s="138">
        <f t="shared" si="221"/>
        <v>0.12282984816960063</v>
      </c>
      <c r="I3545" s="137">
        <v>364.28347000000002</v>
      </c>
      <c r="J3545" s="138">
        <f t="shared" si="222"/>
        <v>-0.39009941900465595</v>
      </c>
      <c r="K3545" s="137">
        <v>1494.1726000000001</v>
      </c>
      <c r="L3545" s="137">
        <v>2285.74827</v>
      </c>
      <c r="M3545" s="138">
        <f t="shared" si="223"/>
        <v>0.52977525488019239</v>
      </c>
    </row>
    <row r="3546" spans="1:13" x14ac:dyDescent="0.25">
      <c r="A3546" s="134" t="s">
        <v>213</v>
      </c>
      <c r="B3546" s="134" t="s">
        <v>475</v>
      </c>
      <c r="C3546" s="137">
        <v>0</v>
      </c>
      <c r="D3546" s="137">
        <v>0</v>
      </c>
      <c r="E3546" s="138" t="str">
        <f t="shared" si="220"/>
        <v/>
      </c>
      <c r="F3546" s="137">
        <v>116.86259</v>
      </c>
      <c r="G3546" s="137">
        <v>0</v>
      </c>
      <c r="H3546" s="138">
        <f t="shared" si="221"/>
        <v>-1</v>
      </c>
      <c r="I3546" s="137">
        <v>219.82105999999999</v>
      </c>
      <c r="J3546" s="138">
        <f t="shared" si="222"/>
        <v>-1</v>
      </c>
      <c r="K3546" s="137">
        <v>2560.1779499999998</v>
      </c>
      <c r="L3546" s="137">
        <v>1123.77539</v>
      </c>
      <c r="M3546" s="138">
        <f t="shared" si="223"/>
        <v>-0.56105575005049935</v>
      </c>
    </row>
    <row r="3547" spans="1:13" x14ac:dyDescent="0.25">
      <c r="A3547" s="141" t="s">
        <v>213</v>
      </c>
      <c r="B3547" s="141" t="s">
        <v>3</v>
      </c>
      <c r="C3547" s="255">
        <v>12505.536599999999</v>
      </c>
      <c r="D3547" s="255">
        <v>29504.226340000001</v>
      </c>
      <c r="E3547" s="256">
        <f t="shared" si="220"/>
        <v>1.3592931102212762</v>
      </c>
      <c r="F3547" s="255">
        <v>562882.42344000004</v>
      </c>
      <c r="G3547" s="255">
        <v>550155.71479999996</v>
      </c>
      <c r="H3547" s="256">
        <f t="shared" si="221"/>
        <v>-2.2609888157853808E-2</v>
      </c>
      <c r="I3547" s="255">
        <v>608967.89480000001</v>
      </c>
      <c r="J3547" s="256">
        <f t="shared" si="222"/>
        <v>-9.6576815464656685E-2</v>
      </c>
      <c r="K3547" s="255">
        <v>4689676.4528099997</v>
      </c>
      <c r="L3547" s="255">
        <v>4327533.8771700002</v>
      </c>
      <c r="M3547" s="256">
        <f t="shared" si="223"/>
        <v>-7.7221228219914395E-2</v>
      </c>
    </row>
    <row r="3548" spans="1:13" x14ac:dyDescent="0.25">
      <c r="A3548" s="134" t="s">
        <v>231</v>
      </c>
      <c r="B3548" s="134" t="s">
        <v>463</v>
      </c>
      <c r="C3548" s="137">
        <v>0</v>
      </c>
      <c r="D3548" s="137">
        <v>71.116</v>
      </c>
      <c r="E3548" s="138" t="str">
        <f t="shared" si="220"/>
        <v/>
      </c>
      <c r="F3548" s="137">
        <v>2253.0013300000001</v>
      </c>
      <c r="G3548" s="137">
        <v>2629.2846300000001</v>
      </c>
      <c r="H3548" s="138">
        <f t="shared" si="221"/>
        <v>0.1670142378477868</v>
      </c>
      <c r="I3548" s="137">
        <v>2942.2164600000001</v>
      </c>
      <c r="J3548" s="138">
        <f t="shared" si="222"/>
        <v>-0.10635921396483516</v>
      </c>
      <c r="K3548" s="137">
        <v>20201.544569999998</v>
      </c>
      <c r="L3548" s="137">
        <v>15358.540580000001</v>
      </c>
      <c r="M3548" s="138">
        <f t="shared" si="223"/>
        <v>-0.23973434175879937</v>
      </c>
    </row>
    <row r="3549" spans="1:13" x14ac:dyDescent="0.25">
      <c r="A3549" s="134" t="s">
        <v>231</v>
      </c>
      <c r="B3549" s="134" t="s">
        <v>500</v>
      </c>
      <c r="C3549" s="137">
        <v>0</v>
      </c>
      <c r="D3549" s="137">
        <v>32.712769999999999</v>
      </c>
      <c r="E3549" s="138" t="str">
        <f t="shared" si="220"/>
        <v/>
      </c>
      <c r="F3549" s="137">
        <v>1381.68515</v>
      </c>
      <c r="G3549" s="137">
        <v>1986.44634</v>
      </c>
      <c r="H3549" s="138">
        <f t="shared" si="221"/>
        <v>0.43769826287848579</v>
      </c>
      <c r="I3549" s="137">
        <v>1061.7392500000001</v>
      </c>
      <c r="J3549" s="138">
        <f t="shared" si="222"/>
        <v>0.87093614557434873</v>
      </c>
      <c r="K3549" s="137">
        <v>10286.263779999999</v>
      </c>
      <c r="L3549" s="137">
        <v>7890.4780199999996</v>
      </c>
      <c r="M3549" s="138">
        <f t="shared" si="223"/>
        <v>-0.23291117272903539</v>
      </c>
    </row>
    <row r="3550" spans="1:13" x14ac:dyDescent="0.25">
      <c r="A3550" s="134" t="s">
        <v>231</v>
      </c>
      <c r="B3550" s="134" t="s">
        <v>478</v>
      </c>
      <c r="C3550" s="137">
        <v>0</v>
      </c>
      <c r="D3550" s="137">
        <v>0</v>
      </c>
      <c r="E3550" s="138" t="str">
        <f t="shared" si="220"/>
        <v/>
      </c>
      <c r="F3550" s="137">
        <v>4.2202900000000003</v>
      </c>
      <c r="G3550" s="137">
        <v>26.10378</v>
      </c>
      <c r="H3550" s="138">
        <f t="shared" si="221"/>
        <v>5.1853048013288179</v>
      </c>
      <c r="I3550" s="137">
        <v>126.91061999999999</v>
      </c>
      <c r="J3550" s="138">
        <f t="shared" si="222"/>
        <v>-0.7943136673668445</v>
      </c>
      <c r="K3550" s="137">
        <v>612.59706000000006</v>
      </c>
      <c r="L3550" s="137">
        <v>488.10352999999998</v>
      </c>
      <c r="M3550" s="138">
        <f t="shared" si="223"/>
        <v>-0.20322253913526789</v>
      </c>
    </row>
    <row r="3551" spans="1:13" x14ac:dyDescent="0.25">
      <c r="A3551" s="134" t="s">
        <v>231</v>
      </c>
      <c r="B3551" s="134" t="s">
        <v>515</v>
      </c>
      <c r="C3551" s="137">
        <v>0</v>
      </c>
      <c r="D3551" s="137">
        <v>92.161919999999995</v>
      </c>
      <c r="E3551" s="138" t="str">
        <f t="shared" si="220"/>
        <v/>
      </c>
      <c r="F3551" s="137">
        <v>1322.8490400000001</v>
      </c>
      <c r="G3551" s="137">
        <v>1577.9294400000001</v>
      </c>
      <c r="H3551" s="138">
        <f t="shared" si="221"/>
        <v>0.19282653748609135</v>
      </c>
      <c r="I3551" s="137">
        <v>1883.8907899999999</v>
      </c>
      <c r="J3551" s="138">
        <f t="shared" si="222"/>
        <v>-0.16240928169726854</v>
      </c>
      <c r="K3551" s="137">
        <v>13223.25627</v>
      </c>
      <c r="L3551" s="137">
        <v>11836.421969999999</v>
      </c>
      <c r="M3551" s="138">
        <f t="shared" si="223"/>
        <v>-0.10487842568296535</v>
      </c>
    </row>
    <row r="3552" spans="1:13" x14ac:dyDescent="0.25">
      <c r="A3552" s="134" t="s">
        <v>231</v>
      </c>
      <c r="B3552" s="134" t="s">
        <v>498</v>
      </c>
      <c r="C3552" s="137">
        <v>0</v>
      </c>
      <c r="D3552" s="137">
        <v>0</v>
      </c>
      <c r="E3552" s="138" t="str">
        <f t="shared" si="220"/>
        <v/>
      </c>
      <c r="F3552" s="137">
        <v>44.963189999999997</v>
      </c>
      <c r="G3552" s="137">
        <v>0</v>
      </c>
      <c r="H3552" s="138">
        <f t="shared" si="221"/>
        <v>-1</v>
      </c>
      <c r="I3552" s="137">
        <v>428.79095000000001</v>
      </c>
      <c r="J3552" s="138">
        <f t="shared" si="222"/>
        <v>-1</v>
      </c>
      <c r="K3552" s="137">
        <v>144.98443</v>
      </c>
      <c r="L3552" s="137">
        <v>493.03066000000001</v>
      </c>
      <c r="M3552" s="138">
        <f t="shared" si="223"/>
        <v>2.4005765998459281</v>
      </c>
    </row>
    <row r="3553" spans="1:13" x14ac:dyDescent="0.25">
      <c r="A3553" s="134" t="s">
        <v>231</v>
      </c>
      <c r="B3553" s="134" t="s">
        <v>511</v>
      </c>
      <c r="C3553" s="137">
        <v>0</v>
      </c>
      <c r="D3553" s="137">
        <v>0</v>
      </c>
      <c r="E3553" s="138" t="str">
        <f t="shared" si="220"/>
        <v/>
      </c>
      <c r="F3553" s="137">
        <v>45.173389999999998</v>
      </c>
      <c r="G3553" s="137">
        <v>0</v>
      </c>
      <c r="H3553" s="138">
        <f t="shared" si="221"/>
        <v>-1</v>
      </c>
      <c r="I3553" s="137">
        <v>15.15208</v>
      </c>
      <c r="J3553" s="138">
        <f t="shared" si="222"/>
        <v>-1</v>
      </c>
      <c r="K3553" s="137">
        <v>470.13112000000001</v>
      </c>
      <c r="L3553" s="137">
        <v>406.06297000000001</v>
      </c>
      <c r="M3553" s="138">
        <f t="shared" si="223"/>
        <v>-0.13627719432825469</v>
      </c>
    </row>
    <row r="3554" spans="1:13" x14ac:dyDescent="0.25">
      <c r="A3554" s="134" t="s">
        <v>231</v>
      </c>
      <c r="B3554" s="134" t="s">
        <v>454</v>
      </c>
      <c r="C3554" s="137">
        <v>84.881320000000002</v>
      </c>
      <c r="D3554" s="137">
        <v>264.82310000000001</v>
      </c>
      <c r="E3554" s="138">
        <f t="shared" si="220"/>
        <v>2.1199220276027755</v>
      </c>
      <c r="F3554" s="137">
        <v>5616.0899499999996</v>
      </c>
      <c r="G3554" s="137">
        <v>2690.1484</v>
      </c>
      <c r="H3554" s="138">
        <f t="shared" si="221"/>
        <v>-0.52099264364524633</v>
      </c>
      <c r="I3554" s="137">
        <v>8163.2779300000002</v>
      </c>
      <c r="J3554" s="138">
        <f t="shared" si="222"/>
        <v>-0.67045733061302248</v>
      </c>
      <c r="K3554" s="137">
        <v>39498.867339999997</v>
      </c>
      <c r="L3554" s="137">
        <v>29574.542239999999</v>
      </c>
      <c r="M3554" s="138">
        <f t="shared" si="223"/>
        <v>-0.25125594145707975</v>
      </c>
    </row>
    <row r="3555" spans="1:13" x14ac:dyDescent="0.25">
      <c r="A3555" s="134" t="s">
        <v>231</v>
      </c>
      <c r="B3555" s="134" t="s">
        <v>464</v>
      </c>
      <c r="C3555" s="137">
        <v>0</v>
      </c>
      <c r="D3555" s="137">
        <v>0</v>
      </c>
      <c r="E3555" s="138" t="str">
        <f t="shared" si="220"/>
        <v/>
      </c>
      <c r="F3555" s="137">
        <v>2046.3319799999999</v>
      </c>
      <c r="G3555" s="137">
        <v>755.65350999999998</v>
      </c>
      <c r="H3555" s="138">
        <f t="shared" si="221"/>
        <v>-0.63072780106774262</v>
      </c>
      <c r="I3555" s="137">
        <v>1729.1867500000001</v>
      </c>
      <c r="J3555" s="138">
        <f t="shared" si="222"/>
        <v>-0.5630006359926133</v>
      </c>
      <c r="K3555" s="137">
        <v>24360.997800000001</v>
      </c>
      <c r="L3555" s="137">
        <v>8963.6740699999991</v>
      </c>
      <c r="M3555" s="138">
        <f t="shared" si="223"/>
        <v>-0.63204815567940331</v>
      </c>
    </row>
    <row r="3556" spans="1:13" x14ac:dyDescent="0.25">
      <c r="A3556" s="134" t="s">
        <v>231</v>
      </c>
      <c r="B3556" s="134" t="s">
        <v>505</v>
      </c>
      <c r="C3556" s="137">
        <v>4.0419600000000004</v>
      </c>
      <c r="D3556" s="137">
        <v>12.539759999999999</v>
      </c>
      <c r="E3556" s="138">
        <f t="shared" si="220"/>
        <v>2.1023958673514827</v>
      </c>
      <c r="F3556" s="137">
        <v>156.21858</v>
      </c>
      <c r="G3556" s="137">
        <v>186.8263</v>
      </c>
      <c r="H3556" s="138">
        <f t="shared" si="221"/>
        <v>0.19592880693192827</v>
      </c>
      <c r="I3556" s="137">
        <v>241.67904999999999</v>
      </c>
      <c r="J3556" s="138">
        <f t="shared" si="222"/>
        <v>-0.22696526653841109</v>
      </c>
      <c r="K3556" s="137">
        <v>694.88649999999996</v>
      </c>
      <c r="L3556" s="137">
        <v>966.64174000000003</v>
      </c>
      <c r="M3556" s="138">
        <f t="shared" si="223"/>
        <v>0.39107860060599831</v>
      </c>
    </row>
    <row r="3557" spans="1:13" x14ac:dyDescent="0.25">
      <c r="A3557" s="134" t="s">
        <v>231</v>
      </c>
      <c r="B3557" s="134" t="s">
        <v>472</v>
      </c>
      <c r="C3557" s="137">
        <v>0</v>
      </c>
      <c r="D3557" s="137">
        <v>133.64714000000001</v>
      </c>
      <c r="E3557" s="138" t="str">
        <f t="shared" si="220"/>
        <v/>
      </c>
      <c r="F3557" s="137">
        <v>329.57010000000002</v>
      </c>
      <c r="G3557" s="137">
        <v>360.33620999999999</v>
      </c>
      <c r="H3557" s="138">
        <f t="shared" si="221"/>
        <v>9.3352248884228217E-2</v>
      </c>
      <c r="I3557" s="137">
        <v>1160.1554000000001</v>
      </c>
      <c r="J3557" s="138">
        <f t="shared" si="222"/>
        <v>-0.68940694496616572</v>
      </c>
      <c r="K3557" s="137">
        <v>3329.6534799999999</v>
      </c>
      <c r="L3557" s="137">
        <v>3050.8347699999999</v>
      </c>
      <c r="M3557" s="138">
        <f t="shared" si="223"/>
        <v>-8.3738056129492477E-2</v>
      </c>
    </row>
    <row r="3558" spans="1:13" x14ac:dyDescent="0.25">
      <c r="A3558" s="134" t="s">
        <v>231</v>
      </c>
      <c r="B3558" s="134" t="s">
        <v>471</v>
      </c>
      <c r="C3558" s="137">
        <v>0</v>
      </c>
      <c r="D3558" s="137">
        <v>0</v>
      </c>
      <c r="E3558" s="138" t="str">
        <f t="shared" si="220"/>
        <v/>
      </c>
      <c r="F3558" s="137">
        <v>122.97221999999999</v>
      </c>
      <c r="G3558" s="137">
        <v>32.259830000000001</v>
      </c>
      <c r="H3558" s="138">
        <f t="shared" si="221"/>
        <v>-0.73766571019048044</v>
      </c>
      <c r="I3558" s="137">
        <v>11.30434</v>
      </c>
      <c r="J3558" s="138">
        <f t="shared" si="222"/>
        <v>1.8537561679850394</v>
      </c>
      <c r="K3558" s="137">
        <v>4163.8289800000002</v>
      </c>
      <c r="L3558" s="137">
        <v>1061.6855</v>
      </c>
      <c r="M3558" s="138">
        <f t="shared" si="223"/>
        <v>-0.74502182844214704</v>
      </c>
    </row>
    <row r="3559" spans="1:13" x14ac:dyDescent="0.25">
      <c r="A3559" s="134" t="s">
        <v>231</v>
      </c>
      <c r="B3559" s="134" t="s">
        <v>517</v>
      </c>
      <c r="C3559" s="137">
        <v>0</v>
      </c>
      <c r="D3559" s="137">
        <v>0</v>
      </c>
      <c r="E3559" s="138" t="str">
        <f t="shared" si="220"/>
        <v/>
      </c>
      <c r="F3559" s="137">
        <v>0</v>
      </c>
      <c r="G3559" s="137">
        <v>43.446289999999998</v>
      </c>
      <c r="H3559" s="138" t="str">
        <f t="shared" si="221"/>
        <v/>
      </c>
      <c r="I3559" s="137">
        <v>144.34352000000001</v>
      </c>
      <c r="J3559" s="138">
        <f t="shared" si="222"/>
        <v>-0.69900768666303836</v>
      </c>
      <c r="K3559" s="137">
        <v>16.160879999999999</v>
      </c>
      <c r="L3559" s="137">
        <v>306.53115000000003</v>
      </c>
      <c r="M3559" s="138">
        <f t="shared" si="223"/>
        <v>17.967478874912754</v>
      </c>
    </row>
    <row r="3560" spans="1:13" x14ac:dyDescent="0.25">
      <c r="A3560" s="134" t="s">
        <v>231</v>
      </c>
      <c r="B3560" s="134" t="s">
        <v>519</v>
      </c>
      <c r="C3560" s="137">
        <v>0</v>
      </c>
      <c r="D3560" s="137">
        <v>0</v>
      </c>
      <c r="E3560" s="138" t="str">
        <f t="shared" si="220"/>
        <v/>
      </c>
      <c r="F3560" s="137">
        <v>0</v>
      </c>
      <c r="G3560" s="137">
        <v>0</v>
      </c>
      <c r="H3560" s="138" t="str">
        <f t="shared" si="221"/>
        <v/>
      </c>
      <c r="I3560" s="137">
        <v>0</v>
      </c>
      <c r="J3560" s="138" t="str">
        <f t="shared" si="222"/>
        <v/>
      </c>
      <c r="K3560" s="137">
        <v>294.07292000000001</v>
      </c>
      <c r="L3560" s="137">
        <v>0</v>
      </c>
      <c r="M3560" s="138">
        <f t="shared" si="223"/>
        <v>-1</v>
      </c>
    </row>
    <row r="3561" spans="1:13" x14ac:dyDescent="0.25">
      <c r="A3561" s="134" t="s">
        <v>231</v>
      </c>
      <c r="B3561" s="134" t="s">
        <v>501</v>
      </c>
      <c r="C3561" s="137">
        <v>0</v>
      </c>
      <c r="D3561" s="137">
        <v>0</v>
      </c>
      <c r="E3561" s="138" t="str">
        <f t="shared" si="220"/>
        <v/>
      </c>
      <c r="F3561" s="137">
        <v>0</v>
      </c>
      <c r="G3561" s="137">
        <v>0</v>
      </c>
      <c r="H3561" s="138" t="str">
        <f t="shared" si="221"/>
        <v/>
      </c>
      <c r="I3561" s="137">
        <v>6.4070299999999998</v>
      </c>
      <c r="J3561" s="138">
        <f t="shared" si="222"/>
        <v>-1</v>
      </c>
      <c r="K3561" s="137">
        <v>1069.1233</v>
      </c>
      <c r="L3561" s="137">
        <v>25.90231</v>
      </c>
      <c r="M3561" s="138">
        <f t="shared" si="223"/>
        <v>-0.97577238284863865</v>
      </c>
    </row>
    <row r="3562" spans="1:13" x14ac:dyDescent="0.25">
      <c r="A3562" s="134" t="s">
        <v>231</v>
      </c>
      <c r="B3562" s="134" t="s">
        <v>524</v>
      </c>
      <c r="C3562" s="137">
        <v>0</v>
      </c>
      <c r="D3562" s="137">
        <v>0</v>
      </c>
      <c r="E3562" s="138" t="str">
        <f t="shared" si="220"/>
        <v/>
      </c>
      <c r="F3562" s="137">
        <v>0</v>
      </c>
      <c r="G3562" s="137">
        <v>0</v>
      </c>
      <c r="H3562" s="138" t="str">
        <f t="shared" si="221"/>
        <v/>
      </c>
      <c r="I3562" s="137">
        <v>0</v>
      </c>
      <c r="J3562" s="138" t="str">
        <f t="shared" si="222"/>
        <v/>
      </c>
      <c r="K3562" s="137">
        <v>0</v>
      </c>
      <c r="L3562" s="137">
        <v>12.87398</v>
      </c>
      <c r="M3562" s="138" t="str">
        <f t="shared" si="223"/>
        <v/>
      </c>
    </row>
    <row r="3563" spans="1:13" x14ac:dyDescent="0.25">
      <c r="A3563" s="134" t="s">
        <v>231</v>
      </c>
      <c r="B3563" s="134" t="s">
        <v>499</v>
      </c>
      <c r="C3563" s="137">
        <v>0</v>
      </c>
      <c r="D3563" s="137">
        <v>0</v>
      </c>
      <c r="E3563" s="138" t="str">
        <f t="shared" si="220"/>
        <v/>
      </c>
      <c r="F3563" s="137">
        <v>348.54187999999999</v>
      </c>
      <c r="G3563" s="137">
        <v>0</v>
      </c>
      <c r="H3563" s="138">
        <f t="shared" si="221"/>
        <v>-1</v>
      </c>
      <c r="I3563" s="137">
        <v>101.86658</v>
      </c>
      <c r="J3563" s="138">
        <f t="shared" si="222"/>
        <v>-1</v>
      </c>
      <c r="K3563" s="137">
        <v>1195.32978</v>
      </c>
      <c r="L3563" s="137">
        <v>278.92973999999998</v>
      </c>
      <c r="M3563" s="138">
        <f t="shared" si="223"/>
        <v>-0.76665038831375898</v>
      </c>
    </row>
    <row r="3564" spans="1:13" x14ac:dyDescent="0.25">
      <c r="A3564" s="134" t="s">
        <v>231</v>
      </c>
      <c r="B3564" s="134" t="s">
        <v>492</v>
      </c>
      <c r="C3564" s="137">
        <v>0</v>
      </c>
      <c r="D3564" s="137">
        <v>0</v>
      </c>
      <c r="E3564" s="138" t="str">
        <f t="shared" si="220"/>
        <v/>
      </c>
      <c r="F3564" s="137">
        <v>0</v>
      </c>
      <c r="G3564" s="137">
        <v>0</v>
      </c>
      <c r="H3564" s="138" t="str">
        <f t="shared" si="221"/>
        <v/>
      </c>
      <c r="I3564" s="137">
        <v>76.103999999999999</v>
      </c>
      <c r="J3564" s="138">
        <f t="shared" si="222"/>
        <v>-1</v>
      </c>
      <c r="K3564" s="137">
        <v>240.04695000000001</v>
      </c>
      <c r="L3564" s="137">
        <v>355.26492000000002</v>
      </c>
      <c r="M3564" s="138">
        <f t="shared" si="223"/>
        <v>0.47998097872103762</v>
      </c>
    </row>
    <row r="3565" spans="1:13" x14ac:dyDescent="0.25">
      <c r="A3565" s="134" t="s">
        <v>231</v>
      </c>
      <c r="B3565" s="134" t="s">
        <v>451</v>
      </c>
      <c r="C3565" s="137">
        <v>0</v>
      </c>
      <c r="D3565" s="137">
        <v>17.637170000000001</v>
      </c>
      <c r="E3565" s="138" t="str">
        <f t="shared" si="220"/>
        <v/>
      </c>
      <c r="F3565" s="137">
        <v>5039.3515699999998</v>
      </c>
      <c r="G3565" s="137">
        <v>3453.7371899999998</v>
      </c>
      <c r="H3565" s="138">
        <f t="shared" si="221"/>
        <v>-0.31464650917379833</v>
      </c>
      <c r="I3565" s="137">
        <v>4969.9214599999996</v>
      </c>
      <c r="J3565" s="138">
        <f t="shared" si="222"/>
        <v>-0.30507207854347052</v>
      </c>
      <c r="K3565" s="137">
        <v>38351.944459999999</v>
      </c>
      <c r="L3565" s="137">
        <v>29880.004809999999</v>
      </c>
      <c r="M3565" s="138">
        <f t="shared" si="223"/>
        <v>-0.22089987272577527</v>
      </c>
    </row>
    <row r="3566" spans="1:13" x14ac:dyDescent="0.25">
      <c r="A3566" s="134" t="s">
        <v>231</v>
      </c>
      <c r="B3566" s="134" t="s">
        <v>507</v>
      </c>
      <c r="C3566" s="137">
        <v>0</v>
      </c>
      <c r="D3566" s="137">
        <v>0</v>
      </c>
      <c r="E3566" s="138" t="str">
        <f t="shared" si="220"/>
        <v/>
      </c>
      <c r="F3566" s="137">
        <v>0</v>
      </c>
      <c r="G3566" s="137">
        <v>7.4327199999999998</v>
      </c>
      <c r="H3566" s="138" t="str">
        <f t="shared" si="221"/>
        <v/>
      </c>
      <c r="I3566" s="137">
        <v>0</v>
      </c>
      <c r="J3566" s="138" t="str">
        <f t="shared" si="222"/>
        <v/>
      </c>
      <c r="K3566" s="137">
        <v>19.07047</v>
      </c>
      <c r="L3566" s="137">
        <v>7.4327199999999998</v>
      </c>
      <c r="M3566" s="138">
        <f t="shared" si="223"/>
        <v>-0.61024977360285304</v>
      </c>
    </row>
    <row r="3567" spans="1:13" x14ac:dyDescent="0.25">
      <c r="A3567" s="134" t="s">
        <v>231</v>
      </c>
      <c r="B3567" s="134" t="s">
        <v>486</v>
      </c>
      <c r="C3567" s="137">
        <v>0</v>
      </c>
      <c r="D3567" s="137">
        <v>0</v>
      </c>
      <c r="E3567" s="138" t="str">
        <f t="shared" si="220"/>
        <v/>
      </c>
      <c r="F3567" s="137">
        <v>0</v>
      </c>
      <c r="G3567" s="137">
        <v>0</v>
      </c>
      <c r="H3567" s="138" t="str">
        <f t="shared" si="221"/>
        <v/>
      </c>
      <c r="I3567" s="137">
        <v>18.525099999999998</v>
      </c>
      <c r="J3567" s="138">
        <f t="shared" si="222"/>
        <v>-1</v>
      </c>
      <c r="K3567" s="137">
        <v>142.21899999999999</v>
      </c>
      <c r="L3567" s="137">
        <v>242.97063</v>
      </c>
      <c r="M3567" s="138">
        <f t="shared" si="223"/>
        <v>0.70842594871290054</v>
      </c>
    </row>
    <row r="3568" spans="1:13" x14ac:dyDescent="0.25">
      <c r="A3568" s="134" t="s">
        <v>231</v>
      </c>
      <c r="B3568" s="134" t="s">
        <v>485</v>
      </c>
      <c r="C3568" s="137">
        <v>0</v>
      </c>
      <c r="D3568" s="137">
        <v>0</v>
      </c>
      <c r="E3568" s="138" t="str">
        <f t="shared" si="220"/>
        <v/>
      </c>
      <c r="F3568" s="137">
        <v>9.6306499999999993</v>
      </c>
      <c r="G3568" s="137">
        <v>0</v>
      </c>
      <c r="H3568" s="138">
        <f t="shared" si="221"/>
        <v>-1</v>
      </c>
      <c r="I3568" s="137">
        <v>56.716999999999999</v>
      </c>
      <c r="J3568" s="138">
        <f t="shared" si="222"/>
        <v>-1</v>
      </c>
      <c r="K3568" s="137">
        <v>480.38265999999999</v>
      </c>
      <c r="L3568" s="137">
        <v>324.02337999999997</v>
      </c>
      <c r="M3568" s="138">
        <f t="shared" si="223"/>
        <v>-0.32548901744288605</v>
      </c>
    </row>
    <row r="3569" spans="1:13" x14ac:dyDescent="0.25">
      <c r="A3569" s="134" t="s">
        <v>231</v>
      </c>
      <c r="B3569" s="134" t="s">
        <v>458</v>
      </c>
      <c r="C3569" s="137">
        <v>0</v>
      </c>
      <c r="D3569" s="137">
        <v>0</v>
      </c>
      <c r="E3569" s="138" t="str">
        <f t="shared" si="220"/>
        <v/>
      </c>
      <c r="F3569" s="137">
        <v>1022.46025</v>
      </c>
      <c r="G3569" s="137">
        <v>1123.9050099999999</v>
      </c>
      <c r="H3569" s="138">
        <f t="shared" si="221"/>
        <v>9.921633628299964E-2</v>
      </c>
      <c r="I3569" s="137">
        <v>973.75342999999998</v>
      </c>
      <c r="J3569" s="138">
        <f t="shared" si="222"/>
        <v>0.15419876877866301</v>
      </c>
      <c r="K3569" s="137">
        <v>7728.7467100000003</v>
      </c>
      <c r="L3569" s="137">
        <v>6106.9682199999997</v>
      </c>
      <c r="M3569" s="138">
        <f t="shared" si="223"/>
        <v>-0.20983718976087395</v>
      </c>
    </row>
    <row r="3570" spans="1:13" x14ac:dyDescent="0.25">
      <c r="A3570" s="134" t="s">
        <v>231</v>
      </c>
      <c r="B3570" s="134" t="s">
        <v>494</v>
      </c>
      <c r="C3570" s="137">
        <v>0</v>
      </c>
      <c r="D3570" s="137">
        <v>0</v>
      </c>
      <c r="E3570" s="138" t="str">
        <f t="shared" si="220"/>
        <v/>
      </c>
      <c r="F3570" s="137">
        <v>0</v>
      </c>
      <c r="G3570" s="137">
        <v>364.16030000000001</v>
      </c>
      <c r="H3570" s="138" t="str">
        <f t="shared" si="221"/>
        <v/>
      </c>
      <c r="I3570" s="137">
        <v>197.32918000000001</v>
      </c>
      <c r="J3570" s="138">
        <f t="shared" si="222"/>
        <v>0.84544576732138643</v>
      </c>
      <c r="K3570" s="137">
        <v>1099.37619</v>
      </c>
      <c r="L3570" s="137">
        <v>1072.01532</v>
      </c>
      <c r="M3570" s="138">
        <f t="shared" si="223"/>
        <v>-2.4887631957901446E-2</v>
      </c>
    </row>
    <row r="3571" spans="1:13" x14ac:dyDescent="0.25">
      <c r="A3571" s="134" t="s">
        <v>231</v>
      </c>
      <c r="B3571" s="134" t="s">
        <v>479</v>
      </c>
      <c r="C3571" s="137">
        <v>0</v>
      </c>
      <c r="D3571" s="137">
        <v>0</v>
      </c>
      <c r="E3571" s="138" t="str">
        <f t="shared" si="220"/>
        <v/>
      </c>
      <c r="F3571" s="137">
        <v>126.57559999999999</v>
      </c>
      <c r="G3571" s="137">
        <v>414.34528999999998</v>
      </c>
      <c r="H3571" s="138">
        <f t="shared" si="221"/>
        <v>2.2735005008864269</v>
      </c>
      <c r="I3571" s="137">
        <v>1188.1779300000001</v>
      </c>
      <c r="J3571" s="138">
        <f t="shared" si="222"/>
        <v>-0.65127673260182506</v>
      </c>
      <c r="K3571" s="137">
        <v>2605.6966699999998</v>
      </c>
      <c r="L3571" s="137">
        <v>3096.70543</v>
      </c>
      <c r="M3571" s="138">
        <f t="shared" si="223"/>
        <v>0.18843665329625647</v>
      </c>
    </row>
    <row r="3572" spans="1:13" x14ac:dyDescent="0.25">
      <c r="A3572" s="134" t="s">
        <v>231</v>
      </c>
      <c r="B3572" s="134" t="s">
        <v>508</v>
      </c>
      <c r="C3572" s="137">
        <v>0</v>
      </c>
      <c r="D3572" s="137">
        <v>0</v>
      </c>
      <c r="E3572" s="138" t="str">
        <f t="shared" si="220"/>
        <v/>
      </c>
      <c r="F3572" s="137">
        <v>0</v>
      </c>
      <c r="G3572" s="137">
        <v>0</v>
      </c>
      <c r="H3572" s="138" t="str">
        <f t="shared" si="221"/>
        <v/>
      </c>
      <c r="I3572" s="137">
        <v>141.80957000000001</v>
      </c>
      <c r="J3572" s="138">
        <f t="shared" si="222"/>
        <v>-1</v>
      </c>
      <c r="K3572" s="137">
        <v>37.215760000000003</v>
      </c>
      <c r="L3572" s="137">
        <v>141.80957000000001</v>
      </c>
      <c r="M3572" s="138">
        <f t="shared" si="223"/>
        <v>2.8104708865276429</v>
      </c>
    </row>
    <row r="3573" spans="1:13" x14ac:dyDescent="0.25">
      <c r="A3573" s="134" t="s">
        <v>231</v>
      </c>
      <c r="B3573" s="134" t="s">
        <v>521</v>
      </c>
      <c r="C3573" s="137">
        <v>0</v>
      </c>
      <c r="D3573" s="137">
        <v>0</v>
      </c>
      <c r="E3573" s="138" t="str">
        <f t="shared" si="220"/>
        <v/>
      </c>
      <c r="F3573" s="137">
        <v>22.47092</v>
      </c>
      <c r="G3573" s="137">
        <v>6.7011799999999999</v>
      </c>
      <c r="H3573" s="138">
        <f t="shared" si="221"/>
        <v>-0.70178435061848821</v>
      </c>
      <c r="I3573" s="137">
        <v>26.31268</v>
      </c>
      <c r="J3573" s="138">
        <f t="shared" si="222"/>
        <v>-0.74532506760998873</v>
      </c>
      <c r="K3573" s="137">
        <v>108.83971</v>
      </c>
      <c r="L3573" s="137">
        <v>87.573689999999999</v>
      </c>
      <c r="M3573" s="138">
        <f t="shared" si="223"/>
        <v>-0.1953884294620043</v>
      </c>
    </row>
    <row r="3574" spans="1:13" x14ac:dyDescent="0.25">
      <c r="A3574" s="134" t="s">
        <v>231</v>
      </c>
      <c r="B3574" s="134" t="s">
        <v>514</v>
      </c>
      <c r="C3574" s="137">
        <v>0</v>
      </c>
      <c r="D3574" s="137">
        <v>0</v>
      </c>
      <c r="E3574" s="138" t="str">
        <f t="shared" si="220"/>
        <v/>
      </c>
      <c r="F3574" s="137">
        <v>0</v>
      </c>
      <c r="G3574" s="137">
        <v>0</v>
      </c>
      <c r="H3574" s="138" t="str">
        <f t="shared" si="221"/>
        <v/>
      </c>
      <c r="I3574" s="137">
        <v>0</v>
      </c>
      <c r="J3574" s="138" t="str">
        <f t="shared" si="222"/>
        <v/>
      </c>
      <c r="K3574" s="137">
        <v>46.489539999999998</v>
      </c>
      <c r="L3574" s="137">
        <v>0</v>
      </c>
      <c r="M3574" s="138">
        <f t="shared" si="223"/>
        <v>-1</v>
      </c>
    </row>
    <row r="3575" spans="1:13" x14ac:dyDescent="0.25">
      <c r="A3575" s="134" t="s">
        <v>231</v>
      </c>
      <c r="B3575" s="134" t="s">
        <v>467</v>
      </c>
      <c r="C3575" s="137">
        <v>0</v>
      </c>
      <c r="D3575" s="137">
        <v>0</v>
      </c>
      <c r="E3575" s="138" t="str">
        <f t="shared" si="220"/>
        <v/>
      </c>
      <c r="F3575" s="137">
        <v>362.12956000000003</v>
      </c>
      <c r="G3575" s="137">
        <v>710.36099999999999</v>
      </c>
      <c r="H3575" s="138">
        <f t="shared" si="221"/>
        <v>0.96162113913042591</v>
      </c>
      <c r="I3575" s="137">
        <v>2118.0158900000001</v>
      </c>
      <c r="J3575" s="138">
        <f t="shared" si="222"/>
        <v>-0.6646101649407361</v>
      </c>
      <c r="K3575" s="137">
        <v>4790.1089499999998</v>
      </c>
      <c r="L3575" s="137">
        <v>5215.9042300000001</v>
      </c>
      <c r="M3575" s="138">
        <f t="shared" si="223"/>
        <v>8.8890520955687391E-2</v>
      </c>
    </row>
    <row r="3576" spans="1:13" x14ac:dyDescent="0.25">
      <c r="A3576" s="134" t="s">
        <v>231</v>
      </c>
      <c r="B3576" s="134" t="s">
        <v>455</v>
      </c>
      <c r="C3576" s="137">
        <v>932.23171000000002</v>
      </c>
      <c r="D3576" s="137">
        <v>628.86879999999996</v>
      </c>
      <c r="E3576" s="138">
        <f t="shared" si="220"/>
        <v>-0.32541578101864832</v>
      </c>
      <c r="F3576" s="137">
        <v>18647.246439999999</v>
      </c>
      <c r="G3576" s="137">
        <v>16735.196599999999</v>
      </c>
      <c r="H3576" s="138">
        <f t="shared" si="221"/>
        <v>-0.10253791872983897</v>
      </c>
      <c r="I3576" s="137">
        <v>26970.420030000001</v>
      </c>
      <c r="J3576" s="138">
        <f t="shared" si="222"/>
        <v>-0.3794981101004381</v>
      </c>
      <c r="K3576" s="137">
        <v>149599.10634999999</v>
      </c>
      <c r="L3576" s="137">
        <v>83609.355060000002</v>
      </c>
      <c r="M3576" s="138">
        <f t="shared" si="223"/>
        <v>-0.44111059818506726</v>
      </c>
    </row>
    <row r="3577" spans="1:13" x14ac:dyDescent="0.25">
      <c r="A3577" s="134" t="s">
        <v>231</v>
      </c>
      <c r="B3577" s="134" t="s">
        <v>489</v>
      </c>
      <c r="C3577" s="137">
        <v>0</v>
      </c>
      <c r="D3577" s="137">
        <v>0</v>
      </c>
      <c r="E3577" s="138" t="str">
        <f t="shared" si="220"/>
        <v/>
      </c>
      <c r="F3577" s="137">
        <v>3.7002999999999999</v>
      </c>
      <c r="G3577" s="137">
        <v>2.7144900000000001</v>
      </c>
      <c r="H3577" s="138">
        <f t="shared" si="221"/>
        <v>-0.26641353403778067</v>
      </c>
      <c r="I3577" s="137">
        <v>25.016369999999998</v>
      </c>
      <c r="J3577" s="138">
        <f t="shared" si="222"/>
        <v>-0.89149145139762487</v>
      </c>
      <c r="K3577" s="137">
        <v>99.050240000000002</v>
      </c>
      <c r="L3577" s="137">
        <v>672.93550000000005</v>
      </c>
      <c r="M3577" s="138">
        <f t="shared" si="223"/>
        <v>5.7938805600067198</v>
      </c>
    </row>
    <row r="3578" spans="1:13" x14ac:dyDescent="0.25">
      <c r="A3578" s="134" t="s">
        <v>231</v>
      </c>
      <c r="B3578" s="134" t="s">
        <v>510</v>
      </c>
      <c r="C3578" s="137">
        <v>0</v>
      </c>
      <c r="D3578" s="137">
        <v>0</v>
      </c>
      <c r="E3578" s="138" t="str">
        <f t="shared" si="220"/>
        <v/>
      </c>
      <c r="F3578" s="137">
        <v>28.83886</v>
      </c>
      <c r="G3578" s="137">
        <v>57.37677</v>
      </c>
      <c r="H3578" s="138">
        <f t="shared" si="221"/>
        <v>0.98956442799750066</v>
      </c>
      <c r="I3578" s="137">
        <v>76.937799999999996</v>
      </c>
      <c r="J3578" s="138">
        <f t="shared" si="222"/>
        <v>-0.25424472755914518</v>
      </c>
      <c r="K3578" s="137">
        <v>100.80586</v>
      </c>
      <c r="L3578" s="137">
        <v>379.18729999999999</v>
      </c>
      <c r="M3578" s="138">
        <f t="shared" si="223"/>
        <v>2.761560091843867</v>
      </c>
    </row>
    <row r="3579" spans="1:13" x14ac:dyDescent="0.25">
      <c r="A3579" s="134" t="s">
        <v>231</v>
      </c>
      <c r="B3579" s="134" t="s">
        <v>520</v>
      </c>
      <c r="C3579" s="137">
        <v>44.3</v>
      </c>
      <c r="D3579" s="137">
        <v>166.2276</v>
      </c>
      <c r="E3579" s="138">
        <f t="shared" si="220"/>
        <v>2.7523160270880362</v>
      </c>
      <c r="F3579" s="137">
        <v>1501.2000499999999</v>
      </c>
      <c r="G3579" s="137">
        <v>2061.5561699999998</v>
      </c>
      <c r="H3579" s="138">
        <f t="shared" si="221"/>
        <v>0.37327211653103798</v>
      </c>
      <c r="I3579" s="137">
        <v>3983.02529</v>
      </c>
      <c r="J3579" s="138">
        <f t="shared" si="222"/>
        <v>-0.48241449152335159</v>
      </c>
      <c r="K3579" s="137">
        <v>11135.399240000001</v>
      </c>
      <c r="L3579" s="137">
        <v>11577.051869999999</v>
      </c>
      <c r="M3579" s="138">
        <f t="shared" si="223"/>
        <v>3.9662038197383787E-2</v>
      </c>
    </row>
    <row r="3580" spans="1:13" x14ac:dyDescent="0.25">
      <c r="A3580" s="134" t="s">
        <v>231</v>
      </c>
      <c r="B3580" s="134" t="s">
        <v>459</v>
      </c>
      <c r="C3580" s="137">
        <v>0</v>
      </c>
      <c r="D3580" s="137">
        <v>0</v>
      </c>
      <c r="E3580" s="138" t="str">
        <f t="shared" si="220"/>
        <v/>
      </c>
      <c r="F3580" s="137">
        <v>775.86234999999999</v>
      </c>
      <c r="G3580" s="137">
        <v>270.77098999999998</v>
      </c>
      <c r="H3580" s="138">
        <f t="shared" si="221"/>
        <v>-0.65100640596879078</v>
      </c>
      <c r="I3580" s="137">
        <v>370.05113999999998</v>
      </c>
      <c r="J3580" s="138">
        <f t="shared" si="222"/>
        <v>-0.26828764802616201</v>
      </c>
      <c r="K3580" s="137">
        <v>4514.64894</v>
      </c>
      <c r="L3580" s="137">
        <v>1447.83114</v>
      </c>
      <c r="M3580" s="138">
        <f t="shared" si="223"/>
        <v>-0.67930371569489079</v>
      </c>
    </row>
    <row r="3581" spans="1:13" x14ac:dyDescent="0.25">
      <c r="A3581" s="134" t="s">
        <v>231</v>
      </c>
      <c r="B3581" s="134" t="s">
        <v>502</v>
      </c>
      <c r="C3581" s="137">
        <v>0</v>
      </c>
      <c r="D3581" s="137">
        <v>0</v>
      </c>
      <c r="E3581" s="138" t="str">
        <f t="shared" si="220"/>
        <v/>
      </c>
      <c r="F3581" s="137">
        <v>310.12734999999998</v>
      </c>
      <c r="G3581" s="137">
        <v>44.339559999999999</v>
      </c>
      <c r="H3581" s="138">
        <f t="shared" si="221"/>
        <v>-0.85702789515339428</v>
      </c>
      <c r="I3581" s="137">
        <v>162.85917000000001</v>
      </c>
      <c r="J3581" s="138">
        <f t="shared" si="222"/>
        <v>-0.72774293274367052</v>
      </c>
      <c r="K3581" s="137">
        <v>1622.5241000000001</v>
      </c>
      <c r="L3581" s="137">
        <v>714.73859000000004</v>
      </c>
      <c r="M3581" s="138">
        <f t="shared" si="223"/>
        <v>-0.5594896926338413</v>
      </c>
    </row>
    <row r="3582" spans="1:13" x14ac:dyDescent="0.25">
      <c r="A3582" s="134" t="s">
        <v>231</v>
      </c>
      <c r="B3582" s="134" t="s">
        <v>477</v>
      </c>
      <c r="C3582" s="137">
        <v>0</v>
      </c>
      <c r="D3582" s="137">
        <v>0</v>
      </c>
      <c r="E3582" s="138" t="str">
        <f t="shared" si="220"/>
        <v/>
      </c>
      <c r="F3582" s="137">
        <v>152.22714999999999</v>
      </c>
      <c r="G3582" s="137">
        <v>0</v>
      </c>
      <c r="H3582" s="138">
        <f t="shared" si="221"/>
        <v>-1</v>
      </c>
      <c r="I3582" s="137">
        <v>0</v>
      </c>
      <c r="J3582" s="138" t="str">
        <f t="shared" si="222"/>
        <v/>
      </c>
      <c r="K3582" s="137">
        <v>313.40525000000002</v>
      </c>
      <c r="L3582" s="137">
        <v>0</v>
      </c>
      <c r="M3582" s="138">
        <f t="shared" si="223"/>
        <v>-1</v>
      </c>
    </row>
    <row r="3583" spans="1:13" x14ac:dyDescent="0.25">
      <c r="A3583" s="134" t="s">
        <v>231</v>
      </c>
      <c r="B3583" s="134" t="s">
        <v>450</v>
      </c>
      <c r="C3583" s="137">
        <v>499.74840999999998</v>
      </c>
      <c r="D3583" s="137">
        <v>1299.5419199999999</v>
      </c>
      <c r="E3583" s="138">
        <f t="shared" si="220"/>
        <v>1.6003923054002311</v>
      </c>
      <c r="F3583" s="137">
        <v>85425.011310000002</v>
      </c>
      <c r="G3583" s="137">
        <v>69430.522819999998</v>
      </c>
      <c r="H3583" s="138">
        <f t="shared" si="221"/>
        <v>-0.18723425662722337</v>
      </c>
      <c r="I3583" s="137">
        <v>86901.362370000003</v>
      </c>
      <c r="J3583" s="138">
        <f t="shared" si="222"/>
        <v>-0.20104218246446348</v>
      </c>
      <c r="K3583" s="137">
        <v>858352.34800999996</v>
      </c>
      <c r="L3583" s="137">
        <v>502956.58529999998</v>
      </c>
      <c r="M3583" s="138">
        <f t="shared" si="223"/>
        <v>-0.41404414344988727</v>
      </c>
    </row>
    <row r="3584" spans="1:13" x14ac:dyDescent="0.25">
      <c r="A3584" s="134" t="s">
        <v>231</v>
      </c>
      <c r="B3584" s="134" t="s">
        <v>453</v>
      </c>
      <c r="C3584" s="137">
        <v>8.35243</v>
      </c>
      <c r="D3584" s="137">
        <v>255.83324999999999</v>
      </c>
      <c r="E3584" s="138">
        <f t="shared" si="220"/>
        <v>29.629798753177219</v>
      </c>
      <c r="F3584" s="137">
        <v>12771.673769999999</v>
      </c>
      <c r="G3584" s="137">
        <v>11778.37458</v>
      </c>
      <c r="H3584" s="138">
        <f t="shared" si="221"/>
        <v>-7.7773611187376912E-2</v>
      </c>
      <c r="I3584" s="137">
        <v>23558.726930000001</v>
      </c>
      <c r="J3584" s="138">
        <f t="shared" si="222"/>
        <v>-0.50004197531568395</v>
      </c>
      <c r="K3584" s="137">
        <v>129773.00331</v>
      </c>
      <c r="L3584" s="137">
        <v>105960.31057</v>
      </c>
      <c r="M3584" s="138">
        <f t="shared" si="223"/>
        <v>-0.18349496530581599</v>
      </c>
    </row>
    <row r="3585" spans="1:13" x14ac:dyDescent="0.25">
      <c r="A3585" s="134" t="s">
        <v>231</v>
      </c>
      <c r="B3585" s="134" t="s">
        <v>480</v>
      </c>
      <c r="C3585" s="137">
        <v>0</v>
      </c>
      <c r="D3585" s="137">
        <v>0</v>
      </c>
      <c r="E3585" s="138" t="str">
        <f t="shared" si="220"/>
        <v/>
      </c>
      <c r="F3585" s="137">
        <v>194.92639</v>
      </c>
      <c r="G3585" s="137">
        <v>78.609110000000001</v>
      </c>
      <c r="H3585" s="138">
        <f t="shared" si="221"/>
        <v>-0.59672412750269466</v>
      </c>
      <c r="I3585" s="137">
        <v>304.68621999999999</v>
      </c>
      <c r="J3585" s="138">
        <f t="shared" si="222"/>
        <v>-0.7419997858780748</v>
      </c>
      <c r="K3585" s="137">
        <v>4761.9046399999997</v>
      </c>
      <c r="L3585" s="137">
        <v>1446.86481</v>
      </c>
      <c r="M3585" s="138">
        <f t="shared" si="223"/>
        <v>-0.6961583821216546</v>
      </c>
    </row>
    <row r="3586" spans="1:13" x14ac:dyDescent="0.25">
      <c r="A3586" s="134" t="s">
        <v>231</v>
      </c>
      <c r="B3586" s="134" t="s">
        <v>487</v>
      </c>
      <c r="C3586" s="137">
        <v>0</v>
      </c>
      <c r="D3586" s="137">
        <v>0</v>
      </c>
      <c r="E3586" s="138" t="str">
        <f t="shared" si="220"/>
        <v/>
      </c>
      <c r="F3586" s="137">
        <v>32.741100000000003</v>
      </c>
      <c r="G3586" s="137">
        <v>0</v>
      </c>
      <c r="H3586" s="138">
        <f t="shared" si="221"/>
        <v>-1</v>
      </c>
      <c r="I3586" s="137">
        <v>735.92675999999994</v>
      </c>
      <c r="J3586" s="138">
        <f t="shared" si="222"/>
        <v>-1</v>
      </c>
      <c r="K3586" s="137">
        <v>350.21861000000001</v>
      </c>
      <c r="L3586" s="137">
        <v>1667.99512</v>
      </c>
      <c r="M3586" s="138">
        <f t="shared" si="223"/>
        <v>3.7627255444820591</v>
      </c>
    </row>
    <row r="3587" spans="1:13" x14ac:dyDescent="0.25">
      <c r="A3587" s="134" t="s">
        <v>231</v>
      </c>
      <c r="B3587" s="134" t="s">
        <v>481</v>
      </c>
      <c r="C3587" s="137">
        <v>0</v>
      </c>
      <c r="D3587" s="137">
        <v>10.46078</v>
      </c>
      <c r="E3587" s="138" t="str">
        <f t="shared" si="220"/>
        <v/>
      </c>
      <c r="F3587" s="137">
        <v>0</v>
      </c>
      <c r="G3587" s="137">
        <v>10.46078</v>
      </c>
      <c r="H3587" s="138" t="str">
        <f t="shared" si="221"/>
        <v/>
      </c>
      <c r="I3587" s="137">
        <v>476.71021999999999</v>
      </c>
      <c r="J3587" s="138">
        <f t="shared" si="222"/>
        <v>-0.97805631270082694</v>
      </c>
      <c r="K3587" s="137">
        <v>62.808320000000002</v>
      </c>
      <c r="L3587" s="137">
        <v>519.56464000000005</v>
      </c>
      <c r="M3587" s="138">
        <f t="shared" si="223"/>
        <v>7.2722263547249799</v>
      </c>
    </row>
    <row r="3588" spans="1:13" x14ac:dyDescent="0.25">
      <c r="A3588" s="134" t="s">
        <v>231</v>
      </c>
      <c r="B3588" s="134" t="s">
        <v>461</v>
      </c>
      <c r="C3588" s="137">
        <v>0</v>
      </c>
      <c r="D3588" s="137">
        <v>0</v>
      </c>
      <c r="E3588" s="138" t="str">
        <f t="shared" si="220"/>
        <v/>
      </c>
      <c r="F3588" s="137">
        <v>1235.0865899999999</v>
      </c>
      <c r="G3588" s="137">
        <v>955.91724999999997</v>
      </c>
      <c r="H3588" s="138">
        <f t="shared" si="221"/>
        <v>-0.22603220070586305</v>
      </c>
      <c r="I3588" s="137">
        <v>2367.7905799999999</v>
      </c>
      <c r="J3588" s="138">
        <f t="shared" si="222"/>
        <v>-0.59628302516517317</v>
      </c>
      <c r="K3588" s="137">
        <v>15052.962879999999</v>
      </c>
      <c r="L3588" s="137">
        <v>8451.5141999999996</v>
      </c>
      <c r="M3588" s="138">
        <f t="shared" si="223"/>
        <v>-0.43854812721095338</v>
      </c>
    </row>
    <row r="3589" spans="1:13" x14ac:dyDescent="0.25">
      <c r="A3589" s="134" t="s">
        <v>231</v>
      </c>
      <c r="B3589" s="134" t="s">
        <v>513</v>
      </c>
      <c r="C3589" s="137">
        <v>0</v>
      </c>
      <c r="D3589" s="137">
        <v>0</v>
      </c>
      <c r="E3589" s="138" t="str">
        <f t="shared" ref="E3589:E3652" si="224">IF(C3589=0,"",(D3589/C3589-1))</f>
        <v/>
      </c>
      <c r="F3589" s="137">
        <v>97.406940000000006</v>
      </c>
      <c r="G3589" s="137">
        <v>10.97954</v>
      </c>
      <c r="H3589" s="138">
        <f t="shared" ref="H3589:H3652" si="225">IF(F3589=0,"",(G3589/F3589-1))</f>
        <v>-0.8872817480972095</v>
      </c>
      <c r="I3589" s="137">
        <v>72.32338</v>
      </c>
      <c r="J3589" s="138">
        <f t="shared" ref="J3589:J3652" si="226">IF(I3589=0,"",(G3589/I3589-1))</f>
        <v>-0.84818823456536463</v>
      </c>
      <c r="K3589" s="137">
        <v>392.30502999999999</v>
      </c>
      <c r="L3589" s="137">
        <v>349.66392000000002</v>
      </c>
      <c r="M3589" s="138">
        <f t="shared" ref="M3589:M3652" si="227">IF(K3589=0,"",(L3589/K3589-1))</f>
        <v>-0.10869376311591006</v>
      </c>
    </row>
    <row r="3590" spans="1:13" x14ac:dyDescent="0.25">
      <c r="A3590" s="134" t="s">
        <v>231</v>
      </c>
      <c r="B3590" s="134" t="s">
        <v>523</v>
      </c>
      <c r="C3590" s="137">
        <v>0</v>
      </c>
      <c r="D3590" s="137">
        <v>0</v>
      </c>
      <c r="E3590" s="138" t="str">
        <f t="shared" si="224"/>
        <v/>
      </c>
      <c r="F3590" s="137">
        <v>0</v>
      </c>
      <c r="G3590" s="137">
        <v>189.15555000000001</v>
      </c>
      <c r="H3590" s="138" t="str">
        <f t="shared" si="225"/>
        <v/>
      </c>
      <c r="I3590" s="137">
        <v>134.79499000000001</v>
      </c>
      <c r="J3590" s="138">
        <f t="shared" si="226"/>
        <v>0.40328323775238228</v>
      </c>
      <c r="K3590" s="137">
        <v>84.287390000000002</v>
      </c>
      <c r="L3590" s="137">
        <v>403.99957000000001</v>
      </c>
      <c r="M3590" s="138">
        <f t="shared" si="227"/>
        <v>3.7931199435645118</v>
      </c>
    </row>
    <row r="3591" spans="1:13" x14ac:dyDescent="0.25">
      <c r="A3591" s="134" t="s">
        <v>231</v>
      </c>
      <c r="B3591" s="134" t="s">
        <v>497</v>
      </c>
      <c r="C3591" s="137">
        <v>0</v>
      </c>
      <c r="D3591" s="137">
        <v>0</v>
      </c>
      <c r="E3591" s="138" t="str">
        <f t="shared" si="224"/>
        <v/>
      </c>
      <c r="F3591" s="137">
        <v>199.5</v>
      </c>
      <c r="G3591" s="137">
        <v>0</v>
      </c>
      <c r="H3591" s="138">
        <f t="shared" si="225"/>
        <v>-1</v>
      </c>
      <c r="I3591" s="137">
        <v>55.391480000000001</v>
      </c>
      <c r="J3591" s="138">
        <f t="shared" si="226"/>
        <v>-1</v>
      </c>
      <c r="K3591" s="137">
        <v>840.18154000000004</v>
      </c>
      <c r="L3591" s="137">
        <v>192.50641999999999</v>
      </c>
      <c r="M3591" s="138">
        <f t="shared" si="227"/>
        <v>-0.77087520870787052</v>
      </c>
    </row>
    <row r="3592" spans="1:13" x14ac:dyDescent="0.25">
      <c r="A3592" s="134" t="s">
        <v>231</v>
      </c>
      <c r="B3592" s="134" t="s">
        <v>490</v>
      </c>
      <c r="C3592" s="137">
        <v>0</v>
      </c>
      <c r="D3592" s="137">
        <v>0</v>
      </c>
      <c r="E3592" s="138" t="str">
        <f t="shared" si="224"/>
        <v/>
      </c>
      <c r="F3592" s="137">
        <v>14.891</v>
      </c>
      <c r="G3592" s="137">
        <v>18.3</v>
      </c>
      <c r="H3592" s="138">
        <f t="shared" si="225"/>
        <v>0.22893022631119475</v>
      </c>
      <c r="I3592" s="137">
        <v>0</v>
      </c>
      <c r="J3592" s="138" t="str">
        <f t="shared" si="226"/>
        <v/>
      </c>
      <c r="K3592" s="137">
        <v>95.954999999999998</v>
      </c>
      <c r="L3592" s="137">
        <v>25.88</v>
      </c>
      <c r="M3592" s="138">
        <f t="shared" si="227"/>
        <v>-0.73029024021676836</v>
      </c>
    </row>
    <row r="3593" spans="1:13" x14ac:dyDescent="0.25">
      <c r="A3593" s="134" t="s">
        <v>231</v>
      </c>
      <c r="B3593" s="134" t="s">
        <v>469</v>
      </c>
      <c r="C3593" s="137">
        <v>0</v>
      </c>
      <c r="D3593" s="137">
        <v>0</v>
      </c>
      <c r="E3593" s="138" t="str">
        <f t="shared" si="224"/>
        <v/>
      </c>
      <c r="F3593" s="137">
        <v>213.92025000000001</v>
      </c>
      <c r="G3593" s="137">
        <v>54.773290000000003</v>
      </c>
      <c r="H3593" s="138">
        <f t="shared" si="225"/>
        <v>-0.74395462795130429</v>
      </c>
      <c r="I3593" s="137">
        <v>82.954009999999997</v>
      </c>
      <c r="J3593" s="138">
        <f t="shared" si="226"/>
        <v>-0.33971498183149906</v>
      </c>
      <c r="K3593" s="137">
        <v>3293.2058000000002</v>
      </c>
      <c r="L3593" s="137">
        <v>2812.2457599999998</v>
      </c>
      <c r="M3593" s="138">
        <f t="shared" si="227"/>
        <v>-0.14604615356865958</v>
      </c>
    </row>
    <row r="3594" spans="1:13" x14ac:dyDescent="0.25">
      <c r="A3594" s="134" t="s">
        <v>231</v>
      </c>
      <c r="B3594" s="134" t="s">
        <v>452</v>
      </c>
      <c r="C3594" s="137">
        <v>0</v>
      </c>
      <c r="D3594" s="137">
        <v>372.15111999999999</v>
      </c>
      <c r="E3594" s="138" t="str">
        <f t="shared" si="224"/>
        <v/>
      </c>
      <c r="F3594" s="137">
        <v>5817.1039899999996</v>
      </c>
      <c r="G3594" s="137">
        <v>3053.0372499999999</v>
      </c>
      <c r="H3594" s="138">
        <f t="shared" si="225"/>
        <v>-0.47516199551385363</v>
      </c>
      <c r="I3594" s="137">
        <v>5905.2886600000002</v>
      </c>
      <c r="J3594" s="138">
        <f t="shared" si="226"/>
        <v>-0.48299948981664176</v>
      </c>
      <c r="K3594" s="137">
        <v>37610.204429999998</v>
      </c>
      <c r="L3594" s="137">
        <v>25576.724920000001</v>
      </c>
      <c r="M3594" s="138">
        <f t="shared" si="227"/>
        <v>-0.31995251534451707</v>
      </c>
    </row>
    <row r="3595" spans="1:13" x14ac:dyDescent="0.25">
      <c r="A3595" s="134" t="s">
        <v>231</v>
      </c>
      <c r="B3595" s="134" t="s">
        <v>460</v>
      </c>
      <c r="C3595" s="137">
        <v>0</v>
      </c>
      <c r="D3595" s="137">
        <v>36.997100000000003</v>
      </c>
      <c r="E3595" s="138" t="str">
        <f t="shared" si="224"/>
        <v/>
      </c>
      <c r="F3595" s="137">
        <v>4791.2507400000004</v>
      </c>
      <c r="G3595" s="137">
        <v>2538.3603600000001</v>
      </c>
      <c r="H3595" s="138">
        <f t="shared" si="225"/>
        <v>-0.47020924227397043</v>
      </c>
      <c r="I3595" s="137">
        <v>8138.9139699999996</v>
      </c>
      <c r="J3595" s="138">
        <f t="shared" si="226"/>
        <v>-0.68812050731137042</v>
      </c>
      <c r="K3595" s="137">
        <v>30868.180629999999</v>
      </c>
      <c r="L3595" s="137">
        <v>30645.886849999999</v>
      </c>
      <c r="M3595" s="138">
        <f t="shared" si="227"/>
        <v>-7.2013891153649423E-3</v>
      </c>
    </row>
    <row r="3596" spans="1:13" x14ac:dyDescent="0.25">
      <c r="A3596" s="134" t="s">
        <v>231</v>
      </c>
      <c r="B3596" s="134" t="s">
        <v>483</v>
      </c>
      <c r="C3596" s="137">
        <v>0</v>
      </c>
      <c r="D3596" s="137">
        <v>0</v>
      </c>
      <c r="E3596" s="138" t="str">
        <f t="shared" si="224"/>
        <v/>
      </c>
      <c r="F3596" s="137">
        <v>0</v>
      </c>
      <c r="G3596" s="137">
        <v>0</v>
      </c>
      <c r="H3596" s="138" t="str">
        <f t="shared" si="225"/>
        <v/>
      </c>
      <c r="I3596" s="137">
        <v>26.545490000000001</v>
      </c>
      <c r="J3596" s="138">
        <f t="shared" si="226"/>
        <v>-1</v>
      </c>
      <c r="K3596" s="137">
        <v>377.43759</v>
      </c>
      <c r="L3596" s="137">
        <v>79.917490000000001</v>
      </c>
      <c r="M3596" s="138">
        <f t="shared" si="227"/>
        <v>-0.7882630344264332</v>
      </c>
    </row>
    <row r="3597" spans="1:13" x14ac:dyDescent="0.25">
      <c r="A3597" s="134" t="s">
        <v>231</v>
      </c>
      <c r="B3597" s="134" t="s">
        <v>482</v>
      </c>
      <c r="C3597" s="137">
        <v>0</v>
      </c>
      <c r="D3597" s="137">
        <v>0</v>
      </c>
      <c r="E3597" s="138" t="str">
        <f t="shared" si="224"/>
        <v/>
      </c>
      <c r="F3597" s="137">
        <v>41</v>
      </c>
      <c r="G3597" s="137">
        <v>273.69457</v>
      </c>
      <c r="H3597" s="138">
        <f t="shared" si="225"/>
        <v>5.6754773170731703</v>
      </c>
      <c r="I3597" s="137">
        <v>0</v>
      </c>
      <c r="J3597" s="138" t="str">
        <f t="shared" si="226"/>
        <v/>
      </c>
      <c r="K3597" s="137">
        <v>141.92993999999999</v>
      </c>
      <c r="L3597" s="137">
        <v>425.86014</v>
      </c>
      <c r="M3597" s="138">
        <f t="shared" si="227"/>
        <v>2.0004954557156864</v>
      </c>
    </row>
    <row r="3598" spans="1:13" x14ac:dyDescent="0.25">
      <c r="A3598" s="134" t="s">
        <v>231</v>
      </c>
      <c r="B3598" s="134" t="s">
        <v>457</v>
      </c>
      <c r="C3598" s="137">
        <v>0</v>
      </c>
      <c r="D3598" s="137">
        <v>280.78836999999999</v>
      </c>
      <c r="E3598" s="138" t="str">
        <f t="shared" si="224"/>
        <v/>
      </c>
      <c r="F3598" s="137">
        <v>1857.69724</v>
      </c>
      <c r="G3598" s="137">
        <v>1604.4533300000001</v>
      </c>
      <c r="H3598" s="138">
        <f t="shared" si="225"/>
        <v>-0.13632141155573874</v>
      </c>
      <c r="I3598" s="137">
        <v>1259.4411700000001</v>
      </c>
      <c r="J3598" s="138">
        <f t="shared" si="226"/>
        <v>0.27394067163931135</v>
      </c>
      <c r="K3598" s="137">
        <v>14514.28289</v>
      </c>
      <c r="L3598" s="137">
        <v>8706.65949</v>
      </c>
      <c r="M3598" s="138">
        <f t="shared" si="227"/>
        <v>-0.40013161132482244</v>
      </c>
    </row>
    <row r="3599" spans="1:13" x14ac:dyDescent="0.25">
      <c r="A3599" s="134" t="s">
        <v>231</v>
      </c>
      <c r="B3599" s="134" t="s">
        <v>468</v>
      </c>
      <c r="C3599" s="137">
        <v>0</v>
      </c>
      <c r="D3599" s="137">
        <v>28.968070000000001</v>
      </c>
      <c r="E3599" s="138" t="str">
        <f t="shared" si="224"/>
        <v/>
      </c>
      <c r="F3599" s="137">
        <v>5287.4401399999997</v>
      </c>
      <c r="G3599" s="137">
        <v>14884.370440000001</v>
      </c>
      <c r="H3599" s="138">
        <f t="shared" si="225"/>
        <v>1.815042827132602</v>
      </c>
      <c r="I3599" s="137">
        <v>10747.626979999999</v>
      </c>
      <c r="J3599" s="138">
        <f t="shared" si="226"/>
        <v>0.38489830989649798</v>
      </c>
      <c r="K3599" s="137">
        <v>14714.66603</v>
      </c>
      <c r="L3599" s="137">
        <v>47341.962809999997</v>
      </c>
      <c r="M3599" s="138">
        <f t="shared" si="227"/>
        <v>2.217331790845952</v>
      </c>
    </row>
    <row r="3600" spans="1:13" x14ac:dyDescent="0.25">
      <c r="A3600" s="134" t="s">
        <v>231</v>
      </c>
      <c r="B3600" s="134" t="s">
        <v>462</v>
      </c>
      <c r="C3600" s="137">
        <v>0</v>
      </c>
      <c r="D3600" s="137">
        <v>154.65168</v>
      </c>
      <c r="E3600" s="138" t="str">
        <f t="shared" si="224"/>
        <v/>
      </c>
      <c r="F3600" s="137">
        <v>3824.2803800000002</v>
      </c>
      <c r="G3600" s="137">
        <v>2301.59836</v>
      </c>
      <c r="H3600" s="138">
        <f t="shared" si="225"/>
        <v>-0.39816171114524823</v>
      </c>
      <c r="I3600" s="137">
        <v>1312.6673800000001</v>
      </c>
      <c r="J3600" s="138">
        <f t="shared" si="226"/>
        <v>0.75337514671843198</v>
      </c>
      <c r="K3600" s="137">
        <v>43532.803059999998</v>
      </c>
      <c r="L3600" s="137">
        <v>10702.99885</v>
      </c>
      <c r="M3600" s="138">
        <f t="shared" si="227"/>
        <v>-0.75413945122604742</v>
      </c>
    </row>
    <row r="3601" spans="1:13" x14ac:dyDescent="0.25">
      <c r="A3601" s="134" t="s">
        <v>231</v>
      </c>
      <c r="B3601" s="134" t="s">
        <v>473</v>
      </c>
      <c r="C3601" s="137">
        <v>0</v>
      </c>
      <c r="D3601" s="137">
        <v>0</v>
      </c>
      <c r="E3601" s="138" t="str">
        <f t="shared" si="224"/>
        <v/>
      </c>
      <c r="F3601" s="137">
        <v>0</v>
      </c>
      <c r="G3601" s="137">
        <v>0</v>
      </c>
      <c r="H3601" s="138" t="str">
        <f t="shared" si="225"/>
        <v/>
      </c>
      <c r="I3601" s="137">
        <v>0</v>
      </c>
      <c r="J3601" s="138" t="str">
        <f t="shared" si="226"/>
        <v/>
      </c>
      <c r="K3601" s="137">
        <v>39.22287</v>
      </c>
      <c r="L3601" s="137">
        <v>0.93520000000000003</v>
      </c>
      <c r="M3601" s="138">
        <f t="shared" si="227"/>
        <v>-0.9761567677225047</v>
      </c>
    </row>
    <row r="3602" spans="1:13" x14ac:dyDescent="0.25">
      <c r="A3602" s="134" t="s">
        <v>231</v>
      </c>
      <c r="B3602" s="134" t="s">
        <v>509</v>
      </c>
      <c r="C3602" s="137">
        <v>0</v>
      </c>
      <c r="D3602" s="137">
        <v>0</v>
      </c>
      <c r="E3602" s="138" t="str">
        <f t="shared" si="224"/>
        <v/>
      </c>
      <c r="F3602" s="137">
        <v>32.003999999999998</v>
      </c>
      <c r="G3602" s="137">
        <v>4.9675000000000002</v>
      </c>
      <c r="H3602" s="138">
        <f t="shared" si="225"/>
        <v>-0.84478502687164103</v>
      </c>
      <c r="I3602" s="137">
        <v>153.80261999999999</v>
      </c>
      <c r="J3602" s="138">
        <f t="shared" si="226"/>
        <v>-0.96770211066625522</v>
      </c>
      <c r="K3602" s="137">
        <v>409.34859999999998</v>
      </c>
      <c r="L3602" s="137">
        <v>317.93209999999999</v>
      </c>
      <c r="M3602" s="138">
        <f t="shared" si="227"/>
        <v>-0.2233218826203387</v>
      </c>
    </row>
    <row r="3603" spans="1:13" x14ac:dyDescent="0.25">
      <c r="A3603" s="134" t="s">
        <v>231</v>
      </c>
      <c r="B3603" s="134" t="s">
        <v>506</v>
      </c>
      <c r="C3603" s="137">
        <v>0</v>
      </c>
      <c r="D3603" s="137">
        <v>0</v>
      </c>
      <c r="E3603" s="138" t="str">
        <f t="shared" si="224"/>
        <v/>
      </c>
      <c r="F3603" s="137">
        <v>65.643330000000006</v>
      </c>
      <c r="G3603" s="137">
        <v>36.295000000000002</v>
      </c>
      <c r="H3603" s="138">
        <f t="shared" si="225"/>
        <v>-0.44708776961802521</v>
      </c>
      <c r="I3603" s="137">
        <v>604.04399999999998</v>
      </c>
      <c r="J3603" s="138">
        <f t="shared" si="226"/>
        <v>-0.93991331757289198</v>
      </c>
      <c r="K3603" s="137">
        <v>351.09598999999997</v>
      </c>
      <c r="L3603" s="137">
        <v>857.61099999999999</v>
      </c>
      <c r="M3603" s="138">
        <f t="shared" si="227"/>
        <v>1.4426681717441436</v>
      </c>
    </row>
    <row r="3604" spans="1:13" x14ac:dyDescent="0.25">
      <c r="A3604" s="134" t="s">
        <v>231</v>
      </c>
      <c r="B3604" s="134" t="s">
        <v>484</v>
      </c>
      <c r="C3604" s="137">
        <v>0</v>
      </c>
      <c r="D3604" s="137">
        <v>0</v>
      </c>
      <c r="E3604" s="138" t="str">
        <f t="shared" si="224"/>
        <v/>
      </c>
      <c r="F3604" s="137">
        <v>863.04544999999996</v>
      </c>
      <c r="G3604" s="137">
        <v>569.23325</v>
      </c>
      <c r="H3604" s="138">
        <f t="shared" si="225"/>
        <v>-0.34043653205054258</v>
      </c>
      <c r="I3604" s="137">
        <v>1442.01487</v>
      </c>
      <c r="J3604" s="138">
        <f t="shared" si="226"/>
        <v>-0.60525147011833513</v>
      </c>
      <c r="K3604" s="137">
        <v>8379.87745</v>
      </c>
      <c r="L3604" s="137">
        <v>6849.4158299999999</v>
      </c>
      <c r="M3604" s="138">
        <f t="shared" si="227"/>
        <v>-0.1826353224294468</v>
      </c>
    </row>
    <row r="3605" spans="1:13" x14ac:dyDescent="0.25">
      <c r="A3605" s="134" t="s">
        <v>231</v>
      </c>
      <c r="B3605" s="134" t="s">
        <v>491</v>
      </c>
      <c r="C3605" s="137">
        <v>0</v>
      </c>
      <c r="D3605" s="137">
        <v>0</v>
      </c>
      <c r="E3605" s="138" t="str">
        <f t="shared" si="224"/>
        <v/>
      </c>
      <c r="F3605" s="137">
        <v>0</v>
      </c>
      <c r="G3605" s="137">
        <v>0</v>
      </c>
      <c r="H3605" s="138" t="str">
        <f t="shared" si="225"/>
        <v/>
      </c>
      <c r="I3605" s="137">
        <v>23.004940000000001</v>
      </c>
      <c r="J3605" s="138">
        <f t="shared" si="226"/>
        <v>-1</v>
      </c>
      <c r="K3605" s="137">
        <v>98.475020000000001</v>
      </c>
      <c r="L3605" s="137">
        <v>146.83939000000001</v>
      </c>
      <c r="M3605" s="138">
        <f t="shared" si="227"/>
        <v>0.49113338590842637</v>
      </c>
    </row>
    <row r="3606" spans="1:13" x14ac:dyDescent="0.25">
      <c r="A3606" s="134" t="s">
        <v>231</v>
      </c>
      <c r="B3606" s="134" t="s">
        <v>495</v>
      </c>
      <c r="C3606" s="137">
        <v>4.5909899999999997</v>
      </c>
      <c r="D3606" s="137">
        <v>1.4483200000000001</v>
      </c>
      <c r="E3606" s="138">
        <f t="shared" si="224"/>
        <v>-0.68452991620543713</v>
      </c>
      <c r="F3606" s="137">
        <v>72.731390000000005</v>
      </c>
      <c r="G3606" s="137">
        <v>40.048360000000002</v>
      </c>
      <c r="H3606" s="138">
        <f t="shared" si="225"/>
        <v>-0.44936622275471427</v>
      </c>
      <c r="I3606" s="137">
        <v>69.788719999999998</v>
      </c>
      <c r="J3606" s="138">
        <f t="shared" si="226"/>
        <v>-0.42614852371558032</v>
      </c>
      <c r="K3606" s="137">
        <v>233.99450999999999</v>
      </c>
      <c r="L3606" s="137">
        <v>383.85847000000001</v>
      </c>
      <c r="M3606" s="138">
        <f t="shared" si="227"/>
        <v>0.64045929966476578</v>
      </c>
    </row>
    <row r="3607" spans="1:13" x14ac:dyDescent="0.25">
      <c r="A3607" s="134" t="s">
        <v>231</v>
      </c>
      <c r="B3607" s="134" t="s">
        <v>456</v>
      </c>
      <c r="C3607" s="137">
        <v>0</v>
      </c>
      <c r="D3607" s="137">
        <v>0</v>
      </c>
      <c r="E3607" s="138" t="str">
        <f t="shared" si="224"/>
        <v/>
      </c>
      <c r="F3607" s="137">
        <v>1408.0636300000001</v>
      </c>
      <c r="G3607" s="137">
        <v>484.85171000000003</v>
      </c>
      <c r="H3607" s="138">
        <f t="shared" si="225"/>
        <v>-0.6556606536311147</v>
      </c>
      <c r="I3607" s="137">
        <v>5855.8427700000002</v>
      </c>
      <c r="J3607" s="138">
        <f t="shared" si="226"/>
        <v>-0.91720206142078498</v>
      </c>
      <c r="K3607" s="137">
        <v>6940.2319799999996</v>
      </c>
      <c r="L3607" s="137">
        <v>10614.530129999999</v>
      </c>
      <c r="M3607" s="138">
        <f t="shared" si="227"/>
        <v>0.52942007710814298</v>
      </c>
    </row>
    <row r="3608" spans="1:13" x14ac:dyDescent="0.25">
      <c r="A3608" s="134" t="s">
        <v>231</v>
      </c>
      <c r="B3608" s="134" t="s">
        <v>470</v>
      </c>
      <c r="C3608" s="137">
        <v>0</v>
      </c>
      <c r="D3608" s="137">
        <v>0</v>
      </c>
      <c r="E3608" s="138" t="str">
        <f t="shared" si="224"/>
        <v/>
      </c>
      <c r="F3608" s="137">
        <v>513.03169000000003</v>
      </c>
      <c r="G3608" s="137">
        <v>393.59866</v>
      </c>
      <c r="H3608" s="138">
        <f t="shared" si="225"/>
        <v>-0.23279854310754178</v>
      </c>
      <c r="I3608" s="137">
        <v>325.54908</v>
      </c>
      <c r="J3608" s="138">
        <f t="shared" si="226"/>
        <v>0.20903017142607183</v>
      </c>
      <c r="K3608" s="137">
        <v>2329.47525</v>
      </c>
      <c r="L3608" s="137">
        <v>1656.55387</v>
      </c>
      <c r="M3608" s="138">
        <f t="shared" si="227"/>
        <v>-0.28887251753372356</v>
      </c>
    </row>
    <row r="3609" spans="1:13" x14ac:dyDescent="0.25">
      <c r="A3609" s="134" t="s">
        <v>231</v>
      </c>
      <c r="B3609" s="134" t="s">
        <v>504</v>
      </c>
      <c r="C3609" s="137">
        <v>0</v>
      </c>
      <c r="D3609" s="137">
        <v>0</v>
      </c>
      <c r="E3609" s="138" t="str">
        <f t="shared" si="224"/>
        <v/>
      </c>
      <c r="F3609" s="137">
        <v>0</v>
      </c>
      <c r="G3609" s="137">
        <v>0</v>
      </c>
      <c r="H3609" s="138" t="str">
        <f t="shared" si="225"/>
        <v/>
      </c>
      <c r="I3609" s="137">
        <v>539.77238999999997</v>
      </c>
      <c r="J3609" s="138">
        <f t="shared" si="226"/>
        <v>-1</v>
      </c>
      <c r="K3609" s="137">
        <v>2122.59546</v>
      </c>
      <c r="L3609" s="137">
        <v>2876.0292599999998</v>
      </c>
      <c r="M3609" s="138">
        <f t="shared" si="227"/>
        <v>0.35495873528345334</v>
      </c>
    </row>
    <row r="3610" spans="1:13" x14ac:dyDescent="0.25">
      <c r="A3610" s="134" t="s">
        <v>231</v>
      </c>
      <c r="B3610" s="134" t="s">
        <v>516</v>
      </c>
      <c r="C3610" s="137">
        <v>0</v>
      </c>
      <c r="D3610" s="137">
        <v>0</v>
      </c>
      <c r="E3610" s="138" t="str">
        <f t="shared" si="224"/>
        <v/>
      </c>
      <c r="F3610" s="137">
        <v>30.989180000000001</v>
      </c>
      <c r="G3610" s="137">
        <v>58.977800000000002</v>
      </c>
      <c r="H3610" s="138">
        <f t="shared" si="225"/>
        <v>0.90317394651939797</v>
      </c>
      <c r="I3610" s="137">
        <v>70.120869999999996</v>
      </c>
      <c r="J3610" s="138">
        <f t="shared" si="226"/>
        <v>-0.15891231811584761</v>
      </c>
      <c r="K3610" s="137">
        <v>126.38148</v>
      </c>
      <c r="L3610" s="137">
        <v>387.36989999999997</v>
      </c>
      <c r="M3610" s="138">
        <f t="shared" si="227"/>
        <v>2.0650843778692889</v>
      </c>
    </row>
    <row r="3611" spans="1:13" x14ac:dyDescent="0.25">
      <c r="A3611" s="134" t="s">
        <v>231</v>
      </c>
      <c r="B3611" s="134" t="s">
        <v>503</v>
      </c>
      <c r="C3611" s="137">
        <v>0</v>
      </c>
      <c r="D3611" s="137">
        <v>0</v>
      </c>
      <c r="E3611" s="138" t="str">
        <f t="shared" si="224"/>
        <v/>
      </c>
      <c r="F3611" s="137">
        <v>0</v>
      </c>
      <c r="G3611" s="137">
        <v>0</v>
      </c>
      <c r="H3611" s="138" t="str">
        <f t="shared" si="225"/>
        <v/>
      </c>
      <c r="I3611" s="137">
        <v>2.8517999999999999</v>
      </c>
      <c r="J3611" s="138">
        <f t="shared" si="226"/>
        <v>-1</v>
      </c>
      <c r="K3611" s="137">
        <v>0</v>
      </c>
      <c r="L3611" s="137">
        <v>2.8517999999999999</v>
      </c>
      <c r="M3611" s="138" t="str">
        <f t="shared" si="227"/>
        <v/>
      </c>
    </row>
    <row r="3612" spans="1:13" x14ac:dyDescent="0.25">
      <c r="A3612" s="134" t="s">
        <v>231</v>
      </c>
      <c r="B3612" s="134" t="s">
        <v>496</v>
      </c>
      <c r="C3612" s="137">
        <v>0</v>
      </c>
      <c r="D3612" s="137">
        <v>0</v>
      </c>
      <c r="E3612" s="138" t="str">
        <f t="shared" si="224"/>
        <v/>
      </c>
      <c r="F3612" s="137">
        <v>82.1721</v>
      </c>
      <c r="G3612" s="137">
        <v>103.74523000000001</v>
      </c>
      <c r="H3612" s="138">
        <f t="shared" si="225"/>
        <v>0.26253594589891227</v>
      </c>
      <c r="I3612" s="137">
        <v>168.44024999999999</v>
      </c>
      <c r="J3612" s="138">
        <f t="shared" si="226"/>
        <v>-0.38408290180048998</v>
      </c>
      <c r="K3612" s="137">
        <v>2554.6620600000001</v>
      </c>
      <c r="L3612" s="137">
        <v>750.86103000000003</v>
      </c>
      <c r="M3612" s="138">
        <f t="shared" si="227"/>
        <v>-0.70608205219910769</v>
      </c>
    </row>
    <row r="3613" spans="1:13" x14ac:dyDescent="0.25">
      <c r="A3613" s="134" t="s">
        <v>231</v>
      </c>
      <c r="B3613" s="134" t="s">
        <v>474</v>
      </c>
      <c r="C3613" s="137">
        <v>0</v>
      </c>
      <c r="D3613" s="137">
        <v>314.88630000000001</v>
      </c>
      <c r="E3613" s="138" t="str">
        <f t="shared" si="224"/>
        <v/>
      </c>
      <c r="F3613" s="137">
        <v>37.624299999999998</v>
      </c>
      <c r="G3613" s="137">
        <v>2885.2474999999999</v>
      </c>
      <c r="H3613" s="138">
        <f t="shared" si="225"/>
        <v>75.685745648424032</v>
      </c>
      <c r="I3613" s="137">
        <v>3523.1580100000001</v>
      </c>
      <c r="J3613" s="138">
        <f t="shared" si="226"/>
        <v>-0.18106213465004373</v>
      </c>
      <c r="K3613" s="137">
        <v>661.62789999999995</v>
      </c>
      <c r="L3613" s="137">
        <v>9844.1392599999999</v>
      </c>
      <c r="M3613" s="138">
        <f t="shared" si="227"/>
        <v>13.878664064801379</v>
      </c>
    </row>
    <row r="3614" spans="1:13" x14ac:dyDescent="0.25">
      <c r="A3614" s="134" t="s">
        <v>231</v>
      </c>
      <c r="B3614" s="134" t="s">
        <v>466</v>
      </c>
      <c r="C3614" s="137">
        <v>0</v>
      </c>
      <c r="D3614" s="137">
        <v>0</v>
      </c>
      <c r="E3614" s="138" t="str">
        <f t="shared" si="224"/>
        <v/>
      </c>
      <c r="F3614" s="137">
        <v>1549.7284999999999</v>
      </c>
      <c r="G3614" s="137">
        <v>600.06988999999999</v>
      </c>
      <c r="H3614" s="138">
        <f t="shared" si="225"/>
        <v>-0.61279031133517903</v>
      </c>
      <c r="I3614" s="137">
        <v>786.10906999999997</v>
      </c>
      <c r="J3614" s="138">
        <f t="shared" si="226"/>
        <v>-0.23665822860942187</v>
      </c>
      <c r="K3614" s="137">
        <v>7185.2596100000001</v>
      </c>
      <c r="L3614" s="137">
        <v>4175.0176799999999</v>
      </c>
      <c r="M3614" s="138">
        <f t="shared" si="227"/>
        <v>-0.41894685695288336</v>
      </c>
    </row>
    <row r="3615" spans="1:13" x14ac:dyDescent="0.25">
      <c r="A3615" s="134" t="s">
        <v>231</v>
      </c>
      <c r="B3615" s="134" t="s">
        <v>518</v>
      </c>
      <c r="C3615" s="137">
        <v>0</v>
      </c>
      <c r="D3615" s="137">
        <v>0</v>
      </c>
      <c r="E3615" s="138" t="str">
        <f t="shared" si="224"/>
        <v/>
      </c>
      <c r="F3615" s="137">
        <v>0</v>
      </c>
      <c r="G3615" s="137">
        <v>0</v>
      </c>
      <c r="H3615" s="138" t="str">
        <f t="shared" si="225"/>
        <v/>
      </c>
      <c r="I3615" s="137">
        <v>0</v>
      </c>
      <c r="J3615" s="138" t="str">
        <f t="shared" si="226"/>
        <v/>
      </c>
      <c r="K3615" s="137">
        <v>45.242530000000002</v>
      </c>
      <c r="L3615" s="137">
        <v>0</v>
      </c>
      <c r="M3615" s="138">
        <f t="shared" si="227"/>
        <v>-1</v>
      </c>
    </row>
    <row r="3616" spans="1:13" x14ac:dyDescent="0.25">
      <c r="A3616" s="134" t="s">
        <v>231</v>
      </c>
      <c r="B3616" s="134" t="s">
        <v>465</v>
      </c>
      <c r="C3616" s="137">
        <v>0</v>
      </c>
      <c r="D3616" s="137">
        <v>0</v>
      </c>
      <c r="E3616" s="138" t="str">
        <f t="shared" si="224"/>
        <v/>
      </c>
      <c r="F3616" s="137">
        <v>420.97055999999998</v>
      </c>
      <c r="G3616" s="137">
        <v>139.11481000000001</v>
      </c>
      <c r="H3616" s="138">
        <f t="shared" si="225"/>
        <v>-0.66953791257992012</v>
      </c>
      <c r="I3616" s="137">
        <v>265.81668000000002</v>
      </c>
      <c r="J3616" s="138">
        <f t="shared" si="226"/>
        <v>-0.47665131473314615</v>
      </c>
      <c r="K3616" s="137">
        <v>8198.81034</v>
      </c>
      <c r="L3616" s="137">
        <v>1414.97021</v>
      </c>
      <c r="M3616" s="138">
        <f t="shared" si="227"/>
        <v>-0.82741761898104849</v>
      </c>
    </row>
    <row r="3617" spans="1:13" x14ac:dyDescent="0.25">
      <c r="A3617" s="134" t="s">
        <v>231</v>
      </c>
      <c r="B3617" s="134" t="s">
        <v>488</v>
      </c>
      <c r="C3617" s="137">
        <v>0</v>
      </c>
      <c r="D3617" s="137">
        <v>9.8699999999999992</v>
      </c>
      <c r="E3617" s="138" t="str">
        <f t="shared" si="224"/>
        <v/>
      </c>
      <c r="F3617" s="137">
        <v>15.40985</v>
      </c>
      <c r="G3617" s="137">
        <v>28.509599999999999</v>
      </c>
      <c r="H3617" s="138">
        <f t="shared" si="225"/>
        <v>0.8500893908766145</v>
      </c>
      <c r="I3617" s="137">
        <v>36.566209999999998</v>
      </c>
      <c r="J3617" s="138">
        <f t="shared" si="226"/>
        <v>-0.22032936965575589</v>
      </c>
      <c r="K3617" s="137">
        <v>740.50849000000005</v>
      </c>
      <c r="L3617" s="137">
        <v>127.56578</v>
      </c>
      <c r="M3617" s="138">
        <f t="shared" si="227"/>
        <v>-0.82773218440750085</v>
      </c>
    </row>
    <row r="3618" spans="1:13" x14ac:dyDescent="0.25">
      <c r="A3618" s="134" t="s">
        <v>231</v>
      </c>
      <c r="B3618" s="134" t="s">
        <v>512</v>
      </c>
      <c r="C3618" s="137">
        <v>0</v>
      </c>
      <c r="D3618" s="137">
        <v>91.529769999999999</v>
      </c>
      <c r="E3618" s="138" t="str">
        <f t="shared" si="224"/>
        <v/>
      </c>
      <c r="F3618" s="137">
        <v>990.34531000000004</v>
      </c>
      <c r="G3618" s="137">
        <v>865.93880000000001</v>
      </c>
      <c r="H3618" s="138">
        <f t="shared" si="225"/>
        <v>-0.12561932564713219</v>
      </c>
      <c r="I3618" s="137">
        <v>958.30475999999999</v>
      </c>
      <c r="J3618" s="138">
        <f t="shared" si="226"/>
        <v>-9.6384745078381906E-2</v>
      </c>
      <c r="K3618" s="137">
        <v>17522.904480000001</v>
      </c>
      <c r="L3618" s="137">
        <v>7681.6801599999999</v>
      </c>
      <c r="M3618" s="138">
        <f t="shared" si="227"/>
        <v>-0.56162061096848492</v>
      </c>
    </row>
    <row r="3619" spans="1:13" x14ac:dyDescent="0.25">
      <c r="A3619" s="134" t="s">
        <v>231</v>
      </c>
      <c r="B3619" s="134" t="s">
        <v>476</v>
      </c>
      <c r="C3619" s="137">
        <v>0</v>
      </c>
      <c r="D3619" s="137">
        <v>0</v>
      </c>
      <c r="E3619" s="138" t="str">
        <f t="shared" si="224"/>
        <v/>
      </c>
      <c r="F3619" s="137">
        <v>0</v>
      </c>
      <c r="G3619" s="137">
        <v>3.18</v>
      </c>
      <c r="H3619" s="138" t="str">
        <f t="shared" si="225"/>
        <v/>
      </c>
      <c r="I3619" s="137">
        <v>8.2447999999999997</v>
      </c>
      <c r="J3619" s="138">
        <f t="shared" si="226"/>
        <v>-0.6143023481467107</v>
      </c>
      <c r="K3619" s="137">
        <v>154.54895999999999</v>
      </c>
      <c r="L3619" s="137">
        <v>11.424799999999999</v>
      </c>
      <c r="M3619" s="138">
        <f t="shared" si="227"/>
        <v>-0.92607650028832289</v>
      </c>
    </row>
    <row r="3620" spans="1:13" x14ac:dyDescent="0.25">
      <c r="A3620" s="134" t="s">
        <v>231</v>
      </c>
      <c r="B3620" s="134" t="s">
        <v>475</v>
      </c>
      <c r="C3620" s="137">
        <v>0</v>
      </c>
      <c r="D3620" s="137">
        <v>0</v>
      </c>
      <c r="E3620" s="138" t="str">
        <f t="shared" si="224"/>
        <v/>
      </c>
      <c r="F3620" s="137">
        <v>0</v>
      </c>
      <c r="G3620" s="137">
        <v>23.025559999999999</v>
      </c>
      <c r="H3620" s="138" t="str">
        <f t="shared" si="225"/>
        <v/>
      </c>
      <c r="I3620" s="137">
        <v>56.092790000000001</v>
      </c>
      <c r="J3620" s="138">
        <f t="shared" si="226"/>
        <v>-0.58950945388881526</v>
      </c>
      <c r="K3620" s="137">
        <v>882.59119999999996</v>
      </c>
      <c r="L3620" s="137">
        <v>294.84566000000001</v>
      </c>
      <c r="M3620" s="138">
        <f t="shared" si="227"/>
        <v>-0.66593179265780122</v>
      </c>
    </row>
    <row r="3621" spans="1:13" x14ac:dyDescent="0.25">
      <c r="A3621" s="141" t="s">
        <v>231</v>
      </c>
      <c r="B3621" s="141" t="s">
        <v>3</v>
      </c>
      <c r="C3621" s="255">
        <v>1578.1468199999999</v>
      </c>
      <c r="D3621" s="255">
        <v>4276.8609399999996</v>
      </c>
      <c r="E3621" s="256">
        <f t="shared" si="224"/>
        <v>1.7100526299574583</v>
      </c>
      <c r="F3621" s="255">
        <v>169559.12727999999</v>
      </c>
      <c r="G3621" s="255">
        <v>148960.44289999999</v>
      </c>
      <c r="H3621" s="256">
        <f t="shared" si="225"/>
        <v>-0.12148378391913128</v>
      </c>
      <c r="I3621" s="255">
        <v>216342.57201</v>
      </c>
      <c r="J3621" s="256">
        <f t="shared" si="226"/>
        <v>-0.31146033110341964</v>
      </c>
      <c r="K3621" s="255">
        <v>1556392.3145399999</v>
      </c>
      <c r="L3621" s="255">
        <v>1022307.598</v>
      </c>
      <c r="M3621" s="256">
        <f t="shared" si="227"/>
        <v>-0.34315558587029615</v>
      </c>
    </row>
    <row r="3622" spans="1:13" x14ac:dyDescent="0.25">
      <c r="A3622" s="134" t="s">
        <v>261</v>
      </c>
      <c r="B3622" s="134" t="s">
        <v>463</v>
      </c>
      <c r="C3622" s="137">
        <v>0</v>
      </c>
      <c r="D3622" s="137">
        <v>0</v>
      </c>
      <c r="E3622" s="138" t="str">
        <f t="shared" si="224"/>
        <v/>
      </c>
      <c r="F3622" s="137">
        <v>96.675079999999994</v>
      </c>
      <c r="G3622" s="137">
        <v>236.77753000000001</v>
      </c>
      <c r="H3622" s="138">
        <f t="shared" si="225"/>
        <v>1.449209558450844</v>
      </c>
      <c r="I3622" s="137">
        <v>188.04312999999999</v>
      </c>
      <c r="J3622" s="138">
        <f t="shared" si="226"/>
        <v>0.25916607535728642</v>
      </c>
      <c r="K3622" s="137">
        <v>1195.4852800000001</v>
      </c>
      <c r="L3622" s="137">
        <v>2360.3300599999998</v>
      </c>
      <c r="M3622" s="138">
        <f t="shared" si="227"/>
        <v>0.97436982243729475</v>
      </c>
    </row>
    <row r="3623" spans="1:13" x14ac:dyDescent="0.25">
      <c r="A3623" s="134" t="s">
        <v>261</v>
      </c>
      <c r="B3623" s="134" t="s">
        <v>500</v>
      </c>
      <c r="C3623" s="137">
        <v>0</v>
      </c>
      <c r="D3623" s="137">
        <v>0</v>
      </c>
      <c r="E3623" s="138" t="str">
        <f t="shared" si="224"/>
        <v/>
      </c>
      <c r="F3623" s="137">
        <v>0</v>
      </c>
      <c r="G3623" s="137">
        <v>0</v>
      </c>
      <c r="H3623" s="138" t="str">
        <f t="shared" si="225"/>
        <v/>
      </c>
      <c r="I3623" s="137">
        <v>0</v>
      </c>
      <c r="J3623" s="138" t="str">
        <f t="shared" si="226"/>
        <v/>
      </c>
      <c r="K3623" s="137">
        <v>0</v>
      </c>
      <c r="L3623" s="137">
        <v>25.25704</v>
      </c>
      <c r="M3623" s="138" t="str">
        <f t="shared" si="227"/>
        <v/>
      </c>
    </row>
    <row r="3624" spans="1:13" x14ac:dyDescent="0.25">
      <c r="A3624" s="134" t="s">
        <v>261</v>
      </c>
      <c r="B3624" s="134" t="s">
        <v>478</v>
      </c>
      <c r="C3624" s="137">
        <v>0</v>
      </c>
      <c r="D3624" s="137">
        <v>0</v>
      </c>
      <c r="E3624" s="138" t="str">
        <f t="shared" si="224"/>
        <v/>
      </c>
      <c r="F3624" s="137">
        <v>8.5081000000000007</v>
      </c>
      <c r="G3624" s="137">
        <v>0</v>
      </c>
      <c r="H3624" s="138">
        <f t="shared" si="225"/>
        <v>-1</v>
      </c>
      <c r="I3624" s="137">
        <v>33.140149999999998</v>
      </c>
      <c r="J3624" s="138">
        <f t="shared" si="226"/>
        <v>-1</v>
      </c>
      <c r="K3624" s="137">
        <v>164.66964999999999</v>
      </c>
      <c r="L3624" s="137">
        <v>103.52042</v>
      </c>
      <c r="M3624" s="138">
        <f t="shared" si="227"/>
        <v>-0.371344871383403</v>
      </c>
    </row>
    <row r="3625" spans="1:13" x14ac:dyDescent="0.25">
      <c r="A3625" s="134" t="s">
        <v>261</v>
      </c>
      <c r="B3625" s="134" t="s">
        <v>498</v>
      </c>
      <c r="C3625" s="137">
        <v>0</v>
      </c>
      <c r="D3625" s="137">
        <v>0</v>
      </c>
      <c r="E3625" s="138" t="str">
        <f t="shared" si="224"/>
        <v/>
      </c>
      <c r="F3625" s="137">
        <v>94.474800000000002</v>
      </c>
      <c r="G3625" s="137">
        <v>0</v>
      </c>
      <c r="H3625" s="138">
        <f t="shared" si="225"/>
        <v>-1</v>
      </c>
      <c r="I3625" s="137">
        <v>27.305489999999999</v>
      </c>
      <c r="J3625" s="138">
        <f t="shared" si="226"/>
        <v>-1</v>
      </c>
      <c r="K3625" s="137">
        <v>395.40904</v>
      </c>
      <c r="L3625" s="137">
        <v>276.36671999999999</v>
      </c>
      <c r="M3625" s="138">
        <f t="shared" si="227"/>
        <v>-0.30106119981475388</v>
      </c>
    </row>
    <row r="3626" spans="1:13" x14ac:dyDescent="0.25">
      <c r="A3626" s="134" t="s">
        <v>261</v>
      </c>
      <c r="B3626" s="134" t="s">
        <v>454</v>
      </c>
      <c r="C3626" s="137">
        <v>0</v>
      </c>
      <c r="D3626" s="137">
        <v>0</v>
      </c>
      <c r="E3626" s="138" t="str">
        <f t="shared" si="224"/>
        <v/>
      </c>
      <c r="F3626" s="137">
        <v>607.73902999999996</v>
      </c>
      <c r="G3626" s="137">
        <v>398.72455000000002</v>
      </c>
      <c r="H3626" s="138">
        <f t="shared" si="225"/>
        <v>-0.34392143614669601</v>
      </c>
      <c r="I3626" s="137">
        <v>758.60041999999999</v>
      </c>
      <c r="J3626" s="138">
        <f t="shared" si="226"/>
        <v>-0.4743945040262435</v>
      </c>
      <c r="K3626" s="137">
        <v>4875.06862</v>
      </c>
      <c r="L3626" s="137">
        <v>4012.3225400000001</v>
      </c>
      <c r="M3626" s="138">
        <f t="shared" si="227"/>
        <v>-0.17697106384525108</v>
      </c>
    </row>
    <row r="3627" spans="1:13" x14ac:dyDescent="0.25">
      <c r="A3627" s="134" t="s">
        <v>261</v>
      </c>
      <c r="B3627" s="134" t="s">
        <v>464</v>
      </c>
      <c r="C3627" s="137">
        <v>0</v>
      </c>
      <c r="D3627" s="137">
        <v>27.818460000000002</v>
      </c>
      <c r="E3627" s="138" t="str">
        <f t="shared" si="224"/>
        <v/>
      </c>
      <c r="F3627" s="137">
        <v>40.130249999999997</v>
      </c>
      <c r="G3627" s="137">
        <v>240.41867999999999</v>
      </c>
      <c r="H3627" s="138">
        <f t="shared" si="225"/>
        <v>4.9909589399517822</v>
      </c>
      <c r="I3627" s="137">
        <v>279.02643999999998</v>
      </c>
      <c r="J3627" s="138">
        <f t="shared" si="226"/>
        <v>-0.13836595557037534</v>
      </c>
      <c r="K3627" s="137">
        <v>8637.4135000000006</v>
      </c>
      <c r="L3627" s="137">
        <v>1199.0898199999999</v>
      </c>
      <c r="M3627" s="138">
        <f t="shared" si="227"/>
        <v>-0.86117489686003801</v>
      </c>
    </row>
    <row r="3628" spans="1:13" x14ac:dyDescent="0.25">
      <c r="A3628" s="134" t="s">
        <v>261</v>
      </c>
      <c r="B3628" s="134" t="s">
        <v>472</v>
      </c>
      <c r="C3628" s="137">
        <v>0</v>
      </c>
      <c r="D3628" s="137">
        <v>0</v>
      </c>
      <c r="E3628" s="138" t="str">
        <f t="shared" si="224"/>
        <v/>
      </c>
      <c r="F3628" s="137">
        <v>230.30703</v>
      </c>
      <c r="G3628" s="137">
        <v>107.38675000000001</v>
      </c>
      <c r="H3628" s="138">
        <f t="shared" si="225"/>
        <v>-0.53372352550419322</v>
      </c>
      <c r="I3628" s="137">
        <v>307.16647</v>
      </c>
      <c r="J3628" s="138">
        <f t="shared" si="226"/>
        <v>-0.65039559819143022</v>
      </c>
      <c r="K3628" s="137">
        <v>230.30703</v>
      </c>
      <c r="L3628" s="137">
        <v>758.00292000000002</v>
      </c>
      <c r="M3628" s="138">
        <f t="shared" si="227"/>
        <v>2.2912713085657872</v>
      </c>
    </row>
    <row r="3629" spans="1:13" x14ac:dyDescent="0.25">
      <c r="A3629" s="134" t="s">
        <v>261</v>
      </c>
      <c r="B3629" s="134" t="s">
        <v>471</v>
      </c>
      <c r="C3629" s="137">
        <v>0</v>
      </c>
      <c r="D3629" s="137">
        <v>0</v>
      </c>
      <c r="E3629" s="138" t="str">
        <f t="shared" si="224"/>
        <v/>
      </c>
      <c r="F3629" s="137">
        <v>23.134460000000001</v>
      </c>
      <c r="G3629" s="137">
        <v>22.816949999999999</v>
      </c>
      <c r="H3629" s="138">
        <f t="shared" si="225"/>
        <v>-1.3724547709347945E-2</v>
      </c>
      <c r="I3629" s="137">
        <v>11.81939</v>
      </c>
      <c r="J3629" s="138">
        <f t="shared" si="226"/>
        <v>0.9304676468074915</v>
      </c>
      <c r="K3629" s="137">
        <v>607.99644000000001</v>
      </c>
      <c r="L3629" s="137">
        <v>1341.0703900000001</v>
      </c>
      <c r="M3629" s="138">
        <f t="shared" si="227"/>
        <v>1.2057207933651717</v>
      </c>
    </row>
    <row r="3630" spans="1:13" x14ac:dyDescent="0.25">
      <c r="A3630" s="134" t="s">
        <v>261</v>
      </c>
      <c r="B3630" s="134" t="s">
        <v>517</v>
      </c>
      <c r="C3630" s="137">
        <v>0</v>
      </c>
      <c r="D3630" s="137">
        <v>0</v>
      </c>
      <c r="E3630" s="138" t="str">
        <f t="shared" si="224"/>
        <v/>
      </c>
      <c r="F3630" s="137">
        <v>0</v>
      </c>
      <c r="G3630" s="137">
        <v>0</v>
      </c>
      <c r="H3630" s="138" t="str">
        <f t="shared" si="225"/>
        <v/>
      </c>
      <c r="I3630" s="137">
        <v>0</v>
      </c>
      <c r="J3630" s="138" t="str">
        <f t="shared" si="226"/>
        <v/>
      </c>
      <c r="K3630" s="137">
        <v>2.32979</v>
      </c>
      <c r="L3630" s="137">
        <v>0</v>
      </c>
      <c r="M3630" s="138">
        <f t="shared" si="227"/>
        <v>-1</v>
      </c>
    </row>
    <row r="3631" spans="1:13" x14ac:dyDescent="0.25">
      <c r="A3631" s="134" t="s">
        <v>261</v>
      </c>
      <c r="B3631" s="134" t="s">
        <v>492</v>
      </c>
      <c r="C3631" s="137">
        <v>0</v>
      </c>
      <c r="D3631" s="137">
        <v>0</v>
      </c>
      <c r="E3631" s="138" t="str">
        <f t="shared" si="224"/>
        <v/>
      </c>
      <c r="F3631" s="137">
        <v>0</v>
      </c>
      <c r="G3631" s="137">
        <v>0</v>
      </c>
      <c r="H3631" s="138" t="str">
        <f t="shared" si="225"/>
        <v/>
      </c>
      <c r="I3631" s="137">
        <v>18.679559999999999</v>
      </c>
      <c r="J3631" s="138">
        <f t="shared" si="226"/>
        <v>-1</v>
      </c>
      <c r="K3631" s="137">
        <v>65.329530000000005</v>
      </c>
      <c r="L3631" s="137">
        <v>18.679559999999999</v>
      </c>
      <c r="M3631" s="138">
        <f t="shared" si="227"/>
        <v>-0.7140717222364833</v>
      </c>
    </row>
    <row r="3632" spans="1:13" x14ac:dyDescent="0.25">
      <c r="A3632" s="134" t="s">
        <v>261</v>
      </c>
      <c r="B3632" s="134" t="s">
        <v>451</v>
      </c>
      <c r="C3632" s="137">
        <v>13.40029</v>
      </c>
      <c r="D3632" s="137">
        <v>220.84307999999999</v>
      </c>
      <c r="E3632" s="138">
        <f t="shared" si="224"/>
        <v>15.48047019877928</v>
      </c>
      <c r="F3632" s="137">
        <v>2674.4234799999999</v>
      </c>
      <c r="G3632" s="137">
        <v>2753.0127200000002</v>
      </c>
      <c r="H3632" s="138">
        <f t="shared" si="225"/>
        <v>2.9385488344575883E-2</v>
      </c>
      <c r="I3632" s="137">
        <v>3288.20001</v>
      </c>
      <c r="J3632" s="138">
        <f t="shared" si="226"/>
        <v>-0.16275995632029694</v>
      </c>
      <c r="K3632" s="137">
        <v>29700.067309999999</v>
      </c>
      <c r="L3632" s="137">
        <v>24765.260849999999</v>
      </c>
      <c r="M3632" s="138">
        <f t="shared" si="227"/>
        <v>-0.16615472310187163</v>
      </c>
    </row>
    <row r="3633" spans="1:13" x14ac:dyDescent="0.25">
      <c r="A3633" s="134" t="s">
        <v>261</v>
      </c>
      <c r="B3633" s="134" t="s">
        <v>486</v>
      </c>
      <c r="C3633" s="137">
        <v>0</v>
      </c>
      <c r="D3633" s="137">
        <v>0</v>
      </c>
      <c r="E3633" s="138" t="str">
        <f t="shared" si="224"/>
        <v/>
      </c>
      <c r="F3633" s="137">
        <v>0</v>
      </c>
      <c r="G3633" s="137">
        <v>0</v>
      </c>
      <c r="H3633" s="138" t="str">
        <f t="shared" si="225"/>
        <v/>
      </c>
      <c r="I3633" s="137">
        <v>0</v>
      </c>
      <c r="J3633" s="138" t="str">
        <f t="shared" si="226"/>
        <v/>
      </c>
      <c r="K3633" s="137">
        <v>3.3012299999999999</v>
      </c>
      <c r="L3633" s="137">
        <v>0</v>
      </c>
      <c r="M3633" s="138">
        <f t="shared" si="227"/>
        <v>-1</v>
      </c>
    </row>
    <row r="3634" spans="1:13" x14ac:dyDescent="0.25">
      <c r="A3634" s="134" t="s">
        <v>261</v>
      </c>
      <c r="B3634" s="134" t="s">
        <v>485</v>
      </c>
      <c r="C3634" s="137">
        <v>0</v>
      </c>
      <c r="D3634" s="137">
        <v>0</v>
      </c>
      <c r="E3634" s="138" t="str">
        <f t="shared" si="224"/>
        <v/>
      </c>
      <c r="F3634" s="137">
        <v>30.766850000000002</v>
      </c>
      <c r="G3634" s="137">
        <v>0</v>
      </c>
      <c r="H3634" s="138">
        <f t="shared" si="225"/>
        <v>-1</v>
      </c>
      <c r="I3634" s="137">
        <v>8.6047600000000006</v>
      </c>
      <c r="J3634" s="138">
        <f t="shared" si="226"/>
        <v>-1</v>
      </c>
      <c r="K3634" s="137">
        <v>496.58465999999999</v>
      </c>
      <c r="L3634" s="137">
        <v>70.373869999999997</v>
      </c>
      <c r="M3634" s="138">
        <f t="shared" si="227"/>
        <v>-0.85828424502681977</v>
      </c>
    </row>
    <row r="3635" spans="1:13" x14ac:dyDescent="0.25">
      <c r="A3635" s="134" t="s">
        <v>261</v>
      </c>
      <c r="B3635" s="134" t="s">
        <v>458</v>
      </c>
      <c r="C3635" s="137">
        <v>0</v>
      </c>
      <c r="D3635" s="137">
        <v>232.06319999999999</v>
      </c>
      <c r="E3635" s="138" t="str">
        <f t="shared" si="224"/>
        <v/>
      </c>
      <c r="F3635" s="137">
        <v>3041.1101100000001</v>
      </c>
      <c r="G3635" s="137">
        <v>2989.1908199999998</v>
      </c>
      <c r="H3635" s="138">
        <f t="shared" si="225"/>
        <v>-1.7072479496640258E-2</v>
      </c>
      <c r="I3635" s="137">
        <v>2716.5215600000001</v>
      </c>
      <c r="J3635" s="138">
        <f t="shared" si="226"/>
        <v>0.10037441410919623</v>
      </c>
      <c r="K3635" s="137">
        <v>23330.272779999999</v>
      </c>
      <c r="L3635" s="137">
        <v>18309.986079999999</v>
      </c>
      <c r="M3635" s="138">
        <f t="shared" si="227"/>
        <v>-0.2151833691504742</v>
      </c>
    </row>
    <row r="3636" spans="1:13" x14ac:dyDescent="0.25">
      <c r="A3636" s="134" t="s">
        <v>261</v>
      </c>
      <c r="B3636" s="134" t="s">
        <v>494</v>
      </c>
      <c r="C3636" s="137">
        <v>0</v>
      </c>
      <c r="D3636" s="137">
        <v>0</v>
      </c>
      <c r="E3636" s="138" t="str">
        <f t="shared" si="224"/>
        <v/>
      </c>
      <c r="F3636" s="137">
        <v>0</v>
      </c>
      <c r="G3636" s="137">
        <v>0</v>
      </c>
      <c r="H3636" s="138" t="str">
        <f t="shared" si="225"/>
        <v/>
      </c>
      <c r="I3636" s="137">
        <v>0</v>
      </c>
      <c r="J3636" s="138" t="str">
        <f t="shared" si="226"/>
        <v/>
      </c>
      <c r="K3636" s="137">
        <v>0</v>
      </c>
      <c r="L3636" s="137">
        <v>0</v>
      </c>
      <c r="M3636" s="138" t="str">
        <f t="shared" si="227"/>
        <v/>
      </c>
    </row>
    <row r="3637" spans="1:13" x14ac:dyDescent="0.25">
      <c r="A3637" s="134" t="s">
        <v>261</v>
      </c>
      <c r="B3637" s="134" t="s">
        <v>479</v>
      </c>
      <c r="C3637" s="137">
        <v>0</v>
      </c>
      <c r="D3637" s="137">
        <v>0</v>
      </c>
      <c r="E3637" s="138" t="str">
        <f t="shared" si="224"/>
        <v/>
      </c>
      <c r="F3637" s="137">
        <v>0</v>
      </c>
      <c r="G3637" s="137">
        <v>8.4659999999999993</v>
      </c>
      <c r="H3637" s="138" t="str">
        <f t="shared" si="225"/>
        <v/>
      </c>
      <c r="I3637" s="137">
        <v>0</v>
      </c>
      <c r="J3637" s="138" t="str">
        <f t="shared" si="226"/>
        <v/>
      </c>
      <c r="K3637" s="137">
        <v>13.448359999999999</v>
      </c>
      <c r="L3637" s="137">
        <v>12.684799999999999</v>
      </c>
      <c r="M3637" s="138">
        <f t="shared" si="227"/>
        <v>-5.6777183240186879E-2</v>
      </c>
    </row>
    <row r="3638" spans="1:13" x14ac:dyDescent="0.25">
      <c r="A3638" s="134" t="s">
        <v>261</v>
      </c>
      <c r="B3638" s="134" t="s">
        <v>467</v>
      </c>
      <c r="C3638" s="137">
        <v>0</v>
      </c>
      <c r="D3638" s="137">
        <v>0</v>
      </c>
      <c r="E3638" s="138" t="str">
        <f t="shared" si="224"/>
        <v/>
      </c>
      <c r="F3638" s="137">
        <v>0</v>
      </c>
      <c r="G3638" s="137">
        <v>73.977530000000002</v>
      </c>
      <c r="H3638" s="138" t="str">
        <f t="shared" si="225"/>
        <v/>
      </c>
      <c r="I3638" s="137">
        <v>59.009900000000002</v>
      </c>
      <c r="J3638" s="138">
        <f t="shared" si="226"/>
        <v>0.25364608311486725</v>
      </c>
      <c r="K3638" s="137">
        <v>360.99979000000002</v>
      </c>
      <c r="L3638" s="137">
        <v>353.17057</v>
      </c>
      <c r="M3638" s="138">
        <f t="shared" si="227"/>
        <v>-2.1687602643757797E-2</v>
      </c>
    </row>
    <row r="3639" spans="1:13" x14ac:dyDescent="0.25">
      <c r="A3639" s="134" t="s">
        <v>261</v>
      </c>
      <c r="B3639" s="134" t="s">
        <v>455</v>
      </c>
      <c r="C3639" s="137">
        <v>0</v>
      </c>
      <c r="D3639" s="137">
        <v>0</v>
      </c>
      <c r="E3639" s="138" t="str">
        <f t="shared" si="224"/>
        <v/>
      </c>
      <c r="F3639" s="137">
        <v>991.65201999999999</v>
      </c>
      <c r="G3639" s="137">
        <v>1656.5928699999999</v>
      </c>
      <c r="H3639" s="138">
        <f t="shared" si="225"/>
        <v>0.67053849191977632</v>
      </c>
      <c r="I3639" s="137">
        <v>1928.91526</v>
      </c>
      <c r="J3639" s="138">
        <f t="shared" si="226"/>
        <v>-0.1411790324060167</v>
      </c>
      <c r="K3639" s="137">
        <v>10158.36166</v>
      </c>
      <c r="L3639" s="137">
        <v>10578.97733</v>
      </c>
      <c r="M3639" s="138">
        <f t="shared" si="227"/>
        <v>4.1405856975562649E-2</v>
      </c>
    </row>
    <row r="3640" spans="1:13" x14ac:dyDescent="0.25">
      <c r="A3640" s="134" t="s">
        <v>261</v>
      </c>
      <c r="B3640" s="134" t="s">
        <v>489</v>
      </c>
      <c r="C3640" s="137">
        <v>0</v>
      </c>
      <c r="D3640" s="137">
        <v>0</v>
      </c>
      <c r="E3640" s="138" t="str">
        <f t="shared" si="224"/>
        <v/>
      </c>
      <c r="F3640" s="137">
        <v>0</v>
      </c>
      <c r="G3640" s="137">
        <v>0</v>
      </c>
      <c r="H3640" s="138" t="str">
        <f t="shared" si="225"/>
        <v/>
      </c>
      <c r="I3640" s="137">
        <v>0</v>
      </c>
      <c r="J3640" s="138" t="str">
        <f t="shared" si="226"/>
        <v/>
      </c>
      <c r="K3640" s="137">
        <v>0</v>
      </c>
      <c r="L3640" s="137">
        <v>73</v>
      </c>
      <c r="M3640" s="138" t="str">
        <f t="shared" si="227"/>
        <v/>
      </c>
    </row>
    <row r="3641" spans="1:13" x14ac:dyDescent="0.25">
      <c r="A3641" s="134" t="s">
        <v>261</v>
      </c>
      <c r="B3641" s="134" t="s">
        <v>459</v>
      </c>
      <c r="C3641" s="137">
        <v>0</v>
      </c>
      <c r="D3641" s="137">
        <v>0</v>
      </c>
      <c r="E3641" s="138" t="str">
        <f t="shared" si="224"/>
        <v/>
      </c>
      <c r="F3641" s="137">
        <v>371.11651999999998</v>
      </c>
      <c r="G3641" s="137">
        <v>0</v>
      </c>
      <c r="H3641" s="138">
        <f t="shared" si="225"/>
        <v>-1</v>
      </c>
      <c r="I3641" s="137">
        <v>3763.4953799999998</v>
      </c>
      <c r="J3641" s="138">
        <f t="shared" si="226"/>
        <v>-1</v>
      </c>
      <c r="K3641" s="137">
        <v>4474.9561299999996</v>
      </c>
      <c r="L3641" s="137">
        <v>4552.2058299999999</v>
      </c>
      <c r="M3641" s="138">
        <f t="shared" si="227"/>
        <v>1.7262672025345704E-2</v>
      </c>
    </row>
    <row r="3642" spans="1:13" x14ac:dyDescent="0.25">
      <c r="A3642" s="134" t="s">
        <v>261</v>
      </c>
      <c r="B3642" s="134" t="s">
        <v>477</v>
      </c>
      <c r="C3642" s="137">
        <v>0</v>
      </c>
      <c r="D3642" s="137">
        <v>0</v>
      </c>
      <c r="E3642" s="138" t="str">
        <f t="shared" si="224"/>
        <v/>
      </c>
      <c r="F3642" s="137">
        <v>43.456449999999997</v>
      </c>
      <c r="G3642" s="137">
        <v>19.07648</v>
      </c>
      <c r="H3642" s="138">
        <f t="shared" si="225"/>
        <v>-0.5610207460572596</v>
      </c>
      <c r="I3642" s="137">
        <v>0</v>
      </c>
      <c r="J3642" s="138" t="str">
        <f t="shared" si="226"/>
        <v/>
      </c>
      <c r="K3642" s="137">
        <v>51.852119999999999</v>
      </c>
      <c r="L3642" s="137">
        <v>37.766120000000001</v>
      </c>
      <c r="M3642" s="138">
        <f t="shared" si="227"/>
        <v>-0.27165716657293859</v>
      </c>
    </row>
    <row r="3643" spans="1:13" x14ac:dyDescent="0.25">
      <c r="A3643" s="134" t="s">
        <v>261</v>
      </c>
      <c r="B3643" s="134" t="s">
        <v>450</v>
      </c>
      <c r="C3643" s="137">
        <v>160.78143</v>
      </c>
      <c r="D3643" s="137">
        <v>1039.9196999999999</v>
      </c>
      <c r="E3643" s="138">
        <f t="shared" si="224"/>
        <v>5.4679092604164543</v>
      </c>
      <c r="F3643" s="137">
        <v>11591.32898</v>
      </c>
      <c r="G3643" s="137">
        <v>15553.41678</v>
      </c>
      <c r="H3643" s="138">
        <f t="shared" si="225"/>
        <v>0.34181480025597533</v>
      </c>
      <c r="I3643" s="137">
        <v>18901.521700000001</v>
      </c>
      <c r="J3643" s="138">
        <f t="shared" si="226"/>
        <v>-0.17713414682374495</v>
      </c>
      <c r="K3643" s="137">
        <v>139859.27204000001</v>
      </c>
      <c r="L3643" s="137">
        <v>128185.64769</v>
      </c>
      <c r="M3643" s="138">
        <f t="shared" si="227"/>
        <v>-8.3466932007634997E-2</v>
      </c>
    </row>
    <row r="3644" spans="1:13" x14ac:dyDescent="0.25">
      <c r="A3644" s="134" t="s">
        <v>261</v>
      </c>
      <c r="B3644" s="134" t="s">
        <v>453</v>
      </c>
      <c r="C3644" s="137">
        <v>0</v>
      </c>
      <c r="D3644" s="137">
        <v>111.34632000000001</v>
      </c>
      <c r="E3644" s="138" t="str">
        <f t="shared" si="224"/>
        <v/>
      </c>
      <c r="F3644" s="137">
        <v>8552.6120499999997</v>
      </c>
      <c r="G3644" s="137">
        <v>3425.7005199999999</v>
      </c>
      <c r="H3644" s="138">
        <f t="shared" si="225"/>
        <v>-0.59945563998778595</v>
      </c>
      <c r="I3644" s="137">
        <v>6302.0316599999996</v>
      </c>
      <c r="J3644" s="138">
        <f t="shared" si="226"/>
        <v>-0.45641331163988474</v>
      </c>
      <c r="K3644" s="137">
        <v>23001.636750000001</v>
      </c>
      <c r="L3644" s="137">
        <v>24106.663809999998</v>
      </c>
      <c r="M3644" s="138">
        <f t="shared" si="227"/>
        <v>4.8041236022040801E-2</v>
      </c>
    </row>
    <row r="3645" spans="1:13" x14ac:dyDescent="0.25">
      <c r="A3645" s="134" t="s">
        <v>261</v>
      </c>
      <c r="B3645" s="134" t="s">
        <v>480</v>
      </c>
      <c r="C3645" s="137">
        <v>0</v>
      </c>
      <c r="D3645" s="137">
        <v>0</v>
      </c>
      <c r="E3645" s="138" t="str">
        <f t="shared" si="224"/>
        <v/>
      </c>
      <c r="F3645" s="137">
        <v>71.279219999999995</v>
      </c>
      <c r="G3645" s="137">
        <v>0</v>
      </c>
      <c r="H3645" s="138">
        <f t="shared" si="225"/>
        <v>-1</v>
      </c>
      <c r="I3645" s="137">
        <v>0</v>
      </c>
      <c r="J3645" s="138" t="str">
        <f t="shared" si="226"/>
        <v/>
      </c>
      <c r="K3645" s="137">
        <v>371.03084000000001</v>
      </c>
      <c r="L3645" s="137">
        <v>215.47045</v>
      </c>
      <c r="M3645" s="138">
        <f t="shared" si="227"/>
        <v>-0.41926539044571065</v>
      </c>
    </row>
    <row r="3646" spans="1:13" x14ac:dyDescent="0.25">
      <c r="A3646" s="134" t="s">
        <v>261</v>
      </c>
      <c r="B3646" s="134" t="s">
        <v>487</v>
      </c>
      <c r="C3646" s="137">
        <v>0</v>
      </c>
      <c r="D3646" s="137">
        <v>0</v>
      </c>
      <c r="E3646" s="138" t="str">
        <f t="shared" si="224"/>
        <v/>
      </c>
      <c r="F3646" s="137">
        <v>0</v>
      </c>
      <c r="G3646" s="137">
        <v>0</v>
      </c>
      <c r="H3646" s="138" t="str">
        <f t="shared" si="225"/>
        <v/>
      </c>
      <c r="I3646" s="137">
        <v>0</v>
      </c>
      <c r="J3646" s="138" t="str">
        <f t="shared" si="226"/>
        <v/>
      </c>
      <c r="K3646" s="137">
        <v>3.15632</v>
      </c>
      <c r="L3646" s="137">
        <v>0</v>
      </c>
      <c r="M3646" s="138">
        <f t="shared" si="227"/>
        <v>-1</v>
      </c>
    </row>
    <row r="3647" spans="1:13" x14ac:dyDescent="0.25">
      <c r="A3647" s="134" t="s">
        <v>261</v>
      </c>
      <c r="B3647" s="134" t="s">
        <v>461</v>
      </c>
      <c r="C3647" s="137">
        <v>0</v>
      </c>
      <c r="D3647" s="137">
        <v>116.61727</v>
      </c>
      <c r="E3647" s="138" t="str">
        <f t="shared" si="224"/>
        <v/>
      </c>
      <c r="F3647" s="137">
        <v>547.36609999999996</v>
      </c>
      <c r="G3647" s="137">
        <v>902.75103999999999</v>
      </c>
      <c r="H3647" s="138">
        <f t="shared" si="225"/>
        <v>0.64926370120473309</v>
      </c>
      <c r="I3647" s="137">
        <v>982.28683000000001</v>
      </c>
      <c r="J3647" s="138">
        <f t="shared" si="226"/>
        <v>-8.0970025832475034E-2</v>
      </c>
      <c r="K3647" s="137">
        <v>3973.97802</v>
      </c>
      <c r="L3647" s="137">
        <v>5177.8907399999998</v>
      </c>
      <c r="M3647" s="138">
        <f t="shared" si="227"/>
        <v>0.30294901329122093</v>
      </c>
    </row>
    <row r="3648" spans="1:13" x14ac:dyDescent="0.25">
      <c r="A3648" s="134" t="s">
        <v>261</v>
      </c>
      <c r="B3648" s="134" t="s">
        <v>513</v>
      </c>
      <c r="C3648" s="137">
        <v>0</v>
      </c>
      <c r="D3648" s="137">
        <v>0</v>
      </c>
      <c r="E3648" s="138" t="str">
        <f t="shared" si="224"/>
        <v/>
      </c>
      <c r="F3648" s="137">
        <v>0</v>
      </c>
      <c r="G3648" s="137">
        <v>0</v>
      </c>
      <c r="H3648" s="138" t="str">
        <f t="shared" si="225"/>
        <v/>
      </c>
      <c r="I3648" s="137">
        <v>0</v>
      </c>
      <c r="J3648" s="138" t="str">
        <f t="shared" si="226"/>
        <v/>
      </c>
      <c r="K3648" s="137">
        <v>21</v>
      </c>
      <c r="L3648" s="137">
        <v>0</v>
      </c>
      <c r="M3648" s="138">
        <f t="shared" si="227"/>
        <v>-1</v>
      </c>
    </row>
    <row r="3649" spans="1:13" x14ac:dyDescent="0.25">
      <c r="A3649" s="134" t="s">
        <v>261</v>
      </c>
      <c r="B3649" s="134" t="s">
        <v>523</v>
      </c>
      <c r="C3649" s="137">
        <v>0</v>
      </c>
      <c r="D3649" s="137">
        <v>0</v>
      </c>
      <c r="E3649" s="138" t="str">
        <f t="shared" si="224"/>
        <v/>
      </c>
      <c r="F3649" s="137">
        <v>0</v>
      </c>
      <c r="G3649" s="137">
        <v>0</v>
      </c>
      <c r="H3649" s="138" t="str">
        <f t="shared" si="225"/>
        <v/>
      </c>
      <c r="I3649" s="137">
        <v>0</v>
      </c>
      <c r="J3649" s="138" t="str">
        <f t="shared" si="226"/>
        <v/>
      </c>
      <c r="K3649" s="137">
        <v>8.5439799999999995</v>
      </c>
      <c r="L3649" s="137">
        <v>0</v>
      </c>
      <c r="M3649" s="138">
        <f t="shared" si="227"/>
        <v>-1</v>
      </c>
    </row>
    <row r="3650" spans="1:13" x14ac:dyDescent="0.25">
      <c r="A3650" s="134" t="s">
        <v>261</v>
      </c>
      <c r="B3650" s="134" t="s">
        <v>497</v>
      </c>
      <c r="C3650" s="137">
        <v>0</v>
      </c>
      <c r="D3650" s="137">
        <v>0</v>
      </c>
      <c r="E3650" s="138" t="str">
        <f t="shared" si="224"/>
        <v/>
      </c>
      <c r="F3650" s="137">
        <v>0</v>
      </c>
      <c r="G3650" s="137">
        <v>3.7014499999999999</v>
      </c>
      <c r="H3650" s="138" t="str">
        <f t="shared" si="225"/>
        <v/>
      </c>
      <c r="I3650" s="137">
        <v>24.897300000000001</v>
      </c>
      <c r="J3650" s="138">
        <f t="shared" si="226"/>
        <v>-0.85133126885244592</v>
      </c>
      <c r="K3650" s="137">
        <v>172.59607</v>
      </c>
      <c r="L3650" s="137">
        <v>52.681330000000003</v>
      </c>
      <c r="M3650" s="138">
        <f t="shared" si="227"/>
        <v>-0.69477097595559389</v>
      </c>
    </row>
    <row r="3651" spans="1:13" x14ac:dyDescent="0.25">
      <c r="A3651" s="134" t="s">
        <v>261</v>
      </c>
      <c r="B3651" s="134" t="s">
        <v>490</v>
      </c>
      <c r="C3651" s="137">
        <v>0</v>
      </c>
      <c r="D3651" s="137">
        <v>35.766590000000001</v>
      </c>
      <c r="E3651" s="138" t="str">
        <f t="shared" si="224"/>
        <v/>
      </c>
      <c r="F3651" s="137">
        <v>225.34304</v>
      </c>
      <c r="G3651" s="137">
        <v>113.07535</v>
      </c>
      <c r="H3651" s="138">
        <f t="shared" si="225"/>
        <v>-0.4982079322263514</v>
      </c>
      <c r="I3651" s="137">
        <v>300.97719999999998</v>
      </c>
      <c r="J3651" s="138">
        <f t="shared" si="226"/>
        <v>-0.62430592749218206</v>
      </c>
      <c r="K3651" s="137">
        <v>2617.02322</v>
      </c>
      <c r="L3651" s="137">
        <v>1835.96695</v>
      </c>
      <c r="M3651" s="138">
        <f t="shared" si="227"/>
        <v>-0.29845217422258863</v>
      </c>
    </row>
    <row r="3652" spans="1:13" x14ac:dyDescent="0.25">
      <c r="A3652" s="134" t="s">
        <v>261</v>
      </c>
      <c r="B3652" s="134" t="s">
        <v>469</v>
      </c>
      <c r="C3652" s="137">
        <v>0</v>
      </c>
      <c r="D3652" s="137">
        <v>0</v>
      </c>
      <c r="E3652" s="138" t="str">
        <f t="shared" si="224"/>
        <v/>
      </c>
      <c r="F3652" s="137">
        <v>0</v>
      </c>
      <c r="G3652" s="137">
        <v>49.660600000000002</v>
      </c>
      <c r="H3652" s="138" t="str">
        <f t="shared" si="225"/>
        <v/>
      </c>
      <c r="I3652" s="137">
        <v>11.589689999999999</v>
      </c>
      <c r="J3652" s="138">
        <f t="shared" si="226"/>
        <v>3.2848945916586212</v>
      </c>
      <c r="K3652" s="137">
        <v>48.13494</v>
      </c>
      <c r="L3652" s="137">
        <v>148.16146000000001</v>
      </c>
      <c r="M3652" s="138">
        <f t="shared" si="227"/>
        <v>2.0780439323285749</v>
      </c>
    </row>
    <row r="3653" spans="1:13" x14ac:dyDescent="0.25">
      <c r="A3653" s="134" t="s">
        <v>261</v>
      </c>
      <c r="B3653" s="134" t="s">
        <v>452</v>
      </c>
      <c r="C3653" s="137">
        <v>352.18466000000001</v>
      </c>
      <c r="D3653" s="137">
        <v>648.98419000000001</v>
      </c>
      <c r="E3653" s="138">
        <f t="shared" ref="E3653:E3716" si="228">IF(C3653=0,"",(D3653/C3653-1))</f>
        <v>0.84273838048482852</v>
      </c>
      <c r="F3653" s="137">
        <v>3371.4517300000002</v>
      </c>
      <c r="G3653" s="137">
        <v>3089.23488</v>
      </c>
      <c r="H3653" s="138">
        <f t="shared" ref="H3653:H3716" si="229">IF(F3653=0,"",(G3653/F3653-1))</f>
        <v>-8.3707812717223828E-2</v>
      </c>
      <c r="I3653" s="137">
        <v>4211.4472800000003</v>
      </c>
      <c r="J3653" s="138">
        <f t="shared" ref="J3653:J3716" si="230">IF(I3653=0,"",(G3653/I3653-1))</f>
        <v>-0.26646716090436262</v>
      </c>
      <c r="K3653" s="137">
        <v>43416.700879999997</v>
      </c>
      <c r="L3653" s="137">
        <v>37329.20364</v>
      </c>
      <c r="M3653" s="138">
        <f t="shared" ref="M3653:M3716" si="231">IF(K3653=0,"",(L3653/K3653-1))</f>
        <v>-0.14021095837809772</v>
      </c>
    </row>
    <row r="3654" spans="1:13" x14ac:dyDescent="0.25">
      <c r="A3654" s="134" t="s">
        <v>261</v>
      </c>
      <c r="B3654" s="134" t="s">
        <v>460</v>
      </c>
      <c r="C3654" s="137">
        <v>0</v>
      </c>
      <c r="D3654" s="137">
        <v>16.0016</v>
      </c>
      <c r="E3654" s="138" t="str">
        <f t="shared" si="228"/>
        <v/>
      </c>
      <c r="F3654" s="137">
        <v>192.85760999999999</v>
      </c>
      <c r="G3654" s="137">
        <v>321.33746000000002</v>
      </c>
      <c r="H3654" s="138">
        <f t="shared" si="229"/>
        <v>0.66619020115410543</v>
      </c>
      <c r="I3654" s="137">
        <v>388.44378</v>
      </c>
      <c r="J3654" s="138">
        <f t="shared" si="230"/>
        <v>-0.17275684012754688</v>
      </c>
      <c r="K3654" s="137">
        <v>2631.7727199999999</v>
      </c>
      <c r="L3654" s="137">
        <v>3008.3137400000001</v>
      </c>
      <c r="M3654" s="138">
        <f t="shared" si="231"/>
        <v>0.14307505246881669</v>
      </c>
    </row>
    <row r="3655" spans="1:13" x14ac:dyDescent="0.25">
      <c r="A3655" s="134" t="s">
        <v>261</v>
      </c>
      <c r="B3655" s="134" t="s">
        <v>483</v>
      </c>
      <c r="C3655" s="137">
        <v>0</v>
      </c>
      <c r="D3655" s="137">
        <v>0</v>
      </c>
      <c r="E3655" s="138" t="str">
        <f t="shared" si="228"/>
        <v/>
      </c>
      <c r="F3655" s="137">
        <v>50.291229999999999</v>
      </c>
      <c r="G3655" s="137">
        <v>17.55453</v>
      </c>
      <c r="H3655" s="138">
        <f t="shared" si="229"/>
        <v>-0.65094252019686138</v>
      </c>
      <c r="I3655" s="137">
        <v>73.615030000000004</v>
      </c>
      <c r="J3655" s="138">
        <f t="shared" si="230"/>
        <v>-0.76153606131791296</v>
      </c>
      <c r="K3655" s="137">
        <v>393.78395999999998</v>
      </c>
      <c r="L3655" s="137">
        <v>235.17592999999999</v>
      </c>
      <c r="M3655" s="138">
        <f t="shared" si="231"/>
        <v>-0.4027793056883272</v>
      </c>
    </row>
    <row r="3656" spans="1:13" x14ac:dyDescent="0.25">
      <c r="A3656" s="134" t="s">
        <v>261</v>
      </c>
      <c r="B3656" s="134" t="s">
        <v>482</v>
      </c>
      <c r="C3656" s="137">
        <v>0</v>
      </c>
      <c r="D3656" s="137">
        <v>0</v>
      </c>
      <c r="E3656" s="138" t="str">
        <f t="shared" si="228"/>
        <v/>
      </c>
      <c r="F3656" s="137">
        <v>0</v>
      </c>
      <c r="G3656" s="137">
        <v>0</v>
      </c>
      <c r="H3656" s="138" t="str">
        <f t="shared" si="229"/>
        <v/>
      </c>
      <c r="I3656" s="137">
        <v>0</v>
      </c>
      <c r="J3656" s="138" t="str">
        <f t="shared" si="230"/>
        <v/>
      </c>
      <c r="K3656" s="137">
        <v>9.4336400000000005</v>
      </c>
      <c r="L3656" s="137">
        <v>0</v>
      </c>
      <c r="M3656" s="138">
        <f t="shared" si="231"/>
        <v>-1</v>
      </c>
    </row>
    <row r="3657" spans="1:13" x14ac:dyDescent="0.25">
      <c r="A3657" s="134" t="s">
        <v>261</v>
      </c>
      <c r="B3657" s="134" t="s">
        <v>457</v>
      </c>
      <c r="C3657" s="137">
        <v>0</v>
      </c>
      <c r="D3657" s="137">
        <v>501.83199999999999</v>
      </c>
      <c r="E3657" s="138" t="str">
        <f t="shared" si="228"/>
        <v/>
      </c>
      <c r="F3657" s="137">
        <v>1929.2432100000001</v>
      </c>
      <c r="G3657" s="137">
        <v>3895.8791099999999</v>
      </c>
      <c r="H3657" s="138">
        <f t="shared" si="229"/>
        <v>1.0193820508509135</v>
      </c>
      <c r="I3657" s="137">
        <v>2528.3497000000002</v>
      </c>
      <c r="J3657" s="138">
        <f t="shared" si="230"/>
        <v>0.54087826933117666</v>
      </c>
      <c r="K3657" s="137">
        <v>17224.876789999998</v>
      </c>
      <c r="L3657" s="137">
        <v>19087.000700000001</v>
      </c>
      <c r="M3657" s="138">
        <f t="shared" si="231"/>
        <v>0.1081066606572807</v>
      </c>
    </row>
    <row r="3658" spans="1:13" x14ac:dyDescent="0.25">
      <c r="A3658" s="134" t="s">
        <v>261</v>
      </c>
      <c r="B3658" s="134" t="s">
        <v>468</v>
      </c>
      <c r="C3658" s="137">
        <v>0</v>
      </c>
      <c r="D3658" s="137">
        <v>0</v>
      </c>
      <c r="E3658" s="138" t="str">
        <f t="shared" si="228"/>
        <v/>
      </c>
      <c r="F3658" s="137">
        <v>0</v>
      </c>
      <c r="G3658" s="137">
        <v>0</v>
      </c>
      <c r="H3658" s="138" t="str">
        <f t="shared" si="229"/>
        <v/>
      </c>
      <c r="I3658" s="137">
        <v>2.5270000000000001</v>
      </c>
      <c r="J3658" s="138">
        <f t="shared" si="230"/>
        <v>-1</v>
      </c>
      <c r="K3658" s="137">
        <v>0</v>
      </c>
      <c r="L3658" s="137">
        <v>18.221</v>
      </c>
      <c r="M3658" s="138" t="str">
        <f t="shared" si="231"/>
        <v/>
      </c>
    </row>
    <row r="3659" spans="1:13" x14ac:dyDescent="0.25">
      <c r="A3659" s="134" t="s">
        <v>261</v>
      </c>
      <c r="B3659" s="134" t="s">
        <v>462</v>
      </c>
      <c r="C3659" s="137">
        <v>0</v>
      </c>
      <c r="D3659" s="137">
        <v>39.077719999999999</v>
      </c>
      <c r="E3659" s="138" t="str">
        <f t="shared" si="228"/>
        <v/>
      </c>
      <c r="F3659" s="137">
        <v>180.05474000000001</v>
      </c>
      <c r="G3659" s="137">
        <v>288.20596</v>
      </c>
      <c r="H3659" s="138">
        <f t="shared" si="229"/>
        <v>0.60065744450826442</v>
      </c>
      <c r="I3659" s="137">
        <v>234.97391999999999</v>
      </c>
      <c r="J3659" s="138">
        <f t="shared" si="230"/>
        <v>0.22654446076398616</v>
      </c>
      <c r="K3659" s="137">
        <v>1401.4772700000001</v>
      </c>
      <c r="L3659" s="137">
        <v>1411.22389</v>
      </c>
      <c r="M3659" s="138">
        <f t="shared" si="231"/>
        <v>6.9545330549669604E-3</v>
      </c>
    </row>
    <row r="3660" spans="1:13" x14ac:dyDescent="0.25">
      <c r="A3660" s="134" t="s">
        <v>261</v>
      </c>
      <c r="B3660" s="134" t="s">
        <v>473</v>
      </c>
      <c r="C3660" s="137">
        <v>0</v>
      </c>
      <c r="D3660" s="137">
        <v>0</v>
      </c>
      <c r="E3660" s="138" t="str">
        <f t="shared" si="228"/>
        <v/>
      </c>
      <c r="F3660" s="137">
        <v>0</v>
      </c>
      <c r="G3660" s="137">
        <v>19.421060000000001</v>
      </c>
      <c r="H3660" s="138" t="str">
        <f t="shared" si="229"/>
        <v/>
      </c>
      <c r="I3660" s="137">
        <v>8.3827800000000003</v>
      </c>
      <c r="J3660" s="138">
        <f t="shared" si="230"/>
        <v>1.316780352102763</v>
      </c>
      <c r="K3660" s="137">
        <v>0</v>
      </c>
      <c r="L3660" s="137">
        <v>29.38917</v>
      </c>
      <c r="M3660" s="138" t="str">
        <f t="shared" si="231"/>
        <v/>
      </c>
    </row>
    <row r="3661" spans="1:13" x14ac:dyDescent="0.25">
      <c r="A3661" s="134" t="s">
        <v>261</v>
      </c>
      <c r="B3661" s="134" t="s">
        <v>506</v>
      </c>
      <c r="C3661" s="137">
        <v>0</v>
      </c>
      <c r="D3661" s="137">
        <v>0</v>
      </c>
      <c r="E3661" s="138" t="str">
        <f t="shared" si="228"/>
        <v/>
      </c>
      <c r="F3661" s="137">
        <v>17.144210000000001</v>
      </c>
      <c r="G3661" s="137">
        <v>7.8014799999999997</v>
      </c>
      <c r="H3661" s="138">
        <f t="shared" si="229"/>
        <v>-0.54494957772915753</v>
      </c>
      <c r="I3661" s="137">
        <v>7.5391599999999999</v>
      </c>
      <c r="J3661" s="138">
        <f t="shared" si="230"/>
        <v>3.479432721947795E-2</v>
      </c>
      <c r="K3661" s="137">
        <v>79.466769999999997</v>
      </c>
      <c r="L3661" s="137">
        <v>44.964390000000002</v>
      </c>
      <c r="M3661" s="138">
        <f t="shared" si="231"/>
        <v>-0.43417368039496251</v>
      </c>
    </row>
    <row r="3662" spans="1:13" x14ac:dyDescent="0.25">
      <c r="A3662" s="134" t="s">
        <v>261</v>
      </c>
      <c r="B3662" s="134" t="s">
        <v>484</v>
      </c>
      <c r="C3662" s="137">
        <v>0</v>
      </c>
      <c r="D3662" s="137">
        <v>0</v>
      </c>
      <c r="E3662" s="138" t="str">
        <f t="shared" si="228"/>
        <v/>
      </c>
      <c r="F3662" s="137">
        <v>0</v>
      </c>
      <c r="G3662" s="137">
        <v>14.140980000000001</v>
      </c>
      <c r="H3662" s="138" t="str">
        <f t="shared" si="229"/>
        <v/>
      </c>
      <c r="I3662" s="137">
        <v>5.1783799999999998</v>
      </c>
      <c r="J3662" s="138">
        <f t="shared" si="230"/>
        <v>1.73077294443436</v>
      </c>
      <c r="K3662" s="137">
        <v>5.43248</v>
      </c>
      <c r="L3662" s="137">
        <v>25.031639999999999</v>
      </c>
      <c r="M3662" s="138">
        <f t="shared" si="231"/>
        <v>3.6077739816805581</v>
      </c>
    </row>
    <row r="3663" spans="1:13" x14ac:dyDescent="0.25">
      <c r="A3663" s="134" t="s">
        <v>261</v>
      </c>
      <c r="B3663" s="134" t="s">
        <v>491</v>
      </c>
      <c r="C3663" s="137">
        <v>0</v>
      </c>
      <c r="D3663" s="137">
        <v>2.7807300000000001</v>
      </c>
      <c r="E3663" s="138" t="str">
        <f t="shared" si="228"/>
        <v/>
      </c>
      <c r="F3663" s="137">
        <v>0</v>
      </c>
      <c r="G3663" s="137">
        <v>2.7807300000000001</v>
      </c>
      <c r="H3663" s="138" t="str">
        <f t="shared" si="229"/>
        <v/>
      </c>
      <c r="I3663" s="137">
        <v>0</v>
      </c>
      <c r="J3663" s="138" t="str">
        <f t="shared" si="230"/>
        <v/>
      </c>
      <c r="K3663" s="137">
        <v>3004.17013</v>
      </c>
      <c r="L3663" s="137">
        <v>11.52406</v>
      </c>
      <c r="M3663" s="138">
        <f t="shared" si="231"/>
        <v>-0.99616397890222019</v>
      </c>
    </row>
    <row r="3664" spans="1:13" x14ac:dyDescent="0.25">
      <c r="A3664" s="134" t="s">
        <v>261</v>
      </c>
      <c r="B3664" s="134" t="s">
        <v>495</v>
      </c>
      <c r="C3664" s="137">
        <v>0</v>
      </c>
      <c r="D3664" s="137">
        <v>0</v>
      </c>
      <c r="E3664" s="138" t="str">
        <f t="shared" si="228"/>
        <v/>
      </c>
      <c r="F3664" s="137">
        <v>0</v>
      </c>
      <c r="G3664" s="137">
        <v>0</v>
      </c>
      <c r="H3664" s="138" t="str">
        <f t="shared" si="229"/>
        <v/>
      </c>
      <c r="I3664" s="137">
        <v>0</v>
      </c>
      <c r="J3664" s="138" t="str">
        <f t="shared" si="230"/>
        <v/>
      </c>
      <c r="K3664" s="137">
        <v>825.89215000000002</v>
      </c>
      <c r="L3664" s="137">
        <v>0</v>
      </c>
      <c r="M3664" s="138">
        <f t="shared" si="231"/>
        <v>-1</v>
      </c>
    </row>
    <row r="3665" spans="1:13" x14ac:dyDescent="0.25">
      <c r="A3665" s="134" t="s">
        <v>261</v>
      </c>
      <c r="B3665" s="134" t="s">
        <v>456</v>
      </c>
      <c r="C3665" s="137">
        <v>0</v>
      </c>
      <c r="D3665" s="137">
        <v>0</v>
      </c>
      <c r="E3665" s="138" t="str">
        <f t="shared" si="228"/>
        <v/>
      </c>
      <c r="F3665" s="137">
        <v>143.96503999999999</v>
      </c>
      <c r="G3665" s="137">
        <v>60.438639999999999</v>
      </c>
      <c r="H3665" s="138">
        <f t="shared" si="229"/>
        <v>-0.58018530054240935</v>
      </c>
      <c r="I3665" s="137">
        <v>117.48224</v>
      </c>
      <c r="J3665" s="138">
        <f t="shared" si="230"/>
        <v>-0.48555083730102522</v>
      </c>
      <c r="K3665" s="137">
        <v>55319.55932</v>
      </c>
      <c r="L3665" s="137">
        <v>28321.000390000001</v>
      </c>
      <c r="M3665" s="138">
        <f t="shared" si="231"/>
        <v>-0.48804725239810531</v>
      </c>
    </row>
    <row r="3666" spans="1:13" x14ac:dyDescent="0.25">
      <c r="A3666" s="134" t="s">
        <v>261</v>
      </c>
      <c r="B3666" s="134" t="s">
        <v>470</v>
      </c>
      <c r="C3666" s="137">
        <v>0</v>
      </c>
      <c r="D3666" s="137">
        <v>0</v>
      </c>
      <c r="E3666" s="138" t="str">
        <f t="shared" si="228"/>
        <v/>
      </c>
      <c r="F3666" s="137">
        <v>29.572559999999999</v>
      </c>
      <c r="G3666" s="137">
        <v>0</v>
      </c>
      <c r="H3666" s="138">
        <f t="shared" si="229"/>
        <v>-1</v>
      </c>
      <c r="I3666" s="137">
        <v>9.5008800000000004</v>
      </c>
      <c r="J3666" s="138">
        <f t="shared" si="230"/>
        <v>-1</v>
      </c>
      <c r="K3666" s="137">
        <v>305.65325000000001</v>
      </c>
      <c r="L3666" s="137">
        <v>222.25337999999999</v>
      </c>
      <c r="M3666" s="138">
        <f t="shared" si="231"/>
        <v>-0.27285778901418523</v>
      </c>
    </row>
    <row r="3667" spans="1:13" x14ac:dyDescent="0.25">
      <c r="A3667" s="134" t="s">
        <v>261</v>
      </c>
      <c r="B3667" s="134" t="s">
        <v>504</v>
      </c>
      <c r="C3667" s="137">
        <v>0</v>
      </c>
      <c r="D3667" s="137">
        <v>0</v>
      </c>
      <c r="E3667" s="138" t="str">
        <f t="shared" si="228"/>
        <v/>
      </c>
      <c r="F3667" s="137">
        <v>0</v>
      </c>
      <c r="G3667" s="137">
        <v>0</v>
      </c>
      <c r="H3667" s="138" t="str">
        <f t="shared" si="229"/>
        <v/>
      </c>
      <c r="I3667" s="137">
        <v>2.7273900000000002</v>
      </c>
      <c r="J3667" s="138">
        <f t="shared" si="230"/>
        <v>-1</v>
      </c>
      <c r="K3667" s="137">
        <v>5.4495199999999997</v>
      </c>
      <c r="L3667" s="137">
        <v>7.9634400000000003</v>
      </c>
      <c r="M3667" s="138">
        <f t="shared" si="231"/>
        <v>0.46131035393942965</v>
      </c>
    </row>
    <row r="3668" spans="1:13" x14ac:dyDescent="0.25">
      <c r="A3668" s="134" t="s">
        <v>261</v>
      </c>
      <c r="B3668" s="134" t="s">
        <v>516</v>
      </c>
      <c r="C3668" s="137">
        <v>0</v>
      </c>
      <c r="D3668" s="137">
        <v>0</v>
      </c>
      <c r="E3668" s="138" t="str">
        <f t="shared" si="228"/>
        <v/>
      </c>
      <c r="F3668" s="137">
        <v>0</v>
      </c>
      <c r="G3668" s="137">
        <v>0</v>
      </c>
      <c r="H3668" s="138" t="str">
        <f t="shared" si="229"/>
        <v/>
      </c>
      <c r="I3668" s="137">
        <v>0</v>
      </c>
      <c r="J3668" s="138" t="str">
        <f t="shared" si="230"/>
        <v/>
      </c>
      <c r="K3668" s="137">
        <v>3.2866599999999999</v>
      </c>
      <c r="L3668" s="137">
        <v>0</v>
      </c>
      <c r="M3668" s="138">
        <f t="shared" si="231"/>
        <v>-1</v>
      </c>
    </row>
    <row r="3669" spans="1:13" x14ac:dyDescent="0.25">
      <c r="A3669" s="134" t="s">
        <v>261</v>
      </c>
      <c r="B3669" s="134" t="s">
        <v>503</v>
      </c>
      <c r="C3669" s="137">
        <v>0</v>
      </c>
      <c r="D3669" s="137">
        <v>0</v>
      </c>
      <c r="E3669" s="138" t="str">
        <f t="shared" si="228"/>
        <v/>
      </c>
      <c r="F3669" s="137">
        <v>0</v>
      </c>
      <c r="G3669" s="137">
        <v>0</v>
      </c>
      <c r="H3669" s="138" t="str">
        <f t="shared" si="229"/>
        <v/>
      </c>
      <c r="I3669" s="137">
        <v>0</v>
      </c>
      <c r="J3669" s="138" t="str">
        <f t="shared" si="230"/>
        <v/>
      </c>
      <c r="K3669" s="137">
        <v>9.8481199999999998</v>
      </c>
      <c r="L3669" s="137">
        <v>0</v>
      </c>
      <c r="M3669" s="138">
        <f t="shared" si="231"/>
        <v>-1</v>
      </c>
    </row>
    <row r="3670" spans="1:13" x14ac:dyDescent="0.25">
      <c r="A3670" s="134" t="s">
        <v>261</v>
      </c>
      <c r="B3670" s="134" t="s">
        <v>466</v>
      </c>
      <c r="C3670" s="137">
        <v>0</v>
      </c>
      <c r="D3670" s="137">
        <v>0</v>
      </c>
      <c r="E3670" s="138" t="str">
        <f t="shared" si="228"/>
        <v/>
      </c>
      <c r="F3670" s="137">
        <v>68.901390000000006</v>
      </c>
      <c r="G3670" s="137">
        <v>95.042919999999995</v>
      </c>
      <c r="H3670" s="138">
        <f t="shared" si="229"/>
        <v>0.37940497281694885</v>
      </c>
      <c r="I3670" s="137">
        <v>0</v>
      </c>
      <c r="J3670" s="138" t="str">
        <f t="shared" si="230"/>
        <v/>
      </c>
      <c r="K3670" s="137">
        <v>338.93813999999998</v>
      </c>
      <c r="L3670" s="137">
        <v>358.76204000000001</v>
      </c>
      <c r="M3670" s="138">
        <f t="shared" si="231"/>
        <v>5.8488253933298928E-2</v>
      </c>
    </row>
    <row r="3671" spans="1:13" x14ac:dyDescent="0.25">
      <c r="A3671" s="134" t="s">
        <v>261</v>
      </c>
      <c r="B3671" s="134" t="s">
        <v>488</v>
      </c>
      <c r="C3671" s="137">
        <v>0</v>
      </c>
      <c r="D3671" s="137">
        <v>0</v>
      </c>
      <c r="E3671" s="138" t="str">
        <f t="shared" si="228"/>
        <v/>
      </c>
      <c r="F3671" s="137">
        <v>24.109249999999999</v>
      </c>
      <c r="G3671" s="137">
        <v>25.455200000000001</v>
      </c>
      <c r="H3671" s="138">
        <f t="shared" si="229"/>
        <v>5.5827120296152E-2</v>
      </c>
      <c r="I3671" s="137">
        <v>0</v>
      </c>
      <c r="J3671" s="138" t="str">
        <f t="shared" si="230"/>
        <v/>
      </c>
      <c r="K3671" s="137">
        <v>96.951980000000006</v>
      </c>
      <c r="L3671" s="137">
        <v>186.30412999999999</v>
      </c>
      <c r="M3671" s="138">
        <f t="shared" si="231"/>
        <v>0.92161243122626257</v>
      </c>
    </row>
    <row r="3672" spans="1:13" x14ac:dyDescent="0.25">
      <c r="A3672" s="134" t="s">
        <v>261</v>
      </c>
      <c r="B3672" s="134" t="s">
        <v>476</v>
      </c>
      <c r="C3672" s="137">
        <v>0</v>
      </c>
      <c r="D3672" s="137">
        <v>0</v>
      </c>
      <c r="E3672" s="138" t="str">
        <f t="shared" si="228"/>
        <v/>
      </c>
      <c r="F3672" s="137">
        <v>50.976900000000001</v>
      </c>
      <c r="G3672" s="137">
        <v>0.504</v>
      </c>
      <c r="H3672" s="138">
        <f t="shared" si="229"/>
        <v>-0.99011316890591616</v>
      </c>
      <c r="I3672" s="137">
        <v>0</v>
      </c>
      <c r="J3672" s="138" t="str">
        <f t="shared" si="230"/>
        <v/>
      </c>
      <c r="K3672" s="137">
        <v>176.77867000000001</v>
      </c>
      <c r="L3672" s="137">
        <v>0.504</v>
      </c>
      <c r="M3672" s="138">
        <f t="shared" si="231"/>
        <v>-0.9971489773059159</v>
      </c>
    </row>
    <row r="3673" spans="1:13" x14ac:dyDescent="0.25">
      <c r="A3673" s="134" t="s">
        <v>261</v>
      </c>
      <c r="B3673" s="134" t="s">
        <v>522</v>
      </c>
      <c r="C3673" s="137">
        <v>0</v>
      </c>
      <c r="D3673" s="137">
        <v>0</v>
      </c>
      <c r="E3673" s="138" t="str">
        <f t="shared" si="228"/>
        <v/>
      </c>
      <c r="F3673" s="137">
        <v>0</v>
      </c>
      <c r="G3673" s="137">
        <v>0</v>
      </c>
      <c r="H3673" s="138" t="str">
        <f t="shared" si="229"/>
        <v/>
      </c>
      <c r="I3673" s="137">
        <v>0</v>
      </c>
      <c r="J3673" s="138" t="str">
        <f t="shared" si="230"/>
        <v/>
      </c>
      <c r="K3673" s="137">
        <v>2.03511</v>
      </c>
      <c r="L3673" s="137">
        <v>0</v>
      </c>
      <c r="M3673" s="138">
        <f t="shared" si="231"/>
        <v>-1</v>
      </c>
    </row>
    <row r="3674" spans="1:13" x14ac:dyDescent="0.25">
      <c r="A3674" s="134" t="s">
        <v>261</v>
      </c>
      <c r="B3674" s="134" t="s">
        <v>475</v>
      </c>
      <c r="C3674" s="137">
        <v>0</v>
      </c>
      <c r="D3674" s="137">
        <v>10.84183</v>
      </c>
      <c r="E3674" s="138" t="str">
        <f t="shared" si="228"/>
        <v/>
      </c>
      <c r="F3674" s="137">
        <v>25.004439999999999</v>
      </c>
      <c r="G3674" s="137">
        <v>43.186750000000004</v>
      </c>
      <c r="H3674" s="138">
        <f t="shared" si="229"/>
        <v>0.72716325580576902</v>
      </c>
      <c r="I3674" s="137">
        <v>11.75268</v>
      </c>
      <c r="J3674" s="138">
        <f t="shared" si="230"/>
        <v>2.6746299567417817</v>
      </c>
      <c r="K3674" s="137">
        <v>190.49439000000001</v>
      </c>
      <c r="L3674" s="137">
        <v>185.76624000000001</v>
      </c>
      <c r="M3674" s="138">
        <f t="shared" si="231"/>
        <v>-2.4820415971305021E-2</v>
      </c>
    </row>
    <row r="3675" spans="1:13" x14ac:dyDescent="0.25">
      <c r="A3675" s="141" t="s">
        <v>261</v>
      </c>
      <c r="B3675" s="141" t="s">
        <v>3</v>
      </c>
      <c r="C3675" s="255">
        <v>526.36638000000005</v>
      </c>
      <c r="D3675" s="255">
        <v>3003.8926900000001</v>
      </c>
      <c r="E3675" s="256">
        <f t="shared" si="228"/>
        <v>4.7068475573990876</v>
      </c>
      <c r="F3675" s="255">
        <v>35324.995880000002</v>
      </c>
      <c r="G3675" s="255">
        <v>36435.730320000002</v>
      </c>
      <c r="H3675" s="256">
        <f t="shared" si="229"/>
        <v>3.1443299916387613E-2</v>
      </c>
      <c r="I3675" s="255">
        <v>47513.752520000002</v>
      </c>
      <c r="J3675" s="256">
        <f t="shared" si="230"/>
        <v>-0.2331540156786589</v>
      </c>
      <c r="K3675" s="255">
        <v>380282.22704999999</v>
      </c>
      <c r="L3675" s="255">
        <v>319053.14912999998</v>
      </c>
      <c r="M3675" s="256">
        <f t="shared" si="231"/>
        <v>-0.16100957016839379</v>
      </c>
    </row>
    <row r="3676" spans="1:13" x14ac:dyDescent="0.25">
      <c r="A3676" s="134" t="s">
        <v>215</v>
      </c>
      <c r="B3676" s="134" t="s">
        <v>463</v>
      </c>
      <c r="C3676" s="137">
        <v>1115.5530100000001</v>
      </c>
      <c r="D3676" s="137">
        <v>186.48167000000001</v>
      </c>
      <c r="E3676" s="138">
        <f t="shared" si="228"/>
        <v>-0.83283477492477032</v>
      </c>
      <c r="F3676" s="137">
        <v>12279.186229999999</v>
      </c>
      <c r="G3676" s="137">
        <v>8806.3235700000005</v>
      </c>
      <c r="H3676" s="138">
        <f t="shared" si="229"/>
        <v>-0.28282514777039902</v>
      </c>
      <c r="I3676" s="137">
        <v>8830.9493500000008</v>
      </c>
      <c r="J3676" s="138">
        <f t="shared" si="230"/>
        <v>-2.7885767457154209E-3</v>
      </c>
      <c r="K3676" s="137">
        <v>104598.50956000001</v>
      </c>
      <c r="L3676" s="137">
        <v>55044.588380000001</v>
      </c>
      <c r="M3676" s="138">
        <f t="shared" si="231"/>
        <v>-0.47375360689604074</v>
      </c>
    </row>
    <row r="3677" spans="1:13" x14ac:dyDescent="0.25">
      <c r="A3677" s="134" t="s">
        <v>215</v>
      </c>
      <c r="B3677" s="134" t="s">
        <v>500</v>
      </c>
      <c r="C3677" s="137">
        <v>115.62531</v>
      </c>
      <c r="D3677" s="137">
        <v>35.571269999999998</v>
      </c>
      <c r="E3677" s="138">
        <f t="shared" si="228"/>
        <v>-0.69235740859851536</v>
      </c>
      <c r="F3677" s="137">
        <v>644.09670000000006</v>
      </c>
      <c r="G3677" s="137">
        <v>1220.3696199999999</v>
      </c>
      <c r="H3677" s="138">
        <f t="shared" si="229"/>
        <v>0.89469938287216788</v>
      </c>
      <c r="I3677" s="137">
        <v>1397.9594400000001</v>
      </c>
      <c r="J3677" s="138">
        <f t="shared" si="230"/>
        <v>-0.12703503042978137</v>
      </c>
      <c r="K3677" s="137">
        <v>7175.7811600000005</v>
      </c>
      <c r="L3677" s="137">
        <v>5120.9787500000002</v>
      </c>
      <c r="M3677" s="138">
        <f t="shared" si="231"/>
        <v>-0.28635243525180187</v>
      </c>
    </row>
    <row r="3678" spans="1:13" x14ac:dyDescent="0.25">
      <c r="A3678" s="134" t="s">
        <v>215</v>
      </c>
      <c r="B3678" s="134" t="s">
        <v>478</v>
      </c>
      <c r="C3678" s="137">
        <v>0</v>
      </c>
      <c r="D3678" s="137">
        <v>0</v>
      </c>
      <c r="E3678" s="138" t="str">
        <f t="shared" si="228"/>
        <v/>
      </c>
      <c r="F3678" s="137">
        <v>219.06338</v>
      </c>
      <c r="G3678" s="137">
        <v>160.72535999999999</v>
      </c>
      <c r="H3678" s="138">
        <f t="shared" si="229"/>
        <v>-0.26630658214074854</v>
      </c>
      <c r="I3678" s="137">
        <v>191.86180999999999</v>
      </c>
      <c r="J3678" s="138">
        <f t="shared" si="230"/>
        <v>-0.16228581394077335</v>
      </c>
      <c r="K3678" s="137">
        <v>3710.1090300000001</v>
      </c>
      <c r="L3678" s="137">
        <v>1536.2574099999999</v>
      </c>
      <c r="M3678" s="138">
        <f t="shared" si="231"/>
        <v>-0.58592661359065246</v>
      </c>
    </row>
    <row r="3679" spans="1:13" x14ac:dyDescent="0.25">
      <c r="A3679" s="134" t="s">
        <v>215</v>
      </c>
      <c r="B3679" s="134" t="s">
        <v>498</v>
      </c>
      <c r="C3679" s="137">
        <v>0</v>
      </c>
      <c r="D3679" s="137">
        <v>0</v>
      </c>
      <c r="E3679" s="138" t="str">
        <f t="shared" si="228"/>
        <v/>
      </c>
      <c r="F3679" s="137">
        <v>14.056100000000001</v>
      </c>
      <c r="G3679" s="137">
        <v>28.767019999999999</v>
      </c>
      <c r="H3679" s="138">
        <f t="shared" si="229"/>
        <v>1.0465861796657676</v>
      </c>
      <c r="I3679" s="137">
        <v>14.257339999999999</v>
      </c>
      <c r="J3679" s="138">
        <f t="shared" si="230"/>
        <v>1.0176989536617631</v>
      </c>
      <c r="K3679" s="137">
        <v>88.266750000000002</v>
      </c>
      <c r="L3679" s="137">
        <v>225.18288999999999</v>
      </c>
      <c r="M3679" s="138">
        <f t="shared" si="231"/>
        <v>1.5511632636298489</v>
      </c>
    </row>
    <row r="3680" spans="1:13" x14ac:dyDescent="0.25">
      <c r="A3680" s="134" t="s">
        <v>215</v>
      </c>
      <c r="B3680" s="134" t="s">
        <v>511</v>
      </c>
      <c r="C3680" s="137">
        <v>0</v>
      </c>
      <c r="D3680" s="137">
        <v>0</v>
      </c>
      <c r="E3680" s="138" t="str">
        <f t="shared" si="228"/>
        <v/>
      </c>
      <c r="F3680" s="137">
        <v>9.2858199999999993</v>
      </c>
      <c r="G3680" s="137">
        <v>6.33439</v>
      </c>
      <c r="H3680" s="138">
        <f t="shared" si="229"/>
        <v>-0.3178426891755386</v>
      </c>
      <c r="I3680" s="137">
        <v>20.69434</v>
      </c>
      <c r="J3680" s="138">
        <f t="shared" si="230"/>
        <v>-0.69390712629636897</v>
      </c>
      <c r="K3680" s="137">
        <v>427.76465999999999</v>
      </c>
      <c r="L3680" s="137">
        <v>314.21494000000001</v>
      </c>
      <c r="M3680" s="138">
        <f t="shared" si="231"/>
        <v>-0.26544904387379731</v>
      </c>
    </row>
    <row r="3681" spans="1:13" x14ac:dyDescent="0.25">
      <c r="A3681" s="134" t="s">
        <v>215</v>
      </c>
      <c r="B3681" s="134" t="s">
        <v>454</v>
      </c>
      <c r="C3681" s="137">
        <v>0</v>
      </c>
      <c r="D3681" s="137">
        <v>601.08132000000001</v>
      </c>
      <c r="E3681" s="138" t="str">
        <f t="shared" si="228"/>
        <v/>
      </c>
      <c r="F3681" s="137">
        <v>7934.9111800000001</v>
      </c>
      <c r="G3681" s="137">
        <v>5710.7088000000003</v>
      </c>
      <c r="H3681" s="138">
        <f t="shared" si="229"/>
        <v>-0.28030589499301739</v>
      </c>
      <c r="I3681" s="137">
        <v>14625.88211</v>
      </c>
      <c r="J3681" s="138">
        <f t="shared" si="230"/>
        <v>-0.60954773482718849</v>
      </c>
      <c r="K3681" s="137">
        <v>88397.409639999998</v>
      </c>
      <c r="L3681" s="137">
        <v>79789.096569999994</v>
      </c>
      <c r="M3681" s="138">
        <f t="shared" si="231"/>
        <v>-9.7381960682530244E-2</v>
      </c>
    </row>
    <row r="3682" spans="1:13" x14ac:dyDescent="0.25">
      <c r="A3682" s="134" t="s">
        <v>215</v>
      </c>
      <c r="B3682" s="134" t="s">
        <v>464</v>
      </c>
      <c r="C3682" s="137">
        <v>0</v>
      </c>
      <c r="D3682" s="137">
        <v>13.89672</v>
      </c>
      <c r="E3682" s="138" t="str">
        <f t="shared" si="228"/>
        <v/>
      </c>
      <c r="F3682" s="137">
        <v>336.27834999999999</v>
      </c>
      <c r="G3682" s="137">
        <v>400.90965</v>
      </c>
      <c r="H3682" s="138">
        <f t="shared" si="229"/>
        <v>0.19219584014254854</v>
      </c>
      <c r="I3682" s="137">
        <v>1175.5504599999999</v>
      </c>
      <c r="J3682" s="138">
        <f t="shared" si="230"/>
        <v>-0.65896006709911881</v>
      </c>
      <c r="K3682" s="137">
        <v>6630.6404599999996</v>
      </c>
      <c r="L3682" s="137">
        <v>6780.7512200000001</v>
      </c>
      <c r="M3682" s="138">
        <f t="shared" si="231"/>
        <v>2.263895334177124E-2</v>
      </c>
    </row>
    <row r="3683" spans="1:13" x14ac:dyDescent="0.25">
      <c r="A3683" s="134" t="s">
        <v>215</v>
      </c>
      <c r="B3683" s="134" t="s">
        <v>505</v>
      </c>
      <c r="C3683" s="137">
        <v>0</v>
      </c>
      <c r="D3683" s="137">
        <v>0</v>
      </c>
      <c r="E3683" s="138" t="str">
        <f t="shared" si="228"/>
        <v/>
      </c>
      <c r="F3683" s="137">
        <v>0</v>
      </c>
      <c r="G3683" s="137">
        <v>0</v>
      </c>
      <c r="H3683" s="138" t="str">
        <f t="shared" si="229"/>
        <v/>
      </c>
      <c r="I3683" s="137">
        <v>0</v>
      </c>
      <c r="J3683" s="138" t="str">
        <f t="shared" si="230"/>
        <v/>
      </c>
      <c r="K3683" s="137">
        <v>0</v>
      </c>
      <c r="L3683" s="137">
        <v>19.08034</v>
      </c>
      <c r="M3683" s="138" t="str">
        <f t="shared" si="231"/>
        <v/>
      </c>
    </row>
    <row r="3684" spans="1:13" x14ac:dyDescent="0.25">
      <c r="A3684" s="134" t="s">
        <v>215</v>
      </c>
      <c r="B3684" s="134" t="s">
        <v>472</v>
      </c>
      <c r="C3684" s="137">
        <v>0</v>
      </c>
      <c r="D3684" s="137">
        <v>198.01795999999999</v>
      </c>
      <c r="E3684" s="138" t="str">
        <f t="shared" si="228"/>
        <v/>
      </c>
      <c r="F3684" s="137">
        <v>4644.6193000000003</v>
      </c>
      <c r="G3684" s="137">
        <v>4292.6359400000001</v>
      </c>
      <c r="H3684" s="138">
        <f t="shared" si="229"/>
        <v>-7.5783037804627029E-2</v>
      </c>
      <c r="I3684" s="137">
        <v>5369.7962200000002</v>
      </c>
      <c r="J3684" s="138">
        <f t="shared" si="230"/>
        <v>-0.20059611871081395</v>
      </c>
      <c r="K3684" s="137">
        <v>38372.30186</v>
      </c>
      <c r="L3684" s="137">
        <v>37514.028879999998</v>
      </c>
      <c r="M3684" s="138">
        <f t="shared" si="231"/>
        <v>-2.2366992293852528E-2</v>
      </c>
    </row>
    <row r="3685" spans="1:13" x14ac:dyDescent="0.25">
      <c r="A3685" s="134" t="s">
        <v>215</v>
      </c>
      <c r="B3685" s="134" t="s">
        <v>471</v>
      </c>
      <c r="C3685" s="137">
        <v>0</v>
      </c>
      <c r="D3685" s="137">
        <v>20.064820000000001</v>
      </c>
      <c r="E3685" s="138" t="str">
        <f t="shared" si="228"/>
        <v/>
      </c>
      <c r="F3685" s="137">
        <v>870.66261999999995</v>
      </c>
      <c r="G3685" s="137">
        <v>943.63309000000004</v>
      </c>
      <c r="H3685" s="138">
        <f t="shared" si="229"/>
        <v>8.3810270848655666E-2</v>
      </c>
      <c r="I3685" s="137">
        <v>1116.0422799999999</v>
      </c>
      <c r="J3685" s="138">
        <f t="shared" si="230"/>
        <v>-0.15448266888240103</v>
      </c>
      <c r="K3685" s="137">
        <v>18840.706470000001</v>
      </c>
      <c r="L3685" s="137">
        <v>9884.1323699999994</v>
      </c>
      <c r="M3685" s="138">
        <f t="shared" si="231"/>
        <v>-0.47538419614261951</v>
      </c>
    </row>
    <row r="3686" spans="1:13" x14ac:dyDescent="0.25">
      <c r="A3686" s="134" t="s">
        <v>215</v>
      </c>
      <c r="B3686" s="134" t="s">
        <v>517</v>
      </c>
      <c r="C3686" s="137">
        <v>0</v>
      </c>
      <c r="D3686" s="137">
        <v>0</v>
      </c>
      <c r="E3686" s="138" t="str">
        <f t="shared" si="228"/>
        <v/>
      </c>
      <c r="F3686" s="137">
        <v>30.502780000000001</v>
      </c>
      <c r="G3686" s="137">
        <v>0</v>
      </c>
      <c r="H3686" s="138">
        <f t="shared" si="229"/>
        <v>-1</v>
      </c>
      <c r="I3686" s="137">
        <v>0</v>
      </c>
      <c r="J3686" s="138" t="str">
        <f t="shared" si="230"/>
        <v/>
      </c>
      <c r="K3686" s="137">
        <v>57.511620000000001</v>
      </c>
      <c r="L3686" s="137">
        <v>41.45908</v>
      </c>
      <c r="M3686" s="138">
        <f t="shared" si="231"/>
        <v>-0.27911820254758957</v>
      </c>
    </row>
    <row r="3687" spans="1:13" x14ac:dyDescent="0.25">
      <c r="A3687" s="134" t="s">
        <v>215</v>
      </c>
      <c r="B3687" s="134" t="s">
        <v>519</v>
      </c>
      <c r="C3687" s="137">
        <v>0</v>
      </c>
      <c r="D3687" s="137">
        <v>0</v>
      </c>
      <c r="E3687" s="138" t="str">
        <f t="shared" si="228"/>
        <v/>
      </c>
      <c r="F3687" s="137">
        <v>0</v>
      </c>
      <c r="G3687" s="137">
        <v>0</v>
      </c>
      <c r="H3687" s="138" t="str">
        <f t="shared" si="229"/>
        <v/>
      </c>
      <c r="I3687" s="137">
        <v>0</v>
      </c>
      <c r="J3687" s="138" t="str">
        <f t="shared" si="230"/>
        <v/>
      </c>
      <c r="K3687" s="137">
        <v>0</v>
      </c>
      <c r="L3687" s="137">
        <v>299.19835</v>
      </c>
      <c r="M3687" s="138" t="str">
        <f t="shared" si="231"/>
        <v/>
      </c>
    </row>
    <row r="3688" spans="1:13" x14ac:dyDescent="0.25">
      <c r="A3688" s="134" t="s">
        <v>215</v>
      </c>
      <c r="B3688" s="134" t="s">
        <v>501</v>
      </c>
      <c r="C3688" s="137">
        <v>0</v>
      </c>
      <c r="D3688" s="137">
        <v>0</v>
      </c>
      <c r="E3688" s="138" t="str">
        <f t="shared" si="228"/>
        <v/>
      </c>
      <c r="F3688" s="137">
        <v>253.20063999999999</v>
      </c>
      <c r="G3688" s="137">
        <v>60.647629999999999</v>
      </c>
      <c r="H3688" s="138">
        <f t="shared" si="229"/>
        <v>-0.76047600037661833</v>
      </c>
      <c r="I3688" s="137">
        <v>13.889239999999999</v>
      </c>
      <c r="J3688" s="138">
        <f t="shared" si="230"/>
        <v>3.3665189744003277</v>
      </c>
      <c r="K3688" s="137">
        <v>1254.75531</v>
      </c>
      <c r="L3688" s="137">
        <v>413.00617999999997</v>
      </c>
      <c r="M3688" s="138">
        <f t="shared" si="231"/>
        <v>-0.67084723474890096</v>
      </c>
    </row>
    <row r="3689" spans="1:13" x14ac:dyDescent="0.25">
      <c r="A3689" s="134" t="s">
        <v>215</v>
      </c>
      <c r="B3689" s="134" t="s">
        <v>499</v>
      </c>
      <c r="C3689" s="137">
        <v>0</v>
      </c>
      <c r="D3689" s="137">
        <v>0</v>
      </c>
      <c r="E3689" s="138" t="str">
        <f t="shared" si="228"/>
        <v/>
      </c>
      <c r="F3689" s="137">
        <v>390.07191999999998</v>
      </c>
      <c r="G3689" s="137">
        <v>357.18144999999998</v>
      </c>
      <c r="H3689" s="138">
        <f t="shared" si="229"/>
        <v>-8.431898917512437E-2</v>
      </c>
      <c r="I3689" s="137">
        <v>116.31316</v>
      </c>
      <c r="J3689" s="138">
        <f t="shared" si="230"/>
        <v>2.0708601674995331</v>
      </c>
      <c r="K3689" s="137">
        <v>1610.3679500000001</v>
      </c>
      <c r="L3689" s="137">
        <v>1953.8362500000001</v>
      </c>
      <c r="M3689" s="138">
        <f t="shared" si="231"/>
        <v>0.21328560345478809</v>
      </c>
    </row>
    <row r="3690" spans="1:13" x14ac:dyDescent="0.25">
      <c r="A3690" s="134" t="s">
        <v>215</v>
      </c>
      <c r="B3690" s="134" t="s">
        <v>492</v>
      </c>
      <c r="C3690" s="137">
        <v>0</v>
      </c>
      <c r="D3690" s="137">
        <v>0</v>
      </c>
      <c r="E3690" s="138" t="str">
        <f t="shared" si="228"/>
        <v/>
      </c>
      <c r="F3690" s="137">
        <v>0</v>
      </c>
      <c r="G3690" s="137">
        <v>9.3858599999999992</v>
      </c>
      <c r="H3690" s="138" t="str">
        <f t="shared" si="229"/>
        <v/>
      </c>
      <c r="I3690" s="137">
        <v>26.200980000000001</v>
      </c>
      <c r="J3690" s="138">
        <f t="shared" si="230"/>
        <v>-0.64177446797791537</v>
      </c>
      <c r="K3690" s="137">
        <v>164.92291</v>
      </c>
      <c r="L3690" s="137">
        <v>232.71901</v>
      </c>
      <c r="M3690" s="138">
        <f t="shared" si="231"/>
        <v>0.41107751494319378</v>
      </c>
    </row>
    <row r="3691" spans="1:13" x14ac:dyDescent="0.25">
      <c r="A3691" s="134" t="s">
        <v>215</v>
      </c>
      <c r="B3691" s="134" t="s">
        <v>451</v>
      </c>
      <c r="C3691" s="137">
        <v>4376.0354100000004</v>
      </c>
      <c r="D3691" s="137">
        <v>3093.5369900000001</v>
      </c>
      <c r="E3691" s="138">
        <f t="shared" si="228"/>
        <v>-0.29307313580444727</v>
      </c>
      <c r="F3691" s="137">
        <v>78037.275829999999</v>
      </c>
      <c r="G3691" s="137">
        <v>92141.371520000001</v>
      </c>
      <c r="H3691" s="138">
        <f t="shared" si="229"/>
        <v>0.18073536704081028</v>
      </c>
      <c r="I3691" s="137">
        <v>84374.464049999995</v>
      </c>
      <c r="J3691" s="138">
        <f t="shared" si="230"/>
        <v>9.2052821401003015E-2</v>
      </c>
      <c r="K3691" s="137">
        <v>756754.37477999995</v>
      </c>
      <c r="L3691" s="137">
        <v>542893.18356000003</v>
      </c>
      <c r="M3691" s="138">
        <f t="shared" si="231"/>
        <v>-0.28260317792305145</v>
      </c>
    </row>
    <row r="3692" spans="1:13" x14ac:dyDescent="0.25">
      <c r="A3692" s="134" t="s">
        <v>215</v>
      </c>
      <c r="B3692" s="134" t="s">
        <v>507</v>
      </c>
      <c r="C3692" s="137">
        <v>0</v>
      </c>
      <c r="D3692" s="137">
        <v>0</v>
      </c>
      <c r="E3692" s="138" t="str">
        <f t="shared" si="228"/>
        <v/>
      </c>
      <c r="F3692" s="137">
        <v>0</v>
      </c>
      <c r="G3692" s="137">
        <v>116.08069</v>
      </c>
      <c r="H3692" s="138" t="str">
        <f t="shared" si="229"/>
        <v/>
      </c>
      <c r="I3692" s="137">
        <v>115.76401</v>
      </c>
      <c r="J3692" s="138">
        <f t="shared" si="230"/>
        <v>2.7355652244596129E-3</v>
      </c>
      <c r="K3692" s="137">
        <v>809.51633000000004</v>
      </c>
      <c r="L3692" s="137">
        <v>369.53320000000002</v>
      </c>
      <c r="M3692" s="138">
        <f t="shared" si="231"/>
        <v>-0.54351359409883671</v>
      </c>
    </row>
    <row r="3693" spans="1:13" x14ac:dyDescent="0.25">
      <c r="A3693" s="134" t="s">
        <v>215</v>
      </c>
      <c r="B3693" s="134" t="s">
        <v>486</v>
      </c>
      <c r="C3693" s="137">
        <v>0</v>
      </c>
      <c r="D3693" s="137">
        <v>330.99644999999998</v>
      </c>
      <c r="E3693" s="138" t="str">
        <f t="shared" si="228"/>
        <v/>
      </c>
      <c r="F3693" s="137">
        <v>132.10730000000001</v>
      </c>
      <c r="G3693" s="137">
        <v>628.28314</v>
      </c>
      <c r="H3693" s="138">
        <f t="shared" si="229"/>
        <v>3.7558548240710392</v>
      </c>
      <c r="I3693" s="137">
        <v>108.71905</v>
      </c>
      <c r="J3693" s="138">
        <f t="shared" si="230"/>
        <v>4.7789609088747556</v>
      </c>
      <c r="K3693" s="137">
        <v>2649.2148000000002</v>
      </c>
      <c r="L3693" s="137">
        <v>2794.3587699999998</v>
      </c>
      <c r="M3693" s="138">
        <f t="shared" si="231"/>
        <v>5.4787543086351365E-2</v>
      </c>
    </row>
    <row r="3694" spans="1:13" x14ac:dyDescent="0.25">
      <c r="A3694" s="134" t="s">
        <v>215</v>
      </c>
      <c r="B3694" s="134" t="s">
        <v>485</v>
      </c>
      <c r="C3694" s="137">
        <v>0</v>
      </c>
      <c r="D3694" s="137">
        <v>0</v>
      </c>
      <c r="E3694" s="138" t="str">
        <f t="shared" si="228"/>
        <v/>
      </c>
      <c r="F3694" s="137">
        <v>1273.9648999999999</v>
      </c>
      <c r="G3694" s="137">
        <v>752.68989999999997</v>
      </c>
      <c r="H3694" s="138">
        <f t="shared" si="229"/>
        <v>-0.40917532343316521</v>
      </c>
      <c r="I3694" s="137">
        <v>908.74856999999997</v>
      </c>
      <c r="J3694" s="138">
        <f t="shared" si="230"/>
        <v>-0.17172920558213367</v>
      </c>
      <c r="K3694" s="137">
        <v>11494.03095</v>
      </c>
      <c r="L3694" s="137">
        <v>6650.3324199999997</v>
      </c>
      <c r="M3694" s="138">
        <f t="shared" si="231"/>
        <v>-0.42140990841859538</v>
      </c>
    </row>
    <row r="3695" spans="1:13" x14ac:dyDescent="0.25">
      <c r="A3695" s="134" t="s">
        <v>215</v>
      </c>
      <c r="B3695" s="134" t="s">
        <v>458</v>
      </c>
      <c r="C3695" s="137">
        <v>4.6515300000000002</v>
      </c>
      <c r="D3695" s="137">
        <v>98.333449999999999</v>
      </c>
      <c r="E3695" s="138">
        <f t="shared" si="228"/>
        <v>20.140022745204266</v>
      </c>
      <c r="F3695" s="137">
        <v>7082.1537799999996</v>
      </c>
      <c r="G3695" s="137">
        <v>4558.9415099999997</v>
      </c>
      <c r="H3695" s="138">
        <f t="shared" si="229"/>
        <v>-0.35627753200241863</v>
      </c>
      <c r="I3695" s="137">
        <v>6731.8324700000003</v>
      </c>
      <c r="J3695" s="138">
        <f t="shared" si="230"/>
        <v>-0.32277852571099419</v>
      </c>
      <c r="K3695" s="137">
        <v>52955.1662</v>
      </c>
      <c r="L3695" s="137">
        <v>44624.04997</v>
      </c>
      <c r="M3695" s="138">
        <f t="shared" si="231"/>
        <v>-0.15732395586363013</v>
      </c>
    </row>
    <row r="3696" spans="1:13" x14ac:dyDescent="0.25">
      <c r="A3696" s="134" t="s">
        <v>215</v>
      </c>
      <c r="B3696" s="134" t="s">
        <v>494</v>
      </c>
      <c r="C3696" s="137">
        <v>0</v>
      </c>
      <c r="D3696" s="137">
        <v>0</v>
      </c>
      <c r="E3696" s="138" t="str">
        <f t="shared" si="228"/>
        <v/>
      </c>
      <c r="F3696" s="137">
        <v>0</v>
      </c>
      <c r="G3696" s="137">
        <v>0</v>
      </c>
      <c r="H3696" s="138" t="str">
        <f t="shared" si="229"/>
        <v/>
      </c>
      <c r="I3696" s="137">
        <v>0</v>
      </c>
      <c r="J3696" s="138" t="str">
        <f t="shared" si="230"/>
        <v/>
      </c>
      <c r="K3696" s="137">
        <v>19.222840000000001</v>
      </c>
      <c r="L3696" s="137">
        <v>16.510370000000002</v>
      </c>
      <c r="M3696" s="138">
        <f t="shared" si="231"/>
        <v>-0.14110662108200456</v>
      </c>
    </row>
    <row r="3697" spans="1:13" x14ac:dyDescent="0.25">
      <c r="A3697" s="134" t="s">
        <v>215</v>
      </c>
      <c r="B3697" s="134" t="s">
        <v>479</v>
      </c>
      <c r="C3697" s="137">
        <v>155.88345000000001</v>
      </c>
      <c r="D3697" s="137">
        <v>0</v>
      </c>
      <c r="E3697" s="138">
        <f t="shared" si="228"/>
        <v>-1</v>
      </c>
      <c r="F3697" s="137">
        <v>1177.90993</v>
      </c>
      <c r="G3697" s="137">
        <v>1239.16679</v>
      </c>
      <c r="H3697" s="138">
        <f t="shared" si="229"/>
        <v>5.2004706336077788E-2</v>
      </c>
      <c r="I3697" s="137">
        <v>651.63562999999999</v>
      </c>
      <c r="J3697" s="138">
        <f t="shared" si="230"/>
        <v>0.90162528405636744</v>
      </c>
      <c r="K3697" s="137">
        <v>5893.5437700000002</v>
      </c>
      <c r="L3697" s="137">
        <v>5491.16867</v>
      </c>
      <c r="M3697" s="138">
        <f t="shared" si="231"/>
        <v>-6.8273879978327567E-2</v>
      </c>
    </row>
    <row r="3698" spans="1:13" x14ac:dyDescent="0.25">
      <c r="A3698" s="134" t="s">
        <v>215</v>
      </c>
      <c r="B3698" s="134" t="s">
        <v>508</v>
      </c>
      <c r="C3698" s="137">
        <v>0</v>
      </c>
      <c r="D3698" s="137">
        <v>0</v>
      </c>
      <c r="E3698" s="138" t="str">
        <f t="shared" si="228"/>
        <v/>
      </c>
      <c r="F3698" s="137">
        <v>137.92600999999999</v>
      </c>
      <c r="G3698" s="137">
        <v>82.223960000000005</v>
      </c>
      <c r="H3698" s="138">
        <f t="shared" si="229"/>
        <v>-0.40385457391249113</v>
      </c>
      <c r="I3698" s="137">
        <v>109.70632999999999</v>
      </c>
      <c r="J3698" s="138">
        <f t="shared" si="230"/>
        <v>-0.25050851669178975</v>
      </c>
      <c r="K3698" s="137">
        <v>888.20537999999999</v>
      </c>
      <c r="L3698" s="137">
        <v>811.85672999999997</v>
      </c>
      <c r="M3698" s="138">
        <f t="shared" si="231"/>
        <v>-8.5958328691951857E-2</v>
      </c>
    </row>
    <row r="3699" spans="1:13" x14ac:dyDescent="0.25">
      <c r="A3699" s="134" t="s">
        <v>215</v>
      </c>
      <c r="B3699" s="134" t="s">
        <v>493</v>
      </c>
      <c r="C3699" s="137">
        <v>0</v>
      </c>
      <c r="D3699" s="137">
        <v>0</v>
      </c>
      <c r="E3699" s="138" t="str">
        <f t="shared" si="228"/>
        <v/>
      </c>
      <c r="F3699" s="137">
        <v>0</v>
      </c>
      <c r="G3699" s="137">
        <v>367.70792</v>
      </c>
      <c r="H3699" s="138" t="str">
        <f t="shared" si="229"/>
        <v/>
      </c>
      <c r="I3699" s="137">
        <v>75.878439999999998</v>
      </c>
      <c r="J3699" s="138">
        <f t="shared" si="230"/>
        <v>3.8460131758112057</v>
      </c>
      <c r="K3699" s="137">
        <v>1373.0837200000001</v>
      </c>
      <c r="L3699" s="137">
        <v>1263.4052300000001</v>
      </c>
      <c r="M3699" s="138">
        <f t="shared" si="231"/>
        <v>-7.9877496471955856E-2</v>
      </c>
    </row>
    <row r="3700" spans="1:13" x14ac:dyDescent="0.25">
      <c r="A3700" s="134" t="s">
        <v>215</v>
      </c>
      <c r="B3700" s="134" t="s">
        <v>521</v>
      </c>
      <c r="C3700" s="137">
        <v>0</v>
      </c>
      <c r="D3700" s="137">
        <v>0</v>
      </c>
      <c r="E3700" s="138" t="str">
        <f t="shared" si="228"/>
        <v/>
      </c>
      <c r="F3700" s="137">
        <v>0</v>
      </c>
      <c r="G3700" s="137">
        <v>0</v>
      </c>
      <c r="H3700" s="138" t="str">
        <f t="shared" si="229"/>
        <v/>
      </c>
      <c r="I3700" s="137">
        <v>0</v>
      </c>
      <c r="J3700" s="138" t="str">
        <f t="shared" si="230"/>
        <v/>
      </c>
      <c r="K3700" s="137">
        <v>52.619590000000002</v>
      </c>
      <c r="L3700" s="137">
        <v>44.753839999999997</v>
      </c>
      <c r="M3700" s="138">
        <f t="shared" si="231"/>
        <v>-0.14948330080108962</v>
      </c>
    </row>
    <row r="3701" spans="1:13" x14ac:dyDescent="0.25">
      <c r="A3701" s="134" t="s">
        <v>215</v>
      </c>
      <c r="B3701" s="134" t="s">
        <v>514</v>
      </c>
      <c r="C3701" s="137">
        <v>0</v>
      </c>
      <c r="D3701" s="137">
        <v>0</v>
      </c>
      <c r="E3701" s="138" t="str">
        <f t="shared" si="228"/>
        <v/>
      </c>
      <c r="F3701" s="137">
        <v>0</v>
      </c>
      <c r="G3701" s="137">
        <v>0</v>
      </c>
      <c r="H3701" s="138" t="str">
        <f t="shared" si="229"/>
        <v/>
      </c>
      <c r="I3701" s="137">
        <v>0</v>
      </c>
      <c r="J3701" s="138" t="str">
        <f t="shared" si="230"/>
        <v/>
      </c>
      <c r="K3701" s="137">
        <v>191.13910000000001</v>
      </c>
      <c r="L3701" s="137">
        <v>49.242460000000001</v>
      </c>
      <c r="M3701" s="138">
        <f t="shared" si="231"/>
        <v>-0.74237369538728604</v>
      </c>
    </row>
    <row r="3702" spans="1:13" x14ac:dyDescent="0.25">
      <c r="A3702" s="134" t="s">
        <v>215</v>
      </c>
      <c r="B3702" s="134" t="s">
        <v>467</v>
      </c>
      <c r="C3702" s="137">
        <v>29.50658</v>
      </c>
      <c r="D3702" s="137">
        <v>30.796410000000002</v>
      </c>
      <c r="E3702" s="138">
        <f t="shared" si="228"/>
        <v>4.3713300558722912E-2</v>
      </c>
      <c r="F3702" s="137">
        <v>1593.8623700000001</v>
      </c>
      <c r="G3702" s="137">
        <v>1328.56232</v>
      </c>
      <c r="H3702" s="138">
        <f t="shared" si="229"/>
        <v>-0.166451040562555</v>
      </c>
      <c r="I3702" s="137">
        <v>1997.28178</v>
      </c>
      <c r="J3702" s="138">
        <f t="shared" si="230"/>
        <v>-0.33481478011580323</v>
      </c>
      <c r="K3702" s="137">
        <v>16358.55193</v>
      </c>
      <c r="L3702" s="137">
        <v>11700.61541</v>
      </c>
      <c r="M3702" s="138">
        <f t="shared" si="231"/>
        <v>-0.28474014936846548</v>
      </c>
    </row>
    <row r="3703" spans="1:13" x14ac:dyDescent="0.25">
      <c r="A3703" s="134" t="s">
        <v>215</v>
      </c>
      <c r="B3703" s="134" t="s">
        <v>455</v>
      </c>
      <c r="C3703" s="137">
        <v>0</v>
      </c>
      <c r="D3703" s="137">
        <v>251.74109000000001</v>
      </c>
      <c r="E3703" s="138" t="str">
        <f t="shared" si="228"/>
        <v/>
      </c>
      <c r="F3703" s="137">
        <v>5421.85203</v>
      </c>
      <c r="G3703" s="137">
        <v>4961.4529000000002</v>
      </c>
      <c r="H3703" s="138">
        <f t="shared" si="229"/>
        <v>-8.4915473062070923E-2</v>
      </c>
      <c r="I3703" s="137">
        <v>6622.3439600000002</v>
      </c>
      <c r="J3703" s="138">
        <f t="shared" si="230"/>
        <v>-0.25080108644794707</v>
      </c>
      <c r="K3703" s="137">
        <v>42931.167730000001</v>
      </c>
      <c r="L3703" s="137">
        <v>43906.155010000002</v>
      </c>
      <c r="M3703" s="138">
        <f t="shared" si="231"/>
        <v>2.2710476596672802E-2</v>
      </c>
    </row>
    <row r="3704" spans="1:13" x14ac:dyDescent="0.25">
      <c r="A3704" s="134" t="s">
        <v>215</v>
      </c>
      <c r="B3704" s="134" t="s">
        <v>489</v>
      </c>
      <c r="C3704" s="137">
        <v>0</v>
      </c>
      <c r="D3704" s="137">
        <v>0</v>
      </c>
      <c r="E3704" s="138" t="str">
        <f t="shared" si="228"/>
        <v/>
      </c>
      <c r="F3704" s="137">
        <v>791.66201999999998</v>
      </c>
      <c r="G3704" s="137">
        <v>348.92556000000002</v>
      </c>
      <c r="H3704" s="138">
        <f t="shared" si="229"/>
        <v>-0.55924933723610981</v>
      </c>
      <c r="I3704" s="137">
        <v>648.22500000000002</v>
      </c>
      <c r="J3704" s="138">
        <f t="shared" si="230"/>
        <v>-0.46172153187550613</v>
      </c>
      <c r="K3704" s="137">
        <v>2264.3774199999998</v>
      </c>
      <c r="L3704" s="137">
        <v>4826.9170100000001</v>
      </c>
      <c r="M3704" s="138">
        <f t="shared" si="231"/>
        <v>1.13167512066076</v>
      </c>
    </row>
    <row r="3705" spans="1:13" x14ac:dyDescent="0.25">
      <c r="A3705" s="134" t="s">
        <v>215</v>
      </c>
      <c r="B3705" s="134" t="s">
        <v>520</v>
      </c>
      <c r="C3705" s="137">
        <v>0</v>
      </c>
      <c r="D3705" s="137">
        <v>0</v>
      </c>
      <c r="E3705" s="138" t="str">
        <f t="shared" si="228"/>
        <v/>
      </c>
      <c r="F3705" s="137">
        <v>24.740410000000001</v>
      </c>
      <c r="G3705" s="137">
        <v>0</v>
      </c>
      <c r="H3705" s="138">
        <f t="shared" si="229"/>
        <v>-1</v>
      </c>
      <c r="I3705" s="137">
        <v>0</v>
      </c>
      <c r="J3705" s="138" t="str">
        <f t="shared" si="230"/>
        <v/>
      </c>
      <c r="K3705" s="137">
        <v>99.147859999999994</v>
      </c>
      <c r="L3705" s="137">
        <v>81.005359999999996</v>
      </c>
      <c r="M3705" s="138">
        <f t="shared" si="231"/>
        <v>-0.18298428226287489</v>
      </c>
    </row>
    <row r="3706" spans="1:13" x14ac:dyDescent="0.25">
      <c r="A3706" s="134" t="s">
        <v>215</v>
      </c>
      <c r="B3706" s="134" t="s">
        <v>459</v>
      </c>
      <c r="C3706" s="137">
        <v>0</v>
      </c>
      <c r="D3706" s="137">
        <v>0</v>
      </c>
      <c r="E3706" s="138" t="str">
        <f t="shared" si="228"/>
        <v/>
      </c>
      <c r="F3706" s="137">
        <v>17941.229670000001</v>
      </c>
      <c r="G3706" s="137">
        <v>4347.4562800000003</v>
      </c>
      <c r="H3706" s="138">
        <f t="shared" si="229"/>
        <v>-0.75768348324142487</v>
      </c>
      <c r="I3706" s="137">
        <v>10572.45643</v>
      </c>
      <c r="J3706" s="138">
        <f t="shared" si="230"/>
        <v>-0.58879411716809504</v>
      </c>
      <c r="K3706" s="137">
        <v>123013.15541000001</v>
      </c>
      <c r="L3706" s="137">
        <v>106241.04244999999</v>
      </c>
      <c r="M3706" s="138">
        <f t="shared" si="231"/>
        <v>-0.1363440593333205</v>
      </c>
    </row>
    <row r="3707" spans="1:13" x14ac:dyDescent="0.25">
      <c r="A3707" s="134" t="s">
        <v>215</v>
      </c>
      <c r="B3707" s="134" t="s">
        <v>477</v>
      </c>
      <c r="C3707" s="137">
        <v>66.201949999999997</v>
      </c>
      <c r="D3707" s="137">
        <v>171.04613000000001</v>
      </c>
      <c r="E3707" s="138">
        <f t="shared" si="228"/>
        <v>1.5837022927572377</v>
      </c>
      <c r="F3707" s="137">
        <v>2330.4278399999998</v>
      </c>
      <c r="G3707" s="137">
        <v>5572.7972200000004</v>
      </c>
      <c r="H3707" s="138">
        <f t="shared" si="229"/>
        <v>1.3913193639155979</v>
      </c>
      <c r="I3707" s="137">
        <v>4788.0414700000001</v>
      </c>
      <c r="J3707" s="138">
        <f t="shared" si="230"/>
        <v>0.16389911301248605</v>
      </c>
      <c r="K3707" s="137">
        <v>16755.069299999999</v>
      </c>
      <c r="L3707" s="137">
        <v>19474.892779999998</v>
      </c>
      <c r="M3707" s="138">
        <f t="shared" si="231"/>
        <v>0.16232839335376537</v>
      </c>
    </row>
    <row r="3708" spans="1:13" x14ac:dyDescent="0.25">
      <c r="A3708" s="134" t="s">
        <v>215</v>
      </c>
      <c r="B3708" s="134" t="s">
        <v>450</v>
      </c>
      <c r="C3708" s="137">
        <v>5975.7836100000004</v>
      </c>
      <c r="D3708" s="137">
        <v>5329.9271600000002</v>
      </c>
      <c r="E3708" s="138">
        <f t="shared" si="228"/>
        <v>-0.10807895535561407</v>
      </c>
      <c r="F3708" s="137">
        <v>258571.80496000001</v>
      </c>
      <c r="G3708" s="137">
        <v>278671.74206000002</v>
      </c>
      <c r="H3708" s="138">
        <f t="shared" si="229"/>
        <v>7.7734450216292439E-2</v>
      </c>
      <c r="I3708" s="137">
        <v>267440.46286999999</v>
      </c>
      <c r="J3708" s="138">
        <f t="shared" si="230"/>
        <v>4.1995437300224259E-2</v>
      </c>
      <c r="K3708" s="137">
        <v>2042962.91964</v>
      </c>
      <c r="L3708" s="137">
        <v>1666584.4683399999</v>
      </c>
      <c r="M3708" s="138">
        <f t="shared" si="231"/>
        <v>-0.18423166063450802</v>
      </c>
    </row>
    <row r="3709" spans="1:13" x14ac:dyDescent="0.25">
      <c r="A3709" s="134" t="s">
        <v>215</v>
      </c>
      <c r="B3709" s="134" t="s">
        <v>453</v>
      </c>
      <c r="C3709" s="137">
        <v>2786.1414300000001</v>
      </c>
      <c r="D3709" s="137">
        <v>1066.4763800000001</v>
      </c>
      <c r="E3709" s="138">
        <f t="shared" si="228"/>
        <v>-0.61722101810172636</v>
      </c>
      <c r="F3709" s="137">
        <v>51557.000890000003</v>
      </c>
      <c r="G3709" s="137">
        <v>58633.931929999999</v>
      </c>
      <c r="H3709" s="138">
        <f t="shared" si="229"/>
        <v>0.13726421083140705</v>
      </c>
      <c r="I3709" s="137">
        <v>70785.653030000001</v>
      </c>
      <c r="J3709" s="138">
        <f t="shared" si="230"/>
        <v>-0.17166926601425747</v>
      </c>
      <c r="K3709" s="137">
        <v>406746.48882999999</v>
      </c>
      <c r="L3709" s="137">
        <v>345026.20496</v>
      </c>
      <c r="M3709" s="138">
        <f t="shared" si="231"/>
        <v>-0.15174140543299452</v>
      </c>
    </row>
    <row r="3710" spans="1:13" x14ac:dyDescent="0.25">
      <c r="A3710" s="134" t="s">
        <v>215</v>
      </c>
      <c r="B3710" s="134" t="s">
        <v>480</v>
      </c>
      <c r="C3710" s="137">
        <v>0</v>
      </c>
      <c r="D3710" s="137">
        <v>0</v>
      </c>
      <c r="E3710" s="138" t="str">
        <f t="shared" si="228"/>
        <v/>
      </c>
      <c r="F3710" s="137">
        <v>51.461379999999998</v>
      </c>
      <c r="G3710" s="137">
        <v>10.984999999999999</v>
      </c>
      <c r="H3710" s="138">
        <f t="shared" si="229"/>
        <v>-0.78653895406613661</v>
      </c>
      <c r="I3710" s="137">
        <v>270.66660000000002</v>
      </c>
      <c r="J3710" s="138">
        <f t="shared" si="230"/>
        <v>-0.95941501463424006</v>
      </c>
      <c r="K3710" s="137">
        <v>1904.4555700000001</v>
      </c>
      <c r="L3710" s="137">
        <v>1185.5773899999999</v>
      </c>
      <c r="M3710" s="138">
        <f t="shared" si="231"/>
        <v>-0.37747175167756741</v>
      </c>
    </row>
    <row r="3711" spans="1:13" x14ac:dyDescent="0.25">
      <c r="A3711" s="134" t="s">
        <v>215</v>
      </c>
      <c r="B3711" s="134" t="s">
        <v>487</v>
      </c>
      <c r="C3711" s="137">
        <v>0</v>
      </c>
      <c r="D3711" s="137">
        <v>0</v>
      </c>
      <c r="E3711" s="138" t="str">
        <f t="shared" si="228"/>
        <v/>
      </c>
      <c r="F3711" s="137">
        <v>8.5848600000000008</v>
      </c>
      <c r="G3711" s="137">
        <v>0</v>
      </c>
      <c r="H3711" s="138">
        <f t="shared" si="229"/>
        <v>-1</v>
      </c>
      <c r="I3711" s="137">
        <v>25.489889999999999</v>
      </c>
      <c r="J3711" s="138">
        <f t="shared" si="230"/>
        <v>-1</v>
      </c>
      <c r="K3711" s="137">
        <v>138.13967</v>
      </c>
      <c r="L3711" s="137">
        <v>116.01933</v>
      </c>
      <c r="M3711" s="138">
        <f t="shared" si="231"/>
        <v>-0.16013025078169074</v>
      </c>
    </row>
    <row r="3712" spans="1:13" x14ac:dyDescent="0.25">
      <c r="A3712" s="134" t="s">
        <v>215</v>
      </c>
      <c r="B3712" s="134" t="s">
        <v>481</v>
      </c>
      <c r="C3712" s="137">
        <v>0</v>
      </c>
      <c r="D3712" s="137">
        <v>0</v>
      </c>
      <c r="E3712" s="138" t="str">
        <f t="shared" si="228"/>
        <v/>
      </c>
      <c r="F3712" s="137">
        <v>0</v>
      </c>
      <c r="G3712" s="137">
        <v>66.295630000000003</v>
      </c>
      <c r="H3712" s="138" t="str">
        <f t="shared" si="229"/>
        <v/>
      </c>
      <c r="I3712" s="137">
        <v>585.9</v>
      </c>
      <c r="J3712" s="138">
        <f t="shared" si="230"/>
        <v>-0.88684821641918421</v>
      </c>
      <c r="K3712" s="137">
        <v>0</v>
      </c>
      <c r="L3712" s="137">
        <v>652.19563000000005</v>
      </c>
      <c r="M3712" s="138" t="str">
        <f t="shared" si="231"/>
        <v/>
      </c>
    </row>
    <row r="3713" spans="1:13" x14ac:dyDescent="0.25">
      <c r="A3713" s="134" t="s">
        <v>215</v>
      </c>
      <c r="B3713" s="134" t="s">
        <v>461</v>
      </c>
      <c r="C3713" s="137">
        <v>0</v>
      </c>
      <c r="D3713" s="137">
        <v>0</v>
      </c>
      <c r="E3713" s="138" t="str">
        <f t="shared" si="228"/>
        <v/>
      </c>
      <c r="F3713" s="137">
        <v>2254.0238899999999</v>
      </c>
      <c r="G3713" s="137">
        <v>1373.3171400000001</v>
      </c>
      <c r="H3713" s="138">
        <f t="shared" si="229"/>
        <v>-0.39072644877778995</v>
      </c>
      <c r="I3713" s="137">
        <v>2818.2194399999998</v>
      </c>
      <c r="J3713" s="138">
        <f t="shared" si="230"/>
        <v>-0.51270042335667076</v>
      </c>
      <c r="K3713" s="137">
        <v>19009.689190000001</v>
      </c>
      <c r="L3713" s="137">
        <v>13111.683360000001</v>
      </c>
      <c r="M3713" s="138">
        <f t="shared" si="231"/>
        <v>-0.3102631385000566</v>
      </c>
    </row>
    <row r="3714" spans="1:13" x14ac:dyDescent="0.25">
      <c r="A3714" s="134" t="s">
        <v>215</v>
      </c>
      <c r="B3714" s="134" t="s">
        <v>513</v>
      </c>
      <c r="C3714" s="137">
        <v>0</v>
      </c>
      <c r="D3714" s="137">
        <v>0</v>
      </c>
      <c r="E3714" s="138" t="str">
        <f t="shared" si="228"/>
        <v/>
      </c>
      <c r="F3714" s="137">
        <v>0</v>
      </c>
      <c r="G3714" s="137">
        <v>1.728</v>
      </c>
      <c r="H3714" s="138" t="str">
        <f t="shared" si="229"/>
        <v/>
      </c>
      <c r="I3714" s="137">
        <v>0</v>
      </c>
      <c r="J3714" s="138" t="str">
        <f t="shared" si="230"/>
        <v/>
      </c>
      <c r="K3714" s="137">
        <v>0</v>
      </c>
      <c r="L3714" s="137">
        <v>28.345739999999999</v>
      </c>
      <c r="M3714" s="138" t="str">
        <f t="shared" si="231"/>
        <v/>
      </c>
    </row>
    <row r="3715" spans="1:13" x14ac:dyDescent="0.25">
      <c r="A3715" s="134" t="s">
        <v>215</v>
      </c>
      <c r="B3715" s="134" t="s">
        <v>523</v>
      </c>
      <c r="C3715" s="137">
        <v>0</v>
      </c>
      <c r="D3715" s="137">
        <v>0</v>
      </c>
      <c r="E3715" s="138" t="str">
        <f t="shared" si="228"/>
        <v/>
      </c>
      <c r="F3715" s="137">
        <v>0</v>
      </c>
      <c r="G3715" s="137">
        <v>15.86138</v>
      </c>
      <c r="H3715" s="138" t="str">
        <f t="shared" si="229"/>
        <v/>
      </c>
      <c r="I3715" s="137">
        <v>0</v>
      </c>
      <c r="J3715" s="138" t="str">
        <f t="shared" si="230"/>
        <v/>
      </c>
      <c r="K3715" s="137">
        <v>58.12294</v>
      </c>
      <c r="L3715" s="137">
        <v>55.396630000000002</v>
      </c>
      <c r="M3715" s="138">
        <f t="shared" si="231"/>
        <v>-4.6905920450686089E-2</v>
      </c>
    </row>
    <row r="3716" spans="1:13" x14ac:dyDescent="0.25">
      <c r="A3716" s="134" t="s">
        <v>215</v>
      </c>
      <c r="B3716" s="134" t="s">
        <v>497</v>
      </c>
      <c r="C3716" s="137">
        <v>0</v>
      </c>
      <c r="D3716" s="137">
        <v>0</v>
      </c>
      <c r="E3716" s="138" t="str">
        <f t="shared" si="228"/>
        <v/>
      </c>
      <c r="F3716" s="137">
        <v>1.7859700000000001</v>
      </c>
      <c r="G3716" s="137">
        <v>154.04792</v>
      </c>
      <c r="H3716" s="138">
        <f t="shared" si="229"/>
        <v>85.254483557954501</v>
      </c>
      <c r="I3716" s="137">
        <v>68.061679999999996</v>
      </c>
      <c r="J3716" s="138">
        <f t="shared" si="230"/>
        <v>1.2633575897626979</v>
      </c>
      <c r="K3716" s="137">
        <v>630.18299999999999</v>
      </c>
      <c r="L3716" s="137">
        <v>512.35080000000005</v>
      </c>
      <c r="M3716" s="138">
        <f t="shared" si="231"/>
        <v>-0.18698092458857185</v>
      </c>
    </row>
    <row r="3717" spans="1:13" x14ac:dyDescent="0.25">
      <c r="A3717" s="134" t="s">
        <v>215</v>
      </c>
      <c r="B3717" s="134" t="s">
        <v>490</v>
      </c>
      <c r="C3717" s="137">
        <v>0</v>
      </c>
      <c r="D3717" s="137">
        <v>0</v>
      </c>
      <c r="E3717" s="138" t="str">
        <f t="shared" ref="E3717:E3780" si="232">IF(C3717=0,"",(D3717/C3717-1))</f>
        <v/>
      </c>
      <c r="F3717" s="137">
        <v>408.85996999999998</v>
      </c>
      <c r="G3717" s="137">
        <v>413.04888</v>
      </c>
      <c r="H3717" s="138">
        <f t="shared" ref="H3717:H3780" si="233">IF(F3717=0,"",(G3717/F3717-1))</f>
        <v>1.0245341455168644E-2</v>
      </c>
      <c r="I3717" s="137">
        <v>779.27548000000002</v>
      </c>
      <c r="J3717" s="138">
        <f t="shared" ref="J3717:J3780" si="234">IF(I3717=0,"",(G3717/I3717-1))</f>
        <v>-0.46995781260819347</v>
      </c>
      <c r="K3717" s="137">
        <v>3593.7254400000002</v>
      </c>
      <c r="L3717" s="137">
        <v>3401.8338399999998</v>
      </c>
      <c r="M3717" s="138">
        <f t="shared" ref="M3717:M3780" si="235">IF(K3717=0,"",(L3717/K3717-1))</f>
        <v>-5.3396288393139035E-2</v>
      </c>
    </row>
    <row r="3718" spans="1:13" x14ac:dyDescent="0.25">
      <c r="A3718" s="134" t="s">
        <v>215</v>
      </c>
      <c r="B3718" s="134" t="s">
        <v>469</v>
      </c>
      <c r="C3718" s="137">
        <v>0</v>
      </c>
      <c r="D3718" s="137">
        <v>35.263599999999997</v>
      </c>
      <c r="E3718" s="138" t="str">
        <f t="shared" si="232"/>
        <v/>
      </c>
      <c r="F3718" s="137">
        <v>2017.4985099999999</v>
      </c>
      <c r="G3718" s="137">
        <v>1611.7126800000001</v>
      </c>
      <c r="H3718" s="138">
        <f t="shared" si="233"/>
        <v>-0.20113314978359009</v>
      </c>
      <c r="I3718" s="137">
        <v>997.36761999999999</v>
      </c>
      <c r="J3718" s="138">
        <f t="shared" si="234"/>
        <v>0.61596651794250157</v>
      </c>
      <c r="K3718" s="137">
        <v>18566.732899999999</v>
      </c>
      <c r="L3718" s="137">
        <v>11925.158030000001</v>
      </c>
      <c r="M3718" s="138">
        <f t="shared" si="235"/>
        <v>-0.35771370794050683</v>
      </c>
    </row>
    <row r="3719" spans="1:13" x14ac:dyDescent="0.25">
      <c r="A3719" s="134" t="s">
        <v>215</v>
      </c>
      <c r="B3719" s="134" t="s">
        <v>452</v>
      </c>
      <c r="C3719" s="137">
        <v>2708.63229</v>
      </c>
      <c r="D3719" s="137">
        <v>8299.5922399999999</v>
      </c>
      <c r="E3719" s="138">
        <f t="shared" si="232"/>
        <v>2.0641265965266919</v>
      </c>
      <c r="F3719" s="137">
        <v>51270.146990000001</v>
      </c>
      <c r="G3719" s="137">
        <v>37285.686690000002</v>
      </c>
      <c r="H3719" s="138">
        <f t="shared" si="233"/>
        <v>-0.27276029270459479</v>
      </c>
      <c r="I3719" s="137">
        <v>34971.428240000001</v>
      </c>
      <c r="J3719" s="138">
        <f t="shared" si="234"/>
        <v>6.6175691599377418E-2</v>
      </c>
      <c r="K3719" s="137">
        <v>768730.03353000002</v>
      </c>
      <c r="L3719" s="137">
        <v>310363.78450000001</v>
      </c>
      <c r="M3719" s="138">
        <f t="shared" si="235"/>
        <v>-0.59626426578546332</v>
      </c>
    </row>
    <row r="3720" spans="1:13" x14ac:dyDescent="0.25">
      <c r="A3720" s="134" t="s">
        <v>215</v>
      </c>
      <c r="B3720" s="134" t="s">
        <v>460</v>
      </c>
      <c r="C3720" s="137">
        <v>57.66742</v>
      </c>
      <c r="D3720" s="137">
        <v>12.825810000000001</v>
      </c>
      <c r="E3720" s="138">
        <f t="shared" si="232"/>
        <v>-0.77759001529806604</v>
      </c>
      <c r="F3720" s="137">
        <v>2809.5727400000001</v>
      </c>
      <c r="G3720" s="137">
        <v>1102.16705</v>
      </c>
      <c r="H3720" s="138">
        <f t="shared" si="233"/>
        <v>-0.60771008548438576</v>
      </c>
      <c r="I3720" s="137">
        <v>2021.70543</v>
      </c>
      <c r="J3720" s="138">
        <f t="shared" si="234"/>
        <v>-0.45483301689504785</v>
      </c>
      <c r="K3720" s="137">
        <v>40797.736660000002</v>
      </c>
      <c r="L3720" s="137">
        <v>14690.095509999999</v>
      </c>
      <c r="M3720" s="138">
        <f t="shared" si="235"/>
        <v>-0.63992866485647837</v>
      </c>
    </row>
    <row r="3721" spans="1:13" x14ac:dyDescent="0.25">
      <c r="A3721" s="134" t="s">
        <v>215</v>
      </c>
      <c r="B3721" s="134" t="s">
        <v>483</v>
      </c>
      <c r="C3721" s="137">
        <v>0</v>
      </c>
      <c r="D3721" s="137">
        <v>12.88353</v>
      </c>
      <c r="E3721" s="138" t="str">
        <f t="shared" si="232"/>
        <v/>
      </c>
      <c r="F3721" s="137">
        <v>2023.4390599999999</v>
      </c>
      <c r="G3721" s="137">
        <v>1621.971</v>
      </c>
      <c r="H3721" s="138">
        <f t="shared" si="233"/>
        <v>-0.19840877243913635</v>
      </c>
      <c r="I3721" s="137">
        <v>2237.7994199999998</v>
      </c>
      <c r="J3721" s="138">
        <f t="shared" si="234"/>
        <v>-0.27519375261970525</v>
      </c>
      <c r="K3721" s="137">
        <v>17087.038400000001</v>
      </c>
      <c r="L3721" s="137">
        <v>13936.271479999999</v>
      </c>
      <c r="M3721" s="138">
        <f t="shared" si="235"/>
        <v>-0.18439514480168795</v>
      </c>
    </row>
    <row r="3722" spans="1:13" x14ac:dyDescent="0.25">
      <c r="A3722" s="134" t="s">
        <v>215</v>
      </c>
      <c r="B3722" s="134" t="s">
        <v>482</v>
      </c>
      <c r="C3722" s="137">
        <v>214.04886999999999</v>
      </c>
      <c r="D3722" s="137">
        <v>0</v>
      </c>
      <c r="E3722" s="138">
        <f t="shared" si="232"/>
        <v>-1</v>
      </c>
      <c r="F3722" s="137">
        <v>2630.16939</v>
      </c>
      <c r="G3722" s="137">
        <v>344.27499999999998</v>
      </c>
      <c r="H3722" s="138">
        <f t="shared" si="233"/>
        <v>-0.86910538868373033</v>
      </c>
      <c r="I3722" s="137">
        <v>79.962000000000003</v>
      </c>
      <c r="J3722" s="138">
        <f t="shared" si="234"/>
        <v>3.305482604237012</v>
      </c>
      <c r="K3722" s="137">
        <v>28305.37227</v>
      </c>
      <c r="L3722" s="137">
        <v>8118.3006800000003</v>
      </c>
      <c r="M3722" s="138">
        <f t="shared" si="235"/>
        <v>-0.7131886978005112</v>
      </c>
    </row>
    <row r="3723" spans="1:13" x14ac:dyDescent="0.25">
      <c r="A3723" s="134" t="s">
        <v>215</v>
      </c>
      <c r="B3723" s="134" t="s">
        <v>457</v>
      </c>
      <c r="C3723" s="137">
        <v>0</v>
      </c>
      <c r="D3723" s="137">
        <v>4609.63861</v>
      </c>
      <c r="E3723" s="138" t="str">
        <f t="shared" si="232"/>
        <v/>
      </c>
      <c r="F3723" s="137">
        <v>16165.451650000001</v>
      </c>
      <c r="G3723" s="137">
        <v>21673.626359999998</v>
      </c>
      <c r="H3723" s="138">
        <f t="shared" si="233"/>
        <v>0.34073744608304812</v>
      </c>
      <c r="I3723" s="137">
        <v>21803.618149999998</v>
      </c>
      <c r="J3723" s="138">
        <f t="shared" si="234"/>
        <v>-5.9619366430704313E-3</v>
      </c>
      <c r="K3723" s="137">
        <v>167648.50993999999</v>
      </c>
      <c r="L3723" s="137">
        <v>139173.70587999999</v>
      </c>
      <c r="M3723" s="138">
        <f t="shared" si="235"/>
        <v>-0.16984823825866924</v>
      </c>
    </row>
    <row r="3724" spans="1:13" x14ac:dyDescent="0.25">
      <c r="A3724" s="134" t="s">
        <v>215</v>
      </c>
      <c r="B3724" s="134" t="s">
        <v>468</v>
      </c>
      <c r="C3724" s="137">
        <v>0</v>
      </c>
      <c r="D3724" s="137">
        <v>0</v>
      </c>
      <c r="E3724" s="138" t="str">
        <f t="shared" si="232"/>
        <v/>
      </c>
      <c r="F3724" s="137">
        <v>0</v>
      </c>
      <c r="G3724" s="137">
        <v>516</v>
      </c>
      <c r="H3724" s="138" t="str">
        <f t="shared" si="233"/>
        <v/>
      </c>
      <c r="I3724" s="137">
        <v>0</v>
      </c>
      <c r="J3724" s="138" t="str">
        <f t="shared" si="234"/>
        <v/>
      </c>
      <c r="K3724" s="137">
        <v>19.438490000000002</v>
      </c>
      <c r="L3724" s="137">
        <v>516</v>
      </c>
      <c r="M3724" s="138">
        <f t="shared" si="235"/>
        <v>25.545271777797552</v>
      </c>
    </row>
    <row r="3725" spans="1:13" x14ac:dyDescent="0.25">
      <c r="A3725" s="134" t="s">
        <v>215</v>
      </c>
      <c r="B3725" s="134" t="s">
        <v>462</v>
      </c>
      <c r="C3725" s="137">
        <v>0</v>
      </c>
      <c r="D3725" s="137">
        <v>0</v>
      </c>
      <c r="E3725" s="138" t="str">
        <f t="shared" si="232"/>
        <v/>
      </c>
      <c r="F3725" s="137">
        <v>684.54296999999997</v>
      </c>
      <c r="G3725" s="137">
        <v>820.47149000000002</v>
      </c>
      <c r="H3725" s="138">
        <f t="shared" si="233"/>
        <v>0.19856827979695724</v>
      </c>
      <c r="I3725" s="137">
        <v>1035.2105200000001</v>
      </c>
      <c r="J3725" s="138">
        <f t="shared" si="234"/>
        <v>-0.20743513116539813</v>
      </c>
      <c r="K3725" s="137">
        <v>6662.5546999999997</v>
      </c>
      <c r="L3725" s="137">
        <v>8625.0817800000004</v>
      </c>
      <c r="M3725" s="138">
        <f t="shared" si="235"/>
        <v>0.29456074559507939</v>
      </c>
    </row>
    <row r="3726" spans="1:13" x14ac:dyDescent="0.25">
      <c r="A3726" s="134" t="s">
        <v>215</v>
      </c>
      <c r="B3726" s="134" t="s">
        <v>473</v>
      </c>
      <c r="C3726" s="137">
        <v>0</v>
      </c>
      <c r="D3726" s="137">
        <v>77.061070000000001</v>
      </c>
      <c r="E3726" s="138" t="str">
        <f t="shared" si="232"/>
        <v/>
      </c>
      <c r="F3726" s="137">
        <v>1914.93445</v>
      </c>
      <c r="G3726" s="137">
        <v>1400.3210200000001</v>
      </c>
      <c r="H3726" s="138">
        <f t="shared" si="233"/>
        <v>-0.26873683848551577</v>
      </c>
      <c r="I3726" s="137">
        <v>1958.2739999999999</v>
      </c>
      <c r="J3726" s="138">
        <f t="shared" si="234"/>
        <v>-0.28492079249379798</v>
      </c>
      <c r="K3726" s="137">
        <v>14696.368270000001</v>
      </c>
      <c r="L3726" s="137">
        <v>13503.450860000001</v>
      </c>
      <c r="M3726" s="138">
        <f t="shared" si="235"/>
        <v>-8.11708980126149E-2</v>
      </c>
    </row>
    <row r="3727" spans="1:13" x14ac:dyDescent="0.25">
      <c r="A3727" s="134" t="s">
        <v>215</v>
      </c>
      <c r="B3727" s="134" t="s">
        <v>526</v>
      </c>
      <c r="C3727" s="137">
        <v>0</v>
      </c>
      <c r="D3727" s="137">
        <v>0</v>
      </c>
      <c r="E3727" s="138" t="str">
        <f t="shared" si="232"/>
        <v/>
      </c>
      <c r="F3727" s="137">
        <v>0</v>
      </c>
      <c r="G3727" s="137">
        <v>0</v>
      </c>
      <c r="H3727" s="138" t="str">
        <f t="shared" si="233"/>
        <v/>
      </c>
      <c r="I3727" s="137">
        <v>0</v>
      </c>
      <c r="J3727" s="138" t="str">
        <f t="shared" si="234"/>
        <v/>
      </c>
      <c r="K3727" s="137">
        <v>0</v>
      </c>
      <c r="L3727" s="137">
        <v>42.59599</v>
      </c>
      <c r="M3727" s="138" t="str">
        <f t="shared" si="235"/>
        <v/>
      </c>
    </row>
    <row r="3728" spans="1:13" x14ac:dyDescent="0.25">
      <c r="A3728" s="134" t="s">
        <v>215</v>
      </c>
      <c r="B3728" s="134" t="s">
        <v>509</v>
      </c>
      <c r="C3728" s="137">
        <v>0</v>
      </c>
      <c r="D3728" s="137">
        <v>0</v>
      </c>
      <c r="E3728" s="138" t="str">
        <f t="shared" si="232"/>
        <v/>
      </c>
      <c r="F3728" s="137">
        <v>98.908069999999995</v>
      </c>
      <c r="G3728" s="137">
        <v>9.5133100000000006</v>
      </c>
      <c r="H3728" s="138">
        <f t="shared" si="233"/>
        <v>-0.90381664509276138</v>
      </c>
      <c r="I3728" s="137">
        <v>39.721730000000001</v>
      </c>
      <c r="J3728" s="138">
        <f t="shared" si="234"/>
        <v>-0.76050111613970484</v>
      </c>
      <c r="K3728" s="137">
        <v>595.53395999999998</v>
      </c>
      <c r="L3728" s="137">
        <v>247.92400000000001</v>
      </c>
      <c r="M3728" s="138">
        <f t="shared" si="235"/>
        <v>-0.58369460576186116</v>
      </c>
    </row>
    <row r="3729" spans="1:13" x14ac:dyDescent="0.25">
      <c r="A3729" s="134" t="s">
        <v>215</v>
      </c>
      <c r="B3729" s="134" t="s">
        <v>506</v>
      </c>
      <c r="C3729" s="137">
        <v>0</v>
      </c>
      <c r="D3729" s="137">
        <v>98.971170000000001</v>
      </c>
      <c r="E3729" s="138" t="str">
        <f t="shared" si="232"/>
        <v/>
      </c>
      <c r="F3729" s="137">
        <v>79.626050000000006</v>
      </c>
      <c r="G3729" s="137">
        <v>99.238489999999999</v>
      </c>
      <c r="H3729" s="138">
        <f t="shared" si="233"/>
        <v>0.24630683049077517</v>
      </c>
      <c r="I3729" s="137">
        <v>0</v>
      </c>
      <c r="J3729" s="138" t="str">
        <f t="shared" si="234"/>
        <v/>
      </c>
      <c r="K3729" s="137">
        <v>292.2373</v>
      </c>
      <c r="L3729" s="137">
        <v>526.89516000000003</v>
      </c>
      <c r="M3729" s="138">
        <f t="shared" si="235"/>
        <v>0.80297025739014161</v>
      </c>
    </row>
    <row r="3730" spans="1:13" x14ac:dyDescent="0.25">
      <c r="A3730" s="134" t="s">
        <v>215</v>
      </c>
      <c r="B3730" s="134" t="s">
        <v>484</v>
      </c>
      <c r="C3730" s="137">
        <v>0</v>
      </c>
      <c r="D3730" s="137">
        <v>0</v>
      </c>
      <c r="E3730" s="138" t="str">
        <f t="shared" si="232"/>
        <v/>
      </c>
      <c r="F3730" s="137">
        <v>339.00108999999998</v>
      </c>
      <c r="G3730" s="137">
        <v>336.59960000000001</v>
      </c>
      <c r="H3730" s="138">
        <f t="shared" si="233"/>
        <v>-7.0840185204122941E-3</v>
      </c>
      <c r="I3730" s="137">
        <v>428.43351999999999</v>
      </c>
      <c r="J3730" s="138">
        <f t="shared" si="234"/>
        <v>-0.21434812103404044</v>
      </c>
      <c r="K3730" s="137">
        <v>2175.4703800000002</v>
      </c>
      <c r="L3730" s="137">
        <v>2326.8631099999998</v>
      </c>
      <c r="M3730" s="138">
        <f t="shared" si="235"/>
        <v>6.959080270263196E-2</v>
      </c>
    </row>
    <row r="3731" spans="1:13" x14ac:dyDescent="0.25">
      <c r="A3731" s="134" t="s">
        <v>215</v>
      </c>
      <c r="B3731" s="134" t="s">
        <v>491</v>
      </c>
      <c r="C3731" s="137">
        <v>0</v>
      </c>
      <c r="D3731" s="137">
        <v>0</v>
      </c>
      <c r="E3731" s="138" t="str">
        <f t="shared" si="232"/>
        <v/>
      </c>
      <c r="F3731" s="137">
        <v>35.284619999999997</v>
      </c>
      <c r="G3731" s="137">
        <v>37.202100000000002</v>
      </c>
      <c r="H3731" s="138">
        <f t="shared" si="233"/>
        <v>5.4343223761514459E-2</v>
      </c>
      <c r="I3731" s="137">
        <v>41.243470000000002</v>
      </c>
      <c r="J3731" s="138">
        <f t="shared" si="234"/>
        <v>-9.7988117876599667E-2</v>
      </c>
      <c r="K3731" s="137">
        <v>392.95208000000002</v>
      </c>
      <c r="L3731" s="137">
        <v>254.42381</v>
      </c>
      <c r="M3731" s="138">
        <f t="shared" si="235"/>
        <v>-0.35253222224959346</v>
      </c>
    </row>
    <row r="3732" spans="1:13" x14ac:dyDescent="0.25">
      <c r="A3732" s="134" t="s">
        <v>215</v>
      </c>
      <c r="B3732" s="134" t="s">
        <v>495</v>
      </c>
      <c r="C3732" s="137">
        <v>0</v>
      </c>
      <c r="D3732" s="137">
        <v>0</v>
      </c>
      <c r="E3732" s="138" t="str">
        <f t="shared" si="232"/>
        <v/>
      </c>
      <c r="F3732" s="137">
        <v>0</v>
      </c>
      <c r="G3732" s="137">
        <v>0</v>
      </c>
      <c r="H3732" s="138" t="str">
        <f t="shared" si="233"/>
        <v/>
      </c>
      <c r="I3732" s="137">
        <v>39.712069999999997</v>
      </c>
      <c r="J3732" s="138">
        <f t="shared" si="234"/>
        <v>-1</v>
      </c>
      <c r="K3732" s="137">
        <v>8.6448499999999999</v>
      </c>
      <c r="L3732" s="137">
        <v>2313.2597999999998</v>
      </c>
      <c r="M3732" s="138">
        <f t="shared" si="235"/>
        <v>266.58819412713927</v>
      </c>
    </row>
    <row r="3733" spans="1:13" x14ac:dyDescent="0.25">
      <c r="A3733" s="134" t="s">
        <v>215</v>
      </c>
      <c r="B3733" s="134" t="s">
        <v>456</v>
      </c>
      <c r="C3733" s="137">
        <v>0</v>
      </c>
      <c r="D3733" s="137">
        <v>22.67887</v>
      </c>
      <c r="E3733" s="138" t="str">
        <f t="shared" si="232"/>
        <v/>
      </c>
      <c r="F3733" s="137">
        <v>17923.520639999999</v>
      </c>
      <c r="G3733" s="137">
        <v>4030.5102900000002</v>
      </c>
      <c r="H3733" s="138">
        <f t="shared" si="233"/>
        <v>-0.77512731059069429</v>
      </c>
      <c r="I3733" s="137">
        <v>20539.088319999999</v>
      </c>
      <c r="J3733" s="138">
        <f t="shared" si="234"/>
        <v>-0.80376391458060592</v>
      </c>
      <c r="K3733" s="137">
        <v>248377.59190999999</v>
      </c>
      <c r="L3733" s="137">
        <v>191743.50044</v>
      </c>
      <c r="M3733" s="138">
        <f t="shared" si="235"/>
        <v>-0.22801610658388793</v>
      </c>
    </row>
    <row r="3734" spans="1:13" x14ac:dyDescent="0.25">
      <c r="A3734" s="134" t="s">
        <v>215</v>
      </c>
      <c r="B3734" s="134" t="s">
        <v>470</v>
      </c>
      <c r="C3734" s="137">
        <v>0</v>
      </c>
      <c r="D3734" s="137">
        <v>99.070899999999995</v>
      </c>
      <c r="E3734" s="138" t="str">
        <f t="shared" si="232"/>
        <v/>
      </c>
      <c r="F3734" s="137">
        <v>104.95310000000001</v>
      </c>
      <c r="G3734" s="137">
        <v>320.57128999999998</v>
      </c>
      <c r="H3734" s="138">
        <f t="shared" si="233"/>
        <v>2.0544242142442668</v>
      </c>
      <c r="I3734" s="137">
        <v>148.37873999999999</v>
      </c>
      <c r="J3734" s="138">
        <f t="shared" si="234"/>
        <v>1.1604934103093205</v>
      </c>
      <c r="K3734" s="137">
        <v>2448.12111</v>
      </c>
      <c r="L3734" s="137">
        <v>1748.81933</v>
      </c>
      <c r="M3734" s="138">
        <f t="shared" si="235"/>
        <v>-0.28564835993755222</v>
      </c>
    </row>
    <row r="3735" spans="1:13" x14ac:dyDescent="0.25">
      <c r="A3735" s="134" t="s">
        <v>215</v>
      </c>
      <c r="B3735" s="134" t="s">
        <v>516</v>
      </c>
      <c r="C3735" s="137">
        <v>0</v>
      </c>
      <c r="D3735" s="137">
        <v>0</v>
      </c>
      <c r="E3735" s="138" t="str">
        <f t="shared" si="232"/>
        <v/>
      </c>
      <c r="F3735" s="137">
        <v>0</v>
      </c>
      <c r="G3735" s="137">
        <v>0</v>
      </c>
      <c r="H3735" s="138" t="str">
        <f t="shared" si="233"/>
        <v/>
      </c>
      <c r="I3735" s="137">
        <v>0</v>
      </c>
      <c r="J3735" s="138" t="str">
        <f t="shared" si="234"/>
        <v/>
      </c>
      <c r="K3735" s="137">
        <v>3.2229999999999999</v>
      </c>
      <c r="L3735" s="137">
        <v>0</v>
      </c>
      <c r="M3735" s="138">
        <f t="shared" si="235"/>
        <v>-1</v>
      </c>
    </row>
    <row r="3736" spans="1:13" x14ac:dyDescent="0.25">
      <c r="A3736" s="134" t="s">
        <v>215</v>
      </c>
      <c r="B3736" s="134" t="s">
        <v>503</v>
      </c>
      <c r="C3736" s="137">
        <v>0</v>
      </c>
      <c r="D3736" s="137">
        <v>0</v>
      </c>
      <c r="E3736" s="138" t="str">
        <f t="shared" si="232"/>
        <v/>
      </c>
      <c r="F3736" s="137">
        <v>36.339370000000002</v>
      </c>
      <c r="G3736" s="137">
        <v>21.310590000000001</v>
      </c>
      <c r="H3736" s="138">
        <f t="shared" si="233"/>
        <v>-0.41356743388781925</v>
      </c>
      <c r="I3736" s="137">
        <v>0</v>
      </c>
      <c r="J3736" s="138" t="str">
        <f t="shared" si="234"/>
        <v/>
      </c>
      <c r="K3736" s="137">
        <v>1005.87212</v>
      </c>
      <c r="L3736" s="137">
        <v>339.52224999999999</v>
      </c>
      <c r="M3736" s="138">
        <f t="shared" si="235"/>
        <v>-0.66245982640417544</v>
      </c>
    </row>
    <row r="3737" spans="1:13" x14ac:dyDescent="0.25">
      <c r="A3737" s="134" t="s">
        <v>215</v>
      </c>
      <c r="B3737" s="134" t="s">
        <v>496</v>
      </c>
      <c r="C3737" s="137">
        <v>0</v>
      </c>
      <c r="D3737" s="137">
        <v>0</v>
      </c>
      <c r="E3737" s="138" t="str">
        <f t="shared" si="232"/>
        <v/>
      </c>
      <c r="F3737" s="137">
        <v>21.815090000000001</v>
      </c>
      <c r="G3737" s="137">
        <v>32.667769999999997</v>
      </c>
      <c r="H3737" s="138">
        <f t="shared" si="233"/>
        <v>0.49748499776989208</v>
      </c>
      <c r="I3737" s="137">
        <v>18.539480000000001</v>
      </c>
      <c r="J3737" s="138">
        <f t="shared" si="234"/>
        <v>0.76206506331353396</v>
      </c>
      <c r="K3737" s="137">
        <v>453.05588999999998</v>
      </c>
      <c r="L3737" s="137">
        <v>561.55543</v>
      </c>
      <c r="M3737" s="138">
        <f t="shared" si="235"/>
        <v>0.23948378642643853</v>
      </c>
    </row>
    <row r="3738" spans="1:13" x14ac:dyDescent="0.25">
      <c r="A3738" s="134" t="s">
        <v>215</v>
      </c>
      <c r="B3738" s="134" t="s">
        <v>466</v>
      </c>
      <c r="C3738" s="137">
        <v>1.74977</v>
      </c>
      <c r="D3738" s="137">
        <v>133.06321</v>
      </c>
      <c r="E3738" s="138">
        <f t="shared" si="232"/>
        <v>75.046114632208798</v>
      </c>
      <c r="F3738" s="137">
        <v>3619.6757299999999</v>
      </c>
      <c r="G3738" s="137">
        <v>2907.0042699999999</v>
      </c>
      <c r="H3738" s="138">
        <f t="shared" si="233"/>
        <v>-0.19688820578411315</v>
      </c>
      <c r="I3738" s="137">
        <v>3433.5590699999998</v>
      </c>
      <c r="J3738" s="138">
        <f t="shared" si="234"/>
        <v>-0.15335539283440958</v>
      </c>
      <c r="K3738" s="137">
        <v>33273.366979999999</v>
      </c>
      <c r="L3738" s="137">
        <v>20493.74656</v>
      </c>
      <c r="M3738" s="138">
        <f t="shared" si="235"/>
        <v>-0.38407956813272282</v>
      </c>
    </row>
    <row r="3739" spans="1:13" x14ac:dyDescent="0.25">
      <c r="A3739" s="134" t="s">
        <v>215</v>
      </c>
      <c r="B3739" s="134" t="s">
        <v>518</v>
      </c>
      <c r="C3739" s="137">
        <v>0</v>
      </c>
      <c r="D3739" s="137">
        <v>0</v>
      </c>
      <c r="E3739" s="138" t="str">
        <f t="shared" si="232"/>
        <v/>
      </c>
      <c r="F3739" s="137">
        <v>0</v>
      </c>
      <c r="G3739" s="137">
        <v>0</v>
      </c>
      <c r="H3739" s="138" t="str">
        <f t="shared" si="233"/>
        <v/>
      </c>
      <c r="I3739" s="137">
        <v>0</v>
      </c>
      <c r="J3739" s="138" t="str">
        <f t="shared" si="234"/>
        <v/>
      </c>
      <c r="K3739" s="137">
        <v>86.180250000000001</v>
      </c>
      <c r="L3739" s="137">
        <v>9.1753900000000002</v>
      </c>
      <c r="M3739" s="138">
        <f t="shared" si="235"/>
        <v>-0.8935325669164339</v>
      </c>
    </row>
    <row r="3740" spans="1:13" x14ac:dyDescent="0.25">
      <c r="A3740" s="134" t="s">
        <v>215</v>
      </c>
      <c r="B3740" s="134" t="s">
        <v>465</v>
      </c>
      <c r="C3740" s="137">
        <v>0</v>
      </c>
      <c r="D3740" s="137">
        <v>0</v>
      </c>
      <c r="E3740" s="138" t="str">
        <f t="shared" si="232"/>
        <v/>
      </c>
      <c r="F3740" s="137">
        <v>766.32680000000005</v>
      </c>
      <c r="G3740" s="137">
        <v>1124.5831900000001</v>
      </c>
      <c r="H3740" s="138">
        <f t="shared" si="233"/>
        <v>0.4674981874573616</v>
      </c>
      <c r="I3740" s="137">
        <v>1295.09193</v>
      </c>
      <c r="J3740" s="138">
        <f t="shared" si="234"/>
        <v>-0.13165763452792112</v>
      </c>
      <c r="K3740" s="137">
        <v>9695.8678799999998</v>
      </c>
      <c r="L3740" s="137">
        <v>9756.4395199999999</v>
      </c>
      <c r="M3740" s="138">
        <f t="shared" si="235"/>
        <v>6.2471602077978083E-3</v>
      </c>
    </row>
    <row r="3741" spans="1:13" x14ac:dyDescent="0.25">
      <c r="A3741" s="134" t="s">
        <v>215</v>
      </c>
      <c r="B3741" s="134" t="s">
        <v>488</v>
      </c>
      <c r="C3741" s="137">
        <v>0</v>
      </c>
      <c r="D3741" s="137">
        <v>21.94313</v>
      </c>
      <c r="E3741" s="138" t="str">
        <f t="shared" si="232"/>
        <v/>
      </c>
      <c r="F3741" s="137">
        <v>315.70958999999999</v>
      </c>
      <c r="G3741" s="137">
        <v>871.91782000000001</v>
      </c>
      <c r="H3741" s="138">
        <f t="shared" si="233"/>
        <v>1.7617717282519041</v>
      </c>
      <c r="I3741" s="137">
        <v>524.63077999999996</v>
      </c>
      <c r="J3741" s="138">
        <f t="shared" si="234"/>
        <v>0.66196466779932361</v>
      </c>
      <c r="K3741" s="137">
        <v>5361.6673600000004</v>
      </c>
      <c r="L3741" s="137">
        <v>5173.9051499999996</v>
      </c>
      <c r="M3741" s="138">
        <f t="shared" si="235"/>
        <v>-3.501936942242545E-2</v>
      </c>
    </row>
    <row r="3742" spans="1:13" x14ac:dyDescent="0.25">
      <c r="A3742" s="134" t="s">
        <v>215</v>
      </c>
      <c r="B3742" s="134" t="s">
        <v>476</v>
      </c>
      <c r="C3742" s="137">
        <v>0</v>
      </c>
      <c r="D3742" s="137">
        <v>0</v>
      </c>
      <c r="E3742" s="138" t="str">
        <f t="shared" si="232"/>
        <v/>
      </c>
      <c r="F3742" s="137">
        <v>26.77664</v>
      </c>
      <c r="G3742" s="137">
        <v>19.42192</v>
      </c>
      <c r="H3742" s="138">
        <f t="shared" si="233"/>
        <v>-0.27466926395544777</v>
      </c>
      <c r="I3742" s="137">
        <v>28.31287</v>
      </c>
      <c r="J3742" s="138">
        <f t="shared" si="234"/>
        <v>-0.31402503525781733</v>
      </c>
      <c r="K3742" s="137">
        <v>215.54239000000001</v>
      </c>
      <c r="L3742" s="137">
        <v>271.63450999999998</v>
      </c>
      <c r="M3742" s="138">
        <f t="shared" si="235"/>
        <v>0.26023706984041506</v>
      </c>
    </row>
    <row r="3743" spans="1:13" x14ac:dyDescent="0.25">
      <c r="A3743" s="134" t="s">
        <v>215</v>
      </c>
      <c r="B3743" s="134" t="s">
        <v>522</v>
      </c>
      <c r="C3743" s="137">
        <v>0</v>
      </c>
      <c r="D3743" s="137">
        <v>0</v>
      </c>
      <c r="E3743" s="138" t="str">
        <f t="shared" si="232"/>
        <v/>
      </c>
      <c r="F3743" s="137">
        <v>0</v>
      </c>
      <c r="G3743" s="137">
        <v>0</v>
      </c>
      <c r="H3743" s="138" t="str">
        <f t="shared" si="233"/>
        <v/>
      </c>
      <c r="I3743" s="137">
        <v>0</v>
      </c>
      <c r="J3743" s="138" t="str">
        <f t="shared" si="234"/>
        <v/>
      </c>
      <c r="K3743" s="137">
        <v>0</v>
      </c>
      <c r="L3743" s="137">
        <v>0</v>
      </c>
      <c r="M3743" s="138" t="str">
        <f t="shared" si="235"/>
        <v/>
      </c>
    </row>
    <row r="3744" spans="1:13" x14ac:dyDescent="0.25">
      <c r="A3744" s="134" t="s">
        <v>215</v>
      </c>
      <c r="B3744" s="134" t="s">
        <v>475</v>
      </c>
      <c r="C3744" s="137">
        <v>0</v>
      </c>
      <c r="D3744" s="137">
        <v>0</v>
      </c>
      <c r="E3744" s="138" t="str">
        <f t="shared" si="232"/>
        <v/>
      </c>
      <c r="F3744" s="137">
        <v>4751.8358799999996</v>
      </c>
      <c r="G3744" s="137">
        <v>1884.6473000000001</v>
      </c>
      <c r="H3744" s="138">
        <f t="shared" si="233"/>
        <v>-0.60338543931361532</v>
      </c>
      <c r="I3744" s="137">
        <v>13682.34353</v>
      </c>
      <c r="J3744" s="138">
        <f t="shared" si="234"/>
        <v>-0.86225698135208273</v>
      </c>
      <c r="K3744" s="137">
        <v>31918.05344</v>
      </c>
      <c r="L3744" s="137">
        <v>21742.120630000001</v>
      </c>
      <c r="M3744" s="138">
        <f t="shared" si="235"/>
        <v>-0.3188143296122008</v>
      </c>
    </row>
    <row r="3745" spans="1:13" x14ac:dyDescent="0.25">
      <c r="A3745" s="141" t="s">
        <v>215</v>
      </c>
      <c r="B3745" s="141" t="s">
        <v>3</v>
      </c>
      <c r="C3745" s="255">
        <v>17607.480629999998</v>
      </c>
      <c r="D3745" s="255">
        <v>24850.95996</v>
      </c>
      <c r="E3745" s="256">
        <f t="shared" si="232"/>
        <v>0.41138647159198971</v>
      </c>
      <c r="F3745" s="255">
        <v>564060.09745999996</v>
      </c>
      <c r="G3745" s="255">
        <v>555855.65925999999</v>
      </c>
      <c r="H3745" s="256">
        <f t="shared" si="233"/>
        <v>-1.4545326352537802E-2</v>
      </c>
      <c r="I3745" s="255">
        <v>598702.64379999996</v>
      </c>
      <c r="J3745" s="256">
        <f t="shared" si="234"/>
        <v>-7.1566386057772657E-2</v>
      </c>
      <c r="K3745" s="255">
        <v>5179691.5248299995</v>
      </c>
      <c r="L3745" s="255">
        <v>3799485.8596800002</v>
      </c>
      <c r="M3745" s="256">
        <f t="shared" si="235"/>
        <v>-0.26646483840469604</v>
      </c>
    </row>
    <row r="3746" spans="1:13" x14ac:dyDescent="0.25">
      <c r="A3746" s="134" t="s">
        <v>217</v>
      </c>
      <c r="B3746" s="134" t="s">
        <v>463</v>
      </c>
      <c r="C3746" s="137">
        <v>0</v>
      </c>
      <c r="D3746" s="137">
        <v>15.18547</v>
      </c>
      <c r="E3746" s="138" t="str">
        <f t="shared" si="232"/>
        <v/>
      </c>
      <c r="F3746" s="137">
        <v>2647.5246200000001</v>
      </c>
      <c r="G3746" s="137">
        <v>2678.3177999999998</v>
      </c>
      <c r="H3746" s="138">
        <f t="shared" si="233"/>
        <v>1.1630932444359976E-2</v>
      </c>
      <c r="I3746" s="137">
        <v>3801.1127700000002</v>
      </c>
      <c r="J3746" s="138">
        <f t="shared" si="234"/>
        <v>-0.29538586144078027</v>
      </c>
      <c r="K3746" s="137">
        <v>21442.648519999999</v>
      </c>
      <c r="L3746" s="137">
        <v>28117.510569999999</v>
      </c>
      <c r="M3746" s="138">
        <f t="shared" si="235"/>
        <v>0.31128906691606772</v>
      </c>
    </row>
    <row r="3747" spans="1:13" x14ac:dyDescent="0.25">
      <c r="A3747" s="134" t="s">
        <v>217</v>
      </c>
      <c r="B3747" s="134" t="s">
        <v>500</v>
      </c>
      <c r="C3747" s="137">
        <v>0</v>
      </c>
      <c r="D3747" s="137">
        <v>0</v>
      </c>
      <c r="E3747" s="138" t="str">
        <f t="shared" si="232"/>
        <v/>
      </c>
      <c r="F3747" s="137">
        <v>83.148769999999999</v>
      </c>
      <c r="G3747" s="137">
        <v>0</v>
      </c>
      <c r="H3747" s="138">
        <f t="shared" si="233"/>
        <v>-1</v>
      </c>
      <c r="I3747" s="137">
        <v>129.24598</v>
      </c>
      <c r="J3747" s="138">
        <f t="shared" si="234"/>
        <v>-1</v>
      </c>
      <c r="K3747" s="137">
        <v>209.41289</v>
      </c>
      <c r="L3747" s="137">
        <v>170.69014999999999</v>
      </c>
      <c r="M3747" s="138">
        <f t="shared" si="235"/>
        <v>-0.18491096703741594</v>
      </c>
    </row>
    <row r="3748" spans="1:13" x14ac:dyDescent="0.25">
      <c r="A3748" s="134" t="s">
        <v>217</v>
      </c>
      <c r="B3748" s="134" t="s">
        <v>478</v>
      </c>
      <c r="C3748" s="137">
        <v>0</v>
      </c>
      <c r="D3748" s="137">
        <v>91.444850000000002</v>
      </c>
      <c r="E3748" s="138" t="str">
        <f t="shared" si="232"/>
        <v/>
      </c>
      <c r="F3748" s="137">
        <v>662.34834999999998</v>
      </c>
      <c r="G3748" s="137">
        <v>964.49554000000001</v>
      </c>
      <c r="H3748" s="138">
        <f t="shared" si="233"/>
        <v>0.45617565137740601</v>
      </c>
      <c r="I3748" s="137">
        <v>986.91151000000002</v>
      </c>
      <c r="J3748" s="138">
        <f t="shared" si="234"/>
        <v>-2.2713252173946152E-2</v>
      </c>
      <c r="K3748" s="137">
        <v>6824.28244</v>
      </c>
      <c r="L3748" s="137">
        <v>7517.1023699999996</v>
      </c>
      <c r="M3748" s="138">
        <f t="shared" si="235"/>
        <v>0.10152275145282519</v>
      </c>
    </row>
    <row r="3749" spans="1:13" x14ac:dyDescent="0.25">
      <c r="A3749" s="134" t="s">
        <v>217</v>
      </c>
      <c r="B3749" s="134" t="s">
        <v>498</v>
      </c>
      <c r="C3749" s="137">
        <v>0</v>
      </c>
      <c r="D3749" s="137">
        <v>0</v>
      </c>
      <c r="E3749" s="138" t="str">
        <f t="shared" si="232"/>
        <v/>
      </c>
      <c r="F3749" s="137">
        <v>621.61019999999996</v>
      </c>
      <c r="G3749" s="137">
        <v>107.529</v>
      </c>
      <c r="H3749" s="138">
        <f t="shared" si="233"/>
        <v>-0.82701538681315068</v>
      </c>
      <c r="I3749" s="137">
        <v>130.50119000000001</v>
      </c>
      <c r="J3749" s="138">
        <f t="shared" si="234"/>
        <v>-0.17603050209733728</v>
      </c>
      <c r="K3749" s="137">
        <v>1644.78214</v>
      </c>
      <c r="L3749" s="137">
        <v>1067.1081799999999</v>
      </c>
      <c r="M3749" s="138">
        <f t="shared" si="235"/>
        <v>-0.3512160947953874</v>
      </c>
    </row>
    <row r="3750" spans="1:13" x14ac:dyDescent="0.25">
      <c r="A3750" s="134" t="s">
        <v>217</v>
      </c>
      <c r="B3750" s="134" t="s">
        <v>511</v>
      </c>
      <c r="C3750" s="137">
        <v>0</v>
      </c>
      <c r="D3750" s="137">
        <v>0</v>
      </c>
      <c r="E3750" s="138" t="str">
        <f t="shared" si="232"/>
        <v/>
      </c>
      <c r="F3750" s="137">
        <v>67.736080000000001</v>
      </c>
      <c r="G3750" s="137">
        <v>129.63580999999999</v>
      </c>
      <c r="H3750" s="138">
        <f t="shared" si="233"/>
        <v>0.91383690936942297</v>
      </c>
      <c r="I3750" s="137">
        <v>162.77112</v>
      </c>
      <c r="J3750" s="138">
        <f t="shared" si="234"/>
        <v>-0.20356995761901742</v>
      </c>
      <c r="K3750" s="137">
        <v>503.11435999999998</v>
      </c>
      <c r="L3750" s="137">
        <v>874.24</v>
      </c>
      <c r="M3750" s="138">
        <f t="shared" si="235"/>
        <v>0.73765662343646898</v>
      </c>
    </row>
    <row r="3751" spans="1:13" x14ac:dyDescent="0.25">
      <c r="A3751" s="134" t="s">
        <v>217</v>
      </c>
      <c r="B3751" s="134" t="s">
        <v>454</v>
      </c>
      <c r="C3751" s="137">
        <v>0</v>
      </c>
      <c r="D3751" s="137">
        <v>41.809539999999998</v>
      </c>
      <c r="E3751" s="138" t="str">
        <f t="shared" si="232"/>
        <v/>
      </c>
      <c r="F3751" s="137">
        <v>6746.9705299999996</v>
      </c>
      <c r="G3751" s="137">
        <v>11175.71133</v>
      </c>
      <c r="H3751" s="138">
        <f t="shared" si="233"/>
        <v>0.65640434922723756</v>
      </c>
      <c r="I3751" s="137">
        <v>11324.086509999999</v>
      </c>
      <c r="J3751" s="138">
        <f t="shared" si="234"/>
        <v>-1.3102618023005497E-2</v>
      </c>
      <c r="K3751" s="137">
        <v>59251.259709999998</v>
      </c>
      <c r="L3751" s="137">
        <v>86624.199269999997</v>
      </c>
      <c r="M3751" s="138">
        <f t="shared" si="235"/>
        <v>0.46198071895811843</v>
      </c>
    </row>
    <row r="3752" spans="1:13" x14ac:dyDescent="0.25">
      <c r="A3752" s="134" t="s">
        <v>217</v>
      </c>
      <c r="B3752" s="134" t="s">
        <v>464</v>
      </c>
      <c r="C3752" s="137">
        <v>0</v>
      </c>
      <c r="D3752" s="137">
        <v>70.865170000000006</v>
      </c>
      <c r="E3752" s="138" t="str">
        <f t="shared" si="232"/>
        <v/>
      </c>
      <c r="F3752" s="137">
        <v>1194.1720299999999</v>
      </c>
      <c r="G3752" s="137">
        <v>764.78210999999999</v>
      </c>
      <c r="H3752" s="138">
        <f t="shared" si="233"/>
        <v>-0.35957124200941126</v>
      </c>
      <c r="I3752" s="137">
        <v>866.50424999999996</v>
      </c>
      <c r="J3752" s="138">
        <f t="shared" si="234"/>
        <v>-0.11739370003089999</v>
      </c>
      <c r="K3752" s="137">
        <v>7916.47379</v>
      </c>
      <c r="L3752" s="137">
        <v>6414.40409</v>
      </c>
      <c r="M3752" s="138">
        <f t="shared" si="235"/>
        <v>-0.18973974269925553</v>
      </c>
    </row>
    <row r="3753" spans="1:13" x14ac:dyDescent="0.25">
      <c r="A3753" s="134" t="s">
        <v>217</v>
      </c>
      <c r="B3753" s="134" t="s">
        <v>505</v>
      </c>
      <c r="C3753" s="137">
        <v>0</v>
      </c>
      <c r="D3753" s="137">
        <v>0</v>
      </c>
      <c r="E3753" s="138" t="str">
        <f t="shared" si="232"/>
        <v/>
      </c>
      <c r="F3753" s="137">
        <v>0</v>
      </c>
      <c r="G3753" s="137">
        <v>0</v>
      </c>
      <c r="H3753" s="138" t="str">
        <f t="shared" si="233"/>
        <v/>
      </c>
      <c r="I3753" s="137">
        <v>0</v>
      </c>
      <c r="J3753" s="138" t="str">
        <f t="shared" si="234"/>
        <v/>
      </c>
      <c r="K3753" s="137">
        <v>0</v>
      </c>
      <c r="L3753" s="137">
        <v>0</v>
      </c>
      <c r="M3753" s="138" t="str">
        <f t="shared" si="235"/>
        <v/>
      </c>
    </row>
    <row r="3754" spans="1:13" x14ac:dyDescent="0.25">
      <c r="A3754" s="134" t="s">
        <v>217</v>
      </c>
      <c r="B3754" s="134" t="s">
        <v>472</v>
      </c>
      <c r="C3754" s="137">
        <v>0</v>
      </c>
      <c r="D3754" s="137">
        <v>125.30354</v>
      </c>
      <c r="E3754" s="138" t="str">
        <f t="shared" si="232"/>
        <v/>
      </c>
      <c r="F3754" s="137">
        <v>1380.6782499999999</v>
      </c>
      <c r="G3754" s="137">
        <v>2688.6243300000001</v>
      </c>
      <c r="H3754" s="138">
        <f t="shared" si="233"/>
        <v>0.94732141974424544</v>
      </c>
      <c r="I3754" s="137">
        <v>1731.3129200000001</v>
      </c>
      <c r="J3754" s="138">
        <f t="shared" si="234"/>
        <v>0.55293956334594907</v>
      </c>
      <c r="K3754" s="137">
        <v>7093.52675</v>
      </c>
      <c r="L3754" s="137">
        <v>12464.54609</v>
      </c>
      <c r="M3754" s="138">
        <f t="shared" si="235"/>
        <v>0.75717193002761274</v>
      </c>
    </row>
    <row r="3755" spans="1:13" x14ac:dyDescent="0.25">
      <c r="A3755" s="134" t="s">
        <v>217</v>
      </c>
      <c r="B3755" s="134" t="s">
        <v>471</v>
      </c>
      <c r="C3755" s="137">
        <v>0</v>
      </c>
      <c r="D3755" s="137">
        <v>44.881630000000001</v>
      </c>
      <c r="E3755" s="138" t="str">
        <f t="shared" si="232"/>
        <v/>
      </c>
      <c r="F3755" s="137">
        <v>631.41029000000003</v>
      </c>
      <c r="G3755" s="137">
        <v>892.84123</v>
      </c>
      <c r="H3755" s="138">
        <f t="shared" si="233"/>
        <v>0.41404288802452038</v>
      </c>
      <c r="I3755" s="137">
        <v>1450.49299</v>
      </c>
      <c r="J3755" s="138">
        <f t="shared" si="234"/>
        <v>-0.38445670806034027</v>
      </c>
      <c r="K3755" s="137">
        <v>6586.2552599999999</v>
      </c>
      <c r="L3755" s="137">
        <v>10131.861349999999</v>
      </c>
      <c r="M3755" s="138">
        <f t="shared" si="235"/>
        <v>0.53833414437083316</v>
      </c>
    </row>
    <row r="3756" spans="1:13" x14ac:dyDescent="0.25">
      <c r="A3756" s="134" t="s">
        <v>217</v>
      </c>
      <c r="B3756" s="134" t="s">
        <v>517</v>
      </c>
      <c r="C3756" s="137">
        <v>0</v>
      </c>
      <c r="D3756" s="137">
        <v>0</v>
      </c>
      <c r="E3756" s="138" t="str">
        <f t="shared" si="232"/>
        <v/>
      </c>
      <c r="F3756" s="137">
        <v>10.215299999999999</v>
      </c>
      <c r="G3756" s="137">
        <v>35.650039999999997</v>
      </c>
      <c r="H3756" s="138">
        <f t="shared" si="233"/>
        <v>2.4898671600442475</v>
      </c>
      <c r="I3756" s="137">
        <v>27.972460000000002</v>
      </c>
      <c r="J3756" s="138">
        <f t="shared" si="234"/>
        <v>0.27446924582249799</v>
      </c>
      <c r="K3756" s="137">
        <v>531.47101999999995</v>
      </c>
      <c r="L3756" s="137">
        <v>303.96578</v>
      </c>
      <c r="M3756" s="138">
        <f t="shared" si="235"/>
        <v>-0.4280670656322898</v>
      </c>
    </row>
    <row r="3757" spans="1:13" x14ac:dyDescent="0.25">
      <c r="A3757" s="134" t="s">
        <v>217</v>
      </c>
      <c r="B3757" s="134" t="s">
        <v>519</v>
      </c>
      <c r="C3757" s="137">
        <v>0</v>
      </c>
      <c r="D3757" s="137">
        <v>0</v>
      </c>
      <c r="E3757" s="138" t="str">
        <f t="shared" si="232"/>
        <v/>
      </c>
      <c r="F3757" s="137">
        <v>0</v>
      </c>
      <c r="G3757" s="137">
        <v>0</v>
      </c>
      <c r="H3757" s="138" t="str">
        <f t="shared" si="233"/>
        <v/>
      </c>
      <c r="I3757" s="137">
        <v>0</v>
      </c>
      <c r="J3757" s="138" t="str">
        <f t="shared" si="234"/>
        <v/>
      </c>
      <c r="K3757" s="137">
        <v>65.471999999999994</v>
      </c>
      <c r="L3757" s="137">
        <v>50.122889999999998</v>
      </c>
      <c r="M3757" s="138">
        <f t="shared" si="235"/>
        <v>-0.23443777492668616</v>
      </c>
    </row>
    <row r="3758" spans="1:13" x14ac:dyDescent="0.25">
      <c r="A3758" s="134" t="s">
        <v>217</v>
      </c>
      <c r="B3758" s="134" t="s">
        <v>548</v>
      </c>
      <c r="C3758" s="137">
        <v>0</v>
      </c>
      <c r="D3758" s="137">
        <v>0</v>
      </c>
      <c r="E3758" s="138" t="str">
        <f t="shared" si="232"/>
        <v/>
      </c>
      <c r="F3758" s="137">
        <v>0</v>
      </c>
      <c r="G3758" s="137">
        <v>0</v>
      </c>
      <c r="H3758" s="138" t="str">
        <f t="shared" si="233"/>
        <v/>
      </c>
      <c r="I3758" s="137">
        <v>0</v>
      </c>
      <c r="J3758" s="138" t="str">
        <f t="shared" si="234"/>
        <v/>
      </c>
      <c r="K3758" s="137">
        <v>0</v>
      </c>
      <c r="L3758" s="137">
        <v>0</v>
      </c>
      <c r="M3758" s="138" t="str">
        <f t="shared" si="235"/>
        <v/>
      </c>
    </row>
    <row r="3759" spans="1:13" x14ac:dyDescent="0.25">
      <c r="A3759" s="134" t="s">
        <v>217</v>
      </c>
      <c r="B3759" s="134" t="s">
        <v>501</v>
      </c>
      <c r="C3759" s="137">
        <v>0</v>
      </c>
      <c r="D3759" s="137">
        <v>13.205640000000001</v>
      </c>
      <c r="E3759" s="138" t="str">
        <f t="shared" si="232"/>
        <v/>
      </c>
      <c r="F3759" s="137">
        <v>375.21132999999998</v>
      </c>
      <c r="G3759" s="137">
        <v>311.98088999999999</v>
      </c>
      <c r="H3759" s="138">
        <f t="shared" si="233"/>
        <v>-0.16851953804273445</v>
      </c>
      <c r="I3759" s="137">
        <v>841.31614000000002</v>
      </c>
      <c r="J3759" s="138">
        <f t="shared" si="234"/>
        <v>-0.62917519923010157</v>
      </c>
      <c r="K3759" s="137">
        <v>1489.19991</v>
      </c>
      <c r="L3759" s="137">
        <v>4227.25191</v>
      </c>
      <c r="M3759" s="138">
        <f t="shared" si="235"/>
        <v>1.8386060740495207</v>
      </c>
    </row>
    <row r="3760" spans="1:13" x14ac:dyDescent="0.25">
      <c r="A3760" s="134" t="s">
        <v>217</v>
      </c>
      <c r="B3760" s="134" t="s">
        <v>499</v>
      </c>
      <c r="C3760" s="137">
        <v>0</v>
      </c>
      <c r="D3760" s="137">
        <v>30.889980000000001</v>
      </c>
      <c r="E3760" s="138" t="str">
        <f t="shared" si="232"/>
        <v/>
      </c>
      <c r="F3760" s="137">
        <v>57.929920000000003</v>
      </c>
      <c r="G3760" s="137">
        <v>188.52074999999999</v>
      </c>
      <c r="H3760" s="138">
        <f t="shared" si="233"/>
        <v>2.2542898384807017</v>
      </c>
      <c r="I3760" s="137">
        <v>192.47295</v>
      </c>
      <c r="J3760" s="138">
        <f t="shared" si="234"/>
        <v>-2.05337944890438E-2</v>
      </c>
      <c r="K3760" s="137">
        <v>906.53129000000001</v>
      </c>
      <c r="L3760" s="137">
        <v>1186.4546800000001</v>
      </c>
      <c r="M3760" s="138">
        <f t="shared" si="235"/>
        <v>0.30878513856923795</v>
      </c>
    </row>
    <row r="3761" spans="1:13" x14ac:dyDescent="0.25">
      <c r="A3761" s="134" t="s">
        <v>217</v>
      </c>
      <c r="B3761" s="134" t="s">
        <v>492</v>
      </c>
      <c r="C3761" s="137">
        <v>0</v>
      </c>
      <c r="D3761" s="137">
        <v>11.439500000000001</v>
      </c>
      <c r="E3761" s="138" t="str">
        <f t="shared" si="232"/>
        <v/>
      </c>
      <c r="F3761" s="137">
        <v>255.95958999999999</v>
      </c>
      <c r="G3761" s="137">
        <v>966.73343999999997</v>
      </c>
      <c r="H3761" s="138">
        <f t="shared" si="233"/>
        <v>2.7768986893595198</v>
      </c>
      <c r="I3761" s="137">
        <v>399.22055999999998</v>
      </c>
      <c r="J3761" s="138">
        <f t="shared" si="234"/>
        <v>1.4215522366884112</v>
      </c>
      <c r="K3761" s="137">
        <v>5596.1705700000002</v>
      </c>
      <c r="L3761" s="137">
        <v>2524.9145100000001</v>
      </c>
      <c r="M3761" s="138">
        <f t="shared" si="235"/>
        <v>-0.54881387577148133</v>
      </c>
    </row>
    <row r="3762" spans="1:13" x14ac:dyDescent="0.25">
      <c r="A3762" s="134" t="s">
        <v>217</v>
      </c>
      <c r="B3762" s="134" t="s">
        <v>451</v>
      </c>
      <c r="C3762" s="137">
        <v>329.27895000000001</v>
      </c>
      <c r="D3762" s="137">
        <v>2431.3784000000001</v>
      </c>
      <c r="E3762" s="138">
        <f t="shared" si="232"/>
        <v>6.3839472580922649</v>
      </c>
      <c r="F3762" s="137">
        <v>21854.739310000001</v>
      </c>
      <c r="G3762" s="137">
        <v>16792.007130000002</v>
      </c>
      <c r="H3762" s="138">
        <f t="shared" si="233"/>
        <v>-0.23165374375723902</v>
      </c>
      <c r="I3762" s="137">
        <v>17985.963350000002</v>
      </c>
      <c r="J3762" s="138">
        <f t="shared" si="234"/>
        <v>-6.6382667237004034E-2</v>
      </c>
      <c r="K3762" s="137">
        <v>147556.18664</v>
      </c>
      <c r="L3762" s="137">
        <v>186941.24132</v>
      </c>
      <c r="M3762" s="138">
        <f t="shared" si="235"/>
        <v>0.26691564465602258</v>
      </c>
    </row>
    <row r="3763" spans="1:13" x14ac:dyDescent="0.25">
      <c r="A3763" s="134" t="s">
        <v>217</v>
      </c>
      <c r="B3763" s="134" t="s">
        <v>507</v>
      </c>
      <c r="C3763" s="137">
        <v>0</v>
      </c>
      <c r="D3763" s="137">
        <v>0</v>
      </c>
      <c r="E3763" s="138" t="str">
        <f t="shared" si="232"/>
        <v/>
      </c>
      <c r="F3763" s="137">
        <v>750.98289999999997</v>
      </c>
      <c r="G3763" s="137">
        <v>758.60197000000005</v>
      </c>
      <c r="H3763" s="138">
        <f t="shared" si="233"/>
        <v>1.0145464031205087E-2</v>
      </c>
      <c r="I3763" s="137">
        <v>608.32952999999998</v>
      </c>
      <c r="J3763" s="138">
        <f t="shared" si="234"/>
        <v>0.24702473345326514</v>
      </c>
      <c r="K3763" s="137">
        <v>2258.1908899999999</v>
      </c>
      <c r="L3763" s="137">
        <v>7372.98027</v>
      </c>
      <c r="M3763" s="138">
        <f t="shared" si="235"/>
        <v>2.2649942494454045</v>
      </c>
    </row>
    <row r="3764" spans="1:13" x14ac:dyDescent="0.25">
      <c r="A3764" s="134" t="s">
        <v>217</v>
      </c>
      <c r="B3764" s="134" t="s">
        <v>486</v>
      </c>
      <c r="C3764" s="137">
        <v>0</v>
      </c>
      <c r="D3764" s="137">
        <v>0</v>
      </c>
      <c r="E3764" s="138" t="str">
        <f t="shared" si="232"/>
        <v/>
      </c>
      <c r="F3764" s="137">
        <v>272.15098999999998</v>
      </c>
      <c r="G3764" s="137">
        <v>232.52072999999999</v>
      </c>
      <c r="H3764" s="138">
        <f t="shared" si="233"/>
        <v>-0.14561865088199755</v>
      </c>
      <c r="I3764" s="137">
        <v>136.91825</v>
      </c>
      <c r="J3764" s="138">
        <f t="shared" si="234"/>
        <v>0.6982449746472803</v>
      </c>
      <c r="K3764" s="137">
        <v>1972.23558</v>
      </c>
      <c r="L3764" s="137">
        <v>1759.30782</v>
      </c>
      <c r="M3764" s="138">
        <f t="shared" si="235"/>
        <v>-0.10796264004120648</v>
      </c>
    </row>
    <row r="3765" spans="1:13" x14ac:dyDescent="0.25">
      <c r="A3765" s="134" t="s">
        <v>217</v>
      </c>
      <c r="B3765" s="134" t="s">
        <v>485</v>
      </c>
      <c r="C3765" s="137">
        <v>0</v>
      </c>
      <c r="D3765" s="137">
        <v>0</v>
      </c>
      <c r="E3765" s="138" t="str">
        <f t="shared" si="232"/>
        <v/>
      </c>
      <c r="F3765" s="137">
        <v>346.35888999999997</v>
      </c>
      <c r="G3765" s="137">
        <v>333.39872000000003</v>
      </c>
      <c r="H3765" s="138">
        <f t="shared" si="233"/>
        <v>-3.7418326407039681E-2</v>
      </c>
      <c r="I3765" s="137">
        <v>331.53402</v>
      </c>
      <c r="J3765" s="138">
        <f t="shared" si="234"/>
        <v>5.6244605003130665E-3</v>
      </c>
      <c r="K3765" s="137">
        <v>9940.4106800000009</v>
      </c>
      <c r="L3765" s="137">
        <v>3521.3961300000001</v>
      </c>
      <c r="M3765" s="138">
        <f t="shared" si="235"/>
        <v>-0.64574943195405288</v>
      </c>
    </row>
    <row r="3766" spans="1:13" x14ac:dyDescent="0.25">
      <c r="A3766" s="134" t="s">
        <v>217</v>
      </c>
      <c r="B3766" s="134" t="s">
        <v>458</v>
      </c>
      <c r="C3766" s="137">
        <v>0</v>
      </c>
      <c r="D3766" s="137">
        <v>208.05923000000001</v>
      </c>
      <c r="E3766" s="138" t="str">
        <f t="shared" si="232"/>
        <v/>
      </c>
      <c r="F3766" s="137">
        <v>10953.156290000001</v>
      </c>
      <c r="G3766" s="137">
        <v>10191.73898</v>
      </c>
      <c r="H3766" s="138">
        <f t="shared" si="233"/>
        <v>-6.9515789772410908E-2</v>
      </c>
      <c r="I3766" s="137">
        <v>16629.755120000002</v>
      </c>
      <c r="J3766" s="138">
        <f t="shared" si="234"/>
        <v>-0.38713836094057896</v>
      </c>
      <c r="K3766" s="137">
        <v>113456.24097</v>
      </c>
      <c r="L3766" s="137">
        <v>98070.336150000003</v>
      </c>
      <c r="M3766" s="138">
        <f t="shared" si="235"/>
        <v>-0.13561091649483015</v>
      </c>
    </row>
    <row r="3767" spans="1:13" x14ac:dyDescent="0.25">
      <c r="A3767" s="134" t="s">
        <v>217</v>
      </c>
      <c r="B3767" s="134" t="s">
        <v>494</v>
      </c>
      <c r="C3767" s="137">
        <v>0</v>
      </c>
      <c r="D3767" s="137">
        <v>0</v>
      </c>
      <c r="E3767" s="138" t="str">
        <f t="shared" si="232"/>
        <v/>
      </c>
      <c r="F3767" s="137">
        <v>154.71744000000001</v>
      </c>
      <c r="G3767" s="137">
        <v>154.65076999999999</v>
      </c>
      <c r="H3767" s="138">
        <f t="shared" si="233"/>
        <v>-4.3091457562904889E-4</v>
      </c>
      <c r="I3767" s="137">
        <v>223.07934</v>
      </c>
      <c r="J3767" s="138">
        <f t="shared" si="234"/>
        <v>-0.30674543864079928</v>
      </c>
      <c r="K3767" s="137">
        <v>1291.96451</v>
      </c>
      <c r="L3767" s="137">
        <v>1173.9056499999999</v>
      </c>
      <c r="M3767" s="138">
        <f t="shared" si="235"/>
        <v>-9.1379336728065419E-2</v>
      </c>
    </row>
    <row r="3768" spans="1:13" x14ac:dyDescent="0.25">
      <c r="A3768" s="134" t="s">
        <v>217</v>
      </c>
      <c r="B3768" s="134" t="s">
        <v>479</v>
      </c>
      <c r="C3768" s="137">
        <v>0</v>
      </c>
      <c r="D3768" s="137">
        <v>0</v>
      </c>
      <c r="E3768" s="138" t="str">
        <f t="shared" si="232"/>
        <v/>
      </c>
      <c r="F3768" s="137">
        <v>211.47755000000001</v>
      </c>
      <c r="G3768" s="137">
        <v>282.99302999999998</v>
      </c>
      <c r="H3768" s="138">
        <f t="shared" si="233"/>
        <v>0.33817055285537378</v>
      </c>
      <c r="I3768" s="137">
        <v>151.47957</v>
      </c>
      <c r="J3768" s="138">
        <f t="shared" si="234"/>
        <v>0.86819272064213004</v>
      </c>
      <c r="K3768" s="137">
        <v>1829.0833</v>
      </c>
      <c r="L3768" s="137">
        <v>1529.2256299999999</v>
      </c>
      <c r="M3768" s="138">
        <f t="shared" si="235"/>
        <v>-0.16393877195204842</v>
      </c>
    </row>
    <row r="3769" spans="1:13" x14ac:dyDescent="0.25">
      <c r="A3769" s="134" t="s">
        <v>217</v>
      </c>
      <c r="B3769" s="134" t="s">
        <v>508</v>
      </c>
      <c r="C3769" s="137">
        <v>0</v>
      </c>
      <c r="D3769" s="137">
        <v>0</v>
      </c>
      <c r="E3769" s="138" t="str">
        <f t="shared" si="232"/>
        <v/>
      </c>
      <c r="F3769" s="137">
        <v>14.0435</v>
      </c>
      <c r="G3769" s="137">
        <v>61.261499999999998</v>
      </c>
      <c r="H3769" s="138">
        <f t="shared" si="233"/>
        <v>3.3622672410723817</v>
      </c>
      <c r="I3769" s="137">
        <v>16.59</v>
      </c>
      <c r="J3769" s="138">
        <f t="shared" si="234"/>
        <v>2.6926763110307412</v>
      </c>
      <c r="K3769" s="137">
        <v>60.343899999999998</v>
      </c>
      <c r="L3769" s="137">
        <v>295.21400999999997</v>
      </c>
      <c r="M3769" s="138">
        <f t="shared" si="235"/>
        <v>3.8921930799964866</v>
      </c>
    </row>
    <row r="3770" spans="1:13" x14ac:dyDescent="0.25">
      <c r="A3770" s="134" t="s">
        <v>217</v>
      </c>
      <c r="B3770" s="134" t="s">
        <v>493</v>
      </c>
      <c r="C3770" s="137">
        <v>0</v>
      </c>
      <c r="D3770" s="137">
        <v>0</v>
      </c>
      <c r="E3770" s="138" t="str">
        <f t="shared" si="232"/>
        <v/>
      </c>
      <c r="F3770" s="137">
        <v>0</v>
      </c>
      <c r="G3770" s="137">
        <v>0</v>
      </c>
      <c r="H3770" s="138" t="str">
        <f t="shared" si="233"/>
        <v/>
      </c>
      <c r="I3770" s="137">
        <v>0</v>
      </c>
      <c r="J3770" s="138" t="str">
        <f t="shared" si="234"/>
        <v/>
      </c>
      <c r="K3770" s="137">
        <v>53.92559</v>
      </c>
      <c r="L3770" s="137">
        <v>72.330299999999994</v>
      </c>
      <c r="M3770" s="138">
        <f t="shared" si="235"/>
        <v>0.34129825932363467</v>
      </c>
    </row>
    <row r="3771" spans="1:13" x14ac:dyDescent="0.25">
      <c r="A3771" s="134" t="s">
        <v>217</v>
      </c>
      <c r="B3771" s="134" t="s">
        <v>521</v>
      </c>
      <c r="C3771" s="137">
        <v>0</v>
      </c>
      <c r="D3771" s="137">
        <v>0</v>
      </c>
      <c r="E3771" s="138" t="str">
        <f t="shared" si="232"/>
        <v/>
      </c>
      <c r="F3771" s="137">
        <v>0</v>
      </c>
      <c r="G3771" s="137">
        <v>21</v>
      </c>
      <c r="H3771" s="138" t="str">
        <f t="shared" si="233"/>
        <v/>
      </c>
      <c r="I3771" s="137">
        <v>7.5016999999999996</v>
      </c>
      <c r="J3771" s="138">
        <f t="shared" si="234"/>
        <v>1.7993654771585108</v>
      </c>
      <c r="K3771" s="137">
        <v>0</v>
      </c>
      <c r="L3771" s="137">
        <v>66.227900000000005</v>
      </c>
      <c r="M3771" s="138" t="str">
        <f t="shared" si="235"/>
        <v/>
      </c>
    </row>
    <row r="3772" spans="1:13" x14ac:dyDescent="0.25">
      <c r="A3772" s="134" t="s">
        <v>217</v>
      </c>
      <c r="B3772" s="134" t="s">
        <v>514</v>
      </c>
      <c r="C3772" s="137">
        <v>0</v>
      </c>
      <c r="D3772" s="137">
        <v>0</v>
      </c>
      <c r="E3772" s="138" t="str">
        <f t="shared" si="232"/>
        <v/>
      </c>
      <c r="F3772" s="137">
        <v>0</v>
      </c>
      <c r="G3772" s="137">
        <v>0</v>
      </c>
      <c r="H3772" s="138" t="str">
        <f t="shared" si="233"/>
        <v/>
      </c>
      <c r="I3772" s="137">
        <v>0</v>
      </c>
      <c r="J3772" s="138" t="str">
        <f t="shared" si="234"/>
        <v/>
      </c>
      <c r="K3772" s="137">
        <v>1.45045</v>
      </c>
      <c r="L3772" s="137">
        <v>0</v>
      </c>
      <c r="M3772" s="138">
        <f t="shared" si="235"/>
        <v>-1</v>
      </c>
    </row>
    <row r="3773" spans="1:13" x14ac:dyDescent="0.25">
      <c r="A3773" s="134" t="s">
        <v>217</v>
      </c>
      <c r="B3773" s="134" t="s">
        <v>467</v>
      </c>
      <c r="C3773" s="137">
        <v>0</v>
      </c>
      <c r="D3773" s="137">
        <v>20.648820000000001</v>
      </c>
      <c r="E3773" s="138" t="str">
        <f t="shared" si="232"/>
        <v/>
      </c>
      <c r="F3773" s="137">
        <v>604.41531999999995</v>
      </c>
      <c r="G3773" s="137">
        <v>488.82272</v>
      </c>
      <c r="H3773" s="138">
        <f t="shared" si="233"/>
        <v>-0.19124697236330801</v>
      </c>
      <c r="I3773" s="137">
        <v>865.74069999999995</v>
      </c>
      <c r="J3773" s="138">
        <f t="shared" si="234"/>
        <v>-0.4353705214505913</v>
      </c>
      <c r="K3773" s="137">
        <v>5352.7687599999999</v>
      </c>
      <c r="L3773" s="137">
        <v>5464.6549000000005</v>
      </c>
      <c r="M3773" s="138">
        <f t="shared" si="235"/>
        <v>2.0902479635604543E-2</v>
      </c>
    </row>
    <row r="3774" spans="1:13" x14ac:dyDescent="0.25">
      <c r="A3774" s="134" t="s">
        <v>217</v>
      </c>
      <c r="B3774" s="134" t="s">
        <v>455</v>
      </c>
      <c r="C3774" s="137">
        <v>82.802440000000004</v>
      </c>
      <c r="D3774" s="137">
        <v>408.72922</v>
      </c>
      <c r="E3774" s="138">
        <f t="shared" si="232"/>
        <v>3.9361977738820251</v>
      </c>
      <c r="F3774" s="137">
        <v>13233.200500000001</v>
      </c>
      <c r="G3774" s="137">
        <v>14159.83742</v>
      </c>
      <c r="H3774" s="138">
        <f t="shared" si="233"/>
        <v>7.0023643940103408E-2</v>
      </c>
      <c r="I3774" s="137">
        <v>13925.06832</v>
      </c>
      <c r="J3774" s="138">
        <f t="shared" si="234"/>
        <v>1.6859457677691259E-2</v>
      </c>
      <c r="K3774" s="137">
        <v>107555.85898999999</v>
      </c>
      <c r="L3774" s="137">
        <v>118324.78865</v>
      </c>
      <c r="M3774" s="138">
        <f t="shared" si="235"/>
        <v>0.10012406354358849</v>
      </c>
    </row>
    <row r="3775" spans="1:13" x14ac:dyDescent="0.25">
      <c r="A3775" s="134" t="s">
        <v>217</v>
      </c>
      <c r="B3775" s="134" t="s">
        <v>489</v>
      </c>
      <c r="C3775" s="137">
        <v>0</v>
      </c>
      <c r="D3775" s="137">
        <v>90.158799999999999</v>
      </c>
      <c r="E3775" s="138" t="str">
        <f t="shared" si="232"/>
        <v/>
      </c>
      <c r="F3775" s="137">
        <v>719.63221999999996</v>
      </c>
      <c r="G3775" s="137">
        <v>441.85775999999998</v>
      </c>
      <c r="H3775" s="138">
        <f t="shared" si="233"/>
        <v>-0.38599502951660503</v>
      </c>
      <c r="I3775" s="137">
        <v>1606.78811</v>
      </c>
      <c r="J3775" s="138">
        <f t="shared" si="234"/>
        <v>-0.72500558272117166</v>
      </c>
      <c r="K3775" s="137">
        <v>5752.1925000000001</v>
      </c>
      <c r="L3775" s="137">
        <v>6523.14761</v>
      </c>
      <c r="M3775" s="138">
        <f t="shared" si="235"/>
        <v>0.1340280440892756</v>
      </c>
    </row>
    <row r="3776" spans="1:13" x14ac:dyDescent="0.25">
      <c r="A3776" s="134" t="s">
        <v>217</v>
      </c>
      <c r="B3776" s="134" t="s">
        <v>510</v>
      </c>
      <c r="C3776" s="137">
        <v>0</v>
      </c>
      <c r="D3776" s="137">
        <v>0</v>
      </c>
      <c r="E3776" s="138" t="str">
        <f t="shared" si="232"/>
        <v/>
      </c>
      <c r="F3776" s="137">
        <v>27.632000000000001</v>
      </c>
      <c r="G3776" s="137">
        <v>0</v>
      </c>
      <c r="H3776" s="138">
        <f t="shared" si="233"/>
        <v>-1</v>
      </c>
      <c r="I3776" s="137">
        <v>0</v>
      </c>
      <c r="J3776" s="138" t="str">
        <f t="shared" si="234"/>
        <v/>
      </c>
      <c r="K3776" s="137">
        <v>98.632000000000005</v>
      </c>
      <c r="L3776" s="137">
        <v>0</v>
      </c>
      <c r="M3776" s="138">
        <f t="shared" si="235"/>
        <v>-1</v>
      </c>
    </row>
    <row r="3777" spans="1:13" x14ac:dyDescent="0.25">
      <c r="A3777" s="134" t="s">
        <v>217</v>
      </c>
      <c r="B3777" s="134" t="s">
        <v>459</v>
      </c>
      <c r="C3777" s="137">
        <v>0</v>
      </c>
      <c r="D3777" s="137">
        <v>67.427369999999996</v>
      </c>
      <c r="E3777" s="138" t="str">
        <f t="shared" si="232"/>
        <v/>
      </c>
      <c r="F3777" s="137">
        <v>11640.99049</v>
      </c>
      <c r="G3777" s="137">
        <v>6439.6882900000001</v>
      </c>
      <c r="H3777" s="138">
        <f t="shared" si="233"/>
        <v>-0.44680924741482198</v>
      </c>
      <c r="I3777" s="137">
        <v>10506.682269999999</v>
      </c>
      <c r="J3777" s="138">
        <f t="shared" si="234"/>
        <v>-0.3870864156245204</v>
      </c>
      <c r="K3777" s="137">
        <v>119707.26283000001</v>
      </c>
      <c r="L3777" s="137">
        <v>75472.916060000003</v>
      </c>
      <c r="M3777" s="138">
        <f t="shared" si="235"/>
        <v>-0.36952099416740125</v>
      </c>
    </row>
    <row r="3778" spans="1:13" x14ac:dyDescent="0.25">
      <c r="A3778" s="134" t="s">
        <v>217</v>
      </c>
      <c r="B3778" s="134" t="s">
        <v>477</v>
      </c>
      <c r="C3778" s="137">
        <v>0</v>
      </c>
      <c r="D3778" s="137">
        <v>0</v>
      </c>
      <c r="E3778" s="138" t="str">
        <f t="shared" si="232"/>
        <v/>
      </c>
      <c r="F3778" s="137">
        <v>196.24959000000001</v>
      </c>
      <c r="G3778" s="137">
        <v>682.20226000000002</v>
      </c>
      <c r="H3778" s="138">
        <f t="shared" si="233"/>
        <v>2.4761971222462171</v>
      </c>
      <c r="I3778" s="137">
        <v>843.64475000000004</v>
      </c>
      <c r="J3778" s="138">
        <f t="shared" si="234"/>
        <v>-0.19136311818452023</v>
      </c>
      <c r="K3778" s="137">
        <v>1259.2422799999999</v>
      </c>
      <c r="L3778" s="137">
        <v>8989.7283299999999</v>
      </c>
      <c r="M3778" s="138">
        <f t="shared" si="235"/>
        <v>6.1389981680094161</v>
      </c>
    </row>
    <row r="3779" spans="1:13" x14ac:dyDescent="0.25">
      <c r="A3779" s="134" t="s">
        <v>217</v>
      </c>
      <c r="B3779" s="134" t="s">
        <v>450</v>
      </c>
      <c r="C3779" s="137">
        <v>235.93210999999999</v>
      </c>
      <c r="D3779" s="137">
        <v>1818.19119</v>
      </c>
      <c r="E3779" s="138">
        <f t="shared" si="232"/>
        <v>6.7064168586463282</v>
      </c>
      <c r="F3779" s="137">
        <v>166694.53927000001</v>
      </c>
      <c r="G3779" s="137">
        <v>202372.58115000001</v>
      </c>
      <c r="H3779" s="138">
        <f t="shared" si="233"/>
        <v>0.21403245742928179</v>
      </c>
      <c r="I3779" s="137">
        <v>221709.29941000001</v>
      </c>
      <c r="J3779" s="138">
        <f t="shared" si="234"/>
        <v>-8.7216541261272096E-2</v>
      </c>
      <c r="K3779" s="137">
        <v>1509546.8128899999</v>
      </c>
      <c r="L3779" s="137">
        <v>1509230.96783</v>
      </c>
      <c r="M3779" s="138">
        <f t="shared" si="235"/>
        <v>-2.0923170934683544E-4</v>
      </c>
    </row>
    <row r="3780" spans="1:13" x14ac:dyDescent="0.25">
      <c r="A3780" s="134" t="s">
        <v>217</v>
      </c>
      <c r="B3780" s="134" t="s">
        <v>453</v>
      </c>
      <c r="C3780" s="137">
        <v>37.612400000000001</v>
      </c>
      <c r="D3780" s="137">
        <v>969.16940999999997</v>
      </c>
      <c r="E3780" s="138">
        <f t="shared" si="232"/>
        <v>24.767284459380416</v>
      </c>
      <c r="F3780" s="137">
        <v>14831.5573</v>
      </c>
      <c r="G3780" s="137">
        <v>17976.611819999998</v>
      </c>
      <c r="H3780" s="138">
        <f t="shared" si="233"/>
        <v>0.21205153689424083</v>
      </c>
      <c r="I3780" s="137">
        <v>17923.928550000001</v>
      </c>
      <c r="J3780" s="138">
        <f t="shared" si="234"/>
        <v>2.9392702527815118E-3</v>
      </c>
      <c r="K3780" s="137">
        <v>119916.63728</v>
      </c>
      <c r="L3780" s="137">
        <v>145711.98707999999</v>
      </c>
      <c r="M3780" s="138">
        <f t="shared" si="235"/>
        <v>0.21511068343059869</v>
      </c>
    </row>
    <row r="3781" spans="1:13" x14ac:dyDescent="0.25">
      <c r="A3781" s="134" t="s">
        <v>217</v>
      </c>
      <c r="B3781" s="134" t="s">
        <v>480</v>
      </c>
      <c r="C3781" s="137">
        <v>0</v>
      </c>
      <c r="D3781" s="137">
        <v>0</v>
      </c>
      <c r="E3781" s="138" t="str">
        <f t="shared" ref="E3781:E3844" si="236">IF(C3781=0,"",(D3781/C3781-1))</f>
        <v/>
      </c>
      <c r="F3781" s="137">
        <v>228.0385</v>
      </c>
      <c r="G3781" s="137">
        <v>993.24037999999996</v>
      </c>
      <c r="H3781" s="138">
        <f t="shared" ref="H3781:H3844" si="237">IF(F3781=0,"",(G3781/F3781-1))</f>
        <v>3.355581974096479</v>
      </c>
      <c r="I3781" s="137">
        <v>255.47948</v>
      </c>
      <c r="J3781" s="138">
        <f t="shared" ref="J3781:J3844" si="238">IF(I3781=0,"",(G3781/I3781-1))</f>
        <v>2.8877501238064207</v>
      </c>
      <c r="K3781" s="137">
        <v>2580.59816</v>
      </c>
      <c r="L3781" s="137">
        <v>3656.7931100000001</v>
      </c>
      <c r="M3781" s="138">
        <f t="shared" ref="M3781:M3844" si="239">IF(K3781=0,"",(L3781/K3781-1))</f>
        <v>0.41703313854955248</v>
      </c>
    </row>
    <row r="3782" spans="1:13" x14ac:dyDescent="0.25">
      <c r="A3782" s="134" t="s">
        <v>217</v>
      </c>
      <c r="B3782" s="134" t="s">
        <v>487</v>
      </c>
      <c r="C3782" s="137">
        <v>0</v>
      </c>
      <c r="D3782" s="137">
        <v>0</v>
      </c>
      <c r="E3782" s="138" t="str">
        <f t="shared" si="236"/>
        <v/>
      </c>
      <c r="F3782" s="137">
        <v>347.18668000000002</v>
      </c>
      <c r="G3782" s="137">
        <v>190.81133</v>
      </c>
      <c r="H3782" s="138">
        <f t="shared" si="237"/>
        <v>-0.45040711239267595</v>
      </c>
      <c r="I3782" s="137">
        <v>441.09410000000003</v>
      </c>
      <c r="J3782" s="138">
        <f t="shared" si="238"/>
        <v>-0.56741355189289544</v>
      </c>
      <c r="K3782" s="137">
        <v>2758.5313200000001</v>
      </c>
      <c r="L3782" s="137">
        <v>3228.0839799999999</v>
      </c>
      <c r="M3782" s="138">
        <f t="shared" si="239"/>
        <v>0.1702183537288966</v>
      </c>
    </row>
    <row r="3783" spans="1:13" x14ac:dyDescent="0.25">
      <c r="A3783" s="134" t="s">
        <v>217</v>
      </c>
      <c r="B3783" s="134" t="s">
        <v>481</v>
      </c>
      <c r="C3783" s="137">
        <v>0</v>
      </c>
      <c r="D3783" s="137">
        <v>0</v>
      </c>
      <c r="E3783" s="138" t="str">
        <f t="shared" si="236"/>
        <v/>
      </c>
      <c r="F3783" s="137">
        <v>20.96566</v>
      </c>
      <c r="G3783" s="137">
        <v>0</v>
      </c>
      <c r="H3783" s="138">
        <f t="shared" si="237"/>
        <v>-1</v>
      </c>
      <c r="I3783" s="137">
        <v>19.60961</v>
      </c>
      <c r="J3783" s="138">
        <f t="shared" si="238"/>
        <v>-1</v>
      </c>
      <c r="K3783" s="137">
        <v>394.45209999999997</v>
      </c>
      <c r="L3783" s="137">
        <v>130.12102999999999</v>
      </c>
      <c r="M3783" s="138">
        <f t="shared" si="239"/>
        <v>-0.6701221010104903</v>
      </c>
    </row>
    <row r="3784" spans="1:13" x14ac:dyDescent="0.25">
      <c r="A3784" s="134" t="s">
        <v>217</v>
      </c>
      <c r="B3784" s="134" t="s">
        <v>461</v>
      </c>
      <c r="C3784" s="137">
        <v>0</v>
      </c>
      <c r="D3784" s="137">
        <v>42.234999999999999</v>
      </c>
      <c r="E3784" s="138" t="str">
        <f t="shared" si="236"/>
        <v/>
      </c>
      <c r="F3784" s="137">
        <v>7558.5535</v>
      </c>
      <c r="G3784" s="137">
        <v>7264.9895100000003</v>
      </c>
      <c r="H3784" s="138">
        <f t="shared" si="237"/>
        <v>-3.8838646838975199E-2</v>
      </c>
      <c r="I3784" s="137">
        <v>7296.9301800000003</v>
      </c>
      <c r="J3784" s="138">
        <f t="shared" si="238"/>
        <v>-4.3772749926462851E-3</v>
      </c>
      <c r="K3784" s="137">
        <v>49725.967490000003</v>
      </c>
      <c r="L3784" s="137">
        <v>52974.921620000001</v>
      </c>
      <c r="M3784" s="138">
        <f t="shared" si="239"/>
        <v>6.5337172789114106E-2</v>
      </c>
    </row>
    <row r="3785" spans="1:13" x14ac:dyDescent="0.25">
      <c r="A3785" s="134" t="s">
        <v>217</v>
      </c>
      <c r="B3785" s="134" t="s">
        <v>513</v>
      </c>
      <c r="C3785" s="137">
        <v>0</v>
      </c>
      <c r="D3785" s="137">
        <v>0</v>
      </c>
      <c r="E3785" s="138" t="str">
        <f t="shared" si="236"/>
        <v/>
      </c>
      <c r="F3785" s="137">
        <v>133.92171999999999</v>
      </c>
      <c r="G3785" s="137">
        <v>277.15777000000003</v>
      </c>
      <c r="H3785" s="138">
        <f t="shared" si="237"/>
        <v>1.0695505553542772</v>
      </c>
      <c r="I3785" s="137">
        <v>42.939349999999997</v>
      </c>
      <c r="J3785" s="138">
        <f t="shared" si="238"/>
        <v>5.4546335703730966</v>
      </c>
      <c r="K3785" s="137">
        <v>1003.30952</v>
      </c>
      <c r="L3785" s="137">
        <v>896.01703999999995</v>
      </c>
      <c r="M3785" s="138">
        <f t="shared" si="239"/>
        <v>-0.1069385646814156</v>
      </c>
    </row>
    <row r="3786" spans="1:13" x14ac:dyDescent="0.25">
      <c r="A3786" s="134" t="s">
        <v>217</v>
      </c>
      <c r="B3786" s="134" t="s">
        <v>497</v>
      </c>
      <c r="C3786" s="137">
        <v>0</v>
      </c>
      <c r="D3786" s="137">
        <v>0</v>
      </c>
      <c r="E3786" s="138" t="str">
        <f t="shared" si="236"/>
        <v/>
      </c>
      <c r="F3786" s="137">
        <v>0</v>
      </c>
      <c r="G3786" s="137">
        <v>30.549150000000001</v>
      </c>
      <c r="H3786" s="138" t="str">
        <f t="shared" si="237"/>
        <v/>
      </c>
      <c r="I3786" s="137">
        <v>37.402999999999999</v>
      </c>
      <c r="J3786" s="138">
        <f t="shared" si="238"/>
        <v>-0.18324332272812338</v>
      </c>
      <c r="K3786" s="137">
        <v>277.06355000000002</v>
      </c>
      <c r="L3786" s="137">
        <v>311.16095000000001</v>
      </c>
      <c r="M3786" s="138">
        <f t="shared" si="239"/>
        <v>0.12306707251820015</v>
      </c>
    </row>
    <row r="3787" spans="1:13" x14ac:dyDescent="0.25">
      <c r="A3787" s="134" t="s">
        <v>217</v>
      </c>
      <c r="B3787" s="134" t="s">
        <v>490</v>
      </c>
      <c r="C3787" s="137">
        <v>0</v>
      </c>
      <c r="D3787" s="137">
        <v>0</v>
      </c>
      <c r="E3787" s="138" t="str">
        <f t="shared" si="236"/>
        <v/>
      </c>
      <c r="F3787" s="137">
        <v>106.54386</v>
      </c>
      <c r="G3787" s="137">
        <v>197.65316000000001</v>
      </c>
      <c r="H3787" s="138">
        <f t="shared" si="237"/>
        <v>0.8551342142099978</v>
      </c>
      <c r="I3787" s="137">
        <v>340.14071999999999</v>
      </c>
      <c r="J3787" s="138">
        <f t="shared" si="238"/>
        <v>-0.41890768032713044</v>
      </c>
      <c r="K3787" s="137">
        <v>1592.4633799999999</v>
      </c>
      <c r="L3787" s="137">
        <v>1584.7778499999999</v>
      </c>
      <c r="M3787" s="138">
        <f t="shared" si="239"/>
        <v>-4.8261894725641907E-3</v>
      </c>
    </row>
    <row r="3788" spans="1:13" x14ac:dyDescent="0.25">
      <c r="A3788" s="134" t="s">
        <v>217</v>
      </c>
      <c r="B3788" s="134" t="s">
        <v>469</v>
      </c>
      <c r="C3788" s="137">
        <v>0</v>
      </c>
      <c r="D3788" s="137">
        <v>0</v>
      </c>
      <c r="E3788" s="138" t="str">
        <f t="shared" si="236"/>
        <v/>
      </c>
      <c r="F3788" s="137">
        <v>1303.23442</v>
      </c>
      <c r="G3788" s="137">
        <v>1108.7808199999999</v>
      </c>
      <c r="H3788" s="138">
        <f t="shared" si="237"/>
        <v>-0.14920845936527682</v>
      </c>
      <c r="I3788" s="137">
        <v>1210.22856</v>
      </c>
      <c r="J3788" s="138">
        <f t="shared" si="238"/>
        <v>-8.3825273467352357E-2</v>
      </c>
      <c r="K3788" s="137">
        <v>8337.4600900000005</v>
      </c>
      <c r="L3788" s="137">
        <v>8075.69589</v>
      </c>
      <c r="M3788" s="138">
        <f t="shared" si="239"/>
        <v>-3.1396156284329568E-2</v>
      </c>
    </row>
    <row r="3789" spans="1:13" x14ac:dyDescent="0.25">
      <c r="A3789" s="134" t="s">
        <v>217</v>
      </c>
      <c r="B3789" s="134" t="s">
        <v>452</v>
      </c>
      <c r="C3789" s="137">
        <v>0</v>
      </c>
      <c r="D3789" s="137">
        <v>78.104849999999999</v>
      </c>
      <c r="E3789" s="138" t="str">
        <f t="shared" si="236"/>
        <v/>
      </c>
      <c r="F3789" s="137">
        <v>7378.1835099999998</v>
      </c>
      <c r="G3789" s="137">
        <v>13027.76541</v>
      </c>
      <c r="H3789" s="138">
        <f t="shared" si="237"/>
        <v>0.76571447326335207</v>
      </c>
      <c r="I3789" s="137">
        <v>10960.57905</v>
      </c>
      <c r="J3789" s="138">
        <f t="shared" si="238"/>
        <v>0.18860192974932288</v>
      </c>
      <c r="K3789" s="137">
        <v>66338.702950000006</v>
      </c>
      <c r="L3789" s="137">
        <v>81997.152690000003</v>
      </c>
      <c r="M3789" s="138">
        <f t="shared" si="239"/>
        <v>0.23603792422353953</v>
      </c>
    </row>
    <row r="3790" spans="1:13" x14ac:dyDescent="0.25">
      <c r="A3790" s="134" t="s">
        <v>217</v>
      </c>
      <c r="B3790" s="134" t="s">
        <v>460</v>
      </c>
      <c r="C3790" s="137">
        <v>0</v>
      </c>
      <c r="D3790" s="137">
        <v>36.709899999999998</v>
      </c>
      <c r="E3790" s="138" t="str">
        <f t="shared" si="236"/>
        <v/>
      </c>
      <c r="F3790" s="137">
        <v>2374.4677000000001</v>
      </c>
      <c r="G3790" s="137">
        <v>4069.1949199999999</v>
      </c>
      <c r="H3790" s="138">
        <f t="shared" si="237"/>
        <v>0.71372932131273026</v>
      </c>
      <c r="I3790" s="137">
        <v>3939.28638</v>
      </c>
      <c r="J3790" s="138">
        <f t="shared" si="238"/>
        <v>3.2977683638222732E-2</v>
      </c>
      <c r="K3790" s="137">
        <v>23176.476579999999</v>
      </c>
      <c r="L3790" s="137">
        <v>30346.103760000002</v>
      </c>
      <c r="M3790" s="138">
        <f t="shared" si="239"/>
        <v>0.30934931611593575</v>
      </c>
    </row>
    <row r="3791" spans="1:13" x14ac:dyDescent="0.25">
      <c r="A3791" s="134" t="s">
        <v>217</v>
      </c>
      <c r="B3791" s="134" t="s">
        <v>483</v>
      </c>
      <c r="C3791" s="137">
        <v>0</v>
      </c>
      <c r="D3791" s="137">
        <v>0</v>
      </c>
      <c r="E3791" s="138" t="str">
        <f t="shared" si="236"/>
        <v/>
      </c>
      <c r="F3791" s="137">
        <v>1514.0500300000001</v>
      </c>
      <c r="G3791" s="137">
        <v>1706.1876500000001</v>
      </c>
      <c r="H3791" s="138">
        <f t="shared" si="237"/>
        <v>0.12690308523028127</v>
      </c>
      <c r="I3791" s="137">
        <v>1902.3016</v>
      </c>
      <c r="J3791" s="138">
        <f t="shared" si="238"/>
        <v>-0.10309298483479168</v>
      </c>
      <c r="K3791" s="137">
        <v>11458.68885</v>
      </c>
      <c r="L3791" s="137">
        <v>10969.565479999999</v>
      </c>
      <c r="M3791" s="138">
        <f t="shared" si="239"/>
        <v>-4.2685806064103105E-2</v>
      </c>
    </row>
    <row r="3792" spans="1:13" x14ac:dyDescent="0.25">
      <c r="A3792" s="134" t="s">
        <v>217</v>
      </c>
      <c r="B3792" s="134" t="s">
        <v>482</v>
      </c>
      <c r="C3792" s="137">
        <v>0</v>
      </c>
      <c r="D3792" s="137">
        <v>0</v>
      </c>
      <c r="E3792" s="138" t="str">
        <f t="shared" si="236"/>
        <v/>
      </c>
      <c r="F3792" s="137">
        <v>633.59526000000005</v>
      </c>
      <c r="G3792" s="137">
        <v>459.65809000000002</v>
      </c>
      <c r="H3792" s="138">
        <f t="shared" si="237"/>
        <v>-0.27452410234255864</v>
      </c>
      <c r="I3792" s="137">
        <v>288.31632000000002</v>
      </c>
      <c r="J3792" s="138">
        <f t="shared" si="238"/>
        <v>0.59428397948475475</v>
      </c>
      <c r="K3792" s="137">
        <v>3824.43822</v>
      </c>
      <c r="L3792" s="137">
        <v>4536.54504</v>
      </c>
      <c r="M3792" s="138">
        <f t="shared" si="239"/>
        <v>0.18619906481323678</v>
      </c>
    </row>
    <row r="3793" spans="1:13" x14ac:dyDescent="0.25">
      <c r="A3793" s="134" t="s">
        <v>217</v>
      </c>
      <c r="B3793" s="134" t="s">
        <v>457</v>
      </c>
      <c r="C3793" s="137">
        <v>0</v>
      </c>
      <c r="D3793" s="137">
        <v>420.02355999999997</v>
      </c>
      <c r="E3793" s="138" t="str">
        <f t="shared" si="236"/>
        <v/>
      </c>
      <c r="F3793" s="137">
        <v>5739.09998</v>
      </c>
      <c r="G3793" s="137">
        <v>5731.3769700000003</v>
      </c>
      <c r="H3793" s="138">
        <f t="shared" si="237"/>
        <v>-1.3456831257363522E-3</v>
      </c>
      <c r="I3793" s="137">
        <v>7693.6452499999996</v>
      </c>
      <c r="J3793" s="138">
        <f t="shared" si="238"/>
        <v>-0.2550505275766386</v>
      </c>
      <c r="K3793" s="137">
        <v>44899.779009999998</v>
      </c>
      <c r="L3793" s="137">
        <v>47158.830199999997</v>
      </c>
      <c r="M3793" s="138">
        <f t="shared" si="239"/>
        <v>5.0313191730784856E-2</v>
      </c>
    </row>
    <row r="3794" spans="1:13" x14ac:dyDescent="0.25">
      <c r="A3794" s="134" t="s">
        <v>217</v>
      </c>
      <c r="B3794" s="134" t="s">
        <v>468</v>
      </c>
      <c r="C3794" s="137">
        <v>0</v>
      </c>
      <c r="D3794" s="137">
        <v>0</v>
      </c>
      <c r="E3794" s="138" t="str">
        <f t="shared" si="236"/>
        <v/>
      </c>
      <c r="F3794" s="137">
        <v>103.22880000000001</v>
      </c>
      <c r="G3794" s="137">
        <v>722.71479999999997</v>
      </c>
      <c r="H3794" s="138">
        <f t="shared" si="237"/>
        <v>6.0010965931987963</v>
      </c>
      <c r="I3794" s="137">
        <v>765.11099999999999</v>
      </c>
      <c r="J3794" s="138">
        <f t="shared" si="238"/>
        <v>-5.5411829133289237E-2</v>
      </c>
      <c r="K3794" s="137">
        <v>872.33081000000004</v>
      </c>
      <c r="L3794" s="137">
        <v>3051.6445399999998</v>
      </c>
      <c r="M3794" s="138">
        <f t="shared" si="239"/>
        <v>2.4982652280732807</v>
      </c>
    </row>
    <row r="3795" spans="1:13" x14ac:dyDescent="0.25">
      <c r="A3795" s="134" t="s">
        <v>217</v>
      </c>
      <c r="B3795" s="134" t="s">
        <v>462</v>
      </c>
      <c r="C3795" s="137">
        <v>15.404999999999999</v>
      </c>
      <c r="D3795" s="137">
        <v>0</v>
      </c>
      <c r="E3795" s="138">
        <f t="shared" si="236"/>
        <v>-1</v>
      </c>
      <c r="F3795" s="137">
        <v>5588.8063300000003</v>
      </c>
      <c r="G3795" s="137">
        <v>3993.3331899999998</v>
      </c>
      <c r="H3795" s="138">
        <f t="shared" si="237"/>
        <v>-0.28547654826321389</v>
      </c>
      <c r="I3795" s="137">
        <v>3619.2723099999998</v>
      </c>
      <c r="J3795" s="138">
        <f t="shared" si="238"/>
        <v>0.10335251065980167</v>
      </c>
      <c r="K3795" s="137">
        <v>28262.122800000001</v>
      </c>
      <c r="L3795" s="137">
        <v>33407.575579999997</v>
      </c>
      <c r="M3795" s="138">
        <f t="shared" si="239"/>
        <v>0.18206179402772937</v>
      </c>
    </row>
    <row r="3796" spans="1:13" x14ac:dyDescent="0.25">
      <c r="A3796" s="134" t="s">
        <v>217</v>
      </c>
      <c r="B3796" s="134" t="s">
        <v>473</v>
      </c>
      <c r="C3796" s="137">
        <v>0</v>
      </c>
      <c r="D3796" s="137">
        <v>158.05516</v>
      </c>
      <c r="E3796" s="138" t="str">
        <f t="shared" si="236"/>
        <v/>
      </c>
      <c r="F3796" s="137">
        <v>2176.98263</v>
      </c>
      <c r="G3796" s="137">
        <v>2788.9205200000001</v>
      </c>
      <c r="H3796" s="138">
        <f t="shared" si="237"/>
        <v>0.28109452118136558</v>
      </c>
      <c r="I3796" s="137">
        <v>3321.7919900000002</v>
      </c>
      <c r="J3796" s="138">
        <f t="shared" si="238"/>
        <v>-0.1604168688479497</v>
      </c>
      <c r="K3796" s="137">
        <v>18168.451860000001</v>
      </c>
      <c r="L3796" s="137">
        <v>22782.170760000001</v>
      </c>
      <c r="M3796" s="138">
        <f t="shared" si="239"/>
        <v>0.25394122380661655</v>
      </c>
    </row>
    <row r="3797" spans="1:13" x14ac:dyDescent="0.25">
      <c r="A3797" s="134" t="s">
        <v>217</v>
      </c>
      <c r="B3797" s="134" t="s">
        <v>509</v>
      </c>
      <c r="C3797" s="137">
        <v>0</v>
      </c>
      <c r="D3797" s="137">
        <v>0</v>
      </c>
      <c r="E3797" s="138" t="str">
        <f t="shared" si="236"/>
        <v/>
      </c>
      <c r="F3797" s="137">
        <v>703.28983000000005</v>
      </c>
      <c r="G3797" s="137">
        <v>326.58945999999997</v>
      </c>
      <c r="H3797" s="138">
        <f t="shared" si="237"/>
        <v>-0.53562607325062561</v>
      </c>
      <c r="I3797" s="137">
        <v>406.38645000000002</v>
      </c>
      <c r="J3797" s="138">
        <f t="shared" si="238"/>
        <v>-0.19635740807795155</v>
      </c>
      <c r="K3797" s="137">
        <v>3401.0830999999998</v>
      </c>
      <c r="L3797" s="137">
        <v>3872.6804299999999</v>
      </c>
      <c r="M3797" s="138">
        <f t="shared" si="239"/>
        <v>0.13866092539755948</v>
      </c>
    </row>
    <row r="3798" spans="1:13" x14ac:dyDescent="0.25">
      <c r="A3798" s="134" t="s">
        <v>217</v>
      </c>
      <c r="B3798" s="134" t="s">
        <v>506</v>
      </c>
      <c r="C3798" s="137">
        <v>0</v>
      </c>
      <c r="D3798" s="137">
        <v>10.252000000000001</v>
      </c>
      <c r="E3798" s="138" t="str">
        <f t="shared" si="236"/>
        <v/>
      </c>
      <c r="F3798" s="137">
        <v>86.723290000000006</v>
      </c>
      <c r="G3798" s="137">
        <v>107.36144</v>
      </c>
      <c r="H3798" s="138">
        <f t="shared" si="237"/>
        <v>0.23797701863017418</v>
      </c>
      <c r="I3798" s="137">
        <v>122.32231</v>
      </c>
      <c r="J3798" s="138">
        <f t="shared" si="238"/>
        <v>-0.12230696101144589</v>
      </c>
      <c r="K3798" s="137">
        <v>516.01999000000001</v>
      </c>
      <c r="L3798" s="137">
        <v>834.66683</v>
      </c>
      <c r="M3798" s="138">
        <f t="shared" si="239"/>
        <v>0.61750871317989064</v>
      </c>
    </row>
    <row r="3799" spans="1:13" x14ac:dyDescent="0.25">
      <c r="A3799" s="134" t="s">
        <v>217</v>
      </c>
      <c r="B3799" s="134" t="s">
        <v>484</v>
      </c>
      <c r="C3799" s="137">
        <v>0</v>
      </c>
      <c r="D3799" s="137">
        <v>0</v>
      </c>
      <c r="E3799" s="138" t="str">
        <f t="shared" si="236"/>
        <v/>
      </c>
      <c r="F3799" s="137">
        <v>108.77978</v>
      </c>
      <c r="G3799" s="137">
        <v>101.4696</v>
      </c>
      <c r="H3799" s="138">
        <f t="shared" si="237"/>
        <v>-6.7201643540738987E-2</v>
      </c>
      <c r="I3799" s="137">
        <v>207.86555000000001</v>
      </c>
      <c r="J3799" s="138">
        <f t="shared" si="238"/>
        <v>-0.51184984717284809</v>
      </c>
      <c r="K3799" s="137">
        <v>1385.8679400000001</v>
      </c>
      <c r="L3799" s="137">
        <v>1082.1418100000001</v>
      </c>
      <c r="M3799" s="138">
        <f t="shared" si="239"/>
        <v>-0.21915950375473725</v>
      </c>
    </row>
    <row r="3800" spans="1:13" x14ac:dyDescent="0.25">
      <c r="A3800" s="134" t="s">
        <v>217</v>
      </c>
      <c r="B3800" s="134" t="s">
        <v>491</v>
      </c>
      <c r="C3800" s="137">
        <v>0</v>
      </c>
      <c r="D3800" s="137">
        <v>0</v>
      </c>
      <c r="E3800" s="138" t="str">
        <f t="shared" si="236"/>
        <v/>
      </c>
      <c r="F3800" s="137">
        <v>67.215190000000007</v>
      </c>
      <c r="G3800" s="137">
        <v>179.26082</v>
      </c>
      <c r="H3800" s="138">
        <f t="shared" si="237"/>
        <v>1.6669688800998701</v>
      </c>
      <c r="I3800" s="137">
        <v>681.10473999999999</v>
      </c>
      <c r="J3800" s="138">
        <f t="shared" si="238"/>
        <v>-0.73680873223698318</v>
      </c>
      <c r="K3800" s="137">
        <v>12516.255579999999</v>
      </c>
      <c r="L3800" s="137">
        <v>10982.556570000001</v>
      </c>
      <c r="M3800" s="138">
        <f t="shared" si="239"/>
        <v>-0.12253656856054695</v>
      </c>
    </row>
    <row r="3801" spans="1:13" x14ac:dyDescent="0.25">
      <c r="A3801" s="134" t="s">
        <v>217</v>
      </c>
      <c r="B3801" s="134" t="s">
        <v>495</v>
      </c>
      <c r="C3801" s="137">
        <v>0</v>
      </c>
      <c r="D3801" s="137">
        <v>0</v>
      </c>
      <c r="E3801" s="138" t="str">
        <f t="shared" si="236"/>
        <v/>
      </c>
      <c r="F3801" s="137">
        <v>0</v>
      </c>
      <c r="G3801" s="137">
        <v>0</v>
      </c>
      <c r="H3801" s="138" t="str">
        <f t="shared" si="237"/>
        <v/>
      </c>
      <c r="I3801" s="137">
        <v>0</v>
      </c>
      <c r="J3801" s="138" t="str">
        <f t="shared" si="238"/>
        <v/>
      </c>
      <c r="K3801" s="137">
        <v>11.66774</v>
      </c>
      <c r="L3801" s="137">
        <v>70.40419</v>
      </c>
      <c r="M3801" s="138">
        <f t="shared" si="239"/>
        <v>5.0340897208885353</v>
      </c>
    </row>
    <row r="3802" spans="1:13" x14ac:dyDescent="0.25">
      <c r="A3802" s="134" t="s">
        <v>217</v>
      </c>
      <c r="B3802" s="134" t="s">
        <v>456</v>
      </c>
      <c r="C3802" s="137">
        <v>0</v>
      </c>
      <c r="D3802" s="137">
        <v>0</v>
      </c>
      <c r="E3802" s="138" t="str">
        <f t="shared" si="236"/>
        <v/>
      </c>
      <c r="F3802" s="137">
        <v>20452.016599999999</v>
      </c>
      <c r="G3802" s="137">
        <v>10213.73553</v>
      </c>
      <c r="H3802" s="138">
        <f t="shared" si="237"/>
        <v>-0.5006000762780527</v>
      </c>
      <c r="I3802" s="137">
        <v>16614.507659999999</v>
      </c>
      <c r="J3802" s="138">
        <f t="shared" si="238"/>
        <v>-0.38525198946521177</v>
      </c>
      <c r="K3802" s="137">
        <v>245721.24040000001</v>
      </c>
      <c r="L3802" s="137">
        <v>63881.75907</v>
      </c>
      <c r="M3802" s="138">
        <f t="shared" si="239"/>
        <v>-0.7400234551721725</v>
      </c>
    </row>
    <row r="3803" spans="1:13" x14ac:dyDescent="0.25">
      <c r="A3803" s="134" t="s">
        <v>217</v>
      </c>
      <c r="B3803" s="134" t="s">
        <v>470</v>
      </c>
      <c r="C3803" s="137">
        <v>0</v>
      </c>
      <c r="D3803" s="137">
        <v>0</v>
      </c>
      <c r="E3803" s="138" t="str">
        <f t="shared" si="236"/>
        <v/>
      </c>
      <c r="F3803" s="137">
        <v>559.76394000000005</v>
      </c>
      <c r="G3803" s="137">
        <v>1015.66454</v>
      </c>
      <c r="H3803" s="138">
        <f t="shared" si="237"/>
        <v>0.81445153469514286</v>
      </c>
      <c r="I3803" s="137">
        <v>1066.16606</v>
      </c>
      <c r="J3803" s="138">
        <f t="shared" si="238"/>
        <v>-4.7367405411498531E-2</v>
      </c>
      <c r="K3803" s="137">
        <v>5443.9193100000002</v>
      </c>
      <c r="L3803" s="137">
        <v>8589.6489500000007</v>
      </c>
      <c r="M3803" s="138">
        <f t="shared" si="239"/>
        <v>0.57784281156070261</v>
      </c>
    </row>
    <row r="3804" spans="1:13" x14ac:dyDescent="0.25">
      <c r="A3804" s="134" t="s">
        <v>217</v>
      </c>
      <c r="B3804" s="134" t="s">
        <v>504</v>
      </c>
      <c r="C3804" s="137">
        <v>0</v>
      </c>
      <c r="D3804" s="137">
        <v>0</v>
      </c>
      <c r="E3804" s="138" t="str">
        <f t="shared" si="236"/>
        <v/>
      </c>
      <c r="F3804" s="137">
        <v>0</v>
      </c>
      <c r="G3804" s="137">
        <v>0</v>
      </c>
      <c r="H3804" s="138" t="str">
        <f t="shared" si="237"/>
        <v/>
      </c>
      <c r="I3804" s="137">
        <v>0</v>
      </c>
      <c r="J3804" s="138" t="str">
        <f t="shared" si="238"/>
        <v/>
      </c>
      <c r="K3804" s="137">
        <v>0</v>
      </c>
      <c r="L3804" s="137">
        <v>0</v>
      </c>
      <c r="M3804" s="138" t="str">
        <f t="shared" si="239"/>
        <v/>
      </c>
    </row>
    <row r="3805" spans="1:13" x14ac:dyDescent="0.25">
      <c r="A3805" s="134" t="s">
        <v>217</v>
      </c>
      <c r="B3805" s="134" t="s">
        <v>516</v>
      </c>
      <c r="C3805" s="137">
        <v>0</v>
      </c>
      <c r="D3805" s="137">
        <v>0</v>
      </c>
      <c r="E3805" s="138" t="str">
        <f t="shared" si="236"/>
        <v/>
      </c>
      <c r="F3805" s="137">
        <v>54.473599999999998</v>
      </c>
      <c r="G3805" s="137">
        <v>0</v>
      </c>
      <c r="H3805" s="138">
        <f t="shared" si="237"/>
        <v>-1</v>
      </c>
      <c r="I3805" s="137">
        <v>33.097000000000001</v>
      </c>
      <c r="J3805" s="138">
        <f t="shared" si="238"/>
        <v>-1</v>
      </c>
      <c r="K3805" s="137">
        <v>136.67070000000001</v>
      </c>
      <c r="L3805" s="137">
        <v>150.31852000000001</v>
      </c>
      <c r="M3805" s="138">
        <f t="shared" si="239"/>
        <v>9.9859150498241345E-2</v>
      </c>
    </row>
    <row r="3806" spans="1:13" x14ac:dyDescent="0.25">
      <c r="A3806" s="134" t="s">
        <v>217</v>
      </c>
      <c r="B3806" s="134" t="s">
        <v>503</v>
      </c>
      <c r="C3806" s="137">
        <v>0</v>
      </c>
      <c r="D3806" s="137">
        <v>0</v>
      </c>
      <c r="E3806" s="138" t="str">
        <f t="shared" si="236"/>
        <v/>
      </c>
      <c r="F3806" s="137">
        <v>105.69485</v>
      </c>
      <c r="G3806" s="137">
        <v>209.32692</v>
      </c>
      <c r="H3806" s="138">
        <f t="shared" si="237"/>
        <v>0.98048362810486989</v>
      </c>
      <c r="I3806" s="137">
        <v>487.94119000000001</v>
      </c>
      <c r="J3806" s="138">
        <f t="shared" si="238"/>
        <v>-0.57099969363111158</v>
      </c>
      <c r="K3806" s="137">
        <v>1288.6653699999999</v>
      </c>
      <c r="L3806" s="137">
        <v>2130.3772100000001</v>
      </c>
      <c r="M3806" s="138">
        <f t="shared" si="239"/>
        <v>0.65316556151423555</v>
      </c>
    </row>
    <row r="3807" spans="1:13" x14ac:dyDescent="0.25">
      <c r="A3807" s="134" t="s">
        <v>217</v>
      </c>
      <c r="B3807" s="134" t="s">
        <v>496</v>
      </c>
      <c r="C3807" s="137">
        <v>0</v>
      </c>
      <c r="D3807" s="137">
        <v>0</v>
      </c>
      <c r="E3807" s="138" t="str">
        <f t="shared" si="236"/>
        <v/>
      </c>
      <c r="F3807" s="137">
        <v>47.300840000000001</v>
      </c>
      <c r="G3807" s="137">
        <v>39.721499999999999</v>
      </c>
      <c r="H3807" s="138">
        <f t="shared" si="237"/>
        <v>-0.16023690065546403</v>
      </c>
      <c r="I3807" s="137">
        <v>109.12299</v>
      </c>
      <c r="J3807" s="138">
        <f t="shared" si="238"/>
        <v>-0.63599329527169302</v>
      </c>
      <c r="K3807" s="137">
        <v>677.17759000000001</v>
      </c>
      <c r="L3807" s="137">
        <v>425.65777000000003</v>
      </c>
      <c r="M3807" s="138">
        <f t="shared" si="239"/>
        <v>-0.3714237206225327</v>
      </c>
    </row>
    <row r="3808" spans="1:13" x14ac:dyDescent="0.25">
      <c r="A3808" s="134" t="s">
        <v>217</v>
      </c>
      <c r="B3808" s="134" t="s">
        <v>474</v>
      </c>
      <c r="C3808" s="137">
        <v>0</v>
      </c>
      <c r="D3808" s="137">
        <v>0</v>
      </c>
      <c r="E3808" s="138" t="str">
        <f t="shared" si="236"/>
        <v/>
      </c>
      <c r="F3808" s="137">
        <v>0</v>
      </c>
      <c r="G3808" s="137">
        <v>33.72</v>
      </c>
      <c r="H3808" s="138" t="str">
        <f t="shared" si="237"/>
        <v/>
      </c>
      <c r="I3808" s="137">
        <v>315.02800000000002</v>
      </c>
      <c r="J3808" s="138">
        <f t="shared" si="238"/>
        <v>-0.89296189545056315</v>
      </c>
      <c r="K3808" s="137">
        <v>0</v>
      </c>
      <c r="L3808" s="137">
        <v>1557.6679999999999</v>
      </c>
      <c r="M3808" s="138" t="str">
        <f t="shared" si="239"/>
        <v/>
      </c>
    </row>
    <row r="3809" spans="1:13" x14ac:dyDescent="0.25">
      <c r="A3809" s="134" t="s">
        <v>217</v>
      </c>
      <c r="B3809" s="134" t="s">
        <v>466</v>
      </c>
      <c r="C3809" s="137">
        <v>0</v>
      </c>
      <c r="D3809" s="137">
        <v>33.51829</v>
      </c>
      <c r="E3809" s="138" t="str">
        <f t="shared" si="236"/>
        <v/>
      </c>
      <c r="F3809" s="137">
        <v>332.59690000000001</v>
      </c>
      <c r="G3809" s="137">
        <v>845.35585000000003</v>
      </c>
      <c r="H3809" s="138">
        <f t="shared" si="237"/>
        <v>1.5416828900088966</v>
      </c>
      <c r="I3809" s="137">
        <v>845.41765999999996</v>
      </c>
      <c r="J3809" s="138">
        <f t="shared" si="238"/>
        <v>-7.3111791868529785E-5</v>
      </c>
      <c r="K3809" s="137">
        <v>3166.5537399999998</v>
      </c>
      <c r="L3809" s="137">
        <v>4506.6313200000004</v>
      </c>
      <c r="M3809" s="138">
        <f t="shared" si="239"/>
        <v>0.42319748535200952</v>
      </c>
    </row>
    <row r="3810" spans="1:13" x14ac:dyDescent="0.25">
      <c r="A3810" s="134" t="s">
        <v>217</v>
      </c>
      <c r="B3810" s="134" t="s">
        <v>518</v>
      </c>
      <c r="C3810" s="137">
        <v>0</v>
      </c>
      <c r="D3810" s="137">
        <v>9.7157099999999996</v>
      </c>
      <c r="E3810" s="138" t="str">
        <f t="shared" si="236"/>
        <v/>
      </c>
      <c r="F3810" s="137">
        <v>0</v>
      </c>
      <c r="G3810" s="137">
        <v>18.509540000000001</v>
      </c>
      <c r="H3810" s="138" t="str">
        <f t="shared" si="237"/>
        <v/>
      </c>
      <c r="I3810" s="137">
        <v>0</v>
      </c>
      <c r="J3810" s="138" t="str">
        <f t="shared" si="238"/>
        <v/>
      </c>
      <c r="K3810" s="137">
        <v>75.769840000000002</v>
      </c>
      <c r="L3810" s="137">
        <v>59.690100000000001</v>
      </c>
      <c r="M3810" s="138">
        <f t="shared" si="239"/>
        <v>-0.21221821241802807</v>
      </c>
    </row>
    <row r="3811" spans="1:13" x14ac:dyDescent="0.25">
      <c r="A3811" s="134" t="s">
        <v>217</v>
      </c>
      <c r="B3811" s="134" t="s">
        <v>465</v>
      </c>
      <c r="C3811" s="137">
        <v>0</v>
      </c>
      <c r="D3811" s="137">
        <v>0</v>
      </c>
      <c r="E3811" s="138" t="str">
        <f t="shared" si="236"/>
        <v/>
      </c>
      <c r="F3811" s="137">
        <v>684.62257</v>
      </c>
      <c r="G3811" s="137">
        <v>552.92787999999996</v>
      </c>
      <c r="H3811" s="138">
        <f t="shared" si="237"/>
        <v>-0.19236101141100281</v>
      </c>
      <c r="I3811" s="137">
        <v>469.48066999999998</v>
      </c>
      <c r="J3811" s="138">
        <f t="shared" si="238"/>
        <v>0.17774365449380469</v>
      </c>
      <c r="K3811" s="137">
        <v>4211.3681900000001</v>
      </c>
      <c r="L3811" s="137">
        <v>4649.0027799999998</v>
      </c>
      <c r="M3811" s="138">
        <f t="shared" si="239"/>
        <v>0.10391743734000136</v>
      </c>
    </row>
    <row r="3812" spans="1:13" x14ac:dyDescent="0.25">
      <c r="A3812" s="134" t="s">
        <v>217</v>
      </c>
      <c r="B3812" s="134" t="s">
        <v>488</v>
      </c>
      <c r="C3812" s="137">
        <v>0</v>
      </c>
      <c r="D3812" s="137">
        <v>0</v>
      </c>
      <c r="E3812" s="138" t="str">
        <f t="shared" si="236"/>
        <v/>
      </c>
      <c r="F3812" s="137">
        <v>631.26111000000003</v>
      </c>
      <c r="G3812" s="137">
        <v>552.27030000000002</v>
      </c>
      <c r="H3812" s="138">
        <f t="shared" si="237"/>
        <v>-0.12513175411677113</v>
      </c>
      <c r="I3812" s="137">
        <v>676.22239000000002</v>
      </c>
      <c r="J3812" s="138">
        <f t="shared" si="238"/>
        <v>-0.18330077772195619</v>
      </c>
      <c r="K3812" s="137">
        <v>5163.2150799999999</v>
      </c>
      <c r="L3812" s="137">
        <v>3797.5579899999998</v>
      </c>
      <c r="M3812" s="138">
        <f t="shared" si="239"/>
        <v>-0.26449742434514278</v>
      </c>
    </row>
    <row r="3813" spans="1:13" x14ac:dyDescent="0.25">
      <c r="A3813" s="134" t="s">
        <v>217</v>
      </c>
      <c r="B3813" s="134" t="s">
        <v>476</v>
      </c>
      <c r="C3813" s="137">
        <v>0</v>
      </c>
      <c r="D3813" s="137">
        <v>0</v>
      </c>
      <c r="E3813" s="138" t="str">
        <f t="shared" si="236"/>
        <v/>
      </c>
      <c r="F3813" s="137">
        <v>11.6754</v>
      </c>
      <c r="G3813" s="137">
        <v>75.921689999999998</v>
      </c>
      <c r="H3813" s="138">
        <f t="shared" si="237"/>
        <v>5.5027056888843209</v>
      </c>
      <c r="I3813" s="137">
        <v>102.03711</v>
      </c>
      <c r="J3813" s="138">
        <f t="shared" si="238"/>
        <v>-0.2559404122676544</v>
      </c>
      <c r="K3813" s="137">
        <v>516.67684999999994</v>
      </c>
      <c r="L3813" s="137">
        <v>558.27940000000001</v>
      </c>
      <c r="M3813" s="138">
        <f t="shared" si="239"/>
        <v>8.0519477503201653E-2</v>
      </c>
    </row>
    <row r="3814" spans="1:13" x14ac:dyDescent="0.25">
      <c r="A3814" s="134" t="s">
        <v>217</v>
      </c>
      <c r="B3814" s="134" t="s">
        <v>522</v>
      </c>
      <c r="C3814" s="137">
        <v>0</v>
      </c>
      <c r="D3814" s="137">
        <v>0</v>
      </c>
      <c r="E3814" s="138" t="str">
        <f t="shared" si="236"/>
        <v/>
      </c>
      <c r="F3814" s="137">
        <v>0</v>
      </c>
      <c r="G3814" s="137">
        <v>0</v>
      </c>
      <c r="H3814" s="138" t="str">
        <f t="shared" si="237"/>
        <v/>
      </c>
      <c r="I3814" s="137">
        <v>1.2956399999999999</v>
      </c>
      <c r="J3814" s="138">
        <f t="shared" si="238"/>
        <v>-1</v>
      </c>
      <c r="K3814" s="137">
        <v>50</v>
      </c>
      <c r="L3814" s="137">
        <v>39.68439</v>
      </c>
      <c r="M3814" s="138">
        <f t="shared" si="239"/>
        <v>-0.20631219999999995</v>
      </c>
    </row>
    <row r="3815" spans="1:13" x14ac:dyDescent="0.25">
      <c r="A3815" s="134" t="s">
        <v>217</v>
      </c>
      <c r="B3815" s="134" t="s">
        <v>475</v>
      </c>
      <c r="C3815" s="137">
        <v>0</v>
      </c>
      <c r="D3815" s="137">
        <v>0</v>
      </c>
      <c r="E3815" s="138" t="str">
        <f t="shared" si="236"/>
        <v/>
      </c>
      <c r="F3815" s="137">
        <v>622.79899</v>
      </c>
      <c r="G3815" s="137">
        <v>618.00426000000004</v>
      </c>
      <c r="H3815" s="138">
        <f t="shared" si="237"/>
        <v>-7.6986797939411211E-3</v>
      </c>
      <c r="I3815" s="137">
        <v>653.48515999999995</v>
      </c>
      <c r="J3815" s="138">
        <f t="shared" si="238"/>
        <v>-5.429488253413417E-2</v>
      </c>
      <c r="K3815" s="137">
        <v>4058.47037</v>
      </c>
      <c r="L3815" s="137">
        <v>5237.2964199999997</v>
      </c>
      <c r="M3815" s="138">
        <f t="shared" si="239"/>
        <v>0.29046067669085862</v>
      </c>
    </row>
    <row r="3816" spans="1:13" x14ac:dyDescent="0.25">
      <c r="A3816" s="141" t="s">
        <v>217</v>
      </c>
      <c r="B3816" s="141" t="s">
        <v>3</v>
      </c>
      <c r="C3816" s="255">
        <v>0</v>
      </c>
      <c r="D3816" s="255">
        <v>0</v>
      </c>
      <c r="E3816" s="256" t="str">
        <f t="shared" si="236"/>
        <v/>
      </c>
      <c r="F3816" s="255">
        <v>0</v>
      </c>
      <c r="G3816" s="255">
        <v>0</v>
      </c>
      <c r="H3816" s="256" t="str">
        <f t="shared" si="237"/>
        <v/>
      </c>
      <c r="I3816" s="255">
        <v>0</v>
      </c>
      <c r="J3816" s="256" t="str">
        <f t="shared" si="238"/>
        <v/>
      </c>
      <c r="K3816" s="255">
        <v>0</v>
      </c>
      <c r="L3816" s="255">
        <v>48.473030000000001</v>
      </c>
      <c r="M3816" s="256" t="str">
        <f t="shared" si="239"/>
        <v/>
      </c>
    </row>
    <row r="3817" spans="1:13" x14ac:dyDescent="0.25">
      <c r="A3817" s="141" t="s">
        <v>217</v>
      </c>
      <c r="B3817" s="141" t="s">
        <v>3</v>
      </c>
      <c r="C3817" s="255">
        <v>701.03089999999997</v>
      </c>
      <c r="D3817" s="255">
        <v>7247.4022299999997</v>
      </c>
      <c r="E3817" s="256">
        <f t="shared" si="236"/>
        <v>9.3382065326934942</v>
      </c>
      <c r="F3817" s="255">
        <v>316915.83029000001</v>
      </c>
      <c r="G3817" s="255">
        <v>349746.76951999997</v>
      </c>
      <c r="H3817" s="256">
        <f t="shared" si="237"/>
        <v>0.10359513817898391</v>
      </c>
      <c r="I3817" s="255">
        <v>390441.83382</v>
      </c>
      <c r="J3817" s="256">
        <f t="shared" si="238"/>
        <v>-0.10422823779370194</v>
      </c>
      <c r="K3817" s="255">
        <v>2819681.4991700002</v>
      </c>
      <c r="L3817" s="255">
        <v>2749776.3817799999</v>
      </c>
      <c r="M3817" s="256">
        <f t="shared" si="239"/>
        <v>-2.4791848799439742E-2</v>
      </c>
    </row>
    <row r="3818" spans="1:13" x14ac:dyDescent="0.25">
      <c r="A3818" s="134" t="s">
        <v>304</v>
      </c>
      <c r="B3818" s="134" t="s">
        <v>463</v>
      </c>
      <c r="C3818" s="137">
        <v>0</v>
      </c>
      <c r="D3818" s="137">
        <v>0</v>
      </c>
      <c r="E3818" s="138" t="str">
        <f t="shared" si="236"/>
        <v/>
      </c>
      <c r="F3818" s="137">
        <v>0</v>
      </c>
      <c r="G3818" s="137">
        <v>0</v>
      </c>
      <c r="H3818" s="138" t="str">
        <f t="shared" si="237"/>
        <v/>
      </c>
      <c r="I3818" s="137">
        <v>0</v>
      </c>
      <c r="J3818" s="138" t="str">
        <f t="shared" si="238"/>
        <v/>
      </c>
      <c r="K3818" s="137">
        <v>1.3</v>
      </c>
      <c r="L3818" s="137">
        <v>23.137979999999999</v>
      </c>
      <c r="M3818" s="138">
        <f t="shared" si="239"/>
        <v>16.798446153846154</v>
      </c>
    </row>
    <row r="3819" spans="1:13" x14ac:dyDescent="0.25">
      <c r="A3819" s="134" t="s">
        <v>304</v>
      </c>
      <c r="B3819" s="134" t="s">
        <v>478</v>
      </c>
      <c r="C3819" s="137">
        <v>0</v>
      </c>
      <c r="D3819" s="137">
        <v>0</v>
      </c>
      <c r="E3819" s="138" t="str">
        <f t="shared" si="236"/>
        <v/>
      </c>
      <c r="F3819" s="137">
        <v>0</v>
      </c>
      <c r="G3819" s="137">
        <v>0</v>
      </c>
      <c r="H3819" s="138" t="str">
        <f t="shared" si="237"/>
        <v/>
      </c>
      <c r="I3819" s="137">
        <v>0</v>
      </c>
      <c r="J3819" s="138" t="str">
        <f t="shared" si="238"/>
        <v/>
      </c>
      <c r="K3819" s="137">
        <v>42.681600000000003</v>
      </c>
      <c r="L3819" s="137">
        <v>0</v>
      </c>
      <c r="M3819" s="138">
        <f t="shared" si="239"/>
        <v>-1</v>
      </c>
    </row>
    <row r="3820" spans="1:13" x14ac:dyDescent="0.25">
      <c r="A3820" s="134" t="s">
        <v>304</v>
      </c>
      <c r="B3820" s="134" t="s">
        <v>454</v>
      </c>
      <c r="C3820" s="137">
        <v>0</v>
      </c>
      <c r="D3820" s="137">
        <v>58.08164</v>
      </c>
      <c r="E3820" s="138" t="str">
        <f t="shared" si="236"/>
        <v/>
      </c>
      <c r="F3820" s="137">
        <v>444.83715999999998</v>
      </c>
      <c r="G3820" s="137">
        <v>595.12980000000005</v>
      </c>
      <c r="H3820" s="138">
        <f t="shared" si="237"/>
        <v>0.33785990361057072</v>
      </c>
      <c r="I3820" s="137">
        <v>1455.3428899999999</v>
      </c>
      <c r="J3820" s="138">
        <f t="shared" si="238"/>
        <v>-0.59107245166120259</v>
      </c>
      <c r="K3820" s="137">
        <v>64417.905019999998</v>
      </c>
      <c r="L3820" s="137">
        <v>16532.000380000001</v>
      </c>
      <c r="M3820" s="138">
        <f t="shared" si="239"/>
        <v>-0.74336327182842621</v>
      </c>
    </row>
    <row r="3821" spans="1:13" x14ac:dyDescent="0.25">
      <c r="A3821" s="134" t="s">
        <v>304</v>
      </c>
      <c r="B3821" s="134" t="s">
        <v>464</v>
      </c>
      <c r="C3821" s="137">
        <v>0</v>
      </c>
      <c r="D3821" s="137">
        <v>0</v>
      </c>
      <c r="E3821" s="138" t="str">
        <f t="shared" si="236"/>
        <v/>
      </c>
      <c r="F3821" s="137">
        <v>0</v>
      </c>
      <c r="G3821" s="137">
        <v>4.3772099999999998</v>
      </c>
      <c r="H3821" s="138" t="str">
        <f t="shared" si="237"/>
        <v/>
      </c>
      <c r="I3821" s="137">
        <v>0</v>
      </c>
      <c r="J3821" s="138" t="str">
        <f t="shared" si="238"/>
        <v/>
      </c>
      <c r="K3821" s="137">
        <v>82.612679999999997</v>
      </c>
      <c r="L3821" s="137">
        <v>41.126649999999998</v>
      </c>
      <c r="M3821" s="138">
        <f t="shared" si="239"/>
        <v>-0.50217508982882531</v>
      </c>
    </row>
    <row r="3822" spans="1:13" x14ac:dyDescent="0.25">
      <c r="A3822" s="134" t="s">
        <v>304</v>
      </c>
      <c r="B3822" s="134" t="s">
        <v>472</v>
      </c>
      <c r="C3822" s="137">
        <v>0</v>
      </c>
      <c r="D3822" s="137">
        <v>0</v>
      </c>
      <c r="E3822" s="138" t="str">
        <f t="shared" si="236"/>
        <v/>
      </c>
      <c r="F3822" s="137">
        <v>0</v>
      </c>
      <c r="G3822" s="137">
        <v>22.72531</v>
      </c>
      <c r="H3822" s="138" t="str">
        <f t="shared" si="237"/>
        <v/>
      </c>
      <c r="I3822" s="137">
        <v>0</v>
      </c>
      <c r="J3822" s="138" t="str">
        <f t="shared" si="238"/>
        <v/>
      </c>
      <c r="K3822" s="137">
        <v>112.28856</v>
      </c>
      <c r="L3822" s="137">
        <v>49.499470000000002</v>
      </c>
      <c r="M3822" s="138">
        <f t="shared" si="239"/>
        <v>-0.55917619746837965</v>
      </c>
    </row>
    <row r="3823" spans="1:13" x14ac:dyDescent="0.25">
      <c r="A3823" s="134" t="s">
        <v>304</v>
      </c>
      <c r="B3823" s="134" t="s">
        <v>471</v>
      </c>
      <c r="C3823" s="137">
        <v>0</v>
      </c>
      <c r="D3823" s="137">
        <v>7.8559700000000001</v>
      </c>
      <c r="E3823" s="138" t="str">
        <f t="shared" si="236"/>
        <v/>
      </c>
      <c r="F3823" s="137">
        <v>6.33941</v>
      </c>
      <c r="G3823" s="137">
        <v>7.8559700000000001</v>
      </c>
      <c r="H3823" s="138">
        <f t="shared" si="237"/>
        <v>0.2392273097969686</v>
      </c>
      <c r="I3823" s="137">
        <v>0</v>
      </c>
      <c r="J3823" s="138" t="str">
        <f t="shared" si="238"/>
        <v/>
      </c>
      <c r="K3823" s="137">
        <v>2106.6757299999999</v>
      </c>
      <c r="L3823" s="137">
        <v>1739.4808</v>
      </c>
      <c r="M3823" s="138">
        <f t="shared" si="239"/>
        <v>-0.17430064094391973</v>
      </c>
    </row>
    <row r="3824" spans="1:13" x14ac:dyDescent="0.25">
      <c r="A3824" s="134" t="s">
        <v>304</v>
      </c>
      <c r="B3824" s="134" t="s">
        <v>501</v>
      </c>
      <c r="C3824" s="137">
        <v>0</v>
      </c>
      <c r="D3824" s="137">
        <v>0</v>
      </c>
      <c r="E3824" s="138" t="str">
        <f t="shared" si="236"/>
        <v/>
      </c>
      <c r="F3824" s="137">
        <v>0</v>
      </c>
      <c r="G3824" s="137">
        <v>0</v>
      </c>
      <c r="H3824" s="138" t="str">
        <f t="shared" si="237"/>
        <v/>
      </c>
      <c r="I3824" s="137">
        <v>0</v>
      </c>
      <c r="J3824" s="138" t="str">
        <f t="shared" si="238"/>
        <v/>
      </c>
      <c r="K3824" s="137">
        <v>2.2599999999999998</v>
      </c>
      <c r="L3824" s="137">
        <v>0</v>
      </c>
      <c r="M3824" s="138">
        <f t="shared" si="239"/>
        <v>-1</v>
      </c>
    </row>
    <row r="3825" spans="1:13" x14ac:dyDescent="0.25">
      <c r="A3825" s="134" t="s">
        <v>304</v>
      </c>
      <c r="B3825" s="134" t="s">
        <v>451</v>
      </c>
      <c r="C3825" s="137">
        <v>0</v>
      </c>
      <c r="D3825" s="137">
        <v>14.769500000000001</v>
      </c>
      <c r="E3825" s="138" t="str">
        <f t="shared" si="236"/>
        <v/>
      </c>
      <c r="F3825" s="137">
        <v>238.71200999999999</v>
      </c>
      <c r="G3825" s="137">
        <v>215.9907</v>
      </c>
      <c r="H3825" s="138">
        <f t="shared" si="237"/>
        <v>-9.5182936124579509E-2</v>
      </c>
      <c r="I3825" s="137">
        <v>251.67177000000001</v>
      </c>
      <c r="J3825" s="138">
        <f t="shared" si="238"/>
        <v>-0.1417762111340497</v>
      </c>
      <c r="K3825" s="137">
        <v>2790.7141999999999</v>
      </c>
      <c r="L3825" s="137">
        <v>2791.52765</v>
      </c>
      <c r="M3825" s="138">
        <f t="shared" si="239"/>
        <v>2.9148452392591118E-4</v>
      </c>
    </row>
    <row r="3826" spans="1:13" x14ac:dyDescent="0.25">
      <c r="A3826" s="134" t="s">
        <v>304</v>
      </c>
      <c r="B3826" s="134" t="s">
        <v>507</v>
      </c>
      <c r="C3826" s="137">
        <v>0</v>
      </c>
      <c r="D3826" s="137">
        <v>0</v>
      </c>
      <c r="E3826" s="138" t="str">
        <f t="shared" si="236"/>
        <v/>
      </c>
      <c r="F3826" s="137">
        <v>0</v>
      </c>
      <c r="G3826" s="137">
        <v>0</v>
      </c>
      <c r="H3826" s="138" t="str">
        <f t="shared" si="237"/>
        <v/>
      </c>
      <c r="I3826" s="137">
        <v>0</v>
      </c>
      <c r="J3826" s="138" t="str">
        <f t="shared" si="238"/>
        <v/>
      </c>
      <c r="K3826" s="137">
        <v>0</v>
      </c>
      <c r="L3826" s="137">
        <v>7.4</v>
      </c>
      <c r="M3826" s="138" t="str">
        <f t="shared" si="239"/>
        <v/>
      </c>
    </row>
    <row r="3827" spans="1:13" x14ac:dyDescent="0.25">
      <c r="A3827" s="134" t="s">
        <v>304</v>
      </c>
      <c r="B3827" s="134" t="s">
        <v>486</v>
      </c>
      <c r="C3827" s="137">
        <v>0</v>
      </c>
      <c r="D3827" s="137">
        <v>0</v>
      </c>
      <c r="E3827" s="138" t="str">
        <f t="shared" si="236"/>
        <v/>
      </c>
      <c r="F3827" s="137">
        <v>0</v>
      </c>
      <c r="G3827" s="137">
        <v>0</v>
      </c>
      <c r="H3827" s="138" t="str">
        <f t="shared" si="237"/>
        <v/>
      </c>
      <c r="I3827" s="137">
        <v>0</v>
      </c>
      <c r="J3827" s="138" t="str">
        <f t="shared" si="238"/>
        <v/>
      </c>
      <c r="K3827" s="137">
        <v>17.715489999999999</v>
      </c>
      <c r="L3827" s="137">
        <v>12.42811</v>
      </c>
      <c r="M3827" s="138">
        <f t="shared" si="239"/>
        <v>-0.29846083850912386</v>
      </c>
    </row>
    <row r="3828" spans="1:13" x14ac:dyDescent="0.25">
      <c r="A3828" s="134" t="s">
        <v>304</v>
      </c>
      <c r="B3828" s="134" t="s">
        <v>485</v>
      </c>
      <c r="C3828" s="137">
        <v>0</v>
      </c>
      <c r="D3828" s="137">
        <v>0</v>
      </c>
      <c r="E3828" s="138" t="str">
        <f t="shared" si="236"/>
        <v/>
      </c>
      <c r="F3828" s="137">
        <v>0</v>
      </c>
      <c r="G3828" s="137">
        <v>1.6274</v>
      </c>
      <c r="H3828" s="138" t="str">
        <f t="shared" si="237"/>
        <v/>
      </c>
      <c r="I3828" s="137">
        <v>0</v>
      </c>
      <c r="J3828" s="138" t="str">
        <f t="shared" si="238"/>
        <v/>
      </c>
      <c r="K3828" s="137">
        <v>37.976239999999997</v>
      </c>
      <c r="L3828" s="137">
        <v>10.76867</v>
      </c>
      <c r="M3828" s="138">
        <f t="shared" si="239"/>
        <v>-0.71643664565001686</v>
      </c>
    </row>
    <row r="3829" spans="1:13" x14ac:dyDescent="0.25">
      <c r="A3829" s="134" t="s">
        <v>304</v>
      </c>
      <c r="B3829" s="134" t="s">
        <v>458</v>
      </c>
      <c r="C3829" s="137">
        <v>0</v>
      </c>
      <c r="D3829" s="137">
        <v>3.8297400000000001</v>
      </c>
      <c r="E3829" s="138" t="str">
        <f t="shared" si="236"/>
        <v/>
      </c>
      <c r="F3829" s="137">
        <v>27.767479999999999</v>
      </c>
      <c r="G3829" s="137">
        <v>46.780549999999998</v>
      </c>
      <c r="H3829" s="138">
        <f t="shared" si="237"/>
        <v>0.68472436101511547</v>
      </c>
      <c r="I3829" s="137">
        <v>14.83691</v>
      </c>
      <c r="J3829" s="138">
        <f t="shared" si="238"/>
        <v>2.1529846848164476</v>
      </c>
      <c r="K3829" s="137">
        <v>470.10404999999997</v>
      </c>
      <c r="L3829" s="137">
        <v>229.22622000000001</v>
      </c>
      <c r="M3829" s="138">
        <f t="shared" si="239"/>
        <v>-0.5123925862795693</v>
      </c>
    </row>
    <row r="3830" spans="1:13" x14ac:dyDescent="0.25">
      <c r="A3830" s="134" t="s">
        <v>304</v>
      </c>
      <c r="B3830" s="134" t="s">
        <v>494</v>
      </c>
      <c r="C3830" s="137">
        <v>0</v>
      </c>
      <c r="D3830" s="137">
        <v>0</v>
      </c>
      <c r="E3830" s="138" t="str">
        <f t="shared" si="236"/>
        <v/>
      </c>
      <c r="F3830" s="137">
        <v>0</v>
      </c>
      <c r="G3830" s="137">
        <v>0</v>
      </c>
      <c r="H3830" s="138" t="str">
        <f t="shared" si="237"/>
        <v/>
      </c>
      <c r="I3830" s="137">
        <v>0</v>
      </c>
      <c r="J3830" s="138" t="str">
        <f t="shared" si="238"/>
        <v/>
      </c>
      <c r="K3830" s="137">
        <v>39.3279</v>
      </c>
      <c r="L3830" s="137">
        <v>181.52566999999999</v>
      </c>
      <c r="M3830" s="138">
        <f t="shared" si="239"/>
        <v>3.6156969988227186</v>
      </c>
    </row>
    <row r="3831" spans="1:13" x14ac:dyDescent="0.25">
      <c r="A3831" s="134" t="s">
        <v>304</v>
      </c>
      <c r="B3831" s="134" t="s">
        <v>479</v>
      </c>
      <c r="C3831" s="137">
        <v>0</v>
      </c>
      <c r="D3831" s="137">
        <v>0</v>
      </c>
      <c r="E3831" s="138" t="str">
        <f t="shared" si="236"/>
        <v/>
      </c>
      <c r="F3831" s="137">
        <v>0</v>
      </c>
      <c r="G3831" s="137">
        <v>0.29847000000000001</v>
      </c>
      <c r="H3831" s="138" t="str">
        <f t="shared" si="237"/>
        <v/>
      </c>
      <c r="I3831" s="137">
        <v>0</v>
      </c>
      <c r="J3831" s="138" t="str">
        <f t="shared" si="238"/>
        <v/>
      </c>
      <c r="K3831" s="137">
        <v>11.01515</v>
      </c>
      <c r="L3831" s="137">
        <v>14.66062</v>
      </c>
      <c r="M3831" s="138">
        <f t="shared" si="239"/>
        <v>0.33095055446362509</v>
      </c>
    </row>
    <row r="3832" spans="1:13" x14ac:dyDescent="0.25">
      <c r="A3832" s="134" t="s">
        <v>304</v>
      </c>
      <c r="B3832" s="134" t="s">
        <v>467</v>
      </c>
      <c r="C3832" s="137">
        <v>0</v>
      </c>
      <c r="D3832" s="137">
        <v>0</v>
      </c>
      <c r="E3832" s="138" t="str">
        <f t="shared" si="236"/>
        <v/>
      </c>
      <c r="F3832" s="137">
        <v>95.079819999999998</v>
      </c>
      <c r="G3832" s="137">
        <v>53.442590000000003</v>
      </c>
      <c r="H3832" s="138">
        <f t="shared" si="237"/>
        <v>-0.43791868768788156</v>
      </c>
      <c r="I3832" s="137">
        <v>26.602699999999999</v>
      </c>
      <c r="J3832" s="138">
        <f t="shared" si="238"/>
        <v>1.0089160122844674</v>
      </c>
      <c r="K3832" s="137">
        <v>808.76865999999995</v>
      </c>
      <c r="L3832" s="137">
        <v>333.39746000000002</v>
      </c>
      <c r="M3832" s="138">
        <f t="shared" si="239"/>
        <v>-0.58777153902081214</v>
      </c>
    </row>
    <row r="3833" spans="1:13" x14ac:dyDescent="0.25">
      <c r="A3833" s="134" t="s">
        <v>304</v>
      </c>
      <c r="B3833" s="134" t="s">
        <v>455</v>
      </c>
      <c r="C3833" s="137">
        <v>0</v>
      </c>
      <c r="D3833" s="137">
        <v>21.680099999999999</v>
      </c>
      <c r="E3833" s="138" t="str">
        <f t="shared" si="236"/>
        <v/>
      </c>
      <c r="F3833" s="137">
        <v>34.422229999999999</v>
      </c>
      <c r="G3833" s="137">
        <v>44.33522</v>
      </c>
      <c r="H3833" s="138">
        <f t="shared" si="237"/>
        <v>0.28798221381938371</v>
      </c>
      <c r="I3833" s="137">
        <v>26.696580000000001</v>
      </c>
      <c r="J3833" s="138">
        <f t="shared" si="238"/>
        <v>0.6607078509681763</v>
      </c>
      <c r="K3833" s="137">
        <v>1931.29835</v>
      </c>
      <c r="L3833" s="137">
        <v>238.27546000000001</v>
      </c>
      <c r="M3833" s="138">
        <f t="shared" si="239"/>
        <v>-0.87662420982237155</v>
      </c>
    </row>
    <row r="3834" spans="1:13" x14ac:dyDescent="0.25">
      <c r="A3834" s="134" t="s">
        <v>304</v>
      </c>
      <c r="B3834" s="134" t="s">
        <v>489</v>
      </c>
      <c r="C3834" s="137">
        <v>0</v>
      </c>
      <c r="D3834" s="137">
        <v>0</v>
      </c>
      <c r="E3834" s="138" t="str">
        <f t="shared" si="236"/>
        <v/>
      </c>
      <c r="F3834" s="137">
        <v>64.712370000000007</v>
      </c>
      <c r="G3834" s="137">
        <v>146.57615000000001</v>
      </c>
      <c r="H3834" s="138">
        <f t="shared" si="237"/>
        <v>1.2650406715130353</v>
      </c>
      <c r="I3834" s="137">
        <v>98.398840000000007</v>
      </c>
      <c r="J3834" s="138">
        <f t="shared" si="238"/>
        <v>0.48961258079871683</v>
      </c>
      <c r="K3834" s="137">
        <v>972.28411000000006</v>
      </c>
      <c r="L3834" s="137">
        <v>840.89910999999995</v>
      </c>
      <c r="M3834" s="138">
        <f t="shared" si="239"/>
        <v>-0.13513025529132638</v>
      </c>
    </row>
    <row r="3835" spans="1:13" x14ac:dyDescent="0.25">
      <c r="A3835" s="134" t="s">
        <v>304</v>
      </c>
      <c r="B3835" s="134" t="s">
        <v>459</v>
      </c>
      <c r="C3835" s="137">
        <v>0</v>
      </c>
      <c r="D3835" s="137">
        <v>0</v>
      </c>
      <c r="E3835" s="138" t="str">
        <f t="shared" si="236"/>
        <v/>
      </c>
      <c r="F3835" s="137">
        <v>0</v>
      </c>
      <c r="G3835" s="137">
        <v>51.841679999999997</v>
      </c>
      <c r="H3835" s="138" t="str">
        <f t="shared" si="237"/>
        <v/>
      </c>
      <c r="I3835" s="137">
        <v>128.85604000000001</v>
      </c>
      <c r="J3835" s="138">
        <f t="shared" si="238"/>
        <v>-0.59767753222898978</v>
      </c>
      <c r="K3835" s="137">
        <v>0</v>
      </c>
      <c r="L3835" s="137">
        <v>594.78390000000002</v>
      </c>
      <c r="M3835" s="138" t="str">
        <f t="shared" si="239"/>
        <v/>
      </c>
    </row>
    <row r="3836" spans="1:13" x14ac:dyDescent="0.25">
      <c r="A3836" s="134" t="s">
        <v>304</v>
      </c>
      <c r="B3836" s="134" t="s">
        <v>450</v>
      </c>
      <c r="C3836" s="137">
        <v>0</v>
      </c>
      <c r="D3836" s="137">
        <v>757.15516000000002</v>
      </c>
      <c r="E3836" s="138" t="str">
        <f t="shared" si="236"/>
        <v/>
      </c>
      <c r="F3836" s="137">
        <v>9079.4683000000005</v>
      </c>
      <c r="G3836" s="137">
        <v>8820.1918700000006</v>
      </c>
      <c r="H3836" s="138">
        <f t="shared" si="237"/>
        <v>-2.855634508906213E-2</v>
      </c>
      <c r="I3836" s="137">
        <v>9287.7537699999993</v>
      </c>
      <c r="J3836" s="138">
        <f t="shared" si="238"/>
        <v>-5.03417630977957E-2</v>
      </c>
      <c r="K3836" s="137">
        <v>92052.518509999994</v>
      </c>
      <c r="L3836" s="137">
        <v>77361.439700000003</v>
      </c>
      <c r="M3836" s="138">
        <f t="shared" si="239"/>
        <v>-0.15959453416154001</v>
      </c>
    </row>
    <row r="3837" spans="1:13" x14ac:dyDescent="0.25">
      <c r="A3837" s="134" t="s">
        <v>304</v>
      </c>
      <c r="B3837" s="134" t="s">
        <v>453</v>
      </c>
      <c r="C3837" s="137">
        <v>0</v>
      </c>
      <c r="D3837" s="137">
        <v>7.0362799999999996</v>
      </c>
      <c r="E3837" s="138" t="str">
        <f t="shared" si="236"/>
        <v/>
      </c>
      <c r="F3837" s="137">
        <v>94.916749999999993</v>
      </c>
      <c r="G3837" s="137">
        <v>195.28943000000001</v>
      </c>
      <c r="H3837" s="138">
        <f t="shared" si="237"/>
        <v>1.0574812138005147</v>
      </c>
      <c r="I3837" s="137">
        <v>62.396210000000004</v>
      </c>
      <c r="J3837" s="138">
        <f t="shared" si="238"/>
        <v>2.1298283982312389</v>
      </c>
      <c r="K3837" s="137">
        <v>2011.7662499999999</v>
      </c>
      <c r="L3837" s="137">
        <v>1255.0899199999999</v>
      </c>
      <c r="M3837" s="138">
        <f t="shared" si="239"/>
        <v>-0.37612537241839106</v>
      </c>
    </row>
    <row r="3838" spans="1:13" x14ac:dyDescent="0.25">
      <c r="A3838" s="134" t="s">
        <v>304</v>
      </c>
      <c r="B3838" s="134" t="s">
        <v>480</v>
      </c>
      <c r="C3838" s="137">
        <v>0</v>
      </c>
      <c r="D3838" s="137">
        <v>0</v>
      </c>
      <c r="E3838" s="138" t="str">
        <f t="shared" si="236"/>
        <v/>
      </c>
      <c r="F3838" s="137">
        <v>0</v>
      </c>
      <c r="G3838" s="137">
        <v>0</v>
      </c>
      <c r="H3838" s="138" t="str">
        <f t="shared" si="237"/>
        <v/>
      </c>
      <c r="I3838" s="137">
        <v>0</v>
      </c>
      <c r="J3838" s="138" t="str">
        <f t="shared" si="238"/>
        <v/>
      </c>
      <c r="K3838" s="137">
        <v>33.542639999999999</v>
      </c>
      <c r="L3838" s="137">
        <v>0</v>
      </c>
      <c r="M3838" s="138">
        <f t="shared" si="239"/>
        <v>-1</v>
      </c>
    </row>
    <row r="3839" spans="1:13" x14ac:dyDescent="0.25">
      <c r="A3839" s="134" t="s">
        <v>304</v>
      </c>
      <c r="B3839" s="134" t="s">
        <v>461</v>
      </c>
      <c r="C3839" s="137">
        <v>0</v>
      </c>
      <c r="D3839" s="137">
        <v>0</v>
      </c>
      <c r="E3839" s="138" t="str">
        <f t="shared" si="236"/>
        <v/>
      </c>
      <c r="F3839" s="137">
        <v>9.1611799999999999</v>
      </c>
      <c r="G3839" s="137">
        <v>14.173349999999999</v>
      </c>
      <c r="H3839" s="138">
        <f t="shared" si="237"/>
        <v>0.54710965181341265</v>
      </c>
      <c r="I3839" s="137">
        <v>0</v>
      </c>
      <c r="J3839" s="138" t="str">
        <f t="shared" si="238"/>
        <v/>
      </c>
      <c r="K3839" s="137">
        <v>51.377290000000002</v>
      </c>
      <c r="L3839" s="137">
        <v>88.77158</v>
      </c>
      <c r="M3839" s="138">
        <f t="shared" si="239"/>
        <v>0.72783694897103368</v>
      </c>
    </row>
    <row r="3840" spans="1:13" x14ac:dyDescent="0.25">
      <c r="A3840" s="134" t="s">
        <v>304</v>
      </c>
      <c r="B3840" s="134" t="s">
        <v>497</v>
      </c>
      <c r="C3840" s="137">
        <v>0</v>
      </c>
      <c r="D3840" s="137">
        <v>0</v>
      </c>
      <c r="E3840" s="138" t="str">
        <f t="shared" si="236"/>
        <v/>
      </c>
      <c r="F3840" s="137">
        <v>7.38</v>
      </c>
      <c r="G3840" s="137">
        <v>0</v>
      </c>
      <c r="H3840" s="138">
        <f t="shared" si="237"/>
        <v>-1</v>
      </c>
      <c r="I3840" s="137">
        <v>0</v>
      </c>
      <c r="J3840" s="138" t="str">
        <f t="shared" si="238"/>
        <v/>
      </c>
      <c r="K3840" s="137">
        <v>22.5</v>
      </c>
      <c r="L3840" s="137">
        <v>7.38</v>
      </c>
      <c r="M3840" s="138">
        <f t="shared" si="239"/>
        <v>-0.67199999999999993</v>
      </c>
    </row>
    <row r="3841" spans="1:13" x14ac:dyDescent="0.25">
      <c r="A3841" s="134" t="s">
        <v>304</v>
      </c>
      <c r="B3841" s="134" t="s">
        <v>469</v>
      </c>
      <c r="C3841" s="137">
        <v>0</v>
      </c>
      <c r="D3841" s="137">
        <v>0</v>
      </c>
      <c r="E3841" s="138" t="str">
        <f t="shared" si="236"/>
        <v/>
      </c>
      <c r="F3841" s="137">
        <v>3.6288399999999998</v>
      </c>
      <c r="G3841" s="137">
        <v>3.3704499999999999</v>
      </c>
      <c r="H3841" s="138">
        <f t="shared" si="237"/>
        <v>-7.1204572260005872E-2</v>
      </c>
      <c r="I3841" s="137">
        <v>0</v>
      </c>
      <c r="J3841" s="138" t="str">
        <f t="shared" si="238"/>
        <v/>
      </c>
      <c r="K3841" s="137">
        <v>15.97522</v>
      </c>
      <c r="L3841" s="137">
        <v>11.98249</v>
      </c>
      <c r="M3841" s="138">
        <f t="shared" si="239"/>
        <v>-0.24993270828195169</v>
      </c>
    </row>
    <row r="3842" spans="1:13" x14ac:dyDescent="0.25">
      <c r="A3842" s="134" t="s">
        <v>304</v>
      </c>
      <c r="B3842" s="134" t="s">
        <v>452</v>
      </c>
      <c r="C3842" s="137">
        <v>0</v>
      </c>
      <c r="D3842" s="137">
        <v>63.393549999999998</v>
      </c>
      <c r="E3842" s="138" t="str">
        <f t="shared" si="236"/>
        <v/>
      </c>
      <c r="F3842" s="137">
        <v>1019.24818</v>
      </c>
      <c r="G3842" s="137">
        <v>1423.10616</v>
      </c>
      <c r="H3842" s="138">
        <f t="shared" si="237"/>
        <v>0.39623124958633715</v>
      </c>
      <c r="I3842" s="137">
        <v>899.93610999999999</v>
      </c>
      <c r="J3842" s="138">
        <f t="shared" si="238"/>
        <v>0.581341324330235</v>
      </c>
      <c r="K3842" s="137">
        <v>7707.4729600000001</v>
      </c>
      <c r="L3842" s="137">
        <v>8300.5482400000001</v>
      </c>
      <c r="M3842" s="138">
        <f t="shared" si="239"/>
        <v>7.6948084421174512E-2</v>
      </c>
    </row>
    <row r="3843" spans="1:13" x14ac:dyDescent="0.25">
      <c r="A3843" s="134" t="s">
        <v>304</v>
      </c>
      <c r="B3843" s="134" t="s">
        <v>460</v>
      </c>
      <c r="C3843" s="137">
        <v>0</v>
      </c>
      <c r="D3843" s="137">
        <v>0</v>
      </c>
      <c r="E3843" s="138" t="str">
        <f t="shared" si="236"/>
        <v/>
      </c>
      <c r="F3843" s="137">
        <v>28.93805</v>
      </c>
      <c r="G3843" s="137">
        <v>5.5043100000000003</v>
      </c>
      <c r="H3843" s="138">
        <f t="shared" si="237"/>
        <v>-0.80978987872368735</v>
      </c>
      <c r="I3843" s="137">
        <v>13.94238</v>
      </c>
      <c r="J3843" s="138">
        <f t="shared" si="238"/>
        <v>-0.60521015780662979</v>
      </c>
      <c r="K3843" s="137">
        <v>132.18595999999999</v>
      </c>
      <c r="L3843" s="137">
        <v>74.307100000000005</v>
      </c>
      <c r="M3843" s="138">
        <f t="shared" si="239"/>
        <v>-0.43785936116059521</v>
      </c>
    </row>
    <row r="3844" spans="1:13" x14ac:dyDescent="0.25">
      <c r="A3844" s="134" t="s">
        <v>304</v>
      </c>
      <c r="B3844" s="134" t="s">
        <v>483</v>
      </c>
      <c r="C3844" s="137">
        <v>0</v>
      </c>
      <c r="D3844" s="137">
        <v>0</v>
      </c>
      <c r="E3844" s="138" t="str">
        <f t="shared" si="236"/>
        <v/>
      </c>
      <c r="F3844" s="137">
        <v>0</v>
      </c>
      <c r="G3844" s="137">
        <v>70.101820000000004</v>
      </c>
      <c r="H3844" s="138" t="str">
        <f t="shared" si="237"/>
        <v/>
      </c>
      <c r="I3844" s="137">
        <v>74.142009999999999</v>
      </c>
      <c r="J3844" s="138">
        <f t="shared" si="238"/>
        <v>-5.4492587940359272E-2</v>
      </c>
      <c r="K3844" s="137">
        <v>166.95778000000001</v>
      </c>
      <c r="L3844" s="137">
        <v>259.14294000000001</v>
      </c>
      <c r="M3844" s="138">
        <f t="shared" si="239"/>
        <v>0.55214653668729885</v>
      </c>
    </row>
    <row r="3845" spans="1:13" x14ac:dyDescent="0.25">
      <c r="A3845" s="134" t="s">
        <v>304</v>
      </c>
      <c r="B3845" s="134" t="s">
        <v>457</v>
      </c>
      <c r="C3845" s="137">
        <v>0</v>
      </c>
      <c r="D3845" s="137">
        <v>7.0183799999999996</v>
      </c>
      <c r="E3845" s="138" t="str">
        <f t="shared" ref="E3845:E3908" si="240">IF(C3845=0,"",(D3845/C3845-1))</f>
        <v/>
      </c>
      <c r="F3845" s="137">
        <v>26.512699999999999</v>
      </c>
      <c r="G3845" s="137">
        <v>50.39564</v>
      </c>
      <c r="H3845" s="138">
        <f t="shared" ref="H3845:H3908" si="241">IF(F3845=0,"",(G3845/F3845-1))</f>
        <v>0.900811309297054</v>
      </c>
      <c r="I3845" s="137">
        <v>93.014690000000002</v>
      </c>
      <c r="J3845" s="138">
        <f t="shared" ref="J3845:J3908" si="242">IF(I3845=0,"",(G3845/I3845-1))</f>
        <v>-0.4581969794233578</v>
      </c>
      <c r="K3845" s="137">
        <v>962.86955</v>
      </c>
      <c r="L3845" s="137">
        <v>482.95809000000003</v>
      </c>
      <c r="M3845" s="138">
        <f t="shared" ref="M3845:M3908" si="243">IF(K3845=0,"",(L3845/K3845-1))</f>
        <v>-0.498417942492833</v>
      </c>
    </row>
    <row r="3846" spans="1:13" x14ac:dyDescent="0.25">
      <c r="A3846" s="134" t="s">
        <v>304</v>
      </c>
      <c r="B3846" s="134" t="s">
        <v>462</v>
      </c>
      <c r="C3846" s="137">
        <v>0</v>
      </c>
      <c r="D3846" s="137">
        <v>0</v>
      </c>
      <c r="E3846" s="138" t="str">
        <f t="shared" si="240"/>
        <v/>
      </c>
      <c r="F3846" s="137">
        <v>0</v>
      </c>
      <c r="G3846" s="137">
        <v>0</v>
      </c>
      <c r="H3846" s="138" t="str">
        <f t="shared" si="241"/>
        <v/>
      </c>
      <c r="I3846" s="137">
        <v>0</v>
      </c>
      <c r="J3846" s="138" t="str">
        <f t="shared" si="242"/>
        <v/>
      </c>
      <c r="K3846" s="137">
        <v>279.19976000000003</v>
      </c>
      <c r="L3846" s="137">
        <v>4.6955</v>
      </c>
      <c r="M3846" s="138">
        <f t="shared" si="243"/>
        <v>-0.9831822921337755</v>
      </c>
    </row>
    <row r="3847" spans="1:13" x14ac:dyDescent="0.25">
      <c r="A3847" s="134" t="s">
        <v>304</v>
      </c>
      <c r="B3847" s="134" t="s">
        <v>473</v>
      </c>
      <c r="C3847" s="137">
        <v>0</v>
      </c>
      <c r="D3847" s="137">
        <v>0</v>
      </c>
      <c r="E3847" s="138" t="str">
        <f t="shared" si="240"/>
        <v/>
      </c>
      <c r="F3847" s="137">
        <v>0</v>
      </c>
      <c r="G3847" s="137">
        <v>0</v>
      </c>
      <c r="H3847" s="138" t="str">
        <f t="shared" si="241"/>
        <v/>
      </c>
      <c r="I3847" s="137">
        <v>0</v>
      </c>
      <c r="J3847" s="138" t="str">
        <f t="shared" si="242"/>
        <v/>
      </c>
      <c r="K3847" s="137">
        <v>208.04069999999999</v>
      </c>
      <c r="L3847" s="137">
        <v>0</v>
      </c>
      <c r="M3847" s="138">
        <f t="shared" si="243"/>
        <v>-1</v>
      </c>
    </row>
    <row r="3848" spans="1:13" x14ac:dyDescent="0.25">
      <c r="A3848" s="134" t="s">
        <v>304</v>
      </c>
      <c r="B3848" s="134" t="s">
        <v>506</v>
      </c>
      <c r="C3848" s="137">
        <v>0</v>
      </c>
      <c r="D3848" s="137">
        <v>0</v>
      </c>
      <c r="E3848" s="138" t="str">
        <f t="shared" si="240"/>
        <v/>
      </c>
      <c r="F3848" s="137">
        <v>0</v>
      </c>
      <c r="G3848" s="137">
        <v>0</v>
      </c>
      <c r="H3848" s="138" t="str">
        <f t="shared" si="241"/>
        <v/>
      </c>
      <c r="I3848" s="137">
        <v>0</v>
      </c>
      <c r="J3848" s="138" t="str">
        <f t="shared" si="242"/>
        <v/>
      </c>
      <c r="K3848" s="137">
        <v>0.75</v>
      </c>
      <c r="L3848" s="137">
        <v>0</v>
      </c>
      <c r="M3848" s="138">
        <f t="shared" si="243"/>
        <v>-1</v>
      </c>
    </row>
    <row r="3849" spans="1:13" x14ac:dyDescent="0.25">
      <c r="A3849" s="134" t="s">
        <v>304</v>
      </c>
      <c r="B3849" s="134" t="s">
        <v>484</v>
      </c>
      <c r="C3849" s="137">
        <v>0</v>
      </c>
      <c r="D3849" s="137">
        <v>0</v>
      </c>
      <c r="E3849" s="138" t="str">
        <f t="shared" si="240"/>
        <v/>
      </c>
      <c r="F3849" s="137">
        <v>0</v>
      </c>
      <c r="G3849" s="137">
        <v>0</v>
      </c>
      <c r="H3849" s="138" t="str">
        <f t="shared" si="241"/>
        <v/>
      </c>
      <c r="I3849" s="137">
        <v>0</v>
      </c>
      <c r="J3849" s="138" t="str">
        <f t="shared" si="242"/>
        <v/>
      </c>
      <c r="K3849" s="137">
        <v>0</v>
      </c>
      <c r="L3849" s="137">
        <v>71.849999999999994</v>
      </c>
      <c r="M3849" s="138" t="str">
        <f t="shared" si="243"/>
        <v/>
      </c>
    </row>
    <row r="3850" spans="1:13" x14ac:dyDescent="0.25">
      <c r="A3850" s="134" t="s">
        <v>304</v>
      </c>
      <c r="B3850" s="134" t="s">
        <v>491</v>
      </c>
      <c r="C3850" s="137">
        <v>0</v>
      </c>
      <c r="D3850" s="137">
        <v>0</v>
      </c>
      <c r="E3850" s="138" t="str">
        <f t="shared" si="240"/>
        <v/>
      </c>
      <c r="F3850" s="137">
        <v>0</v>
      </c>
      <c r="G3850" s="137">
        <v>0</v>
      </c>
      <c r="H3850" s="138" t="str">
        <f t="shared" si="241"/>
        <v/>
      </c>
      <c r="I3850" s="137">
        <v>0</v>
      </c>
      <c r="J3850" s="138" t="str">
        <f t="shared" si="242"/>
        <v/>
      </c>
      <c r="K3850" s="137">
        <v>0</v>
      </c>
      <c r="L3850" s="137">
        <v>0</v>
      </c>
      <c r="M3850" s="138" t="str">
        <f t="shared" si="243"/>
        <v/>
      </c>
    </row>
    <row r="3851" spans="1:13" x14ac:dyDescent="0.25">
      <c r="A3851" s="134" t="s">
        <v>304</v>
      </c>
      <c r="B3851" s="134" t="s">
        <v>495</v>
      </c>
      <c r="C3851" s="137">
        <v>0</v>
      </c>
      <c r="D3851" s="137">
        <v>0</v>
      </c>
      <c r="E3851" s="138" t="str">
        <f t="shared" si="240"/>
        <v/>
      </c>
      <c r="F3851" s="137">
        <v>0</v>
      </c>
      <c r="G3851" s="137">
        <v>0</v>
      </c>
      <c r="H3851" s="138" t="str">
        <f t="shared" si="241"/>
        <v/>
      </c>
      <c r="I3851" s="137">
        <v>0</v>
      </c>
      <c r="J3851" s="138" t="str">
        <f t="shared" si="242"/>
        <v/>
      </c>
      <c r="K3851" s="137">
        <v>0</v>
      </c>
      <c r="L3851" s="137">
        <v>0</v>
      </c>
      <c r="M3851" s="138" t="str">
        <f t="shared" si="243"/>
        <v/>
      </c>
    </row>
    <row r="3852" spans="1:13" x14ac:dyDescent="0.25">
      <c r="A3852" s="134" t="s">
        <v>304</v>
      </c>
      <c r="B3852" s="134" t="s">
        <v>456</v>
      </c>
      <c r="C3852" s="137">
        <v>0</v>
      </c>
      <c r="D3852" s="137">
        <v>0</v>
      </c>
      <c r="E3852" s="138" t="str">
        <f t="shared" si="240"/>
        <v/>
      </c>
      <c r="F3852" s="137">
        <v>0</v>
      </c>
      <c r="G3852" s="137">
        <v>0</v>
      </c>
      <c r="H3852" s="138" t="str">
        <f t="shared" si="241"/>
        <v/>
      </c>
      <c r="I3852" s="137">
        <v>0</v>
      </c>
      <c r="J3852" s="138" t="str">
        <f t="shared" si="242"/>
        <v/>
      </c>
      <c r="K3852" s="137">
        <v>29.061199999999999</v>
      </c>
      <c r="L3852" s="137">
        <v>79.081450000000004</v>
      </c>
      <c r="M3852" s="138">
        <f t="shared" si="243"/>
        <v>1.7212038732055115</v>
      </c>
    </row>
    <row r="3853" spans="1:13" x14ac:dyDescent="0.25">
      <c r="A3853" s="134" t="s">
        <v>304</v>
      </c>
      <c r="B3853" s="134" t="s">
        <v>503</v>
      </c>
      <c r="C3853" s="137">
        <v>0</v>
      </c>
      <c r="D3853" s="137">
        <v>0</v>
      </c>
      <c r="E3853" s="138" t="str">
        <f t="shared" si="240"/>
        <v/>
      </c>
      <c r="F3853" s="137">
        <v>0</v>
      </c>
      <c r="G3853" s="137">
        <v>0</v>
      </c>
      <c r="H3853" s="138" t="str">
        <f t="shared" si="241"/>
        <v/>
      </c>
      <c r="I3853" s="137">
        <v>0</v>
      </c>
      <c r="J3853" s="138" t="str">
        <f t="shared" si="242"/>
        <v/>
      </c>
      <c r="K3853" s="137">
        <v>12.98049</v>
      </c>
      <c r="L3853" s="137">
        <v>0</v>
      </c>
      <c r="M3853" s="138">
        <f t="shared" si="243"/>
        <v>-1</v>
      </c>
    </row>
    <row r="3854" spans="1:13" x14ac:dyDescent="0.25">
      <c r="A3854" s="134" t="s">
        <v>304</v>
      </c>
      <c r="B3854" s="134" t="s">
        <v>466</v>
      </c>
      <c r="C3854" s="137">
        <v>0</v>
      </c>
      <c r="D3854" s="137">
        <v>0</v>
      </c>
      <c r="E3854" s="138" t="str">
        <f t="shared" si="240"/>
        <v/>
      </c>
      <c r="F3854" s="137">
        <v>0</v>
      </c>
      <c r="G3854" s="137">
        <v>26.95767</v>
      </c>
      <c r="H3854" s="138" t="str">
        <f t="shared" si="241"/>
        <v/>
      </c>
      <c r="I3854" s="137">
        <v>19.636990000000001</v>
      </c>
      <c r="J3854" s="138">
        <f t="shared" si="242"/>
        <v>0.37280051576132589</v>
      </c>
      <c r="K3854" s="137">
        <v>61.258789999999998</v>
      </c>
      <c r="L3854" s="137">
        <v>139.80231000000001</v>
      </c>
      <c r="M3854" s="138">
        <f t="shared" si="243"/>
        <v>1.2821591807477755</v>
      </c>
    </row>
    <row r="3855" spans="1:13" x14ac:dyDescent="0.25">
      <c r="A3855" s="134" t="s">
        <v>304</v>
      </c>
      <c r="B3855" s="134" t="s">
        <v>518</v>
      </c>
      <c r="C3855" s="137">
        <v>0</v>
      </c>
      <c r="D3855" s="137">
        <v>0</v>
      </c>
      <c r="E3855" s="138" t="str">
        <f t="shared" si="240"/>
        <v/>
      </c>
      <c r="F3855" s="137">
        <v>0</v>
      </c>
      <c r="G3855" s="137">
        <v>0</v>
      </c>
      <c r="H3855" s="138" t="str">
        <f t="shared" si="241"/>
        <v/>
      </c>
      <c r="I3855" s="137">
        <v>0</v>
      </c>
      <c r="J3855" s="138" t="str">
        <f t="shared" si="242"/>
        <v/>
      </c>
      <c r="K3855" s="137">
        <v>0</v>
      </c>
      <c r="L3855" s="137">
        <v>0</v>
      </c>
      <c r="M3855" s="138" t="str">
        <f t="shared" si="243"/>
        <v/>
      </c>
    </row>
    <row r="3856" spans="1:13" x14ac:dyDescent="0.25">
      <c r="A3856" s="134" t="s">
        <v>304</v>
      </c>
      <c r="B3856" s="134" t="s">
        <v>465</v>
      </c>
      <c r="C3856" s="137">
        <v>0</v>
      </c>
      <c r="D3856" s="137">
        <v>0</v>
      </c>
      <c r="E3856" s="138" t="str">
        <f t="shared" si="240"/>
        <v/>
      </c>
      <c r="F3856" s="137">
        <v>0</v>
      </c>
      <c r="G3856" s="137">
        <v>18.400960000000001</v>
      </c>
      <c r="H3856" s="138" t="str">
        <f t="shared" si="241"/>
        <v/>
      </c>
      <c r="I3856" s="137">
        <v>17.350930000000002</v>
      </c>
      <c r="J3856" s="138">
        <f t="shared" si="242"/>
        <v>6.0517217232736176E-2</v>
      </c>
      <c r="K3856" s="137">
        <v>8.9557300000000009</v>
      </c>
      <c r="L3856" s="137">
        <v>93.596190000000007</v>
      </c>
      <c r="M3856" s="138">
        <f t="shared" si="243"/>
        <v>9.4509838952268552</v>
      </c>
    </row>
    <row r="3857" spans="1:13" x14ac:dyDescent="0.25">
      <c r="A3857" s="134" t="s">
        <v>304</v>
      </c>
      <c r="B3857" s="134" t="s">
        <v>476</v>
      </c>
      <c r="C3857" s="137">
        <v>0</v>
      </c>
      <c r="D3857" s="137">
        <v>0</v>
      </c>
      <c r="E3857" s="138" t="str">
        <f t="shared" si="240"/>
        <v/>
      </c>
      <c r="F3857" s="137">
        <v>36.490360000000003</v>
      </c>
      <c r="G3857" s="137">
        <v>9.7787500000000005</v>
      </c>
      <c r="H3857" s="138">
        <f t="shared" si="241"/>
        <v>-0.73201826454987018</v>
      </c>
      <c r="I3857" s="137">
        <v>0</v>
      </c>
      <c r="J3857" s="138" t="str">
        <f t="shared" si="242"/>
        <v/>
      </c>
      <c r="K3857" s="137">
        <v>481.50555000000003</v>
      </c>
      <c r="L3857" s="137">
        <v>459.22946000000002</v>
      </c>
      <c r="M3857" s="138">
        <f t="shared" si="243"/>
        <v>-4.626341274778667E-2</v>
      </c>
    </row>
    <row r="3858" spans="1:13" x14ac:dyDescent="0.25">
      <c r="A3858" s="134" t="s">
        <v>304</v>
      </c>
      <c r="B3858" s="134" t="s">
        <v>475</v>
      </c>
      <c r="C3858" s="137">
        <v>0</v>
      </c>
      <c r="D3858" s="137">
        <v>0</v>
      </c>
      <c r="E3858" s="138" t="str">
        <f t="shared" si="240"/>
        <v/>
      </c>
      <c r="F3858" s="137">
        <v>0</v>
      </c>
      <c r="G3858" s="137">
        <v>0</v>
      </c>
      <c r="H3858" s="138" t="str">
        <f t="shared" si="241"/>
        <v/>
      </c>
      <c r="I3858" s="137">
        <v>0</v>
      </c>
      <c r="J3858" s="138" t="str">
        <f t="shared" si="242"/>
        <v/>
      </c>
      <c r="K3858" s="137">
        <v>0</v>
      </c>
      <c r="L3858" s="137">
        <v>32.363630000000001</v>
      </c>
      <c r="M3858" s="138" t="str">
        <f t="shared" si="243"/>
        <v/>
      </c>
    </row>
    <row r="3859" spans="1:13" x14ac:dyDescent="0.25">
      <c r="A3859" s="141" t="s">
        <v>304</v>
      </c>
      <c r="B3859" s="141" t="s">
        <v>3</v>
      </c>
      <c r="C3859" s="255">
        <v>0</v>
      </c>
      <c r="D3859" s="255">
        <v>940.82032000000004</v>
      </c>
      <c r="E3859" s="256" t="str">
        <f t="shared" si="240"/>
        <v/>
      </c>
      <c r="F3859" s="255">
        <v>11217.61484</v>
      </c>
      <c r="G3859" s="255">
        <v>11828.251459999999</v>
      </c>
      <c r="H3859" s="256">
        <f t="shared" si="241"/>
        <v>5.4435513138013869E-2</v>
      </c>
      <c r="I3859" s="255">
        <v>12470.578820000001</v>
      </c>
      <c r="J3859" s="256">
        <f t="shared" si="242"/>
        <v>-5.150742152961274E-2</v>
      </c>
      <c r="K3859" s="255">
        <v>178083.84612</v>
      </c>
      <c r="L3859" s="255">
        <v>112362.37675</v>
      </c>
      <c r="M3859" s="256">
        <f t="shared" si="243"/>
        <v>-0.36904789963775975</v>
      </c>
    </row>
    <row r="3860" spans="1:13" x14ac:dyDescent="0.25">
      <c r="A3860" s="134" t="s">
        <v>236</v>
      </c>
      <c r="B3860" s="134" t="s">
        <v>463</v>
      </c>
      <c r="C3860" s="137">
        <v>0</v>
      </c>
      <c r="D3860" s="137">
        <v>20.301349999999999</v>
      </c>
      <c r="E3860" s="138" t="str">
        <f t="shared" si="240"/>
        <v/>
      </c>
      <c r="F3860" s="137">
        <v>777.52506000000005</v>
      </c>
      <c r="G3860" s="137">
        <v>209.73275000000001</v>
      </c>
      <c r="H3860" s="138">
        <f t="shared" si="241"/>
        <v>-0.73025596113905322</v>
      </c>
      <c r="I3860" s="137">
        <v>194.11085</v>
      </c>
      <c r="J3860" s="138">
        <f t="shared" si="242"/>
        <v>8.0479272539376367E-2</v>
      </c>
      <c r="K3860" s="137">
        <v>3643.8771700000002</v>
      </c>
      <c r="L3860" s="137">
        <v>2344.3582500000002</v>
      </c>
      <c r="M3860" s="138">
        <f t="shared" si="243"/>
        <v>-0.35663082463342199</v>
      </c>
    </row>
    <row r="3861" spans="1:13" x14ac:dyDescent="0.25">
      <c r="A3861" s="134" t="s">
        <v>236</v>
      </c>
      <c r="B3861" s="134" t="s">
        <v>500</v>
      </c>
      <c r="C3861" s="137">
        <v>0</v>
      </c>
      <c r="D3861" s="137">
        <v>0</v>
      </c>
      <c r="E3861" s="138" t="str">
        <f t="shared" si="240"/>
        <v/>
      </c>
      <c r="F3861" s="137">
        <v>0</v>
      </c>
      <c r="G3861" s="137">
        <v>0</v>
      </c>
      <c r="H3861" s="138" t="str">
        <f t="shared" si="241"/>
        <v/>
      </c>
      <c r="I3861" s="137">
        <v>0</v>
      </c>
      <c r="J3861" s="138" t="str">
        <f t="shared" si="242"/>
        <v/>
      </c>
      <c r="K3861" s="137">
        <v>0</v>
      </c>
      <c r="L3861" s="137">
        <v>0</v>
      </c>
      <c r="M3861" s="138" t="str">
        <f t="shared" si="243"/>
        <v/>
      </c>
    </row>
    <row r="3862" spans="1:13" x14ac:dyDescent="0.25">
      <c r="A3862" s="134" t="s">
        <v>236</v>
      </c>
      <c r="B3862" s="134" t="s">
        <v>478</v>
      </c>
      <c r="C3862" s="137">
        <v>0</v>
      </c>
      <c r="D3862" s="137">
        <v>0</v>
      </c>
      <c r="E3862" s="138" t="str">
        <f t="shared" si="240"/>
        <v/>
      </c>
      <c r="F3862" s="137">
        <v>0</v>
      </c>
      <c r="G3862" s="137">
        <v>0</v>
      </c>
      <c r="H3862" s="138" t="str">
        <f t="shared" si="241"/>
        <v/>
      </c>
      <c r="I3862" s="137">
        <v>9.1720000000000006</v>
      </c>
      <c r="J3862" s="138">
        <f t="shared" si="242"/>
        <v>-1</v>
      </c>
      <c r="K3862" s="137">
        <v>50.843859999999999</v>
      </c>
      <c r="L3862" s="137">
        <v>11.79021</v>
      </c>
      <c r="M3862" s="138">
        <f t="shared" si="243"/>
        <v>-0.76810946297153682</v>
      </c>
    </row>
    <row r="3863" spans="1:13" x14ac:dyDescent="0.25">
      <c r="A3863" s="134" t="s">
        <v>236</v>
      </c>
      <c r="B3863" s="134" t="s">
        <v>498</v>
      </c>
      <c r="C3863" s="137">
        <v>0</v>
      </c>
      <c r="D3863" s="137">
        <v>0</v>
      </c>
      <c r="E3863" s="138" t="str">
        <f t="shared" si="240"/>
        <v/>
      </c>
      <c r="F3863" s="137">
        <v>39.651670000000003</v>
      </c>
      <c r="G3863" s="137">
        <v>0</v>
      </c>
      <c r="H3863" s="138">
        <f t="shared" si="241"/>
        <v>-1</v>
      </c>
      <c r="I3863" s="137">
        <v>0</v>
      </c>
      <c r="J3863" s="138" t="str">
        <f t="shared" si="242"/>
        <v/>
      </c>
      <c r="K3863" s="137">
        <v>211.12743</v>
      </c>
      <c r="L3863" s="137">
        <v>51.929229999999997</v>
      </c>
      <c r="M3863" s="138">
        <f t="shared" si="243"/>
        <v>-0.75403844966994582</v>
      </c>
    </row>
    <row r="3864" spans="1:13" x14ac:dyDescent="0.25">
      <c r="A3864" s="134" t="s">
        <v>236</v>
      </c>
      <c r="B3864" s="134" t="s">
        <v>511</v>
      </c>
      <c r="C3864" s="137">
        <v>0</v>
      </c>
      <c r="D3864" s="137">
        <v>0</v>
      </c>
      <c r="E3864" s="138" t="str">
        <f t="shared" si="240"/>
        <v/>
      </c>
      <c r="F3864" s="137">
        <v>17.625</v>
      </c>
      <c r="G3864" s="137">
        <v>0</v>
      </c>
      <c r="H3864" s="138">
        <f t="shared" si="241"/>
        <v>-1</v>
      </c>
      <c r="I3864" s="137">
        <v>6.9908900000000003</v>
      </c>
      <c r="J3864" s="138">
        <f t="shared" si="242"/>
        <v>-1</v>
      </c>
      <c r="K3864" s="137">
        <v>66.56317</v>
      </c>
      <c r="L3864" s="137">
        <v>183.91777999999999</v>
      </c>
      <c r="M3864" s="138">
        <f t="shared" si="243"/>
        <v>1.7630562066079483</v>
      </c>
    </row>
    <row r="3865" spans="1:13" x14ac:dyDescent="0.25">
      <c r="A3865" s="134" t="s">
        <v>236</v>
      </c>
      <c r="B3865" s="134" t="s">
        <v>454</v>
      </c>
      <c r="C3865" s="137">
        <v>51.062539999999998</v>
      </c>
      <c r="D3865" s="137">
        <v>13.07321</v>
      </c>
      <c r="E3865" s="138">
        <f t="shared" si="240"/>
        <v>-0.74397650410653293</v>
      </c>
      <c r="F3865" s="137">
        <v>3543.8011200000001</v>
      </c>
      <c r="G3865" s="137">
        <v>3415.11265</v>
      </c>
      <c r="H3865" s="138">
        <f t="shared" si="241"/>
        <v>-3.6313682862654573E-2</v>
      </c>
      <c r="I3865" s="137">
        <v>4796.2397099999998</v>
      </c>
      <c r="J3865" s="138">
        <f t="shared" si="242"/>
        <v>-0.28796039053686073</v>
      </c>
      <c r="K3865" s="137">
        <v>33964.148719999997</v>
      </c>
      <c r="L3865" s="137">
        <v>56761.712760000002</v>
      </c>
      <c r="M3865" s="138">
        <f t="shared" si="243"/>
        <v>0.67122436154495801</v>
      </c>
    </row>
    <row r="3866" spans="1:13" x14ac:dyDescent="0.25">
      <c r="A3866" s="134" t="s">
        <v>236</v>
      </c>
      <c r="B3866" s="134" t="s">
        <v>464</v>
      </c>
      <c r="C3866" s="137">
        <v>0</v>
      </c>
      <c r="D3866" s="137">
        <v>15.99893</v>
      </c>
      <c r="E3866" s="138" t="str">
        <f t="shared" si="240"/>
        <v/>
      </c>
      <c r="F3866" s="137">
        <v>471.19605000000001</v>
      </c>
      <c r="G3866" s="137">
        <v>923.85086999999999</v>
      </c>
      <c r="H3866" s="138">
        <f t="shared" si="241"/>
        <v>0.96065071003884683</v>
      </c>
      <c r="I3866" s="137">
        <v>743.83240999999998</v>
      </c>
      <c r="J3866" s="138">
        <f t="shared" si="242"/>
        <v>0.24201481083622056</v>
      </c>
      <c r="K3866" s="137">
        <v>7220.4170999999997</v>
      </c>
      <c r="L3866" s="137">
        <v>8063.7924499999999</v>
      </c>
      <c r="M3866" s="138">
        <f t="shared" si="243"/>
        <v>0.11680424251391242</v>
      </c>
    </row>
    <row r="3867" spans="1:13" x14ac:dyDescent="0.25">
      <c r="A3867" s="134" t="s">
        <v>236</v>
      </c>
      <c r="B3867" s="134" t="s">
        <v>525</v>
      </c>
      <c r="C3867" s="137">
        <v>0</v>
      </c>
      <c r="D3867" s="137">
        <v>0</v>
      </c>
      <c r="E3867" s="138" t="str">
        <f t="shared" si="240"/>
        <v/>
      </c>
      <c r="F3867" s="137">
        <v>25.44633</v>
      </c>
      <c r="G3867" s="137">
        <v>13.94275</v>
      </c>
      <c r="H3867" s="138">
        <f t="shared" si="241"/>
        <v>-0.45207226346589069</v>
      </c>
      <c r="I3867" s="137">
        <v>110.58781</v>
      </c>
      <c r="J3867" s="138">
        <f t="shared" si="242"/>
        <v>-0.87392145662347409</v>
      </c>
      <c r="K3867" s="137">
        <v>43.371360000000003</v>
      </c>
      <c r="L3867" s="137">
        <v>379.93808000000001</v>
      </c>
      <c r="M3867" s="138">
        <f t="shared" si="243"/>
        <v>7.760114508744941</v>
      </c>
    </row>
    <row r="3868" spans="1:13" x14ac:dyDescent="0.25">
      <c r="A3868" s="134" t="s">
        <v>236</v>
      </c>
      <c r="B3868" s="134" t="s">
        <v>472</v>
      </c>
      <c r="C3868" s="137">
        <v>45.329059999999998</v>
      </c>
      <c r="D3868" s="137">
        <v>36.038760000000003</v>
      </c>
      <c r="E3868" s="138">
        <f t="shared" si="240"/>
        <v>-0.20495240801375536</v>
      </c>
      <c r="F3868" s="137">
        <v>342.34017999999998</v>
      </c>
      <c r="G3868" s="137">
        <v>282.85521999999997</v>
      </c>
      <c r="H3868" s="138">
        <f t="shared" si="241"/>
        <v>-0.17375979646911444</v>
      </c>
      <c r="I3868" s="137">
        <v>216.33718999999999</v>
      </c>
      <c r="J3868" s="138">
        <f t="shared" si="242"/>
        <v>0.30747385597455512</v>
      </c>
      <c r="K3868" s="137">
        <v>1389.3669</v>
      </c>
      <c r="L3868" s="137">
        <v>1444.9315300000001</v>
      </c>
      <c r="M3868" s="138">
        <f t="shared" si="243"/>
        <v>3.9992769368552006E-2</v>
      </c>
    </row>
    <row r="3869" spans="1:13" x14ac:dyDescent="0.25">
      <c r="A3869" s="134" t="s">
        <v>236</v>
      </c>
      <c r="B3869" s="134" t="s">
        <v>471</v>
      </c>
      <c r="C3869" s="137">
        <v>0</v>
      </c>
      <c r="D3869" s="137">
        <v>0</v>
      </c>
      <c r="E3869" s="138" t="str">
        <f t="shared" si="240"/>
        <v/>
      </c>
      <c r="F3869" s="137">
        <v>1403.47127</v>
      </c>
      <c r="G3869" s="137">
        <v>651.38310000000001</v>
      </c>
      <c r="H3869" s="138">
        <f t="shared" si="241"/>
        <v>-0.53587713982916085</v>
      </c>
      <c r="I3869" s="137">
        <v>438.93187</v>
      </c>
      <c r="J3869" s="138">
        <f t="shared" si="242"/>
        <v>0.48401869292380151</v>
      </c>
      <c r="K3869" s="137">
        <v>7103.6194800000003</v>
      </c>
      <c r="L3869" s="137">
        <v>5212.6564799999996</v>
      </c>
      <c r="M3869" s="138">
        <f t="shared" si="243"/>
        <v>-0.26619711336227159</v>
      </c>
    </row>
    <row r="3870" spans="1:13" x14ac:dyDescent="0.25">
      <c r="A3870" s="134" t="s">
        <v>236</v>
      </c>
      <c r="B3870" s="134" t="s">
        <v>517</v>
      </c>
      <c r="C3870" s="137">
        <v>0</v>
      </c>
      <c r="D3870" s="137">
        <v>0</v>
      </c>
      <c r="E3870" s="138" t="str">
        <f t="shared" si="240"/>
        <v/>
      </c>
      <c r="F3870" s="137">
        <v>0</v>
      </c>
      <c r="G3870" s="137">
        <v>0</v>
      </c>
      <c r="H3870" s="138" t="str">
        <f t="shared" si="241"/>
        <v/>
      </c>
      <c r="I3870" s="137">
        <v>0</v>
      </c>
      <c r="J3870" s="138" t="str">
        <f t="shared" si="242"/>
        <v/>
      </c>
      <c r="K3870" s="137">
        <v>4.52745</v>
      </c>
      <c r="L3870" s="137">
        <v>4.5094799999999999</v>
      </c>
      <c r="M3870" s="138">
        <f t="shared" si="243"/>
        <v>-3.9691216910181515E-3</v>
      </c>
    </row>
    <row r="3871" spans="1:13" x14ac:dyDescent="0.25">
      <c r="A3871" s="134" t="s">
        <v>236</v>
      </c>
      <c r="B3871" s="134" t="s">
        <v>501</v>
      </c>
      <c r="C3871" s="137">
        <v>0</v>
      </c>
      <c r="D3871" s="137">
        <v>0</v>
      </c>
      <c r="E3871" s="138" t="str">
        <f t="shared" si="240"/>
        <v/>
      </c>
      <c r="F3871" s="137">
        <v>0</v>
      </c>
      <c r="G3871" s="137">
        <v>0</v>
      </c>
      <c r="H3871" s="138" t="str">
        <f t="shared" si="241"/>
        <v/>
      </c>
      <c r="I3871" s="137">
        <v>0</v>
      </c>
      <c r="J3871" s="138" t="str">
        <f t="shared" si="242"/>
        <v/>
      </c>
      <c r="K3871" s="137">
        <v>153.6036</v>
      </c>
      <c r="L3871" s="137">
        <v>146.29568</v>
      </c>
      <c r="M3871" s="138">
        <f t="shared" si="243"/>
        <v>-4.7576489092703511E-2</v>
      </c>
    </row>
    <row r="3872" spans="1:13" x14ac:dyDescent="0.25">
      <c r="A3872" s="134" t="s">
        <v>236</v>
      </c>
      <c r="B3872" s="134" t="s">
        <v>499</v>
      </c>
      <c r="C3872" s="137">
        <v>0</v>
      </c>
      <c r="D3872" s="137">
        <v>0</v>
      </c>
      <c r="E3872" s="138" t="str">
        <f t="shared" si="240"/>
        <v/>
      </c>
      <c r="F3872" s="137">
        <v>0</v>
      </c>
      <c r="G3872" s="137">
        <v>0</v>
      </c>
      <c r="H3872" s="138" t="str">
        <f t="shared" si="241"/>
        <v/>
      </c>
      <c r="I3872" s="137">
        <v>0</v>
      </c>
      <c r="J3872" s="138" t="str">
        <f t="shared" si="242"/>
        <v/>
      </c>
      <c r="K3872" s="137">
        <v>234.62775999999999</v>
      </c>
      <c r="L3872" s="137">
        <v>31.978670000000001</v>
      </c>
      <c r="M3872" s="138">
        <f t="shared" si="243"/>
        <v>-0.86370466137510749</v>
      </c>
    </row>
    <row r="3873" spans="1:13" x14ac:dyDescent="0.25">
      <c r="A3873" s="134" t="s">
        <v>236</v>
      </c>
      <c r="B3873" s="134" t="s">
        <v>492</v>
      </c>
      <c r="C3873" s="137">
        <v>0</v>
      </c>
      <c r="D3873" s="137">
        <v>0</v>
      </c>
      <c r="E3873" s="138" t="str">
        <f t="shared" si="240"/>
        <v/>
      </c>
      <c r="F3873" s="137">
        <v>0</v>
      </c>
      <c r="G3873" s="137">
        <v>30.411899999999999</v>
      </c>
      <c r="H3873" s="138" t="str">
        <f t="shared" si="241"/>
        <v/>
      </c>
      <c r="I3873" s="137">
        <v>0</v>
      </c>
      <c r="J3873" s="138" t="str">
        <f t="shared" si="242"/>
        <v/>
      </c>
      <c r="K3873" s="137">
        <v>68.571010000000001</v>
      </c>
      <c r="L3873" s="137">
        <v>120.34728</v>
      </c>
      <c r="M3873" s="138">
        <f t="shared" si="243"/>
        <v>0.75507521327161431</v>
      </c>
    </row>
    <row r="3874" spans="1:13" x14ac:dyDescent="0.25">
      <c r="A3874" s="134" t="s">
        <v>236</v>
      </c>
      <c r="B3874" s="134" t="s">
        <v>451</v>
      </c>
      <c r="C3874" s="137">
        <v>44.730409999999999</v>
      </c>
      <c r="D3874" s="137">
        <v>121.24979</v>
      </c>
      <c r="E3874" s="138">
        <f t="shared" si="240"/>
        <v>1.7106791554112739</v>
      </c>
      <c r="F3874" s="137">
        <v>3299.1111599999999</v>
      </c>
      <c r="G3874" s="137">
        <v>2867.5804699999999</v>
      </c>
      <c r="H3874" s="138">
        <f t="shared" si="241"/>
        <v>-0.13080210671046322</v>
      </c>
      <c r="I3874" s="137">
        <v>3879.71234</v>
      </c>
      <c r="J3874" s="138">
        <f t="shared" si="242"/>
        <v>-0.26087807066644542</v>
      </c>
      <c r="K3874" s="137">
        <v>54934.331149999998</v>
      </c>
      <c r="L3874" s="137">
        <v>36341.50159</v>
      </c>
      <c r="M3874" s="138">
        <f t="shared" si="243"/>
        <v>-0.33845555540180627</v>
      </c>
    </row>
    <row r="3875" spans="1:13" x14ac:dyDescent="0.25">
      <c r="A3875" s="134" t="s">
        <v>236</v>
      </c>
      <c r="B3875" s="134" t="s">
        <v>507</v>
      </c>
      <c r="C3875" s="137">
        <v>0</v>
      </c>
      <c r="D3875" s="137">
        <v>0</v>
      </c>
      <c r="E3875" s="138" t="str">
        <f t="shared" si="240"/>
        <v/>
      </c>
      <c r="F3875" s="137">
        <v>93.3048</v>
      </c>
      <c r="G3875" s="137">
        <v>0</v>
      </c>
      <c r="H3875" s="138">
        <f t="shared" si="241"/>
        <v>-1</v>
      </c>
      <c r="I3875" s="137">
        <v>0</v>
      </c>
      <c r="J3875" s="138" t="str">
        <f t="shared" si="242"/>
        <v/>
      </c>
      <c r="K3875" s="137">
        <v>243.45821000000001</v>
      </c>
      <c r="L3875" s="137">
        <v>167.37791999999999</v>
      </c>
      <c r="M3875" s="138">
        <f t="shared" si="243"/>
        <v>-0.3124983544403781</v>
      </c>
    </row>
    <row r="3876" spans="1:13" x14ac:dyDescent="0.25">
      <c r="A3876" s="134" t="s">
        <v>236</v>
      </c>
      <c r="B3876" s="134" t="s">
        <v>486</v>
      </c>
      <c r="C3876" s="137">
        <v>0</v>
      </c>
      <c r="D3876" s="137">
        <v>0</v>
      </c>
      <c r="E3876" s="138" t="str">
        <f t="shared" si="240"/>
        <v/>
      </c>
      <c r="F3876" s="137">
        <v>271.69333999999998</v>
      </c>
      <c r="G3876" s="137">
        <v>226.96876</v>
      </c>
      <c r="H3876" s="138">
        <f t="shared" si="241"/>
        <v>-0.16461419334018268</v>
      </c>
      <c r="I3876" s="137">
        <v>324.57240000000002</v>
      </c>
      <c r="J3876" s="138">
        <f t="shared" si="242"/>
        <v>-0.30071454011493282</v>
      </c>
      <c r="K3876" s="137">
        <v>990.08478000000002</v>
      </c>
      <c r="L3876" s="137">
        <v>1387.1777300000001</v>
      </c>
      <c r="M3876" s="138">
        <f t="shared" si="243"/>
        <v>0.40106964375313403</v>
      </c>
    </row>
    <row r="3877" spans="1:13" x14ac:dyDescent="0.25">
      <c r="A3877" s="134" t="s">
        <v>236</v>
      </c>
      <c r="B3877" s="134" t="s">
        <v>485</v>
      </c>
      <c r="C3877" s="137">
        <v>0</v>
      </c>
      <c r="D3877" s="137">
        <v>0</v>
      </c>
      <c r="E3877" s="138" t="str">
        <f t="shared" si="240"/>
        <v/>
      </c>
      <c r="F3877" s="137">
        <v>20.791029999999999</v>
      </c>
      <c r="G3877" s="137">
        <v>13.27852</v>
      </c>
      <c r="H3877" s="138">
        <f t="shared" si="241"/>
        <v>-0.36133419075437823</v>
      </c>
      <c r="I3877" s="137">
        <v>21.651520000000001</v>
      </c>
      <c r="J3877" s="138">
        <f t="shared" si="242"/>
        <v>-0.38671649842597655</v>
      </c>
      <c r="K3877" s="137">
        <v>212.47841</v>
      </c>
      <c r="L3877" s="137">
        <v>156.35374999999999</v>
      </c>
      <c r="M3877" s="138">
        <f t="shared" si="243"/>
        <v>-0.26414288397583552</v>
      </c>
    </row>
    <row r="3878" spans="1:13" x14ac:dyDescent="0.25">
      <c r="A3878" s="134" t="s">
        <v>236</v>
      </c>
      <c r="B3878" s="134" t="s">
        <v>458</v>
      </c>
      <c r="C3878" s="137">
        <v>24.118040000000001</v>
      </c>
      <c r="D3878" s="137">
        <v>75.664400000000001</v>
      </c>
      <c r="E3878" s="138">
        <f t="shared" si="240"/>
        <v>2.1372532759710157</v>
      </c>
      <c r="F3878" s="137">
        <v>1142.2091700000001</v>
      </c>
      <c r="G3878" s="137">
        <v>1284.58816</v>
      </c>
      <c r="H3878" s="138">
        <f t="shared" si="241"/>
        <v>0.12465229113858367</v>
      </c>
      <c r="I3878" s="137">
        <v>1745.8707899999999</v>
      </c>
      <c r="J3878" s="138">
        <f t="shared" si="242"/>
        <v>-0.26421349886952394</v>
      </c>
      <c r="K3878" s="137">
        <v>11297.07071</v>
      </c>
      <c r="L3878" s="137">
        <v>10514.373970000001</v>
      </c>
      <c r="M3878" s="138">
        <f t="shared" si="243"/>
        <v>-6.9283158448071647E-2</v>
      </c>
    </row>
    <row r="3879" spans="1:13" x14ac:dyDescent="0.25">
      <c r="A3879" s="134" t="s">
        <v>236</v>
      </c>
      <c r="B3879" s="134" t="s">
        <v>494</v>
      </c>
      <c r="C3879" s="137">
        <v>0</v>
      </c>
      <c r="D3879" s="137">
        <v>0</v>
      </c>
      <c r="E3879" s="138" t="str">
        <f t="shared" si="240"/>
        <v/>
      </c>
      <c r="F3879" s="137">
        <v>0</v>
      </c>
      <c r="G3879" s="137">
        <v>0</v>
      </c>
      <c r="H3879" s="138" t="str">
        <f t="shared" si="241"/>
        <v/>
      </c>
      <c r="I3879" s="137">
        <v>12.80917</v>
      </c>
      <c r="J3879" s="138">
        <f t="shared" si="242"/>
        <v>-1</v>
      </c>
      <c r="K3879" s="137">
        <v>0</v>
      </c>
      <c r="L3879" s="137">
        <v>199.94273999999999</v>
      </c>
      <c r="M3879" s="138" t="str">
        <f t="shared" si="243"/>
        <v/>
      </c>
    </row>
    <row r="3880" spans="1:13" x14ac:dyDescent="0.25">
      <c r="A3880" s="134" t="s">
        <v>236</v>
      </c>
      <c r="B3880" s="134" t="s">
        <v>479</v>
      </c>
      <c r="C3880" s="137">
        <v>0</v>
      </c>
      <c r="D3880" s="137">
        <v>0</v>
      </c>
      <c r="E3880" s="138" t="str">
        <f t="shared" si="240"/>
        <v/>
      </c>
      <c r="F3880" s="137">
        <v>2.3372099999999998</v>
      </c>
      <c r="G3880" s="137">
        <v>35.172849999999997</v>
      </c>
      <c r="H3880" s="138">
        <f t="shared" si="241"/>
        <v>14.049075607241113</v>
      </c>
      <c r="I3880" s="137">
        <v>10.84694</v>
      </c>
      <c r="J3880" s="138">
        <f t="shared" si="242"/>
        <v>2.2426518446677126</v>
      </c>
      <c r="K3880" s="137">
        <v>141.60006000000001</v>
      </c>
      <c r="L3880" s="137">
        <v>147.35755</v>
      </c>
      <c r="M3880" s="138">
        <f t="shared" si="243"/>
        <v>4.0660222884086217E-2</v>
      </c>
    </row>
    <row r="3881" spans="1:13" x14ac:dyDescent="0.25">
      <c r="A3881" s="134" t="s">
        <v>236</v>
      </c>
      <c r="B3881" s="134" t="s">
        <v>508</v>
      </c>
      <c r="C3881" s="137">
        <v>0</v>
      </c>
      <c r="D3881" s="137">
        <v>0</v>
      </c>
      <c r="E3881" s="138" t="str">
        <f t="shared" si="240"/>
        <v/>
      </c>
      <c r="F3881" s="137">
        <v>14.71743</v>
      </c>
      <c r="G3881" s="137">
        <v>2.1335600000000001</v>
      </c>
      <c r="H3881" s="138">
        <f t="shared" si="241"/>
        <v>-0.85503175486480998</v>
      </c>
      <c r="I3881" s="137">
        <v>0</v>
      </c>
      <c r="J3881" s="138" t="str">
        <f t="shared" si="242"/>
        <v/>
      </c>
      <c r="K3881" s="137">
        <v>32.959850000000003</v>
      </c>
      <c r="L3881" s="137">
        <v>49.784520000000001</v>
      </c>
      <c r="M3881" s="138">
        <f t="shared" si="243"/>
        <v>0.51045954396030302</v>
      </c>
    </row>
    <row r="3882" spans="1:13" x14ac:dyDescent="0.25">
      <c r="A3882" s="134" t="s">
        <v>236</v>
      </c>
      <c r="B3882" s="134" t="s">
        <v>493</v>
      </c>
      <c r="C3882" s="137">
        <v>0</v>
      </c>
      <c r="D3882" s="137">
        <v>0</v>
      </c>
      <c r="E3882" s="138" t="str">
        <f t="shared" si="240"/>
        <v/>
      </c>
      <c r="F3882" s="137">
        <v>3132.1</v>
      </c>
      <c r="G3882" s="137">
        <v>2679.7393999999999</v>
      </c>
      <c r="H3882" s="138">
        <f t="shared" si="241"/>
        <v>-0.14442725328054662</v>
      </c>
      <c r="I3882" s="137">
        <v>0</v>
      </c>
      <c r="J3882" s="138" t="str">
        <f t="shared" si="242"/>
        <v/>
      </c>
      <c r="K3882" s="137">
        <v>39620.768629999999</v>
      </c>
      <c r="L3882" s="137">
        <v>13038.402249999999</v>
      </c>
      <c r="M3882" s="138">
        <f t="shared" si="243"/>
        <v>-0.67092000733858548</v>
      </c>
    </row>
    <row r="3883" spans="1:13" x14ac:dyDescent="0.25">
      <c r="A3883" s="134" t="s">
        <v>236</v>
      </c>
      <c r="B3883" s="134" t="s">
        <v>467</v>
      </c>
      <c r="C3883" s="137">
        <v>0</v>
      </c>
      <c r="D3883" s="137">
        <v>0</v>
      </c>
      <c r="E3883" s="138" t="str">
        <f t="shared" si="240"/>
        <v/>
      </c>
      <c r="F3883" s="137">
        <v>299.28987000000001</v>
      </c>
      <c r="G3883" s="137">
        <v>324.16958</v>
      </c>
      <c r="H3883" s="138">
        <f t="shared" si="241"/>
        <v>8.3129141657884986E-2</v>
      </c>
      <c r="I3883" s="137">
        <v>237.62962999999999</v>
      </c>
      <c r="J3883" s="138">
        <f t="shared" si="242"/>
        <v>0.36417996358450755</v>
      </c>
      <c r="K3883" s="137">
        <v>2104.3714300000001</v>
      </c>
      <c r="L3883" s="137">
        <v>2031.0925400000001</v>
      </c>
      <c r="M3883" s="138">
        <f t="shared" si="243"/>
        <v>-3.4822222424869209E-2</v>
      </c>
    </row>
    <row r="3884" spans="1:13" x14ac:dyDescent="0.25">
      <c r="A3884" s="134" t="s">
        <v>236</v>
      </c>
      <c r="B3884" s="134" t="s">
        <v>455</v>
      </c>
      <c r="C3884" s="137">
        <v>5.4901999999999997</v>
      </c>
      <c r="D3884" s="137">
        <v>33.859549999999999</v>
      </c>
      <c r="E3884" s="138">
        <f t="shared" si="240"/>
        <v>5.1672707733780188</v>
      </c>
      <c r="F3884" s="137">
        <v>2403.95829</v>
      </c>
      <c r="G3884" s="137">
        <v>2007.70742</v>
      </c>
      <c r="H3884" s="138">
        <f t="shared" si="241"/>
        <v>-0.16483267269999102</v>
      </c>
      <c r="I3884" s="137">
        <v>2530.23137</v>
      </c>
      <c r="J3884" s="138">
        <f t="shared" si="242"/>
        <v>-0.20651231985950758</v>
      </c>
      <c r="K3884" s="137">
        <v>13140.811960000001</v>
      </c>
      <c r="L3884" s="137">
        <v>14107.26129</v>
      </c>
      <c r="M3884" s="138">
        <f t="shared" si="243"/>
        <v>7.3545632715986242E-2</v>
      </c>
    </row>
    <row r="3885" spans="1:13" x14ac:dyDescent="0.25">
      <c r="A3885" s="134" t="s">
        <v>236</v>
      </c>
      <c r="B3885" s="134" t="s">
        <v>489</v>
      </c>
      <c r="C3885" s="137">
        <v>0</v>
      </c>
      <c r="D3885" s="137">
        <v>0</v>
      </c>
      <c r="E3885" s="138" t="str">
        <f t="shared" si="240"/>
        <v/>
      </c>
      <c r="F3885" s="137">
        <v>0</v>
      </c>
      <c r="G3885" s="137">
        <v>0</v>
      </c>
      <c r="H3885" s="138" t="str">
        <f t="shared" si="241"/>
        <v/>
      </c>
      <c r="I3885" s="137">
        <v>0</v>
      </c>
      <c r="J3885" s="138" t="str">
        <f t="shared" si="242"/>
        <v/>
      </c>
      <c r="K3885" s="137">
        <v>611.99419999999998</v>
      </c>
      <c r="L3885" s="137">
        <v>377.21794</v>
      </c>
      <c r="M3885" s="138">
        <f t="shared" si="243"/>
        <v>-0.38362497553081387</v>
      </c>
    </row>
    <row r="3886" spans="1:13" x14ac:dyDescent="0.25">
      <c r="A3886" s="134" t="s">
        <v>236</v>
      </c>
      <c r="B3886" s="134" t="s">
        <v>510</v>
      </c>
      <c r="C3886" s="137">
        <v>0</v>
      </c>
      <c r="D3886" s="137">
        <v>0</v>
      </c>
      <c r="E3886" s="138" t="str">
        <f t="shared" si="240"/>
        <v/>
      </c>
      <c r="F3886" s="137">
        <v>0</v>
      </c>
      <c r="G3886" s="137">
        <v>0</v>
      </c>
      <c r="H3886" s="138" t="str">
        <f t="shared" si="241"/>
        <v/>
      </c>
      <c r="I3886" s="137">
        <v>0</v>
      </c>
      <c r="J3886" s="138" t="str">
        <f t="shared" si="242"/>
        <v/>
      </c>
      <c r="K3886" s="137">
        <v>0.83152999999999999</v>
      </c>
      <c r="L3886" s="137">
        <v>0</v>
      </c>
      <c r="M3886" s="138">
        <f t="shared" si="243"/>
        <v>-1</v>
      </c>
    </row>
    <row r="3887" spans="1:13" x14ac:dyDescent="0.25">
      <c r="A3887" s="134" t="s">
        <v>236</v>
      </c>
      <c r="B3887" s="134" t="s">
        <v>459</v>
      </c>
      <c r="C3887" s="137">
        <v>0</v>
      </c>
      <c r="D3887" s="137">
        <v>0</v>
      </c>
      <c r="E3887" s="138" t="str">
        <f t="shared" si="240"/>
        <v/>
      </c>
      <c r="F3887" s="137">
        <v>111.60007</v>
      </c>
      <c r="G3887" s="137">
        <v>145.30056999999999</v>
      </c>
      <c r="H3887" s="138">
        <f t="shared" si="241"/>
        <v>0.30197561704038356</v>
      </c>
      <c r="I3887" s="137">
        <v>64.205749999999995</v>
      </c>
      <c r="J3887" s="138">
        <f t="shared" si="242"/>
        <v>1.2630460667463583</v>
      </c>
      <c r="K3887" s="137">
        <v>1097.14473</v>
      </c>
      <c r="L3887" s="137">
        <v>1185.66383</v>
      </c>
      <c r="M3887" s="138">
        <f t="shared" si="243"/>
        <v>8.0681333628608964E-2</v>
      </c>
    </row>
    <row r="3888" spans="1:13" x14ac:dyDescent="0.25">
      <c r="A3888" s="134" t="s">
        <v>236</v>
      </c>
      <c r="B3888" s="134" t="s">
        <v>477</v>
      </c>
      <c r="C3888" s="137">
        <v>0</v>
      </c>
      <c r="D3888" s="137">
        <v>12.91813</v>
      </c>
      <c r="E3888" s="138" t="str">
        <f t="shared" si="240"/>
        <v/>
      </c>
      <c r="F3888" s="137">
        <v>161.29452000000001</v>
      </c>
      <c r="G3888" s="137">
        <v>198.66569999999999</v>
      </c>
      <c r="H3888" s="138">
        <f t="shared" si="241"/>
        <v>0.23169528636186754</v>
      </c>
      <c r="I3888" s="137">
        <v>251.03459000000001</v>
      </c>
      <c r="J3888" s="138">
        <f t="shared" si="242"/>
        <v>-0.20861224741976803</v>
      </c>
      <c r="K3888" s="137">
        <v>1184.99109</v>
      </c>
      <c r="L3888" s="137">
        <v>1602.03188</v>
      </c>
      <c r="M3888" s="138">
        <f t="shared" si="243"/>
        <v>0.35193580231898625</v>
      </c>
    </row>
    <row r="3889" spans="1:13" x14ac:dyDescent="0.25">
      <c r="A3889" s="134" t="s">
        <v>236</v>
      </c>
      <c r="B3889" s="134" t="s">
        <v>450</v>
      </c>
      <c r="C3889" s="137">
        <v>1622.9763800000001</v>
      </c>
      <c r="D3889" s="137">
        <v>1538.89249</v>
      </c>
      <c r="E3889" s="138">
        <f t="shared" si="240"/>
        <v>-5.1808449609106466E-2</v>
      </c>
      <c r="F3889" s="137">
        <v>38973.257169999997</v>
      </c>
      <c r="G3889" s="137">
        <v>40099.567280000003</v>
      </c>
      <c r="H3889" s="138">
        <f t="shared" si="241"/>
        <v>2.88995632335034E-2</v>
      </c>
      <c r="I3889" s="137">
        <v>47543.278760000001</v>
      </c>
      <c r="J3889" s="138">
        <f t="shared" si="242"/>
        <v>-0.15656706214091987</v>
      </c>
      <c r="K3889" s="137">
        <v>308397.58477999998</v>
      </c>
      <c r="L3889" s="137">
        <v>289869.89776000002</v>
      </c>
      <c r="M3889" s="138">
        <f t="shared" si="243"/>
        <v>-6.0077276653177969E-2</v>
      </c>
    </row>
    <row r="3890" spans="1:13" x14ac:dyDescent="0.25">
      <c r="A3890" s="134" t="s">
        <v>236</v>
      </c>
      <c r="B3890" s="134" t="s">
        <v>453</v>
      </c>
      <c r="C3890" s="137">
        <v>126.61441000000001</v>
      </c>
      <c r="D3890" s="137">
        <v>268.76416</v>
      </c>
      <c r="E3890" s="138">
        <f t="shared" si="240"/>
        <v>1.1226980404521094</v>
      </c>
      <c r="F3890" s="137">
        <v>5172.8430600000002</v>
      </c>
      <c r="G3890" s="137">
        <v>6644.68804</v>
      </c>
      <c r="H3890" s="138">
        <f t="shared" si="241"/>
        <v>0.28453308227758223</v>
      </c>
      <c r="I3890" s="137">
        <v>7691.0681299999997</v>
      </c>
      <c r="J3890" s="138">
        <f t="shared" si="242"/>
        <v>-0.13605133543395098</v>
      </c>
      <c r="K3890" s="137">
        <v>69459.457639999993</v>
      </c>
      <c r="L3890" s="137">
        <v>56241.693160000003</v>
      </c>
      <c r="M3890" s="138">
        <f t="shared" si="243"/>
        <v>-0.19029466870452794</v>
      </c>
    </row>
    <row r="3891" spans="1:13" x14ac:dyDescent="0.25">
      <c r="A3891" s="134" t="s">
        <v>236</v>
      </c>
      <c r="B3891" s="134" t="s">
        <v>480</v>
      </c>
      <c r="C3891" s="137">
        <v>0</v>
      </c>
      <c r="D3891" s="137">
        <v>0</v>
      </c>
      <c r="E3891" s="138" t="str">
        <f t="shared" si="240"/>
        <v/>
      </c>
      <c r="F3891" s="137">
        <v>0.72765000000000002</v>
      </c>
      <c r="G3891" s="137">
        <v>0</v>
      </c>
      <c r="H3891" s="138">
        <f t="shared" si="241"/>
        <v>-1</v>
      </c>
      <c r="I3891" s="137">
        <v>0</v>
      </c>
      <c r="J3891" s="138" t="str">
        <f t="shared" si="242"/>
        <v/>
      </c>
      <c r="K3891" s="137">
        <v>16.888809999999999</v>
      </c>
      <c r="L3891" s="137">
        <v>0</v>
      </c>
      <c r="M3891" s="138">
        <f t="shared" si="243"/>
        <v>-1</v>
      </c>
    </row>
    <row r="3892" spans="1:13" x14ac:dyDescent="0.25">
      <c r="A3892" s="134" t="s">
        <v>236</v>
      </c>
      <c r="B3892" s="134" t="s">
        <v>487</v>
      </c>
      <c r="C3892" s="137">
        <v>0</v>
      </c>
      <c r="D3892" s="137">
        <v>0</v>
      </c>
      <c r="E3892" s="138" t="str">
        <f t="shared" si="240"/>
        <v/>
      </c>
      <c r="F3892" s="137">
        <v>34.682589999999998</v>
      </c>
      <c r="G3892" s="137">
        <v>14.5466</v>
      </c>
      <c r="H3892" s="138">
        <f t="shared" si="241"/>
        <v>-0.58057918973179334</v>
      </c>
      <c r="I3892" s="137">
        <v>70.279660000000007</v>
      </c>
      <c r="J3892" s="138">
        <f t="shared" si="242"/>
        <v>-0.79301834983265429</v>
      </c>
      <c r="K3892" s="137">
        <v>279.55691000000002</v>
      </c>
      <c r="L3892" s="137">
        <v>516.10172999999998</v>
      </c>
      <c r="M3892" s="138">
        <f t="shared" si="243"/>
        <v>0.84614191793720983</v>
      </c>
    </row>
    <row r="3893" spans="1:13" x14ac:dyDescent="0.25">
      <c r="A3893" s="134" t="s">
        <v>236</v>
      </c>
      <c r="B3893" s="134" t="s">
        <v>481</v>
      </c>
      <c r="C3893" s="137">
        <v>0</v>
      </c>
      <c r="D3893" s="137">
        <v>0</v>
      </c>
      <c r="E3893" s="138" t="str">
        <f t="shared" si="240"/>
        <v/>
      </c>
      <c r="F3893" s="137">
        <v>54.403730000000003</v>
      </c>
      <c r="G3893" s="137">
        <v>295.77616999999998</v>
      </c>
      <c r="H3893" s="138">
        <f t="shared" si="241"/>
        <v>4.4366891755399855</v>
      </c>
      <c r="I3893" s="137">
        <v>34.190359999999998</v>
      </c>
      <c r="J3893" s="138">
        <f t="shared" si="242"/>
        <v>7.650864454191181</v>
      </c>
      <c r="K3893" s="137">
        <v>703.19408999999996</v>
      </c>
      <c r="L3893" s="137">
        <v>589.69920999999999</v>
      </c>
      <c r="M3893" s="138">
        <f t="shared" si="243"/>
        <v>-0.16139908115553125</v>
      </c>
    </row>
    <row r="3894" spans="1:13" x14ac:dyDescent="0.25">
      <c r="A3894" s="134" t="s">
        <v>236</v>
      </c>
      <c r="B3894" s="134" t="s">
        <v>461</v>
      </c>
      <c r="C3894" s="137">
        <v>0</v>
      </c>
      <c r="D3894" s="137">
        <v>45.450890000000001</v>
      </c>
      <c r="E3894" s="138" t="str">
        <f t="shared" si="240"/>
        <v/>
      </c>
      <c r="F3894" s="137">
        <v>457.35212000000001</v>
      </c>
      <c r="G3894" s="137">
        <v>351.76578000000001</v>
      </c>
      <c r="H3894" s="138">
        <f t="shared" si="241"/>
        <v>-0.23086443766785203</v>
      </c>
      <c r="I3894" s="137">
        <v>843.79921000000002</v>
      </c>
      <c r="J3894" s="138">
        <f t="shared" si="242"/>
        <v>-0.58311672275682747</v>
      </c>
      <c r="K3894" s="137">
        <v>3931.6459399999999</v>
      </c>
      <c r="L3894" s="137">
        <v>4677.1148400000002</v>
      </c>
      <c r="M3894" s="138">
        <f t="shared" si="243"/>
        <v>0.18960733274980512</v>
      </c>
    </row>
    <row r="3895" spans="1:13" x14ac:dyDescent="0.25">
      <c r="A3895" s="134" t="s">
        <v>236</v>
      </c>
      <c r="B3895" s="134" t="s">
        <v>513</v>
      </c>
      <c r="C3895" s="137">
        <v>0</v>
      </c>
      <c r="D3895" s="137">
        <v>0</v>
      </c>
      <c r="E3895" s="138" t="str">
        <f t="shared" si="240"/>
        <v/>
      </c>
      <c r="F3895" s="137">
        <v>0</v>
      </c>
      <c r="G3895" s="137">
        <v>0</v>
      </c>
      <c r="H3895" s="138" t="str">
        <f t="shared" si="241"/>
        <v/>
      </c>
      <c r="I3895" s="137">
        <v>0</v>
      </c>
      <c r="J3895" s="138" t="str">
        <f t="shared" si="242"/>
        <v/>
      </c>
      <c r="K3895" s="137">
        <v>0</v>
      </c>
      <c r="L3895" s="137">
        <v>0</v>
      </c>
      <c r="M3895" s="138" t="str">
        <f t="shared" si="243"/>
        <v/>
      </c>
    </row>
    <row r="3896" spans="1:13" x14ac:dyDescent="0.25">
      <c r="A3896" s="134" t="s">
        <v>236</v>
      </c>
      <c r="B3896" s="134" t="s">
        <v>497</v>
      </c>
      <c r="C3896" s="137">
        <v>0</v>
      </c>
      <c r="D3896" s="137">
        <v>0</v>
      </c>
      <c r="E3896" s="138" t="str">
        <f t="shared" si="240"/>
        <v/>
      </c>
      <c r="F3896" s="137">
        <v>0</v>
      </c>
      <c r="G3896" s="137">
        <v>0</v>
      </c>
      <c r="H3896" s="138" t="str">
        <f t="shared" si="241"/>
        <v/>
      </c>
      <c r="I3896" s="137">
        <v>0</v>
      </c>
      <c r="J3896" s="138" t="str">
        <f t="shared" si="242"/>
        <v/>
      </c>
      <c r="K3896" s="137">
        <v>0</v>
      </c>
      <c r="L3896" s="137">
        <v>0</v>
      </c>
      <c r="M3896" s="138" t="str">
        <f t="shared" si="243"/>
        <v/>
      </c>
    </row>
    <row r="3897" spans="1:13" x14ac:dyDescent="0.25">
      <c r="A3897" s="134" t="s">
        <v>236</v>
      </c>
      <c r="B3897" s="134" t="s">
        <v>490</v>
      </c>
      <c r="C3897" s="137">
        <v>0</v>
      </c>
      <c r="D3897" s="137">
        <v>10.875019999999999</v>
      </c>
      <c r="E3897" s="138" t="str">
        <f t="shared" si="240"/>
        <v/>
      </c>
      <c r="F3897" s="137">
        <v>81.98621</v>
      </c>
      <c r="G3897" s="137">
        <v>40.691459999999999</v>
      </c>
      <c r="H3897" s="138">
        <f t="shared" si="241"/>
        <v>-0.50367921629747248</v>
      </c>
      <c r="I3897" s="137">
        <v>49.482939999999999</v>
      </c>
      <c r="J3897" s="138">
        <f t="shared" si="242"/>
        <v>-0.17766688883077686</v>
      </c>
      <c r="K3897" s="137">
        <v>567.27021000000002</v>
      </c>
      <c r="L3897" s="137">
        <v>396.87625000000003</v>
      </c>
      <c r="M3897" s="138">
        <f t="shared" si="243"/>
        <v>-0.30037530086411546</v>
      </c>
    </row>
    <row r="3898" spans="1:13" x14ac:dyDescent="0.25">
      <c r="A3898" s="134" t="s">
        <v>236</v>
      </c>
      <c r="B3898" s="134" t="s">
        <v>469</v>
      </c>
      <c r="C3898" s="137">
        <v>0</v>
      </c>
      <c r="D3898" s="137">
        <v>0</v>
      </c>
      <c r="E3898" s="138" t="str">
        <f t="shared" si="240"/>
        <v/>
      </c>
      <c r="F3898" s="137">
        <v>6.1242599999999996</v>
      </c>
      <c r="G3898" s="137">
        <v>333.41786999999999</v>
      </c>
      <c r="H3898" s="138">
        <f t="shared" si="241"/>
        <v>53.442148112588299</v>
      </c>
      <c r="I3898" s="137">
        <v>155.35683</v>
      </c>
      <c r="J3898" s="138">
        <f t="shared" si="242"/>
        <v>1.146142335679738</v>
      </c>
      <c r="K3898" s="137">
        <v>692.50580000000002</v>
      </c>
      <c r="L3898" s="137">
        <v>1319.41147</v>
      </c>
      <c r="M3898" s="138">
        <f t="shared" si="243"/>
        <v>0.90527136379218764</v>
      </c>
    </row>
    <row r="3899" spans="1:13" x14ac:dyDescent="0.25">
      <c r="A3899" s="134" t="s">
        <v>236</v>
      </c>
      <c r="B3899" s="134" t="s">
        <v>452</v>
      </c>
      <c r="C3899" s="137">
        <v>180.96994000000001</v>
      </c>
      <c r="D3899" s="137">
        <v>671.61694999999997</v>
      </c>
      <c r="E3899" s="138">
        <f t="shared" si="240"/>
        <v>2.7112072314330211</v>
      </c>
      <c r="F3899" s="137">
        <v>6957.7552699999997</v>
      </c>
      <c r="G3899" s="137">
        <v>4422.4656199999999</v>
      </c>
      <c r="H3899" s="138">
        <f t="shared" si="241"/>
        <v>-0.36438327472245224</v>
      </c>
      <c r="I3899" s="137">
        <v>8684.9289599999993</v>
      </c>
      <c r="J3899" s="138">
        <f t="shared" si="242"/>
        <v>-0.49078850957003106</v>
      </c>
      <c r="K3899" s="137">
        <v>66379.983519999994</v>
      </c>
      <c r="L3899" s="137">
        <v>61151.91274</v>
      </c>
      <c r="M3899" s="138">
        <f t="shared" si="243"/>
        <v>-7.8759748086180248E-2</v>
      </c>
    </row>
    <row r="3900" spans="1:13" x14ac:dyDescent="0.25">
      <c r="A3900" s="134" t="s">
        <v>236</v>
      </c>
      <c r="B3900" s="134" t="s">
        <v>460</v>
      </c>
      <c r="C3900" s="137">
        <v>5.5725300000000004</v>
      </c>
      <c r="D3900" s="137">
        <v>26.397600000000001</v>
      </c>
      <c r="E3900" s="138">
        <f t="shared" si="240"/>
        <v>3.7370942821303785</v>
      </c>
      <c r="F3900" s="137">
        <v>397.24614000000003</v>
      </c>
      <c r="G3900" s="137">
        <v>280.44756000000001</v>
      </c>
      <c r="H3900" s="138">
        <f t="shared" si="241"/>
        <v>-0.29402067947091948</v>
      </c>
      <c r="I3900" s="137">
        <v>269.85291999999998</v>
      </c>
      <c r="J3900" s="138">
        <f t="shared" si="242"/>
        <v>3.9260794361610118E-2</v>
      </c>
      <c r="K3900" s="137">
        <v>3032.2037</v>
      </c>
      <c r="L3900" s="137">
        <v>4113.9696299999996</v>
      </c>
      <c r="M3900" s="138">
        <f t="shared" si="243"/>
        <v>0.3567589901694268</v>
      </c>
    </row>
    <row r="3901" spans="1:13" x14ac:dyDescent="0.25">
      <c r="A3901" s="134" t="s">
        <v>236</v>
      </c>
      <c r="B3901" s="134" t="s">
        <v>483</v>
      </c>
      <c r="C3901" s="137">
        <v>0</v>
      </c>
      <c r="D3901" s="137">
        <v>47.362679999999997</v>
      </c>
      <c r="E3901" s="138" t="str">
        <f t="shared" si="240"/>
        <v/>
      </c>
      <c r="F3901" s="137">
        <v>303.29034999999999</v>
      </c>
      <c r="G3901" s="137">
        <v>360.68887999999998</v>
      </c>
      <c r="H3901" s="138">
        <f t="shared" si="241"/>
        <v>0.18925274081420662</v>
      </c>
      <c r="I3901" s="137">
        <v>193.91802000000001</v>
      </c>
      <c r="J3901" s="138">
        <f t="shared" si="242"/>
        <v>0.86000702771201953</v>
      </c>
      <c r="K3901" s="137">
        <v>2735.8918699999999</v>
      </c>
      <c r="L3901" s="137">
        <v>1998.8403599999999</v>
      </c>
      <c r="M3901" s="138">
        <f t="shared" si="243"/>
        <v>-0.26940081882695166</v>
      </c>
    </row>
    <row r="3902" spans="1:13" x14ac:dyDescent="0.25">
      <c r="A3902" s="134" t="s">
        <v>236</v>
      </c>
      <c r="B3902" s="134" t="s">
        <v>482</v>
      </c>
      <c r="C3902" s="137">
        <v>20.440529999999999</v>
      </c>
      <c r="D3902" s="137">
        <v>0</v>
      </c>
      <c r="E3902" s="138">
        <f t="shared" si="240"/>
        <v>-1</v>
      </c>
      <c r="F3902" s="137">
        <v>997.96427000000006</v>
      </c>
      <c r="G3902" s="137">
        <v>165.82400000000001</v>
      </c>
      <c r="H3902" s="138">
        <f t="shared" si="241"/>
        <v>-0.83383773849939535</v>
      </c>
      <c r="I3902" s="137">
        <v>41.15</v>
      </c>
      <c r="J3902" s="138">
        <f t="shared" si="242"/>
        <v>3.0297448359659782</v>
      </c>
      <c r="K3902" s="137">
        <v>5975.8283799999999</v>
      </c>
      <c r="L3902" s="137">
        <v>940.46537999999998</v>
      </c>
      <c r="M3902" s="138">
        <f t="shared" si="243"/>
        <v>-0.84262175547953067</v>
      </c>
    </row>
    <row r="3903" spans="1:13" x14ac:dyDescent="0.25">
      <c r="A3903" s="134" t="s">
        <v>236</v>
      </c>
      <c r="B3903" s="134" t="s">
        <v>457</v>
      </c>
      <c r="C3903" s="137">
        <v>0</v>
      </c>
      <c r="D3903" s="137">
        <v>221.34342000000001</v>
      </c>
      <c r="E3903" s="138" t="str">
        <f t="shared" si="240"/>
        <v/>
      </c>
      <c r="F3903" s="137">
        <v>4457.0311300000003</v>
      </c>
      <c r="G3903" s="137">
        <v>3719.6595699999998</v>
      </c>
      <c r="H3903" s="138">
        <f t="shared" si="241"/>
        <v>-0.1654400740072911</v>
      </c>
      <c r="I3903" s="137">
        <v>5798.2451799999999</v>
      </c>
      <c r="J3903" s="138">
        <f t="shared" si="242"/>
        <v>-0.35848529088933767</v>
      </c>
      <c r="K3903" s="137">
        <v>37899.606359999998</v>
      </c>
      <c r="L3903" s="137">
        <v>31525.835569999999</v>
      </c>
      <c r="M3903" s="138">
        <f t="shared" si="243"/>
        <v>-0.16817511848162636</v>
      </c>
    </row>
    <row r="3904" spans="1:13" x14ac:dyDescent="0.25">
      <c r="A3904" s="134" t="s">
        <v>236</v>
      </c>
      <c r="B3904" s="134" t="s">
        <v>468</v>
      </c>
      <c r="C3904" s="137">
        <v>0</v>
      </c>
      <c r="D3904" s="137">
        <v>0</v>
      </c>
      <c r="E3904" s="138" t="str">
        <f t="shared" si="240"/>
        <v/>
      </c>
      <c r="F3904" s="137">
        <v>0</v>
      </c>
      <c r="G3904" s="137">
        <v>0</v>
      </c>
      <c r="H3904" s="138" t="str">
        <f t="shared" si="241"/>
        <v/>
      </c>
      <c r="I3904" s="137">
        <v>0</v>
      </c>
      <c r="J3904" s="138" t="str">
        <f t="shared" si="242"/>
        <v/>
      </c>
      <c r="K3904" s="137">
        <v>36.339309999999998</v>
      </c>
      <c r="L3904" s="137">
        <v>23.969139999999999</v>
      </c>
      <c r="M3904" s="138">
        <f t="shared" si="243"/>
        <v>-0.34040739903977257</v>
      </c>
    </row>
    <row r="3905" spans="1:13" x14ac:dyDescent="0.25">
      <c r="A3905" s="134" t="s">
        <v>236</v>
      </c>
      <c r="B3905" s="134" t="s">
        <v>462</v>
      </c>
      <c r="C3905" s="137">
        <v>0</v>
      </c>
      <c r="D3905" s="137">
        <v>5.9001000000000001</v>
      </c>
      <c r="E3905" s="138" t="str">
        <f t="shared" si="240"/>
        <v/>
      </c>
      <c r="F3905" s="137">
        <v>1613.5059699999999</v>
      </c>
      <c r="G3905" s="137">
        <v>849.04921999999999</v>
      </c>
      <c r="H3905" s="138">
        <f t="shared" si="241"/>
        <v>-0.4737861304597466</v>
      </c>
      <c r="I3905" s="137">
        <v>684.64134000000001</v>
      </c>
      <c r="J3905" s="138">
        <f t="shared" si="242"/>
        <v>0.24013723740374782</v>
      </c>
      <c r="K3905" s="137">
        <v>15306.723389999999</v>
      </c>
      <c r="L3905" s="137">
        <v>6790.6137699999999</v>
      </c>
      <c r="M3905" s="138">
        <f t="shared" si="243"/>
        <v>-0.55636398483320337</v>
      </c>
    </row>
    <row r="3906" spans="1:13" x14ac:dyDescent="0.25">
      <c r="A3906" s="134" t="s">
        <v>236</v>
      </c>
      <c r="B3906" s="134" t="s">
        <v>473</v>
      </c>
      <c r="C3906" s="137">
        <v>0</v>
      </c>
      <c r="D3906" s="137">
        <v>0</v>
      </c>
      <c r="E3906" s="138" t="str">
        <f t="shared" si="240"/>
        <v/>
      </c>
      <c r="F3906" s="137">
        <v>3.22499</v>
      </c>
      <c r="G3906" s="137">
        <v>0</v>
      </c>
      <c r="H3906" s="138">
        <f t="shared" si="241"/>
        <v>-1</v>
      </c>
      <c r="I3906" s="137">
        <v>16.22052</v>
      </c>
      <c r="J3906" s="138">
        <f t="shared" si="242"/>
        <v>-1</v>
      </c>
      <c r="K3906" s="137">
        <v>121.00872</v>
      </c>
      <c r="L3906" s="137">
        <v>111.94165</v>
      </c>
      <c r="M3906" s="138">
        <f t="shared" si="243"/>
        <v>-7.4929062963396409E-2</v>
      </c>
    </row>
    <row r="3907" spans="1:13" x14ac:dyDescent="0.25">
      <c r="A3907" s="134" t="s">
        <v>236</v>
      </c>
      <c r="B3907" s="134" t="s">
        <v>526</v>
      </c>
      <c r="C3907" s="137">
        <v>0</v>
      </c>
      <c r="D3907" s="137">
        <v>0</v>
      </c>
      <c r="E3907" s="138" t="str">
        <f t="shared" si="240"/>
        <v/>
      </c>
      <c r="F3907" s="137">
        <v>0</v>
      </c>
      <c r="G3907" s="137">
        <v>0</v>
      </c>
      <c r="H3907" s="138" t="str">
        <f t="shared" si="241"/>
        <v/>
      </c>
      <c r="I3907" s="137">
        <v>0</v>
      </c>
      <c r="J3907" s="138" t="str">
        <f t="shared" si="242"/>
        <v/>
      </c>
      <c r="K3907" s="137">
        <v>10.265779999999999</v>
      </c>
      <c r="L3907" s="137">
        <v>0</v>
      </c>
      <c r="M3907" s="138">
        <f t="shared" si="243"/>
        <v>-1</v>
      </c>
    </row>
    <row r="3908" spans="1:13" x14ac:dyDescent="0.25">
      <c r="A3908" s="134" t="s">
        <v>236</v>
      </c>
      <c r="B3908" s="134" t="s">
        <v>506</v>
      </c>
      <c r="C3908" s="137">
        <v>0</v>
      </c>
      <c r="D3908" s="137">
        <v>0</v>
      </c>
      <c r="E3908" s="138" t="str">
        <f t="shared" si="240"/>
        <v/>
      </c>
      <c r="F3908" s="137">
        <v>16.135870000000001</v>
      </c>
      <c r="G3908" s="137">
        <v>18.095680000000002</v>
      </c>
      <c r="H3908" s="138">
        <f t="shared" si="241"/>
        <v>0.12145672963403897</v>
      </c>
      <c r="I3908" s="137">
        <v>17.528089999999999</v>
      </c>
      <c r="J3908" s="138">
        <f t="shared" si="242"/>
        <v>3.2381736971912156E-2</v>
      </c>
      <c r="K3908" s="137">
        <v>114.71125000000001</v>
      </c>
      <c r="L3908" s="137">
        <v>118.05327</v>
      </c>
      <c r="M3908" s="138">
        <f t="shared" si="243"/>
        <v>2.9134195643409022E-2</v>
      </c>
    </row>
    <row r="3909" spans="1:13" x14ac:dyDescent="0.25">
      <c r="A3909" s="134" t="s">
        <v>236</v>
      </c>
      <c r="B3909" s="134" t="s">
        <v>484</v>
      </c>
      <c r="C3909" s="137">
        <v>0</v>
      </c>
      <c r="D3909" s="137">
        <v>5.0145</v>
      </c>
      <c r="E3909" s="138" t="str">
        <f t="shared" ref="E3909:E3972" si="244">IF(C3909=0,"",(D3909/C3909-1))</f>
        <v/>
      </c>
      <c r="F3909" s="137">
        <v>0</v>
      </c>
      <c r="G3909" s="137">
        <v>14.95782</v>
      </c>
      <c r="H3909" s="138" t="str">
        <f t="shared" ref="H3909:H3972" si="245">IF(F3909=0,"",(G3909/F3909-1))</f>
        <v/>
      </c>
      <c r="I3909" s="137">
        <v>0</v>
      </c>
      <c r="J3909" s="138" t="str">
        <f t="shared" ref="J3909:J3972" si="246">IF(I3909=0,"",(G3909/I3909-1))</f>
        <v/>
      </c>
      <c r="K3909" s="137">
        <v>100.38929</v>
      </c>
      <c r="L3909" s="137">
        <v>88.131529999999998</v>
      </c>
      <c r="M3909" s="138">
        <f t="shared" ref="M3909:M3972" si="247">IF(K3909=0,"",(L3909/K3909-1))</f>
        <v>-0.1221022680805891</v>
      </c>
    </row>
    <row r="3910" spans="1:13" x14ac:dyDescent="0.25">
      <c r="A3910" s="134" t="s">
        <v>236</v>
      </c>
      <c r="B3910" s="134" t="s">
        <v>491</v>
      </c>
      <c r="C3910" s="137">
        <v>0</v>
      </c>
      <c r="D3910" s="137">
        <v>0</v>
      </c>
      <c r="E3910" s="138" t="str">
        <f t="shared" si="244"/>
        <v/>
      </c>
      <c r="F3910" s="137">
        <v>0</v>
      </c>
      <c r="G3910" s="137">
        <v>0</v>
      </c>
      <c r="H3910" s="138" t="str">
        <f t="shared" si="245"/>
        <v/>
      </c>
      <c r="I3910" s="137">
        <v>0</v>
      </c>
      <c r="J3910" s="138" t="str">
        <f t="shared" si="246"/>
        <v/>
      </c>
      <c r="K3910" s="137">
        <v>0</v>
      </c>
      <c r="L3910" s="137">
        <v>0</v>
      </c>
      <c r="M3910" s="138" t="str">
        <f t="shared" si="247"/>
        <v/>
      </c>
    </row>
    <row r="3911" spans="1:13" x14ac:dyDescent="0.25">
      <c r="A3911" s="134" t="s">
        <v>236</v>
      </c>
      <c r="B3911" s="134" t="s">
        <v>495</v>
      </c>
      <c r="C3911" s="137">
        <v>0</v>
      </c>
      <c r="D3911" s="137">
        <v>0</v>
      </c>
      <c r="E3911" s="138" t="str">
        <f t="shared" si="244"/>
        <v/>
      </c>
      <c r="F3911" s="137">
        <v>0</v>
      </c>
      <c r="G3911" s="137">
        <v>0</v>
      </c>
      <c r="H3911" s="138" t="str">
        <f t="shared" si="245"/>
        <v/>
      </c>
      <c r="I3911" s="137">
        <v>10.309839999999999</v>
      </c>
      <c r="J3911" s="138">
        <f t="shared" si="246"/>
        <v>-1</v>
      </c>
      <c r="K3911" s="137">
        <v>30.372479999999999</v>
      </c>
      <c r="L3911" s="137">
        <v>30.344999999999999</v>
      </c>
      <c r="M3911" s="138">
        <f t="shared" si="247"/>
        <v>-9.0476642012771169E-4</v>
      </c>
    </row>
    <row r="3912" spans="1:13" x14ac:dyDescent="0.25">
      <c r="A3912" s="134" t="s">
        <v>236</v>
      </c>
      <c r="B3912" s="134" t="s">
        <v>456</v>
      </c>
      <c r="C3912" s="137">
        <v>14.48265</v>
      </c>
      <c r="D3912" s="137">
        <v>5942.2692500000003</v>
      </c>
      <c r="E3912" s="138">
        <f t="shared" si="244"/>
        <v>409.30262072203641</v>
      </c>
      <c r="F3912" s="137">
        <v>3220.4738299999999</v>
      </c>
      <c r="G3912" s="137">
        <v>8190.7692299999999</v>
      </c>
      <c r="H3912" s="138">
        <f t="shared" si="245"/>
        <v>1.5433428937380933</v>
      </c>
      <c r="I3912" s="137">
        <v>14266.8851</v>
      </c>
      <c r="J3912" s="138">
        <f t="shared" si="246"/>
        <v>-0.42588945151033708</v>
      </c>
      <c r="K3912" s="137">
        <v>162805.35272</v>
      </c>
      <c r="L3912" s="137">
        <v>110618.20909999999</v>
      </c>
      <c r="M3912" s="138">
        <f t="shared" si="247"/>
        <v>-0.32054931086789151</v>
      </c>
    </row>
    <row r="3913" spans="1:13" x14ac:dyDescent="0.25">
      <c r="A3913" s="134" t="s">
        <v>236</v>
      </c>
      <c r="B3913" s="134" t="s">
        <v>470</v>
      </c>
      <c r="C3913" s="137">
        <v>0</v>
      </c>
      <c r="D3913" s="137">
        <v>46.94341</v>
      </c>
      <c r="E3913" s="138" t="str">
        <f t="shared" si="244"/>
        <v/>
      </c>
      <c r="F3913" s="137">
        <v>54.90052</v>
      </c>
      <c r="G3913" s="137">
        <v>99.153099999999995</v>
      </c>
      <c r="H3913" s="138">
        <f t="shared" si="245"/>
        <v>0.80605028877686391</v>
      </c>
      <c r="I3913" s="137">
        <v>89.102090000000004</v>
      </c>
      <c r="J3913" s="138">
        <f t="shared" si="246"/>
        <v>0.11280330236922609</v>
      </c>
      <c r="K3913" s="137">
        <v>1854.83887</v>
      </c>
      <c r="L3913" s="137">
        <v>1350.6603</v>
      </c>
      <c r="M3913" s="138">
        <f t="shared" si="247"/>
        <v>-0.27181798815764524</v>
      </c>
    </row>
    <row r="3914" spans="1:13" x14ac:dyDescent="0.25">
      <c r="A3914" s="134" t="s">
        <v>236</v>
      </c>
      <c r="B3914" s="134" t="s">
        <v>503</v>
      </c>
      <c r="C3914" s="137">
        <v>0</v>
      </c>
      <c r="D3914" s="137">
        <v>0</v>
      </c>
      <c r="E3914" s="138" t="str">
        <f t="shared" si="244"/>
        <v/>
      </c>
      <c r="F3914" s="137">
        <v>214.44990000000001</v>
      </c>
      <c r="G3914" s="137">
        <v>502.10415999999998</v>
      </c>
      <c r="H3914" s="138">
        <f t="shared" si="245"/>
        <v>1.3413587975559791</v>
      </c>
      <c r="I3914" s="137">
        <v>47.952249999999999</v>
      </c>
      <c r="J3914" s="138">
        <f t="shared" si="246"/>
        <v>9.4709197170101511</v>
      </c>
      <c r="K3914" s="137">
        <v>2225.1486799999998</v>
      </c>
      <c r="L3914" s="137">
        <v>1825.4982399999999</v>
      </c>
      <c r="M3914" s="138">
        <f t="shared" si="247"/>
        <v>-0.17960617355241171</v>
      </c>
    </row>
    <row r="3915" spans="1:13" x14ac:dyDescent="0.25">
      <c r="A3915" s="134" t="s">
        <v>236</v>
      </c>
      <c r="B3915" s="134" t="s">
        <v>496</v>
      </c>
      <c r="C3915" s="137">
        <v>0</v>
      </c>
      <c r="D3915" s="137">
        <v>0</v>
      </c>
      <c r="E3915" s="138" t="str">
        <f t="shared" si="244"/>
        <v/>
      </c>
      <c r="F3915" s="137">
        <v>206.12530000000001</v>
      </c>
      <c r="G3915" s="137">
        <v>110.5485</v>
      </c>
      <c r="H3915" s="138">
        <f t="shared" si="245"/>
        <v>-0.46368301222605857</v>
      </c>
      <c r="I3915" s="137">
        <v>36.926250000000003</v>
      </c>
      <c r="J3915" s="138">
        <f t="shared" si="246"/>
        <v>1.9937645983548289</v>
      </c>
      <c r="K3915" s="137">
        <v>1401.3850199999999</v>
      </c>
      <c r="L3915" s="137">
        <v>908.34586999999999</v>
      </c>
      <c r="M3915" s="138">
        <f t="shared" si="247"/>
        <v>-0.35182276316896832</v>
      </c>
    </row>
    <row r="3916" spans="1:13" x14ac:dyDescent="0.25">
      <c r="A3916" s="134" t="s">
        <v>236</v>
      </c>
      <c r="B3916" s="134" t="s">
        <v>474</v>
      </c>
      <c r="C3916" s="137">
        <v>0</v>
      </c>
      <c r="D3916" s="137">
        <v>0</v>
      </c>
      <c r="E3916" s="138" t="str">
        <f t="shared" si="244"/>
        <v/>
      </c>
      <c r="F3916" s="137">
        <v>0</v>
      </c>
      <c r="G3916" s="137">
        <v>0</v>
      </c>
      <c r="H3916" s="138" t="str">
        <f t="shared" si="245"/>
        <v/>
      </c>
      <c r="I3916" s="137">
        <v>0</v>
      </c>
      <c r="J3916" s="138" t="str">
        <f t="shared" si="246"/>
        <v/>
      </c>
      <c r="K3916" s="137">
        <v>0</v>
      </c>
      <c r="L3916" s="137">
        <v>46.816870000000002</v>
      </c>
      <c r="M3916" s="138" t="str">
        <f t="shared" si="247"/>
        <v/>
      </c>
    </row>
    <row r="3917" spans="1:13" x14ac:dyDescent="0.25">
      <c r="A3917" s="134" t="s">
        <v>236</v>
      </c>
      <c r="B3917" s="134" t="s">
        <v>466</v>
      </c>
      <c r="C3917" s="137">
        <v>0</v>
      </c>
      <c r="D3917" s="137">
        <v>0</v>
      </c>
      <c r="E3917" s="138" t="str">
        <f t="shared" si="244"/>
        <v/>
      </c>
      <c r="F3917" s="137">
        <v>1640.1468500000001</v>
      </c>
      <c r="G3917" s="137">
        <v>1297.20776</v>
      </c>
      <c r="H3917" s="138">
        <f t="shared" si="245"/>
        <v>-0.2090904786970752</v>
      </c>
      <c r="I3917" s="137">
        <v>1082.6213299999999</v>
      </c>
      <c r="J3917" s="138">
        <f t="shared" si="246"/>
        <v>0.19821005189321372</v>
      </c>
      <c r="K3917" s="137">
        <v>9597.2474399999992</v>
      </c>
      <c r="L3917" s="137">
        <v>7244.4592000000002</v>
      </c>
      <c r="M3917" s="138">
        <f t="shared" si="247"/>
        <v>-0.24515239965512436</v>
      </c>
    </row>
    <row r="3918" spans="1:13" x14ac:dyDescent="0.25">
      <c r="A3918" s="134" t="s">
        <v>236</v>
      </c>
      <c r="B3918" s="134" t="s">
        <v>518</v>
      </c>
      <c r="C3918" s="137">
        <v>0</v>
      </c>
      <c r="D3918" s="137">
        <v>0</v>
      </c>
      <c r="E3918" s="138" t="str">
        <f t="shared" si="244"/>
        <v/>
      </c>
      <c r="F3918" s="137">
        <v>0</v>
      </c>
      <c r="G3918" s="137">
        <v>12.83516</v>
      </c>
      <c r="H3918" s="138" t="str">
        <f t="shared" si="245"/>
        <v/>
      </c>
      <c r="I3918" s="137">
        <v>29.468499999999999</v>
      </c>
      <c r="J3918" s="138">
        <f t="shared" si="246"/>
        <v>-0.56444474608480233</v>
      </c>
      <c r="K3918" s="137">
        <v>95.447909999999993</v>
      </c>
      <c r="L3918" s="137">
        <v>213.33966000000001</v>
      </c>
      <c r="M3918" s="138">
        <f t="shared" si="247"/>
        <v>1.2351422886053767</v>
      </c>
    </row>
    <row r="3919" spans="1:13" x14ac:dyDescent="0.25">
      <c r="A3919" s="134" t="s">
        <v>236</v>
      </c>
      <c r="B3919" s="134" t="s">
        <v>465</v>
      </c>
      <c r="C3919" s="137">
        <v>0</v>
      </c>
      <c r="D3919" s="137">
        <v>0</v>
      </c>
      <c r="E3919" s="138" t="str">
        <f t="shared" si="244"/>
        <v/>
      </c>
      <c r="F3919" s="137">
        <v>291.77564000000001</v>
      </c>
      <c r="G3919" s="137">
        <v>773.43052</v>
      </c>
      <c r="H3919" s="138">
        <f t="shared" si="245"/>
        <v>1.6507713940752557</v>
      </c>
      <c r="I3919" s="137">
        <v>1084.6062999999999</v>
      </c>
      <c r="J3919" s="138">
        <f t="shared" si="246"/>
        <v>-0.28690205837823357</v>
      </c>
      <c r="K3919" s="137">
        <v>4238.3747999999996</v>
      </c>
      <c r="L3919" s="137">
        <v>5313.6886100000002</v>
      </c>
      <c r="M3919" s="138">
        <f t="shared" si="247"/>
        <v>0.2537089947779041</v>
      </c>
    </row>
    <row r="3920" spans="1:13" x14ac:dyDescent="0.25">
      <c r="A3920" s="134" t="s">
        <v>236</v>
      </c>
      <c r="B3920" s="134" t="s">
        <v>488</v>
      </c>
      <c r="C3920" s="137">
        <v>0</v>
      </c>
      <c r="D3920" s="137">
        <v>18.751539999999999</v>
      </c>
      <c r="E3920" s="138" t="str">
        <f t="shared" si="244"/>
        <v/>
      </c>
      <c r="F3920" s="137">
        <v>39.36327</v>
      </c>
      <c r="G3920" s="137">
        <v>156.96232000000001</v>
      </c>
      <c r="H3920" s="138">
        <f t="shared" si="245"/>
        <v>2.9875325398525074</v>
      </c>
      <c r="I3920" s="137">
        <v>165.08396999999999</v>
      </c>
      <c r="J3920" s="138">
        <f t="shared" si="246"/>
        <v>-4.9197084368639676E-2</v>
      </c>
      <c r="K3920" s="137">
        <v>4054.26199</v>
      </c>
      <c r="L3920" s="137">
        <v>1695.9727</v>
      </c>
      <c r="M3920" s="138">
        <f t="shared" si="247"/>
        <v>-0.58168152325054856</v>
      </c>
    </row>
    <row r="3921" spans="1:13" x14ac:dyDescent="0.25">
      <c r="A3921" s="134" t="s">
        <v>236</v>
      </c>
      <c r="B3921" s="134" t="s">
        <v>476</v>
      </c>
      <c r="C3921" s="137">
        <v>0</v>
      </c>
      <c r="D3921" s="137">
        <v>13.426959999999999</v>
      </c>
      <c r="E3921" s="138" t="str">
        <f t="shared" si="244"/>
        <v/>
      </c>
      <c r="F3921" s="137">
        <v>0</v>
      </c>
      <c r="G3921" s="137">
        <v>106.12891999999999</v>
      </c>
      <c r="H3921" s="138" t="str">
        <f t="shared" si="245"/>
        <v/>
      </c>
      <c r="I3921" s="137">
        <v>0</v>
      </c>
      <c r="J3921" s="138" t="str">
        <f t="shared" si="246"/>
        <v/>
      </c>
      <c r="K3921" s="137">
        <v>152.80978999999999</v>
      </c>
      <c r="L3921" s="137">
        <v>478.24527999999998</v>
      </c>
      <c r="M3921" s="138">
        <f t="shared" si="247"/>
        <v>2.1296769663776125</v>
      </c>
    </row>
    <row r="3922" spans="1:13" x14ac:dyDescent="0.25">
      <c r="A3922" s="134" t="s">
        <v>236</v>
      </c>
      <c r="B3922" s="134" t="s">
        <v>522</v>
      </c>
      <c r="C3922" s="137">
        <v>0</v>
      </c>
      <c r="D3922" s="137">
        <v>0</v>
      </c>
      <c r="E3922" s="138" t="str">
        <f t="shared" si="244"/>
        <v/>
      </c>
      <c r="F3922" s="137">
        <v>0</v>
      </c>
      <c r="G3922" s="137">
        <v>22.248100000000001</v>
      </c>
      <c r="H3922" s="138" t="str">
        <f t="shared" si="245"/>
        <v/>
      </c>
      <c r="I3922" s="137">
        <v>0</v>
      </c>
      <c r="J3922" s="138" t="str">
        <f t="shared" si="246"/>
        <v/>
      </c>
      <c r="K3922" s="137">
        <v>61.205089999999998</v>
      </c>
      <c r="L3922" s="137">
        <v>77.64658</v>
      </c>
      <c r="M3922" s="138">
        <f t="shared" si="247"/>
        <v>0.2686294554913653</v>
      </c>
    </row>
    <row r="3923" spans="1:13" x14ac:dyDescent="0.25">
      <c r="A3923" s="134" t="s">
        <v>236</v>
      </c>
      <c r="B3923" s="134" t="s">
        <v>475</v>
      </c>
      <c r="C3923" s="137">
        <v>0</v>
      </c>
      <c r="D3923" s="137">
        <v>0</v>
      </c>
      <c r="E3923" s="138" t="str">
        <f t="shared" si="244"/>
        <v/>
      </c>
      <c r="F3923" s="137">
        <v>146.12785</v>
      </c>
      <c r="G3923" s="137">
        <v>146.06351000000001</v>
      </c>
      <c r="H3923" s="138">
        <f t="shared" si="245"/>
        <v>-4.4029936798484215E-4</v>
      </c>
      <c r="I3923" s="137">
        <v>178.28575000000001</v>
      </c>
      <c r="J3923" s="138">
        <f t="shared" si="246"/>
        <v>-0.18073368174405413</v>
      </c>
      <c r="K3923" s="137">
        <v>662.51612999999998</v>
      </c>
      <c r="L3923" s="137">
        <v>1457.48308</v>
      </c>
      <c r="M3923" s="138">
        <f t="shared" si="247"/>
        <v>1.1999208985296708</v>
      </c>
    </row>
    <row r="3924" spans="1:13" x14ac:dyDescent="0.25">
      <c r="A3924" s="141" t="s">
        <v>236</v>
      </c>
      <c r="B3924" s="141" t="s">
        <v>3</v>
      </c>
      <c r="C3924" s="255">
        <v>2141.7866899999999</v>
      </c>
      <c r="D3924" s="255">
        <v>9192.1130900000007</v>
      </c>
      <c r="E3924" s="256">
        <f t="shared" si="244"/>
        <v>3.2917967194949753</v>
      </c>
      <c r="F3924" s="255">
        <v>82914.357510000002</v>
      </c>
      <c r="G3924" s="255">
        <v>84341.687059999997</v>
      </c>
      <c r="H3924" s="256">
        <f t="shared" si="245"/>
        <v>1.7214504132506248E-2</v>
      </c>
      <c r="I3924" s="255">
        <v>104679.94953</v>
      </c>
      <c r="J3924" s="256">
        <f t="shared" si="246"/>
        <v>-0.1942899529596287</v>
      </c>
      <c r="K3924" s="255">
        <v>882707.57842000003</v>
      </c>
      <c r="L3924" s="255">
        <v>747798.93533000001</v>
      </c>
      <c r="M3924" s="256">
        <f t="shared" si="247"/>
        <v>-0.1528350343739876</v>
      </c>
    </row>
    <row r="3925" spans="1:13" x14ac:dyDescent="0.25">
      <c r="A3925" s="134" t="s">
        <v>240</v>
      </c>
      <c r="B3925" s="134" t="s">
        <v>463</v>
      </c>
      <c r="C3925" s="137">
        <v>0</v>
      </c>
      <c r="D3925" s="137">
        <v>14.226100000000001</v>
      </c>
      <c r="E3925" s="138" t="str">
        <f t="shared" si="244"/>
        <v/>
      </c>
      <c r="F3925" s="137">
        <v>300.86525999999998</v>
      </c>
      <c r="G3925" s="137">
        <v>179.35328999999999</v>
      </c>
      <c r="H3925" s="138">
        <f t="shared" si="245"/>
        <v>-0.40387504359925108</v>
      </c>
      <c r="I3925" s="137">
        <v>205.7518</v>
      </c>
      <c r="J3925" s="138">
        <f t="shared" si="246"/>
        <v>-0.12830269285615004</v>
      </c>
      <c r="K3925" s="137">
        <v>1669.48874</v>
      </c>
      <c r="L3925" s="137">
        <v>2075.6619900000001</v>
      </c>
      <c r="M3925" s="138">
        <f t="shared" si="247"/>
        <v>0.24329199728534867</v>
      </c>
    </row>
    <row r="3926" spans="1:13" x14ac:dyDescent="0.25">
      <c r="A3926" s="134" t="s">
        <v>240</v>
      </c>
      <c r="B3926" s="134" t="s">
        <v>478</v>
      </c>
      <c r="C3926" s="137">
        <v>0</v>
      </c>
      <c r="D3926" s="137">
        <v>0</v>
      </c>
      <c r="E3926" s="138" t="str">
        <f t="shared" si="244"/>
        <v/>
      </c>
      <c r="F3926" s="137">
        <v>18.508420000000001</v>
      </c>
      <c r="G3926" s="137">
        <v>35.187480000000001</v>
      </c>
      <c r="H3926" s="138">
        <f t="shared" si="245"/>
        <v>0.90116066093161917</v>
      </c>
      <c r="I3926" s="137">
        <v>49.736800000000002</v>
      </c>
      <c r="J3926" s="138">
        <f t="shared" si="246"/>
        <v>-0.29252625822328737</v>
      </c>
      <c r="K3926" s="137">
        <v>384.63862</v>
      </c>
      <c r="L3926" s="137">
        <v>504.98928999999998</v>
      </c>
      <c r="M3926" s="138">
        <f t="shared" si="247"/>
        <v>0.31289283951777902</v>
      </c>
    </row>
    <row r="3927" spans="1:13" x14ac:dyDescent="0.25">
      <c r="A3927" s="134" t="s">
        <v>240</v>
      </c>
      <c r="B3927" s="134" t="s">
        <v>498</v>
      </c>
      <c r="C3927" s="137">
        <v>0</v>
      </c>
      <c r="D3927" s="137">
        <v>0</v>
      </c>
      <c r="E3927" s="138" t="str">
        <f t="shared" si="244"/>
        <v/>
      </c>
      <c r="F3927" s="137">
        <v>0</v>
      </c>
      <c r="G3927" s="137">
        <v>0</v>
      </c>
      <c r="H3927" s="138" t="str">
        <f t="shared" si="245"/>
        <v/>
      </c>
      <c r="I3927" s="137">
        <v>0</v>
      </c>
      <c r="J3927" s="138" t="str">
        <f t="shared" si="246"/>
        <v/>
      </c>
      <c r="K3927" s="137">
        <v>1.5</v>
      </c>
      <c r="L3927" s="137">
        <v>54.720570000000002</v>
      </c>
      <c r="M3927" s="138">
        <f t="shared" si="247"/>
        <v>35.480380000000004</v>
      </c>
    </row>
    <row r="3928" spans="1:13" x14ac:dyDescent="0.25">
      <c r="A3928" s="134" t="s">
        <v>240</v>
      </c>
      <c r="B3928" s="134" t="s">
        <v>454</v>
      </c>
      <c r="C3928" s="137">
        <v>0</v>
      </c>
      <c r="D3928" s="137">
        <v>0</v>
      </c>
      <c r="E3928" s="138" t="str">
        <f t="shared" si="244"/>
        <v/>
      </c>
      <c r="F3928" s="137">
        <v>2098.7548700000002</v>
      </c>
      <c r="G3928" s="137">
        <v>2285.2643200000002</v>
      </c>
      <c r="H3928" s="138">
        <f t="shared" si="245"/>
        <v>8.8866714577296113E-2</v>
      </c>
      <c r="I3928" s="137">
        <v>2075.6469499999998</v>
      </c>
      <c r="J3928" s="138">
        <f t="shared" si="246"/>
        <v>0.10098893263134201</v>
      </c>
      <c r="K3928" s="137">
        <v>31984.39575</v>
      </c>
      <c r="L3928" s="137">
        <v>21046.900280000002</v>
      </c>
      <c r="M3928" s="138">
        <f t="shared" si="247"/>
        <v>-0.34196348605397675</v>
      </c>
    </row>
    <row r="3929" spans="1:13" x14ac:dyDescent="0.25">
      <c r="A3929" s="134" t="s">
        <v>240</v>
      </c>
      <c r="B3929" s="134" t="s">
        <v>464</v>
      </c>
      <c r="C3929" s="137">
        <v>0</v>
      </c>
      <c r="D3929" s="137">
        <v>29.261330000000001</v>
      </c>
      <c r="E3929" s="138" t="str">
        <f t="shared" si="244"/>
        <v/>
      </c>
      <c r="F3929" s="137">
        <v>466.77100999999999</v>
      </c>
      <c r="G3929" s="137">
        <v>335.89510999999999</v>
      </c>
      <c r="H3929" s="138">
        <f t="shared" si="245"/>
        <v>-0.28038566491093786</v>
      </c>
      <c r="I3929" s="137">
        <v>479.29649999999998</v>
      </c>
      <c r="J3929" s="138">
        <f t="shared" si="246"/>
        <v>-0.29919139822635887</v>
      </c>
      <c r="K3929" s="137">
        <v>3948.2473599999998</v>
      </c>
      <c r="L3929" s="137">
        <v>3490.9473200000002</v>
      </c>
      <c r="M3929" s="138">
        <f t="shared" si="247"/>
        <v>-0.11582355366913988</v>
      </c>
    </row>
    <row r="3930" spans="1:13" x14ac:dyDescent="0.25">
      <c r="A3930" s="134" t="s">
        <v>240</v>
      </c>
      <c r="B3930" s="134" t="s">
        <v>472</v>
      </c>
      <c r="C3930" s="137">
        <v>29.593540000000001</v>
      </c>
      <c r="D3930" s="137">
        <v>0.85201000000000005</v>
      </c>
      <c r="E3930" s="138">
        <f t="shared" si="244"/>
        <v>-0.97120959506703153</v>
      </c>
      <c r="F3930" s="137">
        <v>150.98965000000001</v>
      </c>
      <c r="G3930" s="137">
        <v>462.20852000000002</v>
      </c>
      <c r="H3930" s="138">
        <f t="shared" si="245"/>
        <v>2.061193399680044</v>
      </c>
      <c r="I3930" s="137">
        <v>273.33400999999998</v>
      </c>
      <c r="J3930" s="138">
        <f t="shared" si="246"/>
        <v>0.69100259422528532</v>
      </c>
      <c r="K3930" s="137">
        <v>1597.15788</v>
      </c>
      <c r="L3930" s="137">
        <v>2991.4251599999998</v>
      </c>
      <c r="M3930" s="138">
        <f t="shared" si="247"/>
        <v>0.87296772439303227</v>
      </c>
    </row>
    <row r="3931" spans="1:13" x14ac:dyDescent="0.25">
      <c r="A3931" s="134" t="s">
        <v>240</v>
      </c>
      <c r="B3931" s="134" t="s">
        <v>471</v>
      </c>
      <c r="C3931" s="137">
        <v>0</v>
      </c>
      <c r="D3931" s="137">
        <v>0</v>
      </c>
      <c r="E3931" s="138" t="str">
        <f t="shared" si="244"/>
        <v/>
      </c>
      <c r="F3931" s="137">
        <v>124.8747</v>
      </c>
      <c r="G3931" s="137">
        <v>44.950780000000002</v>
      </c>
      <c r="H3931" s="138">
        <f t="shared" si="245"/>
        <v>-0.64003292900803765</v>
      </c>
      <c r="I3931" s="137">
        <v>241.12863999999999</v>
      </c>
      <c r="J3931" s="138">
        <f t="shared" si="246"/>
        <v>-0.81358174624134239</v>
      </c>
      <c r="K3931" s="137">
        <v>941.58555999999999</v>
      </c>
      <c r="L3931" s="137">
        <v>1389.19102</v>
      </c>
      <c r="M3931" s="138">
        <f t="shared" si="247"/>
        <v>0.47537417629896539</v>
      </c>
    </row>
    <row r="3932" spans="1:13" x14ac:dyDescent="0.25">
      <c r="A3932" s="134" t="s">
        <v>240</v>
      </c>
      <c r="B3932" s="134" t="s">
        <v>517</v>
      </c>
      <c r="C3932" s="137">
        <v>0</v>
      </c>
      <c r="D3932" s="137">
        <v>0</v>
      </c>
      <c r="E3932" s="138" t="str">
        <f t="shared" si="244"/>
        <v/>
      </c>
      <c r="F3932" s="137">
        <v>118.18094000000001</v>
      </c>
      <c r="G3932" s="137">
        <v>123.47958</v>
      </c>
      <c r="H3932" s="138">
        <f t="shared" si="245"/>
        <v>4.4834979312230905E-2</v>
      </c>
      <c r="I3932" s="137">
        <v>108.3391</v>
      </c>
      <c r="J3932" s="138">
        <f t="shared" si="246"/>
        <v>0.13975083787847598</v>
      </c>
      <c r="K3932" s="137">
        <v>502.28393</v>
      </c>
      <c r="L3932" s="137">
        <v>395.74036999999998</v>
      </c>
      <c r="M3932" s="138">
        <f t="shared" si="247"/>
        <v>-0.21211819378732666</v>
      </c>
    </row>
    <row r="3933" spans="1:13" x14ac:dyDescent="0.25">
      <c r="A3933" s="134" t="s">
        <v>240</v>
      </c>
      <c r="B3933" s="134" t="s">
        <v>501</v>
      </c>
      <c r="C3933" s="137">
        <v>0</v>
      </c>
      <c r="D3933" s="137">
        <v>0</v>
      </c>
      <c r="E3933" s="138" t="str">
        <f t="shared" si="244"/>
        <v/>
      </c>
      <c r="F3933" s="137">
        <v>0</v>
      </c>
      <c r="G3933" s="137">
        <v>0</v>
      </c>
      <c r="H3933" s="138" t="str">
        <f t="shared" si="245"/>
        <v/>
      </c>
      <c r="I3933" s="137">
        <v>0</v>
      </c>
      <c r="J3933" s="138" t="str">
        <f t="shared" si="246"/>
        <v/>
      </c>
      <c r="K3933" s="137">
        <v>0</v>
      </c>
      <c r="L3933" s="137">
        <v>3.9658799999999998</v>
      </c>
      <c r="M3933" s="138" t="str">
        <f t="shared" si="247"/>
        <v/>
      </c>
    </row>
    <row r="3934" spans="1:13" x14ac:dyDescent="0.25">
      <c r="A3934" s="134" t="s">
        <v>240</v>
      </c>
      <c r="B3934" s="134" t="s">
        <v>499</v>
      </c>
      <c r="C3934" s="137">
        <v>0</v>
      </c>
      <c r="D3934" s="137">
        <v>0</v>
      </c>
      <c r="E3934" s="138" t="str">
        <f t="shared" si="244"/>
        <v/>
      </c>
      <c r="F3934" s="137">
        <v>0</v>
      </c>
      <c r="G3934" s="137">
        <v>0</v>
      </c>
      <c r="H3934" s="138" t="str">
        <f t="shared" si="245"/>
        <v/>
      </c>
      <c r="I3934" s="137">
        <v>0</v>
      </c>
      <c r="J3934" s="138" t="str">
        <f t="shared" si="246"/>
        <v/>
      </c>
      <c r="K3934" s="137">
        <v>0</v>
      </c>
      <c r="L3934" s="137">
        <v>84.790580000000006</v>
      </c>
      <c r="M3934" s="138" t="str">
        <f t="shared" si="247"/>
        <v/>
      </c>
    </row>
    <row r="3935" spans="1:13" x14ac:dyDescent="0.25">
      <c r="A3935" s="134" t="s">
        <v>240</v>
      </c>
      <c r="B3935" s="134" t="s">
        <v>492</v>
      </c>
      <c r="C3935" s="137">
        <v>0</v>
      </c>
      <c r="D3935" s="137">
        <v>0</v>
      </c>
      <c r="E3935" s="138" t="str">
        <f t="shared" si="244"/>
        <v/>
      </c>
      <c r="F3935" s="137">
        <v>0</v>
      </c>
      <c r="G3935" s="137">
        <v>11.422980000000001</v>
      </c>
      <c r="H3935" s="138" t="str">
        <f t="shared" si="245"/>
        <v/>
      </c>
      <c r="I3935" s="137">
        <v>0</v>
      </c>
      <c r="J3935" s="138" t="str">
        <f t="shared" si="246"/>
        <v/>
      </c>
      <c r="K3935" s="137">
        <v>10.25972</v>
      </c>
      <c r="L3935" s="137">
        <v>26.869700000000002</v>
      </c>
      <c r="M3935" s="138">
        <f t="shared" si="247"/>
        <v>1.618950614636657</v>
      </c>
    </row>
    <row r="3936" spans="1:13" x14ac:dyDescent="0.25">
      <c r="A3936" s="134" t="s">
        <v>240</v>
      </c>
      <c r="B3936" s="134" t="s">
        <v>451</v>
      </c>
      <c r="C3936" s="137">
        <v>110.84223</v>
      </c>
      <c r="D3936" s="137">
        <v>60.525230000000001</v>
      </c>
      <c r="E3936" s="138">
        <f t="shared" si="244"/>
        <v>-0.45395153092823914</v>
      </c>
      <c r="F3936" s="137">
        <v>4023.57348</v>
      </c>
      <c r="G3936" s="137">
        <v>2841.7113199999999</v>
      </c>
      <c r="H3936" s="138">
        <f t="shared" si="245"/>
        <v>-0.29373445417977062</v>
      </c>
      <c r="I3936" s="137">
        <v>3529.94002</v>
      </c>
      <c r="J3936" s="138">
        <f t="shared" si="246"/>
        <v>-0.19496895020896132</v>
      </c>
      <c r="K3936" s="137">
        <v>24798.080730000001</v>
      </c>
      <c r="L3936" s="137">
        <v>24815.08466</v>
      </c>
      <c r="M3936" s="138">
        <f t="shared" si="247"/>
        <v>6.8569540462171119E-4</v>
      </c>
    </row>
    <row r="3937" spans="1:13" x14ac:dyDescent="0.25">
      <c r="A3937" s="134" t="s">
        <v>240</v>
      </c>
      <c r="B3937" s="134" t="s">
        <v>507</v>
      </c>
      <c r="C3937" s="137">
        <v>0</v>
      </c>
      <c r="D3937" s="137">
        <v>0</v>
      </c>
      <c r="E3937" s="138" t="str">
        <f t="shared" si="244"/>
        <v/>
      </c>
      <c r="F3937" s="137">
        <v>0</v>
      </c>
      <c r="G3937" s="137">
        <v>0</v>
      </c>
      <c r="H3937" s="138" t="str">
        <f t="shared" si="245"/>
        <v/>
      </c>
      <c r="I3937" s="137">
        <v>0</v>
      </c>
      <c r="J3937" s="138" t="str">
        <f t="shared" si="246"/>
        <v/>
      </c>
      <c r="K3937" s="137">
        <v>171.77760000000001</v>
      </c>
      <c r="L3937" s="137">
        <v>54.124920000000003</v>
      </c>
      <c r="M3937" s="138">
        <f t="shared" si="247"/>
        <v>-0.68491281750356281</v>
      </c>
    </row>
    <row r="3938" spans="1:13" x14ac:dyDescent="0.25">
      <c r="A3938" s="134" t="s">
        <v>240</v>
      </c>
      <c r="B3938" s="134" t="s">
        <v>486</v>
      </c>
      <c r="C3938" s="137">
        <v>0</v>
      </c>
      <c r="D3938" s="137">
        <v>0</v>
      </c>
      <c r="E3938" s="138" t="str">
        <f t="shared" si="244"/>
        <v/>
      </c>
      <c r="F3938" s="137">
        <v>81.067700000000002</v>
      </c>
      <c r="G3938" s="137">
        <v>8.0808800000000005</v>
      </c>
      <c r="H3938" s="138">
        <f t="shared" si="245"/>
        <v>-0.90031936270549184</v>
      </c>
      <c r="I3938" s="137">
        <v>110.91452</v>
      </c>
      <c r="J3938" s="138">
        <f t="shared" si="246"/>
        <v>-0.92714317295877946</v>
      </c>
      <c r="K3938" s="137">
        <v>618.57131000000004</v>
      </c>
      <c r="L3938" s="137">
        <v>561.33605</v>
      </c>
      <c r="M3938" s="138">
        <f t="shared" si="247"/>
        <v>-9.2528151685534854E-2</v>
      </c>
    </row>
    <row r="3939" spans="1:13" x14ac:dyDescent="0.25">
      <c r="A3939" s="134" t="s">
        <v>240</v>
      </c>
      <c r="B3939" s="134" t="s">
        <v>485</v>
      </c>
      <c r="C3939" s="137">
        <v>0</v>
      </c>
      <c r="D3939" s="137">
        <v>0</v>
      </c>
      <c r="E3939" s="138" t="str">
        <f t="shared" si="244"/>
        <v/>
      </c>
      <c r="F3939" s="137">
        <v>44.428049999999999</v>
      </c>
      <c r="G3939" s="137">
        <v>11.86673</v>
      </c>
      <c r="H3939" s="138">
        <f t="shared" si="245"/>
        <v>-0.73290004850539248</v>
      </c>
      <c r="I3939" s="137">
        <v>39.424439999999997</v>
      </c>
      <c r="J3939" s="138">
        <f t="shared" si="246"/>
        <v>-0.6990006706499825</v>
      </c>
      <c r="K3939" s="137">
        <v>664.73368000000005</v>
      </c>
      <c r="L3939" s="137">
        <v>452.95890000000003</v>
      </c>
      <c r="M3939" s="138">
        <f t="shared" si="247"/>
        <v>-0.31858590345535076</v>
      </c>
    </row>
    <row r="3940" spans="1:13" x14ac:dyDescent="0.25">
      <c r="A3940" s="134" t="s">
        <v>240</v>
      </c>
      <c r="B3940" s="134" t="s">
        <v>458</v>
      </c>
      <c r="C3940" s="137">
        <v>77.549509999999998</v>
      </c>
      <c r="D3940" s="137">
        <v>96.650630000000007</v>
      </c>
      <c r="E3940" s="138">
        <f t="shared" si="244"/>
        <v>0.24630871297574952</v>
      </c>
      <c r="F3940" s="137">
        <v>2257.2509700000001</v>
      </c>
      <c r="G3940" s="137">
        <v>3819.4674</v>
      </c>
      <c r="H3940" s="138">
        <f t="shared" si="245"/>
        <v>0.69208805346088731</v>
      </c>
      <c r="I3940" s="137">
        <v>3750.7577000000001</v>
      </c>
      <c r="J3940" s="138">
        <f t="shared" si="246"/>
        <v>1.831888527483394E-2</v>
      </c>
      <c r="K3940" s="137">
        <v>21145.07602</v>
      </c>
      <c r="L3940" s="137">
        <v>27312.606650000002</v>
      </c>
      <c r="M3940" s="138">
        <f t="shared" si="247"/>
        <v>0.29167691921118943</v>
      </c>
    </row>
    <row r="3941" spans="1:13" x14ac:dyDescent="0.25">
      <c r="A3941" s="134" t="s">
        <v>240</v>
      </c>
      <c r="B3941" s="134" t="s">
        <v>494</v>
      </c>
      <c r="C3941" s="137">
        <v>0</v>
      </c>
      <c r="D3941" s="137">
        <v>0</v>
      </c>
      <c r="E3941" s="138" t="str">
        <f t="shared" si="244"/>
        <v/>
      </c>
      <c r="F3941" s="137">
        <v>0</v>
      </c>
      <c r="G3941" s="137">
        <v>48.8</v>
      </c>
      <c r="H3941" s="138" t="str">
        <f t="shared" si="245"/>
        <v/>
      </c>
      <c r="I3941" s="137">
        <v>0</v>
      </c>
      <c r="J3941" s="138" t="str">
        <f t="shared" si="246"/>
        <v/>
      </c>
      <c r="K3941" s="137">
        <v>0</v>
      </c>
      <c r="L3941" s="137">
        <v>58.592889999999997</v>
      </c>
      <c r="M3941" s="138" t="str">
        <f t="shared" si="247"/>
        <v/>
      </c>
    </row>
    <row r="3942" spans="1:13" x14ac:dyDescent="0.25">
      <c r="A3942" s="134" t="s">
        <v>240</v>
      </c>
      <c r="B3942" s="134" t="s">
        <v>479</v>
      </c>
      <c r="C3942" s="137">
        <v>0</v>
      </c>
      <c r="D3942" s="137">
        <v>0</v>
      </c>
      <c r="E3942" s="138" t="str">
        <f t="shared" si="244"/>
        <v/>
      </c>
      <c r="F3942" s="137">
        <v>37.606760000000001</v>
      </c>
      <c r="G3942" s="137">
        <v>85.294300000000007</v>
      </c>
      <c r="H3942" s="138">
        <f t="shared" si="245"/>
        <v>1.2680576577189848</v>
      </c>
      <c r="I3942" s="137">
        <v>53.356209999999997</v>
      </c>
      <c r="J3942" s="138">
        <f t="shared" si="246"/>
        <v>0.59858243304762482</v>
      </c>
      <c r="K3942" s="137">
        <v>351.78136000000001</v>
      </c>
      <c r="L3942" s="137">
        <v>472.16896000000003</v>
      </c>
      <c r="M3942" s="138">
        <f t="shared" si="247"/>
        <v>0.34222279429472913</v>
      </c>
    </row>
    <row r="3943" spans="1:13" x14ac:dyDescent="0.25">
      <c r="A3943" s="134" t="s">
        <v>240</v>
      </c>
      <c r="B3943" s="134" t="s">
        <v>521</v>
      </c>
      <c r="C3943" s="137">
        <v>0</v>
      </c>
      <c r="D3943" s="137">
        <v>0</v>
      </c>
      <c r="E3943" s="138" t="str">
        <f t="shared" si="244"/>
        <v/>
      </c>
      <c r="F3943" s="137">
        <v>0</v>
      </c>
      <c r="G3943" s="137">
        <v>0</v>
      </c>
      <c r="H3943" s="138" t="str">
        <f t="shared" si="245"/>
        <v/>
      </c>
      <c r="I3943" s="137">
        <v>0</v>
      </c>
      <c r="J3943" s="138" t="str">
        <f t="shared" si="246"/>
        <v/>
      </c>
      <c r="K3943" s="137">
        <v>20.478159999999999</v>
      </c>
      <c r="L3943" s="137">
        <v>0</v>
      </c>
      <c r="M3943" s="138">
        <f t="shared" si="247"/>
        <v>-1</v>
      </c>
    </row>
    <row r="3944" spans="1:13" x14ac:dyDescent="0.25">
      <c r="A3944" s="134" t="s">
        <v>240</v>
      </c>
      <c r="B3944" s="134" t="s">
        <v>467</v>
      </c>
      <c r="C3944" s="137">
        <v>0</v>
      </c>
      <c r="D3944" s="137">
        <v>0</v>
      </c>
      <c r="E3944" s="138" t="str">
        <f t="shared" si="244"/>
        <v/>
      </c>
      <c r="F3944" s="137">
        <v>53.353169999999999</v>
      </c>
      <c r="G3944" s="137">
        <v>20.62773</v>
      </c>
      <c r="H3944" s="138">
        <f t="shared" si="245"/>
        <v>-0.61337386325873422</v>
      </c>
      <c r="I3944" s="137">
        <v>109.26831</v>
      </c>
      <c r="J3944" s="138">
        <f t="shared" si="246"/>
        <v>-0.81121946518620081</v>
      </c>
      <c r="K3944" s="137">
        <v>858.02552000000003</v>
      </c>
      <c r="L3944" s="137">
        <v>805.74886000000004</v>
      </c>
      <c r="M3944" s="138">
        <f t="shared" si="247"/>
        <v>-6.0926695979858447E-2</v>
      </c>
    </row>
    <row r="3945" spans="1:13" x14ac:dyDescent="0.25">
      <c r="A3945" s="134" t="s">
        <v>240</v>
      </c>
      <c r="B3945" s="134" t="s">
        <v>455</v>
      </c>
      <c r="C3945" s="137">
        <v>41.079410000000003</v>
      </c>
      <c r="D3945" s="137">
        <v>0</v>
      </c>
      <c r="E3945" s="138">
        <f t="shared" si="244"/>
        <v>-1</v>
      </c>
      <c r="F3945" s="137">
        <v>853.87332000000004</v>
      </c>
      <c r="G3945" s="137">
        <v>1072.5385000000001</v>
      </c>
      <c r="H3945" s="138">
        <f t="shared" si="245"/>
        <v>0.25608620726081477</v>
      </c>
      <c r="I3945" s="137">
        <v>1291.5522699999999</v>
      </c>
      <c r="J3945" s="138">
        <f t="shared" si="246"/>
        <v>-0.16957406609644987</v>
      </c>
      <c r="K3945" s="137">
        <v>8790.2465499999998</v>
      </c>
      <c r="L3945" s="137">
        <v>9171.3714</v>
      </c>
      <c r="M3945" s="138">
        <f t="shared" si="247"/>
        <v>4.3357697401559259E-2</v>
      </c>
    </row>
    <row r="3946" spans="1:13" x14ac:dyDescent="0.25">
      <c r="A3946" s="134" t="s">
        <v>240</v>
      </c>
      <c r="B3946" s="134" t="s">
        <v>489</v>
      </c>
      <c r="C3946" s="137">
        <v>0</v>
      </c>
      <c r="D3946" s="137">
        <v>139.59</v>
      </c>
      <c r="E3946" s="138" t="str">
        <f t="shared" si="244"/>
        <v/>
      </c>
      <c r="F3946" s="137">
        <v>25.48</v>
      </c>
      <c r="G3946" s="137">
        <v>588.99</v>
      </c>
      <c r="H3946" s="138">
        <f t="shared" si="245"/>
        <v>22.115777080062795</v>
      </c>
      <c r="I3946" s="137">
        <v>723.79445999999996</v>
      </c>
      <c r="J3946" s="138">
        <f t="shared" si="246"/>
        <v>-0.18624688008802937</v>
      </c>
      <c r="K3946" s="137">
        <v>7684.6784799999996</v>
      </c>
      <c r="L3946" s="137">
        <v>7996.5991100000001</v>
      </c>
      <c r="M3946" s="138">
        <f t="shared" si="247"/>
        <v>4.0589938903989209E-2</v>
      </c>
    </row>
    <row r="3947" spans="1:13" x14ac:dyDescent="0.25">
      <c r="A3947" s="134" t="s">
        <v>240</v>
      </c>
      <c r="B3947" s="134" t="s">
        <v>459</v>
      </c>
      <c r="C3947" s="137">
        <v>0</v>
      </c>
      <c r="D3947" s="137">
        <v>0</v>
      </c>
      <c r="E3947" s="138" t="str">
        <f t="shared" si="244"/>
        <v/>
      </c>
      <c r="F3947" s="137">
        <v>68.098140000000001</v>
      </c>
      <c r="G3947" s="137">
        <v>50.897100000000002</v>
      </c>
      <c r="H3947" s="138">
        <f t="shared" si="245"/>
        <v>-0.25259192101282057</v>
      </c>
      <c r="I3947" s="137">
        <v>10.088649999999999</v>
      </c>
      <c r="J3947" s="138">
        <f t="shared" si="246"/>
        <v>4.0449861973604007</v>
      </c>
      <c r="K3947" s="137">
        <v>610.28120999999999</v>
      </c>
      <c r="L3947" s="137">
        <v>207.01614000000001</v>
      </c>
      <c r="M3947" s="138">
        <f t="shared" si="247"/>
        <v>-0.66078565650087762</v>
      </c>
    </row>
    <row r="3948" spans="1:13" x14ac:dyDescent="0.25">
      <c r="A3948" s="134" t="s">
        <v>240</v>
      </c>
      <c r="B3948" s="134" t="s">
        <v>477</v>
      </c>
      <c r="C3948" s="137">
        <v>27.457719999999998</v>
      </c>
      <c r="D3948" s="137">
        <v>0</v>
      </c>
      <c r="E3948" s="138">
        <f t="shared" si="244"/>
        <v>-1</v>
      </c>
      <c r="F3948" s="137">
        <v>210.74540999999999</v>
      </c>
      <c r="G3948" s="137">
        <v>33.034170000000003</v>
      </c>
      <c r="H3948" s="138">
        <f t="shared" si="245"/>
        <v>-0.84325082097873449</v>
      </c>
      <c r="I3948" s="137">
        <v>16.189540000000001</v>
      </c>
      <c r="J3948" s="138">
        <f t="shared" si="246"/>
        <v>1.0404637809350978</v>
      </c>
      <c r="K3948" s="137">
        <v>578.56286999999998</v>
      </c>
      <c r="L3948" s="137">
        <v>929.22891000000004</v>
      </c>
      <c r="M3948" s="138">
        <f t="shared" si="247"/>
        <v>0.60609841761881489</v>
      </c>
    </row>
    <row r="3949" spans="1:13" x14ac:dyDescent="0.25">
      <c r="A3949" s="134" t="s">
        <v>240</v>
      </c>
      <c r="B3949" s="134" t="s">
        <v>450</v>
      </c>
      <c r="C3949" s="137">
        <v>614.60756000000003</v>
      </c>
      <c r="D3949" s="137">
        <v>4438.1423000000004</v>
      </c>
      <c r="E3949" s="138">
        <f t="shared" si="244"/>
        <v>6.2210994280643082</v>
      </c>
      <c r="F3949" s="137">
        <v>112033.41160000001</v>
      </c>
      <c r="G3949" s="137">
        <v>30324.37356</v>
      </c>
      <c r="H3949" s="138">
        <f t="shared" si="245"/>
        <v>-0.72932741110956223</v>
      </c>
      <c r="I3949" s="137">
        <v>36281.713580000003</v>
      </c>
      <c r="J3949" s="138">
        <f t="shared" si="246"/>
        <v>-0.16419676559278995</v>
      </c>
      <c r="K3949" s="137">
        <v>425206.40058000002</v>
      </c>
      <c r="L3949" s="137">
        <v>352015.58111000003</v>
      </c>
      <c r="M3949" s="138">
        <f t="shared" si="247"/>
        <v>-0.17213009815977498</v>
      </c>
    </row>
    <row r="3950" spans="1:13" x14ac:dyDescent="0.25">
      <c r="A3950" s="134" t="s">
        <v>240</v>
      </c>
      <c r="B3950" s="134" t="s">
        <v>453</v>
      </c>
      <c r="C3950" s="137">
        <v>8.1697000000000006</v>
      </c>
      <c r="D3950" s="137">
        <v>63.56644</v>
      </c>
      <c r="E3950" s="138">
        <f t="shared" si="244"/>
        <v>6.780755719304258</v>
      </c>
      <c r="F3950" s="137">
        <v>3177.6914900000002</v>
      </c>
      <c r="G3950" s="137">
        <v>3523.8463999999999</v>
      </c>
      <c r="H3950" s="138">
        <f t="shared" si="245"/>
        <v>0.10893282469029097</v>
      </c>
      <c r="I3950" s="137">
        <v>3894.5805700000001</v>
      </c>
      <c r="J3950" s="138">
        <f t="shared" si="246"/>
        <v>-9.5192322597141721E-2</v>
      </c>
      <c r="K3950" s="137">
        <v>33540.423860000003</v>
      </c>
      <c r="L3950" s="137">
        <v>33884.396099999998</v>
      </c>
      <c r="M3950" s="138">
        <f t="shared" si="247"/>
        <v>1.0255452985202584E-2</v>
      </c>
    </row>
    <row r="3951" spans="1:13" x14ac:dyDescent="0.25">
      <c r="A3951" s="134" t="s">
        <v>240</v>
      </c>
      <c r="B3951" s="134" t="s">
        <v>480</v>
      </c>
      <c r="C3951" s="137">
        <v>0</v>
      </c>
      <c r="D3951" s="137">
        <v>0</v>
      </c>
      <c r="E3951" s="138" t="str">
        <f t="shared" si="244"/>
        <v/>
      </c>
      <c r="F3951" s="137">
        <v>0</v>
      </c>
      <c r="G3951" s="137">
        <v>1.99258</v>
      </c>
      <c r="H3951" s="138" t="str">
        <f t="shared" si="245"/>
        <v/>
      </c>
      <c r="I3951" s="137">
        <v>35.55547</v>
      </c>
      <c r="J3951" s="138">
        <f t="shared" si="246"/>
        <v>-0.94395855265026729</v>
      </c>
      <c r="K3951" s="137">
        <v>24.7591</v>
      </c>
      <c r="L3951" s="137">
        <v>100.30582</v>
      </c>
      <c r="M3951" s="138">
        <f t="shared" si="247"/>
        <v>3.0512708458708113</v>
      </c>
    </row>
    <row r="3952" spans="1:13" x14ac:dyDescent="0.25">
      <c r="A3952" s="134" t="s">
        <v>240</v>
      </c>
      <c r="B3952" s="134" t="s">
        <v>487</v>
      </c>
      <c r="C3952" s="137">
        <v>0</v>
      </c>
      <c r="D3952" s="137">
        <v>0</v>
      </c>
      <c r="E3952" s="138" t="str">
        <f t="shared" si="244"/>
        <v/>
      </c>
      <c r="F3952" s="137">
        <v>40.363079999999997</v>
      </c>
      <c r="G3952" s="137">
        <v>11.035119999999999</v>
      </c>
      <c r="H3952" s="138">
        <f t="shared" si="245"/>
        <v>-0.72660361895078374</v>
      </c>
      <c r="I3952" s="137">
        <v>20.050160000000002</v>
      </c>
      <c r="J3952" s="138">
        <f t="shared" si="246"/>
        <v>-0.44962434214988822</v>
      </c>
      <c r="K3952" s="137">
        <v>349.74991999999997</v>
      </c>
      <c r="L3952" s="137">
        <v>597.99305000000004</v>
      </c>
      <c r="M3952" s="138">
        <f t="shared" si="247"/>
        <v>0.70977322882589955</v>
      </c>
    </row>
    <row r="3953" spans="1:13" x14ac:dyDescent="0.25">
      <c r="A3953" s="134" t="s">
        <v>240</v>
      </c>
      <c r="B3953" s="134" t="s">
        <v>481</v>
      </c>
      <c r="C3953" s="137">
        <v>0</v>
      </c>
      <c r="D3953" s="137">
        <v>0</v>
      </c>
      <c r="E3953" s="138" t="str">
        <f t="shared" si="244"/>
        <v/>
      </c>
      <c r="F3953" s="137">
        <v>42.108809999999998</v>
      </c>
      <c r="G3953" s="137">
        <v>141.06832</v>
      </c>
      <c r="H3953" s="138">
        <f t="shared" si="245"/>
        <v>2.3500903967602031</v>
      </c>
      <c r="I3953" s="137">
        <v>167.11154999999999</v>
      </c>
      <c r="J3953" s="138">
        <f t="shared" si="246"/>
        <v>-0.1558433872464231</v>
      </c>
      <c r="K3953" s="137">
        <v>704.24197000000004</v>
      </c>
      <c r="L3953" s="137">
        <v>1009.30961</v>
      </c>
      <c r="M3953" s="138">
        <f t="shared" si="247"/>
        <v>0.433185826740772</v>
      </c>
    </row>
    <row r="3954" spans="1:13" x14ac:dyDescent="0.25">
      <c r="A3954" s="134" t="s">
        <v>240</v>
      </c>
      <c r="B3954" s="134" t="s">
        <v>461</v>
      </c>
      <c r="C3954" s="137">
        <v>2.74112</v>
      </c>
      <c r="D3954" s="137">
        <v>0</v>
      </c>
      <c r="E3954" s="138">
        <f t="shared" si="244"/>
        <v>-1</v>
      </c>
      <c r="F3954" s="137">
        <v>180.85185000000001</v>
      </c>
      <c r="G3954" s="137">
        <v>330.13189</v>
      </c>
      <c r="H3954" s="138">
        <f t="shared" si="245"/>
        <v>0.82542722123107937</v>
      </c>
      <c r="I3954" s="137">
        <v>267.15258</v>
      </c>
      <c r="J3954" s="138">
        <f t="shared" si="246"/>
        <v>0.23574284777635302</v>
      </c>
      <c r="K3954" s="137">
        <v>1970.79116</v>
      </c>
      <c r="L3954" s="137">
        <v>2239.53703</v>
      </c>
      <c r="M3954" s="138">
        <f t="shared" si="247"/>
        <v>0.1363644588298234</v>
      </c>
    </row>
    <row r="3955" spans="1:13" x14ac:dyDescent="0.25">
      <c r="A3955" s="134" t="s">
        <v>240</v>
      </c>
      <c r="B3955" s="134" t="s">
        <v>513</v>
      </c>
      <c r="C3955" s="137">
        <v>0</v>
      </c>
      <c r="D3955" s="137">
        <v>0</v>
      </c>
      <c r="E3955" s="138" t="str">
        <f t="shared" si="244"/>
        <v/>
      </c>
      <c r="F3955" s="137">
        <v>0</v>
      </c>
      <c r="G3955" s="137">
        <v>0</v>
      </c>
      <c r="H3955" s="138" t="str">
        <f t="shared" si="245"/>
        <v/>
      </c>
      <c r="I3955" s="137">
        <v>0</v>
      </c>
      <c r="J3955" s="138" t="str">
        <f t="shared" si="246"/>
        <v/>
      </c>
      <c r="K3955" s="137">
        <v>0</v>
      </c>
      <c r="L3955" s="137">
        <v>0</v>
      </c>
      <c r="M3955" s="138" t="str">
        <f t="shared" si="247"/>
        <v/>
      </c>
    </row>
    <row r="3956" spans="1:13" x14ac:dyDescent="0.25">
      <c r="A3956" s="134" t="s">
        <v>240</v>
      </c>
      <c r="B3956" s="134" t="s">
        <v>497</v>
      </c>
      <c r="C3956" s="137">
        <v>0</v>
      </c>
      <c r="D3956" s="137">
        <v>0</v>
      </c>
      <c r="E3956" s="138" t="str">
        <f t="shared" si="244"/>
        <v/>
      </c>
      <c r="F3956" s="137">
        <v>0</v>
      </c>
      <c r="G3956" s="137">
        <v>0</v>
      </c>
      <c r="H3956" s="138" t="str">
        <f t="shared" si="245"/>
        <v/>
      </c>
      <c r="I3956" s="137">
        <v>0</v>
      </c>
      <c r="J3956" s="138" t="str">
        <f t="shared" si="246"/>
        <v/>
      </c>
      <c r="K3956" s="137">
        <v>27.00461</v>
      </c>
      <c r="L3956" s="137">
        <v>10.221349999999999</v>
      </c>
      <c r="M3956" s="138">
        <f t="shared" si="247"/>
        <v>-0.62149610751645734</v>
      </c>
    </row>
    <row r="3957" spans="1:13" x14ac:dyDescent="0.25">
      <c r="A3957" s="134" t="s">
        <v>240</v>
      </c>
      <c r="B3957" s="134" t="s">
        <v>490</v>
      </c>
      <c r="C3957" s="137">
        <v>0</v>
      </c>
      <c r="D3957" s="137">
        <v>0</v>
      </c>
      <c r="E3957" s="138" t="str">
        <f t="shared" si="244"/>
        <v/>
      </c>
      <c r="F3957" s="137">
        <v>0</v>
      </c>
      <c r="G3957" s="137">
        <v>74.637519999999995</v>
      </c>
      <c r="H3957" s="138" t="str">
        <f t="shared" si="245"/>
        <v/>
      </c>
      <c r="I3957" s="137">
        <v>32.207450000000001</v>
      </c>
      <c r="J3957" s="138">
        <f t="shared" si="246"/>
        <v>1.3173992352701003</v>
      </c>
      <c r="K3957" s="137">
        <v>198.68503999999999</v>
      </c>
      <c r="L3957" s="137">
        <v>355.33629000000002</v>
      </c>
      <c r="M3957" s="138">
        <f t="shared" si="247"/>
        <v>0.78844008587662184</v>
      </c>
    </row>
    <row r="3958" spans="1:13" x14ac:dyDescent="0.25">
      <c r="A3958" s="134" t="s">
        <v>240</v>
      </c>
      <c r="B3958" s="134" t="s">
        <v>469</v>
      </c>
      <c r="C3958" s="137">
        <v>0</v>
      </c>
      <c r="D3958" s="137">
        <v>0</v>
      </c>
      <c r="E3958" s="138" t="str">
        <f t="shared" si="244"/>
        <v/>
      </c>
      <c r="F3958" s="137">
        <v>9.8508399999999998</v>
      </c>
      <c r="G3958" s="137">
        <v>849.00049999999999</v>
      </c>
      <c r="H3958" s="138">
        <f t="shared" si="245"/>
        <v>85.185594324950969</v>
      </c>
      <c r="I3958" s="137">
        <v>473.27492999999998</v>
      </c>
      <c r="J3958" s="138">
        <f t="shared" si="246"/>
        <v>0.79388437076098661</v>
      </c>
      <c r="K3958" s="137">
        <v>58.086959999999998</v>
      </c>
      <c r="L3958" s="137">
        <v>3486.4146000000001</v>
      </c>
      <c r="M3958" s="138">
        <f t="shared" si="247"/>
        <v>59.020607034694194</v>
      </c>
    </row>
    <row r="3959" spans="1:13" x14ac:dyDescent="0.25">
      <c r="A3959" s="134" t="s">
        <v>240</v>
      </c>
      <c r="B3959" s="134" t="s">
        <v>452</v>
      </c>
      <c r="C3959" s="137">
        <v>118.70873</v>
      </c>
      <c r="D3959" s="137">
        <v>3440.25326</v>
      </c>
      <c r="E3959" s="138">
        <f t="shared" si="244"/>
        <v>27.980625603525535</v>
      </c>
      <c r="F3959" s="137">
        <v>3679.0364199999999</v>
      </c>
      <c r="G3959" s="137">
        <v>7424.1871099999998</v>
      </c>
      <c r="H3959" s="138">
        <f t="shared" si="245"/>
        <v>1.0179705396882155</v>
      </c>
      <c r="I3959" s="137">
        <v>7115.1739399999997</v>
      </c>
      <c r="J3959" s="138">
        <f t="shared" si="246"/>
        <v>4.3430163845017633E-2</v>
      </c>
      <c r="K3959" s="137">
        <v>64011.02693</v>
      </c>
      <c r="L3959" s="137">
        <v>67304.466270000004</v>
      </c>
      <c r="M3959" s="138">
        <f t="shared" si="247"/>
        <v>5.1451124875743437E-2</v>
      </c>
    </row>
    <row r="3960" spans="1:13" x14ac:dyDescent="0.25">
      <c r="A3960" s="134" t="s">
        <v>240</v>
      </c>
      <c r="B3960" s="134" t="s">
        <v>460</v>
      </c>
      <c r="C3960" s="137">
        <v>0</v>
      </c>
      <c r="D3960" s="137">
        <v>2.5855000000000001</v>
      </c>
      <c r="E3960" s="138" t="str">
        <f t="shared" si="244"/>
        <v/>
      </c>
      <c r="F3960" s="137">
        <v>140.42910000000001</v>
      </c>
      <c r="G3960" s="137">
        <v>435.19765999999998</v>
      </c>
      <c r="H3960" s="138">
        <f t="shared" si="245"/>
        <v>2.0990561073167879</v>
      </c>
      <c r="I3960" s="137">
        <v>706.08119999999997</v>
      </c>
      <c r="J3960" s="138">
        <f t="shared" si="246"/>
        <v>-0.38364360926193752</v>
      </c>
      <c r="K3960" s="137">
        <v>1967.28766</v>
      </c>
      <c r="L3960" s="137">
        <v>3370.7482199999999</v>
      </c>
      <c r="M3960" s="138">
        <f t="shared" si="247"/>
        <v>0.71339875125328645</v>
      </c>
    </row>
    <row r="3961" spans="1:13" x14ac:dyDescent="0.25">
      <c r="A3961" s="134" t="s">
        <v>240</v>
      </c>
      <c r="B3961" s="134" t="s">
        <v>483</v>
      </c>
      <c r="C3961" s="137">
        <v>0</v>
      </c>
      <c r="D3961" s="137">
        <v>0</v>
      </c>
      <c r="E3961" s="138" t="str">
        <f t="shared" si="244"/>
        <v/>
      </c>
      <c r="F3961" s="137">
        <v>442.88064000000003</v>
      </c>
      <c r="G3961" s="137">
        <v>428.95035000000001</v>
      </c>
      <c r="H3961" s="138">
        <f t="shared" si="245"/>
        <v>-3.1453824669328556E-2</v>
      </c>
      <c r="I3961" s="137">
        <v>196.62631999999999</v>
      </c>
      <c r="J3961" s="138">
        <f t="shared" si="246"/>
        <v>1.1815510253154309</v>
      </c>
      <c r="K3961" s="137">
        <v>4366.5832300000002</v>
      </c>
      <c r="L3961" s="137">
        <v>3738.6062099999999</v>
      </c>
      <c r="M3961" s="138">
        <f t="shared" si="247"/>
        <v>-0.14381427924826251</v>
      </c>
    </row>
    <row r="3962" spans="1:13" x14ac:dyDescent="0.25">
      <c r="A3962" s="134" t="s">
        <v>240</v>
      </c>
      <c r="B3962" s="134" t="s">
        <v>482</v>
      </c>
      <c r="C3962" s="137">
        <v>0</v>
      </c>
      <c r="D3962" s="137">
        <v>0</v>
      </c>
      <c r="E3962" s="138" t="str">
        <f t="shared" si="244"/>
        <v/>
      </c>
      <c r="F3962" s="137">
        <v>92.398750000000007</v>
      </c>
      <c r="G3962" s="137">
        <v>58.5</v>
      </c>
      <c r="H3962" s="138">
        <f t="shared" si="245"/>
        <v>-0.36687455187434903</v>
      </c>
      <c r="I3962" s="137">
        <v>0</v>
      </c>
      <c r="J3962" s="138" t="str">
        <f t="shared" si="246"/>
        <v/>
      </c>
      <c r="K3962" s="137">
        <v>654.59780999999998</v>
      </c>
      <c r="L3962" s="137">
        <v>495.18281000000002</v>
      </c>
      <c r="M3962" s="138">
        <f t="shared" si="247"/>
        <v>-0.2435312149913853</v>
      </c>
    </row>
    <row r="3963" spans="1:13" x14ac:dyDescent="0.25">
      <c r="A3963" s="134" t="s">
        <v>240</v>
      </c>
      <c r="B3963" s="134" t="s">
        <v>457</v>
      </c>
      <c r="C3963" s="137">
        <v>0</v>
      </c>
      <c r="D3963" s="137">
        <v>8.2304200000000005</v>
      </c>
      <c r="E3963" s="138" t="str">
        <f t="shared" si="244"/>
        <v/>
      </c>
      <c r="F3963" s="137">
        <v>1726.5141000000001</v>
      </c>
      <c r="G3963" s="137">
        <v>1244.11194</v>
      </c>
      <c r="H3963" s="138">
        <f t="shared" si="245"/>
        <v>-0.27940817859524003</v>
      </c>
      <c r="I3963" s="137">
        <v>1216.9726900000001</v>
      </c>
      <c r="J3963" s="138">
        <f t="shared" si="246"/>
        <v>2.2300623689427201E-2</v>
      </c>
      <c r="K3963" s="137">
        <v>10206.760630000001</v>
      </c>
      <c r="L3963" s="137">
        <v>8163.9791599999999</v>
      </c>
      <c r="M3963" s="138">
        <f t="shared" si="247"/>
        <v>-0.20014003894593158</v>
      </c>
    </row>
    <row r="3964" spans="1:13" x14ac:dyDescent="0.25">
      <c r="A3964" s="134" t="s">
        <v>240</v>
      </c>
      <c r="B3964" s="134" t="s">
        <v>468</v>
      </c>
      <c r="C3964" s="137">
        <v>0</v>
      </c>
      <c r="D3964" s="137">
        <v>0</v>
      </c>
      <c r="E3964" s="138" t="str">
        <f t="shared" si="244"/>
        <v/>
      </c>
      <c r="F3964" s="137">
        <v>0</v>
      </c>
      <c r="G3964" s="137">
        <v>19.427140000000001</v>
      </c>
      <c r="H3964" s="138" t="str">
        <f t="shared" si="245"/>
        <v/>
      </c>
      <c r="I3964" s="137">
        <v>0</v>
      </c>
      <c r="J3964" s="138" t="str">
        <f t="shared" si="246"/>
        <v/>
      </c>
      <c r="K3964" s="137">
        <v>28.628019999999999</v>
      </c>
      <c r="L3964" s="137">
        <v>65.97099</v>
      </c>
      <c r="M3964" s="138">
        <f t="shared" si="247"/>
        <v>1.3044202847420117</v>
      </c>
    </row>
    <row r="3965" spans="1:13" x14ac:dyDescent="0.25">
      <c r="A3965" s="134" t="s">
        <v>240</v>
      </c>
      <c r="B3965" s="134" t="s">
        <v>462</v>
      </c>
      <c r="C3965" s="137">
        <v>0</v>
      </c>
      <c r="D3965" s="137">
        <v>0</v>
      </c>
      <c r="E3965" s="138" t="str">
        <f t="shared" si="244"/>
        <v/>
      </c>
      <c r="F3965" s="137">
        <v>225.53858</v>
      </c>
      <c r="G3965" s="137">
        <v>425.46357</v>
      </c>
      <c r="H3965" s="138">
        <f t="shared" si="245"/>
        <v>0.88643366469718843</v>
      </c>
      <c r="I3965" s="137">
        <v>549.45147999999995</v>
      </c>
      <c r="J3965" s="138">
        <f t="shared" si="246"/>
        <v>-0.22565761402626483</v>
      </c>
      <c r="K3965" s="137">
        <v>1925.6295</v>
      </c>
      <c r="L3965" s="137">
        <v>4649.1103700000003</v>
      </c>
      <c r="M3965" s="138">
        <f t="shared" si="247"/>
        <v>1.4143327519650071</v>
      </c>
    </row>
    <row r="3966" spans="1:13" x14ac:dyDescent="0.25">
      <c r="A3966" s="134" t="s">
        <v>240</v>
      </c>
      <c r="B3966" s="134" t="s">
        <v>473</v>
      </c>
      <c r="C3966" s="137">
        <v>0</v>
      </c>
      <c r="D3966" s="137">
        <v>0</v>
      </c>
      <c r="E3966" s="138" t="str">
        <f t="shared" si="244"/>
        <v/>
      </c>
      <c r="F3966" s="137">
        <v>0</v>
      </c>
      <c r="G3966" s="137">
        <v>39.023409999999998</v>
      </c>
      <c r="H3966" s="138" t="str">
        <f t="shared" si="245"/>
        <v/>
      </c>
      <c r="I3966" s="137">
        <v>5.5668899999999999</v>
      </c>
      <c r="J3966" s="138">
        <f t="shared" si="246"/>
        <v>6.0099121771761252</v>
      </c>
      <c r="K3966" s="137">
        <v>127.55766</v>
      </c>
      <c r="L3966" s="137">
        <v>167.02243999999999</v>
      </c>
      <c r="M3966" s="138">
        <f t="shared" si="247"/>
        <v>0.30938777020525454</v>
      </c>
    </row>
    <row r="3967" spans="1:13" x14ac:dyDescent="0.25">
      <c r="A3967" s="134" t="s">
        <v>240</v>
      </c>
      <c r="B3967" s="134" t="s">
        <v>506</v>
      </c>
      <c r="C3967" s="137">
        <v>0</v>
      </c>
      <c r="D3967" s="137">
        <v>0</v>
      </c>
      <c r="E3967" s="138" t="str">
        <f t="shared" si="244"/>
        <v/>
      </c>
      <c r="F3967" s="137">
        <v>0</v>
      </c>
      <c r="G3967" s="137">
        <v>0</v>
      </c>
      <c r="H3967" s="138" t="str">
        <f t="shared" si="245"/>
        <v/>
      </c>
      <c r="I3967" s="137">
        <v>0</v>
      </c>
      <c r="J3967" s="138" t="str">
        <f t="shared" si="246"/>
        <v/>
      </c>
      <c r="K3967" s="137">
        <v>4.4013799999999996</v>
      </c>
      <c r="L3967" s="137">
        <v>4.7313700000000001</v>
      </c>
      <c r="M3967" s="138">
        <f t="shared" si="247"/>
        <v>7.4974212633310611E-2</v>
      </c>
    </row>
    <row r="3968" spans="1:13" x14ac:dyDescent="0.25">
      <c r="A3968" s="134" t="s">
        <v>240</v>
      </c>
      <c r="B3968" s="134" t="s">
        <v>484</v>
      </c>
      <c r="C3968" s="137">
        <v>0</v>
      </c>
      <c r="D3968" s="137">
        <v>0</v>
      </c>
      <c r="E3968" s="138" t="str">
        <f t="shared" si="244"/>
        <v/>
      </c>
      <c r="F3968" s="137">
        <v>183.91989000000001</v>
      </c>
      <c r="G3968" s="137">
        <v>10.937139999999999</v>
      </c>
      <c r="H3968" s="138">
        <f t="shared" si="245"/>
        <v>-0.94053313102786218</v>
      </c>
      <c r="I3968" s="137">
        <v>144</v>
      </c>
      <c r="J3968" s="138">
        <f t="shared" si="246"/>
        <v>-0.92404763888888886</v>
      </c>
      <c r="K3968" s="137">
        <v>698.08135000000004</v>
      </c>
      <c r="L3968" s="137">
        <v>1201.7254</v>
      </c>
      <c r="M3968" s="138">
        <f t="shared" si="247"/>
        <v>0.72146899498174522</v>
      </c>
    </row>
    <row r="3969" spans="1:13" x14ac:dyDescent="0.25">
      <c r="A3969" s="134" t="s">
        <v>240</v>
      </c>
      <c r="B3969" s="134" t="s">
        <v>491</v>
      </c>
      <c r="C3969" s="137">
        <v>0</v>
      </c>
      <c r="D3969" s="137">
        <v>0</v>
      </c>
      <c r="E3969" s="138" t="str">
        <f t="shared" si="244"/>
        <v/>
      </c>
      <c r="F3969" s="137">
        <v>0</v>
      </c>
      <c r="G3969" s="137">
        <v>0</v>
      </c>
      <c r="H3969" s="138" t="str">
        <f t="shared" si="245"/>
        <v/>
      </c>
      <c r="I3969" s="137">
        <v>0</v>
      </c>
      <c r="J3969" s="138" t="str">
        <f t="shared" si="246"/>
        <v/>
      </c>
      <c r="K3969" s="137">
        <v>47.814410000000002</v>
      </c>
      <c r="L3969" s="137">
        <v>0</v>
      </c>
      <c r="M3969" s="138">
        <f t="shared" si="247"/>
        <v>-1</v>
      </c>
    </row>
    <row r="3970" spans="1:13" x14ac:dyDescent="0.25">
      <c r="A3970" s="134" t="s">
        <v>240</v>
      </c>
      <c r="B3970" s="134" t="s">
        <v>495</v>
      </c>
      <c r="C3970" s="137">
        <v>0</v>
      </c>
      <c r="D3970" s="137">
        <v>0</v>
      </c>
      <c r="E3970" s="138" t="str">
        <f t="shared" si="244"/>
        <v/>
      </c>
      <c r="F3970" s="137">
        <v>0</v>
      </c>
      <c r="G3970" s="137">
        <v>0</v>
      </c>
      <c r="H3970" s="138" t="str">
        <f t="shared" si="245"/>
        <v/>
      </c>
      <c r="I3970" s="137">
        <v>0</v>
      </c>
      <c r="J3970" s="138" t="str">
        <f t="shared" si="246"/>
        <v/>
      </c>
      <c r="K3970" s="137">
        <v>24.207419999999999</v>
      </c>
      <c r="L3970" s="137">
        <v>131.84308999999999</v>
      </c>
      <c r="M3970" s="138">
        <f t="shared" si="247"/>
        <v>4.4463916435539188</v>
      </c>
    </row>
    <row r="3971" spans="1:13" x14ac:dyDescent="0.25">
      <c r="A3971" s="134" t="s">
        <v>240</v>
      </c>
      <c r="B3971" s="134" t="s">
        <v>456</v>
      </c>
      <c r="C3971" s="137">
        <v>0</v>
      </c>
      <c r="D3971" s="137">
        <v>651.96164999999996</v>
      </c>
      <c r="E3971" s="138" t="str">
        <f t="shared" si="244"/>
        <v/>
      </c>
      <c r="F3971" s="137">
        <v>307.08337</v>
      </c>
      <c r="G3971" s="137">
        <v>1264.74116</v>
      </c>
      <c r="H3971" s="138">
        <f t="shared" si="245"/>
        <v>3.1185595950702245</v>
      </c>
      <c r="I3971" s="137">
        <v>767.95953999999995</v>
      </c>
      <c r="J3971" s="138">
        <f t="shared" si="246"/>
        <v>0.64688514710032785</v>
      </c>
      <c r="K3971" s="137">
        <v>14590.923940000001</v>
      </c>
      <c r="L3971" s="137">
        <v>11600.281230000001</v>
      </c>
      <c r="M3971" s="138">
        <f t="shared" si="247"/>
        <v>-0.20496595844772802</v>
      </c>
    </row>
    <row r="3972" spans="1:13" x14ac:dyDescent="0.25">
      <c r="A3972" s="134" t="s">
        <v>240</v>
      </c>
      <c r="B3972" s="134" t="s">
        <v>470</v>
      </c>
      <c r="C3972" s="137">
        <v>0</v>
      </c>
      <c r="D3972" s="137">
        <v>0</v>
      </c>
      <c r="E3972" s="138" t="str">
        <f t="shared" si="244"/>
        <v/>
      </c>
      <c r="F3972" s="137">
        <v>138.52098000000001</v>
      </c>
      <c r="G3972" s="137">
        <v>196.59032999999999</v>
      </c>
      <c r="H3972" s="138">
        <f t="shared" si="245"/>
        <v>0.41920978324005498</v>
      </c>
      <c r="I3972" s="137">
        <v>428.26432</v>
      </c>
      <c r="J3972" s="138">
        <f t="shared" si="246"/>
        <v>-0.54096028826309883</v>
      </c>
      <c r="K3972" s="137">
        <v>2138.06961</v>
      </c>
      <c r="L3972" s="137">
        <v>2483.3562200000001</v>
      </c>
      <c r="M3972" s="138">
        <f t="shared" si="247"/>
        <v>0.16149455957142589</v>
      </c>
    </row>
    <row r="3973" spans="1:13" x14ac:dyDescent="0.25">
      <c r="A3973" s="134" t="s">
        <v>240</v>
      </c>
      <c r="B3973" s="134" t="s">
        <v>504</v>
      </c>
      <c r="C3973" s="137">
        <v>0</v>
      </c>
      <c r="D3973" s="137">
        <v>0</v>
      </c>
      <c r="E3973" s="138" t="str">
        <f t="shared" ref="E3973:E4036" si="248">IF(C3973=0,"",(D3973/C3973-1))</f>
        <v/>
      </c>
      <c r="F3973" s="137">
        <v>0</v>
      </c>
      <c r="G3973" s="137">
        <v>0</v>
      </c>
      <c r="H3973" s="138" t="str">
        <f t="shared" ref="H3973:H4036" si="249">IF(F3973=0,"",(G3973/F3973-1))</f>
        <v/>
      </c>
      <c r="I3973" s="137">
        <v>0</v>
      </c>
      <c r="J3973" s="138" t="str">
        <f t="shared" ref="J3973:J4036" si="250">IF(I3973=0,"",(G3973/I3973-1))</f>
        <v/>
      </c>
      <c r="K3973" s="137">
        <v>4.6909599999999996</v>
      </c>
      <c r="L3973" s="137">
        <v>0</v>
      </c>
      <c r="M3973" s="138">
        <f t="shared" ref="M3973:M4036" si="251">IF(K3973=0,"",(L3973/K3973-1))</f>
        <v>-1</v>
      </c>
    </row>
    <row r="3974" spans="1:13" x14ac:dyDescent="0.25">
      <c r="A3974" s="134" t="s">
        <v>240</v>
      </c>
      <c r="B3974" s="134" t="s">
        <v>516</v>
      </c>
      <c r="C3974" s="137">
        <v>0</v>
      </c>
      <c r="D3974" s="137">
        <v>0</v>
      </c>
      <c r="E3974" s="138" t="str">
        <f t="shared" si="248"/>
        <v/>
      </c>
      <c r="F3974" s="137">
        <v>25.203019999999999</v>
      </c>
      <c r="G3974" s="137">
        <v>0</v>
      </c>
      <c r="H3974" s="138">
        <f t="shared" si="249"/>
        <v>-1</v>
      </c>
      <c r="I3974" s="137">
        <v>0</v>
      </c>
      <c r="J3974" s="138" t="str">
        <f t="shared" si="250"/>
        <v/>
      </c>
      <c r="K3974" s="137">
        <v>124.51645000000001</v>
      </c>
      <c r="L3974" s="137">
        <v>0</v>
      </c>
      <c r="M3974" s="138">
        <f t="shared" si="251"/>
        <v>-1</v>
      </c>
    </row>
    <row r="3975" spans="1:13" x14ac:dyDescent="0.25">
      <c r="A3975" s="134" t="s">
        <v>240</v>
      </c>
      <c r="B3975" s="134" t="s">
        <v>503</v>
      </c>
      <c r="C3975" s="137">
        <v>0</v>
      </c>
      <c r="D3975" s="137">
        <v>0</v>
      </c>
      <c r="E3975" s="138" t="str">
        <f t="shared" si="248"/>
        <v/>
      </c>
      <c r="F3975" s="137">
        <v>0</v>
      </c>
      <c r="G3975" s="137">
        <v>0</v>
      </c>
      <c r="H3975" s="138" t="str">
        <f t="shared" si="249"/>
        <v/>
      </c>
      <c r="I3975" s="137">
        <v>0.10673000000000001</v>
      </c>
      <c r="J3975" s="138">
        <f t="shared" si="250"/>
        <v>-1</v>
      </c>
      <c r="K3975" s="137">
        <v>66.829890000000006</v>
      </c>
      <c r="L3975" s="137">
        <v>23.730799999999999</v>
      </c>
      <c r="M3975" s="138">
        <f t="shared" si="251"/>
        <v>-0.64490739098927152</v>
      </c>
    </row>
    <row r="3976" spans="1:13" x14ac:dyDescent="0.25">
      <c r="A3976" s="134" t="s">
        <v>240</v>
      </c>
      <c r="B3976" s="134" t="s">
        <v>496</v>
      </c>
      <c r="C3976" s="137">
        <v>0</v>
      </c>
      <c r="D3976" s="137">
        <v>0</v>
      </c>
      <c r="E3976" s="138" t="str">
        <f t="shared" si="248"/>
        <v/>
      </c>
      <c r="F3976" s="137">
        <v>0</v>
      </c>
      <c r="G3976" s="137">
        <v>14.728529999999999</v>
      </c>
      <c r="H3976" s="138" t="str">
        <f t="shared" si="249"/>
        <v/>
      </c>
      <c r="I3976" s="137">
        <v>552.96</v>
      </c>
      <c r="J3976" s="138">
        <f t="shared" si="250"/>
        <v>-0.97336420355902775</v>
      </c>
      <c r="K3976" s="137">
        <v>0</v>
      </c>
      <c r="L3976" s="137">
        <v>1120.6485299999999</v>
      </c>
      <c r="M3976" s="138" t="str">
        <f t="shared" si="251"/>
        <v/>
      </c>
    </row>
    <row r="3977" spans="1:13" x14ac:dyDescent="0.25">
      <c r="A3977" s="134" t="s">
        <v>240</v>
      </c>
      <c r="B3977" s="134" t="s">
        <v>466</v>
      </c>
      <c r="C3977" s="137">
        <v>0</v>
      </c>
      <c r="D3977" s="137">
        <v>0</v>
      </c>
      <c r="E3977" s="138" t="str">
        <f t="shared" si="248"/>
        <v/>
      </c>
      <c r="F3977" s="137">
        <v>172.68581</v>
      </c>
      <c r="G3977" s="137">
        <v>214.49324999999999</v>
      </c>
      <c r="H3977" s="138">
        <f t="shared" si="249"/>
        <v>0.2421011894376266</v>
      </c>
      <c r="I3977" s="137">
        <v>283.34658000000002</v>
      </c>
      <c r="J3977" s="138">
        <f t="shared" si="250"/>
        <v>-0.24300039195814549</v>
      </c>
      <c r="K3977" s="137">
        <v>1961.36833</v>
      </c>
      <c r="L3977" s="137">
        <v>1590.7822100000001</v>
      </c>
      <c r="M3977" s="138">
        <f t="shared" si="251"/>
        <v>-0.18894264495440283</v>
      </c>
    </row>
    <row r="3978" spans="1:13" x14ac:dyDescent="0.25">
      <c r="A3978" s="134" t="s">
        <v>240</v>
      </c>
      <c r="B3978" s="134" t="s">
        <v>465</v>
      </c>
      <c r="C3978" s="137">
        <v>0</v>
      </c>
      <c r="D3978" s="137">
        <v>0</v>
      </c>
      <c r="E3978" s="138" t="str">
        <f t="shared" si="248"/>
        <v/>
      </c>
      <c r="F3978" s="137">
        <v>275.7912</v>
      </c>
      <c r="G3978" s="137">
        <v>574.52782000000002</v>
      </c>
      <c r="H3978" s="138">
        <f t="shared" si="249"/>
        <v>1.0831985212000963</v>
      </c>
      <c r="I3978" s="137">
        <v>1025.0441800000001</v>
      </c>
      <c r="J3978" s="138">
        <f t="shared" si="250"/>
        <v>-0.43950921217854244</v>
      </c>
      <c r="K3978" s="137">
        <v>7927.77927</v>
      </c>
      <c r="L3978" s="137">
        <v>9922.10016</v>
      </c>
      <c r="M3978" s="138">
        <f t="shared" si="251"/>
        <v>0.25156110205374071</v>
      </c>
    </row>
    <row r="3979" spans="1:13" x14ac:dyDescent="0.25">
      <c r="A3979" s="134" t="s">
        <v>240</v>
      </c>
      <c r="B3979" s="134" t="s">
        <v>488</v>
      </c>
      <c r="C3979" s="137">
        <v>0</v>
      </c>
      <c r="D3979" s="137">
        <v>0</v>
      </c>
      <c r="E3979" s="138" t="str">
        <f t="shared" si="248"/>
        <v/>
      </c>
      <c r="F3979" s="137">
        <v>279.23264999999998</v>
      </c>
      <c r="G3979" s="137">
        <v>295.50648000000001</v>
      </c>
      <c r="H3979" s="138">
        <f t="shared" si="249"/>
        <v>5.82805413335441E-2</v>
      </c>
      <c r="I3979" s="137">
        <v>320.49238000000003</v>
      </c>
      <c r="J3979" s="138">
        <f t="shared" si="250"/>
        <v>-7.796097991471751E-2</v>
      </c>
      <c r="K3979" s="137">
        <v>2001.45181</v>
      </c>
      <c r="L3979" s="137">
        <v>2467.5924399999999</v>
      </c>
      <c r="M3979" s="138">
        <f t="shared" si="251"/>
        <v>0.23290125081752522</v>
      </c>
    </row>
    <row r="3980" spans="1:13" x14ac:dyDescent="0.25">
      <c r="A3980" s="134" t="s">
        <v>240</v>
      </c>
      <c r="B3980" s="134" t="s">
        <v>476</v>
      </c>
      <c r="C3980" s="137">
        <v>0</v>
      </c>
      <c r="D3980" s="137">
        <v>0</v>
      </c>
      <c r="E3980" s="138" t="str">
        <f t="shared" si="248"/>
        <v/>
      </c>
      <c r="F3980" s="137">
        <v>31.516100000000002</v>
      </c>
      <c r="G3980" s="137">
        <v>4.5220200000000004</v>
      </c>
      <c r="H3980" s="138">
        <f t="shared" si="249"/>
        <v>-0.8565171452051491</v>
      </c>
      <c r="I3980" s="137">
        <v>17.32404</v>
      </c>
      <c r="J3980" s="138">
        <f t="shared" si="250"/>
        <v>-0.73897428082595051</v>
      </c>
      <c r="K3980" s="137">
        <v>126.60997999999999</v>
      </c>
      <c r="L3980" s="137">
        <v>130.01991000000001</v>
      </c>
      <c r="M3980" s="138">
        <f t="shared" si="251"/>
        <v>2.6932553026230766E-2</v>
      </c>
    </row>
    <row r="3981" spans="1:13" x14ac:dyDescent="0.25">
      <c r="A3981" s="134" t="s">
        <v>240</v>
      </c>
      <c r="B3981" s="134" t="s">
        <v>475</v>
      </c>
      <c r="C3981" s="137">
        <v>0</v>
      </c>
      <c r="D3981" s="137">
        <v>0</v>
      </c>
      <c r="E3981" s="138" t="str">
        <f t="shared" si="248"/>
        <v/>
      </c>
      <c r="F3981" s="137">
        <v>2.1701100000000002</v>
      </c>
      <c r="G3981" s="137">
        <v>0</v>
      </c>
      <c r="H3981" s="138">
        <f t="shared" si="249"/>
        <v>-1</v>
      </c>
      <c r="I3981" s="137">
        <v>1.2344200000000001</v>
      </c>
      <c r="J3981" s="138">
        <f t="shared" si="250"/>
        <v>-1</v>
      </c>
      <c r="K3981" s="137">
        <v>26.377269999999999</v>
      </c>
      <c r="L3981" s="137">
        <v>2.1775099999999998</v>
      </c>
      <c r="M3981" s="138">
        <f t="shared" si="251"/>
        <v>-0.91744748414070143</v>
      </c>
    </row>
    <row r="3982" spans="1:13" x14ac:dyDescent="0.25">
      <c r="A3982" s="141" t="s">
        <v>240</v>
      </c>
      <c r="B3982" s="141" t="s">
        <v>3</v>
      </c>
      <c r="C3982" s="255">
        <v>1030.7495200000001</v>
      </c>
      <c r="D3982" s="255">
        <v>8945.8448700000008</v>
      </c>
      <c r="E3982" s="256">
        <f t="shared" si="248"/>
        <v>7.6789706872723063</v>
      </c>
      <c r="F3982" s="255">
        <v>134141.62023999999</v>
      </c>
      <c r="G3982" s="255">
        <v>59966.063990000002</v>
      </c>
      <c r="H3982" s="256">
        <f t="shared" si="249"/>
        <v>-0.55296451703273375</v>
      </c>
      <c r="I3982" s="255">
        <v>67570.770919999995</v>
      </c>
      <c r="J3982" s="256">
        <f t="shared" si="250"/>
        <v>-0.1125443268806795</v>
      </c>
      <c r="K3982" s="255">
        <v>682443.18776</v>
      </c>
      <c r="L3982" s="255">
        <v>617235.20990999998</v>
      </c>
      <c r="M3982" s="256">
        <f t="shared" si="251"/>
        <v>-9.5550778467045405E-2</v>
      </c>
    </row>
    <row r="3983" spans="1:13" x14ac:dyDescent="0.25">
      <c r="A3983" s="134" t="s">
        <v>212</v>
      </c>
      <c r="B3983" s="134" t="s">
        <v>463</v>
      </c>
      <c r="C3983" s="137">
        <v>30.855090000000001</v>
      </c>
      <c r="D3983" s="137">
        <v>522.41268000000002</v>
      </c>
      <c r="E3983" s="138">
        <f t="shared" si="248"/>
        <v>15.931166948467823</v>
      </c>
      <c r="F3983" s="137">
        <v>3208.6107499999998</v>
      </c>
      <c r="G3983" s="137">
        <v>4007.8190100000002</v>
      </c>
      <c r="H3983" s="138">
        <f t="shared" si="249"/>
        <v>0.24908233571180305</v>
      </c>
      <c r="I3983" s="137">
        <v>3387.9777600000002</v>
      </c>
      <c r="J3983" s="138">
        <f t="shared" si="250"/>
        <v>0.18295316377755677</v>
      </c>
      <c r="K3983" s="137">
        <v>35364.123039999999</v>
      </c>
      <c r="L3983" s="137">
        <v>33212.811889999997</v>
      </c>
      <c r="M3983" s="138">
        <f t="shared" si="251"/>
        <v>-6.0833154198866368E-2</v>
      </c>
    </row>
    <row r="3984" spans="1:13" x14ac:dyDescent="0.25">
      <c r="A3984" s="134" t="s">
        <v>212</v>
      </c>
      <c r="B3984" s="134" t="s">
        <v>500</v>
      </c>
      <c r="C3984" s="137">
        <v>0</v>
      </c>
      <c r="D3984" s="137">
        <v>0</v>
      </c>
      <c r="E3984" s="138" t="str">
        <f t="shared" si="248"/>
        <v/>
      </c>
      <c r="F3984" s="137">
        <v>108.69423</v>
      </c>
      <c r="G3984" s="137">
        <v>64.360510000000005</v>
      </c>
      <c r="H3984" s="138">
        <f t="shared" si="249"/>
        <v>-0.40787556064383546</v>
      </c>
      <c r="I3984" s="137">
        <v>12.6409</v>
      </c>
      <c r="J3984" s="138">
        <f t="shared" si="250"/>
        <v>4.0914499758719716</v>
      </c>
      <c r="K3984" s="137">
        <v>1797.6737599999999</v>
      </c>
      <c r="L3984" s="137">
        <v>518.09265000000005</v>
      </c>
      <c r="M3984" s="138">
        <f t="shared" si="251"/>
        <v>-0.71179829092015001</v>
      </c>
    </row>
    <row r="3985" spans="1:13" x14ac:dyDescent="0.25">
      <c r="A3985" s="134" t="s">
        <v>212</v>
      </c>
      <c r="B3985" s="134" t="s">
        <v>478</v>
      </c>
      <c r="C3985" s="137">
        <v>0</v>
      </c>
      <c r="D3985" s="137">
        <v>0</v>
      </c>
      <c r="E3985" s="138" t="str">
        <f t="shared" si="248"/>
        <v/>
      </c>
      <c r="F3985" s="137">
        <v>42.333190000000002</v>
      </c>
      <c r="G3985" s="137">
        <v>90.645970000000005</v>
      </c>
      <c r="H3985" s="138">
        <f t="shared" si="249"/>
        <v>1.1412506357304988</v>
      </c>
      <c r="I3985" s="137">
        <v>258.03849000000002</v>
      </c>
      <c r="J3985" s="138">
        <f t="shared" si="250"/>
        <v>-0.64871143835944789</v>
      </c>
      <c r="K3985" s="137">
        <v>719.69997000000001</v>
      </c>
      <c r="L3985" s="137">
        <v>1089.39221</v>
      </c>
      <c r="M3985" s="138">
        <f t="shared" si="251"/>
        <v>0.51367549730480055</v>
      </c>
    </row>
    <row r="3986" spans="1:13" x14ac:dyDescent="0.25">
      <c r="A3986" s="134" t="s">
        <v>212</v>
      </c>
      <c r="B3986" s="134" t="s">
        <v>498</v>
      </c>
      <c r="C3986" s="137">
        <v>23.68207</v>
      </c>
      <c r="D3986" s="137">
        <v>3.3125800000000001</v>
      </c>
      <c r="E3986" s="138">
        <f t="shared" si="248"/>
        <v>-0.86012286932687898</v>
      </c>
      <c r="F3986" s="137">
        <v>254.74605</v>
      </c>
      <c r="G3986" s="137">
        <v>138.9872</v>
      </c>
      <c r="H3986" s="138">
        <f t="shared" si="249"/>
        <v>-0.45440881222692164</v>
      </c>
      <c r="I3986" s="137">
        <v>204.52116000000001</v>
      </c>
      <c r="J3986" s="138">
        <f t="shared" si="250"/>
        <v>-0.32042630698945773</v>
      </c>
      <c r="K3986" s="137">
        <v>4177.6072299999996</v>
      </c>
      <c r="L3986" s="137">
        <v>2067.0024899999999</v>
      </c>
      <c r="M3986" s="138">
        <f t="shared" si="251"/>
        <v>-0.50521856742382165</v>
      </c>
    </row>
    <row r="3987" spans="1:13" x14ac:dyDescent="0.25">
      <c r="A3987" s="134" t="s">
        <v>212</v>
      </c>
      <c r="B3987" s="134" t="s">
        <v>511</v>
      </c>
      <c r="C3987" s="137">
        <v>0</v>
      </c>
      <c r="D3987" s="137">
        <v>0</v>
      </c>
      <c r="E3987" s="138" t="str">
        <f t="shared" si="248"/>
        <v/>
      </c>
      <c r="F3987" s="137">
        <v>151.77941999999999</v>
      </c>
      <c r="G3987" s="137">
        <v>150.78142</v>
      </c>
      <c r="H3987" s="138">
        <f t="shared" si="249"/>
        <v>-6.575331490922709E-3</v>
      </c>
      <c r="I3987" s="137">
        <v>234.45576</v>
      </c>
      <c r="J3987" s="138">
        <f t="shared" si="250"/>
        <v>-0.35688754245150556</v>
      </c>
      <c r="K3987" s="137">
        <v>1513.30079</v>
      </c>
      <c r="L3987" s="137">
        <v>1654.72243</v>
      </c>
      <c r="M3987" s="138">
        <f t="shared" si="251"/>
        <v>9.3452432546473396E-2</v>
      </c>
    </row>
    <row r="3988" spans="1:13" x14ac:dyDescent="0.25">
      <c r="A3988" s="134" t="s">
        <v>212</v>
      </c>
      <c r="B3988" s="134" t="s">
        <v>454</v>
      </c>
      <c r="C3988" s="137">
        <v>6.9237900000000003</v>
      </c>
      <c r="D3988" s="137">
        <v>488.04021999999998</v>
      </c>
      <c r="E3988" s="138">
        <f t="shared" si="248"/>
        <v>69.487438238305899</v>
      </c>
      <c r="F3988" s="137">
        <v>16564.760719999998</v>
      </c>
      <c r="G3988" s="137">
        <v>20719.940429999999</v>
      </c>
      <c r="H3988" s="138">
        <f t="shared" si="249"/>
        <v>0.25084453559193953</v>
      </c>
      <c r="I3988" s="137">
        <v>32593.678950000001</v>
      </c>
      <c r="J3988" s="138">
        <f t="shared" si="250"/>
        <v>-0.36429574391448072</v>
      </c>
      <c r="K3988" s="137">
        <v>207556.36095999999</v>
      </c>
      <c r="L3988" s="137">
        <v>198362.91878000001</v>
      </c>
      <c r="M3988" s="138">
        <f t="shared" si="251"/>
        <v>-4.4293714427628306E-2</v>
      </c>
    </row>
    <row r="3989" spans="1:13" x14ac:dyDescent="0.25">
      <c r="A3989" s="134" t="s">
        <v>212</v>
      </c>
      <c r="B3989" s="134" t="s">
        <v>464</v>
      </c>
      <c r="C3989" s="137">
        <v>0</v>
      </c>
      <c r="D3989" s="137">
        <v>19.687139999999999</v>
      </c>
      <c r="E3989" s="138" t="str">
        <f t="shared" si="248"/>
        <v/>
      </c>
      <c r="F3989" s="137">
        <v>1773.0952400000001</v>
      </c>
      <c r="G3989" s="137">
        <v>1144.10799</v>
      </c>
      <c r="H3989" s="138">
        <f t="shared" si="249"/>
        <v>-0.35473968674124923</v>
      </c>
      <c r="I3989" s="137">
        <v>815.29884000000004</v>
      </c>
      <c r="J3989" s="138">
        <f t="shared" si="250"/>
        <v>0.40329893024255981</v>
      </c>
      <c r="K3989" s="137">
        <v>15405.875770000001</v>
      </c>
      <c r="L3989" s="137">
        <v>11961.12233</v>
      </c>
      <c r="M3989" s="138">
        <f t="shared" si="251"/>
        <v>-0.22359997519310126</v>
      </c>
    </row>
    <row r="3990" spans="1:13" x14ac:dyDescent="0.25">
      <c r="A3990" s="134" t="s">
        <v>212</v>
      </c>
      <c r="B3990" s="134" t="s">
        <v>472</v>
      </c>
      <c r="C3990" s="137">
        <v>36.548259999999999</v>
      </c>
      <c r="D3990" s="137">
        <v>252.41988000000001</v>
      </c>
      <c r="E3990" s="138">
        <f t="shared" si="248"/>
        <v>5.9064814576672049</v>
      </c>
      <c r="F3990" s="137">
        <v>4799.8728199999996</v>
      </c>
      <c r="G3990" s="137">
        <v>2803.4104400000001</v>
      </c>
      <c r="H3990" s="138">
        <f t="shared" si="249"/>
        <v>-0.41594068319501842</v>
      </c>
      <c r="I3990" s="137">
        <v>8173.2371400000002</v>
      </c>
      <c r="J3990" s="138">
        <f t="shared" si="250"/>
        <v>-0.6570012111504695</v>
      </c>
      <c r="K3990" s="137">
        <v>44231.895400000001</v>
      </c>
      <c r="L3990" s="137">
        <v>40725.608849999997</v>
      </c>
      <c r="M3990" s="138">
        <f t="shared" si="251"/>
        <v>-7.9270547153627136E-2</v>
      </c>
    </row>
    <row r="3991" spans="1:13" x14ac:dyDescent="0.25">
      <c r="A3991" s="134" t="s">
        <v>212</v>
      </c>
      <c r="B3991" s="134" t="s">
        <v>471</v>
      </c>
      <c r="C3991" s="137">
        <v>0</v>
      </c>
      <c r="D3991" s="137">
        <v>0</v>
      </c>
      <c r="E3991" s="138" t="str">
        <f t="shared" si="248"/>
        <v/>
      </c>
      <c r="F3991" s="137">
        <v>2028.74225</v>
      </c>
      <c r="G3991" s="137">
        <v>2273.8076500000002</v>
      </c>
      <c r="H3991" s="138">
        <f t="shared" si="249"/>
        <v>0.12079671530476599</v>
      </c>
      <c r="I3991" s="137">
        <v>2668.3758800000001</v>
      </c>
      <c r="J3991" s="138">
        <f t="shared" si="250"/>
        <v>-0.14786830931780115</v>
      </c>
      <c r="K3991" s="137">
        <v>23079.63968</v>
      </c>
      <c r="L3991" s="137">
        <v>18043.982410000001</v>
      </c>
      <c r="M3991" s="138">
        <f t="shared" si="251"/>
        <v>-0.21818613027844291</v>
      </c>
    </row>
    <row r="3992" spans="1:13" x14ac:dyDescent="0.25">
      <c r="A3992" s="134" t="s">
        <v>212</v>
      </c>
      <c r="B3992" s="134" t="s">
        <v>517</v>
      </c>
      <c r="C3992" s="137">
        <v>0</v>
      </c>
      <c r="D3992" s="137">
        <v>0</v>
      </c>
      <c r="E3992" s="138" t="str">
        <f t="shared" si="248"/>
        <v/>
      </c>
      <c r="F3992" s="137">
        <v>62.031550000000003</v>
      </c>
      <c r="G3992" s="137">
        <v>50.329039999999999</v>
      </c>
      <c r="H3992" s="138">
        <f t="shared" si="249"/>
        <v>-0.1886541606650165</v>
      </c>
      <c r="I3992" s="137">
        <v>103.21405</v>
      </c>
      <c r="J3992" s="138">
        <f t="shared" si="250"/>
        <v>-0.51238188986867583</v>
      </c>
      <c r="K3992" s="137">
        <v>757.72465999999997</v>
      </c>
      <c r="L3992" s="137">
        <v>733.55987000000005</v>
      </c>
      <c r="M3992" s="138">
        <f t="shared" si="251"/>
        <v>-3.1891254535651448E-2</v>
      </c>
    </row>
    <row r="3993" spans="1:13" x14ac:dyDescent="0.25">
      <c r="A3993" s="134" t="s">
        <v>212</v>
      </c>
      <c r="B3993" s="134" t="s">
        <v>501</v>
      </c>
      <c r="C3993" s="137">
        <v>0</v>
      </c>
      <c r="D3993" s="137">
        <v>0</v>
      </c>
      <c r="E3993" s="138" t="str">
        <f t="shared" si="248"/>
        <v/>
      </c>
      <c r="F3993" s="137">
        <v>62.171489999999999</v>
      </c>
      <c r="G3993" s="137">
        <v>109.34741</v>
      </c>
      <c r="H3993" s="138">
        <f t="shared" si="249"/>
        <v>0.75880311055758831</v>
      </c>
      <c r="I3993" s="137">
        <v>184.52383</v>
      </c>
      <c r="J3993" s="138">
        <f t="shared" si="250"/>
        <v>-0.407407650274764</v>
      </c>
      <c r="K3993" s="137">
        <v>1247.2127700000001</v>
      </c>
      <c r="L3993" s="137">
        <v>935.42855999999995</v>
      </c>
      <c r="M3993" s="138">
        <f t="shared" si="251"/>
        <v>-0.24998478006282776</v>
      </c>
    </row>
    <row r="3994" spans="1:13" x14ac:dyDescent="0.25">
      <c r="A3994" s="134" t="s">
        <v>212</v>
      </c>
      <c r="B3994" s="134" t="s">
        <v>524</v>
      </c>
      <c r="C3994" s="137">
        <v>0</v>
      </c>
      <c r="D3994" s="137">
        <v>0</v>
      </c>
      <c r="E3994" s="138" t="str">
        <f t="shared" si="248"/>
        <v/>
      </c>
      <c r="F3994" s="137">
        <v>53.51793</v>
      </c>
      <c r="G3994" s="137">
        <v>0</v>
      </c>
      <c r="H3994" s="138">
        <f t="shared" si="249"/>
        <v>-1</v>
      </c>
      <c r="I3994" s="137">
        <v>34.575859999999999</v>
      </c>
      <c r="J3994" s="138">
        <f t="shared" si="250"/>
        <v>-1</v>
      </c>
      <c r="K3994" s="137">
        <v>637.45684000000006</v>
      </c>
      <c r="L3994" s="137">
        <v>282.86176</v>
      </c>
      <c r="M3994" s="138">
        <f t="shared" si="251"/>
        <v>-0.55626523671783024</v>
      </c>
    </row>
    <row r="3995" spans="1:13" x14ac:dyDescent="0.25">
      <c r="A3995" s="134" t="s">
        <v>212</v>
      </c>
      <c r="B3995" s="134" t="s">
        <v>499</v>
      </c>
      <c r="C3995" s="137">
        <v>0</v>
      </c>
      <c r="D3995" s="137">
        <v>0</v>
      </c>
      <c r="E3995" s="138" t="str">
        <f t="shared" si="248"/>
        <v/>
      </c>
      <c r="F3995" s="137">
        <v>153.31549999999999</v>
      </c>
      <c r="G3995" s="137">
        <v>128.12335999999999</v>
      </c>
      <c r="H3995" s="138">
        <f t="shared" si="249"/>
        <v>-0.16431567584490803</v>
      </c>
      <c r="I3995" s="137">
        <v>220.81120000000001</v>
      </c>
      <c r="J3995" s="138">
        <f t="shared" si="250"/>
        <v>-0.41976059185403647</v>
      </c>
      <c r="K3995" s="137">
        <v>1838.8998899999999</v>
      </c>
      <c r="L3995" s="137">
        <v>1142.1143400000001</v>
      </c>
      <c r="M3995" s="138">
        <f t="shared" si="251"/>
        <v>-0.3789143464465593</v>
      </c>
    </row>
    <row r="3996" spans="1:13" x14ac:dyDescent="0.25">
      <c r="A3996" s="134" t="s">
        <v>212</v>
      </c>
      <c r="B3996" s="134" t="s">
        <v>492</v>
      </c>
      <c r="C3996" s="137">
        <v>0</v>
      </c>
      <c r="D3996" s="137">
        <v>0</v>
      </c>
      <c r="E3996" s="138" t="str">
        <f t="shared" si="248"/>
        <v/>
      </c>
      <c r="F3996" s="137">
        <v>0</v>
      </c>
      <c r="G3996" s="137">
        <v>45.541800000000002</v>
      </c>
      <c r="H3996" s="138" t="str">
        <f t="shared" si="249"/>
        <v/>
      </c>
      <c r="I3996" s="137">
        <v>189.77475000000001</v>
      </c>
      <c r="J3996" s="138">
        <f t="shared" si="250"/>
        <v>-0.7600218153363395</v>
      </c>
      <c r="K3996" s="137">
        <v>585.02775999999994</v>
      </c>
      <c r="L3996" s="137">
        <v>824.83204999999998</v>
      </c>
      <c r="M3996" s="138">
        <f t="shared" si="251"/>
        <v>0.40990241215220302</v>
      </c>
    </row>
    <row r="3997" spans="1:13" x14ac:dyDescent="0.25">
      <c r="A3997" s="134" t="s">
        <v>212</v>
      </c>
      <c r="B3997" s="134" t="s">
        <v>451</v>
      </c>
      <c r="C3997" s="137">
        <v>9897.6776200000004</v>
      </c>
      <c r="D3997" s="137">
        <v>3079.5306099999998</v>
      </c>
      <c r="E3997" s="138">
        <f t="shared" si="248"/>
        <v>-0.68886331438222781</v>
      </c>
      <c r="F3997" s="137">
        <v>77576.651310000001</v>
      </c>
      <c r="G3997" s="137">
        <v>56358.224679999999</v>
      </c>
      <c r="H3997" s="138">
        <f t="shared" si="249"/>
        <v>-0.27351562966040077</v>
      </c>
      <c r="I3997" s="137">
        <v>103345.33791</v>
      </c>
      <c r="J3997" s="138">
        <f t="shared" si="250"/>
        <v>-0.45466117950012908</v>
      </c>
      <c r="K3997" s="137">
        <v>1045490.97211</v>
      </c>
      <c r="L3997" s="137">
        <v>551088.41558999999</v>
      </c>
      <c r="M3997" s="138">
        <f t="shared" si="251"/>
        <v>-0.47289031632879763</v>
      </c>
    </row>
    <row r="3998" spans="1:13" x14ac:dyDescent="0.25">
      <c r="A3998" s="134" t="s">
        <v>212</v>
      </c>
      <c r="B3998" s="134" t="s">
        <v>507</v>
      </c>
      <c r="C3998" s="137">
        <v>17.63411</v>
      </c>
      <c r="D3998" s="137">
        <v>0</v>
      </c>
      <c r="E3998" s="138">
        <f t="shared" si="248"/>
        <v>-1</v>
      </c>
      <c r="F3998" s="137">
        <v>559.89184999999998</v>
      </c>
      <c r="G3998" s="137">
        <v>279.99015000000003</v>
      </c>
      <c r="H3998" s="138">
        <f t="shared" si="249"/>
        <v>-0.49992101153106616</v>
      </c>
      <c r="I3998" s="137">
        <v>600.35860000000002</v>
      </c>
      <c r="J3998" s="138">
        <f t="shared" si="250"/>
        <v>-0.53362848470897228</v>
      </c>
      <c r="K3998" s="137">
        <v>6234.6089499999998</v>
      </c>
      <c r="L3998" s="137">
        <v>4804.2535099999996</v>
      </c>
      <c r="M3998" s="138">
        <f t="shared" si="251"/>
        <v>-0.22942183727497456</v>
      </c>
    </row>
    <row r="3999" spans="1:13" x14ac:dyDescent="0.25">
      <c r="A3999" s="134" t="s">
        <v>212</v>
      </c>
      <c r="B3999" s="134" t="s">
        <v>486</v>
      </c>
      <c r="C3999" s="137">
        <v>0</v>
      </c>
      <c r="D3999" s="137">
        <v>0</v>
      </c>
      <c r="E3999" s="138" t="str">
        <f t="shared" si="248"/>
        <v/>
      </c>
      <c r="F3999" s="137">
        <v>845.40747999999996</v>
      </c>
      <c r="G3999" s="137">
        <v>1227.84509</v>
      </c>
      <c r="H3999" s="138">
        <f t="shared" si="249"/>
        <v>0.4523707431592634</v>
      </c>
      <c r="I3999" s="137">
        <v>1323.24233</v>
      </c>
      <c r="J3999" s="138">
        <f t="shared" si="250"/>
        <v>-7.2093552206722422E-2</v>
      </c>
      <c r="K3999" s="137">
        <v>14018.413920000001</v>
      </c>
      <c r="L3999" s="137">
        <v>10476.305899999999</v>
      </c>
      <c r="M3999" s="138">
        <f t="shared" si="251"/>
        <v>-0.2526753768446296</v>
      </c>
    </row>
    <row r="4000" spans="1:13" x14ac:dyDescent="0.25">
      <c r="A4000" s="134" t="s">
        <v>212</v>
      </c>
      <c r="B4000" s="134" t="s">
        <v>485</v>
      </c>
      <c r="C4000" s="137">
        <v>0</v>
      </c>
      <c r="D4000" s="137">
        <v>0</v>
      </c>
      <c r="E4000" s="138" t="str">
        <f t="shared" si="248"/>
        <v/>
      </c>
      <c r="F4000" s="137">
        <v>183.97682</v>
      </c>
      <c r="G4000" s="137">
        <v>78.968190000000007</v>
      </c>
      <c r="H4000" s="138">
        <f t="shared" si="249"/>
        <v>-0.57077098082247535</v>
      </c>
      <c r="I4000" s="137">
        <v>217.24800999999999</v>
      </c>
      <c r="J4000" s="138">
        <f t="shared" si="250"/>
        <v>-0.63650672795575891</v>
      </c>
      <c r="K4000" s="137">
        <v>4614.7577199999996</v>
      </c>
      <c r="L4000" s="137">
        <v>1024.25469</v>
      </c>
      <c r="M4000" s="138">
        <f t="shared" si="251"/>
        <v>-0.77804800335216728</v>
      </c>
    </row>
    <row r="4001" spans="1:13" x14ac:dyDescent="0.25">
      <c r="A4001" s="134" t="s">
        <v>212</v>
      </c>
      <c r="B4001" s="134" t="s">
        <v>458</v>
      </c>
      <c r="C4001" s="137">
        <v>424.54786999999999</v>
      </c>
      <c r="D4001" s="137">
        <v>318.53071</v>
      </c>
      <c r="E4001" s="138">
        <f t="shared" si="248"/>
        <v>-0.24971779978545172</v>
      </c>
      <c r="F4001" s="137">
        <v>13113.71938</v>
      </c>
      <c r="G4001" s="137">
        <v>11947.87671</v>
      </c>
      <c r="H4001" s="138">
        <f t="shared" si="249"/>
        <v>-8.8902517753891463E-2</v>
      </c>
      <c r="I4001" s="137">
        <v>14144.156650000001</v>
      </c>
      <c r="J4001" s="138">
        <f t="shared" si="250"/>
        <v>-0.15527825336974055</v>
      </c>
      <c r="K4001" s="137">
        <v>129116.92455</v>
      </c>
      <c r="L4001" s="137">
        <v>104012.93826</v>
      </c>
      <c r="M4001" s="138">
        <f t="shared" si="251"/>
        <v>-0.19442831664007443</v>
      </c>
    </row>
    <row r="4002" spans="1:13" x14ac:dyDescent="0.25">
      <c r="A4002" s="134" t="s">
        <v>212</v>
      </c>
      <c r="B4002" s="134" t="s">
        <v>494</v>
      </c>
      <c r="C4002" s="137">
        <v>0</v>
      </c>
      <c r="D4002" s="137">
        <v>0</v>
      </c>
      <c r="E4002" s="138" t="str">
        <f t="shared" si="248"/>
        <v/>
      </c>
      <c r="F4002" s="137">
        <v>0</v>
      </c>
      <c r="G4002" s="137">
        <v>0</v>
      </c>
      <c r="H4002" s="138" t="str">
        <f t="shared" si="249"/>
        <v/>
      </c>
      <c r="I4002" s="137">
        <v>0</v>
      </c>
      <c r="J4002" s="138" t="str">
        <f t="shared" si="250"/>
        <v/>
      </c>
      <c r="K4002" s="137">
        <v>100.76296000000001</v>
      </c>
      <c r="L4002" s="137">
        <v>138.14251999999999</v>
      </c>
      <c r="M4002" s="138">
        <f t="shared" si="251"/>
        <v>0.370965283274727</v>
      </c>
    </row>
    <row r="4003" spans="1:13" x14ac:dyDescent="0.25">
      <c r="A4003" s="134" t="s">
        <v>212</v>
      </c>
      <c r="B4003" s="134" t="s">
        <v>479</v>
      </c>
      <c r="C4003" s="137">
        <v>0</v>
      </c>
      <c r="D4003" s="137">
        <v>0</v>
      </c>
      <c r="E4003" s="138" t="str">
        <f t="shared" si="248"/>
        <v/>
      </c>
      <c r="F4003" s="137">
        <v>414.61234000000002</v>
      </c>
      <c r="G4003" s="137">
        <v>370.49547000000001</v>
      </c>
      <c r="H4003" s="138">
        <f t="shared" si="249"/>
        <v>-0.10640510603229991</v>
      </c>
      <c r="I4003" s="137">
        <v>3721.0066999999999</v>
      </c>
      <c r="J4003" s="138">
        <f t="shared" si="250"/>
        <v>-0.90043138863469396</v>
      </c>
      <c r="K4003" s="137">
        <v>4999.0096800000001</v>
      </c>
      <c r="L4003" s="137">
        <v>26897.266749999999</v>
      </c>
      <c r="M4003" s="138">
        <f t="shared" si="251"/>
        <v>4.3805190371225686</v>
      </c>
    </row>
    <row r="4004" spans="1:13" x14ac:dyDescent="0.25">
      <c r="A4004" s="134" t="s">
        <v>212</v>
      </c>
      <c r="B4004" s="134" t="s">
        <v>508</v>
      </c>
      <c r="C4004" s="137">
        <v>0</v>
      </c>
      <c r="D4004" s="137">
        <v>0</v>
      </c>
      <c r="E4004" s="138" t="str">
        <f t="shared" si="248"/>
        <v/>
      </c>
      <c r="F4004" s="137">
        <v>0</v>
      </c>
      <c r="G4004" s="137">
        <v>0</v>
      </c>
      <c r="H4004" s="138" t="str">
        <f t="shared" si="249"/>
        <v/>
      </c>
      <c r="I4004" s="137">
        <v>0</v>
      </c>
      <c r="J4004" s="138" t="str">
        <f t="shared" si="250"/>
        <v/>
      </c>
      <c r="K4004" s="137">
        <v>73.986729999999994</v>
      </c>
      <c r="L4004" s="137">
        <v>35.620930000000001</v>
      </c>
      <c r="M4004" s="138">
        <f t="shared" si="251"/>
        <v>-0.51854974533946829</v>
      </c>
    </row>
    <row r="4005" spans="1:13" x14ac:dyDescent="0.25">
      <c r="A4005" s="134" t="s">
        <v>212</v>
      </c>
      <c r="B4005" s="134" t="s">
        <v>493</v>
      </c>
      <c r="C4005" s="137">
        <v>0</v>
      </c>
      <c r="D4005" s="137">
        <v>6.9836</v>
      </c>
      <c r="E4005" s="138" t="str">
        <f t="shared" si="248"/>
        <v/>
      </c>
      <c r="F4005" s="137">
        <v>9.0719999999999992</v>
      </c>
      <c r="G4005" s="137">
        <v>764.91588999999999</v>
      </c>
      <c r="H4005" s="138">
        <f t="shared" si="249"/>
        <v>83.316125440917119</v>
      </c>
      <c r="I4005" s="137">
        <v>710.85577999999998</v>
      </c>
      <c r="J4005" s="138">
        <f t="shared" si="250"/>
        <v>7.6049335914522675E-2</v>
      </c>
      <c r="K4005" s="137">
        <v>8200.2427000000007</v>
      </c>
      <c r="L4005" s="137">
        <v>5549.5661200000004</v>
      </c>
      <c r="M4005" s="138">
        <f t="shared" si="251"/>
        <v>-0.32324367423905642</v>
      </c>
    </row>
    <row r="4006" spans="1:13" x14ac:dyDescent="0.25">
      <c r="A4006" s="134" t="s">
        <v>212</v>
      </c>
      <c r="B4006" s="134" t="s">
        <v>521</v>
      </c>
      <c r="C4006" s="137">
        <v>0</v>
      </c>
      <c r="D4006" s="137">
        <v>0</v>
      </c>
      <c r="E4006" s="138" t="str">
        <f t="shared" si="248"/>
        <v/>
      </c>
      <c r="F4006" s="137">
        <v>0</v>
      </c>
      <c r="G4006" s="137">
        <v>30.46726</v>
      </c>
      <c r="H4006" s="138" t="str">
        <f t="shared" si="249"/>
        <v/>
      </c>
      <c r="I4006" s="137">
        <v>0</v>
      </c>
      <c r="J4006" s="138" t="str">
        <f t="shared" si="250"/>
        <v/>
      </c>
      <c r="K4006" s="137">
        <v>156.6251</v>
      </c>
      <c r="L4006" s="137">
        <v>94.386579999999995</v>
      </c>
      <c r="M4006" s="138">
        <f t="shared" si="251"/>
        <v>-0.39737257949077132</v>
      </c>
    </row>
    <row r="4007" spans="1:13" x14ac:dyDescent="0.25">
      <c r="A4007" s="134" t="s">
        <v>212</v>
      </c>
      <c r="B4007" s="134" t="s">
        <v>514</v>
      </c>
      <c r="C4007" s="137">
        <v>0</v>
      </c>
      <c r="D4007" s="137">
        <v>0</v>
      </c>
      <c r="E4007" s="138" t="str">
        <f t="shared" si="248"/>
        <v/>
      </c>
      <c r="F4007" s="137">
        <v>2.3059699999999999</v>
      </c>
      <c r="G4007" s="137">
        <v>0</v>
      </c>
      <c r="H4007" s="138">
        <f t="shared" si="249"/>
        <v>-1</v>
      </c>
      <c r="I4007" s="137">
        <v>5.3774899999999999</v>
      </c>
      <c r="J4007" s="138">
        <f t="shared" si="250"/>
        <v>-1</v>
      </c>
      <c r="K4007" s="137">
        <v>107.09014999999999</v>
      </c>
      <c r="L4007" s="137">
        <v>75.628569999999996</v>
      </c>
      <c r="M4007" s="138">
        <f t="shared" si="251"/>
        <v>-0.29378593642832695</v>
      </c>
    </row>
    <row r="4008" spans="1:13" x14ac:dyDescent="0.25">
      <c r="A4008" s="134" t="s">
        <v>212</v>
      </c>
      <c r="B4008" s="134" t="s">
        <v>467</v>
      </c>
      <c r="C4008" s="137">
        <v>0</v>
      </c>
      <c r="D4008" s="137">
        <v>29.43985</v>
      </c>
      <c r="E4008" s="138" t="str">
        <f t="shared" si="248"/>
        <v/>
      </c>
      <c r="F4008" s="137">
        <v>1856.72945</v>
      </c>
      <c r="G4008" s="137">
        <v>1112.4375199999999</v>
      </c>
      <c r="H4008" s="138">
        <f t="shared" si="249"/>
        <v>-0.40086181107322882</v>
      </c>
      <c r="I4008" s="137">
        <v>1996.9322199999999</v>
      </c>
      <c r="J4008" s="138">
        <f t="shared" si="250"/>
        <v>-0.44292675091395939</v>
      </c>
      <c r="K4008" s="137">
        <v>14317.174059999999</v>
      </c>
      <c r="L4008" s="137">
        <v>11781.926229999999</v>
      </c>
      <c r="M4008" s="138">
        <f t="shared" si="251"/>
        <v>-0.17707739106721454</v>
      </c>
    </row>
    <row r="4009" spans="1:13" x14ac:dyDescent="0.25">
      <c r="A4009" s="134" t="s">
        <v>212</v>
      </c>
      <c r="B4009" s="134" t="s">
        <v>455</v>
      </c>
      <c r="C4009" s="137">
        <v>320.40154000000001</v>
      </c>
      <c r="D4009" s="137">
        <v>803.26517000000001</v>
      </c>
      <c r="E4009" s="138">
        <f t="shared" si="248"/>
        <v>1.5070577688234583</v>
      </c>
      <c r="F4009" s="137">
        <v>17308.518499999998</v>
      </c>
      <c r="G4009" s="137">
        <v>19142.690739999998</v>
      </c>
      <c r="H4009" s="138">
        <f t="shared" si="249"/>
        <v>0.10596933758368743</v>
      </c>
      <c r="I4009" s="137">
        <v>21331.992750000001</v>
      </c>
      <c r="J4009" s="138">
        <f t="shared" si="250"/>
        <v>-0.1026299809707184</v>
      </c>
      <c r="K4009" s="137">
        <v>160775.82772999999</v>
      </c>
      <c r="L4009" s="137">
        <v>139205.43489999999</v>
      </c>
      <c r="M4009" s="138">
        <f t="shared" si="251"/>
        <v>-0.13416440228953064</v>
      </c>
    </row>
    <row r="4010" spans="1:13" x14ac:dyDescent="0.25">
      <c r="A4010" s="134" t="s">
        <v>212</v>
      </c>
      <c r="B4010" s="134" t="s">
        <v>489</v>
      </c>
      <c r="C4010" s="137">
        <v>0</v>
      </c>
      <c r="D4010" s="137">
        <v>0</v>
      </c>
      <c r="E4010" s="138" t="str">
        <f t="shared" si="248"/>
        <v/>
      </c>
      <c r="F4010" s="137">
        <v>150.41435999999999</v>
      </c>
      <c r="G4010" s="137">
        <v>782.53913999999997</v>
      </c>
      <c r="H4010" s="138">
        <f t="shared" si="249"/>
        <v>4.2025560591422257</v>
      </c>
      <c r="I4010" s="137">
        <v>1927.8683100000001</v>
      </c>
      <c r="J4010" s="138">
        <f t="shared" si="250"/>
        <v>-0.59409097813325229</v>
      </c>
      <c r="K4010" s="137">
        <v>13216.578890000001</v>
      </c>
      <c r="L4010" s="137">
        <v>22787.96415</v>
      </c>
      <c r="M4010" s="138">
        <f t="shared" si="251"/>
        <v>0.72419537156033265</v>
      </c>
    </row>
    <row r="4011" spans="1:13" x14ac:dyDescent="0.25">
      <c r="A4011" s="134" t="s">
        <v>212</v>
      </c>
      <c r="B4011" s="134" t="s">
        <v>459</v>
      </c>
      <c r="C4011" s="137">
        <v>0</v>
      </c>
      <c r="D4011" s="137">
        <v>0</v>
      </c>
      <c r="E4011" s="138" t="str">
        <f t="shared" si="248"/>
        <v/>
      </c>
      <c r="F4011" s="137">
        <v>8779.7283100000004</v>
      </c>
      <c r="G4011" s="137">
        <v>12076.40626</v>
      </c>
      <c r="H4011" s="138">
        <f t="shared" si="249"/>
        <v>0.37548746767540919</v>
      </c>
      <c r="I4011" s="137">
        <v>13287.034320000001</v>
      </c>
      <c r="J4011" s="138">
        <f t="shared" si="250"/>
        <v>-9.1113489349367582E-2</v>
      </c>
      <c r="K4011" s="137">
        <v>188916.36468</v>
      </c>
      <c r="L4011" s="137">
        <v>87921.977899999998</v>
      </c>
      <c r="M4011" s="138">
        <f t="shared" si="251"/>
        <v>-0.53459840258450608</v>
      </c>
    </row>
    <row r="4012" spans="1:13" x14ac:dyDescent="0.25">
      <c r="A4012" s="134" t="s">
        <v>212</v>
      </c>
      <c r="B4012" s="134" t="s">
        <v>477</v>
      </c>
      <c r="C4012" s="137">
        <v>0</v>
      </c>
      <c r="D4012" s="137">
        <v>0</v>
      </c>
      <c r="E4012" s="138" t="str">
        <f t="shared" si="248"/>
        <v/>
      </c>
      <c r="F4012" s="137">
        <v>154.94381999999999</v>
      </c>
      <c r="G4012" s="137">
        <v>500.71868999999998</v>
      </c>
      <c r="H4012" s="138">
        <f t="shared" si="249"/>
        <v>2.2316144651655034</v>
      </c>
      <c r="I4012" s="137">
        <v>2927.3989299999998</v>
      </c>
      <c r="J4012" s="138">
        <f t="shared" si="250"/>
        <v>-0.82895440560948763</v>
      </c>
      <c r="K4012" s="137">
        <v>5448.7065899999998</v>
      </c>
      <c r="L4012" s="137">
        <v>8629.1833399999996</v>
      </c>
      <c r="M4012" s="138">
        <f t="shared" si="251"/>
        <v>0.58371224389970311</v>
      </c>
    </row>
    <row r="4013" spans="1:13" x14ac:dyDescent="0.25">
      <c r="A4013" s="134" t="s">
        <v>212</v>
      </c>
      <c r="B4013" s="134" t="s">
        <v>450</v>
      </c>
      <c r="C4013" s="137">
        <v>4520.7691100000002</v>
      </c>
      <c r="D4013" s="137">
        <v>9025.9304200000006</v>
      </c>
      <c r="E4013" s="138">
        <f t="shared" si="248"/>
        <v>0.99654753436412502</v>
      </c>
      <c r="F4013" s="137">
        <v>254344.02658000001</v>
      </c>
      <c r="G4013" s="137">
        <v>187611.68987999999</v>
      </c>
      <c r="H4013" s="138">
        <f t="shared" si="249"/>
        <v>-0.26237037133250851</v>
      </c>
      <c r="I4013" s="137">
        <v>201935.1721</v>
      </c>
      <c r="J4013" s="138">
        <f t="shared" si="250"/>
        <v>-7.0931091751103681E-2</v>
      </c>
      <c r="K4013" s="137">
        <v>2168362.2314200001</v>
      </c>
      <c r="L4013" s="137">
        <v>1710045.0750299999</v>
      </c>
      <c r="M4013" s="138">
        <f t="shared" si="251"/>
        <v>-0.21136558723855881</v>
      </c>
    </row>
    <row r="4014" spans="1:13" x14ac:dyDescent="0.25">
      <c r="A4014" s="134" t="s">
        <v>212</v>
      </c>
      <c r="B4014" s="134" t="s">
        <v>453</v>
      </c>
      <c r="C4014" s="137">
        <v>349.98277000000002</v>
      </c>
      <c r="D4014" s="137">
        <v>210.84664000000001</v>
      </c>
      <c r="E4014" s="138">
        <f t="shared" si="248"/>
        <v>-0.39755137088605819</v>
      </c>
      <c r="F4014" s="137">
        <v>39587.551630000002</v>
      </c>
      <c r="G4014" s="137">
        <v>33387.930990000001</v>
      </c>
      <c r="H4014" s="138">
        <f t="shared" si="249"/>
        <v>-0.15660530608065804</v>
      </c>
      <c r="I4014" s="137">
        <v>35485.282670000001</v>
      </c>
      <c r="J4014" s="138">
        <f t="shared" si="250"/>
        <v>-5.9104832262563467E-2</v>
      </c>
      <c r="K4014" s="137">
        <v>318504.63075999997</v>
      </c>
      <c r="L4014" s="137">
        <v>290670.79768000002</v>
      </c>
      <c r="M4014" s="138">
        <f t="shared" si="251"/>
        <v>-8.7389100163423827E-2</v>
      </c>
    </row>
    <row r="4015" spans="1:13" x14ac:dyDescent="0.25">
      <c r="A4015" s="134" t="s">
        <v>212</v>
      </c>
      <c r="B4015" s="134" t="s">
        <v>480</v>
      </c>
      <c r="C4015" s="137">
        <v>0</v>
      </c>
      <c r="D4015" s="137">
        <v>0</v>
      </c>
      <c r="E4015" s="138" t="str">
        <f t="shared" si="248"/>
        <v/>
      </c>
      <c r="F4015" s="137">
        <v>0</v>
      </c>
      <c r="G4015" s="137">
        <v>0</v>
      </c>
      <c r="H4015" s="138" t="str">
        <f t="shared" si="249"/>
        <v/>
      </c>
      <c r="I4015" s="137">
        <v>0</v>
      </c>
      <c r="J4015" s="138" t="str">
        <f t="shared" si="250"/>
        <v/>
      </c>
      <c r="K4015" s="137">
        <v>109.94059</v>
      </c>
      <c r="L4015" s="137">
        <v>60.110259999999997</v>
      </c>
      <c r="M4015" s="138">
        <f t="shared" si="251"/>
        <v>-0.45324779501365242</v>
      </c>
    </row>
    <row r="4016" spans="1:13" x14ac:dyDescent="0.25">
      <c r="A4016" s="134" t="s">
        <v>212</v>
      </c>
      <c r="B4016" s="134" t="s">
        <v>487</v>
      </c>
      <c r="C4016" s="137">
        <v>0</v>
      </c>
      <c r="D4016" s="137">
        <v>0</v>
      </c>
      <c r="E4016" s="138" t="str">
        <f t="shared" si="248"/>
        <v/>
      </c>
      <c r="F4016" s="137">
        <v>21.2</v>
      </c>
      <c r="G4016" s="137">
        <v>0</v>
      </c>
      <c r="H4016" s="138">
        <f t="shared" si="249"/>
        <v>-1</v>
      </c>
      <c r="I4016" s="137">
        <v>8.3745999999999992</v>
      </c>
      <c r="J4016" s="138">
        <f t="shared" si="250"/>
        <v>-1</v>
      </c>
      <c r="K4016" s="137">
        <v>247.29938000000001</v>
      </c>
      <c r="L4016" s="137">
        <v>17.11356</v>
      </c>
      <c r="M4016" s="138">
        <f t="shared" si="251"/>
        <v>-0.93079820903715971</v>
      </c>
    </row>
    <row r="4017" spans="1:13" x14ac:dyDescent="0.25">
      <c r="A4017" s="134" t="s">
        <v>212</v>
      </c>
      <c r="B4017" s="134" t="s">
        <v>481</v>
      </c>
      <c r="C4017" s="137">
        <v>0</v>
      </c>
      <c r="D4017" s="137">
        <v>0</v>
      </c>
      <c r="E4017" s="138" t="str">
        <f t="shared" si="248"/>
        <v/>
      </c>
      <c r="F4017" s="137">
        <v>162.56358</v>
      </c>
      <c r="G4017" s="137">
        <v>513.07464000000004</v>
      </c>
      <c r="H4017" s="138">
        <f t="shared" si="249"/>
        <v>2.1561475208653751</v>
      </c>
      <c r="I4017" s="137">
        <v>1187.0641000000001</v>
      </c>
      <c r="J4017" s="138">
        <f t="shared" si="250"/>
        <v>-0.56777848812039711</v>
      </c>
      <c r="K4017" s="137">
        <v>6087.3562099999999</v>
      </c>
      <c r="L4017" s="137">
        <v>5070.7952400000004</v>
      </c>
      <c r="M4017" s="138">
        <f t="shared" si="251"/>
        <v>-0.16699547963532091</v>
      </c>
    </row>
    <row r="4018" spans="1:13" x14ac:dyDescent="0.25">
      <c r="A4018" s="134" t="s">
        <v>212</v>
      </c>
      <c r="B4018" s="134" t="s">
        <v>461</v>
      </c>
      <c r="C4018" s="137">
        <v>62.441659999999999</v>
      </c>
      <c r="D4018" s="137">
        <v>295.79996999999997</v>
      </c>
      <c r="E4018" s="138">
        <f t="shared" si="248"/>
        <v>3.7372214319734613</v>
      </c>
      <c r="F4018" s="137">
        <v>5853.1689299999998</v>
      </c>
      <c r="G4018" s="137">
        <v>6028.5158799999999</v>
      </c>
      <c r="H4018" s="138">
        <f t="shared" si="249"/>
        <v>2.99576096465064E-2</v>
      </c>
      <c r="I4018" s="137">
        <v>8725.5140499999998</v>
      </c>
      <c r="J4018" s="138">
        <f t="shared" si="250"/>
        <v>-0.30909332728654537</v>
      </c>
      <c r="K4018" s="137">
        <v>58161.826240000002</v>
      </c>
      <c r="L4018" s="137">
        <v>48673.403910000001</v>
      </c>
      <c r="M4018" s="138">
        <f t="shared" si="251"/>
        <v>-0.16313831499799891</v>
      </c>
    </row>
    <row r="4019" spans="1:13" x14ac:dyDescent="0.25">
      <c r="A4019" s="134" t="s">
        <v>212</v>
      </c>
      <c r="B4019" s="134" t="s">
        <v>523</v>
      </c>
      <c r="C4019" s="137">
        <v>0</v>
      </c>
      <c r="D4019" s="137">
        <v>0</v>
      </c>
      <c r="E4019" s="138" t="str">
        <f t="shared" si="248"/>
        <v/>
      </c>
      <c r="F4019" s="137">
        <v>0</v>
      </c>
      <c r="G4019" s="137">
        <v>17.154720000000001</v>
      </c>
      <c r="H4019" s="138" t="str">
        <f t="shared" si="249"/>
        <v/>
      </c>
      <c r="I4019" s="137">
        <v>18.36009</v>
      </c>
      <c r="J4019" s="138">
        <f t="shared" si="250"/>
        <v>-6.5651638962553993E-2</v>
      </c>
      <c r="K4019" s="137">
        <v>185.33011999999999</v>
      </c>
      <c r="L4019" s="137">
        <v>162.24865</v>
      </c>
      <c r="M4019" s="138">
        <f t="shared" si="251"/>
        <v>-0.12454246508878319</v>
      </c>
    </row>
    <row r="4020" spans="1:13" x14ac:dyDescent="0.25">
      <c r="A4020" s="134" t="s">
        <v>212</v>
      </c>
      <c r="B4020" s="134" t="s">
        <v>497</v>
      </c>
      <c r="C4020" s="137">
        <v>0</v>
      </c>
      <c r="D4020" s="137">
        <v>0</v>
      </c>
      <c r="E4020" s="138" t="str">
        <f t="shared" si="248"/>
        <v/>
      </c>
      <c r="F4020" s="137">
        <v>418.54154</v>
      </c>
      <c r="G4020" s="137">
        <v>404.95087000000001</v>
      </c>
      <c r="H4020" s="138">
        <f t="shared" si="249"/>
        <v>-3.2471496138710587E-2</v>
      </c>
      <c r="I4020" s="137">
        <v>401.05792000000002</v>
      </c>
      <c r="J4020" s="138">
        <f t="shared" si="250"/>
        <v>9.7067027126656047E-3</v>
      </c>
      <c r="K4020" s="137">
        <v>3165.5841399999999</v>
      </c>
      <c r="L4020" s="137">
        <v>3422.8394899999998</v>
      </c>
      <c r="M4020" s="138">
        <f t="shared" si="251"/>
        <v>8.1266312510650751E-2</v>
      </c>
    </row>
    <row r="4021" spans="1:13" x14ac:dyDescent="0.25">
      <c r="A4021" s="134" t="s">
        <v>212</v>
      </c>
      <c r="B4021" s="134" t="s">
        <v>490</v>
      </c>
      <c r="C4021" s="137">
        <v>0</v>
      </c>
      <c r="D4021" s="137">
        <v>84.715040000000002</v>
      </c>
      <c r="E4021" s="138" t="str">
        <f t="shared" si="248"/>
        <v/>
      </c>
      <c r="F4021" s="137">
        <v>753.08374000000003</v>
      </c>
      <c r="G4021" s="137">
        <v>1168.8788500000001</v>
      </c>
      <c r="H4021" s="138">
        <f t="shared" si="249"/>
        <v>0.55212334022774145</v>
      </c>
      <c r="I4021" s="137">
        <v>825.26943000000006</v>
      </c>
      <c r="J4021" s="138">
        <f t="shared" si="250"/>
        <v>0.41636029096582439</v>
      </c>
      <c r="K4021" s="137">
        <v>11138.54529</v>
      </c>
      <c r="L4021" s="137">
        <v>7521.61679</v>
      </c>
      <c r="M4021" s="138">
        <f t="shared" si="251"/>
        <v>-0.32472180215913993</v>
      </c>
    </row>
    <row r="4022" spans="1:13" x14ac:dyDescent="0.25">
      <c r="A4022" s="134" t="s">
        <v>212</v>
      </c>
      <c r="B4022" s="134" t="s">
        <v>469</v>
      </c>
      <c r="C4022" s="137">
        <v>634.78758000000005</v>
      </c>
      <c r="D4022" s="137">
        <v>679.40147999999999</v>
      </c>
      <c r="E4022" s="138">
        <f t="shared" si="248"/>
        <v>7.0281620821881718E-2</v>
      </c>
      <c r="F4022" s="137">
        <v>11391.30925</v>
      </c>
      <c r="G4022" s="137">
        <v>13960.68413</v>
      </c>
      <c r="H4022" s="138">
        <f t="shared" si="249"/>
        <v>0.22555571300989818</v>
      </c>
      <c r="I4022" s="137">
        <v>18195.291860000001</v>
      </c>
      <c r="J4022" s="138">
        <f t="shared" si="250"/>
        <v>-0.23273095933730192</v>
      </c>
      <c r="K4022" s="137">
        <v>137117.98965999999</v>
      </c>
      <c r="L4022" s="137">
        <v>98455.821859999996</v>
      </c>
      <c r="M4022" s="138">
        <f t="shared" si="251"/>
        <v>-0.2819627672187095</v>
      </c>
    </row>
    <row r="4023" spans="1:13" x14ac:dyDescent="0.25">
      <c r="A4023" s="134" t="s">
        <v>212</v>
      </c>
      <c r="B4023" s="134" t="s">
        <v>452</v>
      </c>
      <c r="C4023" s="137">
        <v>3072.42686</v>
      </c>
      <c r="D4023" s="137">
        <v>1988.6397099999999</v>
      </c>
      <c r="E4023" s="138">
        <f t="shared" si="248"/>
        <v>-0.35274628148511888</v>
      </c>
      <c r="F4023" s="137">
        <v>55266.581660000003</v>
      </c>
      <c r="G4023" s="137">
        <v>33758.236539999998</v>
      </c>
      <c r="H4023" s="138">
        <f t="shared" si="249"/>
        <v>-0.38917451512234535</v>
      </c>
      <c r="I4023" s="137">
        <v>41288.060960000003</v>
      </c>
      <c r="J4023" s="138">
        <f t="shared" si="250"/>
        <v>-0.1823729243980462</v>
      </c>
      <c r="K4023" s="137">
        <v>545941.64266000001</v>
      </c>
      <c r="L4023" s="137">
        <v>400294.37062</v>
      </c>
      <c r="M4023" s="138">
        <f t="shared" si="251"/>
        <v>-0.26678175954917183</v>
      </c>
    </row>
    <row r="4024" spans="1:13" x14ac:dyDescent="0.25">
      <c r="A4024" s="134" t="s">
        <v>212</v>
      </c>
      <c r="B4024" s="134" t="s">
        <v>460</v>
      </c>
      <c r="C4024" s="137">
        <v>47.335929999999998</v>
      </c>
      <c r="D4024" s="137">
        <v>193.32395</v>
      </c>
      <c r="E4024" s="138">
        <f t="shared" si="248"/>
        <v>3.0840847533786704</v>
      </c>
      <c r="F4024" s="137">
        <v>3671.8248800000001</v>
      </c>
      <c r="G4024" s="137">
        <v>5461.8775999999998</v>
      </c>
      <c r="H4024" s="138">
        <f t="shared" si="249"/>
        <v>0.48751037386074891</v>
      </c>
      <c r="I4024" s="137">
        <v>5427.4929599999996</v>
      </c>
      <c r="J4024" s="138">
        <f t="shared" si="250"/>
        <v>6.3352712299049596E-3</v>
      </c>
      <c r="K4024" s="137">
        <v>58276.259120000002</v>
      </c>
      <c r="L4024" s="137">
        <v>42503.777340000001</v>
      </c>
      <c r="M4024" s="138">
        <f t="shared" si="251"/>
        <v>-0.27065021019146018</v>
      </c>
    </row>
    <row r="4025" spans="1:13" x14ac:dyDescent="0.25">
      <c r="A4025" s="134" t="s">
        <v>212</v>
      </c>
      <c r="B4025" s="134" t="s">
        <v>483</v>
      </c>
      <c r="C4025" s="137">
        <v>0</v>
      </c>
      <c r="D4025" s="137">
        <v>0</v>
      </c>
      <c r="E4025" s="138" t="str">
        <f t="shared" si="248"/>
        <v/>
      </c>
      <c r="F4025" s="137">
        <v>445.64899000000003</v>
      </c>
      <c r="G4025" s="137">
        <v>596.64549999999997</v>
      </c>
      <c r="H4025" s="138">
        <f t="shared" si="249"/>
        <v>0.33882385776303447</v>
      </c>
      <c r="I4025" s="137">
        <v>521.27405999999996</v>
      </c>
      <c r="J4025" s="138">
        <f t="shared" si="250"/>
        <v>0.14459081274828822</v>
      </c>
      <c r="K4025" s="137">
        <v>8041.6224199999997</v>
      </c>
      <c r="L4025" s="137">
        <v>4029.76001</v>
      </c>
      <c r="M4025" s="138">
        <f t="shared" si="251"/>
        <v>-0.49888718973204416</v>
      </c>
    </row>
    <row r="4026" spans="1:13" x14ac:dyDescent="0.25">
      <c r="A4026" s="134" t="s">
        <v>212</v>
      </c>
      <c r="B4026" s="134" t="s">
        <v>482</v>
      </c>
      <c r="C4026" s="137">
        <v>240.05659</v>
      </c>
      <c r="D4026" s="137">
        <v>0</v>
      </c>
      <c r="E4026" s="138">
        <f t="shared" si="248"/>
        <v>-1</v>
      </c>
      <c r="F4026" s="137">
        <v>2078.05357</v>
      </c>
      <c r="G4026" s="137">
        <v>728.50982999999997</v>
      </c>
      <c r="H4026" s="138">
        <f t="shared" si="249"/>
        <v>-0.64942682877997226</v>
      </c>
      <c r="I4026" s="137">
        <v>923.80020000000002</v>
      </c>
      <c r="J4026" s="138">
        <f t="shared" si="250"/>
        <v>-0.21139892587163334</v>
      </c>
      <c r="K4026" s="137">
        <v>21135.681120000001</v>
      </c>
      <c r="L4026" s="137">
        <v>6448.5376500000002</v>
      </c>
      <c r="M4026" s="138">
        <f t="shared" si="251"/>
        <v>-0.69489804405224675</v>
      </c>
    </row>
    <row r="4027" spans="1:13" x14ac:dyDescent="0.25">
      <c r="A4027" s="134" t="s">
        <v>212</v>
      </c>
      <c r="B4027" s="134" t="s">
        <v>457</v>
      </c>
      <c r="C4027" s="137">
        <v>0</v>
      </c>
      <c r="D4027" s="137">
        <v>183.57632000000001</v>
      </c>
      <c r="E4027" s="138" t="str">
        <f t="shared" si="248"/>
        <v/>
      </c>
      <c r="F4027" s="137">
        <v>22188.068459999999</v>
      </c>
      <c r="G4027" s="137">
        <v>22497.00056</v>
      </c>
      <c r="H4027" s="138">
        <f t="shared" si="249"/>
        <v>1.39233435554309E-2</v>
      </c>
      <c r="I4027" s="137">
        <v>22513.666939999999</v>
      </c>
      <c r="J4027" s="138">
        <f t="shared" si="250"/>
        <v>-7.4027834045942154E-4</v>
      </c>
      <c r="K4027" s="137">
        <v>197808.32608</v>
      </c>
      <c r="L4027" s="137">
        <v>148863.47944</v>
      </c>
      <c r="M4027" s="138">
        <f t="shared" si="251"/>
        <v>-0.2474357253304148</v>
      </c>
    </row>
    <row r="4028" spans="1:13" x14ac:dyDescent="0.25">
      <c r="A4028" s="134" t="s">
        <v>212</v>
      </c>
      <c r="B4028" s="134" t="s">
        <v>468</v>
      </c>
      <c r="C4028" s="137">
        <v>0</v>
      </c>
      <c r="D4028" s="137">
        <v>0</v>
      </c>
      <c r="E4028" s="138" t="str">
        <f t="shared" si="248"/>
        <v/>
      </c>
      <c r="F4028" s="137">
        <v>0</v>
      </c>
      <c r="G4028" s="137">
        <v>72</v>
      </c>
      <c r="H4028" s="138" t="str">
        <f t="shared" si="249"/>
        <v/>
      </c>
      <c r="I4028" s="137">
        <v>0</v>
      </c>
      <c r="J4028" s="138" t="str">
        <f t="shared" si="250"/>
        <v/>
      </c>
      <c r="K4028" s="137">
        <v>0</v>
      </c>
      <c r="L4028" s="137">
        <v>156.17305999999999</v>
      </c>
      <c r="M4028" s="138" t="str">
        <f t="shared" si="251"/>
        <v/>
      </c>
    </row>
    <row r="4029" spans="1:13" x14ac:dyDescent="0.25">
      <c r="A4029" s="134" t="s">
        <v>212</v>
      </c>
      <c r="B4029" s="134" t="s">
        <v>462</v>
      </c>
      <c r="C4029" s="137">
        <v>0</v>
      </c>
      <c r="D4029" s="137">
        <v>68.819119999999998</v>
      </c>
      <c r="E4029" s="138" t="str">
        <f t="shared" si="248"/>
        <v/>
      </c>
      <c r="F4029" s="137">
        <v>1713.8829699999999</v>
      </c>
      <c r="G4029" s="137">
        <v>2316.0560700000001</v>
      </c>
      <c r="H4029" s="138">
        <f t="shared" si="249"/>
        <v>0.35135018582978295</v>
      </c>
      <c r="I4029" s="137">
        <v>1125.4569899999999</v>
      </c>
      <c r="J4029" s="138">
        <f t="shared" si="250"/>
        <v>1.0578805681414805</v>
      </c>
      <c r="K4029" s="137">
        <v>17317.955470000001</v>
      </c>
      <c r="L4029" s="137">
        <v>15760.08748</v>
      </c>
      <c r="M4029" s="138">
        <f t="shared" si="251"/>
        <v>-8.9956807701619512E-2</v>
      </c>
    </row>
    <row r="4030" spans="1:13" x14ac:dyDescent="0.25">
      <c r="A4030" s="134" t="s">
        <v>212</v>
      </c>
      <c r="B4030" s="134" t="s">
        <v>473</v>
      </c>
      <c r="C4030" s="137">
        <v>0</v>
      </c>
      <c r="D4030" s="137">
        <v>0</v>
      </c>
      <c r="E4030" s="138" t="str">
        <f t="shared" si="248"/>
        <v/>
      </c>
      <c r="F4030" s="137">
        <v>3546.8312599999999</v>
      </c>
      <c r="G4030" s="137">
        <v>4299.8478800000003</v>
      </c>
      <c r="H4030" s="138">
        <f t="shared" si="249"/>
        <v>0.21230686345084271</v>
      </c>
      <c r="I4030" s="137">
        <v>3830.7856400000001</v>
      </c>
      <c r="J4030" s="138">
        <f t="shared" si="250"/>
        <v>0.12244544176583072</v>
      </c>
      <c r="K4030" s="137">
        <v>22422.500230000001</v>
      </c>
      <c r="L4030" s="137">
        <v>27345.650430000002</v>
      </c>
      <c r="M4030" s="138">
        <f t="shared" si="251"/>
        <v>0.21956294567958623</v>
      </c>
    </row>
    <row r="4031" spans="1:13" x14ac:dyDescent="0.25">
      <c r="A4031" s="134" t="s">
        <v>212</v>
      </c>
      <c r="B4031" s="134" t="s">
        <v>526</v>
      </c>
      <c r="C4031" s="137">
        <v>0</v>
      </c>
      <c r="D4031" s="137">
        <v>0</v>
      </c>
      <c r="E4031" s="138" t="str">
        <f t="shared" si="248"/>
        <v/>
      </c>
      <c r="F4031" s="137">
        <v>0</v>
      </c>
      <c r="G4031" s="137">
        <v>0</v>
      </c>
      <c r="H4031" s="138" t="str">
        <f t="shared" si="249"/>
        <v/>
      </c>
      <c r="I4031" s="137">
        <v>0</v>
      </c>
      <c r="J4031" s="138" t="str">
        <f t="shared" si="250"/>
        <v/>
      </c>
      <c r="K4031" s="137">
        <v>0</v>
      </c>
      <c r="L4031" s="137">
        <v>0</v>
      </c>
      <c r="M4031" s="138" t="str">
        <f t="shared" si="251"/>
        <v/>
      </c>
    </row>
    <row r="4032" spans="1:13" x14ac:dyDescent="0.25">
      <c r="A4032" s="134" t="s">
        <v>212</v>
      </c>
      <c r="B4032" s="134" t="s">
        <v>509</v>
      </c>
      <c r="C4032" s="137">
        <v>0</v>
      </c>
      <c r="D4032" s="137">
        <v>0</v>
      </c>
      <c r="E4032" s="138" t="str">
        <f t="shared" si="248"/>
        <v/>
      </c>
      <c r="F4032" s="137">
        <v>0</v>
      </c>
      <c r="G4032" s="137">
        <v>0</v>
      </c>
      <c r="H4032" s="138" t="str">
        <f t="shared" si="249"/>
        <v/>
      </c>
      <c r="I4032" s="137">
        <v>7.1931000000000003</v>
      </c>
      <c r="J4032" s="138">
        <f t="shared" si="250"/>
        <v>-1</v>
      </c>
      <c r="K4032" s="137">
        <v>161.12067999999999</v>
      </c>
      <c r="L4032" s="137">
        <v>102.80291</v>
      </c>
      <c r="M4032" s="138">
        <f t="shared" si="251"/>
        <v>-0.36195086813188726</v>
      </c>
    </row>
    <row r="4033" spans="1:13" x14ac:dyDescent="0.25">
      <c r="A4033" s="134" t="s">
        <v>212</v>
      </c>
      <c r="B4033" s="134" t="s">
        <v>506</v>
      </c>
      <c r="C4033" s="137">
        <v>0</v>
      </c>
      <c r="D4033" s="137">
        <v>0</v>
      </c>
      <c r="E4033" s="138" t="str">
        <f t="shared" si="248"/>
        <v/>
      </c>
      <c r="F4033" s="137">
        <v>93.195520000000002</v>
      </c>
      <c r="G4033" s="137">
        <v>77.408640000000005</v>
      </c>
      <c r="H4033" s="138">
        <f t="shared" si="249"/>
        <v>-0.16939526706863162</v>
      </c>
      <c r="I4033" s="137">
        <v>67.675690000000003</v>
      </c>
      <c r="J4033" s="138">
        <f t="shared" si="250"/>
        <v>0.14381752147632332</v>
      </c>
      <c r="K4033" s="137">
        <v>832.58864000000005</v>
      </c>
      <c r="L4033" s="137">
        <v>862.97042999999996</v>
      </c>
      <c r="M4033" s="138">
        <f t="shared" si="251"/>
        <v>3.6490757308434985E-2</v>
      </c>
    </row>
    <row r="4034" spans="1:13" x14ac:dyDescent="0.25">
      <c r="A4034" s="134" t="s">
        <v>212</v>
      </c>
      <c r="B4034" s="134" t="s">
        <v>484</v>
      </c>
      <c r="C4034" s="137">
        <v>0</v>
      </c>
      <c r="D4034" s="137">
        <v>20.17981</v>
      </c>
      <c r="E4034" s="138" t="str">
        <f t="shared" si="248"/>
        <v/>
      </c>
      <c r="F4034" s="137">
        <v>465.48626999999999</v>
      </c>
      <c r="G4034" s="137">
        <v>1466.2117599999999</v>
      </c>
      <c r="H4034" s="138">
        <f t="shared" si="249"/>
        <v>2.149849640033421</v>
      </c>
      <c r="I4034" s="137">
        <v>2909.6544899999999</v>
      </c>
      <c r="J4034" s="138">
        <f t="shared" si="250"/>
        <v>-0.49608733097378854</v>
      </c>
      <c r="K4034" s="137">
        <v>6696.4598900000001</v>
      </c>
      <c r="L4034" s="137">
        <v>14331.62199</v>
      </c>
      <c r="M4034" s="138">
        <f t="shared" si="251"/>
        <v>1.1401788744231545</v>
      </c>
    </row>
    <row r="4035" spans="1:13" x14ac:dyDescent="0.25">
      <c r="A4035" s="134" t="s">
        <v>212</v>
      </c>
      <c r="B4035" s="134" t="s">
        <v>491</v>
      </c>
      <c r="C4035" s="137">
        <v>0</v>
      </c>
      <c r="D4035" s="137">
        <v>0</v>
      </c>
      <c r="E4035" s="138" t="str">
        <f t="shared" si="248"/>
        <v/>
      </c>
      <c r="F4035" s="137">
        <v>444.82947000000001</v>
      </c>
      <c r="G4035" s="137">
        <v>345.80153000000001</v>
      </c>
      <c r="H4035" s="138">
        <f t="shared" si="249"/>
        <v>-0.22262000761775069</v>
      </c>
      <c r="I4035" s="137">
        <v>397.41604999999998</v>
      </c>
      <c r="J4035" s="138">
        <f t="shared" si="250"/>
        <v>-0.12987527806186983</v>
      </c>
      <c r="K4035" s="137">
        <v>7159.12417</v>
      </c>
      <c r="L4035" s="137">
        <v>4391.3132999999998</v>
      </c>
      <c r="M4035" s="138">
        <f t="shared" si="251"/>
        <v>-0.38661305549055736</v>
      </c>
    </row>
    <row r="4036" spans="1:13" x14ac:dyDescent="0.25">
      <c r="A4036" s="134" t="s">
        <v>212</v>
      </c>
      <c r="B4036" s="134" t="s">
        <v>495</v>
      </c>
      <c r="C4036" s="137">
        <v>0</v>
      </c>
      <c r="D4036" s="137">
        <v>0</v>
      </c>
      <c r="E4036" s="138" t="str">
        <f t="shared" si="248"/>
        <v/>
      </c>
      <c r="F4036" s="137">
        <v>0</v>
      </c>
      <c r="G4036" s="137">
        <v>0</v>
      </c>
      <c r="H4036" s="138" t="str">
        <f t="shared" si="249"/>
        <v/>
      </c>
      <c r="I4036" s="137">
        <v>26</v>
      </c>
      <c r="J4036" s="138">
        <f t="shared" si="250"/>
        <v>-1</v>
      </c>
      <c r="K4036" s="137">
        <v>0</v>
      </c>
      <c r="L4036" s="137">
        <v>34.785040000000002</v>
      </c>
      <c r="M4036" s="138" t="str">
        <f t="shared" si="251"/>
        <v/>
      </c>
    </row>
    <row r="4037" spans="1:13" x14ac:dyDescent="0.25">
      <c r="A4037" s="134" t="s">
        <v>212</v>
      </c>
      <c r="B4037" s="134" t="s">
        <v>456</v>
      </c>
      <c r="C4037" s="137">
        <v>0</v>
      </c>
      <c r="D4037" s="137">
        <v>0</v>
      </c>
      <c r="E4037" s="138" t="str">
        <f t="shared" ref="E4037:E4100" si="252">IF(C4037=0,"",(D4037/C4037-1))</f>
        <v/>
      </c>
      <c r="F4037" s="137">
        <v>13477.26686</v>
      </c>
      <c r="G4037" s="137">
        <v>2254.5354000000002</v>
      </c>
      <c r="H4037" s="138">
        <f t="shared" ref="H4037:H4100" si="253">IF(F4037=0,"",(G4037/F4037-1))</f>
        <v>-0.83271568164229404</v>
      </c>
      <c r="I4037" s="137">
        <v>12914.004849999999</v>
      </c>
      <c r="J4037" s="138">
        <f t="shared" ref="J4037:J4100" si="254">IF(I4037=0,"",(G4037/I4037-1))</f>
        <v>-0.82541934696578645</v>
      </c>
      <c r="K4037" s="137">
        <v>181299.1544</v>
      </c>
      <c r="L4037" s="137">
        <v>145670.67344000001</v>
      </c>
      <c r="M4037" s="138">
        <f t="shared" ref="M4037:M4100" si="255">IF(K4037=0,"",(L4037/K4037-1))</f>
        <v>-0.19651763450254678</v>
      </c>
    </row>
    <row r="4038" spans="1:13" x14ac:dyDescent="0.25">
      <c r="A4038" s="134" t="s">
        <v>212</v>
      </c>
      <c r="B4038" s="134" t="s">
        <v>470</v>
      </c>
      <c r="C4038" s="137">
        <v>0</v>
      </c>
      <c r="D4038" s="137">
        <v>0</v>
      </c>
      <c r="E4038" s="138" t="str">
        <f t="shared" si="252"/>
        <v/>
      </c>
      <c r="F4038" s="137">
        <v>370.54426000000001</v>
      </c>
      <c r="G4038" s="137">
        <v>350.23797999999999</v>
      </c>
      <c r="H4038" s="138">
        <f t="shared" si="253"/>
        <v>-5.4801226714455198E-2</v>
      </c>
      <c r="I4038" s="137">
        <v>370.39188999999999</v>
      </c>
      <c r="J4038" s="138">
        <f t="shared" si="254"/>
        <v>-5.4412395476585607E-2</v>
      </c>
      <c r="K4038" s="137">
        <v>4564.77855</v>
      </c>
      <c r="L4038" s="137">
        <v>4629.4480199999998</v>
      </c>
      <c r="M4038" s="138">
        <f t="shared" si="255"/>
        <v>1.4167055267116924E-2</v>
      </c>
    </row>
    <row r="4039" spans="1:13" x14ac:dyDescent="0.25">
      <c r="A4039" s="134" t="s">
        <v>212</v>
      </c>
      <c r="B4039" s="134" t="s">
        <v>516</v>
      </c>
      <c r="C4039" s="137">
        <v>0</v>
      </c>
      <c r="D4039" s="137">
        <v>0</v>
      </c>
      <c r="E4039" s="138" t="str">
        <f t="shared" si="252"/>
        <v/>
      </c>
      <c r="F4039" s="137">
        <v>2.1987399999999999</v>
      </c>
      <c r="G4039" s="137">
        <v>34.965089999999996</v>
      </c>
      <c r="H4039" s="138">
        <f t="shared" si="253"/>
        <v>14.902330425607392</v>
      </c>
      <c r="I4039" s="137">
        <v>7.8744699999999996</v>
      </c>
      <c r="J4039" s="138">
        <f t="shared" si="254"/>
        <v>3.4403102685006104</v>
      </c>
      <c r="K4039" s="137">
        <v>27.798459999999999</v>
      </c>
      <c r="L4039" s="137">
        <v>62.009540000000001</v>
      </c>
      <c r="M4039" s="138">
        <f t="shared" si="255"/>
        <v>1.2306825629908995</v>
      </c>
    </row>
    <row r="4040" spans="1:13" x14ac:dyDescent="0.25">
      <c r="A4040" s="134" t="s">
        <v>212</v>
      </c>
      <c r="B4040" s="134" t="s">
        <v>503</v>
      </c>
      <c r="C4040" s="137">
        <v>0</v>
      </c>
      <c r="D4040" s="137">
        <v>0</v>
      </c>
      <c r="E4040" s="138" t="str">
        <f t="shared" si="252"/>
        <v/>
      </c>
      <c r="F4040" s="137">
        <v>19.100000000000001</v>
      </c>
      <c r="G4040" s="137">
        <v>20.95045</v>
      </c>
      <c r="H4040" s="138">
        <f t="shared" si="253"/>
        <v>9.6882198952879417E-2</v>
      </c>
      <c r="I4040" s="137">
        <v>9.4861699999999995</v>
      </c>
      <c r="J4040" s="138">
        <f t="shared" si="254"/>
        <v>1.2085256747454451</v>
      </c>
      <c r="K4040" s="137">
        <v>404.10288000000003</v>
      </c>
      <c r="L4040" s="137">
        <v>321.83591999999999</v>
      </c>
      <c r="M4040" s="138">
        <f t="shared" si="255"/>
        <v>-0.20357924694820295</v>
      </c>
    </row>
    <row r="4041" spans="1:13" x14ac:dyDescent="0.25">
      <c r="A4041" s="134" t="s">
        <v>212</v>
      </c>
      <c r="B4041" s="134" t="s">
        <v>496</v>
      </c>
      <c r="C4041" s="137">
        <v>0</v>
      </c>
      <c r="D4041" s="137">
        <v>0</v>
      </c>
      <c r="E4041" s="138" t="str">
        <f t="shared" si="252"/>
        <v/>
      </c>
      <c r="F4041" s="137">
        <v>0</v>
      </c>
      <c r="G4041" s="137">
        <v>0</v>
      </c>
      <c r="H4041" s="138" t="str">
        <f t="shared" si="253"/>
        <v/>
      </c>
      <c r="I4041" s="137">
        <v>17.311050000000002</v>
      </c>
      <c r="J4041" s="138">
        <f t="shared" si="254"/>
        <v>-1</v>
      </c>
      <c r="K4041" s="137">
        <v>182.77844999999999</v>
      </c>
      <c r="L4041" s="137">
        <v>200.38862</v>
      </c>
      <c r="M4041" s="138">
        <f t="shared" si="255"/>
        <v>9.6347080304051147E-2</v>
      </c>
    </row>
    <row r="4042" spans="1:13" x14ac:dyDescent="0.25">
      <c r="A4042" s="134" t="s">
        <v>212</v>
      </c>
      <c r="B4042" s="134" t="s">
        <v>474</v>
      </c>
      <c r="C4042" s="137">
        <v>0</v>
      </c>
      <c r="D4042" s="137">
        <v>0</v>
      </c>
      <c r="E4042" s="138" t="str">
        <f t="shared" si="252"/>
        <v/>
      </c>
      <c r="F4042" s="137">
        <v>0</v>
      </c>
      <c r="G4042" s="137">
        <v>0</v>
      </c>
      <c r="H4042" s="138" t="str">
        <f t="shared" si="253"/>
        <v/>
      </c>
      <c r="I4042" s="137">
        <v>0</v>
      </c>
      <c r="J4042" s="138" t="str">
        <f t="shared" si="254"/>
        <v/>
      </c>
      <c r="K4042" s="137">
        <v>0</v>
      </c>
      <c r="L4042" s="137">
        <v>9.7598099999999999</v>
      </c>
      <c r="M4042" s="138" t="str">
        <f t="shared" si="255"/>
        <v/>
      </c>
    </row>
    <row r="4043" spans="1:13" x14ac:dyDescent="0.25">
      <c r="A4043" s="134" t="s">
        <v>212</v>
      </c>
      <c r="B4043" s="134" t="s">
        <v>466</v>
      </c>
      <c r="C4043" s="137">
        <v>0</v>
      </c>
      <c r="D4043" s="137">
        <v>101.98815999999999</v>
      </c>
      <c r="E4043" s="138" t="str">
        <f t="shared" si="252"/>
        <v/>
      </c>
      <c r="F4043" s="137">
        <v>3055.17137</v>
      </c>
      <c r="G4043" s="137">
        <v>2749.2737200000001</v>
      </c>
      <c r="H4043" s="138">
        <f t="shared" si="253"/>
        <v>-0.1001245471870208</v>
      </c>
      <c r="I4043" s="137">
        <v>4611.1358200000004</v>
      </c>
      <c r="J4043" s="138">
        <f t="shared" si="254"/>
        <v>-0.40377515924048413</v>
      </c>
      <c r="K4043" s="137">
        <v>32692.130980000002</v>
      </c>
      <c r="L4043" s="137">
        <v>29087.25418</v>
      </c>
      <c r="M4043" s="138">
        <f t="shared" si="255"/>
        <v>-0.11026741579511445</v>
      </c>
    </row>
    <row r="4044" spans="1:13" x14ac:dyDescent="0.25">
      <c r="A4044" s="134" t="s">
        <v>212</v>
      </c>
      <c r="B4044" s="134" t="s">
        <v>518</v>
      </c>
      <c r="C4044" s="137">
        <v>0</v>
      </c>
      <c r="D4044" s="137">
        <v>0</v>
      </c>
      <c r="E4044" s="138" t="str">
        <f t="shared" si="252"/>
        <v/>
      </c>
      <c r="F4044" s="137">
        <v>0</v>
      </c>
      <c r="G4044" s="137">
        <v>18.336469999999998</v>
      </c>
      <c r="H4044" s="138" t="str">
        <f t="shared" si="253"/>
        <v/>
      </c>
      <c r="I4044" s="137">
        <v>0</v>
      </c>
      <c r="J4044" s="138" t="str">
        <f t="shared" si="254"/>
        <v/>
      </c>
      <c r="K4044" s="137">
        <v>27.702470000000002</v>
      </c>
      <c r="L4044" s="137">
        <v>65.726410000000001</v>
      </c>
      <c r="M4044" s="138">
        <f t="shared" si="255"/>
        <v>1.3725830223803146</v>
      </c>
    </row>
    <row r="4045" spans="1:13" x14ac:dyDescent="0.25">
      <c r="A4045" s="134" t="s">
        <v>212</v>
      </c>
      <c r="B4045" s="134" t="s">
        <v>465</v>
      </c>
      <c r="C4045" s="137">
        <v>0</v>
      </c>
      <c r="D4045" s="137">
        <v>155.83171999999999</v>
      </c>
      <c r="E4045" s="138" t="str">
        <f t="shared" si="252"/>
        <v/>
      </c>
      <c r="F4045" s="137">
        <v>815.61054999999999</v>
      </c>
      <c r="G4045" s="137">
        <v>1549.81456</v>
      </c>
      <c r="H4045" s="138">
        <f t="shared" si="253"/>
        <v>0.90018944703449466</v>
      </c>
      <c r="I4045" s="137">
        <v>7894.2326800000001</v>
      </c>
      <c r="J4045" s="138">
        <f t="shared" si="254"/>
        <v>-0.80367761848134434</v>
      </c>
      <c r="K4045" s="137">
        <v>131977.12148999999</v>
      </c>
      <c r="L4045" s="137">
        <v>118765.74125000001</v>
      </c>
      <c r="M4045" s="138">
        <f t="shared" si="255"/>
        <v>-0.10010356409387988</v>
      </c>
    </row>
    <row r="4046" spans="1:13" x14ac:dyDescent="0.25">
      <c r="A4046" s="134" t="s">
        <v>212</v>
      </c>
      <c r="B4046" s="134" t="s">
        <v>488</v>
      </c>
      <c r="C4046" s="137">
        <v>0</v>
      </c>
      <c r="D4046" s="137">
        <v>57.095080000000003</v>
      </c>
      <c r="E4046" s="138" t="str">
        <f t="shared" si="252"/>
        <v/>
      </c>
      <c r="F4046" s="137">
        <v>625.68176000000005</v>
      </c>
      <c r="G4046" s="137">
        <v>799.65337999999997</v>
      </c>
      <c r="H4046" s="138">
        <f t="shared" si="253"/>
        <v>0.27805128920491451</v>
      </c>
      <c r="I4046" s="137">
        <v>455.49507999999997</v>
      </c>
      <c r="J4046" s="138">
        <f t="shared" si="254"/>
        <v>0.75556974182904457</v>
      </c>
      <c r="K4046" s="137">
        <v>8080.5729600000004</v>
      </c>
      <c r="L4046" s="137">
        <v>6312.5952600000001</v>
      </c>
      <c r="M4046" s="138">
        <f t="shared" si="255"/>
        <v>-0.21879360643753165</v>
      </c>
    </row>
    <row r="4047" spans="1:13" x14ac:dyDescent="0.25">
      <c r="A4047" s="134" t="s">
        <v>212</v>
      </c>
      <c r="B4047" s="134" t="s">
        <v>476</v>
      </c>
      <c r="C4047" s="137">
        <v>0</v>
      </c>
      <c r="D4047" s="137">
        <v>0</v>
      </c>
      <c r="E4047" s="138" t="str">
        <f t="shared" si="252"/>
        <v/>
      </c>
      <c r="F4047" s="137">
        <v>0</v>
      </c>
      <c r="G4047" s="137">
        <v>9.9726999999999997</v>
      </c>
      <c r="H4047" s="138" t="str">
        <f t="shared" si="253"/>
        <v/>
      </c>
      <c r="I4047" s="137">
        <v>74.455449999999999</v>
      </c>
      <c r="J4047" s="138">
        <f t="shared" si="254"/>
        <v>-0.8660581596108814</v>
      </c>
      <c r="K4047" s="137">
        <v>130.25907000000001</v>
      </c>
      <c r="L4047" s="137">
        <v>208.77888999999999</v>
      </c>
      <c r="M4047" s="138">
        <f t="shared" si="255"/>
        <v>0.60279733303792193</v>
      </c>
    </row>
    <row r="4048" spans="1:13" x14ac:dyDescent="0.25">
      <c r="A4048" s="134" t="s">
        <v>212</v>
      </c>
      <c r="B4048" s="134" t="s">
        <v>522</v>
      </c>
      <c r="C4048" s="137">
        <v>0</v>
      </c>
      <c r="D4048" s="137">
        <v>0</v>
      </c>
      <c r="E4048" s="138" t="str">
        <f t="shared" si="252"/>
        <v/>
      </c>
      <c r="F4048" s="137">
        <v>0</v>
      </c>
      <c r="G4048" s="137">
        <v>0</v>
      </c>
      <c r="H4048" s="138" t="str">
        <f t="shared" si="253"/>
        <v/>
      </c>
      <c r="I4048" s="137">
        <v>0</v>
      </c>
      <c r="J4048" s="138" t="str">
        <f t="shared" si="254"/>
        <v/>
      </c>
      <c r="K4048" s="137">
        <v>51.822499999999998</v>
      </c>
      <c r="L4048" s="137">
        <v>25.010870000000001</v>
      </c>
      <c r="M4048" s="138">
        <f t="shared" si="255"/>
        <v>-0.5173743065270876</v>
      </c>
    </row>
    <row r="4049" spans="1:13" x14ac:dyDescent="0.25">
      <c r="A4049" s="134" t="s">
        <v>212</v>
      </c>
      <c r="B4049" s="134" t="s">
        <v>475</v>
      </c>
      <c r="C4049" s="137">
        <v>0</v>
      </c>
      <c r="D4049" s="137">
        <v>0</v>
      </c>
      <c r="E4049" s="138" t="str">
        <f t="shared" si="252"/>
        <v/>
      </c>
      <c r="F4049" s="137">
        <v>52.477870000000003</v>
      </c>
      <c r="G4049" s="137">
        <v>4226.9151099999999</v>
      </c>
      <c r="H4049" s="138">
        <f t="shared" si="253"/>
        <v>79.546621080466863</v>
      </c>
      <c r="I4049" s="137">
        <v>779.36764000000005</v>
      </c>
      <c r="J4049" s="138">
        <f t="shared" si="254"/>
        <v>4.4235188799986611</v>
      </c>
      <c r="K4049" s="137">
        <v>55829.444920000002</v>
      </c>
      <c r="L4049" s="137">
        <v>43872.76683</v>
      </c>
      <c r="M4049" s="138">
        <f t="shared" si="255"/>
        <v>-0.214164373425764</v>
      </c>
    </row>
    <row r="4050" spans="1:13" x14ac:dyDescent="0.25">
      <c r="A4050" s="141" t="s">
        <v>212</v>
      </c>
      <c r="B4050" s="141" t="s">
        <v>3</v>
      </c>
      <c r="C4050" s="255">
        <v>19686.07085</v>
      </c>
      <c r="D4050" s="255">
        <v>18589.76986</v>
      </c>
      <c r="E4050" s="256">
        <f t="shared" si="252"/>
        <v>-5.5689172225040551E-2</v>
      </c>
      <c r="F4050" s="255">
        <v>571083.54243999999</v>
      </c>
      <c r="G4050" s="255">
        <v>463127.90875</v>
      </c>
      <c r="H4050" s="256">
        <f t="shared" si="253"/>
        <v>-0.18903649933379441</v>
      </c>
      <c r="I4050" s="255">
        <v>587573.55356999999</v>
      </c>
      <c r="J4050" s="256">
        <f t="shared" si="254"/>
        <v>-0.21179585783582122</v>
      </c>
      <c r="K4050" s="255">
        <v>5938842.2264599996</v>
      </c>
      <c r="L4050" s="255">
        <v>4464534.8577699997</v>
      </c>
      <c r="M4050" s="256">
        <f t="shared" si="255"/>
        <v>-0.24824828013132771</v>
      </c>
    </row>
    <row r="4051" spans="1:13" x14ac:dyDescent="0.25">
      <c r="A4051" s="134" t="s">
        <v>365</v>
      </c>
      <c r="B4051" s="134" t="s">
        <v>463</v>
      </c>
      <c r="C4051" s="137">
        <v>0</v>
      </c>
      <c r="D4051" s="137">
        <v>0</v>
      </c>
      <c r="E4051" s="138" t="str">
        <f t="shared" si="252"/>
        <v/>
      </c>
      <c r="F4051" s="137">
        <v>0</v>
      </c>
      <c r="G4051" s="137">
        <v>1.875</v>
      </c>
      <c r="H4051" s="138" t="str">
        <f t="shared" si="253"/>
        <v/>
      </c>
      <c r="I4051" s="137">
        <v>0</v>
      </c>
      <c r="J4051" s="138" t="str">
        <f t="shared" si="254"/>
        <v/>
      </c>
      <c r="K4051" s="137">
        <v>0</v>
      </c>
      <c r="L4051" s="137">
        <v>4.0304000000000002</v>
      </c>
      <c r="M4051" s="138" t="str">
        <f t="shared" si="255"/>
        <v/>
      </c>
    </row>
    <row r="4052" spans="1:13" x14ac:dyDescent="0.25">
      <c r="A4052" s="134" t="s">
        <v>365</v>
      </c>
      <c r="B4052" s="134" t="s">
        <v>478</v>
      </c>
      <c r="C4052" s="137">
        <v>0</v>
      </c>
      <c r="D4052" s="137">
        <v>0</v>
      </c>
      <c r="E4052" s="138" t="str">
        <f t="shared" si="252"/>
        <v/>
      </c>
      <c r="F4052" s="137">
        <v>0</v>
      </c>
      <c r="G4052" s="137">
        <v>0</v>
      </c>
      <c r="H4052" s="138" t="str">
        <f t="shared" si="253"/>
        <v/>
      </c>
      <c r="I4052" s="137">
        <v>0</v>
      </c>
      <c r="J4052" s="138" t="str">
        <f t="shared" si="254"/>
        <v/>
      </c>
      <c r="K4052" s="137">
        <v>0</v>
      </c>
      <c r="L4052" s="137">
        <v>0.25108999999999998</v>
      </c>
      <c r="M4052" s="138" t="str">
        <f t="shared" si="255"/>
        <v/>
      </c>
    </row>
    <row r="4053" spans="1:13" x14ac:dyDescent="0.25">
      <c r="A4053" s="134" t="s">
        <v>365</v>
      </c>
      <c r="B4053" s="134" t="s">
        <v>454</v>
      </c>
      <c r="C4053" s="137">
        <v>0</v>
      </c>
      <c r="D4053" s="137">
        <v>0</v>
      </c>
      <c r="E4053" s="138" t="str">
        <f t="shared" si="252"/>
        <v/>
      </c>
      <c r="F4053" s="137">
        <v>704.15530999999999</v>
      </c>
      <c r="G4053" s="137">
        <v>168.37730999999999</v>
      </c>
      <c r="H4053" s="138">
        <f t="shared" si="253"/>
        <v>-0.76088043701608954</v>
      </c>
      <c r="I4053" s="137">
        <v>19.9756</v>
      </c>
      <c r="J4053" s="138">
        <f t="shared" si="254"/>
        <v>7.4291490618554636</v>
      </c>
      <c r="K4053" s="137">
        <v>1602.50902</v>
      </c>
      <c r="L4053" s="137">
        <v>3641.8324699999998</v>
      </c>
      <c r="M4053" s="138">
        <f t="shared" si="255"/>
        <v>1.2725815733630004</v>
      </c>
    </row>
    <row r="4054" spans="1:13" x14ac:dyDescent="0.25">
      <c r="A4054" s="134" t="s">
        <v>365</v>
      </c>
      <c r="B4054" s="134" t="s">
        <v>464</v>
      </c>
      <c r="C4054" s="137">
        <v>0</v>
      </c>
      <c r="D4054" s="137">
        <v>0</v>
      </c>
      <c r="E4054" s="138" t="str">
        <f t="shared" si="252"/>
        <v/>
      </c>
      <c r="F4054" s="137">
        <v>0</v>
      </c>
      <c r="G4054" s="137">
        <v>0</v>
      </c>
      <c r="H4054" s="138" t="str">
        <f t="shared" si="253"/>
        <v/>
      </c>
      <c r="I4054" s="137">
        <v>0</v>
      </c>
      <c r="J4054" s="138" t="str">
        <f t="shared" si="254"/>
        <v/>
      </c>
      <c r="K4054" s="137">
        <v>0</v>
      </c>
      <c r="L4054" s="137">
        <v>1.40412</v>
      </c>
      <c r="M4054" s="138" t="str">
        <f t="shared" si="255"/>
        <v/>
      </c>
    </row>
    <row r="4055" spans="1:13" x14ac:dyDescent="0.25">
      <c r="A4055" s="134" t="s">
        <v>365</v>
      </c>
      <c r="B4055" s="134" t="s">
        <v>472</v>
      </c>
      <c r="C4055" s="137">
        <v>0</v>
      </c>
      <c r="D4055" s="137">
        <v>0</v>
      </c>
      <c r="E4055" s="138" t="str">
        <f t="shared" si="252"/>
        <v/>
      </c>
      <c r="F4055" s="137">
        <v>0</v>
      </c>
      <c r="G4055" s="137">
        <v>0</v>
      </c>
      <c r="H4055" s="138" t="str">
        <f t="shared" si="253"/>
        <v/>
      </c>
      <c r="I4055" s="137">
        <v>0</v>
      </c>
      <c r="J4055" s="138" t="str">
        <f t="shared" si="254"/>
        <v/>
      </c>
      <c r="K4055" s="137">
        <v>0</v>
      </c>
      <c r="L4055" s="137">
        <v>1.35006</v>
      </c>
      <c r="M4055" s="138" t="str">
        <f t="shared" si="255"/>
        <v/>
      </c>
    </row>
    <row r="4056" spans="1:13" x14ac:dyDescent="0.25">
      <c r="A4056" s="134" t="s">
        <v>365</v>
      </c>
      <c r="B4056" s="134" t="s">
        <v>471</v>
      </c>
      <c r="C4056" s="137">
        <v>0</v>
      </c>
      <c r="D4056" s="137">
        <v>0</v>
      </c>
      <c r="E4056" s="138" t="str">
        <f t="shared" si="252"/>
        <v/>
      </c>
      <c r="F4056" s="137">
        <v>129.5403</v>
      </c>
      <c r="G4056" s="137">
        <v>0</v>
      </c>
      <c r="H4056" s="138">
        <f t="shared" si="253"/>
        <v>-1</v>
      </c>
      <c r="I4056" s="137">
        <v>41.761699999999998</v>
      </c>
      <c r="J4056" s="138">
        <f t="shared" si="254"/>
        <v>-1</v>
      </c>
      <c r="K4056" s="137">
        <v>356.94848000000002</v>
      </c>
      <c r="L4056" s="137">
        <v>41.761699999999998</v>
      </c>
      <c r="M4056" s="138">
        <f t="shared" si="255"/>
        <v>-0.88300356398772173</v>
      </c>
    </row>
    <row r="4057" spans="1:13" x14ac:dyDescent="0.25">
      <c r="A4057" s="134" t="s">
        <v>365</v>
      </c>
      <c r="B4057" s="134" t="s">
        <v>451</v>
      </c>
      <c r="C4057" s="137">
        <v>0</v>
      </c>
      <c r="D4057" s="137">
        <v>0</v>
      </c>
      <c r="E4057" s="138" t="str">
        <f t="shared" si="252"/>
        <v/>
      </c>
      <c r="F4057" s="137">
        <v>0</v>
      </c>
      <c r="G4057" s="137">
        <v>42.238349999999997</v>
      </c>
      <c r="H4057" s="138" t="str">
        <f t="shared" si="253"/>
        <v/>
      </c>
      <c r="I4057" s="137">
        <v>240.97329999999999</v>
      </c>
      <c r="J4057" s="138">
        <f t="shared" si="254"/>
        <v>-0.82471771768905522</v>
      </c>
      <c r="K4057" s="137">
        <v>613.89174000000003</v>
      </c>
      <c r="L4057" s="137">
        <v>592.78601000000003</v>
      </c>
      <c r="M4057" s="138">
        <f t="shared" si="255"/>
        <v>-3.4380214987091984E-2</v>
      </c>
    </row>
    <row r="4058" spans="1:13" x14ac:dyDescent="0.25">
      <c r="A4058" s="134" t="s">
        <v>365</v>
      </c>
      <c r="B4058" s="134" t="s">
        <v>485</v>
      </c>
      <c r="C4058" s="137">
        <v>0</v>
      </c>
      <c r="D4058" s="137">
        <v>0</v>
      </c>
      <c r="E4058" s="138" t="str">
        <f t="shared" si="252"/>
        <v/>
      </c>
      <c r="F4058" s="137">
        <v>0</v>
      </c>
      <c r="G4058" s="137">
        <v>0</v>
      </c>
      <c r="H4058" s="138" t="str">
        <f t="shared" si="253"/>
        <v/>
      </c>
      <c r="I4058" s="137">
        <v>0</v>
      </c>
      <c r="J4058" s="138" t="str">
        <f t="shared" si="254"/>
        <v/>
      </c>
      <c r="K4058" s="137">
        <v>7.7222200000000001</v>
      </c>
      <c r="L4058" s="137">
        <v>0</v>
      </c>
      <c r="M4058" s="138">
        <f t="shared" si="255"/>
        <v>-1</v>
      </c>
    </row>
    <row r="4059" spans="1:13" x14ac:dyDescent="0.25">
      <c r="A4059" s="134" t="s">
        <v>365</v>
      </c>
      <c r="B4059" s="134" t="s">
        <v>458</v>
      </c>
      <c r="C4059" s="137">
        <v>0</v>
      </c>
      <c r="D4059" s="137">
        <v>0</v>
      </c>
      <c r="E4059" s="138" t="str">
        <f t="shared" si="252"/>
        <v/>
      </c>
      <c r="F4059" s="137">
        <v>0</v>
      </c>
      <c r="G4059" s="137">
        <v>0</v>
      </c>
      <c r="H4059" s="138" t="str">
        <f t="shared" si="253"/>
        <v/>
      </c>
      <c r="I4059" s="137">
        <v>35.01437</v>
      </c>
      <c r="J4059" s="138">
        <f t="shared" si="254"/>
        <v>-1</v>
      </c>
      <c r="K4059" s="137">
        <v>193.56984</v>
      </c>
      <c r="L4059" s="137">
        <v>71.981930000000006</v>
      </c>
      <c r="M4059" s="138">
        <f t="shared" si="255"/>
        <v>-0.62813457922990479</v>
      </c>
    </row>
    <row r="4060" spans="1:13" x14ac:dyDescent="0.25">
      <c r="A4060" s="134" t="s">
        <v>365</v>
      </c>
      <c r="B4060" s="134" t="s">
        <v>467</v>
      </c>
      <c r="C4060" s="137">
        <v>0</v>
      </c>
      <c r="D4060" s="137">
        <v>0</v>
      </c>
      <c r="E4060" s="138" t="str">
        <f t="shared" si="252"/>
        <v/>
      </c>
      <c r="F4060" s="137">
        <v>0</v>
      </c>
      <c r="G4060" s="137">
        <v>0</v>
      </c>
      <c r="H4060" s="138" t="str">
        <f t="shared" si="253"/>
        <v/>
      </c>
      <c r="I4060" s="137">
        <v>0</v>
      </c>
      <c r="J4060" s="138" t="str">
        <f t="shared" si="254"/>
        <v/>
      </c>
      <c r="K4060" s="137">
        <v>183.99955</v>
      </c>
      <c r="L4060" s="137">
        <v>0</v>
      </c>
      <c r="M4060" s="138">
        <f t="shared" si="255"/>
        <v>-1</v>
      </c>
    </row>
    <row r="4061" spans="1:13" x14ac:dyDescent="0.25">
      <c r="A4061" s="134" t="s">
        <v>365</v>
      </c>
      <c r="B4061" s="134" t="s">
        <v>455</v>
      </c>
      <c r="C4061" s="137">
        <v>0</v>
      </c>
      <c r="D4061" s="137">
        <v>0</v>
      </c>
      <c r="E4061" s="138" t="str">
        <f t="shared" si="252"/>
        <v/>
      </c>
      <c r="F4061" s="137">
        <v>0</v>
      </c>
      <c r="G4061" s="137">
        <v>0</v>
      </c>
      <c r="H4061" s="138" t="str">
        <f t="shared" si="253"/>
        <v/>
      </c>
      <c r="I4061" s="137">
        <v>0</v>
      </c>
      <c r="J4061" s="138" t="str">
        <f t="shared" si="254"/>
        <v/>
      </c>
      <c r="K4061" s="137">
        <v>0</v>
      </c>
      <c r="L4061" s="137">
        <v>2.0288900000000001</v>
      </c>
      <c r="M4061" s="138" t="str">
        <f t="shared" si="255"/>
        <v/>
      </c>
    </row>
    <row r="4062" spans="1:13" x14ac:dyDescent="0.25">
      <c r="A4062" s="134" t="s">
        <v>365</v>
      </c>
      <c r="B4062" s="134" t="s">
        <v>459</v>
      </c>
      <c r="C4062" s="137">
        <v>0</v>
      </c>
      <c r="D4062" s="137">
        <v>0</v>
      </c>
      <c r="E4062" s="138" t="str">
        <f t="shared" si="252"/>
        <v/>
      </c>
      <c r="F4062" s="137">
        <v>0</v>
      </c>
      <c r="G4062" s="137">
        <v>0</v>
      </c>
      <c r="H4062" s="138" t="str">
        <f t="shared" si="253"/>
        <v/>
      </c>
      <c r="I4062" s="137">
        <v>0</v>
      </c>
      <c r="J4062" s="138" t="str">
        <f t="shared" si="254"/>
        <v/>
      </c>
      <c r="K4062" s="137">
        <v>28.440270000000002</v>
      </c>
      <c r="L4062" s="137">
        <v>0</v>
      </c>
      <c r="M4062" s="138">
        <f t="shared" si="255"/>
        <v>-1</v>
      </c>
    </row>
    <row r="4063" spans="1:13" x14ac:dyDescent="0.25">
      <c r="A4063" s="134" t="s">
        <v>365</v>
      </c>
      <c r="B4063" s="134" t="s">
        <v>477</v>
      </c>
      <c r="C4063" s="137">
        <v>0</v>
      </c>
      <c r="D4063" s="137">
        <v>0</v>
      </c>
      <c r="E4063" s="138" t="str">
        <f t="shared" si="252"/>
        <v/>
      </c>
      <c r="F4063" s="137">
        <v>0</v>
      </c>
      <c r="G4063" s="137">
        <v>0</v>
      </c>
      <c r="H4063" s="138" t="str">
        <f t="shared" si="253"/>
        <v/>
      </c>
      <c r="I4063" s="137">
        <v>10.16999</v>
      </c>
      <c r="J4063" s="138">
        <f t="shared" si="254"/>
        <v>-1</v>
      </c>
      <c r="K4063" s="137">
        <v>0</v>
      </c>
      <c r="L4063" s="137">
        <v>10.16999</v>
      </c>
      <c r="M4063" s="138" t="str">
        <f t="shared" si="255"/>
        <v/>
      </c>
    </row>
    <row r="4064" spans="1:13" x14ac:dyDescent="0.25">
      <c r="A4064" s="134" t="s">
        <v>365</v>
      </c>
      <c r="B4064" s="134" t="s">
        <v>450</v>
      </c>
      <c r="C4064" s="137">
        <v>0</v>
      </c>
      <c r="D4064" s="137">
        <v>0</v>
      </c>
      <c r="E4064" s="138" t="str">
        <f t="shared" si="252"/>
        <v/>
      </c>
      <c r="F4064" s="137">
        <v>135.36688000000001</v>
      </c>
      <c r="G4064" s="137">
        <v>124.2466</v>
      </c>
      <c r="H4064" s="138">
        <f t="shared" si="253"/>
        <v>-8.2149193362512363E-2</v>
      </c>
      <c r="I4064" s="137">
        <v>698.14610000000005</v>
      </c>
      <c r="J4064" s="138">
        <f t="shared" si="254"/>
        <v>-0.82203352564742538</v>
      </c>
      <c r="K4064" s="137">
        <v>6504.9629699999996</v>
      </c>
      <c r="L4064" s="137">
        <v>6535.3018199999997</v>
      </c>
      <c r="M4064" s="138">
        <f t="shared" si="255"/>
        <v>4.6639542976523174E-3</v>
      </c>
    </row>
    <row r="4065" spans="1:13" x14ac:dyDescent="0.25">
      <c r="A4065" s="134" t="s">
        <v>365</v>
      </c>
      <c r="B4065" s="134" t="s">
        <v>453</v>
      </c>
      <c r="C4065" s="137">
        <v>0</v>
      </c>
      <c r="D4065" s="137">
        <v>29.893519999999999</v>
      </c>
      <c r="E4065" s="138" t="str">
        <f t="shared" si="252"/>
        <v/>
      </c>
      <c r="F4065" s="137">
        <v>21.108239999999999</v>
      </c>
      <c r="G4065" s="137">
        <v>211.01060000000001</v>
      </c>
      <c r="H4065" s="138">
        <f t="shared" si="253"/>
        <v>8.9965984847623499</v>
      </c>
      <c r="I4065" s="137">
        <v>123.81434</v>
      </c>
      <c r="J4065" s="138">
        <f t="shared" si="254"/>
        <v>0.70425008928691146</v>
      </c>
      <c r="K4065" s="137">
        <v>698.53791000000001</v>
      </c>
      <c r="L4065" s="137">
        <v>916.11653000000001</v>
      </c>
      <c r="M4065" s="138">
        <f t="shared" si="255"/>
        <v>0.31147718239085975</v>
      </c>
    </row>
    <row r="4066" spans="1:13" x14ac:dyDescent="0.25">
      <c r="A4066" s="134" t="s">
        <v>365</v>
      </c>
      <c r="B4066" s="134" t="s">
        <v>481</v>
      </c>
      <c r="C4066" s="137">
        <v>0</v>
      </c>
      <c r="D4066" s="137">
        <v>0</v>
      </c>
      <c r="E4066" s="138" t="str">
        <f t="shared" si="252"/>
        <v/>
      </c>
      <c r="F4066" s="137">
        <v>0</v>
      </c>
      <c r="G4066" s="137">
        <v>0</v>
      </c>
      <c r="H4066" s="138" t="str">
        <f t="shared" si="253"/>
        <v/>
      </c>
      <c r="I4066" s="137">
        <v>0</v>
      </c>
      <c r="J4066" s="138" t="str">
        <f t="shared" si="254"/>
        <v/>
      </c>
      <c r="K4066" s="137">
        <v>33.616289999999999</v>
      </c>
      <c r="L4066" s="137">
        <v>19.30517</v>
      </c>
      <c r="M4066" s="138">
        <f t="shared" si="255"/>
        <v>-0.42571979239826885</v>
      </c>
    </row>
    <row r="4067" spans="1:13" x14ac:dyDescent="0.25">
      <c r="A4067" s="134" t="s">
        <v>365</v>
      </c>
      <c r="B4067" s="134" t="s">
        <v>461</v>
      </c>
      <c r="C4067" s="137">
        <v>0</v>
      </c>
      <c r="D4067" s="137">
        <v>0</v>
      </c>
      <c r="E4067" s="138" t="str">
        <f t="shared" si="252"/>
        <v/>
      </c>
      <c r="F4067" s="137">
        <v>0</v>
      </c>
      <c r="G4067" s="137">
        <v>0</v>
      </c>
      <c r="H4067" s="138" t="str">
        <f t="shared" si="253"/>
        <v/>
      </c>
      <c r="I4067" s="137">
        <v>0</v>
      </c>
      <c r="J4067" s="138" t="str">
        <f t="shared" si="254"/>
        <v/>
      </c>
      <c r="K4067" s="137">
        <v>12.132479999999999</v>
      </c>
      <c r="L4067" s="137">
        <v>4.6918800000000003</v>
      </c>
      <c r="M4067" s="138">
        <f t="shared" si="255"/>
        <v>-0.61327939547396737</v>
      </c>
    </row>
    <row r="4068" spans="1:13" x14ac:dyDescent="0.25">
      <c r="A4068" s="134" t="s">
        <v>365</v>
      </c>
      <c r="B4068" s="134" t="s">
        <v>469</v>
      </c>
      <c r="C4068" s="137">
        <v>0</v>
      </c>
      <c r="D4068" s="137">
        <v>0</v>
      </c>
      <c r="E4068" s="138" t="str">
        <f t="shared" si="252"/>
        <v/>
      </c>
      <c r="F4068" s="137">
        <v>0</v>
      </c>
      <c r="G4068" s="137">
        <v>0</v>
      </c>
      <c r="H4068" s="138" t="str">
        <f t="shared" si="253"/>
        <v/>
      </c>
      <c r="I4068" s="137">
        <v>0</v>
      </c>
      <c r="J4068" s="138" t="str">
        <f t="shared" si="254"/>
        <v/>
      </c>
      <c r="K4068" s="137">
        <v>0</v>
      </c>
      <c r="L4068" s="137">
        <v>3.0554999999999999</v>
      </c>
      <c r="M4068" s="138" t="str">
        <f t="shared" si="255"/>
        <v/>
      </c>
    </row>
    <row r="4069" spans="1:13" x14ac:dyDescent="0.25">
      <c r="A4069" s="134" t="s">
        <v>365</v>
      </c>
      <c r="B4069" s="134" t="s">
        <v>452</v>
      </c>
      <c r="C4069" s="137">
        <v>0</v>
      </c>
      <c r="D4069" s="137">
        <v>0</v>
      </c>
      <c r="E4069" s="138" t="str">
        <f t="shared" si="252"/>
        <v/>
      </c>
      <c r="F4069" s="137">
        <v>48.958669999999998</v>
      </c>
      <c r="G4069" s="137">
        <v>45.083080000000002</v>
      </c>
      <c r="H4069" s="138">
        <f t="shared" si="253"/>
        <v>-7.9160442879677828E-2</v>
      </c>
      <c r="I4069" s="137">
        <v>46.303809999999999</v>
      </c>
      <c r="J4069" s="138">
        <f t="shared" si="254"/>
        <v>-2.6363489311138633E-2</v>
      </c>
      <c r="K4069" s="137">
        <v>262.21395999999999</v>
      </c>
      <c r="L4069" s="137">
        <v>331.51744000000002</v>
      </c>
      <c r="M4069" s="138">
        <f t="shared" si="255"/>
        <v>0.26430125993291909</v>
      </c>
    </row>
    <row r="4070" spans="1:13" x14ac:dyDescent="0.25">
      <c r="A4070" s="134" t="s">
        <v>365</v>
      </c>
      <c r="B4070" s="134" t="s">
        <v>460</v>
      </c>
      <c r="C4070" s="137">
        <v>0</v>
      </c>
      <c r="D4070" s="137">
        <v>0</v>
      </c>
      <c r="E4070" s="138" t="str">
        <f t="shared" si="252"/>
        <v/>
      </c>
      <c r="F4070" s="137">
        <v>8.1</v>
      </c>
      <c r="G4070" s="137">
        <v>0</v>
      </c>
      <c r="H4070" s="138">
        <f t="shared" si="253"/>
        <v>-1</v>
      </c>
      <c r="I4070" s="137">
        <v>29.59346</v>
      </c>
      <c r="J4070" s="138">
        <f t="shared" si="254"/>
        <v>-1</v>
      </c>
      <c r="K4070" s="137">
        <v>450.13013000000001</v>
      </c>
      <c r="L4070" s="137">
        <v>363.67788000000002</v>
      </c>
      <c r="M4070" s="138">
        <f t="shared" si="255"/>
        <v>-0.19206057146185707</v>
      </c>
    </row>
    <row r="4071" spans="1:13" x14ac:dyDescent="0.25">
      <c r="A4071" s="134" t="s">
        <v>365</v>
      </c>
      <c r="B4071" s="134" t="s">
        <v>483</v>
      </c>
      <c r="C4071" s="137">
        <v>0</v>
      </c>
      <c r="D4071" s="137">
        <v>0</v>
      </c>
      <c r="E4071" s="138" t="str">
        <f t="shared" si="252"/>
        <v/>
      </c>
      <c r="F4071" s="137">
        <v>0</v>
      </c>
      <c r="G4071" s="137">
        <v>2.4475699999999998</v>
      </c>
      <c r="H4071" s="138" t="str">
        <f t="shared" si="253"/>
        <v/>
      </c>
      <c r="I4071" s="137">
        <v>0</v>
      </c>
      <c r="J4071" s="138" t="str">
        <f t="shared" si="254"/>
        <v/>
      </c>
      <c r="K4071" s="137">
        <v>3.5908600000000002</v>
      </c>
      <c r="L4071" s="137">
        <v>5.8207300000000002</v>
      </c>
      <c r="M4071" s="138">
        <f t="shared" si="255"/>
        <v>0.62098494511064195</v>
      </c>
    </row>
    <row r="4072" spans="1:13" x14ac:dyDescent="0.25">
      <c r="A4072" s="134" t="s">
        <v>365</v>
      </c>
      <c r="B4072" s="134" t="s">
        <v>482</v>
      </c>
      <c r="C4072" s="137">
        <v>0</v>
      </c>
      <c r="D4072" s="137">
        <v>0</v>
      </c>
      <c r="E4072" s="138" t="str">
        <f t="shared" si="252"/>
        <v/>
      </c>
      <c r="F4072" s="137">
        <v>0</v>
      </c>
      <c r="G4072" s="137">
        <v>0</v>
      </c>
      <c r="H4072" s="138" t="str">
        <f t="shared" si="253"/>
        <v/>
      </c>
      <c r="I4072" s="137">
        <v>0</v>
      </c>
      <c r="J4072" s="138" t="str">
        <f t="shared" si="254"/>
        <v/>
      </c>
      <c r="K4072" s="137">
        <v>11.37781</v>
      </c>
      <c r="L4072" s="137">
        <v>0</v>
      </c>
      <c r="M4072" s="138">
        <f t="shared" si="255"/>
        <v>-1</v>
      </c>
    </row>
    <row r="4073" spans="1:13" x14ac:dyDescent="0.25">
      <c r="A4073" s="134" t="s">
        <v>365</v>
      </c>
      <c r="B4073" s="134" t="s">
        <v>457</v>
      </c>
      <c r="C4073" s="137">
        <v>0</v>
      </c>
      <c r="D4073" s="137">
        <v>0</v>
      </c>
      <c r="E4073" s="138" t="str">
        <f t="shared" si="252"/>
        <v/>
      </c>
      <c r="F4073" s="137">
        <v>0</v>
      </c>
      <c r="G4073" s="137">
        <v>0</v>
      </c>
      <c r="H4073" s="138" t="str">
        <f t="shared" si="253"/>
        <v/>
      </c>
      <c r="I4073" s="137">
        <v>0</v>
      </c>
      <c r="J4073" s="138" t="str">
        <f t="shared" si="254"/>
        <v/>
      </c>
      <c r="K4073" s="137">
        <v>106.11604</v>
      </c>
      <c r="L4073" s="137">
        <v>10.866110000000001</v>
      </c>
      <c r="M4073" s="138">
        <f t="shared" si="255"/>
        <v>-0.89760162554124712</v>
      </c>
    </row>
    <row r="4074" spans="1:13" x14ac:dyDescent="0.25">
      <c r="A4074" s="134" t="s">
        <v>365</v>
      </c>
      <c r="B4074" s="134" t="s">
        <v>468</v>
      </c>
      <c r="C4074" s="137">
        <v>0</v>
      </c>
      <c r="D4074" s="137">
        <v>0</v>
      </c>
      <c r="E4074" s="138" t="str">
        <f t="shared" si="252"/>
        <v/>
      </c>
      <c r="F4074" s="137">
        <v>0</v>
      </c>
      <c r="G4074" s="137">
        <v>0</v>
      </c>
      <c r="H4074" s="138" t="str">
        <f t="shared" si="253"/>
        <v/>
      </c>
      <c r="I4074" s="137">
        <v>8.15</v>
      </c>
      <c r="J4074" s="138">
        <f t="shared" si="254"/>
        <v>-1</v>
      </c>
      <c r="K4074" s="137">
        <v>0</v>
      </c>
      <c r="L4074" s="137">
        <v>8.15</v>
      </c>
      <c r="M4074" s="138" t="str">
        <f t="shared" si="255"/>
        <v/>
      </c>
    </row>
    <row r="4075" spans="1:13" x14ac:dyDescent="0.25">
      <c r="A4075" s="134" t="s">
        <v>365</v>
      </c>
      <c r="B4075" s="134" t="s">
        <v>462</v>
      </c>
      <c r="C4075" s="137">
        <v>0</v>
      </c>
      <c r="D4075" s="137">
        <v>0</v>
      </c>
      <c r="E4075" s="138" t="str">
        <f t="shared" si="252"/>
        <v/>
      </c>
      <c r="F4075" s="137">
        <v>0</v>
      </c>
      <c r="G4075" s="137">
        <v>0</v>
      </c>
      <c r="H4075" s="138" t="str">
        <f t="shared" si="253"/>
        <v/>
      </c>
      <c r="I4075" s="137">
        <v>0</v>
      </c>
      <c r="J4075" s="138" t="str">
        <f t="shared" si="254"/>
        <v/>
      </c>
      <c r="K4075" s="137">
        <v>0</v>
      </c>
      <c r="L4075" s="137">
        <v>0</v>
      </c>
      <c r="M4075" s="138" t="str">
        <f t="shared" si="255"/>
        <v/>
      </c>
    </row>
    <row r="4076" spans="1:13" x14ac:dyDescent="0.25">
      <c r="A4076" s="134" t="s">
        <v>365</v>
      </c>
      <c r="B4076" s="134" t="s">
        <v>473</v>
      </c>
      <c r="C4076" s="137">
        <v>0</v>
      </c>
      <c r="D4076" s="137">
        <v>0</v>
      </c>
      <c r="E4076" s="138" t="str">
        <f t="shared" si="252"/>
        <v/>
      </c>
      <c r="F4076" s="137">
        <v>0</v>
      </c>
      <c r="G4076" s="137">
        <v>0</v>
      </c>
      <c r="H4076" s="138" t="str">
        <f t="shared" si="253"/>
        <v/>
      </c>
      <c r="I4076" s="137">
        <v>0</v>
      </c>
      <c r="J4076" s="138" t="str">
        <f t="shared" si="254"/>
        <v/>
      </c>
      <c r="K4076" s="137">
        <v>258.59167000000002</v>
      </c>
      <c r="L4076" s="137">
        <v>0</v>
      </c>
      <c r="M4076" s="138">
        <f t="shared" si="255"/>
        <v>-1</v>
      </c>
    </row>
    <row r="4077" spans="1:13" x14ac:dyDescent="0.25">
      <c r="A4077" s="134" t="s">
        <v>365</v>
      </c>
      <c r="B4077" s="134" t="s">
        <v>456</v>
      </c>
      <c r="C4077" s="137">
        <v>0</v>
      </c>
      <c r="D4077" s="137">
        <v>199.58799999999999</v>
      </c>
      <c r="E4077" s="138" t="str">
        <f t="shared" si="252"/>
        <v/>
      </c>
      <c r="F4077" s="137">
        <v>0</v>
      </c>
      <c r="G4077" s="137">
        <v>199.58799999999999</v>
      </c>
      <c r="H4077" s="138" t="str">
        <f t="shared" si="253"/>
        <v/>
      </c>
      <c r="I4077" s="137">
        <v>422.48460999999998</v>
      </c>
      <c r="J4077" s="138">
        <f t="shared" si="254"/>
        <v>-0.5275851586641227</v>
      </c>
      <c r="K4077" s="137">
        <v>1906.4375299999999</v>
      </c>
      <c r="L4077" s="137">
        <v>1176.7269699999999</v>
      </c>
      <c r="M4077" s="138">
        <f t="shared" si="255"/>
        <v>-0.3827613276161218</v>
      </c>
    </row>
    <row r="4078" spans="1:13" x14ac:dyDescent="0.25">
      <c r="A4078" s="134" t="s">
        <v>365</v>
      </c>
      <c r="B4078" s="134" t="s">
        <v>470</v>
      </c>
      <c r="C4078" s="137">
        <v>0</v>
      </c>
      <c r="D4078" s="137">
        <v>0</v>
      </c>
      <c r="E4078" s="138" t="str">
        <f t="shared" si="252"/>
        <v/>
      </c>
      <c r="F4078" s="137">
        <v>0.90939999999999999</v>
      </c>
      <c r="G4078" s="137">
        <v>0</v>
      </c>
      <c r="H4078" s="138">
        <f t="shared" si="253"/>
        <v>-1</v>
      </c>
      <c r="I4078" s="137">
        <v>51.230849999999997</v>
      </c>
      <c r="J4078" s="138">
        <f t="shared" si="254"/>
        <v>-1</v>
      </c>
      <c r="K4078" s="137">
        <v>0.90939999999999999</v>
      </c>
      <c r="L4078" s="137">
        <v>58.276710000000001</v>
      </c>
      <c r="M4078" s="138">
        <f t="shared" si="255"/>
        <v>63.082592918407741</v>
      </c>
    </row>
    <row r="4079" spans="1:13" x14ac:dyDescent="0.25">
      <c r="A4079" s="134" t="s">
        <v>365</v>
      </c>
      <c r="B4079" s="134" t="s">
        <v>466</v>
      </c>
      <c r="C4079" s="137">
        <v>0</v>
      </c>
      <c r="D4079" s="137">
        <v>0</v>
      </c>
      <c r="E4079" s="138" t="str">
        <f t="shared" si="252"/>
        <v/>
      </c>
      <c r="F4079" s="137">
        <v>0</v>
      </c>
      <c r="G4079" s="137">
        <v>0</v>
      </c>
      <c r="H4079" s="138" t="str">
        <f t="shared" si="253"/>
        <v/>
      </c>
      <c r="I4079" s="137">
        <v>52.795479999999998</v>
      </c>
      <c r="J4079" s="138">
        <f t="shared" si="254"/>
        <v>-1</v>
      </c>
      <c r="K4079" s="137">
        <v>166.01049</v>
      </c>
      <c r="L4079" s="137">
        <v>52.795479999999998</v>
      </c>
      <c r="M4079" s="138">
        <f t="shared" si="255"/>
        <v>-0.68197503663774506</v>
      </c>
    </row>
    <row r="4080" spans="1:13" x14ac:dyDescent="0.25">
      <c r="A4080" s="134" t="s">
        <v>365</v>
      </c>
      <c r="B4080" s="134" t="s">
        <v>476</v>
      </c>
      <c r="C4080" s="137">
        <v>0</v>
      </c>
      <c r="D4080" s="137">
        <v>0</v>
      </c>
      <c r="E4080" s="138" t="str">
        <f t="shared" si="252"/>
        <v/>
      </c>
      <c r="F4080" s="137">
        <v>0</v>
      </c>
      <c r="G4080" s="137">
        <v>0</v>
      </c>
      <c r="H4080" s="138" t="str">
        <f t="shared" si="253"/>
        <v/>
      </c>
      <c r="I4080" s="137">
        <v>0</v>
      </c>
      <c r="J4080" s="138" t="str">
        <f t="shared" si="254"/>
        <v/>
      </c>
      <c r="K4080" s="137">
        <v>304.19634000000002</v>
      </c>
      <c r="L4080" s="137">
        <v>0</v>
      </c>
      <c r="M4080" s="138">
        <f t="shared" si="255"/>
        <v>-1</v>
      </c>
    </row>
    <row r="4081" spans="1:13" x14ac:dyDescent="0.25">
      <c r="A4081" s="141" t="s">
        <v>365</v>
      </c>
      <c r="B4081" s="141" t="s">
        <v>3</v>
      </c>
      <c r="C4081" s="255">
        <v>0</v>
      </c>
      <c r="D4081" s="255">
        <v>229.48151999999999</v>
      </c>
      <c r="E4081" s="256" t="str">
        <f t="shared" si="252"/>
        <v/>
      </c>
      <c r="F4081" s="255">
        <v>1048.1387999999999</v>
      </c>
      <c r="G4081" s="255">
        <v>794.86650999999995</v>
      </c>
      <c r="H4081" s="256">
        <f t="shared" si="253"/>
        <v>-0.24164002897326198</v>
      </c>
      <c r="I4081" s="255">
        <v>1780.4136100000001</v>
      </c>
      <c r="J4081" s="256">
        <f t="shared" si="254"/>
        <v>-0.55354952043980399</v>
      </c>
      <c r="K4081" s="255">
        <v>13705.905000000001</v>
      </c>
      <c r="L4081" s="255">
        <v>13853.898880000001</v>
      </c>
      <c r="M4081" s="256">
        <f t="shared" si="255"/>
        <v>1.079781889630782E-2</v>
      </c>
    </row>
    <row r="4082" spans="1:13" x14ac:dyDescent="0.25">
      <c r="A4082" s="134" t="s">
        <v>326</v>
      </c>
      <c r="B4082" s="134" t="s">
        <v>463</v>
      </c>
      <c r="C4082" s="137">
        <v>0</v>
      </c>
      <c r="D4082" s="137">
        <v>0</v>
      </c>
      <c r="E4082" s="138" t="str">
        <f t="shared" si="252"/>
        <v/>
      </c>
      <c r="F4082" s="137">
        <v>0</v>
      </c>
      <c r="G4082" s="137">
        <v>0</v>
      </c>
      <c r="H4082" s="138" t="str">
        <f t="shared" si="253"/>
        <v/>
      </c>
      <c r="I4082" s="137">
        <v>0</v>
      </c>
      <c r="J4082" s="138" t="str">
        <f t="shared" si="254"/>
        <v/>
      </c>
      <c r="K4082" s="137">
        <v>0</v>
      </c>
      <c r="L4082" s="137">
        <v>20.084879999999998</v>
      </c>
      <c r="M4082" s="138" t="str">
        <f t="shared" si="255"/>
        <v/>
      </c>
    </row>
    <row r="4083" spans="1:13" x14ac:dyDescent="0.25">
      <c r="A4083" s="134" t="s">
        <v>326</v>
      </c>
      <c r="B4083" s="134" t="s">
        <v>478</v>
      </c>
      <c r="C4083" s="137">
        <v>0</v>
      </c>
      <c r="D4083" s="137">
        <v>0</v>
      </c>
      <c r="E4083" s="138" t="str">
        <f t="shared" si="252"/>
        <v/>
      </c>
      <c r="F4083" s="137">
        <v>0</v>
      </c>
      <c r="G4083" s="137">
        <v>0</v>
      </c>
      <c r="H4083" s="138" t="str">
        <f t="shared" si="253"/>
        <v/>
      </c>
      <c r="I4083" s="137">
        <v>0</v>
      </c>
      <c r="J4083" s="138" t="str">
        <f t="shared" si="254"/>
        <v/>
      </c>
      <c r="K4083" s="137">
        <v>0</v>
      </c>
      <c r="L4083" s="137">
        <v>0</v>
      </c>
      <c r="M4083" s="138" t="str">
        <f t="shared" si="255"/>
        <v/>
      </c>
    </row>
    <row r="4084" spans="1:13" x14ac:dyDescent="0.25">
      <c r="A4084" s="134" t="s">
        <v>326</v>
      </c>
      <c r="B4084" s="134" t="s">
        <v>454</v>
      </c>
      <c r="C4084" s="137">
        <v>0</v>
      </c>
      <c r="D4084" s="137">
        <v>0</v>
      </c>
      <c r="E4084" s="138" t="str">
        <f t="shared" si="252"/>
        <v/>
      </c>
      <c r="F4084" s="137">
        <v>0.20710999999999999</v>
      </c>
      <c r="G4084" s="137">
        <v>44.689619999999998</v>
      </c>
      <c r="H4084" s="138">
        <f t="shared" si="253"/>
        <v>214.77721983487035</v>
      </c>
      <c r="I4084" s="137">
        <v>10.289429999999999</v>
      </c>
      <c r="J4084" s="138">
        <f t="shared" si="254"/>
        <v>3.3432551657380438</v>
      </c>
      <c r="K4084" s="137">
        <v>62.998249999999999</v>
      </c>
      <c r="L4084" s="137">
        <v>319.82141999999999</v>
      </c>
      <c r="M4084" s="138">
        <f t="shared" si="255"/>
        <v>4.0766714948431106</v>
      </c>
    </row>
    <row r="4085" spans="1:13" x14ac:dyDescent="0.25">
      <c r="A4085" s="134" t="s">
        <v>326</v>
      </c>
      <c r="B4085" s="134" t="s">
        <v>472</v>
      </c>
      <c r="C4085" s="137">
        <v>0</v>
      </c>
      <c r="D4085" s="137">
        <v>0</v>
      </c>
      <c r="E4085" s="138" t="str">
        <f t="shared" si="252"/>
        <v/>
      </c>
      <c r="F4085" s="137">
        <v>19.824760000000001</v>
      </c>
      <c r="G4085" s="137">
        <v>0</v>
      </c>
      <c r="H4085" s="138">
        <f t="shared" si="253"/>
        <v>-1</v>
      </c>
      <c r="I4085" s="137">
        <v>0</v>
      </c>
      <c r="J4085" s="138" t="str">
        <f t="shared" si="254"/>
        <v/>
      </c>
      <c r="K4085" s="137">
        <v>19.824760000000001</v>
      </c>
      <c r="L4085" s="137">
        <v>0</v>
      </c>
      <c r="M4085" s="138">
        <f t="shared" si="255"/>
        <v>-1</v>
      </c>
    </row>
    <row r="4086" spans="1:13" x14ac:dyDescent="0.25">
      <c r="A4086" s="134" t="s">
        <v>326</v>
      </c>
      <c r="B4086" s="134" t="s">
        <v>471</v>
      </c>
      <c r="C4086" s="137">
        <v>0</v>
      </c>
      <c r="D4086" s="137">
        <v>0</v>
      </c>
      <c r="E4086" s="138" t="str">
        <f t="shared" si="252"/>
        <v/>
      </c>
      <c r="F4086" s="137">
        <v>0</v>
      </c>
      <c r="G4086" s="137">
        <v>0</v>
      </c>
      <c r="H4086" s="138" t="str">
        <f t="shared" si="253"/>
        <v/>
      </c>
      <c r="I4086" s="137">
        <v>0</v>
      </c>
      <c r="J4086" s="138" t="str">
        <f t="shared" si="254"/>
        <v/>
      </c>
      <c r="K4086" s="137">
        <v>18.225000000000001</v>
      </c>
      <c r="L4086" s="137">
        <v>8</v>
      </c>
      <c r="M4086" s="138">
        <f t="shared" si="255"/>
        <v>-0.56104252400548704</v>
      </c>
    </row>
    <row r="4087" spans="1:13" x14ac:dyDescent="0.25">
      <c r="A4087" s="134" t="s">
        <v>326</v>
      </c>
      <c r="B4087" s="134" t="s">
        <v>451</v>
      </c>
      <c r="C4087" s="137">
        <v>0</v>
      </c>
      <c r="D4087" s="137">
        <v>0</v>
      </c>
      <c r="E4087" s="138" t="str">
        <f t="shared" si="252"/>
        <v/>
      </c>
      <c r="F4087" s="137">
        <v>55.321779999999997</v>
      </c>
      <c r="G4087" s="137">
        <v>111.69771</v>
      </c>
      <c r="H4087" s="138">
        <f t="shared" si="253"/>
        <v>1.0190548821820267</v>
      </c>
      <c r="I4087" s="137">
        <v>64.984629999999996</v>
      </c>
      <c r="J4087" s="138">
        <f t="shared" si="254"/>
        <v>0.71883274552767329</v>
      </c>
      <c r="K4087" s="137">
        <v>437.31205</v>
      </c>
      <c r="L4087" s="137">
        <v>850.74751000000003</v>
      </c>
      <c r="M4087" s="138">
        <f t="shared" si="255"/>
        <v>0.94540148161936099</v>
      </c>
    </row>
    <row r="4088" spans="1:13" x14ac:dyDescent="0.25">
      <c r="A4088" s="134" t="s">
        <v>326</v>
      </c>
      <c r="B4088" s="134" t="s">
        <v>485</v>
      </c>
      <c r="C4088" s="137">
        <v>0</v>
      </c>
      <c r="D4088" s="137">
        <v>0</v>
      </c>
      <c r="E4088" s="138" t="str">
        <f t="shared" si="252"/>
        <v/>
      </c>
      <c r="F4088" s="137">
        <v>0</v>
      </c>
      <c r="G4088" s="137">
        <v>0</v>
      </c>
      <c r="H4088" s="138" t="str">
        <f t="shared" si="253"/>
        <v/>
      </c>
      <c r="I4088" s="137">
        <v>0</v>
      </c>
      <c r="J4088" s="138" t="str">
        <f t="shared" si="254"/>
        <v/>
      </c>
      <c r="K4088" s="137">
        <v>95.820179999999993</v>
      </c>
      <c r="L4088" s="137">
        <v>21.9</v>
      </c>
      <c r="M4088" s="138">
        <f t="shared" si="255"/>
        <v>-0.77144689145856327</v>
      </c>
    </row>
    <row r="4089" spans="1:13" x14ac:dyDescent="0.25">
      <c r="A4089" s="134" t="s">
        <v>326</v>
      </c>
      <c r="B4089" s="134" t="s">
        <v>458</v>
      </c>
      <c r="C4089" s="137">
        <v>0</v>
      </c>
      <c r="D4089" s="137">
        <v>0</v>
      </c>
      <c r="E4089" s="138" t="str">
        <f t="shared" si="252"/>
        <v/>
      </c>
      <c r="F4089" s="137">
        <v>5.13</v>
      </c>
      <c r="G4089" s="137">
        <v>0</v>
      </c>
      <c r="H4089" s="138">
        <f t="shared" si="253"/>
        <v>-1</v>
      </c>
      <c r="I4089" s="137">
        <v>0</v>
      </c>
      <c r="J4089" s="138" t="str">
        <f t="shared" si="254"/>
        <v/>
      </c>
      <c r="K4089" s="137">
        <v>44.009230000000002</v>
      </c>
      <c r="L4089" s="137">
        <v>10.60155</v>
      </c>
      <c r="M4089" s="138">
        <f t="shared" si="255"/>
        <v>-0.7591062147644938</v>
      </c>
    </row>
    <row r="4090" spans="1:13" x14ac:dyDescent="0.25">
      <c r="A4090" s="134" t="s">
        <v>326</v>
      </c>
      <c r="B4090" s="134" t="s">
        <v>467</v>
      </c>
      <c r="C4090" s="137">
        <v>0</v>
      </c>
      <c r="D4090" s="137">
        <v>0</v>
      </c>
      <c r="E4090" s="138" t="str">
        <f t="shared" si="252"/>
        <v/>
      </c>
      <c r="F4090" s="137">
        <v>0</v>
      </c>
      <c r="G4090" s="137">
        <v>0</v>
      </c>
      <c r="H4090" s="138" t="str">
        <f t="shared" si="253"/>
        <v/>
      </c>
      <c r="I4090" s="137">
        <v>0</v>
      </c>
      <c r="J4090" s="138" t="str">
        <f t="shared" si="254"/>
        <v/>
      </c>
      <c r="K4090" s="137">
        <v>0</v>
      </c>
      <c r="L4090" s="137">
        <v>0</v>
      </c>
      <c r="M4090" s="138" t="str">
        <f t="shared" si="255"/>
        <v/>
      </c>
    </row>
    <row r="4091" spans="1:13" x14ac:dyDescent="0.25">
      <c r="A4091" s="134" t="s">
        <v>326</v>
      </c>
      <c r="B4091" s="134" t="s">
        <v>455</v>
      </c>
      <c r="C4091" s="137">
        <v>0</v>
      </c>
      <c r="D4091" s="137">
        <v>0</v>
      </c>
      <c r="E4091" s="138" t="str">
        <f t="shared" si="252"/>
        <v/>
      </c>
      <c r="F4091" s="137">
        <v>48.94988</v>
      </c>
      <c r="G4091" s="137">
        <v>49.385599999999997</v>
      </c>
      <c r="H4091" s="138">
        <f t="shared" si="253"/>
        <v>8.9013497070880021E-3</v>
      </c>
      <c r="I4091" s="137">
        <v>72.572310000000002</v>
      </c>
      <c r="J4091" s="138">
        <f t="shared" si="254"/>
        <v>-0.31949802893142032</v>
      </c>
      <c r="K4091" s="137">
        <v>735.15693999999996</v>
      </c>
      <c r="L4091" s="137">
        <v>643.76048000000003</v>
      </c>
      <c r="M4091" s="138">
        <f t="shared" si="255"/>
        <v>-0.12432237938201318</v>
      </c>
    </row>
    <row r="4092" spans="1:13" x14ac:dyDescent="0.25">
      <c r="A4092" s="134" t="s">
        <v>326</v>
      </c>
      <c r="B4092" s="134" t="s">
        <v>477</v>
      </c>
      <c r="C4092" s="137">
        <v>0</v>
      </c>
      <c r="D4092" s="137">
        <v>0</v>
      </c>
      <c r="E4092" s="138" t="str">
        <f t="shared" si="252"/>
        <v/>
      </c>
      <c r="F4092" s="137">
        <v>0</v>
      </c>
      <c r="G4092" s="137">
        <v>0</v>
      </c>
      <c r="H4092" s="138" t="str">
        <f t="shared" si="253"/>
        <v/>
      </c>
      <c r="I4092" s="137">
        <v>0</v>
      </c>
      <c r="J4092" s="138" t="str">
        <f t="shared" si="254"/>
        <v/>
      </c>
      <c r="K4092" s="137">
        <v>11.200839999999999</v>
      </c>
      <c r="L4092" s="137">
        <v>0</v>
      </c>
      <c r="M4092" s="138">
        <f t="shared" si="255"/>
        <v>-1</v>
      </c>
    </row>
    <row r="4093" spans="1:13" x14ac:dyDescent="0.25">
      <c r="A4093" s="134" t="s">
        <v>326</v>
      </c>
      <c r="B4093" s="134" t="s">
        <v>450</v>
      </c>
      <c r="C4093" s="137">
        <v>0</v>
      </c>
      <c r="D4093" s="137">
        <v>124.91397000000001</v>
      </c>
      <c r="E4093" s="138" t="str">
        <f t="shared" si="252"/>
        <v/>
      </c>
      <c r="F4093" s="137">
        <v>2110.6478699999998</v>
      </c>
      <c r="G4093" s="137">
        <v>2506.5054300000002</v>
      </c>
      <c r="H4093" s="138">
        <f t="shared" si="253"/>
        <v>0.1875526304631765</v>
      </c>
      <c r="I4093" s="137">
        <v>3461.9197199999999</v>
      </c>
      <c r="J4093" s="138">
        <f t="shared" si="254"/>
        <v>-0.27597817606238417</v>
      </c>
      <c r="K4093" s="137">
        <v>15832.12356</v>
      </c>
      <c r="L4093" s="137">
        <v>30742.047299999998</v>
      </c>
      <c r="M4093" s="138">
        <f t="shared" si="255"/>
        <v>0.9417513502528525</v>
      </c>
    </row>
    <row r="4094" spans="1:13" x14ac:dyDescent="0.25">
      <c r="A4094" s="134" t="s">
        <v>326</v>
      </c>
      <c r="B4094" s="134" t="s">
        <v>453</v>
      </c>
      <c r="C4094" s="137">
        <v>0</v>
      </c>
      <c r="D4094" s="137">
        <v>20.950500000000002</v>
      </c>
      <c r="E4094" s="138" t="str">
        <f t="shared" si="252"/>
        <v/>
      </c>
      <c r="F4094" s="137">
        <v>2380.4876199999999</v>
      </c>
      <c r="G4094" s="137">
        <v>2739.7052899999999</v>
      </c>
      <c r="H4094" s="138">
        <f t="shared" si="253"/>
        <v>0.15090087719086731</v>
      </c>
      <c r="I4094" s="137">
        <v>3249.8072699999998</v>
      </c>
      <c r="J4094" s="138">
        <f t="shared" si="254"/>
        <v>-0.15696376357727826</v>
      </c>
      <c r="K4094" s="137">
        <v>18370.271939999999</v>
      </c>
      <c r="L4094" s="137">
        <v>24396.67513</v>
      </c>
      <c r="M4094" s="138">
        <f t="shared" si="255"/>
        <v>0.32805193138583455</v>
      </c>
    </row>
    <row r="4095" spans="1:13" x14ac:dyDescent="0.25">
      <c r="A4095" s="134" t="s">
        <v>326</v>
      </c>
      <c r="B4095" s="134" t="s">
        <v>452</v>
      </c>
      <c r="C4095" s="137">
        <v>0</v>
      </c>
      <c r="D4095" s="137">
        <v>0</v>
      </c>
      <c r="E4095" s="138" t="str">
        <f t="shared" si="252"/>
        <v/>
      </c>
      <c r="F4095" s="137">
        <v>190.92169000000001</v>
      </c>
      <c r="G4095" s="137">
        <v>53.1004</v>
      </c>
      <c r="H4095" s="138">
        <f t="shared" si="253"/>
        <v>-0.72187340265006039</v>
      </c>
      <c r="I4095" s="137">
        <v>70.290170000000003</v>
      </c>
      <c r="J4095" s="138">
        <f t="shared" si="254"/>
        <v>-0.24455439501711262</v>
      </c>
      <c r="K4095" s="137">
        <v>817.63543000000004</v>
      </c>
      <c r="L4095" s="137">
        <v>1707.81124</v>
      </c>
      <c r="M4095" s="138">
        <f t="shared" si="255"/>
        <v>1.0887197121582659</v>
      </c>
    </row>
    <row r="4096" spans="1:13" x14ac:dyDescent="0.25">
      <c r="A4096" s="134" t="s">
        <v>326</v>
      </c>
      <c r="B4096" s="134" t="s">
        <v>460</v>
      </c>
      <c r="C4096" s="137">
        <v>0</v>
      </c>
      <c r="D4096" s="137">
        <v>0</v>
      </c>
      <c r="E4096" s="138" t="str">
        <f t="shared" si="252"/>
        <v/>
      </c>
      <c r="F4096" s="137">
        <v>7.5074500000000004</v>
      </c>
      <c r="G4096" s="137">
        <v>0</v>
      </c>
      <c r="H4096" s="138">
        <f t="shared" si="253"/>
        <v>-1</v>
      </c>
      <c r="I4096" s="137">
        <v>72.5</v>
      </c>
      <c r="J4096" s="138">
        <f t="shared" si="254"/>
        <v>-1</v>
      </c>
      <c r="K4096" s="137">
        <v>175.90319</v>
      </c>
      <c r="L4096" s="137">
        <v>93.247579999999999</v>
      </c>
      <c r="M4096" s="138">
        <f t="shared" si="255"/>
        <v>-0.46989261536416704</v>
      </c>
    </row>
    <row r="4097" spans="1:13" x14ac:dyDescent="0.25">
      <c r="A4097" s="134" t="s">
        <v>326</v>
      </c>
      <c r="B4097" s="134" t="s">
        <v>457</v>
      </c>
      <c r="C4097" s="137">
        <v>0</v>
      </c>
      <c r="D4097" s="137">
        <v>0</v>
      </c>
      <c r="E4097" s="138" t="str">
        <f t="shared" si="252"/>
        <v/>
      </c>
      <c r="F4097" s="137">
        <v>54.3</v>
      </c>
      <c r="G4097" s="137">
        <v>697.54553999999996</v>
      </c>
      <c r="H4097" s="138">
        <f t="shared" si="253"/>
        <v>11.846142541436464</v>
      </c>
      <c r="I4097" s="137">
        <v>203.01731000000001</v>
      </c>
      <c r="J4097" s="138">
        <f t="shared" si="254"/>
        <v>2.4358919443864169</v>
      </c>
      <c r="K4097" s="137">
        <v>692.49026000000003</v>
      </c>
      <c r="L4097" s="137">
        <v>2234.5704999999998</v>
      </c>
      <c r="M4097" s="138">
        <f t="shared" si="255"/>
        <v>2.2268619922538688</v>
      </c>
    </row>
    <row r="4098" spans="1:13" x14ac:dyDescent="0.25">
      <c r="A4098" s="134" t="s">
        <v>326</v>
      </c>
      <c r="B4098" s="134" t="s">
        <v>462</v>
      </c>
      <c r="C4098" s="137">
        <v>0</v>
      </c>
      <c r="D4098" s="137">
        <v>0</v>
      </c>
      <c r="E4098" s="138" t="str">
        <f t="shared" si="252"/>
        <v/>
      </c>
      <c r="F4098" s="137">
        <v>0</v>
      </c>
      <c r="G4098" s="137">
        <v>0</v>
      </c>
      <c r="H4098" s="138" t="str">
        <f t="shared" si="253"/>
        <v/>
      </c>
      <c r="I4098" s="137">
        <v>0</v>
      </c>
      <c r="J4098" s="138" t="str">
        <f t="shared" si="254"/>
        <v/>
      </c>
      <c r="K4098" s="137">
        <v>5.8014000000000001</v>
      </c>
      <c r="L4098" s="137">
        <v>56.12932</v>
      </c>
      <c r="M4098" s="138">
        <f t="shared" si="255"/>
        <v>8.6751335884441687</v>
      </c>
    </row>
    <row r="4099" spans="1:13" x14ac:dyDescent="0.25">
      <c r="A4099" s="134" t="s">
        <v>326</v>
      </c>
      <c r="B4099" s="134" t="s">
        <v>506</v>
      </c>
      <c r="C4099" s="137">
        <v>0</v>
      </c>
      <c r="D4099" s="137">
        <v>0</v>
      </c>
      <c r="E4099" s="138" t="str">
        <f t="shared" si="252"/>
        <v/>
      </c>
      <c r="F4099" s="137">
        <v>18.182790000000001</v>
      </c>
      <c r="G4099" s="137">
        <v>0</v>
      </c>
      <c r="H4099" s="138">
        <f t="shared" si="253"/>
        <v>-1</v>
      </c>
      <c r="I4099" s="137">
        <v>0</v>
      </c>
      <c r="J4099" s="138" t="str">
        <f t="shared" si="254"/>
        <v/>
      </c>
      <c r="K4099" s="137">
        <v>18.182790000000001</v>
      </c>
      <c r="L4099" s="137">
        <v>0</v>
      </c>
      <c r="M4099" s="138">
        <f t="shared" si="255"/>
        <v>-1</v>
      </c>
    </row>
    <row r="4100" spans="1:13" x14ac:dyDescent="0.25">
      <c r="A4100" s="134" t="s">
        <v>326</v>
      </c>
      <c r="B4100" s="134" t="s">
        <v>484</v>
      </c>
      <c r="C4100" s="137">
        <v>0</v>
      </c>
      <c r="D4100" s="137">
        <v>0</v>
      </c>
      <c r="E4100" s="138" t="str">
        <f t="shared" si="252"/>
        <v/>
      </c>
      <c r="F4100" s="137">
        <v>0</v>
      </c>
      <c r="G4100" s="137">
        <v>0</v>
      </c>
      <c r="H4100" s="138" t="str">
        <f t="shared" si="253"/>
        <v/>
      </c>
      <c r="I4100" s="137">
        <v>0</v>
      </c>
      <c r="J4100" s="138" t="str">
        <f t="shared" si="254"/>
        <v/>
      </c>
      <c r="K4100" s="137">
        <v>4.9337900000000001</v>
      </c>
      <c r="L4100" s="137">
        <v>0</v>
      </c>
      <c r="M4100" s="138">
        <f t="shared" si="255"/>
        <v>-1</v>
      </c>
    </row>
    <row r="4101" spans="1:13" x14ac:dyDescent="0.25">
      <c r="A4101" s="134" t="s">
        <v>326</v>
      </c>
      <c r="B4101" s="134" t="s">
        <v>456</v>
      </c>
      <c r="C4101" s="137">
        <v>0</v>
      </c>
      <c r="D4101" s="137">
        <v>0</v>
      </c>
      <c r="E4101" s="138" t="str">
        <f t="shared" ref="E4101:E4164" si="256">IF(C4101=0,"",(D4101/C4101-1))</f>
        <v/>
      </c>
      <c r="F4101" s="137">
        <v>0</v>
      </c>
      <c r="G4101" s="137">
        <v>0</v>
      </c>
      <c r="H4101" s="138" t="str">
        <f t="shared" ref="H4101:H4164" si="257">IF(F4101=0,"",(G4101/F4101-1))</f>
        <v/>
      </c>
      <c r="I4101" s="137">
        <v>0</v>
      </c>
      <c r="J4101" s="138" t="str">
        <f t="shared" ref="J4101:J4164" si="258">IF(I4101=0,"",(G4101/I4101-1))</f>
        <v/>
      </c>
      <c r="K4101" s="137">
        <v>67.993390000000005</v>
      </c>
      <c r="L4101" s="137">
        <v>88.081289999999996</v>
      </c>
      <c r="M4101" s="138">
        <f t="shared" ref="M4101:M4164" si="259">IF(K4101=0,"",(L4101/K4101-1))</f>
        <v>0.29543901252754101</v>
      </c>
    </row>
    <row r="4102" spans="1:13" x14ac:dyDescent="0.25">
      <c r="A4102" s="134" t="s">
        <v>326</v>
      </c>
      <c r="B4102" s="134" t="s">
        <v>466</v>
      </c>
      <c r="C4102" s="137">
        <v>0</v>
      </c>
      <c r="D4102" s="137">
        <v>0</v>
      </c>
      <c r="E4102" s="138" t="str">
        <f t="shared" si="256"/>
        <v/>
      </c>
      <c r="F4102" s="137">
        <v>0</v>
      </c>
      <c r="G4102" s="137">
        <v>0</v>
      </c>
      <c r="H4102" s="138" t="str">
        <f t="shared" si="257"/>
        <v/>
      </c>
      <c r="I4102" s="137">
        <v>0</v>
      </c>
      <c r="J4102" s="138" t="str">
        <f t="shared" si="258"/>
        <v/>
      </c>
      <c r="K4102" s="137">
        <v>5.7967500000000003</v>
      </c>
      <c r="L4102" s="137">
        <v>0</v>
      </c>
      <c r="M4102" s="138">
        <f t="shared" si="259"/>
        <v>-1</v>
      </c>
    </row>
    <row r="4103" spans="1:13" x14ac:dyDescent="0.25">
      <c r="A4103" s="134" t="s">
        <v>326</v>
      </c>
      <c r="B4103" s="134" t="s">
        <v>488</v>
      </c>
      <c r="C4103" s="137">
        <v>0</v>
      </c>
      <c r="D4103" s="137">
        <v>0</v>
      </c>
      <c r="E4103" s="138" t="str">
        <f t="shared" si="256"/>
        <v/>
      </c>
      <c r="F4103" s="137">
        <v>0</v>
      </c>
      <c r="G4103" s="137">
        <v>142.6</v>
      </c>
      <c r="H4103" s="138" t="str">
        <f t="shared" si="257"/>
        <v/>
      </c>
      <c r="I4103" s="137">
        <v>275.79966999999999</v>
      </c>
      <c r="J4103" s="138">
        <f t="shared" si="258"/>
        <v>-0.4829580470491498</v>
      </c>
      <c r="K4103" s="137">
        <v>313.39760000000001</v>
      </c>
      <c r="L4103" s="137">
        <v>1374.3956900000001</v>
      </c>
      <c r="M4103" s="138">
        <f t="shared" si="259"/>
        <v>3.3854697355691297</v>
      </c>
    </row>
    <row r="4104" spans="1:13" x14ac:dyDescent="0.25">
      <c r="A4104" s="134" t="s">
        <v>326</v>
      </c>
      <c r="B4104" s="134" t="s">
        <v>476</v>
      </c>
      <c r="C4104" s="137">
        <v>0</v>
      </c>
      <c r="D4104" s="137">
        <v>0</v>
      </c>
      <c r="E4104" s="138" t="str">
        <f t="shared" si="256"/>
        <v/>
      </c>
      <c r="F4104" s="137">
        <v>0</v>
      </c>
      <c r="G4104" s="137">
        <v>0</v>
      </c>
      <c r="H4104" s="138" t="str">
        <f t="shared" si="257"/>
        <v/>
      </c>
      <c r="I4104" s="137">
        <v>0</v>
      </c>
      <c r="J4104" s="138" t="str">
        <f t="shared" si="258"/>
        <v/>
      </c>
      <c r="K4104" s="137">
        <v>0</v>
      </c>
      <c r="L4104" s="137">
        <v>24.801030000000001</v>
      </c>
      <c r="M4104" s="138" t="str">
        <f t="shared" si="259"/>
        <v/>
      </c>
    </row>
    <row r="4105" spans="1:13" x14ac:dyDescent="0.25">
      <c r="A4105" s="141" t="s">
        <v>326</v>
      </c>
      <c r="B4105" s="141" t="s">
        <v>3</v>
      </c>
      <c r="C4105" s="255">
        <v>0</v>
      </c>
      <c r="D4105" s="255">
        <v>145.86447000000001</v>
      </c>
      <c r="E4105" s="256" t="str">
        <f t="shared" si="256"/>
        <v/>
      </c>
      <c r="F4105" s="255">
        <v>4891.4809500000001</v>
      </c>
      <c r="G4105" s="255">
        <v>6345.2295899999999</v>
      </c>
      <c r="H4105" s="256">
        <f t="shared" si="257"/>
        <v>0.29720010255789697</v>
      </c>
      <c r="I4105" s="255">
        <v>7481.1805100000001</v>
      </c>
      <c r="J4105" s="256">
        <f t="shared" si="258"/>
        <v>-0.15184113235626229</v>
      </c>
      <c r="K4105" s="255">
        <v>37729.07735</v>
      </c>
      <c r="L4105" s="255">
        <v>62592.674919999998</v>
      </c>
      <c r="M4105" s="256">
        <f t="shared" si="259"/>
        <v>0.65900359394820973</v>
      </c>
    </row>
    <row r="4106" spans="1:13" x14ac:dyDescent="0.25">
      <c r="A4106" s="134" t="s">
        <v>333</v>
      </c>
      <c r="B4106" s="134" t="s">
        <v>463</v>
      </c>
      <c r="C4106" s="137">
        <v>0</v>
      </c>
      <c r="D4106" s="137">
        <v>0</v>
      </c>
      <c r="E4106" s="138" t="str">
        <f t="shared" si="256"/>
        <v/>
      </c>
      <c r="F4106" s="137">
        <v>0</v>
      </c>
      <c r="G4106" s="137">
        <v>0</v>
      </c>
      <c r="H4106" s="138" t="str">
        <f t="shared" si="257"/>
        <v/>
      </c>
      <c r="I4106" s="137">
        <v>0</v>
      </c>
      <c r="J4106" s="138" t="str">
        <f t="shared" si="258"/>
        <v/>
      </c>
      <c r="K4106" s="137">
        <v>27</v>
      </c>
      <c r="L4106" s="137">
        <v>48.105559999999997</v>
      </c>
      <c r="M4106" s="138">
        <f t="shared" si="259"/>
        <v>0.78168740740740739</v>
      </c>
    </row>
    <row r="4107" spans="1:13" x14ac:dyDescent="0.25">
      <c r="A4107" s="134" t="s">
        <v>333</v>
      </c>
      <c r="B4107" s="134" t="s">
        <v>478</v>
      </c>
      <c r="C4107" s="137">
        <v>0</v>
      </c>
      <c r="D4107" s="137">
        <v>0</v>
      </c>
      <c r="E4107" s="138" t="str">
        <f t="shared" si="256"/>
        <v/>
      </c>
      <c r="F4107" s="137">
        <v>13.8535</v>
      </c>
      <c r="G4107" s="137">
        <v>4.4538000000000002</v>
      </c>
      <c r="H4107" s="138">
        <f t="shared" si="257"/>
        <v>-0.67850723643844513</v>
      </c>
      <c r="I4107" s="137">
        <v>0</v>
      </c>
      <c r="J4107" s="138" t="str">
        <f t="shared" si="258"/>
        <v/>
      </c>
      <c r="K4107" s="137">
        <v>108.29199</v>
      </c>
      <c r="L4107" s="137">
        <v>4.4538000000000002</v>
      </c>
      <c r="M4107" s="138">
        <f t="shared" si="259"/>
        <v>-0.95887230440589377</v>
      </c>
    </row>
    <row r="4108" spans="1:13" x14ac:dyDescent="0.25">
      <c r="A4108" s="134" t="s">
        <v>333</v>
      </c>
      <c r="B4108" s="134" t="s">
        <v>454</v>
      </c>
      <c r="C4108" s="137">
        <v>0</v>
      </c>
      <c r="D4108" s="137">
        <v>0</v>
      </c>
      <c r="E4108" s="138" t="str">
        <f t="shared" si="256"/>
        <v/>
      </c>
      <c r="F4108" s="137">
        <v>67.91</v>
      </c>
      <c r="G4108" s="137">
        <v>9.0279000000000007</v>
      </c>
      <c r="H4108" s="138">
        <f t="shared" si="257"/>
        <v>-0.86706081578559857</v>
      </c>
      <c r="I4108" s="137">
        <v>21.06</v>
      </c>
      <c r="J4108" s="138">
        <f t="shared" si="258"/>
        <v>-0.57132478632478634</v>
      </c>
      <c r="K4108" s="137">
        <v>290.3528</v>
      </c>
      <c r="L4108" s="137">
        <v>308.09186</v>
      </c>
      <c r="M4108" s="138">
        <f t="shared" si="259"/>
        <v>6.1094847371886862E-2</v>
      </c>
    </row>
    <row r="4109" spans="1:13" x14ac:dyDescent="0.25">
      <c r="A4109" s="134" t="s">
        <v>333</v>
      </c>
      <c r="B4109" s="134" t="s">
        <v>464</v>
      </c>
      <c r="C4109" s="137">
        <v>0</v>
      </c>
      <c r="D4109" s="137">
        <v>0</v>
      </c>
      <c r="E4109" s="138" t="str">
        <f t="shared" si="256"/>
        <v/>
      </c>
      <c r="F4109" s="137">
        <v>0</v>
      </c>
      <c r="G4109" s="137">
        <v>0</v>
      </c>
      <c r="H4109" s="138" t="str">
        <f t="shared" si="257"/>
        <v/>
      </c>
      <c r="I4109" s="137">
        <v>0</v>
      </c>
      <c r="J4109" s="138" t="str">
        <f t="shared" si="258"/>
        <v/>
      </c>
      <c r="K4109" s="137">
        <v>3.9841799999999998</v>
      </c>
      <c r="L4109" s="137">
        <v>0</v>
      </c>
      <c r="M4109" s="138">
        <f t="shared" si="259"/>
        <v>-1</v>
      </c>
    </row>
    <row r="4110" spans="1:13" x14ac:dyDescent="0.25">
      <c r="A4110" s="134" t="s">
        <v>333</v>
      </c>
      <c r="B4110" s="134" t="s">
        <v>472</v>
      </c>
      <c r="C4110" s="137">
        <v>0</v>
      </c>
      <c r="D4110" s="137">
        <v>0</v>
      </c>
      <c r="E4110" s="138" t="str">
        <f t="shared" si="256"/>
        <v/>
      </c>
      <c r="F4110" s="137">
        <v>27.635999999999999</v>
      </c>
      <c r="G4110" s="137">
        <v>0</v>
      </c>
      <c r="H4110" s="138">
        <f t="shared" si="257"/>
        <v>-1</v>
      </c>
      <c r="I4110" s="137">
        <v>0</v>
      </c>
      <c r="J4110" s="138" t="str">
        <f t="shared" si="258"/>
        <v/>
      </c>
      <c r="K4110" s="137">
        <v>308.62079999999997</v>
      </c>
      <c r="L4110" s="137">
        <v>360.97124000000002</v>
      </c>
      <c r="M4110" s="138">
        <f t="shared" si="259"/>
        <v>0.16962706337356415</v>
      </c>
    </row>
    <row r="4111" spans="1:13" x14ac:dyDescent="0.25">
      <c r="A4111" s="134" t="s">
        <v>333</v>
      </c>
      <c r="B4111" s="134" t="s">
        <v>471</v>
      </c>
      <c r="C4111" s="137">
        <v>0</v>
      </c>
      <c r="D4111" s="137">
        <v>0</v>
      </c>
      <c r="E4111" s="138" t="str">
        <f t="shared" si="256"/>
        <v/>
      </c>
      <c r="F4111" s="137">
        <v>29.129200000000001</v>
      </c>
      <c r="G4111" s="137">
        <v>13.076750000000001</v>
      </c>
      <c r="H4111" s="138">
        <f t="shared" si="257"/>
        <v>-0.55107761284209666</v>
      </c>
      <c r="I4111" s="137">
        <v>0</v>
      </c>
      <c r="J4111" s="138" t="str">
        <f t="shared" si="258"/>
        <v/>
      </c>
      <c r="K4111" s="137">
        <v>60.436950000000003</v>
      </c>
      <c r="L4111" s="137">
        <v>28.949649999999998</v>
      </c>
      <c r="M4111" s="138">
        <f t="shared" si="259"/>
        <v>-0.52099419312192297</v>
      </c>
    </row>
    <row r="4112" spans="1:13" x14ac:dyDescent="0.25">
      <c r="A4112" s="134" t="s">
        <v>333</v>
      </c>
      <c r="B4112" s="134" t="s">
        <v>492</v>
      </c>
      <c r="C4112" s="137">
        <v>0</v>
      </c>
      <c r="D4112" s="137">
        <v>0</v>
      </c>
      <c r="E4112" s="138" t="str">
        <f t="shared" si="256"/>
        <v/>
      </c>
      <c r="F4112" s="137">
        <v>0</v>
      </c>
      <c r="G4112" s="137">
        <v>18.006900000000002</v>
      </c>
      <c r="H4112" s="138" t="str">
        <f t="shared" si="257"/>
        <v/>
      </c>
      <c r="I4112" s="137">
        <v>0</v>
      </c>
      <c r="J4112" s="138" t="str">
        <f t="shared" si="258"/>
        <v/>
      </c>
      <c r="K4112" s="137">
        <v>0</v>
      </c>
      <c r="L4112" s="137">
        <v>73.451920000000001</v>
      </c>
      <c r="M4112" s="138" t="str">
        <f t="shared" si="259"/>
        <v/>
      </c>
    </row>
    <row r="4113" spans="1:13" x14ac:dyDescent="0.25">
      <c r="A4113" s="134" t="s">
        <v>333</v>
      </c>
      <c r="B4113" s="134" t="s">
        <v>451</v>
      </c>
      <c r="C4113" s="137">
        <v>0</v>
      </c>
      <c r="D4113" s="137">
        <v>0</v>
      </c>
      <c r="E4113" s="138" t="str">
        <f t="shared" si="256"/>
        <v/>
      </c>
      <c r="F4113" s="137">
        <v>181.93366</v>
      </c>
      <c r="G4113" s="137">
        <v>217.48096000000001</v>
      </c>
      <c r="H4113" s="138">
        <f t="shared" si="257"/>
        <v>0.19538605445523394</v>
      </c>
      <c r="I4113" s="137">
        <v>39.199559999999998</v>
      </c>
      <c r="J4113" s="138">
        <f t="shared" si="258"/>
        <v>4.5480459474545132</v>
      </c>
      <c r="K4113" s="137">
        <v>2138.7187699999999</v>
      </c>
      <c r="L4113" s="137">
        <v>1396.0864099999999</v>
      </c>
      <c r="M4113" s="138">
        <f t="shared" si="259"/>
        <v>-0.34723235724910206</v>
      </c>
    </row>
    <row r="4114" spans="1:13" x14ac:dyDescent="0.25">
      <c r="A4114" s="134" t="s">
        <v>333</v>
      </c>
      <c r="B4114" s="134" t="s">
        <v>507</v>
      </c>
      <c r="C4114" s="137">
        <v>0</v>
      </c>
      <c r="D4114" s="137">
        <v>0</v>
      </c>
      <c r="E4114" s="138" t="str">
        <f t="shared" si="256"/>
        <v/>
      </c>
      <c r="F4114" s="137">
        <v>0</v>
      </c>
      <c r="G4114" s="137">
        <v>0</v>
      </c>
      <c r="H4114" s="138" t="str">
        <f t="shared" si="257"/>
        <v/>
      </c>
      <c r="I4114" s="137">
        <v>0</v>
      </c>
      <c r="J4114" s="138" t="str">
        <f t="shared" si="258"/>
        <v/>
      </c>
      <c r="K4114" s="137">
        <v>0</v>
      </c>
      <c r="L4114" s="137">
        <v>0</v>
      </c>
      <c r="M4114" s="138" t="str">
        <f t="shared" si="259"/>
        <v/>
      </c>
    </row>
    <row r="4115" spans="1:13" x14ac:dyDescent="0.25">
      <c r="A4115" s="134" t="s">
        <v>333</v>
      </c>
      <c r="B4115" s="134" t="s">
        <v>458</v>
      </c>
      <c r="C4115" s="137">
        <v>0</v>
      </c>
      <c r="D4115" s="137">
        <v>0</v>
      </c>
      <c r="E4115" s="138" t="str">
        <f t="shared" si="256"/>
        <v/>
      </c>
      <c r="F4115" s="137">
        <v>71.591880000000003</v>
      </c>
      <c r="G4115" s="137">
        <v>0</v>
      </c>
      <c r="H4115" s="138">
        <f t="shared" si="257"/>
        <v>-1</v>
      </c>
      <c r="I4115" s="137">
        <v>0</v>
      </c>
      <c r="J4115" s="138" t="str">
        <f t="shared" si="258"/>
        <v/>
      </c>
      <c r="K4115" s="137">
        <v>696.63756999999998</v>
      </c>
      <c r="L4115" s="137">
        <v>122.83393</v>
      </c>
      <c r="M4115" s="138">
        <f t="shared" si="259"/>
        <v>-0.8236759897976792</v>
      </c>
    </row>
    <row r="4116" spans="1:13" x14ac:dyDescent="0.25">
      <c r="A4116" s="134" t="s">
        <v>333</v>
      </c>
      <c r="B4116" s="134" t="s">
        <v>455</v>
      </c>
      <c r="C4116" s="137">
        <v>0</v>
      </c>
      <c r="D4116" s="137">
        <v>0</v>
      </c>
      <c r="E4116" s="138" t="str">
        <f t="shared" si="256"/>
        <v/>
      </c>
      <c r="F4116" s="137">
        <v>952.81939999999997</v>
      </c>
      <c r="G4116" s="137">
        <v>1041.13492</v>
      </c>
      <c r="H4116" s="138">
        <f t="shared" si="257"/>
        <v>9.268862493773744E-2</v>
      </c>
      <c r="I4116" s="137">
        <v>1038.4232199999999</v>
      </c>
      <c r="J4116" s="138">
        <f t="shared" si="258"/>
        <v>2.6113630240278685E-3</v>
      </c>
      <c r="K4116" s="137">
        <v>8657.3095300000004</v>
      </c>
      <c r="L4116" s="137">
        <v>6644.1421600000003</v>
      </c>
      <c r="M4116" s="138">
        <f t="shared" si="259"/>
        <v>-0.23253960864213208</v>
      </c>
    </row>
    <row r="4117" spans="1:13" x14ac:dyDescent="0.25">
      <c r="A4117" s="134" t="s">
        <v>333</v>
      </c>
      <c r="B4117" s="134" t="s">
        <v>459</v>
      </c>
      <c r="C4117" s="137">
        <v>0</v>
      </c>
      <c r="D4117" s="137">
        <v>0</v>
      </c>
      <c r="E4117" s="138" t="str">
        <f t="shared" si="256"/>
        <v/>
      </c>
      <c r="F4117" s="137">
        <v>62.879660000000001</v>
      </c>
      <c r="G4117" s="137">
        <v>0</v>
      </c>
      <c r="H4117" s="138">
        <f t="shared" si="257"/>
        <v>-1</v>
      </c>
      <c r="I4117" s="137">
        <v>0</v>
      </c>
      <c r="J4117" s="138" t="str">
        <f t="shared" si="258"/>
        <v/>
      </c>
      <c r="K4117" s="137">
        <v>110.15675</v>
      </c>
      <c r="L4117" s="137">
        <v>170.17069000000001</v>
      </c>
      <c r="M4117" s="138">
        <f t="shared" si="259"/>
        <v>0.54480492570813865</v>
      </c>
    </row>
    <row r="4118" spans="1:13" x14ac:dyDescent="0.25">
      <c r="A4118" s="134" t="s">
        <v>333</v>
      </c>
      <c r="B4118" s="134" t="s">
        <v>450</v>
      </c>
      <c r="C4118" s="137">
        <v>0</v>
      </c>
      <c r="D4118" s="137">
        <v>25.640999999999998</v>
      </c>
      <c r="E4118" s="138" t="str">
        <f t="shared" si="256"/>
        <v/>
      </c>
      <c r="F4118" s="137">
        <v>520.91732999999999</v>
      </c>
      <c r="G4118" s="137">
        <v>350.52145999999999</v>
      </c>
      <c r="H4118" s="138">
        <f t="shared" si="257"/>
        <v>-0.32710731662546144</v>
      </c>
      <c r="I4118" s="137">
        <v>6720.9062000000004</v>
      </c>
      <c r="J4118" s="138">
        <f t="shared" si="258"/>
        <v>-0.947846101467686</v>
      </c>
      <c r="K4118" s="137">
        <v>48535.180480000003</v>
      </c>
      <c r="L4118" s="137">
        <v>37877.73216</v>
      </c>
      <c r="M4118" s="138">
        <f t="shared" si="259"/>
        <v>-0.21958192417542655</v>
      </c>
    </row>
    <row r="4119" spans="1:13" x14ac:dyDescent="0.25">
      <c r="A4119" s="134" t="s">
        <v>333</v>
      </c>
      <c r="B4119" s="134" t="s">
        <v>453</v>
      </c>
      <c r="C4119" s="137">
        <v>0</v>
      </c>
      <c r="D4119" s="137">
        <v>0</v>
      </c>
      <c r="E4119" s="138" t="str">
        <f t="shared" si="256"/>
        <v/>
      </c>
      <c r="F4119" s="137">
        <v>13.49292</v>
      </c>
      <c r="G4119" s="137">
        <v>137.89142000000001</v>
      </c>
      <c r="H4119" s="138">
        <f t="shared" si="257"/>
        <v>9.2195388396284876</v>
      </c>
      <c r="I4119" s="137">
        <v>258.44564000000003</v>
      </c>
      <c r="J4119" s="138">
        <f t="shared" si="258"/>
        <v>-0.46645871062092592</v>
      </c>
      <c r="K4119" s="137">
        <v>689.40715999999998</v>
      </c>
      <c r="L4119" s="137">
        <v>1035.6273799999999</v>
      </c>
      <c r="M4119" s="138">
        <f t="shared" si="259"/>
        <v>0.50219991913051776</v>
      </c>
    </row>
    <row r="4120" spans="1:13" x14ac:dyDescent="0.25">
      <c r="A4120" s="134" t="s">
        <v>333</v>
      </c>
      <c r="B4120" s="134" t="s">
        <v>480</v>
      </c>
      <c r="C4120" s="137">
        <v>0</v>
      </c>
      <c r="D4120" s="137">
        <v>0</v>
      </c>
      <c r="E4120" s="138" t="str">
        <f t="shared" si="256"/>
        <v/>
      </c>
      <c r="F4120" s="137">
        <v>106.73309999999999</v>
      </c>
      <c r="G4120" s="137">
        <v>13.744579999999999</v>
      </c>
      <c r="H4120" s="138">
        <f t="shared" si="257"/>
        <v>-0.87122476532584547</v>
      </c>
      <c r="I4120" s="137">
        <v>25.69745</v>
      </c>
      <c r="J4120" s="138">
        <f t="shared" si="258"/>
        <v>-0.46513836976042378</v>
      </c>
      <c r="K4120" s="137">
        <v>211.07854</v>
      </c>
      <c r="L4120" s="137">
        <v>366.42586999999997</v>
      </c>
      <c r="M4120" s="138">
        <f t="shared" si="259"/>
        <v>0.73596932213004673</v>
      </c>
    </row>
    <row r="4121" spans="1:13" x14ac:dyDescent="0.25">
      <c r="A4121" s="134" t="s">
        <v>333</v>
      </c>
      <c r="B4121" s="134" t="s">
        <v>461</v>
      </c>
      <c r="C4121" s="137">
        <v>0</v>
      </c>
      <c r="D4121" s="137">
        <v>0</v>
      </c>
      <c r="E4121" s="138" t="str">
        <f t="shared" si="256"/>
        <v/>
      </c>
      <c r="F4121" s="137">
        <v>0</v>
      </c>
      <c r="G4121" s="137">
        <v>73.222849999999994</v>
      </c>
      <c r="H4121" s="138" t="str">
        <f t="shared" si="257"/>
        <v/>
      </c>
      <c r="I4121" s="137">
        <v>41.957999999999998</v>
      </c>
      <c r="J4121" s="138">
        <f t="shared" si="258"/>
        <v>0.74514633681300335</v>
      </c>
      <c r="K4121" s="137">
        <v>633.01868999999999</v>
      </c>
      <c r="L4121" s="137">
        <v>321.52762999999999</v>
      </c>
      <c r="M4121" s="138">
        <f t="shared" si="259"/>
        <v>-0.49207245365851682</v>
      </c>
    </row>
    <row r="4122" spans="1:13" x14ac:dyDescent="0.25">
      <c r="A4122" s="134" t="s">
        <v>333</v>
      </c>
      <c r="B4122" s="134" t="s">
        <v>452</v>
      </c>
      <c r="C4122" s="137">
        <v>0</v>
      </c>
      <c r="D4122" s="137">
        <v>0</v>
      </c>
      <c r="E4122" s="138" t="str">
        <f t="shared" si="256"/>
        <v/>
      </c>
      <c r="F4122" s="137">
        <v>0</v>
      </c>
      <c r="G4122" s="137">
        <v>85.696629999999999</v>
      </c>
      <c r="H4122" s="138" t="str">
        <f t="shared" si="257"/>
        <v/>
      </c>
      <c r="I4122" s="137">
        <v>0</v>
      </c>
      <c r="J4122" s="138" t="str">
        <f t="shared" si="258"/>
        <v/>
      </c>
      <c r="K4122" s="137">
        <v>355.91845999999998</v>
      </c>
      <c r="L4122" s="137">
        <v>150.20170999999999</v>
      </c>
      <c r="M4122" s="138">
        <f t="shared" si="259"/>
        <v>-0.57798842465209588</v>
      </c>
    </row>
    <row r="4123" spans="1:13" x14ac:dyDescent="0.25">
      <c r="A4123" s="134" t="s">
        <v>333</v>
      </c>
      <c r="B4123" s="134" t="s">
        <v>460</v>
      </c>
      <c r="C4123" s="137">
        <v>0</v>
      </c>
      <c r="D4123" s="137">
        <v>0</v>
      </c>
      <c r="E4123" s="138" t="str">
        <f t="shared" si="256"/>
        <v/>
      </c>
      <c r="F4123" s="137">
        <v>57.5824</v>
      </c>
      <c r="G4123" s="137">
        <v>14.3886</v>
      </c>
      <c r="H4123" s="138">
        <f t="shared" si="257"/>
        <v>-0.75012156492261517</v>
      </c>
      <c r="I4123" s="137">
        <v>14.742599999999999</v>
      </c>
      <c r="J4123" s="138">
        <f t="shared" si="258"/>
        <v>-2.4012046721745062E-2</v>
      </c>
      <c r="K4123" s="137">
        <v>144.29061999999999</v>
      </c>
      <c r="L4123" s="137">
        <v>88.966200000000001</v>
      </c>
      <c r="M4123" s="138">
        <f t="shared" si="259"/>
        <v>-0.38342353785713856</v>
      </c>
    </row>
    <row r="4124" spans="1:13" x14ac:dyDescent="0.25">
      <c r="A4124" s="134" t="s">
        <v>333</v>
      </c>
      <c r="B4124" s="134" t="s">
        <v>483</v>
      </c>
      <c r="C4124" s="137">
        <v>0</v>
      </c>
      <c r="D4124" s="137">
        <v>0</v>
      </c>
      <c r="E4124" s="138" t="str">
        <f t="shared" si="256"/>
        <v/>
      </c>
      <c r="F4124" s="137">
        <v>0</v>
      </c>
      <c r="G4124" s="137">
        <v>0</v>
      </c>
      <c r="H4124" s="138" t="str">
        <f t="shared" si="257"/>
        <v/>
      </c>
      <c r="I4124" s="137">
        <v>0</v>
      </c>
      <c r="J4124" s="138" t="str">
        <f t="shared" si="258"/>
        <v/>
      </c>
      <c r="K4124" s="137">
        <v>18.761759999999999</v>
      </c>
      <c r="L4124" s="137">
        <v>8.9760000000000009</v>
      </c>
      <c r="M4124" s="138">
        <f t="shared" si="259"/>
        <v>-0.5215800649832425</v>
      </c>
    </row>
    <row r="4125" spans="1:13" x14ac:dyDescent="0.25">
      <c r="A4125" s="134" t="s">
        <v>333</v>
      </c>
      <c r="B4125" s="134" t="s">
        <v>457</v>
      </c>
      <c r="C4125" s="137">
        <v>0</v>
      </c>
      <c r="D4125" s="137">
        <v>0</v>
      </c>
      <c r="E4125" s="138" t="str">
        <f t="shared" si="256"/>
        <v/>
      </c>
      <c r="F4125" s="137">
        <v>41.585000000000001</v>
      </c>
      <c r="G4125" s="137">
        <v>0</v>
      </c>
      <c r="H4125" s="138">
        <f t="shared" si="257"/>
        <v>-1</v>
      </c>
      <c r="I4125" s="137">
        <v>42.993580000000001</v>
      </c>
      <c r="J4125" s="138">
        <f t="shared" si="258"/>
        <v>-1</v>
      </c>
      <c r="K4125" s="137">
        <v>375.20625000000001</v>
      </c>
      <c r="L4125" s="137">
        <v>281.68110000000001</v>
      </c>
      <c r="M4125" s="138">
        <f t="shared" si="259"/>
        <v>-0.24926330518214979</v>
      </c>
    </row>
    <row r="4126" spans="1:13" x14ac:dyDescent="0.25">
      <c r="A4126" s="134" t="s">
        <v>333</v>
      </c>
      <c r="B4126" s="134" t="s">
        <v>462</v>
      </c>
      <c r="C4126" s="137">
        <v>0</v>
      </c>
      <c r="D4126" s="137">
        <v>0</v>
      </c>
      <c r="E4126" s="138" t="str">
        <f t="shared" si="256"/>
        <v/>
      </c>
      <c r="F4126" s="137">
        <v>0</v>
      </c>
      <c r="G4126" s="137">
        <v>0</v>
      </c>
      <c r="H4126" s="138" t="str">
        <f t="shared" si="257"/>
        <v/>
      </c>
      <c r="I4126" s="137">
        <v>0</v>
      </c>
      <c r="J4126" s="138" t="str">
        <f t="shared" si="258"/>
        <v/>
      </c>
      <c r="K4126" s="137">
        <v>30.38674</v>
      </c>
      <c r="L4126" s="137">
        <v>14.24325</v>
      </c>
      <c r="M4126" s="138">
        <f t="shared" si="259"/>
        <v>-0.53126758579564637</v>
      </c>
    </row>
    <row r="4127" spans="1:13" x14ac:dyDescent="0.25">
      <c r="A4127" s="134" t="s">
        <v>333</v>
      </c>
      <c r="B4127" s="134" t="s">
        <v>473</v>
      </c>
      <c r="C4127" s="137">
        <v>0</v>
      </c>
      <c r="D4127" s="137">
        <v>0</v>
      </c>
      <c r="E4127" s="138" t="str">
        <f t="shared" si="256"/>
        <v/>
      </c>
      <c r="F4127" s="137">
        <v>0</v>
      </c>
      <c r="G4127" s="137">
        <v>0</v>
      </c>
      <c r="H4127" s="138" t="str">
        <f t="shared" si="257"/>
        <v/>
      </c>
      <c r="I4127" s="137">
        <v>0</v>
      </c>
      <c r="J4127" s="138" t="str">
        <f t="shared" si="258"/>
        <v/>
      </c>
      <c r="K4127" s="137">
        <v>19.30864</v>
      </c>
      <c r="L4127" s="137">
        <v>21.06504</v>
      </c>
      <c r="M4127" s="138">
        <f t="shared" si="259"/>
        <v>9.0964459433704237E-2</v>
      </c>
    </row>
    <row r="4128" spans="1:13" x14ac:dyDescent="0.25">
      <c r="A4128" s="134" t="s">
        <v>333</v>
      </c>
      <c r="B4128" s="134" t="s">
        <v>456</v>
      </c>
      <c r="C4128" s="137">
        <v>0</v>
      </c>
      <c r="D4128" s="137">
        <v>0</v>
      </c>
      <c r="E4128" s="138" t="str">
        <f t="shared" si="256"/>
        <v/>
      </c>
      <c r="F4128" s="137">
        <v>0</v>
      </c>
      <c r="G4128" s="137">
        <v>0</v>
      </c>
      <c r="H4128" s="138" t="str">
        <f t="shared" si="257"/>
        <v/>
      </c>
      <c r="I4128" s="137">
        <v>44.812190000000001</v>
      </c>
      <c r="J4128" s="138">
        <f t="shared" si="258"/>
        <v>-1</v>
      </c>
      <c r="K4128" s="137">
        <v>0</v>
      </c>
      <c r="L4128" s="137">
        <v>208.36727999999999</v>
      </c>
      <c r="M4128" s="138" t="str">
        <f t="shared" si="259"/>
        <v/>
      </c>
    </row>
    <row r="4129" spans="1:13" x14ac:dyDescent="0.25">
      <c r="A4129" s="134" t="s">
        <v>333</v>
      </c>
      <c r="B4129" s="134" t="s">
        <v>466</v>
      </c>
      <c r="C4129" s="137">
        <v>0</v>
      </c>
      <c r="D4129" s="137">
        <v>0</v>
      </c>
      <c r="E4129" s="138" t="str">
        <f t="shared" si="256"/>
        <v/>
      </c>
      <c r="F4129" s="137">
        <v>122.36733</v>
      </c>
      <c r="G4129" s="137">
        <v>0</v>
      </c>
      <c r="H4129" s="138">
        <f t="shared" si="257"/>
        <v>-1</v>
      </c>
      <c r="I4129" s="137">
        <v>201.02544</v>
      </c>
      <c r="J4129" s="138">
        <f t="shared" si="258"/>
        <v>-1</v>
      </c>
      <c r="K4129" s="137">
        <v>1186.74647</v>
      </c>
      <c r="L4129" s="137">
        <v>1519.4230500000001</v>
      </c>
      <c r="M4129" s="138">
        <f t="shared" si="259"/>
        <v>0.280326580621723</v>
      </c>
    </row>
    <row r="4130" spans="1:13" x14ac:dyDescent="0.25">
      <c r="A4130" s="134" t="s">
        <v>333</v>
      </c>
      <c r="B4130" s="134" t="s">
        <v>518</v>
      </c>
      <c r="C4130" s="137">
        <v>0</v>
      </c>
      <c r="D4130" s="137">
        <v>0</v>
      </c>
      <c r="E4130" s="138" t="str">
        <f t="shared" si="256"/>
        <v/>
      </c>
      <c r="F4130" s="137">
        <v>0</v>
      </c>
      <c r="G4130" s="137">
        <v>0</v>
      </c>
      <c r="H4130" s="138" t="str">
        <f t="shared" si="257"/>
        <v/>
      </c>
      <c r="I4130" s="137">
        <v>11.7273</v>
      </c>
      <c r="J4130" s="138">
        <f t="shared" si="258"/>
        <v>-1</v>
      </c>
      <c r="K4130" s="137">
        <v>24.239100000000001</v>
      </c>
      <c r="L4130" s="137">
        <v>23.892600000000002</v>
      </c>
      <c r="M4130" s="138">
        <f t="shared" si="259"/>
        <v>-1.4295085213559822E-2</v>
      </c>
    </row>
    <row r="4131" spans="1:13" x14ac:dyDescent="0.25">
      <c r="A4131" s="134" t="s">
        <v>333</v>
      </c>
      <c r="B4131" s="134" t="s">
        <v>465</v>
      </c>
      <c r="C4131" s="137">
        <v>0</v>
      </c>
      <c r="D4131" s="137">
        <v>0</v>
      </c>
      <c r="E4131" s="138" t="str">
        <f t="shared" si="256"/>
        <v/>
      </c>
      <c r="F4131" s="137">
        <v>0</v>
      </c>
      <c r="G4131" s="137">
        <v>0</v>
      </c>
      <c r="H4131" s="138" t="str">
        <f t="shared" si="257"/>
        <v/>
      </c>
      <c r="I4131" s="137">
        <v>0</v>
      </c>
      <c r="J4131" s="138" t="str">
        <f t="shared" si="258"/>
        <v/>
      </c>
      <c r="K4131" s="137">
        <v>0</v>
      </c>
      <c r="L4131" s="137">
        <v>2.21</v>
      </c>
      <c r="M4131" s="138" t="str">
        <f t="shared" si="259"/>
        <v/>
      </c>
    </row>
    <row r="4132" spans="1:13" x14ac:dyDescent="0.25">
      <c r="A4132" s="141" t="s">
        <v>333</v>
      </c>
      <c r="B4132" s="141" t="s">
        <v>3</v>
      </c>
      <c r="C4132" s="255">
        <v>0</v>
      </c>
      <c r="D4132" s="255">
        <v>25.640999999999998</v>
      </c>
      <c r="E4132" s="256" t="str">
        <f t="shared" si="256"/>
        <v/>
      </c>
      <c r="F4132" s="255">
        <v>2270.43138</v>
      </c>
      <c r="G4132" s="255">
        <v>1978.6467700000001</v>
      </c>
      <c r="H4132" s="256">
        <f t="shared" si="257"/>
        <v>-0.12851505338161773</v>
      </c>
      <c r="I4132" s="255">
        <v>8460.9911800000009</v>
      </c>
      <c r="J4132" s="256">
        <f t="shared" si="258"/>
        <v>-0.7661448017252277</v>
      </c>
      <c r="K4132" s="255">
        <v>64625.052250000001</v>
      </c>
      <c r="L4132" s="255">
        <v>51077.596490000004</v>
      </c>
      <c r="M4132" s="256">
        <f t="shared" si="259"/>
        <v>-0.20963164111020116</v>
      </c>
    </row>
    <row r="4133" spans="1:13" x14ac:dyDescent="0.25">
      <c r="A4133" s="134" t="s">
        <v>275</v>
      </c>
      <c r="B4133" s="134" t="s">
        <v>463</v>
      </c>
      <c r="C4133" s="137">
        <v>0</v>
      </c>
      <c r="D4133" s="137">
        <v>0</v>
      </c>
      <c r="E4133" s="138" t="str">
        <f t="shared" si="256"/>
        <v/>
      </c>
      <c r="F4133" s="137">
        <v>185.77054999999999</v>
      </c>
      <c r="G4133" s="137">
        <v>117.90233000000001</v>
      </c>
      <c r="H4133" s="138">
        <f t="shared" si="257"/>
        <v>-0.36533357951515988</v>
      </c>
      <c r="I4133" s="137">
        <v>193.13311999999999</v>
      </c>
      <c r="J4133" s="138">
        <f t="shared" si="258"/>
        <v>-0.38952816585782901</v>
      </c>
      <c r="K4133" s="137">
        <v>2003.6907200000001</v>
      </c>
      <c r="L4133" s="137">
        <v>2356.4695000000002</v>
      </c>
      <c r="M4133" s="138">
        <f t="shared" si="259"/>
        <v>0.17606448763709404</v>
      </c>
    </row>
    <row r="4134" spans="1:13" x14ac:dyDescent="0.25">
      <c r="A4134" s="134" t="s">
        <v>275</v>
      </c>
      <c r="B4134" s="134" t="s">
        <v>478</v>
      </c>
      <c r="C4134" s="137">
        <v>0</v>
      </c>
      <c r="D4134" s="137">
        <v>0</v>
      </c>
      <c r="E4134" s="138" t="str">
        <f t="shared" si="256"/>
        <v/>
      </c>
      <c r="F4134" s="137">
        <v>23.54204</v>
      </c>
      <c r="G4134" s="137">
        <v>13.75544</v>
      </c>
      <c r="H4134" s="138">
        <f t="shared" si="257"/>
        <v>-0.41570738984387079</v>
      </c>
      <c r="I4134" s="137">
        <v>36.130330000000001</v>
      </c>
      <c r="J4134" s="138">
        <f t="shared" si="258"/>
        <v>-0.61928274665634109</v>
      </c>
      <c r="K4134" s="137">
        <v>112.93898</v>
      </c>
      <c r="L4134" s="137">
        <v>175.35964999999999</v>
      </c>
      <c r="M4134" s="138">
        <f t="shared" si="259"/>
        <v>0.55269376436727158</v>
      </c>
    </row>
    <row r="4135" spans="1:13" x14ac:dyDescent="0.25">
      <c r="A4135" s="134" t="s">
        <v>275</v>
      </c>
      <c r="B4135" s="134" t="s">
        <v>454</v>
      </c>
      <c r="C4135" s="137">
        <v>0</v>
      </c>
      <c r="D4135" s="137">
        <v>19.696940000000001</v>
      </c>
      <c r="E4135" s="138" t="str">
        <f t="shared" si="256"/>
        <v/>
      </c>
      <c r="F4135" s="137">
        <v>3045.8116599999998</v>
      </c>
      <c r="G4135" s="137">
        <v>4445.9771499999997</v>
      </c>
      <c r="H4135" s="138">
        <f t="shared" si="257"/>
        <v>0.45970192720320724</v>
      </c>
      <c r="I4135" s="137">
        <v>4070.0187500000002</v>
      </c>
      <c r="J4135" s="138">
        <f t="shared" si="258"/>
        <v>9.2372645703413303E-2</v>
      </c>
      <c r="K4135" s="137">
        <v>30654.663639999999</v>
      </c>
      <c r="L4135" s="137">
        <v>30110.780780000001</v>
      </c>
      <c r="M4135" s="138">
        <f t="shared" si="259"/>
        <v>-1.7742255024788767E-2</v>
      </c>
    </row>
    <row r="4136" spans="1:13" x14ac:dyDescent="0.25">
      <c r="A4136" s="134" t="s">
        <v>275</v>
      </c>
      <c r="B4136" s="134" t="s">
        <v>464</v>
      </c>
      <c r="C4136" s="137">
        <v>0</v>
      </c>
      <c r="D4136" s="137">
        <v>5.6936900000000001</v>
      </c>
      <c r="E4136" s="138" t="str">
        <f t="shared" si="256"/>
        <v/>
      </c>
      <c r="F4136" s="137">
        <v>522.15756999999996</v>
      </c>
      <c r="G4136" s="137">
        <v>852.52480000000003</v>
      </c>
      <c r="H4136" s="138">
        <f t="shared" si="257"/>
        <v>0.6326964291640933</v>
      </c>
      <c r="I4136" s="137">
        <v>29.192440000000001</v>
      </c>
      <c r="J4136" s="138">
        <f t="shared" si="258"/>
        <v>28.203615730648071</v>
      </c>
      <c r="K4136" s="137">
        <v>3092.9674300000001</v>
      </c>
      <c r="L4136" s="137">
        <v>2408.8133899999998</v>
      </c>
      <c r="M4136" s="138">
        <f t="shared" si="259"/>
        <v>-0.22119665191560078</v>
      </c>
    </row>
    <row r="4137" spans="1:13" x14ac:dyDescent="0.25">
      <c r="A4137" s="134" t="s">
        <v>275</v>
      </c>
      <c r="B4137" s="134" t="s">
        <v>472</v>
      </c>
      <c r="C4137" s="137">
        <v>0</v>
      </c>
      <c r="D4137" s="137">
        <v>0</v>
      </c>
      <c r="E4137" s="138" t="str">
        <f t="shared" si="256"/>
        <v/>
      </c>
      <c r="F4137" s="137">
        <v>77.141890000000004</v>
      </c>
      <c r="G4137" s="137">
        <v>235.18924000000001</v>
      </c>
      <c r="H4137" s="138">
        <f t="shared" si="257"/>
        <v>2.0487876301708448</v>
      </c>
      <c r="I4137" s="137">
        <v>138.00130999999999</v>
      </c>
      <c r="J4137" s="138">
        <f t="shared" si="258"/>
        <v>0.70425367701219677</v>
      </c>
      <c r="K4137" s="137">
        <v>2822.6524100000001</v>
      </c>
      <c r="L4137" s="137">
        <v>2224.34474</v>
      </c>
      <c r="M4137" s="138">
        <f t="shared" si="259"/>
        <v>-0.21196647092654253</v>
      </c>
    </row>
    <row r="4138" spans="1:13" x14ac:dyDescent="0.25">
      <c r="A4138" s="134" t="s">
        <v>275</v>
      </c>
      <c r="B4138" s="134" t="s">
        <v>471</v>
      </c>
      <c r="C4138" s="137">
        <v>0</v>
      </c>
      <c r="D4138" s="137">
        <v>0</v>
      </c>
      <c r="E4138" s="138" t="str">
        <f t="shared" si="256"/>
        <v/>
      </c>
      <c r="F4138" s="137">
        <v>18.761949999999999</v>
      </c>
      <c r="G4138" s="137">
        <v>0</v>
      </c>
      <c r="H4138" s="138">
        <f t="shared" si="257"/>
        <v>-1</v>
      </c>
      <c r="I4138" s="137">
        <v>0</v>
      </c>
      <c r="J4138" s="138" t="str">
        <f t="shared" si="258"/>
        <v/>
      </c>
      <c r="K4138" s="137">
        <v>9635.2506699999994</v>
      </c>
      <c r="L4138" s="137">
        <v>4238.2278200000001</v>
      </c>
      <c r="M4138" s="138">
        <f t="shared" si="259"/>
        <v>-0.56013310238040748</v>
      </c>
    </row>
    <row r="4139" spans="1:13" x14ac:dyDescent="0.25">
      <c r="A4139" s="134" t="s">
        <v>275</v>
      </c>
      <c r="B4139" s="134" t="s">
        <v>524</v>
      </c>
      <c r="C4139" s="137">
        <v>0</v>
      </c>
      <c r="D4139" s="137">
        <v>0</v>
      </c>
      <c r="E4139" s="138" t="str">
        <f t="shared" si="256"/>
        <v/>
      </c>
      <c r="F4139" s="137">
        <v>0</v>
      </c>
      <c r="G4139" s="137">
        <v>0</v>
      </c>
      <c r="H4139" s="138" t="str">
        <f t="shared" si="257"/>
        <v/>
      </c>
      <c r="I4139" s="137">
        <v>142.10909000000001</v>
      </c>
      <c r="J4139" s="138">
        <f t="shared" si="258"/>
        <v>-1</v>
      </c>
      <c r="K4139" s="137">
        <v>903.63436000000002</v>
      </c>
      <c r="L4139" s="137">
        <v>600.04136000000005</v>
      </c>
      <c r="M4139" s="138">
        <f t="shared" si="259"/>
        <v>-0.33596885359693485</v>
      </c>
    </row>
    <row r="4140" spans="1:13" x14ac:dyDescent="0.25">
      <c r="A4140" s="134" t="s">
        <v>275</v>
      </c>
      <c r="B4140" s="134" t="s">
        <v>451</v>
      </c>
      <c r="C4140" s="137">
        <v>55.864820000000002</v>
      </c>
      <c r="D4140" s="137">
        <v>67.927319999999995</v>
      </c>
      <c r="E4140" s="138">
        <f t="shared" si="256"/>
        <v>0.21592300843357215</v>
      </c>
      <c r="F4140" s="137">
        <v>3717.9692700000001</v>
      </c>
      <c r="G4140" s="137">
        <v>924.44533999999999</v>
      </c>
      <c r="H4140" s="138">
        <f t="shared" si="257"/>
        <v>-0.75135745541006049</v>
      </c>
      <c r="I4140" s="137">
        <v>5585.3916600000002</v>
      </c>
      <c r="J4140" s="138">
        <f t="shared" si="258"/>
        <v>-0.83448871694702254</v>
      </c>
      <c r="K4140" s="137">
        <v>22697.46241</v>
      </c>
      <c r="L4140" s="137">
        <v>20892.379949999999</v>
      </c>
      <c r="M4140" s="138">
        <f t="shared" si="259"/>
        <v>-7.9527941379240796E-2</v>
      </c>
    </row>
    <row r="4141" spans="1:13" x14ac:dyDescent="0.25">
      <c r="A4141" s="134" t="s">
        <v>275</v>
      </c>
      <c r="B4141" s="134" t="s">
        <v>507</v>
      </c>
      <c r="C4141" s="137">
        <v>0</v>
      </c>
      <c r="D4141" s="137">
        <v>0</v>
      </c>
      <c r="E4141" s="138" t="str">
        <f t="shared" si="256"/>
        <v/>
      </c>
      <c r="F4141" s="137">
        <v>0</v>
      </c>
      <c r="G4141" s="137">
        <v>1.3029999999999999</v>
      </c>
      <c r="H4141" s="138" t="str">
        <f t="shared" si="257"/>
        <v/>
      </c>
      <c r="I4141" s="137">
        <v>0</v>
      </c>
      <c r="J4141" s="138" t="str">
        <f t="shared" si="258"/>
        <v/>
      </c>
      <c r="K4141" s="137">
        <v>23.078150000000001</v>
      </c>
      <c r="L4141" s="137">
        <v>15.181369999999999</v>
      </c>
      <c r="M4141" s="138">
        <f t="shared" si="259"/>
        <v>-0.34217560766352595</v>
      </c>
    </row>
    <row r="4142" spans="1:13" x14ac:dyDescent="0.25">
      <c r="A4142" s="134" t="s">
        <v>275</v>
      </c>
      <c r="B4142" s="134" t="s">
        <v>486</v>
      </c>
      <c r="C4142" s="137">
        <v>0</v>
      </c>
      <c r="D4142" s="137">
        <v>0</v>
      </c>
      <c r="E4142" s="138" t="str">
        <f t="shared" si="256"/>
        <v/>
      </c>
      <c r="F4142" s="137">
        <v>29.133369999999999</v>
      </c>
      <c r="G4142" s="137">
        <v>72.900000000000006</v>
      </c>
      <c r="H4142" s="138">
        <f t="shared" si="257"/>
        <v>1.502285180190277</v>
      </c>
      <c r="I4142" s="137">
        <v>44.598080000000003</v>
      </c>
      <c r="J4142" s="138">
        <f t="shared" si="258"/>
        <v>0.63459951639173706</v>
      </c>
      <c r="K4142" s="137">
        <v>752.50116000000003</v>
      </c>
      <c r="L4142" s="137">
        <v>264.45548000000002</v>
      </c>
      <c r="M4142" s="138">
        <f t="shared" si="259"/>
        <v>-0.64856468792685984</v>
      </c>
    </row>
    <row r="4143" spans="1:13" x14ac:dyDescent="0.25">
      <c r="A4143" s="134" t="s">
        <v>275</v>
      </c>
      <c r="B4143" s="134" t="s">
        <v>485</v>
      </c>
      <c r="C4143" s="137">
        <v>0</v>
      </c>
      <c r="D4143" s="137">
        <v>0</v>
      </c>
      <c r="E4143" s="138" t="str">
        <f t="shared" si="256"/>
        <v/>
      </c>
      <c r="F4143" s="137">
        <v>0</v>
      </c>
      <c r="G4143" s="137">
        <v>0</v>
      </c>
      <c r="H4143" s="138" t="str">
        <f t="shared" si="257"/>
        <v/>
      </c>
      <c r="I4143" s="137">
        <v>0</v>
      </c>
      <c r="J4143" s="138" t="str">
        <f t="shared" si="258"/>
        <v/>
      </c>
      <c r="K4143" s="137">
        <v>0</v>
      </c>
      <c r="L4143" s="137">
        <v>24.961369999999999</v>
      </c>
      <c r="M4143" s="138" t="str">
        <f t="shared" si="259"/>
        <v/>
      </c>
    </row>
    <row r="4144" spans="1:13" x14ac:dyDescent="0.25">
      <c r="A4144" s="134" t="s">
        <v>275</v>
      </c>
      <c r="B4144" s="134" t="s">
        <v>458</v>
      </c>
      <c r="C4144" s="137">
        <v>0</v>
      </c>
      <c r="D4144" s="137">
        <v>0</v>
      </c>
      <c r="E4144" s="138" t="str">
        <f t="shared" si="256"/>
        <v/>
      </c>
      <c r="F4144" s="137">
        <v>48.870660000000001</v>
      </c>
      <c r="G4144" s="137">
        <v>147.67809</v>
      </c>
      <c r="H4144" s="138">
        <f t="shared" si="257"/>
        <v>2.0218149294484666</v>
      </c>
      <c r="I4144" s="137">
        <v>158.40982</v>
      </c>
      <c r="J4144" s="138">
        <f t="shared" si="258"/>
        <v>-6.7746620758738274E-2</v>
      </c>
      <c r="K4144" s="137">
        <v>1039.3387700000001</v>
      </c>
      <c r="L4144" s="137">
        <v>1367.8844200000001</v>
      </c>
      <c r="M4144" s="138">
        <f t="shared" si="259"/>
        <v>0.31611026114228369</v>
      </c>
    </row>
    <row r="4145" spans="1:13" x14ac:dyDescent="0.25">
      <c r="A4145" s="134" t="s">
        <v>275</v>
      </c>
      <c r="B4145" s="134" t="s">
        <v>494</v>
      </c>
      <c r="C4145" s="137">
        <v>0</v>
      </c>
      <c r="D4145" s="137">
        <v>0</v>
      </c>
      <c r="E4145" s="138" t="str">
        <f t="shared" si="256"/>
        <v/>
      </c>
      <c r="F4145" s="137">
        <v>0</v>
      </c>
      <c r="G4145" s="137">
        <v>0</v>
      </c>
      <c r="H4145" s="138" t="str">
        <f t="shared" si="257"/>
        <v/>
      </c>
      <c r="I4145" s="137">
        <v>0</v>
      </c>
      <c r="J4145" s="138" t="str">
        <f t="shared" si="258"/>
        <v/>
      </c>
      <c r="K4145" s="137">
        <v>0</v>
      </c>
      <c r="L4145" s="137">
        <v>0</v>
      </c>
      <c r="M4145" s="138" t="str">
        <f t="shared" si="259"/>
        <v/>
      </c>
    </row>
    <row r="4146" spans="1:13" x14ac:dyDescent="0.25">
      <c r="A4146" s="134" t="s">
        <v>275</v>
      </c>
      <c r="B4146" s="134" t="s">
        <v>479</v>
      </c>
      <c r="C4146" s="137">
        <v>0</v>
      </c>
      <c r="D4146" s="137">
        <v>0</v>
      </c>
      <c r="E4146" s="138" t="str">
        <f t="shared" si="256"/>
        <v/>
      </c>
      <c r="F4146" s="137">
        <v>5.7492400000000004</v>
      </c>
      <c r="G4146" s="137">
        <v>26.08896</v>
      </c>
      <c r="H4146" s="138">
        <f t="shared" si="257"/>
        <v>3.5378102149153623</v>
      </c>
      <c r="I4146" s="137">
        <v>7.5403200000000004</v>
      </c>
      <c r="J4146" s="138">
        <f t="shared" si="258"/>
        <v>2.4599274301355911</v>
      </c>
      <c r="K4146" s="137">
        <v>92.641469999999998</v>
      </c>
      <c r="L4146" s="137">
        <v>142.40129999999999</v>
      </c>
      <c r="M4146" s="138">
        <f t="shared" si="259"/>
        <v>0.53712262985464276</v>
      </c>
    </row>
    <row r="4147" spans="1:13" x14ac:dyDescent="0.25">
      <c r="A4147" s="134" t="s">
        <v>275</v>
      </c>
      <c r="B4147" s="134" t="s">
        <v>493</v>
      </c>
      <c r="C4147" s="137">
        <v>0</v>
      </c>
      <c r="D4147" s="137">
        <v>0</v>
      </c>
      <c r="E4147" s="138" t="str">
        <f t="shared" si="256"/>
        <v/>
      </c>
      <c r="F4147" s="137">
        <v>0</v>
      </c>
      <c r="G4147" s="137">
        <v>0</v>
      </c>
      <c r="H4147" s="138" t="str">
        <f t="shared" si="257"/>
        <v/>
      </c>
      <c r="I4147" s="137">
        <v>0</v>
      </c>
      <c r="J4147" s="138" t="str">
        <f t="shared" si="258"/>
        <v/>
      </c>
      <c r="K4147" s="137">
        <v>5732.0528899999999</v>
      </c>
      <c r="L4147" s="137">
        <v>6179.85088</v>
      </c>
      <c r="M4147" s="138">
        <f t="shared" si="259"/>
        <v>7.8121747756587867E-2</v>
      </c>
    </row>
    <row r="4148" spans="1:13" x14ac:dyDescent="0.25">
      <c r="A4148" s="134" t="s">
        <v>275</v>
      </c>
      <c r="B4148" s="134" t="s">
        <v>521</v>
      </c>
      <c r="C4148" s="137">
        <v>0</v>
      </c>
      <c r="D4148" s="137">
        <v>0</v>
      </c>
      <c r="E4148" s="138" t="str">
        <f t="shared" si="256"/>
        <v/>
      </c>
      <c r="F4148" s="137">
        <v>0</v>
      </c>
      <c r="G4148" s="137">
        <v>21.169419999999999</v>
      </c>
      <c r="H4148" s="138" t="str">
        <f t="shared" si="257"/>
        <v/>
      </c>
      <c r="I4148" s="137">
        <v>0</v>
      </c>
      <c r="J4148" s="138" t="str">
        <f t="shared" si="258"/>
        <v/>
      </c>
      <c r="K4148" s="137">
        <v>486.63198</v>
      </c>
      <c r="L4148" s="137">
        <v>317.83906000000002</v>
      </c>
      <c r="M4148" s="138">
        <f t="shared" si="259"/>
        <v>-0.34685948917701626</v>
      </c>
    </row>
    <row r="4149" spans="1:13" x14ac:dyDescent="0.25">
      <c r="A4149" s="134" t="s">
        <v>275</v>
      </c>
      <c r="B4149" s="134" t="s">
        <v>467</v>
      </c>
      <c r="C4149" s="137">
        <v>0</v>
      </c>
      <c r="D4149" s="137">
        <v>0</v>
      </c>
      <c r="E4149" s="138" t="str">
        <f t="shared" si="256"/>
        <v/>
      </c>
      <c r="F4149" s="137">
        <v>96.923450000000003</v>
      </c>
      <c r="G4149" s="137">
        <v>194.36273</v>
      </c>
      <c r="H4149" s="138">
        <f t="shared" si="257"/>
        <v>1.0053220350699443</v>
      </c>
      <c r="I4149" s="137">
        <v>475.57909000000001</v>
      </c>
      <c r="J4149" s="138">
        <f t="shared" si="258"/>
        <v>-0.59131354997125718</v>
      </c>
      <c r="K4149" s="137">
        <v>768.30530999999996</v>
      </c>
      <c r="L4149" s="137">
        <v>1922.8108999999999</v>
      </c>
      <c r="M4149" s="138">
        <f t="shared" si="259"/>
        <v>1.502665118896549</v>
      </c>
    </row>
    <row r="4150" spans="1:13" x14ac:dyDescent="0.25">
      <c r="A4150" s="134" t="s">
        <v>275</v>
      </c>
      <c r="B4150" s="134" t="s">
        <v>455</v>
      </c>
      <c r="C4150" s="137">
        <v>0</v>
      </c>
      <c r="D4150" s="137">
        <v>37.907640000000001</v>
      </c>
      <c r="E4150" s="138" t="str">
        <f t="shared" si="256"/>
        <v/>
      </c>
      <c r="F4150" s="137">
        <v>1017.65094</v>
      </c>
      <c r="G4150" s="137">
        <v>667.62285999999995</v>
      </c>
      <c r="H4150" s="138">
        <f t="shared" si="257"/>
        <v>-0.3439569170937925</v>
      </c>
      <c r="I4150" s="137">
        <v>1094.77817</v>
      </c>
      <c r="J4150" s="138">
        <f t="shared" si="258"/>
        <v>-0.39017521695742263</v>
      </c>
      <c r="K4150" s="137">
        <v>7515.6781000000001</v>
      </c>
      <c r="L4150" s="137">
        <v>7372.3877400000001</v>
      </c>
      <c r="M4150" s="138">
        <f t="shared" si="259"/>
        <v>-1.9065526502525465E-2</v>
      </c>
    </row>
    <row r="4151" spans="1:13" x14ac:dyDescent="0.25">
      <c r="A4151" s="134" t="s">
        <v>275</v>
      </c>
      <c r="B4151" s="134" t="s">
        <v>489</v>
      </c>
      <c r="C4151" s="137">
        <v>0</v>
      </c>
      <c r="D4151" s="137">
        <v>0</v>
      </c>
      <c r="E4151" s="138" t="str">
        <f t="shared" si="256"/>
        <v/>
      </c>
      <c r="F4151" s="137">
        <v>28.38</v>
      </c>
      <c r="G4151" s="137">
        <v>0</v>
      </c>
      <c r="H4151" s="138">
        <f t="shared" si="257"/>
        <v>-1</v>
      </c>
      <c r="I4151" s="137">
        <v>0</v>
      </c>
      <c r="J4151" s="138" t="str">
        <f t="shared" si="258"/>
        <v/>
      </c>
      <c r="K4151" s="137">
        <v>53.58</v>
      </c>
      <c r="L4151" s="137">
        <v>0</v>
      </c>
      <c r="M4151" s="138">
        <f t="shared" si="259"/>
        <v>-1</v>
      </c>
    </row>
    <row r="4152" spans="1:13" x14ac:dyDescent="0.25">
      <c r="A4152" s="134" t="s">
        <v>275</v>
      </c>
      <c r="B4152" s="134" t="s">
        <v>510</v>
      </c>
      <c r="C4152" s="137">
        <v>0</v>
      </c>
      <c r="D4152" s="137">
        <v>0</v>
      </c>
      <c r="E4152" s="138" t="str">
        <f t="shared" si="256"/>
        <v/>
      </c>
      <c r="F4152" s="137">
        <v>0</v>
      </c>
      <c r="G4152" s="137">
        <v>0</v>
      </c>
      <c r="H4152" s="138" t="str">
        <f t="shared" si="257"/>
        <v/>
      </c>
      <c r="I4152" s="137">
        <v>0</v>
      </c>
      <c r="J4152" s="138" t="str">
        <f t="shared" si="258"/>
        <v/>
      </c>
      <c r="K4152" s="137">
        <v>9821.4038700000001</v>
      </c>
      <c r="L4152" s="137">
        <v>0</v>
      </c>
      <c r="M4152" s="138">
        <f t="shared" si="259"/>
        <v>-1</v>
      </c>
    </row>
    <row r="4153" spans="1:13" x14ac:dyDescent="0.25">
      <c r="A4153" s="134" t="s">
        <v>275</v>
      </c>
      <c r="B4153" s="134" t="s">
        <v>459</v>
      </c>
      <c r="C4153" s="137">
        <v>0</v>
      </c>
      <c r="D4153" s="137">
        <v>0</v>
      </c>
      <c r="E4153" s="138" t="str">
        <f t="shared" si="256"/>
        <v/>
      </c>
      <c r="F4153" s="137">
        <v>0</v>
      </c>
      <c r="G4153" s="137">
        <v>0</v>
      </c>
      <c r="H4153" s="138" t="str">
        <f t="shared" si="257"/>
        <v/>
      </c>
      <c r="I4153" s="137">
        <v>0</v>
      </c>
      <c r="J4153" s="138" t="str">
        <f t="shared" si="258"/>
        <v/>
      </c>
      <c r="K4153" s="137">
        <v>27.03</v>
      </c>
      <c r="L4153" s="137">
        <v>0</v>
      </c>
      <c r="M4153" s="138">
        <f t="shared" si="259"/>
        <v>-1</v>
      </c>
    </row>
    <row r="4154" spans="1:13" x14ac:dyDescent="0.25">
      <c r="A4154" s="134" t="s">
        <v>275</v>
      </c>
      <c r="B4154" s="134" t="s">
        <v>477</v>
      </c>
      <c r="C4154" s="137">
        <v>0</v>
      </c>
      <c r="D4154" s="137">
        <v>0</v>
      </c>
      <c r="E4154" s="138" t="str">
        <f t="shared" si="256"/>
        <v/>
      </c>
      <c r="F4154" s="137">
        <v>15.15624</v>
      </c>
      <c r="G4154" s="137">
        <v>0</v>
      </c>
      <c r="H4154" s="138">
        <f t="shared" si="257"/>
        <v>-1</v>
      </c>
      <c r="I4154" s="137">
        <v>0</v>
      </c>
      <c r="J4154" s="138" t="str">
        <f t="shared" si="258"/>
        <v/>
      </c>
      <c r="K4154" s="137">
        <v>25.88984</v>
      </c>
      <c r="L4154" s="137">
        <v>146.70168000000001</v>
      </c>
      <c r="M4154" s="138">
        <f t="shared" si="259"/>
        <v>4.6663803252550036</v>
      </c>
    </row>
    <row r="4155" spans="1:13" x14ac:dyDescent="0.25">
      <c r="A4155" s="134" t="s">
        <v>275</v>
      </c>
      <c r="B4155" s="134" t="s">
        <v>450</v>
      </c>
      <c r="C4155" s="137">
        <v>0</v>
      </c>
      <c r="D4155" s="137">
        <v>191.22072</v>
      </c>
      <c r="E4155" s="138" t="str">
        <f t="shared" si="256"/>
        <v/>
      </c>
      <c r="F4155" s="137">
        <v>7963.7181799999998</v>
      </c>
      <c r="G4155" s="137">
        <v>6165.0422200000003</v>
      </c>
      <c r="H4155" s="138">
        <f t="shared" si="257"/>
        <v>-0.22585881611395742</v>
      </c>
      <c r="I4155" s="137">
        <v>7060.6260300000004</v>
      </c>
      <c r="J4155" s="138">
        <f t="shared" si="258"/>
        <v>-0.1268419834437825</v>
      </c>
      <c r="K4155" s="137">
        <v>105604.40596</v>
      </c>
      <c r="L4155" s="137">
        <v>65589.843770000007</v>
      </c>
      <c r="M4155" s="138">
        <f t="shared" si="259"/>
        <v>-0.37890996901356933</v>
      </c>
    </row>
    <row r="4156" spans="1:13" x14ac:dyDescent="0.25">
      <c r="A4156" s="134" t="s">
        <v>275</v>
      </c>
      <c r="B4156" s="134" t="s">
        <v>453</v>
      </c>
      <c r="C4156" s="137">
        <v>0</v>
      </c>
      <c r="D4156" s="137">
        <v>112.7</v>
      </c>
      <c r="E4156" s="138" t="str">
        <f t="shared" si="256"/>
        <v/>
      </c>
      <c r="F4156" s="137">
        <v>3345.3420999999998</v>
      </c>
      <c r="G4156" s="137">
        <v>2591.7804099999998</v>
      </c>
      <c r="H4156" s="138">
        <f t="shared" si="257"/>
        <v>-0.22525698941223382</v>
      </c>
      <c r="I4156" s="137">
        <v>4473.3513400000002</v>
      </c>
      <c r="J4156" s="138">
        <f t="shared" si="258"/>
        <v>-0.42061773980847217</v>
      </c>
      <c r="K4156" s="137">
        <v>35414.992149999998</v>
      </c>
      <c r="L4156" s="137">
        <v>34713.55371</v>
      </c>
      <c r="M4156" s="138">
        <f t="shared" si="259"/>
        <v>-1.9806257107980119E-2</v>
      </c>
    </row>
    <row r="4157" spans="1:13" x14ac:dyDescent="0.25">
      <c r="A4157" s="134" t="s">
        <v>275</v>
      </c>
      <c r="B4157" s="134" t="s">
        <v>487</v>
      </c>
      <c r="C4157" s="137">
        <v>0</v>
      </c>
      <c r="D4157" s="137">
        <v>0</v>
      </c>
      <c r="E4157" s="138" t="str">
        <f t="shared" si="256"/>
        <v/>
      </c>
      <c r="F4157" s="137">
        <v>41.044080000000001</v>
      </c>
      <c r="G4157" s="137">
        <v>0</v>
      </c>
      <c r="H4157" s="138">
        <f t="shared" si="257"/>
        <v>-1</v>
      </c>
      <c r="I4157" s="137">
        <v>0</v>
      </c>
      <c r="J4157" s="138" t="str">
        <f t="shared" si="258"/>
        <v/>
      </c>
      <c r="K4157" s="137">
        <v>89.312669999999997</v>
      </c>
      <c r="L4157" s="137">
        <v>34.416400000000003</v>
      </c>
      <c r="M4157" s="138">
        <f t="shared" si="259"/>
        <v>-0.61465265790396817</v>
      </c>
    </row>
    <row r="4158" spans="1:13" x14ac:dyDescent="0.25">
      <c r="A4158" s="134" t="s">
        <v>275</v>
      </c>
      <c r="B4158" s="134" t="s">
        <v>461</v>
      </c>
      <c r="C4158" s="137">
        <v>0</v>
      </c>
      <c r="D4158" s="137">
        <v>31.398969999999998</v>
      </c>
      <c r="E4158" s="138" t="str">
        <f t="shared" si="256"/>
        <v/>
      </c>
      <c r="F4158" s="137">
        <v>1650.6631600000001</v>
      </c>
      <c r="G4158" s="137">
        <v>577.62148000000002</v>
      </c>
      <c r="H4158" s="138">
        <f t="shared" si="257"/>
        <v>-0.65006701912460452</v>
      </c>
      <c r="I4158" s="137">
        <v>228.27324999999999</v>
      </c>
      <c r="J4158" s="138">
        <f t="shared" si="258"/>
        <v>1.5303949542927175</v>
      </c>
      <c r="K4158" s="137">
        <v>13242.71067</v>
      </c>
      <c r="L4158" s="137">
        <v>5084.4390199999998</v>
      </c>
      <c r="M4158" s="138">
        <f t="shared" si="259"/>
        <v>-0.61605753182252387</v>
      </c>
    </row>
    <row r="4159" spans="1:13" x14ac:dyDescent="0.25">
      <c r="A4159" s="134" t="s">
        <v>275</v>
      </c>
      <c r="B4159" s="134" t="s">
        <v>513</v>
      </c>
      <c r="C4159" s="137">
        <v>0</v>
      </c>
      <c r="D4159" s="137">
        <v>0</v>
      </c>
      <c r="E4159" s="138" t="str">
        <f t="shared" si="256"/>
        <v/>
      </c>
      <c r="F4159" s="137">
        <v>0</v>
      </c>
      <c r="G4159" s="137">
        <v>0</v>
      </c>
      <c r="H4159" s="138" t="str">
        <f t="shared" si="257"/>
        <v/>
      </c>
      <c r="I4159" s="137">
        <v>0</v>
      </c>
      <c r="J4159" s="138" t="str">
        <f t="shared" si="258"/>
        <v/>
      </c>
      <c r="K4159" s="137">
        <v>0</v>
      </c>
      <c r="L4159" s="137">
        <v>63.5</v>
      </c>
      <c r="M4159" s="138" t="str">
        <f t="shared" si="259"/>
        <v/>
      </c>
    </row>
    <row r="4160" spans="1:13" x14ac:dyDescent="0.25">
      <c r="A4160" s="134" t="s">
        <v>275</v>
      </c>
      <c r="B4160" s="134" t="s">
        <v>490</v>
      </c>
      <c r="C4160" s="137">
        <v>0</v>
      </c>
      <c r="D4160" s="137">
        <v>0</v>
      </c>
      <c r="E4160" s="138" t="str">
        <f t="shared" si="256"/>
        <v/>
      </c>
      <c r="F4160" s="137">
        <v>35.450000000000003</v>
      </c>
      <c r="G4160" s="137">
        <v>0</v>
      </c>
      <c r="H4160" s="138">
        <f t="shared" si="257"/>
        <v>-1</v>
      </c>
      <c r="I4160" s="137">
        <v>0</v>
      </c>
      <c r="J4160" s="138" t="str">
        <f t="shared" si="258"/>
        <v/>
      </c>
      <c r="K4160" s="137">
        <v>313.97000000000003</v>
      </c>
      <c r="L4160" s="137">
        <v>131.58505</v>
      </c>
      <c r="M4160" s="138">
        <f t="shared" si="259"/>
        <v>-0.58089928974105809</v>
      </c>
    </row>
    <row r="4161" spans="1:13" x14ac:dyDescent="0.25">
      <c r="A4161" s="134" t="s">
        <v>275</v>
      </c>
      <c r="B4161" s="134" t="s">
        <v>469</v>
      </c>
      <c r="C4161" s="137">
        <v>0</v>
      </c>
      <c r="D4161" s="137">
        <v>0</v>
      </c>
      <c r="E4161" s="138" t="str">
        <f t="shared" si="256"/>
        <v/>
      </c>
      <c r="F4161" s="137">
        <v>8.1600000000000006E-2</v>
      </c>
      <c r="G4161" s="137">
        <v>0</v>
      </c>
      <c r="H4161" s="138">
        <f t="shared" si="257"/>
        <v>-1</v>
      </c>
      <c r="I4161" s="137">
        <v>0</v>
      </c>
      <c r="J4161" s="138" t="str">
        <f t="shared" si="258"/>
        <v/>
      </c>
      <c r="K4161" s="137">
        <v>9.3861899999999991</v>
      </c>
      <c r="L4161" s="137">
        <v>13.880990000000001</v>
      </c>
      <c r="M4161" s="138">
        <f t="shared" si="259"/>
        <v>0.47887374962578022</v>
      </c>
    </row>
    <row r="4162" spans="1:13" x14ac:dyDescent="0.25">
      <c r="A4162" s="134" t="s">
        <v>275</v>
      </c>
      <c r="B4162" s="134" t="s">
        <v>452</v>
      </c>
      <c r="C4162" s="137">
        <v>2.2544900000000001</v>
      </c>
      <c r="D4162" s="137">
        <v>0</v>
      </c>
      <c r="E4162" s="138">
        <f t="shared" si="256"/>
        <v>-1</v>
      </c>
      <c r="F4162" s="137">
        <v>502.11345</v>
      </c>
      <c r="G4162" s="137">
        <v>529.23762999999997</v>
      </c>
      <c r="H4162" s="138">
        <f t="shared" si="257"/>
        <v>5.4020022765771225E-2</v>
      </c>
      <c r="I4162" s="137">
        <v>684.38996999999995</v>
      </c>
      <c r="J4162" s="138">
        <f t="shared" si="258"/>
        <v>-0.22670165665928743</v>
      </c>
      <c r="K4162" s="137">
        <v>8751.7129000000004</v>
      </c>
      <c r="L4162" s="137">
        <v>5474.2048000000004</v>
      </c>
      <c r="M4162" s="138">
        <f t="shared" si="259"/>
        <v>-0.37449904235318321</v>
      </c>
    </row>
    <row r="4163" spans="1:13" x14ac:dyDescent="0.25">
      <c r="A4163" s="134" t="s">
        <v>275</v>
      </c>
      <c r="B4163" s="134" t="s">
        <v>460</v>
      </c>
      <c r="C4163" s="137">
        <v>0</v>
      </c>
      <c r="D4163" s="137">
        <v>0</v>
      </c>
      <c r="E4163" s="138" t="str">
        <f t="shared" si="256"/>
        <v/>
      </c>
      <c r="F4163" s="137">
        <v>162.66874999999999</v>
      </c>
      <c r="G4163" s="137">
        <v>695.78871000000004</v>
      </c>
      <c r="H4163" s="138">
        <f t="shared" si="257"/>
        <v>3.2773348292158149</v>
      </c>
      <c r="I4163" s="137">
        <v>855.77364</v>
      </c>
      <c r="J4163" s="138">
        <f t="shared" si="258"/>
        <v>-0.18694771902532537</v>
      </c>
      <c r="K4163" s="137">
        <v>3596.21893</v>
      </c>
      <c r="L4163" s="137">
        <v>4393.0753999999997</v>
      </c>
      <c r="M4163" s="138">
        <f t="shared" si="259"/>
        <v>0.22158174613690718</v>
      </c>
    </row>
    <row r="4164" spans="1:13" x14ac:dyDescent="0.25">
      <c r="A4164" s="134" t="s">
        <v>275</v>
      </c>
      <c r="B4164" s="134" t="s">
        <v>483</v>
      </c>
      <c r="C4164" s="137">
        <v>0</v>
      </c>
      <c r="D4164" s="137">
        <v>0</v>
      </c>
      <c r="E4164" s="138" t="str">
        <f t="shared" si="256"/>
        <v/>
      </c>
      <c r="F4164" s="137">
        <v>0</v>
      </c>
      <c r="G4164" s="137">
        <v>127.3284</v>
      </c>
      <c r="H4164" s="138" t="str">
        <f t="shared" si="257"/>
        <v/>
      </c>
      <c r="I4164" s="137">
        <v>0</v>
      </c>
      <c r="J4164" s="138" t="str">
        <f t="shared" si="258"/>
        <v/>
      </c>
      <c r="K4164" s="137">
        <v>560.35568999999998</v>
      </c>
      <c r="L4164" s="137">
        <v>518.85942999999997</v>
      </c>
      <c r="M4164" s="138">
        <f t="shared" si="259"/>
        <v>-7.4053428457200088E-2</v>
      </c>
    </row>
    <row r="4165" spans="1:13" x14ac:dyDescent="0.25">
      <c r="A4165" s="134" t="s">
        <v>275</v>
      </c>
      <c r="B4165" s="134" t="s">
        <v>482</v>
      </c>
      <c r="C4165" s="137">
        <v>0</v>
      </c>
      <c r="D4165" s="137">
        <v>0</v>
      </c>
      <c r="E4165" s="138" t="str">
        <f t="shared" ref="E4165:E4228" si="260">IF(C4165=0,"",(D4165/C4165-1))</f>
        <v/>
      </c>
      <c r="F4165" s="137">
        <v>0</v>
      </c>
      <c r="G4165" s="137">
        <v>97.323260000000005</v>
      </c>
      <c r="H4165" s="138" t="str">
        <f t="shared" ref="H4165:H4228" si="261">IF(F4165=0,"",(G4165/F4165-1))</f>
        <v/>
      </c>
      <c r="I4165" s="137">
        <v>97.816500000000005</v>
      </c>
      <c r="J4165" s="138">
        <f t="shared" ref="J4165:J4228" si="262">IF(I4165=0,"",(G4165/I4165-1))</f>
        <v>-5.0425030541881855E-3</v>
      </c>
      <c r="K4165" s="137">
        <v>394.87258000000003</v>
      </c>
      <c r="L4165" s="137">
        <v>520.31398000000002</v>
      </c>
      <c r="M4165" s="138">
        <f t="shared" ref="M4165:M4228" si="263">IF(K4165=0,"",(L4165/K4165-1))</f>
        <v>0.31767564108908242</v>
      </c>
    </row>
    <row r="4166" spans="1:13" x14ac:dyDescent="0.25">
      <c r="A4166" s="134" t="s">
        <v>275</v>
      </c>
      <c r="B4166" s="134" t="s">
        <v>457</v>
      </c>
      <c r="C4166" s="137">
        <v>0</v>
      </c>
      <c r="D4166" s="137">
        <v>7.2679999999999998</v>
      </c>
      <c r="E4166" s="138" t="str">
        <f t="shared" si="260"/>
        <v/>
      </c>
      <c r="F4166" s="137">
        <v>869.02431000000001</v>
      </c>
      <c r="G4166" s="137">
        <v>594.65643</v>
      </c>
      <c r="H4166" s="138">
        <f t="shared" si="261"/>
        <v>-0.31571945323370765</v>
      </c>
      <c r="I4166" s="137">
        <v>507.96292</v>
      </c>
      <c r="J4166" s="138">
        <f t="shared" si="262"/>
        <v>0.17066897323922769</v>
      </c>
      <c r="K4166" s="137">
        <v>7095.2819300000001</v>
      </c>
      <c r="L4166" s="137">
        <v>6132.0692799999997</v>
      </c>
      <c r="M4166" s="138">
        <f t="shared" si="263"/>
        <v>-0.13575396432485387</v>
      </c>
    </row>
    <row r="4167" spans="1:13" x14ac:dyDescent="0.25">
      <c r="A4167" s="134" t="s">
        <v>275</v>
      </c>
      <c r="B4167" s="134" t="s">
        <v>468</v>
      </c>
      <c r="C4167" s="137">
        <v>0</v>
      </c>
      <c r="D4167" s="137">
        <v>0</v>
      </c>
      <c r="E4167" s="138" t="str">
        <f t="shared" si="260"/>
        <v/>
      </c>
      <c r="F4167" s="137">
        <v>0</v>
      </c>
      <c r="G4167" s="137">
        <v>0</v>
      </c>
      <c r="H4167" s="138" t="str">
        <f t="shared" si="261"/>
        <v/>
      </c>
      <c r="I4167" s="137">
        <v>0</v>
      </c>
      <c r="J4167" s="138" t="str">
        <f t="shared" si="262"/>
        <v/>
      </c>
      <c r="K4167" s="137">
        <v>0</v>
      </c>
      <c r="L4167" s="137">
        <v>0</v>
      </c>
      <c r="M4167" s="138" t="str">
        <f t="shared" si="263"/>
        <v/>
      </c>
    </row>
    <row r="4168" spans="1:13" x14ac:dyDescent="0.25">
      <c r="A4168" s="134" t="s">
        <v>275</v>
      </c>
      <c r="B4168" s="134" t="s">
        <v>462</v>
      </c>
      <c r="C4168" s="137">
        <v>0</v>
      </c>
      <c r="D4168" s="137">
        <v>0</v>
      </c>
      <c r="E4168" s="138" t="str">
        <f t="shared" si="260"/>
        <v/>
      </c>
      <c r="F4168" s="137">
        <v>712.21119999999996</v>
      </c>
      <c r="G4168" s="137">
        <v>1153.1882800000001</v>
      </c>
      <c r="H4168" s="138">
        <f t="shared" si="261"/>
        <v>0.61916616868704133</v>
      </c>
      <c r="I4168" s="137">
        <v>1920.35348</v>
      </c>
      <c r="J4168" s="138">
        <f t="shared" si="262"/>
        <v>-0.39949166025413196</v>
      </c>
      <c r="K4168" s="137">
        <v>5979.4827100000002</v>
      </c>
      <c r="L4168" s="137">
        <v>11760.3454</v>
      </c>
      <c r="M4168" s="138">
        <f t="shared" si="263"/>
        <v>0.96678307645779604</v>
      </c>
    </row>
    <row r="4169" spans="1:13" x14ac:dyDescent="0.25">
      <c r="A4169" s="134" t="s">
        <v>275</v>
      </c>
      <c r="B4169" s="134" t="s">
        <v>473</v>
      </c>
      <c r="C4169" s="137">
        <v>0</v>
      </c>
      <c r="D4169" s="137">
        <v>0</v>
      </c>
      <c r="E4169" s="138" t="str">
        <f t="shared" si="260"/>
        <v/>
      </c>
      <c r="F4169" s="137">
        <v>0</v>
      </c>
      <c r="G4169" s="137">
        <v>0</v>
      </c>
      <c r="H4169" s="138" t="str">
        <f t="shared" si="261"/>
        <v/>
      </c>
      <c r="I4169" s="137">
        <v>93.733999999999995</v>
      </c>
      <c r="J4169" s="138">
        <f t="shared" si="262"/>
        <v>-1</v>
      </c>
      <c r="K4169" s="137">
        <v>3831.8753999999999</v>
      </c>
      <c r="L4169" s="137">
        <v>8236.6562400000003</v>
      </c>
      <c r="M4169" s="138">
        <f t="shared" si="263"/>
        <v>1.1495104564203733</v>
      </c>
    </row>
    <row r="4170" spans="1:13" x14ac:dyDescent="0.25">
      <c r="A4170" s="134" t="s">
        <v>275</v>
      </c>
      <c r="B4170" s="134" t="s">
        <v>509</v>
      </c>
      <c r="C4170" s="137">
        <v>0</v>
      </c>
      <c r="D4170" s="137">
        <v>0</v>
      </c>
      <c r="E4170" s="138" t="str">
        <f t="shared" si="260"/>
        <v/>
      </c>
      <c r="F4170" s="137">
        <v>13.85901</v>
      </c>
      <c r="G4170" s="137">
        <v>5.8140000000000001</v>
      </c>
      <c r="H4170" s="138">
        <f t="shared" si="261"/>
        <v>-0.58048951548487226</v>
      </c>
      <c r="I4170" s="137">
        <v>8.2454400000000003</v>
      </c>
      <c r="J4170" s="138">
        <f t="shared" si="262"/>
        <v>-0.294882989870765</v>
      </c>
      <c r="K4170" s="137">
        <v>267.11932000000002</v>
      </c>
      <c r="L4170" s="137">
        <v>60.389150000000001</v>
      </c>
      <c r="M4170" s="138">
        <f t="shared" si="263"/>
        <v>-0.77392443946023826</v>
      </c>
    </row>
    <row r="4171" spans="1:13" x14ac:dyDescent="0.25">
      <c r="A4171" s="134" t="s">
        <v>275</v>
      </c>
      <c r="B4171" s="134" t="s">
        <v>484</v>
      </c>
      <c r="C4171" s="137">
        <v>0</v>
      </c>
      <c r="D4171" s="137">
        <v>0</v>
      </c>
      <c r="E4171" s="138" t="str">
        <f t="shared" si="260"/>
        <v/>
      </c>
      <c r="F4171" s="137">
        <v>18.904</v>
      </c>
      <c r="G4171" s="137">
        <v>373.37</v>
      </c>
      <c r="H4171" s="138">
        <f t="shared" si="261"/>
        <v>18.750846381718155</v>
      </c>
      <c r="I4171" s="137">
        <v>796.13178000000005</v>
      </c>
      <c r="J4171" s="138">
        <f t="shared" si="262"/>
        <v>-0.53101985201495161</v>
      </c>
      <c r="K4171" s="137">
        <v>5301.1217500000002</v>
      </c>
      <c r="L4171" s="137">
        <v>7036.3755799999999</v>
      </c>
      <c r="M4171" s="138">
        <f t="shared" si="263"/>
        <v>0.32733710181246067</v>
      </c>
    </row>
    <row r="4172" spans="1:13" x14ac:dyDescent="0.25">
      <c r="A4172" s="134" t="s">
        <v>275</v>
      </c>
      <c r="B4172" s="134" t="s">
        <v>491</v>
      </c>
      <c r="C4172" s="137">
        <v>0</v>
      </c>
      <c r="D4172" s="137">
        <v>0</v>
      </c>
      <c r="E4172" s="138" t="str">
        <f t="shared" si="260"/>
        <v/>
      </c>
      <c r="F4172" s="137">
        <v>87.351600000000005</v>
      </c>
      <c r="G4172" s="137">
        <v>0</v>
      </c>
      <c r="H4172" s="138">
        <f t="shared" si="261"/>
        <v>-1</v>
      </c>
      <c r="I4172" s="137">
        <v>0</v>
      </c>
      <c r="J4172" s="138" t="str">
        <f t="shared" si="262"/>
        <v/>
      </c>
      <c r="K4172" s="137">
        <v>211.19791000000001</v>
      </c>
      <c r="L4172" s="137">
        <v>148.77806000000001</v>
      </c>
      <c r="M4172" s="138">
        <f t="shared" si="263"/>
        <v>-0.29555145692492879</v>
      </c>
    </row>
    <row r="4173" spans="1:13" x14ac:dyDescent="0.25">
      <c r="A4173" s="134" t="s">
        <v>275</v>
      </c>
      <c r="B4173" s="134" t="s">
        <v>495</v>
      </c>
      <c r="C4173" s="137">
        <v>0</v>
      </c>
      <c r="D4173" s="137">
        <v>0</v>
      </c>
      <c r="E4173" s="138" t="str">
        <f t="shared" si="260"/>
        <v/>
      </c>
      <c r="F4173" s="137">
        <v>0</v>
      </c>
      <c r="G4173" s="137">
        <v>0</v>
      </c>
      <c r="H4173" s="138" t="str">
        <f t="shared" si="261"/>
        <v/>
      </c>
      <c r="I4173" s="137">
        <v>0</v>
      </c>
      <c r="J4173" s="138" t="str">
        <f t="shared" si="262"/>
        <v/>
      </c>
      <c r="K4173" s="137">
        <v>0</v>
      </c>
      <c r="L4173" s="137">
        <v>16.45654</v>
      </c>
      <c r="M4173" s="138" t="str">
        <f t="shared" si="263"/>
        <v/>
      </c>
    </row>
    <row r="4174" spans="1:13" x14ac:dyDescent="0.25">
      <c r="A4174" s="134" t="s">
        <v>275</v>
      </c>
      <c r="B4174" s="134" t="s">
        <v>456</v>
      </c>
      <c r="C4174" s="137">
        <v>0</v>
      </c>
      <c r="D4174" s="137">
        <v>0</v>
      </c>
      <c r="E4174" s="138" t="str">
        <f t="shared" si="260"/>
        <v/>
      </c>
      <c r="F4174" s="137">
        <v>566.70095000000003</v>
      </c>
      <c r="G4174" s="137">
        <v>671.03859999999997</v>
      </c>
      <c r="H4174" s="138">
        <f t="shared" si="261"/>
        <v>0.18411412580127129</v>
      </c>
      <c r="I4174" s="137">
        <v>1240.9289100000001</v>
      </c>
      <c r="J4174" s="138">
        <f t="shared" si="262"/>
        <v>-0.45924492967127351</v>
      </c>
      <c r="K4174" s="137">
        <v>20622.557499999999</v>
      </c>
      <c r="L4174" s="137">
        <v>6642.4171999999999</v>
      </c>
      <c r="M4174" s="138">
        <f t="shared" si="263"/>
        <v>-0.67790526465982692</v>
      </c>
    </row>
    <row r="4175" spans="1:13" x14ac:dyDescent="0.25">
      <c r="A4175" s="134" t="s">
        <v>275</v>
      </c>
      <c r="B4175" s="134" t="s">
        <v>470</v>
      </c>
      <c r="C4175" s="137">
        <v>0</v>
      </c>
      <c r="D4175" s="137">
        <v>0</v>
      </c>
      <c r="E4175" s="138" t="str">
        <f t="shared" si="260"/>
        <v/>
      </c>
      <c r="F4175" s="137">
        <v>0</v>
      </c>
      <c r="G4175" s="137">
        <v>0</v>
      </c>
      <c r="H4175" s="138" t="str">
        <f t="shared" si="261"/>
        <v/>
      </c>
      <c r="I4175" s="137">
        <v>32.401090000000003</v>
      </c>
      <c r="J4175" s="138">
        <f t="shared" si="262"/>
        <v>-1</v>
      </c>
      <c r="K4175" s="137">
        <v>259.50747999999999</v>
      </c>
      <c r="L4175" s="137">
        <v>686.92250999999999</v>
      </c>
      <c r="M4175" s="138">
        <f t="shared" si="263"/>
        <v>1.6470239316415851</v>
      </c>
    </row>
    <row r="4176" spans="1:13" x14ac:dyDescent="0.25">
      <c r="A4176" s="134" t="s">
        <v>275</v>
      </c>
      <c r="B4176" s="134" t="s">
        <v>504</v>
      </c>
      <c r="C4176" s="137">
        <v>0</v>
      </c>
      <c r="D4176" s="137">
        <v>0</v>
      </c>
      <c r="E4176" s="138" t="str">
        <f t="shared" si="260"/>
        <v/>
      </c>
      <c r="F4176" s="137">
        <v>0</v>
      </c>
      <c r="G4176" s="137">
        <v>0</v>
      </c>
      <c r="H4176" s="138" t="str">
        <f t="shared" si="261"/>
        <v/>
      </c>
      <c r="I4176" s="137">
        <v>0</v>
      </c>
      <c r="J4176" s="138" t="str">
        <f t="shared" si="262"/>
        <v/>
      </c>
      <c r="K4176" s="137">
        <v>0</v>
      </c>
      <c r="L4176" s="137">
        <v>32.700000000000003</v>
      </c>
      <c r="M4176" s="138" t="str">
        <f t="shared" si="263"/>
        <v/>
      </c>
    </row>
    <row r="4177" spans="1:13" x14ac:dyDescent="0.25">
      <c r="A4177" s="134" t="s">
        <v>275</v>
      </c>
      <c r="B4177" s="134" t="s">
        <v>516</v>
      </c>
      <c r="C4177" s="137">
        <v>0</v>
      </c>
      <c r="D4177" s="137">
        <v>0</v>
      </c>
      <c r="E4177" s="138" t="str">
        <f t="shared" si="260"/>
        <v/>
      </c>
      <c r="F4177" s="137">
        <v>353.90001000000001</v>
      </c>
      <c r="G4177" s="137">
        <v>68.7</v>
      </c>
      <c r="H4177" s="138">
        <f t="shared" si="261"/>
        <v>-0.80587737197294795</v>
      </c>
      <c r="I4177" s="137">
        <v>0</v>
      </c>
      <c r="J4177" s="138" t="str">
        <f t="shared" si="262"/>
        <v/>
      </c>
      <c r="K4177" s="137">
        <v>537.90000999999995</v>
      </c>
      <c r="L4177" s="137">
        <v>229.05</v>
      </c>
      <c r="M4177" s="138">
        <f t="shared" si="263"/>
        <v>-0.57417736430233557</v>
      </c>
    </row>
    <row r="4178" spans="1:13" x14ac:dyDescent="0.25">
      <c r="A4178" s="134" t="s">
        <v>275</v>
      </c>
      <c r="B4178" s="134" t="s">
        <v>503</v>
      </c>
      <c r="C4178" s="137">
        <v>0</v>
      </c>
      <c r="D4178" s="137">
        <v>0</v>
      </c>
      <c r="E4178" s="138" t="str">
        <f t="shared" si="260"/>
        <v/>
      </c>
      <c r="F4178" s="137">
        <v>16.891559999999998</v>
      </c>
      <c r="G4178" s="137">
        <v>7.4041199999999998</v>
      </c>
      <c r="H4178" s="138">
        <f t="shared" si="261"/>
        <v>-0.56166748364271857</v>
      </c>
      <c r="I4178" s="137">
        <v>10.08508</v>
      </c>
      <c r="J4178" s="138">
        <f t="shared" si="262"/>
        <v>-0.26583428192934511</v>
      </c>
      <c r="K4178" s="137">
        <v>100.94553000000001</v>
      </c>
      <c r="L4178" s="137">
        <v>76.971310000000003</v>
      </c>
      <c r="M4178" s="138">
        <f t="shared" si="263"/>
        <v>-0.23749659841302528</v>
      </c>
    </row>
    <row r="4179" spans="1:13" x14ac:dyDescent="0.25">
      <c r="A4179" s="134" t="s">
        <v>275</v>
      </c>
      <c r="B4179" s="134" t="s">
        <v>496</v>
      </c>
      <c r="C4179" s="137">
        <v>0</v>
      </c>
      <c r="D4179" s="137">
        <v>0</v>
      </c>
      <c r="E4179" s="138" t="str">
        <f t="shared" si="260"/>
        <v/>
      </c>
      <c r="F4179" s="137">
        <v>0</v>
      </c>
      <c r="G4179" s="137">
        <v>0</v>
      </c>
      <c r="H4179" s="138" t="str">
        <f t="shared" si="261"/>
        <v/>
      </c>
      <c r="I4179" s="137">
        <v>0</v>
      </c>
      <c r="J4179" s="138" t="str">
        <f t="shared" si="262"/>
        <v/>
      </c>
      <c r="K4179" s="137">
        <v>0</v>
      </c>
      <c r="L4179" s="137">
        <v>0</v>
      </c>
      <c r="M4179" s="138" t="str">
        <f t="shared" si="263"/>
        <v/>
      </c>
    </row>
    <row r="4180" spans="1:13" x14ac:dyDescent="0.25">
      <c r="A4180" s="134" t="s">
        <v>275</v>
      </c>
      <c r="B4180" s="134" t="s">
        <v>466</v>
      </c>
      <c r="C4180" s="137">
        <v>0</v>
      </c>
      <c r="D4180" s="137">
        <v>0</v>
      </c>
      <c r="E4180" s="138" t="str">
        <f t="shared" si="260"/>
        <v/>
      </c>
      <c r="F4180" s="137">
        <v>530.33572000000004</v>
      </c>
      <c r="G4180" s="137">
        <v>297.02479</v>
      </c>
      <c r="H4180" s="138">
        <f t="shared" si="261"/>
        <v>-0.4399306348816181</v>
      </c>
      <c r="I4180" s="137">
        <v>696.96051999999997</v>
      </c>
      <c r="J4180" s="138">
        <f t="shared" si="262"/>
        <v>-0.57382838557340377</v>
      </c>
      <c r="K4180" s="137">
        <v>2727.37156</v>
      </c>
      <c r="L4180" s="137">
        <v>4566.9837600000001</v>
      </c>
      <c r="M4180" s="138">
        <f t="shared" si="263"/>
        <v>0.67450003035156669</v>
      </c>
    </row>
    <row r="4181" spans="1:13" x14ac:dyDescent="0.25">
      <c r="A4181" s="134" t="s">
        <v>275</v>
      </c>
      <c r="B4181" s="134" t="s">
        <v>518</v>
      </c>
      <c r="C4181" s="137">
        <v>0</v>
      </c>
      <c r="D4181" s="137">
        <v>9.9004999999999992</v>
      </c>
      <c r="E4181" s="138" t="str">
        <f t="shared" si="260"/>
        <v/>
      </c>
      <c r="F4181" s="137">
        <v>129.14570000000001</v>
      </c>
      <c r="G4181" s="137">
        <v>31.945620000000002</v>
      </c>
      <c r="H4181" s="138">
        <f t="shared" si="261"/>
        <v>-0.75263891867867061</v>
      </c>
      <c r="I4181" s="137">
        <v>0</v>
      </c>
      <c r="J4181" s="138" t="str">
        <f t="shared" si="262"/>
        <v/>
      </c>
      <c r="K4181" s="137">
        <v>430.47539999999998</v>
      </c>
      <c r="L4181" s="137">
        <v>126.39091999999999</v>
      </c>
      <c r="M4181" s="138">
        <f t="shared" si="263"/>
        <v>-0.7063922351892814</v>
      </c>
    </row>
    <row r="4182" spans="1:13" x14ac:dyDescent="0.25">
      <c r="A4182" s="134" t="s">
        <v>275</v>
      </c>
      <c r="B4182" s="134" t="s">
        <v>465</v>
      </c>
      <c r="C4182" s="137">
        <v>0</v>
      </c>
      <c r="D4182" s="137">
        <v>0</v>
      </c>
      <c r="E4182" s="138" t="str">
        <f t="shared" si="260"/>
        <v/>
      </c>
      <c r="F4182" s="137">
        <v>255.18854999999999</v>
      </c>
      <c r="G4182" s="137">
        <v>0</v>
      </c>
      <c r="H4182" s="138">
        <f t="shared" si="261"/>
        <v>-1</v>
      </c>
      <c r="I4182" s="137">
        <v>84.758290000000002</v>
      </c>
      <c r="J4182" s="138">
        <f t="shared" si="262"/>
        <v>-1</v>
      </c>
      <c r="K4182" s="137">
        <v>2027.4308100000001</v>
      </c>
      <c r="L4182" s="137">
        <v>471.94884999999999</v>
      </c>
      <c r="M4182" s="138">
        <f t="shared" si="263"/>
        <v>-0.7672182706940317</v>
      </c>
    </row>
    <row r="4183" spans="1:13" x14ac:dyDescent="0.25">
      <c r="A4183" s="134" t="s">
        <v>275</v>
      </c>
      <c r="B4183" s="134" t="s">
        <v>488</v>
      </c>
      <c r="C4183" s="137">
        <v>0</v>
      </c>
      <c r="D4183" s="137">
        <v>0</v>
      </c>
      <c r="E4183" s="138" t="str">
        <f t="shared" si="260"/>
        <v/>
      </c>
      <c r="F4183" s="137">
        <v>45.025060000000003</v>
      </c>
      <c r="G4183" s="137">
        <v>60.685760000000002</v>
      </c>
      <c r="H4183" s="138">
        <f t="shared" si="261"/>
        <v>0.34782185742784133</v>
      </c>
      <c r="I4183" s="137">
        <v>225.64201</v>
      </c>
      <c r="J4183" s="138">
        <f t="shared" si="262"/>
        <v>-0.73105291873618738</v>
      </c>
      <c r="K4183" s="137">
        <v>897.57444999999996</v>
      </c>
      <c r="L4183" s="137">
        <v>763.62494000000004</v>
      </c>
      <c r="M4183" s="138">
        <f t="shared" si="263"/>
        <v>-0.14923498546555103</v>
      </c>
    </row>
    <row r="4184" spans="1:13" x14ac:dyDescent="0.25">
      <c r="A4184" s="134" t="s">
        <v>275</v>
      </c>
      <c r="B4184" s="134" t="s">
        <v>475</v>
      </c>
      <c r="C4184" s="137">
        <v>0</v>
      </c>
      <c r="D4184" s="137">
        <v>0</v>
      </c>
      <c r="E4184" s="138" t="str">
        <f t="shared" si="260"/>
        <v/>
      </c>
      <c r="F4184" s="137">
        <v>0</v>
      </c>
      <c r="G4184" s="137">
        <v>0</v>
      </c>
      <c r="H4184" s="138" t="str">
        <f t="shared" si="261"/>
        <v/>
      </c>
      <c r="I4184" s="137">
        <v>0</v>
      </c>
      <c r="J4184" s="138" t="str">
        <f t="shared" si="262"/>
        <v/>
      </c>
      <c r="K4184" s="137">
        <v>12.1875</v>
      </c>
      <c r="L4184" s="137">
        <v>7.0271999999999997</v>
      </c>
      <c r="M4184" s="138">
        <f t="shared" si="263"/>
        <v>-0.42340923076923076</v>
      </c>
    </row>
    <row r="4185" spans="1:13" x14ac:dyDescent="0.25">
      <c r="A4185" s="141" t="s">
        <v>275</v>
      </c>
      <c r="B4185" s="141" t="s">
        <v>3</v>
      </c>
      <c r="C4185" s="255">
        <v>58.119309999999999</v>
      </c>
      <c r="D4185" s="255">
        <v>483.71377999999999</v>
      </c>
      <c r="E4185" s="256">
        <f t="shared" si="260"/>
        <v>7.3227722421343273</v>
      </c>
      <c r="F4185" s="255">
        <v>26132.63782</v>
      </c>
      <c r="G4185" s="255">
        <v>21768.869070000001</v>
      </c>
      <c r="H4185" s="256">
        <f t="shared" si="261"/>
        <v>-0.16698539122064027</v>
      </c>
      <c r="I4185" s="255">
        <v>30992.316429999999</v>
      </c>
      <c r="J4185" s="256">
        <f t="shared" si="262"/>
        <v>-0.29760432334357134</v>
      </c>
      <c r="K4185" s="255">
        <v>316541.35915999999</v>
      </c>
      <c r="L4185" s="255">
        <v>244293.67087999999</v>
      </c>
      <c r="M4185" s="256">
        <f t="shared" si="263"/>
        <v>-0.22824091130373092</v>
      </c>
    </row>
    <row r="4186" spans="1:13" x14ac:dyDescent="0.25">
      <c r="A4186" s="134" t="s">
        <v>361</v>
      </c>
      <c r="B4186" s="134" t="s">
        <v>463</v>
      </c>
      <c r="C4186" s="137">
        <v>0</v>
      </c>
      <c r="D4186" s="137">
        <v>0</v>
      </c>
      <c r="E4186" s="138" t="str">
        <f t="shared" si="260"/>
        <v/>
      </c>
      <c r="F4186" s="137">
        <v>10.465909999999999</v>
      </c>
      <c r="G4186" s="137">
        <v>70.010469999999998</v>
      </c>
      <c r="H4186" s="138">
        <f t="shared" si="261"/>
        <v>5.6893820030938542</v>
      </c>
      <c r="I4186" s="137">
        <v>1.6121099999999999</v>
      </c>
      <c r="J4186" s="138">
        <f t="shared" si="262"/>
        <v>42.427849216244553</v>
      </c>
      <c r="K4186" s="137">
        <v>36.336190000000002</v>
      </c>
      <c r="L4186" s="137">
        <v>248.53355999999999</v>
      </c>
      <c r="M4186" s="138">
        <f t="shared" si="263"/>
        <v>5.8398354367918044</v>
      </c>
    </row>
    <row r="4187" spans="1:13" x14ac:dyDescent="0.25">
      <c r="A4187" s="134" t="s">
        <v>361</v>
      </c>
      <c r="B4187" s="134" t="s">
        <v>498</v>
      </c>
      <c r="C4187" s="137">
        <v>0</v>
      </c>
      <c r="D4187" s="137">
        <v>0</v>
      </c>
      <c r="E4187" s="138" t="str">
        <f t="shared" si="260"/>
        <v/>
      </c>
      <c r="F4187" s="137">
        <v>0</v>
      </c>
      <c r="G4187" s="137">
        <v>0</v>
      </c>
      <c r="H4187" s="138" t="str">
        <f t="shared" si="261"/>
        <v/>
      </c>
      <c r="I4187" s="137">
        <v>0</v>
      </c>
      <c r="J4187" s="138" t="str">
        <f t="shared" si="262"/>
        <v/>
      </c>
      <c r="K4187" s="137">
        <v>0</v>
      </c>
      <c r="L4187" s="137">
        <v>0</v>
      </c>
      <c r="M4187" s="138" t="str">
        <f t="shared" si="263"/>
        <v/>
      </c>
    </row>
    <row r="4188" spans="1:13" x14ac:dyDescent="0.25">
      <c r="A4188" s="134" t="s">
        <v>361</v>
      </c>
      <c r="B4188" s="134" t="s">
        <v>454</v>
      </c>
      <c r="C4188" s="137">
        <v>0</v>
      </c>
      <c r="D4188" s="137">
        <v>0</v>
      </c>
      <c r="E4188" s="138" t="str">
        <f t="shared" si="260"/>
        <v/>
      </c>
      <c r="F4188" s="137">
        <v>9.7279999999999998</v>
      </c>
      <c r="G4188" s="137">
        <v>120.06919000000001</v>
      </c>
      <c r="H4188" s="138">
        <f t="shared" si="261"/>
        <v>11.342638774671054</v>
      </c>
      <c r="I4188" s="137">
        <v>15.163600000000001</v>
      </c>
      <c r="J4188" s="138">
        <f t="shared" si="262"/>
        <v>6.9182509430478252</v>
      </c>
      <c r="K4188" s="137">
        <v>478.37394</v>
      </c>
      <c r="L4188" s="137">
        <v>627.52337</v>
      </c>
      <c r="M4188" s="138">
        <f t="shared" si="263"/>
        <v>0.31178418707340128</v>
      </c>
    </row>
    <row r="4189" spans="1:13" x14ac:dyDescent="0.25">
      <c r="A4189" s="134" t="s">
        <v>361</v>
      </c>
      <c r="B4189" s="134" t="s">
        <v>464</v>
      </c>
      <c r="C4189" s="137">
        <v>0</v>
      </c>
      <c r="D4189" s="137">
        <v>0</v>
      </c>
      <c r="E4189" s="138" t="str">
        <f t="shared" si="260"/>
        <v/>
      </c>
      <c r="F4189" s="137">
        <v>0</v>
      </c>
      <c r="G4189" s="137">
        <v>0</v>
      </c>
      <c r="H4189" s="138" t="str">
        <f t="shared" si="261"/>
        <v/>
      </c>
      <c r="I4189" s="137">
        <v>0</v>
      </c>
      <c r="J4189" s="138" t="str">
        <f t="shared" si="262"/>
        <v/>
      </c>
      <c r="K4189" s="137">
        <v>13</v>
      </c>
      <c r="L4189" s="137">
        <v>0</v>
      </c>
      <c r="M4189" s="138">
        <f t="shared" si="263"/>
        <v>-1</v>
      </c>
    </row>
    <row r="4190" spans="1:13" x14ac:dyDescent="0.25">
      <c r="A4190" s="134" t="s">
        <v>361</v>
      </c>
      <c r="B4190" s="134" t="s">
        <v>501</v>
      </c>
      <c r="C4190" s="137">
        <v>0</v>
      </c>
      <c r="D4190" s="137">
        <v>0</v>
      </c>
      <c r="E4190" s="138" t="str">
        <f t="shared" si="260"/>
        <v/>
      </c>
      <c r="F4190" s="137">
        <v>19.62416</v>
      </c>
      <c r="G4190" s="137">
        <v>0</v>
      </c>
      <c r="H4190" s="138">
        <f t="shared" si="261"/>
        <v>-1</v>
      </c>
      <c r="I4190" s="137">
        <v>0</v>
      </c>
      <c r="J4190" s="138" t="str">
        <f t="shared" si="262"/>
        <v/>
      </c>
      <c r="K4190" s="137">
        <v>33.921399999999998</v>
      </c>
      <c r="L4190" s="137">
        <v>0</v>
      </c>
      <c r="M4190" s="138">
        <f t="shared" si="263"/>
        <v>-1</v>
      </c>
    </row>
    <row r="4191" spans="1:13" x14ac:dyDescent="0.25">
      <c r="A4191" s="134" t="s">
        <v>361</v>
      </c>
      <c r="B4191" s="134" t="s">
        <v>524</v>
      </c>
      <c r="C4191" s="137">
        <v>0</v>
      </c>
      <c r="D4191" s="137">
        <v>0</v>
      </c>
      <c r="E4191" s="138" t="str">
        <f t="shared" si="260"/>
        <v/>
      </c>
      <c r="F4191" s="137">
        <v>0</v>
      </c>
      <c r="G4191" s="137">
        <v>0</v>
      </c>
      <c r="H4191" s="138" t="str">
        <f t="shared" si="261"/>
        <v/>
      </c>
      <c r="I4191" s="137">
        <v>0</v>
      </c>
      <c r="J4191" s="138" t="str">
        <f t="shared" si="262"/>
        <v/>
      </c>
      <c r="K4191" s="137">
        <v>2.12</v>
      </c>
      <c r="L4191" s="137">
        <v>0</v>
      </c>
      <c r="M4191" s="138">
        <f t="shared" si="263"/>
        <v>-1</v>
      </c>
    </row>
    <row r="4192" spans="1:13" x14ac:dyDescent="0.25">
      <c r="A4192" s="134" t="s">
        <v>361</v>
      </c>
      <c r="B4192" s="134" t="s">
        <v>451</v>
      </c>
      <c r="C4192" s="137">
        <v>0</v>
      </c>
      <c r="D4192" s="137">
        <v>0</v>
      </c>
      <c r="E4192" s="138" t="str">
        <f t="shared" si="260"/>
        <v/>
      </c>
      <c r="F4192" s="137">
        <v>0.35915999999999998</v>
      </c>
      <c r="G4192" s="137">
        <v>0</v>
      </c>
      <c r="H4192" s="138">
        <f t="shared" si="261"/>
        <v>-1</v>
      </c>
      <c r="I4192" s="137">
        <v>12.920249999999999</v>
      </c>
      <c r="J4192" s="138">
        <f t="shared" si="262"/>
        <v>-1</v>
      </c>
      <c r="K4192" s="137">
        <v>167.38901000000001</v>
      </c>
      <c r="L4192" s="137">
        <v>160.37325999999999</v>
      </c>
      <c r="M4192" s="138">
        <f t="shared" si="263"/>
        <v>-4.1912847205440973E-2</v>
      </c>
    </row>
    <row r="4193" spans="1:13" x14ac:dyDescent="0.25">
      <c r="A4193" s="134" t="s">
        <v>361</v>
      </c>
      <c r="B4193" s="134" t="s">
        <v>458</v>
      </c>
      <c r="C4193" s="137">
        <v>0</v>
      </c>
      <c r="D4193" s="137">
        <v>0</v>
      </c>
      <c r="E4193" s="138" t="str">
        <f t="shared" si="260"/>
        <v/>
      </c>
      <c r="F4193" s="137">
        <v>0</v>
      </c>
      <c r="G4193" s="137">
        <v>0</v>
      </c>
      <c r="H4193" s="138" t="str">
        <f t="shared" si="261"/>
        <v/>
      </c>
      <c r="I4193" s="137">
        <v>0</v>
      </c>
      <c r="J4193" s="138" t="str">
        <f t="shared" si="262"/>
        <v/>
      </c>
      <c r="K4193" s="137">
        <v>82.529259999999994</v>
      </c>
      <c r="L4193" s="137">
        <v>13.5</v>
      </c>
      <c r="M4193" s="138">
        <f t="shared" si="263"/>
        <v>-0.83642165215100683</v>
      </c>
    </row>
    <row r="4194" spans="1:13" x14ac:dyDescent="0.25">
      <c r="A4194" s="134" t="s">
        <v>361</v>
      </c>
      <c r="B4194" s="134" t="s">
        <v>467</v>
      </c>
      <c r="C4194" s="137">
        <v>0</v>
      </c>
      <c r="D4194" s="137">
        <v>0</v>
      </c>
      <c r="E4194" s="138" t="str">
        <f t="shared" si="260"/>
        <v/>
      </c>
      <c r="F4194" s="137">
        <v>0</v>
      </c>
      <c r="G4194" s="137">
        <v>0</v>
      </c>
      <c r="H4194" s="138" t="str">
        <f t="shared" si="261"/>
        <v/>
      </c>
      <c r="I4194" s="137">
        <v>0</v>
      </c>
      <c r="J4194" s="138" t="str">
        <f t="shared" si="262"/>
        <v/>
      </c>
      <c r="K4194" s="137">
        <v>0</v>
      </c>
      <c r="L4194" s="137">
        <v>1.226</v>
      </c>
      <c r="M4194" s="138" t="str">
        <f t="shared" si="263"/>
        <v/>
      </c>
    </row>
    <row r="4195" spans="1:13" x14ac:dyDescent="0.25">
      <c r="A4195" s="134" t="s">
        <v>361</v>
      </c>
      <c r="B4195" s="134" t="s">
        <v>455</v>
      </c>
      <c r="C4195" s="137">
        <v>0</v>
      </c>
      <c r="D4195" s="137">
        <v>0</v>
      </c>
      <c r="E4195" s="138" t="str">
        <f t="shared" si="260"/>
        <v/>
      </c>
      <c r="F4195" s="137">
        <v>157.94653</v>
      </c>
      <c r="G4195" s="137">
        <v>1099.6071300000001</v>
      </c>
      <c r="H4195" s="138">
        <f t="shared" si="261"/>
        <v>5.961894826052843</v>
      </c>
      <c r="I4195" s="137">
        <v>148.64997</v>
      </c>
      <c r="J4195" s="138">
        <f t="shared" si="262"/>
        <v>6.3972913011687798</v>
      </c>
      <c r="K4195" s="137">
        <v>1929.77385</v>
      </c>
      <c r="L4195" s="137">
        <v>5852.8311400000002</v>
      </c>
      <c r="M4195" s="138">
        <f t="shared" si="263"/>
        <v>2.032910379628162</v>
      </c>
    </row>
    <row r="4196" spans="1:13" x14ac:dyDescent="0.25">
      <c r="A4196" s="134" t="s">
        <v>361</v>
      </c>
      <c r="B4196" s="134" t="s">
        <v>477</v>
      </c>
      <c r="C4196" s="137">
        <v>0</v>
      </c>
      <c r="D4196" s="137">
        <v>0</v>
      </c>
      <c r="E4196" s="138" t="str">
        <f t="shared" si="260"/>
        <v/>
      </c>
      <c r="F4196" s="137">
        <v>0</v>
      </c>
      <c r="G4196" s="137">
        <v>0</v>
      </c>
      <c r="H4196" s="138" t="str">
        <f t="shared" si="261"/>
        <v/>
      </c>
      <c r="I4196" s="137">
        <v>11.2805</v>
      </c>
      <c r="J4196" s="138">
        <f t="shared" si="262"/>
        <v>-1</v>
      </c>
      <c r="K4196" s="137">
        <v>18.085000000000001</v>
      </c>
      <c r="L4196" s="137">
        <v>28.864999999999998</v>
      </c>
      <c r="M4196" s="138">
        <f t="shared" si="263"/>
        <v>0.59607409455349725</v>
      </c>
    </row>
    <row r="4197" spans="1:13" x14ac:dyDescent="0.25">
      <c r="A4197" s="134" t="s">
        <v>361</v>
      </c>
      <c r="B4197" s="134" t="s">
        <v>450</v>
      </c>
      <c r="C4197" s="137">
        <v>0</v>
      </c>
      <c r="D4197" s="137">
        <v>0</v>
      </c>
      <c r="E4197" s="138" t="str">
        <f t="shared" si="260"/>
        <v/>
      </c>
      <c r="F4197" s="137">
        <v>568.96073999999999</v>
      </c>
      <c r="G4197" s="137">
        <v>396.93639999999999</v>
      </c>
      <c r="H4197" s="138">
        <f t="shared" si="261"/>
        <v>-0.3023483483236471</v>
      </c>
      <c r="I4197" s="137">
        <v>245.17241000000001</v>
      </c>
      <c r="J4197" s="138">
        <f t="shared" si="262"/>
        <v>0.6190092514895944</v>
      </c>
      <c r="K4197" s="137">
        <v>7717.2359800000004</v>
      </c>
      <c r="L4197" s="137">
        <v>6869.1106300000001</v>
      </c>
      <c r="M4197" s="138">
        <f t="shared" si="263"/>
        <v>-0.10990014458518604</v>
      </c>
    </row>
    <row r="4198" spans="1:13" x14ac:dyDescent="0.25">
      <c r="A4198" s="134" t="s">
        <v>361</v>
      </c>
      <c r="B4198" s="134" t="s">
        <v>453</v>
      </c>
      <c r="C4198" s="137">
        <v>0</v>
      </c>
      <c r="D4198" s="137">
        <v>0</v>
      </c>
      <c r="E4198" s="138" t="str">
        <f t="shared" si="260"/>
        <v/>
      </c>
      <c r="F4198" s="137">
        <v>9.0929900000000004</v>
      </c>
      <c r="G4198" s="137">
        <v>0</v>
      </c>
      <c r="H4198" s="138">
        <f t="shared" si="261"/>
        <v>-1</v>
      </c>
      <c r="I4198" s="137">
        <v>264.8399</v>
      </c>
      <c r="J4198" s="138">
        <f t="shared" si="262"/>
        <v>-1</v>
      </c>
      <c r="K4198" s="137">
        <v>900.01038000000005</v>
      </c>
      <c r="L4198" s="137">
        <v>424.32431000000003</v>
      </c>
      <c r="M4198" s="138">
        <f t="shared" si="263"/>
        <v>-0.52853398201918522</v>
      </c>
    </row>
    <row r="4199" spans="1:13" x14ac:dyDescent="0.25">
      <c r="A4199" s="134" t="s">
        <v>361</v>
      </c>
      <c r="B4199" s="134" t="s">
        <v>487</v>
      </c>
      <c r="C4199" s="137">
        <v>0</v>
      </c>
      <c r="D4199" s="137">
        <v>0</v>
      </c>
      <c r="E4199" s="138" t="str">
        <f t="shared" si="260"/>
        <v/>
      </c>
      <c r="F4199" s="137">
        <v>0</v>
      </c>
      <c r="G4199" s="137">
        <v>0</v>
      </c>
      <c r="H4199" s="138" t="str">
        <f t="shared" si="261"/>
        <v/>
      </c>
      <c r="I4199" s="137">
        <v>0</v>
      </c>
      <c r="J4199" s="138" t="str">
        <f t="shared" si="262"/>
        <v/>
      </c>
      <c r="K4199" s="137">
        <v>0</v>
      </c>
      <c r="L4199" s="137">
        <v>24.851050000000001</v>
      </c>
      <c r="M4199" s="138" t="str">
        <f t="shared" si="263"/>
        <v/>
      </c>
    </row>
    <row r="4200" spans="1:13" x14ac:dyDescent="0.25">
      <c r="A4200" s="134" t="s">
        <v>361</v>
      </c>
      <c r="B4200" s="134" t="s">
        <v>461</v>
      </c>
      <c r="C4200" s="137">
        <v>0</v>
      </c>
      <c r="D4200" s="137">
        <v>0</v>
      </c>
      <c r="E4200" s="138" t="str">
        <f t="shared" si="260"/>
        <v/>
      </c>
      <c r="F4200" s="137">
        <v>0</v>
      </c>
      <c r="G4200" s="137">
        <v>168.21243999999999</v>
      </c>
      <c r="H4200" s="138" t="str">
        <f t="shared" si="261"/>
        <v/>
      </c>
      <c r="I4200" s="137">
        <v>0</v>
      </c>
      <c r="J4200" s="138" t="str">
        <f t="shared" si="262"/>
        <v/>
      </c>
      <c r="K4200" s="137">
        <v>0</v>
      </c>
      <c r="L4200" s="137">
        <v>1352.4178899999999</v>
      </c>
      <c r="M4200" s="138" t="str">
        <f t="shared" si="263"/>
        <v/>
      </c>
    </row>
    <row r="4201" spans="1:13" x14ac:dyDescent="0.25">
      <c r="A4201" s="134" t="s">
        <v>361</v>
      </c>
      <c r="B4201" s="134" t="s">
        <v>497</v>
      </c>
      <c r="C4201" s="137">
        <v>0</v>
      </c>
      <c r="D4201" s="137">
        <v>0</v>
      </c>
      <c r="E4201" s="138" t="str">
        <f t="shared" si="260"/>
        <v/>
      </c>
      <c r="F4201" s="137">
        <v>0</v>
      </c>
      <c r="G4201" s="137">
        <v>0</v>
      </c>
      <c r="H4201" s="138" t="str">
        <f t="shared" si="261"/>
        <v/>
      </c>
      <c r="I4201" s="137">
        <v>0</v>
      </c>
      <c r="J4201" s="138" t="str">
        <f t="shared" si="262"/>
        <v/>
      </c>
      <c r="K4201" s="137">
        <v>5.5510000000000002</v>
      </c>
      <c r="L4201" s="137">
        <v>0</v>
      </c>
      <c r="M4201" s="138">
        <f t="shared" si="263"/>
        <v>-1</v>
      </c>
    </row>
    <row r="4202" spans="1:13" x14ac:dyDescent="0.25">
      <c r="A4202" s="134" t="s">
        <v>361</v>
      </c>
      <c r="B4202" s="134" t="s">
        <v>469</v>
      </c>
      <c r="C4202" s="137">
        <v>0</v>
      </c>
      <c r="D4202" s="137">
        <v>0</v>
      </c>
      <c r="E4202" s="138" t="str">
        <f t="shared" si="260"/>
        <v/>
      </c>
      <c r="F4202" s="137">
        <v>0</v>
      </c>
      <c r="G4202" s="137">
        <v>0</v>
      </c>
      <c r="H4202" s="138" t="str">
        <f t="shared" si="261"/>
        <v/>
      </c>
      <c r="I4202" s="137">
        <v>0</v>
      </c>
      <c r="J4202" s="138" t="str">
        <f t="shared" si="262"/>
        <v/>
      </c>
      <c r="K4202" s="137">
        <v>16.700209999999998</v>
      </c>
      <c r="L4202" s="137">
        <v>0</v>
      </c>
      <c r="M4202" s="138">
        <f t="shared" si="263"/>
        <v>-1</v>
      </c>
    </row>
    <row r="4203" spans="1:13" x14ac:dyDescent="0.25">
      <c r="A4203" s="134" t="s">
        <v>361</v>
      </c>
      <c r="B4203" s="134" t="s">
        <v>452</v>
      </c>
      <c r="C4203" s="137">
        <v>0</v>
      </c>
      <c r="D4203" s="137">
        <v>0</v>
      </c>
      <c r="E4203" s="138" t="str">
        <f t="shared" si="260"/>
        <v/>
      </c>
      <c r="F4203" s="137">
        <v>11.188409999999999</v>
      </c>
      <c r="G4203" s="137">
        <v>0</v>
      </c>
      <c r="H4203" s="138">
        <f t="shared" si="261"/>
        <v>-1</v>
      </c>
      <c r="I4203" s="137">
        <v>0</v>
      </c>
      <c r="J4203" s="138" t="str">
        <f t="shared" si="262"/>
        <v/>
      </c>
      <c r="K4203" s="137">
        <v>59.82808</v>
      </c>
      <c r="L4203" s="137">
        <v>105.31761</v>
      </c>
      <c r="M4203" s="138">
        <f t="shared" si="263"/>
        <v>0.76033745358366844</v>
      </c>
    </row>
    <row r="4204" spans="1:13" x14ac:dyDescent="0.25">
      <c r="A4204" s="134" t="s">
        <v>361</v>
      </c>
      <c r="B4204" s="134" t="s">
        <v>460</v>
      </c>
      <c r="C4204" s="137">
        <v>0</v>
      </c>
      <c r="D4204" s="137">
        <v>0</v>
      </c>
      <c r="E4204" s="138" t="str">
        <f t="shared" si="260"/>
        <v/>
      </c>
      <c r="F4204" s="137">
        <v>2.5499999999999998</v>
      </c>
      <c r="G4204" s="137">
        <v>148.50802999999999</v>
      </c>
      <c r="H4204" s="138">
        <f t="shared" si="261"/>
        <v>57.238443137254905</v>
      </c>
      <c r="I4204" s="137">
        <v>78.955569999999994</v>
      </c>
      <c r="J4204" s="138">
        <f t="shared" si="262"/>
        <v>0.88090631224624172</v>
      </c>
      <c r="K4204" s="137">
        <v>174.46072000000001</v>
      </c>
      <c r="L4204" s="137">
        <v>551.30717000000004</v>
      </c>
      <c r="M4204" s="138">
        <f t="shared" si="263"/>
        <v>2.160064741220832</v>
      </c>
    </row>
    <row r="4205" spans="1:13" x14ac:dyDescent="0.25">
      <c r="A4205" s="134" t="s">
        <v>361</v>
      </c>
      <c r="B4205" s="134" t="s">
        <v>483</v>
      </c>
      <c r="C4205" s="137">
        <v>0</v>
      </c>
      <c r="D4205" s="137">
        <v>0</v>
      </c>
      <c r="E4205" s="138" t="str">
        <f t="shared" si="260"/>
        <v/>
      </c>
      <c r="F4205" s="137">
        <v>0</v>
      </c>
      <c r="G4205" s="137">
        <v>0</v>
      </c>
      <c r="H4205" s="138" t="str">
        <f t="shared" si="261"/>
        <v/>
      </c>
      <c r="I4205" s="137">
        <v>0</v>
      </c>
      <c r="J4205" s="138" t="str">
        <f t="shared" si="262"/>
        <v/>
      </c>
      <c r="K4205" s="137">
        <v>29.712129999999998</v>
      </c>
      <c r="L4205" s="137">
        <v>20.413440000000001</v>
      </c>
      <c r="M4205" s="138">
        <f t="shared" si="263"/>
        <v>-0.31295938729401085</v>
      </c>
    </row>
    <row r="4206" spans="1:13" x14ac:dyDescent="0.25">
      <c r="A4206" s="134" t="s">
        <v>361</v>
      </c>
      <c r="B4206" s="134" t="s">
        <v>457</v>
      </c>
      <c r="C4206" s="137">
        <v>0</v>
      </c>
      <c r="D4206" s="137">
        <v>0</v>
      </c>
      <c r="E4206" s="138" t="str">
        <f t="shared" si="260"/>
        <v/>
      </c>
      <c r="F4206" s="137">
        <v>0</v>
      </c>
      <c r="G4206" s="137">
        <v>0</v>
      </c>
      <c r="H4206" s="138" t="str">
        <f t="shared" si="261"/>
        <v/>
      </c>
      <c r="I4206" s="137">
        <v>5.867</v>
      </c>
      <c r="J4206" s="138">
        <f t="shared" si="262"/>
        <v>-1</v>
      </c>
      <c r="K4206" s="137">
        <v>0</v>
      </c>
      <c r="L4206" s="137">
        <v>5.867</v>
      </c>
      <c r="M4206" s="138" t="str">
        <f t="shared" si="263"/>
        <v/>
      </c>
    </row>
    <row r="4207" spans="1:13" x14ac:dyDescent="0.25">
      <c r="A4207" s="134" t="s">
        <v>361</v>
      </c>
      <c r="B4207" s="134" t="s">
        <v>462</v>
      </c>
      <c r="C4207" s="137">
        <v>0</v>
      </c>
      <c r="D4207" s="137">
        <v>0</v>
      </c>
      <c r="E4207" s="138" t="str">
        <f t="shared" si="260"/>
        <v/>
      </c>
      <c r="F4207" s="137">
        <v>14.885999999999999</v>
      </c>
      <c r="G4207" s="137">
        <v>22.742999999999999</v>
      </c>
      <c r="H4207" s="138">
        <f t="shared" si="261"/>
        <v>0.52781136638452231</v>
      </c>
      <c r="I4207" s="137">
        <v>20.48</v>
      </c>
      <c r="J4207" s="138">
        <f t="shared" si="262"/>
        <v>0.11049804687499987</v>
      </c>
      <c r="K4207" s="137">
        <v>205.73349999999999</v>
      </c>
      <c r="L4207" s="137">
        <v>263.17581000000001</v>
      </c>
      <c r="M4207" s="138">
        <f t="shared" si="263"/>
        <v>0.27920737264470796</v>
      </c>
    </row>
    <row r="4208" spans="1:13" x14ac:dyDescent="0.25">
      <c r="A4208" s="134" t="s">
        <v>361</v>
      </c>
      <c r="B4208" s="134" t="s">
        <v>456</v>
      </c>
      <c r="C4208" s="137">
        <v>0</v>
      </c>
      <c r="D4208" s="137">
        <v>0</v>
      </c>
      <c r="E4208" s="138" t="str">
        <f t="shared" si="260"/>
        <v/>
      </c>
      <c r="F4208" s="137">
        <v>0</v>
      </c>
      <c r="G4208" s="137">
        <v>0</v>
      </c>
      <c r="H4208" s="138" t="str">
        <f t="shared" si="261"/>
        <v/>
      </c>
      <c r="I4208" s="137">
        <v>0</v>
      </c>
      <c r="J4208" s="138" t="str">
        <f t="shared" si="262"/>
        <v/>
      </c>
      <c r="K4208" s="137">
        <v>6.03</v>
      </c>
      <c r="L4208" s="137">
        <v>0</v>
      </c>
      <c r="M4208" s="138">
        <f t="shared" si="263"/>
        <v>-1</v>
      </c>
    </row>
    <row r="4209" spans="1:13" x14ac:dyDescent="0.25">
      <c r="A4209" s="134" t="s">
        <v>361</v>
      </c>
      <c r="B4209" s="134" t="s">
        <v>470</v>
      </c>
      <c r="C4209" s="137">
        <v>0</v>
      </c>
      <c r="D4209" s="137">
        <v>0</v>
      </c>
      <c r="E4209" s="138" t="str">
        <f t="shared" si="260"/>
        <v/>
      </c>
      <c r="F4209" s="137">
        <v>0</v>
      </c>
      <c r="G4209" s="137">
        <v>0</v>
      </c>
      <c r="H4209" s="138" t="str">
        <f t="shared" si="261"/>
        <v/>
      </c>
      <c r="I4209" s="137">
        <v>0</v>
      </c>
      <c r="J4209" s="138" t="str">
        <f t="shared" si="262"/>
        <v/>
      </c>
      <c r="K4209" s="137">
        <v>0</v>
      </c>
      <c r="L4209" s="137">
        <v>3.9490500000000002</v>
      </c>
      <c r="M4209" s="138" t="str">
        <f t="shared" si="263"/>
        <v/>
      </c>
    </row>
    <row r="4210" spans="1:13" x14ac:dyDescent="0.25">
      <c r="A4210" s="134" t="s">
        <v>361</v>
      </c>
      <c r="B4210" s="134" t="s">
        <v>466</v>
      </c>
      <c r="C4210" s="137">
        <v>0</v>
      </c>
      <c r="D4210" s="137">
        <v>0</v>
      </c>
      <c r="E4210" s="138" t="str">
        <f t="shared" si="260"/>
        <v/>
      </c>
      <c r="F4210" s="137">
        <v>7.9000000000000001E-2</v>
      </c>
      <c r="G4210" s="137">
        <v>0</v>
      </c>
      <c r="H4210" s="138">
        <f t="shared" si="261"/>
        <v>-1</v>
      </c>
      <c r="I4210" s="137">
        <v>1.4145300000000001</v>
      </c>
      <c r="J4210" s="138">
        <f t="shared" si="262"/>
        <v>-1</v>
      </c>
      <c r="K4210" s="137">
        <v>31.163180000000001</v>
      </c>
      <c r="L4210" s="137">
        <v>1.4145300000000001</v>
      </c>
      <c r="M4210" s="138">
        <f t="shared" si="263"/>
        <v>-0.95460893272124347</v>
      </c>
    </row>
    <row r="4211" spans="1:13" x14ac:dyDescent="0.25">
      <c r="A4211" s="134" t="s">
        <v>361</v>
      </c>
      <c r="B4211" s="134" t="s">
        <v>488</v>
      </c>
      <c r="C4211" s="137">
        <v>0</v>
      </c>
      <c r="D4211" s="137">
        <v>0</v>
      </c>
      <c r="E4211" s="138" t="str">
        <f t="shared" si="260"/>
        <v/>
      </c>
      <c r="F4211" s="137">
        <v>0</v>
      </c>
      <c r="G4211" s="137">
        <v>0</v>
      </c>
      <c r="H4211" s="138" t="str">
        <f t="shared" si="261"/>
        <v/>
      </c>
      <c r="I4211" s="137">
        <v>0</v>
      </c>
      <c r="J4211" s="138" t="str">
        <f t="shared" si="262"/>
        <v/>
      </c>
      <c r="K4211" s="137">
        <v>0</v>
      </c>
      <c r="L4211" s="137">
        <v>11.6784</v>
      </c>
      <c r="M4211" s="138" t="str">
        <f t="shared" si="263"/>
        <v/>
      </c>
    </row>
    <row r="4212" spans="1:13" x14ac:dyDescent="0.25">
      <c r="A4212" s="141" t="s">
        <v>361</v>
      </c>
      <c r="B4212" s="141" t="s">
        <v>3</v>
      </c>
      <c r="C4212" s="255">
        <v>0</v>
      </c>
      <c r="D4212" s="255">
        <v>0</v>
      </c>
      <c r="E4212" s="256" t="str">
        <f t="shared" si="260"/>
        <v/>
      </c>
      <c r="F4212" s="255">
        <v>804.8809</v>
      </c>
      <c r="G4212" s="255">
        <v>2026.0866599999999</v>
      </c>
      <c r="H4212" s="256">
        <f t="shared" si="261"/>
        <v>1.5172502664679954</v>
      </c>
      <c r="I4212" s="255">
        <v>806.35583999999994</v>
      </c>
      <c r="J4212" s="256">
        <f t="shared" si="262"/>
        <v>1.5126458562016492</v>
      </c>
      <c r="K4212" s="255">
        <v>11907.95383</v>
      </c>
      <c r="L4212" s="255">
        <v>16566.679220000002</v>
      </c>
      <c r="M4212" s="256">
        <f t="shared" si="263"/>
        <v>0.39122803602606848</v>
      </c>
    </row>
    <row r="4213" spans="1:13" x14ac:dyDescent="0.25">
      <c r="A4213" s="134" t="s">
        <v>309</v>
      </c>
      <c r="B4213" s="134" t="s">
        <v>463</v>
      </c>
      <c r="C4213" s="137">
        <v>0</v>
      </c>
      <c r="D4213" s="137">
        <v>0</v>
      </c>
      <c r="E4213" s="138" t="str">
        <f t="shared" si="260"/>
        <v/>
      </c>
      <c r="F4213" s="137">
        <v>277.71510000000001</v>
      </c>
      <c r="G4213" s="137">
        <v>302.66498999999999</v>
      </c>
      <c r="H4213" s="138">
        <f t="shared" si="261"/>
        <v>8.9839875469500896E-2</v>
      </c>
      <c r="I4213" s="137">
        <v>235.75460000000001</v>
      </c>
      <c r="J4213" s="138">
        <f t="shared" si="262"/>
        <v>0.28381371985954873</v>
      </c>
      <c r="K4213" s="137">
        <v>1465.8303900000001</v>
      </c>
      <c r="L4213" s="137">
        <v>3664.2137299999999</v>
      </c>
      <c r="M4213" s="138">
        <f t="shared" si="263"/>
        <v>1.4997528738642125</v>
      </c>
    </row>
    <row r="4214" spans="1:13" x14ac:dyDescent="0.25">
      <c r="A4214" s="134" t="s">
        <v>309</v>
      </c>
      <c r="B4214" s="134" t="s">
        <v>478</v>
      </c>
      <c r="C4214" s="137">
        <v>0</v>
      </c>
      <c r="D4214" s="137">
        <v>0</v>
      </c>
      <c r="E4214" s="138" t="str">
        <f t="shared" si="260"/>
        <v/>
      </c>
      <c r="F4214" s="137">
        <v>9.375</v>
      </c>
      <c r="G4214" s="137">
        <v>90.704040000000006</v>
      </c>
      <c r="H4214" s="138">
        <f t="shared" si="261"/>
        <v>8.6750976000000009</v>
      </c>
      <c r="I4214" s="137">
        <v>0</v>
      </c>
      <c r="J4214" s="138" t="str">
        <f t="shared" si="262"/>
        <v/>
      </c>
      <c r="K4214" s="137">
        <v>49.660159999999998</v>
      </c>
      <c r="L4214" s="137">
        <v>943.62346000000002</v>
      </c>
      <c r="M4214" s="138">
        <f t="shared" si="263"/>
        <v>18.00161940678403</v>
      </c>
    </row>
    <row r="4215" spans="1:13" x14ac:dyDescent="0.25">
      <c r="A4215" s="134" t="s">
        <v>309</v>
      </c>
      <c r="B4215" s="134" t="s">
        <v>498</v>
      </c>
      <c r="C4215" s="137">
        <v>0</v>
      </c>
      <c r="D4215" s="137">
        <v>0</v>
      </c>
      <c r="E4215" s="138" t="str">
        <f t="shared" si="260"/>
        <v/>
      </c>
      <c r="F4215" s="137">
        <v>0</v>
      </c>
      <c r="G4215" s="137">
        <v>0</v>
      </c>
      <c r="H4215" s="138" t="str">
        <f t="shared" si="261"/>
        <v/>
      </c>
      <c r="I4215" s="137">
        <v>0</v>
      </c>
      <c r="J4215" s="138" t="str">
        <f t="shared" si="262"/>
        <v/>
      </c>
      <c r="K4215" s="137">
        <v>38.951819999999998</v>
      </c>
      <c r="L4215" s="137">
        <v>21.72974</v>
      </c>
      <c r="M4215" s="138">
        <f t="shared" si="263"/>
        <v>-0.44213800536149528</v>
      </c>
    </row>
    <row r="4216" spans="1:13" x14ac:dyDescent="0.25">
      <c r="A4216" s="134" t="s">
        <v>309</v>
      </c>
      <c r="B4216" s="134" t="s">
        <v>454</v>
      </c>
      <c r="C4216" s="137">
        <v>0</v>
      </c>
      <c r="D4216" s="137">
        <v>0</v>
      </c>
      <c r="E4216" s="138" t="str">
        <f t="shared" si="260"/>
        <v/>
      </c>
      <c r="F4216" s="137">
        <v>2765.3015500000001</v>
      </c>
      <c r="G4216" s="137">
        <v>193.98240999999999</v>
      </c>
      <c r="H4216" s="138">
        <f t="shared" si="261"/>
        <v>-0.92985126341826985</v>
      </c>
      <c r="I4216" s="137">
        <v>1953.67786</v>
      </c>
      <c r="J4216" s="138">
        <f t="shared" si="262"/>
        <v>-0.90070911178775404</v>
      </c>
      <c r="K4216" s="137">
        <v>33276.81781</v>
      </c>
      <c r="L4216" s="137">
        <v>7802.8652599999996</v>
      </c>
      <c r="M4216" s="138">
        <f t="shared" si="263"/>
        <v>-0.76551648344045797</v>
      </c>
    </row>
    <row r="4217" spans="1:13" x14ac:dyDescent="0.25">
      <c r="A4217" s="134" t="s">
        <v>309</v>
      </c>
      <c r="B4217" s="134" t="s">
        <v>464</v>
      </c>
      <c r="C4217" s="137">
        <v>0</v>
      </c>
      <c r="D4217" s="137">
        <v>0</v>
      </c>
      <c r="E4217" s="138" t="str">
        <f t="shared" si="260"/>
        <v/>
      </c>
      <c r="F4217" s="137">
        <v>0</v>
      </c>
      <c r="G4217" s="137">
        <v>0</v>
      </c>
      <c r="H4217" s="138" t="str">
        <f t="shared" si="261"/>
        <v/>
      </c>
      <c r="I4217" s="137">
        <v>0</v>
      </c>
      <c r="J4217" s="138" t="str">
        <f t="shared" si="262"/>
        <v/>
      </c>
      <c r="K4217" s="137">
        <v>0</v>
      </c>
      <c r="L4217" s="137">
        <v>38.32978</v>
      </c>
      <c r="M4217" s="138" t="str">
        <f t="shared" si="263"/>
        <v/>
      </c>
    </row>
    <row r="4218" spans="1:13" x14ac:dyDescent="0.25">
      <c r="A4218" s="134" t="s">
        <v>309</v>
      </c>
      <c r="B4218" s="134" t="s">
        <v>505</v>
      </c>
      <c r="C4218" s="137">
        <v>0</v>
      </c>
      <c r="D4218" s="137">
        <v>0</v>
      </c>
      <c r="E4218" s="138" t="str">
        <f t="shared" si="260"/>
        <v/>
      </c>
      <c r="F4218" s="137">
        <v>0</v>
      </c>
      <c r="G4218" s="137">
        <v>0</v>
      </c>
      <c r="H4218" s="138" t="str">
        <f t="shared" si="261"/>
        <v/>
      </c>
      <c r="I4218" s="137">
        <v>0</v>
      </c>
      <c r="J4218" s="138" t="str">
        <f t="shared" si="262"/>
        <v/>
      </c>
      <c r="K4218" s="137">
        <v>5.7294999999999998</v>
      </c>
      <c r="L4218" s="137">
        <v>0</v>
      </c>
      <c r="M4218" s="138">
        <f t="shared" si="263"/>
        <v>-1</v>
      </c>
    </row>
    <row r="4219" spans="1:13" x14ac:dyDescent="0.25">
      <c r="A4219" s="134" t="s">
        <v>309</v>
      </c>
      <c r="B4219" s="134" t="s">
        <v>472</v>
      </c>
      <c r="C4219" s="137">
        <v>0</v>
      </c>
      <c r="D4219" s="137">
        <v>0</v>
      </c>
      <c r="E4219" s="138" t="str">
        <f t="shared" si="260"/>
        <v/>
      </c>
      <c r="F4219" s="137">
        <v>0</v>
      </c>
      <c r="G4219" s="137">
        <v>0</v>
      </c>
      <c r="H4219" s="138" t="str">
        <f t="shared" si="261"/>
        <v/>
      </c>
      <c r="I4219" s="137">
        <v>0</v>
      </c>
      <c r="J4219" s="138" t="str">
        <f t="shared" si="262"/>
        <v/>
      </c>
      <c r="K4219" s="137">
        <v>8.8019999999999996</v>
      </c>
      <c r="L4219" s="137">
        <v>0</v>
      </c>
      <c r="M4219" s="138">
        <f t="shared" si="263"/>
        <v>-1</v>
      </c>
    </row>
    <row r="4220" spans="1:13" x14ac:dyDescent="0.25">
      <c r="A4220" s="134" t="s">
        <v>309</v>
      </c>
      <c r="B4220" s="134" t="s">
        <v>471</v>
      </c>
      <c r="C4220" s="137">
        <v>0</v>
      </c>
      <c r="D4220" s="137">
        <v>0</v>
      </c>
      <c r="E4220" s="138" t="str">
        <f t="shared" si="260"/>
        <v/>
      </c>
      <c r="F4220" s="137">
        <v>48.624000000000002</v>
      </c>
      <c r="G4220" s="137">
        <v>56.868000000000002</v>
      </c>
      <c r="H4220" s="138">
        <f t="shared" si="261"/>
        <v>0.16954590325765051</v>
      </c>
      <c r="I4220" s="137">
        <v>21.596</v>
      </c>
      <c r="J4220" s="138">
        <f t="shared" si="262"/>
        <v>1.6332654195221337</v>
      </c>
      <c r="K4220" s="137">
        <v>161.44523000000001</v>
      </c>
      <c r="L4220" s="137">
        <v>174.27562</v>
      </c>
      <c r="M4220" s="138">
        <f t="shared" si="263"/>
        <v>7.9472090937589224E-2</v>
      </c>
    </row>
    <row r="4221" spans="1:13" x14ac:dyDescent="0.25">
      <c r="A4221" s="134" t="s">
        <v>309</v>
      </c>
      <c r="B4221" s="134" t="s">
        <v>501</v>
      </c>
      <c r="C4221" s="137">
        <v>0</v>
      </c>
      <c r="D4221" s="137">
        <v>0</v>
      </c>
      <c r="E4221" s="138" t="str">
        <f t="shared" si="260"/>
        <v/>
      </c>
      <c r="F4221" s="137">
        <v>0</v>
      </c>
      <c r="G4221" s="137">
        <v>0</v>
      </c>
      <c r="H4221" s="138" t="str">
        <f t="shared" si="261"/>
        <v/>
      </c>
      <c r="I4221" s="137">
        <v>0</v>
      </c>
      <c r="J4221" s="138" t="str">
        <f t="shared" si="262"/>
        <v/>
      </c>
      <c r="K4221" s="137">
        <v>0</v>
      </c>
      <c r="L4221" s="137">
        <v>0</v>
      </c>
      <c r="M4221" s="138" t="str">
        <f t="shared" si="263"/>
        <v/>
      </c>
    </row>
    <row r="4222" spans="1:13" x14ac:dyDescent="0.25">
      <c r="A4222" s="134" t="s">
        <v>309</v>
      </c>
      <c r="B4222" s="134" t="s">
        <v>451</v>
      </c>
      <c r="C4222" s="137">
        <v>0</v>
      </c>
      <c r="D4222" s="137">
        <v>0</v>
      </c>
      <c r="E4222" s="138" t="str">
        <f t="shared" si="260"/>
        <v/>
      </c>
      <c r="F4222" s="137">
        <v>205.32971000000001</v>
      </c>
      <c r="G4222" s="137">
        <v>178.52061</v>
      </c>
      <c r="H4222" s="138">
        <f t="shared" si="261"/>
        <v>-0.13056610268431201</v>
      </c>
      <c r="I4222" s="137">
        <v>307.92959999999999</v>
      </c>
      <c r="J4222" s="138">
        <f t="shared" si="262"/>
        <v>-0.42025511675395932</v>
      </c>
      <c r="K4222" s="137">
        <v>1489.6548600000001</v>
      </c>
      <c r="L4222" s="137">
        <v>2984.8577700000001</v>
      </c>
      <c r="M4222" s="138">
        <f t="shared" si="263"/>
        <v>1.0037243861977529</v>
      </c>
    </row>
    <row r="4223" spans="1:13" x14ac:dyDescent="0.25">
      <c r="A4223" s="134" t="s">
        <v>309</v>
      </c>
      <c r="B4223" s="134" t="s">
        <v>486</v>
      </c>
      <c r="C4223" s="137">
        <v>0</v>
      </c>
      <c r="D4223" s="137">
        <v>0</v>
      </c>
      <c r="E4223" s="138" t="str">
        <f t="shared" si="260"/>
        <v/>
      </c>
      <c r="F4223" s="137">
        <v>110.02875</v>
      </c>
      <c r="G4223" s="137">
        <v>295.62150000000003</v>
      </c>
      <c r="H4223" s="138">
        <f t="shared" si="261"/>
        <v>1.6867659588971065</v>
      </c>
      <c r="I4223" s="137">
        <v>38.527500000000003</v>
      </c>
      <c r="J4223" s="138">
        <f t="shared" si="262"/>
        <v>6.6729998053338528</v>
      </c>
      <c r="K4223" s="137">
        <v>657.47869000000003</v>
      </c>
      <c r="L4223" s="137">
        <v>851.98879999999997</v>
      </c>
      <c r="M4223" s="138">
        <f t="shared" si="263"/>
        <v>0.29584245536535936</v>
      </c>
    </row>
    <row r="4224" spans="1:13" x14ac:dyDescent="0.25">
      <c r="A4224" s="134" t="s">
        <v>309</v>
      </c>
      <c r="B4224" s="134" t="s">
        <v>485</v>
      </c>
      <c r="C4224" s="137">
        <v>0</v>
      </c>
      <c r="D4224" s="137">
        <v>0</v>
      </c>
      <c r="E4224" s="138" t="str">
        <f t="shared" si="260"/>
        <v/>
      </c>
      <c r="F4224" s="137">
        <v>290.02737999999999</v>
      </c>
      <c r="G4224" s="137">
        <v>0</v>
      </c>
      <c r="H4224" s="138">
        <f t="shared" si="261"/>
        <v>-1</v>
      </c>
      <c r="I4224" s="137">
        <v>0</v>
      </c>
      <c r="J4224" s="138" t="str">
        <f t="shared" si="262"/>
        <v/>
      </c>
      <c r="K4224" s="137">
        <v>323.13724999999999</v>
      </c>
      <c r="L4224" s="137">
        <v>29.47307</v>
      </c>
      <c r="M4224" s="138">
        <f t="shared" si="263"/>
        <v>-0.90879086208724003</v>
      </c>
    </row>
    <row r="4225" spans="1:13" x14ac:dyDescent="0.25">
      <c r="A4225" s="134" t="s">
        <v>309</v>
      </c>
      <c r="B4225" s="134" t="s">
        <v>458</v>
      </c>
      <c r="C4225" s="137">
        <v>0</v>
      </c>
      <c r="D4225" s="137">
        <v>0</v>
      </c>
      <c r="E4225" s="138" t="str">
        <f t="shared" si="260"/>
        <v/>
      </c>
      <c r="F4225" s="137">
        <v>0</v>
      </c>
      <c r="G4225" s="137">
        <v>920.70680000000004</v>
      </c>
      <c r="H4225" s="138" t="str">
        <f t="shared" si="261"/>
        <v/>
      </c>
      <c r="I4225" s="137">
        <v>420.20898999999997</v>
      </c>
      <c r="J4225" s="138">
        <f t="shared" si="262"/>
        <v>1.1910687822266728</v>
      </c>
      <c r="K4225" s="137">
        <v>4825.6125099999999</v>
      </c>
      <c r="L4225" s="137">
        <v>8546.5109499999999</v>
      </c>
      <c r="M4225" s="138">
        <f t="shared" si="263"/>
        <v>0.77107277724626089</v>
      </c>
    </row>
    <row r="4226" spans="1:13" x14ac:dyDescent="0.25">
      <c r="A4226" s="134" t="s">
        <v>309</v>
      </c>
      <c r="B4226" s="134" t="s">
        <v>494</v>
      </c>
      <c r="C4226" s="137">
        <v>0</v>
      </c>
      <c r="D4226" s="137">
        <v>0</v>
      </c>
      <c r="E4226" s="138" t="str">
        <f t="shared" si="260"/>
        <v/>
      </c>
      <c r="F4226" s="137">
        <v>0</v>
      </c>
      <c r="G4226" s="137">
        <v>0</v>
      </c>
      <c r="H4226" s="138" t="str">
        <f t="shared" si="261"/>
        <v/>
      </c>
      <c r="I4226" s="137">
        <v>0</v>
      </c>
      <c r="J4226" s="138" t="str">
        <f t="shared" si="262"/>
        <v/>
      </c>
      <c r="K4226" s="137">
        <v>0</v>
      </c>
      <c r="L4226" s="137">
        <v>30.2272</v>
      </c>
      <c r="M4226" s="138" t="str">
        <f t="shared" si="263"/>
        <v/>
      </c>
    </row>
    <row r="4227" spans="1:13" x14ac:dyDescent="0.25">
      <c r="A4227" s="134" t="s">
        <v>309</v>
      </c>
      <c r="B4227" s="134" t="s">
        <v>514</v>
      </c>
      <c r="C4227" s="137">
        <v>0</v>
      </c>
      <c r="D4227" s="137">
        <v>0</v>
      </c>
      <c r="E4227" s="138" t="str">
        <f t="shared" si="260"/>
        <v/>
      </c>
      <c r="F4227" s="137">
        <v>0</v>
      </c>
      <c r="G4227" s="137">
        <v>0</v>
      </c>
      <c r="H4227" s="138" t="str">
        <f t="shared" si="261"/>
        <v/>
      </c>
      <c r="I4227" s="137">
        <v>0</v>
      </c>
      <c r="J4227" s="138" t="str">
        <f t="shared" si="262"/>
        <v/>
      </c>
      <c r="K4227" s="137">
        <v>0</v>
      </c>
      <c r="L4227" s="137">
        <v>27.56859</v>
      </c>
      <c r="M4227" s="138" t="str">
        <f t="shared" si="263"/>
        <v/>
      </c>
    </row>
    <row r="4228" spans="1:13" x14ac:dyDescent="0.25">
      <c r="A4228" s="134" t="s">
        <v>309</v>
      </c>
      <c r="B4228" s="134" t="s">
        <v>467</v>
      </c>
      <c r="C4228" s="137">
        <v>0</v>
      </c>
      <c r="D4228" s="137">
        <v>0</v>
      </c>
      <c r="E4228" s="138" t="str">
        <f t="shared" si="260"/>
        <v/>
      </c>
      <c r="F4228" s="137">
        <v>0</v>
      </c>
      <c r="G4228" s="137">
        <v>0</v>
      </c>
      <c r="H4228" s="138" t="str">
        <f t="shared" si="261"/>
        <v/>
      </c>
      <c r="I4228" s="137">
        <v>0</v>
      </c>
      <c r="J4228" s="138" t="str">
        <f t="shared" si="262"/>
        <v/>
      </c>
      <c r="K4228" s="137">
        <v>6.5991600000000004</v>
      </c>
      <c r="L4228" s="137">
        <v>32.98413</v>
      </c>
      <c r="M4228" s="138">
        <f t="shared" si="263"/>
        <v>3.9982315931118499</v>
      </c>
    </row>
    <row r="4229" spans="1:13" x14ac:dyDescent="0.25">
      <c r="A4229" s="134" t="s">
        <v>309</v>
      </c>
      <c r="B4229" s="134" t="s">
        <v>455</v>
      </c>
      <c r="C4229" s="137">
        <v>0</v>
      </c>
      <c r="D4229" s="137">
        <v>123.383</v>
      </c>
      <c r="E4229" s="138" t="str">
        <f t="shared" ref="E4229:E4292" si="264">IF(C4229=0,"",(D4229/C4229-1))</f>
        <v/>
      </c>
      <c r="F4229" s="137">
        <v>547.03250000000003</v>
      </c>
      <c r="G4229" s="137">
        <v>1121.98703</v>
      </c>
      <c r="H4229" s="138">
        <f t="shared" ref="H4229:H4292" si="265">IF(F4229=0,"",(G4229/F4229-1))</f>
        <v>1.0510427259806319</v>
      </c>
      <c r="I4229" s="137">
        <v>1548.0990899999999</v>
      </c>
      <c r="J4229" s="138">
        <f t="shared" ref="J4229:J4292" si="266">IF(I4229=0,"",(G4229/I4229-1))</f>
        <v>-0.2752485695214768</v>
      </c>
      <c r="K4229" s="137">
        <v>6811.1158999999998</v>
      </c>
      <c r="L4229" s="137">
        <v>8702.9458200000008</v>
      </c>
      <c r="M4229" s="138">
        <f t="shared" ref="M4229:M4292" si="267">IF(K4229=0,"",(L4229/K4229-1))</f>
        <v>0.27775623668362504</v>
      </c>
    </row>
    <row r="4230" spans="1:13" x14ac:dyDescent="0.25">
      <c r="A4230" s="134" t="s">
        <v>309</v>
      </c>
      <c r="B4230" s="134" t="s">
        <v>489</v>
      </c>
      <c r="C4230" s="137">
        <v>0</v>
      </c>
      <c r="D4230" s="137">
        <v>0</v>
      </c>
      <c r="E4230" s="138" t="str">
        <f t="shared" si="264"/>
        <v/>
      </c>
      <c r="F4230" s="137">
        <v>0</v>
      </c>
      <c r="G4230" s="137">
        <v>0</v>
      </c>
      <c r="H4230" s="138" t="str">
        <f t="shared" si="265"/>
        <v/>
      </c>
      <c r="I4230" s="137">
        <v>0</v>
      </c>
      <c r="J4230" s="138" t="str">
        <f t="shared" si="266"/>
        <v/>
      </c>
      <c r="K4230" s="137">
        <v>0</v>
      </c>
      <c r="L4230" s="137">
        <v>0</v>
      </c>
      <c r="M4230" s="138" t="str">
        <f t="shared" si="267"/>
        <v/>
      </c>
    </row>
    <row r="4231" spans="1:13" x14ac:dyDescent="0.25">
      <c r="A4231" s="134" t="s">
        <v>309</v>
      </c>
      <c r="B4231" s="134" t="s">
        <v>459</v>
      </c>
      <c r="C4231" s="137">
        <v>0</v>
      </c>
      <c r="D4231" s="137">
        <v>0</v>
      </c>
      <c r="E4231" s="138" t="str">
        <f t="shared" si="264"/>
        <v/>
      </c>
      <c r="F4231" s="137">
        <v>12.6005</v>
      </c>
      <c r="G4231" s="137">
        <v>50.035209999999999</v>
      </c>
      <c r="H4231" s="138">
        <f t="shared" si="265"/>
        <v>2.9708908376651717</v>
      </c>
      <c r="I4231" s="137">
        <v>0</v>
      </c>
      <c r="J4231" s="138" t="str">
        <f t="shared" si="266"/>
        <v/>
      </c>
      <c r="K4231" s="137">
        <v>114.64312</v>
      </c>
      <c r="L4231" s="137">
        <v>618.62476000000004</v>
      </c>
      <c r="M4231" s="138">
        <f t="shared" si="267"/>
        <v>4.3960914531984132</v>
      </c>
    </row>
    <row r="4232" spans="1:13" x14ac:dyDescent="0.25">
      <c r="A4232" s="134" t="s">
        <v>309</v>
      </c>
      <c r="B4232" s="134" t="s">
        <v>477</v>
      </c>
      <c r="C4232" s="137">
        <v>0</v>
      </c>
      <c r="D4232" s="137">
        <v>0</v>
      </c>
      <c r="E4232" s="138" t="str">
        <f t="shared" si="264"/>
        <v/>
      </c>
      <c r="F4232" s="137">
        <v>0</v>
      </c>
      <c r="G4232" s="137">
        <v>0</v>
      </c>
      <c r="H4232" s="138" t="str">
        <f t="shared" si="265"/>
        <v/>
      </c>
      <c r="I4232" s="137">
        <v>12.57174</v>
      </c>
      <c r="J4232" s="138">
        <f t="shared" si="266"/>
        <v>-1</v>
      </c>
      <c r="K4232" s="137">
        <v>54.243540000000003</v>
      </c>
      <c r="L4232" s="137">
        <v>31.564350000000001</v>
      </c>
      <c r="M4232" s="138">
        <f t="shared" si="267"/>
        <v>-0.41809937183303303</v>
      </c>
    </row>
    <row r="4233" spans="1:13" x14ac:dyDescent="0.25">
      <c r="A4233" s="134" t="s">
        <v>309</v>
      </c>
      <c r="B4233" s="134" t="s">
        <v>450</v>
      </c>
      <c r="C4233" s="137">
        <v>0</v>
      </c>
      <c r="D4233" s="137">
        <v>391.37164000000001</v>
      </c>
      <c r="E4233" s="138" t="str">
        <f t="shared" si="264"/>
        <v/>
      </c>
      <c r="F4233" s="137">
        <v>8226.53557</v>
      </c>
      <c r="G4233" s="137">
        <v>6408.28089</v>
      </c>
      <c r="H4233" s="138">
        <f t="shared" si="265"/>
        <v>-0.22102313477263669</v>
      </c>
      <c r="I4233" s="137">
        <v>4554.98171</v>
      </c>
      <c r="J4233" s="138">
        <f t="shared" si="266"/>
        <v>0.40687302342647613</v>
      </c>
      <c r="K4233" s="137">
        <v>36811.054700000001</v>
      </c>
      <c r="L4233" s="137">
        <v>38992.339749999999</v>
      </c>
      <c r="M4233" s="138">
        <f t="shared" si="267"/>
        <v>5.9256249726525656E-2</v>
      </c>
    </row>
    <row r="4234" spans="1:13" x14ac:dyDescent="0.25">
      <c r="A4234" s="134" t="s">
        <v>309</v>
      </c>
      <c r="B4234" s="134" t="s">
        <v>453</v>
      </c>
      <c r="C4234" s="137">
        <v>0</v>
      </c>
      <c r="D4234" s="137">
        <v>0</v>
      </c>
      <c r="E4234" s="138" t="str">
        <f t="shared" si="264"/>
        <v/>
      </c>
      <c r="F4234" s="137">
        <v>625.68421000000001</v>
      </c>
      <c r="G4234" s="137">
        <v>80.930220000000006</v>
      </c>
      <c r="H4234" s="138">
        <f t="shared" si="265"/>
        <v>-0.87065324854530046</v>
      </c>
      <c r="I4234" s="137">
        <v>1460.10205</v>
      </c>
      <c r="J4234" s="138">
        <f t="shared" si="266"/>
        <v>-0.94457221671594804</v>
      </c>
      <c r="K4234" s="137">
        <v>7738.7049200000001</v>
      </c>
      <c r="L4234" s="137">
        <v>6772.3534099999997</v>
      </c>
      <c r="M4234" s="138">
        <f t="shared" si="267"/>
        <v>-0.1248725103217917</v>
      </c>
    </row>
    <row r="4235" spans="1:13" x14ac:dyDescent="0.25">
      <c r="A4235" s="134" t="s">
        <v>309</v>
      </c>
      <c r="B4235" s="134" t="s">
        <v>480</v>
      </c>
      <c r="C4235" s="137">
        <v>0</v>
      </c>
      <c r="D4235" s="137">
        <v>0</v>
      </c>
      <c r="E4235" s="138" t="str">
        <f t="shared" si="264"/>
        <v/>
      </c>
      <c r="F4235" s="137">
        <v>60.27713</v>
      </c>
      <c r="G4235" s="137">
        <v>13.2028</v>
      </c>
      <c r="H4235" s="138">
        <f t="shared" si="265"/>
        <v>-0.78096501940288132</v>
      </c>
      <c r="I4235" s="137">
        <v>12.1096</v>
      </c>
      <c r="J4235" s="138">
        <f t="shared" si="266"/>
        <v>9.0275483913589083E-2</v>
      </c>
      <c r="K4235" s="137">
        <v>484.65427</v>
      </c>
      <c r="L4235" s="137">
        <v>501.79676000000001</v>
      </c>
      <c r="M4235" s="138">
        <f t="shared" si="267"/>
        <v>3.5370553941472593E-2</v>
      </c>
    </row>
    <row r="4236" spans="1:13" x14ac:dyDescent="0.25">
      <c r="A4236" s="134" t="s">
        <v>309</v>
      </c>
      <c r="B4236" s="134" t="s">
        <v>487</v>
      </c>
      <c r="C4236" s="137">
        <v>0</v>
      </c>
      <c r="D4236" s="137">
        <v>0</v>
      </c>
      <c r="E4236" s="138" t="str">
        <f t="shared" si="264"/>
        <v/>
      </c>
      <c r="F4236" s="137">
        <v>0</v>
      </c>
      <c r="G4236" s="137">
        <v>0</v>
      </c>
      <c r="H4236" s="138" t="str">
        <f t="shared" si="265"/>
        <v/>
      </c>
      <c r="I4236" s="137">
        <v>0</v>
      </c>
      <c r="J4236" s="138" t="str">
        <f t="shared" si="266"/>
        <v/>
      </c>
      <c r="K4236" s="137">
        <v>201.08456000000001</v>
      </c>
      <c r="L4236" s="137">
        <v>181.39212000000001</v>
      </c>
      <c r="M4236" s="138">
        <f t="shared" si="267"/>
        <v>-9.7931139019326041E-2</v>
      </c>
    </row>
    <row r="4237" spans="1:13" x14ac:dyDescent="0.25">
      <c r="A4237" s="134" t="s">
        <v>309</v>
      </c>
      <c r="B4237" s="134" t="s">
        <v>461</v>
      </c>
      <c r="C4237" s="137">
        <v>0</v>
      </c>
      <c r="D4237" s="137">
        <v>74.72</v>
      </c>
      <c r="E4237" s="138" t="str">
        <f t="shared" si="264"/>
        <v/>
      </c>
      <c r="F4237" s="137">
        <v>205.4452</v>
      </c>
      <c r="G4237" s="137">
        <v>274.69963999999999</v>
      </c>
      <c r="H4237" s="138">
        <f t="shared" si="265"/>
        <v>0.33709446606686355</v>
      </c>
      <c r="I4237" s="137">
        <v>541.49749999999995</v>
      </c>
      <c r="J4237" s="138">
        <f t="shared" si="266"/>
        <v>-0.49270377056219095</v>
      </c>
      <c r="K4237" s="137">
        <v>1237.8658600000001</v>
      </c>
      <c r="L4237" s="137">
        <v>1699.42165</v>
      </c>
      <c r="M4237" s="138">
        <f t="shared" si="267"/>
        <v>0.37286414054589079</v>
      </c>
    </row>
    <row r="4238" spans="1:13" x14ac:dyDescent="0.25">
      <c r="A4238" s="134" t="s">
        <v>309</v>
      </c>
      <c r="B4238" s="134" t="s">
        <v>497</v>
      </c>
      <c r="C4238" s="137">
        <v>0</v>
      </c>
      <c r="D4238" s="137">
        <v>0</v>
      </c>
      <c r="E4238" s="138" t="str">
        <f t="shared" si="264"/>
        <v/>
      </c>
      <c r="F4238" s="137">
        <v>54.548999999999999</v>
      </c>
      <c r="G4238" s="137">
        <v>98.686999999999998</v>
      </c>
      <c r="H4238" s="138">
        <f t="shared" si="265"/>
        <v>0.80914407230196694</v>
      </c>
      <c r="I4238" s="137">
        <v>0</v>
      </c>
      <c r="J4238" s="138" t="str">
        <f t="shared" si="266"/>
        <v/>
      </c>
      <c r="K4238" s="137">
        <v>217.273</v>
      </c>
      <c r="L4238" s="137">
        <v>580.51639</v>
      </c>
      <c r="M4238" s="138">
        <f t="shared" si="267"/>
        <v>1.6718294035614183</v>
      </c>
    </row>
    <row r="4239" spans="1:13" x14ac:dyDescent="0.25">
      <c r="A4239" s="134" t="s">
        <v>309</v>
      </c>
      <c r="B4239" s="134" t="s">
        <v>490</v>
      </c>
      <c r="C4239" s="137">
        <v>0</v>
      </c>
      <c r="D4239" s="137">
        <v>0</v>
      </c>
      <c r="E4239" s="138" t="str">
        <f t="shared" si="264"/>
        <v/>
      </c>
      <c r="F4239" s="137">
        <v>0</v>
      </c>
      <c r="G4239" s="137">
        <v>0</v>
      </c>
      <c r="H4239" s="138" t="str">
        <f t="shared" si="265"/>
        <v/>
      </c>
      <c r="I4239" s="137">
        <v>0</v>
      </c>
      <c r="J4239" s="138" t="str">
        <f t="shared" si="266"/>
        <v/>
      </c>
      <c r="K4239" s="137">
        <v>0</v>
      </c>
      <c r="L4239" s="137">
        <v>0</v>
      </c>
      <c r="M4239" s="138" t="str">
        <f t="shared" si="267"/>
        <v/>
      </c>
    </row>
    <row r="4240" spans="1:13" x14ac:dyDescent="0.25">
      <c r="A4240" s="134" t="s">
        <v>309</v>
      </c>
      <c r="B4240" s="134" t="s">
        <v>469</v>
      </c>
      <c r="C4240" s="137">
        <v>0</v>
      </c>
      <c r="D4240" s="137">
        <v>0</v>
      </c>
      <c r="E4240" s="138" t="str">
        <f t="shared" si="264"/>
        <v/>
      </c>
      <c r="F4240" s="137">
        <v>31.038969999999999</v>
      </c>
      <c r="G4240" s="137">
        <v>111.42205</v>
      </c>
      <c r="H4240" s="138">
        <f t="shared" si="265"/>
        <v>2.5897470180228277</v>
      </c>
      <c r="I4240" s="137">
        <v>96.604939999999999</v>
      </c>
      <c r="J4240" s="138">
        <f t="shared" si="266"/>
        <v>0.15337838831016293</v>
      </c>
      <c r="K4240" s="137">
        <v>1861.4870599999999</v>
      </c>
      <c r="L4240" s="137">
        <v>3702.7653599999999</v>
      </c>
      <c r="M4240" s="138">
        <f t="shared" si="267"/>
        <v>0.98914375477850491</v>
      </c>
    </row>
    <row r="4241" spans="1:13" x14ac:dyDescent="0.25">
      <c r="A4241" s="134" t="s">
        <v>309</v>
      </c>
      <c r="B4241" s="134" t="s">
        <v>452</v>
      </c>
      <c r="C4241" s="137">
        <v>0</v>
      </c>
      <c r="D4241" s="137">
        <v>0</v>
      </c>
      <c r="E4241" s="138" t="str">
        <f t="shared" si="264"/>
        <v/>
      </c>
      <c r="F4241" s="137">
        <v>365.81801000000002</v>
      </c>
      <c r="G4241" s="137">
        <v>172.69336999999999</v>
      </c>
      <c r="H4241" s="138">
        <f t="shared" si="265"/>
        <v>-0.52792545670455104</v>
      </c>
      <c r="I4241" s="137">
        <v>329.57742000000002</v>
      </c>
      <c r="J4241" s="138">
        <f t="shared" si="266"/>
        <v>-0.47601577195428013</v>
      </c>
      <c r="K4241" s="137">
        <v>4450.7644099999998</v>
      </c>
      <c r="L4241" s="137">
        <v>4044.1749500000001</v>
      </c>
      <c r="M4241" s="138">
        <f t="shared" si="267"/>
        <v>-9.1352725632134701E-2</v>
      </c>
    </row>
    <row r="4242" spans="1:13" x14ac:dyDescent="0.25">
      <c r="A4242" s="134" t="s">
        <v>309</v>
      </c>
      <c r="B4242" s="134" t="s">
        <v>460</v>
      </c>
      <c r="C4242" s="137">
        <v>0</v>
      </c>
      <c r="D4242" s="137">
        <v>0</v>
      </c>
      <c r="E4242" s="138" t="str">
        <f t="shared" si="264"/>
        <v/>
      </c>
      <c r="F4242" s="137">
        <v>1333.42383</v>
      </c>
      <c r="G4242" s="137">
        <v>172.25452000000001</v>
      </c>
      <c r="H4242" s="138">
        <f t="shared" si="265"/>
        <v>-0.87081787791358134</v>
      </c>
      <c r="I4242" s="137">
        <v>204.48022</v>
      </c>
      <c r="J4242" s="138">
        <f t="shared" si="266"/>
        <v>-0.15759812856226385</v>
      </c>
      <c r="K4242" s="137">
        <v>2451.5039200000001</v>
      </c>
      <c r="L4242" s="137">
        <v>2603.1632100000002</v>
      </c>
      <c r="M4242" s="138">
        <f t="shared" si="267"/>
        <v>6.1863776256984249E-2</v>
      </c>
    </row>
    <row r="4243" spans="1:13" x14ac:dyDescent="0.25">
      <c r="A4243" s="134" t="s">
        <v>309</v>
      </c>
      <c r="B4243" s="134" t="s">
        <v>483</v>
      </c>
      <c r="C4243" s="137">
        <v>0</v>
      </c>
      <c r="D4243" s="137">
        <v>0</v>
      </c>
      <c r="E4243" s="138" t="str">
        <f t="shared" si="264"/>
        <v/>
      </c>
      <c r="F4243" s="137">
        <v>24.640090000000001</v>
      </c>
      <c r="G4243" s="137">
        <v>22.113520000000001</v>
      </c>
      <c r="H4243" s="138">
        <f t="shared" si="265"/>
        <v>-0.10253899234945973</v>
      </c>
      <c r="I4243" s="137">
        <v>0</v>
      </c>
      <c r="J4243" s="138" t="str">
        <f t="shared" si="266"/>
        <v/>
      </c>
      <c r="K4243" s="137">
        <v>179.44220999999999</v>
      </c>
      <c r="L4243" s="137">
        <v>205.33632</v>
      </c>
      <c r="M4243" s="138">
        <f t="shared" si="267"/>
        <v>0.14430333866262579</v>
      </c>
    </row>
    <row r="4244" spans="1:13" x14ac:dyDescent="0.25">
      <c r="A4244" s="134" t="s">
        <v>309</v>
      </c>
      <c r="B4244" s="134" t="s">
        <v>482</v>
      </c>
      <c r="C4244" s="137">
        <v>0</v>
      </c>
      <c r="D4244" s="137">
        <v>0</v>
      </c>
      <c r="E4244" s="138" t="str">
        <f t="shared" si="264"/>
        <v/>
      </c>
      <c r="F4244" s="137">
        <v>0</v>
      </c>
      <c r="G4244" s="137">
        <v>0</v>
      </c>
      <c r="H4244" s="138" t="str">
        <f t="shared" si="265"/>
        <v/>
      </c>
      <c r="I4244" s="137">
        <v>0</v>
      </c>
      <c r="J4244" s="138" t="str">
        <f t="shared" si="266"/>
        <v/>
      </c>
      <c r="K4244" s="137">
        <v>0</v>
      </c>
      <c r="L4244" s="137">
        <v>3</v>
      </c>
      <c r="M4244" s="138" t="str">
        <f t="shared" si="267"/>
        <v/>
      </c>
    </row>
    <row r="4245" spans="1:13" x14ac:dyDescent="0.25">
      <c r="A4245" s="134" t="s">
        <v>309</v>
      </c>
      <c r="B4245" s="134" t="s">
        <v>457</v>
      </c>
      <c r="C4245" s="137">
        <v>0</v>
      </c>
      <c r="D4245" s="137">
        <v>0</v>
      </c>
      <c r="E4245" s="138" t="str">
        <f t="shared" si="264"/>
        <v/>
      </c>
      <c r="F4245" s="137">
        <v>0</v>
      </c>
      <c r="G4245" s="137">
        <v>0</v>
      </c>
      <c r="H4245" s="138" t="str">
        <f t="shared" si="265"/>
        <v/>
      </c>
      <c r="I4245" s="137">
        <v>0</v>
      </c>
      <c r="J4245" s="138" t="str">
        <f t="shared" si="266"/>
        <v/>
      </c>
      <c r="K4245" s="137">
        <v>352.34032000000002</v>
      </c>
      <c r="L4245" s="137">
        <v>361.18022000000002</v>
      </c>
      <c r="M4245" s="138">
        <f t="shared" si="267"/>
        <v>2.5089095678859641E-2</v>
      </c>
    </row>
    <row r="4246" spans="1:13" x14ac:dyDescent="0.25">
      <c r="A4246" s="134" t="s">
        <v>309</v>
      </c>
      <c r="B4246" s="134" t="s">
        <v>462</v>
      </c>
      <c r="C4246" s="137">
        <v>0</v>
      </c>
      <c r="D4246" s="137">
        <v>0</v>
      </c>
      <c r="E4246" s="138" t="str">
        <f t="shared" si="264"/>
        <v/>
      </c>
      <c r="F4246" s="137">
        <v>81.404650000000004</v>
      </c>
      <c r="G4246" s="137">
        <v>0</v>
      </c>
      <c r="H4246" s="138">
        <f t="shared" si="265"/>
        <v>-1</v>
      </c>
      <c r="I4246" s="137">
        <v>1094.04412</v>
      </c>
      <c r="J4246" s="138">
        <f t="shared" si="266"/>
        <v>-1</v>
      </c>
      <c r="K4246" s="137">
        <v>235.31083000000001</v>
      </c>
      <c r="L4246" s="137">
        <v>1755.62175</v>
      </c>
      <c r="M4246" s="138">
        <f t="shared" si="267"/>
        <v>6.4608625110879938</v>
      </c>
    </row>
    <row r="4247" spans="1:13" x14ac:dyDescent="0.25">
      <c r="A4247" s="134" t="s">
        <v>309</v>
      </c>
      <c r="B4247" s="134" t="s">
        <v>506</v>
      </c>
      <c r="C4247" s="137">
        <v>0</v>
      </c>
      <c r="D4247" s="137">
        <v>0</v>
      </c>
      <c r="E4247" s="138" t="str">
        <f t="shared" si="264"/>
        <v/>
      </c>
      <c r="F4247" s="137">
        <v>0</v>
      </c>
      <c r="G4247" s="137">
        <v>6.5007999999999999</v>
      </c>
      <c r="H4247" s="138" t="str">
        <f t="shared" si="265"/>
        <v/>
      </c>
      <c r="I4247" s="137">
        <v>6.8651600000000004</v>
      </c>
      <c r="J4247" s="138">
        <f t="shared" si="266"/>
        <v>-5.3073781237436668E-2</v>
      </c>
      <c r="K4247" s="137">
        <v>14.958349999999999</v>
      </c>
      <c r="L4247" s="137">
        <v>51.394930000000002</v>
      </c>
      <c r="M4247" s="138">
        <f t="shared" si="267"/>
        <v>2.4358689293939508</v>
      </c>
    </row>
    <row r="4248" spans="1:13" x14ac:dyDescent="0.25">
      <c r="A4248" s="134" t="s">
        <v>309</v>
      </c>
      <c r="B4248" s="134" t="s">
        <v>456</v>
      </c>
      <c r="C4248" s="137">
        <v>0</v>
      </c>
      <c r="D4248" s="137">
        <v>0</v>
      </c>
      <c r="E4248" s="138" t="str">
        <f t="shared" si="264"/>
        <v/>
      </c>
      <c r="F4248" s="137">
        <v>0</v>
      </c>
      <c r="G4248" s="137">
        <v>0</v>
      </c>
      <c r="H4248" s="138" t="str">
        <f t="shared" si="265"/>
        <v/>
      </c>
      <c r="I4248" s="137">
        <v>39.642060000000001</v>
      </c>
      <c r="J4248" s="138">
        <f t="shared" si="266"/>
        <v>-1</v>
      </c>
      <c r="K4248" s="137">
        <v>92.94341</v>
      </c>
      <c r="L4248" s="137">
        <v>242.17250000000001</v>
      </c>
      <c r="M4248" s="138">
        <f t="shared" si="267"/>
        <v>1.6055908643765062</v>
      </c>
    </row>
    <row r="4249" spans="1:13" x14ac:dyDescent="0.25">
      <c r="A4249" s="134" t="s">
        <v>309</v>
      </c>
      <c r="B4249" s="134" t="s">
        <v>470</v>
      </c>
      <c r="C4249" s="137">
        <v>0</v>
      </c>
      <c r="D4249" s="137">
        <v>0</v>
      </c>
      <c r="E4249" s="138" t="str">
        <f t="shared" si="264"/>
        <v/>
      </c>
      <c r="F4249" s="137">
        <v>86.76003</v>
      </c>
      <c r="G4249" s="137">
        <v>27.29167</v>
      </c>
      <c r="H4249" s="138">
        <f t="shared" si="265"/>
        <v>-0.68543498659463342</v>
      </c>
      <c r="I4249" s="137">
        <v>0</v>
      </c>
      <c r="J4249" s="138" t="str">
        <f t="shared" si="266"/>
        <v/>
      </c>
      <c r="K4249" s="137">
        <v>532.63737000000003</v>
      </c>
      <c r="L4249" s="137">
        <v>2207.8197500000001</v>
      </c>
      <c r="M4249" s="138">
        <f t="shared" si="267"/>
        <v>3.1450710640149033</v>
      </c>
    </row>
    <row r="4250" spans="1:13" x14ac:dyDescent="0.25">
      <c r="A4250" s="134" t="s">
        <v>309</v>
      </c>
      <c r="B4250" s="134" t="s">
        <v>504</v>
      </c>
      <c r="C4250" s="137">
        <v>0</v>
      </c>
      <c r="D4250" s="137">
        <v>0</v>
      </c>
      <c r="E4250" s="138" t="str">
        <f t="shared" si="264"/>
        <v/>
      </c>
      <c r="F4250" s="137">
        <v>0</v>
      </c>
      <c r="G4250" s="137">
        <v>0</v>
      </c>
      <c r="H4250" s="138" t="str">
        <f t="shared" si="265"/>
        <v/>
      </c>
      <c r="I4250" s="137">
        <v>732.6</v>
      </c>
      <c r="J4250" s="138">
        <f t="shared" si="266"/>
        <v>-1</v>
      </c>
      <c r="K4250" s="137">
        <v>0</v>
      </c>
      <c r="L4250" s="137">
        <v>3131.2249999999999</v>
      </c>
      <c r="M4250" s="138" t="str">
        <f t="shared" si="267"/>
        <v/>
      </c>
    </row>
    <row r="4251" spans="1:13" x14ac:dyDescent="0.25">
      <c r="A4251" s="134" t="s">
        <v>309</v>
      </c>
      <c r="B4251" s="134" t="s">
        <v>496</v>
      </c>
      <c r="C4251" s="137">
        <v>0</v>
      </c>
      <c r="D4251" s="137">
        <v>0</v>
      </c>
      <c r="E4251" s="138" t="str">
        <f t="shared" si="264"/>
        <v/>
      </c>
      <c r="F4251" s="137">
        <v>0</v>
      </c>
      <c r="G4251" s="137">
        <v>0</v>
      </c>
      <c r="H4251" s="138" t="str">
        <f t="shared" si="265"/>
        <v/>
      </c>
      <c r="I4251" s="137">
        <v>0</v>
      </c>
      <c r="J4251" s="138" t="str">
        <f t="shared" si="266"/>
        <v/>
      </c>
      <c r="K4251" s="137">
        <v>12.70251</v>
      </c>
      <c r="L4251" s="137">
        <v>65.394000000000005</v>
      </c>
      <c r="M4251" s="138">
        <f t="shared" si="267"/>
        <v>4.1481163958934104</v>
      </c>
    </row>
    <row r="4252" spans="1:13" x14ac:dyDescent="0.25">
      <c r="A4252" s="134" t="s">
        <v>309</v>
      </c>
      <c r="B4252" s="134" t="s">
        <v>474</v>
      </c>
      <c r="C4252" s="137">
        <v>0</v>
      </c>
      <c r="D4252" s="137">
        <v>0</v>
      </c>
      <c r="E4252" s="138" t="str">
        <f t="shared" si="264"/>
        <v/>
      </c>
      <c r="F4252" s="137">
        <v>0</v>
      </c>
      <c r="G4252" s="137">
        <v>0</v>
      </c>
      <c r="H4252" s="138" t="str">
        <f t="shared" si="265"/>
        <v/>
      </c>
      <c r="I4252" s="137">
        <v>0</v>
      </c>
      <c r="J4252" s="138" t="str">
        <f t="shared" si="266"/>
        <v/>
      </c>
      <c r="K4252" s="137">
        <v>62.46</v>
      </c>
      <c r="L4252" s="137">
        <v>0</v>
      </c>
      <c r="M4252" s="138">
        <f t="shared" si="267"/>
        <v>-1</v>
      </c>
    </row>
    <row r="4253" spans="1:13" x14ac:dyDescent="0.25">
      <c r="A4253" s="134" t="s">
        <v>309</v>
      </c>
      <c r="B4253" s="134" t="s">
        <v>466</v>
      </c>
      <c r="C4253" s="137">
        <v>0</v>
      </c>
      <c r="D4253" s="137">
        <v>0</v>
      </c>
      <c r="E4253" s="138" t="str">
        <f t="shared" si="264"/>
        <v/>
      </c>
      <c r="F4253" s="137">
        <v>0</v>
      </c>
      <c r="G4253" s="137">
        <v>0</v>
      </c>
      <c r="H4253" s="138" t="str">
        <f t="shared" si="265"/>
        <v/>
      </c>
      <c r="I4253" s="137">
        <v>187.35569000000001</v>
      </c>
      <c r="J4253" s="138">
        <f t="shared" si="266"/>
        <v>-1</v>
      </c>
      <c r="K4253" s="137">
        <v>921.43844000000001</v>
      </c>
      <c r="L4253" s="137">
        <v>1119.70508</v>
      </c>
      <c r="M4253" s="138">
        <f t="shared" si="267"/>
        <v>0.2151707931785436</v>
      </c>
    </row>
    <row r="4254" spans="1:13" x14ac:dyDescent="0.25">
      <c r="A4254" s="134" t="s">
        <v>309</v>
      </c>
      <c r="B4254" s="134" t="s">
        <v>518</v>
      </c>
      <c r="C4254" s="137">
        <v>0</v>
      </c>
      <c r="D4254" s="137">
        <v>0</v>
      </c>
      <c r="E4254" s="138" t="str">
        <f t="shared" si="264"/>
        <v/>
      </c>
      <c r="F4254" s="137">
        <v>0</v>
      </c>
      <c r="G4254" s="137">
        <v>0</v>
      </c>
      <c r="H4254" s="138" t="str">
        <f t="shared" si="265"/>
        <v/>
      </c>
      <c r="I4254" s="137">
        <v>0</v>
      </c>
      <c r="J4254" s="138" t="str">
        <f t="shared" si="266"/>
        <v/>
      </c>
      <c r="K4254" s="137">
        <v>0</v>
      </c>
      <c r="L4254" s="137">
        <v>0</v>
      </c>
      <c r="M4254" s="138" t="str">
        <f t="shared" si="267"/>
        <v/>
      </c>
    </row>
    <row r="4255" spans="1:13" x14ac:dyDescent="0.25">
      <c r="A4255" s="134" t="s">
        <v>309</v>
      </c>
      <c r="B4255" s="134" t="s">
        <v>465</v>
      </c>
      <c r="C4255" s="137">
        <v>0</v>
      </c>
      <c r="D4255" s="137">
        <v>0</v>
      </c>
      <c r="E4255" s="138" t="str">
        <f t="shared" si="264"/>
        <v/>
      </c>
      <c r="F4255" s="137">
        <v>206.26124999999999</v>
      </c>
      <c r="G4255" s="137">
        <v>0</v>
      </c>
      <c r="H4255" s="138">
        <f t="shared" si="265"/>
        <v>-1</v>
      </c>
      <c r="I4255" s="137">
        <v>0</v>
      </c>
      <c r="J4255" s="138" t="str">
        <f t="shared" si="266"/>
        <v/>
      </c>
      <c r="K4255" s="137">
        <v>224.86133000000001</v>
      </c>
      <c r="L4255" s="137">
        <v>380.98768000000001</v>
      </c>
      <c r="M4255" s="138">
        <f t="shared" si="267"/>
        <v>0.69432280775000299</v>
      </c>
    </row>
    <row r="4256" spans="1:13" x14ac:dyDescent="0.25">
      <c r="A4256" s="134" t="s">
        <v>309</v>
      </c>
      <c r="B4256" s="134" t="s">
        <v>476</v>
      </c>
      <c r="C4256" s="137">
        <v>0</v>
      </c>
      <c r="D4256" s="137">
        <v>0</v>
      </c>
      <c r="E4256" s="138" t="str">
        <f t="shared" si="264"/>
        <v/>
      </c>
      <c r="F4256" s="137">
        <v>0</v>
      </c>
      <c r="G4256" s="137">
        <v>0</v>
      </c>
      <c r="H4256" s="138" t="str">
        <f t="shared" si="265"/>
        <v/>
      </c>
      <c r="I4256" s="137">
        <v>0</v>
      </c>
      <c r="J4256" s="138" t="str">
        <f t="shared" si="266"/>
        <v/>
      </c>
      <c r="K4256" s="137">
        <v>8.6747700000000005</v>
      </c>
      <c r="L4256" s="137">
        <v>0</v>
      </c>
      <c r="M4256" s="138">
        <f t="shared" si="267"/>
        <v>-1</v>
      </c>
    </row>
    <row r="4257" spans="1:13" x14ac:dyDescent="0.25">
      <c r="A4257" s="134" t="s">
        <v>309</v>
      </c>
      <c r="B4257" s="134" t="s">
        <v>475</v>
      </c>
      <c r="C4257" s="137">
        <v>0</v>
      </c>
      <c r="D4257" s="137">
        <v>0</v>
      </c>
      <c r="E4257" s="138" t="str">
        <f t="shared" si="264"/>
        <v/>
      </c>
      <c r="F4257" s="137">
        <v>0</v>
      </c>
      <c r="G4257" s="137">
        <v>0</v>
      </c>
      <c r="H4257" s="138" t="str">
        <f t="shared" si="265"/>
        <v/>
      </c>
      <c r="I4257" s="137">
        <v>0</v>
      </c>
      <c r="J4257" s="138" t="str">
        <f t="shared" si="266"/>
        <v/>
      </c>
      <c r="K4257" s="137">
        <v>0</v>
      </c>
      <c r="L4257" s="137">
        <v>35.724629999999998</v>
      </c>
      <c r="M4257" s="138" t="str">
        <f t="shared" si="267"/>
        <v/>
      </c>
    </row>
    <row r="4258" spans="1:13" x14ac:dyDescent="0.25">
      <c r="A4258" s="141" t="s">
        <v>309</v>
      </c>
      <c r="B4258" s="141" t="s">
        <v>3</v>
      </c>
      <c r="C4258" s="255">
        <v>0</v>
      </c>
      <c r="D4258" s="255">
        <v>589.47464000000002</v>
      </c>
      <c r="E4258" s="256" t="str">
        <f t="shared" si="264"/>
        <v/>
      </c>
      <c r="F4258" s="255">
        <v>15567.872429999999</v>
      </c>
      <c r="G4258" s="255">
        <v>10599.16707</v>
      </c>
      <c r="H4258" s="256">
        <f t="shared" si="265"/>
        <v>-0.31916405933704073</v>
      </c>
      <c r="I4258" s="255">
        <v>13798.225850000001</v>
      </c>
      <c r="J4258" s="256">
        <f t="shared" si="266"/>
        <v>-0.23184566007085616</v>
      </c>
      <c r="K4258" s="255">
        <v>107381.88417999999</v>
      </c>
      <c r="L4258" s="255">
        <v>103139.26849</v>
      </c>
      <c r="M4258" s="256">
        <f t="shared" si="267"/>
        <v>-3.950960371386536E-2</v>
      </c>
    </row>
    <row r="4259" spans="1:13" x14ac:dyDescent="0.25">
      <c r="A4259" s="134" t="s">
        <v>239</v>
      </c>
      <c r="B4259" s="134" t="s">
        <v>463</v>
      </c>
      <c r="C4259" s="137">
        <v>0</v>
      </c>
      <c r="D4259" s="137">
        <v>6.4521699999999997</v>
      </c>
      <c r="E4259" s="138" t="str">
        <f t="shared" si="264"/>
        <v/>
      </c>
      <c r="F4259" s="137">
        <v>432.26918000000001</v>
      </c>
      <c r="G4259" s="137">
        <v>210.29230999999999</v>
      </c>
      <c r="H4259" s="138">
        <f t="shared" si="265"/>
        <v>-0.51351537484120424</v>
      </c>
      <c r="I4259" s="137">
        <v>375.55815000000001</v>
      </c>
      <c r="J4259" s="138">
        <f t="shared" si="266"/>
        <v>-0.44005393039666429</v>
      </c>
      <c r="K4259" s="137">
        <v>3411.3819699999999</v>
      </c>
      <c r="L4259" s="137">
        <v>4031.4253100000001</v>
      </c>
      <c r="M4259" s="138">
        <f t="shared" si="267"/>
        <v>0.18175723077999395</v>
      </c>
    </row>
    <row r="4260" spans="1:13" x14ac:dyDescent="0.25">
      <c r="A4260" s="134" t="s">
        <v>239</v>
      </c>
      <c r="B4260" s="134" t="s">
        <v>500</v>
      </c>
      <c r="C4260" s="137">
        <v>0</v>
      </c>
      <c r="D4260" s="137">
        <v>0</v>
      </c>
      <c r="E4260" s="138" t="str">
        <f t="shared" si="264"/>
        <v/>
      </c>
      <c r="F4260" s="137">
        <v>23.638719999999999</v>
      </c>
      <c r="G4260" s="137">
        <v>0</v>
      </c>
      <c r="H4260" s="138">
        <f t="shared" si="265"/>
        <v>-1</v>
      </c>
      <c r="I4260" s="137">
        <v>0</v>
      </c>
      <c r="J4260" s="138" t="str">
        <f t="shared" si="266"/>
        <v/>
      </c>
      <c r="K4260" s="137">
        <v>183.44497000000001</v>
      </c>
      <c r="L4260" s="137">
        <v>68.28</v>
      </c>
      <c r="M4260" s="138">
        <f t="shared" si="267"/>
        <v>-0.62779028501026768</v>
      </c>
    </row>
    <row r="4261" spans="1:13" x14ac:dyDescent="0.25">
      <c r="A4261" s="134" t="s">
        <v>239</v>
      </c>
      <c r="B4261" s="134" t="s">
        <v>478</v>
      </c>
      <c r="C4261" s="137">
        <v>0</v>
      </c>
      <c r="D4261" s="137">
        <v>26.289650000000002</v>
      </c>
      <c r="E4261" s="138" t="str">
        <f t="shared" si="264"/>
        <v/>
      </c>
      <c r="F4261" s="137">
        <v>457.76067999999998</v>
      </c>
      <c r="G4261" s="137">
        <v>266.79750000000001</v>
      </c>
      <c r="H4261" s="138">
        <f t="shared" si="265"/>
        <v>-0.41716815869812141</v>
      </c>
      <c r="I4261" s="137">
        <v>438.41503999999998</v>
      </c>
      <c r="J4261" s="138">
        <f t="shared" si="266"/>
        <v>-0.39144993748389645</v>
      </c>
      <c r="K4261" s="137">
        <v>3478.4072099999998</v>
      </c>
      <c r="L4261" s="137">
        <v>2499.04135</v>
      </c>
      <c r="M4261" s="138">
        <f t="shared" si="267"/>
        <v>-0.28155583888638502</v>
      </c>
    </row>
    <row r="4262" spans="1:13" x14ac:dyDescent="0.25">
      <c r="A4262" s="134" t="s">
        <v>239</v>
      </c>
      <c r="B4262" s="134" t="s">
        <v>498</v>
      </c>
      <c r="C4262" s="137">
        <v>0</v>
      </c>
      <c r="D4262" s="137">
        <v>0</v>
      </c>
      <c r="E4262" s="138" t="str">
        <f t="shared" si="264"/>
        <v/>
      </c>
      <c r="F4262" s="137">
        <v>0</v>
      </c>
      <c r="G4262" s="137">
        <v>0</v>
      </c>
      <c r="H4262" s="138" t="str">
        <f t="shared" si="265"/>
        <v/>
      </c>
      <c r="I4262" s="137">
        <v>0</v>
      </c>
      <c r="J4262" s="138" t="str">
        <f t="shared" si="266"/>
        <v/>
      </c>
      <c r="K4262" s="137">
        <v>0.64464999999999995</v>
      </c>
      <c r="L4262" s="137">
        <v>0</v>
      </c>
      <c r="M4262" s="138">
        <f t="shared" si="267"/>
        <v>-1</v>
      </c>
    </row>
    <row r="4263" spans="1:13" x14ac:dyDescent="0.25">
      <c r="A4263" s="134" t="s">
        <v>239</v>
      </c>
      <c r="B4263" s="134" t="s">
        <v>454</v>
      </c>
      <c r="C4263" s="137">
        <v>0</v>
      </c>
      <c r="D4263" s="137">
        <v>375.23953</v>
      </c>
      <c r="E4263" s="138" t="str">
        <f t="shared" si="264"/>
        <v/>
      </c>
      <c r="F4263" s="137">
        <v>2221.7495199999998</v>
      </c>
      <c r="G4263" s="137">
        <v>5529.83169</v>
      </c>
      <c r="H4263" s="138">
        <f t="shared" si="265"/>
        <v>1.4889537007754141</v>
      </c>
      <c r="I4263" s="137">
        <v>7591.7935399999997</v>
      </c>
      <c r="J4263" s="138">
        <f t="shared" si="266"/>
        <v>-0.27160404707212304</v>
      </c>
      <c r="K4263" s="137">
        <v>19981.062849999998</v>
      </c>
      <c r="L4263" s="137">
        <v>46843.684959999999</v>
      </c>
      <c r="M4263" s="138">
        <f t="shared" si="267"/>
        <v>1.3444040645715702</v>
      </c>
    </row>
    <row r="4264" spans="1:13" x14ac:dyDescent="0.25">
      <c r="A4264" s="134" t="s">
        <v>239</v>
      </c>
      <c r="B4264" s="134" t="s">
        <v>464</v>
      </c>
      <c r="C4264" s="137">
        <v>0</v>
      </c>
      <c r="D4264" s="137">
        <v>0</v>
      </c>
      <c r="E4264" s="138" t="str">
        <f t="shared" si="264"/>
        <v/>
      </c>
      <c r="F4264" s="137">
        <v>1377.88921</v>
      </c>
      <c r="G4264" s="137">
        <v>3013.3765400000002</v>
      </c>
      <c r="H4264" s="138">
        <f t="shared" si="265"/>
        <v>1.1869512571333658</v>
      </c>
      <c r="I4264" s="137">
        <v>2784.21027</v>
      </c>
      <c r="J4264" s="138">
        <f t="shared" si="266"/>
        <v>8.2309253891230005E-2</v>
      </c>
      <c r="K4264" s="137">
        <v>12418.61822</v>
      </c>
      <c r="L4264" s="137">
        <v>19094.487140000001</v>
      </c>
      <c r="M4264" s="138">
        <f t="shared" si="267"/>
        <v>0.53756938185349901</v>
      </c>
    </row>
    <row r="4265" spans="1:13" x14ac:dyDescent="0.25">
      <c r="A4265" s="134" t="s">
        <v>239</v>
      </c>
      <c r="B4265" s="134" t="s">
        <v>472</v>
      </c>
      <c r="C4265" s="137">
        <v>0</v>
      </c>
      <c r="D4265" s="137">
        <v>0</v>
      </c>
      <c r="E4265" s="138" t="str">
        <f t="shared" si="264"/>
        <v/>
      </c>
      <c r="F4265" s="137">
        <v>287.91111999999998</v>
      </c>
      <c r="G4265" s="137">
        <v>499.56713999999999</v>
      </c>
      <c r="H4265" s="138">
        <f t="shared" si="265"/>
        <v>0.73514360959729519</v>
      </c>
      <c r="I4265" s="137">
        <v>341.83010000000002</v>
      </c>
      <c r="J4265" s="138">
        <f t="shared" si="266"/>
        <v>0.46144865534076707</v>
      </c>
      <c r="K4265" s="137">
        <v>2530.1591600000002</v>
      </c>
      <c r="L4265" s="137">
        <v>3001.1581999999999</v>
      </c>
      <c r="M4265" s="138">
        <f t="shared" si="267"/>
        <v>0.18615391768476708</v>
      </c>
    </row>
    <row r="4266" spans="1:13" x14ac:dyDescent="0.25">
      <c r="A4266" s="134" t="s">
        <v>239</v>
      </c>
      <c r="B4266" s="134" t="s">
        <v>471</v>
      </c>
      <c r="C4266" s="137">
        <v>0</v>
      </c>
      <c r="D4266" s="137">
        <v>0</v>
      </c>
      <c r="E4266" s="138" t="str">
        <f t="shared" si="264"/>
        <v/>
      </c>
      <c r="F4266" s="137">
        <v>179.64677</v>
      </c>
      <c r="G4266" s="137">
        <v>98.823369999999997</v>
      </c>
      <c r="H4266" s="138">
        <f t="shared" si="265"/>
        <v>-0.44990177112563734</v>
      </c>
      <c r="I4266" s="137">
        <v>173.30403000000001</v>
      </c>
      <c r="J4266" s="138">
        <f t="shared" si="266"/>
        <v>-0.42976877110128375</v>
      </c>
      <c r="K4266" s="137">
        <v>1794.99054</v>
      </c>
      <c r="L4266" s="137">
        <v>1475.4385</v>
      </c>
      <c r="M4266" s="138">
        <f t="shared" si="267"/>
        <v>-0.17802435883589673</v>
      </c>
    </row>
    <row r="4267" spans="1:13" x14ac:dyDescent="0.25">
      <c r="A4267" s="134" t="s">
        <v>239</v>
      </c>
      <c r="B4267" s="134" t="s">
        <v>517</v>
      </c>
      <c r="C4267" s="137">
        <v>0</v>
      </c>
      <c r="D4267" s="137">
        <v>0</v>
      </c>
      <c r="E4267" s="138" t="str">
        <f t="shared" si="264"/>
        <v/>
      </c>
      <c r="F4267" s="137">
        <v>0</v>
      </c>
      <c r="G4267" s="137">
        <v>17.533999999999999</v>
      </c>
      <c r="H4267" s="138" t="str">
        <f t="shared" si="265"/>
        <v/>
      </c>
      <c r="I4267" s="137">
        <v>17.4206</v>
      </c>
      <c r="J4267" s="138">
        <f t="shared" si="266"/>
        <v>6.5095346888166539E-3</v>
      </c>
      <c r="K4267" s="137">
        <v>5.6619999999999999</v>
      </c>
      <c r="L4267" s="137">
        <v>35.790599999999998</v>
      </c>
      <c r="M4267" s="138">
        <f t="shared" si="267"/>
        <v>5.3211939244083357</v>
      </c>
    </row>
    <row r="4268" spans="1:13" x14ac:dyDescent="0.25">
      <c r="A4268" s="134" t="s">
        <v>239</v>
      </c>
      <c r="B4268" s="134" t="s">
        <v>519</v>
      </c>
      <c r="C4268" s="137">
        <v>0</v>
      </c>
      <c r="D4268" s="137">
        <v>0</v>
      </c>
      <c r="E4268" s="138" t="str">
        <f t="shared" si="264"/>
        <v/>
      </c>
      <c r="F4268" s="137">
        <v>0</v>
      </c>
      <c r="G4268" s="137">
        <v>0</v>
      </c>
      <c r="H4268" s="138" t="str">
        <f t="shared" si="265"/>
        <v/>
      </c>
      <c r="I4268" s="137">
        <v>0</v>
      </c>
      <c r="J4268" s="138" t="str">
        <f t="shared" si="266"/>
        <v/>
      </c>
      <c r="K4268" s="137">
        <v>0</v>
      </c>
      <c r="L4268" s="137">
        <v>0</v>
      </c>
      <c r="M4268" s="138" t="str">
        <f t="shared" si="267"/>
        <v/>
      </c>
    </row>
    <row r="4269" spans="1:13" x14ac:dyDescent="0.25">
      <c r="A4269" s="134" t="s">
        <v>239</v>
      </c>
      <c r="B4269" s="134" t="s">
        <v>501</v>
      </c>
      <c r="C4269" s="137">
        <v>0</v>
      </c>
      <c r="D4269" s="137">
        <v>0</v>
      </c>
      <c r="E4269" s="138" t="str">
        <f t="shared" si="264"/>
        <v/>
      </c>
      <c r="F4269" s="137">
        <v>92.987110000000001</v>
      </c>
      <c r="G4269" s="137">
        <v>126.01125999999999</v>
      </c>
      <c r="H4269" s="138">
        <f t="shared" si="265"/>
        <v>0.35514761131946138</v>
      </c>
      <c r="I4269" s="137">
        <v>235.97288</v>
      </c>
      <c r="J4269" s="138">
        <f t="shared" si="266"/>
        <v>-0.46599261745671794</v>
      </c>
      <c r="K4269" s="137">
        <v>895.86474999999996</v>
      </c>
      <c r="L4269" s="137">
        <v>1024.7929999999999</v>
      </c>
      <c r="M4269" s="138">
        <f t="shared" si="267"/>
        <v>0.14391485991607533</v>
      </c>
    </row>
    <row r="4270" spans="1:13" x14ac:dyDescent="0.25">
      <c r="A4270" s="134" t="s">
        <v>239</v>
      </c>
      <c r="B4270" s="134" t="s">
        <v>499</v>
      </c>
      <c r="C4270" s="137">
        <v>0</v>
      </c>
      <c r="D4270" s="137">
        <v>0</v>
      </c>
      <c r="E4270" s="138" t="str">
        <f t="shared" si="264"/>
        <v/>
      </c>
      <c r="F4270" s="137">
        <v>18.660679999999999</v>
      </c>
      <c r="G4270" s="137">
        <v>16.27965</v>
      </c>
      <c r="H4270" s="138">
        <f t="shared" si="265"/>
        <v>-0.12759610046364867</v>
      </c>
      <c r="I4270" s="137">
        <v>65.378969999999995</v>
      </c>
      <c r="J4270" s="138">
        <f t="shared" si="266"/>
        <v>-0.75099561831579786</v>
      </c>
      <c r="K4270" s="137">
        <v>439.98248000000001</v>
      </c>
      <c r="L4270" s="137">
        <v>300.55711000000002</v>
      </c>
      <c r="M4270" s="138">
        <f t="shared" si="267"/>
        <v>-0.31688845883136074</v>
      </c>
    </row>
    <row r="4271" spans="1:13" x14ac:dyDescent="0.25">
      <c r="A4271" s="134" t="s">
        <v>239</v>
      </c>
      <c r="B4271" s="134" t="s">
        <v>492</v>
      </c>
      <c r="C4271" s="137">
        <v>0</v>
      </c>
      <c r="D4271" s="137">
        <v>0</v>
      </c>
      <c r="E4271" s="138" t="str">
        <f t="shared" si="264"/>
        <v/>
      </c>
      <c r="F4271" s="137">
        <v>138.69887</v>
      </c>
      <c r="G4271" s="137">
        <v>103.77376</v>
      </c>
      <c r="H4271" s="138">
        <f t="shared" si="265"/>
        <v>-0.25180529589029821</v>
      </c>
      <c r="I4271" s="137">
        <v>99.687110000000004</v>
      </c>
      <c r="J4271" s="138">
        <f t="shared" si="266"/>
        <v>4.0994768531257275E-2</v>
      </c>
      <c r="K4271" s="137">
        <v>1406.5764999999999</v>
      </c>
      <c r="L4271" s="137">
        <v>584.88216</v>
      </c>
      <c r="M4271" s="138">
        <f t="shared" si="267"/>
        <v>-0.58418034141761921</v>
      </c>
    </row>
    <row r="4272" spans="1:13" x14ac:dyDescent="0.25">
      <c r="A4272" s="134" t="s">
        <v>239</v>
      </c>
      <c r="B4272" s="134" t="s">
        <v>451</v>
      </c>
      <c r="C4272" s="137">
        <v>25.993559999999999</v>
      </c>
      <c r="D4272" s="137">
        <v>496.02562</v>
      </c>
      <c r="E4272" s="138">
        <f t="shared" si="264"/>
        <v>18.082635083459135</v>
      </c>
      <c r="F4272" s="137">
        <v>10636.534299999999</v>
      </c>
      <c r="G4272" s="137">
        <v>3792.9081099999999</v>
      </c>
      <c r="H4272" s="138">
        <f t="shared" si="265"/>
        <v>-0.64340752325689388</v>
      </c>
      <c r="I4272" s="137">
        <v>4737.3559400000004</v>
      </c>
      <c r="J4272" s="138">
        <f t="shared" si="266"/>
        <v>-0.19936180476234189</v>
      </c>
      <c r="K4272" s="137">
        <v>46980.348409999999</v>
      </c>
      <c r="L4272" s="137">
        <v>64214.340550000001</v>
      </c>
      <c r="M4272" s="138">
        <f t="shared" si="267"/>
        <v>0.36683406409841912</v>
      </c>
    </row>
    <row r="4273" spans="1:13" x14ac:dyDescent="0.25">
      <c r="A4273" s="134" t="s">
        <v>239</v>
      </c>
      <c r="B4273" s="134" t="s">
        <v>507</v>
      </c>
      <c r="C4273" s="137">
        <v>0</v>
      </c>
      <c r="D4273" s="137">
        <v>0</v>
      </c>
      <c r="E4273" s="138" t="str">
        <f t="shared" si="264"/>
        <v/>
      </c>
      <c r="F4273" s="137">
        <v>0</v>
      </c>
      <c r="G4273" s="137">
        <v>0</v>
      </c>
      <c r="H4273" s="138" t="str">
        <f t="shared" si="265"/>
        <v/>
      </c>
      <c r="I4273" s="137">
        <v>0</v>
      </c>
      <c r="J4273" s="138" t="str">
        <f t="shared" si="266"/>
        <v/>
      </c>
      <c r="K4273" s="137">
        <v>0</v>
      </c>
      <c r="L4273" s="137">
        <v>25.085999999999999</v>
      </c>
      <c r="M4273" s="138" t="str">
        <f t="shared" si="267"/>
        <v/>
      </c>
    </row>
    <row r="4274" spans="1:13" x14ac:dyDescent="0.25">
      <c r="A4274" s="134" t="s">
        <v>239</v>
      </c>
      <c r="B4274" s="134" t="s">
        <v>486</v>
      </c>
      <c r="C4274" s="137">
        <v>0</v>
      </c>
      <c r="D4274" s="137">
        <v>0</v>
      </c>
      <c r="E4274" s="138" t="str">
        <f t="shared" si="264"/>
        <v/>
      </c>
      <c r="F4274" s="137">
        <v>0</v>
      </c>
      <c r="G4274" s="137">
        <v>0</v>
      </c>
      <c r="H4274" s="138" t="str">
        <f t="shared" si="265"/>
        <v/>
      </c>
      <c r="I4274" s="137">
        <v>0</v>
      </c>
      <c r="J4274" s="138" t="str">
        <f t="shared" si="266"/>
        <v/>
      </c>
      <c r="K4274" s="137">
        <v>0</v>
      </c>
      <c r="L4274" s="137">
        <v>35.222000000000001</v>
      </c>
      <c r="M4274" s="138" t="str">
        <f t="shared" si="267"/>
        <v/>
      </c>
    </row>
    <row r="4275" spans="1:13" x14ac:dyDescent="0.25">
      <c r="A4275" s="134" t="s">
        <v>239</v>
      </c>
      <c r="B4275" s="134" t="s">
        <v>485</v>
      </c>
      <c r="C4275" s="137">
        <v>0</v>
      </c>
      <c r="D4275" s="137">
        <v>0</v>
      </c>
      <c r="E4275" s="138" t="str">
        <f t="shared" si="264"/>
        <v/>
      </c>
      <c r="F4275" s="137">
        <v>0</v>
      </c>
      <c r="G4275" s="137">
        <v>0</v>
      </c>
      <c r="H4275" s="138" t="str">
        <f t="shared" si="265"/>
        <v/>
      </c>
      <c r="I4275" s="137">
        <v>0</v>
      </c>
      <c r="J4275" s="138" t="str">
        <f t="shared" si="266"/>
        <v/>
      </c>
      <c r="K4275" s="137">
        <v>65.628050000000002</v>
      </c>
      <c r="L4275" s="137">
        <v>74.185919999999996</v>
      </c>
      <c r="M4275" s="138">
        <f t="shared" si="267"/>
        <v>0.1303995776196305</v>
      </c>
    </row>
    <row r="4276" spans="1:13" x14ac:dyDescent="0.25">
      <c r="A4276" s="134" t="s">
        <v>239</v>
      </c>
      <c r="B4276" s="134" t="s">
        <v>458</v>
      </c>
      <c r="C4276" s="137">
        <v>9.4986499999999996</v>
      </c>
      <c r="D4276" s="137">
        <v>105.8043</v>
      </c>
      <c r="E4276" s="138">
        <f t="shared" si="264"/>
        <v>10.138877629978998</v>
      </c>
      <c r="F4276" s="137">
        <v>1243.0838799999999</v>
      </c>
      <c r="G4276" s="137">
        <v>1310.4730400000001</v>
      </c>
      <c r="H4276" s="138">
        <f t="shared" si="265"/>
        <v>5.4211273337403609E-2</v>
      </c>
      <c r="I4276" s="137">
        <v>4187.0490499999996</v>
      </c>
      <c r="J4276" s="138">
        <f t="shared" si="266"/>
        <v>-0.68701750938408512</v>
      </c>
      <c r="K4276" s="137">
        <v>21814.363270000002</v>
      </c>
      <c r="L4276" s="137">
        <v>9937.9274999999998</v>
      </c>
      <c r="M4276" s="138">
        <f t="shared" si="267"/>
        <v>-0.54443192418698549</v>
      </c>
    </row>
    <row r="4277" spans="1:13" x14ac:dyDescent="0.25">
      <c r="A4277" s="134" t="s">
        <v>239</v>
      </c>
      <c r="B4277" s="134" t="s">
        <v>479</v>
      </c>
      <c r="C4277" s="137">
        <v>0</v>
      </c>
      <c r="D4277" s="137">
        <v>0</v>
      </c>
      <c r="E4277" s="138" t="str">
        <f t="shared" si="264"/>
        <v/>
      </c>
      <c r="F4277" s="137">
        <v>169.82968</v>
      </c>
      <c r="G4277" s="137">
        <v>65.494609999999994</v>
      </c>
      <c r="H4277" s="138">
        <f t="shared" si="265"/>
        <v>-0.61435121352168842</v>
      </c>
      <c r="I4277" s="137">
        <v>560.05817999999999</v>
      </c>
      <c r="J4277" s="138">
        <f t="shared" si="266"/>
        <v>-0.8830574887773267</v>
      </c>
      <c r="K4277" s="137">
        <v>1355.9614999999999</v>
      </c>
      <c r="L4277" s="137">
        <v>2576.4900899999998</v>
      </c>
      <c r="M4277" s="138">
        <f t="shared" si="267"/>
        <v>0.90012038689889051</v>
      </c>
    </row>
    <row r="4278" spans="1:13" x14ac:dyDescent="0.25">
      <c r="A4278" s="134" t="s">
        <v>239</v>
      </c>
      <c r="B4278" s="134" t="s">
        <v>508</v>
      </c>
      <c r="C4278" s="137">
        <v>0</v>
      </c>
      <c r="D4278" s="137">
        <v>0</v>
      </c>
      <c r="E4278" s="138" t="str">
        <f t="shared" si="264"/>
        <v/>
      </c>
      <c r="F4278" s="137">
        <v>0</v>
      </c>
      <c r="G4278" s="137">
        <v>27.702000000000002</v>
      </c>
      <c r="H4278" s="138" t="str">
        <f t="shared" si="265"/>
        <v/>
      </c>
      <c r="I4278" s="137">
        <v>9.234</v>
      </c>
      <c r="J4278" s="138">
        <f t="shared" si="266"/>
        <v>2</v>
      </c>
      <c r="K4278" s="137">
        <v>0</v>
      </c>
      <c r="L4278" s="137">
        <v>36.936</v>
      </c>
      <c r="M4278" s="138" t="str">
        <f t="shared" si="267"/>
        <v/>
      </c>
    </row>
    <row r="4279" spans="1:13" x14ac:dyDescent="0.25">
      <c r="A4279" s="134" t="s">
        <v>239</v>
      </c>
      <c r="B4279" s="134" t="s">
        <v>493</v>
      </c>
      <c r="C4279" s="137">
        <v>0</v>
      </c>
      <c r="D4279" s="137">
        <v>0</v>
      </c>
      <c r="E4279" s="138" t="str">
        <f t="shared" si="264"/>
        <v/>
      </c>
      <c r="F4279" s="137">
        <v>0</v>
      </c>
      <c r="G4279" s="137">
        <v>0</v>
      </c>
      <c r="H4279" s="138" t="str">
        <f t="shared" si="265"/>
        <v/>
      </c>
      <c r="I4279" s="137">
        <v>299.17665</v>
      </c>
      <c r="J4279" s="138">
        <f t="shared" si="266"/>
        <v>-1</v>
      </c>
      <c r="K4279" s="137">
        <v>363.07254</v>
      </c>
      <c r="L4279" s="137">
        <v>1190.1569500000001</v>
      </c>
      <c r="M4279" s="138">
        <f t="shared" si="267"/>
        <v>2.2780142227225446</v>
      </c>
    </row>
    <row r="4280" spans="1:13" x14ac:dyDescent="0.25">
      <c r="A4280" s="134" t="s">
        <v>239</v>
      </c>
      <c r="B4280" s="134" t="s">
        <v>521</v>
      </c>
      <c r="C4280" s="137">
        <v>0</v>
      </c>
      <c r="D4280" s="137">
        <v>0</v>
      </c>
      <c r="E4280" s="138" t="str">
        <f t="shared" si="264"/>
        <v/>
      </c>
      <c r="F4280" s="137">
        <v>0</v>
      </c>
      <c r="G4280" s="137">
        <v>13.272</v>
      </c>
      <c r="H4280" s="138" t="str">
        <f t="shared" si="265"/>
        <v/>
      </c>
      <c r="I4280" s="137">
        <v>0</v>
      </c>
      <c r="J4280" s="138" t="str">
        <f t="shared" si="266"/>
        <v/>
      </c>
      <c r="K4280" s="137">
        <v>0</v>
      </c>
      <c r="L4280" s="137">
        <v>13.272</v>
      </c>
      <c r="M4280" s="138" t="str">
        <f t="shared" si="267"/>
        <v/>
      </c>
    </row>
    <row r="4281" spans="1:13" x14ac:dyDescent="0.25">
      <c r="A4281" s="134" t="s">
        <v>239</v>
      </c>
      <c r="B4281" s="134" t="s">
        <v>467</v>
      </c>
      <c r="C4281" s="137">
        <v>0</v>
      </c>
      <c r="D4281" s="137">
        <v>18.387170000000001</v>
      </c>
      <c r="E4281" s="138" t="str">
        <f t="shared" si="264"/>
        <v/>
      </c>
      <c r="F4281" s="137">
        <v>700.06097999999997</v>
      </c>
      <c r="G4281" s="137">
        <v>487.32621999999998</v>
      </c>
      <c r="H4281" s="138">
        <f t="shared" si="265"/>
        <v>-0.30388032768231132</v>
      </c>
      <c r="I4281" s="137">
        <v>504.03969999999998</v>
      </c>
      <c r="J4281" s="138">
        <f t="shared" si="266"/>
        <v>-3.3159054733188698E-2</v>
      </c>
      <c r="K4281" s="137">
        <v>5762.2655400000003</v>
      </c>
      <c r="L4281" s="137">
        <v>5227.9256100000002</v>
      </c>
      <c r="M4281" s="138">
        <f t="shared" si="267"/>
        <v>-9.2730875779806543E-2</v>
      </c>
    </row>
    <row r="4282" spans="1:13" x14ac:dyDescent="0.25">
      <c r="A4282" s="134" t="s">
        <v>239</v>
      </c>
      <c r="B4282" s="134" t="s">
        <v>455</v>
      </c>
      <c r="C4282" s="137">
        <v>0</v>
      </c>
      <c r="D4282" s="137">
        <v>96.769499999999994</v>
      </c>
      <c r="E4282" s="138" t="str">
        <f t="shared" si="264"/>
        <v/>
      </c>
      <c r="F4282" s="137">
        <v>4019.0263199999999</v>
      </c>
      <c r="G4282" s="137">
        <v>4258.9547499999999</v>
      </c>
      <c r="H4282" s="138">
        <f t="shared" si="265"/>
        <v>5.9698148480898716E-2</v>
      </c>
      <c r="I4282" s="137">
        <v>6515.7581700000001</v>
      </c>
      <c r="J4282" s="138">
        <f t="shared" si="266"/>
        <v>-0.34636083186617106</v>
      </c>
      <c r="K4282" s="137">
        <v>24231.558219999999</v>
      </c>
      <c r="L4282" s="137">
        <v>33067.2088</v>
      </c>
      <c r="M4282" s="138">
        <f t="shared" si="267"/>
        <v>0.36463402393608013</v>
      </c>
    </row>
    <row r="4283" spans="1:13" x14ac:dyDescent="0.25">
      <c r="A4283" s="134" t="s">
        <v>239</v>
      </c>
      <c r="B4283" s="134" t="s">
        <v>489</v>
      </c>
      <c r="C4283" s="137">
        <v>0</v>
      </c>
      <c r="D4283" s="137">
        <v>0</v>
      </c>
      <c r="E4283" s="138" t="str">
        <f t="shared" si="264"/>
        <v/>
      </c>
      <c r="F4283" s="137">
        <v>0</v>
      </c>
      <c r="G4283" s="137">
        <v>149.43</v>
      </c>
      <c r="H4283" s="138" t="str">
        <f t="shared" si="265"/>
        <v/>
      </c>
      <c r="I4283" s="137">
        <v>0</v>
      </c>
      <c r="J4283" s="138" t="str">
        <f t="shared" si="266"/>
        <v/>
      </c>
      <c r="K4283" s="137">
        <v>474.79926</v>
      </c>
      <c r="L4283" s="137">
        <v>550.14499999999998</v>
      </c>
      <c r="M4283" s="138">
        <f t="shared" si="267"/>
        <v>0.15868967445315718</v>
      </c>
    </row>
    <row r="4284" spans="1:13" x14ac:dyDescent="0.25">
      <c r="A4284" s="134" t="s">
        <v>239</v>
      </c>
      <c r="B4284" s="134" t="s">
        <v>520</v>
      </c>
      <c r="C4284" s="137">
        <v>0</v>
      </c>
      <c r="D4284" s="137">
        <v>0</v>
      </c>
      <c r="E4284" s="138" t="str">
        <f t="shared" si="264"/>
        <v/>
      </c>
      <c r="F4284" s="137">
        <v>0</v>
      </c>
      <c r="G4284" s="137">
        <v>0</v>
      </c>
      <c r="H4284" s="138" t="str">
        <f t="shared" si="265"/>
        <v/>
      </c>
      <c r="I4284" s="137">
        <v>0</v>
      </c>
      <c r="J4284" s="138" t="str">
        <f t="shared" si="266"/>
        <v/>
      </c>
      <c r="K4284" s="137">
        <v>3.4550000000000001</v>
      </c>
      <c r="L4284" s="137">
        <v>0</v>
      </c>
      <c r="M4284" s="138">
        <f t="shared" si="267"/>
        <v>-1</v>
      </c>
    </row>
    <row r="4285" spans="1:13" x14ac:dyDescent="0.25">
      <c r="A4285" s="134" t="s">
        <v>239</v>
      </c>
      <c r="B4285" s="134" t="s">
        <v>459</v>
      </c>
      <c r="C4285" s="137">
        <v>0</v>
      </c>
      <c r="D4285" s="137">
        <v>0</v>
      </c>
      <c r="E4285" s="138" t="str">
        <f t="shared" si="264"/>
        <v/>
      </c>
      <c r="F4285" s="137">
        <v>30.618749999999999</v>
      </c>
      <c r="G4285" s="137">
        <v>590.05890999999997</v>
      </c>
      <c r="H4285" s="138">
        <f t="shared" si="265"/>
        <v>18.271162604613185</v>
      </c>
      <c r="I4285" s="137">
        <v>535.14161999999999</v>
      </c>
      <c r="J4285" s="138">
        <f t="shared" si="266"/>
        <v>0.10262197509511584</v>
      </c>
      <c r="K4285" s="137">
        <v>32588.659589999999</v>
      </c>
      <c r="L4285" s="137">
        <v>6381.8893799999996</v>
      </c>
      <c r="M4285" s="138">
        <f t="shared" si="267"/>
        <v>-0.80416839905995041</v>
      </c>
    </row>
    <row r="4286" spans="1:13" x14ac:dyDescent="0.25">
      <c r="A4286" s="134" t="s">
        <v>239</v>
      </c>
      <c r="B4286" s="134" t="s">
        <v>477</v>
      </c>
      <c r="C4286" s="137">
        <v>0</v>
      </c>
      <c r="D4286" s="137">
        <v>0</v>
      </c>
      <c r="E4286" s="138" t="str">
        <f t="shared" si="264"/>
        <v/>
      </c>
      <c r="F4286" s="137">
        <v>108.5624</v>
      </c>
      <c r="G4286" s="137">
        <v>72.740039999999993</v>
      </c>
      <c r="H4286" s="138">
        <f t="shared" si="265"/>
        <v>-0.32997022910326235</v>
      </c>
      <c r="I4286" s="137">
        <v>16.5</v>
      </c>
      <c r="J4286" s="138">
        <f t="shared" si="266"/>
        <v>3.4084872727272719</v>
      </c>
      <c r="K4286" s="137">
        <v>540.89107000000001</v>
      </c>
      <c r="L4286" s="137">
        <v>1046.4402299999999</v>
      </c>
      <c r="M4286" s="138">
        <f t="shared" si="267"/>
        <v>0.93465983825541787</v>
      </c>
    </row>
    <row r="4287" spans="1:13" x14ac:dyDescent="0.25">
      <c r="A4287" s="134" t="s">
        <v>239</v>
      </c>
      <c r="B4287" s="134" t="s">
        <v>450</v>
      </c>
      <c r="C4287" s="137">
        <v>143.18525</v>
      </c>
      <c r="D4287" s="137">
        <v>1308.00515</v>
      </c>
      <c r="E4287" s="138">
        <f t="shared" si="264"/>
        <v>8.1350551121711216</v>
      </c>
      <c r="F4287" s="137">
        <v>16077.48137</v>
      </c>
      <c r="G4287" s="137">
        <v>24442.289939999999</v>
      </c>
      <c r="H4287" s="138">
        <f t="shared" si="265"/>
        <v>0.52028103018725491</v>
      </c>
      <c r="I4287" s="137">
        <v>27319.623</v>
      </c>
      <c r="J4287" s="138">
        <f t="shared" si="266"/>
        <v>-0.10532111149557233</v>
      </c>
      <c r="K4287" s="137">
        <v>238870.16592</v>
      </c>
      <c r="L4287" s="137">
        <v>189402.96408000001</v>
      </c>
      <c r="M4287" s="138">
        <f t="shared" si="267"/>
        <v>-0.20708823828827183</v>
      </c>
    </row>
    <row r="4288" spans="1:13" x14ac:dyDescent="0.25">
      <c r="A4288" s="134" t="s">
        <v>239</v>
      </c>
      <c r="B4288" s="134" t="s">
        <v>453</v>
      </c>
      <c r="C4288" s="137">
        <v>0</v>
      </c>
      <c r="D4288" s="137">
        <v>472.11928</v>
      </c>
      <c r="E4288" s="138" t="str">
        <f t="shared" si="264"/>
        <v/>
      </c>
      <c r="F4288" s="137">
        <v>5464.7190600000004</v>
      </c>
      <c r="G4288" s="137">
        <v>8466.58331</v>
      </c>
      <c r="H4288" s="138">
        <f t="shared" si="265"/>
        <v>0.54931721412225709</v>
      </c>
      <c r="I4288" s="137">
        <v>17809.262910000001</v>
      </c>
      <c r="J4288" s="138">
        <f t="shared" si="266"/>
        <v>-0.52459664654363847</v>
      </c>
      <c r="K4288" s="137">
        <v>49238.655160000002</v>
      </c>
      <c r="L4288" s="137">
        <v>68362.808499999999</v>
      </c>
      <c r="M4288" s="138">
        <f t="shared" si="267"/>
        <v>0.38839715012232667</v>
      </c>
    </row>
    <row r="4289" spans="1:13" x14ac:dyDescent="0.25">
      <c r="A4289" s="134" t="s">
        <v>239</v>
      </c>
      <c r="B4289" s="134" t="s">
        <v>480</v>
      </c>
      <c r="C4289" s="137">
        <v>0</v>
      </c>
      <c r="D4289" s="137">
        <v>0</v>
      </c>
      <c r="E4289" s="138" t="str">
        <f t="shared" si="264"/>
        <v/>
      </c>
      <c r="F4289" s="137">
        <v>0</v>
      </c>
      <c r="G4289" s="137">
        <v>323.79941000000002</v>
      </c>
      <c r="H4289" s="138" t="str">
        <f t="shared" si="265"/>
        <v/>
      </c>
      <c r="I4289" s="137">
        <v>570.36264000000006</v>
      </c>
      <c r="J4289" s="138">
        <f t="shared" si="266"/>
        <v>-0.4322920414282394</v>
      </c>
      <c r="K4289" s="137">
        <v>0</v>
      </c>
      <c r="L4289" s="137">
        <v>1833.2926</v>
      </c>
      <c r="M4289" s="138" t="str">
        <f t="shared" si="267"/>
        <v/>
      </c>
    </row>
    <row r="4290" spans="1:13" x14ac:dyDescent="0.25">
      <c r="A4290" s="134" t="s">
        <v>239</v>
      </c>
      <c r="B4290" s="134" t="s">
        <v>487</v>
      </c>
      <c r="C4290" s="137">
        <v>0</v>
      </c>
      <c r="D4290" s="137">
        <v>0</v>
      </c>
      <c r="E4290" s="138" t="str">
        <f t="shared" si="264"/>
        <v/>
      </c>
      <c r="F4290" s="137">
        <v>14.0185</v>
      </c>
      <c r="G4290" s="137">
        <v>22.5428</v>
      </c>
      <c r="H4290" s="138">
        <f t="shared" si="265"/>
        <v>0.60807504369226373</v>
      </c>
      <c r="I4290" s="137">
        <v>21.679600000000001</v>
      </c>
      <c r="J4290" s="138">
        <f t="shared" si="266"/>
        <v>3.9816232771822335E-2</v>
      </c>
      <c r="K4290" s="137">
        <v>208.69662</v>
      </c>
      <c r="L4290" s="137">
        <v>99.396799999999999</v>
      </c>
      <c r="M4290" s="138">
        <f t="shared" si="267"/>
        <v>-0.52372587538791948</v>
      </c>
    </row>
    <row r="4291" spans="1:13" x14ac:dyDescent="0.25">
      <c r="A4291" s="134" t="s">
        <v>239</v>
      </c>
      <c r="B4291" s="134" t="s">
        <v>481</v>
      </c>
      <c r="C4291" s="137">
        <v>0</v>
      </c>
      <c r="D4291" s="137">
        <v>0</v>
      </c>
      <c r="E4291" s="138" t="str">
        <f t="shared" si="264"/>
        <v/>
      </c>
      <c r="F4291" s="137">
        <v>0</v>
      </c>
      <c r="G4291" s="137">
        <v>0</v>
      </c>
      <c r="H4291" s="138" t="str">
        <f t="shared" si="265"/>
        <v/>
      </c>
      <c r="I4291" s="137">
        <v>0</v>
      </c>
      <c r="J4291" s="138" t="str">
        <f t="shared" si="266"/>
        <v/>
      </c>
      <c r="K4291" s="137">
        <v>22.10173</v>
      </c>
      <c r="L4291" s="137">
        <v>2.3999999999999998E-3</v>
      </c>
      <c r="M4291" s="138">
        <f t="shared" si="267"/>
        <v>-0.9998914112153211</v>
      </c>
    </row>
    <row r="4292" spans="1:13" x14ac:dyDescent="0.25">
      <c r="A4292" s="134" t="s">
        <v>239</v>
      </c>
      <c r="B4292" s="134" t="s">
        <v>461</v>
      </c>
      <c r="C4292" s="137">
        <v>0</v>
      </c>
      <c r="D4292" s="137">
        <v>79.438320000000004</v>
      </c>
      <c r="E4292" s="138" t="str">
        <f t="shared" si="264"/>
        <v/>
      </c>
      <c r="F4292" s="137">
        <v>1116.28378</v>
      </c>
      <c r="G4292" s="137">
        <v>910.86676</v>
      </c>
      <c r="H4292" s="138">
        <f t="shared" si="265"/>
        <v>-0.18401863726802514</v>
      </c>
      <c r="I4292" s="137">
        <v>1447.6260199999999</v>
      </c>
      <c r="J4292" s="138">
        <f t="shared" si="266"/>
        <v>-0.37078586083994258</v>
      </c>
      <c r="K4292" s="137">
        <v>13084.00044</v>
      </c>
      <c r="L4292" s="137">
        <v>10063.42656</v>
      </c>
      <c r="M4292" s="138">
        <f t="shared" si="267"/>
        <v>-0.23086011758036906</v>
      </c>
    </row>
    <row r="4293" spans="1:13" x14ac:dyDescent="0.25">
      <c r="A4293" s="134" t="s">
        <v>239</v>
      </c>
      <c r="B4293" s="134" t="s">
        <v>513</v>
      </c>
      <c r="C4293" s="137">
        <v>0</v>
      </c>
      <c r="D4293" s="137">
        <v>0</v>
      </c>
      <c r="E4293" s="138" t="str">
        <f t="shared" ref="E4293:E4356" si="268">IF(C4293=0,"",(D4293/C4293-1))</f>
        <v/>
      </c>
      <c r="F4293" s="137">
        <v>0</v>
      </c>
      <c r="G4293" s="137">
        <v>0</v>
      </c>
      <c r="H4293" s="138" t="str">
        <f t="shared" ref="H4293:H4356" si="269">IF(F4293=0,"",(G4293/F4293-1))</f>
        <v/>
      </c>
      <c r="I4293" s="137">
        <v>0</v>
      </c>
      <c r="J4293" s="138" t="str">
        <f t="shared" ref="J4293:J4356" si="270">IF(I4293=0,"",(G4293/I4293-1))</f>
        <v/>
      </c>
      <c r="K4293" s="137">
        <v>0</v>
      </c>
      <c r="L4293" s="137">
        <v>0</v>
      </c>
      <c r="M4293" s="138" t="str">
        <f t="shared" ref="M4293:M4356" si="271">IF(K4293=0,"",(L4293/K4293-1))</f>
        <v/>
      </c>
    </row>
    <row r="4294" spans="1:13" x14ac:dyDescent="0.25">
      <c r="A4294" s="134" t="s">
        <v>239</v>
      </c>
      <c r="B4294" s="134" t="s">
        <v>497</v>
      </c>
      <c r="C4294" s="137">
        <v>0</v>
      </c>
      <c r="D4294" s="137">
        <v>0</v>
      </c>
      <c r="E4294" s="138" t="str">
        <f t="shared" si="268"/>
        <v/>
      </c>
      <c r="F4294" s="137">
        <v>4.4783999999999997</v>
      </c>
      <c r="G4294" s="137">
        <v>116.17511</v>
      </c>
      <c r="H4294" s="138">
        <f t="shared" si="269"/>
        <v>24.941208913897825</v>
      </c>
      <c r="I4294" s="137">
        <v>77.728520000000003</v>
      </c>
      <c r="J4294" s="138">
        <f t="shared" si="270"/>
        <v>0.49462655406278166</v>
      </c>
      <c r="K4294" s="137">
        <v>249.96106</v>
      </c>
      <c r="L4294" s="137">
        <v>398.37535000000003</v>
      </c>
      <c r="M4294" s="138">
        <f t="shared" si="271"/>
        <v>0.59374964244430717</v>
      </c>
    </row>
    <row r="4295" spans="1:13" x14ac:dyDescent="0.25">
      <c r="A4295" s="134" t="s">
        <v>239</v>
      </c>
      <c r="B4295" s="134" t="s">
        <v>490</v>
      </c>
      <c r="C4295" s="137">
        <v>0</v>
      </c>
      <c r="D4295" s="137">
        <v>0</v>
      </c>
      <c r="E4295" s="138" t="str">
        <f t="shared" si="268"/>
        <v/>
      </c>
      <c r="F4295" s="137">
        <v>28.645669999999999</v>
      </c>
      <c r="G4295" s="137">
        <v>76.771420000000006</v>
      </c>
      <c r="H4295" s="138">
        <f t="shared" si="269"/>
        <v>1.6800357610766308</v>
      </c>
      <c r="I4295" s="137">
        <v>52.957500000000003</v>
      </c>
      <c r="J4295" s="138">
        <f t="shared" si="270"/>
        <v>0.44967983760562724</v>
      </c>
      <c r="K4295" s="137">
        <v>377.58967999999999</v>
      </c>
      <c r="L4295" s="137">
        <v>388.9366</v>
      </c>
      <c r="M4295" s="138">
        <f t="shared" si="271"/>
        <v>3.0050927239325009E-2</v>
      </c>
    </row>
    <row r="4296" spans="1:13" x14ac:dyDescent="0.25">
      <c r="A4296" s="134" t="s">
        <v>239</v>
      </c>
      <c r="B4296" s="134" t="s">
        <v>469</v>
      </c>
      <c r="C4296" s="137">
        <v>0</v>
      </c>
      <c r="D4296" s="137">
        <v>0</v>
      </c>
      <c r="E4296" s="138" t="str">
        <f t="shared" si="268"/>
        <v/>
      </c>
      <c r="F4296" s="137">
        <v>18.358039999999999</v>
      </c>
      <c r="G4296" s="137">
        <v>0</v>
      </c>
      <c r="H4296" s="138">
        <f t="shared" si="269"/>
        <v>-1</v>
      </c>
      <c r="I4296" s="137">
        <v>1.1765399999999999</v>
      </c>
      <c r="J4296" s="138">
        <f t="shared" si="270"/>
        <v>-1</v>
      </c>
      <c r="K4296" s="137">
        <v>165.87316000000001</v>
      </c>
      <c r="L4296" s="137">
        <v>28.65747</v>
      </c>
      <c r="M4296" s="138">
        <f t="shared" si="271"/>
        <v>-0.82723262762944894</v>
      </c>
    </row>
    <row r="4297" spans="1:13" x14ac:dyDescent="0.25">
      <c r="A4297" s="134" t="s">
        <v>239</v>
      </c>
      <c r="B4297" s="134" t="s">
        <v>452</v>
      </c>
      <c r="C4297" s="137">
        <v>0</v>
      </c>
      <c r="D4297" s="137">
        <v>54.421999999999997</v>
      </c>
      <c r="E4297" s="138" t="str">
        <f t="shared" si="268"/>
        <v/>
      </c>
      <c r="F4297" s="137">
        <v>1011.37589</v>
      </c>
      <c r="G4297" s="137">
        <v>955.37581</v>
      </c>
      <c r="H4297" s="138">
        <f t="shared" si="269"/>
        <v>-5.5370194755186453E-2</v>
      </c>
      <c r="I4297" s="137">
        <v>6432.9471599999997</v>
      </c>
      <c r="J4297" s="138">
        <f t="shared" si="270"/>
        <v>-0.85148707330591533</v>
      </c>
      <c r="K4297" s="137">
        <v>12557.29869</v>
      </c>
      <c r="L4297" s="137">
        <v>15526.89458</v>
      </c>
      <c r="M4297" s="138">
        <f t="shared" si="271"/>
        <v>0.2364836549093825</v>
      </c>
    </row>
    <row r="4298" spans="1:13" x14ac:dyDescent="0.25">
      <c r="A4298" s="134" t="s">
        <v>239</v>
      </c>
      <c r="B4298" s="134" t="s">
        <v>460</v>
      </c>
      <c r="C4298" s="137">
        <v>3.7</v>
      </c>
      <c r="D4298" s="137">
        <v>0</v>
      </c>
      <c r="E4298" s="138">
        <f t="shared" si="268"/>
        <v>-1</v>
      </c>
      <c r="F4298" s="137">
        <v>822.13558999999998</v>
      </c>
      <c r="G4298" s="137">
        <v>556.51013999999998</v>
      </c>
      <c r="H4298" s="138">
        <f t="shared" si="269"/>
        <v>-0.32309202184033903</v>
      </c>
      <c r="I4298" s="137">
        <v>1975.9719500000001</v>
      </c>
      <c r="J4298" s="138">
        <f t="shared" si="270"/>
        <v>-0.71836131580713991</v>
      </c>
      <c r="K4298" s="137">
        <v>9326.7152299999998</v>
      </c>
      <c r="L4298" s="137">
        <v>7156.3934499999996</v>
      </c>
      <c r="M4298" s="138">
        <f t="shared" si="271"/>
        <v>-0.23269947955728465</v>
      </c>
    </row>
    <row r="4299" spans="1:13" x14ac:dyDescent="0.25">
      <c r="A4299" s="134" t="s">
        <v>239</v>
      </c>
      <c r="B4299" s="134" t="s">
        <v>483</v>
      </c>
      <c r="C4299" s="137">
        <v>0</v>
      </c>
      <c r="D4299" s="137">
        <v>22.901479999999999</v>
      </c>
      <c r="E4299" s="138" t="str">
        <f t="shared" si="268"/>
        <v/>
      </c>
      <c r="F4299" s="137">
        <v>225.53756999999999</v>
      </c>
      <c r="G4299" s="137">
        <v>59.964359999999999</v>
      </c>
      <c r="H4299" s="138">
        <f t="shared" si="269"/>
        <v>-0.73412695720717402</v>
      </c>
      <c r="I4299" s="137">
        <v>93.600700000000003</v>
      </c>
      <c r="J4299" s="138">
        <f t="shared" si="270"/>
        <v>-0.35935991931684275</v>
      </c>
      <c r="K4299" s="137">
        <v>889.15950999999995</v>
      </c>
      <c r="L4299" s="137">
        <v>848.67570000000001</v>
      </c>
      <c r="M4299" s="138">
        <f t="shared" si="271"/>
        <v>-4.5530424569152905E-2</v>
      </c>
    </row>
    <row r="4300" spans="1:13" x14ac:dyDescent="0.25">
      <c r="A4300" s="134" t="s">
        <v>239</v>
      </c>
      <c r="B4300" s="134" t="s">
        <v>482</v>
      </c>
      <c r="C4300" s="137">
        <v>0</v>
      </c>
      <c r="D4300" s="137">
        <v>66.149000000000001</v>
      </c>
      <c r="E4300" s="138" t="str">
        <f t="shared" si="268"/>
        <v/>
      </c>
      <c r="F4300" s="137">
        <v>156.30593999999999</v>
      </c>
      <c r="G4300" s="137">
        <v>287.15904999999998</v>
      </c>
      <c r="H4300" s="138">
        <f t="shared" si="269"/>
        <v>0.83716018725839847</v>
      </c>
      <c r="I4300" s="137">
        <v>251.32467</v>
      </c>
      <c r="J4300" s="138">
        <f t="shared" si="270"/>
        <v>0.14258202348380666</v>
      </c>
      <c r="K4300" s="137">
        <v>2206.0167000000001</v>
      </c>
      <c r="L4300" s="137">
        <v>3109.9195100000002</v>
      </c>
      <c r="M4300" s="138">
        <f t="shared" si="271"/>
        <v>0.40974431879867446</v>
      </c>
    </row>
    <row r="4301" spans="1:13" x14ac:dyDescent="0.25">
      <c r="A4301" s="134" t="s">
        <v>239</v>
      </c>
      <c r="B4301" s="134" t="s">
        <v>457</v>
      </c>
      <c r="C4301" s="137">
        <v>0</v>
      </c>
      <c r="D4301" s="137">
        <v>41.15672</v>
      </c>
      <c r="E4301" s="138" t="str">
        <f t="shared" si="268"/>
        <v/>
      </c>
      <c r="F4301" s="137">
        <v>512.81569999999999</v>
      </c>
      <c r="G4301" s="137">
        <v>751.67451000000005</v>
      </c>
      <c r="H4301" s="138">
        <f t="shared" si="269"/>
        <v>0.46577905083639215</v>
      </c>
      <c r="I4301" s="137">
        <v>524.83525999999995</v>
      </c>
      <c r="J4301" s="138">
        <f t="shared" si="270"/>
        <v>0.43221038540741352</v>
      </c>
      <c r="K4301" s="137">
        <v>5685.1987499999996</v>
      </c>
      <c r="L4301" s="137">
        <v>5342.3942800000004</v>
      </c>
      <c r="M4301" s="138">
        <f t="shared" si="271"/>
        <v>-6.0297710788035142E-2</v>
      </c>
    </row>
    <row r="4302" spans="1:13" x14ac:dyDescent="0.25">
      <c r="A4302" s="134" t="s">
        <v>239</v>
      </c>
      <c r="B4302" s="134" t="s">
        <v>468</v>
      </c>
      <c r="C4302" s="137">
        <v>0</v>
      </c>
      <c r="D4302" s="137">
        <v>0</v>
      </c>
      <c r="E4302" s="138" t="str">
        <f t="shared" si="268"/>
        <v/>
      </c>
      <c r="F4302" s="137">
        <v>0</v>
      </c>
      <c r="G4302" s="137">
        <v>27.56</v>
      </c>
      <c r="H4302" s="138" t="str">
        <f t="shared" si="269"/>
        <v/>
      </c>
      <c r="I4302" s="137">
        <v>49.527000000000001</v>
      </c>
      <c r="J4302" s="138">
        <f t="shared" si="270"/>
        <v>-0.44353584913279631</v>
      </c>
      <c r="K4302" s="137">
        <v>5.4913600000000002</v>
      </c>
      <c r="L4302" s="137">
        <v>208.79229000000001</v>
      </c>
      <c r="M4302" s="138">
        <f t="shared" si="271"/>
        <v>37.021963593718134</v>
      </c>
    </row>
    <row r="4303" spans="1:13" x14ac:dyDescent="0.25">
      <c r="A4303" s="134" t="s">
        <v>239</v>
      </c>
      <c r="B4303" s="134" t="s">
        <v>462</v>
      </c>
      <c r="C4303" s="137">
        <v>0</v>
      </c>
      <c r="D4303" s="137">
        <v>15.31058</v>
      </c>
      <c r="E4303" s="138" t="str">
        <f t="shared" si="268"/>
        <v/>
      </c>
      <c r="F4303" s="137">
        <v>730.57726000000002</v>
      </c>
      <c r="G4303" s="137">
        <v>1270.58278</v>
      </c>
      <c r="H4303" s="138">
        <f t="shared" si="269"/>
        <v>0.73914909423816444</v>
      </c>
      <c r="I4303" s="137">
        <v>1222.31853</v>
      </c>
      <c r="J4303" s="138">
        <f t="shared" si="270"/>
        <v>3.9485820443219355E-2</v>
      </c>
      <c r="K4303" s="137">
        <v>10113.60622</v>
      </c>
      <c r="L4303" s="137">
        <v>13520.97573</v>
      </c>
      <c r="M4303" s="138">
        <f t="shared" si="271"/>
        <v>0.33690945008930751</v>
      </c>
    </row>
    <row r="4304" spans="1:13" x14ac:dyDescent="0.25">
      <c r="A4304" s="134" t="s">
        <v>239</v>
      </c>
      <c r="B4304" s="134" t="s">
        <v>473</v>
      </c>
      <c r="C4304" s="137">
        <v>0</v>
      </c>
      <c r="D4304" s="137">
        <v>0</v>
      </c>
      <c r="E4304" s="138" t="str">
        <f t="shared" si="268"/>
        <v/>
      </c>
      <c r="F4304" s="137">
        <v>274.00285000000002</v>
      </c>
      <c r="G4304" s="137">
        <v>323.97626000000002</v>
      </c>
      <c r="H4304" s="138">
        <f t="shared" si="269"/>
        <v>0.1823828109817105</v>
      </c>
      <c r="I4304" s="137">
        <v>514.03276000000005</v>
      </c>
      <c r="J4304" s="138">
        <f t="shared" si="270"/>
        <v>-0.36973616234109286</v>
      </c>
      <c r="K4304" s="137">
        <v>2091.8593999999998</v>
      </c>
      <c r="L4304" s="137">
        <v>3554.4021499999999</v>
      </c>
      <c r="M4304" s="138">
        <f t="shared" si="271"/>
        <v>0.69915920257355735</v>
      </c>
    </row>
    <row r="4305" spans="1:13" x14ac:dyDescent="0.25">
      <c r="A4305" s="134" t="s">
        <v>239</v>
      </c>
      <c r="B4305" s="134" t="s">
        <v>506</v>
      </c>
      <c r="C4305" s="137">
        <v>0</v>
      </c>
      <c r="D4305" s="137">
        <v>0</v>
      </c>
      <c r="E4305" s="138" t="str">
        <f t="shared" si="268"/>
        <v/>
      </c>
      <c r="F4305" s="137">
        <v>15.895</v>
      </c>
      <c r="G4305" s="137">
        <v>8.5</v>
      </c>
      <c r="H4305" s="138">
        <f t="shared" si="269"/>
        <v>-0.46524064171122992</v>
      </c>
      <c r="I4305" s="137">
        <v>65.531000000000006</v>
      </c>
      <c r="J4305" s="138">
        <f t="shared" si="270"/>
        <v>-0.87029039691138543</v>
      </c>
      <c r="K4305" s="137">
        <v>238.84350000000001</v>
      </c>
      <c r="L4305" s="137">
        <v>150.31782999999999</v>
      </c>
      <c r="M4305" s="138">
        <f t="shared" si="271"/>
        <v>-0.37064299426193315</v>
      </c>
    </row>
    <row r="4306" spans="1:13" x14ac:dyDescent="0.25">
      <c r="A4306" s="134" t="s">
        <v>239</v>
      </c>
      <c r="B4306" s="134" t="s">
        <v>484</v>
      </c>
      <c r="C4306" s="137">
        <v>0</v>
      </c>
      <c r="D4306" s="137">
        <v>0</v>
      </c>
      <c r="E4306" s="138" t="str">
        <f t="shared" si="268"/>
        <v/>
      </c>
      <c r="F4306" s="137">
        <v>184.71722</v>
      </c>
      <c r="G4306" s="137">
        <v>229.8</v>
      </c>
      <c r="H4306" s="138">
        <f t="shared" si="269"/>
        <v>0.24406376406054631</v>
      </c>
      <c r="I4306" s="137">
        <v>58.5</v>
      </c>
      <c r="J4306" s="138">
        <f t="shared" si="270"/>
        <v>2.9282051282051285</v>
      </c>
      <c r="K4306" s="137">
        <v>1678.1722400000001</v>
      </c>
      <c r="L4306" s="137">
        <v>1530.26</v>
      </c>
      <c r="M4306" s="138">
        <f t="shared" si="271"/>
        <v>-8.8138890916226842E-2</v>
      </c>
    </row>
    <row r="4307" spans="1:13" x14ac:dyDescent="0.25">
      <c r="A4307" s="134" t="s">
        <v>239</v>
      </c>
      <c r="B4307" s="134" t="s">
        <v>495</v>
      </c>
      <c r="C4307" s="137">
        <v>0</v>
      </c>
      <c r="D4307" s="137">
        <v>0</v>
      </c>
      <c r="E4307" s="138" t="str">
        <f t="shared" si="268"/>
        <v/>
      </c>
      <c r="F4307" s="137">
        <v>0</v>
      </c>
      <c r="G4307" s="137">
        <v>0</v>
      </c>
      <c r="H4307" s="138" t="str">
        <f t="shared" si="269"/>
        <v/>
      </c>
      <c r="I4307" s="137">
        <v>0</v>
      </c>
      <c r="J4307" s="138" t="str">
        <f t="shared" si="270"/>
        <v/>
      </c>
      <c r="K4307" s="137">
        <v>40.50676</v>
      </c>
      <c r="L4307" s="137">
        <v>7.5190599999999996</v>
      </c>
      <c r="M4307" s="138">
        <f t="shared" si="271"/>
        <v>-0.81437518083401383</v>
      </c>
    </row>
    <row r="4308" spans="1:13" x14ac:dyDescent="0.25">
      <c r="A4308" s="134" t="s">
        <v>239</v>
      </c>
      <c r="B4308" s="134" t="s">
        <v>456</v>
      </c>
      <c r="C4308" s="137">
        <v>0</v>
      </c>
      <c r="D4308" s="137">
        <v>0</v>
      </c>
      <c r="E4308" s="138" t="str">
        <f t="shared" si="268"/>
        <v/>
      </c>
      <c r="F4308" s="137">
        <v>35.39958</v>
      </c>
      <c r="G4308" s="137">
        <v>74.572919999999996</v>
      </c>
      <c r="H4308" s="138">
        <f t="shared" si="269"/>
        <v>1.1066046546314956</v>
      </c>
      <c r="I4308" s="137">
        <v>89.703550000000007</v>
      </c>
      <c r="J4308" s="138">
        <f t="shared" si="270"/>
        <v>-0.16867370354907929</v>
      </c>
      <c r="K4308" s="137">
        <v>2324.26242</v>
      </c>
      <c r="L4308" s="137">
        <v>1937.20254</v>
      </c>
      <c r="M4308" s="138">
        <f t="shared" si="271"/>
        <v>-0.16653019756693399</v>
      </c>
    </row>
    <row r="4309" spans="1:13" x14ac:dyDescent="0.25">
      <c r="A4309" s="134" t="s">
        <v>239</v>
      </c>
      <c r="B4309" s="134" t="s">
        <v>470</v>
      </c>
      <c r="C4309" s="137">
        <v>0</v>
      </c>
      <c r="D4309" s="137">
        <v>0</v>
      </c>
      <c r="E4309" s="138" t="str">
        <f t="shared" si="268"/>
        <v/>
      </c>
      <c r="F4309" s="137">
        <v>102.62446</v>
      </c>
      <c r="G4309" s="137">
        <v>36.825000000000003</v>
      </c>
      <c r="H4309" s="138">
        <f t="shared" si="269"/>
        <v>-0.64116741759225815</v>
      </c>
      <c r="I4309" s="137">
        <v>31.916</v>
      </c>
      <c r="J4309" s="138">
        <f t="shared" si="270"/>
        <v>0.15381000125328992</v>
      </c>
      <c r="K4309" s="137">
        <v>275.88027</v>
      </c>
      <c r="L4309" s="137">
        <v>484.85730000000001</v>
      </c>
      <c r="M4309" s="138">
        <f t="shared" si="271"/>
        <v>0.75749175539084401</v>
      </c>
    </row>
    <row r="4310" spans="1:13" x14ac:dyDescent="0.25">
      <c r="A4310" s="134" t="s">
        <v>239</v>
      </c>
      <c r="B4310" s="134" t="s">
        <v>503</v>
      </c>
      <c r="C4310" s="137">
        <v>0</v>
      </c>
      <c r="D4310" s="137">
        <v>0</v>
      </c>
      <c r="E4310" s="138" t="str">
        <f t="shared" si="268"/>
        <v/>
      </c>
      <c r="F4310" s="137">
        <v>0</v>
      </c>
      <c r="G4310" s="137">
        <v>0</v>
      </c>
      <c r="H4310" s="138" t="str">
        <f t="shared" si="269"/>
        <v/>
      </c>
      <c r="I4310" s="137">
        <v>0</v>
      </c>
      <c r="J4310" s="138" t="str">
        <f t="shared" si="270"/>
        <v/>
      </c>
      <c r="K4310" s="137">
        <v>96.765749999999997</v>
      </c>
      <c r="L4310" s="137">
        <v>32.255249999999997</v>
      </c>
      <c r="M4310" s="138">
        <f t="shared" si="271"/>
        <v>-0.66666666666666674</v>
      </c>
    </row>
    <row r="4311" spans="1:13" x14ac:dyDescent="0.25">
      <c r="A4311" s="134" t="s">
        <v>239</v>
      </c>
      <c r="B4311" s="134" t="s">
        <v>496</v>
      </c>
      <c r="C4311" s="137">
        <v>0</v>
      </c>
      <c r="D4311" s="137">
        <v>0</v>
      </c>
      <c r="E4311" s="138" t="str">
        <f t="shared" si="268"/>
        <v/>
      </c>
      <c r="F4311" s="137">
        <v>0</v>
      </c>
      <c r="G4311" s="137">
        <v>0</v>
      </c>
      <c r="H4311" s="138" t="str">
        <f t="shared" si="269"/>
        <v/>
      </c>
      <c r="I4311" s="137">
        <v>21.748000000000001</v>
      </c>
      <c r="J4311" s="138">
        <f t="shared" si="270"/>
        <v>-1</v>
      </c>
      <c r="K4311" s="137">
        <v>15.174799999999999</v>
      </c>
      <c r="L4311" s="137">
        <v>27.248999999999999</v>
      </c>
      <c r="M4311" s="138">
        <f t="shared" si="271"/>
        <v>0.79567440757044583</v>
      </c>
    </row>
    <row r="4312" spans="1:13" x14ac:dyDescent="0.25">
      <c r="A4312" s="134" t="s">
        <v>239</v>
      </c>
      <c r="B4312" s="134" t="s">
        <v>474</v>
      </c>
      <c r="C4312" s="137">
        <v>0</v>
      </c>
      <c r="D4312" s="137">
        <v>0</v>
      </c>
      <c r="E4312" s="138" t="str">
        <f t="shared" si="268"/>
        <v/>
      </c>
      <c r="F4312" s="137">
        <v>0</v>
      </c>
      <c r="G4312" s="137">
        <v>0</v>
      </c>
      <c r="H4312" s="138" t="str">
        <f t="shared" si="269"/>
        <v/>
      </c>
      <c r="I4312" s="137">
        <v>0</v>
      </c>
      <c r="J4312" s="138" t="str">
        <f t="shared" si="270"/>
        <v/>
      </c>
      <c r="K4312" s="137">
        <v>2.0335999999999999</v>
      </c>
      <c r="L4312" s="137">
        <v>0</v>
      </c>
      <c r="M4312" s="138">
        <f t="shared" si="271"/>
        <v>-1</v>
      </c>
    </row>
    <row r="4313" spans="1:13" x14ac:dyDescent="0.25">
      <c r="A4313" s="134" t="s">
        <v>239</v>
      </c>
      <c r="B4313" s="134" t="s">
        <v>466</v>
      </c>
      <c r="C4313" s="137">
        <v>0</v>
      </c>
      <c r="D4313" s="137">
        <v>14.64175</v>
      </c>
      <c r="E4313" s="138" t="str">
        <f t="shared" si="268"/>
        <v/>
      </c>
      <c r="F4313" s="137">
        <v>111.9053</v>
      </c>
      <c r="G4313" s="137">
        <v>375.54615000000001</v>
      </c>
      <c r="H4313" s="138">
        <f t="shared" si="269"/>
        <v>2.3559281821325713</v>
      </c>
      <c r="I4313" s="137">
        <v>277.75391999999999</v>
      </c>
      <c r="J4313" s="138">
        <f t="shared" si="270"/>
        <v>0.35208226764180339</v>
      </c>
      <c r="K4313" s="137">
        <v>1242.62988</v>
      </c>
      <c r="L4313" s="137">
        <v>2167.8827799999999</v>
      </c>
      <c r="M4313" s="138">
        <f t="shared" si="271"/>
        <v>0.74459250891343443</v>
      </c>
    </row>
    <row r="4314" spans="1:13" x14ac:dyDescent="0.25">
      <c r="A4314" s="134" t="s">
        <v>239</v>
      </c>
      <c r="B4314" s="134" t="s">
        <v>518</v>
      </c>
      <c r="C4314" s="137">
        <v>0</v>
      </c>
      <c r="D4314" s="137">
        <v>0</v>
      </c>
      <c r="E4314" s="138" t="str">
        <f t="shared" si="268"/>
        <v/>
      </c>
      <c r="F4314" s="137">
        <v>11.0715</v>
      </c>
      <c r="G4314" s="137">
        <v>1.6319999999999999</v>
      </c>
      <c r="H4314" s="138">
        <f t="shared" si="269"/>
        <v>-0.8525944993903265</v>
      </c>
      <c r="I4314" s="137">
        <v>8.8175000000000008</v>
      </c>
      <c r="J4314" s="138">
        <f t="shared" si="270"/>
        <v>-0.81491352424156505</v>
      </c>
      <c r="K4314" s="137">
        <v>33.331000000000003</v>
      </c>
      <c r="L4314" s="137">
        <v>26.461020000000001</v>
      </c>
      <c r="M4314" s="138">
        <f t="shared" si="271"/>
        <v>-0.20611382796795774</v>
      </c>
    </row>
    <row r="4315" spans="1:13" x14ac:dyDescent="0.25">
      <c r="A4315" s="134" t="s">
        <v>239</v>
      </c>
      <c r="B4315" s="134" t="s">
        <v>465</v>
      </c>
      <c r="C4315" s="137">
        <v>0</v>
      </c>
      <c r="D4315" s="137">
        <v>0</v>
      </c>
      <c r="E4315" s="138" t="str">
        <f t="shared" si="268"/>
        <v/>
      </c>
      <c r="F4315" s="137">
        <v>1703.65472</v>
      </c>
      <c r="G4315" s="137">
        <v>2954.4000099999998</v>
      </c>
      <c r="H4315" s="138">
        <f t="shared" si="269"/>
        <v>0.73415421289121308</v>
      </c>
      <c r="I4315" s="137">
        <v>8603.8242100000007</v>
      </c>
      <c r="J4315" s="138">
        <f t="shared" si="270"/>
        <v>-0.65661780879179543</v>
      </c>
      <c r="K4315" s="137">
        <v>31259.657029999998</v>
      </c>
      <c r="L4315" s="137">
        <v>39783.090579999996</v>
      </c>
      <c r="M4315" s="138">
        <f t="shared" si="271"/>
        <v>0.27266561311981219</v>
      </c>
    </row>
    <row r="4316" spans="1:13" x14ac:dyDescent="0.25">
      <c r="A4316" s="134" t="s">
        <v>239</v>
      </c>
      <c r="B4316" s="134" t="s">
        <v>488</v>
      </c>
      <c r="C4316" s="137">
        <v>0</v>
      </c>
      <c r="D4316" s="137">
        <v>0</v>
      </c>
      <c r="E4316" s="138" t="str">
        <f t="shared" si="268"/>
        <v/>
      </c>
      <c r="F4316" s="137">
        <v>140.87851000000001</v>
      </c>
      <c r="G4316" s="137">
        <v>224.67804000000001</v>
      </c>
      <c r="H4316" s="138">
        <f t="shared" si="269"/>
        <v>0.59483543657581284</v>
      </c>
      <c r="I4316" s="137">
        <v>234.04310000000001</v>
      </c>
      <c r="J4316" s="138">
        <f t="shared" si="270"/>
        <v>-4.0014253784879772E-2</v>
      </c>
      <c r="K4316" s="137">
        <v>1655.81448</v>
      </c>
      <c r="L4316" s="137">
        <v>1099.9371799999999</v>
      </c>
      <c r="M4316" s="138">
        <f t="shared" si="271"/>
        <v>-0.33571230757687309</v>
      </c>
    </row>
    <row r="4317" spans="1:13" x14ac:dyDescent="0.25">
      <c r="A4317" s="134" t="s">
        <v>239</v>
      </c>
      <c r="B4317" s="134" t="s">
        <v>512</v>
      </c>
      <c r="C4317" s="137">
        <v>0</v>
      </c>
      <c r="D4317" s="137">
        <v>0</v>
      </c>
      <c r="E4317" s="138" t="str">
        <f t="shared" si="268"/>
        <v/>
      </c>
      <c r="F4317" s="137">
        <v>0</v>
      </c>
      <c r="G4317" s="137">
        <v>0</v>
      </c>
      <c r="H4317" s="138" t="str">
        <f t="shared" si="269"/>
        <v/>
      </c>
      <c r="I4317" s="137">
        <v>0</v>
      </c>
      <c r="J4317" s="138" t="str">
        <f t="shared" si="270"/>
        <v/>
      </c>
      <c r="K4317" s="137">
        <v>37.250579999999999</v>
      </c>
      <c r="L4317" s="137">
        <v>7.1604099999999997</v>
      </c>
      <c r="M4317" s="138">
        <f t="shared" si="271"/>
        <v>-0.80777722118689166</v>
      </c>
    </row>
    <row r="4318" spans="1:13" x14ac:dyDescent="0.25">
      <c r="A4318" s="134" t="s">
        <v>239</v>
      </c>
      <c r="B4318" s="134" t="s">
        <v>476</v>
      </c>
      <c r="C4318" s="137">
        <v>0</v>
      </c>
      <c r="D4318" s="137">
        <v>0</v>
      </c>
      <c r="E4318" s="138" t="str">
        <f t="shared" si="268"/>
        <v/>
      </c>
      <c r="F4318" s="137">
        <v>0</v>
      </c>
      <c r="G4318" s="137">
        <v>0</v>
      </c>
      <c r="H4318" s="138" t="str">
        <f t="shared" si="269"/>
        <v/>
      </c>
      <c r="I4318" s="137">
        <v>0</v>
      </c>
      <c r="J4318" s="138" t="str">
        <f t="shared" si="270"/>
        <v/>
      </c>
      <c r="K4318" s="137">
        <v>53.638260000000002</v>
      </c>
      <c r="L4318" s="137">
        <v>38931.642440000003</v>
      </c>
      <c r="M4318" s="138">
        <f t="shared" si="271"/>
        <v>724.81851909439274</v>
      </c>
    </row>
    <row r="4319" spans="1:13" x14ac:dyDescent="0.25">
      <c r="A4319" s="134" t="s">
        <v>239</v>
      </c>
      <c r="B4319" s="134" t="s">
        <v>475</v>
      </c>
      <c r="C4319" s="137">
        <v>0</v>
      </c>
      <c r="D4319" s="137">
        <v>256.05500000000001</v>
      </c>
      <c r="E4319" s="138" t="str">
        <f t="shared" si="268"/>
        <v/>
      </c>
      <c r="F4319" s="137">
        <v>3759.1628799999999</v>
      </c>
      <c r="G4319" s="137">
        <v>1126.5918300000001</v>
      </c>
      <c r="H4319" s="138">
        <f t="shared" si="269"/>
        <v>-0.70030779033442681</v>
      </c>
      <c r="I4319" s="137">
        <v>1509.8327099999999</v>
      </c>
      <c r="J4319" s="138">
        <f t="shared" si="270"/>
        <v>-0.25383002862615145</v>
      </c>
      <c r="K4319" s="137">
        <v>28436.985820000002</v>
      </c>
      <c r="L4319" s="137">
        <v>11445.02982</v>
      </c>
      <c r="M4319" s="138">
        <f t="shared" si="271"/>
        <v>-0.59753013584334935</v>
      </c>
    </row>
    <row r="4320" spans="1:13" x14ac:dyDescent="0.25">
      <c r="A4320" s="141" t="s">
        <v>239</v>
      </c>
      <c r="B4320" s="141" t="s">
        <v>3</v>
      </c>
      <c r="C4320" s="255">
        <v>182.37746000000001</v>
      </c>
      <c r="D4320" s="255">
        <v>3455.1672199999998</v>
      </c>
      <c r="E4320" s="256">
        <f t="shared" si="268"/>
        <v>17.945143879073651</v>
      </c>
      <c r="F4320" s="255">
        <v>54660.972959999999</v>
      </c>
      <c r="G4320" s="255">
        <v>64275.024510000003</v>
      </c>
      <c r="H4320" s="256">
        <f t="shared" si="269"/>
        <v>0.17588511563881992</v>
      </c>
      <c r="I4320" s="255">
        <v>98754.528749999998</v>
      </c>
      <c r="J4320" s="256">
        <f t="shared" si="270"/>
        <v>-0.34914352462038345</v>
      </c>
      <c r="K4320" s="255">
        <v>593211.13376999996</v>
      </c>
      <c r="L4320" s="255">
        <v>620813.93761999998</v>
      </c>
      <c r="M4320" s="256">
        <f t="shared" si="271"/>
        <v>4.6531162816479066E-2</v>
      </c>
    </row>
    <row r="4321" spans="1:13" x14ac:dyDescent="0.25">
      <c r="A4321" s="134" t="s">
        <v>320</v>
      </c>
      <c r="B4321" s="134" t="s">
        <v>463</v>
      </c>
      <c r="C4321" s="137">
        <v>0</v>
      </c>
      <c r="D4321" s="137">
        <v>0</v>
      </c>
      <c r="E4321" s="138" t="str">
        <f t="shared" si="268"/>
        <v/>
      </c>
      <c r="F4321" s="137">
        <v>7.4219999999999997</v>
      </c>
      <c r="G4321" s="137">
        <v>198.12504999999999</v>
      </c>
      <c r="H4321" s="138">
        <f t="shared" si="269"/>
        <v>25.694293990838048</v>
      </c>
      <c r="I4321" s="137">
        <v>16.14489</v>
      </c>
      <c r="J4321" s="138">
        <f t="shared" si="270"/>
        <v>11.271687821967197</v>
      </c>
      <c r="K4321" s="137">
        <v>181.75815</v>
      </c>
      <c r="L4321" s="137">
        <v>266.96296000000001</v>
      </c>
      <c r="M4321" s="138">
        <f t="shared" si="271"/>
        <v>0.46878123484421463</v>
      </c>
    </row>
    <row r="4322" spans="1:13" x14ac:dyDescent="0.25">
      <c r="A4322" s="134" t="s">
        <v>320</v>
      </c>
      <c r="B4322" s="134" t="s">
        <v>478</v>
      </c>
      <c r="C4322" s="137">
        <v>0</v>
      </c>
      <c r="D4322" s="137">
        <v>0</v>
      </c>
      <c r="E4322" s="138" t="str">
        <f t="shared" si="268"/>
        <v/>
      </c>
      <c r="F4322" s="137">
        <v>0</v>
      </c>
      <c r="G4322" s="137">
        <v>22.658899999999999</v>
      </c>
      <c r="H4322" s="138" t="str">
        <f t="shared" si="269"/>
        <v/>
      </c>
      <c r="I4322" s="137">
        <v>63.11788</v>
      </c>
      <c r="J4322" s="138">
        <f t="shared" si="270"/>
        <v>-0.64100663710504846</v>
      </c>
      <c r="K4322" s="137">
        <v>84.617059999999995</v>
      </c>
      <c r="L4322" s="137">
        <v>123.97591</v>
      </c>
      <c r="M4322" s="138">
        <f t="shared" si="271"/>
        <v>0.4651408356659994</v>
      </c>
    </row>
    <row r="4323" spans="1:13" x14ac:dyDescent="0.25">
      <c r="A4323" s="134" t="s">
        <v>320</v>
      </c>
      <c r="B4323" s="134" t="s">
        <v>511</v>
      </c>
      <c r="C4323" s="137">
        <v>0</v>
      </c>
      <c r="D4323" s="137">
        <v>0</v>
      </c>
      <c r="E4323" s="138" t="str">
        <f t="shared" si="268"/>
        <v/>
      </c>
      <c r="F4323" s="137">
        <v>0</v>
      </c>
      <c r="G4323" s="137">
        <v>0</v>
      </c>
      <c r="H4323" s="138" t="str">
        <f t="shared" si="269"/>
        <v/>
      </c>
      <c r="I4323" s="137">
        <v>0</v>
      </c>
      <c r="J4323" s="138" t="str">
        <f t="shared" si="270"/>
        <v/>
      </c>
      <c r="K4323" s="137">
        <v>0.11342000000000001</v>
      </c>
      <c r="L4323" s="137">
        <v>0</v>
      </c>
      <c r="M4323" s="138">
        <f t="shared" si="271"/>
        <v>-1</v>
      </c>
    </row>
    <row r="4324" spans="1:13" x14ac:dyDescent="0.25">
      <c r="A4324" s="134" t="s">
        <v>320</v>
      </c>
      <c r="B4324" s="134" t="s">
        <v>454</v>
      </c>
      <c r="C4324" s="137">
        <v>0</v>
      </c>
      <c r="D4324" s="137">
        <v>0</v>
      </c>
      <c r="E4324" s="138" t="str">
        <f t="shared" si="268"/>
        <v/>
      </c>
      <c r="F4324" s="137">
        <v>895.28115000000003</v>
      </c>
      <c r="G4324" s="137">
        <v>1147.5399500000001</v>
      </c>
      <c r="H4324" s="138">
        <f t="shared" si="269"/>
        <v>0.28176489586539377</v>
      </c>
      <c r="I4324" s="137">
        <v>712.04471999999998</v>
      </c>
      <c r="J4324" s="138">
        <f t="shared" si="270"/>
        <v>0.61161218918946569</v>
      </c>
      <c r="K4324" s="137">
        <v>3936.6685400000001</v>
      </c>
      <c r="L4324" s="137">
        <v>7762.0591999999997</v>
      </c>
      <c r="M4324" s="138">
        <f t="shared" si="271"/>
        <v>0.97173298212198467</v>
      </c>
    </row>
    <row r="4325" spans="1:13" x14ac:dyDescent="0.25">
      <c r="A4325" s="134" t="s">
        <v>320</v>
      </c>
      <c r="B4325" s="134" t="s">
        <v>464</v>
      </c>
      <c r="C4325" s="137">
        <v>0</v>
      </c>
      <c r="D4325" s="137">
        <v>0</v>
      </c>
      <c r="E4325" s="138" t="str">
        <f t="shared" si="268"/>
        <v/>
      </c>
      <c r="F4325" s="137">
        <v>59.390230000000003</v>
      </c>
      <c r="G4325" s="137">
        <v>227.88740999999999</v>
      </c>
      <c r="H4325" s="138">
        <f t="shared" si="269"/>
        <v>2.8371195060197607</v>
      </c>
      <c r="I4325" s="137">
        <v>279.51855999999998</v>
      </c>
      <c r="J4325" s="138">
        <f t="shared" si="270"/>
        <v>-0.18471456779113338</v>
      </c>
      <c r="K4325" s="137">
        <v>1195.3256200000001</v>
      </c>
      <c r="L4325" s="137">
        <v>2238.8661200000001</v>
      </c>
      <c r="M4325" s="138">
        <f t="shared" si="271"/>
        <v>0.87301776397965947</v>
      </c>
    </row>
    <row r="4326" spans="1:13" x14ac:dyDescent="0.25">
      <c r="A4326" s="134" t="s">
        <v>320</v>
      </c>
      <c r="B4326" s="134" t="s">
        <v>472</v>
      </c>
      <c r="C4326" s="137">
        <v>0</v>
      </c>
      <c r="D4326" s="137">
        <v>0</v>
      </c>
      <c r="E4326" s="138" t="str">
        <f t="shared" si="268"/>
        <v/>
      </c>
      <c r="F4326" s="137">
        <v>4.5395200000000004</v>
      </c>
      <c r="G4326" s="137">
        <v>5.5549900000000001</v>
      </c>
      <c r="H4326" s="138">
        <f t="shared" si="269"/>
        <v>0.22369545678838287</v>
      </c>
      <c r="I4326" s="137">
        <v>6.7510500000000002</v>
      </c>
      <c r="J4326" s="138">
        <f t="shared" si="270"/>
        <v>-0.1771665148384326</v>
      </c>
      <c r="K4326" s="137">
        <v>67.294370000000001</v>
      </c>
      <c r="L4326" s="137">
        <v>12.306039999999999</v>
      </c>
      <c r="M4326" s="138">
        <f t="shared" si="271"/>
        <v>-0.81713121023348612</v>
      </c>
    </row>
    <row r="4327" spans="1:13" x14ac:dyDescent="0.25">
      <c r="A4327" s="134" t="s">
        <v>320</v>
      </c>
      <c r="B4327" s="134" t="s">
        <v>471</v>
      </c>
      <c r="C4327" s="137">
        <v>0</v>
      </c>
      <c r="D4327" s="137">
        <v>0</v>
      </c>
      <c r="E4327" s="138" t="str">
        <f t="shared" si="268"/>
        <v/>
      </c>
      <c r="F4327" s="137">
        <v>0</v>
      </c>
      <c r="G4327" s="137">
        <v>0</v>
      </c>
      <c r="H4327" s="138" t="str">
        <f t="shared" si="269"/>
        <v/>
      </c>
      <c r="I4327" s="137">
        <v>6.2</v>
      </c>
      <c r="J4327" s="138">
        <f t="shared" si="270"/>
        <v>-1</v>
      </c>
      <c r="K4327" s="137">
        <v>69.340289999999996</v>
      </c>
      <c r="L4327" s="137">
        <v>46.11121</v>
      </c>
      <c r="M4327" s="138">
        <f t="shared" si="271"/>
        <v>-0.33500119483203772</v>
      </c>
    </row>
    <row r="4328" spans="1:13" x14ac:dyDescent="0.25">
      <c r="A4328" s="134" t="s">
        <v>320</v>
      </c>
      <c r="B4328" s="134" t="s">
        <v>517</v>
      </c>
      <c r="C4328" s="137">
        <v>0</v>
      </c>
      <c r="D4328" s="137">
        <v>0</v>
      </c>
      <c r="E4328" s="138" t="str">
        <f t="shared" si="268"/>
        <v/>
      </c>
      <c r="F4328" s="137">
        <v>0</v>
      </c>
      <c r="G4328" s="137">
        <v>7.37507</v>
      </c>
      <c r="H4328" s="138" t="str">
        <f t="shared" si="269"/>
        <v/>
      </c>
      <c r="I4328" s="137">
        <v>0</v>
      </c>
      <c r="J4328" s="138" t="str">
        <f t="shared" si="270"/>
        <v/>
      </c>
      <c r="K4328" s="137">
        <v>20.29166</v>
      </c>
      <c r="L4328" s="137">
        <v>28.310690000000001</v>
      </c>
      <c r="M4328" s="138">
        <f t="shared" si="271"/>
        <v>0.39518846659169338</v>
      </c>
    </row>
    <row r="4329" spans="1:13" x14ac:dyDescent="0.25">
      <c r="A4329" s="134" t="s">
        <v>320</v>
      </c>
      <c r="B4329" s="134" t="s">
        <v>501</v>
      </c>
      <c r="C4329" s="137">
        <v>0</v>
      </c>
      <c r="D4329" s="137">
        <v>0</v>
      </c>
      <c r="E4329" s="138" t="str">
        <f t="shared" si="268"/>
        <v/>
      </c>
      <c r="F4329" s="137">
        <v>0</v>
      </c>
      <c r="G4329" s="137">
        <v>5.1936799999999996</v>
      </c>
      <c r="H4329" s="138" t="str">
        <f t="shared" si="269"/>
        <v/>
      </c>
      <c r="I4329" s="137">
        <v>0</v>
      </c>
      <c r="J4329" s="138" t="str">
        <f t="shared" si="270"/>
        <v/>
      </c>
      <c r="K4329" s="137">
        <v>45.477829999999997</v>
      </c>
      <c r="L4329" s="137">
        <v>36.683680000000003</v>
      </c>
      <c r="M4329" s="138">
        <f t="shared" si="271"/>
        <v>-0.19337224313473167</v>
      </c>
    </row>
    <row r="4330" spans="1:13" x14ac:dyDescent="0.25">
      <c r="A4330" s="134" t="s">
        <v>320</v>
      </c>
      <c r="B4330" s="134" t="s">
        <v>499</v>
      </c>
      <c r="C4330" s="137">
        <v>0</v>
      </c>
      <c r="D4330" s="137">
        <v>0</v>
      </c>
      <c r="E4330" s="138" t="str">
        <f t="shared" si="268"/>
        <v/>
      </c>
      <c r="F4330" s="137">
        <v>0</v>
      </c>
      <c r="G4330" s="137">
        <v>0</v>
      </c>
      <c r="H4330" s="138" t="str">
        <f t="shared" si="269"/>
        <v/>
      </c>
      <c r="I4330" s="137">
        <v>0</v>
      </c>
      <c r="J4330" s="138" t="str">
        <f t="shared" si="270"/>
        <v/>
      </c>
      <c r="K4330" s="137">
        <v>11.24874</v>
      </c>
      <c r="L4330" s="137">
        <v>5.0953299999999997</v>
      </c>
      <c r="M4330" s="138">
        <f t="shared" si="271"/>
        <v>-0.54703104525484636</v>
      </c>
    </row>
    <row r="4331" spans="1:13" x14ac:dyDescent="0.25">
      <c r="A4331" s="134" t="s">
        <v>320</v>
      </c>
      <c r="B4331" s="134" t="s">
        <v>492</v>
      </c>
      <c r="C4331" s="137">
        <v>0</v>
      </c>
      <c r="D4331" s="137">
        <v>0</v>
      </c>
      <c r="E4331" s="138" t="str">
        <f t="shared" si="268"/>
        <v/>
      </c>
      <c r="F4331" s="137">
        <v>0</v>
      </c>
      <c r="G4331" s="137">
        <v>0</v>
      </c>
      <c r="H4331" s="138" t="str">
        <f t="shared" si="269"/>
        <v/>
      </c>
      <c r="I4331" s="137">
        <v>0</v>
      </c>
      <c r="J4331" s="138" t="str">
        <f t="shared" si="270"/>
        <v/>
      </c>
      <c r="K4331" s="137">
        <v>6.5503900000000002</v>
      </c>
      <c r="L4331" s="137">
        <v>0</v>
      </c>
      <c r="M4331" s="138">
        <f t="shared" si="271"/>
        <v>-1</v>
      </c>
    </row>
    <row r="4332" spans="1:13" x14ac:dyDescent="0.25">
      <c r="A4332" s="134" t="s">
        <v>320</v>
      </c>
      <c r="B4332" s="134" t="s">
        <v>451</v>
      </c>
      <c r="C4332" s="137">
        <v>0</v>
      </c>
      <c r="D4332" s="137">
        <v>0</v>
      </c>
      <c r="E4332" s="138" t="str">
        <f t="shared" si="268"/>
        <v/>
      </c>
      <c r="F4332" s="137">
        <v>275.03429</v>
      </c>
      <c r="G4332" s="137">
        <v>115.77874</v>
      </c>
      <c r="H4332" s="138">
        <f t="shared" si="269"/>
        <v>-0.57903889002349485</v>
      </c>
      <c r="I4332" s="137">
        <v>441.21494000000001</v>
      </c>
      <c r="J4332" s="138">
        <f t="shared" si="270"/>
        <v>-0.73759107069221186</v>
      </c>
      <c r="K4332" s="137">
        <v>2093.70055</v>
      </c>
      <c r="L4332" s="137">
        <v>3854.56657</v>
      </c>
      <c r="M4332" s="138">
        <f t="shared" si="271"/>
        <v>0.84103049980093858</v>
      </c>
    </row>
    <row r="4333" spans="1:13" x14ac:dyDescent="0.25">
      <c r="A4333" s="134" t="s">
        <v>320</v>
      </c>
      <c r="B4333" s="134" t="s">
        <v>507</v>
      </c>
      <c r="C4333" s="137">
        <v>0</v>
      </c>
      <c r="D4333" s="137">
        <v>0</v>
      </c>
      <c r="E4333" s="138" t="str">
        <f t="shared" si="268"/>
        <v/>
      </c>
      <c r="F4333" s="137">
        <v>0</v>
      </c>
      <c r="G4333" s="137">
        <v>0</v>
      </c>
      <c r="H4333" s="138" t="str">
        <f t="shared" si="269"/>
        <v/>
      </c>
      <c r="I4333" s="137">
        <v>13.99132</v>
      </c>
      <c r="J4333" s="138">
        <f t="shared" si="270"/>
        <v>-1</v>
      </c>
      <c r="K4333" s="137">
        <v>25.83156</v>
      </c>
      <c r="L4333" s="137">
        <v>21.442489999999999</v>
      </c>
      <c r="M4333" s="138">
        <f t="shared" si="271"/>
        <v>-0.16991114744908942</v>
      </c>
    </row>
    <row r="4334" spans="1:13" x14ac:dyDescent="0.25">
      <c r="A4334" s="134" t="s">
        <v>320</v>
      </c>
      <c r="B4334" s="134" t="s">
        <v>485</v>
      </c>
      <c r="C4334" s="137">
        <v>0</v>
      </c>
      <c r="D4334" s="137">
        <v>0</v>
      </c>
      <c r="E4334" s="138" t="str">
        <f t="shared" si="268"/>
        <v/>
      </c>
      <c r="F4334" s="137">
        <v>71.106489999999994</v>
      </c>
      <c r="G4334" s="137">
        <v>35.864490000000004</v>
      </c>
      <c r="H4334" s="138">
        <f t="shared" si="269"/>
        <v>-0.49562283274002128</v>
      </c>
      <c r="I4334" s="137">
        <v>0</v>
      </c>
      <c r="J4334" s="138" t="str">
        <f t="shared" si="270"/>
        <v/>
      </c>
      <c r="K4334" s="137">
        <v>357.31333000000001</v>
      </c>
      <c r="L4334" s="137">
        <v>254.54968</v>
      </c>
      <c r="M4334" s="138">
        <f t="shared" si="271"/>
        <v>-0.28760094116835777</v>
      </c>
    </row>
    <row r="4335" spans="1:13" x14ac:dyDescent="0.25">
      <c r="A4335" s="134" t="s">
        <v>320</v>
      </c>
      <c r="B4335" s="134" t="s">
        <v>458</v>
      </c>
      <c r="C4335" s="137">
        <v>0</v>
      </c>
      <c r="D4335" s="137">
        <v>0</v>
      </c>
      <c r="E4335" s="138" t="str">
        <f t="shared" si="268"/>
        <v/>
      </c>
      <c r="F4335" s="137">
        <v>56.477330000000002</v>
      </c>
      <c r="G4335" s="137">
        <v>60.368049999999997</v>
      </c>
      <c r="H4335" s="138">
        <f t="shared" si="269"/>
        <v>6.8889942212211341E-2</v>
      </c>
      <c r="I4335" s="137">
        <v>42.51764</v>
      </c>
      <c r="J4335" s="138">
        <f t="shared" si="270"/>
        <v>0.41983539067549369</v>
      </c>
      <c r="K4335" s="137">
        <v>583.17737</v>
      </c>
      <c r="L4335" s="137">
        <v>359.95808</v>
      </c>
      <c r="M4335" s="138">
        <f t="shared" si="271"/>
        <v>-0.38276397796437134</v>
      </c>
    </row>
    <row r="4336" spans="1:13" x14ac:dyDescent="0.25">
      <c r="A4336" s="134" t="s">
        <v>320</v>
      </c>
      <c r="B4336" s="134" t="s">
        <v>494</v>
      </c>
      <c r="C4336" s="137">
        <v>0</v>
      </c>
      <c r="D4336" s="137">
        <v>0</v>
      </c>
      <c r="E4336" s="138" t="str">
        <f t="shared" si="268"/>
        <v/>
      </c>
      <c r="F4336" s="137">
        <v>0</v>
      </c>
      <c r="G4336" s="137">
        <v>0</v>
      </c>
      <c r="H4336" s="138" t="str">
        <f t="shared" si="269"/>
        <v/>
      </c>
      <c r="I4336" s="137">
        <v>0</v>
      </c>
      <c r="J4336" s="138" t="str">
        <f t="shared" si="270"/>
        <v/>
      </c>
      <c r="K4336" s="137">
        <v>0</v>
      </c>
      <c r="L4336" s="137">
        <v>41.89949</v>
      </c>
      <c r="M4336" s="138" t="str">
        <f t="shared" si="271"/>
        <v/>
      </c>
    </row>
    <row r="4337" spans="1:13" x14ac:dyDescent="0.25">
      <c r="A4337" s="134" t="s">
        <v>320</v>
      </c>
      <c r="B4337" s="134" t="s">
        <v>479</v>
      </c>
      <c r="C4337" s="137">
        <v>0</v>
      </c>
      <c r="D4337" s="137">
        <v>0</v>
      </c>
      <c r="E4337" s="138" t="str">
        <f t="shared" si="268"/>
        <v/>
      </c>
      <c r="F4337" s="137">
        <v>0</v>
      </c>
      <c r="G4337" s="137">
        <v>20.723320000000001</v>
      </c>
      <c r="H4337" s="138" t="str">
        <f t="shared" si="269"/>
        <v/>
      </c>
      <c r="I4337" s="137">
        <v>0</v>
      </c>
      <c r="J4337" s="138" t="str">
        <f t="shared" si="270"/>
        <v/>
      </c>
      <c r="K4337" s="137">
        <v>2.6932399999999999</v>
      </c>
      <c r="L4337" s="137">
        <v>35.578319999999998</v>
      </c>
      <c r="M4337" s="138">
        <f t="shared" si="271"/>
        <v>12.21023005747724</v>
      </c>
    </row>
    <row r="4338" spans="1:13" x14ac:dyDescent="0.25">
      <c r="A4338" s="134" t="s">
        <v>320</v>
      </c>
      <c r="B4338" s="134" t="s">
        <v>508</v>
      </c>
      <c r="C4338" s="137">
        <v>0</v>
      </c>
      <c r="D4338" s="137">
        <v>0</v>
      </c>
      <c r="E4338" s="138" t="str">
        <f t="shared" si="268"/>
        <v/>
      </c>
      <c r="F4338" s="137">
        <v>12.572340000000001</v>
      </c>
      <c r="G4338" s="137">
        <v>0</v>
      </c>
      <c r="H4338" s="138">
        <f t="shared" si="269"/>
        <v>-1</v>
      </c>
      <c r="I4338" s="137">
        <v>11.75595</v>
      </c>
      <c r="J4338" s="138">
        <f t="shared" si="270"/>
        <v>-1</v>
      </c>
      <c r="K4338" s="137">
        <v>143.07060000000001</v>
      </c>
      <c r="L4338" s="137">
        <v>126.64767000000001</v>
      </c>
      <c r="M4338" s="138">
        <f t="shared" si="271"/>
        <v>-0.11478899228772377</v>
      </c>
    </row>
    <row r="4339" spans="1:13" x14ac:dyDescent="0.25">
      <c r="A4339" s="134" t="s">
        <v>320</v>
      </c>
      <c r="B4339" s="134" t="s">
        <v>467</v>
      </c>
      <c r="C4339" s="137">
        <v>0</v>
      </c>
      <c r="D4339" s="137">
        <v>0</v>
      </c>
      <c r="E4339" s="138" t="str">
        <f t="shared" si="268"/>
        <v/>
      </c>
      <c r="F4339" s="137">
        <v>27.804819999999999</v>
      </c>
      <c r="G4339" s="137">
        <v>46.097560000000001</v>
      </c>
      <c r="H4339" s="138">
        <f t="shared" si="269"/>
        <v>0.65789816298037551</v>
      </c>
      <c r="I4339" s="137">
        <v>64.445440000000005</v>
      </c>
      <c r="J4339" s="138">
        <f t="shared" si="270"/>
        <v>-0.28470408457138319</v>
      </c>
      <c r="K4339" s="137">
        <v>283.77071000000001</v>
      </c>
      <c r="L4339" s="137">
        <v>299.18077</v>
      </c>
      <c r="M4339" s="138">
        <f t="shared" si="271"/>
        <v>5.4304617978367054E-2</v>
      </c>
    </row>
    <row r="4340" spans="1:13" x14ac:dyDescent="0.25">
      <c r="A4340" s="134" t="s">
        <v>320</v>
      </c>
      <c r="B4340" s="134" t="s">
        <v>455</v>
      </c>
      <c r="C4340" s="137">
        <v>0</v>
      </c>
      <c r="D4340" s="137">
        <v>0</v>
      </c>
      <c r="E4340" s="138" t="str">
        <f t="shared" si="268"/>
        <v/>
      </c>
      <c r="F4340" s="137">
        <v>38.89461</v>
      </c>
      <c r="G4340" s="137">
        <v>6.5397800000000004</v>
      </c>
      <c r="H4340" s="138">
        <f t="shared" si="269"/>
        <v>-0.83185896451976249</v>
      </c>
      <c r="I4340" s="137">
        <v>20.680810000000001</v>
      </c>
      <c r="J4340" s="138">
        <f t="shared" si="270"/>
        <v>-0.68377544206440655</v>
      </c>
      <c r="K4340" s="137">
        <v>294.49099000000001</v>
      </c>
      <c r="L4340" s="137">
        <v>226.54091</v>
      </c>
      <c r="M4340" s="138">
        <f t="shared" si="271"/>
        <v>-0.23073738181259806</v>
      </c>
    </row>
    <row r="4341" spans="1:13" x14ac:dyDescent="0.25">
      <c r="A4341" s="134" t="s">
        <v>320</v>
      </c>
      <c r="B4341" s="134" t="s">
        <v>489</v>
      </c>
      <c r="C4341" s="137">
        <v>0</v>
      </c>
      <c r="D4341" s="137">
        <v>0</v>
      </c>
      <c r="E4341" s="138" t="str">
        <f t="shared" si="268"/>
        <v/>
      </c>
      <c r="F4341" s="137">
        <v>0</v>
      </c>
      <c r="G4341" s="137">
        <v>7.3540000000000001</v>
      </c>
      <c r="H4341" s="138" t="str">
        <f t="shared" si="269"/>
        <v/>
      </c>
      <c r="I4341" s="137">
        <v>0</v>
      </c>
      <c r="J4341" s="138" t="str">
        <f t="shared" si="270"/>
        <v/>
      </c>
      <c r="K4341" s="137">
        <v>17.490310000000001</v>
      </c>
      <c r="L4341" s="137">
        <v>14.57447</v>
      </c>
      <c r="M4341" s="138">
        <f t="shared" si="271"/>
        <v>-0.16671173924304372</v>
      </c>
    </row>
    <row r="4342" spans="1:13" x14ac:dyDescent="0.25">
      <c r="A4342" s="134" t="s">
        <v>320</v>
      </c>
      <c r="B4342" s="134" t="s">
        <v>459</v>
      </c>
      <c r="C4342" s="137">
        <v>0</v>
      </c>
      <c r="D4342" s="137">
        <v>18.757259999999999</v>
      </c>
      <c r="E4342" s="138" t="str">
        <f t="shared" si="268"/>
        <v/>
      </c>
      <c r="F4342" s="137">
        <v>27.986339999999998</v>
      </c>
      <c r="G4342" s="137">
        <v>53.04365</v>
      </c>
      <c r="H4342" s="138">
        <f t="shared" si="269"/>
        <v>0.89534072694035749</v>
      </c>
      <c r="I4342" s="137">
        <v>1.8132900000000001</v>
      </c>
      <c r="J4342" s="138">
        <f t="shared" si="270"/>
        <v>28.252711921424591</v>
      </c>
      <c r="K4342" s="137">
        <v>107.74007</v>
      </c>
      <c r="L4342" s="137">
        <v>532.89337</v>
      </c>
      <c r="M4342" s="138">
        <f t="shared" si="271"/>
        <v>3.9461019470286214</v>
      </c>
    </row>
    <row r="4343" spans="1:13" x14ac:dyDescent="0.25">
      <c r="A4343" s="134" t="s">
        <v>320</v>
      </c>
      <c r="B4343" s="134" t="s">
        <v>477</v>
      </c>
      <c r="C4343" s="137">
        <v>0</v>
      </c>
      <c r="D4343" s="137">
        <v>0</v>
      </c>
      <c r="E4343" s="138" t="str">
        <f t="shared" si="268"/>
        <v/>
      </c>
      <c r="F4343" s="137">
        <v>0</v>
      </c>
      <c r="G4343" s="137">
        <v>0</v>
      </c>
      <c r="H4343" s="138" t="str">
        <f t="shared" si="269"/>
        <v/>
      </c>
      <c r="I4343" s="137">
        <v>0</v>
      </c>
      <c r="J4343" s="138" t="str">
        <f t="shared" si="270"/>
        <v/>
      </c>
      <c r="K4343" s="137">
        <v>7.3136700000000001</v>
      </c>
      <c r="L4343" s="137">
        <v>31.964320000000001</v>
      </c>
      <c r="M4343" s="138">
        <f t="shared" si="271"/>
        <v>3.370489781464026</v>
      </c>
    </row>
    <row r="4344" spans="1:13" x14ac:dyDescent="0.25">
      <c r="A4344" s="134" t="s">
        <v>320</v>
      </c>
      <c r="B4344" s="134" t="s">
        <v>450</v>
      </c>
      <c r="C4344" s="137">
        <v>59.482970000000002</v>
      </c>
      <c r="D4344" s="137">
        <v>81.641360000000006</v>
      </c>
      <c r="E4344" s="138">
        <f t="shared" si="268"/>
        <v>0.37251653708616095</v>
      </c>
      <c r="F4344" s="137">
        <v>6073.9173799999999</v>
      </c>
      <c r="G4344" s="137">
        <v>5181.5862100000004</v>
      </c>
      <c r="H4344" s="138">
        <f t="shared" si="269"/>
        <v>-0.14691197034359393</v>
      </c>
      <c r="I4344" s="137">
        <v>7142.47415</v>
      </c>
      <c r="J4344" s="138">
        <f t="shared" si="270"/>
        <v>-0.27453903210836261</v>
      </c>
      <c r="K4344" s="137">
        <v>63838.33137</v>
      </c>
      <c r="L4344" s="137">
        <v>43965.701880000001</v>
      </c>
      <c r="M4344" s="138">
        <f t="shared" si="271"/>
        <v>-0.31129619248379803</v>
      </c>
    </row>
    <row r="4345" spans="1:13" x14ac:dyDescent="0.25">
      <c r="A4345" s="134" t="s">
        <v>320</v>
      </c>
      <c r="B4345" s="134" t="s">
        <v>453</v>
      </c>
      <c r="C4345" s="137">
        <v>0</v>
      </c>
      <c r="D4345" s="137">
        <v>8.4981799999999996</v>
      </c>
      <c r="E4345" s="138" t="str">
        <f t="shared" si="268"/>
        <v/>
      </c>
      <c r="F4345" s="137">
        <v>50.933210000000003</v>
      </c>
      <c r="G4345" s="137">
        <v>242.65907999999999</v>
      </c>
      <c r="H4345" s="138">
        <f t="shared" si="269"/>
        <v>3.7642604893742213</v>
      </c>
      <c r="I4345" s="137">
        <v>239.24231</v>
      </c>
      <c r="J4345" s="138">
        <f t="shared" si="270"/>
        <v>1.4281629365641813E-2</v>
      </c>
      <c r="K4345" s="137">
        <v>2351.8149600000002</v>
      </c>
      <c r="L4345" s="137">
        <v>2852.5981700000002</v>
      </c>
      <c r="M4345" s="138">
        <f t="shared" si="271"/>
        <v>0.21293478378077846</v>
      </c>
    </row>
    <row r="4346" spans="1:13" x14ac:dyDescent="0.25">
      <c r="A4346" s="134" t="s">
        <v>320</v>
      </c>
      <c r="B4346" s="134" t="s">
        <v>480</v>
      </c>
      <c r="C4346" s="137">
        <v>0</v>
      </c>
      <c r="D4346" s="137">
        <v>0</v>
      </c>
      <c r="E4346" s="138" t="str">
        <f t="shared" si="268"/>
        <v/>
      </c>
      <c r="F4346" s="137">
        <v>0</v>
      </c>
      <c r="G4346" s="137">
        <v>0</v>
      </c>
      <c r="H4346" s="138" t="str">
        <f t="shared" si="269"/>
        <v/>
      </c>
      <c r="I4346" s="137">
        <v>0</v>
      </c>
      <c r="J4346" s="138" t="str">
        <f t="shared" si="270"/>
        <v/>
      </c>
      <c r="K4346" s="137">
        <v>1.81593</v>
      </c>
      <c r="L4346" s="137">
        <v>11.190770000000001</v>
      </c>
      <c r="M4346" s="138">
        <f t="shared" si="271"/>
        <v>5.1625558253897452</v>
      </c>
    </row>
    <row r="4347" spans="1:13" x14ac:dyDescent="0.25">
      <c r="A4347" s="134" t="s">
        <v>320</v>
      </c>
      <c r="B4347" s="134" t="s">
        <v>487</v>
      </c>
      <c r="C4347" s="137">
        <v>0</v>
      </c>
      <c r="D4347" s="137">
        <v>0</v>
      </c>
      <c r="E4347" s="138" t="str">
        <f t="shared" si="268"/>
        <v/>
      </c>
      <c r="F4347" s="137">
        <v>0</v>
      </c>
      <c r="G4347" s="137">
        <v>0</v>
      </c>
      <c r="H4347" s="138" t="str">
        <f t="shared" si="269"/>
        <v/>
      </c>
      <c r="I4347" s="137">
        <v>0</v>
      </c>
      <c r="J4347" s="138" t="str">
        <f t="shared" si="270"/>
        <v/>
      </c>
      <c r="K4347" s="137">
        <v>41.326099999999997</v>
      </c>
      <c r="L4347" s="137">
        <v>0</v>
      </c>
      <c r="M4347" s="138">
        <f t="shared" si="271"/>
        <v>-1</v>
      </c>
    </row>
    <row r="4348" spans="1:13" x14ac:dyDescent="0.25">
      <c r="A4348" s="134" t="s">
        <v>320</v>
      </c>
      <c r="B4348" s="134" t="s">
        <v>481</v>
      </c>
      <c r="C4348" s="137">
        <v>0</v>
      </c>
      <c r="D4348" s="137">
        <v>0</v>
      </c>
      <c r="E4348" s="138" t="str">
        <f t="shared" si="268"/>
        <v/>
      </c>
      <c r="F4348" s="137">
        <v>0</v>
      </c>
      <c r="G4348" s="137">
        <v>0.44930999999999999</v>
      </c>
      <c r="H4348" s="138" t="str">
        <f t="shared" si="269"/>
        <v/>
      </c>
      <c r="I4348" s="137">
        <v>4.0229100000000004</v>
      </c>
      <c r="J4348" s="138">
        <f t="shared" si="270"/>
        <v>-0.88831219192077382</v>
      </c>
      <c r="K4348" s="137">
        <v>269.86086999999998</v>
      </c>
      <c r="L4348" s="137">
        <v>34.594169999999998</v>
      </c>
      <c r="M4348" s="138">
        <f t="shared" si="271"/>
        <v>-0.87180738726589002</v>
      </c>
    </row>
    <row r="4349" spans="1:13" x14ac:dyDescent="0.25">
      <c r="A4349" s="134" t="s">
        <v>320</v>
      </c>
      <c r="B4349" s="134" t="s">
        <v>461</v>
      </c>
      <c r="C4349" s="137">
        <v>0</v>
      </c>
      <c r="D4349" s="137">
        <v>0</v>
      </c>
      <c r="E4349" s="138" t="str">
        <f t="shared" si="268"/>
        <v/>
      </c>
      <c r="F4349" s="137">
        <v>27.680779999999999</v>
      </c>
      <c r="G4349" s="137">
        <v>29.78219</v>
      </c>
      <c r="H4349" s="138">
        <f t="shared" si="269"/>
        <v>7.5915852082202973E-2</v>
      </c>
      <c r="I4349" s="137">
        <v>57.544840000000001</v>
      </c>
      <c r="J4349" s="138">
        <f t="shared" si="270"/>
        <v>-0.48245246663297703</v>
      </c>
      <c r="K4349" s="137">
        <v>478.94090999999997</v>
      </c>
      <c r="L4349" s="137">
        <v>284.78003999999999</v>
      </c>
      <c r="M4349" s="138">
        <f t="shared" si="271"/>
        <v>-0.4053962940856316</v>
      </c>
    </row>
    <row r="4350" spans="1:13" x14ac:dyDescent="0.25">
      <c r="A4350" s="134" t="s">
        <v>320</v>
      </c>
      <c r="B4350" s="134" t="s">
        <v>497</v>
      </c>
      <c r="C4350" s="137">
        <v>0</v>
      </c>
      <c r="D4350" s="137">
        <v>0</v>
      </c>
      <c r="E4350" s="138" t="str">
        <f t="shared" si="268"/>
        <v/>
      </c>
      <c r="F4350" s="137">
        <v>0</v>
      </c>
      <c r="G4350" s="137">
        <v>0</v>
      </c>
      <c r="H4350" s="138" t="str">
        <f t="shared" si="269"/>
        <v/>
      </c>
      <c r="I4350" s="137">
        <v>0</v>
      </c>
      <c r="J4350" s="138" t="str">
        <f t="shared" si="270"/>
        <v/>
      </c>
      <c r="K4350" s="137">
        <v>11.44914</v>
      </c>
      <c r="L4350" s="137">
        <v>184.18177</v>
      </c>
      <c r="M4350" s="138">
        <f t="shared" si="271"/>
        <v>15.086952382449688</v>
      </c>
    </row>
    <row r="4351" spans="1:13" x14ac:dyDescent="0.25">
      <c r="A4351" s="134" t="s">
        <v>320</v>
      </c>
      <c r="B4351" s="134" t="s">
        <v>490</v>
      </c>
      <c r="C4351" s="137">
        <v>0</v>
      </c>
      <c r="D4351" s="137">
        <v>0</v>
      </c>
      <c r="E4351" s="138" t="str">
        <f t="shared" si="268"/>
        <v/>
      </c>
      <c r="F4351" s="137">
        <v>0</v>
      </c>
      <c r="G4351" s="137">
        <v>10.121869999999999</v>
      </c>
      <c r="H4351" s="138" t="str">
        <f t="shared" si="269"/>
        <v/>
      </c>
      <c r="I4351" s="137">
        <v>0</v>
      </c>
      <c r="J4351" s="138" t="str">
        <f t="shared" si="270"/>
        <v/>
      </c>
      <c r="K4351" s="137">
        <v>145.39904000000001</v>
      </c>
      <c r="L4351" s="137">
        <v>91.90652</v>
      </c>
      <c r="M4351" s="138">
        <f t="shared" si="271"/>
        <v>-0.36790146619950181</v>
      </c>
    </row>
    <row r="4352" spans="1:13" x14ac:dyDescent="0.25">
      <c r="A4352" s="134" t="s">
        <v>320</v>
      </c>
      <c r="B4352" s="134" t="s">
        <v>469</v>
      </c>
      <c r="C4352" s="137">
        <v>0</v>
      </c>
      <c r="D4352" s="137">
        <v>0</v>
      </c>
      <c r="E4352" s="138" t="str">
        <f t="shared" si="268"/>
        <v/>
      </c>
      <c r="F4352" s="137">
        <v>0</v>
      </c>
      <c r="G4352" s="137">
        <v>0</v>
      </c>
      <c r="H4352" s="138" t="str">
        <f t="shared" si="269"/>
        <v/>
      </c>
      <c r="I4352" s="137">
        <v>0</v>
      </c>
      <c r="J4352" s="138" t="str">
        <f t="shared" si="270"/>
        <v/>
      </c>
      <c r="K4352" s="137">
        <v>38.047710000000002</v>
      </c>
      <c r="L4352" s="137">
        <v>0</v>
      </c>
      <c r="M4352" s="138">
        <f t="shared" si="271"/>
        <v>-1</v>
      </c>
    </row>
    <row r="4353" spans="1:13" x14ac:dyDescent="0.25">
      <c r="A4353" s="134" t="s">
        <v>320</v>
      </c>
      <c r="B4353" s="134" t="s">
        <v>452</v>
      </c>
      <c r="C4353" s="137">
        <v>0</v>
      </c>
      <c r="D4353" s="137">
        <v>0</v>
      </c>
      <c r="E4353" s="138" t="str">
        <f t="shared" si="268"/>
        <v/>
      </c>
      <c r="F4353" s="137">
        <v>112.70489000000001</v>
      </c>
      <c r="G4353" s="137">
        <v>861.15065000000004</v>
      </c>
      <c r="H4353" s="138">
        <f t="shared" si="269"/>
        <v>6.6407567586464085</v>
      </c>
      <c r="I4353" s="137">
        <v>91.574529999999996</v>
      </c>
      <c r="J4353" s="138">
        <f t="shared" si="270"/>
        <v>8.4038227660027314</v>
      </c>
      <c r="K4353" s="137">
        <v>2137.2359700000002</v>
      </c>
      <c r="L4353" s="137">
        <v>2439.4932800000001</v>
      </c>
      <c r="M4353" s="138">
        <f t="shared" si="271"/>
        <v>0.14142439779356697</v>
      </c>
    </row>
    <row r="4354" spans="1:13" x14ac:dyDescent="0.25">
      <c r="A4354" s="134" t="s">
        <v>320</v>
      </c>
      <c r="B4354" s="134" t="s">
        <v>460</v>
      </c>
      <c r="C4354" s="137">
        <v>0</v>
      </c>
      <c r="D4354" s="137">
        <v>0</v>
      </c>
      <c r="E4354" s="138" t="str">
        <f t="shared" si="268"/>
        <v/>
      </c>
      <c r="F4354" s="137">
        <v>8.3358699999999999</v>
      </c>
      <c r="G4354" s="137">
        <v>44.704169999999998</v>
      </c>
      <c r="H4354" s="138">
        <f t="shared" si="269"/>
        <v>4.3628679429981512</v>
      </c>
      <c r="I4354" s="137">
        <v>65.159009999999995</v>
      </c>
      <c r="J4354" s="138">
        <f t="shared" si="270"/>
        <v>-0.31392189660340142</v>
      </c>
      <c r="K4354" s="137">
        <v>156.51485</v>
      </c>
      <c r="L4354" s="137">
        <v>321.41403000000003</v>
      </c>
      <c r="M4354" s="138">
        <f t="shared" si="271"/>
        <v>1.0535689105538548</v>
      </c>
    </row>
    <row r="4355" spans="1:13" x14ac:dyDescent="0.25">
      <c r="A4355" s="134" t="s">
        <v>320</v>
      </c>
      <c r="B4355" s="134" t="s">
        <v>483</v>
      </c>
      <c r="C4355" s="137">
        <v>0</v>
      </c>
      <c r="D4355" s="137">
        <v>0</v>
      </c>
      <c r="E4355" s="138" t="str">
        <f t="shared" si="268"/>
        <v/>
      </c>
      <c r="F4355" s="137">
        <v>0</v>
      </c>
      <c r="G4355" s="137">
        <v>8.7675900000000002</v>
      </c>
      <c r="H4355" s="138" t="str">
        <f t="shared" si="269"/>
        <v/>
      </c>
      <c r="I4355" s="137">
        <v>16.565809999999999</v>
      </c>
      <c r="J4355" s="138">
        <f t="shared" si="270"/>
        <v>-0.47074184721423218</v>
      </c>
      <c r="K4355" s="137">
        <v>257.71508999999998</v>
      </c>
      <c r="L4355" s="137">
        <v>165.76817</v>
      </c>
      <c r="M4355" s="138">
        <f t="shared" si="271"/>
        <v>-0.35677740096631516</v>
      </c>
    </row>
    <row r="4356" spans="1:13" x14ac:dyDescent="0.25">
      <c r="A4356" s="134" t="s">
        <v>320</v>
      </c>
      <c r="B4356" s="134" t="s">
        <v>482</v>
      </c>
      <c r="C4356" s="137">
        <v>0</v>
      </c>
      <c r="D4356" s="137">
        <v>0</v>
      </c>
      <c r="E4356" s="138" t="str">
        <f t="shared" si="268"/>
        <v/>
      </c>
      <c r="F4356" s="137">
        <v>0</v>
      </c>
      <c r="G4356" s="137">
        <v>0</v>
      </c>
      <c r="H4356" s="138" t="str">
        <f t="shared" si="269"/>
        <v/>
      </c>
      <c r="I4356" s="137">
        <v>0</v>
      </c>
      <c r="J4356" s="138" t="str">
        <f t="shared" si="270"/>
        <v/>
      </c>
      <c r="K4356" s="137">
        <v>0.72626999999999997</v>
      </c>
      <c r="L4356" s="137">
        <v>14.933999999999999</v>
      </c>
      <c r="M4356" s="138">
        <f t="shared" si="271"/>
        <v>19.562600685695401</v>
      </c>
    </row>
    <row r="4357" spans="1:13" x14ac:dyDescent="0.25">
      <c r="A4357" s="134" t="s">
        <v>320</v>
      </c>
      <c r="B4357" s="134" t="s">
        <v>457</v>
      </c>
      <c r="C4357" s="137">
        <v>0</v>
      </c>
      <c r="D4357" s="137">
        <v>0</v>
      </c>
      <c r="E4357" s="138" t="str">
        <f t="shared" ref="E4357:E4420" si="272">IF(C4357=0,"",(D4357/C4357-1))</f>
        <v/>
      </c>
      <c r="F4357" s="137">
        <v>21.97344</v>
      </c>
      <c r="G4357" s="137">
        <v>285.92311000000001</v>
      </c>
      <c r="H4357" s="138">
        <f t="shared" ref="H4357:H4420" si="273">IF(F4357=0,"",(G4357/F4357-1))</f>
        <v>12.012214291435479</v>
      </c>
      <c r="I4357" s="137">
        <v>22.25742</v>
      </c>
      <c r="J4357" s="138">
        <f t="shared" ref="J4357:J4420" si="274">IF(I4357=0,"",(G4357/I4357-1))</f>
        <v>11.846192865120935</v>
      </c>
      <c r="K4357" s="137">
        <v>715.29686000000004</v>
      </c>
      <c r="L4357" s="137">
        <v>1071.3766700000001</v>
      </c>
      <c r="M4357" s="138">
        <f t="shared" ref="M4357:M4420" si="275">IF(K4357=0,"",(L4357/K4357-1))</f>
        <v>0.49780703636808932</v>
      </c>
    </row>
    <row r="4358" spans="1:13" x14ac:dyDescent="0.25">
      <c r="A4358" s="134" t="s">
        <v>320</v>
      </c>
      <c r="B4358" s="134" t="s">
        <v>462</v>
      </c>
      <c r="C4358" s="137">
        <v>0</v>
      </c>
      <c r="D4358" s="137">
        <v>0</v>
      </c>
      <c r="E4358" s="138" t="str">
        <f t="shared" si="272"/>
        <v/>
      </c>
      <c r="F4358" s="137">
        <v>0</v>
      </c>
      <c r="G4358" s="137">
        <v>0</v>
      </c>
      <c r="H4358" s="138" t="str">
        <f t="shared" si="273"/>
        <v/>
      </c>
      <c r="I4358" s="137">
        <v>6.1314200000000003</v>
      </c>
      <c r="J4358" s="138">
        <f t="shared" si="274"/>
        <v>-1</v>
      </c>
      <c r="K4358" s="137">
        <v>1001.35578</v>
      </c>
      <c r="L4358" s="137">
        <v>614.78792999999996</v>
      </c>
      <c r="M4358" s="138">
        <f t="shared" si="275"/>
        <v>-0.38604445864385983</v>
      </c>
    </row>
    <row r="4359" spans="1:13" x14ac:dyDescent="0.25">
      <c r="A4359" s="134" t="s">
        <v>320</v>
      </c>
      <c r="B4359" s="134" t="s">
        <v>473</v>
      </c>
      <c r="C4359" s="137">
        <v>0</v>
      </c>
      <c r="D4359" s="137">
        <v>0</v>
      </c>
      <c r="E4359" s="138" t="str">
        <f t="shared" si="272"/>
        <v/>
      </c>
      <c r="F4359" s="137">
        <v>0</v>
      </c>
      <c r="G4359" s="137">
        <v>0</v>
      </c>
      <c r="H4359" s="138" t="str">
        <f t="shared" si="273"/>
        <v/>
      </c>
      <c r="I4359" s="137">
        <v>0</v>
      </c>
      <c r="J4359" s="138" t="str">
        <f t="shared" si="274"/>
        <v/>
      </c>
      <c r="K4359" s="137">
        <v>769.92202999999995</v>
      </c>
      <c r="L4359" s="137">
        <v>455.53733999999997</v>
      </c>
      <c r="M4359" s="138">
        <f t="shared" si="275"/>
        <v>-0.40833315290380767</v>
      </c>
    </row>
    <row r="4360" spans="1:13" x14ac:dyDescent="0.25">
      <c r="A4360" s="134" t="s">
        <v>320</v>
      </c>
      <c r="B4360" s="134" t="s">
        <v>484</v>
      </c>
      <c r="C4360" s="137">
        <v>0</v>
      </c>
      <c r="D4360" s="137">
        <v>0</v>
      </c>
      <c r="E4360" s="138" t="str">
        <f t="shared" si="272"/>
        <v/>
      </c>
      <c r="F4360" s="137">
        <v>0</v>
      </c>
      <c r="G4360" s="137">
        <v>0</v>
      </c>
      <c r="H4360" s="138" t="str">
        <f t="shared" si="273"/>
        <v/>
      </c>
      <c r="I4360" s="137">
        <v>8.0149799999999995</v>
      </c>
      <c r="J4360" s="138">
        <f t="shared" si="274"/>
        <v>-1</v>
      </c>
      <c r="K4360" s="137">
        <v>0</v>
      </c>
      <c r="L4360" s="137">
        <v>13.037050000000001</v>
      </c>
      <c r="M4360" s="138" t="str">
        <f t="shared" si="275"/>
        <v/>
      </c>
    </row>
    <row r="4361" spans="1:13" x14ac:dyDescent="0.25">
      <c r="A4361" s="134" t="s">
        <v>320</v>
      </c>
      <c r="B4361" s="134" t="s">
        <v>495</v>
      </c>
      <c r="C4361" s="137">
        <v>0</v>
      </c>
      <c r="D4361" s="137">
        <v>0</v>
      </c>
      <c r="E4361" s="138" t="str">
        <f t="shared" si="272"/>
        <v/>
      </c>
      <c r="F4361" s="137">
        <v>0</v>
      </c>
      <c r="G4361" s="137">
        <v>0</v>
      </c>
      <c r="H4361" s="138" t="str">
        <f t="shared" si="273"/>
        <v/>
      </c>
      <c r="I4361" s="137">
        <v>0</v>
      </c>
      <c r="J4361" s="138" t="str">
        <f t="shared" si="274"/>
        <v/>
      </c>
      <c r="K4361" s="137">
        <v>0</v>
      </c>
      <c r="L4361" s="137">
        <v>0</v>
      </c>
      <c r="M4361" s="138" t="str">
        <f t="shared" si="275"/>
        <v/>
      </c>
    </row>
    <row r="4362" spans="1:13" x14ac:dyDescent="0.25">
      <c r="A4362" s="134" t="s">
        <v>320</v>
      </c>
      <c r="B4362" s="134" t="s">
        <v>456</v>
      </c>
      <c r="C4362" s="137">
        <v>0</v>
      </c>
      <c r="D4362" s="137">
        <v>0</v>
      </c>
      <c r="E4362" s="138" t="str">
        <f t="shared" si="272"/>
        <v/>
      </c>
      <c r="F4362" s="137">
        <v>6.9468199999999998</v>
      </c>
      <c r="G4362" s="137">
        <v>6.2870799999999996</v>
      </c>
      <c r="H4362" s="138">
        <f t="shared" si="273"/>
        <v>-9.4970072637552194E-2</v>
      </c>
      <c r="I4362" s="137">
        <v>2.02841</v>
      </c>
      <c r="J4362" s="138">
        <f t="shared" si="274"/>
        <v>2.0995114399948727</v>
      </c>
      <c r="K4362" s="137">
        <v>396.22154999999998</v>
      </c>
      <c r="L4362" s="137">
        <v>387.60064</v>
      </c>
      <c r="M4362" s="138">
        <f t="shared" si="275"/>
        <v>-2.1757801916629682E-2</v>
      </c>
    </row>
    <row r="4363" spans="1:13" x14ac:dyDescent="0.25">
      <c r="A4363" s="134" t="s">
        <v>320</v>
      </c>
      <c r="B4363" s="134" t="s">
        <v>470</v>
      </c>
      <c r="C4363" s="137">
        <v>0</v>
      </c>
      <c r="D4363" s="137">
        <v>0</v>
      </c>
      <c r="E4363" s="138" t="str">
        <f t="shared" si="272"/>
        <v/>
      </c>
      <c r="F4363" s="137">
        <v>8.1782599999999999</v>
      </c>
      <c r="G4363" s="137">
        <v>7.5307399999999998</v>
      </c>
      <c r="H4363" s="138">
        <f t="shared" si="273"/>
        <v>-7.9175765994233482E-2</v>
      </c>
      <c r="I4363" s="137">
        <v>1.4947999999999999</v>
      </c>
      <c r="J4363" s="138">
        <f t="shared" si="274"/>
        <v>4.0379582552849884</v>
      </c>
      <c r="K4363" s="137">
        <v>75.024630000000002</v>
      </c>
      <c r="L4363" s="137">
        <v>39.264150000000001</v>
      </c>
      <c r="M4363" s="138">
        <f t="shared" si="275"/>
        <v>-0.47664986818328858</v>
      </c>
    </row>
    <row r="4364" spans="1:13" x14ac:dyDescent="0.25">
      <c r="A4364" s="134" t="s">
        <v>320</v>
      </c>
      <c r="B4364" s="134" t="s">
        <v>516</v>
      </c>
      <c r="C4364" s="137">
        <v>0</v>
      </c>
      <c r="D4364" s="137">
        <v>1.55</v>
      </c>
      <c r="E4364" s="138" t="str">
        <f t="shared" si="272"/>
        <v/>
      </c>
      <c r="F4364" s="137">
        <v>0</v>
      </c>
      <c r="G4364" s="137">
        <v>1.55</v>
      </c>
      <c r="H4364" s="138" t="str">
        <f t="shared" si="273"/>
        <v/>
      </c>
      <c r="I4364" s="137">
        <v>0</v>
      </c>
      <c r="J4364" s="138" t="str">
        <f t="shared" si="274"/>
        <v/>
      </c>
      <c r="K4364" s="137">
        <v>0</v>
      </c>
      <c r="L4364" s="137">
        <v>26.636310000000002</v>
      </c>
      <c r="M4364" s="138" t="str">
        <f t="shared" si="275"/>
        <v/>
      </c>
    </row>
    <row r="4365" spans="1:13" x14ac:dyDescent="0.25">
      <c r="A4365" s="134" t="s">
        <v>320</v>
      </c>
      <c r="B4365" s="134" t="s">
        <v>503</v>
      </c>
      <c r="C4365" s="137">
        <v>0</v>
      </c>
      <c r="D4365" s="137">
        <v>0</v>
      </c>
      <c r="E4365" s="138" t="str">
        <f t="shared" si="272"/>
        <v/>
      </c>
      <c r="F4365" s="137">
        <v>0</v>
      </c>
      <c r="G4365" s="137">
        <v>0</v>
      </c>
      <c r="H4365" s="138" t="str">
        <f t="shared" si="273"/>
        <v/>
      </c>
      <c r="I4365" s="137">
        <v>0</v>
      </c>
      <c r="J4365" s="138" t="str">
        <f t="shared" si="274"/>
        <v/>
      </c>
      <c r="K4365" s="137">
        <v>2.77</v>
      </c>
      <c r="L4365" s="137">
        <v>0</v>
      </c>
      <c r="M4365" s="138">
        <f t="shared" si="275"/>
        <v>-1</v>
      </c>
    </row>
    <row r="4366" spans="1:13" x14ac:dyDescent="0.25">
      <c r="A4366" s="134" t="s">
        <v>320</v>
      </c>
      <c r="B4366" s="134" t="s">
        <v>466</v>
      </c>
      <c r="C4366" s="137">
        <v>0</v>
      </c>
      <c r="D4366" s="137">
        <v>0</v>
      </c>
      <c r="E4366" s="138" t="str">
        <f t="shared" si="272"/>
        <v/>
      </c>
      <c r="F4366" s="137">
        <v>0.97458999999999996</v>
      </c>
      <c r="G4366" s="137">
        <v>10.703900000000001</v>
      </c>
      <c r="H4366" s="138">
        <f t="shared" si="273"/>
        <v>9.9829774571871255</v>
      </c>
      <c r="I4366" s="137">
        <v>5.2375299999999996</v>
      </c>
      <c r="J4366" s="138">
        <f t="shared" si="274"/>
        <v>1.0436923511655305</v>
      </c>
      <c r="K4366" s="137">
        <v>154.53601</v>
      </c>
      <c r="L4366" s="137">
        <v>140.10575</v>
      </c>
      <c r="M4366" s="138">
        <f t="shared" si="275"/>
        <v>-9.3377977081199437E-2</v>
      </c>
    </row>
    <row r="4367" spans="1:13" x14ac:dyDescent="0.25">
      <c r="A4367" s="134" t="s">
        <v>320</v>
      </c>
      <c r="B4367" s="134" t="s">
        <v>518</v>
      </c>
      <c r="C4367" s="137">
        <v>0</v>
      </c>
      <c r="D4367" s="137">
        <v>0</v>
      </c>
      <c r="E4367" s="138" t="str">
        <f t="shared" si="272"/>
        <v/>
      </c>
      <c r="F4367" s="137">
        <v>0</v>
      </c>
      <c r="G4367" s="137">
        <v>0</v>
      </c>
      <c r="H4367" s="138" t="str">
        <f t="shared" si="273"/>
        <v/>
      </c>
      <c r="I4367" s="137">
        <v>0</v>
      </c>
      <c r="J4367" s="138" t="str">
        <f t="shared" si="274"/>
        <v/>
      </c>
      <c r="K4367" s="137">
        <v>0</v>
      </c>
      <c r="L4367" s="137">
        <v>5.2094800000000001</v>
      </c>
      <c r="M4367" s="138" t="str">
        <f t="shared" si="275"/>
        <v/>
      </c>
    </row>
    <row r="4368" spans="1:13" x14ac:dyDescent="0.25">
      <c r="A4368" s="134" t="s">
        <v>320</v>
      </c>
      <c r="B4368" s="134" t="s">
        <v>465</v>
      </c>
      <c r="C4368" s="137">
        <v>0</v>
      </c>
      <c r="D4368" s="137">
        <v>0</v>
      </c>
      <c r="E4368" s="138" t="str">
        <f t="shared" si="272"/>
        <v/>
      </c>
      <c r="F4368" s="137">
        <v>0</v>
      </c>
      <c r="G4368" s="137">
        <v>0</v>
      </c>
      <c r="H4368" s="138" t="str">
        <f t="shared" si="273"/>
        <v/>
      </c>
      <c r="I4368" s="137">
        <v>32.705370000000002</v>
      </c>
      <c r="J4368" s="138">
        <f t="shared" si="274"/>
        <v>-1</v>
      </c>
      <c r="K4368" s="137">
        <v>99.541960000000003</v>
      </c>
      <c r="L4368" s="137">
        <v>121.66979000000001</v>
      </c>
      <c r="M4368" s="138">
        <f t="shared" si="275"/>
        <v>0.22229650692029779</v>
      </c>
    </row>
    <row r="4369" spans="1:13" x14ac:dyDescent="0.25">
      <c r="A4369" s="134" t="s">
        <v>320</v>
      </c>
      <c r="B4369" s="134" t="s">
        <v>488</v>
      </c>
      <c r="C4369" s="137">
        <v>0</v>
      </c>
      <c r="D4369" s="137">
        <v>0</v>
      </c>
      <c r="E4369" s="138" t="str">
        <f t="shared" si="272"/>
        <v/>
      </c>
      <c r="F4369" s="137">
        <v>0</v>
      </c>
      <c r="G4369" s="137">
        <v>0</v>
      </c>
      <c r="H4369" s="138" t="str">
        <f t="shared" si="273"/>
        <v/>
      </c>
      <c r="I4369" s="137">
        <v>0</v>
      </c>
      <c r="J4369" s="138" t="str">
        <f t="shared" si="274"/>
        <v/>
      </c>
      <c r="K4369" s="137">
        <v>20.771409999999999</v>
      </c>
      <c r="L4369" s="137">
        <v>0</v>
      </c>
      <c r="M4369" s="138">
        <f t="shared" si="275"/>
        <v>-1</v>
      </c>
    </row>
    <row r="4370" spans="1:13" x14ac:dyDescent="0.25">
      <c r="A4370" s="134" t="s">
        <v>320</v>
      </c>
      <c r="B4370" s="134" t="s">
        <v>476</v>
      </c>
      <c r="C4370" s="137">
        <v>0</v>
      </c>
      <c r="D4370" s="137">
        <v>0</v>
      </c>
      <c r="E4370" s="138" t="str">
        <f t="shared" si="272"/>
        <v/>
      </c>
      <c r="F4370" s="137">
        <v>0</v>
      </c>
      <c r="G4370" s="137">
        <v>0</v>
      </c>
      <c r="H4370" s="138" t="str">
        <f t="shared" si="273"/>
        <v/>
      </c>
      <c r="I4370" s="137">
        <v>0</v>
      </c>
      <c r="J4370" s="138" t="str">
        <f t="shared" si="274"/>
        <v/>
      </c>
      <c r="K4370" s="137">
        <v>0</v>
      </c>
      <c r="L4370" s="137">
        <v>0.50790000000000002</v>
      </c>
      <c r="M4370" s="138" t="str">
        <f t="shared" si="275"/>
        <v/>
      </c>
    </row>
    <row r="4371" spans="1:13" x14ac:dyDescent="0.25">
      <c r="A4371" s="134" t="s">
        <v>320</v>
      </c>
      <c r="B4371" s="134" t="s">
        <v>475</v>
      </c>
      <c r="C4371" s="137">
        <v>0</v>
      </c>
      <c r="D4371" s="137">
        <v>0</v>
      </c>
      <c r="E4371" s="138" t="str">
        <f t="shared" si="272"/>
        <v/>
      </c>
      <c r="F4371" s="137">
        <v>1.4680599999999999</v>
      </c>
      <c r="G4371" s="137">
        <v>0</v>
      </c>
      <c r="H4371" s="138">
        <f t="shared" si="273"/>
        <v>-1</v>
      </c>
      <c r="I4371" s="137">
        <v>0</v>
      </c>
      <c r="J4371" s="138" t="str">
        <f t="shared" si="274"/>
        <v/>
      </c>
      <c r="K4371" s="137">
        <v>24.203340000000001</v>
      </c>
      <c r="L4371" s="137">
        <v>22.010940000000002</v>
      </c>
      <c r="M4371" s="138">
        <f t="shared" si="275"/>
        <v>-9.0582539434640008E-2</v>
      </c>
    </row>
    <row r="4372" spans="1:13" x14ac:dyDescent="0.25">
      <c r="A4372" s="141" t="s">
        <v>320</v>
      </c>
      <c r="B4372" s="141" t="s">
        <v>3</v>
      </c>
      <c r="C4372" s="255">
        <v>59.482970000000002</v>
      </c>
      <c r="D4372" s="255">
        <v>110.4468</v>
      </c>
      <c r="E4372" s="256">
        <f t="shared" si="272"/>
        <v>0.85678018431157676</v>
      </c>
      <c r="F4372" s="255">
        <v>7789.6224199999997</v>
      </c>
      <c r="G4372" s="255">
        <v>8651.3205400000006</v>
      </c>
      <c r="H4372" s="256">
        <f t="shared" si="273"/>
        <v>0.11062129504346396</v>
      </c>
      <c r="I4372" s="255">
        <v>9374.6499800000001</v>
      </c>
      <c r="J4372" s="256">
        <f t="shared" si="274"/>
        <v>-7.7158020997387666E-2</v>
      </c>
      <c r="K4372" s="255">
        <v>82524.100250000003</v>
      </c>
      <c r="L4372" s="255">
        <v>69584.474029999998</v>
      </c>
      <c r="M4372" s="256">
        <f t="shared" si="275"/>
        <v>-0.1567981496411408</v>
      </c>
    </row>
    <row r="4373" spans="1:13" x14ac:dyDescent="0.25">
      <c r="A4373" s="134" t="s">
        <v>245</v>
      </c>
      <c r="B4373" s="134" t="s">
        <v>463</v>
      </c>
      <c r="C4373" s="137">
        <v>0</v>
      </c>
      <c r="D4373" s="137">
        <v>24.556920000000002</v>
      </c>
      <c r="E4373" s="138" t="str">
        <f t="shared" si="272"/>
        <v/>
      </c>
      <c r="F4373" s="137">
        <v>226.03292999999999</v>
      </c>
      <c r="G4373" s="137">
        <v>385.38564000000002</v>
      </c>
      <c r="H4373" s="138">
        <f t="shared" si="273"/>
        <v>0.70499776293657757</v>
      </c>
      <c r="I4373" s="137">
        <v>352.88454000000002</v>
      </c>
      <c r="J4373" s="138">
        <f t="shared" si="274"/>
        <v>9.2101229484295333E-2</v>
      </c>
      <c r="K4373" s="137">
        <v>2861.2141099999999</v>
      </c>
      <c r="L4373" s="137">
        <v>3292.62916</v>
      </c>
      <c r="M4373" s="138">
        <f t="shared" si="275"/>
        <v>0.15078041468207348</v>
      </c>
    </row>
    <row r="4374" spans="1:13" x14ac:dyDescent="0.25">
      <c r="A4374" s="134" t="s">
        <v>245</v>
      </c>
      <c r="B4374" s="134" t="s">
        <v>500</v>
      </c>
      <c r="C4374" s="137">
        <v>0</v>
      </c>
      <c r="D4374" s="137">
        <v>0</v>
      </c>
      <c r="E4374" s="138" t="str">
        <f t="shared" si="272"/>
        <v/>
      </c>
      <c r="F4374" s="137">
        <v>0</v>
      </c>
      <c r="G4374" s="137">
        <v>0</v>
      </c>
      <c r="H4374" s="138" t="str">
        <f t="shared" si="273"/>
        <v/>
      </c>
      <c r="I4374" s="137">
        <v>0</v>
      </c>
      <c r="J4374" s="138" t="str">
        <f t="shared" si="274"/>
        <v/>
      </c>
      <c r="K4374" s="137">
        <v>52.227989999999998</v>
      </c>
      <c r="L4374" s="137">
        <v>4.2300000000000004</v>
      </c>
      <c r="M4374" s="138">
        <f t="shared" si="275"/>
        <v>-0.91900894520352017</v>
      </c>
    </row>
    <row r="4375" spans="1:13" x14ac:dyDescent="0.25">
      <c r="A4375" s="134" t="s">
        <v>245</v>
      </c>
      <c r="B4375" s="134" t="s">
        <v>478</v>
      </c>
      <c r="C4375" s="137">
        <v>0</v>
      </c>
      <c r="D4375" s="137">
        <v>0</v>
      </c>
      <c r="E4375" s="138" t="str">
        <f t="shared" si="272"/>
        <v/>
      </c>
      <c r="F4375" s="137">
        <v>429.91068999999999</v>
      </c>
      <c r="G4375" s="137">
        <v>118.92735999999999</v>
      </c>
      <c r="H4375" s="138">
        <f t="shared" si="273"/>
        <v>-0.72336728821514074</v>
      </c>
      <c r="I4375" s="137">
        <v>86.850890000000007</v>
      </c>
      <c r="J4375" s="138">
        <f t="shared" si="274"/>
        <v>0.3693280517908335</v>
      </c>
      <c r="K4375" s="137">
        <v>1910.61375</v>
      </c>
      <c r="L4375" s="137">
        <v>1996.4777999999999</v>
      </c>
      <c r="M4375" s="138">
        <f t="shared" si="275"/>
        <v>4.4940559021937165E-2</v>
      </c>
    </row>
    <row r="4376" spans="1:13" x14ac:dyDescent="0.25">
      <c r="A4376" s="134" t="s">
        <v>245</v>
      </c>
      <c r="B4376" s="134" t="s">
        <v>498</v>
      </c>
      <c r="C4376" s="137">
        <v>0</v>
      </c>
      <c r="D4376" s="137">
        <v>1.7203999999999999</v>
      </c>
      <c r="E4376" s="138" t="str">
        <f t="shared" si="272"/>
        <v/>
      </c>
      <c r="F4376" s="137">
        <v>517.33082000000002</v>
      </c>
      <c r="G4376" s="137">
        <v>35.970399999999998</v>
      </c>
      <c r="H4376" s="138">
        <f t="shared" si="273"/>
        <v>-0.93046924983127821</v>
      </c>
      <c r="I4376" s="137">
        <v>32.524929999999998</v>
      </c>
      <c r="J4376" s="138">
        <f t="shared" si="274"/>
        <v>0.10593320262334149</v>
      </c>
      <c r="K4376" s="137">
        <v>2745.9510300000002</v>
      </c>
      <c r="L4376" s="137">
        <v>304.21080999999998</v>
      </c>
      <c r="M4376" s="138">
        <f t="shared" si="275"/>
        <v>-0.8892147723406415</v>
      </c>
    </row>
    <row r="4377" spans="1:13" x14ac:dyDescent="0.25">
      <c r="A4377" s="134" t="s">
        <v>245</v>
      </c>
      <c r="B4377" s="134" t="s">
        <v>511</v>
      </c>
      <c r="C4377" s="137">
        <v>0</v>
      </c>
      <c r="D4377" s="137">
        <v>0</v>
      </c>
      <c r="E4377" s="138" t="str">
        <f t="shared" si="272"/>
        <v/>
      </c>
      <c r="F4377" s="137">
        <v>0</v>
      </c>
      <c r="G4377" s="137">
        <v>0</v>
      </c>
      <c r="H4377" s="138" t="str">
        <f t="shared" si="273"/>
        <v/>
      </c>
      <c r="I4377" s="137">
        <v>0</v>
      </c>
      <c r="J4377" s="138" t="str">
        <f t="shared" si="274"/>
        <v/>
      </c>
      <c r="K4377" s="137">
        <v>0</v>
      </c>
      <c r="L4377" s="137">
        <v>0</v>
      </c>
      <c r="M4377" s="138" t="str">
        <f t="shared" si="275"/>
        <v/>
      </c>
    </row>
    <row r="4378" spans="1:13" x14ac:dyDescent="0.25">
      <c r="A4378" s="134" t="s">
        <v>245</v>
      </c>
      <c r="B4378" s="134" t="s">
        <v>454</v>
      </c>
      <c r="C4378" s="137">
        <v>0</v>
      </c>
      <c r="D4378" s="137">
        <v>252.46376000000001</v>
      </c>
      <c r="E4378" s="138" t="str">
        <f t="shared" si="272"/>
        <v/>
      </c>
      <c r="F4378" s="137">
        <v>3956.61499</v>
      </c>
      <c r="G4378" s="137">
        <v>3862.6450399999999</v>
      </c>
      <c r="H4378" s="138">
        <f t="shared" si="273"/>
        <v>-2.3750086939846593E-2</v>
      </c>
      <c r="I4378" s="137">
        <v>7041.1184000000003</v>
      </c>
      <c r="J4378" s="138">
        <f t="shared" si="274"/>
        <v>-0.45141597959778668</v>
      </c>
      <c r="K4378" s="137">
        <v>66679.414709999997</v>
      </c>
      <c r="L4378" s="137">
        <v>53425.561220000003</v>
      </c>
      <c r="M4378" s="138">
        <f t="shared" si="275"/>
        <v>-0.19876979346089396</v>
      </c>
    </row>
    <row r="4379" spans="1:13" x14ac:dyDescent="0.25">
      <c r="A4379" s="134" t="s">
        <v>245</v>
      </c>
      <c r="B4379" s="134" t="s">
        <v>464</v>
      </c>
      <c r="C4379" s="137">
        <v>0</v>
      </c>
      <c r="D4379" s="137">
        <v>0</v>
      </c>
      <c r="E4379" s="138" t="str">
        <f t="shared" si="272"/>
        <v/>
      </c>
      <c r="F4379" s="137">
        <v>488.65597000000002</v>
      </c>
      <c r="G4379" s="137">
        <v>225.72774999999999</v>
      </c>
      <c r="H4379" s="138">
        <f t="shared" si="273"/>
        <v>-0.5380640699017758</v>
      </c>
      <c r="I4379" s="137">
        <v>598.22173999999995</v>
      </c>
      <c r="J4379" s="138">
        <f t="shared" si="274"/>
        <v>-0.62266876158663176</v>
      </c>
      <c r="K4379" s="137">
        <v>12542.31006</v>
      </c>
      <c r="L4379" s="137">
        <v>6680.6993000000002</v>
      </c>
      <c r="M4379" s="138">
        <f t="shared" si="275"/>
        <v>-0.46734698249040096</v>
      </c>
    </row>
    <row r="4380" spans="1:13" x14ac:dyDescent="0.25">
      <c r="A4380" s="134" t="s">
        <v>245</v>
      </c>
      <c r="B4380" s="134" t="s">
        <v>472</v>
      </c>
      <c r="C4380" s="137">
        <v>0</v>
      </c>
      <c r="D4380" s="137">
        <v>18.80687</v>
      </c>
      <c r="E4380" s="138" t="str">
        <f t="shared" si="272"/>
        <v/>
      </c>
      <c r="F4380" s="137">
        <v>21.135000000000002</v>
      </c>
      <c r="G4380" s="137">
        <v>101.66057000000001</v>
      </c>
      <c r="H4380" s="138">
        <f t="shared" si="273"/>
        <v>3.8100577241542464</v>
      </c>
      <c r="I4380" s="137">
        <v>147.03064000000001</v>
      </c>
      <c r="J4380" s="138">
        <f t="shared" si="274"/>
        <v>-0.30857561389925259</v>
      </c>
      <c r="K4380" s="137">
        <v>598.39872000000003</v>
      </c>
      <c r="L4380" s="137">
        <v>1040.24288</v>
      </c>
      <c r="M4380" s="138">
        <f t="shared" si="275"/>
        <v>0.73837751524602191</v>
      </c>
    </row>
    <row r="4381" spans="1:13" x14ac:dyDescent="0.25">
      <c r="A4381" s="134" t="s">
        <v>245</v>
      </c>
      <c r="B4381" s="134" t="s">
        <v>471</v>
      </c>
      <c r="C4381" s="137">
        <v>0</v>
      </c>
      <c r="D4381" s="137">
        <v>1.92</v>
      </c>
      <c r="E4381" s="138" t="str">
        <f t="shared" si="272"/>
        <v/>
      </c>
      <c r="F4381" s="137">
        <v>870.28057999999999</v>
      </c>
      <c r="G4381" s="137">
        <v>315.37736999999998</v>
      </c>
      <c r="H4381" s="138">
        <f t="shared" si="273"/>
        <v>-0.63761414738221545</v>
      </c>
      <c r="I4381" s="137">
        <v>678.77149999999995</v>
      </c>
      <c r="J4381" s="138">
        <f t="shared" si="274"/>
        <v>-0.53537034186025778</v>
      </c>
      <c r="K4381" s="137">
        <v>6137.7748199999996</v>
      </c>
      <c r="L4381" s="137">
        <v>8845.3411099999994</v>
      </c>
      <c r="M4381" s="138">
        <f t="shared" si="275"/>
        <v>0.44113157771402234</v>
      </c>
    </row>
    <row r="4382" spans="1:13" x14ac:dyDescent="0.25">
      <c r="A4382" s="134" t="s">
        <v>245</v>
      </c>
      <c r="B4382" s="134" t="s">
        <v>517</v>
      </c>
      <c r="C4382" s="137">
        <v>0</v>
      </c>
      <c r="D4382" s="137">
        <v>0</v>
      </c>
      <c r="E4382" s="138" t="str">
        <f t="shared" si="272"/>
        <v/>
      </c>
      <c r="F4382" s="137">
        <v>0</v>
      </c>
      <c r="G4382" s="137">
        <v>10.94258</v>
      </c>
      <c r="H4382" s="138" t="str">
        <f t="shared" si="273"/>
        <v/>
      </c>
      <c r="I4382" s="137">
        <v>356.04</v>
      </c>
      <c r="J4382" s="138">
        <f t="shared" si="274"/>
        <v>-0.96926586900348277</v>
      </c>
      <c r="K4382" s="137">
        <v>30.240749999999998</v>
      </c>
      <c r="L4382" s="137">
        <v>1015.0275799999999</v>
      </c>
      <c r="M4382" s="138">
        <f t="shared" si="275"/>
        <v>32.564894389193391</v>
      </c>
    </row>
    <row r="4383" spans="1:13" x14ac:dyDescent="0.25">
      <c r="A4383" s="134" t="s">
        <v>245</v>
      </c>
      <c r="B4383" s="134" t="s">
        <v>519</v>
      </c>
      <c r="C4383" s="137">
        <v>0</v>
      </c>
      <c r="D4383" s="137">
        <v>0</v>
      </c>
      <c r="E4383" s="138" t="str">
        <f t="shared" si="272"/>
        <v/>
      </c>
      <c r="F4383" s="137">
        <v>0</v>
      </c>
      <c r="G4383" s="137">
        <v>0</v>
      </c>
      <c r="H4383" s="138" t="str">
        <f t="shared" si="273"/>
        <v/>
      </c>
      <c r="I4383" s="137">
        <v>0</v>
      </c>
      <c r="J4383" s="138" t="str">
        <f t="shared" si="274"/>
        <v/>
      </c>
      <c r="K4383" s="137">
        <v>40.909140000000001</v>
      </c>
      <c r="L4383" s="137">
        <v>0</v>
      </c>
      <c r="M4383" s="138">
        <f t="shared" si="275"/>
        <v>-1</v>
      </c>
    </row>
    <row r="4384" spans="1:13" x14ac:dyDescent="0.25">
      <c r="A4384" s="134" t="s">
        <v>245</v>
      </c>
      <c r="B4384" s="134" t="s">
        <v>501</v>
      </c>
      <c r="C4384" s="137">
        <v>0</v>
      </c>
      <c r="D4384" s="137">
        <v>0</v>
      </c>
      <c r="E4384" s="138" t="str">
        <f t="shared" si="272"/>
        <v/>
      </c>
      <c r="F4384" s="137">
        <v>6.6355199999999996</v>
      </c>
      <c r="G4384" s="137">
        <v>0</v>
      </c>
      <c r="H4384" s="138">
        <f t="shared" si="273"/>
        <v>-1</v>
      </c>
      <c r="I4384" s="137">
        <v>232.73294999999999</v>
      </c>
      <c r="J4384" s="138">
        <f t="shared" si="274"/>
        <v>-1</v>
      </c>
      <c r="K4384" s="137">
        <v>439.16910000000001</v>
      </c>
      <c r="L4384" s="137">
        <v>1560.3867600000001</v>
      </c>
      <c r="M4384" s="138">
        <f t="shared" si="275"/>
        <v>2.5530431444288775</v>
      </c>
    </row>
    <row r="4385" spans="1:13" x14ac:dyDescent="0.25">
      <c r="A4385" s="134" t="s">
        <v>245</v>
      </c>
      <c r="B4385" s="134" t="s">
        <v>524</v>
      </c>
      <c r="C4385" s="137">
        <v>0</v>
      </c>
      <c r="D4385" s="137">
        <v>0</v>
      </c>
      <c r="E4385" s="138" t="str">
        <f t="shared" si="272"/>
        <v/>
      </c>
      <c r="F4385" s="137">
        <v>0</v>
      </c>
      <c r="G4385" s="137">
        <v>0</v>
      </c>
      <c r="H4385" s="138" t="str">
        <f t="shared" si="273"/>
        <v/>
      </c>
      <c r="I4385" s="137">
        <v>0</v>
      </c>
      <c r="J4385" s="138" t="str">
        <f t="shared" si="274"/>
        <v/>
      </c>
      <c r="K4385" s="137">
        <v>0</v>
      </c>
      <c r="L4385" s="137">
        <v>562.26332000000002</v>
      </c>
      <c r="M4385" s="138" t="str">
        <f t="shared" si="275"/>
        <v/>
      </c>
    </row>
    <row r="4386" spans="1:13" x14ac:dyDescent="0.25">
      <c r="A4386" s="134" t="s">
        <v>245</v>
      </c>
      <c r="B4386" s="134" t="s">
        <v>499</v>
      </c>
      <c r="C4386" s="137">
        <v>0</v>
      </c>
      <c r="D4386" s="137">
        <v>0</v>
      </c>
      <c r="E4386" s="138" t="str">
        <f t="shared" si="272"/>
        <v/>
      </c>
      <c r="F4386" s="137">
        <v>127.01457000000001</v>
      </c>
      <c r="G4386" s="137">
        <v>122.68456</v>
      </c>
      <c r="H4386" s="138">
        <f t="shared" si="273"/>
        <v>-3.4090655898768141E-2</v>
      </c>
      <c r="I4386" s="137">
        <v>51.690800000000003</v>
      </c>
      <c r="J4386" s="138">
        <f t="shared" si="274"/>
        <v>1.3734312488876164</v>
      </c>
      <c r="K4386" s="137">
        <v>642.34821999999997</v>
      </c>
      <c r="L4386" s="137">
        <v>744.03922999999998</v>
      </c>
      <c r="M4386" s="138">
        <f t="shared" si="275"/>
        <v>0.15831134396231383</v>
      </c>
    </row>
    <row r="4387" spans="1:13" x14ac:dyDescent="0.25">
      <c r="A4387" s="134" t="s">
        <v>245</v>
      </c>
      <c r="B4387" s="134" t="s">
        <v>492</v>
      </c>
      <c r="C4387" s="137">
        <v>0</v>
      </c>
      <c r="D4387" s="137">
        <v>0</v>
      </c>
      <c r="E4387" s="138" t="str">
        <f t="shared" si="272"/>
        <v/>
      </c>
      <c r="F4387" s="137">
        <v>0</v>
      </c>
      <c r="G4387" s="137">
        <v>160.2123</v>
      </c>
      <c r="H4387" s="138" t="str">
        <f t="shared" si="273"/>
        <v/>
      </c>
      <c r="I4387" s="137">
        <v>118.38357999999999</v>
      </c>
      <c r="J4387" s="138">
        <f t="shared" si="274"/>
        <v>0.35333210906444967</v>
      </c>
      <c r="K4387" s="137">
        <v>88.874539999999996</v>
      </c>
      <c r="L4387" s="137">
        <v>477.61138</v>
      </c>
      <c r="M4387" s="138">
        <f t="shared" si="275"/>
        <v>4.373995522227176</v>
      </c>
    </row>
    <row r="4388" spans="1:13" x14ac:dyDescent="0.25">
      <c r="A4388" s="134" t="s">
        <v>245</v>
      </c>
      <c r="B4388" s="134" t="s">
        <v>451</v>
      </c>
      <c r="C4388" s="137">
        <v>0</v>
      </c>
      <c r="D4388" s="137">
        <v>224.03961000000001</v>
      </c>
      <c r="E4388" s="138" t="str">
        <f t="shared" si="272"/>
        <v/>
      </c>
      <c r="F4388" s="137">
        <v>2362.7551100000001</v>
      </c>
      <c r="G4388" s="137">
        <v>2013.4297200000001</v>
      </c>
      <c r="H4388" s="138">
        <f t="shared" si="273"/>
        <v>-0.14784663400854947</v>
      </c>
      <c r="I4388" s="137">
        <v>2294.1330499999999</v>
      </c>
      <c r="J4388" s="138">
        <f t="shared" si="274"/>
        <v>-0.12235704027715388</v>
      </c>
      <c r="K4388" s="137">
        <v>21192.20362</v>
      </c>
      <c r="L4388" s="137">
        <v>19683.720359999999</v>
      </c>
      <c r="M4388" s="138">
        <f t="shared" si="275"/>
        <v>-7.1181047853672963E-2</v>
      </c>
    </row>
    <row r="4389" spans="1:13" x14ac:dyDescent="0.25">
      <c r="A4389" s="134" t="s">
        <v>245</v>
      </c>
      <c r="B4389" s="134" t="s">
        <v>507</v>
      </c>
      <c r="C4389" s="137">
        <v>0</v>
      </c>
      <c r="D4389" s="137">
        <v>0</v>
      </c>
      <c r="E4389" s="138" t="str">
        <f t="shared" si="272"/>
        <v/>
      </c>
      <c r="F4389" s="137">
        <v>0</v>
      </c>
      <c r="G4389" s="137">
        <v>0</v>
      </c>
      <c r="H4389" s="138" t="str">
        <f t="shared" si="273"/>
        <v/>
      </c>
      <c r="I4389" s="137">
        <v>817.32749999999999</v>
      </c>
      <c r="J4389" s="138">
        <f t="shared" si="274"/>
        <v>-1</v>
      </c>
      <c r="K4389" s="137">
        <v>87.755250000000004</v>
      </c>
      <c r="L4389" s="137">
        <v>886.07749999999999</v>
      </c>
      <c r="M4389" s="138">
        <f t="shared" si="275"/>
        <v>9.0971451850459086</v>
      </c>
    </row>
    <row r="4390" spans="1:13" x14ac:dyDescent="0.25">
      <c r="A4390" s="134" t="s">
        <v>245</v>
      </c>
      <c r="B4390" s="134" t="s">
        <v>486</v>
      </c>
      <c r="C4390" s="137">
        <v>0</v>
      </c>
      <c r="D4390" s="137">
        <v>0</v>
      </c>
      <c r="E4390" s="138" t="str">
        <f t="shared" si="272"/>
        <v/>
      </c>
      <c r="F4390" s="137">
        <v>0</v>
      </c>
      <c r="G4390" s="137">
        <v>0</v>
      </c>
      <c r="H4390" s="138" t="str">
        <f t="shared" si="273"/>
        <v/>
      </c>
      <c r="I4390" s="137">
        <v>62.643900000000002</v>
      </c>
      <c r="J4390" s="138">
        <f t="shared" si="274"/>
        <v>-1</v>
      </c>
      <c r="K4390" s="137">
        <v>129.90001000000001</v>
      </c>
      <c r="L4390" s="137">
        <v>228.22165000000001</v>
      </c>
      <c r="M4390" s="138">
        <f t="shared" si="275"/>
        <v>0.75690248214761491</v>
      </c>
    </row>
    <row r="4391" spans="1:13" x14ac:dyDescent="0.25">
      <c r="A4391" s="134" t="s">
        <v>245</v>
      </c>
      <c r="B4391" s="134" t="s">
        <v>485</v>
      </c>
      <c r="C4391" s="137">
        <v>0</v>
      </c>
      <c r="D4391" s="137">
        <v>0</v>
      </c>
      <c r="E4391" s="138" t="str">
        <f t="shared" si="272"/>
        <v/>
      </c>
      <c r="F4391" s="137">
        <v>9.0279900000000008</v>
      </c>
      <c r="G4391" s="137">
        <v>14.452999999999999</v>
      </c>
      <c r="H4391" s="138">
        <f t="shared" si="273"/>
        <v>0.60091005860662206</v>
      </c>
      <c r="I4391" s="137">
        <v>6.0563599999999997</v>
      </c>
      <c r="J4391" s="138">
        <f t="shared" si="274"/>
        <v>1.3864169236967419</v>
      </c>
      <c r="K4391" s="137">
        <v>316.47334000000001</v>
      </c>
      <c r="L4391" s="137">
        <v>4151.5514999999996</v>
      </c>
      <c r="M4391" s="138">
        <f t="shared" si="275"/>
        <v>12.118171344227603</v>
      </c>
    </row>
    <row r="4392" spans="1:13" x14ac:dyDescent="0.25">
      <c r="A4392" s="134" t="s">
        <v>245</v>
      </c>
      <c r="B4392" s="134" t="s">
        <v>458</v>
      </c>
      <c r="C4392" s="137">
        <v>469.58879000000002</v>
      </c>
      <c r="D4392" s="137">
        <v>22.854710000000001</v>
      </c>
      <c r="E4392" s="138">
        <f t="shared" si="272"/>
        <v>-0.95133037566761336</v>
      </c>
      <c r="F4392" s="137">
        <v>925.15349000000003</v>
      </c>
      <c r="G4392" s="137">
        <v>963.83915000000002</v>
      </c>
      <c r="H4392" s="138">
        <f t="shared" si="273"/>
        <v>4.1815396491667434E-2</v>
      </c>
      <c r="I4392" s="137">
        <v>1567.3709100000001</v>
      </c>
      <c r="J4392" s="138">
        <f t="shared" si="274"/>
        <v>-0.38505994729735038</v>
      </c>
      <c r="K4392" s="137">
        <v>8656.3910099999994</v>
      </c>
      <c r="L4392" s="137">
        <v>8022.7738399999998</v>
      </c>
      <c r="M4392" s="138">
        <f t="shared" si="275"/>
        <v>-7.3196459040266948E-2</v>
      </c>
    </row>
    <row r="4393" spans="1:13" x14ac:dyDescent="0.25">
      <c r="A4393" s="134" t="s">
        <v>245</v>
      </c>
      <c r="B4393" s="134" t="s">
        <v>494</v>
      </c>
      <c r="C4393" s="137">
        <v>0</v>
      </c>
      <c r="D4393" s="137">
        <v>0</v>
      </c>
      <c r="E4393" s="138" t="str">
        <f t="shared" si="272"/>
        <v/>
      </c>
      <c r="F4393" s="137">
        <v>15.05</v>
      </c>
      <c r="G4393" s="137">
        <v>15.592000000000001</v>
      </c>
      <c r="H4393" s="138">
        <f t="shared" si="273"/>
        <v>3.6013289036544771E-2</v>
      </c>
      <c r="I4393" s="137">
        <v>45.389940000000003</v>
      </c>
      <c r="J4393" s="138">
        <f t="shared" si="274"/>
        <v>-0.6564877591818804</v>
      </c>
      <c r="K4393" s="137">
        <v>94.245249999999999</v>
      </c>
      <c r="L4393" s="137">
        <v>204.14621</v>
      </c>
      <c r="M4393" s="138">
        <f t="shared" si="275"/>
        <v>1.1661167008416871</v>
      </c>
    </row>
    <row r="4394" spans="1:13" x14ac:dyDescent="0.25">
      <c r="A4394" s="134" t="s">
        <v>245</v>
      </c>
      <c r="B4394" s="134" t="s">
        <v>479</v>
      </c>
      <c r="C4394" s="137">
        <v>0</v>
      </c>
      <c r="D4394" s="137">
        <v>0</v>
      </c>
      <c r="E4394" s="138" t="str">
        <f t="shared" si="272"/>
        <v/>
      </c>
      <c r="F4394" s="137">
        <v>8</v>
      </c>
      <c r="G4394" s="137">
        <v>24.19275</v>
      </c>
      <c r="H4394" s="138">
        <f t="shared" si="273"/>
        <v>2.02409375</v>
      </c>
      <c r="I4394" s="137">
        <v>55.511299999999999</v>
      </c>
      <c r="J4394" s="138">
        <f t="shared" si="274"/>
        <v>-0.56418332843943486</v>
      </c>
      <c r="K4394" s="137">
        <v>269.99696</v>
      </c>
      <c r="L4394" s="137">
        <v>484.07117</v>
      </c>
      <c r="M4394" s="138">
        <f t="shared" si="275"/>
        <v>0.7928763716450733</v>
      </c>
    </row>
    <row r="4395" spans="1:13" x14ac:dyDescent="0.25">
      <c r="A4395" s="134" t="s">
        <v>245</v>
      </c>
      <c r="B4395" s="134" t="s">
        <v>508</v>
      </c>
      <c r="C4395" s="137">
        <v>0</v>
      </c>
      <c r="D4395" s="137">
        <v>0</v>
      </c>
      <c r="E4395" s="138" t="str">
        <f t="shared" si="272"/>
        <v/>
      </c>
      <c r="F4395" s="137">
        <v>0</v>
      </c>
      <c r="G4395" s="137">
        <v>1.7779700000000001</v>
      </c>
      <c r="H4395" s="138" t="str">
        <f t="shared" si="273"/>
        <v/>
      </c>
      <c r="I4395" s="137">
        <v>73.5</v>
      </c>
      <c r="J4395" s="138">
        <f t="shared" si="274"/>
        <v>-0.97580993197278909</v>
      </c>
      <c r="K4395" s="137">
        <v>826.08874000000003</v>
      </c>
      <c r="L4395" s="137">
        <v>1265.65797</v>
      </c>
      <c r="M4395" s="138">
        <f t="shared" si="275"/>
        <v>0.53210897173105143</v>
      </c>
    </row>
    <row r="4396" spans="1:13" x14ac:dyDescent="0.25">
      <c r="A4396" s="134" t="s">
        <v>245</v>
      </c>
      <c r="B4396" s="134" t="s">
        <v>493</v>
      </c>
      <c r="C4396" s="137">
        <v>0</v>
      </c>
      <c r="D4396" s="137">
        <v>0</v>
      </c>
      <c r="E4396" s="138" t="str">
        <f t="shared" si="272"/>
        <v/>
      </c>
      <c r="F4396" s="137">
        <v>0</v>
      </c>
      <c r="G4396" s="137">
        <v>0</v>
      </c>
      <c r="H4396" s="138" t="str">
        <f t="shared" si="273"/>
        <v/>
      </c>
      <c r="I4396" s="137">
        <v>33.076300000000003</v>
      </c>
      <c r="J4396" s="138">
        <f t="shared" si="274"/>
        <v>-1</v>
      </c>
      <c r="K4396" s="137">
        <v>12.82202</v>
      </c>
      <c r="L4396" s="137">
        <v>63.89235</v>
      </c>
      <c r="M4396" s="138">
        <f t="shared" si="275"/>
        <v>3.9830174964631153</v>
      </c>
    </row>
    <row r="4397" spans="1:13" x14ac:dyDescent="0.25">
      <c r="A4397" s="134" t="s">
        <v>245</v>
      </c>
      <c r="B4397" s="134" t="s">
        <v>514</v>
      </c>
      <c r="C4397" s="137">
        <v>0</v>
      </c>
      <c r="D4397" s="137">
        <v>0</v>
      </c>
      <c r="E4397" s="138" t="str">
        <f t="shared" si="272"/>
        <v/>
      </c>
      <c r="F4397" s="137">
        <v>0</v>
      </c>
      <c r="G4397" s="137">
        <v>0</v>
      </c>
      <c r="H4397" s="138" t="str">
        <f t="shared" si="273"/>
        <v/>
      </c>
      <c r="I4397" s="137">
        <v>221.58619999999999</v>
      </c>
      <c r="J4397" s="138">
        <f t="shared" si="274"/>
        <v>-1</v>
      </c>
      <c r="K4397" s="137">
        <v>386.57799999999997</v>
      </c>
      <c r="L4397" s="137">
        <v>381.59519999999998</v>
      </c>
      <c r="M4397" s="138">
        <f t="shared" si="275"/>
        <v>-1.2889507421529389E-2</v>
      </c>
    </row>
    <row r="4398" spans="1:13" x14ac:dyDescent="0.25">
      <c r="A4398" s="134" t="s">
        <v>245</v>
      </c>
      <c r="B4398" s="134" t="s">
        <v>467</v>
      </c>
      <c r="C4398" s="137">
        <v>0</v>
      </c>
      <c r="D4398" s="137">
        <v>29.72334</v>
      </c>
      <c r="E4398" s="138" t="str">
        <f t="shared" si="272"/>
        <v/>
      </c>
      <c r="F4398" s="137">
        <v>185.26342</v>
      </c>
      <c r="G4398" s="137">
        <v>235.70061999999999</v>
      </c>
      <c r="H4398" s="138">
        <f t="shared" si="273"/>
        <v>0.27224586483397517</v>
      </c>
      <c r="I4398" s="137">
        <v>137.14639</v>
      </c>
      <c r="J4398" s="138">
        <f t="shared" si="274"/>
        <v>0.71860608215790434</v>
      </c>
      <c r="K4398" s="137">
        <v>2182.3068499999999</v>
      </c>
      <c r="L4398" s="137">
        <v>1938.1076399999999</v>
      </c>
      <c r="M4398" s="138">
        <f t="shared" si="275"/>
        <v>-0.11189957544238105</v>
      </c>
    </row>
    <row r="4399" spans="1:13" x14ac:dyDescent="0.25">
      <c r="A4399" s="134" t="s">
        <v>245</v>
      </c>
      <c r="B4399" s="134" t="s">
        <v>455</v>
      </c>
      <c r="C4399" s="137">
        <v>199.04</v>
      </c>
      <c r="D4399" s="137">
        <v>80.427199999999999</v>
      </c>
      <c r="E4399" s="138">
        <f t="shared" si="272"/>
        <v>-0.59592443729903533</v>
      </c>
      <c r="F4399" s="137">
        <v>3298.3543300000001</v>
      </c>
      <c r="G4399" s="137">
        <v>2278.5127499999999</v>
      </c>
      <c r="H4399" s="138">
        <f t="shared" si="273"/>
        <v>-0.30919709587417199</v>
      </c>
      <c r="I4399" s="137">
        <v>4983.0028499999999</v>
      </c>
      <c r="J4399" s="138">
        <f t="shared" si="274"/>
        <v>-0.54274303696214021</v>
      </c>
      <c r="K4399" s="137">
        <v>32602.06855</v>
      </c>
      <c r="L4399" s="137">
        <v>23395.547009999998</v>
      </c>
      <c r="M4399" s="138">
        <f t="shared" si="275"/>
        <v>-0.28239071781229053</v>
      </c>
    </row>
    <row r="4400" spans="1:13" x14ac:dyDescent="0.25">
      <c r="A4400" s="134" t="s">
        <v>245</v>
      </c>
      <c r="B4400" s="134" t="s">
        <v>489</v>
      </c>
      <c r="C4400" s="137">
        <v>0</v>
      </c>
      <c r="D4400" s="137">
        <v>0</v>
      </c>
      <c r="E4400" s="138" t="str">
        <f t="shared" si="272"/>
        <v/>
      </c>
      <c r="F4400" s="137">
        <v>0</v>
      </c>
      <c r="G4400" s="137">
        <v>0</v>
      </c>
      <c r="H4400" s="138" t="str">
        <f t="shared" si="273"/>
        <v/>
      </c>
      <c r="I4400" s="137">
        <v>0</v>
      </c>
      <c r="J4400" s="138" t="str">
        <f t="shared" si="274"/>
        <v/>
      </c>
      <c r="K4400" s="137">
        <v>0</v>
      </c>
      <c r="L4400" s="137">
        <v>10.73522</v>
      </c>
      <c r="M4400" s="138" t="str">
        <f t="shared" si="275"/>
        <v/>
      </c>
    </row>
    <row r="4401" spans="1:13" x14ac:dyDescent="0.25">
      <c r="A4401" s="134" t="s">
        <v>245</v>
      </c>
      <c r="B4401" s="134" t="s">
        <v>510</v>
      </c>
      <c r="C4401" s="137">
        <v>0</v>
      </c>
      <c r="D4401" s="137">
        <v>0</v>
      </c>
      <c r="E4401" s="138" t="str">
        <f t="shared" si="272"/>
        <v/>
      </c>
      <c r="F4401" s="137">
        <v>0</v>
      </c>
      <c r="G4401" s="137">
        <v>0</v>
      </c>
      <c r="H4401" s="138" t="str">
        <f t="shared" si="273"/>
        <v/>
      </c>
      <c r="I4401" s="137">
        <v>14.6685</v>
      </c>
      <c r="J4401" s="138">
        <f t="shared" si="274"/>
        <v>-1</v>
      </c>
      <c r="K4401" s="137">
        <v>53.242109999999997</v>
      </c>
      <c r="L4401" s="137">
        <v>14.6685</v>
      </c>
      <c r="M4401" s="138">
        <f t="shared" si="275"/>
        <v>-0.72449438987297832</v>
      </c>
    </row>
    <row r="4402" spans="1:13" x14ac:dyDescent="0.25">
      <c r="A4402" s="134" t="s">
        <v>245</v>
      </c>
      <c r="B4402" s="134" t="s">
        <v>459</v>
      </c>
      <c r="C4402" s="137">
        <v>20.870999999999999</v>
      </c>
      <c r="D4402" s="137">
        <v>109.2135</v>
      </c>
      <c r="E4402" s="138">
        <f t="shared" si="272"/>
        <v>4.2327871208854395</v>
      </c>
      <c r="F4402" s="137">
        <v>1212.12354</v>
      </c>
      <c r="G4402" s="137">
        <v>1075.6353899999999</v>
      </c>
      <c r="H4402" s="138">
        <f t="shared" si="273"/>
        <v>-0.1126025074968845</v>
      </c>
      <c r="I4402" s="137">
        <v>1335.4312500000001</v>
      </c>
      <c r="J4402" s="138">
        <f t="shared" si="274"/>
        <v>-0.19454079721438311</v>
      </c>
      <c r="K4402" s="137">
        <v>7995.5279499999997</v>
      </c>
      <c r="L4402" s="137">
        <v>10122.79694</v>
      </c>
      <c r="M4402" s="138">
        <f t="shared" si="275"/>
        <v>0.26605735147233145</v>
      </c>
    </row>
    <row r="4403" spans="1:13" x14ac:dyDescent="0.25">
      <c r="A4403" s="134" t="s">
        <v>245</v>
      </c>
      <c r="B4403" s="134" t="s">
        <v>477</v>
      </c>
      <c r="C4403" s="137">
        <v>0</v>
      </c>
      <c r="D4403" s="137">
        <v>0</v>
      </c>
      <c r="E4403" s="138" t="str">
        <f t="shared" si="272"/>
        <v/>
      </c>
      <c r="F4403" s="137">
        <v>101.17718000000001</v>
      </c>
      <c r="G4403" s="137">
        <v>17.549199999999999</v>
      </c>
      <c r="H4403" s="138">
        <f t="shared" si="273"/>
        <v>-0.82654982081927963</v>
      </c>
      <c r="I4403" s="137">
        <v>177.54562000000001</v>
      </c>
      <c r="J4403" s="138">
        <f t="shared" si="274"/>
        <v>-0.90115667173315794</v>
      </c>
      <c r="K4403" s="137">
        <v>690.7002</v>
      </c>
      <c r="L4403" s="137">
        <v>529.99465999999995</v>
      </c>
      <c r="M4403" s="138">
        <f t="shared" si="275"/>
        <v>-0.23267046976387151</v>
      </c>
    </row>
    <row r="4404" spans="1:13" x14ac:dyDescent="0.25">
      <c r="A4404" s="134" t="s">
        <v>245</v>
      </c>
      <c r="B4404" s="134" t="s">
        <v>450</v>
      </c>
      <c r="C4404" s="137">
        <v>2.13937</v>
      </c>
      <c r="D4404" s="137">
        <v>2655.7525799999999</v>
      </c>
      <c r="E4404" s="138">
        <f t="shared" si="272"/>
        <v>1240.3713289426325</v>
      </c>
      <c r="F4404" s="137">
        <v>25927.58293</v>
      </c>
      <c r="G4404" s="137">
        <v>27246.506860000001</v>
      </c>
      <c r="H4404" s="138">
        <f t="shared" si="273"/>
        <v>5.0869528932213637E-2</v>
      </c>
      <c r="I4404" s="137">
        <v>46891.099260000003</v>
      </c>
      <c r="J4404" s="138">
        <f t="shared" si="274"/>
        <v>-0.41894075229662253</v>
      </c>
      <c r="K4404" s="137">
        <v>405409.86888999998</v>
      </c>
      <c r="L4404" s="137">
        <v>306808.83506999997</v>
      </c>
      <c r="M4404" s="138">
        <f t="shared" si="275"/>
        <v>-0.24321320566262161</v>
      </c>
    </row>
    <row r="4405" spans="1:13" x14ac:dyDescent="0.25">
      <c r="A4405" s="134" t="s">
        <v>245</v>
      </c>
      <c r="B4405" s="134" t="s">
        <v>453</v>
      </c>
      <c r="C4405" s="137">
        <v>5.3696299999999999</v>
      </c>
      <c r="D4405" s="137">
        <v>116.5518</v>
      </c>
      <c r="E4405" s="138">
        <f t="shared" si="272"/>
        <v>20.705741363930105</v>
      </c>
      <c r="F4405" s="137">
        <v>3309.8351499999999</v>
      </c>
      <c r="G4405" s="137">
        <v>3126.1676299999999</v>
      </c>
      <c r="H4405" s="138">
        <f t="shared" si="273"/>
        <v>-5.5491440412070103E-2</v>
      </c>
      <c r="I4405" s="137">
        <v>3935.60365</v>
      </c>
      <c r="J4405" s="138">
        <f t="shared" si="274"/>
        <v>-0.20567010603316216</v>
      </c>
      <c r="K4405" s="137">
        <v>28948.032019999999</v>
      </c>
      <c r="L4405" s="137">
        <v>32473.88178</v>
      </c>
      <c r="M4405" s="138">
        <f t="shared" si="275"/>
        <v>0.12179929045138604</v>
      </c>
    </row>
    <row r="4406" spans="1:13" x14ac:dyDescent="0.25">
      <c r="A4406" s="134" t="s">
        <v>245</v>
      </c>
      <c r="B4406" s="134" t="s">
        <v>480</v>
      </c>
      <c r="C4406" s="137">
        <v>0</v>
      </c>
      <c r="D4406" s="137">
        <v>0</v>
      </c>
      <c r="E4406" s="138" t="str">
        <f t="shared" si="272"/>
        <v/>
      </c>
      <c r="F4406" s="137">
        <v>0</v>
      </c>
      <c r="G4406" s="137">
        <v>280.02819</v>
      </c>
      <c r="H4406" s="138" t="str">
        <f t="shared" si="273"/>
        <v/>
      </c>
      <c r="I4406" s="137">
        <v>0</v>
      </c>
      <c r="J4406" s="138" t="str">
        <f t="shared" si="274"/>
        <v/>
      </c>
      <c r="K4406" s="137">
        <v>654.45106999999996</v>
      </c>
      <c r="L4406" s="137">
        <v>745.40695000000005</v>
      </c>
      <c r="M4406" s="138">
        <f t="shared" si="275"/>
        <v>0.13898041300474939</v>
      </c>
    </row>
    <row r="4407" spans="1:13" x14ac:dyDescent="0.25">
      <c r="A4407" s="134" t="s">
        <v>245</v>
      </c>
      <c r="B4407" s="134" t="s">
        <v>487</v>
      </c>
      <c r="C4407" s="137">
        <v>0</v>
      </c>
      <c r="D4407" s="137">
        <v>0</v>
      </c>
      <c r="E4407" s="138" t="str">
        <f t="shared" si="272"/>
        <v/>
      </c>
      <c r="F4407" s="137">
        <v>38.718339999999998</v>
      </c>
      <c r="G4407" s="137">
        <v>108.05141</v>
      </c>
      <c r="H4407" s="138">
        <f t="shared" si="273"/>
        <v>1.7907035787174763</v>
      </c>
      <c r="I4407" s="137">
        <v>26.156960000000002</v>
      </c>
      <c r="J4407" s="138">
        <f t="shared" si="274"/>
        <v>3.1308856227940858</v>
      </c>
      <c r="K4407" s="137">
        <v>674.92871000000002</v>
      </c>
      <c r="L4407" s="137">
        <v>747.76819999999998</v>
      </c>
      <c r="M4407" s="138">
        <f t="shared" si="275"/>
        <v>0.10792175369158619</v>
      </c>
    </row>
    <row r="4408" spans="1:13" x14ac:dyDescent="0.25">
      <c r="A4408" s="134" t="s">
        <v>245</v>
      </c>
      <c r="B4408" s="134" t="s">
        <v>481</v>
      </c>
      <c r="C4408" s="137">
        <v>0</v>
      </c>
      <c r="D4408" s="137">
        <v>0</v>
      </c>
      <c r="E4408" s="138" t="str">
        <f t="shared" si="272"/>
        <v/>
      </c>
      <c r="F4408" s="137">
        <v>0</v>
      </c>
      <c r="G4408" s="137">
        <v>0</v>
      </c>
      <c r="H4408" s="138" t="str">
        <f t="shared" si="273"/>
        <v/>
      </c>
      <c r="I4408" s="137">
        <v>4.7892000000000001</v>
      </c>
      <c r="J4408" s="138">
        <f t="shared" si="274"/>
        <v>-1</v>
      </c>
      <c r="K4408" s="137">
        <v>1.36195</v>
      </c>
      <c r="L4408" s="137">
        <v>4.7892000000000001</v>
      </c>
      <c r="M4408" s="138">
        <f t="shared" si="275"/>
        <v>2.516428650097287</v>
      </c>
    </row>
    <row r="4409" spans="1:13" x14ac:dyDescent="0.25">
      <c r="A4409" s="134" t="s">
        <v>245</v>
      </c>
      <c r="B4409" s="134" t="s">
        <v>461</v>
      </c>
      <c r="C4409" s="137">
        <v>0</v>
      </c>
      <c r="D4409" s="137">
        <v>17.434539999999998</v>
      </c>
      <c r="E4409" s="138" t="str">
        <f t="shared" si="272"/>
        <v/>
      </c>
      <c r="F4409" s="137">
        <v>2052.48495</v>
      </c>
      <c r="G4409" s="137">
        <v>470.03368999999998</v>
      </c>
      <c r="H4409" s="138">
        <f t="shared" si="273"/>
        <v>-0.77099286891238838</v>
      </c>
      <c r="I4409" s="137">
        <v>624.61613</v>
      </c>
      <c r="J4409" s="138">
        <f t="shared" si="274"/>
        <v>-0.24748390663558439</v>
      </c>
      <c r="K4409" s="137">
        <v>12003.856320000001</v>
      </c>
      <c r="L4409" s="137">
        <v>6786.57917</v>
      </c>
      <c r="M4409" s="138">
        <f t="shared" si="275"/>
        <v>-0.43463342203682764</v>
      </c>
    </row>
    <row r="4410" spans="1:13" x14ac:dyDescent="0.25">
      <c r="A4410" s="134" t="s">
        <v>245</v>
      </c>
      <c r="B4410" s="134" t="s">
        <v>513</v>
      </c>
      <c r="C4410" s="137">
        <v>0</v>
      </c>
      <c r="D4410" s="137">
        <v>0</v>
      </c>
      <c r="E4410" s="138" t="str">
        <f t="shared" si="272"/>
        <v/>
      </c>
      <c r="F4410" s="137">
        <v>26.2456</v>
      </c>
      <c r="G4410" s="137">
        <v>5.9020000000000001</v>
      </c>
      <c r="H4410" s="138">
        <f t="shared" si="273"/>
        <v>-0.77512421129636966</v>
      </c>
      <c r="I4410" s="137">
        <v>45.910260000000001</v>
      </c>
      <c r="J4410" s="138">
        <f t="shared" si="274"/>
        <v>-0.87144485785965919</v>
      </c>
      <c r="K4410" s="137">
        <v>232.09326999999999</v>
      </c>
      <c r="L4410" s="137">
        <v>194.56332</v>
      </c>
      <c r="M4410" s="138">
        <f t="shared" si="275"/>
        <v>-0.16170201746909763</v>
      </c>
    </row>
    <row r="4411" spans="1:13" x14ac:dyDescent="0.25">
      <c r="A4411" s="134" t="s">
        <v>245</v>
      </c>
      <c r="B4411" s="134" t="s">
        <v>523</v>
      </c>
      <c r="C4411" s="137">
        <v>0</v>
      </c>
      <c r="D4411" s="137">
        <v>0</v>
      </c>
      <c r="E4411" s="138" t="str">
        <f t="shared" si="272"/>
        <v/>
      </c>
      <c r="F4411" s="137">
        <v>0</v>
      </c>
      <c r="G4411" s="137">
        <v>2.6579999999999999</v>
      </c>
      <c r="H4411" s="138" t="str">
        <f t="shared" si="273"/>
        <v/>
      </c>
      <c r="I4411" s="137">
        <v>0</v>
      </c>
      <c r="J4411" s="138" t="str">
        <f t="shared" si="274"/>
        <v/>
      </c>
      <c r="K4411" s="137">
        <v>25.55219</v>
      </c>
      <c r="L4411" s="137">
        <v>51.689399999999999</v>
      </c>
      <c r="M4411" s="138">
        <f t="shared" si="275"/>
        <v>1.0228951021419301</v>
      </c>
    </row>
    <row r="4412" spans="1:13" x14ac:dyDescent="0.25">
      <c r="A4412" s="134" t="s">
        <v>245</v>
      </c>
      <c r="B4412" s="134" t="s">
        <v>497</v>
      </c>
      <c r="C4412" s="137">
        <v>0</v>
      </c>
      <c r="D4412" s="137">
        <v>0</v>
      </c>
      <c r="E4412" s="138" t="str">
        <f t="shared" si="272"/>
        <v/>
      </c>
      <c r="F4412" s="137">
        <v>10.746</v>
      </c>
      <c r="G4412" s="137">
        <v>0</v>
      </c>
      <c r="H4412" s="138">
        <f t="shared" si="273"/>
        <v>-1</v>
      </c>
      <c r="I4412" s="137">
        <v>0</v>
      </c>
      <c r="J4412" s="138" t="str">
        <f t="shared" si="274"/>
        <v/>
      </c>
      <c r="K4412" s="137">
        <v>122.29696</v>
      </c>
      <c r="L4412" s="137">
        <v>128.23869999999999</v>
      </c>
      <c r="M4412" s="138">
        <f t="shared" si="275"/>
        <v>4.8584527366829056E-2</v>
      </c>
    </row>
    <row r="4413" spans="1:13" x14ac:dyDescent="0.25">
      <c r="A4413" s="134" t="s">
        <v>245</v>
      </c>
      <c r="B4413" s="134" t="s">
        <v>490</v>
      </c>
      <c r="C4413" s="137">
        <v>0</v>
      </c>
      <c r="D4413" s="137">
        <v>0</v>
      </c>
      <c r="E4413" s="138" t="str">
        <f t="shared" si="272"/>
        <v/>
      </c>
      <c r="F4413" s="137">
        <v>62.675719999999998</v>
      </c>
      <c r="G4413" s="137">
        <v>41.222929999999998</v>
      </c>
      <c r="H4413" s="138">
        <f t="shared" si="273"/>
        <v>-0.34228230644977031</v>
      </c>
      <c r="I4413" s="137">
        <v>15.10718</v>
      </c>
      <c r="J4413" s="138">
        <f t="shared" si="274"/>
        <v>1.7286978774331145</v>
      </c>
      <c r="K4413" s="137">
        <v>512.25409000000002</v>
      </c>
      <c r="L4413" s="137">
        <v>164.95478</v>
      </c>
      <c r="M4413" s="138">
        <f t="shared" si="275"/>
        <v>-0.67798250278489725</v>
      </c>
    </row>
    <row r="4414" spans="1:13" x14ac:dyDescent="0.25">
      <c r="A4414" s="134" t="s">
        <v>245</v>
      </c>
      <c r="B4414" s="134" t="s">
        <v>469</v>
      </c>
      <c r="C4414" s="137">
        <v>0</v>
      </c>
      <c r="D4414" s="137">
        <v>35.935000000000002</v>
      </c>
      <c r="E4414" s="138" t="str">
        <f t="shared" si="272"/>
        <v/>
      </c>
      <c r="F4414" s="137">
        <v>215.47327999999999</v>
      </c>
      <c r="G4414" s="137">
        <v>383.63819999999998</v>
      </c>
      <c r="H4414" s="138">
        <f t="shared" si="273"/>
        <v>0.78044442447806062</v>
      </c>
      <c r="I4414" s="137">
        <v>1214.2004899999999</v>
      </c>
      <c r="J4414" s="138">
        <f t="shared" si="274"/>
        <v>-0.68404048329777889</v>
      </c>
      <c r="K4414" s="137">
        <v>1354.04774</v>
      </c>
      <c r="L4414" s="137">
        <v>2943.0186100000001</v>
      </c>
      <c r="M4414" s="138">
        <f t="shared" si="275"/>
        <v>1.1734969329811076</v>
      </c>
    </row>
    <row r="4415" spans="1:13" x14ac:dyDescent="0.25">
      <c r="A4415" s="134" t="s">
        <v>245</v>
      </c>
      <c r="B4415" s="134" t="s">
        <v>452</v>
      </c>
      <c r="C4415" s="137">
        <v>0</v>
      </c>
      <c r="D4415" s="137">
        <v>268.8372</v>
      </c>
      <c r="E4415" s="138" t="str">
        <f t="shared" si="272"/>
        <v/>
      </c>
      <c r="F4415" s="137">
        <v>10557.61988</v>
      </c>
      <c r="G4415" s="137">
        <v>3373.4184399999999</v>
      </c>
      <c r="H4415" s="138">
        <f t="shared" si="273"/>
        <v>-0.68047547853181478</v>
      </c>
      <c r="I4415" s="137">
        <v>3564.1399299999998</v>
      </c>
      <c r="J4415" s="138">
        <f t="shared" si="274"/>
        <v>-5.3511223954666676E-2</v>
      </c>
      <c r="K4415" s="137">
        <v>47467.325409999998</v>
      </c>
      <c r="L4415" s="137">
        <v>28636.532899999998</v>
      </c>
      <c r="M4415" s="138">
        <f t="shared" si="275"/>
        <v>-0.39671062878198093</v>
      </c>
    </row>
    <row r="4416" spans="1:13" x14ac:dyDescent="0.25">
      <c r="A4416" s="134" t="s">
        <v>245</v>
      </c>
      <c r="B4416" s="134" t="s">
        <v>460</v>
      </c>
      <c r="C4416" s="137">
        <v>0</v>
      </c>
      <c r="D4416" s="137">
        <v>164.54066</v>
      </c>
      <c r="E4416" s="138" t="str">
        <f t="shared" si="272"/>
        <v/>
      </c>
      <c r="F4416" s="137">
        <v>1279.8057100000001</v>
      </c>
      <c r="G4416" s="137">
        <v>1128.40527</v>
      </c>
      <c r="H4416" s="138">
        <f t="shared" si="273"/>
        <v>-0.11829955032783857</v>
      </c>
      <c r="I4416" s="137">
        <v>1754.56459</v>
      </c>
      <c r="J4416" s="138">
        <f t="shared" si="274"/>
        <v>-0.35687447676121176</v>
      </c>
      <c r="K4416" s="137">
        <v>19158.236949999999</v>
      </c>
      <c r="L4416" s="137">
        <v>14470.100409999999</v>
      </c>
      <c r="M4416" s="138">
        <f t="shared" si="275"/>
        <v>-0.2447060526621162</v>
      </c>
    </row>
    <row r="4417" spans="1:13" x14ac:dyDescent="0.25">
      <c r="A4417" s="134" t="s">
        <v>245</v>
      </c>
      <c r="B4417" s="134" t="s">
        <v>483</v>
      </c>
      <c r="C4417" s="137">
        <v>0</v>
      </c>
      <c r="D4417" s="137">
        <v>0</v>
      </c>
      <c r="E4417" s="138" t="str">
        <f t="shared" si="272"/>
        <v/>
      </c>
      <c r="F4417" s="137">
        <v>269.24567000000002</v>
      </c>
      <c r="G4417" s="137">
        <v>51.941740000000003</v>
      </c>
      <c r="H4417" s="138">
        <f t="shared" si="273"/>
        <v>-0.80708421420481891</v>
      </c>
      <c r="I4417" s="137">
        <v>110.96399</v>
      </c>
      <c r="J4417" s="138">
        <f t="shared" si="274"/>
        <v>-0.53190453948168226</v>
      </c>
      <c r="K4417" s="137">
        <v>759.06176000000005</v>
      </c>
      <c r="L4417" s="137">
        <v>975.37204999999994</v>
      </c>
      <c r="M4417" s="138">
        <f t="shared" si="275"/>
        <v>0.28497060634433735</v>
      </c>
    </row>
    <row r="4418" spans="1:13" x14ac:dyDescent="0.25">
      <c r="A4418" s="134" t="s">
        <v>245</v>
      </c>
      <c r="B4418" s="134" t="s">
        <v>482</v>
      </c>
      <c r="C4418" s="137">
        <v>0</v>
      </c>
      <c r="D4418" s="137">
        <v>0</v>
      </c>
      <c r="E4418" s="138" t="str">
        <f t="shared" si="272"/>
        <v/>
      </c>
      <c r="F4418" s="137">
        <v>33.7575</v>
      </c>
      <c r="G4418" s="137">
        <v>0</v>
      </c>
      <c r="H4418" s="138">
        <f t="shared" si="273"/>
        <v>-1</v>
      </c>
      <c r="I4418" s="137">
        <v>0</v>
      </c>
      <c r="J4418" s="138" t="str">
        <f t="shared" si="274"/>
        <v/>
      </c>
      <c r="K4418" s="137">
        <v>425.26778999999999</v>
      </c>
      <c r="L4418" s="137">
        <v>112.78103</v>
      </c>
      <c r="M4418" s="138">
        <f t="shared" si="275"/>
        <v>-0.73479997156615129</v>
      </c>
    </row>
    <row r="4419" spans="1:13" x14ac:dyDescent="0.25">
      <c r="A4419" s="134" t="s">
        <v>245</v>
      </c>
      <c r="B4419" s="134" t="s">
        <v>457</v>
      </c>
      <c r="C4419" s="137">
        <v>0</v>
      </c>
      <c r="D4419" s="137">
        <v>25.001259999999998</v>
      </c>
      <c r="E4419" s="138" t="str">
        <f t="shared" si="272"/>
        <v/>
      </c>
      <c r="F4419" s="137">
        <v>1708.46756</v>
      </c>
      <c r="G4419" s="137">
        <v>446.95567</v>
      </c>
      <c r="H4419" s="138">
        <f t="shared" si="273"/>
        <v>-0.73838796798693673</v>
      </c>
      <c r="I4419" s="137">
        <v>352.83028999999999</v>
      </c>
      <c r="J4419" s="138">
        <f t="shared" si="274"/>
        <v>0.26677239077177872</v>
      </c>
      <c r="K4419" s="137">
        <v>8411.2601099999993</v>
      </c>
      <c r="L4419" s="137">
        <v>4616.96</v>
      </c>
      <c r="M4419" s="138">
        <f t="shared" si="275"/>
        <v>-0.45109770241072711</v>
      </c>
    </row>
    <row r="4420" spans="1:13" x14ac:dyDescent="0.25">
      <c r="A4420" s="134" t="s">
        <v>245</v>
      </c>
      <c r="B4420" s="134" t="s">
        <v>468</v>
      </c>
      <c r="C4420" s="137">
        <v>0</v>
      </c>
      <c r="D4420" s="137">
        <v>0</v>
      </c>
      <c r="E4420" s="138" t="str">
        <f t="shared" si="272"/>
        <v/>
      </c>
      <c r="F4420" s="137">
        <v>0</v>
      </c>
      <c r="G4420" s="137">
        <v>31.876519999999999</v>
      </c>
      <c r="H4420" s="138" t="str">
        <f t="shared" si="273"/>
        <v/>
      </c>
      <c r="I4420" s="137">
        <v>0</v>
      </c>
      <c r="J4420" s="138" t="str">
        <f t="shared" si="274"/>
        <v/>
      </c>
      <c r="K4420" s="137">
        <v>78.336209999999994</v>
      </c>
      <c r="L4420" s="137">
        <v>341.27819</v>
      </c>
      <c r="M4420" s="138">
        <f t="shared" si="275"/>
        <v>3.3565828625101979</v>
      </c>
    </row>
    <row r="4421" spans="1:13" x14ac:dyDescent="0.25">
      <c r="A4421" s="134" t="s">
        <v>245</v>
      </c>
      <c r="B4421" s="134" t="s">
        <v>462</v>
      </c>
      <c r="C4421" s="137">
        <v>0</v>
      </c>
      <c r="D4421" s="137">
        <v>31.905000000000001</v>
      </c>
      <c r="E4421" s="138" t="str">
        <f t="shared" ref="E4421:E4484" si="276">IF(C4421=0,"",(D4421/C4421-1))</f>
        <v/>
      </c>
      <c r="F4421" s="137">
        <v>786.93380000000002</v>
      </c>
      <c r="G4421" s="137">
        <v>1316.42</v>
      </c>
      <c r="H4421" s="138">
        <f t="shared" ref="H4421:H4484" si="277">IF(F4421=0,"",(G4421/F4421-1))</f>
        <v>0.67284719502453716</v>
      </c>
      <c r="I4421" s="137">
        <v>2392.3535700000002</v>
      </c>
      <c r="J4421" s="138">
        <f t="shared" ref="J4421:J4484" si="278">IF(I4421=0,"",(G4421/I4421-1))</f>
        <v>-0.4497385267345746</v>
      </c>
      <c r="K4421" s="137">
        <v>8716.3829499999993</v>
      </c>
      <c r="L4421" s="137">
        <v>13286.97543</v>
      </c>
      <c r="M4421" s="138">
        <f t="shared" ref="M4421:M4484" si="279">IF(K4421=0,"",(L4421/K4421-1))</f>
        <v>0.52436802125588122</v>
      </c>
    </row>
    <row r="4422" spans="1:13" x14ac:dyDescent="0.25">
      <c r="A4422" s="134" t="s">
        <v>245</v>
      </c>
      <c r="B4422" s="134" t="s">
        <v>473</v>
      </c>
      <c r="C4422" s="137">
        <v>0</v>
      </c>
      <c r="D4422" s="137">
        <v>45.718940000000003</v>
      </c>
      <c r="E4422" s="138" t="str">
        <f t="shared" si="276"/>
        <v/>
      </c>
      <c r="F4422" s="137">
        <v>312.96096999999997</v>
      </c>
      <c r="G4422" s="137">
        <v>550.83978999999999</v>
      </c>
      <c r="H4422" s="138">
        <f t="shared" si="277"/>
        <v>0.76009101070973806</v>
      </c>
      <c r="I4422" s="137">
        <v>778.40625</v>
      </c>
      <c r="J4422" s="138">
        <f t="shared" si="278"/>
        <v>-0.29234921996065677</v>
      </c>
      <c r="K4422" s="137">
        <v>2771.0131700000002</v>
      </c>
      <c r="L4422" s="137">
        <v>3238.7442299999998</v>
      </c>
      <c r="M4422" s="138">
        <f t="shared" si="279"/>
        <v>0.16879423925653869</v>
      </c>
    </row>
    <row r="4423" spans="1:13" x14ac:dyDescent="0.25">
      <c r="A4423" s="134" t="s">
        <v>245</v>
      </c>
      <c r="B4423" s="134" t="s">
        <v>509</v>
      </c>
      <c r="C4423" s="137">
        <v>0</v>
      </c>
      <c r="D4423" s="137">
        <v>0</v>
      </c>
      <c r="E4423" s="138" t="str">
        <f t="shared" si="276"/>
        <v/>
      </c>
      <c r="F4423" s="137">
        <v>0</v>
      </c>
      <c r="G4423" s="137">
        <v>0</v>
      </c>
      <c r="H4423" s="138" t="str">
        <f t="shared" si="277"/>
        <v/>
      </c>
      <c r="I4423" s="137">
        <v>15.123340000000001</v>
      </c>
      <c r="J4423" s="138">
        <f t="shared" si="278"/>
        <v>-1</v>
      </c>
      <c r="K4423" s="137">
        <v>12.2</v>
      </c>
      <c r="L4423" s="137">
        <v>97.3874</v>
      </c>
      <c r="M4423" s="138">
        <f t="shared" si="279"/>
        <v>6.9825737704918041</v>
      </c>
    </row>
    <row r="4424" spans="1:13" x14ac:dyDescent="0.25">
      <c r="A4424" s="134" t="s">
        <v>245</v>
      </c>
      <c r="B4424" s="134" t="s">
        <v>506</v>
      </c>
      <c r="C4424" s="137">
        <v>0</v>
      </c>
      <c r="D4424" s="137">
        <v>0</v>
      </c>
      <c r="E4424" s="138" t="str">
        <f t="shared" si="276"/>
        <v/>
      </c>
      <c r="F4424" s="137">
        <v>35.673520000000003</v>
      </c>
      <c r="G4424" s="137">
        <v>51.161119999999997</v>
      </c>
      <c r="H4424" s="138">
        <f t="shared" si="277"/>
        <v>0.43414835429752907</v>
      </c>
      <c r="I4424" s="137">
        <v>88.608580000000003</v>
      </c>
      <c r="J4424" s="138">
        <f t="shared" si="278"/>
        <v>-0.42261663599619814</v>
      </c>
      <c r="K4424" s="137">
        <v>292.16102999999998</v>
      </c>
      <c r="L4424" s="137">
        <v>545.18483000000003</v>
      </c>
      <c r="M4424" s="138">
        <f t="shared" si="279"/>
        <v>0.86604226443205001</v>
      </c>
    </row>
    <row r="4425" spans="1:13" x14ac:dyDescent="0.25">
      <c r="A4425" s="134" t="s">
        <v>245</v>
      </c>
      <c r="B4425" s="134" t="s">
        <v>484</v>
      </c>
      <c r="C4425" s="137">
        <v>0</v>
      </c>
      <c r="D4425" s="137">
        <v>0</v>
      </c>
      <c r="E4425" s="138" t="str">
        <f t="shared" si="276"/>
        <v/>
      </c>
      <c r="F4425" s="137">
        <v>0</v>
      </c>
      <c r="G4425" s="137">
        <v>32.321599999999997</v>
      </c>
      <c r="H4425" s="138" t="str">
        <f t="shared" si="277"/>
        <v/>
      </c>
      <c r="I4425" s="137">
        <v>12.1172</v>
      </c>
      <c r="J4425" s="138">
        <f t="shared" si="278"/>
        <v>1.667414914336645</v>
      </c>
      <c r="K4425" s="137">
        <v>149.60765000000001</v>
      </c>
      <c r="L4425" s="137">
        <v>94.636719999999997</v>
      </c>
      <c r="M4425" s="138">
        <f t="shared" si="279"/>
        <v>-0.3674339514055599</v>
      </c>
    </row>
    <row r="4426" spans="1:13" x14ac:dyDescent="0.25">
      <c r="A4426" s="134" t="s">
        <v>245</v>
      </c>
      <c r="B4426" s="134" t="s">
        <v>491</v>
      </c>
      <c r="C4426" s="137">
        <v>0</v>
      </c>
      <c r="D4426" s="137">
        <v>0</v>
      </c>
      <c r="E4426" s="138" t="str">
        <f t="shared" si="276"/>
        <v/>
      </c>
      <c r="F4426" s="137">
        <v>35.9861</v>
      </c>
      <c r="G4426" s="137">
        <v>0</v>
      </c>
      <c r="H4426" s="138">
        <f t="shared" si="277"/>
        <v>-1</v>
      </c>
      <c r="I4426" s="137">
        <v>25.838999999999999</v>
      </c>
      <c r="J4426" s="138">
        <f t="shared" si="278"/>
        <v>-1</v>
      </c>
      <c r="K4426" s="137">
        <v>43.024360000000001</v>
      </c>
      <c r="L4426" s="137">
        <v>94.672560000000004</v>
      </c>
      <c r="M4426" s="138">
        <f t="shared" si="279"/>
        <v>1.2004408665230581</v>
      </c>
    </row>
    <row r="4427" spans="1:13" x14ac:dyDescent="0.25">
      <c r="A4427" s="134" t="s">
        <v>245</v>
      </c>
      <c r="B4427" s="134" t="s">
        <v>495</v>
      </c>
      <c r="C4427" s="137">
        <v>0</v>
      </c>
      <c r="D4427" s="137">
        <v>0</v>
      </c>
      <c r="E4427" s="138" t="str">
        <f t="shared" si="276"/>
        <v/>
      </c>
      <c r="F4427" s="137">
        <v>0</v>
      </c>
      <c r="G4427" s="137">
        <v>0</v>
      </c>
      <c r="H4427" s="138" t="str">
        <f t="shared" si="277"/>
        <v/>
      </c>
      <c r="I4427" s="137">
        <v>24.968630000000001</v>
      </c>
      <c r="J4427" s="138">
        <f t="shared" si="278"/>
        <v>-1</v>
      </c>
      <c r="K4427" s="137">
        <v>80.435040000000001</v>
      </c>
      <c r="L4427" s="137">
        <v>44.849670000000003</v>
      </c>
      <c r="M4427" s="138">
        <f t="shared" si="279"/>
        <v>-0.44241129239197241</v>
      </c>
    </row>
    <row r="4428" spans="1:13" x14ac:dyDescent="0.25">
      <c r="A4428" s="134" t="s">
        <v>245</v>
      </c>
      <c r="B4428" s="134" t="s">
        <v>456</v>
      </c>
      <c r="C4428" s="137">
        <v>0</v>
      </c>
      <c r="D4428" s="137">
        <v>0</v>
      </c>
      <c r="E4428" s="138" t="str">
        <f t="shared" si="276"/>
        <v/>
      </c>
      <c r="F4428" s="137">
        <v>121.18579</v>
      </c>
      <c r="G4428" s="137">
        <v>189.02256</v>
      </c>
      <c r="H4428" s="138">
        <f t="shared" si="277"/>
        <v>0.55977495381265419</v>
      </c>
      <c r="I4428" s="137">
        <v>203.52346</v>
      </c>
      <c r="J4428" s="138">
        <f t="shared" si="278"/>
        <v>-7.1249280058426678E-2</v>
      </c>
      <c r="K4428" s="137">
        <v>963.69326999999998</v>
      </c>
      <c r="L4428" s="137">
        <v>1866.6956700000001</v>
      </c>
      <c r="M4428" s="138">
        <f t="shared" si="279"/>
        <v>0.93702262754206034</v>
      </c>
    </row>
    <row r="4429" spans="1:13" x14ac:dyDescent="0.25">
      <c r="A4429" s="134" t="s">
        <v>245</v>
      </c>
      <c r="B4429" s="134" t="s">
        <v>470</v>
      </c>
      <c r="C4429" s="137">
        <v>0</v>
      </c>
      <c r="D4429" s="137">
        <v>0</v>
      </c>
      <c r="E4429" s="138" t="str">
        <f t="shared" si="276"/>
        <v/>
      </c>
      <c r="F4429" s="137">
        <v>111.30464000000001</v>
      </c>
      <c r="G4429" s="137">
        <v>204.45474999999999</v>
      </c>
      <c r="H4429" s="138">
        <f t="shared" si="277"/>
        <v>0.83689332268627781</v>
      </c>
      <c r="I4429" s="137">
        <v>448.69776999999999</v>
      </c>
      <c r="J4429" s="138">
        <f t="shared" si="278"/>
        <v>-0.54433749470161175</v>
      </c>
      <c r="K4429" s="137">
        <v>1155.7296899999999</v>
      </c>
      <c r="L4429" s="137">
        <v>977.63428999999996</v>
      </c>
      <c r="M4429" s="138">
        <f t="shared" si="279"/>
        <v>-0.154097797729848</v>
      </c>
    </row>
    <row r="4430" spans="1:13" x14ac:dyDescent="0.25">
      <c r="A4430" s="134" t="s">
        <v>245</v>
      </c>
      <c r="B4430" s="134" t="s">
        <v>504</v>
      </c>
      <c r="C4430" s="137">
        <v>0</v>
      </c>
      <c r="D4430" s="137">
        <v>0</v>
      </c>
      <c r="E4430" s="138" t="str">
        <f t="shared" si="276"/>
        <v/>
      </c>
      <c r="F4430" s="137">
        <v>0</v>
      </c>
      <c r="G4430" s="137">
        <v>0</v>
      </c>
      <c r="H4430" s="138" t="str">
        <f t="shared" si="277"/>
        <v/>
      </c>
      <c r="I4430" s="137">
        <v>0</v>
      </c>
      <c r="J4430" s="138" t="str">
        <f t="shared" si="278"/>
        <v/>
      </c>
      <c r="K4430" s="137">
        <v>0</v>
      </c>
      <c r="L4430" s="137">
        <v>0</v>
      </c>
      <c r="M4430" s="138" t="str">
        <f t="shared" si="279"/>
        <v/>
      </c>
    </row>
    <row r="4431" spans="1:13" x14ac:dyDescent="0.25">
      <c r="A4431" s="134" t="s">
        <v>245</v>
      </c>
      <c r="B4431" s="134" t="s">
        <v>516</v>
      </c>
      <c r="C4431" s="137">
        <v>0</v>
      </c>
      <c r="D4431" s="137">
        <v>0</v>
      </c>
      <c r="E4431" s="138" t="str">
        <f t="shared" si="276"/>
        <v/>
      </c>
      <c r="F4431" s="137">
        <v>0</v>
      </c>
      <c r="G4431" s="137">
        <v>0</v>
      </c>
      <c r="H4431" s="138" t="str">
        <f t="shared" si="277"/>
        <v/>
      </c>
      <c r="I4431" s="137">
        <v>26.516999999999999</v>
      </c>
      <c r="J4431" s="138">
        <f t="shared" si="278"/>
        <v>-1</v>
      </c>
      <c r="K4431" s="137">
        <v>0</v>
      </c>
      <c r="L4431" s="137">
        <v>81.820999999999998</v>
      </c>
      <c r="M4431" s="138" t="str">
        <f t="shared" si="279"/>
        <v/>
      </c>
    </row>
    <row r="4432" spans="1:13" x14ac:dyDescent="0.25">
      <c r="A4432" s="134" t="s">
        <v>245</v>
      </c>
      <c r="B4432" s="134" t="s">
        <v>503</v>
      </c>
      <c r="C4432" s="137">
        <v>0</v>
      </c>
      <c r="D4432" s="137">
        <v>0</v>
      </c>
      <c r="E4432" s="138" t="str">
        <f t="shared" si="276"/>
        <v/>
      </c>
      <c r="F4432" s="137">
        <v>4.109</v>
      </c>
      <c r="G4432" s="137">
        <v>110.73274000000001</v>
      </c>
      <c r="H4432" s="138">
        <f t="shared" si="277"/>
        <v>25.948829398880509</v>
      </c>
      <c r="I4432" s="137">
        <v>5.8319999999999999</v>
      </c>
      <c r="J4432" s="138">
        <f t="shared" si="278"/>
        <v>17.98709533607682</v>
      </c>
      <c r="K4432" s="137">
        <v>64.618719999999996</v>
      </c>
      <c r="L4432" s="137">
        <v>154.82874000000001</v>
      </c>
      <c r="M4432" s="138">
        <f t="shared" si="279"/>
        <v>1.3960353903636595</v>
      </c>
    </row>
    <row r="4433" spans="1:13" x14ac:dyDescent="0.25">
      <c r="A4433" s="134" t="s">
        <v>245</v>
      </c>
      <c r="B4433" s="134" t="s">
        <v>496</v>
      </c>
      <c r="C4433" s="137">
        <v>0</v>
      </c>
      <c r="D4433" s="137">
        <v>0</v>
      </c>
      <c r="E4433" s="138" t="str">
        <f t="shared" si="276"/>
        <v/>
      </c>
      <c r="F4433" s="137">
        <v>0</v>
      </c>
      <c r="G4433" s="137">
        <v>0</v>
      </c>
      <c r="H4433" s="138" t="str">
        <f t="shared" si="277"/>
        <v/>
      </c>
      <c r="I4433" s="137">
        <v>0</v>
      </c>
      <c r="J4433" s="138" t="str">
        <f t="shared" si="278"/>
        <v/>
      </c>
      <c r="K4433" s="137">
        <v>55.763530000000003</v>
      </c>
      <c r="L4433" s="137">
        <v>145.95737</v>
      </c>
      <c r="M4433" s="138">
        <f t="shared" si="279"/>
        <v>1.6174341904108291</v>
      </c>
    </row>
    <row r="4434" spans="1:13" x14ac:dyDescent="0.25">
      <c r="A4434" s="134" t="s">
        <v>245</v>
      </c>
      <c r="B4434" s="134" t="s">
        <v>474</v>
      </c>
      <c r="C4434" s="137">
        <v>0</v>
      </c>
      <c r="D4434" s="137">
        <v>0</v>
      </c>
      <c r="E4434" s="138" t="str">
        <f t="shared" si="276"/>
        <v/>
      </c>
      <c r="F4434" s="137">
        <v>50.48</v>
      </c>
      <c r="G4434" s="137">
        <v>24.27</v>
      </c>
      <c r="H4434" s="138">
        <f t="shared" si="277"/>
        <v>-0.51921553090332795</v>
      </c>
      <c r="I4434" s="137">
        <v>47.101999999999997</v>
      </c>
      <c r="J4434" s="138">
        <f t="shared" si="278"/>
        <v>-0.48473525540316753</v>
      </c>
      <c r="K4434" s="137">
        <v>147.58085</v>
      </c>
      <c r="L4434" s="137">
        <v>288.55779000000001</v>
      </c>
      <c r="M4434" s="138">
        <f t="shared" si="279"/>
        <v>0.95525225664440883</v>
      </c>
    </row>
    <row r="4435" spans="1:13" x14ac:dyDescent="0.25">
      <c r="A4435" s="134" t="s">
        <v>245</v>
      </c>
      <c r="B4435" s="134" t="s">
        <v>466</v>
      </c>
      <c r="C4435" s="137">
        <v>0</v>
      </c>
      <c r="D4435" s="137">
        <v>0</v>
      </c>
      <c r="E4435" s="138" t="str">
        <f t="shared" si="276"/>
        <v/>
      </c>
      <c r="F4435" s="137">
        <v>91.601900000000001</v>
      </c>
      <c r="G4435" s="137">
        <v>0</v>
      </c>
      <c r="H4435" s="138">
        <f t="shared" si="277"/>
        <v>-1</v>
      </c>
      <c r="I4435" s="137">
        <v>160.29792</v>
      </c>
      <c r="J4435" s="138">
        <f t="shared" si="278"/>
        <v>-1</v>
      </c>
      <c r="K4435" s="137">
        <v>810.59987999999998</v>
      </c>
      <c r="L4435" s="137">
        <v>960.79264000000001</v>
      </c>
      <c r="M4435" s="138">
        <f t="shared" si="279"/>
        <v>0.18528593909981828</v>
      </c>
    </row>
    <row r="4436" spans="1:13" x14ac:dyDescent="0.25">
      <c r="A4436" s="134" t="s">
        <v>245</v>
      </c>
      <c r="B4436" s="134" t="s">
        <v>518</v>
      </c>
      <c r="C4436" s="137">
        <v>0</v>
      </c>
      <c r="D4436" s="137">
        <v>0</v>
      </c>
      <c r="E4436" s="138" t="str">
        <f t="shared" si="276"/>
        <v/>
      </c>
      <c r="F4436" s="137">
        <v>0</v>
      </c>
      <c r="G4436" s="137">
        <v>5.5955000000000004</v>
      </c>
      <c r="H4436" s="138" t="str">
        <f t="shared" si="277"/>
        <v/>
      </c>
      <c r="I4436" s="137">
        <v>0</v>
      </c>
      <c r="J4436" s="138" t="str">
        <f t="shared" si="278"/>
        <v/>
      </c>
      <c r="K4436" s="137">
        <v>0</v>
      </c>
      <c r="L4436" s="137">
        <v>22.10989</v>
      </c>
      <c r="M4436" s="138" t="str">
        <f t="shared" si="279"/>
        <v/>
      </c>
    </row>
    <row r="4437" spans="1:13" x14ac:dyDescent="0.25">
      <c r="A4437" s="134" t="s">
        <v>245</v>
      </c>
      <c r="B4437" s="134" t="s">
        <v>465</v>
      </c>
      <c r="C4437" s="137">
        <v>0</v>
      </c>
      <c r="D4437" s="137">
        <v>0</v>
      </c>
      <c r="E4437" s="138" t="str">
        <f t="shared" si="276"/>
        <v/>
      </c>
      <c r="F4437" s="137">
        <v>6.79</v>
      </c>
      <c r="G4437" s="137">
        <v>13.09</v>
      </c>
      <c r="H4437" s="138">
        <f t="shared" si="277"/>
        <v>0.92783505154639179</v>
      </c>
      <c r="I4437" s="137">
        <v>17.338999999999999</v>
      </c>
      <c r="J4437" s="138">
        <f t="shared" si="278"/>
        <v>-0.24505450141299956</v>
      </c>
      <c r="K4437" s="137">
        <v>68.014340000000004</v>
      </c>
      <c r="L4437" s="137">
        <v>77.949749999999995</v>
      </c>
      <c r="M4437" s="138">
        <f t="shared" si="279"/>
        <v>0.14607816528102724</v>
      </c>
    </row>
    <row r="4438" spans="1:13" x14ac:dyDescent="0.25">
      <c r="A4438" s="134" t="s">
        <v>245</v>
      </c>
      <c r="B4438" s="134" t="s">
        <v>488</v>
      </c>
      <c r="C4438" s="137">
        <v>0</v>
      </c>
      <c r="D4438" s="137">
        <v>0</v>
      </c>
      <c r="E4438" s="138" t="str">
        <f t="shared" si="276"/>
        <v/>
      </c>
      <c r="F4438" s="137">
        <v>0</v>
      </c>
      <c r="G4438" s="137">
        <v>0</v>
      </c>
      <c r="H4438" s="138" t="str">
        <f t="shared" si="277"/>
        <v/>
      </c>
      <c r="I4438" s="137">
        <v>14.819000000000001</v>
      </c>
      <c r="J4438" s="138">
        <f t="shared" si="278"/>
        <v>-1</v>
      </c>
      <c r="K4438" s="137">
        <v>69.459729999999993</v>
      </c>
      <c r="L4438" s="137">
        <v>95.521879999999996</v>
      </c>
      <c r="M4438" s="138">
        <f t="shared" si="279"/>
        <v>0.37521237125453855</v>
      </c>
    </row>
    <row r="4439" spans="1:13" x14ac:dyDescent="0.25">
      <c r="A4439" s="134" t="s">
        <v>245</v>
      </c>
      <c r="B4439" s="134" t="s">
        <v>512</v>
      </c>
      <c r="C4439" s="137">
        <v>0</v>
      </c>
      <c r="D4439" s="137">
        <v>0</v>
      </c>
      <c r="E4439" s="138" t="str">
        <f t="shared" si="276"/>
        <v/>
      </c>
      <c r="F4439" s="137">
        <v>163.16999999999999</v>
      </c>
      <c r="G4439" s="137">
        <v>0</v>
      </c>
      <c r="H4439" s="138">
        <f t="shared" si="277"/>
        <v>-1</v>
      </c>
      <c r="I4439" s="137">
        <v>271.60000000000002</v>
      </c>
      <c r="J4439" s="138">
        <f t="shared" si="278"/>
        <v>-1</v>
      </c>
      <c r="K4439" s="137">
        <v>1461.1220000000001</v>
      </c>
      <c r="L4439" s="137">
        <v>392.85</v>
      </c>
      <c r="M4439" s="138">
        <f t="shared" si="279"/>
        <v>-0.73113128130299865</v>
      </c>
    </row>
    <row r="4440" spans="1:13" x14ac:dyDescent="0.25">
      <c r="A4440" s="134" t="s">
        <v>245</v>
      </c>
      <c r="B4440" s="134" t="s">
        <v>476</v>
      </c>
      <c r="C4440" s="137">
        <v>0</v>
      </c>
      <c r="D4440" s="137">
        <v>0</v>
      </c>
      <c r="E4440" s="138" t="str">
        <f t="shared" si="276"/>
        <v/>
      </c>
      <c r="F4440" s="137">
        <v>0</v>
      </c>
      <c r="G4440" s="137">
        <v>0</v>
      </c>
      <c r="H4440" s="138" t="str">
        <f t="shared" si="277"/>
        <v/>
      </c>
      <c r="I4440" s="137">
        <v>0.1032</v>
      </c>
      <c r="J4440" s="138">
        <f t="shared" si="278"/>
        <v>-1</v>
      </c>
      <c r="K4440" s="137">
        <v>109.59547000000001</v>
      </c>
      <c r="L4440" s="137">
        <v>25.51502</v>
      </c>
      <c r="M4440" s="138">
        <f t="shared" si="279"/>
        <v>-0.76718910006043139</v>
      </c>
    </row>
    <row r="4441" spans="1:13" x14ac:dyDescent="0.25">
      <c r="A4441" s="134" t="s">
        <v>245</v>
      </c>
      <c r="B4441" s="134" t="s">
        <v>522</v>
      </c>
      <c r="C4441" s="137">
        <v>0</v>
      </c>
      <c r="D4441" s="137">
        <v>0</v>
      </c>
      <c r="E4441" s="138" t="str">
        <f t="shared" si="276"/>
        <v/>
      </c>
      <c r="F4441" s="137">
        <v>0</v>
      </c>
      <c r="G4441" s="137">
        <v>0</v>
      </c>
      <c r="H4441" s="138" t="str">
        <f t="shared" si="277"/>
        <v/>
      </c>
      <c r="I4441" s="137">
        <v>0</v>
      </c>
      <c r="J4441" s="138" t="str">
        <f t="shared" si="278"/>
        <v/>
      </c>
      <c r="K4441" s="137">
        <v>9.9388000000000005</v>
      </c>
      <c r="L4441" s="137">
        <v>0</v>
      </c>
      <c r="M4441" s="138">
        <f t="shared" si="279"/>
        <v>-1</v>
      </c>
    </row>
    <row r="4442" spans="1:13" x14ac:dyDescent="0.25">
      <c r="A4442" s="134" t="s">
        <v>245</v>
      </c>
      <c r="B4442" s="134" t="s">
        <v>475</v>
      </c>
      <c r="C4442" s="137">
        <v>0</v>
      </c>
      <c r="D4442" s="137">
        <v>0</v>
      </c>
      <c r="E4442" s="138" t="str">
        <f t="shared" si="276"/>
        <v/>
      </c>
      <c r="F4442" s="137">
        <v>25.63653</v>
      </c>
      <c r="G4442" s="137">
        <v>64.525880000000001</v>
      </c>
      <c r="H4442" s="138">
        <f t="shared" si="277"/>
        <v>1.5169506169516702</v>
      </c>
      <c r="I4442" s="137">
        <v>0</v>
      </c>
      <c r="J4442" s="138" t="str">
        <f t="shared" si="278"/>
        <v/>
      </c>
      <c r="K4442" s="137">
        <v>210.61321000000001</v>
      </c>
      <c r="L4442" s="137">
        <v>685.26103999999998</v>
      </c>
      <c r="M4442" s="138">
        <f t="shared" si="279"/>
        <v>2.2536470053326663</v>
      </c>
    </row>
    <row r="4443" spans="1:13" x14ac:dyDescent="0.25">
      <c r="A4443" s="141" t="s">
        <v>245</v>
      </c>
      <c r="B4443" s="141" t="s">
        <v>3</v>
      </c>
      <c r="C4443" s="255">
        <v>697.00878999999998</v>
      </c>
      <c r="D4443" s="255">
        <v>4127.4032900000002</v>
      </c>
      <c r="E4443" s="256">
        <f t="shared" si="276"/>
        <v>4.9215943173399586</v>
      </c>
      <c r="F4443" s="255">
        <v>61999.006670000002</v>
      </c>
      <c r="G4443" s="255">
        <v>51239.456610000001</v>
      </c>
      <c r="H4443" s="256">
        <f t="shared" si="277"/>
        <v>-0.17354391042536366</v>
      </c>
      <c r="I4443" s="255">
        <v>84593.869890000002</v>
      </c>
      <c r="J4443" s="256">
        <f t="shared" si="278"/>
        <v>-0.39428877439194787</v>
      </c>
      <c r="K4443" s="255">
        <v>713695.53193000006</v>
      </c>
      <c r="L4443" s="255">
        <v>574712.97395000001</v>
      </c>
      <c r="M4443" s="256">
        <f t="shared" si="279"/>
        <v>-0.19473648322297687</v>
      </c>
    </row>
    <row r="4444" spans="1:13" x14ac:dyDescent="0.25">
      <c r="A4444" s="134" t="s">
        <v>295</v>
      </c>
      <c r="B4444" s="134" t="s">
        <v>463</v>
      </c>
      <c r="C4444" s="137">
        <v>0</v>
      </c>
      <c r="D4444" s="137">
        <v>21.96124</v>
      </c>
      <c r="E4444" s="138" t="str">
        <f t="shared" si="276"/>
        <v/>
      </c>
      <c r="F4444" s="137">
        <v>113.07362000000001</v>
      </c>
      <c r="G4444" s="137">
        <v>273.37882999999999</v>
      </c>
      <c r="H4444" s="138">
        <f t="shared" si="277"/>
        <v>1.4177065349106184</v>
      </c>
      <c r="I4444" s="137">
        <v>149.28910999999999</v>
      </c>
      <c r="J4444" s="138">
        <f t="shared" si="278"/>
        <v>0.83120409787425231</v>
      </c>
      <c r="K4444" s="137">
        <v>2748.2617500000001</v>
      </c>
      <c r="L4444" s="137">
        <v>3040.0411100000001</v>
      </c>
      <c r="M4444" s="138">
        <f t="shared" si="279"/>
        <v>0.10616869372067628</v>
      </c>
    </row>
    <row r="4445" spans="1:13" x14ac:dyDescent="0.25">
      <c r="A4445" s="134" t="s">
        <v>295</v>
      </c>
      <c r="B4445" s="134" t="s">
        <v>511</v>
      </c>
      <c r="C4445" s="137">
        <v>0</v>
      </c>
      <c r="D4445" s="137">
        <v>0</v>
      </c>
      <c r="E4445" s="138" t="str">
        <f t="shared" si="276"/>
        <v/>
      </c>
      <c r="F4445" s="137">
        <v>0</v>
      </c>
      <c r="G4445" s="137">
        <v>100.3048</v>
      </c>
      <c r="H4445" s="138" t="str">
        <f t="shared" si="277"/>
        <v/>
      </c>
      <c r="I4445" s="137">
        <v>0</v>
      </c>
      <c r="J4445" s="138" t="str">
        <f t="shared" si="278"/>
        <v/>
      </c>
      <c r="K4445" s="137">
        <v>24.731999999999999</v>
      </c>
      <c r="L4445" s="137">
        <v>118.1048</v>
      </c>
      <c r="M4445" s="138">
        <f t="shared" si="279"/>
        <v>3.7753841177421963</v>
      </c>
    </row>
    <row r="4446" spans="1:13" x14ac:dyDescent="0.25">
      <c r="A4446" s="134" t="s">
        <v>295</v>
      </c>
      <c r="B4446" s="134" t="s">
        <v>454</v>
      </c>
      <c r="C4446" s="137">
        <v>0</v>
      </c>
      <c r="D4446" s="137">
        <v>2.2408199999999998</v>
      </c>
      <c r="E4446" s="138" t="str">
        <f t="shared" si="276"/>
        <v/>
      </c>
      <c r="F4446" s="137">
        <v>182.08992000000001</v>
      </c>
      <c r="G4446" s="137">
        <v>371.08818000000002</v>
      </c>
      <c r="H4446" s="138">
        <f t="shared" si="277"/>
        <v>1.0379391676376155</v>
      </c>
      <c r="I4446" s="137">
        <v>241.64331999999999</v>
      </c>
      <c r="J4446" s="138">
        <f t="shared" si="278"/>
        <v>0.53568565437687266</v>
      </c>
      <c r="K4446" s="137">
        <v>2363.3757700000001</v>
      </c>
      <c r="L4446" s="137">
        <v>1573.8738499999999</v>
      </c>
      <c r="M4446" s="138">
        <f t="shared" si="279"/>
        <v>-0.33405687323264721</v>
      </c>
    </row>
    <row r="4447" spans="1:13" x14ac:dyDescent="0.25">
      <c r="A4447" s="134" t="s">
        <v>295</v>
      </c>
      <c r="B4447" s="134" t="s">
        <v>464</v>
      </c>
      <c r="C4447" s="137">
        <v>0</v>
      </c>
      <c r="D4447" s="137">
        <v>0</v>
      </c>
      <c r="E4447" s="138" t="str">
        <f t="shared" si="276"/>
        <v/>
      </c>
      <c r="F4447" s="137">
        <v>0</v>
      </c>
      <c r="G4447" s="137">
        <v>68.494240000000005</v>
      </c>
      <c r="H4447" s="138" t="str">
        <f t="shared" si="277"/>
        <v/>
      </c>
      <c r="I4447" s="137">
        <v>0</v>
      </c>
      <c r="J4447" s="138" t="str">
        <f t="shared" si="278"/>
        <v/>
      </c>
      <c r="K4447" s="137">
        <v>0</v>
      </c>
      <c r="L4447" s="137">
        <v>69.750739999999993</v>
      </c>
      <c r="M4447" s="138" t="str">
        <f t="shared" si="279"/>
        <v/>
      </c>
    </row>
    <row r="4448" spans="1:13" x14ac:dyDescent="0.25">
      <c r="A4448" s="134" t="s">
        <v>295</v>
      </c>
      <c r="B4448" s="134" t="s">
        <v>472</v>
      </c>
      <c r="C4448" s="137">
        <v>0</v>
      </c>
      <c r="D4448" s="137">
        <v>0</v>
      </c>
      <c r="E4448" s="138" t="str">
        <f t="shared" si="276"/>
        <v/>
      </c>
      <c r="F4448" s="137">
        <v>26.48066</v>
      </c>
      <c r="G4448" s="137">
        <v>0</v>
      </c>
      <c r="H4448" s="138">
        <f t="shared" si="277"/>
        <v>-1</v>
      </c>
      <c r="I4448" s="137">
        <v>0</v>
      </c>
      <c r="J4448" s="138" t="str">
        <f t="shared" si="278"/>
        <v/>
      </c>
      <c r="K4448" s="137">
        <v>54.24109</v>
      </c>
      <c r="L4448" s="137">
        <v>0</v>
      </c>
      <c r="M4448" s="138">
        <f t="shared" si="279"/>
        <v>-1</v>
      </c>
    </row>
    <row r="4449" spans="1:13" x14ac:dyDescent="0.25">
      <c r="A4449" s="134" t="s">
        <v>295</v>
      </c>
      <c r="B4449" s="134" t="s">
        <v>519</v>
      </c>
      <c r="C4449" s="137">
        <v>0</v>
      </c>
      <c r="D4449" s="137">
        <v>0</v>
      </c>
      <c r="E4449" s="138" t="str">
        <f t="shared" si="276"/>
        <v/>
      </c>
      <c r="F4449" s="137">
        <v>0</v>
      </c>
      <c r="G4449" s="137">
        <v>0</v>
      </c>
      <c r="H4449" s="138" t="str">
        <f t="shared" si="277"/>
        <v/>
      </c>
      <c r="I4449" s="137">
        <v>0</v>
      </c>
      <c r="J4449" s="138" t="str">
        <f t="shared" si="278"/>
        <v/>
      </c>
      <c r="K4449" s="137">
        <v>16.125350000000001</v>
      </c>
      <c r="L4449" s="137">
        <v>0</v>
      </c>
      <c r="M4449" s="138">
        <f t="shared" si="279"/>
        <v>-1</v>
      </c>
    </row>
    <row r="4450" spans="1:13" x14ac:dyDescent="0.25">
      <c r="A4450" s="134" t="s">
        <v>295</v>
      </c>
      <c r="B4450" s="134" t="s">
        <v>501</v>
      </c>
      <c r="C4450" s="137">
        <v>0</v>
      </c>
      <c r="D4450" s="137">
        <v>0</v>
      </c>
      <c r="E4450" s="138" t="str">
        <f t="shared" si="276"/>
        <v/>
      </c>
      <c r="F4450" s="137">
        <v>0</v>
      </c>
      <c r="G4450" s="137">
        <v>0</v>
      </c>
      <c r="H4450" s="138" t="str">
        <f t="shared" si="277"/>
        <v/>
      </c>
      <c r="I4450" s="137">
        <v>0</v>
      </c>
      <c r="J4450" s="138" t="str">
        <f t="shared" si="278"/>
        <v/>
      </c>
      <c r="K4450" s="137">
        <v>57.230350000000001</v>
      </c>
      <c r="L4450" s="137">
        <v>0</v>
      </c>
      <c r="M4450" s="138">
        <f t="shared" si="279"/>
        <v>-1</v>
      </c>
    </row>
    <row r="4451" spans="1:13" x14ac:dyDescent="0.25">
      <c r="A4451" s="134" t="s">
        <v>295</v>
      </c>
      <c r="B4451" s="134" t="s">
        <v>527</v>
      </c>
      <c r="C4451" s="137">
        <v>0</v>
      </c>
      <c r="D4451" s="137">
        <v>0</v>
      </c>
      <c r="E4451" s="138" t="str">
        <f t="shared" si="276"/>
        <v/>
      </c>
      <c r="F4451" s="137">
        <v>0</v>
      </c>
      <c r="G4451" s="137">
        <v>0</v>
      </c>
      <c r="H4451" s="138" t="str">
        <f t="shared" si="277"/>
        <v/>
      </c>
      <c r="I4451" s="137">
        <v>0</v>
      </c>
      <c r="J4451" s="138" t="str">
        <f t="shared" si="278"/>
        <v/>
      </c>
      <c r="K4451" s="137">
        <v>0</v>
      </c>
      <c r="L4451" s="137">
        <v>24.481079999999999</v>
      </c>
      <c r="M4451" s="138" t="str">
        <f t="shared" si="279"/>
        <v/>
      </c>
    </row>
    <row r="4452" spans="1:13" x14ac:dyDescent="0.25">
      <c r="A4452" s="134" t="s">
        <v>295</v>
      </c>
      <c r="B4452" s="134" t="s">
        <v>492</v>
      </c>
      <c r="C4452" s="137">
        <v>0</v>
      </c>
      <c r="D4452" s="137">
        <v>0</v>
      </c>
      <c r="E4452" s="138" t="str">
        <f t="shared" si="276"/>
        <v/>
      </c>
      <c r="F4452" s="137">
        <v>25.337219999999999</v>
      </c>
      <c r="G4452" s="137">
        <v>28.313790000000001</v>
      </c>
      <c r="H4452" s="138">
        <f t="shared" si="277"/>
        <v>0.11747816058746796</v>
      </c>
      <c r="I4452" s="137">
        <v>35.592329999999997</v>
      </c>
      <c r="J4452" s="138">
        <f t="shared" si="278"/>
        <v>-0.20449742964284712</v>
      </c>
      <c r="K4452" s="137">
        <v>437.13281999999998</v>
      </c>
      <c r="L4452" s="137">
        <v>345.40319</v>
      </c>
      <c r="M4452" s="138">
        <f t="shared" si="279"/>
        <v>-0.20984384105499099</v>
      </c>
    </row>
    <row r="4453" spans="1:13" x14ac:dyDescent="0.25">
      <c r="A4453" s="134" t="s">
        <v>295</v>
      </c>
      <c r="B4453" s="134" t="s">
        <v>451</v>
      </c>
      <c r="C4453" s="137">
        <v>0</v>
      </c>
      <c r="D4453" s="137">
        <v>3.28695</v>
      </c>
      <c r="E4453" s="138" t="str">
        <f t="shared" si="276"/>
        <v/>
      </c>
      <c r="F4453" s="137">
        <v>182.22583</v>
      </c>
      <c r="G4453" s="137">
        <v>583.76697999999999</v>
      </c>
      <c r="H4453" s="138">
        <f t="shared" si="277"/>
        <v>2.2035358543846391</v>
      </c>
      <c r="I4453" s="137">
        <v>361.61320999999998</v>
      </c>
      <c r="J4453" s="138">
        <f t="shared" si="278"/>
        <v>0.61434085884196543</v>
      </c>
      <c r="K4453" s="137">
        <v>3451.30339</v>
      </c>
      <c r="L4453" s="137">
        <v>3770.4948399999998</v>
      </c>
      <c r="M4453" s="138">
        <f t="shared" si="279"/>
        <v>9.2484320829296918E-2</v>
      </c>
    </row>
    <row r="4454" spans="1:13" x14ac:dyDescent="0.25">
      <c r="A4454" s="134" t="s">
        <v>295</v>
      </c>
      <c r="B4454" s="134" t="s">
        <v>485</v>
      </c>
      <c r="C4454" s="137">
        <v>0</v>
      </c>
      <c r="D4454" s="137">
        <v>0</v>
      </c>
      <c r="E4454" s="138" t="str">
        <f t="shared" si="276"/>
        <v/>
      </c>
      <c r="F4454" s="137">
        <v>13.83013</v>
      </c>
      <c r="G4454" s="137">
        <v>11.750769999999999</v>
      </c>
      <c r="H4454" s="138">
        <f t="shared" si="277"/>
        <v>-0.15034999671008165</v>
      </c>
      <c r="I4454" s="137">
        <v>79.875879999999995</v>
      </c>
      <c r="J4454" s="138">
        <f t="shared" si="278"/>
        <v>-0.85288712938123501</v>
      </c>
      <c r="K4454" s="137">
        <v>330.99709000000001</v>
      </c>
      <c r="L4454" s="137">
        <v>368.46149000000003</v>
      </c>
      <c r="M4454" s="138">
        <f t="shared" si="279"/>
        <v>0.11318649357310062</v>
      </c>
    </row>
    <row r="4455" spans="1:13" x14ac:dyDescent="0.25">
      <c r="A4455" s="134" t="s">
        <v>295</v>
      </c>
      <c r="B4455" s="134" t="s">
        <v>458</v>
      </c>
      <c r="C4455" s="137">
        <v>0</v>
      </c>
      <c r="D4455" s="137">
        <v>9.6015999999999995</v>
      </c>
      <c r="E4455" s="138" t="str">
        <f t="shared" si="276"/>
        <v/>
      </c>
      <c r="F4455" s="137">
        <v>776.00288999999998</v>
      </c>
      <c r="G4455" s="137">
        <v>675.08101999999997</v>
      </c>
      <c r="H4455" s="138">
        <f t="shared" si="277"/>
        <v>-0.13005347183694127</v>
      </c>
      <c r="I4455" s="137">
        <v>1172.9332999999999</v>
      </c>
      <c r="J4455" s="138">
        <f t="shared" si="278"/>
        <v>-0.42445063159175378</v>
      </c>
      <c r="K4455" s="137">
        <v>7280.0340800000004</v>
      </c>
      <c r="L4455" s="137">
        <v>6958.9818599999999</v>
      </c>
      <c r="M4455" s="138">
        <f t="shared" si="279"/>
        <v>-4.4100373222428768E-2</v>
      </c>
    </row>
    <row r="4456" spans="1:13" x14ac:dyDescent="0.25">
      <c r="A4456" s="134" t="s">
        <v>295</v>
      </c>
      <c r="B4456" s="134" t="s">
        <v>467</v>
      </c>
      <c r="C4456" s="137">
        <v>0</v>
      </c>
      <c r="D4456" s="137">
        <v>1.8578699999999999</v>
      </c>
      <c r="E4456" s="138" t="str">
        <f t="shared" si="276"/>
        <v/>
      </c>
      <c r="F4456" s="137">
        <v>70.67774</v>
      </c>
      <c r="G4456" s="137">
        <v>125.06007</v>
      </c>
      <c r="H4456" s="138">
        <f t="shared" si="277"/>
        <v>0.76944070367841411</v>
      </c>
      <c r="I4456" s="137">
        <v>116.18335</v>
      </c>
      <c r="J4456" s="138">
        <f t="shared" si="278"/>
        <v>7.6402685927028147E-2</v>
      </c>
      <c r="K4456" s="137">
        <v>1037.75613</v>
      </c>
      <c r="L4456" s="137">
        <v>981.97865999999999</v>
      </c>
      <c r="M4456" s="138">
        <f t="shared" si="279"/>
        <v>-5.374814793915017E-2</v>
      </c>
    </row>
    <row r="4457" spans="1:13" x14ac:dyDescent="0.25">
      <c r="A4457" s="134" t="s">
        <v>295</v>
      </c>
      <c r="B4457" s="134" t="s">
        <v>455</v>
      </c>
      <c r="C4457" s="137">
        <v>0</v>
      </c>
      <c r="D4457" s="137">
        <v>0</v>
      </c>
      <c r="E4457" s="138" t="str">
        <f t="shared" si="276"/>
        <v/>
      </c>
      <c r="F4457" s="137">
        <v>8.8607800000000001</v>
      </c>
      <c r="G4457" s="137">
        <v>24.18515</v>
      </c>
      <c r="H4457" s="138">
        <f t="shared" si="277"/>
        <v>1.7294606118197269</v>
      </c>
      <c r="I4457" s="137">
        <v>40.669899999999998</v>
      </c>
      <c r="J4457" s="138">
        <f t="shared" si="278"/>
        <v>-0.40533047782266485</v>
      </c>
      <c r="K4457" s="137">
        <v>78.226249999999993</v>
      </c>
      <c r="L4457" s="137">
        <v>336.59976999999998</v>
      </c>
      <c r="M4457" s="138">
        <f t="shared" si="279"/>
        <v>3.302900496955945</v>
      </c>
    </row>
    <row r="4458" spans="1:13" x14ac:dyDescent="0.25">
      <c r="A4458" s="134" t="s">
        <v>295</v>
      </c>
      <c r="B4458" s="134" t="s">
        <v>459</v>
      </c>
      <c r="C4458" s="137">
        <v>0</v>
      </c>
      <c r="D4458" s="137">
        <v>0</v>
      </c>
      <c r="E4458" s="138" t="str">
        <f t="shared" si="276"/>
        <v/>
      </c>
      <c r="F4458" s="137">
        <v>0</v>
      </c>
      <c r="G4458" s="137">
        <v>0</v>
      </c>
      <c r="H4458" s="138" t="str">
        <f t="shared" si="277"/>
        <v/>
      </c>
      <c r="I4458" s="137">
        <v>0</v>
      </c>
      <c r="J4458" s="138" t="str">
        <f t="shared" si="278"/>
        <v/>
      </c>
      <c r="K4458" s="137">
        <v>0</v>
      </c>
      <c r="L4458" s="137">
        <v>702.17861000000005</v>
      </c>
      <c r="M4458" s="138" t="str">
        <f t="shared" si="279"/>
        <v/>
      </c>
    </row>
    <row r="4459" spans="1:13" x14ac:dyDescent="0.25">
      <c r="A4459" s="134" t="s">
        <v>295</v>
      </c>
      <c r="B4459" s="134" t="s">
        <v>450</v>
      </c>
      <c r="C4459" s="137">
        <v>0</v>
      </c>
      <c r="D4459" s="137">
        <v>346.85415</v>
      </c>
      <c r="E4459" s="138" t="str">
        <f t="shared" si="276"/>
        <v/>
      </c>
      <c r="F4459" s="137">
        <v>3443.6464700000001</v>
      </c>
      <c r="G4459" s="137">
        <v>4094.8353699999998</v>
      </c>
      <c r="H4459" s="138">
        <f t="shared" si="277"/>
        <v>0.18909865041982643</v>
      </c>
      <c r="I4459" s="137">
        <v>5202.6055800000004</v>
      </c>
      <c r="J4459" s="138">
        <f t="shared" si="278"/>
        <v>-0.2129260411856938</v>
      </c>
      <c r="K4459" s="137">
        <v>34359.867789999997</v>
      </c>
      <c r="L4459" s="137">
        <v>35554.645550000001</v>
      </c>
      <c r="M4459" s="138">
        <f t="shared" si="279"/>
        <v>3.477247838385833E-2</v>
      </c>
    </row>
    <row r="4460" spans="1:13" x14ac:dyDescent="0.25">
      <c r="A4460" s="134" t="s">
        <v>295</v>
      </c>
      <c r="B4460" s="134" t="s">
        <v>453</v>
      </c>
      <c r="C4460" s="137">
        <v>0</v>
      </c>
      <c r="D4460" s="137">
        <v>0</v>
      </c>
      <c r="E4460" s="138" t="str">
        <f t="shared" si="276"/>
        <v/>
      </c>
      <c r="F4460" s="137">
        <v>53.873759999999997</v>
      </c>
      <c r="G4460" s="137">
        <v>13.63842</v>
      </c>
      <c r="H4460" s="138">
        <f t="shared" si="277"/>
        <v>-0.7468448461737216</v>
      </c>
      <c r="I4460" s="137">
        <v>158.21098000000001</v>
      </c>
      <c r="J4460" s="138">
        <f t="shared" si="278"/>
        <v>-0.9137959957014361</v>
      </c>
      <c r="K4460" s="137">
        <v>869.87954999999999</v>
      </c>
      <c r="L4460" s="137">
        <v>675.27332999999999</v>
      </c>
      <c r="M4460" s="138">
        <f t="shared" si="279"/>
        <v>-0.22371628347855743</v>
      </c>
    </row>
    <row r="4461" spans="1:13" x14ac:dyDescent="0.25">
      <c r="A4461" s="134" t="s">
        <v>295</v>
      </c>
      <c r="B4461" s="134" t="s">
        <v>461</v>
      </c>
      <c r="C4461" s="137">
        <v>0</v>
      </c>
      <c r="D4461" s="137">
        <v>589.60199999999998</v>
      </c>
      <c r="E4461" s="138" t="str">
        <f t="shared" si="276"/>
        <v/>
      </c>
      <c r="F4461" s="137">
        <v>7695.32726</v>
      </c>
      <c r="G4461" s="137">
        <v>8905.4909900000002</v>
      </c>
      <c r="H4461" s="138">
        <f t="shared" si="277"/>
        <v>0.15725955363722899</v>
      </c>
      <c r="I4461" s="137">
        <v>9035.8306699999994</v>
      </c>
      <c r="J4461" s="138">
        <f t="shared" si="278"/>
        <v>-1.4424759024396328E-2</v>
      </c>
      <c r="K4461" s="137">
        <v>71103.596080000003</v>
      </c>
      <c r="L4461" s="137">
        <v>73228.806299999997</v>
      </c>
      <c r="M4461" s="138">
        <f t="shared" si="279"/>
        <v>2.9888927384331909E-2</v>
      </c>
    </row>
    <row r="4462" spans="1:13" x14ac:dyDescent="0.25">
      <c r="A4462" s="134" t="s">
        <v>295</v>
      </c>
      <c r="B4462" s="134" t="s">
        <v>497</v>
      </c>
      <c r="C4462" s="137">
        <v>0</v>
      </c>
      <c r="D4462" s="137">
        <v>0</v>
      </c>
      <c r="E4462" s="138" t="str">
        <f t="shared" si="276"/>
        <v/>
      </c>
      <c r="F4462" s="137">
        <v>0</v>
      </c>
      <c r="G4462" s="137">
        <v>26.91835</v>
      </c>
      <c r="H4462" s="138" t="str">
        <f t="shared" si="277"/>
        <v/>
      </c>
      <c r="I4462" s="137">
        <v>37.813130000000001</v>
      </c>
      <c r="J4462" s="138">
        <f t="shared" si="278"/>
        <v>-0.28812161278370774</v>
      </c>
      <c r="K4462" s="137">
        <v>0</v>
      </c>
      <c r="L4462" s="137">
        <v>73.247879999999995</v>
      </c>
      <c r="M4462" s="138" t="str">
        <f t="shared" si="279"/>
        <v/>
      </c>
    </row>
    <row r="4463" spans="1:13" x14ac:dyDescent="0.25">
      <c r="A4463" s="134" t="s">
        <v>295</v>
      </c>
      <c r="B4463" s="134" t="s">
        <v>490</v>
      </c>
      <c r="C4463" s="137">
        <v>0</v>
      </c>
      <c r="D4463" s="137">
        <v>0</v>
      </c>
      <c r="E4463" s="138" t="str">
        <f t="shared" si="276"/>
        <v/>
      </c>
      <c r="F4463" s="137">
        <v>0</v>
      </c>
      <c r="G4463" s="137">
        <v>0</v>
      </c>
      <c r="H4463" s="138" t="str">
        <f t="shared" si="277"/>
        <v/>
      </c>
      <c r="I4463" s="137">
        <v>0</v>
      </c>
      <c r="J4463" s="138" t="str">
        <f t="shared" si="278"/>
        <v/>
      </c>
      <c r="K4463" s="137">
        <v>0</v>
      </c>
      <c r="L4463" s="137">
        <v>0</v>
      </c>
      <c r="M4463" s="138" t="str">
        <f t="shared" si="279"/>
        <v/>
      </c>
    </row>
    <row r="4464" spans="1:13" x14ac:dyDescent="0.25">
      <c r="A4464" s="134" t="s">
        <v>295</v>
      </c>
      <c r="B4464" s="134" t="s">
        <v>469</v>
      </c>
      <c r="C4464" s="137">
        <v>0</v>
      </c>
      <c r="D4464" s="137">
        <v>1.7762100000000001</v>
      </c>
      <c r="E4464" s="138" t="str">
        <f t="shared" si="276"/>
        <v/>
      </c>
      <c r="F4464" s="137">
        <v>761.57406000000003</v>
      </c>
      <c r="G4464" s="137">
        <v>416.42896000000002</v>
      </c>
      <c r="H4464" s="138">
        <f t="shared" si="277"/>
        <v>-0.4531996533600422</v>
      </c>
      <c r="I4464" s="137">
        <v>595.41974000000005</v>
      </c>
      <c r="J4464" s="138">
        <f t="shared" si="278"/>
        <v>-0.30061277444378987</v>
      </c>
      <c r="K4464" s="137">
        <v>6838.1632499999996</v>
      </c>
      <c r="L4464" s="137">
        <v>5144.72757</v>
      </c>
      <c r="M4464" s="138">
        <f t="shared" si="279"/>
        <v>-0.24764481602570687</v>
      </c>
    </row>
    <row r="4465" spans="1:13" x14ac:dyDescent="0.25">
      <c r="A4465" s="134" t="s">
        <v>295</v>
      </c>
      <c r="B4465" s="134" t="s">
        <v>452</v>
      </c>
      <c r="C4465" s="137">
        <v>0</v>
      </c>
      <c r="D4465" s="137">
        <v>0</v>
      </c>
      <c r="E4465" s="138" t="str">
        <f t="shared" si="276"/>
        <v/>
      </c>
      <c r="F4465" s="137">
        <v>1455.9364399999999</v>
      </c>
      <c r="G4465" s="137">
        <v>1900.43887</v>
      </c>
      <c r="H4465" s="138">
        <f t="shared" si="277"/>
        <v>0.3053034581646985</v>
      </c>
      <c r="I4465" s="137">
        <v>1324.11292</v>
      </c>
      <c r="J4465" s="138">
        <f t="shared" si="278"/>
        <v>0.43525438147676998</v>
      </c>
      <c r="K4465" s="137">
        <v>13745.04033</v>
      </c>
      <c r="L4465" s="137">
        <v>11441.24908</v>
      </c>
      <c r="M4465" s="138">
        <f t="shared" si="279"/>
        <v>-0.16760891162841718</v>
      </c>
    </row>
    <row r="4466" spans="1:13" x14ac:dyDescent="0.25">
      <c r="A4466" s="134" t="s">
        <v>295</v>
      </c>
      <c r="B4466" s="134" t="s">
        <v>460</v>
      </c>
      <c r="C4466" s="137">
        <v>0</v>
      </c>
      <c r="D4466" s="137">
        <v>3.6490100000000001</v>
      </c>
      <c r="E4466" s="138" t="str">
        <f t="shared" si="276"/>
        <v/>
      </c>
      <c r="F4466" s="137">
        <v>39.406869999999998</v>
      </c>
      <c r="G4466" s="137">
        <v>27.662949999999999</v>
      </c>
      <c r="H4466" s="138">
        <f t="shared" si="277"/>
        <v>-0.29801707164258417</v>
      </c>
      <c r="I4466" s="137">
        <v>50.380699999999997</v>
      </c>
      <c r="J4466" s="138">
        <f t="shared" si="278"/>
        <v>-0.45092168231088492</v>
      </c>
      <c r="K4466" s="137">
        <v>210.60480999999999</v>
      </c>
      <c r="L4466" s="137">
        <v>402.37700999999998</v>
      </c>
      <c r="M4466" s="138">
        <f t="shared" si="279"/>
        <v>0.91057844310393476</v>
      </c>
    </row>
    <row r="4467" spans="1:13" x14ac:dyDescent="0.25">
      <c r="A4467" s="134" t="s">
        <v>295</v>
      </c>
      <c r="B4467" s="134" t="s">
        <v>457</v>
      </c>
      <c r="C4467" s="137">
        <v>0</v>
      </c>
      <c r="D4467" s="137">
        <v>0</v>
      </c>
      <c r="E4467" s="138" t="str">
        <f t="shared" si="276"/>
        <v/>
      </c>
      <c r="F4467" s="137">
        <v>0</v>
      </c>
      <c r="G4467" s="137">
        <v>0</v>
      </c>
      <c r="H4467" s="138" t="str">
        <f t="shared" si="277"/>
        <v/>
      </c>
      <c r="I4467" s="137">
        <v>0</v>
      </c>
      <c r="J4467" s="138" t="str">
        <f t="shared" si="278"/>
        <v/>
      </c>
      <c r="K4467" s="137">
        <v>375.83996000000002</v>
      </c>
      <c r="L4467" s="137">
        <v>104.5317</v>
      </c>
      <c r="M4467" s="138">
        <f t="shared" si="279"/>
        <v>-0.72187177755127474</v>
      </c>
    </row>
    <row r="4468" spans="1:13" x14ac:dyDescent="0.25">
      <c r="A4468" s="134" t="s">
        <v>295</v>
      </c>
      <c r="B4468" s="134" t="s">
        <v>462</v>
      </c>
      <c r="C4468" s="137">
        <v>0</v>
      </c>
      <c r="D4468" s="137">
        <v>0</v>
      </c>
      <c r="E4468" s="138" t="str">
        <f t="shared" si="276"/>
        <v/>
      </c>
      <c r="F4468" s="137">
        <v>17.37284</v>
      </c>
      <c r="G4468" s="137">
        <v>15.57601</v>
      </c>
      <c r="H4468" s="138">
        <f t="shared" si="277"/>
        <v>-0.10342753401286142</v>
      </c>
      <c r="I4468" s="137">
        <v>29.49419</v>
      </c>
      <c r="J4468" s="138">
        <f t="shared" si="278"/>
        <v>-0.47189565131302125</v>
      </c>
      <c r="K4468" s="137">
        <v>158.16078999999999</v>
      </c>
      <c r="L4468" s="137">
        <v>151.47443999999999</v>
      </c>
      <c r="M4468" s="138">
        <f t="shared" si="279"/>
        <v>-4.2275648724314108E-2</v>
      </c>
    </row>
    <row r="4469" spans="1:13" x14ac:dyDescent="0.25">
      <c r="A4469" s="134" t="s">
        <v>295</v>
      </c>
      <c r="B4469" s="134" t="s">
        <v>506</v>
      </c>
      <c r="C4469" s="137">
        <v>0</v>
      </c>
      <c r="D4469" s="137">
        <v>0</v>
      </c>
      <c r="E4469" s="138" t="str">
        <f t="shared" si="276"/>
        <v/>
      </c>
      <c r="F4469" s="137">
        <v>0</v>
      </c>
      <c r="G4469" s="137">
        <v>0</v>
      </c>
      <c r="H4469" s="138" t="str">
        <f t="shared" si="277"/>
        <v/>
      </c>
      <c r="I4469" s="137">
        <v>0</v>
      </c>
      <c r="J4469" s="138" t="str">
        <f t="shared" si="278"/>
        <v/>
      </c>
      <c r="K4469" s="137">
        <v>0</v>
      </c>
      <c r="L4469" s="137">
        <v>0</v>
      </c>
      <c r="M4469" s="138" t="str">
        <f t="shared" si="279"/>
        <v/>
      </c>
    </row>
    <row r="4470" spans="1:13" x14ac:dyDescent="0.25">
      <c r="A4470" s="134" t="s">
        <v>295</v>
      </c>
      <c r="B4470" s="134" t="s">
        <v>456</v>
      </c>
      <c r="C4470" s="137">
        <v>0</v>
      </c>
      <c r="D4470" s="137">
        <v>13.035740000000001</v>
      </c>
      <c r="E4470" s="138" t="str">
        <f t="shared" si="276"/>
        <v/>
      </c>
      <c r="F4470" s="137">
        <v>179.67171999999999</v>
      </c>
      <c r="G4470" s="137">
        <v>195.97175999999999</v>
      </c>
      <c r="H4470" s="138">
        <f t="shared" si="277"/>
        <v>9.0721233146763502E-2</v>
      </c>
      <c r="I4470" s="137">
        <v>128.39644000000001</v>
      </c>
      <c r="J4470" s="138">
        <f t="shared" si="278"/>
        <v>0.52630213111827695</v>
      </c>
      <c r="K4470" s="137">
        <v>1627.3442399999999</v>
      </c>
      <c r="L4470" s="137">
        <v>1047.5533800000001</v>
      </c>
      <c r="M4470" s="138">
        <f t="shared" si="279"/>
        <v>-0.35628040198796529</v>
      </c>
    </row>
    <row r="4471" spans="1:13" x14ac:dyDescent="0.25">
      <c r="A4471" s="134" t="s">
        <v>295</v>
      </c>
      <c r="B4471" s="134" t="s">
        <v>470</v>
      </c>
      <c r="C4471" s="137">
        <v>0</v>
      </c>
      <c r="D4471" s="137">
        <v>0</v>
      </c>
      <c r="E4471" s="138" t="str">
        <f t="shared" si="276"/>
        <v/>
      </c>
      <c r="F4471" s="137">
        <v>0</v>
      </c>
      <c r="G4471" s="137">
        <v>9.7363199999999992</v>
      </c>
      <c r="H4471" s="138" t="str">
        <f t="shared" si="277"/>
        <v/>
      </c>
      <c r="I4471" s="137">
        <v>4.4655899999999997</v>
      </c>
      <c r="J4471" s="138">
        <f t="shared" si="278"/>
        <v>1.1802986839365013</v>
      </c>
      <c r="K4471" s="137">
        <v>0</v>
      </c>
      <c r="L4471" s="137">
        <v>14.20191</v>
      </c>
      <c r="M4471" s="138" t="str">
        <f t="shared" si="279"/>
        <v/>
      </c>
    </row>
    <row r="4472" spans="1:13" x14ac:dyDescent="0.25">
      <c r="A4472" s="134" t="s">
        <v>295</v>
      </c>
      <c r="B4472" s="134" t="s">
        <v>496</v>
      </c>
      <c r="C4472" s="137">
        <v>0</v>
      </c>
      <c r="D4472" s="137">
        <v>0</v>
      </c>
      <c r="E4472" s="138" t="str">
        <f t="shared" si="276"/>
        <v/>
      </c>
      <c r="F4472" s="137">
        <v>1060</v>
      </c>
      <c r="G4472" s="137">
        <v>0</v>
      </c>
      <c r="H4472" s="138">
        <f t="shared" si="277"/>
        <v>-1</v>
      </c>
      <c r="I4472" s="137">
        <v>710</v>
      </c>
      <c r="J4472" s="138">
        <f t="shared" si="278"/>
        <v>-1</v>
      </c>
      <c r="K4472" s="137">
        <v>5653.1773999999996</v>
      </c>
      <c r="L4472" s="137">
        <v>1466.5</v>
      </c>
      <c r="M4472" s="138">
        <f t="shared" si="279"/>
        <v>-0.74058836363422809</v>
      </c>
    </row>
    <row r="4473" spans="1:13" x14ac:dyDescent="0.25">
      <c r="A4473" s="134" t="s">
        <v>295</v>
      </c>
      <c r="B4473" s="134" t="s">
        <v>466</v>
      </c>
      <c r="C4473" s="137">
        <v>0</v>
      </c>
      <c r="D4473" s="137">
        <v>0</v>
      </c>
      <c r="E4473" s="138" t="str">
        <f t="shared" si="276"/>
        <v/>
      </c>
      <c r="F4473" s="137">
        <v>90.496009999999998</v>
      </c>
      <c r="G4473" s="137">
        <v>121.28915000000001</v>
      </c>
      <c r="H4473" s="138">
        <f t="shared" si="277"/>
        <v>0.3402706925973864</v>
      </c>
      <c r="I4473" s="137">
        <v>159.52479</v>
      </c>
      <c r="J4473" s="138">
        <f t="shared" si="278"/>
        <v>-0.23968462832641868</v>
      </c>
      <c r="K4473" s="137">
        <v>946.86312999999996</v>
      </c>
      <c r="L4473" s="137">
        <v>825.14151000000004</v>
      </c>
      <c r="M4473" s="138">
        <f t="shared" si="279"/>
        <v>-0.1285524973392933</v>
      </c>
    </row>
    <row r="4474" spans="1:13" x14ac:dyDescent="0.25">
      <c r="A4474" s="134" t="s">
        <v>295</v>
      </c>
      <c r="B4474" s="134" t="s">
        <v>488</v>
      </c>
      <c r="C4474" s="137">
        <v>0</v>
      </c>
      <c r="D4474" s="137">
        <v>0</v>
      </c>
      <c r="E4474" s="138" t="str">
        <f t="shared" si="276"/>
        <v/>
      </c>
      <c r="F4474" s="137">
        <v>0</v>
      </c>
      <c r="G4474" s="137">
        <v>0</v>
      </c>
      <c r="H4474" s="138" t="str">
        <f t="shared" si="277"/>
        <v/>
      </c>
      <c r="I4474" s="137">
        <v>0</v>
      </c>
      <c r="J4474" s="138" t="str">
        <f t="shared" si="278"/>
        <v/>
      </c>
      <c r="K4474" s="137">
        <v>0</v>
      </c>
      <c r="L4474" s="137">
        <v>92.908910000000006</v>
      </c>
      <c r="M4474" s="138" t="str">
        <f t="shared" si="279"/>
        <v/>
      </c>
    </row>
    <row r="4475" spans="1:13" x14ac:dyDescent="0.25">
      <c r="A4475" s="134" t="s">
        <v>295</v>
      </c>
      <c r="B4475" s="134" t="s">
        <v>476</v>
      </c>
      <c r="C4475" s="137">
        <v>0</v>
      </c>
      <c r="D4475" s="137">
        <v>0</v>
      </c>
      <c r="E4475" s="138" t="str">
        <f t="shared" si="276"/>
        <v/>
      </c>
      <c r="F4475" s="137">
        <v>0</v>
      </c>
      <c r="G4475" s="137">
        <v>6.4077900000000003</v>
      </c>
      <c r="H4475" s="138" t="str">
        <f t="shared" si="277"/>
        <v/>
      </c>
      <c r="I4475" s="137">
        <v>6.38619</v>
      </c>
      <c r="J4475" s="138">
        <f t="shared" si="278"/>
        <v>3.3822983656923711E-3</v>
      </c>
      <c r="K4475" s="137">
        <v>0</v>
      </c>
      <c r="L4475" s="137">
        <v>75.292640000000006</v>
      </c>
      <c r="M4475" s="138" t="str">
        <f t="shared" si="279"/>
        <v/>
      </c>
    </row>
    <row r="4476" spans="1:13" x14ac:dyDescent="0.25">
      <c r="A4476" s="134" t="s">
        <v>295</v>
      </c>
      <c r="B4476" s="134" t="s">
        <v>475</v>
      </c>
      <c r="C4476" s="137">
        <v>0</v>
      </c>
      <c r="D4476" s="137">
        <v>192.88499999999999</v>
      </c>
      <c r="E4476" s="138" t="str">
        <f t="shared" si="276"/>
        <v/>
      </c>
      <c r="F4476" s="137">
        <v>1600.9189899999999</v>
      </c>
      <c r="G4476" s="137">
        <v>1224.31808</v>
      </c>
      <c r="H4476" s="138">
        <f t="shared" si="277"/>
        <v>-0.23524045398449545</v>
      </c>
      <c r="I4476" s="137">
        <v>2165.63924</v>
      </c>
      <c r="J4476" s="138">
        <f t="shared" si="278"/>
        <v>-0.43466203539976489</v>
      </c>
      <c r="K4476" s="137">
        <v>11298.77389</v>
      </c>
      <c r="L4476" s="137">
        <v>8578.9421500000008</v>
      </c>
      <c r="M4476" s="138">
        <f t="shared" si="279"/>
        <v>-0.24071919364694883</v>
      </c>
    </row>
    <row r="4477" spans="1:13" x14ac:dyDescent="0.25">
      <c r="A4477" s="141" t="s">
        <v>295</v>
      </c>
      <c r="B4477" s="141" t="s">
        <v>3</v>
      </c>
      <c r="C4477" s="255">
        <v>0</v>
      </c>
      <c r="D4477" s="255">
        <v>1186.7505900000001</v>
      </c>
      <c r="E4477" s="256" t="str">
        <f t="shared" si="276"/>
        <v/>
      </c>
      <c r="F4477" s="255">
        <v>17796.803209999998</v>
      </c>
      <c r="G4477" s="255">
        <v>19220.136849999999</v>
      </c>
      <c r="H4477" s="256">
        <f t="shared" si="277"/>
        <v>7.9976927496744565E-2</v>
      </c>
      <c r="I4477" s="255">
        <v>21806.080559999999</v>
      </c>
      <c r="J4477" s="256">
        <f t="shared" si="278"/>
        <v>-0.11858819391612851</v>
      </c>
      <c r="K4477" s="255">
        <v>165066.72729000001</v>
      </c>
      <c r="L4477" s="255">
        <v>157167.22336</v>
      </c>
      <c r="M4477" s="256">
        <f t="shared" si="279"/>
        <v>-4.785642788035438E-2</v>
      </c>
    </row>
    <row r="4478" spans="1:13" x14ac:dyDescent="0.25">
      <c r="A4478" s="134" t="s">
        <v>249</v>
      </c>
      <c r="B4478" s="134" t="s">
        <v>463</v>
      </c>
      <c r="C4478" s="137">
        <v>0</v>
      </c>
      <c r="D4478" s="137">
        <v>135</v>
      </c>
      <c r="E4478" s="138" t="str">
        <f t="shared" si="276"/>
        <v/>
      </c>
      <c r="F4478" s="137">
        <v>534.54612999999995</v>
      </c>
      <c r="G4478" s="137">
        <v>901.28402000000006</v>
      </c>
      <c r="H4478" s="138">
        <f t="shared" si="277"/>
        <v>0.68607341708750225</v>
      </c>
      <c r="I4478" s="137">
        <v>608.34429999999998</v>
      </c>
      <c r="J4478" s="138">
        <f t="shared" si="278"/>
        <v>0.48153606436355223</v>
      </c>
      <c r="K4478" s="137">
        <v>4336.6967199999999</v>
      </c>
      <c r="L4478" s="137">
        <v>6790.8995500000001</v>
      </c>
      <c r="M4478" s="138">
        <f t="shared" si="279"/>
        <v>0.56591525496392103</v>
      </c>
    </row>
    <row r="4479" spans="1:13" x14ac:dyDescent="0.25">
      <c r="A4479" s="134" t="s">
        <v>249</v>
      </c>
      <c r="B4479" s="134" t="s">
        <v>500</v>
      </c>
      <c r="C4479" s="137">
        <v>0</v>
      </c>
      <c r="D4479" s="137">
        <v>166.11519999999999</v>
      </c>
      <c r="E4479" s="138" t="str">
        <f t="shared" si="276"/>
        <v/>
      </c>
      <c r="F4479" s="137">
        <v>86.406890000000004</v>
      </c>
      <c r="G4479" s="137">
        <v>3498.0026899999998</v>
      </c>
      <c r="H4479" s="138">
        <f t="shared" si="277"/>
        <v>39.482913920406112</v>
      </c>
      <c r="I4479" s="137">
        <v>2294.27693</v>
      </c>
      <c r="J4479" s="138">
        <f t="shared" si="278"/>
        <v>0.52466454431026333</v>
      </c>
      <c r="K4479" s="137">
        <v>2655.9664600000001</v>
      </c>
      <c r="L4479" s="137">
        <v>8487.6322600000003</v>
      </c>
      <c r="M4479" s="138">
        <f t="shared" si="279"/>
        <v>2.1956850313538974</v>
      </c>
    </row>
    <row r="4480" spans="1:13" x14ac:dyDescent="0.25">
      <c r="A4480" s="134" t="s">
        <v>249</v>
      </c>
      <c r="B4480" s="134" t="s">
        <v>478</v>
      </c>
      <c r="C4480" s="137">
        <v>0</v>
      </c>
      <c r="D4480" s="137">
        <v>0</v>
      </c>
      <c r="E4480" s="138" t="str">
        <f t="shared" si="276"/>
        <v/>
      </c>
      <c r="F4480" s="137">
        <v>184.22119000000001</v>
      </c>
      <c r="G4480" s="137">
        <v>1040</v>
      </c>
      <c r="H4480" s="138">
        <f t="shared" si="277"/>
        <v>4.6453874822977745</v>
      </c>
      <c r="I4480" s="137">
        <v>168.77375000000001</v>
      </c>
      <c r="J4480" s="138">
        <f t="shared" si="278"/>
        <v>5.1620957050489187</v>
      </c>
      <c r="K4480" s="137">
        <v>367.05822000000001</v>
      </c>
      <c r="L4480" s="137">
        <v>3502.87156</v>
      </c>
      <c r="M4480" s="138">
        <f t="shared" si="279"/>
        <v>8.5430952615636837</v>
      </c>
    </row>
    <row r="4481" spans="1:13" x14ac:dyDescent="0.25">
      <c r="A4481" s="134" t="s">
        <v>249</v>
      </c>
      <c r="B4481" s="134" t="s">
        <v>515</v>
      </c>
      <c r="C4481" s="137">
        <v>0</v>
      </c>
      <c r="D4481" s="137">
        <v>0</v>
      </c>
      <c r="E4481" s="138" t="str">
        <f t="shared" si="276"/>
        <v/>
      </c>
      <c r="F4481" s="137">
        <v>0</v>
      </c>
      <c r="G4481" s="137">
        <v>0</v>
      </c>
      <c r="H4481" s="138" t="str">
        <f t="shared" si="277"/>
        <v/>
      </c>
      <c r="I4481" s="137">
        <v>0</v>
      </c>
      <c r="J4481" s="138" t="str">
        <f t="shared" si="278"/>
        <v/>
      </c>
      <c r="K4481" s="137">
        <v>211.52243999999999</v>
      </c>
      <c r="L4481" s="137">
        <v>0</v>
      </c>
      <c r="M4481" s="138">
        <f t="shared" si="279"/>
        <v>-1</v>
      </c>
    </row>
    <row r="4482" spans="1:13" x14ac:dyDescent="0.25">
      <c r="A4482" s="134" t="s">
        <v>249</v>
      </c>
      <c r="B4482" s="134" t="s">
        <v>498</v>
      </c>
      <c r="C4482" s="137">
        <v>0</v>
      </c>
      <c r="D4482" s="137">
        <v>0</v>
      </c>
      <c r="E4482" s="138" t="str">
        <f t="shared" si="276"/>
        <v/>
      </c>
      <c r="F4482" s="137">
        <v>1457.9925000000001</v>
      </c>
      <c r="G4482" s="137">
        <v>986.15291999999999</v>
      </c>
      <c r="H4482" s="138">
        <f t="shared" si="277"/>
        <v>-0.32362277583732435</v>
      </c>
      <c r="I4482" s="137">
        <v>1316.1584</v>
      </c>
      <c r="J4482" s="138">
        <f t="shared" si="278"/>
        <v>-0.25073386303654643</v>
      </c>
      <c r="K4482" s="137">
        <v>4673.1756400000004</v>
      </c>
      <c r="L4482" s="137">
        <v>7783.5013399999998</v>
      </c>
      <c r="M4482" s="138">
        <f t="shared" si="279"/>
        <v>0.66557004050461899</v>
      </c>
    </row>
    <row r="4483" spans="1:13" x14ac:dyDescent="0.25">
      <c r="A4483" s="134" t="s">
        <v>249</v>
      </c>
      <c r="B4483" s="134" t="s">
        <v>511</v>
      </c>
      <c r="C4483" s="137">
        <v>0</v>
      </c>
      <c r="D4483" s="137">
        <v>0</v>
      </c>
      <c r="E4483" s="138" t="str">
        <f t="shared" si="276"/>
        <v/>
      </c>
      <c r="F4483" s="137">
        <v>0</v>
      </c>
      <c r="G4483" s="137">
        <v>0</v>
      </c>
      <c r="H4483" s="138" t="str">
        <f t="shared" si="277"/>
        <v/>
      </c>
      <c r="I4483" s="137">
        <v>1.82182</v>
      </c>
      <c r="J4483" s="138">
        <f t="shared" si="278"/>
        <v>-1</v>
      </c>
      <c r="K4483" s="137">
        <v>24.156459999999999</v>
      </c>
      <c r="L4483" s="137">
        <v>14.80538</v>
      </c>
      <c r="M4483" s="138">
        <f t="shared" si="279"/>
        <v>-0.38710473306105286</v>
      </c>
    </row>
    <row r="4484" spans="1:13" x14ac:dyDescent="0.25">
      <c r="A4484" s="134" t="s">
        <v>249</v>
      </c>
      <c r="B4484" s="134" t="s">
        <v>454</v>
      </c>
      <c r="C4484" s="137">
        <v>0</v>
      </c>
      <c r="D4484" s="137">
        <v>8353.1027200000008</v>
      </c>
      <c r="E4484" s="138" t="str">
        <f t="shared" si="276"/>
        <v/>
      </c>
      <c r="F4484" s="137">
        <v>7538.8523100000002</v>
      </c>
      <c r="G4484" s="137">
        <v>14656.22925</v>
      </c>
      <c r="H4484" s="138">
        <f t="shared" si="277"/>
        <v>0.94409289999740031</v>
      </c>
      <c r="I4484" s="137">
        <v>5207.37878</v>
      </c>
      <c r="J4484" s="138">
        <f t="shared" si="278"/>
        <v>1.8145118435190919</v>
      </c>
      <c r="K4484" s="137">
        <v>49657.920709999999</v>
      </c>
      <c r="L4484" s="137">
        <v>41241.559379999999</v>
      </c>
      <c r="M4484" s="138">
        <f t="shared" si="279"/>
        <v>-0.16948678498141656</v>
      </c>
    </row>
    <row r="4485" spans="1:13" x14ac:dyDescent="0.25">
      <c r="A4485" s="134" t="s">
        <v>249</v>
      </c>
      <c r="B4485" s="134" t="s">
        <v>464</v>
      </c>
      <c r="C4485" s="137">
        <v>0</v>
      </c>
      <c r="D4485" s="137">
        <v>0</v>
      </c>
      <c r="E4485" s="138" t="str">
        <f t="shared" ref="E4485:E4548" si="280">IF(C4485=0,"",(D4485/C4485-1))</f>
        <v/>
      </c>
      <c r="F4485" s="137">
        <v>148.87030999999999</v>
      </c>
      <c r="G4485" s="137">
        <v>671.18356000000006</v>
      </c>
      <c r="H4485" s="138">
        <f t="shared" ref="H4485:H4548" si="281">IF(F4485=0,"",(G4485/F4485-1))</f>
        <v>3.5085118718433526</v>
      </c>
      <c r="I4485" s="137">
        <v>1286.3268</v>
      </c>
      <c r="J4485" s="138">
        <f t="shared" ref="J4485:J4548" si="282">IF(I4485=0,"",(G4485/I4485-1))</f>
        <v>-0.47821691968168589</v>
      </c>
      <c r="K4485" s="137">
        <v>5342.1952300000003</v>
      </c>
      <c r="L4485" s="137">
        <v>6813.9876800000002</v>
      </c>
      <c r="M4485" s="138">
        <f t="shared" ref="M4485:M4548" si="283">IF(K4485=0,"",(L4485/K4485-1))</f>
        <v>0.27550330653116162</v>
      </c>
    </row>
    <row r="4486" spans="1:13" x14ac:dyDescent="0.25">
      <c r="A4486" s="134" t="s">
        <v>249</v>
      </c>
      <c r="B4486" s="134" t="s">
        <v>505</v>
      </c>
      <c r="C4486" s="137">
        <v>0</v>
      </c>
      <c r="D4486" s="137">
        <v>0</v>
      </c>
      <c r="E4486" s="138" t="str">
        <f t="shared" si="280"/>
        <v/>
      </c>
      <c r="F4486" s="137">
        <v>0</v>
      </c>
      <c r="G4486" s="137">
        <v>0</v>
      </c>
      <c r="H4486" s="138" t="str">
        <f t="shared" si="281"/>
        <v/>
      </c>
      <c r="I4486" s="137">
        <v>5.2805600000000004</v>
      </c>
      <c r="J4486" s="138">
        <f t="shared" si="282"/>
        <v>-1</v>
      </c>
      <c r="K4486" s="137">
        <v>7.3195499999999996</v>
      </c>
      <c r="L4486" s="137">
        <v>15.208019999999999</v>
      </c>
      <c r="M4486" s="138">
        <f t="shared" si="283"/>
        <v>1.0777260897186305</v>
      </c>
    </row>
    <row r="4487" spans="1:13" x14ac:dyDescent="0.25">
      <c r="A4487" s="134" t="s">
        <v>249</v>
      </c>
      <c r="B4487" s="134" t="s">
        <v>472</v>
      </c>
      <c r="C4487" s="137">
        <v>0</v>
      </c>
      <c r="D4487" s="137">
        <v>0</v>
      </c>
      <c r="E4487" s="138" t="str">
        <f t="shared" si="280"/>
        <v/>
      </c>
      <c r="F4487" s="137">
        <v>0</v>
      </c>
      <c r="G4487" s="137">
        <v>0</v>
      </c>
      <c r="H4487" s="138" t="str">
        <f t="shared" si="281"/>
        <v/>
      </c>
      <c r="I4487" s="137">
        <v>63.485329999999998</v>
      </c>
      <c r="J4487" s="138">
        <f t="shared" si="282"/>
        <v>-1</v>
      </c>
      <c r="K4487" s="137">
        <v>233.61</v>
      </c>
      <c r="L4487" s="137">
        <v>254.89533</v>
      </c>
      <c r="M4487" s="138">
        <f t="shared" si="283"/>
        <v>9.1114806729163833E-2</v>
      </c>
    </row>
    <row r="4488" spans="1:13" x14ac:dyDescent="0.25">
      <c r="A4488" s="134" t="s">
        <v>249</v>
      </c>
      <c r="B4488" s="134" t="s">
        <v>471</v>
      </c>
      <c r="C4488" s="137">
        <v>0</v>
      </c>
      <c r="D4488" s="137">
        <v>0</v>
      </c>
      <c r="E4488" s="138" t="str">
        <f t="shared" si="280"/>
        <v/>
      </c>
      <c r="F4488" s="137">
        <v>12.36318</v>
      </c>
      <c r="G4488" s="137">
        <v>29.142800000000001</v>
      </c>
      <c r="H4488" s="138">
        <f t="shared" si="281"/>
        <v>1.3572252446377067</v>
      </c>
      <c r="I4488" s="137">
        <v>14.06325</v>
      </c>
      <c r="J4488" s="138">
        <f t="shared" si="282"/>
        <v>1.0722663680159279</v>
      </c>
      <c r="K4488" s="137">
        <v>3325.7815900000001</v>
      </c>
      <c r="L4488" s="137">
        <v>112.12269000000001</v>
      </c>
      <c r="M4488" s="138">
        <f t="shared" si="283"/>
        <v>-0.96628681500398828</v>
      </c>
    </row>
    <row r="4489" spans="1:13" x14ac:dyDescent="0.25">
      <c r="A4489" s="134" t="s">
        <v>249</v>
      </c>
      <c r="B4489" s="134" t="s">
        <v>519</v>
      </c>
      <c r="C4489" s="137">
        <v>0</v>
      </c>
      <c r="D4489" s="137">
        <v>0</v>
      </c>
      <c r="E4489" s="138" t="str">
        <f t="shared" si="280"/>
        <v/>
      </c>
      <c r="F4489" s="137">
        <v>0</v>
      </c>
      <c r="G4489" s="137">
        <v>0</v>
      </c>
      <c r="H4489" s="138" t="str">
        <f t="shared" si="281"/>
        <v/>
      </c>
      <c r="I4489" s="137">
        <v>0</v>
      </c>
      <c r="J4489" s="138" t="str">
        <f t="shared" si="282"/>
        <v/>
      </c>
      <c r="K4489" s="137">
        <v>2.35127</v>
      </c>
      <c r="L4489" s="137">
        <v>25.226469999999999</v>
      </c>
      <c r="M4489" s="138">
        <f t="shared" si="283"/>
        <v>9.7288699298676882</v>
      </c>
    </row>
    <row r="4490" spans="1:13" x14ac:dyDescent="0.25">
      <c r="A4490" s="134" t="s">
        <v>249</v>
      </c>
      <c r="B4490" s="134" t="s">
        <v>524</v>
      </c>
      <c r="C4490" s="137">
        <v>0</v>
      </c>
      <c r="D4490" s="137">
        <v>0</v>
      </c>
      <c r="E4490" s="138" t="str">
        <f t="shared" si="280"/>
        <v/>
      </c>
      <c r="F4490" s="137">
        <v>122.1061</v>
      </c>
      <c r="G4490" s="137">
        <v>0</v>
      </c>
      <c r="H4490" s="138">
        <f t="shared" si="281"/>
        <v>-1</v>
      </c>
      <c r="I4490" s="137">
        <v>0</v>
      </c>
      <c r="J4490" s="138" t="str">
        <f t="shared" si="282"/>
        <v/>
      </c>
      <c r="K4490" s="137">
        <v>797.24405999999999</v>
      </c>
      <c r="L4490" s="137">
        <v>105.4725</v>
      </c>
      <c r="M4490" s="138">
        <f t="shared" si="283"/>
        <v>-0.8677036239065864</v>
      </c>
    </row>
    <row r="4491" spans="1:13" x14ac:dyDescent="0.25">
      <c r="A4491" s="134" t="s">
        <v>249</v>
      </c>
      <c r="B4491" s="134" t="s">
        <v>499</v>
      </c>
      <c r="C4491" s="137">
        <v>0</v>
      </c>
      <c r="D4491" s="137">
        <v>0</v>
      </c>
      <c r="E4491" s="138" t="str">
        <f t="shared" si="280"/>
        <v/>
      </c>
      <c r="F4491" s="137">
        <v>0</v>
      </c>
      <c r="G4491" s="137">
        <v>0</v>
      </c>
      <c r="H4491" s="138" t="str">
        <f t="shared" si="281"/>
        <v/>
      </c>
      <c r="I4491" s="137">
        <v>0</v>
      </c>
      <c r="J4491" s="138" t="str">
        <f t="shared" si="282"/>
        <v/>
      </c>
      <c r="K4491" s="137">
        <v>23.25</v>
      </c>
      <c r="L4491" s="137">
        <v>77.672300000000007</v>
      </c>
      <c r="M4491" s="138">
        <f t="shared" si="283"/>
        <v>2.3407440860215059</v>
      </c>
    </row>
    <row r="4492" spans="1:13" x14ac:dyDescent="0.25">
      <c r="A4492" s="134" t="s">
        <v>249</v>
      </c>
      <c r="B4492" s="134" t="s">
        <v>492</v>
      </c>
      <c r="C4492" s="137">
        <v>0</v>
      </c>
      <c r="D4492" s="137">
        <v>62.688380000000002</v>
      </c>
      <c r="E4492" s="138" t="str">
        <f t="shared" si="280"/>
        <v/>
      </c>
      <c r="F4492" s="137">
        <v>195.00762</v>
      </c>
      <c r="G4492" s="137">
        <v>348.43119999999999</v>
      </c>
      <c r="H4492" s="138">
        <f t="shared" si="281"/>
        <v>0.78675684570684967</v>
      </c>
      <c r="I4492" s="137">
        <v>97.115279999999998</v>
      </c>
      <c r="J4492" s="138">
        <f t="shared" si="282"/>
        <v>2.5878102807302827</v>
      </c>
      <c r="K4492" s="137">
        <v>1230.3296700000001</v>
      </c>
      <c r="L4492" s="137">
        <v>1035.26656</v>
      </c>
      <c r="M4492" s="138">
        <f t="shared" si="283"/>
        <v>-0.15854540027470854</v>
      </c>
    </row>
    <row r="4493" spans="1:13" x14ac:dyDescent="0.25">
      <c r="A4493" s="134" t="s">
        <v>249</v>
      </c>
      <c r="B4493" s="134" t="s">
        <v>451</v>
      </c>
      <c r="C4493" s="137">
        <v>15.353630000000001</v>
      </c>
      <c r="D4493" s="137">
        <v>10.490600000000001</v>
      </c>
      <c r="E4493" s="138">
        <f t="shared" si="280"/>
        <v>-0.31673486986465094</v>
      </c>
      <c r="F4493" s="137">
        <v>2067.42103</v>
      </c>
      <c r="G4493" s="137">
        <v>1089.9614300000001</v>
      </c>
      <c r="H4493" s="138">
        <f t="shared" si="281"/>
        <v>-0.4727917467299827</v>
      </c>
      <c r="I4493" s="137">
        <v>1483.46622</v>
      </c>
      <c r="J4493" s="138">
        <f t="shared" si="282"/>
        <v>-0.26526036433778721</v>
      </c>
      <c r="K4493" s="137">
        <v>11451.866819999999</v>
      </c>
      <c r="L4493" s="137">
        <v>11132.120849999999</v>
      </c>
      <c r="M4493" s="138">
        <f t="shared" si="283"/>
        <v>-2.7920859980800961E-2</v>
      </c>
    </row>
    <row r="4494" spans="1:13" x14ac:dyDescent="0.25">
      <c r="A4494" s="134" t="s">
        <v>249</v>
      </c>
      <c r="B4494" s="134" t="s">
        <v>507</v>
      </c>
      <c r="C4494" s="137">
        <v>0</v>
      </c>
      <c r="D4494" s="137">
        <v>0</v>
      </c>
      <c r="E4494" s="138" t="str">
        <f t="shared" si="280"/>
        <v/>
      </c>
      <c r="F4494" s="137">
        <v>0</v>
      </c>
      <c r="G4494" s="137">
        <v>0</v>
      </c>
      <c r="H4494" s="138" t="str">
        <f t="shared" si="281"/>
        <v/>
      </c>
      <c r="I4494" s="137">
        <v>0</v>
      </c>
      <c r="J4494" s="138" t="str">
        <f t="shared" si="282"/>
        <v/>
      </c>
      <c r="K4494" s="137">
        <v>0</v>
      </c>
      <c r="L4494" s="137">
        <v>0</v>
      </c>
      <c r="M4494" s="138" t="str">
        <f t="shared" si="283"/>
        <v/>
      </c>
    </row>
    <row r="4495" spans="1:13" x14ac:dyDescent="0.25">
      <c r="A4495" s="134" t="s">
        <v>249</v>
      </c>
      <c r="B4495" s="134" t="s">
        <v>486</v>
      </c>
      <c r="C4495" s="137">
        <v>0</v>
      </c>
      <c r="D4495" s="137">
        <v>0</v>
      </c>
      <c r="E4495" s="138" t="str">
        <f t="shared" si="280"/>
        <v/>
      </c>
      <c r="F4495" s="137">
        <v>0</v>
      </c>
      <c r="G4495" s="137">
        <v>27.006</v>
      </c>
      <c r="H4495" s="138" t="str">
        <f t="shared" si="281"/>
        <v/>
      </c>
      <c r="I4495" s="137">
        <v>0</v>
      </c>
      <c r="J4495" s="138" t="str">
        <f t="shared" si="282"/>
        <v/>
      </c>
      <c r="K4495" s="137">
        <v>0</v>
      </c>
      <c r="L4495" s="137">
        <v>27.006</v>
      </c>
      <c r="M4495" s="138" t="str">
        <f t="shared" si="283"/>
        <v/>
      </c>
    </row>
    <row r="4496" spans="1:13" x14ac:dyDescent="0.25">
      <c r="A4496" s="134" t="s">
        <v>249</v>
      </c>
      <c r="B4496" s="134" t="s">
        <v>485</v>
      </c>
      <c r="C4496" s="137">
        <v>0</v>
      </c>
      <c r="D4496" s="137">
        <v>0</v>
      </c>
      <c r="E4496" s="138" t="str">
        <f t="shared" si="280"/>
        <v/>
      </c>
      <c r="F4496" s="137">
        <v>28.4</v>
      </c>
      <c r="G4496" s="137">
        <v>2.7845300000000002</v>
      </c>
      <c r="H4496" s="138">
        <f t="shared" si="281"/>
        <v>-0.90195316901408451</v>
      </c>
      <c r="I4496" s="137">
        <v>36.385199999999998</v>
      </c>
      <c r="J4496" s="138">
        <f t="shared" si="282"/>
        <v>-0.92347080681156068</v>
      </c>
      <c r="K4496" s="137">
        <v>1822.9219599999999</v>
      </c>
      <c r="L4496" s="137">
        <v>432.77818000000002</v>
      </c>
      <c r="M4496" s="138">
        <f t="shared" si="283"/>
        <v>-0.76259094492448809</v>
      </c>
    </row>
    <row r="4497" spans="1:13" x14ac:dyDescent="0.25">
      <c r="A4497" s="134" t="s">
        <v>249</v>
      </c>
      <c r="B4497" s="134" t="s">
        <v>458</v>
      </c>
      <c r="C4497" s="137">
        <v>4.9863900000000001</v>
      </c>
      <c r="D4497" s="137">
        <v>0</v>
      </c>
      <c r="E4497" s="138">
        <f t="shared" si="280"/>
        <v>-1</v>
      </c>
      <c r="F4497" s="137">
        <v>364.99833000000001</v>
      </c>
      <c r="G4497" s="137">
        <v>393.41845999999998</v>
      </c>
      <c r="H4497" s="138">
        <f t="shared" si="281"/>
        <v>7.7863726116226273E-2</v>
      </c>
      <c r="I4497" s="137">
        <v>212.33094</v>
      </c>
      <c r="J4497" s="138">
        <f t="shared" si="282"/>
        <v>0.85285507613727884</v>
      </c>
      <c r="K4497" s="137">
        <v>2248.6649400000001</v>
      </c>
      <c r="L4497" s="137">
        <v>2301.3119900000002</v>
      </c>
      <c r="M4497" s="138">
        <f t="shared" si="283"/>
        <v>2.3412580977937969E-2</v>
      </c>
    </row>
    <row r="4498" spans="1:13" x14ac:dyDescent="0.25">
      <c r="A4498" s="134" t="s">
        <v>249</v>
      </c>
      <c r="B4498" s="134" t="s">
        <v>494</v>
      </c>
      <c r="C4498" s="137">
        <v>0</v>
      </c>
      <c r="D4498" s="137">
        <v>0</v>
      </c>
      <c r="E4498" s="138" t="str">
        <f t="shared" si="280"/>
        <v/>
      </c>
      <c r="F4498" s="137">
        <v>0</v>
      </c>
      <c r="G4498" s="137">
        <v>33.335290000000001</v>
      </c>
      <c r="H4498" s="138" t="str">
        <f t="shared" si="281"/>
        <v/>
      </c>
      <c r="I4498" s="137">
        <v>0</v>
      </c>
      <c r="J4498" s="138" t="str">
        <f t="shared" si="282"/>
        <v/>
      </c>
      <c r="K4498" s="137">
        <v>91.691019999999995</v>
      </c>
      <c r="L4498" s="137">
        <v>619.21735999999999</v>
      </c>
      <c r="M4498" s="138">
        <f t="shared" si="283"/>
        <v>5.7533043039547387</v>
      </c>
    </row>
    <row r="4499" spans="1:13" x14ac:dyDescent="0.25">
      <c r="A4499" s="134" t="s">
        <v>249</v>
      </c>
      <c r="B4499" s="134" t="s">
        <v>479</v>
      </c>
      <c r="C4499" s="137">
        <v>0</v>
      </c>
      <c r="D4499" s="137">
        <v>0</v>
      </c>
      <c r="E4499" s="138" t="str">
        <f t="shared" si="280"/>
        <v/>
      </c>
      <c r="F4499" s="137">
        <v>32.58408</v>
      </c>
      <c r="G4499" s="137">
        <v>51.16</v>
      </c>
      <c r="H4499" s="138">
        <f t="shared" si="281"/>
        <v>0.57009189763835577</v>
      </c>
      <c r="I4499" s="137">
        <v>39.159149999999997</v>
      </c>
      <c r="J4499" s="138">
        <f t="shared" si="282"/>
        <v>0.30646349576025012</v>
      </c>
      <c r="K4499" s="137">
        <v>183.18498</v>
      </c>
      <c r="L4499" s="137">
        <v>402.49831999999998</v>
      </c>
      <c r="M4499" s="138">
        <f t="shared" si="283"/>
        <v>1.19722337497321</v>
      </c>
    </row>
    <row r="4500" spans="1:13" x14ac:dyDescent="0.25">
      <c r="A4500" s="134" t="s">
        <v>249</v>
      </c>
      <c r="B4500" s="134" t="s">
        <v>508</v>
      </c>
      <c r="C4500" s="137">
        <v>0</v>
      </c>
      <c r="D4500" s="137">
        <v>0</v>
      </c>
      <c r="E4500" s="138" t="str">
        <f t="shared" si="280"/>
        <v/>
      </c>
      <c r="F4500" s="137">
        <v>0</v>
      </c>
      <c r="G4500" s="137">
        <v>0</v>
      </c>
      <c r="H4500" s="138" t="str">
        <f t="shared" si="281"/>
        <v/>
      </c>
      <c r="I4500" s="137">
        <v>21.356999999999999</v>
      </c>
      <c r="J4500" s="138">
        <f t="shared" si="282"/>
        <v>-1</v>
      </c>
      <c r="K4500" s="137">
        <v>107.26396</v>
      </c>
      <c r="L4500" s="137">
        <v>41.752369999999999</v>
      </c>
      <c r="M4500" s="138">
        <f t="shared" si="283"/>
        <v>-0.61075117868107798</v>
      </c>
    </row>
    <row r="4501" spans="1:13" x14ac:dyDescent="0.25">
      <c r="A4501" s="134" t="s">
        <v>249</v>
      </c>
      <c r="B4501" s="134" t="s">
        <v>493</v>
      </c>
      <c r="C4501" s="137">
        <v>0</v>
      </c>
      <c r="D4501" s="137">
        <v>0</v>
      </c>
      <c r="E4501" s="138" t="str">
        <f t="shared" si="280"/>
        <v/>
      </c>
      <c r="F4501" s="137">
        <v>0</v>
      </c>
      <c r="G4501" s="137">
        <v>0</v>
      </c>
      <c r="H4501" s="138" t="str">
        <f t="shared" si="281"/>
        <v/>
      </c>
      <c r="I4501" s="137">
        <v>0</v>
      </c>
      <c r="J4501" s="138" t="str">
        <f t="shared" si="282"/>
        <v/>
      </c>
      <c r="K4501" s="137">
        <v>303.93</v>
      </c>
      <c r="L4501" s="137">
        <v>0</v>
      </c>
      <c r="M4501" s="138">
        <f t="shared" si="283"/>
        <v>-1</v>
      </c>
    </row>
    <row r="4502" spans="1:13" x14ac:dyDescent="0.25">
      <c r="A4502" s="134" t="s">
        <v>249</v>
      </c>
      <c r="B4502" s="134" t="s">
        <v>467</v>
      </c>
      <c r="C4502" s="137">
        <v>0</v>
      </c>
      <c r="D4502" s="137">
        <v>0</v>
      </c>
      <c r="E4502" s="138" t="str">
        <f t="shared" si="280"/>
        <v/>
      </c>
      <c r="F4502" s="137">
        <v>52.045180000000002</v>
      </c>
      <c r="G4502" s="137">
        <v>6.1980000000000004</v>
      </c>
      <c r="H4502" s="138">
        <f t="shared" si="281"/>
        <v>-0.88091116218639265</v>
      </c>
      <c r="I4502" s="137">
        <v>0</v>
      </c>
      <c r="J4502" s="138" t="str">
        <f t="shared" si="282"/>
        <v/>
      </c>
      <c r="K4502" s="137">
        <v>157.5633</v>
      </c>
      <c r="L4502" s="137">
        <v>95.726370000000003</v>
      </c>
      <c r="M4502" s="138">
        <f t="shared" si="283"/>
        <v>-0.39245769795377472</v>
      </c>
    </row>
    <row r="4503" spans="1:13" x14ac:dyDescent="0.25">
      <c r="A4503" s="134" t="s">
        <v>249</v>
      </c>
      <c r="B4503" s="134" t="s">
        <v>455</v>
      </c>
      <c r="C4503" s="137">
        <v>48.431100000000001</v>
      </c>
      <c r="D4503" s="137">
        <v>110.29850999999999</v>
      </c>
      <c r="E4503" s="138">
        <f t="shared" si="280"/>
        <v>1.2774314438449674</v>
      </c>
      <c r="F4503" s="137">
        <v>3482.33599</v>
      </c>
      <c r="G4503" s="137">
        <v>3201.4246899999998</v>
      </c>
      <c r="H4503" s="138">
        <f t="shared" si="281"/>
        <v>-8.0667488951863042E-2</v>
      </c>
      <c r="I4503" s="137">
        <v>4814.6768599999996</v>
      </c>
      <c r="J4503" s="138">
        <f t="shared" si="282"/>
        <v>-0.33506966654455805</v>
      </c>
      <c r="K4503" s="137">
        <v>24614.54938</v>
      </c>
      <c r="L4503" s="137">
        <v>30490.478200000001</v>
      </c>
      <c r="M4503" s="138">
        <f t="shared" si="283"/>
        <v>0.23871770834750095</v>
      </c>
    </row>
    <row r="4504" spans="1:13" x14ac:dyDescent="0.25">
      <c r="A4504" s="134" t="s">
        <v>249</v>
      </c>
      <c r="B4504" s="134" t="s">
        <v>489</v>
      </c>
      <c r="C4504" s="137">
        <v>0</v>
      </c>
      <c r="D4504" s="137">
        <v>0</v>
      </c>
      <c r="E4504" s="138" t="str">
        <f t="shared" si="280"/>
        <v/>
      </c>
      <c r="F4504" s="137">
        <v>0</v>
      </c>
      <c r="G4504" s="137">
        <v>0</v>
      </c>
      <c r="H4504" s="138" t="str">
        <f t="shared" si="281"/>
        <v/>
      </c>
      <c r="I4504" s="137">
        <v>0</v>
      </c>
      <c r="J4504" s="138" t="str">
        <f t="shared" si="282"/>
        <v/>
      </c>
      <c r="K4504" s="137">
        <v>1.7679100000000001</v>
      </c>
      <c r="L4504" s="137">
        <v>0</v>
      </c>
      <c r="M4504" s="138">
        <f t="shared" si="283"/>
        <v>-1</v>
      </c>
    </row>
    <row r="4505" spans="1:13" x14ac:dyDescent="0.25">
      <c r="A4505" s="134" t="s">
        <v>249</v>
      </c>
      <c r="B4505" s="134" t="s">
        <v>459</v>
      </c>
      <c r="C4505" s="137">
        <v>0</v>
      </c>
      <c r="D4505" s="137">
        <v>0</v>
      </c>
      <c r="E4505" s="138" t="str">
        <f t="shared" si="280"/>
        <v/>
      </c>
      <c r="F4505" s="137">
        <v>690.69025999999997</v>
      </c>
      <c r="G4505" s="137">
        <v>14.356109999999999</v>
      </c>
      <c r="H4505" s="138">
        <f t="shared" si="281"/>
        <v>-0.97921483647387764</v>
      </c>
      <c r="I4505" s="137">
        <v>1422.09683</v>
      </c>
      <c r="J4505" s="138">
        <f t="shared" si="282"/>
        <v>-0.9899049701137439</v>
      </c>
      <c r="K4505" s="137">
        <v>989.99156000000005</v>
      </c>
      <c r="L4505" s="137">
        <v>2133.7596199999998</v>
      </c>
      <c r="M4505" s="138">
        <f t="shared" si="283"/>
        <v>1.1553311222168396</v>
      </c>
    </row>
    <row r="4506" spans="1:13" x14ac:dyDescent="0.25">
      <c r="A4506" s="134" t="s">
        <v>249</v>
      </c>
      <c r="B4506" s="134" t="s">
        <v>502</v>
      </c>
      <c r="C4506" s="137">
        <v>0</v>
      </c>
      <c r="D4506" s="137">
        <v>0</v>
      </c>
      <c r="E4506" s="138" t="str">
        <f t="shared" si="280"/>
        <v/>
      </c>
      <c r="F4506" s="137">
        <v>0</v>
      </c>
      <c r="G4506" s="137">
        <v>0</v>
      </c>
      <c r="H4506" s="138" t="str">
        <f t="shared" si="281"/>
        <v/>
      </c>
      <c r="I4506" s="137">
        <v>0</v>
      </c>
      <c r="J4506" s="138" t="str">
        <f t="shared" si="282"/>
        <v/>
      </c>
      <c r="K4506" s="137">
        <v>38</v>
      </c>
      <c r="L4506" s="137">
        <v>158.98490000000001</v>
      </c>
      <c r="M4506" s="138">
        <f t="shared" si="283"/>
        <v>3.1838131578947371</v>
      </c>
    </row>
    <row r="4507" spans="1:13" x14ac:dyDescent="0.25">
      <c r="A4507" s="134" t="s">
        <v>249</v>
      </c>
      <c r="B4507" s="134" t="s">
        <v>477</v>
      </c>
      <c r="C4507" s="137">
        <v>0</v>
      </c>
      <c r="D4507" s="137">
        <v>0</v>
      </c>
      <c r="E4507" s="138" t="str">
        <f t="shared" si="280"/>
        <v/>
      </c>
      <c r="F4507" s="137">
        <v>0</v>
      </c>
      <c r="G4507" s="137">
        <v>0</v>
      </c>
      <c r="H4507" s="138" t="str">
        <f t="shared" si="281"/>
        <v/>
      </c>
      <c r="I4507" s="137">
        <v>70.561000000000007</v>
      </c>
      <c r="J4507" s="138">
        <f t="shared" si="282"/>
        <v>-1</v>
      </c>
      <c r="K4507" s="137">
        <v>699.64317000000005</v>
      </c>
      <c r="L4507" s="137">
        <v>758.83339999999998</v>
      </c>
      <c r="M4507" s="138">
        <f t="shared" si="283"/>
        <v>8.4600597187277415E-2</v>
      </c>
    </row>
    <row r="4508" spans="1:13" x14ac:dyDescent="0.25">
      <c r="A4508" s="134" t="s">
        <v>249</v>
      </c>
      <c r="B4508" s="134" t="s">
        <v>450</v>
      </c>
      <c r="C4508" s="137">
        <v>257.85419000000002</v>
      </c>
      <c r="D4508" s="137">
        <v>1856.44768</v>
      </c>
      <c r="E4508" s="138">
        <f t="shared" si="280"/>
        <v>6.1996025350606088</v>
      </c>
      <c r="F4508" s="137">
        <v>48195.651760000001</v>
      </c>
      <c r="G4508" s="137">
        <v>32683.164629999999</v>
      </c>
      <c r="H4508" s="138">
        <f t="shared" si="281"/>
        <v>-0.32186486879039566</v>
      </c>
      <c r="I4508" s="137">
        <v>46975.798609999998</v>
      </c>
      <c r="J4508" s="138">
        <f t="shared" si="282"/>
        <v>-0.30425526341041165</v>
      </c>
      <c r="K4508" s="137">
        <v>318566.99273</v>
      </c>
      <c r="L4508" s="137">
        <v>330299.68157999997</v>
      </c>
      <c r="M4508" s="138">
        <f t="shared" si="283"/>
        <v>3.6829580960209496E-2</v>
      </c>
    </row>
    <row r="4509" spans="1:13" x14ac:dyDescent="0.25">
      <c r="A4509" s="134" t="s">
        <v>249</v>
      </c>
      <c r="B4509" s="134" t="s">
        <v>453</v>
      </c>
      <c r="C4509" s="137">
        <v>0</v>
      </c>
      <c r="D4509" s="137">
        <v>213</v>
      </c>
      <c r="E4509" s="138" t="str">
        <f t="shared" si="280"/>
        <v/>
      </c>
      <c r="F4509" s="137">
        <v>842.42502000000002</v>
      </c>
      <c r="G4509" s="137">
        <v>1899.4563700000001</v>
      </c>
      <c r="H4509" s="138">
        <f t="shared" si="281"/>
        <v>1.2547482860848556</v>
      </c>
      <c r="I4509" s="137">
        <v>3609.0443500000001</v>
      </c>
      <c r="J4509" s="138">
        <f t="shared" si="282"/>
        <v>-0.47369547564578973</v>
      </c>
      <c r="K4509" s="137">
        <v>23790.679629999999</v>
      </c>
      <c r="L4509" s="137">
        <v>21019.346689999998</v>
      </c>
      <c r="M4509" s="138">
        <f t="shared" si="283"/>
        <v>-0.11648817869437222</v>
      </c>
    </row>
    <row r="4510" spans="1:13" x14ac:dyDescent="0.25">
      <c r="A4510" s="134" t="s">
        <v>249</v>
      </c>
      <c r="B4510" s="134" t="s">
        <v>480</v>
      </c>
      <c r="C4510" s="137">
        <v>0</v>
      </c>
      <c r="D4510" s="137">
        <v>0</v>
      </c>
      <c r="E4510" s="138" t="str">
        <f t="shared" si="280"/>
        <v/>
      </c>
      <c r="F4510" s="137">
        <v>0</v>
      </c>
      <c r="G4510" s="137">
        <v>0</v>
      </c>
      <c r="H4510" s="138" t="str">
        <f t="shared" si="281"/>
        <v/>
      </c>
      <c r="I4510" s="137">
        <v>0</v>
      </c>
      <c r="J4510" s="138" t="str">
        <f t="shared" si="282"/>
        <v/>
      </c>
      <c r="K4510" s="137">
        <v>164.73955000000001</v>
      </c>
      <c r="L4510" s="137">
        <v>9.3560199999999991</v>
      </c>
      <c r="M4510" s="138">
        <f t="shared" si="283"/>
        <v>-0.943207201913566</v>
      </c>
    </row>
    <row r="4511" spans="1:13" x14ac:dyDescent="0.25">
      <c r="A4511" s="134" t="s">
        <v>249</v>
      </c>
      <c r="B4511" s="134" t="s">
        <v>487</v>
      </c>
      <c r="C4511" s="137">
        <v>0</v>
      </c>
      <c r="D4511" s="137">
        <v>0</v>
      </c>
      <c r="E4511" s="138" t="str">
        <f t="shared" si="280"/>
        <v/>
      </c>
      <c r="F4511" s="137">
        <v>0</v>
      </c>
      <c r="G4511" s="137">
        <v>0</v>
      </c>
      <c r="H4511" s="138" t="str">
        <f t="shared" si="281"/>
        <v/>
      </c>
      <c r="I4511" s="137">
        <v>0</v>
      </c>
      <c r="J4511" s="138" t="str">
        <f t="shared" si="282"/>
        <v/>
      </c>
      <c r="K4511" s="137">
        <v>129.08582999999999</v>
      </c>
      <c r="L4511" s="137">
        <v>130.13946999999999</v>
      </c>
      <c r="M4511" s="138">
        <f t="shared" si="283"/>
        <v>8.1623211471002488E-3</v>
      </c>
    </row>
    <row r="4512" spans="1:13" x14ac:dyDescent="0.25">
      <c r="A4512" s="134" t="s">
        <v>249</v>
      </c>
      <c r="B4512" s="134" t="s">
        <v>481</v>
      </c>
      <c r="C4512" s="137">
        <v>0</v>
      </c>
      <c r="D4512" s="137">
        <v>0</v>
      </c>
      <c r="E4512" s="138" t="str">
        <f t="shared" si="280"/>
        <v/>
      </c>
      <c r="F4512" s="137">
        <v>19.343540000000001</v>
      </c>
      <c r="G4512" s="137">
        <v>0</v>
      </c>
      <c r="H4512" s="138">
        <f t="shared" si="281"/>
        <v>-1</v>
      </c>
      <c r="I4512" s="137">
        <v>6.7925000000000004</v>
      </c>
      <c r="J4512" s="138">
        <f t="shared" si="282"/>
        <v>-1</v>
      </c>
      <c r="K4512" s="137">
        <v>148.01759000000001</v>
      </c>
      <c r="L4512" s="137">
        <v>38.409509999999997</v>
      </c>
      <c r="M4512" s="138">
        <f t="shared" si="283"/>
        <v>-0.74050712486266002</v>
      </c>
    </row>
    <row r="4513" spans="1:13" x14ac:dyDescent="0.25">
      <c r="A4513" s="134" t="s">
        <v>249</v>
      </c>
      <c r="B4513" s="134" t="s">
        <v>461</v>
      </c>
      <c r="C4513" s="137">
        <v>0</v>
      </c>
      <c r="D4513" s="137">
        <v>4.4539</v>
      </c>
      <c r="E4513" s="138" t="str">
        <f t="shared" si="280"/>
        <v/>
      </c>
      <c r="F4513" s="137">
        <v>1044.2721899999999</v>
      </c>
      <c r="G4513" s="137">
        <v>501.35451</v>
      </c>
      <c r="H4513" s="138">
        <f t="shared" si="281"/>
        <v>-0.51990054432072919</v>
      </c>
      <c r="I4513" s="137">
        <v>418.31734999999998</v>
      </c>
      <c r="J4513" s="138">
        <f t="shared" si="282"/>
        <v>0.19850278741725647</v>
      </c>
      <c r="K4513" s="137">
        <v>3572.8562499999998</v>
      </c>
      <c r="L4513" s="137">
        <v>3350.0319300000001</v>
      </c>
      <c r="M4513" s="138">
        <f t="shared" si="283"/>
        <v>-6.2365878839933608E-2</v>
      </c>
    </row>
    <row r="4514" spans="1:13" x14ac:dyDescent="0.25">
      <c r="A4514" s="134" t="s">
        <v>249</v>
      </c>
      <c r="B4514" s="134" t="s">
        <v>523</v>
      </c>
      <c r="C4514" s="137">
        <v>0</v>
      </c>
      <c r="D4514" s="137">
        <v>0</v>
      </c>
      <c r="E4514" s="138" t="str">
        <f t="shared" si="280"/>
        <v/>
      </c>
      <c r="F4514" s="137">
        <v>0</v>
      </c>
      <c r="G4514" s="137">
        <v>19.911999999999999</v>
      </c>
      <c r="H4514" s="138" t="str">
        <f t="shared" si="281"/>
        <v/>
      </c>
      <c r="I4514" s="137">
        <v>11.560650000000001</v>
      </c>
      <c r="J4514" s="138">
        <f t="shared" si="282"/>
        <v>0.72239450203924505</v>
      </c>
      <c r="K4514" s="137">
        <v>0.47475000000000001</v>
      </c>
      <c r="L4514" s="137">
        <v>88.207490000000007</v>
      </c>
      <c r="M4514" s="138">
        <f t="shared" si="283"/>
        <v>184.79776724591892</v>
      </c>
    </row>
    <row r="4515" spans="1:13" x14ac:dyDescent="0.25">
      <c r="A4515" s="134" t="s">
        <v>249</v>
      </c>
      <c r="B4515" s="134" t="s">
        <v>497</v>
      </c>
      <c r="C4515" s="137">
        <v>0</v>
      </c>
      <c r="D4515" s="137">
        <v>9.1660000000000004</v>
      </c>
      <c r="E4515" s="138" t="str">
        <f t="shared" si="280"/>
        <v/>
      </c>
      <c r="F4515" s="137">
        <v>0</v>
      </c>
      <c r="G4515" s="137">
        <v>9.1660000000000004</v>
      </c>
      <c r="H4515" s="138" t="str">
        <f t="shared" si="281"/>
        <v/>
      </c>
      <c r="I4515" s="137">
        <v>0</v>
      </c>
      <c r="J4515" s="138" t="str">
        <f t="shared" si="282"/>
        <v/>
      </c>
      <c r="K4515" s="137">
        <v>0</v>
      </c>
      <c r="L4515" s="137">
        <v>103.506</v>
      </c>
      <c r="M4515" s="138" t="str">
        <f t="shared" si="283"/>
        <v/>
      </c>
    </row>
    <row r="4516" spans="1:13" x14ac:dyDescent="0.25">
      <c r="A4516" s="134" t="s">
        <v>249</v>
      </c>
      <c r="B4516" s="134" t="s">
        <v>490</v>
      </c>
      <c r="C4516" s="137">
        <v>0</v>
      </c>
      <c r="D4516" s="137">
        <v>0</v>
      </c>
      <c r="E4516" s="138" t="str">
        <f t="shared" si="280"/>
        <v/>
      </c>
      <c r="F4516" s="137">
        <v>98.763149999999996</v>
      </c>
      <c r="G4516" s="137">
        <v>41.44605</v>
      </c>
      <c r="H4516" s="138">
        <f t="shared" si="281"/>
        <v>-0.58034904719017155</v>
      </c>
      <c r="I4516" s="137">
        <v>0</v>
      </c>
      <c r="J4516" s="138" t="str">
        <f t="shared" si="282"/>
        <v/>
      </c>
      <c r="K4516" s="137">
        <v>773.34378000000004</v>
      </c>
      <c r="L4516" s="137">
        <v>144.48579000000001</v>
      </c>
      <c r="M4516" s="138">
        <f t="shared" si="283"/>
        <v>-0.81316745057418061</v>
      </c>
    </row>
    <row r="4517" spans="1:13" x14ac:dyDescent="0.25">
      <c r="A4517" s="134" t="s">
        <v>249</v>
      </c>
      <c r="B4517" s="134" t="s">
        <v>469</v>
      </c>
      <c r="C4517" s="137">
        <v>0</v>
      </c>
      <c r="D4517" s="137">
        <v>0</v>
      </c>
      <c r="E4517" s="138" t="str">
        <f t="shared" si="280"/>
        <v/>
      </c>
      <c r="F4517" s="137">
        <v>294.7</v>
      </c>
      <c r="G4517" s="137">
        <v>111.60444</v>
      </c>
      <c r="H4517" s="138">
        <f t="shared" si="281"/>
        <v>-0.62129474041398036</v>
      </c>
      <c r="I4517" s="137">
        <v>19.116129999999998</v>
      </c>
      <c r="J4517" s="138">
        <f t="shared" si="282"/>
        <v>4.8382339940144794</v>
      </c>
      <c r="K4517" s="137">
        <v>1181.66707</v>
      </c>
      <c r="L4517" s="137">
        <v>232.87003999999999</v>
      </c>
      <c r="M4517" s="138">
        <f t="shared" si="283"/>
        <v>-0.8029309219897276</v>
      </c>
    </row>
    <row r="4518" spans="1:13" x14ac:dyDescent="0.25">
      <c r="A4518" s="134" t="s">
        <v>249</v>
      </c>
      <c r="B4518" s="134" t="s">
        <v>452</v>
      </c>
      <c r="C4518" s="137">
        <v>0</v>
      </c>
      <c r="D4518" s="137">
        <v>17.409140000000001</v>
      </c>
      <c r="E4518" s="138" t="str">
        <f t="shared" si="280"/>
        <v/>
      </c>
      <c r="F4518" s="137">
        <v>1045.7858200000001</v>
      </c>
      <c r="G4518" s="137">
        <v>825.66750000000002</v>
      </c>
      <c r="H4518" s="138">
        <f t="shared" si="281"/>
        <v>-0.21048126278858903</v>
      </c>
      <c r="I4518" s="137">
        <v>2454.1284000000001</v>
      </c>
      <c r="J4518" s="138">
        <f t="shared" si="282"/>
        <v>-0.66355977951275902</v>
      </c>
      <c r="K4518" s="137">
        <v>7705.8617700000004</v>
      </c>
      <c r="L4518" s="137">
        <v>13350.533020000001</v>
      </c>
      <c r="M4518" s="138">
        <f t="shared" si="283"/>
        <v>0.73251654629667717</v>
      </c>
    </row>
    <row r="4519" spans="1:13" x14ac:dyDescent="0.25">
      <c r="A4519" s="134" t="s">
        <v>249</v>
      </c>
      <c r="B4519" s="134" t="s">
        <v>460</v>
      </c>
      <c r="C4519" s="137">
        <v>5.81</v>
      </c>
      <c r="D4519" s="137">
        <v>59.505000000000003</v>
      </c>
      <c r="E4519" s="138">
        <f t="shared" si="280"/>
        <v>9.2418244406196219</v>
      </c>
      <c r="F4519" s="137">
        <v>910.23611000000005</v>
      </c>
      <c r="G4519" s="137">
        <v>1328.3871300000001</v>
      </c>
      <c r="H4519" s="138">
        <f t="shared" si="281"/>
        <v>0.45938742201734883</v>
      </c>
      <c r="I4519" s="137">
        <v>1294.8949399999999</v>
      </c>
      <c r="J4519" s="138">
        <f t="shared" si="282"/>
        <v>2.5864793324468671E-2</v>
      </c>
      <c r="K4519" s="137">
        <v>7293.7618400000001</v>
      </c>
      <c r="L4519" s="137">
        <v>6277.3321900000001</v>
      </c>
      <c r="M4519" s="138">
        <f t="shared" si="283"/>
        <v>-0.13935602399652802</v>
      </c>
    </row>
    <row r="4520" spans="1:13" x14ac:dyDescent="0.25">
      <c r="A4520" s="134" t="s">
        <v>249</v>
      </c>
      <c r="B4520" s="134" t="s">
        <v>483</v>
      </c>
      <c r="C4520" s="137">
        <v>0</v>
      </c>
      <c r="D4520" s="137">
        <v>0</v>
      </c>
      <c r="E4520" s="138" t="str">
        <f t="shared" si="280"/>
        <v/>
      </c>
      <c r="F4520" s="137">
        <v>0</v>
      </c>
      <c r="G4520" s="137">
        <v>22.646339999999999</v>
      </c>
      <c r="H4520" s="138" t="str">
        <f t="shared" si="281"/>
        <v/>
      </c>
      <c r="I4520" s="137">
        <v>0</v>
      </c>
      <c r="J4520" s="138" t="str">
        <f t="shared" si="282"/>
        <v/>
      </c>
      <c r="K4520" s="137">
        <v>6.3304900000000002</v>
      </c>
      <c r="L4520" s="137">
        <v>131.90939</v>
      </c>
      <c r="M4520" s="138">
        <f t="shared" si="283"/>
        <v>19.837153206149917</v>
      </c>
    </row>
    <row r="4521" spans="1:13" x14ac:dyDescent="0.25">
      <c r="A4521" s="134" t="s">
        <v>249</v>
      </c>
      <c r="B4521" s="134" t="s">
        <v>482</v>
      </c>
      <c r="C4521" s="137">
        <v>0</v>
      </c>
      <c r="D4521" s="137">
        <v>0</v>
      </c>
      <c r="E4521" s="138" t="str">
        <f t="shared" si="280"/>
        <v/>
      </c>
      <c r="F4521" s="137">
        <v>22.25</v>
      </c>
      <c r="G4521" s="137">
        <v>0</v>
      </c>
      <c r="H4521" s="138">
        <f t="shared" si="281"/>
        <v>-1</v>
      </c>
      <c r="I4521" s="137">
        <v>30.110800000000001</v>
      </c>
      <c r="J4521" s="138">
        <f t="shared" si="282"/>
        <v>-1</v>
      </c>
      <c r="K4521" s="137">
        <v>768.08420000000001</v>
      </c>
      <c r="L4521" s="137">
        <v>168.22381999999999</v>
      </c>
      <c r="M4521" s="138">
        <f t="shared" si="283"/>
        <v>-0.78098257977445706</v>
      </c>
    </row>
    <row r="4522" spans="1:13" x14ac:dyDescent="0.25">
      <c r="A4522" s="134" t="s">
        <v>249</v>
      </c>
      <c r="B4522" s="134" t="s">
        <v>457</v>
      </c>
      <c r="C4522" s="137">
        <v>0</v>
      </c>
      <c r="D4522" s="137">
        <v>0</v>
      </c>
      <c r="E4522" s="138" t="str">
        <f t="shared" si="280"/>
        <v/>
      </c>
      <c r="F4522" s="137">
        <v>769.77467000000001</v>
      </c>
      <c r="G4522" s="137">
        <v>477.99804999999998</v>
      </c>
      <c r="H4522" s="138">
        <f t="shared" si="281"/>
        <v>-0.37904159667919446</v>
      </c>
      <c r="I4522" s="137">
        <v>451.45907999999997</v>
      </c>
      <c r="J4522" s="138">
        <f t="shared" si="282"/>
        <v>5.8784884778483093E-2</v>
      </c>
      <c r="K4522" s="137">
        <v>2043.5821800000001</v>
      </c>
      <c r="L4522" s="137">
        <v>1764.48783</v>
      </c>
      <c r="M4522" s="138">
        <f t="shared" si="283"/>
        <v>-0.13657114097559808</v>
      </c>
    </row>
    <row r="4523" spans="1:13" x14ac:dyDescent="0.25">
      <c r="A4523" s="134" t="s">
        <v>249</v>
      </c>
      <c r="B4523" s="134" t="s">
        <v>468</v>
      </c>
      <c r="C4523" s="137">
        <v>0</v>
      </c>
      <c r="D4523" s="137">
        <v>0</v>
      </c>
      <c r="E4523" s="138" t="str">
        <f t="shared" si="280"/>
        <v/>
      </c>
      <c r="F4523" s="137">
        <v>0</v>
      </c>
      <c r="G4523" s="137">
        <v>174.37689</v>
      </c>
      <c r="H4523" s="138" t="str">
        <f t="shared" si="281"/>
        <v/>
      </c>
      <c r="I4523" s="137">
        <v>0</v>
      </c>
      <c r="J4523" s="138" t="str">
        <f t="shared" si="282"/>
        <v/>
      </c>
      <c r="K4523" s="137">
        <v>0</v>
      </c>
      <c r="L4523" s="137">
        <v>269.71942000000001</v>
      </c>
      <c r="M4523" s="138" t="str">
        <f t="shared" si="283"/>
        <v/>
      </c>
    </row>
    <row r="4524" spans="1:13" x14ac:dyDescent="0.25">
      <c r="A4524" s="134" t="s">
        <v>249</v>
      </c>
      <c r="B4524" s="134" t="s">
        <v>462</v>
      </c>
      <c r="C4524" s="137">
        <v>0</v>
      </c>
      <c r="D4524" s="137">
        <v>25</v>
      </c>
      <c r="E4524" s="138" t="str">
        <f t="shared" si="280"/>
        <v/>
      </c>
      <c r="F4524" s="137">
        <v>118.99994</v>
      </c>
      <c r="G4524" s="137">
        <v>202.45052000000001</v>
      </c>
      <c r="H4524" s="138">
        <f t="shared" si="281"/>
        <v>0.70126573173062123</v>
      </c>
      <c r="I4524" s="137">
        <v>158.75373999999999</v>
      </c>
      <c r="J4524" s="138">
        <f t="shared" si="282"/>
        <v>0.27524882248443427</v>
      </c>
      <c r="K4524" s="137">
        <v>1265.36247</v>
      </c>
      <c r="L4524" s="137">
        <v>2000.1547599999999</v>
      </c>
      <c r="M4524" s="138">
        <f t="shared" si="283"/>
        <v>0.58069707883781296</v>
      </c>
    </row>
    <row r="4525" spans="1:13" x14ac:dyDescent="0.25">
      <c r="A4525" s="134" t="s">
        <v>249</v>
      </c>
      <c r="B4525" s="134" t="s">
        <v>473</v>
      </c>
      <c r="C4525" s="137">
        <v>0</v>
      </c>
      <c r="D4525" s="137">
        <v>2.7494999999999998</v>
      </c>
      <c r="E4525" s="138" t="str">
        <f t="shared" si="280"/>
        <v/>
      </c>
      <c r="F4525" s="137">
        <v>83.104029999999995</v>
      </c>
      <c r="G4525" s="137">
        <v>150.69307000000001</v>
      </c>
      <c r="H4525" s="138">
        <f t="shared" si="281"/>
        <v>0.81330640644021734</v>
      </c>
      <c r="I4525" s="137">
        <v>139.21114</v>
      </c>
      <c r="J4525" s="138">
        <f t="shared" si="282"/>
        <v>8.2478528657979666E-2</v>
      </c>
      <c r="K4525" s="137">
        <v>566.61171999999999</v>
      </c>
      <c r="L4525" s="137">
        <v>571.48821999999996</v>
      </c>
      <c r="M4525" s="138">
        <f t="shared" si="283"/>
        <v>8.60642275454504E-3</v>
      </c>
    </row>
    <row r="4526" spans="1:13" x14ac:dyDescent="0.25">
      <c r="A4526" s="134" t="s">
        <v>249</v>
      </c>
      <c r="B4526" s="134" t="s">
        <v>509</v>
      </c>
      <c r="C4526" s="137">
        <v>0</v>
      </c>
      <c r="D4526" s="137">
        <v>0</v>
      </c>
      <c r="E4526" s="138" t="str">
        <f t="shared" si="280"/>
        <v/>
      </c>
      <c r="F4526" s="137">
        <v>0</v>
      </c>
      <c r="G4526" s="137">
        <v>0</v>
      </c>
      <c r="H4526" s="138" t="str">
        <f t="shared" si="281"/>
        <v/>
      </c>
      <c r="I4526" s="137">
        <v>0</v>
      </c>
      <c r="J4526" s="138" t="str">
        <f t="shared" si="282"/>
        <v/>
      </c>
      <c r="K4526" s="137">
        <v>0</v>
      </c>
      <c r="L4526" s="137">
        <v>0</v>
      </c>
      <c r="M4526" s="138" t="str">
        <f t="shared" si="283"/>
        <v/>
      </c>
    </row>
    <row r="4527" spans="1:13" x14ac:dyDescent="0.25">
      <c r="A4527" s="134" t="s">
        <v>249</v>
      </c>
      <c r="B4527" s="134" t="s">
        <v>506</v>
      </c>
      <c r="C4527" s="137">
        <v>0</v>
      </c>
      <c r="D4527" s="137">
        <v>0</v>
      </c>
      <c r="E4527" s="138" t="str">
        <f t="shared" si="280"/>
        <v/>
      </c>
      <c r="F4527" s="137">
        <v>0</v>
      </c>
      <c r="G4527" s="137">
        <v>0</v>
      </c>
      <c r="H4527" s="138" t="str">
        <f t="shared" si="281"/>
        <v/>
      </c>
      <c r="I4527" s="137">
        <v>0</v>
      </c>
      <c r="J4527" s="138" t="str">
        <f t="shared" si="282"/>
        <v/>
      </c>
      <c r="K4527" s="137">
        <v>696.74554000000001</v>
      </c>
      <c r="L4527" s="137">
        <v>541.72500000000002</v>
      </c>
      <c r="M4527" s="138">
        <f t="shared" si="283"/>
        <v>-0.22249233199253771</v>
      </c>
    </row>
    <row r="4528" spans="1:13" x14ac:dyDescent="0.25">
      <c r="A4528" s="134" t="s">
        <v>249</v>
      </c>
      <c r="B4528" s="134" t="s">
        <v>484</v>
      </c>
      <c r="C4528" s="137">
        <v>0</v>
      </c>
      <c r="D4528" s="137">
        <v>0</v>
      </c>
      <c r="E4528" s="138" t="str">
        <f t="shared" si="280"/>
        <v/>
      </c>
      <c r="F4528" s="137">
        <v>196</v>
      </c>
      <c r="G4528" s="137">
        <v>0</v>
      </c>
      <c r="H4528" s="138">
        <f t="shared" si="281"/>
        <v>-1</v>
      </c>
      <c r="I4528" s="137">
        <v>16.128589999999999</v>
      </c>
      <c r="J4528" s="138">
        <f t="shared" si="282"/>
        <v>-1</v>
      </c>
      <c r="K4528" s="137">
        <v>235.95590999999999</v>
      </c>
      <c r="L4528" s="137">
        <v>70.769229999999993</v>
      </c>
      <c r="M4528" s="138">
        <f t="shared" si="283"/>
        <v>-0.70007434863572615</v>
      </c>
    </row>
    <row r="4529" spans="1:13" x14ac:dyDescent="0.25">
      <c r="A4529" s="134" t="s">
        <v>249</v>
      </c>
      <c r="B4529" s="134" t="s">
        <v>491</v>
      </c>
      <c r="C4529" s="137">
        <v>0</v>
      </c>
      <c r="D4529" s="137">
        <v>0</v>
      </c>
      <c r="E4529" s="138" t="str">
        <f t="shared" si="280"/>
        <v/>
      </c>
      <c r="F4529" s="137">
        <v>52.97195</v>
      </c>
      <c r="G4529" s="137">
        <v>111.78369000000001</v>
      </c>
      <c r="H4529" s="138">
        <f t="shared" si="281"/>
        <v>1.1102430626019997</v>
      </c>
      <c r="I4529" s="137">
        <v>170.38506000000001</v>
      </c>
      <c r="J4529" s="138">
        <f t="shared" si="282"/>
        <v>-0.34393490837753027</v>
      </c>
      <c r="K4529" s="137">
        <v>235.66249999999999</v>
      </c>
      <c r="L4529" s="137">
        <v>375.52614</v>
      </c>
      <c r="M4529" s="138">
        <f t="shared" si="283"/>
        <v>0.59349128520659855</v>
      </c>
    </row>
    <row r="4530" spans="1:13" x14ac:dyDescent="0.25">
      <c r="A4530" s="134" t="s">
        <v>249</v>
      </c>
      <c r="B4530" s="134" t="s">
        <v>495</v>
      </c>
      <c r="C4530" s="137">
        <v>0</v>
      </c>
      <c r="D4530" s="137">
        <v>0</v>
      </c>
      <c r="E4530" s="138" t="str">
        <f t="shared" si="280"/>
        <v/>
      </c>
      <c r="F4530" s="137">
        <v>0</v>
      </c>
      <c r="G4530" s="137">
        <v>0</v>
      </c>
      <c r="H4530" s="138" t="str">
        <f t="shared" si="281"/>
        <v/>
      </c>
      <c r="I4530" s="137">
        <v>5.1960199999999999</v>
      </c>
      <c r="J4530" s="138">
        <f t="shared" si="282"/>
        <v>-1</v>
      </c>
      <c r="K4530" s="137">
        <v>64.694000000000003</v>
      </c>
      <c r="L4530" s="137">
        <v>249.92675</v>
      </c>
      <c r="M4530" s="138">
        <f t="shared" si="283"/>
        <v>2.8632137447058459</v>
      </c>
    </row>
    <row r="4531" spans="1:13" x14ac:dyDescent="0.25">
      <c r="A4531" s="134" t="s">
        <v>249</v>
      </c>
      <c r="B4531" s="134" t="s">
        <v>456</v>
      </c>
      <c r="C4531" s="137">
        <v>0</v>
      </c>
      <c r="D4531" s="137">
        <v>38.4</v>
      </c>
      <c r="E4531" s="138" t="str">
        <f t="shared" si="280"/>
        <v/>
      </c>
      <c r="F4531" s="137">
        <v>597.13433999999995</v>
      </c>
      <c r="G4531" s="137">
        <v>1212.6793500000001</v>
      </c>
      <c r="H4531" s="138">
        <f t="shared" si="281"/>
        <v>1.0308317053077207</v>
      </c>
      <c r="I4531" s="137">
        <v>804.54735000000005</v>
      </c>
      <c r="J4531" s="138">
        <f t="shared" si="282"/>
        <v>0.50728151674354538</v>
      </c>
      <c r="K4531" s="137">
        <v>16998.774529999999</v>
      </c>
      <c r="L4531" s="137">
        <v>9798.4686299999994</v>
      </c>
      <c r="M4531" s="138">
        <f t="shared" si="283"/>
        <v>-0.4235779401210753</v>
      </c>
    </row>
    <row r="4532" spans="1:13" x14ac:dyDescent="0.25">
      <c r="A4532" s="134" t="s">
        <v>249</v>
      </c>
      <c r="B4532" s="134" t="s">
        <v>470</v>
      </c>
      <c r="C4532" s="137">
        <v>0</v>
      </c>
      <c r="D4532" s="137">
        <v>0</v>
      </c>
      <c r="E4532" s="138" t="str">
        <f t="shared" si="280"/>
        <v/>
      </c>
      <c r="F4532" s="137">
        <v>127.53753</v>
      </c>
      <c r="G4532" s="137">
        <v>127.80922</v>
      </c>
      <c r="H4532" s="138">
        <f t="shared" si="281"/>
        <v>2.1302749080995831E-3</v>
      </c>
      <c r="I4532" s="137">
        <v>148.52078</v>
      </c>
      <c r="J4532" s="138">
        <f t="shared" si="282"/>
        <v>-0.13945227058462795</v>
      </c>
      <c r="K4532" s="137">
        <v>923.31457999999998</v>
      </c>
      <c r="L4532" s="137">
        <v>982.39583000000005</v>
      </c>
      <c r="M4532" s="138">
        <f t="shared" si="283"/>
        <v>6.3988212988037141E-2</v>
      </c>
    </row>
    <row r="4533" spans="1:13" x14ac:dyDescent="0.25">
      <c r="A4533" s="134" t="s">
        <v>249</v>
      </c>
      <c r="B4533" s="134" t="s">
        <v>504</v>
      </c>
      <c r="C4533" s="137">
        <v>0</v>
      </c>
      <c r="D4533" s="137">
        <v>0</v>
      </c>
      <c r="E4533" s="138" t="str">
        <f t="shared" si="280"/>
        <v/>
      </c>
      <c r="F4533" s="137">
        <v>42.551609999999997</v>
      </c>
      <c r="G4533" s="137">
        <v>63.56955</v>
      </c>
      <c r="H4533" s="138">
        <f t="shared" si="281"/>
        <v>0.49393994727814072</v>
      </c>
      <c r="I4533" s="137">
        <v>55.008319999999998</v>
      </c>
      <c r="J4533" s="138">
        <f t="shared" si="282"/>
        <v>0.15563518391399711</v>
      </c>
      <c r="K4533" s="137">
        <v>517.14792999999997</v>
      </c>
      <c r="L4533" s="137">
        <v>414.23129</v>
      </c>
      <c r="M4533" s="138">
        <f t="shared" si="283"/>
        <v>-0.19900812519930222</v>
      </c>
    </row>
    <row r="4534" spans="1:13" x14ac:dyDescent="0.25">
      <c r="A4534" s="134" t="s">
        <v>249</v>
      </c>
      <c r="B4534" s="134" t="s">
        <v>516</v>
      </c>
      <c r="C4534" s="137">
        <v>0</v>
      </c>
      <c r="D4534" s="137">
        <v>0</v>
      </c>
      <c r="E4534" s="138" t="str">
        <f t="shared" si="280"/>
        <v/>
      </c>
      <c r="F4534" s="137">
        <v>2.4605399999999999</v>
      </c>
      <c r="G4534" s="137">
        <v>0</v>
      </c>
      <c r="H4534" s="138">
        <f t="shared" si="281"/>
        <v>-1</v>
      </c>
      <c r="I4534" s="137">
        <v>0</v>
      </c>
      <c r="J4534" s="138" t="str">
        <f t="shared" si="282"/>
        <v/>
      </c>
      <c r="K4534" s="137">
        <v>52.449039999999997</v>
      </c>
      <c r="L4534" s="137">
        <v>8.0634999999999994</v>
      </c>
      <c r="M4534" s="138">
        <f t="shared" si="283"/>
        <v>-0.84626029380137369</v>
      </c>
    </row>
    <row r="4535" spans="1:13" x14ac:dyDescent="0.25">
      <c r="A4535" s="134" t="s">
        <v>249</v>
      </c>
      <c r="B4535" s="134" t="s">
        <v>503</v>
      </c>
      <c r="C4535" s="137">
        <v>0</v>
      </c>
      <c r="D4535" s="137">
        <v>0</v>
      </c>
      <c r="E4535" s="138" t="str">
        <f t="shared" si="280"/>
        <v/>
      </c>
      <c r="F4535" s="137">
        <v>0</v>
      </c>
      <c r="G4535" s="137">
        <v>0</v>
      </c>
      <c r="H4535" s="138" t="str">
        <f t="shared" si="281"/>
        <v/>
      </c>
      <c r="I4535" s="137">
        <v>0</v>
      </c>
      <c r="J4535" s="138" t="str">
        <f t="shared" si="282"/>
        <v/>
      </c>
      <c r="K4535" s="137">
        <v>0</v>
      </c>
      <c r="L4535" s="137">
        <v>8.0333900000000007</v>
      </c>
      <c r="M4535" s="138" t="str">
        <f t="shared" si="283"/>
        <v/>
      </c>
    </row>
    <row r="4536" spans="1:13" x14ac:dyDescent="0.25">
      <c r="A4536" s="134" t="s">
        <v>249</v>
      </c>
      <c r="B4536" s="134" t="s">
        <v>496</v>
      </c>
      <c r="C4536" s="137">
        <v>0</v>
      </c>
      <c r="D4536" s="137">
        <v>0</v>
      </c>
      <c r="E4536" s="138" t="str">
        <f t="shared" si="280"/>
        <v/>
      </c>
      <c r="F4536" s="137">
        <v>0</v>
      </c>
      <c r="G4536" s="137">
        <v>74.698040000000006</v>
      </c>
      <c r="H4536" s="138" t="str">
        <f t="shared" si="281"/>
        <v/>
      </c>
      <c r="I4536" s="137">
        <v>73.433850000000007</v>
      </c>
      <c r="J4536" s="138">
        <f t="shared" si="282"/>
        <v>1.7215357767569106E-2</v>
      </c>
      <c r="K4536" s="137">
        <v>125.34555</v>
      </c>
      <c r="L4536" s="137">
        <v>337.29498999999998</v>
      </c>
      <c r="M4536" s="138">
        <f t="shared" si="283"/>
        <v>1.6909211376071984</v>
      </c>
    </row>
    <row r="4537" spans="1:13" x14ac:dyDescent="0.25">
      <c r="A4537" s="134" t="s">
        <v>249</v>
      </c>
      <c r="B4537" s="134" t="s">
        <v>474</v>
      </c>
      <c r="C4537" s="137">
        <v>0</v>
      </c>
      <c r="D4537" s="137">
        <v>0</v>
      </c>
      <c r="E4537" s="138" t="str">
        <f t="shared" si="280"/>
        <v/>
      </c>
      <c r="F4537" s="137">
        <v>0</v>
      </c>
      <c r="G4537" s="137">
        <v>1043.3472999999999</v>
      </c>
      <c r="H4537" s="138" t="str">
        <f t="shared" si="281"/>
        <v/>
      </c>
      <c r="I4537" s="137">
        <v>2107.1463399999998</v>
      </c>
      <c r="J4537" s="138">
        <f t="shared" si="282"/>
        <v>-0.50485294723289131</v>
      </c>
      <c r="K4537" s="137">
        <v>0</v>
      </c>
      <c r="L4537" s="137">
        <v>4423.2179299999998</v>
      </c>
      <c r="M4537" s="138" t="str">
        <f t="shared" si="283"/>
        <v/>
      </c>
    </row>
    <row r="4538" spans="1:13" x14ac:dyDescent="0.25">
      <c r="A4538" s="134" t="s">
        <v>249</v>
      </c>
      <c r="B4538" s="134" t="s">
        <v>466</v>
      </c>
      <c r="C4538" s="137">
        <v>0</v>
      </c>
      <c r="D4538" s="137">
        <v>0</v>
      </c>
      <c r="E4538" s="138" t="str">
        <f t="shared" si="280"/>
        <v/>
      </c>
      <c r="F4538" s="137">
        <v>149.88477</v>
      </c>
      <c r="G4538" s="137">
        <v>117.54210999999999</v>
      </c>
      <c r="H4538" s="138">
        <f t="shared" si="281"/>
        <v>-0.21578349821666343</v>
      </c>
      <c r="I4538" s="137">
        <v>178.89322999999999</v>
      </c>
      <c r="J4538" s="138">
        <f t="shared" si="282"/>
        <v>-0.34294824907571964</v>
      </c>
      <c r="K4538" s="137">
        <v>1206.00137</v>
      </c>
      <c r="L4538" s="137">
        <v>1585.0666699999999</v>
      </c>
      <c r="M4538" s="138">
        <f t="shared" si="283"/>
        <v>0.31431581209563642</v>
      </c>
    </row>
    <row r="4539" spans="1:13" x14ac:dyDescent="0.25">
      <c r="A4539" s="134" t="s">
        <v>249</v>
      </c>
      <c r="B4539" s="134" t="s">
        <v>518</v>
      </c>
      <c r="C4539" s="137">
        <v>0</v>
      </c>
      <c r="D4539" s="137">
        <v>0</v>
      </c>
      <c r="E4539" s="138" t="str">
        <f t="shared" si="280"/>
        <v/>
      </c>
      <c r="F4539" s="137">
        <v>0</v>
      </c>
      <c r="G4539" s="137">
        <v>0</v>
      </c>
      <c r="H4539" s="138" t="str">
        <f t="shared" si="281"/>
        <v/>
      </c>
      <c r="I4539" s="137">
        <v>77.550399999999996</v>
      </c>
      <c r="J4539" s="138">
        <f t="shared" si="282"/>
        <v>-1</v>
      </c>
      <c r="K4539" s="137">
        <v>5.5</v>
      </c>
      <c r="L4539" s="137">
        <v>354.84039999999999</v>
      </c>
      <c r="M4539" s="138">
        <f t="shared" si="283"/>
        <v>63.516436363636359</v>
      </c>
    </row>
    <row r="4540" spans="1:13" x14ac:dyDescent="0.25">
      <c r="A4540" s="134" t="s">
        <v>249</v>
      </c>
      <c r="B4540" s="134" t="s">
        <v>465</v>
      </c>
      <c r="C4540" s="137">
        <v>0</v>
      </c>
      <c r="D4540" s="137">
        <v>30.438870000000001</v>
      </c>
      <c r="E4540" s="138" t="str">
        <f t="shared" si="280"/>
        <v/>
      </c>
      <c r="F4540" s="137">
        <v>806.63202000000001</v>
      </c>
      <c r="G4540" s="137">
        <v>160.85554999999999</v>
      </c>
      <c r="H4540" s="138">
        <f t="shared" si="281"/>
        <v>-0.80058372837716019</v>
      </c>
      <c r="I4540" s="137">
        <v>36.542000000000002</v>
      </c>
      <c r="J4540" s="138">
        <f t="shared" si="282"/>
        <v>3.4019361282907337</v>
      </c>
      <c r="K4540" s="137">
        <v>7072.4097700000002</v>
      </c>
      <c r="L4540" s="137">
        <v>624.90715</v>
      </c>
      <c r="M4540" s="138">
        <f t="shared" si="283"/>
        <v>-0.91164155212686437</v>
      </c>
    </row>
    <row r="4541" spans="1:13" x14ac:dyDescent="0.25">
      <c r="A4541" s="134" t="s">
        <v>249</v>
      </c>
      <c r="B4541" s="134" t="s">
        <v>488</v>
      </c>
      <c r="C4541" s="137">
        <v>0</v>
      </c>
      <c r="D4541" s="137">
        <v>0</v>
      </c>
      <c r="E4541" s="138" t="str">
        <f t="shared" si="280"/>
        <v/>
      </c>
      <c r="F4541" s="137">
        <v>0</v>
      </c>
      <c r="G4541" s="137">
        <v>0</v>
      </c>
      <c r="H4541" s="138" t="str">
        <f t="shared" si="281"/>
        <v/>
      </c>
      <c r="I4541" s="137">
        <v>30</v>
      </c>
      <c r="J4541" s="138">
        <f t="shared" si="282"/>
        <v>-1</v>
      </c>
      <c r="K4541" s="137">
        <v>10.93155</v>
      </c>
      <c r="L4541" s="137">
        <v>76.609750000000005</v>
      </c>
      <c r="M4541" s="138">
        <f t="shared" si="283"/>
        <v>6.0081324240386778</v>
      </c>
    </row>
    <row r="4542" spans="1:13" x14ac:dyDescent="0.25">
      <c r="A4542" s="134" t="s">
        <v>249</v>
      </c>
      <c r="B4542" s="134" t="s">
        <v>512</v>
      </c>
      <c r="C4542" s="137">
        <v>0</v>
      </c>
      <c r="D4542" s="137">
        <v>0</v>
      </c>
      <c r="E4542" s="138" t="str">
        <f t="shared" si="280"/>
        <v/>
      </c>
      <c r="F4542" s="137">
        <v>0</v>
      </c>
      <c r="G4542" s="137">
        <v>1061.3923299999999</v>
      </c>
      <c r="H4542" s="138" t="str">
        <f t="shared" si="281"/>
        <v/>
      </c>
      <c r="I4542" s="137">
        <v>1322.5924</v>
      </c>
      <c r="J4542" s="138">
        <f t="shared" si="282"/>
        <v>-0.19749098059235792</v>
      </c>
      <c r="K4542" s="137">
        <v>195</v>
      </c>
      <c r="L4542" s="137">
        <v>2559.82519</v>
      </c>
      <c r="M4542" s="138">
        <f t="shared" si="283"/>
        <v>12.127308666666666</v>
      </c>
    </row>
    <row r="4543" spans="1:13" x14ac:dyDescent="0.25">
      <c r="A4543" s="134" t="s">
        <v>249</v>
      </c>
      <c r="B4543" s="134" t="s">
        <v>476</v>
      </c>
      <c r="C4543" s="137">
        <v>0</v>
      </c>
      <c r="D4543" s="137">
        <v>0</v>
      </c>
      <c r="E4543" s="138" t="str">
        <f t="shared" si="280"/>
        <v/>
      </c>
      <c r="F4543" s="137">
        <v>0</v>
      </c>
      <c r="G4543" s="137">
        <v>0</v>
      </c>
      <c r="H4543" s="138" t="str">
        <f t="shared" si="281"/>
        <v/>
      </c>
      <c r="I4543" s="137">
        <v>2.0428999999999999</v>
      </c>
      <c r="J4543" s="138">
        <f t="shared" si="282"/>
        <v>-1</v>
      </c>
      <c r="K4543" s="137">
        <v>3.38</v>
      </c>
      <c r="L4543" s="137">
        <v>35.976140000000001</v>
      </c>
      <c r="M4543" s="138">
        <f t="shared" si="283"/>
        <v>9.6438284023668643</v>
      </c>
    </row>
    <row r="4544" spans="1:13" x14ac:dyDescent="0.25">
      <c r="A4544" s="134" t="s">
        <v>249</v>
      </c>
      <c r="B4544" s="134" t="s">
        <v>522</v>
      </c>
      <c r="C4544" s="137">
        <v>0</v>
      </c>
      <c r="D4544" s="137">
        <v>0</v>
      </c>
      <c r="E4544" s="138" t="str">
        <f t="shared" si="280"/>
        <v/>
      </c>
      <c r="F4544" s="137">
        <v>6.5</v>
      </c>
      <c r="G4544" s="137">
        <v>0</v>
      </c>
      <c r="H4544" s="138">
        <f t="shared" si="281"/>
        <v>-1</v>
      </c>
      <c r="I4544" s="137">
        <v>0</v>
      </c>
      <c r="J4544" s="138" t="str">
        <f t="shared" si="282"/>
        <v/>
      </c>
      <c r="K4544" s="137">
        <v>6.5</v>
      </c>
      <c r="L4544" s="137">
        <v>63</v>
      </c>
      <c r="M4544" s="138">
        <f t="shared" si="283"/>
        <v>8.6923076923076916</v>
      </c>
    </row>
    <row r="4545" spans="1:13" x14ac:dyDescent="0.25">
      <c r="A4545" s="134" t="s">
        <v>249</v>
      </c>
      <c r="B4545" s="134" t="s">
        <v>475</v>
      </c>
      <c r="C4545" s="137">
        <v>0</v>
      </c>
      <c r="D4545" s="137">
        <v>0</v>
      </c>
      <c r="E4545" s="138" t="str">
        <f t="shared" si="280"/>
        <v/>
      </c>
      <c r="F4545" s="137">
        <v>135.64104</v>
      </c>
      <c r="G4545" s="137">
        <v>204.95500000000001</v>
      </c>
      <c r="H4545" s="138">
        <f t="shared" si="281"/>
        <v>0.51101023701971027</v>
      </c>
      <c r="I4545" s="137">
        <v>10.7697</v>
      </c>
      <c r="J4545" s="138">
        <f t="shared" si="282"/>
        <v>18.030706519215951</v>
      </c>
      <c r="K4545" s="137">
        <v>777.21789999999999</v>
      </c>
      <c r="L4545" s="137">
        <v>358.04189000000002</v>
      </c>
      <c r="M4545" s="138">
        <f t="shared" si="283"/>
        <v>-0.53932881628176599</v>
      </c>
    </row>
    <row r="4546" spans="1:13" x14ac:dyDescent="0.25">
      <c r="A4546" s="141" t="s">
        <v>249</v>
      </c>
      <c r="B4546" s="141" t="s">
        <v>3</v>
      </c>
      <c r="C4546" s="255">
        <v>332.43531000000002</v>
      </c>
      <c r="D4546" s="255">
        <v>11094.2655</v>
      </c>
      <c r="E4546" s="256">
        <f t="shared" si="280"/>
        <v>32.372704903098288</v>
      </c>
      <c r="F4546" s="255">
        <v>72561.461129999996</v>
      </c>
      <c r="G4546" s="255">
        <v>69577.026589999994</v>
      </c>
      <c r="H4546" s="256">
        <f t="shared" si="281"/>
        <v>-4.1129747024431285E-2</v>
      </c>
      <c r="I4546" s="255">
        <v>79771.003030000007</v>
      </c>
      <c r="J4546" s="256">
        <f t="shared" si="282"/>
        <v>-0.12779050096895861</v>
      </c>
      <c r="K4546" s="255">
        <v>512704.09904</v>
      </c>
      <c r="L4546" s="255">
        <v>527673.39162000001</v>
      </c>
      <c r="M4546" s="256">
        <f t="shared" si="283"/>
        <v>2.9196748393525374E-2</v>
      </c>
    </row>
    <row r="4547" spans="1:13" x14ac:dyDescent="0.25">
      <c r="A4547" s="134" t="s">
        <v>301</v>
      </c>
      <c r="B4547" s="134" t="s">
        <v>463</v>
      </c>
      <c r="C4547" s="137">
        <v>0</v>
      </c>
      <c r="D4547" s="137">
        <v>0</v>
      </c>
      <c r="E4547" s="138" t="str">
        <f t="shared" si="280"/>
        <v/>
      </c>
      <c r="F4547" s="137">
        <v>58.68</v>
      </c>
      <c r="G4547" s="137">
        <v>453.98360000000002</v>
      </c>
      <c r="H4547" s="138">
        <f t="shared" si="281"/>
        <v>6.7365985003408317</v>
      </c>
      <c r="I4547" s="137">
        <v>23.738759999999999</v>
      </c>
      <c r="J4547" s="138">
        <f t="shared" si="282"/>
        <v>18.124149702848843</v>
      </c>
      <c r="K4547" s="137">
        <v>1180.62664</v>
      </c>
      <c r="L4547" s="137">
        <v>1438.9466500000001</v>
      </c>
      <c r="M4547" s="138">
        <f t="shared" si="283"/>
        <v>0.21879906928070003</v>
      </c>
    </row>
    <row r="4548" spans="1:13" x14ac:dyDescent="0.25">
      <c r="A4548" s="134" t="s">
        <v>301</v>
      </c>
      <c r="B4548" s="134" t="s">
        <v>478</v>
      </c>
      <c r="C4548" s="137">
        <v>0</v>
      </c>
      <c r="D4548" s="137">
        <v>0</v>
      </c>
      <c r="E4548" s="138" t="str">
        <f t="shared" si="280"/>
        <v/>
      </c>
      <c r="F4548" s="137">
        <v>14.34632</v>
      </c>
      <c r="G4548" s="137">
        <v>14.94562</v>
      </c>
      <c r="H4548" s="138">
        <f t="shared" si="281"/>
        <v>4.1773778920308535E-2</v>
      </c>
      <c r="I4548" s="137">
        <v>15.2554</v>
      </c>
      <c r="J4548" s="138">
        <f t="shared" si="282"/>
        <v>-2.0306252212331399E-2</v>
      </c>
      <c r="K4548" s="137">
        <v>82.615629999999996</v>
      </c>
      <c r="L4548" s="137">
        <v>153.8562</v>
      </c>
      <c r="M4548" s="138">
        <f t="shared" si="283"/>
        <v>0.86231346296094347</v>
      </c>
    </row>
    <row r="4549" spans="1:13" x14ac:dyDescent="0.25">
      <c r="A4549" s="134" t="s">
        <v>301</v>
      </c>
      <c r="B4549" s="134" t="s">
        <v>498</v>
      </c>
      <c r="C4549" s="137">
        <v>0</v>
      </c>
      <c r="D4549" s="137">
        <v>0</v>
      </c>
      <c r="E4549" s="138" t="str">
        <f t="shared" ref="E4549:E4612" si="284">IF(C4549=0,"",(D4549/C4549-1))</f>
        <v/>
      </c>
      <c r="F4549" s="137">
        <v>0</v>
      </c>
      <c r="G4549" s="137">
        <v>0</v>
      </c>
      <c r="H4549" s="138" t="str">
        <f t="shared" ref="H4549:H4612" si="285">IF(F4549=0,"",(G4549/F4549-1))</f>
        <v/>
      </c>
      <c r="I4549" s="137">
        <v>0</v>
      </c>
      <c r="J4549" s="138" t="str">
        <f t="shared" ref="J4549:J4612" si="286">IF(I4549=0,"",(G4549/I4549-1))</f>
        <v/>
      </c>
      <c r="K4549" s="137">
        <v>0</v>
      </c>
      <c r="L4549" s="137">
        <v>6.3940000000000001</v>
      </c>
      <c r="M4549" s="138" t="str">
        <f t="shared" ref="M4549:M4612" si="287">IF(K4549=0,"",(L4549/K4549-1))</f>
        <v/>
      </c>
    </row>
    <row r="4550" spans="1:13" x14ac:dyDescent="0.25">
      <c r="A4550" s="134" t="s">
        <v>301</v>
      </c>
      <c r="B4550" s="134" t="s">
        <v>454</v>
      </c>
      <c r="C4550" s="137">
        <v>0</v>
      </c>
      <c r="D4550" s="137">
        <v>20.290880000000001</v>
      </c>
      <c r="E4550" s="138" t="str">
        <f t="shared" si="284"/>
        <v/>
      </c>
      <c r="F4550" s="137">
        <v>625.79949999999997</v>
      </c>
      <c r="G4550" s="137">
        <v>578.02692000000002</v>
      </c>
      <c r="H4550" s="138">
        <f t="shared" si="285"/>
        <v>-7.6338475821728813E-2</v>
      </c>
      <c r="I4550" s="137">
        <v>353.81285000000003</v>
      </c>
      <c r="J4550" s="138">
        <f t="shared" si="286"/>
        <v>0.63370810302678371</v>
      </c>
      <c r="K4550" s="137">
        <v>7846.8511500000004</v>
      </c>
      <c r="L4550" s="137">
        <v>7326.07762</v>
      </c>
      <c r="M4550" s="138">
        <f t="shared" si="287"/>
        <v>-6.6367198771191238E-2</v>
      </c>
    </row>
    <row r="4551" spans="1:13" x14ac:dyDescent="0.25">
      <c r="A4551" s="134" t="s">
        <v>301</v>
      </c>
      <c r="B4551" s="134" t="s">
        <v>464</v>
      </c>
      <c r="C4551" s="137">
        <v>0</v>
      </c>
      <c r="D4551" s="137">
        <v>0</v>
      </c>
      <c r="E4551" s="138" t="str">
        <f t="shared" si="284"/>
        <v/>
      </c>
      <c r="F4551" s="137">
        <v>62.89479</v>
      </c>
      <c r="G4551" s="137">
        <v>26.722650000000002</v>
      </c>
      <c r="H4551" s="138">
        <f t="shared" si="285"/>
        <v>-0.57512140512751531</v>
      </c>
      <c r="I4551" s="137">
        <v>19.3</v>
      </c>
      <c r="J4551" s="138">
        <f t="shared" si="286"/>
        <v>0.38459326424870466</v>
      </c>
      <c r="K4551" s="137">
        <v>348.10712999999998</v>
      </c>
      <c r="L4551" s="137">
        <v>136.37088</v>
      </c>
      <c r="M4551" s="138">
        <f t="shared" si="287"/>
        <v>-0.60825025330564186</v>
      </c>
    </row>
    <row r="4552" spans="1:13" x14ac:dyDescent="0.25">
      <c r="A4552" s="134" t="s">
        <v>301</v>
      </c>
      <c r="B4552" s="134" t="s">
        <v>472</v>
      </c>
      <c r="C4552" s="137">
        <v>0</v>
      </c>
      <c r="D4552" s="137">
        <v>0</v>
      </c>
      <c r="E4552" s="138" t="str">
        <f t="shared" si="284"/>
        <v/>
      </c>
      <c r="F4552" s="137">
        <v>0</v>
      </c>
      <c r="G4552" s="137">
        <v>14.76</v>
      </c>
      <c r="H4552" s="138" t="str">
        <f t="shared" si="285"/>
        <v/>
      </c>
      <c r="I4552" s="137">
        <v>19.244450000000001</v>
      </c>
      <c r="J4552" s="138">
        <f t="shared" si="286"/>
        <v>-0.23302562556996953</v>
      </c>
      <c r="K4552" s="137">
        <v>50.551699999999997</v>
      </c>
      <c r="L4552" s="137">
        <v>143.58256</v>
      </c>
      <c r="M4552" s="138">
        <f t="shared" si="287"/>
        <v>1.8403112061513265</v>
      </c>
    </row>
    <row r="4553" spans="1:13" x14ac:dyDescent="0.25">
      <c r="A4553" s="134" t="s">
        <v>301</v>
      </c>
      <c r="B4553" s="134" t="s">
        <v>471</v>
      </c>
      <c r="C4553" s="137">
        <v>0</v>
      </c>
      <c r="D4553" s="137">
        <v>0</v>
      </c>
      <c r="E4553" s="138" t="str">
        <f t="shared" si="284"/>
        <v/>
      </c>
      <c r="F4553" s="137">
        <v>30.4</v>
      </c>
      <c r="G4553" s="137">
        <v>14.1</v>
      </c>
      <c r="H4553" s="138">
        <f t="shared" si="285"/>
        <v>-0.53618421052631571</v>
      </c>
      <c r="I4553" s="137">
        <v>3.43</v>
      </c>
      <c r="J4553" s="138">
        <f t="shared" si="286"/>
        <v>3.1107871720116611</v>
      </c>
      <c r="K4553" s="137">
        <v>191.10576</v>
      </c>
      <c r="L4553" s="137">
        <v>27.835000000000001</v>
      </c>
      <c r="M4553" s="138">
        <f t="shared" si="287"/>
        <v>-0.85434766592069233</v>
      </c>
    </row>
    <row r="4554" spans="1:13" x14ac:dyDescent="0.25">
      <c r="A4554" s="134" t="s">
        <v>301</v>
      </c>
      <c r="B4554" s="134" t="s">
        <v>501</v>
      </c>
      <c r="C4554" s="137">
        <v>0</v>
      </c>
      <c r="D4554" s="137">
        <v>0</v>
      </c>
      <c r="E4554" s="138" t="str">
        <f t="shared" si="284"/>
        <v/>
      </c>
      <c r="F4554" s="137">
        <v>0</v>
      </c>
      <c r="G4554" s="137">
        <v>0</v>
      </c>
      <c r="H4554" s="138" t="str">
        <f t="shared" si="285"/>
        <v/>
      </c>
      <c r="I4554" s="137">
        <v>0</v>
      </c>
      <c r="J4554" s="138" t="str">
        <f t="shared" si="286"/>
        <v/>
      </c>
      <c r="K4554" s="137">
        <v>544.92294000000004</v>
      </c>
      <c r="L4554" s="137">
        <v>20.520029999999998</v>
      </c>
      <c r="M4554" s="138">
        <f t="shared" si="287"/>
        <v>-0.96234324434937535</v>
      </c>
    </row>
    <row r="4555" spans="1:13" x14ac:dyDescent="0.25">
      <c r="A4555" s="134" t="s">
        <v>301</v>
      </c>
      <c r="B4555" s="134" t="s">
        <v>492</v>
      </c>
      <c r="C4555" s="137">
        <v>0</v>
      </c>
      <c r="D4555" s="137">
        <v>0</v>
      </c>
      <c r="E4555" s="138" t="str">
        <f t="shared" si="284"/>
        <v/>
      </c>
      <c r="F4555" s="137">
        <v>0</v>
      </c>
      <c r="G4555" s="137">
        <v>17.047029999999999</v>
      </c>
      <c r="H4555" s="138" t="str">
        <f t="shared" si="285"/>
        <v/>
      </c>
      <c r="I4555" s="137">
        <v>0</v>
      </c>
      <c r="J4555" s="138" t="str">
        <f t="shared" si="286"/>
        <v/>
      </c>
      <c r="K4555" s="137">
        <v>0</v>
      </c>
      <c r="L4555" s="137">
        <v>148.95500000000001</v>
      </c>
      <c r="M4555" s="138" t="str">
        <f t="shared" si="287"/>
        <v/>
      </c>
    </row>
    <row r="4556" spans="1:13" x14ac:dyDescent="0.25">
      <c r="A4556" s="134" t="s">
        <v>301</v>
      </c>
      <c r="B4556" s="134" t="s">
        <v>451</v>
      </c>
      <c r="C4556" s="137">
        <v>0</v>
      </c>
      <c r="D4556" s="137">
        <v>1.4316800000000001</v>
      </c>
      <c r="E4556" s="138" t="str">
        <f t="shared" si="284"/>
        <v/>
      </c>
      <c r="F4556" s="137">
        <v>156.71845999999999</v>
      </c>
      <c r="G4556" s="137">
        <v>337.57195000000002</v>
      </c>
      <c r="H4556" s="138">
        <f t="shared" si="285"/>
        <v>1.1540024704173333</v>
      </c>
      <c r="I4556" s="137">
        <v>390.96467000000001</v>
      </c>
      <c r="J4556" s="138">
        <f t="shared" si="286"/>
        <v>-0.13656661099326439</v>
      </c>
      <c r="K4556" s="137">
        <v>4926.7750299999998</v>
      </c>
      <c r="L4556" s="137">
        <v>1968.5198600000001</v>
      </c>
      <c r="M4556" s="138">
        <f t="shared" si="287"/>
        <v>-0.60044454069582298</v>
      </c>
    </row>
    <row r="4557" spans="1:13" x14ac:dyDescent="0.25">
      <c r="A4557" s="134" t="s">
        <v>301</v>
      </c>
      <c r="B4557" s="134" t="s">
        <v>507</v>
      </c>
      <c r="C4557" s="137">
        <v>0</v>
      </c>
      <c r="D4557" s="137">
        <v>0</v>
      </c>
      <c r="E4557" s="138" t="str">
        <f t="shared" si="284"/>
        <v/>
      </c>
      <c r="F4557" s="137">
        <v>0</v>
      </c>
      <c r="G4557" s="137">
        <v>0.56999999999999995</v>
      </c>
      <c r="H4557" s="138" t="str">
        <f t="shared" si="285"/>
        <v/>
      </c>
      <c r="I4557" s="137">
        <v>20.254300000000001</v>
      </c>
      <c r="J4557" s="138">
        <f t="shared" si="286"/>
        <v>-0.97185782772053342</v>
      </c>
      <c r="K4557" s="137">
        <v>0</v>
      </c>
      <c r="L4557" s="137">
        <v>112.65996</v>
      </c>
      <c r="M4557" s="138" t="str">
        <f t="shared" si="287"/>
        <v/>
      </c>
    </row>
    <row r="4558" spans="1:13" x14ac:dyDescent="0.25">
      <c r="A4558" s="134" t="s">
        <v>301</v>
      </c>
      <c r="B4558" s="134" t="s">
        <v>486</v>
      </c>
      <c r="C4558" s="137">
        <v>0</v>
      </c>
      <c r="D4558" s="137">
        <v>0</v>
      </c>
      <c r="E4558" s="138" t="str">
        <f t="shared" si="284"/>
        <v/>
      </c>
      <c r="F4558" s="137">
        <v>0</v>
      </c>
      <c r="G4558" s="137">
        <v>21.4755</v>
      </c>
      <c r="H4558" s="138" t="str">
        <f t="shared" si="285"/>
        <v/>
      </c>
      <c r="I4558" s="137">
        <v>14.08</v>
      </c>
      <c r="J4558" s="138">
        <f t="shared" si="286"/>
        <v>0.52524857954545445</v>
      </c>
      <c r="K4558" s="137">
        <v>43.850499999999997</v>
      </c>
      <c r="L4558" s="137">
        <v>44.569499999999998</v>
      </c>
      <c r="M4558" s="138">
        <f t="shared" si="287"/>
        <v>1.6396620335001888E-2</v>
      </c>
    </row>
    <row r="4559" spans="1:13" x14ac:dyDescent="0.25">
      <c r="A4559" s="134" t="s">
        <v>301</v>
      </c>
      <c r="B4559" s="134" t="s">
        <v>485</v>
      </c>
      <c r="C4559" s="137">
        <v>0</v>
      </c>
      <c r="D4559" s="137">
        <v>0</v>
      </c>
      <c r="E4559" s="138" t="str">
        <f t="shared" si="284"/>
        <v/>
      </c>
      <c r="F4559" s="137">
        <v>177.7533</v>
      </c>
      <c r="G4559" s="137">
        <v>242.82849999999999</v>
      </c>
      <c r="H4559" s="138">
        <f t="shared" si="285"/>
        <v>0.36609840717443776</v>
      </c>
      <c r="I4559" s="137">
        <v>130.27498</v>
      </c>
      <c r="J4559" s="138">
        <f t="shared" si="286"/>
        <v>0.86396881427270222</v>
      </c>
      <c r="K4559" s="137">
        <v>513.92904999999996</v>
      </c>
      <c r="L4559" s="137">
        <v>428.04167999999999</v>
      </c>
      <c r="M4559" s="138">
        <f t="shared" si="287"/>
        <v>-0.16711911887448272</v>
      </c>
    </row>
    <row r="4560" spans="1:13" x14ac:dyDescent="0.25">
      <c r="A4560" s="134" t="s">
        <v>301</v>
      </c>
      <c r="B4560" s="134" t="s">
        <v>458</v>
      </c>
      <c r="C4560" s="137">
        <v>0</v>
      </c>
      <c r="D4560" s="137">
        <v>0</v>
      </c>
      <c r="E4560" s="138" t="str">
        <f t="shared" si="284"/>
        <v/>
      </c>
      <c r="F4560" s="137">
        <v>281.32454999999999</v>
      </c>
      <c r="G4560" s="137">
        <v>98.868769999999998</v>
      </c>
      <c r="H4560" s="138">
        <f t="shared" si="285"/>
        <v>-0.64855975065098304</v>
      </c>
      <c r="I4560" s="137">
        <v>19.639220000000002</v>
      </c>
      <c r="J4560" s="138">
        <f t="shared" si="286"/>
        <v>4.0342513602882386</v>
      </c>
      <c r="K4560" s="137">
        <v>1276.2292199999999</v>
      </c>
      <c r="L4560" s="137">
        <v>1559.3188600000001</v>
      </c>
      <c r="M4560" s="138">
        <f t="shared" si="287"/>
        <v>0.22181723750221005</v>
      </c>
    </row>
    <row r="4561" spans="1:13" x14ac:dyDescent="0.25">
      <c r="A4561" s="134" t="s">
        <v>301</v>
      </c>
      <c r="B4561" s="134" t="s">
        <v>494</v>
      </c>
      <c r="C4561" s="137">
        <v>0</v>
      </c>
      <c r="D4561" s="137">
        <v>0</v>
      </c>
      <c r="E4561" s="138" t="str">
        <f t="shared" si="284"/>
        <v/>
      </c>
      <c r="F4561" s="137">
        <v>29.76</v>
      </c>
      <c r="G4561" s="137">
        <v>30.7</v>
      </c>
      <c r="H4561" s="138">
        <f t="shared" si="285"/>
        <v>3.1586021505376261E-2</v>
      </c>
      <c r="I4561" s="137">
        <v>27.456</v>
      </c>
      <c r="J4561" s="138">
        <f t="shared" si="286"/>
        <v>0.1181526806526807</v>
      </c>
      <c r="K4561" s="137">
        <v>144.73041000000001</v>
      </c>
      <c r="L4561" s="137">
        <v>141.88203999999999</v>
      </c>
      <c r="M4561" s="138">
        <f t="shared" si="287"/>
        <v>-1.9680521875119483E-2</v>
      </c>
    </row>
    <row r="4562" spans="1:13" x14ac:dyDescent="0.25">
      <c r="A4562" s="134" t="s">
        <v>301</v>
      </c>
      <c r="B4562" s="134" t="s">
        <v>479</v>
      </c>
      <c r="C4562" s="137">
        <v>0</v>
      </c>
      <c r="D4562" s="137">
        <v>0</v>
      </c>
      <c r="E4562" s="138" t="str">
        <f t="shared" si="284"/>
        <v/>
      </c>
      <c r="F4562" s="137">
        <v>0</v>
      </c>
      <c r="G4562" s="137">
        <v>29</v>
      </c>
      <c r="H4562" s="138" t="str">
        <f t="shared" si="285"/>
        <v/>
      </c>
      <c r="I4562" s="137">
        <v>36.69999</v>
      </c>
      <c r="J4562" s="138">
        <f t="shared" si="286"/>
        <v>-0.20980904899429131</v>
      </c>
      <c r="K4562" s="137">
        <v>3.9550000000000001</v>
      </c>
      <c r="L4562" s="137">
        <v>83.093729999999994</v>
      </c>
      <c r="M4562" s="138">
        <f t="shared" si="287"/>
        <v>20.00979266750948</v>
      </c>
    </row>
    <row r="4563" spans="1:13" x14ac:dyDescent="0.25">
      <c r="A4563" s="134" t="s">
        <v>301</v>
      </c>
      <c r="B4563" s="134" t="s">
        <v>508</v>
      </c>
      <c r="C4563" s="137">
        <v>0</v>
      </c>
      <c r="D4563" s="137">
        <v>0</v>
      </c>
      <c r="E4563" s="138" t="str">
        <f t="shared" si="284"/>
        <v/>
      </c>
      <c r="F4563" s="137">
        <v>0</v>
      </c>
      <c r="G4563" s="137">
        <v>0</v>
      </c>
      <c r="H4563" s="138" t="str">
        <f t="shared" si="285"/>
        <v/>
      </c>
      <c r="I4563" s="137">
        <v>0</v>
      </c>
      <c r="J4563" s="138" t="str">
        <f t="shared" si="286"/>
        <v/>
      </c>
      <c r="K4563" s="137">
        <v>0</v>
      </c>
      <c r="L4563" s="137">
        <v>0</v>
      </c>
      <c r="M4563" s="138" t="str">
        <f t="shared" si="287"/>
        <v/>
      </c>
    </row>
    <row r="4564" spans="1:13" x14ac:dyDescent="0.25">
      <c r="A4564" s="134" t="s">
        <v>301</v>
      </c>
      <c r="B4564" s="134" t="s">
        <v>467</v>
      </c>
      <c r="C4564" s="137">
        <v>0</v>
      </c>
      <c r="D4564" s="137">
        <v>0</v>
      </c>
      <c r="E4564" s="138" t="str">
        <f t="shared" si="284"/>
        <v/>
      </c>
      <c r="F4564" s="137">
        <v>0</v>
      </c>
      <c r="G4564" s="137">
        <v>0</v>
      </c>
      <c r="H4564" s="138" t="str">
        <f t="shared" si="285"/>
        <v/>
      </c>
      <c r="I4564" s="137">
        <v>206.45303999999999</v>
      </c>
      <c r="J4564" s="138">
        <f t="shared" si="286"/>
        <v>-1</v>
      </c>
      <c r="K4564" s="137">
        <v>78.973699999999994</v>
      </c>
      <c r="L4564" s="137">
        <v>614.14201000000003</v>
      </c>
      <c r="M4564" s="138">
        <f t="shared" si="287"/>
        <v>6.7765383918950244</v>
      </c>
    </row>
    <row r="4565" spans="1:13" x14ac:dyDescent="0.25">
      <c r="A4565" s="134" t="s">
        <v>301</v>
      </c>
      <c r="B4565" s="134" t="s">
        <v>455</v>
      </c>
      <c r="C4565" s="137">
        <v>36.671399999999998</v>
      </c>
      <c r="D4565" s="137">
        <v>0</v>
      </c>
      <c r="E4565" s="138">
        <f t="shared" si="284"/>
        <v>-1</v>
      </c>
      <c r="F4565" s="137">
        <v>2204.1281899999999</v>
      </c>
      <c r="G4565" s="137">
        <v>1641.0142900000001</v>
      </c>
      <c r="H4565" s="138">
        <f t="shared" si="285"/>
        <v>-0.25548146544053763</v>
      </c>
      <c r="I4565" s="137">
        <v>2298.4599800000001</v>
      </c>
      <c r="J4565" s="138">
        <f t="shared" si="286"/>
        <v>-0.28603747540559743</v>
      </c>
      <c r="K4565" s="137">
        <v>13226.6342</v>
      </c>
      <c r="L4565" s="137">
        <v>14770.86103</v>
      </c>
      <c r="M4565" s="138">
        <f t="shared" si="287"/>
        <v>0.1167513069953956</v>
      </c>
    </row>
    <row r="4566" spans="1:13" x14ac:dyDescent="0.25">
      <c r="A4566" s="134" t="s">
        <v>301</v>
      </c>
      <c r="B4566" s="134" t="s">
        <v>489</v>
      </c>
      <c r="C4566" s="137">
        <v>0</v>
      </c>
      <c r="D4566" s="137">
        <v>0</v>
      </c>
      <c r="E4566" s="138" t="str">
        <f t="shared" si="284"/>
        <v/>
      </c>
      <c r="F4566" s="137">
        <v>0</v>
      </c>
      <c r="G4566" s="137">
        <v>0</v>
      </c>
      <c r="H4566" s="138" t="str">
        <f t="shared" si="285"/>
        <v/>
      </c>
      <c r="I4566" s="137">
        <v>0</v>
      </c>
      <c r="J4566" s="138" t="str">
        <f t="shared" si="286"/>
        <v/>
      </c>
      <c r="K4566" s="137">
        <v>0</v>
      </c>
      <c r="L4566" s="137">
        <v>5.16</v>
      </c>
      <c r="M4566" s="138" t="str">
        <f t="shared" si="287"/>
        <v/>
      </c>
    </row>
    <row r="4567" spans="1:13" x14ac:dyDescent="0.25">
      <c r="A4567" s="134" t="s">
        <v>301</v>
      </c>
      <c r="B4567" s="134" t="s">
        <v>459</v>
      </c>
      <c r="C4567" s="137">
        <v>0</v>
      </c>
      <c r="D4567" s="137">
        <v>0</v>
      </c>
      <c r="E4567" s="138" t="str">
        <f t="shared" si="284"/>
        <v/>
      </c>
      <c r="F4567" s="137">
        <v>463.27987000000002</v>
      </c>
      <c r="G4567" s="137">
        <v>0</v>
      </c>
      <c r="H4567" s="138">
        <f t="shared" si="285"/>
        <v>-1</v>
      </c>
      <c r="I4567" s="137">
        <v>0</v>
      </c>
      <c r="J4567" s="138" t="str">
        <f t="shared" si="286"/>
        <v/>
      </c>
      <c r="K4567" s="137">
        <v>1542.4125300000001</v>
      </c>
      <c r="L4567" s="137">
        <v>363.10271</v>
      </c>
      <c r="M4567" s="138">
        <f t="shared" si="287"/>
        <v>-0.76458781101836615</v>
      </c>
    </row>
    <row r="4568" spans="1:13" x14ac:dyDescent="0.25">
      <c r="A4568" s="134" t="s">
        <v>301</v>
      </c>
      <c r="B4568" s="134" t="s">
        <v>477</v>
      </c>
      <c r="C4568" s="137">
        <v>0</v>
      </c>
      <c r="D4568" s="137">
        <v>0</v>
      </c>
      <c r="E4568" s="138" t="str">
        <f t="shared" si="284"/>
        <v/>
      </c>
      <c r="F4568" s="137">
        <v>0</v>
      </c>
      <c r="G4568" s="137">
        <v>0</v>
      </c>
      <c r="H4568" s="138" t="str">
        <f t="shared" si="285"/>
        <v/>
      </c>
      <c r="I4568" s="137">
        <v>1.5570999999999999</v>
      </c>
      <c r="J4568" s="138">
        <f t="shared" si="286"/>
        <v>-1</v>
      </c>
      <c r="K4568" s="137">
        <v>222.55654000000001</v>
      </c>
      <c r="L4568" s="137">
        <v>186.94009</v>
      </c>
      <c r="M4568" s="138">
        <f t="shared" si="287"/>
        <v>-0.16003326615340085</v>
      </c>
    </row>
    <row r="4569" spans="1:13" x14ac:dyDescent="0.25">
      <c r="A4569" s="134" t="s">
        <v>301</v>
      </c>
      <c r="B4569" s="134" t="s">
        <v>450</v>
      </c>
      <c r="C4569" s="137">
        <v>0</v>
      </c>
      <c r="D4569" s="137">
        <v>856.92274999999995</v>
      </c>
      <c r="E4569" s="138" t="str">
        <f t="shared" si="284"/>
        <v/>
      </c>
      <c r="F4569" s="137">
        <v>6423.5171200000004</v>
      </c>
      <c r="G4569" s="137">
        <v>6193.1937799999996</v>
      </c>
      <c r="H4569" s="138">
        <f t="shared" si="285"/>
        <v>-3.5856266231917622E-2</v>
      </c>
      <c r="I4569" s="137">
        <v>5783.4142300000003</v>
      </c>
      <c r="J4569" s="138">
        <f t="shared" si="286"/>
        <v>7.0854262500232412E-2</v>
      </c>
      <c r="K4569" s="137">
        <v>63847.572189999999</v>
      </c>
      <c r="L4569" s="137">
        <v>61415.01571</v>
      </c>
      <c r="M4569" s="138">
        <f t="shared" si="287"/>
        <v>-3.8099435836982276E-2</v>
      </c>
    </row>
    <row r="4570" spans="1:13" x14ac:dyDescent="0.25">
      <c r="A4570" s="134" t="s">
        <v>301</v>
      </c>
      <c r="B4570" s="134" t="s">
        <v>453</v>
      </c>
      <c r="C4570" s="137">
        <v>0</v>
      </c>
      <c r="D4570" s="137">
        <v>71.620189999999994</v>
      </c>
      <c r="E4570" s="138" t="str">
        <f t="shared" si="284"/>
        <v/>
      </c>
      <c r="F4570" s="137">
        <v>1103.2983200000001</v>
      </c>
      <c r="G4570" s="137">
        <v>901.21204999999998</v>
      </c>
      <c r="H4570" s="138">
        <f t="shared" si="285"/>
        <v>-0.18316557393108335</v>
      </c>
      <c r="I4570" s="137">
        <v>1238.8138200000001</v>
      </c>
      <c r="J4570" s="138">
        <f t="shared" si="286"/>
        <v>-0.27252018386427113</v>
      </c>
      <c r="K4570" s="137">
        <v>8063.3639899999998</v>
      </c>
      <c r="L4570" s="137">
        <v>7286.7289499999997</v>
      </c>
      <c r="M4570" s="138">
        <f t="shared" si="287"/>
        <v>-9.6316505240637174E-2</v>
      </c>
    </row>
    <row r="4571" spans="1:13" x14ac:dyDescent="0.25">
      <c r="A4571" s="134" t="s">
        <v>301</v>
      </c>
      <c r="B4571" s="134" t="s">
        <v>480</v>
      </c>
      <c r="C4571" s="137">
        <v>0</v>
      </c>
      <c r="D4571" s="137">
        <v>0</v>
      </c>
      <c r="E4571" s="138" t="str">
        <f t="shared" si="284"/>
        <v/>
      </c>
      <c r="F4571" s="137">
        <v>87.290400000000005</v>
      </c>
      <c r="G4571" s="137">
        <v>0</v>
      </c>
      <c r="H4571" s="138">
        <f t="shared" si="285"/>
        <v>-1</v>
      </c>
      <c r="I4571" s="137">
        <v>173.43584000000001</v>
      </c>
      <c r="J4571" s="138">
        <f t="shared" si="286"/>
        <v>-1</v>
      </c>
      <c r="K4571" s="137">
        <v>212.57817</v>
      </c>
      <c r="L4571" s="137">
        <v>242.62434999999999</v>
      </c>
      <c r="M4571" s="138">
        <f t="shared" si="287"/>
        <v>0.14134179440908712</v>
      </c>
    </row>
    <row r="4572" spans="1:13" x14ac:dyDescent="0.25">
      <c r="A4572" s="134" t="s">
        <v>301</v>
      </c>
      <c r="B4572" s="134" t="s">
        <v>487</v>
      </c>
      <c r="C4572" s="137">
        <v>1.2751999999999999</v>
      </c>
      <c r="D4572" s="137">
        <v>0</v>
      </c>
      <c r="E4572" s="138">
        <f t="shared" si="284"/>
        <v>-1</v>
      </c>
      <c r="F4572" s="137">
        <v>21.668700000000001</v>
      </c>
      <c r="G4572" s="137">
        <v>0</v>
      </c>
      <c r="H4572" s="138">
        <f t="shared" si="285"/>
        <v>-1</v>
      </c>
      <c r="I4572" s="137">
        <v>48.673459999999999</v>
      </c>
      <c r="J4572" s="138">
        <f t="shared" si="286"/>
        <v>-1</v>
      </c>
      <c r="K4572" s="137">
        <v>189.84800999999999</v>
      </c>
      <c r="L4572" s="137">
        <v>213.89866000000001</v>
      </c>
      <c r="M4572" s="138">
        <f t="shared" si="287"/>
        <v>0.12668370872046553</v>
      </c>
    </row>
    <row r="4573" spans="1:13" x14ac:dyDescent="0.25">
      <c r="A4573" s="134" t="s">
        <v>301</v>
      </c>
      <c r="B4573" s="134" t="s">
        <v>481</v>
      </c>
      <c r="C4573" s="137">
        <v>0</v>
      </c>
      <c r="D4573" s="137">
        <v>0</v>
      </c>
      <c r="E4573" s="138" t="str">
        <f t="shared" si="284"/>
        <v/>
      </c>
      <c r="F4573" s="137">
        <v>0</v>
      </c>
      <c r="G4573" s="137">
        <v>0</v>
      </c>
      <c r="H4573" s="138" t="str">
        <f t="shared" si="285"/>
        <v/>
      </c>
      <c r="I4573" s="137">
        <v>0</v>
      </c>
      <c r="J4573" s="138" t="str">
        <f t="shared" si="286"/>
        <v/>
      </c>
      <c r="K4573" s="137">
        <v>105.54912</v>
      </c>
      <c r="L4573" s="137">
        <v>16.05</v>
      </c>
      <c r="M4573" s="138">
        <f t="shared" si="287"/>
        <v>-0.8479380974469517</v>
      </c>
    </row>
    <row r="4574" spans="1:13" x14ac:dyDescent="0.25">
      <c r="A4574" s="134" t="s">
        <v>301</v>
      </c>
      <c r="B4574" s="134" t="s">
        <v>461</v>
      </c>
      <c r="C4574" s="137">
        <v>0</v>
      </c>
      <c r="D4574" s="137">
        <v>25.496870000000001</v>
      </c>
      <c r="E4574" s="138" t="str">
        <f t="shared" si="284"/>
        <v/>
      </c>
      <c r="F4574" s="137">
        <v>828.75292999999999</v>
      </c>
      <c r="G4574" s="137">
        <v>687.97721000000001</v>
      </c>
      <c r="H4574" s="138">
        <f t="shared" si="285"/>
        <v>-0.16986452162528098</v>
      </c>
      <c r="I4574" s="137">
        <v>851.67118000000005</v>
      </c>
      <c r="J4574" s="138">
        <f t="shared" si="286"/>
        <v>-0.19220325149431505</v>
      </c>
      <c r="K4574" s="137">
        <v>4667.93959</v>
      </c>
      <c r="L4574" s="137">
        <v>4821.7615299999998</v>
      </c>
      <c r="M4574" s="138">
        <f t="shared" si="287"/>
        <v>3.2952855758786592E-2</v>
      </c>
    </row>
    <row r="4575" spans="1:13" x14ac:dyDescent="0.25">
      <c r="A4575" s="134" t="s">
        <v>301</v>
      </c>
      <c r="B4575" s="134" t="s">
        <v>497</v>
      </c>
      <c r="C4575" s="137">
        <v>0</v>
      </c>
      <c r="D4575" s="137">
        <v>0</v>
      </c>
      <c r="E4575" s="138" t="str">
        <f t="shared" si="284"/>
        <v/>
      </c>
      <c r="F4575" s="137">
        <v>482.46300000000002</v>
      </c>
      <c r="G4575" s="137">
        <v>75.215000000000003</v>
      </c>
      <c r="H4575" s="138">
        <f t="shared" si="285"/>
        <v>-0.84410203476743295</v>
      </c>
      <c r="I4575" s="137">
        <v>1042.202</v>
      </c>
      <c r="J4575" s="138">
        <f t="shared" si="286"/>
        <v>-0.92783068925217949</v>
      </c>
      <c r="K4575" s="137">
        <v>2451.15002</v>
      </c>
      <c r="L4575" s="137">
        <v>3233.3170799999998</v>
      </c>
      <c r="M4575" s="138">
        <f t="shared" si="287"/>
        <v>0.31910207601246698</v>
      </c>
    </row>
    <row r="4576" spans="1:13" x14ac:dyDescent="0.25">
      <c r="A4576" s="134" t="s">
        <v>301</v>
      </c>
      <c r="B4576" s="134" t="s">
        <v>490</v>
      </c>
      <c r="C4576" s="137">
        <v>0</v>
      </c>
      <c r="D4576" s="137">
        <v>0</v>
      </c>
      <c r="E4576" s="138" t="str">
        <f t="shared" si="284"/>
        <v/>
      </c>
      <c r="F4576" s="137">
        <v>0</v>
      </c>
      <c r="G4576" s="137">
        <v>0</v>
      </c>
      <c r="H4576" s="138" t="str">
        <f t="shared" si="285"/>
        <v/>
      </c>
      <c r="I4576" s="137">
        <v>35.458069999999999</v>
      </c>
      <c r="J4576" s="138">
        <f t="shared" si="286"/>
        <v>-1</v>
      </c>
      <c r="K4576" s="137">
        <v>116.63777</v>
      </c>
      <c r="L4576" s="137">
        <v>79.316789999999997</v>
      </c>
      <c r="M4576" s="138">
        <f t="shared" si="287"/>
        <v>-0.3199733671177013</v>
      </c>
    </row>
    <row r="4577" spans="1:13" x14ac:dyDescent="0.25">
      <c r="A4577" s="134" t="s">
        <v>301</v>
      </c>
      <c r="B4577" s="134" t="s">
        <v>469</v>
      </c>
      <c r="C4577" s="137">
        <v>0</v>
      </c>
      <c r="D4577" s="137">
        <v>0</v>
      </c>
      <c r="E4577" s="138" t="str">
        <f t="shared" si="284"/>
        <v/>
      </c>
      <c r="F4577" s="137">
        <v>0</v>
      </c>
      <c r="G4577" s="137">
        <v>0</v>
      </c>
      <c r="H4577" s="138" t="str">
        <f t="shared" si="285"/>
        <v/>
      </c>
      <c r="I4577" s="137">
        <v>0</v>
      </c>
      <c r="J4577" s="138" t="str">
        <f t="shared" si="286"/>
        <v/>
      </c>
      <c r="K4577" s="137">
        <v>149.07172</v>
      </c>
      <c r="L4577" s="137">
        <v>0</v>
      </c>
      <c r="M4577" s="138">
        <f t="shared" si="287"/>
        <v>-1</v>
      </c>
    </row>
    <row r="4578" spans="1:13" x14ac:dyDescent="0.25">
      <c r="A4578" s="134" t="s">
        <v>301</v>
      </c>
      <c r="B4578" s="134" t="s">
        <v>452</v>
      </c>
      <c r="C4578" s="137">
        <v>0</v>
      </c>
      <c r="D4578" s="137">
        <v>0</v>
      </c>
      <c r="E4578" s="138" t="str">
        <f t="shared" si="284"/>
        <v/>
      </c>
      <c r="F4578" s="137">
        <v>260.94785000000002</v>
      </c>
      <c r="G4578" s="137">
        <v>131.07187999999999</v>
      </c>
      <c r="H4578" s="138">
        <f t="shared" si="285"/>
        <v>-0.49770852681867284</v>
      </c>
      <c r="I4578" s="137">
        <v>159.99893</v>
      </c>
      <c r="J4578" s="138">
        <f t="shared" si="286"/>
        <v>-0.18079527156837871</v>
      </c>
      <c r="K4578" s="137">
        <v>3250.0713099999998</v>
      </c>
      <c r="L4578" s="137">
        <v>2675.97559</v>
      </c>
      <c r="M4578" s="138">
        <f t="shared" si="287"/>
        <v>-0.17664096114863392</v>
      </c>
    </row>
    <row r="4579" spans="1:13" x14ac:dyDescent="0.25">
      <c r="A4579" s="134" t="s">
        <v>301</v>
      </c>
      <c r="B4579" s="134" t="s">
        <v>460</v>
      </c>
      <c r="C4579" s="137">
        <v>0</v>
      </c>
      <c r="D4579" s="137">
        <v>75.189639999999997</v>
      </c>
      <c r="E4579" s="138" t="str">
        <f t="shared" si="284"/>
        <v/>
      </c>
      <c r="F4579" s="137">
        <v>340.77868999999998</v>
      </c>
      <c r="G4579" s="137">
        <v>716.32568000000003</v>
      </c>
      <c r="H4579" s="138">
        <f t="shared" si="285"/>
        <v>1.1020260392455881</v>
      </c>
      <c r="I4579" s="137">
        <v>793.86846000000003</v>
      </c>
      <c r="J4579" s="138">
        <f t="shared" si="286"/>
        <v>-9.7677113913808844E-2</v>
      </c>
      <c r="K4579" s="137">
        <v>7779.00173</v>
      </c>
      <c r="L4579" s="137">
        <v>9063.5719499999996</v>
      </c>
      <c r="M4579" s="138">
        <f t="shared" si="287"/>
        <v>0.1651330420773669</v>
      </c>
    </row>
    <row r="4580" spans="1:13" x14ac:dyDescent="0.25">
      <c r="A4580" s="134" t="s">
        <v>301</v>
      </c>
      <c r="B4580" s="134" t="s">
        <v>483</v>
      </c>
      <c r="C4580" s="137">
        <v>0</v>
      </c>
      <c r="D4580" s="137">
        <v>0</v>
      </c>
      <c r="E4580" s="138" t="str">
        <f t="shared" si="284"/>
        <v/>
      </c>
      <c r="F4580" s="137">
        <v>0</v>
      </c>
      <c r="G4580" s="137">
        <v>0</v>
      </c>
      <c r="H4580" s="138" t="str">
        <f t="shared" si="285"/>
        <v/>
      </c>
      <c r="I4580" s="137">
        <v>27.981919999999999</v>
      </c>
      <c r="J4580" s="138">
        <f t="shared" si="286"/>
        <v>-1</v>
      </c>
      <c r="K4580" s="137">
        <v>89.391890000000004</v>
      </c>
      <c r="L4580" s="137">
        <v>151.19683000000001</v>
      </c>
      <c r="M4580" s="138">
        <f t="shared" si="287"/>
        <v>0.69139314539607555</v>
      </c>
    </row>
    <row r="4581" spans="1:13" x14ac:dyDescent="0.25">
      <c r="A4581" s="134" t="s">
        <v>301</v>
      </c>
      <c r="B4581" s="134" t="s">
        <v>482</v>
      </c>
      <c r="C4581" s="137">
        <v>0</v>
      </c>
      <c r="D4581" s="137">
        <v>0</v>
      </c>
      <c r="E4581" s="138" t="str">
        <f t="shared" si="284"/>
        <v/>
      </c>
      <c r="F4581" s="137">
        <v>0</v>
      </c>
      <c r="G4581" s="137">
        <v>0</v>
      </c>
      <c r="H4581" s="138" t="str">
        <f t="shared" si="285"/>
        <v/>
      </c>
      <c r="I4581" s="137">
        <v>0</v>
      </c>
      <c r="J4581" s="138" t="str">
        <f t="shared" si="286"/>
        <v/>
      </c>
      <c r="K4581" s="137">
        <v>69.372439999999997</v>
      </c>
      <c r="L4581" s="137">
        <v>25.613399999999999</v>
      </c>
      <c r="M4581" s="138">
        <f t="shared" si="287"/>
        <v>-0.63078421344268709</v>
      </c>
    </row>
    <row r="4582" spans="1:13" x14ac:dyDescent="0.25">
      <c r="A4582" s="134" t="s">
        <v>301</v>
      </c>
      <c r="B4582" s="134" t="s">
        <v>457</v>
      </c>
      <c r="C4582" s="137">
        <v>0</v>
      </c>
      <c r="D4582" s="137">
        <v>0</v>
      </c>
      <c r="E4582" s="138" t="str">
        <f t="shared" si="284"/>
        <v/>
      </c>
      <c r="F4582" s="137">
        <v>119.35759</v>
      </c>
      <c r="G4582" s="137">
        <v>46.803449999999998</v>
      </c>
      <c r="H4582" s="138">
        <f t="shared" si="285"/>
        <v>-0.6078720255661999</v>
      </c>
      <c r="I4582" s="137">
        <v>0</v>
      </c>
      <c r="J4582" s="138" t="str">
        <f t="shared" si="286"/>
        <v/>
      </c>
      <c r="K4582" s="137">
        <v>1040.2082800000001</v>
      </c>
      <c r="L4582" s="137">
        <v>1093.1570200000001</v>
      </c>
      <c r="M4582" s="138">
        <f t="shared" si="287"/>
        <v>5.0902055884423536E-2</v>
      </c>
    </row>
    <row r="4583" spans="1:13" x14ac:dyDescent="0.25">
      <c r="A4583" s="134" t="s">
        <v>301</v>
      </c>
      <c r="B4583" s="134" t="s">
        <v>468</v>
      </c>
      <c r="C4583" s="137">
        <v>0</v>
      </c>
      <c r="D4583" s="137">
        <v>0</v>
      </c>
      <c r="E4583" s="138" t="str">
        <f t="shared" si="284"/>
        <v/>
      </c>
      <c r="F4583" s="137">
        <v>0</v>
      </c>
      <c r="G4583" s="137">
        <v>0</v>
      </c>
      <c r="H4583" s="138" t="str">
        <f t="shared" si="285"/>
        <v/>
      </c>
      <c r="I4583" s="137">
        <v>0</v>
      </c>
      <c r="J4583" s="138" t="str">
        <f t="shared" si="286"/>
        <v/>
      </c>
      <c r="K4583" s="137">
        <v>59.825000000000003</v>
      </c>
      <c r="L4583" s="137">
        <v>0</v>
      </c>
      <c r="M4583" s="138">
        <f t="shared" si="287"/>
        <v>-1</v>
      </c>
    </row>
    <row r="4584" spans="1:13" x14ac:dyDescent="0.25">
      <c r="A4584" s="134" t="s">
        <v>301</v>
      </c>
      <c r="B4584" s="134" t="s">
        <v>462</v>
      </c>
      <c r="C4584" s="137">
        <v>0</v>
      </c>
      <c r="D4584" s="137">
        <v>0</v>
      </c>
      <c r="E4584" s="138" t="str">
        <f t="shared" si="284"/>
        <v/>
      </c>
      <c r="F4584" s="137">
        <v>166.405</v>
      </c>
      <c r="G4584" s="137">
        <v>48.456800000000001</v>
      </c>
      <c r="H4584" s="138">
        <f t="shared" si="285"/>
        <v>-0.708802019170097</v>
      </c>
      <c r="I4584" s="137">
        <v>378.02480000000003</v>
      </c>
      <c r="J4584" s="138">
        <f t="shared" si="286"/>
        <v>-0.87181581737494473</v>
      </c>
      <c r="K4584" s="137">
        <v>2130.4355</v>
      </c>
      <c r="L4584" s="137">
        <v>6219.4628400000001</v>
      </c>
      <c r="M4584" s="138">
        <f t="shared" si="287"/>
        <v>1.9193387173655339</v>
      </c>
    </row>
    <row r="4585" spans="1:13" x14ac:dyDescent="0.25">
      <c r="A4585" s="134" t="s">
        <v>301</v>
      </c>
      <c r="B4585" s="134" t="s">
        <v>473</v>
      </c>
      <c r="C4585" s="137">
        <v>0</v>
      </c>
      <c r="D4585" s="137">
        <v>0</v>
      </c>
      <c r="E4585" s="138" t="str">
        <f t="shared" si="284"/>
        <v/>
      </c>
      <c r="F4585" s="137">
        <v>0</v>
      </c>
      <c r="G4585" s="137">
        <v>0</v>
      </c>
      <c r="H4585" s="138" t="str">
        <f t="shared" si="285"/>
        <v/>
      </c>
      <c r="I4585" s="137">
        <v>91.54513</v>
      </c>
      <c r="J4585" s="138">
        <f t="shared" si="286"/>
        <v>-1</v>
      </c>
      <c r="K4585" s="137">
        <v>75.552620000000005</v>
      </c>
      <c r="L4585" s="137">
        <v>320.22805</v>
      </c>
      <c r="M4585" s="138">
        <f t="shared" si="287"/>
        <v>3.2384771037721789</v>
      </c>
    </row>
    <row r="4586" spans="1:13" x14ac:dyDescent="0.25">
      <c r="A4586" s="134" t="s">
        <v>301</v>
      </c>
      <c r="B4586" s="134" t="s">
        <v>509</v>
      </c>
      <c r="C4586" s="137">
        <v>0</v>
      </c>
      <c r="D4586" s="137">
        <v>0</v>
      </c>
      <c r="E4586" s="138" t="str">
        <f t="shared" si="284"/>
        <v/>
      </c>
      <c r="F4586" s="137">
        <v>0</v>
      </c>
      <c r="G4586" s="137">
        <v>0</v>
      </c>
      <c r="H4586" s="138" t="str">
        <f t="shared" si="285"/>
        <v/>
      </c>
      <c r="I4586" s="137">
        <v>0</v>
      </c>
      <c r="J4586" s="138" t="str">
        <f t="shared" si="286"/>
        <v/>
      </c>
      <c r="K4586" s="137">
        <v>14.226000000000001</v>
      </c>
      <c r="L4586" s="137">
        <v>0</v>
      </c>
      <c r="M4586" s="138">
        <f t="shared" si="287"/>
        <v>-1</v>
      </c>
    </row>
    <row r="4587" spans="1:13" x14ac:dyDescent="0.25">
      <c r="A4587" s="134" t="s">
        <v>301</v>
      </c>
      <c r="B4587" s="134" t="s">
        <v>506</v>
      </c>
      <c r="C4587" s="137">
        <v>0</v>
      </c>
      <c r="D4587" s="137">
        <v>0</v>
      </c>
      <c r="E4587" s="138" t="str">
        <f t="shared" si="284"/>
        <v/>
      </c>
      <c r="F4587" s="137">
        <v>40.554000000000002</v>
      </c>
      <c r="G4587" s="137">
        <v>18.14</v>
      </c>
      <c r="H4587" s="138">
        <f t="shared" si="285"/>
        <v>-0.55269517186960604</v>
      </c>
      <c r="I4587" s="137">
        <v>16.824000000000002</v>
      </c>
      <c r="J4587" s="138">
        <f t="shared" si="286"/>
        <v>7.8221588207322723E-2</v>
      </c>
      <c r="K4587" s="137">
        <v>341.57799999999997</v>
      </c>
      <c r="L4587" s="137">
        <v>311.084</v>
      </c>
      <c r="M4587" s="138">
        <f t="shared" si="287"/>
        <v>-8.9273899372910304E-2</v>
      </c>
    </row>
    <row r="4588" spans="1:13" x14ac:dyDescent="0.25">
      <c r="A4588" s="134" t="s">
        <v>301</v>
      </c>
      <c r="B4588" s="134" t="s">
        <v>491</v>
      </c>
      <c r="C4588" s="137">
        <v>0</v>
      </c>
      <c r="D4588" s="137">
        <v>0</v>
      </c>
      <c r="E4588" s="138" t="str">
        <f t="shared" si="284"/>
        <v/>
      </c>
      <c r="F4588" s="137">
        <v>0</v>
      </c>
      <c r="G4588" s="137">
        <v>0</v>
      </c>
      <c r="H4588" s="138" t="str">
        <f t="shared" si="285"/>
        <v/>
      </c>
      <c r="I4588" s="137">
        <v>0</v>
      </c>
      <c r="J4588" s="138" t="str">
        <f t="shared" si="286"/>
        <v/>
      </c>
      <c r="K4588" s="137">
        <v>14.08</v>
      </c>
      <c r="L4588" s="137">
        <v>2.948</v>
      </c>
      <c r="M4588" s="138">
        <f t="shared" si="287"/>
        <v>-0.79062500000000002</v>
      </c>
    </row>
    <row r="4589" spans="1:13" x14ac:dyDescent="0.25">
      <c r="A4589" s="134" t="s">
        <v>301</v>
      </c>
      <c r="B4589" s="134" t="s">
        <v>495</v>
      </c>
      <c r="C4589" s="137">
        <v>0</v>
      </c>
      <c r="D4589" s="137">
        <v>0</v>
      </c>
      <c r="E4589" s="138" t="str">
        <f t="shared" si="284"/>
        <v/>
      </c>
      <c r="F4589" s="137">
        <v>0</v>
      </c>
      <c r="G4589" s="137">
        <v>0</v>
      </c>
      <c r="H4589" s="138" t="str">
        <f t="shared" si="285"/>
        <v/>
      </c>
      <c r="I4589" s="137">
        <v>0</v>
      </c>
      <c r="J4589" s="138" t="str">
        <f t="shared" si="286"/>
        <v/>
      </c>
      <c r="K4589" s="137">
        <v>0</v>
      </c>
      <c r="L4589" s="137">
        <v>0</v>
      </c>
      <c r="M4589" s="138" t="str">
        <f t="shared" si="287"/>
        <v/>
      </c>
    </row>
    <row r="4590" spans="1:13" x14ac:dyDescent="0.25">
      <c r="A4590" s="134" t="s">
        <v>301</v>
      </c>
      <c r="B4590" s="134" t="s">
        <v>456</v>
      </c>
      <c r="C4590" s="137">
        <v>0</v>
      </c>
      <c r="D4590" s="137">
        <v>0</v>
      </c>
      <c r="E4590" s="138" t="str">
        <f t="shared" si="284"/>
        <v/>
      </c>
      <c r="F4590" s="137">
        <v>23.80592</v>
      </c>
      <c r="G4590" s="137">
        <v>17.247810000000001</v>
      </c>
      <c r="H4590" s="138">
        <f t="shared" si="285"/>
        <v>-0.27548231700350156</v>
      </c>
      <c r="I4590" s="137">
        <v>0</v>
      </c>
      <c r="J4590" s="138" t="str">
        <f t="shared" si="286"/>
        <v/>
      </c>
      <c r="K4590" s="137">
        <v>112.57546000000001</v>
      </c>
      <c r="L4590" s="137">
        <v>131.83009999999999</v>
      </c>
      <c r="M4590" s="138">
        <f t="shared" si="287"/>
        <v>0.1710376311142765</v>
      </c>
    </row>
    <row r="4591" spans="1:13" x14ac:dyDescent="0.25">
      <c r="A4591" s="134" t="s">
        <v>301</v>
      </c>
      <c r="B4591" s="134" t="s">
        <v>470</v>
      </c>
      <c r="C4591" s="137">
        <v>0</v>
      </c>
      <c r="D4591" s="137">
        <v>0</v>
      </c>
      <c r="E4591" s="138" t="str">
        <f t="shared" si="284"/>
        <v/>
      </c>
      <c r="F4591" s="137">
        <v>184.93266</v>
      </c>
      <c r="G4591" s="137">
        <v>120.20551</v>
      </c>
      <c r="H4591" s="138">
        <f t="shared" si="285"/>
        <v>-0.35000388790168269</v>
      </c>
      <c r="I4591" s="137">
        <v>134.29758000000001</v>
      </c>
      <c r="J4591" s="138">
        <f t="shared" si="286"/>
        <v>-0.1049316748671123</v>
      </c>
      <c r="K4591" s="137">
        <v>14627.90517</v>
      </c>
      <c r="L4591" s="137">
        <v>1051.00812</v>
      </c>
      <c r="M4591" s="138">
        <f t="shared" si="287"/>
        <v>-0.92815046940860091</v>
      </c>
    </row>
    <row r="4592" spans="1:13" x14ac:dyDescent="0.25">
      <c r="A4592" s="134" t="s">
        <v>301</v>
      </c>
      <c r="B4592" s="134" t="s">
        <v>503</v>
      </c>
      <c r="C4592" s="137">
        <v>0</v>
      </c>
      <c r="D4592" s="137">
        <v>0</v>
      </c>
      <c r="E4592" s="138" t="str">
        <f t="shared" si="284"/>
        <v/>
      </c>
      <c r="F4592" s="137">
        <v>0</v>
      </c>
      <c r="G4592" s="137">
        <v>0</v>
      </c>
      <c r="H4592" s="138" t="str">
        <f t="shared" si="285"/>
        <v/>
      </c>
      <c r="I4592" s="137">
        <v>0</v>
      </c>
      <c r="J4592" s="138" t="str">
        <f t="shared" si="286"/>
        <v/>
      </c>
      <c r="K4592" s="137">
        <v>28.564170000000001</v>
      </c>
      <c r="L4592" s="137">
        <v>6.88565</v>
      </c>
      <c r="M4592" s="138">
        <f t="shared" si="287"/>
        <v>-0.75894100896332717</v>
      </c>
    </row>
    <row r="4593" spans="1:13" x14ac:dyDescent="0.25">
      <c r="A4593" s="134" t="s">
        <v>301</v>
      </c>
      <c r="B4593" s="134" t="s">
        <v>496</v>
      </c>
      <c r="C4593" s="137">
        <v>0</v>
      </c>
      <c r="D4593" s="137">
        <v>0</v>
      </c>
      <c r="E4593" s="138" t="str">
        <f t="shared" si="284"/>
        <v/>
      </c>
      <c r="F4593" s="137">
        <v>0</v>
      </c>
      <c r="G4593" s="137">
        <v>0</v>
      </c>
      <c r="H4593" s="138" t="str">
        <f t="shared" si="285"/>
        <v/>
      </c>
      <c r="I4593" s="137">
        <v>0</v>
      </c>
      <c r="J4593" s="138" t="str">
        <f t="shared" si="286"/>
        <v/>
      </c>
      <c r="K4593" s="137">
        <v>18.399999999999999</v>
      </c>
      <c r="L4593" s="137">
        <v>0</v>
      </c>
      <c r="M4593" s="138">
        <f t="shared" si="287"/>
        <v>-1</v>
      </c>
    </row>
    <row r="4594" spans="1:13" x14ac:dyDescent="0.25">
      <c r="A4594" s="134" t="s">
        <v>301</v>
      </c>
      <c r="B4594" s="134" t="s">
        <v>466</v>
      </c>
      <c r="C4594" s="137">
        <v>0</v>
      </c>
      <c r="D4594" s="137">
        <v>0</v>
      </c>
      <c r="E4594" s="138" t="str">
        <f t="shared" si="284"/>
        <v/>
      </c>
      <c r="F4594" s="137">
        <v>0</v>
      </c>
      <c r="G4594" s="137">
        <v>0</v>
      </c>
      <c r="H4594" s="138" t="str">
        <f t="shared" si="285"/>
        <v/>
      </c>
      <c r="I4594" s="137">
        <v>191.62799999999999</v>
      </c>
      <c r="J4594" s="138">
        <f t="shared" si="286"/>
        <v>-1</v>
      </c>
      <c r="K4594" s="137">
        <v>715.75185999999997</v>
      </c>
      <c r="L4594" s="137">
        <v>1017.64869</v>
      </c>
      <c r="M4594" s="138">
        <f t="shared" si="287"/>
        <v>0.42178979458048493</v>
      </c>
    </row>
    <row r="4595" spans="1:13" x14ac:dyDescent="0.25">
      <c r="A4595" s="134" t="s">
        <v>301</v>
      </c>
      <c r="B4595" s="134" t="s">
        <v>465</v>
      </c>
      <c r="C4595" s="137">
        <v>0</v>
      </c>
      <c r="D4595" s="137">
        <v>0</v>
      </c>
      <c r="E4595" s="138" t="str">
        <f t="shared" si="284"/>
        <v/>
      </c>
      <c r="F4595" s="137">
        <v>0</v>
      </c>
      <c r="G4595" s="137">
        <v>0</v>
      </c>
      <c r="H4595" s="138" t="str">
        <f t="shared" si="285"/>
        <v/>
      </c>
      <c r="I4595" s="137">
        <v>0</v>
      </c>
      <c r="J4595" s="138" t="str">
        <f t="shared" si="286"/>
        <v/>
      </c>
      <c r="K4595" s="137">
        <v>0</v>
      </c>
      <c r="L4595" s="137">
        <v>3.8</v>
      </c>
      <c r="M4595" s="138" t="str">
        <f t="shared" si="287"/>
        <v/>
      </c>
    </row>
    <row r="4596" spans="1:13" x14ac:dyDescent="0.25">
      <c r="A4596" s="134" t="s">
        <v>301</v>
      </c>
      <c r="B4596" s="134" t="s">
        <v>488</v>
      </c>
      <c r="C4596" s="137">
        <v>0</v>
      </c>
      <c r="D4596" s="137">
        <v>0</v>
      </c>
      <c r="E4596" s="138" t="str">
        <f t="shared" si="284"/>
        <v/>
      </c>
      <c r="F4596" s="137">
        <v>0</v>
      </c>
      <c r="G4596" s="137">
        <v>0</v>
      </c>
      <c r="H4596" s="138" t="str">
        <f t="shared" si="285"/>
        <v/>
      </c>
      <c r="I4596" s="137">
        <v>23.139759999999999</v>
      </c>
      <c r="J4596" s="138">
        <f t="shared" si="286"/>
        <v>-1</v>
      </c>
      <c r="K4596" s="137">
        <v>0</v>
      </c>
      <c r="L4596" s="137">
        <v>53.380159999999997</v>
      </c>
      <c r="M4596" s="138" t="str">
        <f t="shared" si="287"/>
        <v/>
      </c>
    </row>
    <row r="4597" spans="1:13" x14ac:dyDescent="0.25">
      <c r="A4597" s="134" t="s">
        <v>301</v>
      </c>
      <c r="B4597" s="134" t="s">
        <v>475</v>
      </c>
      <c r="C4597" s="137">
        <v>0</v>
      </c>
      <c r="D4597" s="137">
        <v>0</v>
      </c>
      <c r="E4597" s="138" t="str">
        <f t="shared" si="284"/>
        <v/>
      </c>
      <c r="F4597" s="137">
        <v>31.994720000000001</v>
      </c>
      <c r="G4597" s="137">
        <v>0</v>
      </c>
      <c r="H4597" s="138">
        <f t="shared" si="285"/>
        <v>-1</v>
      </c>
      <c r="I4597" s="137">
        <v>0</v>
      </c>
      <c r="J4597" s="138" t="str">
        <f t="shared" si="286"/>
        <v/>
      </c>
      <c r="K4597" s="137">
        <v>31.994720000000001</v>
      </c>
      <c r="L4597" s="137">
        <v>30.78</v>
      </c>
      <c r="M4597" s="138">
        <f t="shared" si="287"/>
        <v>-3.7966264433631491E-2</v>
      </c>
    </row>
    <row r="4598" spans="1:13" x14ac:dyDescent="0.25">
      <c r="A4598" s="141" t="s">
        <v>301</v>
      </c>
      <c r="B4598" s="141" t="s">
        <v>3</v>
      </c>
      <c r="C4598" s="255">
        <v>37.946599999999997</v>
      </c>
      <c r="D4598" s="255">
        <v>1050.95201</v>
      </c>
      <c r="E4598" s="256">
        <f t="shared" si="284"/>
        <v>26.695551380097296</v>
      </c>
      <c r="F4598" s="255">
        <v>14220.85188</v>
      </c>
      <c r="G4598" s="255">
        <v>12477.464</v>
      </c>
      <c r="H4598" s="256">
        <f t="shared" si="285"/>
        <v>-0.1225937724906534</v>
      </c>
      <c r="I4598" s="255">
        <v>14571.59792</v>
      </c>
      <c r="J4598" s="256">
        <f t="shared" si="286"/>
        <v>-0.14371340270964605</v>
      </c>
      <c r="K4598" s="255">
        <v>142427.47185999999</v>
      </c>
      <c r="L4598" s="255">
        <v>129148.11288</v>
      </c>
      <c r="M4598" s="256">
        <f t="shared" si="287"/>
        <v>-9.3235938310082589E-2</v>
      </c>
    </row>
    <row r="4599" spans="1:13" x14ac:dyDescent="0.25">
      <c r="A4599" s="134" t="s">
        <v>279</v>
      </c>
      <c r="B4599" s="134" t="s">
        <v>463</v>
      </c>
      <c r="C4599" s="137">
        <v>0</v>
      </c>
      <c r="D4599" s="137">
        <v>0</v>
      </c>
      <c r="E4599" s="138" t="str">
        <f t="shared" si="284"/>
        <v/>
      </c>
      <c r="F4599" s="137">
        <v>292.30531000000002</v>
      </c>
      <c r="G4599" s="137">
        <v>20.30875</v>
      </c>
      <c r="H4599" s="138">
        <f t="shared" si="285"/>
        <v>-0.93052213112378968</v>
      </c>
      <c r="I4599" s="137">
        <v>86.911990000000003</v>
      </c>
      <c r="J4599" s="138">
        <f t="shared" si="286"/>
        <v>-0.76632970893889318</v>
      </c>
      <c r="K4599" s="137">
        <v>1764.04366</v>
      </c>
      <c r="L4599" s="137">
        <v>2071.18093</v>
      </c>
      <c r="M4599" s="138">
        <f t="shared" si="287"/>
        <v>0.17410978932346821</v>
      </c>
    </row>
    <row r="4600" spans="1:13" x14ac:dyDescent="0.25">
      <c r="A4600" s="134" t="s">
        <v>279</v>
      </c>
      <c r="B4600" s="134" t="s">
        <v>500</v>
      </c>
      <c r="C4600" s="137">
        <v>0</v>
      </c>
      <c r="D4600" s="137">
        <v>279.99095</v>
      </c>
      <c r="E4600" s="138" t="str">
        <f t="shared" si="284"/>
        <v/>
      </c>
      <c r="F4600" s="137">
        <v>0</v>
      </c>
      <c r="G4600" s="137">
        <v>1275.90455</v>
      </c>
      <c r="H4600" s="138" t="str">
        <f t="shared" si="285"/>
        <v/>
      </c>
      <c r="I4600" s="137">
        <v>0</v>
      </c>
      <c r="J4600" s="138" t="str">
        <f t="shared" si="286"/>
        <v/>
      </c>
      <c r="K4600" s="137">
        <v>906.44566999999995</v>
      </c>
      <c r="L4600" s="137">
        <v>4185.8131000000003</v>
      </c>
      <c r="M4600" s="138">
        <f t="shared" si="287"/>
        <v>3.6178312043787475</v>
      </c>
    </row>
    <row r="4601" spans="1:13" x14ac:dyDescent="0.25">
      <c r="A4601" s="134" t="s">
        <v>279</v>
      </c>
      <c r="B4601" s="134" t="s">
        <v>478</v>
      </c>
      <c r="C4601" s="137">
        <v>0</v>
      </c>
      <c r="D4601" s="137">
        <v>0</v>
      </c>
      <c r="E4601" s="138" t="str">
        <f t="shared" si="284"/>
        <v/>
      </c>
      <c r="F4601" s="137">
        <v>6.3801100000000002</v>
      </c>
      <c r="G4601" s="137">
        <v>0</v>
      </c>
      <c r="H4601" s="138">
        <f t="shared" si="285"/>
        <v>-1</v>
      </c>
      <c r="I4601" s="137">
        <v>0</v>
      </c>
      <c r="J4601" s="138" t="str">
        <f t="shared" si="286"/>
        <v/>
      </c>
      <c r="K4601" s="137">
        <v>6.3801100000000002</v>
      </c>
      <c r="L4601" s="137">
        <v>257.3</v>
      </c>
      <c r="M4601" s="138">
        <f t="shared" si="287"/>
        <v>39.328458286769354</v>
      </c>
    </row>
    <row r="4602" spans="1:13" x14ac:dyDescent="0.25">
      <c r="A4602" s="134" t="s">
        <v>279</v>
      </c>
      <c r="B4602" s="134" t="s">
        <v>515</v>
      </c>
      <c r="C4602" s="137">
        <v>0</v>
      </c>
      <c r="D4602" s="137">
        <v>0</v>
      </c>
      <c r="E4602" s="138" t="str">
        <f t="shared" si="284"/>
        <v/>
      </c>
      <c r="F4602" s="137">
        <v>0</v>
      </c>
      <c r="G4602" s="137">
        <v>0</v>
      </c>
      <c r="H4602" s="138" t="str">
        <f t="shared" si="285"/>
        <v/>
      </c>
      <c r="I4602" s="137">
        <v>0</v>
      </c>
      <c r="J4602" s="138" t="str">
        <f t="shared" si="286"/>
        <v/>
      </c>
      <c r="K4602" s="137">
        <v>0</v>
      </c>
      <c r="L4602" s="137">
        <v>0</v>
      </c>
      <c r="M4602" s="138" t="str">
        <f t="shared" si="287"/>
        <v/>
      </c>
    </row>
    <row r="4603" spans="1:13" x14ac:dyDescent="0.25">
      <c r="A4603" s="134" t="s">
        <v>279</v>
      </c>
      <c r="B4603" s="134" t="s">
        <v>498</v>
      </c>
      <c r="C4603" s="137">
        <v>0</v>
      </c>
      <c r="D4603" s="137">
        <v>0</v>
      </c>
      <c r="E4603" s="138" t="str">
        <f t="shared" si="284"/>
        <v/>
      </c>
      <c r="F4603" s="137">
        <v>0</v>
      </c>
      <c r="G4603" s="137">
        <v>5.66</v>
      </c>
      <c r="H4603" s="138" t="str">
        <f t="shared" si="285"/>
        <v/>
      </c>
      <c r="I4603" s="137">
        <v>0</v>
      </c>
      <c r="J4603" s="138" t="str">
        <f t="shared" si="286"/>
        <v/>
      </c>
      <c r="K4603" s="137">
        <v>458.95056</v>
      </c>
      <c r="L4603" s="137">
        <v>72.941370000000006</v>
      </c>
      <c r="M4603" s="138">
        <f t="shared" si="287"/>
        <v>-0.841069221050738</v>
      </c>
    </row>
    <row r="4604" spans="1:13" x14ac:dyDescent="0.25">
      <c r="A4604" s="134" t="s">
        <v>279</v>
      </c>
      <c r="B4604" s="134" t="s">
        <v>511</v>
      </c>
      <c r="C4604" s="137">
        <v>0</v>
      </c>
      <c r="D4604" s="137">
        <v>0</v>
      </c>
      <c r="E4604" s="138" t="str">
        <f t="shared" si="284"/>
        <v/>
      </c>
      <c r="F4604" s="137">
        <v>0</v>
      </c>
      <c r="G4604" s="137">
        <v>0</v>
      </c>
      <c r="H4604" s="138" t="str">
        <f t="shared" si="285"/>
        <v/>
      </c>
      <c r="I4604" s="137">
        <v>0</v>
      </c>
      <c r="J4604" s="138" t="str">
        <f t="shared" si="286"/>
        <v/>
      </c>
      <c r="K4604" s="137">
        <v>0</v>
      </c>
      <c r="L4604" s="137">
        <v>1.9837199999999999</v>
      </c>
      <c r="M4604" s="138" t="str">
        <f t="shared" si="287"/>
        <v/>
      </c>
    </row>
    <row r="4605" spans="1:13" x14ac:dyDescent="0.25">
      <c r="A4605" s="134" t="s">
        <v>279</v>
      </c>
      <c r="B4605" s="134" t="s">
        <v>454</v>
      </c>
      <c r="C4605" s="137">
        <v>6.9732399999999997</v>
      </c>
      <c r="D4605" s="137">
        <v>7.7251200000000004</v>
      </c>
      <c r="E4605" s="138">
        <f t="shared" si="284"/>
        <v>0.10782362287831782</v>
      </c>
      <c r="F4605" s="137">
        <v>554.61531000000002</v>
      </c>
      <c r="G4605" s="137">
        <v>302.91928000000001</v>
      </c>
      <c r="H4605" s="138">
        <f t="shared" si="285"/>
        <v>-0.45382091958478388</v>
      </c>
      <c r="I4605" s="137">
        <v>3364.6435200000001</v>
      </c>
      <c r="J4605" s="138">
        <f t="shared" si="286"/>
        <v>-0.90996987401506357</v>
      </c>
      <c r="K4605" s="137">
        <v>4716.9610700000003</v>
      </c>
      <c r="L4605" s="137">
        <v>14073.317069999999</v>
      </c>
      <c r="M4605" s="138">
        <f t="shared" si="287"/>
        <v>1.9835559083806471</v>
      </c>
    </row>
    <row r="4606" spans="1:13" x14ac:dyDescent="0.25">
      <c r="A4606" s="134" t="s">
        <v>279</v>
      </c>
      <c r="B4606" s="134" t="s">
        <v>464</v>
      </c>
      <c r="C4606" s="137">
        <v>0</v>
      </c>
      <c r="D4606" s="137">
        <v>0</v>
      </c>
      <c r="E4606" s="138" t="str">
        <f t="shared" si="284"/>
        <v/>
      </c>
      <c r="F4606" s="137">
        <v>86.555999999999997</v>
      </c>
      <c r="G4606" s="137">
        <v>16.87114</v>
      </c>
      <c r="H4606" s="138">
        <f t="shared" si="285"/>
        <v>-0.80508410739867831</v>
      </c>
      <c r="I4606" s="137">
        <v>0</v>
      </c>
      <c r="J4606" s="138" t="str">
        <f t="shared" si="286"/>
        <v/>
      </c>
      <c r="K4606" s="137">
        <v>1067.3898799999999</v>
      </c>
      <c r="L4606" s="137">
        <v>808.78116999999997</v>
      </c>
      <c r="M4606" s="138">
        <f t="shared" si="287"/>
        <v>-0.24228139581012331</v>
      </c>
    </row>
    <row r="4607" spans="1:13" x14ac:dyDescent="0.25">
      <c r="A4607" s="134" t="s">
        <v>279</v>
      </c>
      <c r="B4607" s="134" t="s">
        <v>505</v>
      </c>
      <c r="C4607" s="137">
        <v>0</v>
      </c>
      <c r="D4607" s="137">
        <v>0</v>
      </c>
      <c r="E4607" s="138" t="str">
        <f t="shared" si="284"/>
        <v/>
      </c>
      <c r="F4607" s="137">
        <v>0</v>
      </c>
      <c r="G4607" s="137">
        <v>0</v>
      </c>
      <c r="H4607" s="138" t="str">
        <f t="shared" si="285"/>
        <v/>
      </c>
      <c r="I4607" s="137">
        <v>0</v>
      </c>
      <c r="J4607" s="138" t="str">
        <f t="shared" si="286"/>
        <v/>
      </c>
      <c r="K4607" s="137">
        <v>3.7100200000000001</v>
      </c>
      <c r="L4607" s="137">
        <v>0</v>
      </c>
      <c r="M4607" s="138">
        <f t="shared" si="287"/>
        <v>-1</v>
      </c>
    </row>
    <row r="4608" spans="1:13" x14ac:dyDescent="0.25">
      <c r="A4608" s="134" t="s">
        <v>279</v>
      </c>
      <c r="B4608" s="134" t="s">
        <v>472</v>
      </c>
      <c r="C4608" s="137">
        <v>0</v>
      </c>
      <c r="D4608" s="137">
        <v>0</v>
      </c>
      <c r="E4608" s="138" t="str">
        <f t="shared" si="284"/>
        <v/>
      </c>
      <c r="F4608" s="137">
        <v>0</v>
      </c>
      <c r="G4608" s="137">
        <v>0</v>
      </c>
      <c r="H4608" s="138" t="str">
        <f t="shared" si="285"/>
        <v/>
      </c>
      <c r="I4608" s="137">
        <v>0</v>
      </c>
      <c r="J4608" s="138" t="str">
        <f t="shared" si="286"/>
        <v/>
      </c>
      <c r="K4608" s="137">
        <v>56.39</v>
      </c>
      <c r="L4608" s="137">
        <v>73.622950000000003</v>
      </c>
      <c r="M4608" s="138">
        <f t="shared" si="287"/>
        <v>0.30560294378435904</v>
      </c>
    </row>
    <row r="4609" spans="1:13" x14ac:dyDescent="0.25">
      <c r="A4609" s="134" t="s">
        <v>279</v>
      </c>
      <c r="B4609" s="134" t="s">
        <v>471</v>
      </c>
      <c r="C4609" s="137">
        <v>0</v>
      </c>
      <c r="D4609" s="137">
        <v>0</v>
      </c>
      <c r="E4609" s="138" t="str">
        <f t="shared" si="284"/>
        <v/>
      </c>
      <c r="F4609" s="137">
        <v>0</v>
      </c>
      <c r="G4609" s="137">
        <v>233.00552999999999</v>
      </c>
      <c r="H4609" s="138" t="str">
        <f t="shared" si="285"/>
        <v/>
      </c>
      <c r="I4609" s="137">
        <v>23.014800000000001</v>
      </c>
      <c r="J4609" s="138">
        <f t="shared" si="286"/>
        <v>9.1241605401741488</v>
      </c>
      <c r="K4609" s="137">
        <v>180.68071</v>
      </c>
      <c r="L4609" s="137">
        <v>443.53035999999997</v>
      </c>
      <c r="M4609" s="138">
        <f t="shared" si="287"/>
        <v>1.4547742811061566</v>
      </c>
    </row>
    <row r="4610" spans="1:13" x14ac:dyDescent="0.25">
      <c r="A4610" s="134" t="s">
        <v>279</v>
      </c>
      <c r="B4610" s="134" t="s">
        <v>519</v>
      </c>
      <c r="C4610" s="137">
        <v>0</v>
      </c>
      <c r="D4610" s="137">
        <v>0</v>
      </c>
      <c r="E4610" s="138" t="str">
        <f t="shared" si="284"/>
        <v/>
      </c>
      <c r="F4610" s="137">
        <v>105.68528999999999</v>
      </c>
      <c r="G4610" s="137">
        <v>154.27264</v>
      </c>
      <c r="H4610" s="138">
        <f t="shared" si="285"/>
        <v>0.45973616574264975</v>
      </c>
      <c r="I4610" s="137">
        <v>117.8922</v>
      </c>
      <c r="J4610" s="138">
        <f t="shared" si="286"/>
        <v>0.30859072949694721</v>
      </c>
      <c r="K4610" s="137">
        <v>977.96288000000004</v>
      </c>
      <c r="L4610" s="137">
        <v>389.42750000000001</v>
      </c>
      <c r="M4610" s="138">
        <f t="shared" si="287"/>
        <v>-0.60179725839900999</v>
      </c>
    </row>
    <row r="4611" spans="1:13" x14ac:dyDescent="0.25">
      <c r="A4611" s="134" t="s">
        <v>279</v>
      </c>
      <c r="B4611" s="134" t="s">
        <v>499</v>
      </c>
      <c r="C4611" s="137">
        <v>0</v>
      </c>
      <c r="D4611" s="137">
        <v>0</v>
      </c>
      <c r="E4611" s="138" t="str">
        <f t="shared" si="284"/>
        <v/>
      </c>
      <c r="F4611" s="137">
        <v>154.54671999999999</v>
      </c>
      <c r="G4611" s="137">
        <v>48.378740000000001</v>
      </c>
      <c r="H4611" s="138">
        <f t="shared" si="285"/>
        <v>-0.68696365733287634</v>
      </c>
      <c r="I4611" s="137">
        <v>14.563499999999999</v>
      </c>
      <c r="J4611" s="138">
        <f t="shared" si="286"/>
        <v>2.321917121571051</v>
      </c>
      <c r="K4611" s="137">
        <v>425.38619999999997</v>
      </c>
      <c r="L4611" s="137">
        <v>308.50510000000003</v>
      </c>
      <c r="M4611" s="138">
        <f t="shared" si="287"/>
        <v>-0.27476467266686122</v>
      </c>
    </row>
    <row r="4612" spans="1:13" x14ac:dyDescent="0.25">
      <c r="A4612" s="134" t="s">
        <v>279</v>
      </c>
      <c r="B4612" s="134" t="s">
        <v>492</v>
      </c>
      <c r="C4612" s="137">
        <v>0</v>
      </c>
      <c r="D4612" s="137">
        <v>0</v>
      </c>
      <c r="E4612" s="138" t="str">
        <f t="shared" si="284"/>
        <v/>
      </c>
      <c r="F4612" s="137">
        <v>0</v>
      </c>
      <c r="G4612" s="137">
        <v>0</v>
      </c>
      <c r="H4612" s="138" t="str">
        <f t="shared" si="285"/>
        <v/>
      </c>
      <c r="I4612" s="137">
        <v>0</v>
      </c>
      <c r="J4612" s="138" t="str">
        <f t="shared" si="286"/>
        <v/>
      </c>
      <c r="K4612" s="137">
        <v>258.45594999999997</v>
      </c>
      <c r="L4612" s="137">
        <v>12.39</v>
      </c>
      <c r="M4612" s="138">
        <f t="shared" si="287"/>
        <v>-0.95206146347182175</v>
      </c>
    </row>
    <row r="4613" spans="1:13" x14ac:dyDescent="0.25">
      <c r="A4613" s="134" t="s">
        <v>279</v>
      </c>
      <c r="B4613" s="134" t="s">
        <v>451</v>
      </c>
      <c r="C4613" s="137">
        <v>0</v>
      </c>
      <c r="D4613" s="137">
        <v>0</v>
      </c>
      <c r="E4613" s="138" t="str">
        <f t="shared" ref="E4613:E4676" si="288">IF(C4613=0,"",(D4613/C4613-1))</f>
        <v/>
      </c>
      <c r="F4613" s="137">
        <v>778.14376000000004</v>
      </c>
      <c r="G4613" s="137">
        <v>425.47566999999998</v>
      </c>
      <c r="H4613" s="138">
        <f t="shared" ref="H4613:H4676" si="289">IF(F4613=0,"",(G4613/F4613-1))</f>
        <v>-0.45321714075044439</v>
      </c>
      <c r="I4613" s="137">
        <v>616.70057999999995</v>
      </c>
      <c r="J4613" s="138">
        <f t="shared" ref="J4613:J4676" si="290">IF(I4613=0,"",(G4613/I4613-1))</f>
        <v>-0.31007739606795892</v>
      </c>
      <c r="K4613" s="137">
        <v>7109.9033600000002</v>
      </c>
      <c r="L4613" s="137">
        <v>6500.8897299999999</v>
      </c>
      <c r="M4613" s="138">
        <f t="shared" ref="M4613:M4676" si="291">IF(K4613=0,"",(L4613/K4613-1))</f>
        <v>-8.5657089718867874E-2</v>
      </c>
    </row>
    <row r="4614" spans="1:13" x14ac:dyDescent="0.25">
      <c r="A4614" s="134" t="s">
        <v>279</v>
      </c>
      <c r="B4614" s="134" t="s">
        <v>485</v>
      </c>
      <c r="C4614" s="137">
        <v>0</v>
      </c>
      <c r="D4614" s="137">
        <v>0</v>
      </c>
      <c r="E4614" s="138" t="str">
        <f t="shared" si="288"/>
        <v/>
      </c>
      <c r="F4614" s="137">
        <v>0</v>
      </c>
      <c r="G4614" s="137">
        <v>59.952080000000002</v>
      </c>
      <c r="H4614" s="138" t="str">
        <f t="shared" si="289"/>
        <v/>
      </c>
      <c r="I4614" s="137">
        <v>27.643999999999998</v>
      </c>
      <c r="J4614" s="138">
        <f t="shared" si="290"/>
        <v>1.1687194327883086</v>
      </c>
      <c r="K4614" s="137">
        <v>1305.55582</v>
      </c>
      <c r="L4614" s="137">
        <v>140.70308</v>
      </c>
      <c r="M4614" s="138">
        <f t="shared" si="291"/>
        <v>-0.89222744991478031</v>
      </c>
    </row>
    <row r="4615" spans="1:13" x14ac:dyDescent="0.25">
      <c r="A4615" s="134" t="s">
        <v>279</v>
      </c>
      <c r="B4615" s="134" t="s">
        <v>458</v>
      </c>
      <c r="C4615" s="137">
        <v>0</v>
      </c>
      <c r="D4615" s="137">
        <v>0</v>
      </c>
      <c r="E4615" s="138" t="str">
        <f t="shared" si="288"/>
        <v/>
      </c>
      <c r="F4615" s="137">
        <v>62.806840000000001</v>
      </c>
      <c r="G4615" s="137">
        <v>250.28618</v>
      </c>
      <c r="H4615" s="138">
        <f t="shared" si="289"/>
        <v>2.9850146894828651</v>
      </c>
      <c r="I4615" s="137">
        <v>35.009250000000002</v>
      </c>
      <c r="J4615" s="138">
        <f t="shared" si="290"/>
        <v>6.1491442975784967</v>
      </c>
      <c r="K4615" s="137">
        <v>1294.20588</v>
      </c>
      <c r="L4615" s="137">
        <v>858.02985000000001</v>
      </c>
      <c r="M4615" s="138">
        <f t="shared" si="291"/>
        <v>-0.33702213592168195</v>
      </c>
    </row>
    <row r="4616" spans="1:13" x14ac:dyDescent="0.25">
      <c r="A4616" s="134" t="s">
        <v>279</v>
      </c>
      <c r="B4616" s="134" t="s">
        <v>494</v>
      </c>
      <c r="C4616" s="137">
        <v>0</v>
      </c>
      <c r="D4616" s="137">
        <v>0</v>
      </c>
      <c r="E4616" s="138" t="str">
        <f t="shared" si="288"/>
        <v/>
      </c>
      <c r="F4616" s="137">
        <v>0</v>
      </c>
      <c r="G4616" s="137">
        <v>0</v>
      </c>
      <c r="H4616" s="138" t="str">
        <f t="shared" si="289"/>
        <v/>
      </c>
      <c r="I4616" s="137">
        <v>0</v>
      </c>
      <c r="J4616" s="138" t="str">
        <f t="shared" si="290"/>
        <v/>
      </c>
      <c r="K4616" s="137">
        <v>44.430529999999997</v>
      </c>
      <c r="L4616" s="137">
        <v>67.91977</v>
      </c>
      <c r="M4616" s="138">
        <f t="shared" si="291"/>
        <v>0.52867341442922244</v>
      </c>
    </row>
    <row r="4617" spans="1:13" x14ac:dyDescent="0.25">
      <c r="A4617" s="134" t="s">
        <v>279</v>
      </c>
      <c r="B4617" s="134" t="s">
        <v>479</v>
      </c>
      <c r="C4617" s="137">
        <v>0</v>
      </c>
      <c r="D4617" s="137">
        <v>0</v>
      </c>
      <c r="E4617" s="138" t="str">
        <f t="shared" si="288"/>
        <v/>
      </c>
      <c r="F4617" s="137">
        <v>0</v>
      </c>
      <c r="G4617" s="137">
        <v>0</v>
      </c>
      <c r="H4617" s="138" t="str">
        <f t="shared" si="289"/>
        <v/>
      </c>
      <c r="I4617" s="137">
        <v>4.0199999999999996</v>
      </c>
      <c r="J4617" s="138">
        <f t="shared" si="290"/>
        <v>-1</v>
      </c>
      <c r="K4617" s="137">
        <v>28.088999999999999</v>
      </c>
      <c r="L4617" s="137">
        <v>25.502800000000001</v>
      </c>
      <c r="M4617" s="138">
        <f t="shared" si="291"/>
        <v>-9.2071629463491012E-2</v>
      </c>
    </row>
    <row r="4618" spans="1:13" x14ac:dyDescent="0.25">
      <c r="A4618" s="134" t="s">
        <v>279</v>
      </c>
      <c r="B4618" s="134" t="s">
        <v>467</v>
      </c>
      <c r="C4618" s="137">
        <v>0</v>
      </c>
      <c r="D4618" s="137">
        <v>0</v>
      </c>
      <c r="E4618" s="138" t="str">
        <f t="shared" si="288"/>
        <v/>
      </c>
      <c r="F4618" s="137">
        <v>0</v>
      </c>
      <c r="G4618" s="137">
        <v>95.088139999999996</v>
      </c>
      <c r="H4618" s="138" t="str">
        <f t="shared" si="289"/>
        <v/>
      </c>
      <c r="I4618" s="137">
        <v>17.549880000000002</v>
      </c>
      <c r="J4618" s="138">
        <f t="shared" si="290"/>
        <v>4.4181646826075154</v>
      </c>
      <c r="K4618" s="137">
        <v>499.93822</v>
      </c>
      <c r="L4618" s="137">
        <v>346.20940000000002</v>
      </c>
      <c r="M4618" s="138">
        <f t="shared" si="291"/>
        <v>-0.30749563416055681</v>
      </c>
    </row>
    <row r="4619" spans="1:13" x14ac:dyDescent="0.25">
      <c r="A4619" s="134" t="s">
        <v>279</v>
      </c>
      <c r="B4619" s="134" t="s">
        <v>455</v>
      </c>
      <c r="C4619" s="137">
        <v>126.13545999999999</v>
      </c>
      <c r="D4619" s="137">
        <v>82.394099999999995</v>
      </c>
      <c r="E4619" s="138">
        <f t="shared" si="288"/>
        <v>-0.34678083387494685</v>
      </c>
      <c r="F4619" s="137">
        <v>1570.08593</v>
      </c>
      <c r="G4619" s="137">
        <v>678.22988999999995</v>
      </c>
      <c r="H4619" s="138">
        <f t="shared" si="289"/>
        <v>-0.56803008227708918</v>
      </c>
      <c r="I4619" s="137">
        <v>621.78914999999995</v>
      </c>
      <c r="J4619" s="138">
        <f t="shared" si="290"/>
        <v>9.0771509924224336E-2</v>
      </c>
      <c r="K4619" s="137">
        <v>14760.13294</v>
      </c>
      <c r="L4619" s="137">
        <v>8046.31664</v>
      </c>
      <c r="M4619" s="138">
        <f t="shared" si="291"/>
        <v>-0.45486150614575693</v>
      </c>
    </row>
    <row r="4620" spans="1:13" x14ac:dyDescent="0.25">
      <c r="A4620" s="134" t="s">
        <v>279</v>
      </c>
      <c r="B4620" s="134" t="s">
        <v>489</v>
      </c>
      <c r="C4620" s="137">
        <v>0</v>
      </c>
      <c r="D4620" s="137">
        <v>0</v>
      </c>
      <c r="E4620" s="138" t="str">
        <f t="shared" si="288"/>
        <v/>
      </c>
      <c r="F4620" s="137">
        <v>57.304499999999997</v>
      </c>
      <c r="G4620" s="137">
        <v>3.823</v>
      </c>
      <c r="H4620" s="138">
        <f t="shared" si="289"/>
        <v>-0.93328621661475097</v>
      </c>
      <c r="I4620" s="137">
        <v>0</v>
      </c>
      <c r="J4620" s="138" t="str">
        <f t="shared" si="290"/>
        <v/>
      </c>
      <c r="K4620" s="137">
        <v>345.94103999999999</v>
      </c>
      <c r="L4620" s="137">
        <v>3.823</v>
      </c>
      <c r="M4620" s="138">
        <f t="shared" si="291"/>
        <v>-0.98894898390777808</v>
      </c>
    </row>
    <row r="4621" spans="1:13" x14ac:dyDescent="0.25">
      <c r="A4621" s="134" t="s">
        <v>279</v>
      </c>
      <c r="B4621" s="134" t="s">
        <v>459</v>
      </c>
      <c r="C4621" s="137">
        <v>0</v>
      </c>
      <c r="D4621" s="137">
        <v>0</v>
      </c>
      <c r="E4621" s="138" t="str">
        <f t="shared" si="288"/>
        <v/>
      </c>
      <c r="F4621" s="137">
        <v>0</v>
      </c>
      <c r="G4621" s="137">
        <v>0</v>
      </c>
      <c r="H4621" s="138" t="str">
        <f t="shared" si="289"/>
        <v/>
      </c>
      <c r="I4621" s="137">
        <v>20.757000000000001</v>
      </c>
      <c r="J4621" s="138">
        <f t="shared" si="290"/>
        <v>-1</v>
      </c>
      <c r="K4621" s="137">
        <v>63.256889999999999</v>
      </c>
      <c r="L4621" s="137">
        <v>78.945210000000003</v>
      </c>
      <c r="M4621" s="138">
        <f t="shared" si="291"/>
        <v>0.24800966345326181</v>
      </c>
    </row>
    <row r="4622" spans="1:13" x14ac:dyDescent="0.25">
      <c r="A4622" s="134" t="s">
        <v>279</v>
      </c>
      <c r="B4622" s="134" t="s">
        <v>502</v>
      </c>
      <c r="C4622" s="137">
        <v>0</v>
      </c>
      <c r="D4622" s="137">
        <v>0</v>
      </c>
      <c r="E4622" s="138" t="str">
        <f t="shared" si="288"/>
        <v/>
      </c>
      <c r="F4622" s="137">
        <v>34.325530000000001</v>
      </c>
      <c r="G4622" s="137">
        <v>0</v>
      </c>
      <c r="H4622" s="138">
        <f t="shared" si="289"/>
        <v>-1</v>
      </c>
      <c r="I4622" s="137">
        <v>0</v>
      </c>
      <c r="J4622" s="138" t="str">
        <f t="shared" si="290"/>
        <v/>
      </c>
      <c r="K4622" s="137">
        <v>184.01750999999999</v>
      </c>
      <c r="L4622" s="137">
        <v>109.7615</v>
      </c>
      <c r="M4622" s="138">
        <f t="shared" si="291"/>
        <v>-0.40352687089397088</v>
      </c>
    </row>
    <row r="4623" spans="1:13" x14ac:dyDescent="0.25">
      <c r="A4623" s="134" t="s">
        <v>279</v>
      </c>
      <c r="B4623" s="134" t="s">
        <v>477</v>
      </c>
      <c r="C4623" s="137">
        <v>0</v>
      </c>
      <c r="D4623" s="137">
        <v>0</v>
      </c>
      <c r="E4623" s="138" t="str">
        <f t="shared" si="288"/>
        <v/>
      </c>
      <c r="F4623" s="137">
        <v>0</v>
      </c>
      <c r="G4623" s="137">
        <v>0</v>
      </c>
      <c r="H4623" s="138" t="str">
        <f t="shared" si="289"/>
        <v/>
      </c>
      <c r="I4623" s="137">
        <v>0</v>
      </c>
      <c r="J4623" s="138" t="str">
        <f t="shared" si="290"/>
        <v/>
      </c>
      <c r="K4623" s="137">
        <v>25.180499999999999</v>
      </c>
      <c r="L4623" s="137">
        <v>0</v>
      </c>
      <c r="M4623" s="138">
        <f t="shared" si="291"/>
        <v>-1</v>
      </c>
    </row>
    <row r="4624" spans="1:13" x14ac:dyDescent="0.25">
      <c r="A4624" s="134" t="s">
        <v>279</v>
      </c>
      <c r="B4624" s="134" t="s">
        <v>450</v>
      </c>
      <c r="C4624" s="137">
        <v>1213.85204</v>
      </c>
      <c r="D4624" s="137">
        <v>1770.4532099999999</v>
      </c>
      <c r="E4624" s="138">
        <f t="shared" si="288"/>
        <v>0.45854119913988844</v>
      </c>
      <c r="F4624" s="137">
        <v>23883.45577</v>
      </c>
      <c r="G4624" s="137">
        <v>23193.737690000002</v>
      </c>
      <c r="H4624" s="138">
        <f t="shared" si="289"/>
        <v>-2.8878487545606957E-2</v>
      </c>
      <c r="I4624" s="137">
        <v>22668.90955</v>
      </c>
      <c r="J4624" s="138">
        <f t="shared" si="290"/>
        <v>2.315189175034682E-2</v>
      </c>
      <c r="K4624" s="137">
        <v>181224.46036</v>
      </c>
      <c r="L4624" s="137">
        <v>157813.19521999999</v>
      </c>
      <c r="M4624" s="138">
        <f t="shared" si="291"/>
        <v>-0.12918380385017469</v>
      </c>
    </row>
    <row r="4625" spans="1:13" x14ac:dyDescent="0.25">
      <c r="A4625" s="134" t="s">
        <v>279</v>
      </c>
      <c r="B4625" s="134" t="s">
        <v>453</v>
      </c>
      <c r="C4625" s="137">
        <v>0</v>
      </c>
      <c r="D4625" s="137">
        <v>0</v>
      </c>
      <c r="E4625" s="138" t="str">
        <f t="shared" si="288"/>
        <v/>
      </c>
      <c r="F4625" s="137">
        <v>143.27132</v>
      </c>
      <c r="G4625" s="137">
        <v>129.45797999999999</v>
      </c>
      <c r="H4625" s="138">
        <f t="shared" si="289"/>
        <v>-9.641385310053685E-2</v>
      </c>
      <c r="I4625" s="137">
        <v>178.83169000000001</v>
      </c>
      <c r="J4625" s="138">
        <f t="shared" si="290"/>
        <v>-0.27609038420427623</v>
      </c>
      <c r="K4625" s="137">
        <v>2070.91473</v>
      </c>
      <c r="L4625" s="137">
        <v>1456.3257799999999</v>
      </c>
      <c r="M4625" s="138">
        <f t="shared" si="291"/>
        <v>-0.2967717313981344</v>
      </c>
    </row>
    <row r="4626" spans="1:13" x14ac:dyDescent="0.25">
      <c r="A4626" s="134" t="s">
        <v>279</v>
      </c>
      <c r="B4626" s="134" t="s">
        <v>480</v>
      </c>
      <c r="C4626" s="137">
        <v>0</v>
      </c>
      <c r="D4626" s="137">
        <v>0</v>
      </c>
      <c r="E4626" s="138" t="str">
        <f t="shared" si="288"/>
        <v/>
      </c>
      <c r="F4626" s="137">
        <v>0</v>
      </c>
      <c r="G4626" s="137">
        <v>0</v>
      </c>
      <c r="H4626" s="138" t="str">
        <f t="shared" si="289"/>
        <v/>
      </c>
      <c r="I4626" s="137">
        <v>0</v>
      </c>
      <c r="J4626" s="138" t="str">
        <f t="shared" si="290"/>
        <v/>
      </c>
      <c r="K4626" s="137">
        <v>0</v>
      </c>
      <c r="L4626" s="137">
        <v>0</v>
      </c>
      <c r="M4626" s="138" t="str">
        <f t="shared" si="291"/>
        <v/>
      </c>
    </row>
    <row r="4627" spans="1:13" x14ac:dyDescent="0.25">
      <c r="A4627" s="134" t="s">
        <v>279</v>
      </c>
      <c r="B4627" s="134" t="s">
        <v>487</v>
      </c>
      <c r="C4627" s="137">
        <v>0</v>
      </c>
      <c r="D4627" s="137">
        <v>0</v>
      </c>
      <c r="E4627" s="138" t="str">
        <f t="shared" si="288"/>
        <v/>
      </c>
      <c r="F4627" s="137">
        <v>35.299199999999999</v>
      </c>
      <c r="G4627" s="137">
        <v>0</v>
      </c>
      <c r="H4627" s="138">
        <f t="shared" si="289"/>
        <v>-1</v>
      </c>
      <c r="I4627" s="137">
        <v>0</v>
      </c>
      <c r="J4627" s="138" t="str">
        <f t="shared" si="290"/>
        <v/>
      </c>
      <c r="K4627" s="137">
        <v>132.49817999999999</v>
      </c>
      <c r="L4627" s="137">
        <v>144.83488</v>
      </c>
      <c r="M4627" s="138">
        <f t="shared" si="291"/>
        <v>9.3108448734918525E-2</v>
      </c>
    </row>
    <row r="4628" spans="1:13" x14ac:dyDescent="0.25">
      <c r="A4628" s="134" t="s">
        <v>279</v>
      </c>
      <c r="B4628" s="134" t="s">
        <v>481</v>
      </c>
      <c r="C4628" s="137">
        <v>0</v>
      </c>
      <c r="D4628" s="137">
        <v>171.20409000000001</v>
      </c>
      <c r="E4628" s="138" t="str">
        <f t="shared" si="288"/>
        <v/>
      </c>
      <c r="F4628" s="137">
        <v>380</v>
      </c>
      <c r="G4628" s="137">
        <v>2640.6929300000002</v>
      </c>
      <c r="H4628" s="138">
        <f t="shared" si="289"/>
        <v>5.9491919210526323</v>
      </c>
      <c r="I4628" s="137">
        <v>2384.1522500000001</v>
      </c>
      <c r="J4628" s="138">
        <f t="shared" si="290"/>
        <v>0.10760247379335786</v>
      </c>
      <c r="K4628" s="137">
        <v>476.60572000000002</v>
      </c>
      <c r="L4628" s="137">
        <v>13235.503710000001</v>
      </c>
      <c r="M4628" s="138">
        <f t="shared" si="291"/>
        <v>26.770341719776255</v>
      </c>
    </row>
    <row r="4629" spans="1:13" x14ac:dyDescent="0.25">
      <c r="A4629" s="134" t="s">
        <v>279</v>
      </c>
      <c r="B4629" s="134" t="s">
        <v>461</v>
      </c>
      <c r="C4629" s="137">
        <v>0</v>
      </c>
      <c r="D4629" s="137">
        <v>0</v>
      </c>
      <c r="E4629" s="138" t="str">
        <f t="shared" si="288"/>
        <v/>
      </c>
      <c r="F4629" s="137">
        <v>323.99984000000001</v>
      </c>
      <c r="G4629" s="137">
        <v>331.16520000000003</v>
      </c>
      <c r="H4629" s="138">
        <f t="shared" si="289"/>
        <v>2.2115319563120739E-2</v>
      </c>
      <c r="I4629" s="137">
        <v>240.08625000000001</v>
      </c>
      <c r="J4629" s="138">
        <f t="shared" si="290"/>
        <v>0.37935929275416647</v>
      </c>
      <c r="K4629" s="137">
        <v>2584.57674</v>
      </c>
      <c r="L4629" s="137">
        <v>1514.58636</v>
      </c>
      <c r="M4629" s="138">
        <f t="shared" si="291"/>
        <v>-0.41399056311247306</v>
      </c>
    </row>
    <row r="4630" spans="1:13" x14ac:dyDescent="0.25">
      <c r="A4630" s="134" t="s">
        <v>279</v>
      </c>
      <c r="B4630" s="134" t="s">
        <v>497</v>
      </c>
      <c r="C4630" s="137">
        <v>0</v>
      </c>
      <c r="D4630" s="137">
        <v>0</v>
      </c>
      <c r="E4630" s="138" t="str">
        <f t="shared" si="288"/>
        <v/>
      </c>
      <c r="F4630" s="137">
        <v>98.4</v>
      </c>
      <c r="G4630" s="137">
        <v>0</v>
      </c>
      <c r="H4630" s="138">
        <f t="shared" si="289"/>
        <v>-1</v>
      </c>
      <c r="I4630" s="137">
        <v>0</v>
      </c>
      <c r="J4630" s="138" t="str">
        <f t="shared" si="290"/>
        <v/>
      </c>
      <c r="K4630" s="137">
        <v>106.176</v>
      </c>
      <c r="L4630" s="137">
        <v>0</v>
      </c>
      <c r="M4630" s="138">
        <f t="shared" si="291"/>
        <v>-1</v>
      </c>
    </row>
    <row r="4631" spans="1:13" x14ac:dyDescent="0.25">
      <c r="A4631" s="134" t="s">
        <v>279</v>
      </c>
      <c r="B4631" s="134" t="s">
        <v>490</v>
      </c>
      <c r="C4631" s="137">
        <v>0</v>
      </c>
      <c r="D4631" s="137">
        <v>0</v>
      </c>
      <c r="E4631" s="138" t="str">
        <f t="shared" si="288"/>
        <v/>
      </c>
      <c r="F4631" s="137">
        <v>0</v>
      </c>
      <c r="G4631" s="137">
        <v>0</v>
      </c>
      <c r="H4631" s="138" t="str">
        <f t="shared" si="289"/>
        <v/>
      </c>
      <c r="I4631" s="137">
        <v>0</v>
      </c>
      <c r="J4631" s="138" t="str">
        <f t="shared" si="290"/>
        <v/>
      </c>
      <c r="K4631" s="137">
        <v>13.435779999999999</v>
      </c>
      <c r="L4631" s="137">
        <v>0</v>
      </c>
      <c r="M4631" s="138">
        <f t="shared" si="291"/>
        <v>-1</v>
      </c>
    </row>
    <row r="4632" spans="1:13" x14ac:dyDescent="0.25">
      <c r="A4632" s="134" t="s">
        <v>279</v>
      </c>
      <c r="B4632" s="134" t="s">
        <v>469</v>
      </c>
      <c r="C4632" s="137">
        <v>0</v>
      </c>
      <c r="D4632" s="137">
        <v>0</v>
      </c>
      <c r="E4632" s="138" t="str">
        <f t="shared" si="288"/>
        <v/>
      </c>
      <c r="F4632" s="137">
        <v>271.55507</v>
      </c>
      <c r="G4632" s="137">
        <v>258.9359</v>
      </c>
      <c r="H4632" s="138">
        <f t="shared" si="289"/>
        <v>-4.6470021716037202E-2</v>
      </c>
      <c r="I4632" s="137">
        <v>518.13914</v>
      </c>
      <c r="J4632" s="138">
        <f t="shared" si="290"/>
        <v>-0.50025798089679152</v>
      </c>
      <c r="K4632" s="137">
        <v>1749.09593</v>
      </c>
      <c r="L4632" s="137">
        <v>1639.73559</v>
      </c>
      <c r="M4632" s="138">
        <f t="shared" si="291"/>
        <v>-6.2523923430546136E-2</v>
      </c>
    </row>
    <row r="4633" spans="1:13" x14ac:dyDescent="0.25">
      <c r="A4633" s="134" t="s">
        <v>279</v>
      </c>
      <c r="B4633" s="134" t="s">
        <v>452</v>
      </c>
      <c r="C4633" s="137">
        <v>0</v>
      </c>
      <c r="D4633" s="137">
        <v>0</v>
      </c>
      <c r="E4633" s="138" t="str">
        <f t="shared" si="288"/>
        <v/>
      </c>
      <c r="F4633" s="137">
        <v>56.830950000000001</v>
      </c>
      <c r="G4633" s="137">
        <v>80.200569999999999</v>
      </c>
      <c r="H4633" s="138">
        <f t="shared" si="289"/>
        <v>0.41121290423616008</v>
      </c>
      <c r="I4633" s="137">
        <v>84.679349999999999</v>
      </c>
      <c r="J4633" s="138">
        <f t="shared" si="290"/>
        <v>-5.289105313160769E-2</v>
      </c>
      <c r="K4633" s="137">
        <v>1263.1130700000001</v>
      </c>
      <c r="L4633" s="137">
        <v>822.56706999999994</v>
      </c>
      <c r="M4633" s="138">
        <f t="shared" si="291"/>
        <v>-0.348777960155222</v>
      </c>
    </row>
    <row r="4634" spans="1:13" x14ac:dyDescent="0.25">
      <c r="A4634" s="134" t="s">
        <v>279</v>
      </c>
      <c r="B4634" s="134" t="s">
        <v>460</v>
      </c>
      <c r="C4634" s="137">
        <v>0</v>
      </c>
      <c r="D4634" s="137">
        <v>55.58</v>
      </c>
      <c r="E4634" s="138" t="str">
        <f t="shared" si="288"/>
        <v/>
      </c>
      <c r="F4634" s="137">
        <v>261.83024</v>
      </c>
      <c r="G4634" s="137">
        <v>217.04734999999999</v>
      </c>
      <c r="H4634" s="138">
        <f t="shared" si="289"/>
        <v>-0.17103788317193613</v>
      </c>
      <c r="I4634" s="137">
        <v>187.07383999999999</v>
      </c>
      <c r="J4634" s="138">
        <f t="shared" si="290"/>
        <v>0.16022288311396182</v>
      </c>
      <c r="K4634" s="137">
        <v>2999.7883200000001</v>
      </c>
      <c r="L4634" s="137">
        <v>2211.1995499999998</v>
      </c>
      <c r="M4634" s="138">
        <f t="shared" si="291"/>
        <v>-0.26288147225001535</v>
      </c>
    </row>
    <row r="4635" spans="1:13" x14ac:dyDescent="0.25">
      <c r="A4635" s="134" t="s">
        <v>279</v>
      </c>
      <c r="B4635" s="134" t="s">
        <v>483</v>
      </c>
      <c r="C4635" s="137">
        <v>0</v>
      </c>
      <c r="D4635" s="137">
        <v>0</v>
      </c>
      <c r="E4635" s="138" t="str">
        <f t="shared" si="288"/>
        <v/>
      </c>
      <c r="F4635" s="137">
        <v>0</v>
      </c>
      <c r="G4635" s="137">
        <v>0</v>
      </c>
      <c r="H4635" s="138" t="str">
        <f t="shared" si="289"/>
        <v/>
      </c>
      <c r="I4635" s="137">
        <v>0</v>
      </c>
      <c r="J4635" s="138" t="str">
        <f t="shared" si="290"/>
        <v/>
      </c>
      <c r="K4635" s="137">
        <v>9.42774</v>
      </c>
      <c r="L4635" s="137">
        <v>5.0031600000000003</v>
      </c>
      <c r="M4635" s="138">
        <f t="shared" si="291"/>
        <v>-0.46931502141552484</v>
      </c>
    </row>
    <row r="4636" spans="1:13" x14ac:dyDescent="0.25">
      <c r="A4636" s="134" t="s">
        <v>279</v>
      </c>
      <c r="B4636" s="134" t="s">
        <v>482</v>
      </c>
      <c r="C4636" s="137">
        <v>0</v>
      </c>
      <c r="D4636" s="137">
        <v>0</v>
      </c>
      <c r="E4636" s="138" t="str">
        <f t="shared" si="288"/>
        <v/>
      </c>
      <c r="F4636" s="137">
        <v>13.2135</v>
      </c>
      <c r="G4636" s="137">
        <v>37.034999999999997</v>
      </c>
      <c r="H4636" s="138">
        <f t="shared" si="289"/>
        <v>1.8028153025315015</v>
      </c>
      <c r="I4636" s="137">
        <v>0</v>
      </c>
      <c r="J4636" s="138" t="str">
        <f t="shared" si="290"/>
        <v/>
      </c>
      <c r="K4636" s="137">
        <v>392.06605999999999</v>
      </c>
      <c r="L4636" s="137">
        <v>726.88833999999997</v>
      </c>
      <c r="M4636" s="138">
        <f t="shared" si="291"/>
        <v>0.85399455387696643</v>
      </c>
    </row>
    <row r="4637" spans="1:13" x14ac:dyDescent="0.25">
      <c r="A4637" s="134" t="s">
        <v>279</v>
      </c>
      <c r="B4637" s="134" t="s">
        <v>457</v>
      </c>
      <c r="C4637" s="137">
        <v>0</v>
      </c>
      <c r="D4637" s="137">
        <v>0</v>
      </c>
      <c r="E4637" s="138" t="str">
        <f t="shared" si="288"/>
        <v/>
      </c>
      <c r="F4637" s="137">
        <v>0</v>
      </c>
      <c r="G4637" s="137">
        <v>0</v>
      </c>
      <c r="H4637" s="138" t="str">
        <f t="shared" si="289"/>
        <v/>
      </c>
      <c r="I4637" s="137">
        <v>0</v>
      </c>
      <c r="J4637" s="138" t="str">
        <f t="shared" si="290"/>
        <v/>
      </c>
      <c r="K4637" s="137">
        <v>440.68423999999999</v>
      </c>
      <c r="L4637" s="137">
        <v>92.808099999999996</v>
      </c>
      <c r="M4637" s="138">
        <f t="shared" si="291"/>
        <v>-0.78940000214212336</v>
      </c>
    </row>
    <row r="4638" spans="1:13" x14ac:dyDescent="0.25">
      <c r="A4638" s="134" t="s">
        <v>279</v>
      </c>
      <c r="B4638" s="134" t="s">
        <v>468</v>
      </c>
      <c r="C4638" s="137">
        <v>0</v>
      </c>
      <c r="D4638" s="137">
        <v>0</v>
      </c>
      <c r="E4638" s="138" t="str">
        <f t="shared" si="288"/>
        <v/>
      </c>
      <c r="F4638" s="137">
        <v>0</v>
      </c>
      <c r="G4638" s="137">
        <v>0</v>
      </c>
      <c r="H4638" s="138" t="str">
        <f t="shared" si="289"/>
        <v/>
      </c>
      <c r="I4638" s="137">
        <v>0</v>
      </c>
      <c r="J4638" s="138" t="str">
        <f t="shared" si="290"/>
        <v/>
      </c>
      <c r="K4638" s="137">
        <v>177.52906999999999</v>
      </c>
      <c r="L4638" s="137">
        <v>121.20684</v>
      </c>
      <c r="M4638" s="138">
        <f t="shared" si="291"/>
        <v>-0.31725637947633023</v>
      </c>
    </row>
    <row r="4639" spans="1:13" x14ac:dyDescent="0.25">
      <c r="A4639" s="134" t="s">
        <v>279</v>
      </c>
      <c r="B4639" s="134" t="s">
        <v>462</v>
      </c>
      <c r="C4639" s="137">
        <v>0</v>
      </c>
      <c r="D4639" s="137">
        <v>0</v>
      </c>
      <c r="E4639" s="138" t="str">
        <f t="shared" si="288"/>
        <v/>
      </c>
      <c r="F4639" s="137">
        <v>103.72572</v>
      </c>
      <c r="G4639" s="137">
        <v>77.612799999999993</v>
      </c>
      <c r="H4639" s="138">
        <f t="shared" si="289"/>
        <v>-0.25174971067927998</v>
      </c>
      <c r="I4639" s="137">
        <v>46.115029999999997</v>
      </c>
      <c r="J4639" s="138">
        <f t="shared" si="290"/>
        <v>0.68302611968375593</v>
      </c>
      <c r="K4639" s="137">
        <v>1577.3655699999999</v>
      </c>
      <c r="L4639" s="137">
        <v>291.44078999999999</v>
      </c>
      <c r="M4639" s="138">
        <f t="shared" si="291"/>
        <v>-0.81523573511243819</v>
      </c>
    </row>
    <row r="4640" spans="1:13" x14ac:dyDescent="0.25">
      <c r="A4640" s="134" t="s">
        <v>279</v>
      </c>
      <c r="B4640" s="134" t="s">
        <v>473</v>
      </c>
      <c r="C4640" s="137">
        <v>0</v>
      </c>
      <c r="D4640" s="137">
        <v>0</v>
      </c>
      <c r="E4640" s="138" t="str">
        <f t="shared" si="288"/>
        <v/>
      </c>
      <c r="F4640" s="137">
        <v>0</v>
      </c>
      <c r="G4640" s="137">
        <v>0</v>
      </c>
      <c r="H4640" s="138" t="str">
        <f t="shared" si="289"/>
        <v/>
      </c>
      <c r="I4640" s="137">
        <v>0</v>
      </c>
      <c r="J4640" s="138" t="str">
        <f t="shared" si="290"/>
        <v/>
      </c>
      <c r="K4640" s="137">
        <v>0</v>
      </c>
      <c r="L4640" s="137">
        <v>0</v>
      </c>
      <c r="M4640" s="138" t="str">
        <f t="shared" si="291"/>
        <v/>
      </c>
    </row>
    <row r="4641" spans="1:13" x14ac:dyDescent="0.25">
      <c r="A4641" s="134" t="s">
        <v>279</v>
      </c>
      <c r="B4641" s="134" t="s">
        <v>509</v>
      </c>
      <c r="C4641" s="137">
        <v>0</v>
      </c>
      <c r="D4641" s="137">
        <v>0</v>
      </c>
      <c r="E4641" s="138" t="str">
        <f t="shared" si="288"/>
        <v/>
      </c>
      <c r="F4641" s="137">
        <v>0</v>
      </c>
      <c r="G4641" s="137">
        <v>2.4416199999999999</v>
      </c>
      <c r="H4641" s="138" t="str">
        <f t="shared" si="289"/>
        <v/>
      </c>
      <c r="I4641" s="137">
        <v>0</v>
      </c>
      <c r="J4641" s="138" t="str">
        <f t="shared" si="290"/>
        <v/>
      </c>
      <c r="K4641" s="137">
        <v>0</v>
      </c>
      <c r="L4641" s="137">
        <v>2.4416199999999999</v>
      </c>
      <c r="M4641" s="138" t="str">
        <f t="shared" si="291"/>
        <v/>
      </c>
    </row>
    <row r="4642" spans="1:13" x14ac:dyDescent="0.25">
      <c r="A4642" s="134" t="s">
        <v>279</v>
      </c>
      <c r="B4642" s="134" t="s">
        <v>484</v>
      </c>
      <c r="C4642" s="137">
        <v>0</v>
      </c>
      <c r="D4642" s="137">
        <v>0</v>
      </c>
      <c r="E4642" s="138" t="str">
        <f t="shared" si="288"/>
        <v/>
      </c>
      <c r="F4642" s="137">
        <v>34.577930000000002</v>
      </c>
      <c r="G4642" s="137">
        <v>0</v>
      </c>
      <c r="H4642" s="138">
        <f t="shared" si="289"/>
        <v>-1</v>
      </c>
      <c r="I4642" s="137">
        <v>0</v>
      </c>
      <c r="J4642" s="138" t="str">
        <f t="shared" si="290"/>
        <v/>
      </c>
      <c r="K4642" s="137">
        <v>49.749369999999999</v>
      </c>
      <c r="L4642" s="137">
        <v>12.0968</v>
      </c>
      <c r="M4642" s="138">
        <f t="shared" si="291"/>
        <v>-0.75684516205933861</v>
      </c>
    </row>
    <row r="4643" spans="1:13" x14ac:dyDescent="0.25">
      <c r="A4643" s="134" t="s">
        <v>279</v>
      </c>
      <c r="B4643" s="134" t="s">
        <v>491</v>
      </c>
      <c r="C4643" s="137">
        <v>0</v>
      </c>
      <c r="D4643" s="137">
        <v>56.9373</v>
      </c>
      <c r="E4643" s="138" t="str">
        <f t="shared" si="288"/>
        <v/>
      </c>
      <c r="F4643" s="137">
        <v>0</v>
      </c>
      <c r="G4643" s="137">
        <v>56.9373</v>
      </c>
      <c r="H4643" s="138" t="str">
        <f t="shared" si="289"/>
        <v/>
      </c>
      <c r="I4643" s="137">
        <v>0</v>
      </c>
      <c r="J4643" s="138" t="str">
        <f t="shared" si="290"/>
        <v/>
      </c>
      <c r="K4643" s="137">
        <v>0</v>
      </c>
      <c r="L4643" s="137">
        <v>56.9373</v>
      </c>
      <c r="M4643" s="138" t="str">
        <f t="shared" si="291"/>
        <v/>
      </c>
    </row>
    <row r="4644" spans="1:13" x14ac:dyDescent="0.25">
      <c r="A4644" s="134" t="s">
        <v>279</v>
      </c>
      <c r="B4644" s="134" t="s">
        <v>495</v>
      </c>
      <c r="C4644" s="137">
        <v>0</v>
      </c>
      <c r="D4644" s="137">
        <v>0</v>
      </c>
      <c r="E4644" s="138" t="str">
        <f t="shared" si="288"/>
        <v/>
      </c>
      <c r="F4644" s="137">
        <v>3.5646900000000001</v>
      </c>
      <c r="G4644" s="137">
        <v>18.04833</v>
      </c>
      <c r="H4644" s="138">
        <f t="shared" si="289"/>
        <v>4.0630854295885479</v>
      </c>
      <c r="I4644" s="137">
        <v>0</v>
      </c>
      <c r="J4644" s="138" t="str">
        <f t="shared" si="290"/>
        <v/>
      </c>
      <c r="K4644" s="137">
        <v>70.321789999999993</v>
      </c>
      <c r="L4644" s="137">
        <v>101.90278000000001</v>
      </c>
      <c r="M4644" s="138">
        <f t="shared" si="291"/>
        <v>0.44909252167784719</v>
      </c>
    </row>
    <row r="4645" spans="1:13" x14ac:dyDescent="0.25">
      <c r="A4645" s="134" t="s">
        <v>279</v>
      </c>
      <c r="B4645" s="134" t="s">
        <v>456</v>
      </c>
      <c r="C4645" s="137">
        <v>0</v>
      </c>
      <c r="D4645" s="137">
        <v>0</v>
      </c>
      <c r="E4645" s="138" t="str">
        <f t="shared" si="288"/>
        <v/>
      </c>
      <c r="F4645" s="137">
        <v>68.578999999999994</v>
      </c>
      <c r="G4645" s="137">
        <v>16.051130000000001</v>
      </c>
      <c r="H4645" s="138">
        <f t="shared" si="289"/>
        <v>-0.76594686420041114</v>
      </c>
      <c r="I4645" s="137">
        <v>19.426770000000001</v>
      </c>
      <c r="J4645" s="138">
        <f t="shared" si="290"/>
        <v>-0.17376228781212733</v>
      </c>
      <c r="K4645" s="137">
        <v>321.52665999999999</v>
      </c>
      <c r="L4645" s="137">
        <v>187.90307000000001</v>
      </c>
      <c r="M4645" s="138">
        <f t="shared" si="291"/>
        <v>-0.41559101195527604</v>
      </c>
    </row>
    <row r="4646" spans="1:13" x14ac:dyDescent="0.25">
      <c r="A4646" s="134" t="s">
        <v>279</v>
      </c>
      <c r="B4646" s="134" t="s">
        <v>470</v>
      </c>
      <c r="C4646" s="137">
        <v>0</v>
      </c>
      <c r="D4646" s="137">
        <v>83.119299999999996</v>
      </c>
      <c r="E4646" s="138" t="str">
        <f t="shared" si="288"/>
        <v/>
      </c>
      <c r="F4646" s="137">
        <v>12.69453</v>
      </c>
      <c r="G4646" s="137">
        <v>116.77088999999999</v>
      </c>
      <c r="H4646" s="138">
        <f t="shared" si="289"/>
        <v>8.1985201500173694</v>
      </c>
      <c r="I4646" s="137">
        <v>115.45847000000001</v>
      </c>
      <c r="J4646" s="138">
        <f t="shared" si="290"/>
        <v>1.1367030933286948E-2</v>
      </c>
      <c r="K4646" s="137">
        <v>421.35334999999998</v>
      </c>
      <c r="L4646" s="137">
        <v>560.37716999999998</v>
      </c>
      <c r="M4646" s="138">
        <f t="shared" si="291"/>
        <v>0.32994592305958892</v>
      </c>
    </row>
    <row r="4647" spans="1:13" x14ac:dyDescent="0.25">
      <c r="A4647" s="134" t="s">
        <v>279</v>
      </c>
      <c r="B4647" s="134" t="s">
        <v>516</v>
      </c>
      <c r="C4647" s="137">
        <v>0</v>
      </c>
      <c r="D4647" s="137">
        <v>0</v>
      </c>
      <c r="E4647" s="138" t="str">
        <f t="shared" si="288"/>
        <v/>
      </c>
      <c r="F4647" s="137">
        <v>0</v>
      </c>
      <c r="G4647" s="137">
        <v>0</v>
      </c>
      <c r="H4647" s="138" t="str">
        <f t="shared" si="289"/>
        <v/>
      </c>
      <c r="I4647" s="137">
        <v>0</v>
      </c>
      <c r="J4647" s="138" t="str">
        <f t="shared" si="290"/>
        <v/>
      </c>
      <c r="K4647" s="137">
        <v>37.829799999999999</v>
      </c>
      <c r="L4647" s="137">
        <v>171.44900000000001</v>
      </c>
      <c r="M4647" s="138">
        <f t="shared" si="291"/>
        <v>3.5321148935495303</v>
      </c>
    </row>
    <row r="4648" spans="1:13" x14ac:dyDescent="0.25">
      <c r="A4648" s="134" t="s">
        <v>279</v>
      </c>
      <c r="B4648" s="134" t="s">
        <v>503</v>
      </c>
      <c r="C4648" s="137">
        <v>0</v>
      </c>
      <c r="D4648" s="137">
        <v>0</v>
      </c>
      <c r="E4648" s="138" t="str">
        <f t="shared" si="288"/>
        <v/>
      </c>
      <c r="F4648" s="137">
        <v>0</v>
      </c>
      <c r="G4648" s="137">
        <v>0</v>
      </c>
      <c r="H4648" s="138" t="str">
        <f t="shared" si="289"/>
        <v/>
      </c>
      <c r="I4648" s="137">
        <v>0</v>
      </c>
      <c r="J4648" s="138" t="str">
        <f t="shared" si="290"/>
        <v/>
      </c>
      <c r="K4648" s="137">
        <v>8.3169599999999999</v>
      </c>
      <c r="L4648" s="137">
        <v>0</v>
      </c>
      <c r="M4648" s="138">
        <f t="shared" si="291"/>
        <v>-1</v>
      </c>
    </row>
    <row r="4649" spans="1:13" x14ac:dyDescent="0.25">
      <c r="A4649" s="134" t="s">
        <v>279</v>
      </c>
      <c r="B4649" s="134" t="s">
        <v>496</v>
      </c>
      <c r="C4649" s="137">
        <v>0</v>
      </c>
      <c r="D4649" s="137">
        <v>0</v>
      </c>
      <c r="E4649" s="138" t="str">
        <f t="shared" si="288"/>
        <v/>
      </c>
      <c r="F4649" s="137">
        <v>0</v>
      </c>
      <c r="G4649" s="137">
        <v>0</v>
      </c>
      <c r="H4649" s="138" t="str">
        <f t="shared" si="289"/>
        <v/>
      </c>
      <c r="I4649" s="137">
        <v>64.165099999999995</v>
      </c>
      <c r="J4649" s="138">
        <f t="shared" si="290"/>
        <v>-1</v>
      </c>
      <c r="K4649" s="137">
        <v>0</v>
      </c>
      <c r="L4649" s="137">
        <v>183.76279</v>
      </c>
      <c r="M4649" s="138" t="str">
        <f t="shared" si="291"/>
        <v/>
      </c>
    </row>
    <row r="4650" spans="1:13" x14ac:dyDescent="0.25">
      <c r="A4650" s="134" t="s">
        <v>279</v>
      </c>
      <c r="B4650" s="134" t="s">
        <v>474</v>
      </c>
      <c r="C4650" s="137">
        <v>0</v>
      </c>
      <c r="D4650" s="137">
        <v>0</v>
      </c>
      <c r="E4650" s="138" t="str">
        <f t="shared" si="288"/>
        <v/>
      </c>
      <c r="F4650" s="137">
        <v>0</v>
      </c>
      <c r="G4650" s="137">
        <v>675.28542000000004</v>
      </c>
      <c r="H4650" s="138" t="str">
        <f t="shared" si="289"/>
        <v/>
      </c>
      <c r="I4650" s="137">
        <v>831.40423999999996</v>
      </c>
      <c r="J4650" s="138">
        <f t="shared" si="290"/>
        <v>-0.18777727185995574</v>
      </c>
      <c r="K4650" s="137">
        <v>101.40124</v>
      </c>
      <c r="L4650" s="137">
        <v>2583.0567999999998</v>
      </c>
      <c r="M4650" s="138">
        <f t="shared" si="291"/>
        <v>24.473621427114697</v>
      </c>
    </row>
    <row r="4651" spans="1:13" x14ac:dyDescent="0.25">
      <c r="A4651" s="134" t="s">
        <v>279</v>
      </c>
      <c r="B4651" s="134" t="s">
        <v>466</v>
      </c>
      <c r="C4651" s="137">
        <v>15.854950000000001</v>
      </c>
      <c r="D4651" s="137">
        <v>0</v>
      </c>
      <c r="E4651" s="138">
        <f t="shared" si="288"/>
        <v>-1</v>
      </c>
      <c r="F4651" s="137">
        <v>143.63225</v>
      </c>
      <c r="G4651" s="137">
        <v>90.56</v>
      </c>
      <c r="H4651" s="138">
        <f t="shared" si="289"/>
        <v>-0.36950093032727671</v>
      </c>
      <c r="I4651" s="137">
        <v>108.05394</v>
      </c>
      <c r="J4651" s="138">
        <f t="shared" si="290"/>
        <v>-0.16190006583748817</v>
      </c>
      <c r="K4651" s="137">
        <v>1522.82853</v>
      </c>
      <c r="L4651" s="137">
        <v>710.06290000000001</v>
      </c>
      <c r="M4651" s="138">
        <f t="shared" si="291"/>
        <v>-0.53372104211890492</v>
      </c>
    </row>
    <row r="4652" spans="1:13" x14ac:dyDescent="0.25">
      <c r="A4652" s="134" t="s">
        <v>279</v>
      </c>
      <c r="B4652" s="134" t="s">
        <v>518</v>
      </c>
      <c r="C4652" s="137">
        <v>0</v>
      </c>
      <c r="D4652" s="137">
        <v>0</v>
      </c>
      <c r="E4652" s="138" t="str">
        <f t="shared" si="288"/>
        <v/>
      </c>
      <c r="F4652" s="137">
        <v>0</v>
      </c>
      <c r="G4652" s="137">
        <v>0</v>
      </c>
      <c r="H4652" s="138" t="str">
        <f t="shared" si="289"/>
        <v/>
      </c>
      <c r="I4652" s="137">
        <v>80.724000000000004</v>
      </c>
      <c r="J4652" s="138">
        <f t="shared" si="290"/>
        <v>-1</v>
      </c>
      <c r="K4652" s="137">
        <v>9</v>
      </c>
      <c r="L4652" s="137">
        <v>80.724000000000004</v>
      </c>
      <c r="M4652" s="138">
        <f t="shared" si="291"/>
        <v>7.9693333333333332</v>
      </c>
    </row>
    <row r="4653" spans="1:13" x14ac:dyDescent="0.25">
      <c r="A4653" s="134" t="s">
        <v>279</v>
      </c>
      <c r="B4653" s="134" t="s">
        <v>465</v>
      </c>
      <c r="C4653" s="137">
        <v>7.8809800000000001</v>
      </c>
      <c r="D4653" s="137">
        <v>0</v>
      </c>
      <c r="E4653" s="138">
        <f t="shared" si="288"/>
        <v>-1</v>
      </c>
      <c r="F4653" s="137">
        <v>37.17801</v>
      </c>
      <c r="G4653" s="137">
        <v>2.5061900000000001</v>
      </c>
      <c r="H4653" s="138">
        <f t="shared" si="289"/>
        <v>-0.93258945274370519</v>
      </c>
      <c r="I4653" s="137">
        <v>50.652000000000001</v>
      </c>
      <c r="J4653" s="138">
        <f t="shared" si="290"/>
        <v>-0.95052140093184867</v>
      </c>
      <c r="K4653" s="137">
        <v>465.09676000000002</v>
      </c>
      <c r="L4653" s="137">
        <v>315.58199999999999</v>
      </c>
      <c r="M4653" s="138">
        <f t="shared" si="291"/>
        <v>-0.32147022481945486</v>
      </c>
    </row>
    <row r="4654" spans="1:13" x14ac:dyDescent="0.25">
      <c r="A4654" s="134" t="s">
        <v>279</v>
      </c>
      <c r="B4654" s="134" t="s">
        <v>488</v>
      </c>
      <c r="C4654" s="137">
        <v>0</v>
      </c>
      <c r="D4654" s="137">
        <v>0</v>
      </c>
      <c r="E4654" s="138" t="str">
        <f t="shared" si="288"/>
        <v/>
      </c>
      <c r="F4654" s="137">
        <v>42.72</v>
      </c>
      <c r="G4654" s="137">
        <v>104</v>
      </c>
      <c r="H4654" s="138">
        <f t="shared" si="289"/>
        <v>1.4344569288389515</v>
      </c>
      <c r="I4654" s="137">
        <v>0</v>
      </c>
      <c r="J4654" s="138" t="str">
        <f t="shared" si="290"/>
        <v/>
      </c>
      <c r="K4654" s="137">
        <v>97.18</v>
      </c>
      <c r="L4654" s="137">
        <v>130.25299999999999</v>
      </c>
      <c r="M4654" s="138">
        <f t="shared" si="291"/>
        <v>0.34032722782465497</v>
      </c>
    </row>
    <row r="4655" spans="1:13" x14ac:dyDescent="0.25">
      <c r="A4655" s="134" t="s">
        <v>279</v>
      </c>
      <c r="B4655" s="134" t="s">
        <v>512</v>
      </c>
      <c r="C4655" s="137">
        <v>0</v>
      </c>
      <c r="D4655" s="137">
        <v>0</v>
      </c>
      <c r="E4655" s="138" t="str">
        <f t="shared" si="288"/>
        <v/>
      </c>
      <c r="F4655" s="137">
        <v>0</v>
      </c>
      <c r="G4655" s="137">
        <v>450.33445</v>
      </c>
      <c r="H4655" s="138" t="str">
        <f t="shared" si="289"/>
        <v/>
      </c>
      <c r="I4655" s="137">
        <v>152.45849999999999</v>
      </c>
      <c r="J4655" s="138">
        <f t="shared" si="290"/>
        <v>1.9538166123896015</v>
      </c>
      <c r="K4655" s="137">
        <v>148.67070000000001</v>
      </c>
      <c r="L4655" s="137">
        <v>602.79295000000002</v>
      </c>
      <c r="M4655" s="138">
        <f t="shared" si="291"/>
        <v>3.0545510985015873</v>
      </c>
    </row>
    <row r="4656" spans="1:13" x14ac:dyDescent="0.25">
      <c r="A4656" s="134" t="s">
        <v>279</v>
      </c>
      <c r="B4656" s="134" t="s">
        <v>476</v>
      </c>
      <c r="C4656" s="137">
        <v>0</v>
      </c>
      <c r="D4656" s="137">
        <v>0</v>
      </c>
      <c r="E4656" s="138" t="str">
        <f t="shared" si="288"/>
        <v/>
      </c>
      <c r="F4656" s="137">
        <v>0</v>
      </c>
      <c r="G4656" s="137">
        <v>0</v>
      </c>
      <c r="H4656" s="138" t="str">
        <f t="shared" si="289"/>
        <v/>
      </c>
      <c r="I4656" s="137">
        <v>40.161119999999997</v>
      </c>
      <c r="J4656" s="138">
        <f t="shared" si="290"/>
        <v>-1</v>
      </c>
      <c r="K4656" s="137">
        <v>119.79935</v>
      </c>
      <c r="L4656" s="137">
        <v>116.71888</v>
      </c>
      <c r="M4656" s="138">
        <f t="shared" si="291"/>
        <v>-2.5713578579516505E-2</v>
      </c>
    </row>
    <row r="4657" spans="1:13" x14ac:dyDescent="0.25">
      <c r="A4657" s="134" t="s">
        <v>279</v>
      </c>
      <c r="B4657" s="134" t="s">
        <v>475</v>
      </c>
      <c r="C4657" s="137">
        <v>0</v>
      </c>
      <c r="D4657" s="137">
        <v>0</v>
      </c>
      <c r="E4657" s="138" t="str">
        <f t="shared" si="288"/>
        <v/>
      </c>
      <c r="F4657" s="137">
        <v>0</v>
      </c>
      <c r="G4657" s="137">
        <v>0</v>
      </c>
      <c r="H4657" s="138" t="str">
        <f t="shared" si="289"/>
        <v/>
      </c>
      <c r="I4657" s="137">
        <v>0</v>
      </c>
      <c r="J4657" s="138" t="str">
        <f t="shared" si="290"/>
        <v/>
      </c>
      <c r="K4657" s="137">
        <v>0</v>
      </c>
      <c r="L4657" s="137">
        <v>0</v>
      </c>
      <c r="M4657" s="138" t="str">
        <f t="shared" si="291"/>
        <v/>
      </c>
    </row>
    <row r="4658" spans="1:13" x14ac:dyDescent="0.25">
      <c r="A4658" s="141" t="s">
        <v>279</v>
      </c>
      <c r="B4658" s="141" t="s">
        <v>3</v>
      </c>
      <c r="C4658" s="255">
        <v>1370.69667</v>
      </c>
      <c r="D4658" s="255">
        <v>2507.40407</v>
      </c>
      <c r="E4658" s="256">
        <f t="shared" si="288"/>
        <v>0.82929172068390589</v>
      </c>
      <c r="F4658" s="255">
        <v>29617.283319999999</v>
      </c>
      <c r="G4658" s="255">
        <v>32068.996340000002</v>
      </c>
      <c r="H4658" s="256">
        <f t="shared" si="289"/>
        <v>8.2779807773402547E-2</v>
      </c>
      <c r="I4658" s="255">
        <v>32720.987109999998</v>
      </c>
      <c r="J4658" s="256">
        <f t="shared" si="290"/>
        <v>-1.9925767147799145E-2</v>
      </c>
      <c r="K4658" s="255">
        <v>235074.22042</v>
      </c>
      <c r="L4658" s="255">
        <v>224768.2507</v>
      </c>
      <c r="M4658" s="256">
        <f t="shared" si="291"/>
        <v>-4.3841343817227707E-2</v>
      </c>
    </row>
    <row r="4659" spans="1:13" x14ac:dyDescent="0.25">
      <c r="A4659" s="134" t="s">
        <v>429</v>
      </c>
      <c r="B4659" s="134" t="s">
        <v>508</v>
      </c>
      <c r="C4659" s="137">
        <v>0</v>
      </c>
      <c r="D4659" s="137">
        <v>0</v>
      </c>
      <c r="E4659" s="138" t="str">
        <f t="shared" si="288"/>
        <v/>
      </c>
      <c r="F4659" s="137">
        <v>0</v>
      </c>
      <c r="G4659" s="137">
        <v>21.967500000000001</v>
      </c>
      <c r="H4659" s="138" t="str">
        <f t="shared" si="289"/>
        <v/>
      </c>
      <c r="I4659" s="137">
        <v>0</v>
      </c>
      <c r="J4659" s="138" t="str">
        <f t="shared" si="290"/>
        <v/>
      </c>
      <c r="K4659" s="137">
        <v>0</v>
      </c>
      <c r="L4659" s="137">
        <v>105.705</v>
      </c>
      <c r="M4659" s="138" t="str">
        <f t="shared" si="291"/>
        <v/>
      </c>
    </row>
    <row r="4660" spans="1:13" x14ac:dyDescent="0.25">
      <c r="A4660" s="134" t="s">
        <v>429</v>
      </c>
      <c r="B4660" s="134" t="s">
        <v>450</v>
      </c>
      <c r="C4660" s="137">
        <v>0</v>
      </c>
      <c r="D4660" s="137">
        <v>0</v>
      </c>
      <c r="E4660" s="138" t="str">
        <f t="shared" si="288"/>
        <v/>
      </c>
      <c r="F4660" s="137">
        <v>0</v>
      </c>
      <c r="G4660" s="137">
        <v>0</v>
      </c>
      <c r="H4660" s="138" t="str">
        <f t="shared" si="289"/>
        <v/>
      </c>
      <c r="I4660" s="137">
        <v>0</v>
      </c>
      <c r="J4660" s="138" t="str">
        <f t="shared" si="290"/>
        <v/>
      </c>
      <c r="K4660" s="137">
        <v>0</v>
      </c>
      <c r="L4660" s="137">
        <v>0.36753999999999998</v>
      </c>
      <c r="M4660" s="138" t="str">
        <f t="shared" si="291"/>
        <v/>
      </c>
    </row>
    <row r="4661" spans="1:13" x14ac:dyDescent="0.25">
      <c r="A4661" s="134" t="s">
        <v>429</v>
      </c>
      <c r="B4661" s="134" t="s">
        <v>456</v>
      </c>
      <c r="C4661" s="137">
        <v>0</v>
      </c>
      <c r="D4661" s="137">
        <v>0</v>
      </c>
      <c r="E4661" s="138" t="str">
        <f t="shared" si="288"/>
        <v/>
      </c>
      <c r="F4661" s="137">
        <v>0</v>
      </c>
      <c r="G4661" s="137">
        <v>0</v>
      </c>
      <c r="H4661" s="138" t="str">
        <f t="shared" si="289"/>
        <v/>
      </c>
      <c r="I4661" s="137">
        <v>0</v>
      </c>
      <c r="J4661" s="138" t="str">
        <f t="shared" si="290"/>
        <v/>
      </c>
      <c r="K4661" s="137">
        <v>1.3023199999999999</v>
      </c>
      <c r="L4661" s="137">
        <v>1.1322700000000001</v>
      </c>
      <c r="M4661" s="138">
        <f t="shared" si="291"/>
        <v>-0.13057466674857166</v>
      </c>
    </row>
    <row r="4662" spans="1:13" x14ac:dyDescent="0.25">
      <c r="A4662" s="134" t="s">
        <v>429</v>
      </c>
      <c r="B4662" s="134" t="s">
        <v>470</v>
      </c>
      <c r="C4662" s="137">
        <v>0</v>
      </c>
      <c r="D4662" s="137">
        <v>0</v>
      </c>
      <c r="E4662" s="138" t="str">
        <f t="shared" si="288"/>
        <v/>
      </c>
      <c r="F4662" s="137">
        <v>0</v>
      </c>
      <c r="G4662" s="137">
        <v>0</v>
      </c>
      <c r="H4662" s="138" t="str">
        <f t="shared" si="289"/>
        <v/>
      </c>
      <c r="I4662" s="137">
        <v>0</v>
      </c>
      <c r="J4662" s="138" t="str">
        <f t="shared" si="290"/>
        <v/>
      </c>
      <c r="K4662" s="137">
        <v>0</v>
      </c>
      <c r="L4662" s="137">
        <v>32.094999999999999</v>
      </c>
      <c r="M4662" s="138" t="str">
        <f t="shared" si="291"/>
        <v/>
      </c>
    </row>
    <row r="4663" spans="1:13" x14ac:dyDescent="0.25">
      <c r="A4663" s="141" t="s">
        <v>429</v>
      </c>
      <c r="B4663" s="141" t="s">
        <v>3</v>
      </c>
      <c r="C4663" s="255">
        <v>0</v>
      </c>
      <c r="D4663" s="255">
        <v>0</v>
      </c>
      <c r="E4663" s="256" t="str">
        <f t="shared" si="288"/>
        <v/>
      </c>
      <c r="F4663" s="255">
        <v>0</v>
      </c>
      <c r="G4663" s="255">
        <v>21.967500000000001</v>
      </c>
      <c r="H4663" s="256" t="str">
        <f t="shared" si="289"/>
        <v/>
      </c>
      <c r="I4663" s="255">
        <v>0</v>
      </c>
      <c r="J4663" s="256" t="str">
        <f t="shared" si="290"/>
        <v/>
      </c>
      <c r="K4663" s="255">
        <v>1.3023199999999999</v>
      </c>
      <c r="L4663" s="255">
        <v>139.29981000000001</v>
      </c>
      <c r="M4663" s="256">
        <f t="shared" si="291"/>
        <v>105.96281251919652</v>
      </c>
    </row>
    <row r="4664" spans="1:13" x14ac:dyDescent="0.25">
      <c r="A4664" s="134" t="s">
        <v>313</v>
      </c>
      <c r="B4664" s="134" t="s">
        <v>454</v>
      </c>
      <c r="C4664" s="137">
        <v>0</v>
      </c>
      <c r="D4664" s="137">
        <v>0</v>
      </c>
      <c r="E4664" s="138" t="str">
        <f t="shared" si="288"/>
        <v/>
      </c>
      <c r="F4664" s="137">
        <v>0</v>
      </c>
      <c r="G4664" s="137">
        <v>105.47029000000001</v>
      </c>
      <c r="H4664" s="138" t="str">
        <f t="shared" si="289"/>
        <v/>
      </c>
      <c r="I4664" s="137">
        <v>87.690799999999996</v>
      </c>
      <c r="J4664" s="138">
        <f t="shared" si="290"/>
        <v>0.20275205608798208</v>
      </c>
      <c r="K4664" s="137">
        <v>646.40898000000004</v>
      </c>
      <c r="L4664" s="137">
        <v>330.15262999999999</v>
      </c>
      <c r="M4664" s="138">
        <f t="shared" si="291"/>
        <v>-0.4892511703658573</v>
      </c>
    </row>
    <row r="4665" spans="1:13" x14ac:dyDescent="0.25">
      <c r="A4665" s="134" t="s">
        <v>313</v>
      </c>
      <c r="B4665" s="134" t="s">
        <v>464</v>
      </c>
      <c r="C4665" s="137">
        <v>0</v>
      </c>
      <c r="D4665" s="137">
        <v>0</v>
      </c>
      <c r="E4665" s="138" t="str">
        <f t="shared" si="288"/>
        <v/>
      </c>
      <c r="F4665" s="137">
        <v>1.3037799999999999</v>
      </c>
      <c r="G4665" s="137">
        <v>0</v>
      </c>
      <c r="H4665" s="138">
        <f t="shared" si="289"/>
        <v>-1</v>
      </c>
      <c r="I4665" s="137">
        <v>111.93776</v>
      </c>
      <c r="J4665" s="138">
        <f t="shared" si="290"/>
        <v>-1</v>
      </c>
      <c r="K4665" s="137">
        <v>1.3037799999999999</v>
      </c>
      <c r="L4665" s="137">
        <v>137.20357999999999</v>
      </c>
      <c r="M4665" s="138">
        <f t="shared" si="291"/>
        <v>104.23522373406556</v>
      </c>
    </row>
    <row r="4666" spans="1:13" x14ac:dyDescent="0.25">
      <c r="A4666" s="134" t="s">
        <v>313</v>
      </c>
      <c r="B4666" s="134" t="s">
        <v>501</v>
      </c>
      <c r="C4666" s="137">
        <v>0</v>
      </c>
      <c r="D4666" s="137">
        <v>0</v>
      </c>
      <c r="E4666" s="138" t="str">
        <f t="shared" si="288"/>
        <v/>
      </c>
      <c r="F4666" s="137">
        <v>0</v>
      </c>
      <c r="G4666" s="137">
        <v>0</v>
      </c>
      <c r="H4666" s="138" t="str">
        <f t="shared" si="289"/>
        <v/>
      </c>
      <c r="I4666" s="137">
        <v>25.223980000000001</v>
      </c>
      <c r="J4666" s="138">
        <f t="shared" si="290"/>
        <v>-1</v>
      </c>
      <c r="K4666" s="137">
        <v>21.68282</v>
      </c>
      <c r="L4666" s="137">
        <v>25.223980000000001</v>
      </c>
      <c r="M4666" s="138">
        <f t="shared" si="291"/>
        <v>0.16331639519213836</v>
      </c>
    </row>
    <row r="4667" spans="1:13" x14ac:dyDescent="0.25">
      <c r="A4667" s="134" t="s">
        <v>313</v>
      </c>
      <c r="B4667" s="134" t="s">
        <v>492</v>
      </c>
      <c r="C4667" s="137">
        <v>0</v>
      </c>
      <c r="D4667" s="137">
        <v>0</v>
      </c>
      <c r="E4667" s="138" t="str">
        <f t="shared" si="288"/>
        <v/>
      </c>
      <c r="F4667" s="137">
        <v>0</v>
      </c>
      <c r="G4667" s="137">
        <v>20.580410000000001</v>
      </c>
      <c r="H4667" s="138" t="str">
        <f t="shared" si="289"/>
        <v/>
      </c>
      <c r="I4667" s="137">
        <v>0</v>
      </c>
      <c r="J4667" s="138" t="str">
        <f t="shared" si="290"/>
        <v/>
      </c>
      <c r="K4667" s="137">
        <v>8.8428299999999993</v>
      </c>
      <c r="L4667" s="137">
        <v>163.46080000000001</v>
      </c>
      <c r="M4667" s="138">
        <f t="shared" si="291"/>
        <v>17.485122975337084</v>
      </c>
    </row>
    <row r="4668" spans="1:13" x14ac:dyDescent="0.25">
      <c r="A4668" s="134" t="s">
        <v>313</v>
      </c>
      <c r="B4668" s="134" t="s">
        <v>451</v>
      </c>
      <c r="C4668" s="137">
        <v>0</v>
      </c>
      <c r="D4668" s="137">
        <v>0</v>
      </c>
      <c r="E4668" s="138" t="str">
        <f t="shared" si="288"/>
        <v/>
      </c>
      <c r="F4668" s="137">
        <v>123.27943999999999</v>
      </c>
      <c r="G4668" s="137">
        <v>108.26658999999999</v>
      </c>
      <c r="H4668" s="138">
        <f t="shared" si="289"/>
        <v>-0.12177902495339044</v>
      </c>
      <c r="I4668" s="137">
        <v>62.517989999999998</v>
      </c>
      <c r="J4668" s="138">
        <f t="shared" si="290"/>
        <v>0.7317669681958745</v>
      </c>
      <c r="K4668" s="137">
        <v>1418.6177499999999</v>
      </c>
      <c r="L4668" s="137">
        <v>5456.5572000000002</v>
      </c>
      <c r="M4668" s="138">
        <f t="shared" si="291"/>
        <v>2.8463900511607165</v>
      </c>
    </row>
    <row r="4669" spans="1:13" x14ac:dyDescent="0.25">
      <c r="A4669" s="134" t="s">
        <v>313</v>
      </c>
      <c r="B4669" s="134" t="s">
        <v>485</v>
      </c>
      <c r="C4669" s="137">
        <v>0</v>
      </c>
      <c r="D4669" s="137">
        <v>0</v>
      </c>
      <c r="E4669" s="138" t="str">
        <f t="shared" si="288"/>
        <v/>
      </c>
      <c r="F4669" s="137">
        <v>0</v>
      </c>
      <c r="G4669" s="137">
        <v>6.7473000000000001</v>
      </c>
      <c r="H4669" s="138" t="str">
        <f t="shared" si="289"/>
        <v/>
      </c>
      <c r="I4669" s="137">
        <v>185.61994000000001</v>
      </c>
      <c r="J4669" s="138">
        <f t="shared" si="290"/>
        <v>-0.96364991821460566</v>
      </c>
      <c r="K4669" s="137">
        <v>0</v>
      </c>
      <c r="L4669" s="137">
        <v>813.04186000000004</v>
      </c>
      <c r="M4669" s="138" t="str">
        <f t="shared" si="291"/>
        <v/>
      </c>
    </row>
    <row r="4670" spans="1:13" x14ac:dyDescent="0.25">
      <c r="A4670" s="134" t="s">
        <v>313</v>
      </c>
      <c r="B4670" s="134" t="s">
        <v>479</v>
      </c>
      <c r="C4670" s="137">
        <v>0</v>
      </c>
      <c r="D4670" s="137">
        <v>1.2490300000000001</v>
      </c>
      <c r="E4670" s="138" t="str">
        <f t="shared" si="288"/>
        <v/>
      </c>
      <c r="F4670" s="137">
        <v>0</v>
      </c>
      <c r="G4670" s="137">
        <v>1.2490300000000001</v>
      </c>
      <c r="H4670" s="138" t="str">
        <f t="shared" si="289"/>
        <v/>
      </c>
      <c r="I4670" s="137">
        <v>0</v>
      </c>
      <c r="J4670" s="138" t="str">
        <f t="shared" si="290"/>
        <v/>
      </c>
      <c r="K4670" s="137">
        <v>0.82011999999999996</v>
      </c>
      <c r="L4670" s="137">
        <v>79.026470000000003</v>
      </c>
      <c r="M4670" s="138">
        <f t="shared" si="291"/>
        <v>95.35964249134274</v>
      </c>
    </row>
    <row r="4671" spans="1:13" x14ac:dyDescent="0.25">
      <c r="A4671" s="134" t="s">
        <v>313</v>
      </c>
      <c r="B4671" s="134" t="s">
        <v>455</v>
      </c>
      <c r="C4671" s="137">
        <v>0</v>
      </c>
      <c r="D4671" s="137">
        <v>0</v>
      </c>
      <c r="E4671" s="138" t="str">
        <f t="shared" si="288"/>
        <v/>
      </c>
      <c r="F4671" s="137">
        <v>1.82118</v>
      </c>
      <c r="G4671" s="137">
        <v>0</v>
      </c>
      <c r="H4671" s="138">
        <f t="shared" si="289"/>
        <v>-1</v>
      </c>
      <c r="I4671" s="137">
        <v>0</v>
      </c>
      <c r="J4671" s="138" t="str">
        <f t="shared" si="290"/>
        <v/>
      </c>
      <c r="K4671" s="137">
        <v>111.51067</v>
      </c>
      <c r="L4671" s="137">
        <v>0</v>
      </c>
      <c r="M4671" s="138">
        <f t="shared" si="291"/>
        <v>-1</v>
      </c>
    </row>
    <row r="4672" spans="1:13" x14ac:dyDescent="0.25">
      <c r="A4672" s="134" t="s">
        <v>313</v>
      </c>
      <c r="B4672" s="134" t="s">
        <v>450</v>
      </c>
      <c r="C4672" s="137">
        <v>0</v>
      </c>
      <c r="D4672" s="137">
        <v>1474.09105</v>
      </c>
      <c r="E4672" s="138" t="str">
        <f t="shared" si="288"/>
        <v/>
      </c>
      <c r="F4672" s="137">
        <v>10160.496279999999</v>
      </c>
      <c r="G4672" s="137">
        <v>4451.5232800000003</v>
      </c>
      <c r="H4672" s="138">
        <f t="shared" si="289"/>
        <v>-0.56187934552346486</v>
      </c>
      <c r="I4672" s="137">
        <v>30490.301940000001</v>
      </c>
      <c r="J4672" s="138">
        <f t="shared" si="290"/>
        <v>-0.8540019941829412</v>
      </c>
      <c r="K4672" s="137">
        <v>56317.657090000001</v>
      </c>
      <c r="L4672" s="137">
        <v>82448.733659999998</v>
      </c>
      <c r="M4672" s="138">
        <f t="shared" si="291"/>
        <v>0.46399438329333376</v>
      </c>
    </row>
    <row r="4673" spans="1:13" x14ac:dyDescent="0.25">
      <c r="A4673" s="134" t="s">
        <v>313</v>
      </c>
      <c r="B4673" s="134" t="s">
        <v>453</v>
      </c>
      <c r="C4673" s="137">
        <v>0</v>
      </c>
      <c r="D4673" s="137">
        <v>0</v>
      </c>
      <c r="E4673" s="138" t="str">
        <f t="shared" si="288"/>
        <v/>
      </c>
      <c r="F4673" s="137">
        <v>25.93534</v>
      </c>
      <c r="G4673" s="137">
        <v>137.84424999999999</v>
      </c>
      <c r="H4673" s="138">
        <f t="shared" si="289"/>
        <v>4.3149197195795388</v>
      </c>
      <c r="I4673" s="137">
        <v>143.85527999999999</v>
      </c>
      <c r="J4673" s="138">
        <f t="shared" si="290"/>
        <v>-4.1785258073252507E-2</v>
      </c>
      <c r="K4673" s="137">
        <v>216.58913000000001</v>
      </c>
      <c r="L4673" s="137">
        <v>518.99793</v>
      </c>
      <c r="M4673" s="138">
        <f t="shared" si="291"/>
        <v>1.3962325810164158</v>
      </c>
    </row>
    <row r="4674" spans="1:13" x14ac:dyDescent="0.25">
      <c r="A4674" s="134" t="s">
        <v>313</v>
      </c>
      <c r="B4674" s="134" t="s">
        <v>461</v>
      </c>
      <c r="C4674" s="137">
        <v>0</v>
      </c>
      <c r="D4674" s="137">
        <v>0</v>
      </c>
      <c r="E4674" s="138" t="str">
        <f t="shared" si="288"/>
        <v/>
      </c>
      <c r="F4674" s="137">
        <v>0</v>
      </c>
      <c r="G4674" s="137">
        <v>0</v>
      </c>
      <c r="H4674" s="138" t="str">
        <f t="shared" si="289"/>
        <v/>
      </c>
      <c r="I4674" s="137">
        <v>0</v>
      </c>
      <c r="J4674" s="138" t="str">
        <f t="shared" si="290"/>
        <v/>
      </c>
      <c r="K4674" s="137">
        <v>0</v>
      </c>
      <c r="L4674" s="137">
        <v>208.4</v>
      </c>
      <c r="M4674" s="138" t="str">
        <f t="shared" si="291"/>
        <v/>
      </c>
    </row>
    <row r="4675" spans="1:13" x14ac:dyDescent="0.25">
      <c r="A4675" s="134" t="s">
        <v>313</v>
      </c>
      <c r="B4675" s="134" t="s">
        <v>452</v>
      </c>
      <c r="C4675" s="137">
        <v>0</v>
      </c>
      <c r="D4675" s="137">
        <v>16.76295</v>
      </c>
      <c r="E4675" s="138" t="str">
        <f t="shared" si="288"/>
        <v/>
      </c>
      <c r="F4675" s="137">
        <v>246.72599</v>
      </c>
      <c r="G4675" s="137">
        <v>339.31249000000003</v>
      </c>
      <c r="H4675" s="138">
        <f t="shared" si="289"/>
        <v>0.37526042554333272</v>
      </c>
      <c r="I4675" s="137">
        <v>530.01946999999996</v>
      </c>
      <c r="J4675" s="138">
        <f t="shared" si="290"/>
        <v>-0.35981127259343881</v>
      </c>
      <c r="K4675" s="137">
        <v>1502.03341</v>
      </c>
      <c r="L4675" s="137">
        <v>2843.5044800000001</v>
      </c>
      <c r="M4675" s="138">
        <f t="shared" si="291"/>
        <v>0.89310334981163964</v>
      </c>
    </row>
    <row r="4676" spans="1:13" x14ac:dyDescent="0.25">
      <c r="A4676" s="134" t="s">
        <v>313</v>
      </c>
      <c r="B4676" s="134" t="s">
        <v>460</v>
      </c>
      <c r="C4676" s="137">
        <v>0</v>
      </c>
      <c r="D4676" s="137">
        <v>0</v>
      </c>
      <c r="E4676" s="138" t="str">
        <f t="shared" si="288"/>
        <v/>
      </c>
      <c r="F4676" s="137">
        <v>3.3021699999999998</v>
      </c>
      <c r="G4676" s="137">
        <v>0</v>
      </c>
      <c r="H4676" s="138">
        <f t="shared" si="289"/>
        <v>-1</v>
      </c>
      <c r="I4676" s="137">
        <v>1.1795500000000001</v>
      </c>
      <c r="J4676" s="138">
        <f t="shared" si="290"/>
        <v>-1</v>
      </c>
      <c r="K4676" s="137">
        <v>385.33192000000003</v>
      </c>
      <c r="L4676" s="137">
        <v>281.57</v>
      </c>
      <c r="M4676" s="138">
        <f t="shared" si="291"/>
        <v>-0.269279326768465</v>
      </c>
    </row>
    <row r="4677" spans="1:13" x14ac:dyDescent="0.25">
      <c r="A4677" s="134" t="s">
        <v>313</v>
      </c>
      <c r="B4677" s="134" t="s">
        <v>457</v>
      </c>
      <c r="C4677" s="137">
        <v>0</v>
      </c>
      <c r="D4677" s="137">
        <v>0</v>
      </c>
      <c r="E4677" s="138" t="str">
        <f t="shared" ref="E4677:E4740" si="292">IF(C4677=0,"",(D4677/C4677-1))</f>
        <v/>
      </c>
      <c r="F4677" s="137">
        <v>21.08568</v>
      </c>
      <c r="G4677" s="137">
        <v>5.5316299999999998</v>
      </c>
      <c r="H4677" s="138">
        <f t="shared" ref="H4677:H4740" si="293">IF(F4677=0,"",(G4677/F4677-1))</f>
        <v>-0.73765939727815277</v>
      </c>
      <c r="I4677" s="137">
        <v>0</v>
      </c>
      <c r="J4677" s="138" t="str">
        <f t="shared" ref="J4677:J4740" si="294">IF(I4677=0,"",(G4677/I4677-1))</f>
        <v/>
      </c>
      <c r="K4677" s="137">
        <v>113.15268</v>
      </c>
      <c r="L4677" s="137">
        <v>92.596080000000001</v>
      </c>
      <c r="M4677" s="138">
        <f t="shared" ref="M4677:M4740" si="295">IF(K4677=0,"",(L4677/K4677-1))</f>
        <v>-0.18167134883592684</v>
      </c>
    </row>
    <row r="4678" spans="1:13" x14ac:dyDescent="0.25">
      <c r="A4678" s="134" t="s">
        <v>313</v>
      </c>
      <c r="B4678" s="134" t="s">
        <v>462</v>
      </c>
      <c r="C4678" s="137">
        <v>0</v>
      </c>
      <c r="D4678" s="137">
        <v>0</v>
      </c>
      <c r="E4678" s="138" t="str">
        <f t="shared" si="292"/>
        <v/>
      </c>
      <c r="F4678" s="137">
        <v>0</v>
      </c>
      <c r="G4678" s="137">
        <v>0</v>
      </c>
      <c r="H4678" s="138" t="str">
        <f t="shared" si="293"/>
        <v/>
      </c>
      <c r="I4678" s="137">
        <v>0</v>
      </c>
      <c r="J4678" s="138" t="str">
        <f t="shared" si="294"/>
        <v/>
      </c>
      <c r="K4678" s="137">
        <v>9.49512</v>
      </c>
      <c r="L4678" s="137">
        <v>0</v>
      </c>
      <c r="M4678" s="138">
        <f t="shared" si="295"/>
        <v>-1</v>
      </c>
    </row>
    <row r="4679" spans="1:13" x14ac:dyDescent="0.25">
      <c r="A4679" s="134" t="s">
        <v>313</v>
      </c>
      <c r="B4679" s="134" t="s">
        <v>456</v>
      </c>
      <c r="C4679" s="137">
        <v>0</v>
      </c>
      <c r="D4679" s="137">
        <v>0</v>
      </c>
      <c r="E4679" s="138" t="str">
        <f t="shared" si="292"/>
        <v/>
      </c>
      <c r="F4679" s="137">
        <v>0</v>
      </c>
      <c r="G4679" s="137">
        <v>0</v>
      </c>
      <c r="H4679" s="138" t="str">
        <f t="shared" si="293"/>
        <v/>
      </c>
      <c r="I4679" s="137">
        <v>0</v>
      </c>
      <c r="J4679" s="138" t="str">
        <f t="shared" si="294"/>
        <v/>
      </c>
      <c r="K4679" s="137">
        <v>0</v>
      </c>
      <c r="L4679" s="137">
        <v>42.753979999999999</v>
      </c>
      <c r="M4679" s="138" t="str">
        <f t="shared" si="295"/>
        <v/>
      </c>
    </row>
    <row r="4680" spans="1:13" x14ac:dyDescent="0.25">
      <c r="A4680" s="134" t="s">
        <v>313</v>
      </c>
      <c r="B4680" s="134" t="s">
        <v>476</v>
      </c>
      <c r="C4680" s="137">
        <v>0</v>
      </c>
      <c r="D4680" s="137">
        <v>0</v>
      </c>
      <c r="E4680" s="138" t="str">
        <f t="shared" si="292"/>
        <v/>
      </c>
      <c r="F4680" s="137">
        <v>36.45317</v>
      </c>
      <c r="G4680" s="137">
        <v>69.169200000000004</v>
      </c>
      <c r="H4680" s="138">
        <f t="shared" si="293"/>
        <v>0.89748106954758677</v>
      </c>
      <c r="I4680" s="137">
        <v>114.82043</v>
      </c>
      <c r="J4680" s="138">
        <f t="shared" si="294"/>
        <v>-0.39758804247641288</v>
      </c>
      <c r="K4680" s="137">
        <v>369.49146999999999</v>
      </c>
      <c r="L4680" s="137">
        <v>449.4205</v>
      </c>
      <c r="M4680" s="138">
        <f t="shared" si="295"/>
        <v>0.21632171914550558</v>
      </c>
    </row>
    <row r="4681" spans="1:13" x14ac:dyDescent="0.25">
      <c r="A4681" s="141" t="s">
        <v>313</v>
      </c>
      <c r="B4681" s="141" t="s">
        <v>3</v>
      </c>
      <c r="C4681" s="255">
        <v>0</v>
      </c>
      <c r="D4681" s="255">
        <v>1492.10303</v>
      </c>
      <c r="E4681" s="256" t="str">
        <f t="shared" si="292"/>
        <v/>
      </c>
      <c r="F4681" s="255">
        <v>10620.403029999999</v>
      </c>
      <c r="G4681" s="255">
        <v>5245.6944700000004</v>
      </c>
      <c r="H4681" s="256">
        <f t="shared" si="293"/>
        <v>-0.50607387919439439</v>
      </c>
      <c r="I4681" s="255">
        <v>31753.167140000001</v>
      </c>
      <c r="J4681" s="256">
        <f t="shared" si="294"/>
        <v>-0.83479775586253535</v>
      </c>
      <c r="K4681" s="255">
        <v>61122.937769999997</v>
      </c>
      <c r="L4681" s="255">
        <v>93890.643150000004</v>
      </c>
      <c r="M4681" s="256">
        <f t="shared" si="295"/>
        <v>0.53609506636120585</v>
      </c>
    </row>
    <row r="4682" spans="1:13" x14ac:dyDescent="0.25">
      <c r="A4682" s="134" t="s">
        <v>303</v>
      </c>
      <c r="B4682" s="134" t="s">
        <v>463</v>
      </c>
      <c r="C4682" s="137">
        <v>0</v>
      </c>
      <c r="D4682" s="137">
        <v>0</v>
      </c>
      <c r="E4682" s="138" t="str">
        <f t="shared" si="292"/>
        <v/>
      </c>
      <c r="F4682" s="137">
        <v>67.759159999999994</v>
      </c>
      <c r="G4682" s="137">
        <v>64.236949999999993</v>
      </c>
      <c r="H4682" s="138">
        <f t="shared" si="293"/>
        <v>-5.1981311456635537E-2</v>
      </c>
      <c r="I4682" s="137">
        <v>262.57364000000001</v>
      </c>
      <c r="J4682" s="138">
        <f t="shared" si="294"/>
        <v>-0.75535644019711956</v>
      </c>
      <c r="K4682" s="137">
        <v>556.65251999999998</v>
      </c>
      <c r="L4682" s="137">
        <v>2010.78135</v>
      </c>
      <c r="M4682" s="138">
        <f t="shared" si="295"/>
        <v>2.6122738652112814</v>
      </c>
    </row>
    <row r="4683" spans="1:13" x14ac:dyDescent="0.25">
      <c r="A4683" s="134" t="s">
        <v>303</v>
      </c>
      <c r="B4683" s="134" t="s">
        <v>478</v>
      </c>
      <c r="C4683" s="137">
        <v>0</v>
      </c>
      <c r="D4683" s="137">
        <v>0</v>
      </c>
      <c r="E4683" s="138" t="str">
        <f t="shared" si="292"/>
        <v/>
      </c>
      <c r="F4683" s="137">
        <v>0</v>
      </c>
      <c r="G4683" s="137">
        <v>0</v>
      </c>
      <c r="H4683" s="138" t="str">
        <f t="shared" si="293"/>
        <v/>
      </c>
      <c r="I4683" s="137">
        <v>0</v>
      </c>
      <c r="J4683" s="138" t="str">
        <f t="shared" si="294"/>
        <v/>
      </c>
      <c r="K4683" s="137">
        <v>0</v>
      </c>
      <c r="L4683" s="137">
        <v>0</v>
      </c>
      <c r="M4683" s="138" t="str">
        <f t="shared" si="295"/>
        <v/>
      </c>
    </row>
    <row r="4684" spans="1:13" x14ac:dyDescent="0.25">
      <c r="A4684" s="134" t="s">
        <v>303</v>
      </c>
      <c r="B4684" s="134" t="s">
        <v>498</v>
      </c>
      <c r="C4684" s="137">
        <v>0</v>
      </c>
      <c r="D4684" s="137">
        <v>0</v>
      </c>
      <c r="E4684" s="138" t="str">
        <f t="shared" si="292"/>
        <v/>
      </c>
      <c r="F4684" s="137">
        <v>307.149</v>
      </c>
      <c r="G4684" s="137">
        <v>174</v>
      </c>
      <c r="H4684" s="138">
        <f t="shared" si="293"/>
        <v>-0.43349970209898125</v>
      </c>
      <c r="I4684" s="137">
        <v>95.688999999999993</v>
      </c>
      <c r="J4684" s="138">
        <f t="shared" si="294"/>
        <v>0.81839082862188972</v>
      </c>
      <c r="K4684" s="137">
        <v>769.11800000000005</v>
      </c>
      <c r="L4684" s="137">
        <v>367.38</v>
      </c>
      <c r="M4684" s="138">
        <f t="shared" si="295"/>
        <v>-0.52233597445385493</v>
      </c>
    </row>
    <row r="4685" spans="1:13" x14ac:dyDescent="0.25">
      <c r="A4685" s="134" t="s">
        <v>303</v>
      </c>
      <c r="B4685" s="134" t="s">
        <v>454</v>
      </c>
      <c r="C4685" s="137">
        <v>0</v>
      </c>
      <c r="D4685" s="137">
        <v>10.667999999999999</v>
      </c>
      <c r="E4685" s="138" t="str">
        <f t="shared" si="292"/>
        <v/>
      </c>
      <c r="F4685" s="137">
        <v>869.60356000000002</v>
      </c>
      <c r="G4685" s="137">
        <v>774.96649000000002</v>
      </c>
      <c r="H4685" s="138">
        <f t="shared" si="293"/>
        <v>-0.10882783184558265</v>
      </c>
      <c r="I4685" s="137">
        <v>358.80363</v>
      </c>
      <c r="J4685" s="138">
        <f t="shared" si="294"/>
        <v>1.1598624573558522</v>
      </c>
      <c r="K4685" s="137">
        <v>5359.8227100000004</v>
      </c>
      <c r="L4685" s="137">
        <v>4676.3901900000001</v>
      </c>
      <c r="M4685" s="138">
        <f t="shared" si="295"/>
        <v>-0.12751028475716131</v>
      </c>
    </row>
    <row r="4686" spans="1:13" x14ac:dyDescent="0.25">
      <c r="A4686" s="134" t="s">
        <v>303</v>
      </c>
      <c r="B4686" s="134" t="s">
        <v>464</v>
      </c>
      <c r="C4686" s="137">
        <v>0</v>
      </c>
      <c r="D4686" s="137">
        <v>0</v>
      </c>
      <c r="E4686" s="138" t="str">
        <f t="shared" si="292"/>
        <v/>
      </c>
      <c r="F4686" s="137">
        <v>0</v>
      </c>
      <c r="G4686" s="137">
        <v>0</v>
      </c>
      <c r="H4686" s="138" t="str">
        <f t="shared" si="293"/>
        <v/>
      </c>
      <c r="I4686" s="137">
        <v>12.02688</v>
      </c>
      <c r="J4686" s="138">
        <f t="shared" si="294"/>
        <v>-1</v>
      </c>
      <c r="K4686" s="137">
        <v>131.62351000000001</v>
      </c>
      <c r="L4686" s="137">
        <v>65.805319999999995</v>
      </c>
      <c r="M4686" s="138">
        <f t="shared" si="295"/>
        <v>-0.50004888944231929</v>
      </c>
    </row>
    <row r="4687" spans="1:13" x14ac:dyDescent="0.25">
      <c r="A4687" s="134" t="s">
        <v>303</v>
      </c>
      <c r="B4687" s="134" t="s">
        <v>472</v>
      </c>
      <c r="C4687" s="137">
        <v>0</v>
      </c>
      <c r="D4687" s="137">
        <v>4.2</v>
      </c>
      <c r="E4687" s="138" t="str">
        <f t="shared" si="292"/>
        <v/>
      </c>
      <c r="F4687" s="137">
        <v>0</v>
      </c>
      <c r="G4687" s="137">
        <v>4.2</v>
      </c>
      <c r="H4687" s="138" t="str">
        <f t="shared" si="293"/>
        <v/>
      </c>
      <c r="I4687" s="137">
        <v>270.93011000000001</v>
      </c>
      <c r="J4687" s="138">
        <f t="shared" si="294"/>
        <v>-0.98449784706469134</v>
      </c>
      <c r="K4687" s="137">
        <v>770.90623000000005</v>
      </c>
      <c r="L4687" s="137">
        <v>827.3211</v>
      </c>
      <c r="M4687" s="138">
        <f t="shared" si="295"/>
        <v>7.317993785054755E-2</v>
      </c>
    </row>
    <row r="4688" spans="1:13" x14ac:dyDescent="0.25">
      <c r="A4688" s="134" t="s">
        <v>303</v>
      </c>
      <c r="B4688" s="134" t="s">
        <v>471</v>
      </c>
      <c r="C4688" s="137">
        <v>0</v>
      </c>
      <c r="D4688" s="137">
        <v>0</v>
      </c>
      <c r="E4688" s="138" t="str">
        <f t="shared" si="292"/>
        <v/>
      </c>
      <c r="F4688" s="137">
        <v>119.91339000000001</v>
      </c>
      <c r="G4688" s="137">
        <v>78.575879999999998</v>
      </c>
      <c r="H4688" s="138">
        <f t="shared" si="293"/>
        <v>-0.34472805747548296</v>
      </c>
      <c r="I4688" s="137">
        <v>261.51155999999997</v>
      </c>
      <c r="J4688" s="138">
        <f t="shared" si="294"/>
        <v>-0.69953190597004578</v>
      </c>
      <c r="K4688" s="137">
        <v>464.38531999999998</v>
      </c>
      <c r="L4688" s="137">
        <v>723.25949000000003</v>
      </c>
      <c r="M4688" s="138">
        <f t="shared" si="295"/>
        <v>0.55745554144562548</v>
      </c>
    </row>
    <row r="4689" spans="1:13" x14ac:dyDescent="0.25">
      <c r="A4689" s="134" t="s">
        <v>303</v>
      </c>
      <c r="B4689" s="134" t="s">
        <v>492</v>
      </c>
      <c r="C4689" s="137">
        <v>0</v>
      </c>
      <c r="D4689" s="137">
        <v>0</v>
      </c>
      <c r="E4689" s="138" t="str">
        <f t="shared" si="292"/>
        <v/>
      </c>
      <c r="F4689" s="137">
        <v>15.789</v>
      </c>
      <c r="G4689" s="137">
        <v>83.775419999999997</v>
      </c>
      <c r="H4689" s="138">
        <f t="shared" si="293"/>
        <v>4.3059357780733425</v>
      </c>
      <c r="I4689" s="137">
        <v>35.107379999999999</v>
      </c>
      <c r="J4689" s="138">
        <f t="shared" si="294"/>
        <v>1.3862623756030783</v>
      </c>
      <c r="K4689" s="137">
        <v>317.36633</v>
      </c>
      <c r="L4689" s="137">
        <v>351.59447999999998</v>
      </c>
      <c r="M4689" s="138">
        <f t="shared" si="295"/>
        <v>0.1078506028033912</v>
      </c>
    </row>
    <row r="4690" spans="1:13" x14ac:dyDescent="0.25">
      <c r="A4690" s="134" t="s">
        <v>303</v>
      </c>
      <c r="B4690" s="134" t="s">
        <v>451</v>
      </c>
      <c r="C4690" s="137">
        <v>0</v>
      </c>
      <c r="D4690" s="137">
        <v>0</v>
      </c>
      <c r="E4690" s="138" t="str">
        <f t="shared" si="292"/>
        <v/>
      </c>
      <c r="F4690" s="137">
        <v>1139.94489</v>
      </c>
      <c r="G4690" s="137">
        <v>659.17704000000003</v>
      </c>
      <c r="H4690" s="138">
        <f t="shared" si="293"/>
        <v>-0.42174657232772017</v>
      </c>
      <c r="I4690" s="137">
        <v>758.29008999999996</v>
      </c>
      <c r="J4690" s="138">
        <f t="shared" si="294"/>
        <v>-0.13070598087336194</v>
      </c>
      <c r="K4690" s="137">
        <v>10486.13314</v>
      </c>
      <c r="L4690" s="137">
        <v>6432.9032399999996</v>
      </c>
      <c r="M4690" s="138">
        <f t="shared" si="295"/>
        <v>-0.38653237050163947</v>
      </c>
    </row>
    <row r="4691" spans="1:13" x14ac:dyDescent="0.25">
      <c r="A4691" s="134" t="s">
        <v>303</v>
      </c>
      <c r="B4691" s="134" t="s">
        <v>507</v>
      </c>
      <c r="C4691" s="137">
        <v>0</v>
      </c>
      <c r="D4691" s="137">
        <v>0</v>
      </c>
      <c r="E4691" s="138" t="str">
        <f t="shared" si="292"/>
        <v/>
      </c>
      <c r="F4691" s="137">
        <v>0</v>
      </c>
      <c r="G4691" s="137">
        <v>0</v>
      </c>
      <c r="H4691" s="138" t="str">
        <f t="shared" si="293"/>
        <v/>
      </c>
      <c r="I4691" s="137">
        <v>0</v>
      </c>
      <c r="J4691" s="138" t="str">
        <f t="shared" si="294"/>
        <v/>
      </c>
      <c r="K4691" s="137">
        <v>0</v>
      </c>
      <c r="L4691" s="137">
        <v>0</v>
      </c>
      <c r="M4691" s="138" t="str">
        <f t="shared" si="295"/>
        <v/>
      </c>
    </row>
    <row r="4692" spans="1:13" x14ac:dyDescent="0.25">
      <c r="A4692" s="134" t="s">
        <v>303</v>
      </c>
      <c r="B4692" s="134" t="s">
        <v>485</v>
      </c>
      <c r="C4692" s="137">
        <v>0</v>
      </c>
      <c r="D4692" s="137">
        <v>0</v>
      </c>
      <c r="E4692" s="138" t="str">
        <f t="shared" si="292"/>
        <v/>
      </c>
      <c r="F4692" s="137">
        <v>0</v>
      </c>
      <c r="G4692" s="137">
        <v>7.6</v>
      </c>
      <c r="H4692" s="138" t="str">
        <f t="shared" si="293"/>
        <v/>
      </c>
      <c r="I4692" s="137">
        <v>33.389740000000003</v>
      </c>
      <c r="J4692" s="138">
        <f t="shared" si="294"/>
        <v>-0.77238516981563798</v>
      </c>
      <c r="K4692" s="137">
        <v>67.316999999999993</v>
      </c>
      <c r="L4692" s="137">
        <v>89.162589999999994</v>
      </c>
      <c r="M4692" s="138">
        <f t="shared" si="295"/>
        <v>0.32451817520091519</v>
      </c>
    </row>
    <row r="4693" spans="1:13" x14ac:dyDescent="0.25">
      <c r="A4693" s="134" t="s">
        <v>303</v>
      </c>
      <c r="B4693" s="134" t="s">
        <v>458</v>
      </c>
      <c r="C4693" s="137">
        <v>0</v>
      </c>
      <c r="D4693" s="137">
        <v>62.628639999999997</v>
      </c>
      <c r="E4693" s="138" t="str">
        <f t="shared" si="292"/>
        <v/>
      </c>
      <c r="F4693" s="137">
        <v>2329.6125000000002</v>
      </c>
      <c r="G4693" s="137">
        <v>1438.5938799999999</v>
      </c>
      <c r="H4693" s="138">
        <f t="shared" si="293"/>
        <v>-0.38247503393804771</v>
      </c>
      <c r="I4693" s="137">
        <v>1609.52575</v>
      </c>
      <c r="J4693" s="138">
        <f t="shared" si="294"/>
        <v>-0.10620014622319651</v>
      </c>
      <c r="K4693" s="137">
        <v>19896.945660000001</v>
      </c>
      <c r="L4693" s="137">
        <v>12560.60446</v>
      </c>
      <c r="M4693" s="138">
        <f t="shared" si="295"/>
        <v>-0.36871695411767036</v>
      </c>
    </row>
    <row r="4694" spans="1:13" x14ac:dyDescent="0.25">
      <c r="A4694" s="134" t="s">
        <v>303</v>
      </c>
      <c r="B4694" s="134" t="s">
        <v>479</v>
      </c>
      <c r="C4694" s="137">
        <v>0</v>
      </c>
      <c r="D4694" s="137">
        <v>0</v>
      </c>
      <c r="E4694" s="138" t="str">
        <f t="shared" si="292"/>
        <v/>
      </c>
      <c r="F4694" s="137">
        <v>0</v>
      </c>
      <c r="G4694" s="137">
        <v>13.651389999999999</v>
      </c>
      <c r="H4694" s="138" t="str">
        <f t="shared" si="293"/>
        <v/>
      </c>
      <c r="I4694" s="137">
        <v>11.264250000000001</v>
      </c>
      <c r="J4694" s="138">
        <f t="shared" si="294"/>
        <v>0.21192178795747596</v>
      </c>
      <c r="K4694" s="137">
        <v>11.01193</v>
      </c>
      <c r="L4694" s="137">
        <v>24.91564</v>
      </c>
      <c r="M4694" s="138">
        <f t="shared" si="295"/>
        <v>1.2626042846258558</v>
      </c>
    </row>
    <row r="4695" spans="1:13" x14ac:dyDescent="0.25">
      <c r="A4695" s="134" t="s">
        <v>303</v>
      </c>
      <c r="B4695" s="134" t="s">
        <v>467</v>
      </c>
      <c r="C4695" s="137">
        <v>0</v>
      </c>
      <c r="D4695" s="137">
        <v>0</v>
      </c>
      <c r="E4695" s="138" t="str">
        <f t="shared" si="292"/>
        <v/>
      </c>
      <c r="F4695" s="137">
        <v>60.288060000000002</v>
      </c>
      <c r="G4695" s="137">
        <v>19.028099999999998</v>
      </c>
      <c r="H4695" s="138">
        <f t="shared" si="293"/>
        <v>-0.68438029022662206</v>
      </c>
      <c r="I4695" s="137">
        <v>2.00292</v>
      </c>
      <c r="J4695" s="138">
        <f t="shared" si="294"/>
        <v>8.5001797375831281</v>
      </c>
      <c r="K4695" s="137">
        <v>204.41036</v>
      </c>
      <c r="L4695" s="137">
        <v>84.839939999999999</v>
      </c>
      <c r="M4695" s="138">
        <f t="shared" si="295"/>
        <v>-0.58495283702841672</v>
      </c>
    </row>
    <row r="4696" spans="1:13" x14ac:dyDescent="0.25">
      <c r="A4696" s="134" t="s">
        <v>303</v>
      </c>
      <c r="B4696" s="134" t="s">
        <v>455</v>
      </c>
      <c r="C4696" s="137">
        <v>0</v>
      </c>
      <c r="D4696" s="137">
        <v>0</v>
      </c>
      <c r="E4696" s="138" t="str">
        <f t="shared" si="292"/>
        <v/>
      </c>
      <c r="F4696" s="137">
        <v>3511.2595900000001</v>
      </c>
      <c r="G4696" s="137">
        <v>531.77773000000002</v>
      </c>
      <c r="H4696" s="138">
        <f t="shared" si="293"/>
        <v>-0.84855072193622694</v>
      </c>
      <c r="I4696" s="137">
        <v>1032.3618100000001</v>
      </c>
      <c r="J4696" s="138">
        <f t="shared" si="294"/>
        <v>-0.48489209417771861</v>
      </c>
      <c r="K4696" s="137">
        <v>18744.445510000001</v>
      </c>
      <c r="L4696" s="137">
        <v>8608.2556000000004</v>
      </c>
      <c r="M4696" s="138">
        <f t="shared" si="295"/>
        <v>-0.54075698876194711</v>
      </c>
    </row>
    <row r="4697" spans="1:13" x14ac:dyDescent="0.25">
      <c r="A4697" s="134" t="s">
        <v>303</v>
      </c>
      <c r="B4697" s="134" t="s">
        <v>459</v>
      </c>
      <c r="C4697" s="137">
        <v>0</v>
      </c>
      <c r="D4697" s="137">
        <v>0</v>
      </c>
      <c r="E4697" s="138" t="str">
        <f t="shared" si="292"/>
        <v/>
      </c>
      <c r="F4697" s="137">
        <v>0</v>
      </c>
      <c r="G4697" s="137">
        <v>0</v>
      </c>
      <c r="H4697" s="138" t="str">
        <f t="shared" si="293"/>
        <v/>
      </c>
      <c r="I4697" s="137">
        <v>0</v>
      </c>
      <c r="J4697" s="138" t="str">
        <f t="shared" si="294"/>
        <v/>
      </c>
      <c r="K4697" s="137">
        <v>56.023490000000002</v>
      </c>
      <c r="L4697" s="137">
        <v>19.798279999999998</v>
      </c>
      <c r="M4697" s="138">
        <f t="shared" si="295"/>
        <v>-0.6466075212379665</v>
      </c>
    </row>
    <row r="4698" spans="1:13" x14ac:dyDescent="0.25">
      <c r="A4698" s="134" t="s">
        <v>303</v>
      </c>
      <c r="B4698" s="134" t="s">
        <v>477</v>
      </c>
      <c r="C4698" s="137">
        <v>0</v>
      </c>
      <c r="D4698" s="137">
        <v>0</v>
      </c>
      <c r="E4698" s="138" t="str">
        <f t="shared" si="292"/>
        <v/>
      </c>
      <c r="F4698" s="137">
        <v>0</v>
      </c>
      <c r="G4698" s="137">
        <v>0</v>
      </c>
      <c r="H4698" s="138" t="str">
        <f t="shared" si="293"/>
        <v/>
      </c>
      <c r="I4698" s="137">
        <v>9.8505000000000003</v>
      </c>
      <c r="J4698" s="138">
        <f t="shared" si="294"/>
        <v>-1</v>
      </c>
      <c r="K4698" s="137">
        <v>48.324100000000001</v>
      </c>
      <c r="L4698" s="137">
        <v>455.88929999999999</v>
      </c>
      <c r="M4698" s="138">
        <f t="shared" si="295"/>
        <v>8.4339946320779902</v>
      </c>
    </row>
    <row r="4699" spans="1:13" x14ac:dyDescent="0.25">
      <c r="A4699" s="134" t="s">
        <v>303</v>
      </c>
      <c r="B4699" s="134" t="s">
        <v>450</v>
      </c>
      <c r="C4699" s="137">
        <v>72.363029999999995</v>
      </c>
      <c r="D4699" s="137">
        <v>193.63412</v>
      </c>
      <c r="E4699" s="138">
        <f t="shared" si="292"/>
        <v>1.6758708141436314</v>
      </c>
      <c r="F4699" s="137">
        <v>10879.18369</v>
      </c>
      <c r="G4699" s="137">
        <v>7302.0841</v>
      </c>
      <c r="H4699" s="138">
        <f t="shared" si="293"/>
        <v>-0.32880220537943683</v>
      </c>
      <c r="I4699" s="137">
        <v>7512.5344999999998</v>
      </c>
      <c r="J4699" s="138">
        <f t="shared" si="294"/>
        <v>-2.8013235746205178E-2</v>
      </c>
      <c r="K4699" s="137">
        <v>83734.408020000003</v>
      </c>
      <c r="L4699" s="137">
        <v>55283.4326</v>
      </c>
      <c r="M4699" s="138">
        <f t="shared" si="295"/>
        <v>-0.33977639649884994</v>
      </c>
    </row>
    <row r="4700" spans="1:13" x14ac:dyDescent="0.25">
      <c r="A4700" s="134" t="s">
        <v>303</v>
      </c>
      <c r="B4700" s="134" t="s">
        <v>453</v>
      </c>
      <c r="C4700" s="137">
        <v>0</v>
      </c>
      <c r="D4700" s="137">
        <v>0</v>
      </c>
      <c r="E4700" s="138" t="str">
        <f t="shared" si="292"/>
        <v/>
      </c>
      <c r="F4700" s="137">
        <v>841.78671999999995</v>
      </c>
      <c r="G4700" s="137">
        <v>2433.6777999999999</v>
      </c>
      <c r="H4700" s="138">
        <f t="shared" si="293"/>
        <v>1.8910859986006909</v>
      </c>
      <c r="I4700" s="137">
        <v>1739.0128400000001</v>
      </c>
      <c r="J4700" s="138">
        <f t="shared" si="294"/>
        <v>0.39945936224369682</v>
      </c>
      <c r="K4700" s="137">
        <v>10321.030849999999</v>
      </c>
      <c r="L4700" s="137">
        <v>11827.14842</v>
      </c>
      <c r="M4700" s="138">
        <f t="shared" si="295"/>
        <v>0.14592704855639504</v>
      </c>
    </row>
    <row r="4701" spans="1:13" x14ac:dyDescent="0.25">
      <c r="A4701" s="134" t="s">
        <v>303</v>
      </c>
      <c r="B4701" s="134" t="s">
        <v>480</v>
      </c>
      <c r="C4701" s="137">
        <v>0</v>
      </c>
      <c r="D4701" s="137">
        <v>0</v>
      </c>
      <c r="E4701" s="138" t="str">
        <f t="shared" si="292"/>
        <v/>
      </c>
      <c r="F4701" s="137">
        <v>110.077</v>
      </c>
      <c r="G4701" s="137">
        <v>0</v>
      </c>
      <c r="H4701" s="138">
        <f t="shared" si="293"/>
        <v>-1</v>
      </c>
      <c r="I4701" s="137">
        <v>0</v>
      </c>
      <c r="J4701" s="138" t="str">
        <f t="shared" si="294"/>
        <v/>
      </c>
      <c r="K4701" s="137">
        <v>613.19304999999997</v>
      </c>
      <c r="L4701" s="137">
        <v>288.32810000000001</v>
      </c>
      <c r="M4701" s="138">
        <f t="shared" si="295"/>
        <v>-0.52979228972017856</v>
      </c>
    </row>
    <row r="4702" spans="1:13" x14ac:dyDescent="0.25">
      <c r="A4702" s="134" t="s">
        <v>303</v>
      </c>
      <c r="B4702" s="134" t="s">
        <v>487</v>
      </c>
      <c r="C4702" s="137">
        <v>0</v>
      </c>
      <c r="D4702" s="137">
        <v>0</v>
      </c>
      <c r="E4702" s="138" t="str">
        <f t="shared" si="292"/>
        <v/>
      </c>
      <c r="F4702" s="137">
        <v>298.1284</v>
      </c>
      <c r="G4702" s="137">
        <v>200.34</v>
      </c>
      <c r="H4702" s="138">
        <f t="shared" si="293"/>
        <v>-0.32800766381196822</v>
      </c>
      <c r="I4702" s="137">
        <v>109.812</v>
      </c>
      <c r="J4702" s="138">
        <f t="shared" si="294"/>
        <v>0.82439077696426621</v>
      </c>
      <c r="K4702" s="137">
        <v>3047.9741199999999</v>
      </c>
      <c r="L4702" s="137">
        <v>2534.2692699999998</v>
      </c>
      <c r="M4702" s="138">
        <f t="shared" si="295"/>
        <v>-0.16853976765393275</v>
      </c>
    </row>
    <row r="4703" spans="1:13" x14ac:dyDescent="0.25">
      <c r="A4703" s="134" t="s">
        <v>303</v>
      </c>
      <c r="B4703" s="134" t="s">
        <v>461</v>
      </c>
      <c r="C4703" s="137">
        <v>0</v>
      </c>
      <c r="D4703" s="137">
        <v>0</v>
      </c>
      <c r="E4703" s="138" t="str">
        <f t="shared" si="292"/>
        <v/>
      </c>
      <c r="F4703" s="137">
        <v>386.97651999999999</v>
      </c>
      <c r="G4703" s="137">
        <v>91.864090000000004</v>
      </c>
      <c r="H4703" s="138">
        <f t="shared" si="293"/>
        <v>-0.76261068759417239</v>
      </c>
      <c r="I4703" s="137">
        <v>154.57729</v>
      </c>
      <c r="J4703" s="138">
        <f t="shared" si="294"/>
        <v>-0.40570772071369599</v>
      </c>
      <c r="K4703" s="137">
        <v>2173.5921600000001</v>
      </c>
      <c r="L4703" s="137">
        <v>1155.2426599999999</v>
      </c>
      <c r="M4703" s="138">
        <f t="shared" si="295"/>
        <v>-0.46850992506340294</v>
      </c>
    </row>
    <row r="4704" spans="1:13" x14ac:dyDescent="0.25">
      <c r="A4704" s="134" t="s">
        <v>303</v>
      </c>
      <c r="B4704" s="134" t="s">
        <v>497</v>
      </c>
      <c r="C4704" s="137">
        <v>0</v>
      </c>
      <c r="D4704" s="137">
        <v>0</v>
      </c>
      <c r="E4704" s="138" t="str">
        <f t="shared" si="292"/>
        <v/>
      </c>
      <c r="F4704" s="137">
        <v>0</v>
      </c>
      <c r="G4704" s="137">
        <v>0</v>
      </c>
      <c r="H4704" s="138" t="str">
        <f t="shared" si="293"/>
        <v/>
      </c>
      <c r="I4704" s="137">
        <v>0</v>
      </c>
      <c r="J4704" s="138" t="str">
        <f t="shared" si="294"/>
        <v/>
      </c>
      <c r="K4704" s="137">
        <v>33.036999999999999</v>
      </c>
      <c r="L4704" s="137">
        <v>0</v>
      </c>
      <c r="M4704" s="138">
        <f t="shared" si="295"/>
        <v>-1</v>
      </c>
    </row>
    <row r="4705" spans="1:13" x14ac:dyDescent="0.25">
      <c r="A4705" s="134" t="s">
        <v>303</v>
      </c>
      <c r="B4705" s="134" t="s">
        <v>469</v>
      </c>
      <c r="C4705" s="137">
        <v>0</v>
      </c>
      <c r="D4705" s="137">
        <v>0</v>
      </c>
      <c r="E4705" s="138" t="str">
        <f t="shared" si="292"/>
        <v/>
      </c>
      <c r="F4705" s="137">
        <v>93.911590000000004</v>
      </c>
      <c r="G4705" s="137">
        <v>3.7848000000000002</v>
      </c>
      <c r="H4705" s="138">
        <f t="shared" si="293"/>
        <v>-0.95969826514490919</v>
      </c>
      <c r="I4705" s="137">
        <v>112.59826</v>
      </c>
      <c r="J4705" s="138">
        <f t="shared" si="294"/>
        <v>-0.9663866919435522</v>
      </c>
      <c r="K4705" s="137">
        <v>448.91712999999999</v>
      </c>
      <c r="L4705" s="137">
        <v>686.15674999999999</v>
      </c>
      <c r="M4705" s="138">
        <f t="shared" si="295"/>
        <v>0.52847085607982924</v>
      </c>
    </row>
    <row r="4706" spans="1:13" x14ac:dyDescent="0.25">
      <c r="A4706" s="134" t="s">
        <v>303</v>
      </c>
      <c r="B4706" s="134" t="s">
        <v>452</v>
      </c>
      <c r="C4706" s="137">
        <v>0</v>
      </c>
      <c r="D4706" s="137">
        <v>6</v>
      </c>
      <c r="E4706" s="138" t="str">
        <f t="shared" si="292"/>
        <v/>
      </c>
      <c r="F4706" s="137">
        <v>255.08169000000001</v>
      </c>
      <c r="G4706" s="137">
        <v>446.20434999999998</v>
      </c>
      <c r="H4706" s="138">
        <f t="shared" si="293"/>
        <v>0.74926059961418612</v>
      </c>
      <c r="I4706" s="137">
        <v>237.429</v>
      </c>
      <c r="J4706" s="138">
        <f t="shared" si="294"/>
        <v>0.87931697475876991</v>
      </c>
      <c r="K4706" s="137">
        <v>5201.2667000000001</v>
      </c>
      <c r="L4706" s="137">
        <v>4190.44751</v>
      </c>
      <c r="M4706" s="138">
        <f t="shared" si="295"/>
        <v>-0.19434096505760801</v>
      </c>
    </row>
    <row r="4707" spans="1:13" x14ac:dyDescent="0.25">
      <c r="A4707" s="134" t="s">
        <v>303</v>
      </c>
      <c r="B4707" s="134" t="s">
        <v>460</v>
      </c>
      <c r="C4707" s="137">
        <v>0</v>
      </c>
      <c r="D4707" s="137">
        <v>0</v>
      </c>
      <c r="E4707" s="138" t="str">
        <f t="shared" si="292"/>
        <v/>
      </c>
      <c r="F4707" s="137">
        <v>282.98871000000003</v>
      </c>
      <c r="G4707" s="137">
        <v>403.23876999999999</v>
      </c>
      <c r="H4707" s="138">
        <f t="shared" si="293"/>
        <v>0.42492882489905681</v>
      </c>
      <c r="I4707" s="137">
        <v>927.18739000000005</v>
      </c>
      <c r="J4707" s="138">
        <f t="shared" si="294"/>
        <v>-0.56509463529265647</v>
      </c>
      <c r="K4707" s="137">
        <v>4432.66111</v>
      </c>
      <c r="L4707" s="137">
        <v>4253.5549499999997</v>
      </c>
      <c r="M4707" s="138">
        <f t="shared" si="295"/>
        <v>-4.0406012450611262E-2</v>
      </c>
    </row>
    <row r="4708" spans="1:13" x14ac:dyDescent="0.25">
      <c r="A4708" s="134" t="s">
        <v>303</v>
      </c>
      <c r="B4708" s="134" t="s">
        <v>483</v>
      </c>
      <c r="C4708" s="137">
        <v>0</v>
      </c>
      <c r="D4708" s="137">
        <v>0</v>
      </c>
      <c r="E4708" s="138" t="str">
        <f t="shared" si="292"/>
        <v/>
      </c>
      <c r="F4708" s="137">
        <v>18.047999999999998</v>
      </c>
      <c r="G4708" s="137">
        <v>0</v>
      </c>
      <c r="H4708" s="138">
        <f t="shared" si="293"/>
        <v>-1</v>
      </c>
      <c r="I4708" s="137">
        <v>0</v>
      </c>
      <c r="J4708" s="138" t="str">
        <f t="shared" si="294"/>
        <v/>
      </c>
      <c r="K4708" s="137">
        <v>91.320949999999996</v>
      </c>
      <c r="L4708" s="137">
        <v>13.8528</v>
      </c>
      <c r="M4708" s="138">
        <f t="shared" si="295"/>
        <v>-0.84830644008850098</v>
      </c>
    </row>
    <row r="4709" spans="1:13" x14ac:dyDescent="0.25">
      <c r="A4709" s="134" t="s">
        <v>303</v>
      </c>
      <c r="B4709" s="134" t="s">
        <v>482</v>
      </c>
      <c r="C4709" s="137">
        <v>0</v>
      </c>
      <c r="D4709" s="137">
        <v>0</v>
      </c>
      <c r="E4709" s="138" t="str">
        <f t="shared" si="292"/>
        <v/>
      </c>
      <c r="F4709" s="137">
        <v>0</v>
      </c>
      <c r="G4709" s="137">
        <v>0</v>
      </c>
      <c r="H4709" s="138" t="str">
        <f t="shared" si="293"/>
        <v/>
      </c>
      <c r="I4709" s="137">
        <v>0</v>
      </c>
      <c r="J4709" s="138" t="str">
        <f t="shared" si="294"/>
        <v/>
      </c>
      <c r="K4709" s="137">
        <v>0</v>
      </c>
      <c r="L4709" s="137">
        <v>18.987500000000001</v>
      </c>
      <c r="M4709" s="138" t="str">
        <f t="shared" si="295"/>
        <v/>
      </c>
    </row>
    <row r="4710" spans="1:13" x14ac:dyDescent="0.25">
      <c r="A4710" s="134" t="s">
        <v>303</v>
      </c>
      <c r="B4710" s="134" t="s">
        <v>457</v>
      </c>
      <c r="C4710" s="137">
        <v>0</v>
      </c>
      <c r="D4710" s="137">
        <v>0</v>
      </c>
      <c r="E4710" s="138" t="str">
        <f t="shared" si="292"/>
        <v/>
      </c>
      <c r="F4710" s="137">
        <v>124.5154</v>
      </c>
      <c r="G4710" s="137">
        <v>113.11525</v>
      </c>
      <c r="H4710" s="138">
        <f t="shared" si="293"/>
        <v>-9.1556144862402489E-2</v>
      </c>
      <c r="I4710" s="137">
        <v>110.68926</v>
      </c>
      <c r="J4710" s="138">
        <f t="shared" si="294"/>
        <v>2.1917121859880595E-2</v>
      </c>
      <c r="K4710" s="137">
        <v>349.06252999999998</v>
      </c>
      <c r="L4710" s="137">
        <v>325.12130999999999</v>
      </c>
      <c r="M4710" s="138">
        <f t="shared" si="295"/>
        <v>-6.8587195537716417E-2</v>
      </c>
    </row>
    <row r="4711" spans="1:13" x14ac:dyDescent="0.25">
      <c r="A4711" s="134" t="s">
        <v>303</v>
      </c>
      <c r="B4711" s="134" t="s">
        <v>468</v>
      </c>
      <c r="C4711" s="137">
        <v>0</v>
      </c>
      <c r="D4711" s="137">
        <v>0</v>
      </c>
      <c r="E4711" s="138" t="str">
        <f t="shared" si="292"/>
        <v/>
      </c>
      <c r="F4711" s="137">
        <v>0</v>
      </c>
      <c r="G4711" s="137">
        <v>0</v>
      </c>
      <c r="H4711" s="138" t="str">
        <f t="shared" si="293"/>
        <v/>
      </c>
      <c r="I4711" s="137">
        <v>0</v>
      </c>
      <c r="J4711" s="138" t="str">
        <f t="shared" si="294"/>
        <v/>
      </c>
      <c r="K4711" s="137">
        <v>0</v>
      </c>
      <c r="L4711" s="137">
        <v>30.510999999999999</v>
      </c>
      <c r="M4711" s="138" t="str">
        <f t="shared" si="295"/>
        <v/>
      </c>
    </row>
    <row r="4712" spans="1:13" x14ac:dyDescent="0.25">
      <c r="A4712" s="134" t="s">
        <v>303</v>
      </c>
      <c r="B4712" s="134" t="s">
        <v>462</v>
      </c>
      <c r="C4712" s="137">
        <v>0</v>
      </c>
      <c r="D4712" s="137">
        <v>0</v>
      </c>
      <c r="E4712" s="138" t="str">
        <f t="shared" si="292"/>
        <v/>
      </c>
      <c r="F4712" s="137">
        <v>1.8654999999999999</v>
      </c>
      <c r="G4712" s="137">
        <v>172.50700000000001</v>
      </c>
      <c r="H4712" s="138">
        <f t="shared" si="293"/>
        <v>91.472259447869206</v>
      </c>
      <c r="I4712" s="137">
        <v>0</v>
      </c>
      <c r="J4712" s="138" t="str">
        <f t="shared" si="294"/>
        <v/>
      </c>
      <c r="K4712" s="137">
        <v>545.44290000000001</v>
      </c>
      <c r="L4712" s="137">
        <v>201.88255000000001</v>
      </c>
      <c r="M4712" s="138">
        <f t="shared" si="295"/>
        <v>-0.62987408947847701</v>
      </c>
    </row>
    <row r="4713" spans="1:13" x14ac:dyDescent="0.25">
      <c r="A4713" s="134" t="s">
        <v>303</v>
      </c>
      <c r="B4713" s="134" t="s">
        <v>473</v>
      </c>
      <c r="C4713" s="137">
        <v>0</v>
      </c>
      <c r="D4713" s="137">
        <v>0</v>
      </c>
      <c r="E4713" s="138" t="str">
        <f t="shared" si="292"/>
        <v/>
      </c>
      <c r="F4713" s="137">
        <v>27.312919999999998</v>
      </c>
      <c r="G4713" s="137">
        <v>14.5609</v>
      </c>
      <c r="H4713" s="138">
        <f t="shared" si="293"/>
        <v>-0.46688600120382584</v>
      </c>
      <c r="I4713" s="137">
        <v>0</v>
      </c>
      <c r="J4713" s="138" t="str">
        <f t="shared" si="294"/>
        <v/>
      </c>
      <c r="K4713" s="137">
        <v>141.20490000000001</v>
      </c>
      <c r="L4713" s="137">
        <v>93.39931</v>
      </c>
      <c r="M4713" s="138">
        <f t="shared" si="295"/>
        <v>-0.33855475270334112</v>
      </c>
    </row>
    <row r="4714" spans="1:13" x14ac:dyDescent="0.25">
      <c r="A4714" s="134" t="s">
        <v>303</v>
      </c>
      <c r="B4714" s="134" t="s">
        <v>506</v>
      </c>
      <c r="C4714" s="137">
        <v>0</v>
      </c>
      <c r="D4714" s="137">
        <v>0</v>
      </c>
      <c r="E4714" s="138" t="str">
        <f t="shared" si="292"/>
        <v/>
      </c>
      <c r="F4714" s="137">
        <v>0</v>
      </c>
      <c r="G4714" s="137">
        <v>0</v>
      </c>
      <c r="H4714" s="138" t="str">
        <f t="shared" si="293"/>
        <v/>
      </c>
      <c r="I4714" s="137">
        <v>0</v>
      </c>
      <c r="J4714" s="138" t="str">
        <f t="shared" si="294"/>
        <v/>
      </c>
      <c r="K4714" s="137">
        <v>2.8519999999999999</v>
      </c>
      <c r="L4714" s="137">
        <v>0</v>
      </c>
      <c r="M4714" s="138">
        <f t="shared" si="295"/>
        <v>-1</v>
      </c>
    </row>
    <row r="4715" spans="1:13" x14ac:dyDescent="0.25">
      <c r="A4715" s="134" t="s">
        <v>303</v>
      </c>
      <c r="B4715" s="134" t="s">
        <v>484</v>
      </c>
      <c r="C4715" s="137">
        <v>0</v>
      </c>
      <c r="D4715" s="137">
        <v>0</v>
      </c>
      <c r="E4715" s="138" t="str">
        <f t="shared" si="292"/>
        <v/>
      </c>
      <c r="F4715" s="137">
        <v>0</v>
      </c>
      <c r="G4715" s="137">
        <v>46.311599999999999</v>
      </c>
      <c r="H4715" s="138" t="str">
        <f t="shared" si="293"/>
        <v/>
      </c>
      <c r="I4715" s="137">
        <v>0</v>
      </c>
      <c r="J4715" s="138" t="str">
        <f t="shared" si="294"/>
        <v/>
      </c>
      <c r="K4715" s="137">
        <v>41.708939999999998</v>
      </c>
      <c r="L4715" s="137">
        <v>111.44092000000001</v>
      </c>
      <c r="M4715" s="138">
        <f t="shared" si="295"/>
        <v>1.6718713062475339</v>
      </c>
    </row>
    <row r="4716" spans="1:13" x14ac:dyDescent="0.25">
      <c r="A4716" s="134" t="s">
        <v>303</v>
      </c>
      <c r="B4716" s="134" t="s">
        <v>456</v>
      </c>
      <c r="C4716" s="137">
        <v>0</v>
      </c>
      <c r="D4716" s="137">
        <v>0</v>
      </c>
      <c r="E4716" s="138" t="str">
        <f t="shared" si="292"/>
        <v/>
      </c>
      <c r="F4716" s="137">
        <v>63.07546</v>
      </c>
      <c r="G4716" s="137">
        <v>147.90593999999999</v>
      </c>
      <c r="H4716" s="138">
        <f t="shared" si="293"/>
        <v>1.344904658642204</v>
      </c>
      <c r="I4716" s="137">
        <v>44.416159999999998</v>
      </c>
      <c r="J4716" s="138">
        <f t="shared" si="294"/>
        <v>2.3300028638225365</v>
      </c>
      <c r="K4716" s="137">
        <v>501.16401000000002</v>
      </c>
      <c r="L4716" s="137">
        <v>411.24700000000001</v>
      </c>
      <c r="M4716" s="138">
        <f t="shared" si="295"/>
        <v>-0.17941633518336642</v>
      </c>
    </row>
    <row r="4717" spans="1:13" x14ac:dyDescent="0.25">
      <c r="A4717" s="134" t="s">
        <v>303</v>
      </c>
      <c r="B4717" s="134" t="s">
        <v>470</v>
      </c>
      <c r="C4717" s="137">
        <v>0</v>
      </c>
      <c r="D4717" s="137">
        <v>0</v>
      </c>
      <c r="E4717" s="138" t="str">
        <f t="shared" si="292"/>
        <v/>
      </c>
      <c r="F4717" s="137">
        <v>71.299480000000003</v>
      </c>
      <c r="G4717" s="137">
        <v>30.130199999999999</v>
      </c>
      <c r="H4717" s="138">
        <f t="shared" si="293"/>
        <v>-0.57741346781210745</v>
      </c>
      <c r="I4717" s="137">
        <v>84.972020000000001</v>
      </c>
      <c r="J4717" s="138">
        <f t="shared" si="294"/>
        <v>-0.64541033624950894</v>
      </c>
      <c r="K4717" s="137">
        <v>521.66227000000003</v>
      </c>
      <c r="L4717" s="137">
        <v>812.43494999999996</v>
      </c>
      <c r="M4717" s="138">
        <f t="shared" si="295"/>
        <v>0.55739641665094908</v>
      </c>
    </row>
    <row r="4718" spans="1:13" x14ac:dyDescent="0.25">
      <c r="A4718" s="134" t="s">
        <v>303</v>
      </c>
      <c r="B4718" s="134" t="s">
        <v>516</v>
      </c>
      <c r="C4718" s="137">
        <v>0</v>
      </c>
      <c r="D4718" s="137">
        <v>0</v>
      </c>
      <c r="E4718" s="138" t="str">
        <f t="shared" si="292"/>
        <v/>
      </c>
      <c r="F4718" s="137">
        <v>0</v>
      </c>
      <c r="G4718" s="137">
        <v>0</v>
      </c>
      <c r="H4718" s="138" t="str">
        <f t="shared" si="293"/>
        <v/>
      </c>
      <c r="I4718" s="137">
        <v>6.8418000000000001</v>
      </c>
      <c r="J4718" s="138">
        <f t="shared" si="294"/>
        <v>-1</v>
      </c>
      <c r="K4718" s="137">
        <v>0</v>
      </c>
      <c r="L4718" s="137">
        <v>9.6433</v>
      </c>
      <c r="M4718" s="138" t="str">
        <f t="shared" si="295"/>
        <v/>
      </c>
    </row>
    <row r="4719" spans="1:13" x14ac:dyDescent="0.25">
      <c r="A4719" s="134" t="s">
        <v>303</v>
      </c>
      <c r="B4719" s="134" t="s">
        <v>503</v>
      </c>
      <c r="C4719" s="137">
        <v>0</v>
      </c>
      <c r="D4719" s="137">
        <v>0</v>
      </c>
      <c r="E4719" s="138" t="str">
        <f t="shared" si="292"/>
        <v/>
      </c>
      <c r="F4719" s="137">
        <v>0</v>
      </c>
      <c r="G4719" s="137">
        <v>0</v>
      </c>
      <c r="H4719" s="138" t="str">
        <f t="shared" si="293"/>
        <v/>
      </c>
      <c r="I4719" s="137">
        <v>0</v>
      </c>
      <c r="J4719" s="138" t="str">
        <f t="shared" si="294"/>
        <v/>
      </c>
      <c r="K4719" s="137">
        <v>0</v>
      </c>
      <c r="L4719" s="137">
        <v>0.255</v>
      </c>
      <c r="M4719" s="138" t="str">
        <f t="shared" si="295"/>
        <v/>
      </c>
    </row>
    <row r="4720" spans="1:13" x14ac:dyDescent="0.25">
      <c r="A4720" s="134" t="s">
        <v>303</v>
      </c>
      <c r="B4720" s="134" t="s">
        <v>496</v>
      </c>
      <c r="C4720" s="137">
        <v>0</v>
      </c>
      <c r="D4720" s="137">
        <v>0</v>
      </c>
      <c r="E4720" s="138" t="str">
        <f t="shared" si="292"/>
        <v/>
      </c>
      <c r="F4720" s="137">
        <v>0</v>
      </c>
      <c r="G4720" s="137">
        <v>0</v>
      </c>
      <c r="H4720" s="138" t="str">
        <f t="shared" si="293"/>
        <v/>
      </c>
      <c r="I4720" s="137">
        <v>0</v>
      </c>
      <c r="J4720" s="138" t="str">
        <f t="shared" si="294"/>
        <v/>
      </c>
      <c r="K4720" s="137">
        <v>0</v>
      </c>
      <c r="L4720" s="137">
        <v>0</v>
      </c>
      <c r="M4720" s="138" t="str">
        <f t="shared" si="295"/>
        <v/>
      </c>
    </row>
    <row r="4721" spans="1:13" x14ac:dyDescent="0.25">
      <c r="A4721" s="134" t="s">
        <v>303</v>
      </c>
      <c r="B4721" s="134" t="s">
        <v>466</v>
      </c>
      <c r="C4721" s="137">
        <v>0</v>
      </c>
      <c r="D4721" s="137">
        <v>0</v>
      </c>
      <c r="E4721" s="138" t="str">
        <f t="shared" si="292"/>
        <v/>
      </c>
      <c r="F4721" s="137">
        <v>20.02786</v>
      </c>
      <c r="G4721" s="137">
        <v>45.221939999999996</v>
      </c>
      <c r="H4721" s="138">
        <f t="shared" si="293"/>
        <v>1.2579516733190661</v>
      </c>
      <c r="I4721" s="137">
        <v>23.947600000000001</v>
      </c>
      <c r="J4721" s="138">
        <f t="shared" si="294"/>
        <v>0.88837044213198801</v>
      </c>
      <c r="K4721" s="137">
        <v>257.78084999999999</v>
      </c>
      <c r="L4721" s="137">
        <v>262.29198000000002</v>
      </c>
      <c r="M4721" s="138">
        <f t="shared" si="295"/>
        <v>1.7499864710664337E-2</v>
      </c>
    </row>
    <row r="4722" spans="1:13" x14ac:dyDescent="0.25">
      <c r="A4722" s="134" t="s">
        <v>303</v>
      </c>
      <c r="B4722" s="134" t="s">
        <v>465</v>
      </c>
      <c r="C4722" s="137">
        <v>0</v>
      </c>
      <c r="D4722" s="137">
        <v>0</v>
      </c>
      <c r="E4722" s="138" t="str">
        <f t="shared" si="292"/>
        <v/>
      </c>
      <c r="F4722" s="137">
        <v>164.05203</v>
      </c>
      <c r="G4722" s="137">
        <v>0</v>
      </c>
      <c r="H4722" s="138">
        <f t="shared" si="293"/>
        <v>-1</v>
      </c>
      <c r="I4722" s="137">
        <v>182.27387999999999</v>
      </c>
      <c r="J4722" s="138">
        <f t="shared" si="294"/>
        <v>-1</v>
      </c>
      <c r="K4722" s="137">
        <v>1009.55681</v>
      </c>
      <c r="L4722" s="137">
        <v>1320.7009499999999</v>
      </c>
      <c r="M4722" s="138">
        <f t="shared" si="295"/>
        <v>0.30819874316929208</v>
      </c>
    </row>
    <row r="4723" spans="1:13" x14ac:dyDescent="0.25">
      <c r="A4723" s="134" t="s">
        <v>303</v>
      </c>
      <c r="B4723" s="134" t="s">
        <v>488</v>
      </c>
      <c r="C4723" s="137">
        <v>0</v>
      </c>
      <c r="D4723" s="137">
        <v>0</v>
      </c>
      <c r="E4723" s="138" t="str">
        <f t="shared" si="292"/>
        <v/>
      </c>
      <c r="F4723" s="137">
        <v>29.667760000000001</v>
      </c>
      <c r="G4723" s="137">
        <v>40.71848</v>
      </c>
      <c r="H4723" s="138">
        <f t="shared" si="293"/>
        <v>0.37248245233209376</v>
      </c>
      <c r="I4723" s="137">
        <v>35.040309999999998</v>
      </c>
      <c r="J4723" s="138">
        <f t="shared" si="294"/>
        <v>0.16204679696041513</v>
      </c>
      <c r="K4723" s="137">
        <v>467.48358000000002</v>
      </c>
      <c r="L4723" s="137">
        <v>649.85704999999996</v>
      </c>
      <c r="M4723" s="138">
        <f t="shared" si="295"/>
        <v>0.39011738123507977</v>
      </c>
    </row>
    <row r="4724" spans="1:13" x14ac:dyDescent="0.25">
      <c r="A4724" s="134" t="s">
        <v>303</v>
      </c>
      <c r="B4724" s="134" t="s">
        <v>475</v>
      </c>
      <c r="C4724" s="137">
        <v>0</v>
      </c>
      <c r="D4724" s="137">
        <v>0</v>
      </c>
      <c r="E4724" s="138" t="str">
        <f t="shared" si="292"/>
        <v/>
      </c>
      <c r="F4724" s="137">
        <v>0</v>
      </c>
      <c r="G4724" s="137">
        <v>15.3895</v>
      </c>
      <c r="H4724" s="138" t="str">
        <f t="shared" si="293"/>
        <v/>
      </c>
      <c r="I4724" s="137">
        <v>19.827210000000001</v>
      </c>
      <c r="J4724" s="138">
        <f t="shared" si="294"/>
        <v>-0.22381918585620475</v>
      </c>
      <c r="K4724" s="137">
        <v>120.02334</v>
      </c>
      <c r="L4724" s="137">
        <v>35.216709999999999</v>
      </c>
      <c r="M4724" s="138">
        <f t="shared" si="295"/>
        <v>-0.70658448598414281</v>
      </c>
    </row>
    <row r="4725" spans="1:13" x14ac:dyDescent="0.25">
      <c r="A4725" s="141" t="s">
        <v>303</v>
      </c>
      <c r="B4725" s="141" t="s">
        <v>3</v>
      </c>
      <c r="C4725" s="255">
        <v>72.363029999999995</v>
      </c>
      <c r="D4725" s="255">
        <v>277.13076000000001</v>
      </c>
      <c r="E4725" s="256">
        <f t="shared" si="292"/>
        <v>2.8297285229764428</v>
      </c>
      <c r="F4725" s="255">
        <v>22089.317879999999</v>
      </c>
      <c r="G4725" s="255">
        <v>15356.6376</v>
      </c>
      <c r="H4725" s="256">
        <f t="shared" si="293"/>
        <v>-0.30479348962132813</v>
      </c>
      <c r="I4725" s="255">
        <v>16054.486779999999</v>
      </c>
      <c r="J4725" s="256">
        <f t="shared" si="294"/>
        <v>-4.3467548328567585E-2</v>
      </c>
      <c r="K4725" s="255">
        <v>171939.82902999999</v>
      </c>
      <c r="L4725" s="255">
        <v>121814.32356999999</v>
      </c>
      <c r="M4725" s="256">
        <f t="shared" si="295"/>
        <v>-0.2915293433917171</v>
      </c>
    </row>
    <row r="4726" spans="1:13" x14ac:dyDescent="0.25">
      <c r="A4726" s="134" t="s">
        <v>377</v>
      </c>
      <c r="B4726" s="134" t="s">
        <v>463</v>
      </c>
      <c r="C4726" s="137">
        <v>0</v>
      </c>
      <c r="D4726" s="137">
        <v>0</v>
      </c>
      <c r="E4726" s="138" t="str">
        <f t="shared" si="292"/>
        <v/>
      </c>
      <c r="F4726" s="137">
        <v>45.449669999999998</v>
      </c>
      <c r="G4726" s="137">
        <v>0</v>
      </c>
      <c r="H4726" s="138">
        <f t="shared" si="293"/>
        <v>-1</v>
      </c>
      <c r="I4726" s="137">
        <v>21.481000000000002</v>
      </c>
      <c r="J4726" s="138">
        <f t="shared" si="294"/>
        <v>-1</v>
      </c>
      <c r="K4726" s="137">
        <v>456.98298999999997</v>
      </c>
      <c r="L4726" s="137">
        <v>38.344670000000001</v>
      </c>
      <c r="M4726" s="138">
        <f t="shared" si="295"/>
        <v>-0.91609169085265074</v>
      </c>
    </row>
    <row r="4727" spans="1:13" x14ac:dyDescent="0.25">
      <c r="A4727" s="134" t="s">
        <v>377</v>
      </c>
      <c r="B4727" s="134" t="s">
        <v>471</v>
      </c>
      <c r="C4727" s="137">
        <v>0</v>
      </c>
      <c r="D4727" s="137">
        <v>0</v>
      </c>
      <c r="E4727" s="138" t="str">
        <f t="shared" si="292"/>
        <v/>
      </c>
      <c r="F4727" s="137">
        <v>0</v>
      </c>
      <c r="G4727" s="137">
        <v>24.18</v>
      </c>
      <c r="H4727" s="138" t="str">
        <f t="shared" si="293"/>
        <v/>
      </c>
      <c r="I4727" s="137">
        <v>0</v>
      </c>
      <c r="J4727" s="138" t="str">
        <f t="shared" si="294"/>
        <v/>
      </c>
      <c r="K4727" s="137">
        <v>0</v>
      </c>
      <c r="L4727" s="137">
        <v>86.436750000000004</v>
      </c>
      <c r="M4727" s="138" t="str">
        <f t="shared" si="295"/>
        <v/>
      </c>
    </row>
    <row r="4728" spans="1:13" x14ac:dyDescent="0.25">
      <c r="A4728" s="134" t="s">
        <v>377</v>
      </c>
      <c r="B4728" s="134" t="s">
        <v>451</v>
      </c>
      <c r="C4728" s="137">
        <v>0</v>
      </c>
      <c r="D4728" s="137">
        <v>0</v>
      </c>
      <c r="E4728" s="138" t="str">
        <f t="shared" si="292"/>
        <v/>
      </c>
      <c r="F4728" s="137">
        <v>4.3705400000000001</v>
      </c>
      <c r="G4728" s="137">
        <v>0</v>
      </c>
      <c r="H4728" s="138">
        <f t="shared" si="293"/>
        <v>-1</v>
      </c>
      <c r="I4728" s="137">
        <v>9.4712499999999995</v>
      </c>
      <c r="J4728" s="138">
        <f t="shared" si="294"/>
        <v>-1</v>
      </c>
      <c r="K4728" s="137">
        <v>4.3705400000000001</v>
      </c>
      <c r="L4728" s="137">
        <v>9.4712499999999995</v>
      </c>
      <c r="M4728" s="138">
        <f t="shared" si="295"/>
        <v>1.1670663121719511</v>
      </c>
    </row>
    <row r="4729" spans="1:13" x14ac:dyDescent="0.25">
      <c r="A4729" s="134" t="s">
        <v>377</v>
      </c>
      <c r="B4729" s="134" t="s">
        <v>507</v>
      </c>
      <c r="C4729" s="137">
        <v>0</v>
      </c>
      <c r="D4729" s="137">
        <v>0</v>
      </c>
      <c r="E4729" s="138" t="str">
        <f t="shared" si="292"/>
        <v/>
      </c>
      <c r="F4729" s="137">
        <v>0</v>
      </c>
      <c r="G4729" s="137">
        <v>0</v>
      </c>
      <c r="H4729" s="138" t="str">
        <f t="shared" si="293"/>
        <v/>
      </c>
      <c r="I4729" s="137">
        <v>0</v>
      </c>
      <c r="J4729" s="138" t="str">
        <f t="shared" si="294"/>
        <v/>
      </c>
      <c r="K4729" s="137">
        <v>40.421250000000001</v>
      </c>
      <c r="L4729" s="137">
        <v>0</v>
      </c>
      <c r="M4729" s="138">
        <f t="shared" si="295"/>
        <v>-1</v>
      </c>
    </row>
    <row r="4730" spans="1:13" x14ac:dyDescent="0.25">
      <c r="A4730" s="134" t="s">
        <v>377</v>
      </c>
      <c r="B4730" s="134" t="s">
        <v>486</v>
      </c>
      <c r="C4730" s="137">
        <v>0</v>
      </c>
      <c r="D4730" s="137">
        <v>0</v>
      </c>
      <c r="E4730" s="138" t="str">
        <f t="shared" si="292"/>
        <v/>
      </c>
      <c r="F4730" s="137">
        <v>0</v>
      </c>
      <c r="G4730" s="137">
        <v>0</v>
      </c>
      <c r="H4730" s="138" t="str">
        <f t="shared" si="293"/>
        <v/>
      </c>
      <c r="I4730" s="137">
        <v>0</v>
      </c>
      <c r="J4730" s="138" t="str">
        <f t="shared" si="294"/>
        <v/>
      </c>
      <c r="K4730" s="137">
        <v>13.2</v>
      </c>
      <c r="L4730" s="137">
        <v>26</v>
      </c>
      <c r="M4730" s="138">
        <f t="shared" si="295"/>
        <v>0.96969696969696972</v>
      </c>
    </row>
    <row r="4731" spans="1:13" x14ac:dyDescent="0.25">
      <c r="A4731" s="134" t="s">
        <v>377</v>
      </c>
      <c r="B4731" s="134" t="s">
        <v>485</v>
      </c>
      <c r="C4731" s="137">
        <v>0</v>
      </c>
      <c r="D4731" s="137">
        <v>0</v>
      </c>
      <c r="E4731" s="138" t="str">
        <f t="shared" si="292"/>
        <v/>
      </c>
      <c r="F4731" s="137">
        <v>0</v>
      </c>
      <c r="G4731" s="137">
        <v>0</v>
      </c>
      <c r="H4731" s="138" t="str">
        <f t="shared" si="293"/>
        <v/>
      </c>
      <c r="I4731" s="137">
        <v>0</v>
      </c>
      <c r="J4731" s="138" t="str">
        <f t="shared" si="294"/>
        <v/>
      </c>
      <c r="K4731" s="137">
        <v>0</v>
      </c>
      <c r="L4731" s="137">
        <v>12.277100000000001</v>
      </c>
      <c r="M4731" s="138" t="str">
        <f t="shared" si="295"/>
        <v/>
      </c>
    </row>
    <row r="4732" spans="1:13" x14ac:dyDescent="0.25">
      <c r="A4732" s="134" t="s">
        <v>377</v>
      </c>
      <c r="B4732" s="134" t="s">
        <v>458</v>
      </c>
      <c r="C4732" s="137">
        <v>0</v>
      </c>
      <c r="D4732" s="137">
        <v>0</v>
      </c>
      <c r="E4732" s="138" t="str">
        <f t="shared" si="292"/>
        <v/>
      </c>
      <c r="F4732" s="137">
        <v>0</v>
      </c>
      <c r="G4732" s="137">
        <v>0</v>
      </c>
      <c r="H4732" s="138" t="str">
        <f t="shared" si="293"/>
        <v/>
      </c>
      <c r="I4732" s="137">
        <v>0</v>
      </c>
      <c r="J4732" s="138" t="str">
        <f t="shared" si="294"/>
        <v/>
      </c>
      <c r="K4732" s="137">
        <v>0</v>
      </c>
      <c r="L4732" s="137">
        <v>0</v>
      </c>
      <c r="M4732" s="138" t="str">
        <f t="shared" si="295"/>
        <v/>
      </c>
    </row>
    <row r="4733" spans="1:13" x14ac:dyDescent="0.25">
      <c r="A4733" s="134" t="s">
        <v>377</v>
      </c>
      <c r="B4733" s="134" t="s">
        <v>508</v>
      </c>
      <c r="C4733" s="137">
        <v>0</v>
      </c>
      <c r="D4733" s="137">
        <v>0</v>
      </c>
      <c r="E4733" s="138" t="str">
        <f t="shared" si="292"/>
        <v/>
      </c>
      <c r="F4733" s="137">
        <v>0</v>
      </c>
      <c r="G4733" s="137">
        <v>0</v>
      </c>
      <c r="H4733" s="138" t="str">
        <f t="shared" si="293"/>
        <v/>
      </c>
      <c r="I4733" s="137">
        <v>0</v>
      </c>
      <c r="J4733" s="138" t="str">
        <f t="shared" si="294"/>
        <v/>
      </c>
      <c r="K4733" s="137">
        <v>42.515450000000001</v>
      </c>
      <c r="L4733" s="137">
        <v>0</v>
      </c>
      <c r="M4733" s="138">
        <f t="shared" si="295"/>
        <v>-1</v>
      </c>
    </row>
    <row r="4734" spans="1:13" x14ac:dyDescent="0.25">
      <c r="A4734" s="134" t="s">
        <v>377</v>
      </c>
      <c r="B4734" s="134" t="s">
        <v>455</v>
      </c>
      <c r="C4734" s="137">
        <v>0</v>
      </c>
      <c r="D4734" s="137">
        <v>0</v>
      </c>
      <c r="E4734" s="138" t="str">
        <f t="shared" si="292"/>
        <v/>
      </c>
      <c r="F4734" s="137">
        <v>25.689299999999999</v>
      </c>
      <c r="G4734" s="137">
        <v>54.235639999999997</v>
      </c>
      <c r="H4734" s="138">
        <f t="shared" si="293"/>
        <v>1.1112151751896704</v>
      </c>
      <c r="I4734" s="137">
        <v>0</v>
      </c>
      <c r="J4734" s="138" t="str">
        <f t="shared" si="294"/>
        <v/>
      </c>
      <c r="K4734" s="137">
        <v>84.121639999999999</v>
      </c>
      <c r="L4734" s="137">
        <v>259.56169</v>
      </c>
      <c r="M4734" s="138">
        <f t="shared" si="295"/>
        <v>2.0855519459677678</v>
      </c>
    </row>
    <row r="4735" spans="1:13" x14ac:dyDescent="0.25">
      <c r="A4735" s="134" t="s">
        <v>377</v>
      </c>
      <c r="B4735" s="134" t="s">
        <v>459</v>
      </c>
      <c r="C4735" s="137">
        <v>0</v>
      </c>
      <c r="D4735" s="137">
        <v>0</v>
      </c>
      <c r="E4735" s="138" t="str">
        <f t="shared" si="292"/>
        <v/>
      </c>
      <c r="F4735" s="137">
        <v>0</v>
      </c>
      <c r="G4735" s="137">
        <v>0</v>
      </c>
      <c r="H4735" s="138" t="str">
        <f t="shared" si="293"/>
        <v/>
      </c>
      <c r="I4735" s="137">
        <v>0</v>
      </c>
      <c r="J4735" s="138" t="str">
        <f t="shared" si="294"/>
        <v/>
      </c>
      <c r="K4735" s="137">
        <v>0</v>
      </c>
      <c r="L4735" s="137">
        <v>0</v>
      </c>
      <c r="M4735" s="138" t="str">
        <f t="shared" si="295"/>
        <v/>
      </c>
    </row>
    <row r="4736" spans="1:13" x14ac:dyDescent="0.25">
      <c r="A4736" s="134" t="s">
        <v>377</v>
      </c>
      <c r="B4736" s="134" t="s">
        <v>450</v>
      </c>
      <c r="C4736" s="137">
        <v>0</v>
      </c>
      <c r="D4736" s="137">
        <v>0.2</v>
      </c>
      <c r="E4736" s="138" t="str">
        <f t="shared" si="292"/>
        <v/>
      </c>
      <c r="F4736" s="137">
        <v>210.72791000000001</v>
      </c>
      <c r="G4736" s="137">
        <v>955.48377000000005</v>
      </c>
      <c r="H4736" s="138">
        <f t="shared" si="293"/>
        <v>3.5342060764518566</v>
      </c>
      <c r="I4736" s="137">
        <v>466.77519000000001</v>
      </c>
      <c r="J4736" s="138">
        <f t="shared" si="294"/>
        <v>1.0469891940914855</v>
      </c>
      <c r="K4736" s="137">
        <v>5080.6502600000003</v>
      </c>
      <c r="L4736" s="137">
        <v>6135.8161399999999</v>
      </c>
      <c r="M4736" s="138">
        <f t="shared" si="295"/>
        <v>0.20768323462595495</v>
      </c>
    </row>
    <row r="4737" spans="1:13" x14ac:dyDescent="0.25">
      <c r="A4737" s="134" t="s">
        <v>377</v>
      </c>
      <c r="B4737" s="134" t="s">
        <v>453</v>
      </c>
      <c r="C4737" s="137">
        <v>0</v>
      </c>
      <c r="D4737" s="137">
        <v>0</v>
      </c>
      <c r="E4737" s="138" t="str">
        <f t="shared" si="292"/>
        <v/>
      </c>
      <c r="F4737" s="137">
        <v>0</v>
      </c>
      <c r="G4737" s="137">
        <v>41.999070000000003</v>
      </c>
      <c r="H4737" s="138" t="str">
        <f t="shared" si="293"/>
        <v/>
      </c>
      <c r="I4737" s="137">
        <v>0</v>
      </c>
      <c r="J4737" s="138" t="str">
        <f t="shared" si="294"/>
        <v/>
      </c>
      <c r="K4737" s="137">
        <v>134.56344000000001</v>
      </c>
      <c r="L4737" s="137">
        <v>176.17896999999999</v>
      </c>
      <c r="M4737" s="138">
        <f t="shared" si="295"/>
        <v>0.30926327388776609</v>
      </c>
    </row>
    <row r="4738" spans="1:13" x14ac:dyDescent="0.25">
      <c r="A4738" s="134" t="s">
        <v>377</v>
      </c>
      <c r="B4738" s="134" t="s">
        <v>480</v>
      </c>
      <c r="C4738" s="137">
        <v>0</v>
      </c>
      <c r="D4738" s="137">
        <v>0</v>
      </c>
      <c r="E4738" s="138" t="str">
        <f t="shared" si="292"/>
        <v/>
      </c>
      <c r="F4738" s="137">
        <v>0</v>
      </c>
      <c r="G4738" s="137">
        <v>0</v>
      </c>
      <c r="H4738" s="138" t="str">
        <f t="shared" si="293"/>
        <v/>
      </c>
      <c r="I4738" s="137">
        <v>24.84442</v>
      </c>
      <c r="J4738" s="138">
        <f t="shared" si="294"/>
        <v>-1</v>
      </c>
      <c r="K4738" s="137">
        <v>15.364000000000001</v>
      </c>
      <c r="L4738" s="137">
        <v>24.84442</v>
      </c>
      <c r="M4738" s="138">
        <f t="shared" si="295"/>
        <v>0.61705415256443619</v>
      </c>
    </row>
    <row r="4739" spans="1:13" x14ac:dyDescent="0.25">
      <c r="A4739" s="134" t="s">
        <v>377</v>
      </c>
      <c r="B4739" s="134" t="s">
        <v>487</v>
      </c>
      <c r="C4739" s="137">
        <v>0</v>
      </c>
      <c r="D4739" s="137">
        <v>0</v>
      </c>
      <c r="E4739" s="138" t="str">
        <f t="shared" si="292"/>
        <v/>
      </c>
      <c r="F4739" s="137">
        <v>0</v>
      </c>
      <c r="G4739" s="137">
        <v>15.47899</v>
      </c>
      <c r="H4739" s="138" t="str">
        <f t="shared" si="293"/>
        <v/>
      </c>
      <c r="I4739" s="137">
        <v>0</v>
      </c>
      <c r="J4739" s="138" t="str">
        <f t="shared" si="294"/>
        <v/>
      </c>
      <c r="K4739" s="137">
        <v>48.917209999999997</v>
      </c>
      <c r="L4739" s="137">
        <v>55.859389999999998</v>
      </c>
      <c r="M4739" s="138">
        <f t="shared" si="295"/>
        <v>0.14191692453433058</v>
      </c>
    </row>
    <row r="4740" spans="1:13" x14ac:dyDescent="0.25">
      <c r="A4740" s="134" t="s">
        <v>377</v>
      </c>
      <c r="B4740" s="134" t="s">
        <v>461</v>
      </c>
      <c r="C4740" s="137">
        <v>0</v>
      </c>
      <c r="D4740" s="137">
        <v>0</v>
      </c>
      <c r="E4740" s="138" t="str">
        <f t="shared" si="292"/>
        <v/>
      </c>
      <c r="F4740" s="137">
        <v>0</v>
      </c>
      <c r="G4740" s="137">
        <v>0</v>
      </c>
      <c r="H4740" s="138" t="str">
        <f t="shared" si="293"/>
        <v/>
      </c>
      <c r="I4740" s="137">
        <v>0</v>
      </c>
      <c r="J4740" s="138" t="str">
        <f t="shared" si="294"/>
        <v/>
      </c>
      <c r="K4740" s="137">
        <v>0</v>
      </c>
      <c r="L4740" s="137">
        <v>0</v>
      </c>
      <c r="M4740" s="138" t="str">
        <f t="shared" si="295"/>
        <v/>
      </c>
    </row>
    <row r="4741" spans="1:13" x14ac:dyDescent="0.25">
      <c r="A4741" s="134" t="s">
        <v>377</v>
      </c>
      <c r="B4741" s="134" t="s">
        <v>497</v>
      </c>
      <c r="C4741" s="137">
        <v>0</v>
      </c>
      <c r="D4741" s="137">
        <v>0</v>
      </c>
      <c r="E4741" s="138" t="str">
        <f t="shared" ref="E4741:E4804" si="296">IF(C4741=0,"",(D4741/C4741-1))</f>
        <v/>
      </c>
      <c r="F4741" s="137">
        <v>14.47</v>
      </c>
      <c r="G4741" s="137">
        <v>16</v>
      </c>
      <c r="H4741" s="138">
        <f t="shared" ref="H4741:H4804" si="297">IF(F4741=0,"",(G4741/F4741-1))</f>
        <v>0.10573600552868001</v>
      </c>
      <c r="I4741" s="137">
        <v>0</v>
      </c>
      <c r="J4741" s="138" t="str">
        <f t="shared" ref="J4741:J4804" si="298">IF(I4741=0,"",(G4741/I4741-1))</f>
        <v/>
      </c>
      <c r="K4741" s="137">
        <v>98.763000000000005</v>
      </c>
      <c r="L4741" s="137">
        <v>321.44045</v>
      </c>
      <c r="M4741" s="138">
        <f t="shared" ref="M4741:M4804" si="299">IF(K4741=0,"",(L4741/K4741-1))</f>
        <v>2.2546647023682955</v>
      </c>
    </row>
    <row r="4742" spans="1:13" x14ac:dyDescent="0.25">
      <c r="A4742" s="134" t="s">
        <v>377</v>
      </c>
      <c r="B4742" s="134" t="s">
        <v>452</v>
      </c>
      <c r="C4742" s="137">
        <v>0</v>
      </c>
      <c r="D4742" s="137">
        <v>0</v>
      </c>
      <c r="E4742" s="138" t="str">
        <f t="shared" si="296"/>
        <v/>
      </c>
      <c r="F4742" s="137">
        <v>57.165900000000001</v>
      </c>
      <c r="G4742" s="137">
        <v>0</v>
      </c>
      <c r="H4742" s="138">
        <f t="shared" si="297"/>
        <v>-1</v>
      </c>
      <c r="I4742" s="137">
        <v>0</v>
      </c>
      <c r="J4742" s="138" t="str">
        <f t="shared" si="298"/>
        <v/>
      </c>
      <c r="K4742" s="137">
        <v>193.4759</v>
      </c>
      <c r="L4742" s="137">
        <v>0</v>
      </c>
      <c r="M4742" s="138">
        <f t="shared" si="299"/>
        <v>-1</v>
      </c>
    </row>
    <row r="4743" spans="1:13" x14ac:dyDescent="0.25">
      <c r="A4743" s="134" t="s">
        <v>377</v>
      </c>
      <c r="B4743" s="134" t="s">
        <v>460</v>
      </c>
      <c r="C4743" s="137">
        <v>0</v>
      </c>
      <c r="D4743" s="137">
        <v>0</v>
      </c>
      <c r="E4743" s="138" t="str">
        <f t="shared" si="296"/>
        <v/>
      </c>
      <c r="F4743" s="137">
        <v>0</v>
      </c>
      <c r="G4743" s="137">
        <v>33.455579999999998</v>
      </c>
      <c r="H4743" s="138" t="str">
        <f t="shared" si="297"/>
        <v/>
      </c>
      <c r="I4743" s="137">
        <v>0</v>
      </c>
      <c r="J4743" s="138" t="str">
        <f t="shared" si="298"/>
        <v/>
      </c>
      <c r="K4743" s="137">
        <v>29.9925</v>
      </c>
      <c r="L4743" s="137">
        <v>33.455579999999998</v>
      </c>
      <c r="M4743" s="138">
        <f t="shared" si="299"/>
        <v>0.11546486621655405</v>
      </c>
    </row>
    <row r="4744" spans="1:13" x14ac:dyDescent="0.25">
      <c r="A4744" s="134" t="s">
        <v>377</v>
      </c>
      <c r="B4744" s="134" t="s">
        <v>457</v>
      </c>
      <c r="C4744" s="137">
        <v>0</v>
      </c>
      <c r="D4744" s="137">
        <v>0</v>
      </c>
      <c r="E4744" s="138" t="str">
        <f t="shared" si="296"/>
        <v/>
      </c>
      <c r="F4744" s="137">
        <v>0</v>
      </c>
      <c r="G4744" s="137">
        <v>0</v>
      </c>
      <c r="H4744" s="138" t="str">
        <f t="shared" si="297"/>
        <v/>
      </c>
      <c r="I4744" s="137">
        <v>2.0474999999999999</v>
      </c>
      <c r="J4744" s="138">
        <f t="shared" si="298"/>
        <v>-1</v>
      </c>
      <c r="K4744" s="137">
        <v>41.059480000000001</v>
      </c>
      <c r="L4744" s="137">
        <v>57.615870000000001</v>
      </c>
      <c r="M4744" s="138">
        <f t="shared" si="299"/>
        <v>0.40322941254979372</v>
      </c>
    </row>
    <row r="4745" spans="1:13" x14ac:dyDescent="0.25">
      <c r="A4745" s="134" t="s">
        <v>377</v>
      </c>
      <c r="B4745" s="134" t="s">
        <v>462</v>
      </c>
      <c r="C4745" s="137">
        <v>0</v>
      </c>
      <c r="D4745" s="137">
        <v>0</v>
      </c>
      <c r="E4745" s="138" t="str">
        <f t="shared" si="296"/>
        <v/>
      </c>
      <c r="F4745" s="137">
        <v>0</v>
      </c>
      <c r="G4745" s="137">
        <v>0</v>
      </c>
      <c r="H4745" s="138" t="str">
        <f t="shared" si="297"/>
        <v/>
      </c>
      <c r="I4745" s="137">
        <v>0</v>
      </c>
      <c r="J4745" s="138" t="str">
        <f t="shared" si="298"/>
        <v/>
      </c>
      <c r="K4745" s="137">
        <v>0</v>
      </c>
      <c r="L4745" s="137">
        <v>40.292499999999997</v>
      </c>
      <c r="M4745" s="138" t="str">
        <f t="shared" si="299"/>
        <v/>
      </c>
    </row>
    <row r="4746" spans="1:13" x14ac:dyDescent="0.25">
      <c r="A4746" s="134" t="s">
        <v>377</v>
      </c>
      <c r="B4746" s="134" t="s">
        <v>473</v>
      </c>
      <c r="C4746" s="137">
        <v>0</v>
      </c>
      <c r="D4746" s="137">
        <v>0</v>
      </c>
      <c r="E4746" s="138" t="str">
        <f t="shared" si="296"/>
        <v/>
      </c>
      <c r="F4746" s="137">
        <v>0</v>
      </c>
      <c r="G4746" s="137">
        <v>0</v>
      </c>
      <c r="H4746" s="138" t="str">
        <f t="shared" si="297"/>
        <v/>
      </c>
      <c r="I4746" s="137">
        <v>0</v>
      </c>
      <c r="J4746" s="138" t="str">
        <f t="shared" si="298"/>
        <v/>
      </c>
      <c r="K4746" s="137">
        <v>12</v>
      </c>
      <c r="L4746" s="137">
        <v>0</v>
      </c>
      <c r="M4746" s="138">
        <f t="shared" si="299"/>
        <v>-1</v>
      </c>
    </row>
    <row r="4747" spans="1:13" x14ac:dyDescent="0.25">
      <c r="A4747" s="134" t="s">
        <v>377</v>
      </c>
      <c r="B4747" s="134" t="s">
        <v>491</v>
      </c>
      <c r="C4747" s="137">
        <v>0</v>
      </c>
      <c r="D4747" s="137">
        <v>0</v>
      </c>
      <c r="E4747" s="138" t="str">
        <f t="shared" si="296"/>
        <v/>
      </c>
      <c r="F4747" s="137">
        <v>0</v>
      </c>
      <c r="G4747" s="137">
        <v>0</v>
      </c>
      <c r="H4747" s="138" t="str">
        <f t="shared" si="297"/>
        <v/>
      </c>
      <c r="I4747" s="137">
        <v>0</v>
      </c>
      <c r="J4747" s="138" t="str">
        <f t="shared" si="298"/>
        <v/>
      </c>
      <c r="K4747" s="137">
        <v>498.04093999999998</v>
      </c>
      <c r="L4747" s="137">
        <v>0</v>
      </c>
      <c r="M4747" s="138">
        <f t="shared" si="299"/>
        <v>-1</v>
      </c>
    </row>
    <row r="4748" spans="1:13" x14ac:dyDescent="0.25">
      <c r="A4748" s="134" t="s">
        <v>377</v>
      </c>
      <c r="B4748" s="134" t="s">
        <v>456</v>
      </c>
      <c r="C4748" s="137">
        <v>0</v>
      </c>
      <c r="D4748" s="137">
        <v>0</v>
      </c>
      <c r="E4748" s="138" t="str">
        <f t="shared" si="296"/>
        <v/>
      </c>
      <c r="F4748" s="137">
        <v>0</v>
      </c>
      <c r="G4748" s="137">
        <v>0</v>
      </c>
      <c r="H4748" s="138" t="str">
        <f t="shared" si="297"/>
        <v/>
      </c>
      <c r="I4748" s="137">
        <v>0</v>
      </c>
      <c r="J4748" s="138" t="str">
        <f t="shared" si="298"/>
        <v/>
      </c>
      <c r="K4748" s="137">
        <v>0</v>
      </c>
      <c r="L4748" s="137">
        <v>8.2043099999999995</v>
      </c>
      <c r="M4748" s="138" t="str">
        <f t="shared" si="299"/>
        <v/>
      </c>
    </row>
    <row r="4749" spans="1:13" x14ac:dyDescent="0.25">
      <c r="A4749" s="134" t="s">
        <v>377</v>
      </c>
      <c r="B4749" s="134" t="s">
        <v>470</v>
      </c>
      <c r="C4749" s="137">
        <v>0</v>
      </c>
      <c r="D4749" s="137">
        <v>0</v>
      </c>
      <c r="E4749" s="138" t="str">
        <f t="shared" si="296"/>
        <v/>
      </c>
      <c r="F4749" s="137">
        <v>8.47715</v>
      </c>
      <c r="G4749" s="137">
        <v>0</v>
      </c>
      <c r="H4749" s="138">
        <f t="shared" si="297"/>
        <v>-1</v>
      </c>
      <c r="I4749" s="137">
        <v>81.275850000000005</v>
      </c>
      <c r="J4749" s="138">
        <f t="shared" si="298"/>
        <v>-1</v>
      </c>
      <c r="K4749" s="137">
        <v>50.967390000000002</v>
      </c>
      <c r="L4749" s="137">
        <v>179.66479000000001</v>
      </c>
      <c r="M4749" s="138">
        <f t="shared" si="299"/>
        <v>2.5250930055472725</v>
      </c>
    </row>
    <row r="4750" spans="1:13" x14ac:dyDescent="0.25">
      <c r="A4750" s="134" t="s">
        <v>377</v>
      </c>
      <c r="B4750" s="134" t="s">
        <v>466</v>
      </c>
      <c r="C4750" s="137">
        <v>0</v>
      </c>
      <c r="D4750" s="137">
        <v>0</v>
      </c>
      <c r="E4750" s="138" t="str">
        <f t="shared" si="296"/>
        <v/>
      </c>
      <c r="F4750" s="137">
        <v>0</v>
      </c>
      <c r="G4750" s="137">
        <v>72.770679999999999</v>
      </c>
      <c r="H4750" s="138" t="str">
        <f t="shared" si="297"/>
        <v/>
      </c>
      <c r="I4750" s="137">
        <v>0</v>
      </c>
      <c r="J4750" s="138" t="str">
        <f t="shared" si="298"/>
        <v/>
      </c>
      <c r="K4750" s="137">
        <v>211.10522</v>
      </c>
      <c r="L4750" s="137">
        <v>224.15455</v>
      </c>
      <c r="M4750" s="138">
        <f t="shared" si="299"/>
        <v>6.181434073491876E-2</v>
      </c>
    </row>
    <row r="4751" spans="1:13" x14ac:dyDescent="0.25">
      <c r="A4751" s="134" t="s">
        <v>377</v>
      </c>
      <c r="B4751" s="134" t="s">
        <v>465</v>
      </c>
      <c r="C4751" s="137">
        <v>0</v>
      </c>
      <c r="D4751" s="137">
        <v>0</v>
      </c>
      <c r="E4751" s="138" t="str">
        <f t="shared" si="296"/>
        <v/>
      </c>
      <c r="F4751" s="137">
        <v>0</v>
      </c>
      <c r="G4751" s="137">
        <v>0</v>
      </c>
      <c r="H4751" s="138" t="str">
        <f t="shared" si="297"/>
        <v/>
      </c>
      <c r="I4751" s="137">
        <v>0.21174999999999999</v>
      </c>
      <c r="J4751" s="138">
        <f t="shared" si="298"/>
        <v>-1</v>
      </c>
      <c r="K4751" s="137">
        <v>2.3734999999999999</v>
      </c>
      <c r="L4751" s="137">
        <v>14.949249999999999</v>
      </c>
      <c r="M4751" s="138">
        <f t="shared" si="299"/>
        <v>5.2983989888350536</v>
      </c>
    </row>
    <row r="4752" spans="1:13" x14ac:dyDescent="0.25">
      <c r="A4752" s="141" t="s">
        <v>377</v>
      </c>
      <c r="B4752" s="141" t="s">
        <v>3</v>
      </c>
      <c r="C4752" s="255">
        <v>0</v>
      </c>
      <c r="D4752" s="255">
        <v>0.2</v>
      </c>
      <c r="E4752" s="256" t="str">
        <f t="shared" si="296"/>
        <v/>
      </c>
      <c r="F4752" s="255">
        <v>366.35046999999997</v>
      </c>
      <c r="G4752" s="255">
        <v>1213.60373</v>
      </c>
      <c r="H4752" s="256">
        <f t="shared" si="297"/>
        <v>2.3126850635676819</v>
      </c>
      <c r="I4752" s="255">
        <v>606.10695999999996</v>
      </c>
      <c r="J4752" s="256">
        <f t="shared" si="298"/>
        <v>1.0022930111213375</v>
      </c>
      <c r="K4752" s="255">
        <v>7058.8847100000003</v>
      </c>
      <c r="L4752" s="255">
        <v>7704.5676800000001</v>
      </c>
      <c r="M4752" s="256">
        <f t="shared" si="299"/>
        <v>9.1470961281644225E-2</v>
      </c>
    </row>
    <row r="4753" spans="1:13" x14ac:dyDescent="0.25">
      <c r="A4753" s="134" t="s">
        <v>345</v>
      </c>
      <c r="B4753" s="134" t="s">
        <v>463</v>
      </c>
      <c r="C4753" s="137">
        <v>0</v>
      </c>
      <c r="D4753" s="137">
        <v>0</v>
      </c>
      <c r="E4753" s="138" t="str">
        <f t="shared" si="296"/>
        <v/>
      </c>
      <c r="F4753" s="137">
        <v>53.02</v>
      </c>
      <c r="G4753" s="137">
        <v>38.244799999999998</v>
      </c>
      <c r="H4753" s="138">
        <f t="shared" si="297"/>
        <v>-0.27867219917012453</v>
      </c>
      <c r="I4753" s="137">
        <v>38.887039999999999</v>
      </c>
      <c r="J4753" s="138">
        <f t="shared" si="298"/>
        <v>-1.6515528052533757E-2</v>
      </c>
      <c r="K4753" s="137">
        <v>534.99044000000004</v>
      </c>
      <c r="L4753" s="137">
        <v>587.37204999999994</v>
      </c>
      <c r="M4753" s="138">
        <f t="shared" si="299"/>
        <v>9.7911300994462547E-2</v>
      </c>
    </row>
    <row r="4754" spans="1:13" x14ac:dyDescent="0.25">
      <c r="A4754" s="134" t="s">
        <v>345</v>
      </c>
      <c r="B4754" s="134" t="s">
        <v>478</v>
      </c>
      <c r="C4754" s="137">
        <v>0</v>
      </c>
      <c r="D4754" s="137">
        <v>0</v>
      </c>
      <c r="E4754" s="138" t="str">
        <f t="shared" si="296"/>
        <v/>
      </c>
      <c r="F4754" s="137">
        <v>0</v>
      </c>
      <c r="G4754" s="137">
        <v>0</v>
      </c>
      <c r="H4754" s="138" t="str">
        <f t="shared" si="297"/>
        <v/>
      </c>
      <c r="I4754" s="137">
        <v>0</v>
      </c>
      <c r="J4754" s="138" t="str">
        <f t="shared" si="298"/>
        <v/>
      </c>
      <c r="K4754" s="137">
        <v>314.04383999999999</v>
      </c>
      <c r="L4754" s="137">
        <v>135.02824000000001</v>
      </c>
      <c r="M4754" s="138">
        <f t="shared" si="299"/>
        <v>-0.57003378891303835</v>
      </c>
    </row>
    <row r="4755" spans="1:13" x14ac:dyDescent="0.25">
      <c r="A4755" s="134" t="s">
        <v>345</v>
      </c>
      <c r="B4755" s="134" t="s">
        <v>498</v>
      </c>
      <c r="C4755" s="137">
        <v>0</v>
      </c>
      <c r="D4755" s="137">
        <v>0</v>
      </c>
      <c r="E4755" s="138" t="str">
        <f t="shared" si="296"/>
        <v/>
      </c>
      <c r="F4755" s="137">
        <v>0</v>
      </c>
      <c r="G4755" s="137">
        <v>0</v>
      </c>
      <c r="H4755" s="138" t="str">
        <f t="shared" si="297"/>
        <v/>
      </c>
      <c r="I4755" s="137">
        <v>0</v>
      </c>
      <c r="J4755" s="138" t="str">
        <f t="shared" si="298"/>
        <v/>
      </c>
      <c r="K4755" s="137">
        <v>0</v>
      </c>
      <c r="L4755" s="137">
        <v>0</v>
      </c>
      <c r="M4755" s="138" t="str">
        <f t="shared" si="299"/>
        <v/>
      </c>
    </row>
    <row r="4756" spans="1:13" x14ac:dyDescent="0.25">
      <c r="A4756" s="134" t="s">
        <v>345</v>
      </c>
      <c r="B4756" s="134" t="s">
        <v>454</v>
      </c>
      <c r="C4756" s="137">
        <v>0</v>
      </c>
      <c r="D4756" s="137">
        <v>0</v>
      </c>
      <c r="E4756" s="138" t="str">
        <f t="shared" si="296"/>
        <v/>
      </c>
      <c r="F4756" s="137">
        <v>0</v>
      </c>
      <c r="G4756" s="137">
        <v>84.514290000000003</v>
      </c>
      <c r="H4756" s="138" t="str">
        <f t="shared" si="297"/>
        <v/>
      </c>
      <c r="I4756" s="137">
        <v>101.06887</v>
      </c>
      <c r="J4756" s="138">
        <f t="shared" si="298"/>
        <v>-0.16379504391411526</v>
      </c>
      <c r="K4756" s="137">
        <v>1136.6549</v>
      </c>
      <c r="L4756" s="137">
        <v>1804.4031500000001</v>
      </c>
      <c r="M4756" s="138">
        <f t="shared" si="299"/>
        <v>0.58746788493147761</v>
      </c>
    </row>
    <row r="4757" spans="1:13" x14ac:dyDescent="0.25">
      <c r="A4757" s="134" t="s">
        <v>345</v>
      </c>
      <c r="B4757" s="134" t="s">
        <v>464</v>
      </c>
      <c r="C4757" s="137">
        <v>0</v>
      </c>
      <c r="D4757" s="137">
        <v>0</v>
      </c>
      <c r="E4757" s="138" t="str">
        <f t="shared" si="296"/>
        <v/>
      </c>
      <c r="F4757" s="137">
        <v>15.70011</v>
      </c>
      <c r="G4757" s="137">
        <v>156</v>
      </c>
      <c r="H4757" s="138">
        <f t="shared" si="297"/>
        <v>8.9362361155431387</v>
      </c>
      <c r="I4757" s="137">
        <v>0</v>
      </c>
      <c r="J4757" s="138" t="str">
        <f t="shared" si="298"/>
        <v/>
      </c>
      <c r="K4757" s="137">
        <v>15.70011</v>
      </c>
      <c r="L4757" s="137">
        <v>176.8</v>
      </c>
      <c r="M4757" s="138">
        <f t="shared" si="299"/>
        <v>10.261067597615558</v>
      </c>
    </row>
    <row r="4758" spans="1:13" x14ac:dyDescent="0.25">
      <c r="A4758" s="134" t="s">
        <v>345</v>
      </c>
      <c r="B4758" s="134" t="s">
        <v>472</v>
      </c>
      <c r="C4758" s="137">
        <v>0</v>
      </c>
      <c r="D4758" s="137">
        <v>0</v>
      </c>
      <c r="E4758" s="138" t="str">
        <f t="shared" si="296"/>
        <v/>
      </c>
      <c r="F4758" s="137">
        <v>50.036009999999997</v>
      </c>
      <c r="G4758" s="137">
        <v>0</v>
      </c>
      <c r="H4758" s="138">
        <f t="shared" si="297"/>
        <v>-1</v>
      </c>
      <c r="I4758" s="137">
        <v>0</v>
      </c>
      <c r="J4758" s="138" t="str">
        <f t="shared" si="298"/>
        <v/>
      </c>
      <c r="K4758" s="137">
        <v>50.036009999999997</v>
      </c>
      <c r="L4758" s="137">
        <v>0</v>
      </c>
      <c r="M4758" s="138">
        <f t="shared" si="299"/>
        <v>-1</v>
      </c>
    </row>
    <row r="4759" spans="1:13" x14ac:dyDescent="0.25">
      <c r="A4759" s="134" t="s">
        <v>345</v>
      </c>
      <c r="B4759" s="134" t="s">
        <v>471</v>
      </c>
      <c r="C4759" s="137">
        <v>0</v>
      </c>
      <c r="D4759" s="137">
        <v>0</v>
      </c>
      <c r="E4759" s="138" t="str">
        <f t="shared" si="296"/>
        <v/>
      </c>
      <c r="F4759" s="137">
        <v>58.14</v>
      </c>
      <c r="G4759" s="137">
        <v>0</v>
      </c>
      <c r="H4759" s="138">
        <f t="shared" si="297"/>
        <v>-1</v>
      </c>
      <c r="I4759" s="137">
        <v>0</v>
      </c>
      <c r="J4759" s="138" t="str">
        <f t="shared" si="298"/>
        <v/>
      </c>
      <c r="K4759" s="137">
        <v>136.56</v>
      </c>
      <c r="L4759" s="137">
        <v>44.375</v>
      </c>
      <c r="M4759" s="138">
        <f t="shared" si="299"/>
        <v>-0.67505125951962508</v>
      </c>
    </row>
    <row r="4760" spans="1:13" x14ac:dyDescent="0.25">
      <c r="A4760" s="134" t="s">
        <v>345</v>
      </c>
      <c r="B4760" s="134" t="s">
        <v>524</v>
      </c>
      <c r="C4760" s="137">
        <v>0</v>
      </c>
      <c r="D4760" s="137">
        <v>0</v>
      </c>
      <c r="E4760" s="138" t="str">
        <f t="shared" si="296"/>
        <v/>
      </c>
      <c r="F4760" s="137">
        <v>0</v>
      </c>
      <c r="G4760" s="137">
        <v>122.77</v>
      </c>
      <c r="H4760" s="138" t="str">
        <f t="shared" si="297"/>
        <v/>
      </c>
      <c r="I4760" s="137">
        <v>0</v>
      </c>
      <c r="J4760" s="138" t="str">
        <f t="shared" si="298"/>
        <v/>
      </c>
      <c r="K4760" s="137">
        <v>0</v>
      </c>
      <c r="L4760" s="137">
        <v>122.77</v>
      </c>
      <c r="M4760" s="138" t="str">
        <f t="shared" si="299"/>
        <v/>
      </c>
    </row>
    <row r="4761" spans="1:13" x14ac:dyDescent="0.25">
      <c r="A4761" s="134" t="s">
        <v>345</v>
      </c>
      <c r="B4761" s="134" t="s">
        <v>499</v>
      </c>
      <c r="C4761" s="137">
        <v>0</v>
      </c>
      <c r="D4761" s="137">
        <v>0</v>
      </c>
      <c r="E4761" s="138" t="str">
        <f t="shared" si="296"/>
        <v/>
      </c>
      <c r="F4761" s="137">
        <v>0</v>
      </c>
      <c r="G4761" s="137">
        <v>0</v>
      </c>
      <c r="H4761" s="138" t="str">
        <f t="shared" si="297"/>
        <v/>
      </c>
      <c r="I4761" s="137">
        <v>0</v>
      </c>
      <c r="J4761" s="138" t="str">
        <f t="shared" si="298"/>
        <v/>
      </c>
      <c r="K4761" s="137">
        <v>22.429500000000001</v>
      </c>
      <c r="L4761" s="137">
        <v>44.658900000000003</v>
      </c>
      <c r="M4761" s="138">
        <f t="shared" si="299"/>
        <v>0.99107871330167874</v>
      </c>
    </row>
    <row r="4762" spans="1:13" x14ac:dyDescent="0.25">
      <c r="A4762" s="134" t="s">
        <v>345</v>
      </c>
      <c r="B4762" s="134" t="s">
        <v>451</v>
      </c>
      <c r="C4762" s="137">
        <v>0</v>
      </c>
      <c r="D4762" s="137">
        <v>195.86596</v>
      </c>
      <c r="E4762" s="138" t="str">
        <f t="shared" si="296"/>
        <v/>
      </c>
      <c r="F4762" s="137">
        <v>141.43800999999999</v>
      </c>
      <c r="G4762" s="137">
        <v>378.22451000000001</v>
      </c>
      <c r="H4762" s="138">
        <f t="shared" si="297"/>
        <v>1.6741362523412202</v>
      </c>
      <c r="I4762" s="137">
        <v>119.20779</v>
      </c>
      <c r="J4762" s="138">
        <f t="shared" si="298"/>
        <v>2.1728170617037694</v>
      </c>
      <c r="K4762" s="137">
        <v>5053.0576799999999</v>
      </c>
      <c r="L4762" s="137">
        <v>4231.9239500000003</v>
      </c>
      <c r="M4762" s="138">
        <f t="shared" si="299"/>
        <v>-0.16250234650003037</v>
      </c>
    </row>
    <row r="4763" spans="1:13" x14ac:dyDescent="0.25">
      <c r="A4763" s="134" t="s">
        <v>345</v>
      </c>
      <c r="B4763" s="134" t="s">
        <v>486</v>
      </c>
      <c r="C4763" s="137">
        <v>0</v>
      </c>
      <c r="D4763" s="137">
        <v>0</v>
      </c>
      <c r="E4763" s="138" t="str">
        <f t="shared" si="296"/>
        <v/>
      </c>
      <c r="F4763" s="137">
        <v>0</v>
      </c>
      <c r="G4763" s="137">
        <v>0</v>
      </c>
      <c r="H4763" s="138" t="str">
        <f t="shared" si="297"/>
        <v/>
      </c>
      <c r="I4763" s="137">
        <v>92.548749999999998</v>
      </c>
      <c r="J4763" s="138">
        <f t="shared" si="298"/>
        <v>-1</v>
      </c>
      <c r="K4763" s="137">
        <v>121.38787000000001</v>
      </c>
      <c r="L4763" s="137">
        <v>430.19375000000002</v>
      </c>
      <c r="M4763" s="138">
        <f t="shared" si="299"/>
        <v>2.5439599525059631</v>
      </c>
    </row>
    <row r="4764" spans="1:13" x14ac:dyDescent="0.25">
      <c r="A4764" s="134" t="s">
        <v>345</v>
      </c>
      <c r="B4764" s="134" t="s">
        <v>485</v>
      </c>
      <c r="C4764" s="137">
        <v>0</v>
      </c>
      <c r="D4764" s="137">
        <v>0</v>
      </c>
      <c r="E4764" s="138" t="str">
        <f t="shared" si="296"/>
        <v/>
      </c>
      <c r="F4764" s="137">
        <v>0</v>
      </c>
      <c r="G4764" s="137">
        <v>0</v>
      </c>
      <c r="H4764" s="138" t="str">
        <f t="shared" si="297"/>
        <v/>
      </c>
      <c r="I4764" s="137">
        <v>66.127920000000003</v>
      </c>
      <c r="J4764" s="138">
        <f t="shared" si="298"/>
        <v>-1</v>
      </c>
      <c r="K4764" s="137">
        <v>1674.1313</v>
      </c>
      <c r="L4764" s="137">
        <v>2477.1369300000001</v>
      </c>
      <c r="M4764" s="138">
        <f t="shared" si="299"/>
        <v>0.47965510829407476</v>
      </c>
    </row>
    <row r="4765" spans="1:13" x14ac:dyDescent="0.25">
      <c r="A4765" s="134" t="s">
        <v>345</v>
      </c>
      <c r="B4765" s="134" t="s">
        <v>458</v>
      </c>
      <c r="C4765" s="137">
        <v>0</v>
      </c>
      <c r="D4765" s="137">
        <v>0</v>
      </c>
      <c r="E4765" s="138" t="str">
        <f t="shared" si="296"/>
        <v/>
      </c>
      <c r="F4765" s="137">
        <v>25.66648</v>
      </c>
      <c r="G4765" s="137">
        <v>12.177659999999999</v>
      </c>
      <c r="H4765" s="138">
        <f t="shared" si="297"/>
        <v>-0.5255422636839957</v>
      </c>
      <c r="I4765" s="137">
        <v>6.9</v>
      </c>
      <c r="J4765" s="138">
        <f t="shared" si="298"/>
        <v>0.76487826086956501</v>
      </c>
      <c r="K4765" s="137">
        <v>100.53830000000001</v>
      </c>
      <c r="L4765" s="137">
        <v>539.94339000000002</v>
      </c>
      <c r="M4765" s="138">
        <f t="shared" si="299"/>
        <v>4.3705243673306589</v>
      </c>
    </row>
    <row r="4766" spans="1:13" x14ac:dyDescent="0.25">
      <c r="A4766" s="134" t="s">
        <v>345</v>
      </c>
      <c r="B4766" s="134" t="s">
        <v>494</v>
      </c>
      <c r="C4766" s="137">
        <v>0</v>
      </c>
      <c r="D4766" s="137">
        <v>0</v>
      </c>
      <c r="E4766" s="138" t="str">
        <f t="shared" si="296"/>
        <v/>
      </c>
      <c r="F4766" s="137">
        <v>0</v>
      </c>
      <c r="G4766" s="137">
        <v>0</v>
      </c>
      <c r="H4766" s="138" t="str">
        <f t="shared" si="297"/>
        <v/>
      </c>
      <c r="I4766" s="137">
        <v>0</v>
      </c>
      <c r="J4766" s="138" t="str">
        <f t="shared" si="298"/>
        <v/>
      </c>
      <c r="K4766" s="137">
        <v>209.88454999999999</v>
      </c>
      <c r="L4766" s="137">
        <v>0</v>
      </c>
      <c r="M4766" s="138">
        <f t="shared" si="299"/>
        <v>-1</v>
      </c>
    </row>
    <row r="4767" spans="1:13" x14ac:dyDescent="0.25">
      <c r="A4767" s="134" t="s">
        <v>345</v>
      </c>
      <c r="B4767" s="134" t="s">
        <v>479</v>
      </c>
      <c r="C4767" s="137">
        <v>0</v>
      </c>
      <c r="D4767" s="137">
        <v>0</v>
      </c>
      <c r="E4767" s="138" t="str">
        <f t="shared" si="296"/>
        <v/>
      </c>
      <c r="F4767" s="137">
        <v>0</v>
      </c>
      <c r="G4767" s="137">
        <v>0</v>
      </c>
      <c r="H4767" s="138" t="str">
        <f t="shared" si="297"/>
        <v/>
      </c>
      <c r="I4767" s="137">
        <v>0</v>
      </c>
      <c r="J4767" s="138" t="str">
        <f t="shared" si="298"/>
        <v/>
      </c>
      <c r="K4767" s="137">
        <v>15.143050000000001</v>
      </c>
      <c r="L4767" s="137">
        <v>0</v>
      </c>
      <c r="M4767" s="138">
        <f t="shared" si="299"/>
        <v>-1</v>
      </c>
    </row>
    <row r="4768" spans="1:13" x14ac:dyDescent="0.25">
      <c r="A4768" s="134" t="s">
        <v>345</v>
      </c>
      <c r="B4768" s="134" t="s">
        <v>493</v>
      </c>
      <c r="C4768" s="137">
        <v>0</v>
      </c>
      <c r="D4768" s="137">
        <v>0</v>
      </c>
      <c r="E4768" s="138" t="str">
        <f t="shared" si="296"/>
        <v/>
      </c>
      <c r="F4768" s="137">
        <v>0</v>
      </c>
      <c r="G4768" s="137">
        <v>0</v>
      </c>
      <c r="H4768" s="138" t="str">
        <f t="shared" si="297"/>
        <v/>
      </c>
      <c r="I4768" s="137">
        <v>25.9</v>
      </c>
      <c r="J4768" s="138">
        <f t="shared" si="298"/>
        <v>-1</v>
      </c>
      <c r="K4768" s="137">
        <v>0</v>
      </c>
      <c r="L4768" s="137">
        <v>32.844000000000001</v>
      </c>
      <c r="M4768" s="138" t="str">
        <f t="shared" si="299"/>
        <v/>
      </c>
    </row>
    <row r="4769" spans="1:13" x14ac:dyDescent="0.25">
      <c r="A4769" s="134" t="s">
        <v>345</v>
      </c>
      <c r="B4769" s="134" t="s">
        <v>467</v>
      </c>
      <c r="C4769" s="137">
        <v>0</v>
      </c>
      <c r="D4769" s="137">
        <v>0</v>
      </c>
      <c r="E4769" s="138" t="str">
        <f t="shared" si="296"/>
        <v/>
      </c>
      <c r="F4769" s="137">
        <v>6.3645199999999997</v>
      </c>
      <c r="G4769" s="137">
        <v>0</v>
      </c>
      <c r="H4769" s="138">
        <f t="shared" si="297"/>
        <v>-1</v>
      </c>
      <c r="I4769" s="137">
        <v>0</v>
      </c>
      <c r="J4769" s="138" t="str">
        <f t="shared" si="298"/>
        <v/>
      </c>
      <c r="K4769" s="137">
        <v>50.301580000000001</v>
      </c>
      <c r="L4769" s="137">
        <v>15.06104</v>
      </c>
      <c r="M4769" s="138">
        <f t="shared" si="299"/>
        <v>-0.70058515060560722</v>
      </c>
    </row>
    <row r="4770" spans="1:13" x14ac:dyDescent="0.25">
      <c r="A4770" s="134" t="s">
        <v>345</v>
      </c>
      <c r="B4770" s="134" t="s">
        <v>455</v>
      </c>
      <c r="C4770" s="137">
        <v>0</v>
      </c>
      <c r="D4770" s="137">
        <v>0</v>
      </c>
      <c r="E4770" s="138" t="str">
        <f t="shared" si="296"/>
        <v/>
      </c>
      <c r="F4770" s="137">
        <v>57.464599999999997</v>
      </c>
      <c r="G4770" s="137">
        <v>434.89274999999998</v>
      </c>
      <c r="H4770" s="138">
        <f t="shared" si="297"/>
        <v>6.5680114366061888</v>
      </c>
      <c r="I4770" s="137">
        <v>667.94527000000005</v>
      </c>
      <c r="J4770" s="138">
        <f t="shared" si="298"/>
        <v>-0.34890960452493369</v>
      </c>
      <c r="K4770" s="137">
        <v>4918.93055</v>
      </c>
      <c r="L4770" s="137">
        <v>4322.6662900000001</v>
      </c>
      <c r="M4770" s="138">
        <f t="shared" si="299"/>
        <v>-0.12121827172371846</v>
      </c>
    </row>
    <row r="4771" spans="1:13" x14ac:dyDescent="0.25">
      <c r="A4771" s="134" t="s">
        <v>345</v>
      </c>
      <c r="B4771" s="134" t="s">
        <v>459</v>
      </c>
      <c r="C4771" s="137">
        <v>0</v>
      </c>
      <c r="D4771" s="137">
        <v>0</v>
      </c>
      <c r="E4771" s="138" t="str">
        <f t="shared" si="296"/>
        <v/>
      </c>
      <c r="F4771" s="137">
        <v>0</v>
      </c>
      <c r="G4771" s="137">
        <v>29.993469999999999</v>
      </c>
      <c r="H4771" s="138" t="str">
        <f t="shared" si="297"/>
        <v/>
      </c>
      <c r="I4771" s="137">
        <v>0</v>
      </c>
      <c r="J4771" s="138" t="str">
        <f t="shared" si="298"/>
        <v/>
      </c>
      <c r="K4771" s="137">
        <v>169.67834999999999</v>
      </c>
      <c r="L4771" s="137">
        <v>106.66602</v>
      </c>
      <c r="M4771" s="138">
        <f t="shared" si="299"/>
        <v>-0.37136340611515839</v>
      </c>
    </row>
    <row r="4772" spans="1:13" x14ac:dyDescent="0.25">
      <c r="A4772" s="134" t="s">
        <v>345</v>
      </c>
      <c r="B4772" s="134" t="s">
        <v>450</v>
      </c>
      <c r="C4772" s="137">
        <v>0</v>
      </c>
      <c r="D4772" s="137">
        <v>23.7668</v>
      </c>
      <c r="E4772" s="138" t="str">
        <f t="shared" si="296"/>
        <v/>
      </c>
      <c r="F4772" s="137">
        <v>3010.80564</v>
      </c>
      <c r="G4772" s="137">
        <v>1728.6020100000001</v>
      </c>
      <c r="H4772" s="138">
        <f t="shared" si="297"/>
        <v>-0.42586728713581123</v>
      </c>
      <c r="I4772" s="137">
        <v>3088.9178200000001</v>
      </c>
      <c r="J4772" s="138">
        <f t="shared" si="298"/>
        <v>-0.44038588569507486</v>
      </c>
      <c r="K4772" s="137">
        <v>16179.06178</v>
      </c>
      <c r="L4772" s="137">
        <v>14704.860780000001</v>
      </c>
      <c r="M4772" s="138">
        <f t="shared" si="299"/>
        <v>-9.1117829948727636E-2</v>
      </c>
    </row>
    <row r="4773" spans="1:13" x14ac:dyDescent="0.25">
      <c r="A4773" s="134" t="s">
        <v>345</v>
      </c>
      <c r="B4773" s="134" t="s">
        <v>453</v>
      </c>
      <c r="C4773" s="137">
        <v>0</v>
      </c>
      <c r="D4773" s="137">
        <v>26.6</v>
      </c>
      <c r="E4773" s="138" t="str">
        <f t="shared" si="296"/>
        <v/>
      </c>
      <c r="F4773" s="137">
        <v>307.03264000000001</v>
      </c>
      <c r="G4773" s="137">
        <v>209.68087</v>
      </c>
      <c r="H4773" s="138">
        <f t="shared" si="297"/>
        <v>-0.31707303171415269</v>
      </c>
      <c r="I4773" s="137">
        <v>459.23178000000001</v>
      </c>
      <c r="J4773" s="138">
        <f t="shared" si="298"/>
        <v>-0.54340949574526398</v>
      </c>
      <c r="K4773" s="137">
        <v>3384.26676</v>
      </c>
      <c r="L4773" s="137">
        <v>4187.94704</v>
      </c>
      <c r="M4773" s="138">
        <f t="shared" si="299"/>
        <v>0.23747545243744317</v>
      </c>
    </row>
    <row r="4774" spans="1:13" x14ac:dyDescent="0.25">
      <c r="A4774" s="134" t="s">
        <v>345</v>
      </c>
      <c r="B4774" s="134" t="s">
        <v>480</v>
      </c>
      <c r="C4774" s="137">
        <v>0</v>
      </c>
      <c r="D4774" s="137">
        <v>0</v>
      </c>
      <c r="E4774" s="138" t="str">
        <f t="shared" si="296"/>
        <v/>
      </c>
      <c r="F4774" s="137">
        <v>0</v>
      </c>
      <c r="G4774" s="137">
        <v>0</v>
      </c>
      <c r="H4774" s="138" t="str">
        <f t="shared" si="297"/>
        <v/>
      </c>
      <c r="I4774" s="137">
        <v>0</v>
      </c>
      <c r="J4774" s="138" t="str">
        <f t="shared" si="298"/>
        <v/>
      </c>
      <c r="K4774" s="137">
        <v>47.629660000000001</v>
      </c>
      <c r="L4774" s="137">
        <v>114.08385</v>
      </c>
      <c r="M4774" s="138">
        <f t="shared" si="299"/>
        <v>1.3952270496997037</v>
      </c>
    </row>
    <row r="4775" spans="1:13" x14ac:dyDescent="0.25">
      <c r="A4775" s="134" t="s">
        <v>345</v>
      </c>
      <c r="B4775" s="134" t="s">
        <v>487</v>
      </c>
      <c r="C4775" s="137">
        <v>0</v>
      </c>
      <c r="D4775" s="137">
        <v>0</v>
      </c>
      <c r="E4775" s="138" t="str">
        <f t="shared" si="296"/>
        <v/>
      </c>
      <c r="F4775" s="137">
        <v>0</v>
      </c>
      <c r="G4775" s="137">
        <v>18.400099999999998</v>
      </c>
      <c r="H4775" s="138" t="str">
        <f t="shared" si="297"/>
        <v/>
      </c>
      <c r="I4775" s="137">
        <v>0</v>
      </c>
      <c r="J4775" s="138" t="str">
        <f t="shared" si="298"/>
        <v/>
      </c>
      <c r="K4775" s="137">
        <v>121.55502</v>
      </c>
      <c r="L4775" s="137">
        <v>116.30064</v>
      </c>
      <c r="M4775" s="138">
        <f t="shared" si="299"/>
        <v>-4.3226351326337675E-2</v>
      </c>
    </row>
    <row r="4776" spans="1:13" x14ac:dyDescent="0.25">
      <c r="A4776" s="134" t="s">
        <v>345</v>
      </c>
      <c r="B4776" s="134" t="s">
        <v>461</v>
      </c>
      <c r="C4776" s="137">
        <v>0</v>
      </c>
      <c r="D4776" s="137">
        <v>44.814999999999998</v>
      </c>
      <c r="E4776" s="138" t="str">
        <f t="shared" si="296"/>
        <v/>
      </c>
      <c r="F4776" s="137">
        <v>280.97275999999999</v>
      </c>
      <c r="G4776" s="137">
        <v>44.814999999999998</v>
      </c>
      <c r="H4776" s="138">
        <f t="shared" si="297"/>
        <v>-0.84050055243789468</v>
      </c>
      <c r="I4776" s="137">
        <v>27.363</v>
      </c>
      <c r="J4776" s="138">
        <f t="shared" si="298"/>
        <v>0.63779556335197163</v>
      </c>
      <c r="K4776" s="137">
        <v>1378.7257400000001</v>
      </c>
      <c r="L4776" s="137">
        <v>181.15452999999999</v>
      </c>
      <c r="M4776" s="138">
        <f t="shared" si="299"/>
        <v>-0.8686072764551418</v>
      </c>
    </row>
    <row r="4777" spans="1:13" x14ac:dyDescent="0.25">
      <c r="A4777" s="134" t="s">
        <v>345</v>
      </c>
      <c r="B4777" s="134" t="s">
        <v>469</v>
      </c>
      <c r="C4777" s="137">
        <v>0</v>
      </c>
      <c r="D4777" s="137">
        <v>0</v>
      </c>
      <c r="E4777" s="138" t="str">
        <f t="shared" si="296"/>
        <v/>
      </c>
      <c r="F4777" s="137">
        <v>0</v>
      </c>
      <c r="G4777" s="137">
        <v>0</v>
      </c>
      <c r="H4777" s="138" t="str">
        <f t="shared" si="297"/>
        <v/>
      </c>
      <c r="I4777" s="137">
        <v>0</v>
      </c>
      <c r="J4777" s="138" t="str">
        <f t="shared" si="298"/>
        <v/>
      </c>
      <c r="K4777" s="137">
        <v>440.59562</v>
      </c>
      <c r="L4777" s="137">
        <v>0</v>
      </c>
      <c r="M4777" s="138">
        <f t="shared" si="299"/>
        <v>-1</v>
      </c>
    </row>
    <row r="4778" spans="1:13" x14ac:dyDescent="0.25">
      <c r="A4778" s="134" t="s">
        <v>345</v>
      </c>
      <c r="B4778" s="134" t="s">
        <v>452</v>
      </c>
      <c r="C4778" s="137">
        <v>0</v>
      </c>
      <c r="D4778" s="137">
        <v>0</v>
      </c>
      <c r="E4778" s="138" t="str">
        <f t="shared" si="296"/>
        <v/>
      </c>
      <c r="F4778" s="137">
        <v>12.78852</v>
      </c>
      <c r="G4778" s="137">
        <v>0</v>
      </c>
      <c r="H4778" s="138">
        <f t="shared" si="297"/>
        <v>-1</v>
      </c>
      <c r="I4778" s="137">
        <v>57.95973</v>
      </c>
      <c r="J4778" s="138">
        <f t="shared" si="298"/>
        <v>-1</v>
      </c>
      <c r="K4778" s="137">
        <v>226.14437000000001</v>
      </c>
      <c r="L4778" s="137">
        <v>411.36158</v>
      </c>
      <c r="M4778" s="138">
        <f t="shared" si="299"/>
        <v>0.81902198140064231</v>
      </c>
    </row>
    <row r="4779" spans="1:13" x14ac:dyDescent="0.25">
      <c r="A4779" s="134" t="s">
        <v>345</v>
      </c>
      <c r="B4779" s="134" t="s">
        <v>460</v>
      </c>
      <c r="C4779" s="137">
        <v>0</v>
      </c>
      <c r="D4779" s="137">
        <v>0</v>
      </c>
      <c r="E4779" s="138" t="str">
        <f t="shared" si="296"/>
        <v/>
      </c>
      <c r="F4779" s="137">
        <v>73.41</v>
      </c>
      <c r="G4779" s="137">
        <v>123.34419</v>
      </c>
      <c r="H4779" s="138">
        <f t="shared" si="297"/>
        <v>0.68020964446260734</v>
      </c>
      <c r="I4779" s="137">
        <v>0</v>
      </c>
      <c r="J4779" s="138" t="str">
        <f t="shared" si="298"/>
        <v/>
      </c>
      <c r="K4779" s="137">
        <v>1552.33213</v>
      </c>
      <c r="L4779" s="137">
        <v>288.34088000000003</v>
      </c>
      <c r="M4779" s="138">
        <f t="shared" si="299"/>
        <v>-0.81425310059130196</v>
      </c>
    </row>
    <row r="4780" spans="1:13" x14ac:dyDescent="0.25">
      <c r="A4780" s="134" t="s">
        <v>345</v>
      </c>
      <c r="B4780" s="134" t="s">
        <v>483</v>
      </c>
      <c r="C4780" s="137">
        <v>0</v>
      </c>
      <c r="D4780" s="137">
        <v>0</v>
      </c>
      <c r="E4780" s="138" t="str">
        <f t="shared" si="296"/>
        <v/>
      </c>
      <c r="F4780" s="137">
        <v>33.975859999999997</v>
      </c>
      <c r="G4780" s="137">
        <v>0</v>
      </c>
      <c r="H4780" s="138">
        <f t="shared" si="297"/>
        <v>-1</v>
      </c>
      <c r="I4780" s="137">
        <v>21.069749999999999</v>
      </c>
      <c r="J4780" s="138">
        <f t="shared" si="298"/>
        <v>-1</v>
      </c>
      <c r="K4780" s="137">
        <v>119.83045</v>
      </c>
      <c r="L4780" s="137">
        <v>61.714559999999999</v>
      </c>
      <c r="M4780" s="138">
        <f t="shared" si="299"/>
        <v>-0.48498432577028627</v>
      </c>
    </row>
    <row r="4781" spans="1:13" x14ac:dyDescent="0.25">
      <c r="A4781" s="134" t="s">
        <v>345</v>
      </c>
      <c r="B4781" s="134" t="s">
        <v>457</v>
      </c>
      <c r="C4781" s="137">
        <v>0</v>
      </c>
      <c r="D4781" s="137">
        <v>0</v>
      </c>
      <c r="E4781" s="138" t="str">
        <f t="shared" si="296"/>
        <v/>
      </c>
      <c r="F4781" s="137">
        <v>12.65136</v>
      </c>
      <c r="G4781" s="137">
        <v>55.423470000000002</v>
      </c>
      <c r="H4781" s="138">
        <f t="shared" si="297"/>
        <v>3.3808309936639223</v>
      </c>
      <c r="I4781" s="137">
        <v>0</v>
      </c>
      <c r="J4781" s="138" t="str">
        <f t="shared" si="298"/>
        <v/>
      </c>
      <c r="K4781" s="137">
        <v>363.23660999999998</v>
      </c>
      <c r="L4781" s="137">
        <v>190.30726999999999</v>
      </c>
      <c r="M4781" s="138">
        <f t="shared" si="299"/>
        <v>-0.47607904941079593</v>
      </c>
    </row>
    <row r="4782" spans="1:13" x14ac:dyDescent="0.25">
      <c r="A4782" s="134" t="s">
        <v>345</v>
      </c>
      <c r="B4782" s="134" t="s">
        <v>462</v>
      </c>
      <c r="C4782" s="137">
        <v>0</v>
      </c>
      <c r="D4782" s="137">
        <v>0</v>
      </c>
      <c r="E4782" s="138" t="str">
        <f t="shared" si="296"/>
        <v/>
      </c>
      <c r="F4782" s="137">
        <v>0</v>
      </c>
      <c r="G4782" s="137">
        <v>44.485590000000002</v>
      </c>
      <c r="H4782" s="138" t="str">
        <f t="shared" si="297"/>
        <v/>
      </c>
      <c r="I4782" s="137">
        <v>0</v>
      </c>
      <c r="J4782" s="138" t="str">
        <f t="shared" si="298"/>
        <v/>
      </c>
      <c r="K4782" s="137">
        <v>33.606630000000003</v>
      </c>
      <c r="L4782" s="137">
        <v>123.84658</v>
      </c>
      <c r="M4782" s="138">
        <f t="shared" si="299"/>
        <v>2.6851829534826908</v>
      </c>
    </row>
    <row r="4783" spans="1:13" x14ac:dyDescent="0.25">
      <c r="A4783" s="134" t="s">
        <v>345</v>
      </c>
      <c r="B4783" s="134" t="s">
        <v>473</v>
      </c>
      <c r="C4783" s="137">
        <v>0</v>
      </c>
      <c r="D4783" s="137">
        <v>0</v>
      </c>
      <c r="E4783" s="138" t="str">
        <f t="shared" si="296"/>
        <v/>
      </c>
      <c r="F4783" s="137">
        <v>30.472200000000001</v>
      </c>
      <c r="G4783" s="137">
        <v>0</v>
      </c>
      <c r="H4783" s="138">
        <f t="shared" si="297"/>
        <v>-1</v>
      </c>
      <c r="I4783" s="137">
        <v>0</v>
      </c>
      <c r="J4783" s="138" t="str">
        <f t="shared" si="298"/>
        <v/>
      </c>
      <c r="K4783" s="137">
        <v>38.972200000000001</v>
      </c>
      <c r="L4783" s="137">
        <v>0</v>
      </c>
      <c r="M4783" s="138">
        <f t="shared" si="299"/>
        <v>-1</v>
      </c>
    </row>
    <row r="4784" spans="1:13" x14ac:dyDescent="0.25">
      <c r="A4784" s="134" t="s">
        <v>345</v>
      </c>
      <c r="B4784" s="134" t="s">
        <v>509</v>
      </c>
      <c r="C4784" s="137">
        <v>0</v>
      </c>
      <c r="D4784" s="137">
        <v>0</v>
      </c>
      <c r="E4784" s="138" t="str">
        <f t="shared" si="296"/>
        <v/>
      </c>
      <c r="F4784" s="137">
        <v>0</v>
      </c>
      <c r="G4784" s="137">
        <v>0</v>
      </c>
      <c r="H4784" s="138" t="str">
        <f t="shared" si="297"/>
        <v/>
      </c>
      <c r="I4784" s="137">
        <v>0</v>
      </c>
      <c r="J4784" s="138" t="str">
        <f t="shared" si="298"/>
        <v/>
      </c>
      <c r="K4784" s="137">
        <v>0</v>
      </c>
      <c r="L4784" s="137">
        <v>0</v>
      </c>
      <c r="M4784" s="138" t="str">
        <f t="shared" si="299"/>
        <v/>
      </c>
    </row>
    <row r="4785" spans="1:13" x14ac:dyDescent="0.25">
      <c r="A4785" s="134" t="s">
        <v>345</v>
      </c>
      <c r="B4785" s="134" t="s">
        <v>506</v>
      </c>
      <c r="C4785" s="137">
        <v>0</v>
      </c>
      <c r="D4785" s="137">
        <v>0</v>
      </c>
      <c r="E4785" s="138" t="str">
        <f t="shared" si="296"/>
        <v/>
      </c>
      <c r="F4785" s="137">
        <v>0</v>
      </c>
      <c r="G4785" s="137">
        <v>0</v>
      </c>
      <c r="H4785" s="138" t="str">
        <f t="shared" si="297"/>
        <v/>
      </c>
      <c r="I4785" s="137">
        <v>10.37485</v>
      </c>
      <c r="J4785" s="138">
        <f t="shared" si="298"/>
        <v>-1</v>
      </c>
      <c r="K4785" s="137">
        <v>0</v>
      </c>
      <c r="L4785" s="137">
        <v>20.749780000000001</v>
      </c>
      <c r="M4785" s="138" t="str">
        <f t="shared" si="299"/>
        <v/>
      </c>
    </row>
    <row r="4786" spans="1:13" x14ac:dyDescent="0.25">
      <c r="A4786" s="134" t="s">
        <v>345</v>
      </c>
      <c r="B4786" s="134" t="s">
        <v>456</v>
      </c>
      <c r="C4786" s="137">
        <v>0</v>
      </c>
      <c r="D4786" s="137">
        <v>0</v>
      </c>
      <c r="E4786" s="138" t="str">
        <f t="shared" si="296"/>
        <v/>
      </c>
      <c r="F4786" s="137">
        <v>0</v>
      </c>
      <c r="G4786" s="137">
        <v>0</v>
      </c>
      <c r="H4786" s="138" t="str">
        <f t="shared" si="297"/>
        <v/>
      </c>
      <c r="I4786" s="137">
        <v>0</v>
      </c>
      <c r="J4786" s="138" t="str">
        <f t="shared" si="298"/>
        <v/>
      </c>
      <c r="K4786" s="137">
        <v>0</v>
      </c>
      <c r="L4786" s="137">
        <v>0</v>
      </c>
      <c r="M4786" s="138" t="str">
        <f t="shared" si="299"/>
        <v/>
      </c>
    </row>
    <row r="4787" spans="1:13" x14ac:dyDescent="0.25">
      <c r="A4787" s="134" t="s">
        <v>345</v>
      </c>
      <c r="B4787" s="134" t="s">
        <v>470</v>
      </c>
      <c r="C4787" s="137">
        <v>0</v>
      </c>
      <c r="D4787" s="137">
        <v>0</v>
      </c>
      <c r="E4787" s="138" t="str">
        <f t="shared" si="296"/>
        <v/>
      </c>
      <c r="F4787" s="137">
        <v>0</v>
      </c>
      <c r="G4787" s="137">
        <v>0</v>
      </c>
      <c r="H4787" s="138" t="str">
        <f t="shared" si="297"/>
        <v/>
      </c>
      <c r="I4787" s="137">
        <v>0</v>
      </c>
      <c r="J4787" s="138" t="str">
        <f t="shared" si="298"/>
        <v/>
      </c>
      <c r="K4787" s="137">
        <v>0</v>
      </c>
      <c r="L4787" s="137">
        <v>0</v>
      </c>
      <c r="M4787" s="138" t="str">
        <f t="shared" si="299"/>
        <v/>
      </c>
    </row>
    <row r="4788" spans="1:13" x14ac:dyDescent="0.25">
      <c r="A4788" s="134" t="s">
        <v>345</v>
      </c>
      <c r="B4788" s="134" t="s">
        <v>503</v>
      </c>
      <c r="C4788" s="137">
        <v>0</v>
      </c>
      <c r="D4788" s="137">
        <v>0</v>
      </c>
      <c r="E4788" s="138" t="str">
        <f t="shared" si="296"/>
        <v/>
      </c>
      <c r="F4788" s="137">
        <v>0</v>
      </c>
      <c r="G4788" s="137">
        <v>0</v>
      </c>
      <c r="H4788" s="138" t="str">
        <f t="shared" si="297"/>
        <v/>
      </c>
      <c r="I4788" s="137">
        <v>0</v>
      </c>
      <c r="J4788" s="138" t="str">
        <f t="shared" si="298"/>
        <v/>
      </c>
      <c r="K4788" s="137">
        <v>28.5</v>
      </c>
      <c r="L4788" s="137">
        <v>124.18749</v>
      </c>
      <c r="M4788" s="138">
        <f t="shared" si="299"/>
        <v>3.3574557894736845</v>
      </c>
    </row>
    <row r="4789" spans="1:13" x14ac:dyDescent="0.25">
      <c r="A4789" s="134" t="s">
        <v>345</v>
      </c>
      <c r="B4789" s="134" t="s">
        <v>466</v>
      </c>
      <c r="C4789" s="137">
        <v>0</v>
      </c>
      <c r="D4789" s="137">
        <v>0</v>
      </c>
      <c r="E4789" s="138" t="str">
        <f t="shared" si="296"/>
        <v/>
      </c>
      <c r="F4789" s="137">
        <v>0</v>
      </c>
      <c r="G4789" s="137">
        <v>0</v>
      </c>
      <c r="H4789" s="138" t="str">
        <f t="shared" si="297"/>
        <v/>
      </c>
      <c r="I4789" s="137">
        <v>0</v>
      </c>
      <c r="J4789" s="138" t="str">
        <f t="shared" si="298"/>
        <v/>
      </c>
      <c r="K4789" s="137">
        <v>98.077950000000001</v>
      </c>
      <c r="L4789" s="137">
        <v>51.057099999999998</v>
      </c>
      <c r="M4789" s="138">
        <f t="shared" si="299"/>
        <v>-0.47942325466631386</v>
      </c>
    </row>
    <row r="4790" spans="1:13" x14ac:dyDescent="0.25">
      <c r="A4790" s="134" t="s">
        <v>345</v>
      </c>
      <c r="B4790" s="134" t="s">
        <v>488</v>
      </c>
      <c r="C4790" s="137">
        <v>0</v>
      </c>
      <c r="D4790" s="137">
        <v>0</v>
      </c>
      <c r="E4790" s="138" t="str">
        <f t="shared" si="296"/>
        <v/>
      </c>
      <c r="F4790" s="137">
        <v>0</v>
      </c>
      <c r="G4790" s="137">
        <v>0</v>
      </c>
      <c r="H4790" s="138" t="str">
        <f t="shared" si="297"/>
        <v/>
      </c>
      <c r="I4790" s="137">
        <v>0</v>
      </c>
      <c r="J4790" s="138" t="str">
        <f t="shared" si="298"/>
        <v/>
      </c>
      <c r="K4790" s="137">
        <v>18.329999999999998</v>
      </c>
      <c r="L4790" s="137">
        <v>0</v>
      </c>
      <c r="M4790" s="138">
        <f t="shared" si="299"/>
        <v>-1</v>
      </c>
    </row>
    <row r="4791" spans="1:13" x14ac:dyDescent="0.25">
      <c r="A4791" s="134" t="s">
        <v>345</v>
      </c>
      <c r="B4791" s="134" t="s">
        <v>475</v>
      </c>
      <c r="C4791" s="137">
        <v>0</v>
      </c>
      <c r="D4791" s="137">
        <v>0</v>
      </c>
      <c r="E4791" s="138" t="str">
        <f t="shared" si="296"/>
        <v/>
      </c>
      <c r="F4791" s="137">
        <v>0</v>
      </c>
      <c r="G4791" s="137">
        <v>0</v>
      </c>
      <c r="H4791" s="138" t="str">
        <f t="shared" si="297"/>
        <v/>
      </c>
      <c r="I4791" s="137">
        <v>0</v>
      </c>
      <c r="J4791" s="138" t="str">
        <f t="shared" si="298"/>
        <v/>
      </c>
      <c r="K4791" s="137">
        <v>0</v>
      </c>
      <c r="L4791" s="137">
        <v>0</v>
      </c>
      <c r="M4791" s="138" t="str">
        <f t="shared" si="299"/>
        <v/>
      </c>
    </row>
    <row r="4792" spans="1:13" x14ac:dyDescent="0.25">
      <c r="A4792" s="141" t="s">
        <v>345</v>
      </c>
      <c r="B4792" s="141" t="s">
        <v>3</v>
      </c>
      <c r="C4792" s="255">
        <v>0</v>
      </c>
      <c r="D4792" s="255">
        <v>291.04775999999998</v>
      </c>
      <c r="E4792" s="256" t="str">
        <f t="shared" si="296"/>
        <v/>
      </c>
      <c r="F4792" s="255">
        <v>4169.9387100000004</v>
      </c>
      <c r="G4792" s="255">
        <v>3481.56871</v>
      </c>
      <c r="H4792" s="256">
        <f t="shared" si="297"/>
        <v>-0.16507916491655106</v>
      </c>
      <c r="I4792" s="255">
        <v>4783.5025699999997</v>
      </c>
      <c r="J4792" s="256">
        <f t="shared" si="298"/>
        <v>-0.27217166520723746</v>
      </c>
      <c r="K4792" s="255">
        <v>38554.332950000004</v>
      </c>
      <c r="L4792" s="255">
        <v>35647.754789999999</v>
      </c>
      <c r="M4792" s="256">
        <f t="shared" si="299"/>
        <v>-7.5389144036533073E-2</v>
      </c>
    </row>
    <row r="4793" spans="1:13" x14ac:dyDescent="0.25">
      <c r="A4793" s="134" t="s">
        <v>344</v>
      </c>
      <c r="B4793" s="134" t="s">
        <v>463</v>
      </c>
      <c r="C4793" s="137">
        <v>0</v>
      </c>
      <c r="D4793" s="137">
        <v>0</v>
      </c>
      <c r="E4793" s="138" t="str">
        <f t="shared" si="296"/>
        <v/>
      </c>
      <c r="F4793" s="137">
        <v>25.24</v>
      </c>
      <c r="G4793" s="137">
        <v>0</v>
      </c>
      <c r="H4793" s="138">
        <f t="shared" si="297"/>
        <v>-1</v>
      </c>
      <c r="I4793" s="137">
        <v>0</v>
      </c>
      <c r="J4793" s="138" t="str">
        <f t="shared" si="298"/>
        <v/>
      </c>
      <c r="K4793" s="137">
        <v>193.41748999999999</v>
      </c>
      <c r="L4793" s="137">
        <v>0</v>
      </c>
      <c r="M4793" s="138">
        <f t="shared" si="299"/>
        <v>-1</v>
      </c>
    </row>
    <row r="4794" spans="1:13" x14ac:dyDescent="0.25">
      <c r="A4794" s="134" t="s">
        <v>344</v>
      </c>
      <c r="B4794" s="134" t="s">
        <v>478</v>
      </c>
      <c r="C4794" s="137">
        <v>0</v>
      </c>
      <c r="D4794" s="137">
        <v>0</v>
      </c>
      <c r="E4794" s="138" t="str">
        <f t="shared" si="296"/>
        <v/>
      </c>
      <c r="F4794" s="137">
        <v>63.7</v>
      </c>
      <c r="G4794" s="137">
        <v>68.25</v>
      </c>
      <c r="H4794" s="138">
        <f t="shared" si="297"/>
        <v>7.1428571428571397E-2</v>
      </c>
      <c r="I4794" s="137">
        <v>113.1</v>
      </c>
      <c r="J4794" s="138">
        <f t="shared" si="298"/>
        <v>-0.39655172413793105</v>
      </c>
      <c r="K4794" s="137">
        <v>366.34</v>
      </c>
      <c r="L4794" s="137">
        <v>593.5</v>
      </c>
      <c r="M4794" s="138">
        <f t="shared" si="299"/>
        <v>0.62007970737566209</v>
      </c>
    </row>
    <row r="4795" spans="1:13" x14ac:dyDescent="0.25">
      <c r="A4795" s="134" t="s">
        <v>344</v>
      </c>
      <c r="B4795" s="134" t="s">
        <v>498</v>
      </c>
      <c r="C4795" s="137">
        <v>0</v>
      </c>
      <c r="D4795" s="137">
        <v>0</v>
      </c>
      <c r="E4795" s="138" t="str">
        <f t="shared" si="296"/>
        <v/>
      </c>
      <c r="F4795" s="137">
        <v>0</v>
      </c>
      <c r="G4795" s="137">
        <v>0</v>
      </c>
      <c r="H4795" s="138" t="str">
        <f t="shared" si="297"/>
        <v/>
      </c>
      <c r="I4795" s="137">
        <v>0</v>
      </c>
      <c r="J4795" s="138" t="str">
        <f t="shared" si="298"/>
        <v/>
      </c>
      <c r="K4795" s="137">
        <v>625.75032999999996</v>
      </c>
      <c r="L4795" s="137">
        <v>0</v>
      </c>
      <c r="M4795" s="138">
        <f t="shared" si="299"/>
        <v>-1</v>
      </c>
    </row>
    <row r="4796" spans="1:13" x14ac:dyDescent="0.25">
      <c r="A4796" s="134" t="s">
        <v>344</v>
      </c>
      <c r="B4796" s="134" t="s">
        <v>454</v>
      </c>
      <c r="C4796" s="137">
        <v>0</v>
      </c>
      <c r="D4796" s="137">
        <v>0</v>
      </c>
      <c r="E4796" s="138" t="str">
        <f t="shared" si="296"/>
        <v/>
      </c>
      <c r="F4796" s="137">
        <v>22.00346</v>
      </c>
      <c r="G4796" s="137">
        <v>22.456469999999999</v>
      </c>
      <c r="H4796" s="138">
        <f t="shared" si="297"/>
        <v>2.0588125685687464E-2</v>
      </c>
      <c r="I4796" s="137">
        <v>151.21039999999999</v>
      </c>
      <c r="J4796" s="138">
        <f t="shared" si="298"/>
        <v>-0.85148858808653372</v>
      </c>
      <c r="K4796" s="137">
        <v>360.24162999999999</v>
      </c>
      <c r="L4796" s="137">
        <v>971.51639</v>
      </c>
      <c r="M4796" s="138">
        <f t="shared" si="299"/>
        <v>1.6968465304801112</v>
      </c>
    </row>
    <row r="4797" spans="1:13" x14ac:dyDescent="0.25">
      <c r="A4797" s="134" t="s">
        <v>344</v>
      </c>
      <c r="B4797" s="134" t="s">
        <v>464</v>
      </c>
      <c r="C4797" s="137">
        <v>0</v>
      </c>
      <c r="D4797" s="137">
        <v>0</v>
      </c>
      <c r="E4797" s="138" t="str">
        <f t="shared" si="296"/>
        <v/>
      </c>
      <c r="F4797" s="137">
        <v>0</v>
      </c>
      <c r="G4797" s="137">
        <v>20.8</v>
      </c>
      <c r="H4797" s="138" t="str">
        <f t="shared" si="297"/>
        <v/>
      </c>
      <c r="I4797" s="137">
        <v>0</v>
      </c>
      <c r="J4797" s="138" t="str">
        <f t="shared" si="298"/>
        <v/>
      </c>
      <c r="K4797" s="137">
        <v>0</v>
      </c>
      <c r="L4797" s="137">
        <v>21.240649999999999</v>
      </c>
      <c r="M4797" s="138" t="str">
        <f t="shared" si="299"/>
        <v/>
      </c>
    </row>
    <row r="4798" spans="1:13" x14ac:dyDescent="0.25">
      <c r="A4798" s="134" t="s">
        <v>344</v>
      </c>
      <c r="B4798" s="134" t="s">
        <v>471</v>
      </c>
      <c r="C4798" s="137">
        <v>0</v>
      </c>
      <c r="D4798" s="137">
        <v>0</v>
      </c>
      <c r="E4798" s="138" t="str">
        <f t="shared" si="296"/>
        <v/>
      </c>
      <c r="F4798" s="137">
        <v>0</v>
      </c>
      <c r="G4798" s="137">
        <v>24.648</v>
      </c>
      <c r="H4798" s="138" t="str">
        <f t="shared" si="297"/>
        <v/>
      </c>
      <c r="I4798" s="137">
        <v>24.648</v>
      </c>
      <c r="J4798" s="138">
        <f t="shared" si="298"/>
        <v>0</v>
      </c>
      <c r="K4798" s="137">
        <v>0</v>
      </c>
      <c r="L4798" s="137">
        <v>96.363</v>
      </c>
      <c r="M4798" s="138" t="str">
        <f t="shared" si="299"/>
        <v/>
      </c>
    </row>
    <row r="4799" spans="1:13" x14ac:dyDescent="0.25">
      <c r="A4799" s="134" t="s">
        <v>344</v>
      </c>
      <c r="B4799" s="134" t="s">
        <v>499</v>
      </c>
      <c r="C4799" s="137">
        <v>0</v>
      </c>
      <c r="D4799" s="137">
        <v>0</v>
      </c>
      <c r="E4799" s="138" t="str">
        <f t="shared" si="296"/>
        <v/>
      </c>
      <c r="F4799" s="137">
        <v>0</v>
      </c>
      <c r="G4799" s="137">
        <v>0</v>
      </c>
      <c r="H4799" s="138" t="str">
        <f t="shared" si="297"/>
        <v/>
      </c>
      <c r="I4799" s="137">
        <v>0</v>
      </c>
      <c r="J4799" s="138" t="str">
        <f t="shared" si="298"/>
        <v/>
      </c>
      <c r="K4799" s="137">
        <v>0</v>
      </c>
      <c r="L4799" s="137">
        <v>21.25</v>
      </c>
      <c r="M4799" s="138" t="str">
        <f t="shared" si="299"/>
        <v/>
      </c>
    </row>
    <row r="4800" spans="1:13" x14ac:dyDescent="0.25">
      <c r="A4800" s="134" t="s">
        <v>344</v>
      </c>
      <c r="B4800" s="134" t="s">
        <v>451</v>
      </c>
      <c r="C4800" s="137">
        <v>0</v>
      </c>
      <c r="D4800" s="137">
        <v>0</v>
      </c>
      <c r="E4800" s="138" t="str">
        <f t="shared" si="296"/>
        <v/>
      </c>
      <c r="F4800" s="137">
        <v>146.62450000000001</v>
      </c>
      <c r="G4800" s="137">
        <v>295.55973</v>
      </c>
      <c r="H4800" s="138">
        <f t="shared" si="297"/>
        <v>1.0157595081313149</v>
      </c>
      <c r="I4800" s="137">
        <v>171.06164000000001</v>
      </c>
      <c r="J4800" s="138">
        <f t="shared" si="298"/>
        <v>0.72779665856120634</v>
      </c>
      <c r="K4800" s="137">
        <v>1177.4259300000001</v>
      </c>
      <c r="L4800" s="137">
        <v>923.64665000000002</v>
      </c>
      <c r="M4800" s="138">
        <f t="shared" si="299"/>
        <v>-0.21553736293203607</v>
      </c>
    </row>
    <row r="4801" spans="1:13" x14ac:dyDescent="0.25">
      <c r="A4801" s="134" t="s">
        <v>344</v>
      </c>
      <c r="B4801" s="134" t="s">
        <v>486</v>
      </c>
      <c r="C4801" s="137">
        <v>0</v>
      </c>
      <c r="D4801" s="137">
        <v>135.30000000000001</v>
      </c>
      <c r="E4801" s="138" t="str">
        <f t="shared" si="296"/>
        <v/>
      </c>
      <c r="F4801" s="137">
        <v>58.424999999999997</v>
      </c>
      <c r="G4801" s="137">
        <v>135.30000000000001</v>
      </c>
      <c r="H4801" s="138">
        <f t="shared" si="297"/>
        <v>1.3157894736842106</v>
      </c>
      <c r="I4801" s="137">
        <v>0</v>
      </c>
      <c r="J4801" s="138" t="str">
        <f t="shared" si="298"/>
        <v/>
      </c>
      <c r="K4801" s="137">
        <v>433.53998999999999</v>
      </c>
      <c r="L4801" s="137">
        <v>1387.7319199999999</v>
      </c>
      <c r="M4801" s="138">
        <f t="shared" si="299"/>
        <v>2.2009317525702761</v>
      </c>
    </row>
    <row r="4802" spans="1:13" x14ac:dyDescent="0.25">
      <c r="A4802" s="134" t="s">
        <v>344</v>
      </c>
      <c r="B4802" s="134" t="s">
        <v>485</v>
      </c>
      <c r="C4802" s="137">
        <v>0</v>
      </c>
      <c r="D4802" s="137">
        <v>0</v>
      </c>
      <c r="E4802" s="138" t="str">
        <f t="shared" si="296"/>
        <v/>
      </c>
      <c r="F4802" s="137">
        <v>0</v>
      </c>
      <c r="G4802" s="137">
        <v>13.37002</v>
      </c>
      <c r="H4802" s="138" t="str">
        <f t="shared" si="297"/>
        <v/>
      </c>
      <c r="I4802" s="137">
        <v>22.546749999999999</v>
      </c>
      <c r="J4802" s="138">
        <f t="shared" si="298"/>
        <v>-0.40700899242684641</v>
      </c>
      <c r="K4802" s="137">
        <v>0</v>
      </c>
      <c r="L4802" s="137">
        <v>902.25991999999997</v>
      </c>
      <c r="M4802" s="138" t="str">
        <f t="shared" si="299"/>
        <v/>
      </c>
    </row>
    <row r="4803" spans="1:13" x14ac:dyDescent="0.25">
      <c r="A4803" s="134" t="s">
        <v>344</v>
      </c>
      <c r="B4803" s="134" t="s">
        <v>458</v>
      </c>
      <c r="C4803" s="137">
        <v>0</v>
      </c>
      <c r="D4803" s="137">
        <v>0</v>
      </c>
      <c r="E4803" s="138" t="str">
        <f t="shared" si="296"/>
        <v/>
      </c>
      <c r="F4803" s="137">
        <v>181.18183999999999</v>
      </c>
      <c r="G4803" s="137">
        <v>0</v>
      </c>
      <c r="H4803" s="138">
        <f t="shared" si="297"/>
        <v>-1</v>
      </c>
      <c r="I4803" s="137">
        <v>65.285430000000005</v>
      </c>
      <c r="J4803" s="138">
        <f t="shared" si="298"/>
        <v>-1</v>
      </c>
      <c r="K4803" s="137">
        <v>212.98684</v>
      </c>
      <c r="L4803" s="137">
        <v>84.665430000000001</v>
      </c>
      <c r="M4803" s="138">
        <f t="shared" si="299"/>
        <v>-0.60248515823794557</v>
      </c>
    </row>
    <row r="4804" spans="1:13" x14ac:dyDescent="0.25">
      <c r="A4804" s="134" t="s">
        <v>344</v>
      </c>
      <c r="B4804" s="134" t="s">
        <v>479</v>
      </c>
      <c r="C4804" s="137">
        <v>0</v>
      </c>
      <c r="D4804" s="137">
        <v>0</v>
      </c>
      <c r="E4804" s="138" t="str">
        <f t="shared" si="296"/>
        <v/>
      </c>
      <c r="F4804" s="137">
        <v>0</v>
      </c>
      <c r="G4804" s="137">
        <v>0</v>
      </c>
      <c r="H4804" s="138" t="str">
        <f t="shared" si="297"/>
        <v/>
      </c>
      <c r="I4804" s="137">
        <v>0</v>
      </c>
      <c r="J4804" s="138" t="str">
        <f t="shared" si="298"/>
        <v/>
      </c>
      <c r="K4804" s="137">
        <v>16.100000000000001</v>
      </c>
      <c r="L4804" s="137">
        <v>0</v>
      </c>
      <c r="M4804" s="138">
        <f t="shared" si="299"/>
        <v>-1</v>
      </c>
    </row>
    <row r="4805" spans="1:13" x14ac:dyDescent="0.25">
      <c r="A4805" s="134" t="s">
        <v>344</v>
      </c>
      <c r="B4805" s="134" t="s">
        <v>493</v>
      </c>
      <c r="C4805" s="137">
        <v>0</v>
      </c>
      <c r="D4805" s="137">
        <v>0</v>
      </c>
      <c r="E4805" s="138" t="str">
        <f t="shared" ref="E4805:E4868" si="300">IF(C4805=0,"",(D4805/C4805-1))</f>
        <v/>
      </c>
      <c r="F4805" s="137">
        <v>0</v>
      </c>
      <c r="G4805" s="137">
        <v>0</v>
      </c>
      <c r="H4805" s="138" t="str">
        <f t="shared" ref="H4805:H4868" si="301">IF(F4805=0,"",(G4805/F4805-1))</f>
        <v/>
      </c>
      <c r="I4805" s="137">
        <v>0</v>
      </c>
      <c r="J4805" s="138" t="str">
        <f t="shared" ref="J4805:J4868" si="302">IF(I4805=0,"",(G4805/I4805-1))</f>
        <v/>
      </c>
      <c r="K4805" s="137">
        <v>0</v>
      </c>
      <c r="L4805" s="137">
        <v>79.8</v>
      </c>
      <c r="M4805" s="138" t="str">
        <f t="shared" ref="M4805:M4868" si="303">IF(K4805=0,"",(L4805/K4805-1))</f>
        <v/>
      </c>
    </row>
    <row r="4806" spans="1:13" x14ac:dyDescent="0.25">
      <c r="A4806" s="134" t="s">
        <v>344</v>
      </c>
      <c r="B4806" s="134" t="s">
        <v>467</v>
      </c>
      <c r="C4806" s="137">
        <v>0</v>
      </c>
      <c r="D4806" s="137">
        <v>0</v>
      </c>
      <c r="E4806" s="138" t="str">
        <f t="shared" si="300"/>
        <v/>
      </c>
      <c r="F4806" s="137">
        <v>0</v>
      </c>
      <c r="G4806" s="137">
        <v>0</v>
      </c>
      <c r="H4806" s="138" t="str">
        <f t="shared" si="301"/>
        <v/>
      </c>
      <c r="I4806" s="137">
        <v>0</v>
      </c>
      <c r="J4806" s="138" t="str">
        <f t="shared" si="302"/>
        <v/>
      </c>
      <c r="K4806" s="137">
        <v>0</v>
      </c>
      <c r="L4806" s="137">
        <v>0</v>
      </c>
      <c r="M4806" s="138" t="str">
        <f t="shared" si="303"/>
        <v/>
      </c>
    </row>
    <row r="4807" spans="1:13" x14ac:dyDescent="0.25">
      <c r="A4807" s="134" t="s">
        <v>344</v>
      </c>
      <c r="B4807" s="134" t="s">
        <v>455</v>
      </c>
      <c r="C4807" s="137">
        <v>0</v>
      </c>
      <c r="D4807" s="137">
        <v>53.8703</v>
      </c>
      <c r="E4807" s="138" t="str">
        <f t="shared" si="300"/>
        <v/>
      </c>
      <c r="F4807" s="137">
        <v>572.85724000000005</v>
      </c>
      <c r="G4807" s="137">
        <v>1079.0698</v>
      </c>
      <c r="H4807" s="138">
        <f t="shared" si="301"/>
        <v>0.88366267309460889</v>
      </c>
      <c r="I4807" s="137">
        <v>1782.6022</v>
      </c>
      <c r="J4807" s="138">
        <f t="shared" si="302"/>
        <v>-0.39466595519740755</v>
      </c>
      <c r="K4807" s="137">
        <v>4015.0099700000001</v>
      </c>
      <c r="L4807" s="137">
        <v>9701.8719799999999</v>
      </c>
      <c r="M4807" s="138">
        <f t="shared" si="303"/>
        <v>1.4164004703579853</v>
      </c>
    </row>
    <row r="4808" spans="1:13" x14ac:dyDescent="0.25">
      <c r="A4808" s="134" t="s">
        <v>344</v>
      </c>
      <c r="B4808" s="134" t="s">
        <v>459</v>
      </c>
      <c r="C4808" s="137">
        <v>0</v>
      </c>
      <c r="D4808" s="137">
        <v>0</v>
      </c>
      <c r="E4808" s="138" t="str">
        <f t="shared" si="300"/>
        <v/>
      </c>
      <c r="F4808" s="137">
        <v>0</v>
      </c>
      <c r="G4808" s="137">
        <v>0</v>
      </c>
      <c r="H4808" s="138" t="str">
        <f t="shared" si="301"/>
        <v/>
      </c>
      <c r="I4808" s="137">
        <v>13.974819999999999</v>
      </c>
      <c r="J4808" s="138">
        <f t="shared" si="302"/>
        <v>-1</v>
      </c>
      <c r="K4808" s="137">
        <v>739.97654</v>
      </c>
      <c r="L4808" s="137">
        <v>200.25469000000001</v>
      </c>
      <c r="M4808" s="138">
        <f t="shared" si="303"/>
        <v>-0.72937697457273443</v>
      </c>
    </row>
    <row r="4809" spans="1:13" x14ac:dyDescent="0.25">
      <c r="A4809" s="134" t="s">
        <v>344</v>
      </c>
      <c r="B4809" s="134" t="s">
        <v>450</v>
      </c>
      <c r="C4809" s="137">
        <v>95.99</v>
      </c>
      <c r="D4809" s="137">
        <v>0</v>
      </c>
      <c r="E4809" s="138">
        <f t="shared" si="300"/>
        <v>-1</v>
      </c>
      <c r="F4809" s="137">
        <v>1749.07934</v>
      </c>
      <c r="G4809" s="137">
        <v>2470.4607500000002</v>
      </c>
      <c r="H4809" s="138">
        <f t="shared" si="301"/>
        <v>0.41243492705139384</v>
      </c>
      <c r="I4809" s="137">
        <v>1144.2655400000001</v>
      </c>
      <c r="J4809" s="138">
        <f t="shared" si="302"/>
        <v>1.1589925272065784</v>
      </c>
      <c r="K4809" s="137">
        <v>16917.18519</v>
      </c>
      <c r="L4809" s="137">
        <v>12099.36139</v>
      </c>
      <c r="M4809" s="138">
        <f t="shared" si="303"/>
        <v>-0.28478873677211314</v>
      </c>
    </row>
    <row r="4810" spans="1:13" x14ac:dyDescent="0.25">
      <c r="A4810" s="134" t="s">
        <v>344</v>
      </c>
      <c r="B4810" s="134" t="s">
        <v>453</v>
      </c>
      <c r="C4810" s="137">
        <v>0</v>
      </c>
      <c r="D4810" s="137">
        <v>0</v>
      </c>
      <c r="E4810" s="138" t="str">
        <f t="shared" si="300"/>
        <v/>
      </c>
      <c r="F4810" s="137">
        <v>187.30199999999999</v>
      </c>
      <c r="G4810" s="137">
        <v>649.11355000000003</v>
      </c>
      <c r="H4810" s="138">
        <f t="shared" si="301"/>
        <v>2.4655986054607002</v>
      </c>
      <c r="I4810" s="137">
        <v>236.27699999999999</v>
      </c>
      <c r="J4810" s="138">
        <f t="shared" si="302"/>
        <v>1.7472566098266022</v>
      </c>
      <c r="K4810" s="137">
        <v>2030.0088800000001</v>
      </c>
      <c r="L4810" s="137">
        <v>3810.9432099999999</v>
      </c>
      <c r="M4810" s="138">
        <f t="shared" si="303"/>
        <v>0.87730371406060037</v>
      </c>
    </row>
    <row r="4811" spans="1:13" x14ac:dyDescent="0.25">
      <c r="A4811" s="134" t="s">
        <v>344</v>
      </c>
      <c r="B4811" s="134" t="s">
        <v>487</v>
      </c>
      <c r="C4811" s="137">
        <v>0</v>
      </c>
      <c r="D4811" s="137">
        <v>229.5975</v>
      </c>
      <c r="E4811" s="138" t="str">
        <f t="shared" si="300"/>
        <v/>
      </c>
      <c r="F4811" s="137">
        <v>141.37473</v>
      </c>
      <c r="G4811" s="137">
        <v>338.43795</v>
      </c>
      <c r="H4811" s="138">
        <f t="shared" si="301"/>
        <v>1.3939069591857045</v>
      </c>
      <c r="I4811" s="137">
        <v>162.00727000000001</v>
      </c>
      <c r="J4811" s="138">
        <f t="shared" si="302"/>
        <v>1.0890293997300242</v>
      </c>
      <c r="K4811" s="137">
        <v>1099.36403</v>
      </c>
      <c r="L4811" s="137">
        <v>1240.66941</v>
      </c>
      <c r="M4811" s="138">
        <f t="shared" si="303"/>
        <v>0.12853374873471157</v>
      </c>
    </row>
    <row r="4812" spans="1:13" x14ac:dyDescent="0.25">
      <c r="A4812" s="134" t="s">
        <v>344</v>
      </c>
      <c r="B4812" s="134" t="s">
        <v>481</v>
      </c>
      <c r="C4812" s="137">
        <v>0</v>
      </c>
      <c r="D4812" s="137">
        <v>0</v>
      </c>
      <c r="E4812" s="138" t="str">
        <f t="shared" si="300"/>
        <v/>
      </c>
      <c r="F4812" s="137">
        <v>0</v>
      </c>
      <c r="G4812" s="137">
        <v>0</v>
      </c>
      <c r="H4812" s="138" t="str">
        <f t="shared" si="301"/>
        <v/>
      </c>
      <c r="I4812" s="137">
        <v>0</v>
      </c>
      <c r="J4812" s="138" t="str">
        <f t="shared" si="302"/>
        <v/>
      </c>
      <c r="K4812" s="137">
        <v>0</v>
      </c>
      <c r="L4812" s="137">
        <v>0</v>
      </c>
      <c r="M4812" s="138" t="str">
        <f t="shared" si="303"/>
        <v/>
      </c>
    </row>
    <row r="4813" spans="1:13" x14ac:dyDescent="0.25">
      <c r="A4813" s="134" t="s">
        <v>344</v>
      </c>
      <c r="B4813" s="134" t="s">
        <v>461</v>
      </c>
      <c r="C4813" s="137">
        <v>0</v>
      </c>
      <c r="D4813" s="137">
        <v>18.704999999999998</v>
      </c>
      <c r="E4813" s="138" t="str">
        <f t="shared" si="300"/>
        <v/>
      </c>
      <c r="F4813" s="137">
        <v>0</v>
      </c>
      <c r="G4813" s="137">
        <v>130.68504999999999</v>
      </c>
      <c r="H4813" s="138" t="str">
        <f t="shared" si="301"/>
        <v/>
      </c>
      <c r="I4813" s="137">
        <v>83.660600000000002</v>
      </c>
      <c r="J4813" s="138">
        <f t="shared" si="302"/>
        <v>0.56208597595522836</v>
      </c>
      <c r="K4813" s="137">
        <v>286.88761</v>
      </c>
      <c r="L4813" s="137">
        <v>681.31740000000002</v>
      </c>
      <c r="M4813" s="138">
        <f t="shared" si="303"/>
        <v>1.3748582240968861</v>
      </c>
    </row>
    <row r="4814" spans="1:13" x14ac:dyDescent="0.25">
      <c r="A4814" s="134" t="s">
        <v>344</v>
      </c>
      <c r="B4814" s="134" t="s">
        <v>497</v>
      </c>
      <c r="C4814" s="137">
        <v>0</v>
      </c>
      <c r="D4814" s="137">
        <v>0</v>
      </c>
      <c r="E4814" s="138" t="str">
        <f t="shared" si="300"/>
        <v/>
      </c>
      <c r="F4814" s="137">
        <v>0</v>
      </c>
      <c r="G4814" s="137">
        <v>0</v>
      </c>
      <c r="H4814" s="138" t="str">
        <f t="shared" si="301"/>
        <v/>
      </c>
      <c r="I4814" s="137">
        <v>12.585000000000001</v>
      </c>
      <c r="J4814" s="138">
        <f t="shared" si="302"/>
        <v>-1</v>
      </c>
      <c r="K4814" s="137">
        <v>0</v>
      </c>
      <c r="L4814" s="137">
        <v>12.585000000000001</v>
      </c>
      <c r="M4814" s="138" t="str">
        <f t="shared" si="303"/>
        <v/>
      </c>
    </row>
    <row r="4815" spans="1:13" x14ac:dyDescent="0.25">
      <c r="A4815" s="134" t="s">
        <v>344</v>
      </c>
      <c r="B4815" s="134" t="s">
        <v>452</v>
      </c>
      <c r="C4815" s="137">
        <v>0</v>
      </c>
      <c r="D4815" s="137">
        <v>0</v>
      </c>
      <c r="E4815" s="138" t="str">
        <f t="shared" si="300"/>
        <v/>
      </c>
      <c r="F4815" s="137">
        <v>458.40724999999998</v>
      </c>
      <c r="G4815" s="137">
        <v>0</v>
      </c>
      <c r="H4815" s="138">
        <f t="shared" si="301"/>
        <v>-1</v>
      </c>
      <c r="I4815" s="137">
        <v>3.5015000000000001</v>
      </c>
      <c r="J4815" s="138">
        <f t="shared" si="302"/>
        <v>-1</v>
      </c>
      <c r="K4815" s="137">
        <v>540.32078999999999</v>
      </c>
      <c r="L4815" s="137">
        <v>146.10871</v>
      </c>
      <c r="M4815" s="138">
        <f t="shared" si="303"/>
        <v>-0.72958895399897528</v>
      </c>
    </row>
    <row r="4816" spans="1:13" x14ac:dyDescent="0.25">
      <c r="A4816" s="134" t="s">
        <v>344</v>
      </c>
      <c r="B4816" s="134" t="s">
        <v>460</v>
      </c>
      <c r="C4816" s="137">
        <v>0</v>
      </c>
      <c r="D4816" s="137">
        <v>0</v>
      </c>
      <c r="E4816" s="138" t="str">
        <f t="shared" si="300"/>
        <v/>
      </c>
      <c r="F4816" s="137">
        <v>34.742400000000004</v>
      </c>
      <c r="G4816" s="137">
        <v>344.48054000000002</v>
      </c>
      <c r="H4816" s="138">
        <f t="shared" si="301"/>
        <v>8.915277585889287</v>
      </c>
      <c r="I4816" s="137">
        <v>237.04070999999999</v>
      </c>
      <c r="J4816" s="138">
        <f t="shared" si="302"/>
        <v>0.4532547594883598</v>
      </c>
      <c r="K4816" s="137">
        <v>525.77499999999998</v>
      </c>
      <c r="L4816" s="137">
        <v>3028.89795</v>
      </c>
      <c r="M4816" s="138">
        <f t="shared" si="303"/>
        <v>4.7608253530502598</v>
      </c>
    </row>
    <row r="4817" spans="1:13" x14ac:dyDescent="0.25">
      <c r="A4817" s="134" t="s">
        <v>344</v>
      </c>
      <c r="B4817" s="134" t="s">
        <v>483</v>
      </c>
      <c r="C4817" s="137">
        <v>0</v>
      </c>
      <c r="D4817" s="137">
        <v>0</v>
      </c>
      <c r="E4817" s="138" t="str">
        <f t="shared" si="300"/>
        <v/>
      </c>
      <c r="F4817" s="137">
        <v>0</v>
      </c>
      <c r="G4817" s="137">
        <v>0</v>
      </c>
      <c r="H4817" s="138" t="str">
        <f t="shared" si="301"/>
        <v/>
      </c>
      <c r="I4817" s="137">
        <v>0</v>
      </c>
      <c r="J4817" s="138" t="str">
        <f t="shared" si="302"/>
        <v/>
      </c>
      <c r="K4817" s="137">
        <v>20.823499999999999</v>
      </c>
      <c r="L4817" s="137">
        <v>0</v>
      </c>
      <c r="M4817" s="138">
        <f t="shared" si="303"/>
        <v>-1</v>
      </c>
    </row>
    <row r="4818" spans="1:13" x14ac:dyDescent="0.25">
      <c r="A4818" s="134" t="s">
        <v>344</v>
      </c>
      <c r="B4818" s="134" t="s">
        <v>482</v>
      </c>
      <c r="C4818" s="137">
        <v>0</v>
      </c>
      <c r="D4818" s="137">
        <v>0</v>
      </c>
      <c r="E4818" s="138" t="str">
        <f t="shared" si="300"/>
        <v/>
      </c>
      <c r="F4818" s="137">
        <v>0</v>
      </c>
      <c r="G4818" s="137">
        <v>67.400000000000006</v>
      </c>
      <c r="H4818" s="138" t="str">
        <f t="shared" si="301"/>
        <v/>
      </c>
      <c r="I4818" s="137">
        <v>0</v>
      </c>
      <c r="J4818" s="138" t="str">
        <f t="shared" si="302"/>
        <v/>
      </c>
      <c r="K4818" s="137">
        <v>82.2</v>
      </c>
      <c r="L4818" s="137">
        <v>72.150000000000006</v>
      </c>
      <c r="M4818" s="138">
        <f t="shared" si="303"/>
        <v>-0.12226277372262773</v>
      </c>
    </row>
    <row r="4819" spans="1:13" x14ac:dyDescent="0.25">
      <c r="A4819" s="134" t="s">
        <v>344</v>
      </c>
      <c r="B4819" s="134" t="s">
        <v>457</v>
      </c>
      <c r="C4819" s="137">
        <v>0</v>
      </c>
      <c r="D4819" s="137">
        <v>0</v>
      </c>
      <c r="E4819" s="138" t="str">
        <f t="shared" si="300"/>
        <v/>
      </c>
      <c r="F4819" s="137">
        <v>0</v>
      </c>
      <c r="G4819" s="137">
        <v>0</v>
      </c>
      <c r="H4819" s="138" t="str">
        <f t="shared" si="301"/>
        <v/>
      </c>
      <c r="I4819" s="137">
        <v>0</v>
      </c>
      <c r="J4819" s="138" t="str">
        <f t="shared" si="302"/>
        <v/>
      </c>
      <c r="K4819" s="137">
        <v>0</v>
      </c>
      <c r="L4819" s="137">
        <v>0</v>
      </c>
      <c r="M4819" s="138" t="str">
        <f t="shared" si="303"/>
        <v/>
      </c>
    </row>
    <row r="4820" spans="1:13" x14ac:dyDescent="0.25">
      <c r="A4820" s="134" t="s">
        <v>344</v>
      </c>
      <c r="B4820" s="134" t="s">
        <v>462</v>
      </c>
      <c r="C4820" s="137">
        <v>0</v>
      </c>
      <c r="D4820" s="137">
        <v>0</v>
      </c>
      <c r="E4820" s="138" t="str">
        <f t="shared" si="300"/>
        <v/>
      </c>
      <c r="F4820" s="137">
        <v>0</v>
      </c>
      <c r="G4820" s="137">
        <v>19.628869999999999</v>
      </c>
      <c r="H4820" s="138" t="str">
        <f t="shared" si="301"/>
        <v/>
      </c>
      <c r="I4820" s="137">
        <v>0</v>
      </c>
      <c r="J4820" s="138" t="str">
        <f t="shared" si="302"/>
        <v/>
      </c>
      <c r="K4820" s="137">
        <v>86.216120000000004</v>
      </c>
      <c r="L4820" s="137">
        <v>95.088220000000007</v>
      </c>
      <c r="M4820" s="138">
        <f t="shared" si="303"/>
        <v>0.10290534995079814</v>
      </c>
    </row>
    <row r="4821" spans="1:13" x14ac:dyDescent="0.25">
      <c r="A4821" s="134" t="s">
        <v>344</v>
      </c>
      <c r="B4821" s="134" t="s">
        <v>509</v>
      </c>
      <c r="C4821" s="137">
        <v>0</v>
      </c>
      <c r="D4821" s="137">
        <v>0</v>
      </c>
      <c r="E4821" s="138" t="str">
        <f t="shared" si="300"/>
        <v/>
      </c>
      <c r="F4821" s="137">
        <v>0</v>
      </c>
      <c r="G4821" s="137">
        <v>0</v>
      </c>
      <c r="H4821" s="138" t="str">
        <f t="shared" si="301"/>
        <v/>
      </c>
      <c r="I4821" s="137">
        <v>88.621809999999996</v>
      </c>
      <c r="J4821" s="138">
        <f t="shared" si="302"/>
        <v>-1</v>
      </c>
      <c r="K4821" s="137">
        <v>135.38781</v>
      </c>
      <c r="L4821" s="137">
        <v>88.621809999999996</v>
      </c>
      <c r="M4821" s="138">
        <f t="shared" si="303"/>
        <v>-0.34542253102402654</v>
      </c>
    </row>
    <row r="4822" spans="1:13" x14ac:dyDescent="0.25">
      <c r="A4822" s="134" t="s">
        <v>344</v>
      </c>
      <c r="B4822" s="134" t="s">
        <v>506</v>
      </c>
      <c r="C4822" s="137">
        <v>0</v>
      </c>
      <c r="D4822" s="137">
        <v>0</v>
      </c>
      <c r="E4822" s="138" t="str">
        <f t="shared" si="300"/>
        <v/>
      </c>
      <c r="F4822" s="137">
        <v>0</v>
      </c>
      <c r="G4822" s="137">
        <v>0</v>
      </c>
      <c r="H4822" s="138" t="str">
        <f t="shared" si="301"/>
        <v/>
      </c>
      <c r="I4822" s="137">
        <v>0</v>
      </c>
      <c r="J4822" s="138" t="str">
        <f t="shared" si="302"/>
        <v/>
      </c>
      <c r="K4822" s="137">
        <v>0</v>
      </c>
      <c r="L4822" s="137">
        <v>0</v>
      </c>
      <c r="M4822" s="138" t="str">
        <f t="shared" si="303"/>
        <v/>
      </c>
    </row>
    <row r="4823" spans="1:13" x14ac:dyDescent="0.25">
      <c r="A4823" s="134" t="s">
        <v>344</v>
      </c>
      <c r="B4823" s="134" t="s">
        <v>470</v>
      </c>
      <c r="C4823" s="137">
        <v>0</v>
      </c>
      <c r="D4823" s="137">
        <v>0</v>
      </c>
      <c r="E4823" s="138" t="str">
        <f t="shared" si="300"/>
        <v/>
      </c>
      <c r="F4823" s="137">
        <v>70.320030000000003</v>
      </c>
      <c r="G4823" s="137">
        <v>0</v>
      </c>
      <c r="H4823" s="138">
        <f t="shared" si="301"/>
        <v>-1</v>
      </c>
      <c r="I4823" s="137">
        <v>0</v>
      </c>
      <c r="J4823" s="138" t="str">
        <f t="shared" si="302"/>
        <v/>
      </c>
      <c r="K4823" s="137">
        <v>75.053820000000002</v>
      </c>
      <c r="L4823" s="137">
        <v>0</v>
      </c>
      <c r="M4823" s="138">
        <f t="shared" si="303"/>
        <v>-1</v>
      </c>
    </row>
    <row r="4824" spans="1:13" x14ac:dyDescent="0.25">
      <c r="A4824" s="134" t="s">
        <v>344</v>
      </c>
      <c r="B4824" s="134" t="s">
        <v>503</v>
      </c>
      <c r="C4824" s="137">
        <v>0</v>
      </c>
      <c r="D4824" s="137">
        <v>0</v>
      </c>
      <c r="E4824" s="138" t="str">
        <f t="shared" si="300"/>
        <v/>
      </c>
      <c r="F4824" s="137">
        <v>0</v>
      </c>
      <c r="G4824" s="137">
        <v>0</v>
      </c>
      <c r="H4824" s="138" t="str">
        <f t="shared" si="301"/>
        <v/>
      </c>
      <c r="I4824" s="137">
        <v>0</v>
      </c>
      <c r="J4824" s="138" t="str">
        <f t="shared" si="302"/>
        <v/>
      </c>
      <c r="K4824" s="137">
        <v>0</v>
      </c>
      <c r="L4824" s="137">
        <v>0</v>
      </c>
      <c r="M4824" s="138" t="str">
        <f t="shared" si="303"/>
        <v/>
      </c>
    </row>
    <row r="4825" spans="1:13" x14ac:dyDescent="0.25">
      <c r="A4825" s="134" t="s">
        <v>344</v>
      </c>
      <c r="B4825" s="134" t="s">
        <v>496</v>
      </c>
      <c r="C4825" s="137">
        <v>0</v>
      </c>
      <c r="D4825" s="137">
        <v>0</v>
      </c>
      <c r="E4825" s="138" t="str">
        <f t="shared" si="300"/>
        <v/>
      </c>
      <c r="F4825" s="137">
        <v>0</v>
      </c>
      <c r="G4825" s="137">
        <v>0</v>
      </c>
      <c r="H4825" s="138" t="str">
        <f t="shared" si="301"/>
        <v/>
      </c>
      <c r="I4825" s="137">
        <v>0</v>
      </c>
      <c r="J4825" s="138" t="str">
        <f t="shared" si="302"/>
        <v/>
      </c>
      <c r="K4825" s="137">
        <v>0</v>
      </c>
      <c r="L4825" s="137">
        <v>36.526850000000003</v>
      </c>
      <c r="M4825" s="138" t="str">
        <f t="shared" si="303"/>
        <v/>
      </c>
    </row>
    <row r="4826" spans="1:13" x14ac:dyDescent="0.25">
      <c r="A4826" s="134" t="s">
        <v>344</v>
      </c>
      <c r="B4826" s="134" t="s">
        <v>466</v>
      </c>
      <c r="C4826" s="137">
        <v>0</v>
      </c>
      <c r="D4826" s="137">
        <v>0</v>
      </c>
      <c r="E4826" s="138" t="str">
        <f t="shared" si="300"/>
        <v/>
      </c>
      <c r="F4826" s="137">
        <v>575.18325000000004</v>
      </c>
      <c r="G4826" s="137">
        <v>454.98714999999999</v>
      </c>
      <c r="H4826" s="138">
        <f t="shared" si="301"/>
        <v>-0.20897009779057374</v>
      </c>
      <c r="I4826" s="137">
        <v>0</v>
      </c>
      <c r="J4826" s="138" t="str">
        <f t="shared" si="302"/>
        <v/>
      </c>
      <c r="K4826" s="137">
        <v>1893.80774</v>
      </c>
      <c r="L4826" s="137">
        <v>1070.2286300000001</v>
      </c>
      <c r="M4826" s="138">
        <f t="shared" si="303"/>
        <v>-0.43488000001520744</v>
      </c>
    </row>
    <row r="4827" spans="1:13" x14ac:dyDescent="0.25">
      <c r="A4827" s="141" t="s">
        <v>344</v>
      </c>
      <c r="B4827" s="141" t="s">
        <v>3</v>
      </c>
      <c r="C4827" s="255">
        <v>95.99</v>
      </c>
      <c r="D4827" s="255">
        <v>437.47280000000001</v>
      </c>
      <c r="E4827" s="256">
        <f t="shared" si="300"/>
        <v>3.5574830711532455</v>
      </c>
      <c r="F4827" s="255">
        <v>4286.4410399999997</v>
      </c>
      <c r="G4827" s="255">
        <v>6134.6478800000004</v>
      </c>
      <c r="H4827" s="256">
        <f t="shared" si="301"/>
        <v>0.43117514571015803</v>
      </c>
      <c r="I4827" s="255">
        <v>4312.3886700000003</v>
      </c>
      <c r="J4827" s="256">
        <f t="shared" si="302"/>
        <v>0.42256376904913817</v>
      </c>
      <c r="K4827" s="255">
        <v>31833.819210000001</v>
      </c>
      <c r="L4827" s="255">
        <v>37366.59921</v>
      </c>
      <c r="M4827" s="256">
        <f t="shared" si="303"/>
        <v>0.17380195456604142</v>
      </c>
    </row>
    <row r="4828" spans="1:13" x14ac:dyDescent="0.25">
      <c r="A4828" s="134" t="s">
        <v>282</v>
      </c>
      <c r="B4828" s="134" t="s">
        <v>463</v>
      </c>
      <c r="C4828" s="137">
        <v>0</v>
      </c>
      <c r="D4828" s="137">
        <v>5.7959899999999998</v>
      </c>
      <c r="E4828" s="138" t="str">
        <f t="shared" si="300"/>
        <v/>
      </c>
      <c r="F4828" s="137">
        <v>86.122730000000004</v>
      </c>
      <c r="G4828" s="137">
        <v>101.0698</v>
      </c>
      <c r="H4828" s="138">
        <f t="shared" si="301"/>
        <v>0.17355545974912778</v>
      </c>
      <c r="I4828" s="137">
        <v>92.617329999999995</v>
      </c>
      <c r="J4828" s="138">
        <f t="shared" si="302"/>
        <v>9.1262294000485689E-2</v>
      </c>
      <c r="K4828" s="137">
        <v>1341.5947799999999</v>
      </c>
      <c r="L4828" s="137">
        <v>1101.04342</v>
      </c>
      <c r="M4828" s="138">
        <f t="shared" si="303"/>
        <v>-0.17930254618313279</v>
      </c>
    </row>
    <row r="4829" spans="1:13" x14ac:dyDescent="0.25">
      <c r="A4829" s="134" t="s">
        <v>282</v>
      </c>
      <c r="B4829" s="134" t="s">
        <v>500</v>
      </c>
      <c r="C4829" s="137">
        <v>0</v>
      </c>
      <c r="D4829" s="137">
        <v>0</v>
      </c>
      <c r="E4829" s="138" t="str">
        <f t="shared" si="300"/>
        <v/>
      </c>
      <c r="F4829" s="137">
        <v>0</v>
      </c>
      <c r="G4829" s="137">
        <v>0</v>
      </c>
      <c r="H4829" s="138" t="str">
        <f t="shared" si="301"/>
        <v/>
      </c>
      <c r="I4829" s="137">
        <v>2.1899799999999998</v>
      </c>
      <c r="J4829" s="138">
        <f t="shared" si="302"/>
        <v>-1</v>
      </c>
      <c r="K4829" s="137">
        <v>1.7308600000000001</v>
      </c>
      <c r="L4829" s="137">
        <v>2.1899799999999998</v>
      </c>
      <c r="M4829" s="138">
        <f t="shared" si="303"/>
        <v>0.26525542216008202</v>
      </c>
    </row>
    <row r="4830" spans="1:13" x14ac:dyDescent="0.25">
      <c r="A4830" s="134" t="s">
        <v>282</v>
      </c>
      <c r="B4830" s="134" t="s">
        <v>478</v>
      </c>
      <c r="C4830" s="137">
        <v>0</v>
      </c>
      <c r="D4830" s="137">
        <v>0</v>
      </c>
      <c r="E4830" s="138" t="str">
        <f t="shared" si="300"/>
        <v/>
      </c>
      <c r="F4830" s="137">
        <v>73.608360000000005</v>
      </c>
      <c r="G4830" s="137">
        <v>115.33083000000001</v>
      </c>
      <c r="H4830" s="138">
        <f t="shared" si="301"/>
        <v>0.56681700285130665</v>
      </c>
      <c r="I4830" s="137">
        <v>107.119</v>
      </c>
      <c r="J4830" s="138">
        <f t="shared" si="302"/>
        <v>7.6660816475135229E-2</v>
      </c>
      <c r="K4830" s="137">
        <v>641.56151</v>
      </c>
      <c r="L4830" s="137">
        <v>1363.0699199999999</v>
      </c>
      <c r="M4830" s="138">
        <f t="shared" si="303"/>
        <v>1.1246129930706097</v>
      </c>
    </row>
    <row r="4831" spans="1:13" x14ac:dyDescent="0.25">
      <c r="A4831" s="134" t="s">
        <v>282</v>
      </c>
      <c r="B4831" s="134" t="s">
        <v>498</v>
      </c>
      <c r="C4831" s="137">
        <v>0</v>
      </c>
      <c r="D4831" s="137">
        <v>0</v>
      </c>
      <c r="E4831" s="138" t="str">
        <f t="shared" si="300"/>
        <v/>
      </c>
      <c r="F4831" s="137">
        <v>0</v>
      </c>
      <c r="G4831" s="137">
        <v>0</v>
      </c>
      <c r="H4831" s="138" t="str">
        <f t="shared" si="301"/>
        <v/>
      </c>
      <c r="I4831" s="137">
        <v>0</v>
      </c>
      <c r="J4831" s="138" t="str">
        <f t="shared" si="302"/>
        <v/>
      </c>
      <c r="K4831" s="137">
        <v>38.255679999999998</v>
      </c>
      <c r="L4831" s="137">
        <v>72.262649999999994</v>
      </c>
      <c r="M4831" s="138">
        <f t="shared" si="303"/>
        <v>0.88893910655881681</v>
      </c>
    </row>
    <row r="4832" spans="1:13" x14ac:dyDescent="0.25">
      <c r="A4832" s="134" t="s">
        <v>282</v>
      </c>
      <c r="B4832" s="134" t="s">
        <v>511</v>
      </c>
      <c r="C4832" s="137">
        <v>0</v>
      </c>
      <c r="D4832" s="137">
        <v>0</v>
      </c>
      <c r="E4832" s="138" t="str">
        <f t="shared" si="300"/>
        <v/>
      </c>
      <c r="F4832" s="137">
        <v>34.424680000000002</v>
      </c>
      <c r="G4832" s="137">
        <v>45.171199999999999</v>
      </c>
      <c r="H4832" s="138">
        <f t="shared" si="301"/>
        <v>0.31217486988985788</v>
      </c>
      <c r="I4832" s="137">
        <v>30.2575</v>
      </c>
      <c r="J4832" s="138">
        <f t="shared" si="302"/>
        <v>0.49289267123853575</v>
      </c>
      <c r="K4832" s="137">
        <v>105.61381</v>
      </c>
      <c r="L4832" s="137">
        <v>220.87754000000001</v>
      </c>
      <c r="M4832" s="138">
        <f t="shared" si="303"/>
        <v>1.0913698691487412</v>
      </c>
    </row>
    <row r="4833" spans="1:13" x14ac:dyDescent="0.25">
      <c r="A4833" s="134" t="s">
        <v>282</v>
      </c>
      <c r="B4833" s="134" t="s">
        <v>454</v>
      </c>
      <c r="C4833" s="137">
        <v>0</v>
      </c>
      <c r="D4833" s="137">
        <v>28.130769999999998</v>
      </c>
      <c r="E4833" s="138" t="str">
        <f t="shared" si="300"/>
        <v/>
      </c>
      <c r="F4833" s="137">
        <v>390.00733000000002</v>
      </c>
      <c r="G4833" s="137">
        <v>1935.99206</v>
      </c>
      <c r="H4833" s="138">
        <f t="shared" si="301"/>
        <v>3.9639889075930954</v>
      </c>
      <c r="I4833" s="137">
        <v>1538.70515</v>
      </c>
      <c r="J4833" s="138">
        <f t="shared" si="302"/>
        <v>0.25819560687114107</v>
      </c>
      <c r="K4833" s="137">
        <v>8083.8392999999996</v>
      </c>
      <c r="L4833" s="137">
        <v>8846.2382199999993</v>
      </c>
      <c r="M4833" s="138">
        <f t="shared" si="303"/>
        <v>9.4311488849116554E-2</v>
      </c>
    </row>
    <row r="4834" spans="1:13" x14ac:dyDescent="0.25">
      <c r="A4834" s="134" t="s">
        <v>282</v>
      </c>
      <c r="B4834" s="134" t="s">
        <v>464</v>
      </c>
      <c r="C4834" s="137">
        <v>0</v>
      </c>
      <c r="D4834" s="137">
        <v>0</v>
      </c>
      <c r="E4834" s="138" t="str">
        <f t="shared" si="300"/>
        <v/>
      </c>
      <c r="F4834" s="137">
        <v>254.81865999999999</v>
      </c>
      <c r="G4834" s="137">
        <v>223.78697</v>
      </c>
      <c r="H4834" s="138">
        <f t="shared" si="301"/>
        <v>-0.12177950390289316</v>
      </c>
      <c r="I4834" s="137">
        <v>315.45733999999999</v>
      </c>
      <c r="J4834" s="138">
        <f t="shared" si="302"/>
        <v>-0.29059514037619161</v>
      </c>
      <c r="K4834" s="137">
        <v>3044.5974099999999</v>
      </c>
      <c r="L4834" s="137">
        <v>3852.0128399999999</v>
      </c>
      <c r="M4834" s="138">
        <f t="shared" si="303"/>
        <v>0.26519612325361597</v>
      </c>
    </row>
    <row r="4835" spans="1:13" x14ac:dyDescent="0.25">
      <c r="A4835" s="134" t="s">
        <v>282</v>
      </c>
      <c r="B4835" s="134" t="s">
        <v>472</v>
      </c>
      <c r="C4835" s="137">
        <v>0</v>
      </c>
      <c r="D4835" s="137">
        <v>0</v>
      </c>
      <c r="E4835" s="138" t="str">
        <f t="shared" si="300"/>
        <v/>
      </c>
      <c r="F4835" s="137">
        <v>60.191029999999998</v>
      </c>
      <c r="G4835" s="137">
        <v>41.427930000000003</v>
      </c>
      <c r="H4835" s="138">
        <f t="shared" si="301"/>
        <v>-0.31172585018066634</v>
      </c>
      <c r="I4835" s="137">
        <v>5.6272000000000002</v>
      </c>
      <c r="J4835" s="138">
        <f t="shared" si="302"/>
        <v>6.3620859397213536</v>
      </c>
      <c r="K4835" s="137">
        <v>285.46478999999999</v>
      </c>
      <c r="L4835" s="137">
        <v>252.81314</v>
      </c>
      <c r="M4835" s="138">
        <f t="shared" si="303"/>
        <v>-0.11438065619231008</v>
      </c>
    </row>
    <row r="4836" spans="1:13" x14ac:dyDescent="0.25">
      <c r="A4836" s="134" t="s">
        <v>282</v>
      </c>
      <c r="B4836" s="134" t="s">
        <v>471</v>
      </c>
      <c r="C4836" s="137">
        <v>0</v>
      </c>
      <c r="D4836" s="137">
        <v>0</v>
      </c>
      <c r="E4836" s="138" t="str">
        <f t="shared" si="300"/>
        <v/>
      </c>
      <c r="F4836" s="137">
        <v>0</v>
      </c>
      <c r="G4836" s="137">
        <v>31.577470000000002</v>
      </c>
      <c r="H4836" s="138" t="str">
        <f t="shared" si="301"/>
        <v/>
      </c>
      <c r="I4836" s="137">
        <v>116.91322</v>
      </c>
      <c r="J4836" s="138">
        <f t="shared" si="302"/>
        <v>-0.72990676332411342</v>
      </c>
      <c r="K4836" s="137">
        <v>529.88549</v>
      </c>
      <c r="L4836" s="137">
        <v>944.65053999999998</v>
      </c>
      <c r="M4836" s="138">
        <f t="shared" si="303"/>
        <v>0.78274468319560886</v>
      </c>
    </row>
    <row r="4837" spans="1:13" x14ac:dyDescent="0.25">
      <c r="A4837" s="134" t="s">
        <v>282</v>
      </c>
      <c r="B4837" s="134" t="s">
        <v>517</v>
      </c>
      <c r="C4837" s="137">
        <v>0</v>
      </c>
      <c r="D4837" s="137">
        <v>0</v>
      </c>
      <c r="E4837" s="138" t="str">
        <f t="shared" si="300"/>
        <v/>
      </c>
      <c r="F4837" s="137">
        <v>3.0751599999999999</v>
      </c>
      <c r="G4837" s="137">
        <v>0</v>
      </c>
      <c r="H4837" s="138">
        <f t="shared" si="301"/>
        <v>-1</v>
      </c>
      <c r="I4837" s="137">
        <v>20.791609999999999</v>
      </c>
      <c r="J4837" s="138">
        <f t="shared" si="302"/>
        <v>-1</v>
      </c>
      <c r="K4837" s="137">
        <v>29.623709999999999</v>
      </c>
      <c r="L4837" s="137">
        <v>41.665190000000003</v>
      </c>
      <c r="M4837" s="138">
        <f t="shared" si="303"/>
        <v>0.40648115985472466</v>
      </c>
    </row>
    <row r="4838" spans="1:13" x14ac:dyDescent="0.25">
      <c r="A4838" s="134" t="s">
        <v>282</v>
      </c>
      <c r="B4838" s="134" t="s">
        <v>519</v>
      </c>
      <c r="C4838" s="137">
        <v>0</v>
      </c>
      <c r="D4838" s="137">
        <v>0</v>
      </c>
      <c r="E4838" s="138" t="str">
        <f t="shared" si="300"/>
        <v/>
      </c>
      <c r="F4838" s="137">
        <v>0</v>
      </c>
      <c r="G4838" s="137">
        <v>0</v>
      </c>
      <c r="H4838" s="138" t="str">
        <f t="shared" si="301"/>
        <v/>
      </c>
      <c r="I4838" s="137">
        <v>13.4152</v>
      </c>
      <c r="J4838" s="138">
        <f t="shared" si="302"/>
        <v>-1</v>
      </c>
      <c r="K4838" s="137">
        <v>0</v>
      </c>
      <c r="L4838" s="137">
        <v>13.4152</v>
      </c>
      <c r="M4838" s="138" t="str">
        <f t="shared" si="303"/>
        <v/>
      </c>
    </row>
    <row r="4839" spans="1:13" x14ac:dyDescent="0.25">
      <c r="A4839" s="134" t="s">
        <v>282</v>
      </c>
      <c r="B4839" s="134" t="s">
        <v>501</v>
      </c>
      <c r="C4839" s="137">
        <v>0</v>
      </c>
      <c r="D4839" s="137">
        <v>0</v>
      </c>
      <c r="E4839" s="138" t="str">
        <f t="shared" si="300"/>
        <v/>
      </c>
      <c r="F4839" s="137">
        <v>24.13794</v>
      </c>
      <c r="G4839" s="137">
        <v>16.708950000000002</v>
      </c>
      <c r="H4839" s="138">
        <f t="shared" si="301"/>
        <v>-0.30777232854170644</v>
      </c>
      <c r="I4839" s="137">
        <v>5.8239799999999997</v>
      </c>
      <c r="J4839" s="138">
        <f t="shared" si="302"/>
        <v>1.8689916517570464</v>
      </c>
      <c r="K4839" s="137">
        <v>320.85662000000002</v>
      </c>
      <c r="L4839" s="137">
        <v>117.28592</v>
      </c>
      <c r="M4839" s="138">
        <f t="shared" si="303"/>
        <v>-0.63446002765970677</v>
      </c>
    </row>
    <row r="4840" spans="1:13" x14ac:dyDescent="0.25">
      <c r="A4840" s="134" t="s">
        <v>282</v>
      </c>
      <c r="B4840" s="134" t="s">
        <v>499</v>
      </c>
      <c r="C4840" s="137">
        <v>0</v>
      </c>
      <c r="D4840" s="137">
        <v>0</v>
      </c>
      <c r="E4840" s="138" t="str">
        <f t="shared" si="300"/>
        <v/>
      </c>
      <c r="F4840" s="137">
        <v>112.56089</v>
      </c>
      <c r="G4840" s="137">
        <v>116.81308</v>
      </c>
      <c r="H4840" s="138">
        <f t="shared" si="301"/>
        <v>3.7776797962418396E-2</v>
      </c>
      <c r="I4840" s="137">
        <v>0</v>
      </c>
      <c r="J4840" s="138" t="str">
        <f t="shared" si="302"/>
        <v/>
      </c>
      <c r="K4840" s="137">
        <v>375.85012999999998</v>
      </c>
      <c r="L4840" s="137">
        <v>311.85520000000002</v>
      </c>
      <c r="M4840" s="138">
        <f t="shared" si="303"/>
        <v>-0.1702671487701759</v>
      </c>
    </row>
    <row r="4841" spans="1:13" x14ac:dyDescent="0.25">
      <c r="A4841" s="134" t="s">
        <v>282</v>
      </c>
      <c r="B4841" s="134" t="s">
        <v>492</v>
      </c>
      <c r="C4841" s="137">
        <v>0</v>
      </c>
      <c r="D4841" s="137">
        <v>0</v>
      </c>
      <c r="E4841" s="138" t="str">
        <f t="shared" si="300"/>
        <v/>
      </c>
      <c r="F4841" s="137">
        <v>0</v>
      </c>
      <c r="G4841" s="137">
        <v>0</v>
      </c>
      <c r="H4841" s="138" t="str">
        <f t="shared" si="301"/>
        <v/>
      </c>
      <c r="I4841" s="137">
        <v>0</v>
      </c>
      <c r="J4841" s="138" t="str">
        <f t="shared" si="302"/>
        <v/>
      </c>
      <c r="K4841" s="137">
        <v>102.77482000000001</v>
      </c>
      <c r="L4841" s="137">
        <v>91.164100000000005</v>
      </c>
      <c r="M4841" s="138">
        <f t="shared" si="303"/>
        <v>-0.11297241873058017</v>
      </c>
    </row>
    <row r="4842" spans="1:13" x14ac:dyDescent="0.25">
      <c r="A4842" s="134" t="s">
        <v>282</v>
      </c>
      <c r="B4842" s="134" t="s">
        <v>451</v>
      </c>
      <c r="C4842" s="137">
        <v>83.837530000000001</v>
      </c>
      <c r="D4842" s="137">
        <v>89.865639999999999</v>
      </c>
      <c r="E4842" s="138">
        <f t="shared" si="300"/>
        <v>7.1902285289177748E-2</v>
      </c>
      <c r="F4842" s="137">
        <v>1600.9187199999999</v>
      </c>
      <c r="G4842" s="137">
        <v>1143.97659</v>
      </c>
      <c r="H4842" s="138">
        <f t="shared" si="301"/>
        <v>-0.28542494024930876</v>
      </c>
      <c r="I4842" s="137">
        <v>1856.6772100000001</v>
      </c>
      <c r="J4842" s="138">
        <f t="shared" si="302"/>
        <v>-0.38385811823477922</v>
      </c>
      <c r="K4842" s="137">
        <v>14892.01254</v>
      </c>
      <c r="L4842" s="137">
        <v>12798.570809999999</v>
      </c>
      <c r="M4842" s="138">
        <f t="shared" si="303"/>
        <v>-0.14057480306150749</v>
      </c>
    </row>
    <row r="4843" spans="1:13" x14ac:dyDescent="0.25">
      <c r="A4843" s="134" t="s">
        <v>282</v>
      </c>
      <c r="B4843" s="134" t="s">
        <v>507</v>
      </c>
      <c r="C4843" s="137">
        <v>0</v>
      </c>
      <c r="D4843" s="137">
        <v>0</v>
      </c>
      <c r="E4843" s="138" t="str">
        <f t="shared" si="300"/>
        <v/>
      </c>
      <c r="F4843" s="137">
        <v>0</v>
      </c>
      <c r="G4843" s="137">
        <v>46.46302</v>
      </c>
      <c r="H4843" s="138" t="str">
        <f t="shared" si="301"/>
        <v/>
      </c>
      <c r="I4843" s="137">
        <v>5.4505400000000002</v>
      </c>
      <c r="J4843" s="138">
        <f t="shared" si="302"/>
        <v>7.5244801432518607</v>
      </c>
      <c r="K4843" s="137">
        <v>158.072</v>
      </c>
      <c r="L4843" s="137">
        <v>115.1932</v>
      </c>
      <c r="M4843" s="138">
        <f t="shared" si="303"/>
        <v>-0.27126119742901966</v>
      </c>
    </row>
    <row r="4844" spans="1:13" x14ac:dyDescent="0.25">
      <c r="A4844" s="134" t="s">
        <v>282</v>
      </c>
      <c r="B4844" s="134" t="s">
        <v>485</v>
      </c>
      <c r="C4844" s="137">
        <v>0</v>
      </c>
      <c r="D4844" s="137">
        <v>0</v>
      </c>
      <c r="E4844" s="138" t="str">
        <f t="shared" si="300"/>
        <v/>
      </c>
      <c r="F4844" s="137">
        <v>30.10474</v>
      </c>
      <c r="G4844" s="137">
        <v>27.183530000000001</v>
      </c>
      <c r="H4844" s="138">
        <f t="shared" si="301"/>
        <v>-9.7034885536297577E-2</v>
      </c>
      <c r="I4844" s="137">
        <v>69.707909999999998</v>
      </c>
      <c r="J4844" s="138">
        <f t="shared" si="302"/>
        <v>-0.61003665150769826</v>
      </c>
      <c r="K4844" s="137">
        <v>200.33928</v>
      </c>
      <c r="L4844" s="137">
        <v>197.65553</v>
      </c>
      <c r="M4844" s="138">
        <f t="shared" si="303"/>
        <v>-1.3396024983218457E-2</v>
      </c>
    </row>
    <row r="4845" spans="1:13" x14ac:dyDescent="0.25">
      <c r="A4845" s="134" t="s">
        <v>282</v>
      </c>
      <c r="B4845" s="134" t="s">
        <v>458</v>
      </c>
      <c r="C4845" s="137">
        <v>0</v>
      </c>
      <c r="D4845" s="137">
        <v>23.850339999999999</v>
      </c>
      <c r="E4845" s="138" t="str">
        <f t="shared" si="300"/>
        <v/>
      </c>
      <c r="F4845" s="137">
        <v>177.29221999999999</v>
      </c>
      <c r="G4845" s="137">
        <v>219.56262000000001</v>
      </c>
      <c r="H4845" s="138">
        <f t="shared" si="301"/>
        <v>0.23842219359653805</v>
      </c>
      <c r="I4845" s="137">
        <v>437.46967999999998</v>
      </c>
      <c r="J4845" s="138">
        <f t="shared" si="302"/>
        <v>-0.49810780029372548</v>
      </c>
      <c r="K4845" s="137">
        <v>2443.7954399999999</v>
      </c>
      <c r="L4845" s="137">
        <v>2374.5973199999999</v>
      </c>
      <c r="M4845" s="138">
        <f t="shared" si="303"/>
        <v>-2.8315839725112202E-2</v>
      </c>
    </row>
    <row r="4846" spans="1:13" x14ac:dyDescent="0.25">
      <c r="A4846" s="134" t="s">
        <v>282</v>
      </c>
      <c r="B4846" s="134" t="s">
        <v>494</v>
      </c>
      <c r="C4846" s="137">
        <v>0</v>
      </c>
      <c r="D4846" s="137">
        <v>0</v>
      </c>
      <c r="E4846" s="138" t="str">
        <f t="shared" si="300"/>
        <v/>
      </c>
      <c r="F4846" s="137">
        <v>29.63494</v>
      </c>
      <c r="G4846" s="137">
        <v>8.0815300000000008</v>
      </c>
      <c r="H4846" s="138">
        <f t="shared" si="301"/>
        <v>-0.7272972376525817</v>
      </c>
      <c r="I4846" s="137">
        <v>35.057130000000001</v>
      </c>
      <c r="J4846" s="138">
        <f t="shared" si="302"/>
        <v>-0.76947542482798792</v>
      </c>
      <c r="K4846" s="137">
        <v>267.17883</v>
      </c>
      <c r="L4846" s="137">
        <v>133.70589000000001</v>
      </c>
      <c r="M4846" s="138">
        <f t="shared" si="303"/>
        <v>-0.4995640560294391</v>
      </c>
    </row>
    <row r="4847" spans="1:13" x14ac:dyDescent="0.25">
      <c r="A4847" s="134" t="s">
        <v>282</v>
      </c>
      <c r="B4847" s="134" t="s">
        <v>479</v>
      </c>
      <c r="C4847" s="137">
        <v>0</v>
      </c>
      <c r="D4847" s="137">
        <v>0</v>
      </c>
      <c r="E4847" s="138" t="str">
        <f t="shared" si="300"/>
        <v/>
      </c>
      <c r="F4847" s="137">
        <v>125.82576</v>
      </c>
      <c r="G4847" s="137">
        <v>9.5405200000000008</v>
      </c>
      <c r="H4847" s="138">
        <f t="shared" si="301"/>
        <v>-0.92417673455737526</v>
      </c>
      <c r="I4847" s="137">
        <v>40.641159999999999</v>
      </c>
      <c r="J4847" s="138">
        <f t="shared" si="302"/>
        <v>-0.76524981078295995</v>
      </c>
      <c r="K4847" s="137">
        <v>205.98148</v>
      </c>
      <c r="L4847" s="137">
        <v>171.88749999999999</v>
      </c>
      <c r="M4847" s="138">
        <f t="shared" si="303"/>
        <v>-0.16551963797910385</v>
      </c>
    </row>
    <row r="4848" spans="1:13" x14ac:dyDescent="0.25">
      <c r="A4848" s="134" t="s">
        <v>282</v>
      </c>
      <c r="B4848" s="134" t="s">
        <v>508</v>
      </c>
      <c r="C4848" s="137">
        <v>10.735440000000001</v>
      </c>
      <c r="D4848" s="137">
        <v>0</v>
      </c>
      <c r="E4848" s="138">
        <f t="shared" si="300"/>
        <v>-1</v>
      </c>
      <c r="F4848" s="137">
        <v>482.60210999999998</v>
      </c>
      <c r="G4848" s="137">
        <v>258.2928</v>
      </c>
      <c r="H4848" s="138">
        <f t="shared" si="301"/>
        <v>-0.46479139927506741</v>
      </c>
      <c r="I4848" s="137">
        <v>221.74020999999999</v>
      </c>
      <c r="J4848" s="138">
        <f t="shared" si="302"/>
        <v>0.16484421116043868</v>
      </c>
      <c r="K4848" s="137">
        <v>2342.6414599999998</v>
      </c>
      <c r="L4848" s="137">
        <v>1615.41812</v>
      </c>
      <c r="M4848" s="138">
        <f t="shared" si="303"/>
        <v>-0.3104287840957104</v>
      </c>
    </row>
    <row r="4849" spans="1:13" x14ac:dyDescent="0.25">
      <c r="A4849" s="134" t="s">
        <v>282</v>
      </c>
      <c r="B4849" s="134" t="s">
        <v>514</v>
      </c>
      <c r="C4849" s="137">
        <v>0</v>
      </c>
      <c r="D4849" s="137">
        <v>0</v>
      </c>
      <c r="E4849" s="138" t="str">
        <f t="shared" si="300"/>
        <v/>
      </c>
      <c r="F4849" s="137">
        <v>0</v>
      </c>
      <c r="G4849" s="137">
        <v>0</v>
      </c>
      <c r="H4849" s="138" t="str">
        <f t="shared" si="301"/>
        <v/>
      </c>
      <c r="I4849" s="137">
        <v>0</v>
      </c>
      <c r="J4849" s="138" t="str">
        <f t="shared" si="302"/>
        <v/>
      </c>
      <c r="K4849" s="137">
        <v>9.4671699999999994</v>
      </c>
      <c r="L4849" s="137">
        <v>80.307760000000002</v>
      </c>
      <c r="M4849" s="138">
        <f t="shared" si="303"/>
        <v>7.482763064358199</v>
      </c>
    </row>
    <row r="4850" spans="1:13" x14ac:dyDescent="0.25">
      <c r="A4850" s="134" t="s">
        <v>282</v>
      </c>
      <c r="B4850" s="134" t="s">
        <v>467</v>
      </c>
      <c r="C4850" s="137">
        <v>0</v>
      </c>
      <c r="D4850" s="137">
        <v>4.66153</v>
      </c>
      <c r="E4850" s="138" t="str">
        <f t="shared" si="300"/>
        <v/>
      </c>
      <c r="F4850" s="137">
        <v>368.19886000000002</v>
      </c>
      <c r="G4850" s="137">
        <v>493.38839999999999</v>
      </c>
      <c r="H4850" s="138">
        <f t="shared" si="301"/>
        <v>0.34000523521447068</v>
      </c>
      <c r="I4850" s="137">
        <v>333.36151999999998</v>
      </c>
      <c r="J4850" s="138">
        <f t="shared" si="302"/>
        <v>0.48004004781355691</v>
      </c>
      <c r="K4850" s="137">
        <v>2963.35815</v>
      </c>
      <c r="L4850" s="137">
        <v>2194.06898</v>
      </c>
      <c r="M4850" s="138">
        <f t="shared" si="303"/>
        <v>-0.25960047049999679</v>
      </c>
    </row>
    <row r="4851" spans="1:13" x14ac:dyDescent="0.25">
      <c r="A4851" s="134" t="s">
        <v>282</v>
      </c>
      <c r="B4851" s="134" t="s">
        <v>455</v>
      </c>
      <c r="C4851" s="137">
        <v>0</v>
      </c>
      <c r="D4851" s="137">
        <v>55.667160000000003</v>
      </c>
      <c r="E4851" s="138" t="str">
        <f t="shared" si="300"/>
        <v/>
      </c>
      <c r="F4851" s="137">
        <v>860.71948999999995</v>
      </c>
      <c r="G4851" s="137">
        <v>830.86176999999998</v>
      </c>
      <c r="H4851" s="138">
        <f t="shared" si="301"/>
        <v>-3.4689257472257262E-2</v>
      </c>
      <c r="I4851" s="137">
        <v>1167.6886400000001</v>
      </c>
      <c r="J4851" s="138">
        <f t="shared" si="302"/>
        <v>-0.28845606479480701</v>
      </c>
      <c r="K4851" s="137">
        <v>6574.0468499999997</v>
      </c>
      <c r="L4851" s="137">
        <v>7485.5462900000002</v>
      </c>
      <c r="M4851" s="138">
        <f t="shared" si="303"/>
        <v>0.1386511932144201</v>
      </c>
    </row>
    <row r="4852" spans="1:13" x14ac:dyDescent="0.25">
      <c r="A4852" s="134" t="s">
        <v>282</v>
      </c>
      <c r="B4852" s="134" t="s">
        <v>489</v>
      </c>
      <c r="C4852" s="137">
        <v>0</v>
      </c>
      <c r="D4852" s="137">
        <v>0</v>
      </c>
      <c r="E4852" s="138" t="str">
        <f t="shared" si="300"/>
        <v/>
      </c>
      <c r="F4852" s="137">
        <v>25.38504</v>
      </c>
      <c r="G4852" s="137">
        <v>19.21378</v>
      </c>
      <c r="H4852" s="138">
        <f t="shared" si="301"/>
        <v>-0.24310617592093609</v>
      </c>
      <c r="I4852" s="137">
        <v>49.733330000000002</v>
      </c>
      <c r="J4852" s="138">
        <f t="shared" si="302"/>
        <v>-0.61366391512492724</v>
      </c>
      <c r="K4852" s="137">
        <v>252.22033999999999</v>
      </c>
      <c r="L4852" s="137">
        <v>115.03961</v>
      </c>
      <c r="M4852" s="138">
        <f t="shared" si="303"/>
        <v>-0.54389241565529567</v>
      </c>
    </row>
    <row r="4853" spans="1:13" x14ac:dyDescent="0.25">
      <c r="A4853" s="134" t="s">
        <v>282</v>
      </c>
      <c r="B4853" s="134" t="s">
        <v>459</v>
      </c>
      <c r="C4853" s="137">
        <v>0</v>
      </c>
      <c r="D4853" s="137">
        <v>0</v>
      </c>
      <c r="E4853" s="138" t="str">
        <f t="shared" si="300"/>
        <v/>
      </c>
      <c r="F4853" s="137">
        <v>32.348109999999998</v>
      </c>
      <c r="G4853" s="137">
        <v>75.55668</v>
      </c>
      <c r="H4853" s="138">
        <f t="shared" si="301"/>
        <v>1.3357370801570787</v>
      </c>
      <c r="I4853" s="137">
        <v>71.874520000000004</v>
      </c>
      <c r="J4853" s="138">
        <f t="shared" si="302"/>
        <v>5.1230394303850568E-2</v>
      </c>
      <c r="K4853" s="137">
        <v>417.65589999999997</v>
      </c>
      <c r="L4853" s="137">
        <v>688.9221</v>
      </c>
      <c r="M4853" s="138">
        <f t="shared" si="303"/>
        <v>0.64949687050991023</v>
      </c>
    </row>
    <row r="4854" spans="1:13" x14ac:dyDescent="0.25">
      <c r="A4854" s="134" t="s">
        <v>282</v>
      </c>
      <c r="B4854" s="134" t="s">
        <v>502</v>
      </c>
      <c r="C4854" s="137">
        <v>0</v>
      </c>
      <c r="D4854" s="137">
        <v>0</v>
      </c>
      <c r="E4854" s="138" t="str">
        <f t="shared" si="300"/>
        <v/>
      </c>
      <c r="F4854" s="137">
        <v>0</v>
      </c>
      <c r="G4854" s="137">
        <v>13.193820000000001</v>
      </c>
      <c r="H4854" s="138" t="str">
        <f t="shared" si="301"/>
        <v/>
      </c>
      <c r="I4854" s="137">
        <v>0</v>
      </c>
      <c r="J4854" s="138" t="str">
        <f t="shared" si="302"/>
        <v/>
      </c>
      <c r="K4854" s="137">
        <v>0</v>
      </c>
      <c r="L4854" s="137">
        <v>20.199719999999999</v>
      </c>
      <c r="M4854" s="138" t="str">
        <f t="shared" si="303"/>
        <v/>
      </c>
    </row>
    <row r="4855" spans="1:13" x14ac:dyDescent="0.25">
      <c r="A4855" s="134" t="s">
        <v>282</v>
      </c>
      <c r="B4855" s="134" t="s">
        <v>477</v>
      </c>
      <c r="C4855" s="137">
        <v>0</v>
      </c>
      <c r="D4855" s="137">
        <v>0</v>
      </c>
      <c r="E4855" s="138" t="str">
        <f t="shared" si="300"/>
        <v/>
      </c>
      <c r="F4855" s="137">
        <v>59.165219999999998</v>
      </c>
      <c r="G4855" s="137">
        <v>26.793589999999998</v>
      </c>
      <c r="H4855" s="138">
        <f t="shared" si="301"/>
        <v>-0.54713951879161438</v>
      </c>
      <c r="I4855" s="137">
        <v>163.60078999999999</v>
      </c>
      <c r="J4855" s="138">
        <f t="shared" si="302"/>
        <v>-0.83622579084123005</v>
      </c>
      <c r="K4855" s="137">
        <v>602.29648999999995</v>
      </c>
      <c r="L4855" s="137">
        <v>419.80876000000001</v>
      </c>
      <c r="M4855" s="138">
        <f t="shared" si="303"/>
        <v>-0.30298654073179132</v>
      </c>
    </row>
    <row r="4856" spans="1:13" x14ac:dyDescent="0.25">
      <c r="A4856" s="134" t="s">
        <v>282</v>
      </c>
      <c r="B4856" s="134" t="s">
        <v>450</v>
      </c>
      <c r="C4856" s="137">
        <v>493.18921</v>
      </c>
      <c r="D4856" s="137">
        <v>660.74473</v>
      </c>
      <c r="E4856" s="138">
        <f t="shared" si="300"/>
        <v>0.33973881950904805</v>
      </c>
      <c r="F4856" s="137">
        <v>14046.608099999999</v>
      </c>
      <c r="G4856" s="137">
        <v>17620.157620000002</v>
      </c>
      <c r="H4856" s="138">
        <f t="shared" si="301"/>
        <v>0.25440657947878553</v>
      </c>
      <c r="I4856" s="137">
        <v>19272.054260000001</v>
      </c>
      <c r="J4856" s="138">
        <f t="shared" si="302"/>
        <v>-8.5714611307865729E-2</v>
      </c>
      <c r="K4856" s="137">
        <v>125163.00145</v>
      </c>
      <c r="L4856" s="137">
        <v>124667.83530999999</v>
      </c>
      <c r="M4856" s="138">
        <f t="shared" si="303"/>
        <v>-3.9561702281309952E-3</v>
      </c>
    </row>
    <row r="4857" spans="1:13" x14ac:dyDescent="0.25">
      <c r="A4857" s="134" t="s">
        <v>282</v>
      </c>
      <c r="B4857" s="134" t="s">
        <v>453</v>
      </c>
      <c r="C4857" s="137">
        <v>0</v>
      </c>
      <c r="D4857" s="137">
        <v>12.35782</v>
      </c>
      <c r="E4857" s="138" t="str">
        <f t="shared" si="300"/>
        <v/>
      </c>
      <c r="F4857" s="137">
        <v>1127.3291099999999</v>
      </c>
      <c r="G4857" s="137">
        <v>1211.4418900000001</v>
      </c>
      <c r="H4857" s="138">
        <f t="shared" si="301"/>
        <v>7.4612443920657912E-2</v>
      </c>
      <c r="I4857" s="137">
        <v>1242.6071400000001</v>
      </c>
      <c r="J4857" s="138">
        <f t="shared" si="302"/>
        <v>-2.5080533498302637E-2</v>
      </c>
      <c r="K4857" s="137">
        <v>10614.241770000001</v>
      </c>
      <c r="L4857" s="137">
        <v>8777.3383300000005</v>
      </c>
      <c r="M4857" s="138">
        <f t="shared" si="303"/>
        <v>-0.1730602599605191</v>
      </c>
    </row>
    <row r="4858" spans="1:13" x14ac:dyDescent="0.25">
      <c r="A4858" s="134" t="s">
        <v>282</v>
      </c>
      <c r="B4858" s="134" t="s">
        <v>480</v>
      </c>
      <c r="C4858" s="137">
        <v>0</v>
      </c>
      <c r="D4858" s="137">
        <v>0</v>
      </c>
      <c r="E4858" s="138" t="str">
        <f t="shared" si="300"/>
        <v/>
      </c>
      <c r="F4858" s="137">
        <v>0</v>
      </c>
      <c r="G4858" s="137">
        <v>23.378160000000001</v>
      </c>
      <c r="H4858" s="138" t="str">
        <f t="shared" si="301"/>
        <v/>
      </c>
      <c r="I4858" s="137">
        <v>8.3118200000000009</v>
      </c>
      <c r="J4858" s="138">
        <f t="shared" si="302"/>
        <v>1.812640312230053</v>
      </c>
      <c r="K4858" s="137">
        <v>889.91035999999997</v>
      </c>
      <c r="L4858" s="137">
        <v>133.77121</v>
      </c>
      <c r="M4858" s="138">
        <f t="shared" si="303"/>
        <v>-0.84968012958069172</v>
      </c>
    </row>
    <row r="4859" spans="1:13" x14ac:dyDescent="0.25">
      <c r="A4859" s="134" t="s">
        <v>282</v>
      </c>
      <c r="B4859" s="134" t="s">
        <v>487</v>
      </c>
      <c r="C4859" s="137">
        <v>0</v>
      </c>
      <c r="D4859" s="137">
        <v>0</v>
      </c>
      <c r="E4859" s="138" t="str">
        <f t="shared" si="300"/>
        <v/>
      </c>
      <c r="F4859" s="137">
        <v>57.616280000000003</v>
      </c>
      <c r="G4859" s="137">
        <v>43.568429999999999</v>
      </c>
      <c r="H4859" s="138">
        <f t="shared" si="301"/>
        <v>-0.2438173724509809</v>
      </c>
      <c r="I4859" s="137">
        <v>168.20778999999999</v>
      </c>
      <c r="J4859" s="138">
        <f t="shared" si="302"/>
        <v>-0.74098446926863493</v>
      </c>
      <c r="K4859" s="137">
        <v>1676.35294</v>
      </c>
      <c r="L4859" s="137">
        <v>1063.41932</v>
      </c>
      <c r="M4859" s="138">
        <f t="shared" si="303"/>
        <v>-0.36563518658546934</v>
      </c>
    </row>
    <row r="4860" spans="1:13" x14ac:dyDescent="0.25">
      <c r="A4860" s="134" t="s">
        <v>282</v>
      </c>
      <c r="B4860" s="134" t="s">
        <v>481</v>
      </c>
      <c r="C4860" s="137">
        <v>0</v>
      </c>
      <c r="D4860" s="137">
        <v>0</v>
      </c>
      <c r="E4860" s="138" t="str">
        <f t="shared" si="300"/>
        <v/>
      </c>
      <c r="F4860" s="137">
        <v>0</v>
      </c>
      <c r="G4860" s="137">
        <v>0</v>
      </c>
      <c r="H4860" s="138" t="str">
        <f t="shared" si="301"/>
        <v/>
      </c>
      <c r="I4860" s="137">
        <v>0</v>
      </c>
      <c r="J4860" s="138" t="str">
        <f t="shared" si="302"/>
        <v/>
      </c>
      <c r="K4860" s="137">
        <v>1.96146</v>
      </c>
      <c r="L4860" s="137">
        <v>15.20124</v>
      </c>
      <c r="M4860" s="138">
        <f t="shared" si="303"/>
        <v>6.7499617631764099</v>
      </c>
    </row>
    <row r="4861" spans="1:13" x14ac:dyDescent="0.25">
      <c r="A4861" s="134" t="s">
        <v>282</v>
      </c>
      <c r="B4861" s="134" t="s">
        <v>461</v>
      </c>
      <c r="C4861" s="137">
        <v>23.38137</v>
      </c>
      <c r="D4861" s="137">
        <v>20.936170000000001</v>
      </c>
      <c r="E4861" s="138">
        <f t="shared" si="300"/>
        <v>-0.10457898745881866</v>
      </c>
      <c r="F4861" s="137">
        <v>226.49345</v>
      </c>
      <c r="G4861" s="137">
        <v>354.51251999999999</v>
      </c>
      <c r="H4861" s="138">
        <f t="shared" si="301"/>
        <v>0.56522195233460404</v>
      </c>
      <c r="I4861" s="137">
        <v>323.82508999999999</v>
      </c>
      <c r="J4861" s="138">
        <f t="shared" si="302"/>
        <v>9.4765448841533484E-2</v>
      </c>
      <c r="K4861" s="137">
        <v>2526.4159300000001</v>
      </c>
      <c r="L4861" s="137">
        <v>2463.6643399999998</v>
      </c>
      <c r="M4861" s="138">
        <f t="shared" si="303"/>
        <v>-2.4838186481827784E-2</v>
      </c>
    </row>
    <row r="4862" spans="1:13" x14ac:dyDescent="0.25">
      <c r="A4862" s="134" t="s">
        <v>282</v>
      </c>
      <c r="B4862" s="134" t="s">
        <v>523</v>
      </c>
      <c r="C4862" s="137">
        <v>0</v>
      </c>
      <c r="D4862" s="137">
        <v>0</v>
      </c>
      <c r="E4862" s="138" t="str">
        <f t="shared" si="300"/>
        <v/>
      </c>
      <c r="F4862" s="137">
        <v>0</v>
      </c>
      <c r="G4862" s="137">
        <v>0</v>
      </c>
      <c r="H4862" s="138" t="str">
        <f t="shared" si="301"/>
        <v/>
      </c>
      <c r="I4862" s="137">
        <v>0</v>
      </c>
      <c r="J4862" s="138" t="str">
        <f t="shared" si="302"/>
        <v/>
      </c>
      <c r="K4862" s="137">
        <v>12.489800000000001</v>
      </c>
      <c r="L4862" s="137">
        <v>1.89852</v>
      </c>
      <c r="M4862" s="138">
        <f t="shared" si="303"/>
        <v>-0.84799436340053491</v>
      </c>
    </row>
    <row r="4863" spans="1:13" x14ac:dyDescent="0.25">
      <c r="A4863" s="134" t="s">
        <v>282</v>
      </c>
      <c r="B4863" s="134" t="s">
        <v>497</v>
      </c>
      <c r="C4863" s="137">
        <v>0</v>
      </c>
      <c r="D4863" s="137">
        <v>0</v>
      </c>
      <c r="E4863" s="138" t="str">
        <f t="shared" si="300"/>
        <v/>
      </c>
      <c r="F4863" s="137">
        <v>9.4247999999999994</v>
      </c>
      <c r="G4863" s="137">
        <v>27.624120000000001</v>
      </c>
      <c r="H4863" s="138">
        <f t="shared" si="301"/>
        <v>1.9310033104150754</v>
      </c>
      <c r="I4863" s="137">
        <v>20.41142</v>
      </c>
      <c r="J4863" s="138">
        <f t="shared" si="302"/>
        <v>0.35336590986810323</v>
      </c>
      <c r="K4863" s="137">
        <v>467.97030999999998</v>
      </c>
      <c r="L4863" s="137">
        <v>546.70627000000002</v>
      </c>
      <c r="M4863" s="138">
        <f t="shared" si="303"/>
        <v>0.16824990457193767</v>
      </c>
    </row>
    <row r="4864" spans="1:13" x14ac:dyDescent="0.25">
      <c r="A4864" s="134" t="s">
        <v>282</v>
      </c>
      <c r="B4864" s="134" t="s">
        <v>490</v>
      </c>
      <c r="C4864" s="137">
        <v>0</v>
      </c>
      <c r="D4864" s="137">
        <v>0</v>
      </c>
      <c r="E4864" s="138" t="str">
        <f t="shared" si="300"/>
        <v/>
      </c>
      <c r="F4864" s="137">
        <v>0</v>
      </c>
      <c r="G4864" s="137">
        <v>19.964639999999999</v>
      </c>
      <c r="H4864" s="138" t="str">
        <f t="shared" si="301"/>
        <v/>
      </c>
      <c r="I4864" s="137">
        <v>43.807960000000001</v>
      </c>
      <c r="J4864" s="138">
        <f t="shared" si="302"/>
        <v>-0.54426912369350233</v>
      </c>
      <c r="K4864" s="137">
        <v>154.23232999999999</v>
      </c>
      <c r="L4864" s="137">
        <v>240.23385999999999</v>
      </c>
      <c r="M4864" s="138">
        <f t="shared" si="303"/>
        <v>0.55761026238791822</v>
      </c>
    </row>
    <row r="4865" spans="1:13" x14ac:dyDescent="0.25">
      <c r="A4865" s="134" t="s">
        <v>282</v>
      </c>
      <c r="B4865" s="134" t="s">
        <v>469</v>
      </c>
      <c r="C4865" s="137">
        <v>0</v>
      </c>
      <c r="D4865" s="137">
        <v>5.3639299999999999</v>
      </c>
      <c r="E4865" s="138" t="str">
        <f t="shared" si="300"/>
        <v/>
      </c>
      <c r="F4865" s="137">
        <v>114.66779</v>
      </c>
      <c r="G4865" s="137">
        <v>32.20673</v>
      </c>
      <c r="H4865" s="138">
        <f t="shared" si="301"/>
        <v>-0.71913010619634332</v>
      </c>
      <c r="I4865" s="137">
        <v>87.089640000000003</v>
      </c>
      <c r="J4865" s="138">
        <f t="shared" si="302"/>
        <v>-0.63018873427424893</v>
      </c>
      <c r="K4865" s="137">
        <v>1000.38912</v>
      </c>
      <c r="L4865" s="137">
        <v>636.13451999999995</v>
      </c>
      <c r="M4865" s="138">
        <f t="shared" si="303"/>
        <v>-0.36411291638197751</v>
      </c>
    </row>
    <row r="4866" spans="1:13" x14ac:dyDescent="0.25">
      <c r="A4866" s="134" t="s">
        <v>282</v>
      </c>
      <c r="B4866" s="134" t="s">
        <v>452</v>
      </c>
      <c r="C4866" s="137">
        <v>0</v>
      </c>
      <c r="D4866" s="137">
        <v>117.02996</v>
      </c>
      <c r="E4866" s="138" t="str">
        <f t="shared" si="300"/>
        <v/>
      </c>
      <c r="F4866" s="137">
        <v>1606.0687700000001</v>
      </c>
      <c r="G4866" s="137">
        <v>1483.4648299999999</v>
      </c>
      <c r="H4866" s="138">
        <f t="shared" si="301"/>
        <v>-7.6337914222689318E-2</v>
      </c>
      <c r="I4866" s="137">
        <v>1140.5146099999999</v>
      </c>
      <c r="J4866" s="138">
        <f t="shared" si="302"/>
        <v>0.3006977876416681</v>
      </c>
      <c r="K4866" s="137">
        <v>9917.8242599999994</v>
      </c>
      <c r="L4866" s="137">
        <v>9838.8939200000004</v>
      </c>
      <c r="M4866" s="138">
        <f t="shared" si="303"/>
        <v>-7.9584330122016711E-3</v>
      </c>
    </row>
    <row r="4867" spans="1:13" x14ac:dyDescent="0.25">
      <c r="A4867" s="134" t="s">
        <v>282</v>
      </c>
      <c r="B4867" s="134" t="s">
        <v>460</v>
      </c>
      <c r="C4867" s="137">
        <v>10.839740000000001</v>
      </c>
      <c r="D4867" s="137">
        <v>18.53285</v>
      </c>
      <c r="E4867" s="138">
        <f t="shared" si="300"/>
        <v>0.70971351711387887</v>
      </c>
      <c r="F4867" s="137">
        <v>421.13279999999997</v>
      </c>
      <c r="G4867" s="137">
        <v>866.39597000000003</v>
      </c>
      <c r="H4867" s="138">
        <f t="shared" si="301"/>
        <v>1.0572987190738887</v>
      </c>
      <c r="I4867" s="137">
        <v>914.04115000000002</v>
      </c>
      <c r="J4867" s="138">
        <f t="shared" si="302"/>
        <v>-5.2125858885018417E-2</v>
      </c>
      <c r="K4867" s="137">
        <v>3839.8521000000001</v>
      </c>
      <c r="L4867" s="137">
        <v>5187.8524399999997</v>
      </c>
      <c r="M4867" s="138">
        <f t="shared" si="303"/>
        <v>0.3510552763217103</v>
      </c>
    </row>
    <row r="4868" spans="1:13" x14ac:dyDescent="0.25">
      <c r="A4868" s="134" t="s">
        <v>282</v>
      </c>
      <c r="B4868" s="134" t="s">
        <v>483</v>
      </c>
      <c r="C4868" s="137">
        <v>0</v>
      </c>
      <c r="D4868" s="137">
        <v>0</v>
      </c>
      <c r="E4868" s="138" t="str">
        <f t="shared" si="300"/>
        <v/>
      </c>
      <c r="F4868" s="137">
        <v>192.67438000000001</v>
      </c>
      <c r="G4868" s="137">
        <v>48.694290000000002</v>
      </c>
      <c r="H4868" s="138">
        <f t="shared" si="301"/>
        <v>-0.74727158846962427</v>
      </c>
      <c r="I4868" s="137">
        <v>62.821899999999999</v>
      </c>
      <c r="J4868" s="138">
        <f t="shared" si="302"/>
        <v>-0.22488351991900912</v>
      </c>
      <c r="K4868" s="137">
        <v>776.53471999999999</v>
      </c>
      <c r="L4868" s="137">
        <v>533.47405000000003</v>
      </c>
      <c r="M4868" s="138">
        <f t="shared" si="303"/>
        <v>-0.31300682859357531</v>
      </c>
    </row>
    <row r="4869" spans="1:13" x14ac:dyDescent="0.25">
      <c r="A4869" s="134" t="s">
        <v>282</v>
      </c>
      <c r="B4869" s="134" t="s">
        <v>482</v>
      </c>
      <c r="C4869" s="137">
        <v>0</v>
      </c>
      <c r="D4869" s="137">
        <v>0</v>
      </c>
      <c r="E4869" s="138" t="str">
        <f t="shared" ref="E4869:E4932" si="304">IF(C4869=0,"",(D4869/C4869-1))</f>
        <v/>
      </c>
      <c r="F4869" s="137">
        <v>0</v>
      </c>
      <c r="G4869" s="137">
        <v>1.70139</v>
      </c>
      <c r="H4869" s="138" t="str">
        <f t="shared" ref="H4869:H4932" si="305">IF(F4869=0,"",(G4869/F4869-1))</f>
        <v/>
      </c>
      <c r="I4869" s="137">
        <v>1.44197</v>
      </c>
      <c r="J4869" s="138">
        <f t="shared" ref="J4869:J4932" si="306">IF(I4869=0,"",(G4869/I4869-1))</f>
        <v>0.17990665547826934</v>
      </c>
      <c r="K4869" s="137">
        <v>140.51205999999999</v>
      </c>
      <c r="L4869" s="137">
        <v>89.820719999999994</v>
      </c>
      <c r="M4869" s="138">
        <f t="shared" ref="M4869:M4932" si="307">IF(K4869=0,"",(L4869/K4869-1))</f>
        <v>-0.36076148908499384</v>
      </c>
    </row>
    <row r="4870" spans="1:13" x14ac:dyDescent="0.25">
      <c r="A4870" s="134" t="s">
        <v>282</v>
      </c>
      <c r="B4870" s="134" t="s">
        <v>457</v>
      </c>
      <c r="C4870" s="137">
        <v>0</v>
      </c>
      <c r="D4870" s="137">
        <v>0</v>
      </c>
      <c r="E4870" s="138" t="str">
        <f t="shared" si="304"/>
        <v/>
      </c>
      <c r="F4870" s="137">
        <v>310.02611999999999</v>
      </c>
      <c r="G4870" s="137">
        <v>488.62193000000002</v>
      </c>
      <c r="H4870" s="138">
        <f t="shared" si="305"/>
        <v>0.57606697784044791</v>
      </c>
      <c r="I4870" s="137">
        <v>500.97476</v>
      </c>
      <c r="J4870" s="138">
        <f t="shared" si="306"/>
        <v>-2.4657589536047686E-2</v>
      </c>
      <c r="K4870" s="137">
        <v>3254.9675699999998</v>
      </c>
      <c r="L4870" s="137">
        <v>3700.3206399999999</v>
      </c>
      <c r="M4870" s="138">
        <f t="shared" si="307"/>
        <v>0.13682258284373638</v>
      </c>
    </row>
    <row r="4871" spans="1:13" x14ac:dyDescent="0.25">
      <c r="A4871" s="134" t="s">
        <v>282</v>
      </c>
      <c r="B4871" s="134" t="s">
        <v>468</v>
      </c>
      <c r="C4871" s="137">
        <v>0</v>
      </c>
      <c r="D4871" s="137">
        <v>0</v>
      </c>
      <c r="E4871" s="138" t="str">
        <f t="shared" si="304"/>
        <v/>
      </c>
      <c r="F4871" s="137">
        <v>0</v>
      </c>
      <c r="G4871" s="137">
        <v>0</v>
      </c>
      <c r="H4871" s="138" t="str">
        <f t="shared" si="305"/>
        <v/>
      </c>
      <c r="I4871" s="137">
        <v>149.18656999999999</v>
      </c>
      <c r="J4871" s="138">
        <f t="shared" si="306"/>
        <v>-1</v>
      </c>
      <c r="K4871" s="137">
        <v>0</v>
      </c>
      <c r="L4871" s="137">
        <v>220.39850000000001</v>
      </c>
      <c r="M4871" s="138" t="str">
        <f t="shared" si="307"/>
        <v/>
      </c>
    </row>
    <row r="4872" spans="1:13" x14ac:dyDescent="0.25">
      <c r="A4872" s="134" t="s">
        <v>282</v>
      </c>
      <c r="B4872" s="134" t="s">
        <v>462</v>
      </c>
      <c r="C4872" s="137">
        <v>0</v>
      </c>
      <c r="D4872" s="137">
        <v>47.868270000000003</v>
      </c>
      <c r="E4872" s="138" t="str">
        <f t="shared" si="304"/>
        <v/>
      </c>
      <c r="F4872" s="137">
        <v>74.500159999999994</v>
      </c>
      <c r="G4872" s="137">
        <v>240.28156999999999</v>
      </c>
      <c r="H4872" s="138">
        <f t="shared" si="305"/>
        <v>2.225249046445001</v>
      </c>
      <c r="I4872" s="137">
        <v>16.50479</v>
      </c>
      <c r="J4872" s="138">
        <f t="shared" si="306"/>
        <v>13.558293077343</v>
      </c>
      <c r="K4872" s="137">
        <v>934.54894000000002</v>
      </c>
      <c r="L4872" s="137">
        <v>1821.8027500000001</v>
      </c>
      <c r="M4872" s="138">
        <f t="shared" si="307"/>
        <v>0.949392559366661</v>
      </c>
    </row>
    <row r="4873" spans="1:13" x14ac:dyDescent="0.25">
      <c r="A4873" s="134" t="s">
        <v>282</v>
      </c>
      <c r="B4873" s="134" t="s">
        <v>473</v>
      </c>
      <c r="C4873" s="137">
        <v>0</v>
      </c>
      <c r="D4873" s="137">
        <v>0</v>
      </c>
      <c r="E4873" s="138" t="str">
        <f t="shared" si="304"/>
        <v/>
      </c>
      <c r="F4873" s="137">
        <v>0</v>
      </c>
      <c r="G4873" s="137">
        <v>11.834250000000001</v>
      </c>
      <c r="H4873" s="138" t="str">
        <f t="shared" si="305"/>
        <v/>
      </c>
      <c r="I4873" s="137">
        <v>62.335540000000002</v>
      </c>
      <c r="J4873" s="138">
        <f t="shared" si="306"/>
        <v>-0.8101524427317065</v>
      </c>
      <c r="K4873" s="137">
        <v>421.32117</v>
      </c>
      <c r="L4873" s="137">
        <v>539.65453000000002</v>
      </c>
      <c r="M4873" s="138">
        <f t="shared" si="307"/>
        <v>0.28086260180090172</v>
      </c>
    </row>
    <row r="4874" spans="1:13" x14ac:dyDescent="0.25">
      <c r="A4874" s="134" t="s">
        <v>282</v>
      </c>
      <c r="B4874" s="134" t="s">
        <v>509</v>
      </c>
      <c r="C4874" s="137">
        <v>0</v>
      </c>
      <c r="D4874" s="137">
        <v>0</v>
      </c>
      <c r="E4874" s="138" t="str">
        <f t="shared" si="304"/>
        <v/>
      </c>
      <c r="F4874" s="137">
        <v>0</v>
      </c>
      <c r="G4874" s="137">
        <v>0</v>
      </c>
      <c r="H4874" s="138" t="str">
        <f t="shared" si="305"/>
        <v/>
      </c>
      <c r="I4874" s="137">
        <v>35.116500000000002</v>
      </c>
      <c r="J4874" s="138">
        <f t="shared" si="306"/>
        <v>-1</v>
      </c>
      <c r="K4874" s="137">
        <v>14.366149999999999</v>
      </c>
      <c r="L4874" s="137">
        <v>51.878369999999997</v>
      </c>
      <c r="M4874" s="138">
        <f t="shared" si="307"/>
        <v>2.6111533013368229</v>
      </c>
    </row>
    <row r="4875" spans="1:13" x14ac:dyDescent="0.25">
      <c r="A4875" s="134" t="s">
        <v>282</v>
      </c>
      <c r="B4875" s="134" t="s">
        <v>506</v>
      </c>
      <c r="C4875" s="137">
        <v>0</v>
      </c>
      <c r="D4875" s="137">
        <v>0</v>
      </c>
      <c r="E4875" s="138" t="str">
        <f t="shared" si="304"/>
        <v/>
      </c>
      <c r="F4875" s="137">
        <v>0</v>
      </c>
      <c r="G4875" s="137">
        <v>0</v>
      </c>
      <c r="H4875" s="138" t="str">
        <f t="shared" si="305"/>
        <v/>
      </c>
      <c r="I4875" s="137">
        <v>0</v>
      </c>
      <c r="J4875" s="138" t="str">
        <f t="shared" si="306"/>
        <v/>
      </c>
      <c r="K4875" s="137">
        <v>2.47377</v>
      </c>
      <c r="L4875" s="137">
        <v>0</v>
      </c>
      <c r="M4875" s="138">
        <f t="shared" si="307"/>
        <v>-1</v>
      </c>
    </row>
    <row r="4876" spans="1:13" x14ac:dyDescent="0.25">
      <c r="A4876" s="134" t="s">
        <v>282</v>
      </c>
      <c r="B4876" s="134" t="s">
        <v>484</v>
      </c>
      <c r="C4876" s="137">
        <v>0</v>
      </c>
      <c r="D4876" s="137">
        <v>0</v>
      </c>
      <c r="E4876" s="138" t="str">
        <f t="shared" si="304"/>
        <v/>
      </c>
      <c r="F4876" s="137">
        <v>19.69069</v>
      </c>
      <c r="G4876" s="137">
        <v>28.16938</v>
      </c>
      <c r="H4876" s="138">
        <f t="shared" si="305"/>
        <v>0.4305938491744068</v>
      </c>
      <c r="I4876" s="137">
        <v>62.613520000000001</v>
      </c>
      <c r="J4876" s="138">
        <f t="shared" si="306"/>
        <v>-0.5501070695274759</v>
      </c>
      <c r="K4876" s="137">
        <v>623.03057000000001</v>
      </c>
      <c r="L4876" s="137">
        <v>515.70682999999997</v>
      </c>
      <c r="M4876" s="138">
        <f t="shared" si="307"/>
        <v>-0.17226079291743268</v>
      </c>
    </row>
    <row r="4877" spans="1:13" x14ac:dyDescent="0.25">
      <c r="A4877" s="134" t="s">
        <v>282</v>
      </c>
      <c r="B4877" s="134" t="s">
        <v>491</v>
      </c>
      <c r="C4877" s="137">
        <v>0</v>
      </c>
      <c r="D4877" s="137">
        <v>0</v>
      </c>
      <c r="E4877" s="138" t="str">
        <f t="shared" si="304"/>
        <v/>
      </c>
      <c r="F4877" s="137">
        <v>0</v>
      </c>
      <c r="G4877" s="137">
        <v>27.193680000000001</v>
      </c>
      <c r="H4877" s="138" t="str">
        <f t="shared" si="305"/>
        <v/>
      </c>
      <c r="I4877" s="137">
        <v>0</v>
      </c>
      <c r="J4877" s="138" t="str">
        <f t="shared" si="306"/>
        <v/>
      </c>
      <c r="K4877" s="137">
        <v>0</v>
      </c>
      <c r="L4877" s="137">
        <v>30.41826</v>
      </c>
      <c r="M4877" s="138" t="str">
        <f t="shared" si="307"/>
        <v/>
      </c>
    </row>
    <row r="4878" spans="1:13" x14ac:dyDescent="0.25">
      <c r="A4878" s="134" t="s">
        <v>282</v>
      </c>
      <c r="B4878" s="134" t="s">
        <v>495</v>
      </c>
      <c r="C4878" s="137">
        <v>0</v>
      </c>
      <c r="D4878" s="137">
        <v>0</v>
      </c>
      <c r="E4878" s="138" t="str">
        <f t="shared" si="304"/>
        <v/>
      </c>
      <c r="F4878" s="137">
        <v>6.7147500000000004</v>
      </c>
      <c r="G4878" s="137">
        <v>0</v>
      </c>
      <c r="H4878" s="138">
        <f t="shared" si="305"/>
        <v>-1</v>
      </c>
      <c r="I4878" s="137">
        <v>0</v>
      </c>
      <c r="J4878" s="138" t="str">
        <f t="shared" si="306"/>
        <v/>
      </c>
      <c r="K4878" s="137">
        <v>20.230789999999999</v>
      </c>
      <c r="L4878" s="137">
        <v>0</v>
      </c>
      <c r="M4878" s="138">
        <f t="shared" si="307"/>
        <v>-1</v>
      </c>
    </row>
    <row r="4879" spans="1:13" x14ac:dyDescent="0.25">
      <c r="A4879" s="134" t="s">
        <v>282</v>
      </c>
      <c r="B4879" s="134" t="s">
        <v>456</v>
      </c>
      <c r="C4879" s="137">
        <v>0</v>
      </c>
      <c r="D4879" s="137">
        <v>0</v>
      </c>
      <c r="E4879" s="138" t="str">
        <f t="shared" si="304"/>
        <v/>
      </c>
      <c r="F4879" s="137">
        <v>295.81366000000003</v>
      </c>
      <c r="G4879" s="137">
        <v>303.52787999999998</v>
      </c>
      <c r="H4879" s="138">
        <f t="shared" si="305"/>
        <v>2.6077970841508646E-2</v>
      </c>
      <c r="I4879" s="137">
        <v>395.11399999999998</v>
      </c>
      <c r="J4879" s="138">
        <f t="shared" si="306"/>
        <v>-0.23179669664957459</v>
      </c>
      <c r="K4879" s="137">
        <v>3256.2292200000002</v>
      </c>
      <c r="L4879" s="137">
        <v>3515.8620700000001</v>
      </c>
      <c r="M4879" s="138">
        <f t="shared" si="307"/>
        <v>7.9734205566768912E-2</v>
      </c>
    </row>
    <row r="4880" spans="1:13" x14ac:dyDescent="0.25">
      <c r="A4880" s="134" t="s">
        <v>282</v>
      </c>
      <c r="B4880" s="134" t="s">
        <v>470</v>
      </c>
      <c r="C4880" s="137">
        <v>0</v>
      </c>
      <c r="D4880" s="137">
        <v>0</v>
      </c>
      <c r="E4880" s="138" t="str">
        <f t="shared" si="304"/>
        <v/>
      </c>
      <c r="F4880" s="137">
        <v>96.195070000000001</v>
      </c>
      <c r="G4880" s="137">
        <v>185.99762000000001</v>
      </c>
      <c r="H4880" s="138">
        <f t="shared" si="305"/>
        <v>0.93354628256936678</v>
      </c>
      <c r="I4880" s="137">
        <v>84.396469999999994</v>
      </c>
      <c r="J4880" s="138">
        <f t="shared" si="306"/>
        <v>1.2038554456128323</v>
      </c>
      <c r="K4880" s="137">
        <v>1172.28873</v>
      </c>
      <c r="L4880" s="137">
        <v>1207.70335</v>
      </c>
      <c r="M4880" s="138">
        <f t="shared" si="307"/>
        <v>3.0209810171936136E-2</v>
      </c>
    </row>
    <row r="4881" spans="1:13" x14ac:dyDescent="0.25">
      <c r="A4881" s="134" t="s">
        <v>282</v>
      </c>
      <c r="B4881" s="134" t="s">
        <v>516</v>
      </c>
      <c r="C4881" s="137">
        <v>0</v>
      </c>
      <c r="D4881" s="137">
        <v>0</v>
      </c>
      <c r="E4881" s="138" t="str">
        <f t="shared" si="304"/>
        <v/>
      </c>
      <c r="F4881" s="137">
        <v>0</v>
      </c>
      <c r="G4881" s="137">
        <v>0</v>
      </c>
      <c r="H4881" s="138" t="str">
        <f t="shared" si="305"/>
        <v/>
      </c>
      <c r="I4881" s="137">
        <v>0</v>
      </c>
      <c r="J4881" s="138" t="str">
        <f t="shared" si="306"/>
        <v/>
      </c>
      <c r="K4881" s="137">
        <v>14.09084</v>
      </c>
      <c r="L4881" s="137">
        <v>38.994840000000003</v>
      </c>
      <c r="M4881" s="138">
        <f t="shared" si="307"/>
        <v>1.7673893110701706</v>
      </c>
    </row>
    <row r="4882" spans="1:13" x14ac:dyDescent="0.25">
      <c r="A4882" s="134" t="s">
        <v>282</v>
      </c>
      <c r="B4882" s="134" t="s">
        <v>503</v>
      </c>
      <c r="C4882" s="137">
        <v>0</v>
      </c>
      <c r="D4882" s="137">
        <v>0</v>
      </c>
      <c r="E4882" s="138" t="str">
        <f t="shared" si="304"/>
        <v/>
      </c>
      <c r="F4882" s="137">
        <v>0</v>
      </c>
      <c r="G4882" s="137">
        <v>0</v>
      </c>
      <c r="H4882" s="138" t="str">
        <f t="shared" si="305"/>
        <v/>
      </c>
      <c r="I4882" s="137">
        <v>0</v>
      </c>
      <c r="J4882" s="138" t="str">
        <f t="shared" si="306"/>
        <v/>
      </c>
      <c r="K4882" s="137">
        <v>0</v>
      </c>
      <c r="L4882" s="137">
        <v>5.57</v>
      </c>
      <c r="M4882" s="138" t="str">
        <f t="shared" si="307"/>
        <v/>
      </c>
    </row>
    <row r="4883" spans="1:13" x14ac:dyDescent="0.25">
      <c r="A4883" s="134" t="s">
        <v>282</v>
      </c>
      <c r="B4883" s="134" t="s">
        <v>496</v>
      </c>
      <c r="C4883" s="137">
        <v>0</v>
      </c>
      <c r="D4883" s="137">
        <v>0</v>
      </c>
      <c r="E4883" s="138" t="str">
        <f t="shared" si="304"/>
        <v/>
      </c>
      <c r="F4883" s="137">
        <v>0</v>
      </c>
      <c r="G4883" s="137">
        <v>0</v>
      </c>
      <c r="H4883" s="138" t="str">
        <f t="shared" si="305"/>
        <v/>
      </c>
      <c r="I4883" s="137">
        <v>61.123750000000001</v>
      </c>
      <c r="J4883" s="138">
        <f t="shared" si="306"/>
        <v>-1</v>
      </c>
      <c r="K4883" s="137">
        <v>0</v>
      </c>
      <c r="L4883" s="137">
        <v>64.580359999999999</v>
      </c>
      <c r="M4883" s="138" t="str">
        <f t="shared" si="307"/>
        <v/>
      </c>
    </row>
    <row r="4884" spans="1:13" x14ac:dyDescent="0.25">
      <c r="A4884" s="134" t="s">
        <v>282</v>
      </c>
      <c r="B4884" s="134" t="s">
        <v>474</v>
      </c>
      <c r="C4884" s="137">
        <v>0</v>
      </c>
      <c r="D4884" s="137">
        <v>0</v>
      </c>
      <c r="E4884" s="138" t="str">
        <f t="shared" si="304"/>
        <v/>
      </c>
      <c r="F4884" s="137">
        <v>0</v>
      </c>
      <c r="G4884" s="137">
        <v>0</v>
      </c>
      <c r="H4884" s="138" t="str">
        <f t="shared" si="305"/>
        <v/>
      </c>
      <c r="I4884" s="137">
        <v>0</v>
      </c>
      <c r="J4884" s="138" t="str">
        <f t="shared" si="306"/>
        <v/>
      </c>
      <c r="K4884" s="137">
        <v>0</v>
      </c>
      <c r="L4884" s="137">
        <v>146.9545</v>
      </c>
      <c r="M4884" s="138" t="str">
        <f t="shared" si="307"/>
        <v/>
      </c>
    </row>
    <row r="4885" spans="1:13" x14ac:dyDescent="0.25">
      <c r="A4885" s="134" t="s">
        <v>282</v>
      </c>
      <c r="B4885" s="134" t="s">
        <v>466</v>
      </c>
      <c r="C4885" s="137">
        <v>0</v>
      </c>
      <c r="D4885" s="137">
        <v>0</v>
      </c>
      <c r="E4885" s="138" t="str">
        <f t="shared" si="304"/>
        <v/>
      </c>
      <c r="F4885" s="137">
        <v>110.14574</v>
      </c>
      <c r="G4885" s="137">
        <v>232.35065</v>
      </c>
      <c r="H4885" s="138">
        <f t="shared" si="305"/>
        <v>1.1094837621500386</v>
      </c>
      <c r="I4885" s="137">
        <v>160.44899000000001</v>
      </c>
      <c r="J4885" s="138">
        <f t="shared" si="306"/>
        <v>0.44812784424507734</v>
      </c>
      <c r="K4885" s="137">
        <v>1068.4462900000001</v>
      </c>
      <c r="L4885" s="137">
        <v>1655.5543399999999</v>
      </c>
      <c r="M4885" s="138">
        <f t="shared" si="307"/>
        <v>0.5494970177677343</v>
      </c>
    </row>
    <row r="4886" spans="1:13" x14ac:dyDescent="0.25">
      <c r="A4886" s="134" t="s">
        <v>282</v>
      </c>
      <c r="B4886" s="134" t="s">
        <v>518</v>
      </c>
      <c r="C4886" s="137">
        <v>0</v>
      </c>
      <c r="D4886" s="137">
        <v>0</v>
      </c>
      <c r="E4886" s="138" t="str">
        <f t="shared" si="304"/>
        <v/>
      </c>
      <c r="F4886" s="137">
        <v>0</v>
      </c>
      <c r="G4886" s="137">
        <v>4.7022899999999996</v>
      </c>
      <c r="H4886" s="138" t="str">
        <f t="shared" si="305"/>
        <v/>
      </c>
      <c r="I4886" s="137">
        <v>15.42943</v>
      </c>
      <c r="J4886" s="138">
        <f t="shared" si="306"/>
        <v>-0.6952389038350737</v>
      </c>
      <c r="K4886" s="137">
        <v>124.05167</v>
      </c>
      <c r="L4886" s="137">
        <v>104.79737</v>
      </c>
      <c r="M4886" s="138">
        <f t="shared" si="307"/>
        <v>-0.15521193709040759</v>
      </c>
    </row>
    <row r="4887" spans="1:13" x14ac:dyDescent="0.25">
      <c r="A4887" s="134" t="s">
        <v>282</v>
      </c>
      <c r="B4887" s="134" t="s">
        <v>465</v>
      </c>
      <c r="C4887" s="137">
        <v>0</v>
      </c>
      <c r="D4887" s="137">
        <v>0</v>
      </c>
      <c r="E4887" s="138" t="str">
        <f t="shared" si="304"/>
        <v/>
      </c>
      <c r="F4887" s="137">
        <v>16.753920000000001</v>
      </c>
      <c r="G4887" s="137">
        <v>0</v>
      </c>
      <c r="H4887" s="138">
        <f t="shared" si="305"/>
        <v>-1</v>
      </c>
      <c r="I4887" s="137">
        <v>80.804839999999999</v>
      </c>
      <c r="J4887" s="138">
        <f t="shared" si="306"/>
        <v>-1</v>
      </c>
      <c r="K4887" s="137">
        <v>171.91434000000001</v>
      </c>
      <c r="L4887" s="137">
        <v>168.15970999999999</v>
      </c>
      <c r="M4887" s="138">
        <f t="shared" si="307"/>
        <v>-2.1840121074251373E-2</v>
      </c>
    </row>
    <row r="4888" spans="1:13" x14ac:dyDescent="0.25">
      <c r="A4888" s="134" t="s">
        <v>282</v>
      </c>
      <c r="B4888" s="134" t="s">
        <v>488</v>
      </c>
      <c r="C4888" s="137">
        <v>0</v>
      </c>
      <c r="D4888" s="137">
        <v>10.98898</v>
      </c>
      <c r="E4888" s="138" t="str">
        <f t="shared" si="304"/>
        <v/>
      </c>
      <c r="F4888" s="137">
        <v>87.152569999999997</v>
      </c>
      <c r="G4888" s="137">
        <v>76.146829999999994</v>
      </c>
      <c r="H4888" s="138">
        <f t="shared" si="305"/>
        <v>-0.12628130185948627</v>
      </c>
      <c r="I4888" s="137">
        <v>63.286659999999998</v>
      </c>
      <c r="J4888" s="138">
        <f t="shared" si="306"/>
        <v>0.20320506722901799</v>
      </c>
      <c r="K4888" s="137">
        <v>623.06505000000004</v>
      </c>
      <c r="L4888" s="137">
        <v>308.24932000000001</v>
      </c>
      <c r="M4888" s="138">
        <f t="shared" si="307"/>
        <v>-0.50526944177016508</v>
      </c>
    </row>
    <row r="4889" spans="1:13" x14ac:dyDescent="0.25">
      <c r="A4889" s="134" t="s">
        <v>282</v>
      </c>
      <c r="B4889" s="134" t="s">
        <v>476</v>
      </c>
      <c r="C4889" s="137">
        <v>0</v>
      </c>
      <c r="D4889" s="137">
        <v>0</v>
      </c>
      <c r="E4889" s="138" t="str">
        <f t="shared" si="304"/>
        <v/>
      </c>
      <c r="F4889" s="137">
        <v>0</v>
      </c>
      <c r="G4889" s="137">
        <v>0</v>
      </c>
      <c r="H4889" s="138" t="str">
        <f t="shared" si="305"/>
        <v/>
      </c>
      <c r="I4889" s="137">
        <v>68.477630000000005</v>
      </c>
      <c r="J4889" s="138">
        <f t="shared" si="306"/>
        <v>-1</v>
      </c>
      <c r="K4889" s="137">
        <v>71.647869999999998</v>
      </c>
      <c r="L4889" s="137">
        <v>74.019099999999995</v>
      </c>
      <c r="M4889" s="138">
        <f t="shared" si="307"/>
        <v>3.3095610518498297E-2</v>
      </c>
    </row>
    <row r="4890" spans="1:13" x14ac:dyDescent="0.25">
      <c r="A4890" s="134" t="s">
        <v>282</v>
      </c>
      <c r="B4890" s="134" t="s">
        <v>522</v>
      </c>
      <c r="C4890" s="137">
        <v>0</v>
      </c>
      <c r="D4890" s="137">
        <v>0</v>
      </c>
      <c r="E4890" s="138" t="str">
        <f t="shared" si="304"/>
        <v/>
      </c>
      <c r="F4890" s="137">
        <v>0</v>
      </c>
      <c r="G4890" s="137">
        <v>0</v>
      </c>
      <c r="H4890" s="138" t="str">
        <f t="shared" si="305"/>
        <v/>
      </c>
      <c r="I4890" s="137">
        <v>0</v>
      </c>
      <c r="J4890" s="138" t="str">
        <f t="shared" si="306"/>
        <v/>
      </c>
      <c r="K4890" s="137">
        <v>0</v>
      </c>
      <c r="L4890" s="137">
        <v>11.37562</v>
      </c>
      <c r="M4890" s="138" t="str">
        <f t="shared" si="307"/>
        <v/>
      </c>
    </row>
    <row r="4891" spans="1:13" x14ac:dyDescent="0.25">
      <c r="A4891" s="134" t="s">
        <v>282</v>
      </c>
      <c r="B4891" s="134" t="s">
        <v>475</v>
      </c>
      <c r="C4891" s="137">
        <v>0</v>
      </c>
      <c r="D4891" s="137">
        <v>0</v>
      </c>
      <c r="E4891" s="138" t="str">
        <f t="shared" si="304"/>
        <v/>
      </c>
      <c r="F4891" s="137">
        <v>28.94181</v>
      </c>
      <c r="G4891" s="137">
        <v>22.758479999999999</v>
      </c>
      <c r="H4891" s="138">
        <f t="shared" si="305"/>
        <v>-0.21364696955719087</v>
      </c>
      <c r="I4891" s="137">
        <v>38.90117</v>
      </c>
      <c r="J4891" s="138">
        <f t="shared" si="306"/>
        <v>-0.41496669637442785</v>
      </c>
      <c r="K4891" s="137">
        <v>295.46195</v>
      </c>
      <c r="L4891" s="137">
        <v>238.40532999999999</v>
      </c>
      <c r="M4891" s="138">
        <f t="shared" si="307"/>
        <v>-0.19310987421561387</v>
      </c>
    </row>
    <row r="4892" spans="1:13" x14ac:dyDescent="0.25">
      <c r="A4892" s="141" t="s">
        <v>282</v>
      </c>
      <c r="B4892" s="141" t="s">
        <v>3</v>
      </c>
      <c r="C4892" s="255">
        <v>621.98329000000001</v>
      </c>
      <c r="D4892" s="255">
        <v>1101.79414</v>
      </c>
      <c r="E4892" s="256">
        <f t="shared" si="304"/>
        <v>0.77142080456855999</v>
      </c>
      <c r="F4892" s="255">
        <v>23679.091960000002</v>
      </c>
      <c r="G4892" s="255">
        <v>29154.682089999998</v>
      </c>
      <c r="H4892" s="256">
        <f t="shared" si="305"/>
        <v>0.23124155855510242</v>
      </c>
      <c r="I4892" s="255">
        <v>31781.769520000002</v>
      </c>
      <c r="J4892" s="256">
        <f t="shared" si="306"/>
        <v>-8.2660200161189912E-2</v>
      </c>
      <c r="K4892" s="255">
        <v>215480.53836999999</v>
      </c>
      <c r="L4892" s="255">
        <v>214258.11528999999</v>
      </c>
      <c r="M4892" s="256">
        <f t="shared" si="307"/>
        <v>-5.6730092158067125E-3</v>
      </c>
    </row>
    <row r="4893" spans="1:13" x14ac:dyDescent="0.25">
      <c r="A4893" s="134" t="s">
        <v>350</v>
      </c>
      <c r="B4893" s="134" t="s">
        <v>463</v>
      </c>
      <c r="C4893" s="137">
        <v>0</v>
      </c>
      <c r="D4893" s="137">
        <v>0</v>
      </c>
      <c r="E4893" s="138" t="str">
        <f t="shared" si="304"/>
        <v/>
      </c>
      <c r="F4893" s="137">
        <v>37.623399999999997</v>
      </c>
      <c r="G4893" s="137">
        <v>0</v>
      </c>
      <c r="H4893" s="138">
        <f t="shared" si="305"/>
        <v>-1</v>
      </c>
      <c r="I4893" s="137">
        <v>0</v>
      </c>
      <c r="J4893" s="138" t="str">
        <f t="shared" si="306"/>
        <v/>
      </c>
      <c r="K4893" s="137">
        <v>117.39239999999999</v>
      </c>
      <c r="L4893" s="137">
        <v>104.4175</v>
      </c>
      <c r="M4893" s="138">
        <f t="shared" si="307"/>
        <v>-0.11052589435091187</v>
      </c>
    </row>
    <row r="4894" spans="1:13" x14ac:dyDescent="0.25">
      <c r="A4894" s="134" t="s">
        <v>350</v>
      </c>
      <c r="B4894" s="134" t="s">
        <v>478</v>
      </c>
      <c r="C4894" s="137">
        <v>0</v>
      </c>
      <c r="D4894" s="137">
        <v>0</v>
      </c>
      <c r="E4894" s="138" t="str">
        <f t="shared" si="304"/>
        <v/>
      </c>
      <c r="F4894" s="137">
        <v>0</v>
      </c>
      <c r="G4894" s="137">
        <v>10.1816</v>
      </c>
      <c r="H4894" s="138" t="str">
        <f t="shared" si="305"/>
        <v/>
      </c>
      <c r="I4894" s="137">
        <v>0</v>
      </c>
      <c r="J4894" s="138" t="str">
        <f t="shared" si="306"/>
        <v/>
      </c>
      <c r="K4894" s="137">
        <v>264.55043999999998</v>
      </c>
      <c r="L4894" s="137">
        <v>35.78105</v>
      </c>
      <c r="M4894" s="138">
        <f t="shared" si="307"/>
        <v>-0.86474772069931161</v>
      </c>
    </row>
    <row r="4895" spans="1:13" x14ac:dyDescent="0.25">
      <c r="A4895" s="134" t="s">
        <v>350</v>
      </c>
      <c r="B4895" s="134" t="s">
        <v>454</v>
      </c>
      <c r="C4895" s="137">
        <v>0</v>
      </c>
      <c r="D4895" s="137">
        <v>0</v>
      </c>
      <c r="E4895" s="138" t="str">
        <f t="shared" si="304"/>
        <v/>
      </c>
      <c r="F4895" s="137">
        <v>8.62622</v>
      </c>
      <c r="G4895" s="137">
        <v>23.475300000000001</v>
      </c>
      <c r="H4895" s="138">
        <f t="shared" si="305"/>
        <v>1.7213889745450501</v>
      </c>
      <c r="I4895" s="137">
        <v>104.39870000000001</v>
      </c>
      <c r="J4895" s="138">
        <f t="shared" si="306"/>
        <v>-0.77513800459201121</v>
      </c>
      <c r="K4895" s="137">
        <v>668.08871999999997</v>
      </c>
      <c r="L4895" s="137">
        <v>417.33758999999998</v>
      </c>
      <c r="M4895" s="138">
        <f t="shared" si="307"/>
        <v>-0.37532609441452625</v>
      </c>
    </row>
    <row r="4896" spans="1:13" x14ac:dyDescent="0.25">
      <c r="A4896" s="134" t="s">
        <v>350</v>
      </c>
      <c r="B4896" s="134" t="s">
        <v>464</v>
      </c>
      <c r="C4896" s="137">
        <v>0</v>
      </c>
      <c r="D4896" s="137">
        <v>0</v>
      </c>
      <c r="E4896" s="138" t="str">
        <f t="shared" si="304"/>
        <v/>
      </c>
      <c r="F4896" s="137">
        <v>0</v>
      </c>
      <c r="G4896" s="137">
        <v>0</v>
      </c>
      <c r="H4896" s="138" t="str">
        <f t="shared" si="305"/>
        <v/>
      </c>
      <c r="I4896" s="137">
        <v>13.92976</v>
      </c>
      <c r="J4896" s="138">
        <f t="shared" si="306"/>
        <v>-1</v>
      </c>
      <c r="K4896" s="137">
        <v>21.38522</v>
      </c>
      <c r="L4896" s="137">
        <v>36.135730000000002</v>
      </c>
      <c r="M4896" s="138">
        <f t="shared" si="307"/>
        <v>0.68975254872290304</v>
      </c>
    </row>
    <row r="4897" spans="1:13" x14ac:dyDescent="0.25">
      <c r="A4897" s="134" t="s">
        <v>350</v>
      </c>
      <c r="B4897" s="134" t="s">
        <v>472</v>
      </c>
      <c r="C4897" s="137">
        <v>0</v>
      </c>
      <c r="D4897" s="137">
        <v>0</v>
      </c>
      <c r="E4897" s="138" t="str">
        <f t="shared" si="304"/>
        <v/>
      </c>
      <c r="F4897" s="137">
        <v>26.507249999999999</v>
      </c>
      <c r="G4897" s="137">
        <v>0</v>
      </c>
      <c r="H4897" s="138">
        <f t="shared" si="305"/>
        <v>-1</v>
      </c>
      <c r="I4897" s="137">
        <v>26.37</v>
      </c>
      <c r="J4897" s="138">
        <f t="shared" si="306"/>
        <v>-1</v>
      </c>
      <c r="K4897" s="137">
        <v>53.389650000000003</v>
      </c>
      <c r="L4897" s="137">
        <v>57.350349999999999</v>
      </c>
      <c r="M4897" s="138">
        <f t="shared" si="307"/>
        <v>7.4184790497783704E-2</v>
      </c>
    </row>
    <row r="4898" spans="1:13" x14ac:dyDescent="0.25">
      <c r="A4898" s="134" t="s">
        <v>350</v>
      </c>
      <c r="B4898" s="134" t="s">
        <v>471</v>
      </c>
      <c r="C4898" s="137">
        <v>0</v>
      </c>
      <c r="D4898" s="137">
        <v>0</v>
      </c>
      <c r="E4898" s="138" t="str">
        <f t="shared" si="304"/>
        <v/>
      </c>
      <c r="F4898" s="137">
        <v>0</v>
      </c>
      <c r="G4898" s="137">
        <v>0</v>
      </c>
      <c r="H4898" s="138" t="str">
        <f t="shared" si="305"/>
        <v/>
      </c>
      <c r="I4898" s="137">
        <v>0</v>
      </c>
      <c r="J4898" s="138" t="str">
        <f t="shared" si="306"/>
        <v/>
      </c>
      <c r="K4898" s="137">
        <v>22.44875</v>
      </c>
      <c r="L4898" s="137">
        <v>13.99</v>
      </c>
      <c r="M4898" s="138">
        <f t="shared" si="307"/>
        <v>-0.37680271730051784</v>
      </c>
    </row>
    <row r="4899" spans="1:13" x14ac:dyDescent="0.25">
      <c r="A4899" s="134" t="s">
        <v>350</v>
      </c>
      <c r="B4899" s="134" t="s">
        <v>451</v>
      </c>
      <c r="C4899" s="137">
        <v>0</v>
      </c>
      <c r="D4899" s="137">
        <v>0</v>
      </c>
      <c r="E4899" s="138" t="str">
        <f t="shared" si="304"/>
        <v/>
      </c>
      <c r="F4899" s="137">
        <v>1.357</v>
      </c>
      <c r="G4899" s="137">
        <v>5.7748699999999999</v>
      </c>
      <c r="H4899" s="138">
        <f t="shared" si="305"/>
        <v>3.2556153279292559</v>
      </c>
      <c r="I4899" s="137">
        <v>76.839129999999997</v>
      </c>
      <c r="J4899" s="138">
        <f t="shared" si="306"/>
        <v>-0.92484467223926137</v>
      </c>
      <c r="K4899" s="137">
        <v>131.58842000000001</v>
      </c>
      <c r="L4899" s="137">
        <v>284.54361999999998</v>
      </c>
      <c r="M4899" s="138">
        <f t="shared" si="307"/>
        <v>1.1623758382386531</v>
      </c>
    </row>
    <row r="4900" spans="1:13" x14ac:dyDescent="0.25">
      <c r="A4900" s="134" t="s">
        <v>350</v>
      </c>
      <c r="B4900" s="134" t="s">
        <v>486</v>
      </c>
      <c r="C4900" s="137">
        <v>0</v>
      </c>
      <c r="D4900" s="137">
        <v>0</v>
      </c>
      <c r="E4900" s="138" t="str">
        <f t="shared" si="304"/>
        <v/>
      </c>
      <c r="F4900" s="137">
        <v>6</v>
      </c>
      <c r="G4900" s="137">
        <v>0</v>
      </c>
      <c r="H4900" s="138">
        <f t="shared" si="305"/>
        <v>-1</v>
      </c>
      <c r="I4900" s="137">
        <v>0</v>
      </c>
      <c r="J4900" s="138" t="str">
        <f t="shared" si="306"/>
        <v/>
      </c>
      <c r="K4900" s="137">
        <v>12</v>
      </c>
      <c r="L4900" s="137">
        <v>12</v>
      </c>
      <c r="M4900" s="138">
        <f t="shared" si="307"/>
        <v>0</v>
      </c>
    </row>
    <row r="4901" spans="1:13" x14ac:dyDescent="0.25">
      <c r="A4901" s="134" t="s">
        <v>350</v>
      </c>
      <c r="B4901" s="134" t="s">
        <v>485</v>
      </c>
      <c r="C4901" s="137">
        <v>0</v>
      </c>
      <c r="D4901" s="137">
        <v>0</v>
      </c>
      <c r="E4901" s="138" t="str">
        <f t="shared" si="304"/>
        <v/>
      </c>
      <c r="F4901" s="137">
        <v>0</v>
      </c>
      <c r="G4901" s="137">
        <v>0</v>
      </c>
      <c r="H4901" s="138" t="str">
        <f t="shared" si="305"/>
        <v/>
      </c>
      <c r="I4901" s="137">
        <v>0</v>
      </c>
      <c r="J4901" s="138" t="str">
        <f t="shared" si="306"/>
        <v/>
      </c>
      <c r="K4901" s="137">
        <v>0</v>
      </c>
      <c r="L4901" s="137">
        <v>0</v>
      </c>
      <c r="M4901" s="138" t="str">
        <f t="shared" si="307"/>
        <v/>
      </c>
    </row>
    <row r="4902" spans="1:13" x14ac:dyDescent="0.25">
      <c r="A4902" s="134" t="s">
        <v>350</v>
      </c>
      <c r="B4902" s="134" t="s">
        <v>458</v>
      </c>
      <c r="C4902" s="137">
        <v>0</v>
      </c>
      <c r="D4902" s="137">
        <v>0</v>
      </c>
      <c r="E4902" s="138" t="str">
        <f t="shared" si="304"/>
        <v/>
      </c>
      <c r="F4902" s="137">
        <v>375.55434000000002</v>
      </c>
      <c r="G4902" s="137">
        <v>567.74919999999997</v>
      </c>
      <c r="H4902" s="138">
        <f t="shared" si="305"/>
        <v>0.51176311795518048</v>
      </c>
      <c r="I4902" s="137">
        <v>389.15678000000003</v>
      </c>
      <c r="J4902" s="138">
        <f t="shared" si="306"/>
        <v>0.45892151744086251</v>
      </c>
      <c r="K4902" s="137">
        <v>2673.3935900000001</v>
      </c>
      <c r="L4902" s="137">
        <v>2676.7721099999999</v>
      </c>
      <c r="M4902" s="138">
        <f t="shared" si="307"/>
        <v>1.2637570512017415E-3</v>
      </c>
    </row>
    <row r="4903" spans="1:13" x14ac:dyDescent="0.25">
      <c r="A4903" s="134" t="s">
        <v>350</v>
      </c>
      <c r="B4903" s="134" t="s">
        <v>455</v>
      </c>
      <c r="C4903" s="137">
        <v>0</v>
      </c>
      <c r="D4903" s="137">
        <v>0</v>
      </c>
      <c r="E4903" s="138" t="str">
        <f t="shared" si="304"/>
        <v/>
      </c>
      <c r="F4903" s="137">
        <v>6.1593999999999998</v>
      </c>
      <c r="G4903" s="137">
        <v>52.648960000000002</v>
      </c>
      <c r="H4903" s="138">
        <f t="shared" si="305"/>
        <v>7.547741663149008</v>
      </c>
      <c r="I4903" s="137">
        <v>12.42544</v>
      </c>
      <c r="J4903" s="138">
        <f t="shared" si="306"/>
        <v>3.2371907956579404</v>
      </c>
      <c r="K4903" s="137">
        <v>299.16791000000001</v>
      </c>
      <c r="L4903" s="137">
        <v>405.50380999999999</v>
      </c>
      <c r="M4903" s="138">
        <f t="shared" si="307"/>
        <v>0.3554388570619087</v>
      </c>
    </row>
    <row r="4904" spans="1:13" x14ac:dyDescent="0.25">
      <c r="A4904" s="134" t="s">
        <v>350</v>
      </c>
      <c r="B4904" s="134" t="s">
        <v>459</v>
      </c>
      <c r="C4904" s="137">
        <v>0</v>
      </c>
      <c r="D4904" s="137">
        <v>0</v>
      </c>
      <c r="E4904" s="138" t="str">
        <f t="shared" si="304"/>
        <v/>
      </c>
      <c r="F4904" s="137">
        <v>45.5</v>
      </c>
      <c r="G4904" s="137">
        <v>81.883359999999996</v>
      </c>
      <c r="H4904" s="138">
        <f t="shared" si="305"/>
        <v>0.79963428571428552</v>
      </c>
      <c r="I4904" s="137">
        <v>43.800060000000002</v>
      </c>
      <c r="J4904" s="138">
        <f t="shared" si="306"/>
        <v>0.86948054409057862</v>
      </c>
      <c r="K4904" s="137">
        <v>439.46089999999998</v>
      </c>
      <c r="L4904" s="137">
        <v>303.43347</v>
      </c>
      <c r="M4904" s="138">
        <f t="shared" si="307"/>
        <v>-0.3095324976579259</v>
      </c>
    </row>
    <row r="4905" spans="1:13" x14ac:dyDescent="0.25">
      <c r="A4905" s="134" t="s">
        <v>350</v>
      </c>
      <c r="B4905" s="134" t="s">
        <v>450</v>
      </c>
      <c r="C4905" s="137">
        <v>33.956189999999999</v>
      </c>
      <c r="D4905" s="137">
        <v>31.226749999999999</v>
      </c>
      <c r="E4905" s="138">
        <f t="shared" si="304"/>
        <v>-8.0381220625753369E-2</v>
      </c>
      <c r="F4905" s="137">
        <v>2640.51658</v>
      </c>
      <c r="G4905" s="137">
        <v>5063.7472699999998</v>
      </c>
      <c r="H4905" s="138">
        <f t="shared" si="305"/>
        <v>0.91771084050530738</v>
      </c>
      <c r="I4905" s="137">
        <v>1376.31691</v>
      </c>
      <c r="J4905" s="138">
        <f t="shared" si="306"/>
        <v>2.6792015219808638</v>
      </c>
      <c r="K4905" s="137">
        <v>27071.978040000002</v>
      </c>
      <c r="L4905" s="137">
        <v>21053.61997</v>
      </c>
      <c r="M4905" s="138">
        <f t="shared" si="307"/>
        <v>-0.22230950620259893</v>
      </c>
    </row>
    <row r="4906" spans="1:13" x14ac:dyDescent="0.25">
      <c r="A4906" s="134" t="s">
        <v>350</v>
      </c>
      <c r="B4906" s="134" t="s">
        <v>453</v>
      </c>
      <c r="C4906" s="137">
        <v>0</v>
      </c>
      <c r="D4906" s="137">
        <v>0</v>
      </c>
      <c r="E4906" s="138" t="str">
        <f t="shared" si="304"/>
        <v/>
      </c>
      <c r="F4906" s="137">
        <v>0</v>
      </c>
      <c r="G4906" s="137">
        <v>40.718449999999997</v>
      </c>
      <c r="H4906" s="138" t="str">
        <f t="shared" si="305"/>
        <v/>
      </c>
      <c r="I4906" s="137">
        <v>21.62</v>
      </c>
      <c r="J4906" s="138">
        <f t="shared" si="306"/>
        <v>0.88336956521739118</v>
      </c>
      <c r="K4906" s="137">
        <v>330.46839</v>
      </c>
      <c r="L4906" s="137">
        <v>364.80993999999998</v>
      </c>
      <c r="M4906" s="138">
        <f t="shared" si="307"/>
        <v>0.10391780587547261</v>
      </c>
    </row>
    <row r="4907" spans="1:13" x14ac:dyDescent="0.25">
      <c r="A4907" s="134" t="s">
        <v>350</v>
      </c>
      <c r="B4907" s="134" t="s">
        <v>480</v>
      </c>
      <c r="C4907" s="137">
        <v>0</v>
      </c>
      <c r="D4907" s="137">
        <v>0</v>
      </c>
      <c r="E4907" s="138" t="str">
        <f t="shared" si="304"/>
        <v/>
      </c>
      <c r="F4907" s="137">
        <v>29.861989999999999</v>
      </c>
      <c r="G4907" s="137">
        <v>0</v>
      </c>
      <c r="H4907" s="138">
        <f t="shared" si="305"/>
        <v>-1</v>
      </c>
      <c r="I4907" s="137">
        <v>0</v>
      </c>
      <c r="J4907" s="138" t="str">
        <f t="shared" si="306"/>
        <v/>
      </c>
      <c r="K4907" s="137">
        <v>143.35041000000001</v>
      </c>
      <c r="L4907" s="137">
        <v>0</v>
      </c>
      <c r="M4907" s="138">
        <f t="shared" si="307"/>
        <v>-1</v>
      </c>
    </row>
    <row r="4908" spans="1:13" x14ac:dyDescent="0.25">
      <c r="A4908" s="134" t="s">
        <v>350</v>
      </c>
      <c r="B4908" s="134" t="s">
        <v>487</v>
      </c>
      <c r="C4908" s="137">
        <v>0</v>
      </c>
      <c r="D4908" s="137">
        <v>0</v>
      </c>
      <c r="E4908" s="138" t="str">
        <f t="shared" si="304"/>
        <v/>
      </c>
      <c r="F4908" s="137">
        <v>39.389200000000002</v>
      </c>
      <c r="G4908" s="137">
        <v>23.509499999999999</v>
      </c>
      <c r="H4908" s="138">
        <f t="shared" si="305"/>
        <v>-0.40314857879824928</v>
      </c>
      <c r="I4908" s="137">
        <v>19.584</v>
      </c>
      <c r="J4908" s="138">
        <f t="shared" si="306"/>
        <v>0.20044424019607843</v>
      </c>
      <c r="K4908" s="137">
        <v>190.30690000000001</v>
      </c>
      <c r="L4908" s="137">
        <v>215.49785</v>
      </c>
      <c r="M4908" s="138">
        <f t="shared" si="307"/>
        <v>0.13237013476652715</v>
      </c>
    </row>
    <row r="4909" spans="1:13" x14ac:dyDescent="0.25">
      <c r="A4909" s="134" t="s">
        <v>350</v>
      </c>
      <c r="B4909" s="134" t="s">
        <v>461</v>
      </c>
      <c r="C4909" s="137">
        <v>0</v>
      </c>
      <c r="D4909" s="137">
        <v>0</v>
      </c>
      <c r="E4909" s="138" t="str">
        <f t="shared" si="304"/>
        <v/>
      </c>
      <c r="F4909" s="137">
        <v>0</v>
      </c>
      <c r="G4909" s="137">
        <v>0</v>
      </c>
      <c r="H4909" s="138" t="str">
        <f t="shared" si="305"/>
        <v/>
      </c>
      <c r="I4909" s="137">
        <v>77.535790000000006</v>
      </c>
      <c r="J4909" s="138">
        <f t="shared" si="306"/>
        <v>-1</v>
      </c>
      <c r="K4909" s="137">
        <v>46.746400000000001</v>
      </c>
      <c r="L4909" s="137">
        <v>110.60433999999999</v>
      </c>
      <c r="M4909" s="138">
        <f t="shared" si="307"/>
        <v>1.3660504338301984</v>
      </c>
    </row>
    <row r="4910" spans="1:13" x14ac:dyDescent="0.25">
      <c r="A4910" s="134" t="s">
        <v>350</v>
      </c>
      <c r="B4910" s="134" t="s">
        <v>497</v>
      </c>
      <c r="C4910" s="137">
        <v>0</v>
      </c>
      <c r="D4910" s="137">
        <v>0</v>
      </c>
      <c r="E4910" s="138" t="str">
        <f t="shared" si="304"/>
        <v/>
      </c>
      <c r="F4910" s="137">
        <v>0</v>
      </c>
      <c r="G4910" s="137">
        <v>0</v>
      </c>
      <c r="H4910" s="138" t="str">
        <f t="shared" si="305"/>
        <v/>
      </c>
      <c r="I4910" s="137">
        <v>0</v>
      </c>
      <c r="J4910" s="138" t="str">
        <f t="shared" si="306"/>
        <v/>
      </c>
      <c r="K4910" s="137">
        <v>0</v>
      </c>
      <c r="L4910" s="137">
        <v>0</v>
      </c>
      <c r="M4910" s="138" t="str">
        <f t="shared" si="307"/>
        <v/>
      </c>
    </row>
    <row r="4911" spans="1:13" x14ac:dyDescent="0.25">
      <c r="A4911" s="134" t="s">
        <v>350</v>
      </c>
      <c r="B4911" s="134" t="s">
        <v>490</v>
      </c>
      <c r="C4911" s="137">
        <v>0</v>
      </c>
      <c r="D4911" s="137">
        <v>0</v>
      </c>
      <c r="E4911" s="138" t="str">
        <f t="shared" si="304"/>
        <v/>
      </c>
      <c r="F4911" s="137">
        <v>56.676990000000004</v>
      </c>
      <c r="G4911" s="137">
        <v>26.645040000000002</v>
      </c>
      <c r="H4911" s="138">
        <f t="shared" si="305"/>
        <v>-0.52987905673889879</v>
      </c>
      <c r="I4911" s="137">
        <v>30.49905</v>
      </c>
      <c r="J4911" s="138">
        <f t="shared" si="306"/>
        <v>-0.12636491956306828</v>
      </c>
      <c r="K4911" s="137">
        <v>380.51591999999999</v>
      </c>
      <c r="L4911" s="137">
        <v>287.97640999999999</v>
      </c>
      <c r="M4911" s="138">
        <f t="shared" si="307"/>
        <v>-0.2431948445153097</v>
      </c>
    </row>
    <row r="4912" spans="1:13" x14ac:dyDescent="0.25">
      <c r="A4912" s="134" t="s">
        <v>350</v>
      </c>
      <c r="B4912" s="134" t="s">
        <v>469</v>
      </c>
      <c r="C4912" s="137">
        <v>0</v>
      </c>
      <c r="D4912" s="137">
        <v>0</v>
      </c>
      <c r="E4912" s="138" t="str">
        <f t="shared" si="304"/>
        <v/>
      </c>
      <c r="F4912" s="137">
        <v>42.495620000000002</v>
      </c>
      <c r="G4912" s="137">
        <v>0</v>
      </c>
      <c r="H4912" s="138">
        <f t="shared" si="305"/>
        <v>-1</v>
      </c>
      <c r="I4912" s="137">
        <v>0</v>
      </c>
      <c r="J4912" s="138" t="str">
        <f t="shared" si="306"/>
        <v/>
      </c>
      <c r="K4912" s="137">
        <v>42.495620000000002</v>
      </c>
      <c r="L4912" s="137">
        <v>72.327520000000007</v>
      </c>
      <c r="M4912" s="138">
        <f t="shared" si="307"/>
        <v>0.70199940605643607</v>
      </c>
    </row>
    <row r="4913" spans="1:13" x14ac:dyDescent="0.25">
      <c r="A4913" s="134" t="s">
        <v>350</v>
      </c>
      <c r="B4913" s="134" t="s">
        <v>452</v>
      </c>
      <c r="C4913" s="137">
        <v>0</v>
      </c>
      <c r="D4913" s="137">
        <v>0</v>
      </c>
      <c r="E4913" s="138" t="str">
        <f t="shared" si="304"/>
        <v/>
      </c>
      <c r="F4913" s="137">
        <v>69.169499999999999</v>
      </c>
      <c r="G4913" s="137">
        <v>180.33467999999999</v>
      </c>
      <c r="H4913" s="138">
        <f t="shared" si="305"/>
        <v>1.6071415869711361</v>
      </c>
      <c r="I4913" s="137">
        <v>47.181280000000001</v>
      </c>
      <c r="J4913" s="138">
        <f t="shared" si="306"/>
        <v>2.8221659098693377</v>
      </c>
      <c r="K4913" s="137">
        <v>278.29755999999998</v>
      </c>
      <c r="L4913" s="137">
        <v>1128.54465</v>
      </c>
      <c r="M4913" s="138">
        <f t="shared" si="307"/>
        <v>3.055172636080604</v>
      </c>
    </row>
    <row r="4914" spans="1:13" x14ac:dyDescent="0.25">
      <c r="A4914" s="134" t="s">
        <v>350</v>
      </c>
      <c r="B4914" s="134" t="s">
        <v>460</v>
      </c>
      <c r="C4914" s="137">
        <v>0</v>
      </c>
      <c r="D4914" s="137">
        <v>0</v>
      </c>
      <c r="E4914" s="138" t="str">
        <f t="shared" si="304"/>
        <v/>
      </c>
      <c r="F4914" s="137">
        <v>33.967489999999998</v>
      </c>
      <c r="G4914" s="137">
        <v>42.3</v>
      </c>
      <c r="H4914" s="138">
        <f t="shared" si="305"/>
        <v>0.24530838163196633</v>
      </c>
      <c r="I4914" s="137">
        <v>83.123180000000005</v>
      </c>
      <c r="J4914" s="138">
        <f t="shared" si="306"/>
        <v>-0.49111667768244671</v>
      </c>
      <c r="K4914" s="137">
        <v>185.58879999999999</v>
      </c>
      <c r="L4914" s="137">
        <v>417.03766999999999</v>
      </c>
      <c r="M4914" s="138">
        <f t="shared" si="307"/>
        <v>1.2471058059538076</v>
      </c>
    </row>
    <row r="4915" spans="1:13" x14ac:dyDescent="0.25">
      <c r="A4915" s="134" t="s">
        <v>350</v>
      </c>
      <c r="B4915" s="134" t="s">
        <v>483</v>
      </c>
      <c r="C4915" s="137">
        <v>0</v>
      </c>
      <c r="D4915" s="137">
        <v>0</v>
      </c>
      <c r="E4915" s="138" t="str">
        <f t="shared" si="304"/>
        <v/>
      </c>
      <c r="F4915" s="137">
        <v>0</v>
      </c>
      <c r="G4915" s="137">
        <v>0</v>
      </c>
      <c r="H4915" s="138" t="str">
        <f t="shared" si="305"/>
        <v/>
      </c>
      <c r="I4915" s="137">
        <v>0</v>
      </c>
      <c r="J4915" s="138" t="str">
        <f t="shared" si="306"/>
        <v/>
      </c>
      <c r="K4915" s="137">
        <v>42.875579999999999</v>
      </c>
      <c r="L4915" s="137">
        <v>89.860839999999996</v>
      </c>
      <c r="M4915" s="138">
        <f t="shared" si="307"/>
        <v>1.0958512981048885</v>
      </c>
    </row>
    <row r="4916" spans="1:13" x14ac:dyDescent="0.25">
      <c r="A4916" s="134" t="s">
        <v>350</v>
      </c>
      <c r="B4916" s="134" t="s">
        <v>457</v>
      </c>
      <c r="C4916" s="137">
        <v>0</v>
      </c>
      <c r="D4916" s="137">
        <v>0</v>
      </c>
      <c r="E4916" s="138" t="str">
        <f t="shared" si="304"/>
        <v/>
      </c>
      <c r="F4916" s="137">
        <v>0</v>
      </c>
      <c r="G4916" s="137">
        <v>0</v>
      </c>
      <c r="H4916" s="138" t="str">
        <f t="shared" si="305"/>
        <v/>
      </c>
      <c r="I4916" s="137">
        <v>3.3096100000000002</v>
      </c>
      <c r="J4916" s="138">
        <f t="shared" si="306"/>
        <v>-1</v>
      </c>
      <c r="K4916" s="137">
        <v>87.034450000000007</v>
      </c>
      <c r="L4916" s="137">
        <v>38.862189999999998</v>
      </c>
      <c r="M4916" s="138">
        <f t="shared" si="307"/>
        <v>-0.55348497060646684</v>
      </c>
    </row>
    <row r="4917" spans="1:13" x14ac:dyDescent="0.25">
      <c r="A4917" s="134" t="s">
        <v>350</v>
      </c>
      <c r="B4917" s="134" t="s">
        <v>462</v>
      </c>
      <c r="C4917" s="137">
        <v>0</v>
      </c>
      <c r="D4917" s="137">
        <v>0</v>
      </c>
      <c r="E4917" s="138" t="str">
        <f t="shared" si="304"/>
        <v/>
      </c>
      <c r="F4917" s="137">
        <v>0</v>
      </c>
      <c r="G4917" s="137">
        <v>0</v>
      </c>
      <c r="H4917" s="138" t="str">
        <f t="shared" si="305"/>
        <v/>
      </c>
      <c r="I4917" s="137">
        <v>0</v>
      </c>
      <c r="J4917" s="138" t="str">
        <f t="shared" si="306"/>
        <v/>
      </c>
      <c r="K4917" s="137">
        <v>169.82240999999999</v>
      </c>
      <c r="L4917" s="137">
        <v>0</v>
      </c>
      <c r="M4917" s="138">
        <f t="shared" si="307"/>
        <v>-1</v>
      </c>
    </row>
    <row r="4918" spans="1:13" x14ac:dyDescent="0.25">
      <c r="A4918" s="134" t="s">
        <v>350</v>
      </c>
      <c r="B4918" s="134" t="s">
        <v>473</v>
      </c>
      <c r="C4918" s="137">
        <v>0</v>
      </c>
      <c r="D4918" s="137">
        <v>0</v>
      </c>
      <c r="E4918" s="138" t="str">
        <f t="shared" si="304"/>
        <v/>
      </c>
      <c r="F4918" s="137">
        <v>0</v>
      </c>
      <c r="G4918" s="137">
        <v>0</v>
      </c>
      <c r="H4918" s="138" t="str">
        <f t="shared" si="305"/>
        <v/>
      </c>
      <c r="I4918" s="137">
        <v>0</v>
      </c>
      <c r="J4918" s="138" t="str">
        <f t="shared" si="306"/>
        <v/>
      </c>
      <c r="K4918" s="137">
        <v>36.180480000000003</v>
      </c>
      <c r="L4918" s="137">
        <v>0</v>
      </c>
      <c r="M4918" s="138">
        <f t="shared" si="307"/>
        <v>-1</v>
      </c>
    </row>
    <row r="4919" spans="1:13" x14ac:dyDescent="0.25">
      <c r="A4919" s="134" t="s">
        <v>350</v>
      </c>
      <c r="B4919" s="134" t="s">
        <v>506</v>
      </c>
      <c r="C4919" s="137">
        <v>0</v>
      </c>
      <c r="D4919" s="137">
        <v>0</v>
      </c>
      <c r="E4919" s="138" t="str">
        <f t="shared" si="304"/>
        <v/>
      </c>
      <c r="F4919" s="137">
        <v>0</v>
      </c>
      <c r="G4919" s="137">
        <v>0</v>
      </c>
      <c r="H4919" s="138" t="str">
        <f t="shared" si="305"/>
        <v/>
      </c>
      <c r="I4919" s="137">
        <v>0</v>
      </c>
      <c r="J4919" s="138" t="str">
        <f t="shared" si="306"/>
        <v/>
      </c>
      <c r="K4919" s="137">
        <v>0</v>
      </c>
      <c r="L4919" s="137">
        <v>0</v>
      </c>
      <c r="M4919" s="138" t="str">
        <f t="shared" si="307"/>
        <v/>
      </c>
    </row>
    <row r="4920" spans="1:13" x14ac:dyDescent="0.25">
      <c r="A4920" s="134" t="s">
        <v>350</v>
      </c>
      <c r="B4920" s="134" t="s">
        <v>495</v>
      </c>
      <c r="C4920" s="137">
        <v>0</v>
      </c>
      <c r="D4920" s="137">
        <v>0</v>
      </c>
      <c r="E4920" s="138" t="str">
        <f t="shared" si="304"/>
        <v/>
      </c>
      <c r="F4920" s="137">
        <v>0</v>
      </c>
      <c r="G4920" s="137">
        <v>0</v>
      </c>
      <c r="H4920" s="138" t="str">
        <f t="shared" si="305"/>
        <v/>
      </c>
      <c r="I4920" s="137">
        <v>0</v>
      </c>
      <c r="J4920" s="138" t="str">
        <f t="shared" si="306"/>
        <v/>
      </c>
      <c r="K4920" s="137">
        <v>25.844999999999999</v>
      </c>
      <c r="L4920" s="137">
        <v>0</v>
      </c>
      <c r="M4920" s="138">
        <f t="shared" si="307"/>
        <v>-1</v>
      </c>
    </row>
    <row r="4921" spans="1:13" x14ac:dyDescent="0.25">
      <c r="A4921" s="134" t="s">
        <v>350</v>
      </c>
      <c r="B4921" s="134" t="s">
        <v>456</v>
      </c>
      <c r="C4921" s="137">
        <v>0</v>
      </c>
      <c r="D4921" s="137">
        <v>365.81563999999997</v>
      </c>
      <c r="E4921" s="138" t="str">
        <f t="shared" si="304"/>
        <v/>
      </c>
      <c r="F4921" s="137">
        <v>0</v>
      </c>
      <c r="G4921" s="137">
        <v>365.81563999999997</v>
      </c>
      <c r="H4921" s="138" t="str">
        <f t="shared" si="305"/>
        <v/>
      </c>
      <c r="I4921" s="137">
        <v>126.75776</v>
      </c>
      <c r="J4921" s="138">
        <f t="shared" si="306"/>
        <v>1.8859427620052607</v>
      </c>
      <c r="K4921" s="137">
        <v>0</v>
      </c>
      <c r="L4921" s="137">
        <v>2572.4218000000001</v>
      </c>
      <c r="M4921" s="138" t="str">
        <f t="shared" si="307"/>
        <v/>
      </c>
    </row>
    <row r="4922" spans="1:13" x14ac:dyDescent="0.25">
      <c r="A4922" s="134" t="s">
        <v>350</v>
      </c>
      <c r="B4922" s="134" t="s">
        <v>470</v>
      </c>
      <c r="C4922" s="137">
        <v>0</v>
      </c>
      <c r="D4922" s="137">
        <v>0</v>
      </c>
      <c r="E4922" s="138" t="str">
        <f t="shared" si="304"/>
        <v/>
      </c>
      <c r="F4922" s="137">
        <v>0</v>
      </c>
      <c r="G4922" s="137">
        <v>21.732340000000001</v>
      </c>
      <c r="H4922" s="138" t="str">
        <f t="shared" si="305"/>
        <v/>
      </c>
      <c r="I4922" s="137">
        <v>0</v>
      </c>
      <c r="J4922" s="138" t="str">
        <f t="shared" si="306"/>
        <v/>
      </c>
      <c r="K4922" s="137">
        <v>15.3224</v>
      </c>
      <c r="L4922" s="137">
        <v>21.732340000000001</v>
      </c>
      <c r="M4922" s="138">
        <f t="shared" si="307"/>
        <v>0.41833785829896097</v>
      </c>
    </row>
    <row r="4923" spans="1:13" x14ac:dyDescent="0.25">
      <c r="A4923" s="134" t="s">
        <v>350</v>
      </c>
      <c r="B4923" s="134" t="s">
        <v>466</v>
      </c>
      <c r="C4923" s="137">
        <v>0</v>
      </c>
      <c r="D4923" s="137">
        <v>0</v>
      </c>
      <c r="E4923" s="138" t="str">
        <f t="shared" si="304"/>
        <v/>
      </c>
      <c r="F4923" s="137">
        <v>8.9947099999999995</v>
      </c>
      <c r="G4923" s="137">
        <v>0</v>
      </c>
      <c r="H4923" s="138">
        <f t="shared" si="305"/>
        <v>-1</v>
      </c>
      <c r="I4923" s="137">
        <v>0</v>
      </c>
      <c r="J4923" s="138" t="str">
        <f t="shared" si="306"/>
        <v/>
      </c>
      <c r="K4923" s="137">
        <v>13.541219999999999</v>
      </c>
      <c r="L4923" s="137">
        <v>3.1262300000000001</v>
      </c>
      <c r="M4923" s="138">
        <f t="shared" si="307"/>
        <v>-0.76913232338002036</v>
      </c>
    </row>
    <row r="4924" spans="1:13" x14ac:dyDescent="0.25">
      <c r="A4924" s="134" t="s">
        <v>350</v>
      </c>
      <c r="B4924" s="134" t="s">
        <v>465</v>
      </c>
      <c r="C4924" s="137">
        <v>0</v>
      </c>
      <c r="D4924" s="137">
        <v>0</v>
      </c>
      <c r="E4924" s="138" t="str">
        <f t="shared" si="304"/>
        <v/>
      </c>
      <c r="F4924" s="137">
        <v>63</v>
      </c>
      <c r="G4924" s="137">
        <v>33.064</v>
      </c>
      <c r="H4924" s="138">
        <f t="shared" si="305"/>
        <v>-0.47517460317460314</v>
      </c>
      <c r="I4924" s="137">
        <v>0</v>
      </c>
      <c r="J4924" s="138" t="str">
        <f t="shared" si="306"/>
        <v/>
      </c>
      <c r="K4924" s="137">
        <v>114.18505</v>
      </c>
      <c r="L4924" s="137">
        <v>33.064</v>
      </c>
      <c r="M4924" s="138">
        <f t="shared" si="307"/>
        <v>-0.71043494748217917</v>
      </c>
    </row>
    <row r="4925" spans="1:13" x14ac:dyDescent="0.25">
      <c r="A4925" s="134" t="s">
        <v>350</v>
      </c>
      <c r="B4925" s="134" t="s">
        <v>475</v>
      </c>
      <c r="C4925" s="137">
        <v>0</v>
      </c>
      <c r="D4925" s="137">
        <v>0</v>
      </c>
      <c r="E4925" s="138" t="str">
        <f t="shared" si="304"/>
        <v/>
      </c>
      <c r="F4925" s="137">
        <v>0</v>
      </c>
      <c r="G4925" s="137">
        <v>0</v>
      </c>
      <c r="H4925" s="138" t="str">
        <f t="shared" si="305"/>
        <v/>
      </c>
      <c r="I4925" s="137">
        <v>0</v>
      </c>
      <c r="J4925" s="138" t="str">
        <f t="shared" si="306"/>
        <v/>
      </c>
      <c r="K4925" s="137">
        <v>0</v>
      </c>
      <c r="L4925" s="137">
        <v>10.412100000000001</v>
      </c>
      <c r="M4925" s="138" t="str">
        <f t="shared" si="307"/>
        <v/>
      </c>
    </row>
    <row r="4926" spans="1:13" x14ac:dyDescent="0.25">
      <c r="A4926" s="141" t="s">
        <v>350</v>
      </c>
      <c r="B4926" s="141" t="s">
        <v>3</v>
      </c>
      <c r="C4926" s="255">
        <v>33.956189999999999</v>
      </c>
      <c r="D4926" s="255">
        <v>397.04239000000001</v>
      </c>
      <c r="E4926" s="256">
        <f t="shared" si="304"/>
        <v>10.692783848835809</v>
      </c>
      <c r="F4926" s="255">
        <v>3491.3996900000002</v>
      </c>
      <c r="G4926" s="255">
        <v>6539.5802100000001</v>
      </c>
      <c r="H4926" s="256">
        <f t="shared" si="305"/>
        <v>0.87305401576638153</v>
      </c>
      <c r="I4926" s="255">
        <v>2452.8474500000002</v>
      </c>
      <c r="J4926" s="256">
        <f t="shared" si="306"/>
        <v>1.6661177848626498</v>
      </c>
      <c r="K4926" s="255">
        <v>33877.420630000001</v>
      </c>
      <c r="L4926" s="255">
        <v>30767.163079999998</v>
      </c>
      <c r="M4926" s="256">
        <f t="shared" si="307"/>
        <v>-9.1809160560639813E-2</v>
      </c>
    </row>
    <row r="4927" spans="1:13" x14ac:dyDescent="0.25">
      <c r="A4927" s="134" t="s">
        <v>289</v>
      </c>
      <c r="B4927" s="134" t="s">
        <v>463</v>
      </c>
      <c r="C4927" s="137">
        <v>0</v>
      </c>
      <c r="D4927" s="137">
        <v>0</v>
      </c>
      <c r="E4927" s="138" t="str">
        <f t="shared" si="304"/>
        <v/>
      </c>
      <c r="F4927" s="137">
        <v>73.650000000000006</v>
      </c>
      <c r="G4927" s="137">
        <v>390.60901999999999</v>
      </c>
      <c r="H4927" s="138">
        <f t="shared" si="305"/>
        <v>4.3035847929395787</v>
      </c>
      <c r="I4927" s="137">
        <v>252.21252999999999</v>
      </c>
      <c r="J4927" s="138">
        <f t="shared" si="306"/>
        <v>0.54872963686617804</v>
      </c>
      <c r="K4927" s="137">
        <v>3207.94094</v>
      </c>
      <c r="L4927" s="137">
        <v>3536.4342700000002</v>
      </c>
      <c r="M4927" s="138">
        <f t="shared" si="307"/>
        <v>0.10240005540750396</v>
      </c>
    </row>
    <row r="4928" spans="1:13" x14ac:dyDescent="0.25">
      <c r="A4928" s="134" t="s">
        <v>289</v>
      </c>
      <c r="B4928" s="134" t="s">
        <v>478</v>
      </c>
      <c r="C4928" s="137">
        <v>0</v>
      </c>
      <c r="D4928" s="137">
        <v>0</v>
      </c>
      <c r="E4928" s="138" t="str">
        <f t="shared" si="304"/>
        <v/>
      </c>
      <c r="F4928" s="137">
        <v>0</v>
      </c>
      <c r="G4928" s="137">
        <v>33.962960000000002</v>
      </c>
      <c r="H4928" s="138" t="str">
        <f t="shared" si="305"/>
        <v/>
      </c>
      <c r="I4928" s="137">
        <v>0</v>
      </c>
      <c r="J4928" s="138" t="str">
        <f t="shared" si="306"/>
        <v/>
      </c>
      <c r="K4928" s="137">
        <v>1142.9962499999999</v>
      </c>
      <c r="L4928" s="137">
        <v>1299.8044600000001</v>
      </c>
      <c r="M4928" s="138">
        <f t="shared" si="307"/>
        <v>0.13719048509564247</v>
      </c>
    </row>
    <row r="4929" spans="1:13" x14ac:dyDescent="0.25">
      <c r="A4929" s="134" t="s">
        <v>289</v>
      </c>
      <c r="B4929" s="134" t="s">
        <v>498</v>
      </c>
      <c r="C4929" s="137">
        <v>0</v>
      </c>
      <c r="D4929" s="137">
        <v>0</v>
      </c>
      <c r="E4929" s="138" t="str">
        <f t="shared" si="304"/>
        <v/>
      </c>
      <c r="F4929" s="137">
        <v>0</v>
      </c>
      <c r="G4929" s="137">
        <v>0</v>
      </c>
      <c r="H4929" s="138" t="str">
        <f t="shared" si="305"/>
        <v/>
      </c>
      <c r="I4929" s="137">
        <v>1.8255699999999999</v>
      </c>
      <c r="J4929" s="138">
        <f t="shared" si="306"/>
        <v>-1</v>
      </c>
      <c r="K4929" s="137">
        <v>23.12735</v>
      </c>
      <c r="L4929" s="137">
        <v>1.8255699999999999</v>
      </c>
      <c r="M4929" s="138">
        <f t="shared" si="307"/>
        <v>-0.92106445399062153</v>
      </c>
    </row>
    <row r="4930" spans="1:13" x14ac:dyDescent="0.25">
      <c r="A4930" s="134" t="s">
        <v>289</v>
      </c>
      <c r="B4930" s="134" t="s">
        <v>511</v>
      </c>
      <c r="C4930" s="137">
        <v>0</v>
      </c>
      <c r="D4930" s="137">
        <v>0</v>
      </c>
      <c r="E4930" s="138" t="str">
        <f t="shared" si="304"/>
        <v/>
      </c>
      <c r="F4930" s="137">
        <v>0</v>
      </c>
      <c r="G4930" s="137">
        <v>0</v>
      </c>
      <c r="H4930" s="138" t="str">
        <f t="shared" si="305"/>
        <v/>
      </c>
      <c r="I4930" s="137">
        <v>0</v>
      </c>
      <c r="J4930" s="138" t="str">
        <f t="shared" si="306"/>
        <v/>
      </c>
      <c r="K4930" s="137">
        <v>2.7766500000000001</v>
      </c>
      <c r="L4930" s="137">
        <v>37.005000000000003</v>
      </c>
      <c r="M4930" s="138">
        <f t="shared" si="307"/>
        <v>12.327210847604128</v>
      </c>
    </row>
    <row r="4931" spans="1:13" x14ac:dyDescent="0.25">
      <c r="A4931" s="134" t="s">
        <v>289</v>
      </c>
      <c r="B4931" s="134" t="s">
        <v>454</v>
      </c>
      <c r="C4931" s="137">
        <v>0</v>
      </c>
      <c r="D4931" s="137">
        <v>0</v>
      </c>
      <c r="E4931" s="138" t="str">
        <f t="shared" si="304"/>
        <v/>
      </c>
      <c r="F4931" s="137">
        <v>3107.28433</v>
      </c>
      <c r="G4931" s="137">
        <v>700.11400000000003</v>
      </c>
      <c r="H4931" s="138">
        <f t="shared" si="305"/>
        <v>-0.77468621289639106</v>
      </c>
      <c r="I4931" s="137">
        <v>828.80926999999997</v>
      </c>
      <c r="J4931" s="138">
        <f t="shared" si="306"/>
        <v>-0.1552773052357389</v>
      </c>
      <c r="K4931" s="137">
        <v>13488.368710000001</v>
      </c>
      <c r="L4931" s="137">
        <v>8500.8575000000001</v>
      </c>
      <c r="M4931" s="138">
        <f t="shared" si="307"/>
        <v>-0.3697638548612896</v>
      </c>
    </row>
    <row r="4932" spans="1:13" x14ac:dyDescent="0.25">
      <c r="A4932" s="134" t="s">
        <v>289</v>
      </c>
      <c r="B4932" s="134" t="s">
        <v>464</v>
      </c>
      <c r="C4932" s="137">
        <v>0</v>
      </c>
      <c r="D4932" s="137">
        <v>0</v>
      </c>
      <c r="E4932" s="138" t="str">
        <f t="shared" si="304"/>
        <v/>
      </c>
      <c r="F4932" s="137">
        <v>0</v>
      </c>
      <c r="G4932" s="137">
        <v>96.030990000000003</v>
      </c>
      <c r="H4932" s="138" t="str">
        <f t="shared" si="305"/>
        <v/>
      </c>
      <c r="I4932" s="137">
        <v>12.971</v>
      </c>
      <c r="J4932" s="138">
        <f t="shared" si="306"/>
        <v>6.4035147637036465</v>
      </c>
      <c r="K4932" s="137">
        <v>116.91692999999999</v>
      </c>
      <c r="L4932" s="137">
        <v>118.96168</v>
      </c>
      <c r="M4932" s="138">
        <f t="shared" si="307"/>
        <v>1.7488912854622507E-2</v>
      </c>
    </row>
    <row r="4933" spans="1:13" x14ac:dyDescent="0.25">
      <c r="A4933" s="134" t="s">
        <v>289</v>
      </c>
      <c r="B4933" s="134" t="s">
        <v>505</v>
      </c>
      <c r="C4933" s="137">
        <v>0</v>
      </c>
      <c r="D4933" s="137">
        <v>0</v>
      </c>
      <c r="E4933" s="138" t="str">
        <f t="shared" ref="E4933:E4996" si="308">IF(C4933=0,"",(D4933/C4933-1))</f>
        <v/>
      </c>
      <c r="F4933" s="137">
        <v>0</v>
      </c>
      <c r="G4933" s="137">
        <v>0</v>
      </c>
      <c r="H4933" s="138" t="str">
        <f t="shared" ref="H4933:H4996" si="309">IF(F4933=0,"",(G4933/F4933-1))</f>
        <v/>
      </c>
      <c r="I4933" s="137">
        <v>0</v>
      </c>
      <c r="J4933" s="138" t="str">
        <f t="shared" ref="J4933:J4996" si="310">IF(I4933=0,"",(G4933/I4933-1))</f>
        <v/>
      </c>
      <c r="K4933" s="137">
        <v>12</v>
      </c>
      <c r="L4933" s="137">
        <v>0</v>
      </c>
      <c r="M4933" s="138">
        <f t="shared" ref="M4933:M4996" si="311">IF(K4933=0,"",(L4933/K4933-1))</f>
        <v>-1</v>
      </c>
    </row>
    <row r="4934" spans="1:13" x14ac:dyDescent="0.25">
      <c r="A4934" s="134" t="s">
        <v>289</v>
      </c>
      <c r="B4934" s="134" t="s">
        <v>472</v>
      </c>
      <c r="C4934" s="137">
        <v>0</v>
      </c>
      <c r="D4934" s="137">
        <v>0</v>
      </c>
      <c r="E4934" s="138" t="str">
        <f t="shared" si="308"/>
        <v/>
      </c>
      <c r="F4934" s="137">
        <v>0</v>
      </c>
      <c r="G4934" s="137">
        <v>0</v>
      </c>
      <c r="H4934" s="138" t="str">
        <f t="shared" si="309"/>
        <v/>
      </c>
      <c r="I4934" s="137">
        <v>0</v>
      </c>
      <c r="J4934" s="138" t="str">
        <f t="shared" si="310"/>
        <v/>
      </c>
      <c r="K4934" s="137">
        <v>527.73748000000001</v>
      </c>
      <c r="L4934" s="137">
        <v>3.55</v>
      </c>
      <c r="M4934" s="138">
        <f t="shared" si="311"/>
        <v>-0.99327317059231801</v>
      </c>
    </row>
    <row r="4935" spans="1:13" x14ac:dyDescent="0.25">
      <c r="A4935" s="134" t="s">
        <v>289</v>
      </c>
      <c r="B4935" s="134" t="s">
        <v>471</v>
      </c>
      <c r="C4935" s="137">
        <v>0</v>
      </c>
      <c r="D4935" s="137">
        <v>0</v>
      </c>
      <c r="E4935" s="138" t="str">
        <f t="shared" si="308"/>
        <v/>
      </c>
      <c r="F4935" s="137">
        <v>0</v>
      </c>
      <c r="G4935" s="137">
        <v>394.80380000000002</v>
      </c>
      <c r="H4935" s="138" t="str">
        <f t="shared" si="309"/>
        <v/>
      </c>
      <c r="I4935" s="137">
        <v>121.65</v>
      </c>
      <c r="J4935" s="138">
        <f t="shared" si="310"/>
        <v>2.2454073160706947</v>
      </c>
      <c r="K4935" s="137">
        <v>625.25099999999998</v>
      </c>
      <c r="L4935" s="137">
        <v>809.14478999999994</v>
      </c>
      <c r="M4935" s="138">
        <f t="shared" si="311"/>
        <v>0.29411194864142565</v>
      </c>
    </row>
    <row r="4936" spans="1:13" x14ac:dyDescent="0.25">
      <c r="A4936" s="134" t="s">
        <v>289</v>
      </c>
      <c r="B4936" s="134" t="s">
        <v>499</v>
      </c>
      <c r="C4936" s="137">
        <v>0</v>
      </c>
      <c r="D4936" s="137">
        <v>0</v>
      </c>
      <c r="E4936" s="138" t="str">
        <f t="shared" si="308"/>
        <v/>
      </c>
      <c r="F4936" s="137">
        <v>12.25346</v>
      </c>
      <c r="G4936" s="137">
        <v>0</v>
      </c>
      <c r="H4936" s="138">
        <f t="shared" si="309"/>
        <v>-1</v>
      </c>
      <c r="I4936" s="137">
        <v>0</v>
      </c>
      <c r="J4936" s="138" t="str">
        <f t="shared" si="310"/>
        <v/>
      </c>
      <c r="K4936" s="137">
        <v>12.25346</v>
      </c>
      <c r="L4936" s="137">
        <v>23.446549999999998</v>
      </c>
      <c r="M4936" s="138">
        <f t="shared" si="311"/>
        <v>0.91346362578406404</v>
      </c>
    </row>
    <row r="4937" spans="1:13" x14ac:dyDescent="0.25">
      <c r="A4937" s="134" t="s">
        <v>289</v>
      </c>
      <c r="B4937" s="134" t="s">
        <v>451</v>
      </c>
      <c r="C4937" s="137">
        <v>0</v>
      </c>
      <c r="D4937" s="137">
        <v>73.423969999999997</v>
      </c>
      <c r="E4937" s="138" t="str">
        <f t="shared" si="308"/>
        <v/>
      </c>
      <c r="F4937" s="137">
        <v>163.40846999999999</v>
      </c>
      <c r="G4937" s="137">
        <v>322.01319000000001</v>
      </c>
      <c r="H4937" s="138">
        <f t="shared" si="309"/>
        <v>0.97060280902207841</v>
      </c>
      <c r="I4937" s="137">
        <v>152.70231000000001</v>
      </c>
      <c r="J4937" s="138">
        <f t="shared" si="310"/>
        <v>1.1087643664329634</v>
      </c>
      <c r="K4937" s="137">
        <v>3623.75207</v>
      </c>
      <c r="L4937" s="137">
        <v>1871.3679999999999</v>
      </c>
      <c r="M4937" s="138">
        <f t="shared" si="311"/>
        <v>-0.48358277170987585</v>
      </c>
    </row>
    <row r="4938" spans="1:13" x14ac:dyDescent="0.25">
      <c r="A4938" s="134" t="s">
        <v>289</v>
      </c>
      <c r="B4938" s="134" t="s">
        <v>507</v>
      </c>
      <c r="C4938" s="137">
        <v>0</v>
      </c>
      <c r="D4938" s="137">
        <v>0</v>
      </c>
      <c r="E4938" s="138" t="str">
        <f t="shared" si="308"/>
        <v/>
      </c>
      <c r="F4938" s="137">
        <v>0</v>
      </c>
      <c r="G4938" s="137">
        <v>0</v>
      </c>
      <c r="H4938" s="138" t="str">
        <f t="shared" si="309"/>
        <v/>
      </c>
      <c r="I4938" s="137">
        <v>0</v>
      </c>
      <c r="J4938" s="138" t="str">
        <f t="shared" si="310"/>
        <v/>
      </c>
      <c r="K4938" s="137">
        <v>0</v>
      </c>
      <c r="L4938" s="137">
        <v>11.95614</v>
      </c>
      <c r="M4938" s="138" t="str">
        <f t="shared" si="311"/>
        <v/>
      </c>
    </row>
    <row r="4939" spans="1:13" x14ac:dyDescent="0.25">
      <c r="A4939" s="134" t="s">
        <v>289</v>
      </c>
      <c r="B4939" s="134" t="s">
        <v>486</v>
      </c>
      <c r="C4939" s="137">
        <v>0</v>
      </c>
      <c r="D4939" s="137">
        <v>0</v>
      </c>
      <c r="E4939" s="138" t="str">
        <f t="shared" si="308"/>
        <v/>
      </c>
      <c r="F4939" s="137">
        <v>0</v>
      </c>
      <c r="G4939" s="137">
        <v>356.44130000000001</v>
      </c>
      <c r="H4939" s="138" t="str">
        <f t="shared" si="309"/>
        <v/>
      </c>
      <c r="I4939" s="137">
        <v>52.729399999999998</v>
      </c>
      <c r="J4939" s="138">
        <f t="shared" si="310"/>
        <v>5.7598208968810569</v>
      </c>
      <c r="K4939" s="137">
        <v>4.3220000000000001</v>
      </c>
      <c r="L4939" s="137">
        <v>528.32164</v>
      </c>
      <c r="M4939" s="138">
        <f t="shared" si="311"/>
        <v>121.24008329477094</v>
      </c>
    </row>
    <row r="4940" spans="1:13" x14ac:dyDescent="0.25">
      <c r="A4940" s="134" t="s">
        <v>289</v>
      </c>
      <c r="B4940" s="134" t="s">
        <v>485</v>
      </c>
      <c r="C4940" s="137">
        <v>0</v>
      </c>
      <c r="D4940" s="137">
        <v>0</v>
      </c>
      <c r="E4940" s="138" t="str">
        <f t="shared" si="308"/>
        <v/>
      </c>
      <c r="F4940" s="137">
        <v>0</v>
      </c>
      <c r="G4940" s="137">
        <v>0</v>
      </c>
      <c r="H4940" s="138" t="str">
        <f t="shared" si="309"/>
        <v/>
      </c>
      <c r="I4940" s="137">
        <v>0</v>
      </c>
      <c r="J4940" s="138" t="str">
        <f t="shared" si="310"/>
        <v/>
      </c>
      <c r="K4940" s="137">
        <v>345.77314999999999</v>
      </c>
      <c r="L4940" s="137">
        <v>33.332999999999998</v>
      </c>
      <c r="M4940" s="138">
        <f t="shared" si="311"/>
        <v>-0.90359864552814473</v>
      </c>
    </row>
    <row r="4941" spans="1:13" x14ac:dyDescent="0.25">
      <c r="A4941" s="134" t="s">
        <v>289</v>
      </c>
      <c r="B4941" s="134" t="s">
        <v>458</v>
      </c>
      <c r="C4941" s="137">
        <v>0</v>
      </c>
      <c r="D4941" s="137">
        <v>0</v>
      </c>
      <c r="E4941" s="138" t="str">
        <f t="shared" si="308"/>
        <v/>
      </c>
      <c r="F4941" s="137">
        <v>375.28643</v>
      </c>
      <c r="G4941" s="137">
        <v>248.54559</v>
      </c>
      <c r="H4941" s="138">
        <f t="shared" si="309"/>
        <v>-0.33771762011218998</v>
      </c>
      <c r="I4941" s="137">
        <v>546.93978000000004</v>
      </c>
      <c r="J4941" s="138">
        <f t="shared" si="310"/>
        <v>-0.54557046481424343</v>
      </c>
      <c r="K4941" s="137">
        <v>3900.2339299999999</v>
      </c>
      <c r="L4941" s="137">
        <v>4760.5539699999999</v>
      </c>
      <c r="M4941" s="138">
        <f t="shared" si="311"/>
        <v>0.22058165111137318</v>
      </c>
    </row>
    <row r="4942" spans="1:13" x14ac:dyDescent="0.25">
      <c r="A4942" s="134" t="s">
        <v>289</v>
      </c>
      <c r="B4942" s="134" t="s">
        <v>494</v>
      </c>
      <c r="C4942" s="137">
        <v>0</v>
      </c>
      <c r="D4942" s="137">
        <v>0</v>
      </c>
      <c r="E4942" s="138" t="str">
        <f t="shared" si="308"/>
        <v/>
      </c>
      <c r="F4942" s="137">
        <v>0</v>
      </c>
      <c r="G4942" s="137">
        <v>0</v>
      </c>
      <c r="H4942" s="138" t="str">
        <f t="shared" si="309"/>
        <v/>
      </c>
      <c r="I4942" s="137">
        <v>0</v>
      </c>
      <c r="J4942" s="138" t="str">
        <f t="shared" si="310"/>
        <v/>
      </c>
      <c r="K4942" s="137">
        <v>52.038969999999999</v>
      </c>
      <c r="L4942" s="137">
        <v>0</v>
      </c>
      <c r="M4942" s="138">
        <f t="shared" si="311"/>
        <v>-1</v>
      </c>
    </row>
    <row r="4943" spans="1:13" x14ac:dyDescent="0.25">
      <c r="A4943" s="134" t="s">
        <v>289</v>
      </c>
      <c r="B4943" s="134" t="s">
        <v>479</v>
      </c>
      <c r="C4943" s="137">
        <v>0</v>
      </c>
      <c r="D4943" s="137">
        <v>0</v>
      </c>
      <c r="E4943" s="138" t="str">
        <f t="shared" si="308"/>
        <v/>
      </c>
      <c r="F4943" s="137">
        <v>0</v>
      </c>
      <c r="G4943" s="137">
        <v>0</v>
      </c>
      <c r="H4943" s="138" t="str">
        <f t="shared" si="309"/>
        <v/>
      </c>
      <c r="I4943" s="137">
        <v>0</v>
      </c>
      <c r="J4943" s="138" t="str">
        <f t="shared" si="310"/>
        <v/>
      </c>
      <c r="K4943" s="137">
        <v>0</v>
      </c>
      <c r="L4943" s="137">
        <v>37.28</v>
      </c>
      <c r="M4943" s="138" t="str">
        <f t="shared" si="311"/>
        <v/>
      </c>
    </row>
    <row r="4944" spans="1:13" x14ac:dyDescent="0.25">
      <c r="A4944" s="134" t="s">
        <v>289</v>
      </c>
      <c r="B4944" s="134" t="s">
        <v>493</v>
      </c>
      <c r="C4944" s="137">
        <v>0</v>
      </c>
      <c r="D4944" s="137">
        <v>0</v>
      </c>
      <c r="E4944" s="138" t="str">
        <f t="shared" si="308"/>
        <v/>
      </c>
      <c r="F4944" s="137">
        <v>26.6</v>
      </c>
      <c r="G4944" s="137">
        <v>0</v>
      </c>
      <c r="H4944" s="138">
        <f t="shared" si="309"/>
        <v>-1</v>
      </c>
      <c r="I4944" s="137">
        <v>0</v>
      </c>
      <c r="J4944" s="138" t="str">
        <f t="shared" si="310"/>
        <v/>
      </c>
      <c r="K4944" s="137">
        <v>26.6</v>
      </c>
      <c r="L4944" s="137">
        <v>0</v>
      </c>
      <c r="M4944" s="138">
        <f t="shared" si="311"/>
        <v>-1</v>
      </c>
    </row>
    <row r="4945" spans="1:13" x14ac:dyDescent="0.25">
      <c r="A4945" s="134" t="s">
        <v>289</v>
      </c>
      <c r="B4945" s="134" t="s">
        <v>467</v>
      </c>
      <c r="C4945" s="137">
        <v>0</v>
      </c>
      <c r="D4945" s="137">
        <v>0</v>
      </c>
      <c r="E4945" s="138" t="str">
        <f t="shared" si="308"/>
        <v/>
      </c>
      <c r="F4945" s="137">
        <v>90.837800000000001</v>
      </c>
      <c r="G4945" s="137">
        <v>54.943420000000003</v>
      </c>
      <c r="H4945" s="138">
        <f t="shared" si="309"/>
        <v>-0.39514805510481321</v>
      </c>
      <c r="I4945" s="137">
        <v>27.01118</v>
      </c>
      <c r="J4945" s="138">
        <f t="shared" si="310"/>
        <v>1.0340992137329805</v>
      </c>
      <c r="K4945" s="137">
        <v>261.61245000000002</v>
      </c>
      <c r="L4945" s="137">
        <v>146.54814999999999</v>
      </c>
      <c r="M4945" s="138">
        <f t="shared" si="311"/>
        <v>-0.4398273094418863</v>
      </c>
    </row>
    <row r="4946" spans="1:13" x14ac:dyDescent="0.25">
      <c r="A4946" s="134" t="s">
        <v>289</v>
      </c>
      <c r="B4946" s="134" t="s">
        <v>455</v>
      </c>
      <c r="C4946" s="137">
        <v>0</v>
      </c>
      <c r="D4946" s="137">
        <v>0</v>
      </c>
      <c r="E4946" s="138" t="str">
        <f t="shared" si="308"/>
        <v/>
      </c>
      <c r="F4946" s="137">
        <v>3110.0971599999998</v>
      </c>
      <c r="G4946" s="137">
        <v>1590.70363</v>
      </c>
      <c r="H4946" s="138">
        <f t="shared" si="309"/>
        <v>-0.48853571185538136</v>
      </c>
      <c r="I4946" s="137">
        <v>1758.76026</v>
      </c>
      <c r="J4946" s="138">
        <f t="shared" si="310"/>
        <v>-9.5554029632213822E-2</v>
      </c>
      <c r="K4946" s="137">
        <v>9028.8662700000004</v>
      </c>
      <c r="L4946" s="137">
        <v>14538.577090000001</v>
      </c>
      <c r="M4946" s="138">
        <f t="shared" si="311"/>
        <v>0.61023285263477489</v>
      </c>
    </row>
    <row r="4947" spans="1:13" x14ac:dyDescent="0.25">
      <c r="A4947" s="134" t="s">
        <v>289</v>
      </c>
      <c r="B4947" s="134" t="s">
        <v>489</v>
      </c>
      <c r="C4947" s="137">
        <v>0</v>
      </c>
      <c r="D4947" s="137">
        <v>0</v>
      </c>
      <c r="E4947" s="138" t="str">
        <f t="shared" si="308"/>
        <v/>
      </c>
      <c r="F4947" s="137">
        <v>0</v>
      </c>
      <c r="G4947" s="137">
        <v>0</v>
      </c>
      <c r="H4947" s="138" t="str">
        <f t="shared" si="309"/>
        <v/>
      </c>
      <c r="I4947" s="137">
        <v>11.28</v>
      </c>
      <c r="J4947" s="138">
        <f t="shared" si="310"/>
        <v>-1</v>
      </c>
      <c r="K4947" s="137">
        <v>0</v>
      </c>
      <c r="L4947" s="137">
        <v>11.28</v>
      </c>
      <c r="M4947" s="138" t="str">
        <f t="shared" si="311"/>
        <v/>
      </c>
    </row>
    <row r="4948" spans="1:13" x14ac:dyDescent="0.25">
      <c r="A4948" s="134" t="s">
        <v>289</v>
      </c>
      <c r="B4948" s="134" t="s">
        <v>459</v>
      </c>
      <c r="C4948" s="137">
        <v>0</v>
      </c>
      <c r="D4948" s="137">
        <v>0</v>
      </c>
      <c r="E4948" s="138" t="str">
        <f t="shared" si="308"/>
        <v/>
      </c>
      <c r="F4948" s="137">
        <v>125.14127999999999</v>
      </c>
      <c r="G4948" s="137">
        <v>257.19299000000001</v>
      </c>
      <c r="H4948" s="138">
        <f t="shared" si="309"/>
        <v>1.0552210269864588</v>
      </c>
      <c r="I4948" s="137">
        <v>392.06468000000001</v>
      </c>
      <c r="J4948" s="138">
        <f t="shared" si="310"/>
        <v>-0.34400367306741331</v>
      </c>
      <c r="K4948" s="137">
        <v>2223.45813</v>
      </c>
      <c r="L4948" s="137">
        <v>2993.0717</v>
      </c>
      <c r="M4948" s="138">
        <f t="shared" si="311"/>
        <v>0.34613360135547055</v>
      </c>
    </row>
    <row r="4949" spans="1:13" x14ac:dyDescent="0.25">
      <c r="A4949" s="134" t="s">
        <v>289</v>
      </c>
      <c r="B4949" s="134" t="s">
        <v>502</v>
      </c>
      <c r="C4949" s="137">
        <v>0</v>
      </c>
      <c r="D4949" s="137">
        <v>0</v>
      </c>
      <c r="E4949" s="138" t="str">
        <f t="shared" si="308"/>
        <v/>
      </c>
      <c r="F4949" s="137">
        <v>0</v>
      </c>
      <c r="G4949" s="137">
        <v>0</v>
      </c>
      <c r="H4949" s="138" t="str">
        <f t="shared" si="309"/>
        <v/>
      </c>
      <c r="I4949" s="137">
        <v>0</v>
      </c>
      <c r="J4949" s="138" t="str">
        <f t="shared" si="310"/>
        <v/>
      </c>
      <c r="K4949" s="137">
        <v>0</v>
      </c>
      <c r="L4949" s="137">
        <v>29.065999999999999</v>
      </c>
      <c r="M4949" s="138" t="str">
        <f t="shared" si="311"/>
        <v/>
      </c>
    </row>
    <row r="4950" spans="1:13" x14ac:dyDescent="0.25">
      <c r="A4950" s="134" t="s">
        <v>289</v>
      </c>
      <c r="B4950" s="134" t="s">
        <v>477</v>
      </c>
      <c r="C4950" s="137">
        <v>0</v>
      </c>
      <c r="D4950" s="137">
        <v>0</v>
      </c>
      <c r="E4950" s="138" t="str">
        <f t="shared" si="308"/>
        <v/>
      </c>
      <c r="F4950" s="137">
        <v>0</v>
      </c>
      <c r="G4950" s="137">
        <v>0</v>
      </c>
      <c r="H4950" s="138" t="str">
        <f t="shared" si="309"/>
        <v/>
      </c>
      <c r="I4950" s="137">
        <v>0</v>
      </c>
      <c r="J4950" s="138" t="str">
        <f t="shared" si="310"/>
        <v/>
      </c>
      <c r="K4950" s="137">
        <v>0</v>
      </c>
      <c r="L4950" s="137">
        <v>13.67</v>
      </c>
      <c r="M4950" s="138" t="str">
        <f t="shared" si="311"/>
        <v/>
      </c>
    </row>
    <row r="4951" spans="1:13" x14ac:dyDescent="0.25">
      <c r="A4951" s="134" t="s">
        <v>289</v>
      </c>
      <c r="B4951" s="134" t="s">
        <v>450</v>
      </c>
      <c r="C4951" s="137">
        <v>0</v>
      </c>
      <c r="D4951" s="137">
        <v>407.43797999999998</v>
      </c>
      <c r="E4951" s="138" t="str">
        <f t="shared" si="308"/>
        <v/>
      </c>
      <c r="F4951" s="137">
        <v>12185.57487</v>
      </c>
      <c r="G4951" s="137">
        <v>13321.654850000001</v>
      </c>
      <c r="H4951" s="138">
        <f t="shared" si="309"/>
        <v>9.3231545669375526E-2</v>
      </c>
      <c r="I4951" s="137">
        <v>13841.473</v>
      </c>
      <c r="J4951" s="138">
        <f t="shared" si="310"/>
        <v>-3.7555117869319199E-2</v>
      </c>
      <c r="K4951" s="137">
        <v>64534.062400000003</v>
      </c>
      <c r="L4951" s="137">
        <v>82634.140549999996</v>
      </c>
      <c r="M4951" s="138">
        <f t="shared" si="311"/>
        <v>0.28047324896131132</v>
      </c>
    </row>
    <row r="4952" spans="1:13" x14ac:dyDescent="0.25">
      <c r="A4952" s="134" t="s">
        <v>289</v>
      </c>
      <c r="B4952" s="134" t="s">
        <v>453</v>
      </c>
      <c r="C4952" s="137">
        <v>0</v>
      </c>
      <c r="D4952" s="137">
        <v>12.722530000000001</v>
      </c>
      <c r="E4952" s="138" t="str">
        <f t="shared" si="308"/>
        <v/>
      </c>
      <c r="F4952" s="137">
        <v>915.21896000000004</v>
      </c>
      <c r="G4952" s="137">
        <v>894.80795999999998</v>
      </c>
      <c r="H4952" s="138">
        <f t="shared" si="309"/>
        <v>-2.2301767000106776E-2</v>
      </c>
      <c r="I4952" s="137">
        <v>1950.9401700000001</v>
      </c>
      <c r="J4952" s="138">
        <f t="shared" si="310"/>
        <v>-0.54134525816852708</v>
      </c>
      <c r="K4952" s="137">
        <v>8229.86931</v>
      </c>
      <c r="L4952" s="137">
        <v>14039.104890000001</v>
      </c>
      <c r="M4952" s="138">
        <f t="shared" si="311"/>
        <v>0.70587215436596051</v>
      </c>
    </row>
    <row r="4953" spans="1:13" x14ac:dyDescent="0.25">
      <c r="A4953" s="134" t="s">
        <v>289</v>
      </c>
      <c r="B4953" s="134" t="s">
        <v>480</v>
      </c>
      <c r="C4953" s="137">
        <v>0</v>
      </c>
      <c r="D4953" s="137">
        <v>0</v>
      </c>
      <c r="E4953" s="138" t="str">
        <f t="shared" si="308"/>
        <v/>
      </c>
      <c r="F4953" s="137">
        <v>528.18020000000001</v>
      </c>
      <c r="G4953" s="137">
        <v>89.589839999999995</v>
      </c>
      <c r="H4953" s="138">
        <f t="shared" si="309"/>
        <v>-0.8303801619220107</v>
      </c>
      <c r="I4953" s="137">
        <v>278.11466000000001</v>
      </c>
      <c r="J4953" s="138">
        <f t="shared" si="310"/>
        <v>-0.67786725086696253</v>
      </c>
      <c r="K4953" s="137">
        <v>1748.38942</v>
      </c>
      <c r="L4953" s="137">
        <v>1394.37664</v>
      </c>
      <c r="M4953" s="138">
        <f t="shared" si="311"/>
        <v>-0.20247936526634902</v>
      </c>
    </row>
    <row r="4954" spans="1:13" x14ac:dyDescent="0.25">
      <c r="A4954" s="134" t="s">
        <v>289</v>
      </c>
      <c r="B4954" s="134" t="s">
        <v>487</v>
      </c>
      <c r="C4954" s="137">
        <v>0</v>
      </c>
      <c r="D4954" s="137">
        <v>0</v>
      </c>
      <c r="E4954" s="138" t="str">
        <f t="shared" si="308"/>
        <v/>
      </c>
      <c r="F4954" s="137">
        <v>176.99708000000001</v>
      </c>
      <c r="G4954" s="137">
        <v>145.13699</v>
      </c>
      <c r="H4954" s="138">
        <f t="shared" si="309"/>
        <v>-0.18000347802347927</v>
      </c>
      <c r="I4954" s="137">
        <v>111.26690000000001</v>
      </c>
      <c r="J4954" s="138">
        <f t="shared" si="310"/>
        <v>0.30440400514438704</v>
      </c>
      <c r="K4954" s="137">
        <v>1446.51702</v>
      </c>
      <c r="L4954" s="137">
        <v>1164.3551199999999</v>
      </c>
      <c r="M4954" s="138">
        <f t="shared" si="311"/>
        <v>-0.19506296579904747</v>
      </c>
    </row>
    <row r="4955" spans="1:13" x14ac:dyDescent="0.25">
      <c r="A4955" s="134" t="s">
        <v>289</v>
      </c>
      <c r="B4955" s="134" t="s">
        <v>481</v>
      </c>
      <c r="C4955" s="137">
        <v>0</v>
      </c>
      <c r="D4955" s="137">
        <v>0</v>
      </c>
      <c r="E4955" s="138" t="str">
        <f t="shared" si="308"/>
        <v/>
      </c>
      <c r="F4955" s="137">
        <v>0</v>
      </c>
      <c r="G4955" s="137">
        <v>0</v>
      </c>
      <c r="H4955" s="138" t="str">
        <f t="shared" si="309"/>
        <v/>
      </c>
      <c r="I4955" s="137">
        <v>0</v>
      </c>
      <c r="J4955" s="138" t="str">
        <f t="shared" si="310"/>
        <v/>
      </c>
      <c r="K4955" s="137">
        <v>0</v>
      </c>
      <c r="L4955" s="137">
        <v>17.272290000000002</v>
      </c>
      <c r="M4955" s="138" t="str">
        <f t="shared" si="311"/>
        <v/>
      </c>
    </row>
    <row r="4956" spans="1:13" x14ac:dyDescent="0.25">
      <c r="A4956" s="134" t="s">
        <v>289</v>
      </c>
      <c r="B4956" s="134" t="s">
        <v>461</v>
      </c>
      <c r="C4956" s="137">
        <v>0</v>
      </c>
      <c r="D4956" s="137">
        <v>0</v>
      </c>
      <c r="E4956" s="138" t="str">
        <f t="shared" si="308"/>
        <v/>
      </c>
      <c r="F4956" s="137">
        <v>114.87483</v>
      </c>
      <c r="G4956" s="137">
        <v>138.37245999999999</v>
      </c>
      <c r="H4956" s="138">
        <f t="shared" si="309"/>
        <v>0.2045498565699726</v>
      </c>
      <c r="I4956" s="137">
        <v>392.28483999999997</v>
      </c>
      <c r="J4956" s="138">
        <f t="shared" si="310"/>
        <v>-0.64726533913469608</v>
      </c>
      <c r="K4956" s="137">
        <v>633.64065000000005</v>
      </c>
      <c r="L4956" s="137">
        <v>1946.5022799999999</v>
      </c>
      <c r="M4956" s="138">
        <f t="shared" si="311"/>
        <v>2.0719340370602799</v>
      </c>
    </row>
    <row r="4957" spans="1:13" x14ac:dyDescent="0.25">
      <c r="A4957" s="134" t="s">
        <v>289</v>
      </c>
      <c r="B4957" s="134" t="s">
        <v>497</v>
      </c>
      <c r="C4957" s="137">
        <v>0</v>
      </c>
      <c r="D4957" s="137">
        <v>0</v>
      </c>
      <c r="E4957" s="138" t="str">
        <f t="shared" si="308"/>
        <v/>
      </c>
      <c r="F4957" s="137">
        <v>50.4</v>
      </c>
      <c r="G4957" s="137">
        <v>0</v>
      </c>
      <c r="H4957" s="138">
        <f t="shared" si="309"/>
        <v>-1</v>
      </c>
      <c r="I4957" s="137">
        <v>0</v>
      </c>
      <c r="J4957" s="138" t="str">
        <f t="shared" si="310"/>
        <v/>
      </c>
      <c r="K4957" s="137">
        <v>819.71312999999998</v>
      </c>
      <c r="L4957" s="137">
        <v>210.91300000000001</v>
      </c>
      <c r="M4957" s="138">
        <f t="shared" si="311"/>
        <v>-0.74269900983530657</v>
      </c>
    </row>
    <row r="4958" spans="1:13" x14ac:dyDescent="0.25">
      <c r="A4958" s="134" t="s">
        <v>289</v>
      </c>
      <c r="B4958" s="134" t="s">
        <v>490</v>
      </c>
      <c r="C4958" s="137">
        <v>0</v>
      </c>
      <c r="D4958" s="137">
        <v>80.090739999999997</v>
      </c>
      <c r="E4958" s="138" t="str">
        <f t="shared" si="308"/>
        <v/>
      </c>
      <c r="F4958" s="137">
        <v>0</v>
      </c>
      <c r="G4958" s="137">
        <v>80.090739999999997</v>
      </c>
      <c r="H4958" s="138" t="str">
        <f t="shared" si="309"/>
        <v/>
      </c>
      <c r="I4958" s="137">
        <v>0</v>
      </c>
      <c r="J4958" s="138" t="str">
        <f t="shared" si="310"/>
        <v/>
      </c>
      <c r="K4958" s="137">
        <v>53.377450000000003</v>
      </c>
      <c r="L4958" s="137">
        <v>160.89576</v>
      </c>
      <c r="M4958" s="138">
        <f t="shared" si="311"/>
        <v>2.0143021069758857</v>
      </c>
    </row>
    <row r="4959" spans="1:13" x14ac:dyDescent="0.25">
      <c r="A4959" s="134" t="s">
        <v>289</v>
      </c>
      <c r="B4959" s="134" t="s">
        <v>469</v>
      </c>
      <c r="C4959" s="137">
        <v>0</v>
      </c>
      <c r="D4959" s="137">
        <v>0</v>
      </c>
      <c r="E4959" s="138" t="str">
        <f t="shared" si="308"/>
        <v/>
      </c>
      <c r="F4959" s="137">
        <v>274.36032999999998</v>
      </c>
      <c r="G4959" s="137">
        <v>269.93205999999998</v>
      </c>
      <c r="H4959" s="138">
        <f t="shared" si="309"/>
        <v>-1.6140343613087249E-2</v>
      </c>
      <c r="I4959" s="137">
        <v>308.01945999999998</v>
      </c>
      <c r="J4959" s="138">
        <f t="shared" si="310"/>
        <v>-0.12365257701575094</v>
      </c>
      <c r="K4959" s="137">
        <v>6228.1684599999999</v>
      </c>
      <c r="L4959" s="137">
        <v>7052.8131100000001</v>
      </c>
      <c r="M4959" s="138">
        <f t="shared" si="311"/>
        <v>0.13240564305481239</v>
      </c>
    </row>
    <row r="4960" spans="1:13" x14ac:dyDescent="0.25">
      <c r="A4960" s="134" t="s">
        <v>289</v>
      </c>
      <c r="B4960" s="134" t="s">
        <v>452</v>
      </c>
      <c r="C4960" s="137">
        <v>0</v>
      </c>
      <c r="D4960" s="137">
        <v>0</v>
      </c>
      <c r="E4960" s="138" t="str">
        <f t="shared" si="308"/>
        <v/>
      </c>
      <c r="F4960" s="137">
        <v>1832.38354</v>
      </c>
      <c r="G4960" s="137">
        <v>614.37422000000004</v>
      </c>
      <c r="H4960" s="138">
        <f t="shared" si="309"/>
        <v>-0.66471308730485545</v>
      </c>
      <c r="I4960" s="137">
        <v>953.72605999999996</v>
      </c>
      <c r="J4960" s="138">
        <f t="shared" si="310"/>
        <v>-0.35581688939064948</v>
      </c>
      <c r="K4960" s="137">
        <v>6486.73477</v>
      </c>
      <c r="L4960" s="137">
        <v>10455.994350000001</v>
      </c>
      <c r="M4960" s="138">
        <f t="shared" si="311"/>
        <v>0.61190409670472778</v>
      </c>
    </row>
    <row r="4961" spans="1:13" x14ac:dyDescent="0.25">
      <c r="A4961" s="134" t="s">
        <v>289</v>
      </c>
      <c r="B4961" s="134" t="s">
        <v>460</v>
      </c>
      <c r="C4961" s="137">
        <v>0</v>
      </c>
      <c r="D4961" s="137">
        <v>0</v>
      </c>
      <c r="E4961" s="138" t="str">
        <f t="shared" si="308"/>
        <v/>
      </c>
      <c r="F4961" s="137">
        <v>724.67511000000002</v>
      </c>
      <c r="G4961" s="137">
        <v>471.96042</v>
      </c>
      <c r="H4961" s="138">
        <f t="shared" si="309"/>
        <v>-0.34872825975767263</v>
      </c>
      <c r="I4961" s="137">
        <v>804.36778000000004</v>
      </c>
      <c r="J4961" s="138">
        <f t="shared" si="310"/>
        <v>-0.41325295252378214</v>
      </c>
      <c r="K4961" s="137">
        <v>4111.72102</v>
      </c>
      <c r="L4961" s="137">
        <v>3643.59654</v>
      </c>
      <c r="M4961" s="138">
        <f t="shared" si="311"/>
        <v>-0.11385122621962318</v>
      </c>
    </row>
    <row r="4962" spans="1:13" x14ac:dyDescent="0.25">
      <c r="A4962" s="134" t="s">
        <v>289</v>
      </c>
      <c r="B4962" s="134" t="s">
        <v>483</v>
      </c>
      <c r="C4962" s="137">
        <v>0</v>
      </c>
      <c r="D4962" s="137">
        <v>0</v>
      </c>
      <c r="E4962" s="138" t="str">
        <f t="shared" si="308"/>
        <v/>
      </c>
      <c r="F4962" s="137">
        <v>0</v>
      </c>
      <c r="G4962" s="137">
        <v>0</v>
      </c>
      <c r="H4962" s="138" t="str">
        <f t="shared" si="309"/>
        <v/>
      </c>
      <c r="I4962" s="137">
        <v>0</v>
      </c>
      <c r="J4962" s="138" t="str">
        <f t="shared" si="310"/>
        <v/>
      </c>
      <c r="K4962" s="137">
        <v>36.866630000000001</v>
      </c>
      <c r="L4962" s="137">
        <v>0</v>
      </c>
      <c r="M4962" s="138">
        <f t="shared" si="311"/>
        <v>-1</v>
      </c>
    </row>
    <row r="4963" spans="1:13" x14ac:dyDescent="0.25">
      <c r="A4963" s="134" t="s">
        <v>289</v>
      </c>
      <c r="B4963" s="134" t="s">
        <v>482</v>
      </c>
      <c r="C4963" s="137">
        <v>0</v>
      </c>
      <c r="D4963" s="137">
        <v>0</v>
      </c>
      <c r="E4963" s="138" t="str">
        <f t="shared" si="308"/>
        <v/>
      </c>
      <c r="F4963" s="137">
        <v>0</v>
      </c>
      <c r="G4963" s="137">
        <v>11.05031</v>
      </c>
      <c r="H4963" s="138" t="str">
        <f t="shared" si="309"/>
        <v/>
      </c>
      <c r="I4963" s="137">
        <v>26.850010000000001</v>
      </c>
      <c r="J4963" s="138">
        <f t="shared" si="310"/>
        <v>-0.58844298382011773</v>
      </c>
      <c r="K4963" s="137">
        <v>64.225269999999995</v>
      </c>
      <c r="L4963" s="137">
        <v>76.232339999999994</v>
      </c>
      <c r="M4963" s="138">
        <f t="shared" si="311"/>
        <v>0.18695242542382462</v>
      </c>
    </row>
    <row r="4964" spans="1:13" x14ac:dyDescent="0.25">
      <c r="A4964" s="134" t="s">
        <v>289</v>
      </c>
      <c r="B4964" s="134" t="s">
        <v>457</v>
      </c>
      <c r="C4964" s="137">
        <v>0</v>
      </c>
      <c r="D4964" s="137">
        <v>0</v>
      </c>
      <c r="E4964" s="138" t="str">
        <f t="shared" si="308"/>
        <v/>
      </c>
      <c r="F4964" s="137">
        <v>111.25492</v>
      </c>
      <c r="G4964" s="137">
        <v>6.23123</v>
      </c>
      <c r="H4964" s="138">
        <f t="shared" si="309"/>
        <v>-0.94399142078390785</v>
      </c>
      <c r="I4964" s="137">
        <v>179.55405999999999</v>
      </c>
      <c r="J4964" s="138">
        <f t="shared" si="310"/>
        <v>-0.96529607851807975</v>
      </c>
      <c r="K4964" s="137">
        <v>542.92250999999999</v>
      </c>
      <c r="L4964" s="137">
        <v>2179.5897399999999</v>
      </c>
      <c r="M4964" s="138">
        <f t="shared" si="311"/>
        <v>3.0145503268965586</v>
      </c>
    </row>
    <row r="4965" spans="1:13" x14ac:dyDescent="0.25">
      <c r="A4965" s="134" t="s">
        <v>289</v>
      </c>
      <c r="B4965" s="134" t="s">
        <v>468</v>
      </c>
      <c r="C4965" s="137">
        <v>0</v>
      </c>
      <c r="D4965" s="137">
        <v>0</v>
      </c>
      <c r="E4965" s="138" t="str">
        <f t="shared" si="308"/>
        <v/>
      </c>
      <c r="F4965" s="137">
        <v>0</v>
      </c>
      <c r="G4965" s="137">
        <v>52.065750000000001</v>
      </c>
      <c r="H4965" s="138" t="str">
        <f t="shared" si="309"/>
        <v/>
      </c>
      <c r="I4965" s="137">
        <v>43.46031</v>
      </c>
      <c r="J4965" s="138">
        <f t="shared" si="310"/>
        <v>0.19800687109686987</v>
      </c>
      <c r="K4965" s="137">
        <v>0</v>
      </c>
      <c r="L4965" s="137">
        <v>129.71170000000001</v>
      </c>
      <c r="M4965" s="138" t="str">
        <f t="shared" si="311"/>
        <v/>
      </c>
    </row>
    <row r="4966" spans="1:13" x14ac:dyDescent="0.25">
      <c r="A4966" s="134" t="s">
        <v>289</v>
      </c>
      <c r="B4966" s="134" t="s">
        <v>462</v>
      </c>
      <c r="C4966" s="137">
        <v>0</v>
      </c>
      <c r="D4966" s="137">
        <v>0</v>
      </c>
      <c r="E4966" s="138" t="str">
        <f t="shared" si="308"/>
        <v/>
      </c>
      <c r="F4966" s="137">
        <v>0</v>
      </c>
      <c r="G4966" s="137">
        <v>655.31308000000001</v>
      </c>
      <c r="H4966" s="138" t="str">
        <f t="shared" si="309"/>
        <v/>
      </c>
      <c r="I4966" s="137">
        <v>331.79423000000003</v>
      </c>
      <c r="J4966" s="138">
        <f t="shared" si="310"/>
        <v>0.97505869827814662</v>
      </c>
      <c r="K4966" s="137">
        <v>378.90231</v>
      </c>
      <c r="L4966" s="137">
        <v>1382.3643400000001</v>
      </c>
      <c r="M4966" s="138">
        <f t="shared" si="311"/>
        <v>2.6483397000139695</v>
      </c>
    </row>
    <row r="4967" spans="1:13" x14ac:dyDescent="0.25">
      <c r="A4967" s="134" t="s">
        <v>289</v>
      </c>
      <c r="B4967" s="134" t="s">
        <v>509</v>
      </c>
      <c r="C4967" s="137">
        <v>0</v>
      </c>
      <c r="D4967" s="137">
        <v>0</v>
      </c>
      <c r="E4967" s="138" t="str">
        <f t="shared" si="308"/>
        <v/>
      </c>
      <c r="F4967" s="137">
        <v>41</v>
      </c>
      <c r="G4967" s="137">
        <v>0</v>
      </c>
      <c r="H4967" s="138">
        <f t="shared" si="309"/>
        <v>-1</v>
      </c>
      <c r="I4967" s="137">
        <v>0</v>
      </c>
      <c r="J4967" s="138" t="str">
        <f t="shared" si="310"/>
        <v/>
      </c>
      <c r="K4967" s="137">
        <v>41</v>
      </c>
      <c r="L4967" s="137">
        <v>20.5</v>
      </c>
      <c r="M4967" s="138">
        <f t="shared" si="311"/>
        <v>-0.5</v>
      </c>
    </row>
    <row r="4968" spans="1:13" x14ac:dyDescent="0.25">
      <c r="A4968" s="134" t="s">
        <v>289</v>
      </c>
      <c r="B4968" s="134" t="s">
        <v>506</v>
      </c>
      <c r="C4968" s="137">
        <v>0</v>
      </c>
      <c r="D4968" s="137">
        <v>0</v>
      </c>
      <c r="E4968" s="138" t="str">
        <f t="shared" si="308"/>
        <v/>
      </c>
      <c r="F4968" s="137">
        <v>44.207030000000003</v>
      </c>
      <c r="G4968" s="137">
        <v>174.15643</v>
      </c>
      <c r="H4968" s="138">
        <f t="shared" si="309"/>
        <v>2.9395641371971832</v>
      </c>
      <c r="I4968" s="137">
        <v>14.547090000000001</v>
      </c>
      <c r="J4968" s="138">
        <f t="shared" si="310"/>
        <v>10.971908471041287</v>
      </c>
      <c r="K4968" s="137">
        <v>193.07345000000001</v>
      </c>
      <c r="L4968" s="137">
        <v>462.12772999999999</v>
      </c>
      <c r="M4968" s="138">
        <f t="shared" si="311"/>
        <v>1.393533290051014</v>
      </c>
    </row>
    <row r="4969" spans="1:13" x14ac:dyDescent="0.25">
      <c r="A4969" s="134" t="s">
        <v>289</v>
      </c>
      <c r="B4969" s="134" t="s">
        <v>484</v>
      </c>
      <c r="C4969" s="137">
        <v>0</v>
      </c>
      <c r="D4969" s="137">
        <v>0</v>
      </c>
      <c r="E4969" s="138" t="str">
        <f t="shared" si="308"/>
        <v/>
      </c>
      <c r="F4969" s="137">
        <v>0</v>
      </c>
      <c r="G4969" s="137">
        <v>0</v>
      </c>
      <c r="H4969" s="138" t="str">
        <f t="shared" si="309"/>
        <v/>
      </c>
      <c r="I4969" s="137">
        <v>0</v>
      </c>
      <c r="J4969" s="138" t="str">
        <f t="shared" si="310"/>
        <v/>
      </c>
      <c r="K4969" s="137">
        <v>0</v>
      </c>
      <c r="L4969" s="137">
        <v>0</v>
      </c>
      <c r="M4969" s="138" t="str">
        <f t="shared" si="311"/>
        <v/>
      </c>
    </row>
    <row r="4970" spans="1:13" x14ac:dyDescent="0.25">
      <c r="A4970" s="134" t="s">
        <v>289</v>
      </c>
      <c r="B4970" s="134" t="s">
        <v>491</v>
      </c>
      <c r="C4970" s="137">
        <v>0</v>
      </c>
      <c r="D4970" s="137">
        <v>0</v>
      </c>
      <c r="E4970" s="138" t="str">
        <f t="shared" si="308"/>
        <v/>
      </c>
      <c r="F4970" s="137">
        <v>0</v>
      </c>
      <c r="G4970" s="137">
        <v>121.32335</v>
      </c>
      <c r="H4970" s="138" t="str">
        <f t="shared" si="309"/>
        <v/>
      </c>
      <c r="I4970" s="137">
        <v>440.33355</v>
      </c>
      <c r="J4970" s="138">
        <f t="shared" si="310"/>
        <v>-0.724473981144521</v>
      </c>
      <c r="K4970" s="137">
        <v>1077.3332800000001</v>
      </c>
      <c r="L4970" s="137">
        <v>1521.2660000000001</v>
      </c>
      <c r="M4970" s="138">
        <f t="shared" si="311"/>
        <v>0.41206628277555857</v>
      </c>
    </row>
    <row r="4971" spans="1:13" x14ac:dyDescent="0.25">
      <c r="A4971" s="134" t="s">
        <v>289</v>
      </c>
      <c r="B4971" s="134" t="s">
        <v>456</v>
      </c>
      <c r="C4971" s="137">
        <v>0</v>
      </c>
      <c r="D4971" s="137">
        <v>0</v>
      </c>
      <c r="E4971" s="138" t="str">
        <f t="shared" si="308"/>
        <v/>
      </c>
      <c r="F4971" s="137">
        <v>0</v>
      </c>
      <c r="G4971" s="137">
        <v>27.67557</v>
      </c>
      <c r="H4971" s="138" t="str">
        <f t="shared" si="309"/>
        <v/>
      </c>
      <c r="I4971" s="137">
        <v>29.046900000000001</v>
      </c>
      <c r="J4971" s="138">
        <f t="shared" si="310"/>
        <v>-4.7210889974489523E-2</v>
      </c>
      <c r="K4971" s="137">
        <v>262.14801999999997</v>
      </c>
      <c r="L4971" s="137">
        <v>115.15136</v>
      </c>
      <c r="M4971" s="138">
        <f t="shared" si="311"/>
        <v>-0.56073915797647444</v>
      </c>
    </row>
    <row r="4972" spans="1:13" x14ac:dyDescent="0.25">
      <c r="A4972" s="134" t="s">
        <v>289</v>
      </c>
      <c r="B4972" s="134" t="s">
        <v>470</v>
      </c>
      <c r="C4972" s="137">
        <v>0</v>
      </c>
      <c r="D4972" s="137">
        <v>53.1</v>
      </c>
      <c r="E4972" s="138" t="str">
        <f t="shared" si="308"/>
        <v/>
      </c>
      <c r="F4972" s="137">
        <v>0</v>
      </c>
      <c r="G4972" s="137">
        <v>53.1</v>
      </c>
      <c r="H4972" s="138" t="str">
        <f t="shared" si="309"/>
        <v/>
      </c>
      <c r="I4972" s="137">
        <v>6.8174999999999999</v>
      </c>
      <c r="J4972" s="138">
        <f t="shared" si="310"/>
        <v>6.7887788778877889</v>
      </c>
      <c r="K4972" s="137">
        <v>245.99856</v>
      </c>
      <c r="L4972" s="137">
        <v>636.46812999999997</v>
      </c>
      <c r="M4972" s="138">
        <f t="shared" si="311"/>
        <v>1.5872839662150868</v>
      </c>
    </row>
    <row r="4973" spans="1:13" x14ac:dyDescent="0.25">
      <c r="A4973" s="134" t="s">
        <v>289</v>
      </c>
      <c r="B4973" s="134" t="s">
        <v>504</v>
      </c>
      <c r="C4973" s="137">
        <v>0</v>
      </c>
      <c r="D4973" s="137">
        <v>0</v>
      </c>
      <c r="E4973" s="138" t="str">
        <f t="shared" si="308"/>
        <v/>
      </c>
      <c r="F4973" s="137">
        <v>2567.41455</v>
      </c>
      <c r="G4973" s="137">
        <v>3259.5668799999999</v>
      </c>
      <c r="H4973" s="138">
        <f t="shared" si="309"/>
        <v>0.26959118464137388</v>
      </c>
      <c r="I4973" s="137">
        <v>1553.1855</v>
      </c>
      <c r="J4973" s="138">
        <f t="shared" si="310"/>
        <v>1.0986333441820051</v>
      </c>
      <c r="K4973" s="137">
        <v>14951.454180000001</v>
      </c>
      <c r="L4973" s="137">
        <v>11565.653850000001</v>
      </c>
      <c r="M4973" s="138">
        <f t="shared" si="311"/>
        <v>-0.22645291148529612</v>
      </c>
    </row>
    <row r="4974" spans="1:13" x14ac:dyDescent="0.25">
      <c r="A4974" s="134" t="s">
        <v>289</v>
      </c>
      <c r="B4974" s="134" t="s">
        <v>503</v>
      </c>
      <c r="C4974" s="137">
        <v>0</v>
      </c>
      <c r="D4974" s="137">
        <v>0</v>
      </c>
      <c r="E4974" s="138" t="str">
        <f t="shared" si="308"/>
        <v/>
      </c>
      <c r="F4974" s="137">
        <v>0</v>
      </c>
      <c r="G4974" s="137">
        <v>0</v>
      </c>
      <c r="H4974" s="138" t="str">
        <f t="shared" si="309"/>
        <v/>
      </c>
      <c r="I4974" s="137">
        <v>0</v>
      </c>
      <c r="J4974" s="138" t="str">
        <f t="shared" si="310"/>
        <v/>
      </c>
      <c r="K4974" s="137">
        <v>40.840499999999999</v>
      </c>
      <c r="L4974" s="137">
        <v>485.28100000000001</v>
      </c>
      <c r="M4974" s="138">
        <f t="shared" si="311"/>
        <v>10.882347179882714</v>
      </c>
    </row>
    <row r="4975" spans="1:13" x14ac:dyDescent="0.25">
      <c r="A4975" s="134" t="s">
        <v>289</v>
      </c>
      <c r="B4975" s="134" t="s">
        <v>496</v>
      </c>
      <c r="C4975" s="137">
        <v>0</v>
      </c>
      <c r="D4975" s="137">
        <v>0</v>
      </c>
      <c r="E4975" s="138" t="str">
        <f t="shared" si="308"/>
        <v/>
      </c>
      <c r="F4975" s="137">
        <v>0</v>
      </c>
      <c r="G4975" s="137">
        <v>0</v>
      </c>
      <c r="H4975" s="138" t="str">
        <f t="shared" si="309"/>
        <v/>
      </c>
      <c r="I4975" s="137">
        <v>0</v>
      </c>
      <c r="J4975" s="138" t="str">
        <f t="shared" si="310"/>
        <v/>
      </c>
      <c r="K4975" s="137">
        <v>0</v>
      </c>
      <c r="L4975" s="137">
        <v>0</v>
      </c>
      <c r="M4975" s="138" t="str">
        <f t="shared" si="311"/>
        <v/>
      </c>
    </row>
    <row r="4976" spans="1:13" x14ac:dyDescent="0.25">
      <c r="A4976" s="134" t="s">
        <v>289</v>
      </c>
      <c r="B4976" s="134" t="s">
        <v>466</v>
      </c>
      <c r="C4976" s="137">
        <v>0</v>
      </c>
      <c r="D4976" s="137">
        <v>0</v>
      </c>
      <c r="E4976" s="138" t="str">
        <f t="shared" si="308"/>
        <v/>
      </c>
      <c r="F4976" s="137">
        <v>0</v>
      </c>
      <c r="G4976" s="137">
        <v>0</v>
      </c>
      <c r="H4976" s="138" t="str">
        <f t="shared" si="309"/>
        <v/>
      </c>
      <c r="I4976" s="137">
        <v>260.28127000000001</v>
      </c>
      <c r="J4976" s="138">
        <f t="shared" si="310"/>
        <v>-1</v>
      </c>
      <c r="K4976" s="137">
        <v>63.64452</v>
      </c>
      <c r="L4976" s="137">
        <v>331.26026999999999</v>
      </c>
      <c r="M4976" s="138">
        <f t="shared" si="311"/>
        <v>4.2048514153300234</v>
      </c>
    </row>
    <row r="4977" spans="1:13" x14ac:dyDescent="0.25">
      <c r="A4977" s="134" t="s">
        <v>289</v>
      </c>
      <c r="B4977" s="134" t="s">
        <v>518</v>
      </c>
      <c r="C4977" s="137">
        <v>0</v>
      </c>
      <c r="D4977" s="137">
        <v>0</v>
      </c>
      <c r="E4977" s="138" t="str">
        <f t="shared" si="308"/>
        <v/>
      </c>
      <c r="F4977" s="137">
        <v>0</v>
      </c>
      <c r="G4977" s="137">
        <v>0</v>
      </c>
      <c r="H4977" s="138" t="str">
        <f t="shared" si="309"/>
        <v/>
      </c>
      <c r="I4977" s="137">
        <v>0</v>
      </c>
      <c r="J4977" s="138" t="str">
        <f t="shared" si="310"/>
        <v/>
      </c>
      <c r="K4977" s="137">
        <v>6.6101000000000001</v>
      </c>
      <c r="L4977" s="137">
        <v>15.604799999999999</v>
      </c>
      <c r="M4977" s="138">
        <f t="shared" si="311"/>
        <v>1.3607509719973976</v>
      </c>
    </row>
    <row r="4978" spans="1:13" x14ac:dyDescent="0.25">
      <c r="A4978" s="134" t="s">
        <v>289</v>
      </c>
      <c r="B4978" s="134" t="s">
        <v>488</v>
      </c>
      <c r="C4978" s="137">
        <v>0</v>
      </c>
      <c r="D4978" s="137">
        <v>0</v>
      </c>
      <c r="E4978" s="138" t="str">
        <f t="shared" si="308"/>
        <v/>
      </c>
      <c r="F4978" s="137">
        <v>0</v>
      </c>
      <c r="G4978" s="137">
        <v>47.705060000000003</v>
      </c>
      <c r="H4978" s="138" t="str">
        <f t="shared" si="309"/>
        <v/>
      </c>
      <c r="I4978" s="137">
        <v>0</v>
      </c>
      <c r="J4978" s="138" t="str">
        <f t="shared" si="310"/>
        <v/>
      </c>
      <c r="K4978" s="137">
        <v>52.540199999999999</v>
      </c>
      <c r="L4978" s="137">
        <v>255.71133</v>
      </c>
      <c r="M4978" s="138">
        <f t="shared" si="311"/>
        <v>3.8669652951454321</v>
      </c>
    </row>
    <row r="4979" spans="1:13" x14ac:dyDescent="0.25">
      <c r="A4979" s="134" t="s">
        <v>289</v>
      </c>
      <c r="B4979" s="134" t="s">
        <v>522</v>
      </c>
      <c r="C4979" s="137">
        <v>0</v>
      </c>
      <c r="D4979" s="137">
        <v>0</v>
      </c>
      <c r="E4979" s="138" t="str">
        <f t="shared" si="308"/>
        <v/>
      </c>
      <c r="F4979" s="137">
        <v>0</v>
      </c>
      <c r="G4979" s="137">
        <v>0</v>
      </c>
      <c r="H4979" s="138" t="str">
        <f t="shared" si="309"/>
        <v/>
      </c>
      <c r="I4979" s="137">
        <v>0</v>
      </c>
      <c r="J4979" s="138" t="str">
        <f t="shared" si="310"/>
        <v/>
      </c>
      <c r="K4979" s="137">
        <v>0</v>
      </c>
      <c r="L4979" s="137">
        <v>20.5</v>
      </c>
      <c r="M4979" s="138" t="str">
        <f t="shared" si="311"/>
        <v/>
      </c>
    </row>
    <row r="4980" spans="1:13" x14ac:dyDescent="0.25">
      <c r="A4980" s="134" t="s">
        <v>289</v>
      </c>
      <c r="B4980" s="134" t="s">
        <v>475</v>
      </c>
      <c r="C4980" s="137">
        <v>0</v>
      </c>
      <c r="D4980" s="137">
        <v>0</v>
      </c>
      <c r="E4980" s="138" t="str">
        <f t="shared" si="308"/>
        <v/>
      </c>
      <c r="F4980" s="137">
        <v>0</v>
      </c>
      <c r="G4980" s="137">
        <v>0</v>
      </c>
      <c r="H4980" s="138" t="str">
        <f t="shared" si="309"/>
        <v/>
      </c>
      <c r="I4980" s="137">
        <v>0</v>
      </c>
      <c r="J4980" s="138" t="str">
        <f t="shared" si="310"/>
        <v/>
      </c>
      <c r="K4980" s="137">
        <v>0</v>
      </c>
      <c r="L4980" s="137">
        <v>0</v>
      </c>
      <c r="M4980" s="138" t="str">
        <f t="shared" si="311"/>
        <v/>
      </c>
    </row>
    <row r="4981" spans="1:13" x14ac:dyDescent="0.25">
      <c r="A4981" s="141" t="s">
        <v>289</v>
      </c>
      <c r="B4981" s="141" t="s">
        <v>3</v>
      </c>
      <c r="C4981" s="255">
        <v>0</v>
      </c>
      <c r="D4981" s="255">
        <v>626.77521999999999</v>
      </c>
      <c r="E4981" s="256" t="str">
        <f t="shared" si="308"/>
        <v/>
      </c>
      <c r="F4981" s="255">
        <v>26651.100350000001</v>
      </c>
      <c r="G4981" s="255">
        <v>24879.468089999998</v>
      </c>
      <c r="H4981" s="256">
        <f t="shared" si="309"/>
        <v>-6.6475013666743465E-2</v>
      </c>
      <c r="I4981" s="255">
        <v>25685.019270000001</v>
      </c>
      <c r="J4981" s="256">
        <f t="shared" si="310"/>
        <v>-3.1362685444463856E-2</v>
      </c>
      <c r="K4981" s="255">
        <v>150875.7789</v>
      </c>
      <c r="L4981" s="255">
        <v>181223.44263000001</v>
      </c>
      <c r="M4981" s="256">
        <f t="shared" si="311"/>
        <v>0.20114337736154675</v>
      </c>
    </row>
    <row r="4982" spans="1:13" x14ac:dyDescent="0.25">
      <c r="A4982" s="134" t="s">
        <v>265</v>
      </c>
      <c r="B4982" s="134" t="s">
        <v>463</v>
      </c>
      <c r="C4982" s="137">
        <v>0</v>
      </c>
      <c r="D4982" s="137">
        <v>31.453099999999999</v>
      </c>
      <c r="E4982" s="138" t="str">
        <f t="shared" si="308"/>
        <v/>
      </c>
      <c r="F4982" s="137">
        <v>194.55269999999999</v>
      </c>
      <c r="G4982" s="137">
        <v>188.98719</v>
      </c>
      <c r="H4982" s="138">
        <f t="shared" si="309"/>
        <v>-2.8606696283320576E-2</v>
      </c>
      <c r="I4982" s="137">
        <v>81.64349</v>
      </c>
      <c r="J4982" s="138">
        <f t="shared" si="310"/>
        <v>1.3147857839002226</v>
      </c>
      <c r="K4982" s="137">
        <v>1700.13328</v>
      </c>
      <c r="L4982" s="137">
        <v>1013.94415</v>
      </c>
      <c r="M4982" s="138">
        <f t="shared" si="311"/>
        <v>-0.40360902175857649</v>
      </c>
    </row>
    <row r="4983" spans="1:13" x14ac:dyDescent="0.25">
      <c r="A4983" s="134" t="s">
        <v>265</v>
      </c>
      <c r="B4983" s="134" t="s">
        <v>500</v>
      </c>
      <c r="C4983" s="137">
        <v>0</v>
      </c>
      <c r="D4983" s="137">
        <v>0</v>
      </c>
      <c r="E4983" s="138" t="str">
        <f t="shared" si="308"/>
        <v/>
      </c>
      <c r="F4983" s="137">
        <v>0</v>
      </c>
      <c r="G4983" s="137">
        <v>0</v>
      </c>
      <c r="H4983" s="138" t="str">
        <f t="shared" si="309"/>
        <v/>
      </c>
      <c r="I4983" s="137">
        <v>0</v>
      </c>
      <c r="J4983" s="138" t="str">
        <f t="shared" si="310"/>
        <v/>
      </c>
      <c r="K4983" s="137">
        <v>38.896000000000001</v>
      </c>
      <c r="L4983" s="137">
        <v>0</v>
      </c>
      <c r="M4983" s="138">
        <f t="shared" si="311"/>
        <v>-1</v>
      </c>
    </row>
    <row r="4984" spans="1:13" x14ac:dyDescent="0.25">
      <c r="A4984" s="134" t="s">
        <v>265</v>
      </c>
      <c r="B4984" s="134" t="s">
        <v>478</v>
      </c>
      <c r="C4984" s="137">
        <v>0</v>
      </c>
      <c r="D4984" s="137">
        <v>0</v>
      </c>
      <c r="E4984" s="138" t="str">
        <f t="shared" si="308"/>
        <v/>
      </c>
      <c r="F4984" s="137">
        <v>2420.3023600000001</v>
      </c>
      <c r="G4984" s="137">
        <v>208.32006000000001</v>
      </c>
      <c r="H4984" s="138">
        <f t="shared" si="309"/>
        <v>-0.91392808458857178</v>
      </c>
      <c r="I4984" s="137">
        <v>666.38756999999998</v>
      </c>
      <c r="J4984" s="138">
        <f t="shared" si="310"/>
        <v>-0.68738903698338794</v>
      </c>
      <c r="K4984" s="137">
        <v>4871.3641299999999</v>
      </c>
      <c r="L4984" s="137">
        <v>5461.7342900000003</v>
      </c>
      <c r="M4984" s="138">
        <f t="shared" si="311"/>
        <v>0.12119195860646959</v>
      </c>
    </row>
    <row r="4985" spans="1:13" x14ac:dyDescent="0.25">
      <c r="A4985" s="134" t="s">
        <v>265</v>
      </c>
      <c r="B4985" s="134" t="s">
        <v>498</v>
      </c>
      <c r="C4985" s="137">
        <v>0</v>
      </c>
      <c r="D4985" s="137">
        <v>0</v>
      </c>
      <c r="E4985" s="138" t="str">
        <f t="shared" si="308"/>
        <v/>
      </c>
      <c r="F4985" s="137">
        <v>11.113200000000001</v>
      </c>
      <c r="G4985" s="137">
        <v>35.479590000000002</v>
      </c>
      <c r="H4985" s="138">
        <f t="shared" si="309"/>
        <v>2.1925628981751428</v>
      </c>
      <c r="I4985" s="137">
        <v>7.3159999999999998</v>
      </c>
      <c r="J4985" s="138">
        <f t="shared" si="310"/>
        <v>3.8495885729907053</v>
      </c>
      <c r="K4985" s="137">
        <v>107.8172</v>
      </c>
      <c r="L4985" s="137">
        <v>132.22588999999999</v>
      </c>
      <c r="M4985" s="138">
        <f t="shared" si="311"/>
        <v>0.22638957420522887</v>
      </c>
    </row>
    <row r="4986" spans="1:13" x14ac:dyDescent="0.25">
      <c r="A4986" s="134" t="s">
        <v>265</v>
      </c>
      <c r="B4986" s="134" t="s">
        <v>511</v>
      </c>
      <c r="C4986" s="137">
        <v>0</v>
      </c>
      <c r="D4986" s="137">
        <v>0</v>
      </c>
      <c r="E4986" s="138" t="str">
        <f t="shared" si="308"/>
        <v/>
      </c>
      <c r="F4986" s="137">
        <v>0</v>
      </c>
      <c r="G4986" s="137">
        <v>0</v>
      </c>
      <c r="H4986" s="138" t="str">
        <f t="shared" si="309"/>
        <v/>
      </c>
      <c r="I4986" s="137">
        <v>0</v>
      </c>
      <c r="J4986" s="138" t="str">
        <f t="shared" si="310"/>
        <v/>
      </c>
      <c r="K4986" s="137">
        <v>7</v>
      </c>
      <c r="L4986" s="137">
        <v>16.649999999999999</v>
      </c>
      <c r="M4986" s="138">
        <f t="shared" si="311"/>
        <v>1.3785714285714286</v>
      </c>
    </row>
    <row r="4987" spans="1:13" x14ac:dyDescent="0.25">
      <c r="A4987" s="134" t="s">
        <v>265</v>
      </c>
      <c r="B4987" s="134" t="s">
        <v>454</v>
      </c>
      <c r="C4987" s="137">
        <v>29.86</v>
      </c>
      <c r="D4987" s="137">
        <v>0</v>
      </c>
      <c r="E4987" s="138">
        <f t="shared" si="308"/>
        <v>-1</v>
      </c>
      <c r="F4987" s="137">
        <v>7547.8873700000004</v>
      </c>
      <c r="G4987" s="137">
        <v>857.91008999999997</v>
      </c>
      <c r="H4987" s="138">
        <f t="shared" si="309"/>
        <v>-0.88633771968963548</v>
      </c>
      <c r="I4987" s="137">
        <v>2982.94704</v>
      </c>
      <c r="J4987" s="138">
        <f t="shared" si="310"/>
        <v>-0.7123951318961399</v>
      </c>
      <c r="K4987" s="137">
        <v>41846.468269999998</v>
      </c>
      <c r="L4987" s="137">
        <v>33114.352859999999</v>
      </c>
      <c r="M4987" s="138">
        <f t="shared" si="311"/>
        <v>-0.20867030769858563</v>
      </c>
    </row>
    <row r="4988" spans="1:13" x14ac:dyDescent="0.25">
      <c r="A4988" s="134" t="s">
        <v>265</v>
      </c>
      <c r="B4988" s="134" t="s">
        <v>464</v>
      </c>
      <c r="C4988" s="137">
        <v>0</v>
      </c>
      <c r="D4988" s="137">
        <v>0</v>
      </c>
      <c r="E4988" s="138" t="str">
        <f t="shared" si="308"/>
        <v/>
      </c>
      <c r="F4988" s="137">
        <v>208.95892000000001</v>
      </c>
      <c r="G4988" s="137">
        <v>302.59512000000001</v>
      </c>
      <c r="H4988" s="138">
        <f t="shared" si="309"/>
        <v>0.44810817360656352</v>
      </c>
      <c r="I4988" s="137">
        <v>228.31133</v>
      </c>
      <c r="J4988" s="138">
        <f t="shared" si="310"/>
        <v>0.32536182063325558</v>
      </c>
      <c r="K4988" s="137">
        <v>1838.8741</v>
      </c>
      <c r="L4988" s="137">
        <v>1560.6821199999999</v>
      </c>
      <c r="M4988" s="138">
        <f t="shared" si="311"/>
        <v>-0.15128386440376751</v>
      </c>
    </row>
    <row r="4989" spans="1:13" x14ac:dyDescent="0.25">
      <c r="A4989" s="134" t="s">
        <v>265</v>
      </c>
      <c r="B4989" s="134" t="s">
        <v>472</v>
      </c>
      <c r="C4989" s="137">
        <v>0</v>
      </c>
      <c r="D4989" s="137">
        <v>0</v>
      </c>
      <c r="E4989" s="138" t="str">
        <f t="shared" si="308"/>
        <v/>
      </c>
      <c r="F4989" s="137">
        <v>34.223999999999997</v>
      </c>
      <c r="G4989" s="137">
        <v>36.677190000000003</v>
      </c>
      <c r="H4989" s="138">
        <f t="shared" si="309"/>
        <v>7.1680399719495247E-2</v>
      </c>
      <c r="I4989" s="137">
        <v>226.14269999999999</v>
      </c>
      <c r="J4989" s="138">
        <f t="shared" si="310"/>
        <v>-0.83781395552454263</v>
      </c>
      <c r="K4989" s="137">
        <v>1404.2581299999999</v>
      </c>
      <c r="L4989" s="137">
        <v>1376.7850599999999</v>
      </c>
      <c r="M4989" s="138">
        <f t="shared" si="311"/>
        <v>-1.9564116748250537E-2</v>
      </c>
    </row>
    <row r="4990" spans="1:13" x14ac:dyDescent="0.25">
      <c r="A4990" s="134" t="s">
        <v>265</v>
      </c>
      <c r="B4990" s="134" t="s">
        <v>471</v>
      </c>
      <c r="C4990" s="137">
        <v>0</v>
      </c>
      <c r="D4990" s="137">
        <v>54.951009999999997</v>
      </c>
      <c r="E4990" s="138" t="str">
        <f t="shared" si="308"/>
        <v/>
      </c>
      <c r="F4990" s="137">
        <v>62.903449999999999</v>
      </c>
      <c r="G4990" s="137">
        <v>347.31814000000003</v>
      </c>
      <c r="H4990" s="138">
        <f t="shared" si="309"/>
        <v>4.5214481876590238</v>
      </c>
      <c r="I4990" s="137">
        <v>906.14574000000005</v>
      </c>
      <c r="J4990" s="138">
        <f t="shared" si="310"/>
        <v>-0.61670830124964215</v>
      </c>
      <c r="K4990" s="137">
        <v>2327.4124400000001</v>
      </c>
      <c r="L4990" s="137">
        <v>3956.2256200000002</v>
      </c>
      <c r="M4990" s="138">
        <f t="shared" si="311"/>
        <v>0.6998386499987943</v>
      </c>
    </row>
    <row r="4991" spans="1:13" x14ac:dyDescent="0.25">
      <c r="A4991" s="134" t="s">
        <v>265</v>
      </c>
      <c r="B4991" s="134" t="s">
        <v>517</v>
      </c>
      <c r="C4991" s="137">
        <v>0</v>
      </c>
      <c r="D4991" s="137">
        <v>0</v>
      </c>
      <c r="E4991" s="138" t="str">
        <f t="shared" si="308"/>
        <v/>
      </c>
      <c r="F4991" s="137">
        <v>0</v>
      </c>
      <c r="G4991" s="137">
        <v>0</v>
      </c>
      <c r="H4991" s="138" t="str">
        <f t="shared" si="309"/>
        <v/>
      </c>
      <c r="I4991" s="137">
        <v>0</v>
      </c>
      <c r="J4991" s="138" t="str">
        <f t="shared" si="310"/>
        <v/>
      </c>
      <c r="K4991" s="137">
        <v>10.398999999999999</v>
      </c>
      <c r="L4991" s="137">
        <v>0</v>
      </c>
      <c r="M4991" s="138">
        <f t="shared" si="311"/>
        <v>-1</v>
      </c>
    </row>
    <row r="4992" spans="1:13" x14ac:dyDescent="0.25">
      <c r="A4992" s="134" t="s">
        <v>265</v>
      </c>
      <c r="B4992" s="134" t="s">
        <v>519</v>
      </c>
      <c r="C4992" s="137">
        <v>0</v>
      </c>
      <c r="D4992" s="137">
        <v>0</v>
      </c>
      <c r="E4992" s="138" t="str">
        <f t="shared" si="308"/>
        <v/>
      </c>
      <c r="F4992" s="137">
        <v>0</v>
      </c>
      <c r="G4992" s="137">
        <v>0</v>
      </c>
      <c r="H4992" s="138" t="str">
        <f t="shared" si="309"/>
        <v/>
      </c>
      <c r="I4992" s="137">
        <v>0</v>
      </c>
      <c r="J4992" s="138" t="str">
        <f t="shared" si="310"/>
        <v/>
      </c>
      <c r="K4992" s="137">
        <v>0</v>
      </c>
      <c r="L4992" s="137">
        <v>301.73599999999999</v>
      </c>
      <c r="M4992" s="138" t="str">
        <f t="shared" si="311"/>
        <v/>
      </c>
    </row>
    <row r="4993" spans="1:13" x14ac:dyDescent="0.25">
      <c r="A4993" s="134" t="s">
        <v>265</v>
      </c>
      <c r="B4993" s="134" t="s">
        <v>501</v>
      </c>
      <c r="C4993" s="137">
        <v>0</v>
      </c>
      <c r="D4993" s="137">
        <v>0</v>
      </c>
      <c r="E4993" s="138" t="str">
        <f t="shared" si="308"/>
        <v/>
      </c>
      <c r="F4993" s="137">
        <v>59.256</v>
      </c>
      <c r="G4993" s="137">
        <v>7.7220000000000004</v>
      </c>
      <c r="H4993" s="138">
        <f t="shared" si="309"/>
        <v>-0.86968408262454433</v>
      </c>
      <c r="I4993" s="137">
        <v>59.290419999999997</v>
      </c>
      <c r="J4993" s="138">
        <f t="shared" si="310"/>
        <v>-0.86975973521523375</v>
      </c>
      <c r="K4993" s="137">
        <v>262.69731999999999</v>
      </c>
      <c r="L4993" s="137">
        <v>100.50546</v>
      </c>
      <c r="M4993" s="138">
        <f t="shared" si="311"/>
        <v>-0.61740964848822966</v>
      </c>
    </row>
    <row r="4994" spans="1:13" x14ac:dyDescent="0.25">
      <c r="A4994" s="134" t="s">
        <v>265</v>
      </c>
      <c r="B4994" s="134" t="s">
        <v>499</v>
      </c>
      <c r="C4994" s="137">
        <v>0</v>
      </c>
      <c r="D4994" s="137">
        <v>0</v>
      </c>
      <c r="E4994" s="138" t="str">
        <f t="shared" si="308"/>
        <v/>
      </c>
      <c r="F4994" s="137">
        <v>52.490189999999998</v>
      </c>
      <c r="G4994" s="137">
        <v>23.070910000000001</v>
      </c>
      <c r="H4994" s="138">
        <f t="shared" si="309"/>
        <v>-0.56047196628550977</v>
      </c>
      <c r="I4994" s="137">
        <v>0</v>
      </c>
      <c r="J4994" s="138" t="str">
        <f t="shared" si="310"/>
        <v/>
      </c>
      <c r="K4994" s="137">
        <v>758.96137999999996</v>
      </c>
      <c r="L4994" s="137">
        <v>111.25485</v>
      </c>
      <c r="M4994" s="138">
        <f t="shared" si="311"/>
        <v>-0.85341171114661984</v>
      </c>
    </row>
    <row r="4995" spans="1:13" x14ac:dyDescent="0.25">
      <c r="A4995" s="134" t="s">
        <v>265</v>
      </c>
      <c r="B4995" s="134" t="s">
        <v>492</v>
      </c>
      <c r="C4995" s="137">
        <v>0</v>
      </c>
      <c r="D4995" s="137">
        <v>0</v>
      </c>
      <c r="E4995" s="138" t="str">
        <f t="shared" si="308"/>
        <v/>
      </c>
      <c r="F4995" s="137">
        <v>5.3563999999999998</v>
      </c>
      <c r="G4995" s="137">
        <v>56.206099999999999</v>
      </c>
      <c r="H4995" s="138">
        <f t="shared" si="309"/>
        <v>9.4932603987752966</v>
      </c>
      <c r="I4995" s="137">
        <v>0</v>
      </c>
      <c r="J4995" s="138" t="str">
        <f t="shared" si="310"/>
        <v/>
      </c>
      <c r="K4995" s="137">
        <v>240.88306</v>
      </c>
      <c r="L4995" s="137">
        <v>318.61792000000003</v>
      </c>
      <c r="M4995" s="138">
        <f t="shared" si="311"/>
        <v>0.3227078732726163</v>
      </c>
    </row>
    <row r="4996" spans="1:13" x14ac:dyDescent="0.25">
      <c r="A4996" s="134" t="s">
        <v>265</v>
      </c>
      <c r="B4996" s="134" t="s">
        <v>451</v>
      </c>
      <c r="C4996" s="137">
        <v>0</v>
      </c>
      <c r="D4996" s="137">
        <v>0</v>
      </c>
      <c r="E4996" s="138" t="str">
        <f t="shared" si="308"/>
        <v/>
      </c>
      <c r="F4996" s="137">
        <v>1370.9702500000001</v>
      </c>
      <c r="G4996" s="137">
        <v>736.44644000000005</v>
      </c>
      <c r="H4996" s="138">
        <f t="shared" si="309"/>
        <v>-0.46282828529648978</v>
      </c>
      <c r="I4996" s="137">
        <v>1321.0354400000001</v>
      </c>
      <c r="J4996" s="138">
        <f t="shared" si="310"/>
        <v>-0.44252332851872622</v>
      </c>
      <c r="K4996" s="137">
        <v>11320.44937</v>
      </c>
      <c r="L4996" s="137">
        <v>8864.3108900000007</v>
      </c>
      <c r="M4996" s="138">
        <f t="shared" si="311"/>
        <v>-0.216964751108639</v>
      </c>
    </row>
    <row r="4997" spans="1:13" x14ac:dyDescent="0.25">
      <c r="A4997" s="134" t="s">
        <v>265</v>
      </c>
      <c r="B4997" s="134" t="s">
        <v>507</v>
      </c>
      <c r="C4997" s="137">
        <v>0</v>
      </c>
      <c r="D4997" s="137">
        <v>0</v>
      </c>
      <c r="E4997" s="138" t="str">
        <f t="shared" ref="E4997:E5060" si="312">IF(C4997=0,"",(D4997/C4997-1))</f>
        <v/>
      </c>
      <c r="F4997" s="137">
        <v>0</v>
      </c>
      <c r="G4997" s="137">
        <v>0</v>
      </c>
      <c r="H4997" s="138" t="str">
        <f t="shared" ref="H4997:H5060" si="313">IF(F4997=0,"",(G4997/F4997-1))</f>
        <v/>
      </c>
      <c r="I4997" s="137">
        <v>0</v>
      </c>
      <c r="J4997" s="138" t="str">
        <f t="shared" ref="J4997:J5060" si="314">IF(I4997=0,"",(G4997/I4997-1))</f>
        <v/>
      </c>
      <c r="K4997" s="137">
        <v>73.079809999999995</v>
      </c>
      <c r="L4997" s="137">
        <v>0</v>
      </c>
      <c r="M4997" s="138">
        <f t="shared" ref="M4997:M5060" si="315">IF(K4997=0,"",(L4997/K4997-1))</f>
        <v>-1</v>
      </c>
    </row>
    <row r="4998" spans="1:13" x14ac:dyDescent="0.25">
      <c r="A4998" s="134" t="s">
        <v>265</v>
      </c>
      <c r="B4998" s="134" t="s">
        <v>486</v>
      </c>
      <c r="C4998" s="137">
        <v>0</v>
      </c>
      <c r="D4998" s="137">
        <v>0</v>
      </c>
      <c r="E4998" s="138" t="str">
        <f t="shared" si="312"/>
        <v/>
      </c>
      <c r="F4998" s="137">
        <v>0</v>
      </c>
      <c r="G4998" s="137">
        <v>92.811670000000007</v>
      </c>
      <c r="H4998" s="138" t="str">
        <f t="shared" si="313"/>
        <v/>
      </c>
      <c r="I4998" s="137">
        <v>0</v>
      </c>
      <c r="J4998" s="138" t="str">
        <f t="shared" si="314"/>
        <v/>
      </c>
      <c r="K4998" s="137">
        <v>18.290500000000002</v>
      </c>
      <c r="L4998" s="137">
        <v>105.41167</v>
      </c>
      <c r="M4998" s="138">
        <f t="shared" si="315"/>
        <v>4.7631923676225361</v>
      </c>
    </row>
    <row r="4999" spans="1:13" x14ac:dyDescent="0.25">
      <c r="A4999" s="134" t="s">
        <v>265</v>
      </c>
      <c r="B4999" s="134" t="s">
        <v>485</v>
      </c>
      <c r="C4999" s="137">
        <v>0</v>
      </c>
      <c r="D4999" s="137">
        <v>0</v>
      </c>
      <c r="E4999" s="138" t="str">
        <f t="shared" si="312"/>
        <v/>
      </c>
      <c r="F4999" s="137">
        <v>0</v>
      </c>
      <c r="G4999" s="137">
        <v>8.9888200000000005</v>
      </c>
      <c r="H4999" s="138" t="str">
        <f t="shared" si="313"/>
        <v/>
      </c>
      <c r="I4999" s="137">
        <v>1</v>
      </c>
      <c r="J4999" s="138">
        <f t="shared" si="314"/>
        <v>7.9888200000000005</v>
      </c>
      <c r="K4999" s="137">
        <v>61.579549999999998</v>
      </c>
      <c r="L4999" s="137">
        <v>427.81578999999999</v>
      </c>
      <c r="M4999" s="138">
        <f t="shared" si="315"/>
        <v>5.9473679167840627</v>
      </c>
    </row>
    <row r="5000" spans="1:13" x14ac:dyDescent="0.25">
      <c r="A5000" s="134" t="s">
        <v>265</v>
      </c>
      <c r="B5000" s="134" t="s">
        <v>458</v>
      </c>
      <c r="C5000" s="137">
        <v>0</v>
      </c>
      <c r="D5000" s="137">
        <v>0</v>
      </c>
      <c r="E5000" s="138" t="str">
        <f t="shared" si="312"/>
        <v/>
      </c>
      <c r="F5000" s="137">
        <v>1814.36598</v>
      </c>
      <c r="G5000" s="137">
        <v>990.09454000000005</v>
      </c>
      <c r="H5000" s="138">
        <f t="shared" si="313"/>
        <v>-0.45430274216230615</v>
      </c>
      <c r="I5000" s="137">
        <v>1325.1206099999999</v>
      </c>
      <c r="J5000" s="138">
        <f t="shared" si="314"/>
        <v>-0.25282685022912732</v>
      </c>
      <c r="K5000" s="137">
        <v>13327.563480000001</v>
      </c>
      <c r="L5000" s="137">
        <v>7641.3088100000004</v>
      </c>
      <c r="M5000" s="138">
        <f t="shared" si="315"/>
        <v>-0.42665372995844852</v>
      </c>
    </row>
    <row r="5001" spans="1:13" x14ac:dyDescent="0.25">
      <c r="A5001" s="134" t="s">
        <v>265</v>
      </c>
      <c r="B5001" s="134" t="s">
        <v>494</v>
      </c>
      <c r="C5001" s="137">
        <v>0</v>
      </c>
      <c r="D5001" s="137">
        <v>0</v>
      </c>
      <c r="E5001" s="138" t="str">
        <f t="shared" si="312"/>
        <v/>
      </c>
      <c r="F5001" s="137">
        <v>0</v>
      </c>
      <c r="G5001" s="137">
        <v>0</v>
      </c>
      <c r="H5001" s="138" t="str">
        <f t="shared" si="313"/>
        <v/>
      </c>
      <c r="I5001" s="137">
        <v>0</v>
      </c>
      <c r="J5001" s="138" t="str">
        <f t="shared" si="314"/>
        <v/>
      </c>
      <c r="K5001" s="137">
        <v>12.57324</v>
      </c>
      <c r="L5001" s="137">
        <v>0</v>
      </c>
      <c r="M5001" s="138">
        <f t="shared" si="315"/>
        <v>-1</v>
      </c>
    </row>
    <row r="5002" spans="1:13" x14ac:dyDescent="0.25">
      <c r="A5002" s="134" t="s">
        <v>265</v>
      </c>
      <c r="B5002" s="134" t="s">
        <v>479</v>
      </c>
      <c r="C5002" s="137">
        <v>0</v>
      </c>
      <c r="D5002" s="137">
        <v>0</v>
      </c>
      <c r="E5002" s="138" t="str">
        <f t="shared" si="312"/>
        <v/>
      </c>
      <c r="F5002" s="137">
        <v>0</v>
      </c>
      <c r="G5002" s="137">
        <v>4.1500000000000004</v>
      </c>
      <c r="H5002" s="138" t="str">
        <f t="shared" si="313"/>
        <v/>
      </c>
      <c r="I5002" s="137">
        <v>36.323300000000003</v>
      </c>
      <c r="J5002" s="138">
        <f t="shared" si="314"/>
        <v>-0.88574826626435377</v>
      </c>
      <c r="K5002" s="137">
        <v>200.49549999999999</v>
      </c>
      <c r="L5002" s="137">
        <v>132.74225999999999</v>
      </c>
      <c r="M5002" s="138">
        <f t="shared" si="315"/>
        <v>-0.33792898094969714</v>
      </c>
    </row>
    <row r="5003" spans="1:13" x14ac:dyDescent="0.25">
      <c r="A5003" s="134" t="s">
        <v>265</v>
      </c>
      <c r="B5003" s="134" t="s">
        <v>508</v>
      </c>
      <c r="C5003" s="137">
        <v>0</v>
      </c>
      <c r="D5003" s="137">
        <v>0</v>
      </c>
      <c r="E5003" s="138" t="str">
        <f t="shared" si="312"/>
        <v/>
      </c>
      <c r="F5003" s="137">
        <v>0</v>
      </c>
      <c r="G5003" s="137">
        <v>0</v>
      </c>
      <c r="H5003" s="138" t="str">
        <f t="shared" si="313"/>
        <v/>
      </c>
      <c r="I5003" s="137">
        <v>0</v>
      </c>
      <c r="J5003" s="138" t="str">
        <f t="shared" si="314"/>
        <v/>
      </c>
      <c r="K5003" s="137">
        <v>0.30054999999999998</v>
      </c>
      <c r="L5003" s="137">
        <v>0</v>
      </c>
      <c r="M5003" s="138">
        <f t="shared" si="315"/>
        <v>-1</v>
      </c>
    </row>
    <row r="5004" spans="1:13" x14ac:dyDescent="0.25">
      <c r="A5004" s="134" t="s">
        <v>265</v>
      </c>
      <c r="B5004" s="134" t="s">
        <v>493</v>
      </c>
      <c r="C5004" s="137">
        <v>0</v>
      </c>
      <c r="D5004" s="137">
        <v>0</v>
      </c>
      <c r="E5004" s="138" t="str">
        <f t="shared" si="312"/>
        <v/>
      </c>
      <c r="F5004" s="137">
        <v>13.0145</v>
      </c>
      <c r="G5004" s="137">
        <v>0</v>
      </c>
      <c r="H5004" s="138">
        <f t="shared" si="313"/>
        <v>-1</v>
      </c>
      <c r="I5004" s="137">
        <v>0</v>
      </c>
      <c r="J5004" s="138" t="str">
        <f t="shared" si="314"/>
        <v/>
      </c>
      <c r="K5004" s="137">
        <v>135.59610000000001</v>
      </c>
      <c r="L5004" s="137">
        <v>0</v>
      </c>
      <c r="M5004" s="138">
        <f t="shared" si="315"/>
        <v>-1</v>
      </c>
    </row>
    <row r="5005" spans="1:13" x14ac:dyDescent="0.25">
      <c r="A5005" s="134" t="s">
        <v>265</v>
      </c>
      <c r="B5005" s="134" t="s">
        <v>514</v>
      </c>
      <c r="C5005" s="137">
        <v>0</v>
      </c>
      <c r="D5005" s="137">
        <v>0</v>
      </c>
      <c r="E5005" s="138" t="str">
        <f t="shared" si="312"/>
        <v/>
      </c>
      <c r="F5005" s="137">
        <v>0</v>
      </c>
      <c r="G5005" s="137">
        <v>0</v>
      </c>
      <c r="H5005" s="138" t="str">
        <f t="shared" si="313"/>
        <v/>
      </c>
      <c r="I5005" s="137">
        <v>0</v>
      </c>
      <c r="J5005" s="138" t="str">
        <f t="shared" si="314"/>
        <v/>
      </c>
      <c r="K5005" s="137">
        <v>0</v>
      </c>
      <c r="L5005" s="137">
        <v>42</v>
      </c>
      <c r="M5005" s="138" t="str">
        <f t="shared" si="315"/>
        <v/>
      </c>
    </row>
    <row r="5006" spans="1:13" x14ac:dyDescent="0.25">
      <c r="A5006" s="134" t="s">
        <v>265</v>
      </c>
      <c r="B5006" s="134" t="s">
        <v>467</v>
      </c>
      <c r="C5006" s="137">
        <v>0</v>
      </c>
      <c r="D5006" s="137">
        <v>0</v>
      </c>
      <c r="E5006" s="138" t="str">
        <f t="shared" si="312"/>
        <v/>
      </c>
      <c r="F5006" s="137">
        <v>513.13373999999999</v>
      </c>
      <c r="G5006" s="137">
        <v>218.51405</v>
      </c>
      <c r="H5006" s="138">
        <f t="shared" si="313"/>
        <v>-0.57415770399350463</v>
      </c>
      <c r="I5006" s="137">
        <v>193.7261</v>
      </c>
      <c r="J5006" s="138">
        <f t="shared" si="314"/>
        <v>0.12795359014608776</v>
      </c>
      <c r="K5006" s="137">
        <v>1778.38095</v>
      </c>
      <c r="L5006" s="137">
        <v>1677.1923200000001</v>
      </c>
      <c r="M5006" s="138">
        <f t="shared" si="315"/>
        <v>-5.6899299331788167E-2</v>
      </c>
    </row>
    <row r="5007" spans="1:13" x14ac:dyDescent="0.25">
      <c r="A5007" s="134" t="s">
        <v>265</v>
      </c>
      <c r="B5007" s="134" t="s">
        <v>455</v>
      </c>
      <c r="C5007" s="137">
        <v>34.463189999999997</v>
      </c>
      <c r="D5007" s="137">
        <v>493.30394000000001</v>
      </c>
      <c r="E5007" s="138">
        <f t="shared" si="312"/>
        <v>13.313937276264909</v>
      </c>
      <c r="F5007" s="137">
        <v>5608.1044899999997</v>
      </c>
      <c r="G5007" s="137">
        <v>2379.4366500000001</v>
      </c>
      <c r="H5007" s="138">
        <f t="shared" si="313"/>
        <v>-0.57571463687189606</v>
      </c>
      <c r="I5007" s="137">
        <v>3515.1190099999999</v>
      </c>
      <c r="J5007" s="138">
        <f t="shared" si="314"/>
        <v>-0.32308503830713819</v>
      </c>
      <c r="K5007" s="137">
        <v>33379.147210000003</v>
      </c>
      <c r="L5007" s="137">
        <v>24148.78282</v>
      </c>
      <c r="M5007" s="138">
        <f t="shared" si="315"/>
        <v>-0.27653086317420039</v>
      </c>
    </row>
    <row r="5008" spans="1:13" x14ac:dyDescent="0.25">
      <c r="A5008" s="134" t="s">
        <v>265</v>
      </c>
      <c r="B5008" s="134" t="s">
        <v>489</v>
      </c>
      <c r="C5008" s="137">
        <v>0</v>
      </c>
      <c r="D5008" s="137">
        <v>0</v>
      </c>
      <c r="E5008" s="138" t="str">
        <f t="shared" si="312"/>
        <v/>
      </c>
      <c r="F5008" s="137">
        <v>0</v>
      </c>
      <c r="G5008" s="137">
        <v>0</v>
      </c>
      <c r="H5008" s="138" t="str">
        <f t="shared" si="313"/>
        <v/>
      </c>
      <c r="I5008" s="137">
        <v>0</v>
      </c>
      <c r="J5008" s="138" t="str">
        <f t="shared" si="314"/>
        <v/>
      </c>
      <c r="K5008" s="137">
        <v>97.13</v>
      </c>
      <c r="L5008" s="137">
        <v>0</v>
      </c>
      <c r="M5008" s="138">
        <f t="shared" si="315"/>
        <v>-1</v>
      </c>
    </row>
    <row r="5009" spans="1:13" x14ac:dyDescent="0.25">
      <c r="A5009" s="134" t="s">
        <v>265</v>
      </c>
      <c r="B5009" s="134" t="s">
        <v>459</v>
      </c>
      <c r="C5009" s="137">
        <v>22.379000000000001</v>
      </c>
      <c r="D5009" s="137">
        <v>52.016190000000002</v>
      </c>
      <c r="E5009" s="138">
        <f t="shared" si="312"/>
        <v>1.3243303990348094</v>
      </c>
      <c r="F5009" s="137">
        <v>1607.5240200000001</v>
      </c>
      <c r="G5009" s="137">
        <v>521.57478000000003</v>
      </c>
      <c r="H5009" s="138">
        <f t="shared" si="313"/>
        <v>-0.67554153249915361</v>
      </c>
      <c r="I5009" s="137">
        <v>499.53768000000002</v>
      </c>
      <c r="J5009" s="138">
        <f t="shared" si="314"/>
        <v>4.4114990484801941E-2</v>
      </c>
      <c r="K5009" s="137">
        <v>6377.3733599999996</v>
      </c>
      <c r="L5009" s="137">
        <v>5818.5975399999998</v>
      </c>
      <c r="M5009" s="138">
        <f t="shared" si="315"/>
        <v>-8.7618489377576547E-2</v>
      </c>
    </row>
    <row r="5010" spans="1:13" x14ac:dyDescent="0.25">
      <c r="A5010" s="134" t="s">
        <v>265</v>
      </c>
      <c r="B5010" s="134" t="s">
        <v>477</v>
      </c>
      <c r="C5010" s="137">
        <v>0</v>
      </c>
      <c r="D5010" s="137">
        <v>0</v>
      </c>
      <c r="E5010" s="138" t="str">
        <f t="shared" si="312"/>
        <v/>
      </c>
      <c r="F5010" s="137">
        <v>112.45</v>
      </c>
      <c r="G5010" s="137">
        <v>0</v>
      </c>
      <c r="H5010" s="138">
        <f t="shared" si="313"/>
        <v>-1</v>
      </c>
      <c r="I5010" s="137">
        <v>9.4220000000000006</v>
      </c>
      <c r="J5010" s="138">
        <f t="shared" si="314"/>
        <v>-1</v>
      </c>
      <c r="K5010" s="137">
        <v>378.83445</v>
      </c>
      <c r="L5010" s="137">
        <v>341.82411999999999</v>
      </c>
      <c r="M5010" s="138">
        <f t="shared" si="315"/>
        <v>-9.7695259763202702E-2</v>
      </c>
    </row>
    <row r="5011" spans="1:13" x14ac:dyDescent="0.25">
      <c r="A5011" s="134" t="s">
        <v>265</v>
      </c>
      <c r="B5011" s="134" t="s">
        <v>450</v>
      </c>
      <c r="C5011" s="137">
        <v>85.682270000000003</v>
      </c>
      <c r="D5011" s="137">
        <v>1094.16309</v>
      </c>
      <c r="E5011" s="138">
        <f t="shared" si="312"/>
        <v>11.770005860022149</v>
      </c>
      <c r="F5011" s="137">
        <v>11893.70969</v>
      </c>
      <c r="G5011" s="137">
        <v>15470.09571</v>
      </c>
      <c r="H5011" s="138">
        <f t="shared" si="313"/>
        <v>0.30069558726550683</v>
      </c>
      <c r="I5011" s="137">
        <v>14425.56927</v>
      </c>
      <c r="J5011" s="138">
        <f t="shared" si="314"/>
        <v>7.2407987542802754E-2</v>
      </c>
      <c r="K5011" s="137">
        <v>140098.31688999999</v>
      </c>
      <c r="L5011" s="137">
        <v>116917.17212</v>
      </c>
      <c r="M5011" s="138">
        <f t="shared" si="315"/>
        <v>-0.16546340658896685</v>
      </c>
    </row>
    <row r="5012" spans="1:13" x14ac:dyDescent="0.25">
      <c r="A5012" s="134" t="s">
        <v>265</v>
      </c>
      <c r="B5012" s="134" t="s">
        <v>453</v>
      </c>
      <c r="C5012" s="137">
        <v>0</v>
      </c>
      <c r="D5012" s="137">
        <v>95.252870000000001</v>
      </c>
      <c r="E5012" s="138" t="str">
        <f t="shared" si="312"/>
        <v/>
      </c>
      <c r="F5012" s="137">
        <v>4764.9212600000001</v>
      </c>
      <c r="G5012" s="137">
        <v>2928.2844399999999</v>
      </c>
      <c r="H5012" s="138">
        <f t="shared" si="313"/>
        <v>-0.38544956354640791</v>
      </c>
      <c r="I5012" s="137">
        <v>5987.8073700000004</v>
      </c>
      <c r="J5012" s="138">
        <f t="shared" si="314"/>
        <v>-0.51095881028651058</v>
      </c>
      <c r="K5012" s="137">
        <v>28854.4794</v>
      </c>
      <c r="L5012" s="137">
        <v>33832.327160000001</v>
      </c>
      <c r="M5012" s="138">
        <f t="shared" si="315"/>
        <v>0.17251559769953784</v>
      </c>
    </row>
    <row r="5013" spans="1:13" x14ac:dyDescent="0.25">
      <c r="A5013" s="134" t="s">
        <v>265</v>
      </c>
      <c r="B5013" s="134" t="s">
        <v>480</v>
      </c>
      <c r="C5013" s="137">
        <v>0</v>
      </c>
      <c r="D5013" s="137">
        <v>0</v>
      </c>
      <c r="E5013" s="138" t="str">
        <f t="shared" si="312"/>
        <v/>
      </c>
      <c r="F5013" s="137">
        <v>0</v>
      </c>
      <c r="G5013" s="137">
        <v>55.338540000000002</v>
      </c>
      <c r="H5013" s="138" t="str">
        <f t="shared" si="313"/>
        <v/>
      </c>
      <c r="I5013" s="137">
        <v>67.268950000000004</v>
      </c>
      <c r="J5013" s="138">
        <f t="shared" si="314"/>
        <v>-0.17735389061372298</v>
      </c>
      <c r="K5013" s="137">
        <v>182.87212</v>
      </c>
      <c r="L5013" s="137">
        <v>350.64361000000002</v>
      </c>
      <c r="M5013" s="138">
        <f t="shared" si="315"/>
        <v>0.91742519308027948</v>
      </c>
    </row>
    <row r="5014" spans="1:13" x14ac:dyDescent="0.25">
      <c r="A5014" s="134" t="s">
        <v>265</v>
      </c>
      <c r="B5014" s="134" t="s">
        <v>487</v>
      </c>
      <c r="C5014" s="137">
        <v>0</v>
      </c>
      <c r="D5014" s="137">
        <v>16.625</v>
      </c>
      <c r="E5014" s="138" t="str">
        <f t="shared" si="312"/>
        <v/>
      </c>
      <c r="F5014" s="137">
        <v>82.562359999999998</v>
      </c>
      <c r="G5014" s="137">
        <v>156.18074999999999</v>
      </c>
      <c r="H5014" s="138">
        <f t="shared" si="313"/>
        <v>0.89167012667758039</v>
      </c>
      <c r="I5014" s="137">
        <v>216.22972999999999</v>
      </c>
      <c r="J5014" s="138">
        <f t="shared" si="314"/>
        <v>-0.27770917532940542</v>
      </c>
      <c r="K5014" s="137">
        <v>417.43750999999997</v>
      </c>
      <c r="L5014" s="137">
        <v>844.99568999999997</v>
      </c>
      <c r="M5014" s="138">
        <f t="shared" si="315"/>
        <v>1.024244754622075</v>
      </c>
    </row>
    <row r="5015" spans="1:13" x14ac:dyDescent="0.25">
      <c r="A5015" s="134" t="s">
        <v>265</v>
      </c>
      <c r="B5015" s="134" t="s">
        <v>481</v>
      </c>
      <c r="C5015" s="137">
        <v>0</v>
      </c>
      <c r="D5015" s="137">
        <v>0</v>
      </c>
      <c r="E5015" s="138" t="str">
        <f t="shared" si="312"/>
        <v/>
      </c>
      <c r="F5015" s="137">
        <v>0</v>
      </c>
      <c r="G5015" s="137">
        <v>0</v>
      </c>
      <c r="H5015" s="138" t="str">
        <f t="shared" si="313"/>
        <v/>
      </c>
      <c r="I5015" s="137">
        <v>0</v>
      </c>
      <c r="J5015" s="138" t="str">
        <f t="shared" si="314"/>
        <v/>
      </c>
      <c r="K5015" s="137">
        <v>0</v>
      </c>
      <c r="L5015" s="137">
        <v>25.582000000000001</v>
      </c>
      <c r="M5015" s="138" t="str">
        <f t="shared" si="315"/>
        <v/>
      </c>
    </row>
    <row r="5016" spans="1:13" x14ac:dyDescent="0.25">
      <c r="A5016" s="134" t="s">
        <v>265</v>
      </c>
      <c r="B5016" s="134" t="s">
        <v>461</v>
      </c>
      <c r="C5016" s="137">
        <v>0</v>
      </c>
      <c r="D5016" s="137">
        <v>25.957999999999998</v>
      </c>
      <c r="E5016" s="138" t="str">
        <f t="shared" si="312"/>
        <v/>
      </c>
      <c r="F5016" s="137">
        <v>617.27981999999997</v>
      </c>
      <c r="G5016" s="137">
        <v>682.23341000000005</v>
      </c>
      <c r="H5016" s="138">
        <f t="shared" si="313"/>
        <v>0.10522551992708928</v>
      </c>
      <c r="I5016" s="137">
        <v>1250.3296</v>
      </c>
      <c r="J5016" s="138">
        <f t="shared" si="314"/>
        <v>-0.45435714710745068</v>
      </c>
      <c r="K5016" s="137">
        <v>3263.9969099999998</v>
      </c>
      <c r="L5016" s="137">
        <v>5517.8495499999999</v>
      </c>
      <c r="M5016" s="138">
        <f t="shared" si="315"/>
        <v>0.69051923213983679</v>
      </c>
    </row>
    <row r="5017" spans="1:13" x14ac:dyDescent="0.25">
      <c r="A5017" s="134" t="s">
        <v>265</v>
      </c>
      <c r="B5017" s="134" t="s">
        <v>513</v>
      </c>
      <c r="C5017" s="137">
        <v>0</v>
      </c>
      <c r="D5017" s="137">
        <v>0</v>
      </c>
      <c r="E5017" s="138" t="str">
        <f t="shared" si="312"/>
        <v/>
      </c>
      <c r="F5017" s="137">
        <v>3.78</v>
      </c>
      <c r="G5017" s="137">
        <v>0</v>
      </c>
      <c r="H5017" s="138">
        <f t="shared" si="313"/>
        <v>-1</v>
      </c>
      <c r="I5017" s="137">
        <v>0</v>
      </c>
      <c r="J5017" s="138" t="str">
        <f t="shared" si="314"/>
        <v/>
      </c>
      <c r="K5017" s="137">
        <v>6.93</v>
      </c>
      <c r="L5017" s="137">
        <v>36.91778</v>
      </c>
      <c r="M5017" s="138">
        <f t="shared" si="315"/>
        <v>4.3272409812409816</v>
      </c>
    </row>
    <row r="5018" spans="1:13" x14ac:dyDescent="0.25">
      <c r="A5018" s="134" t="s">
        <v>265</v>
      </c>
      <c r="B5018" s="134" t="s">
        <v>523</v>
      </c>
      <c r="C5018" s="137">
        <v>0</v>
      </c>
      <c r="D5018" s="137">
        <v>0</v>
      </c>
      <c r="E5018" s="138" t="str">
        <f t="shared" si="312"/>
        <v/>
      </c>
      <c r="F5018" s="137">
        <v>0</v>
      </c>
      <c r="G5018" s="137">
        <v>0</v>
      </c>
      <c r="H5018" s="138" t="str">
        <f t="shared" si="313"/>
        <v/>
      </c>
      <c r="I5018" s="137">
        <v>0</v>
      </c>
      <c r="J5018" s="138" t="str">
        <f t="shared" si="314"/>
        <v/>
      </c>
      <c r="K5018" s="137">
        <v>0</v>
      </c>
      <c r="L5018" s="137">
        <v>12.3626</v>
      </c>
      <c r="M5018" s="138" t="str">
        <f t="shared" si="315"/>
        <v/>
      </c>
    </row>
    <row r="5019" spans="1:13" x14ac:dyDescent="0.25">
      <c r="A5019" s="134" t="s">
        <v>265</v>
      </c>
      <c r="B5019" s="134" t="s">
        <v>497</v>
      </c>
      <c r="C5019" s="137">
        <v>0</v>
      </c>
      <c r="D5019" s="137">
        <v>0</v>
      </c>
      <c r="E5019" s="138" t="str">
        <f t="shared" si="312"/>
        <v/>
      </c>
      <c r="F5019" s="137">
        <v>0</v>
      </c>
      <c r="G5019" s="137">
        <v>0</v>
      </c>
      <c r="H5019" s="138" t="str">
        <f t="shared" si="313"/>
        <v/>
      </c>
      <c r="I5019" s="137">
        <v>0</v>
      </c>
      <c r="J5019" s="138" t="str">
        <f t="shared" si="314"/>
        <v/>
      </c>
      <c r="K5019" s="137">
        <v>9.33</v>
      </c>
      <c r="L5019" s="137">
        <v>0</v>
      </c>
      <c r="M5019" s="138">
        <f t="shared" si="315"/>
        <v>-1</v>
      </c>
    </row>
    <row r="5020" spans="1:13" x14ac:dyDescent="0.25">
      <c r="A5020" s="134" t="s">
        <v>265</v>
      </c>
      <c r="B5020" s="134" t="s">
        <v>490</v>
      </c>
      <c r="C5020" s="137">
        <v>0</v>
      </c>
      <c r="D5020" s="137">
        <v>0</v>
      </c>
      <c r="E5020" s="138" t="str">
        <f t="shared" si="312"/>
        <v/>
      </c>
      <c r="F5020" s="137">
        <v>0</v>
      </c>
      <c r="G5020" s="137">
        <v>0</v>
      </c>
      <c r="H5020" s="138" t="str">
        <f t="shared" si="313"/>
        <v/>
      </c>
      <c r="I5020" s="137">
        <v>130.67449999999999</v>
      </c>
      <c r="J5020" s="138">
        <f t="shared" si="314"/>
        <v>-1</v>
      </c>
      <c r="K5020" s="137">
        <v>16.11215</v>
      </c>
      <c r="L5020" s="137">
        <v>424.50168000000002</v>
      </c>
      <c r="M5020" s="138">
        <f t="shared" si="315"/>
        <v>25.346681231244744</v>
      </c>
    </row>
    <row r="5021" spans="1:13" x14ac:dyDescent="0.25">
      <c r="A5021" s="134" t="s">
        <v>265</v>
      </c>
      <c r="B5021" s="134" t="s">
        <v>469</v>
      </c>
      <c r="C5021" s="137">
        <v>0</v>
      </c>
      <c r="D5021" s="137">
        <v>8.3559999999999999</v>
      </c>
      <c r="E5021" s="138" t="str">
        <f t="shared" si="312"/>
        <v/>
      </c>
      <c r="F5021" s="137">
        <v>197.47929999999999</v>
      </c>
      <c r="G5021" s="137">
        <v>166.73627999999999</v>
      </c>
      <c r="H5021" s="138">
        <f t="shared" si="313"/>
        <v>-0.15567717730415287</v>
      </c>
      <c r="I5021" s="137">
        <v>68.140119999999996</v>
      </c>
      <c r="J5021" s="138">
        <f t="shared" si="314"/>
        <v>1.4469619366681479</v>
      </c>
      <c r="K5021" s="137">
        <v>2147.1248700000001</v>
      </c>
      <c r="L5021" s="137">
        <v>1689.0703699999999</v>
      </c>
      <c r="M5021" s="138">
        <f t="shared" si="315"/>
        <v>-0.21333388961211197</v>
      </c>
    </row>
    <row r="5022" spans="1:13" x14ac:dyDescent="0.25">
      <c r="A5022" s="134" t="s">
        <v>265</v>
      </c>
      <c r="B5022" s="134" t="s">
        <v>452</v>
      </c>
      <c r="C5022" s="137">
        <v>0</v>
      </c>
      <c r="D5022" s="137">
        <v>38.090359999999997</v>
      </c>
      <c r="E5022" s="138" t="str">
        <f t="shared" si="312"/>
        <v/>
      </c>
      <c r="F5022" s="137">
        <v>2724.7852499999999</v>
      </c>
      <c r="G5022" s="137">
        <v>3733.8011299999998</v>
      </c>
      <c r="H5022" s="138">
        <f t="shared" si="313"/>
        <v>0.37031024004552293</v>
      </c>
      <c r="I5022" s="137">
        <v>1212.7062000000001</v>
      </c>
      <c r="J5022" s="138">
        <f t="shared" si="314"/>
        <v>2.0789000089221936</v>
      </c>
      <c r="K5022" s="137">
        <v>19776.856629999998</v>
      </c>
      <c r="L5022" s="137">
        <v>19188.01511</v>
      </c>
      <c r="M5022" s="138">
        <f t="shared" si="315"/>
        <v>-2.9774272576096328E-2</v>
      </c>
    </row>
    <row r="5023" spans="1:13" x14ac:dyDescent="0.25">
      <c r="A5023" s="134" t="s">
        <v>265</v>
      </c>
      <c r="B5023" s="134" t="s">
        <v>460</v>
      </c>
      <c r="C5023" s="137">
        <v>0</v>
      </c>
      <c r="D5023" s="137">
        <v>0</v>
      </c>
      <c r="E5023" s="138" t="str">
        <f t="shared" si="312"/>
        <v/>
      </c>
      <c r="F5023" s="137">
        <v>2120.6855599999999</v>
      </c>
      <c r="G5023" s="137">
        <v>362.46999</v>
      </c>
      <c r="H5023" s="138">
        <f t="shared" si="313"/>
        <v>-0.82907886164887168</v>
      </c>
      <c r="I5023" s="137">
        <v>922.30020999999999</v>
      </c>
      <c r="J5023" s="138">
        <f t="shared" si="314"/>
        <v>-0.60699348642672435</v>
      </c>
      <c r="K5023" s="137">
        <v>7745.2727100000002</v>
      </c>
      <c r="L5023" s="137">
        <v>6113.0586899999998</v>
      </c>
      <c r="M5023" s="138">
        <f t="shared" si="315"/>
        <v>-0.21073680438554887</v>
      </c>
    </row>
    <row r="5024" spans="1:13" x14ac:dyDescent="0.25">
      <c r="A5024" s="134" t="s">
        <v>265</v>
      </c>
      <c r="B5024" s="134" t="s">
        <v>483</v>
      </c>
      <c r="C5024" s="137">
        <v>0</v>
      </c>
      <c r="D5024" s="137">
        <v>0</v>
      </c>
      <c r="E5024" s="138" t="str">
        <f t="shared" si="312"/>
        <v/>
      </c>
      <c r="F5024" s="137">
        <v>0</v>
      </c>
      <c r="G5024" s="137">
        <v>0</v>
      </c>
      <c r="H5024" s="138" t="str">
        <f t="shared" si="313"/>
        <v/>
      </c>
      <c r="I5024" s="137">
        <v>31.28256</v>
      </c>
      <c r="J5024" s="138">
        <f t="shared" si="314"/>
        <v>-1</v>
      </c>
      <c r="K5024" s="137">
        <v>278.79521999999997</v>
      </c>
      <c r="L5024" s="137">
        <v>393.28433000000001</v>
      </c>
      <c r="M5024" s="138">
        <f t="shared" si="315"/>
        <v>0.41065664612183839</v>
      </c>
    </row>
    <row r="5025" spans="1:13" x14ac:dyDescent="0.25">
      <c r="A5025" s="134" t="s">
        <v>265</v>
      </c>
      <c r="B5025" s="134" t="s">
        <v>482</v>
      </c>
      <c r="C5025" s="137">
        <v>0</v>
      </c>
      <c r="D5025" s="137">
        <v>0</v>
      </c>
      <c r="E5025" s="138" t="str">
        <f t="shared" si="312"/>
        <v/>
      </c>
      <c r="F5025" s="137">
        <v>0</v>
      </c>
      <c r="G5025" s="137">
        <v>0</v>
      </c>
      <c r="H5025" s="138" t="str">
        <f t="shared" si="313"/>
        <v/>
      </c>
      <c r="I5025" s="137">
        <v>0</v>
      </c>
      <c r="J5025" s="138" t="str">
        <f t="shared" si="314"/>
        <v/>
      </c>
      <c r="K5025" s="137">
        <v>331.96749</v>
      </c>
      <c r="L5025" s="137">
        <v>476.24180000000001</v>
      </c>
      <c r="M5025" s="138">
        <f t="shared" si="315"/>
        <v>0.43460373182928258</v>
      </c>
    </row>
    <row r="5026" spans="1:13" x14ac:dyDescent="0.25">
      <c r="A5026" s="134" t="s">
        <v>265</v>
      </c>
      <c r="B5026" s="134" t="s">
        <v>457</v>
      </c>
      <c r="C5026" s="137">
        <v>0</v>
      </c>
      <c r="D5026" s="137">
        <v>17.898</v>
      </c>
      <c r="E5026" s="138" t="str">
        <f t="shared" si="312"/>
        <v/>
      </c>
      <c r="F5026" s="137">
        <v>378.99657999999999</v>
      </c>
      <c r="G5026" s="137">
        <v>495.25063999999998</v>
      </c>
      <c r="H5026" s="138">
        <f t="shared" si="313"/>
        <v>0.30674171255054583</v>
      </c>
      <c r="I5026" s="137">
        <v>695.84055999999998</v>
      </c>
      <c r="J5026" s="138">
        <f t="shared" si="314"/>
        <v>-0.28826994505752868</v>
      </c>
      <c r="K5026" s="137">
        <v>3514.0754200000001</v>
      </c>
      <c r="L5026" s="137">
        <v>3509.25407</v>
      </c>
      <c r="M5026" s="138">
        <f t="shared" si="315"/>
        <v>-1.3720109627015642E-3</v>
      </c>
    </row>
    <row r="5027" spans="1:13" x14ac:dyDescent="0.25">
      <c r="A5027" s="134" t="s">
        <v>265</v>
      </c>
      <c r="B5027" s="134" t="s">
        <v>468</v>
      </c>
      <c r="C5027" s="137">
        <v>0</v>
      </c>
      <c r="D5027" s="137">
        <v>0</v>
      </c>
      <c r="E5027" s="138" t="str">
        <f t="shared" si="312"/>
        <v/>
      </c>
      <c r="F5027" s="137">
        <v>0</v>
      </c>
      <c r="G5027" s="137">
        <v>13.432320000000001</v>
      </c>
      <c r="H5027" s="138" t="str">
        <f t="shared" si="313"/>
        <v/>
      </c>
      <c r="I5027" s="137">
        <v>27</v>
      </c>
      <c r="J5027" s="138">
        <f t="shared" si="314"/>
        <v>-0.50250666666666666</v>
      </c>
      <c r="K5027" s="137">
        <v>6.7845700000000004</v>
      </c>
      <c r="L5027" s="137">
        <v>84.27722</v>
      </c>
      <c r="M5027" s="138">
        <f t="shared" si="315"/>
        <v>11.421895565968072</v>
      </c>
    </row>
    <row r="5028" spans="1:13" x14ac:dyDescent="0.25">
      <c r="A5028" s="134" t="s">
        <v>265</v>
      </c>
      <c r="B5028" s="134" t="s">
        <v>462</v>
      </c>
      <c r="C5028" s="137">
        <v>0</v>
      </c>
      <c r="D5028" s="137">
        <v>0</v>
      </c>
      <c r="E5028" s="138" t="str">
        <f t="shared" si="312"/>
        <v/>
      </c>
      <c r="F5028" s="137">
        <v>496.83134999999999</v>
      </c>
      <c r="G5028" s="137">
        <v>330.07303999999999</v>
      </c>
      <c r="H5028" s="138">
        <f t="shared" si="313"/>
        <v>-0.33564369478697353</v>
      </c>
      <c r="I5028" s="137">
        <v>875.50510999999995</v>
      </c>
      <c r="J5028" s="138">
        <f t="shared" si="314"/>
        <v>-0.62299130384287538</v>
      </c>
      <c r="K5028" s="137">
        <v>3127.7009499999999</v>
      </c>
      <c r="L5028" s="137">
        <v>8372.4242599999998</v>
      </c>
      <c r="M5028" s="138">
        <f t="shared" si="315"/>
        <v>1.676862140544479</v>
      </c>
    </row>
    <row r="5029" spans="1:13" x14ac:dyDescent="0.25">
      <c r="A5029" s="134" t="s">
        <v>265</v>
      </c>
      <c r="B5029" s="134" t="s">
        <v>473</v>
      </c>
      <c r="C5029" s="137">
        <v>0</v>
      </c>
      <c r="D5029" s="137">
        <v>17.525390000000002</v>
      </c>
      <c r="E5029" s="138" t="str">
        <f t="shared" si="312"/>
        <v/>
      </c>
      <c r="F5029" s="137">
        <v>302.69134000000003</v>
      </c>
      <c r="G5029" s="137">
        <v>895.55372999999997</v>
      </c>
      <c r="H5029" s="138">
        <f t="shared" si="313"/>
        <v>1.958636775006513</v>
      </c>
      <c r="I5029" s="137">
        <v>755.27625999999998</v>
      </c>
      <c r="J5029" s="138">
        <f t="shared" si="314"/>
        <v>0.18573001354497753</v>
      </c>
      <c r="K5029" s="137">
        <v>2468.9409599999999</v>
      </c>
      <c r="L5029" s="137">
        <v>4552.2368999999999</v>
      </c>
      <c r="M5029" s="138">
        <f t="shared" si="315"/>
        <v>0.84380144108427779</v>
      </c>
    </row>
    <row r="5030" spans="1:13" x14ac:dyDescent="0.25">
      <c r="A5030" s="134" t="s">
        <v>265</v>
      </c>
      <c r="B5030" s="134" t="s">
        <v>526</v>
      </c>
      <c r="C5030" s="137">
        <v>0</v>
      </c>
      <c r="D5030" s="137">
        <v>0</v>
      </c>
      <c r="E5030" s="138" t="str">
        <f t="shared" si="312"/>
        <v/>
      </c>
      <c r="F5030" s="137">
        <v>0</v>
      </c>
      <c r="G5030" s="137">
        <v>0</v>
      </c>
      <c r="H5030" s="138" t="str">
        <f t="shared" si="313"/>
        <v/>
      </c>
      <c r="I5030" s="137">
        <v>0</v>
      </c>
      <c r="J5030" s="138" t="str">
        <f t="shared" si="314"/>
        <v/>
      </c>
      <c r="K5030" s="137">
        <v>0</v>
      </c>
      <c r="L5030" s="137">
        <v>0</v>
      </c>
      <c r="M5030" s="138" t="str">
        <f t="shared" si="315"/>
        <v/>
      </c>
    </row>
    <row r="5031" spans="1:13" x14ac:dyDescent="0.25">
      <c r="A5031" s="134" t="s">
        <v>265</v>
      </c>
      <c r="B5031" s="134" t="s">
        <v>509</v>
      </c>
      <c r="C5031" s="137">
        <v>0</v>
      </c>
      <c r="D5031" s="137">
        <v>0</v>
      </c>
      <c r="E5031" s="138" t="str">
        <f t="shared" si="312"/>
        <v/>
      </c>
      <c r="F5031" s="137">
        <v>15</v>
      </c>
      <c r="G5031" s="137">
        <v>0</v>
      </c>
      <c r="H5031" s="138">
        <f t="shared" si="313"/>
        <v>-1</v>
      </c>
      <c r="I5031" s="137">
        <v>17</v>
      </c>
      <c r="J5031" s="138">
        <f t="shared" si="314"/>
        <v>-1</v>
      </c>
      <c r="K5031" s="137">
        <v>52.4</v>
      </c>
      <c r="L5031" s="137">
        <v>26.371829999999999</v>
      </c>
      <c r="M5031" s="138">
        <f t="shared" si="315"/>
        <v>-0.4967208015267176</v>
      </c>
    </row>
    <row r="5032" spans="1:13" x14ac:dyDescent="0.25">
      <c r="A5032" s="134" t="s">
        <v>265</v>
      </c>
      <c r="B5032" s="134" t="s">
        <v>506</v>
      </c>
      <c r="C5032" s="137">
        <v>0</v>
      </c>
      <c r="D5032" s="137">
        <v>0</v>
      </c>
      <c r="E5032" s="138" t="str">
        <f t="shared" si="312"/>
        <v/>
      </c>
      <c r="F5032" s="137">
        <v>0</v>
      </c>
      <c r="G5032" s="137">
        <v>0</v>
      </c>
      <c r="H5032" s="138" t="str">
        <f t="shared" si="313"/>
        <v/>
      </c>
      <c r="I5032" s="137">
        <v>0.23</v>
      </c>
      <c r="J5032" s="138">
        <f t="shared" si="314"/>
        <v>-1</v>
      </c>
      <c r="K5032" s="137">
        <v>101.4462</v>
      </c>
      <c r="L5032" s="137">
        <v>119.83887</v>
      </c>
      <c r="M5032" s="138">
        <f t="shared" si="315"/>
        <v>0.18130467183590904</v>
      </c>
    </row>
    <row r="5033" spans="1:13" x14ac:dyDescent="0.25">
      <c r="A5033" s="134" t="s">
        <v>265</v>
      </c>
      <c r="B5033" s="134" t="s">
        <v>484</v>
      </c>
      <c r="C5033" s="137">
        <v>0</v>
      </c>
      <c r="D5033" s="137">
        <v>0</v>
      </c>
      <c r="E5033" s="138" t="str">
        <f t="shared" si="312"/>
        <v/>
      </c>
      <c r="F5033" s="137">
        <v>0</v>
      </c>
      <c r="G5033" s="137">
        <v>57.254570000000001</v>
      </c>
      <c r="H5033" s="138" t="str">
        <f t="shared" si="313"/>
        <v/>
      </c>
      <c r="I5033" s="137">
        <v>0</v>
      </c>
      <c r="J5033" s="138" t="str">
        <f t="shared" si="314"/>
        <v/>
      </c>
      <c r="K5033" s="137">
        <v>107.51249</v>
      </c>
      <c r="L5033" s="137">
        <v>136.86358000000001</v>
      </c>
      <c r="M5033" s="138">
        <f t="shared" si="315"/>
        <v>0.27300167636336958</v>
      </c>
    </row>
    <row r="5034" spans="1:13" x14ac:dyDescent="0.25">
      <c r="A5034" s="134" t="s">
        <v>265</v>
      </c>
      <c r="B5034" s="134" t="s">
        <v>491</v>
      </c>
      <c r="C5034" s="137">
        <v>0</v>
      </c>
      <c r="D5034" s="137">
        <v>0</v>
      </c>
      <c r="E5034" s="138" t="str">
        <f t="shared" si="312"/>
        <v/>
      </c>
      <c r="F5034" s="137">
        <v>17.703499999999998</v>
      </c>
      <c r="G5034" s="137">
        <v>0</v>
      </c>
      <c r="H5034" s="138">
        <f t="shared" si="313"/>
        <v>-1</v>
      </c>
      <c r="I5034" s="137">
        <v>0</v>
      </c>
      <c r="J5034" s="138" t="str">
        <f t="shared" si="314"/>
        <v/>
      </c>
      <c r="K5034" s="137">
        <v>81.555970000000002</v>
      </c>
      <c r="L5034" s="137">
        <v>53.76</v>
      </c>
      <c r="M5034" s="138">
        <f t="shared" si="315"/>
        <v>-0.34082078847201502</v>
      </c>
    </row>
    <row r="5035" spans="1:13" x14ac:dyDescent="0.25">
      <c r="A5035" s="134" t="s">
        <v>265</v>
      </c>
      <c r="B5035" s="134" t="s">
        <v>495</v>
      </c>
      <c r="C5035" s="137">
        <v>0</v>
      </c>
      <c r="D5035" s="137">
        <v>0</v>
      </c>
      <c r="E5035" s="138" t="str">
        <f t="shared" si="312"/>
        <v/>
      </c>
      <c r="F5035" s="137">
        <v>0</v>
      </c>
      <c r="G5035" s="137">
        <v>0</v>
      </c>
      <c r="H5035" s="138" t="str">
        <f t="shared" si="313"/>
        <v/>
      </c>
      <c r="I5035" s="137">
        <v>0</v>
      </c>
      <c r="J5035" s="138" t="str">
        <f t="shared" si="314"/>
        <v/>
      </c>
      <c r="K5035" s="137">
        <v>26.649280000000001</v>
      </c>
      <c r="L5035" s="137">
        <v>86.386399999999995</v>
      </c>
      <c r="M5035" s="138">
        <f t="shared" si="315"/>
        <v>2.2416035254986246</v>
      </c>
    </row>
    <row r="5036" spans="1:13" x14ac:dyDescent="0.25">
      <c r="A5036" s="134" t="s">
        <v>265</v>
      </c>
      <c r="B5036" s="134" t="s">
        <v>456</v>
      </c>
      <c r="C5036" s="137">
        <v>0</v>
      </c>
      <c r="D5036" s="137">
        <v>0</v>
      </c>
      <c r="E5036" s="138" t="str">
        <f t="shared" si="312"/>
        <v/>
      </c>
      <c r="F5036" s="137">
        <v>270.91922</v>
      </c>
      <c r="G5036" s="137">
        <v>366.67705000000001</v>
      </c>
      <c r="H5036" s="138">
        <f t="shared" si="313"/>
        <v>0.35345528456785025</v>
      </c>
      <c r="I5036" s="137">
        <v>56.569580000000002</v>
      </c>
      <c r="J5036" s="138">
        <f t="shared" si="314"/>
        <v>5.4818768320358746</v>
      </c>
      <c r="K5036" s="137">
        <v>911.61445000000003</v>
      </c>
      <c r="L5036" s="137">
        <v>1837.8841500000001</v>
      </c>
      <c r="M5036" s="138">
        <f t="shared" si="315"/>
        <v>1.0160761492975459</v>
      </c>
    </row>
    <row r="5037" spans="1:13" x14ac:dyDescent="0.25">
      <c r="A5037" s="134" t="s">
        <v>265</v>
      </c>
      <c r="B5037" s="134" t="s">
        <v>470</v>
      </c>
      <c r="C5037" s="137">
        <v>0</v>
      </c>
      <c r="D5037" s="137">
        <v>0</v>
      </c>
      <c r="E5037" s="138" t="str">
        <f t="shared" si="312"/>
        <v/>
      </c>
      <c r="F5037" s="137">
        <v>110.89416</v>
      </c>
      <c r="G5037" s="137">
        <v>25.20701</v>
      </c>
      <c r="H5037" s="138">
        <f t="shared" si="313"/>
        <v>-0.77269307959950284</v>
      </c>
      <c r="I5037" s="137">
        <v>65.692210000000003</v>
      </c>
      <c r="J5037" s="138">
        <f t="shared" si="314"/>
        <v>-0.61628616239277079</v>
      </c>
      <c r="K5037" s="137">
        <v>483.83078</v>
      </c>
      <c r="L5037" s="137">
        <v>456.41005000000001</v>
      </c>
      <c r="M5037" s="138">
        <f t="shared" si="315"/>
        <v>-5.6674215724762278E-2</v>
      </c>
    </row>
    <row r="5038" spans="1:13" x14ac:dyDescent="0.25">
      <c r="A5038" s="134" t="s">
        <v>265</v>
      </c>
      <c r="B5038" s="134" t="s">
        <v>504</v>
      </c>
      <c r="C5038" s="137">
        <v>0</v>
      </c>
      <c r="D5038" s="137">
        <v>0</v>
      </c>
      <c r="E5038" s="138" t="str">
        <f t="shared" si="312"/>
        <v/>
      </c>
      <c r="F5038" s="137">
        <v>2.1215999999999999</v>
      </c>
      <c r="G5038" s="137">
        <v>0</v>
      </c>
      <c r="H5038" s="138">
        <f t="shared" si="313"/>
        <v>-1</v>
      </c>
      <c r="I5038" s="137">
        <v>0</v>
      </c>
      <c r="J5038" s="138" t="str">
        <f t="shared" si="314"/>
        <v/>
      </c>
      <c r="K5038" s="137">
        <v>14.588800000000001</v>
      </c>
      <c r="L5038" s="137">
        <v>0</v>
      </c>
      <c r="M5038" s="138">
        <f t="shared" si="315"/>
        <v>-1</v>
      </c>
    </row>
    <row r="5039" spans="1:13" x14ac:dyDescent="0.25">
      <c r="A5039" s="134" t="s">
        <v>265</v>
      </c>
      <c r="B5039" s="134" t="s">
        <v>516</v>
      </c>
      <c r="C5039" s="137">
        <v>0</v>
      </c>
      <c r="D5039" s="137">
        <v>0</v>
      </c>
      <c r="E5039" s="138" t="str">
        <f t="shared" si="312"/>
        <v/>
      </c>
      <c r="F5039" s="137">
        <v>0</v>
      </c>
      <c r="G5039" s="137">
        <v>0</v>
      </c>
      <c r="H5039" s="138" t="str">
        <f t="shared" si="313"/>
        <v/>
      </c>
      <c r="I5039" s="134">
        <v>0</v>
      </c>
      <c r="J5039" s="138" t="str">
        <f t="shared" si="314"/>
        <v/>
      </c>
      <c r="K5039" s="134">
        <v>0</v>
      </c>
      <c r="L5039" s="134">
        <v>18.029499999999999</v>
      </c>
      <c r="M5039" s="138" t="str">
        <f t="shared" si="315"/>
        <v/>
      </c>
    </row>
    <row r="5040" spans="1:13" x14ac:dyDescent="0.25">
      <c r="A5040" s="134" t="s">
        <v>265</v>
      </c>
      <c r="B5040" s="134" t="s">
        <v>503</v>
      </c>
      <c r="C5040" s="137">
        <v>0</v>
      </c>
      <c r="D5040" s="137">
        <v>2.95</v>
      </c>
      <c r="E5040" s="138" t="str">
        <f t="shared" si="312"/>
        <v/>
      </c>
      <c r="F5040" s="134">
        <v>0</v>
      </c>
      <c r="G5040" s="134">
        <v>37.14423</v>
      </c>
      <c r="H5040" s="138" t="str">
        <f t="shared" si="313"/>
        <v/>
      </c>
      <c r="I5040" s="134">
        <v>56.530110000000001</v>
      </c>
      <c r="J5040" s="138">
        <f t="shared" si="314"/>
        <v>-0.34293016588858571</v>
      </c>
      <c r="K5040" s="134">
        <v>443.27134999999998</v>
      </c>
      <c r="L5040" s="134">
        <v>186.16884999999999</v>
      </c>
      <c r="M5040" s="138">
        <f t="shared" si="315"/>
        <v>-0.58001154371921393</v>
      </c>
    </row>
    <row r="5041" spans="1:13" x14ac:dyDescent="0.25">
      <c r="A5041" s="134" t="s">
        <v>265</v>
      </c>
      <c r="B5041" s="134" t="s">
        <v>496</v>
      </c>
      <c r="C5041" s="137">
        <v>0</v>
      </c>
      <c r="D5041" s="137">
        <v>0</v>
      </c>
      <c r="E5041" s="138" t="str">
        <f t="shared" si="312"/>
        <v/>
      </c>
      <c r="F5041" s="134">
        <v>226.82872</v>
      </c>
      <c r="G5041" s="134">
        <v>0</v>
      </c>
      <c r="H5041" s="138">
        <f t="shared" si="313"/>
        <v>-1</v>
      </c>
      <c r="I5041" s="134">
        <v>19.83258</v>
      </c>
      <c r="J5041" s="138">
        <f t="shared" si="314"/>
        <v>-1</v>
      </c>
      <c r="K5041" s="134">
        <v>492.09903000000003</v>
      </c>
      <c r="L5041" s="134">
        <v>229.18289999999999</v>
      </c>
      <c r="M5041" s="138">
        <f t="shared" si="315"/>
        <v>-0.53427483894857508</v>
      </c>
    </row>
    <row r="5042" spans="1:13" x14ac:dyDescent="0.25">
      <c r="A5042" s="134" t="s">
        <v>265</v>
      </c>
      <c r="B5042" s="134" t="s">
        <v>474</v>
      </c>
      <c r="C5042" s="137">
        <v>0</v>
      </c>
      <c r="D5042" s="137">
        <v>0</v>
      </c>
      <c r="E5042" s="138" t="str">
        <f t="shared" si="312"/>
        <v/>
      </c>
      <c r="F5042" s="134">
        <v>142.52448000000001</v>
      </c>
      <c r="G5042" s="134">
        <v>0</v>
      </c>
      <c r="H5042" s="138">
        <f t="shared" si="313"/>
        <v>-1</v>
      </c>
      <c r="I5042" s="134">
        <v>12.36003</v>
      </c>
      <c r="J5042" s="138">
        <f t="shared" si="314"/>
        <v>-1</v>
      </c>
      <c r="K5042" s="134">
        <v>182.65397999999999</v>
      </c>
      <c r="L5042" s="134">
        <v>19.261320000000001</v>
      </c>
      <c r="M5042" s="138">
        <f t="shared" si="315"/>
        <v>-0.89454749357227259</v>
      </c>
    </row>
    <row r="5043" spans="1:13" x14ac:dyDescent="0.25">
      <c r="A5043" s="134" t="s">
        <v>265</v>
      </c>
      <c r="B5043" s="134" t="s">
        <v>466</v>
      </c>
      <c r="C5043" s="137">
        <v>0</v>
      </c>
      <c r="D5043" s="137">
        <v>0</v>
      </c>
      <c r="E5043" s="138" t="str">
        <f t="shared" si="312"/>
        <v/>
      </c>
      <c r="F5043" s="134">
        <v>97.92089</v>
      </c>
      <c r="G5043" s="134">
        <v>106.05971</v>
      </c>
      <c r="H5043" s="138">
        <f t="shared" si="313"/>
        <v>8.3116278865520865E-2</v>
      </c>
      <c r="I5043" s="134">
        <v>0</v>
      </c>
      <c r="J5043" s="138" t="str">
        <f t="shared" si="314"/>
        <v/>
      </c>
      <c r="K5043" s="134">
        <v>1093.6983</v>
      </c>
      <c r="L5043" s="134">
        <v>707.86396999999999</v>
      </c>
      <c r="M5043" s="138">
        <f t="shared" si="315"/>
        <v>-0.35277949138258702</v>
      </c>
    </row>
    <row r="5044" spans="1:13" x14ac:dyDescent="0.25">
      <c r="A5044" s="134" t="s">
        <v>265</v>
      </c>
      <c r="B5044" s="134" t="s">
        <v>518</v>
      </c>
      <c r="C5044" s="137">
        <v>0</v>
      </c>
      <c r="D5044" s="137">
        <v>0</v>
      </c>
      <c r="E5044" s="138" t="str">
        <f t="shared" si="312"/>
        <v/>
      </c>
      <c r="F5044" s="134">
        <v>0</v>
      </c>
      <c r="G5044" s="134">
        <v>0</v>
      </c>
      <c r="H5044" s="138" t="str">
        <f t="shared" si="313"/>
        <v/>
      </c>
      <c r="I5044" s="134">
        <v>0</v>
      </c>
      <c r="J5044" s="138" t="str">
        <f t="shared" si="314"/>
        <v/>
      </c>
      <c r="K5044" s="134">
        <v>70.799499999999995</v>
      </c>
      <c r="L5044" s="134">
        <v>17.55104</v>
      </c>
      <c r="M5044" s="138">
        <f t="shared" si="315"/>
        <v>-0.75210220411161099</v>
      </c>
    </row>
    <row r="5045" spans="1:13" x14ac:dyDescent="0.25">
      <c r="A5045" s="134" t="s">
        <v>265</v>
      </c>
      <c r="B5045" s="134" t="s">
        <v>465</v>
      </c>
      <c r="C5045" s="137">
        <v>0</v>
      </c>
      <c r="D5045" s="137">
        <v>0</v>
      </c>
      <c r="E5045" s="138" t="str">
        <f t="shared" si="312"/>
        <v/>
      </c>
      <c r="F5045" s="134">
        <v>0</v>
      </c>
      <c r="G5045" s="134">
        <v>8.1319999999999997</v>
      </c>
      <c r="H5045" s="138" t="str">
        <f t="shared" si="313"/>
        <v/>
      </c>
      <c r="I5045" s="134">
        <v>0</v>
      </c>
      <c r="J5045" s="138" t="str">
        <f t="shared" si="314"/>
        <v/>
      </c>
      <c r="K5045" s="134">
        <v>198.00879</v>
      </c>
      <c r="L5045" s="134">
        <v>77.940520000000006</v>
      </c>
      <c r="M5045" s="138">
        <f t="shared" si="315"/>
        <v>-0.60637848451071286</v>
      </c>
    </row>
    <row r="5046" spans="1:13" x14ac:dyDescent="0.25">
      <c r="A5046" s="134" t="s">
        <v>265</v>
      </c>
      <c r="B5046" s="134" t="s">
        <v>488</v>
      </c>
      <c r="C5046" s="137">
        <v>0</v>
      </c>
      <c r="D5046" s="137">
        <v>0</v>
      </c>
      <c r="E5046" s="138" t="str">
        <f t="shared" si="312"/>
        <v/>
      </c>
      <c r="F5046" s="134">
        <v>0</v>
      </c>
      <c r="G5046" s="134">
        <v>76.175089999999997</v>
      </c>
      <c r="H5046" s="138" t="str">
        <f t="shared" si="313"/>
        <v/>
      </c>
      <c r="I5046" s="134">
        <v>56.889690000000002</v>
      </c>
      <c r="J5046" s="138">
        <f t="shared" si="314"/>
        <v>0.33899639811712801</v>
      </c>
      <c r="K5046" s="134">
        <v>0</v>
      </c>
      <c r="L5046" s="134">
        <v>910.40107</v>
      </c>
      <c r="M5046" s="138" t="str">
        <f t="shared" si="315"/>
        <v/>
      </c>
    </row>
    <row r="5047" spans="1:13" x14ac:dyDescent="0.25">
      <c r="A5047" s="134" t="s">
        <v>265</v>
      </c>
      <c r="B5047" s="134" t="s">
        <v>476</v>
      </c>
      <c r="C5047" s="137">
        <v>0</v>
      </c>
      <c r="D5047" s="137">
        <v>0</v>
      </c>
      <c r="E5047" s="138" t="str">
        <f t="shared" si="312"/>
        <v/>
      </c>
      <c r="F5047" s="134">
        <v>50.692450000000001</v>
      </c>
      <c r="G5047" s="134">
        <v>5.3085000000000004</v>
      </c>
      <c r="H5047" s="138">
        <f t="shared" si="313"/>
        <v>-0.89528026362900193</v>
      </c>
      <c r="I5047" s="134">
        <v>0</v>
      </c>
      <c r="J5047" s="138" t="str">
        <f t="shared" si="314"/>
        <v/>
      </c>
      <c r="K5047" s="134">
        <v>75.604020000000006</v>
      </c>
      <c r="L5047" s="134">
        <v>9.1338899999999992</v>
      </c>
      <c r="M5047" s="138">
        <f t="shared" si="315"/>
        <v>-0.87918777334856002</v>
      </c>
    </row>
    <row r="5048" spans="1:13" x14ac:dyDescent="0.25">
      <c r="A5048" s="134" t="s">
        <v>265</v>
      </c>
      <c r="B5048" s="134" t="s">
        <v>475</v>
      </c>
      <c r="C5048" s="137">
        <v>0</v>
      </c>
      <c r="D5048" s="137">
        <v>0</v>
      </c>
      <c r="E5048" s="138" t="str">
        <f t="shared" si="312"/>
        <v/>
      </c>
      <c r="F5048" s="134">
        <v>0</v>
      </c>
      <c r="G5048" s="134">
        <v>0</v>
      </c>
      <c r="H5048" s="138" t="str">
        <f t="shared" si="313"/>
        <v/>
      </c>
      <c r="I5048" s="134">
        <v>0</v>
      </c>
      <c r="J5048" s="138" t="str">
        <f t="shared" si="314"/>
        <v/>
      </c>
      <c r="K5048" s="134">
        <v>67.672259999999994</v>
      </c>
      <c r="L5048" s="134">
        <v>91.686369999999997</v>
      </c>
      <c r="M5048" s="138">
        <f t="shared" si="315"/>
        <v>0.35485899244387586</v>
      </c>
    </row>
    <row r="5049" spans="1:13" x14ac:dyDescent="0.25">
      <c r="A5049" s="141" t="s">
        <v>265</v>
      </c>
      <c r="B5049" s="141" t="s">
        <v>3</v>
      </c>
      <c r="C5049" s="255">
        <v>172.38445999999999</v>
      </c>
      <c r="D5049" s="255">
        <v>1948.54295</v>
      </c>
      <c r="E5049" s="138">
        <f t="shared" si="312"/>
        <v>10.303472192331027</v>
      </c>
      <c r="F5049" s="141">
        <v>46154.935100000002</v>
      </c>
      <c r="G5049" s="141">
        <v>32987.711479999998</v>
      </c>
      <c r="H5049" s="138">
        <f t="shared" si="313"/>
        <v>-0.28528311417775132</v>
      </c>
      <c r="I5049" s="141">
        <v>39010.503069999999</v>
      </c>
      <c r="J5049" s="138">
        <f t="shared" si="314"/>
        <v>-0.15438897517401329</v>
      </c>
      <c r="K5049" s="141">
        <v>339226.35738</v>
      </c>
      <c r="L5049" s="141">
        <v>303989.64968999999</v>
      </c>
      <c r="M5049" s="138">
        <f t="shared" si="315"/>
        <v>-0.10387373187080506</v>
      </c>
    </row>
    <row r="5050" spans="1:13" x14ac:dyDescent="0.25">
      <c r="A5050" s="134" t="s">
        <v>253</v>
      </c>
      <c r="B5050" s="134" t="s">
        <v>463</v>
      </c>
      <c r="C5050" s="137">
        <v>128.88244</v>
      </c>
      <c r="D5050" s="137">
        <v>0</v>
      </c>
      <c r="E5050" s="138">
        <f t="shared" si="312"/>
        <v>-1</v>
      </c>
      <c r="F5050" s="134">
        <v>1560.7512300000001</v>
      </c>
      <c r="G5050" s="134">
        <v>1333.3635999999999</v>
      </c>
      <c r="H5050" s="138">
        <f t="shared" si="313"/>
        <v>-0.14569114259163529</v>
      </c>
      <c r="I5050" s="134">
        <v>1479.98344</v>
      </c>
      <c r="J5050" s="138">
        <f t="shared" si="314"/>
        <v>-9.9068567956409059E-2</v>
      </c>
      <c r="K5050" s="134">
        <v>16606.879939999999</v>
      </c>
      <c r="L5050" s="134">
        <v>11276.254919999999</v>
      </c>
      <c r="M5050" s="138">
        <f t="shared" si="315"/>
        <v>-0.32098895393110183</v>
      </c>
    </row>
    <row r="5051" spans="1:13" x14ac:dyDescent="0.25">
      <c r="A5051" s="134" t="s">
        <v>253</v>
      </c>
      <c r="B5051" s="134" t="s">
        <v>500</v>
      </c>
      <c r="C5051" s="137">
        <v>0</v>
      </c>
      <c r="D5051" s="137">
        <v>0</v>
      </c>
      <c r="E5051" s="138" t="str">
        <f t="shared" si="312"/>
        <v/>
      </c>
      <c r="F5051" s="134">
        <v>0</v>
      </c>
      <c r="G5051" s="134">
        <v>0</v>
      </c>
      <c r="H5051" s="138" t="str">
        <f t="shared" si="313"/>
        <v/>
      </c>
      <c r="I5051" s="134">
        <v>0</v>
      </c>
      <c r="J5051" s="138" t="str">
        <f t="shared" si="314"/>
        <v/>
      </c>
      <c r="K5051" s="134">
        <v>18.756319999999999</v>
      </c>
      <c r="L5051" s="134">
        <v>15.667310000000001</v>
      </c>
      <c r="M5051" s="138">
        <f t="shared" si="315"/>
        <v>-0.16469168792172439</v>
      </c>
    </row>
    <row r="5052" spans="1:13" x14ac:dyDescent="0.25">
      <c r="A5052" s="134" t="s">
        <v>253</v>
      </c>
      <c r="B5052" s="134" t="s">
        <v>478</v>
      </c>
      <c r="C5052" s="137">
        <v>0</v>
      </c>
      <c r="D5052" s="137">
        <v>0</v>
      </c>
      <c r="E5052" s="138" t="str">
        <f t="shared" si="312"/>
        <v/>
      </c>
      <c r="F5052" s="134">
        <v>82.59693</v>
      </c>
      <c r="G5052" s="134">
        <v>65.273020000000002</v>
      </c>
      <c r="H5052" s="138">
        <f t="shared" si="313"/>
        <v>-0.20974036202071911</v>
      </c>
      <c r="I5052" s="134">
        <v>73.86788</v>
      </c>
      <c r="J5052" s="138">
        <f t="shared" si="314"/>
        <v>-0.11635449670411546</v>
      </c>
      <c r="K5052" s="134">
        <v>587.65853000000004</v>
      </c>
      <c r="L5052" s="134">
        <v>518.91345999999999</v>
      </c>
      <c r="M5052" s="138">
        <f t="shared" si="315"/>
        <v>-0.11698131906636333</v>
      </c>
    </row>
    <row r="5053" spans="1:13" x14ac:dyDescent="0.25">
      <c r="A5053" s="134" t="s">
        <v>253</v>
      </c>
      <c r="B5053" s="134" t="s">
        <v>515</v>
      </c>
      <c r="C5053" s="137">
        <v>0</v>
      </c>
      <c r="D5053" s="137">
        <v>0</v>
      </c>
      <c r="E5053" s="138" t="str">
        <f t="shared" si="312"/>
        <v/>
      </c>
      <c r="F5053" s="134">
        <v>0</v>
      </c>
      <c r="G5053" s="134">
        <v>0</v>
      </c>
      <c r="H5053" s="138" t="str">
        <f t="shared" si="313"/>
        <v/>
      </c>
      <c r="I5053" s="134">
        <v>0</v>
      </c>
      <c r="J5053" s="138" t="str">
        <f t="shared" si="314"/>
        <v/>
      </c>
      <c r="K5053" s="134">
        <v>0</v>
      </c>
      <c r="L5053" s="134">
        <v>0</v>
      </c>
      <c r="M5053" s="138" t="str">
        <f t="shared" si="315"/>
        <v/>
      </c>
    </row>
    <row r="5054" spans="1:13" x14ac:dyDescent="0.25">
      <c r="A5054" s="134" t="s">
        <v>253</v>
      </c>
      <c r="B5054" s="134" t="s">
        <v>498</v>
      </c>
      <c r="C5054" s="137">
        <v>0</v>
      </c>
      <c r="D5054" s="137">
        <v>0</v>
      </c>
      <c r="E5054" s="138" t="str">
        <f t="shared" si="312"/>
        <v/>
      </c>
      <c r="F5054" s="134">
        <v>0</v>
      </c>
      <c r="G5054" s="134">
        <v>0</v>
      </c>
      <c r="H5054" s="138" t="str">
        <f t="shared" si="313"/>
        <v/>
      </c>
      <c r="I5054" s="134">
        <v>5.6432200000000003</v>
      </c>
      <c r="J5054" s="138">
        <f t="shared" si="314"/>
        <v>-1</v>
      </c>
      <c r="K5054" s="134">
        <v>22.25928</v>
      </c>
      <c r="L5054" s="134">
        <v>108.63882</v>
      </c>
      <c r="M5054" s="138">
        <f t="shared" si="315"/>
        <v>3.8806079981023638</v>
      </c>
    </row>
    <row r="5055" spans="1:13" x14ac:dyDescent="0.25">
      <c r="A5055" s="134" t="s">
        <v>253</v>
      </c>
      <c r="B5055" s="134" t="s">
        <v>511</v>
      </c>
      <c r="C5055" s="137">
        <v>0</v>
      </c>
      <c r="D5055" s="137">
        <v>0</v>
      </c>
      <c r="E5055" s="138" t="str">
        <f t="shared" si="312"/>
        <v/>
      </c>
      <c r="F5055" s="134">
        <v>2.1035699999999999</v>
      </c>
      <c r="G5055" s="134">
        <v>5.5784099999999999</v>
      </c>
      <c r="H5055" s="138">
        <f t="shared" si="313"/>
        <v>1.6518775224974687</v>
      </c>
      <c r="I5055" s="134">
        <v>9.7424900000000001</v>
      </c>
      <c r="J5055" s="138">
        <f t="shared" si="314"/>
        <v>-0.42741434684562163</v>
      </c>
      <c r="K5055" s="134">
        <v>37.642009999999999</v>
      </c>
      <c r="L5055" s="134">
        <v>22.034790000000001</v>
      </c>
      <c r="M5055" s="138">
        <f t="shared" si="315"/>
        <v>-0.41462238599904733</v>
      </c>
    </row>
    <row r="5056" spans="1:13" x14ac:dyDescent="0.25">
      <c r="A5056" s="134" t="s">
        <v>253</v>
      </c>
      <c r="B5056" s="134" t="s">
        <v>454</v>
      </c>
      <c r="C5056" s="137">
        <v>185.20478</v>
      </c>
      <c r="D5056" s="137">
        <v>84.259889999999999</v>
      </c>
      <c r="E5056" s="138">
        <f t="shared" si="312"/>
        <v>-0.54504473372663487</v>
      </c>
      <c r="F5056" s="134">
        <v>3366.5329999999999</v>
      </c>
      <c r="G5056" s="134">
        <v>3950.5176299999998</v>
      </c>
      <c r="H5056" s="138">
        <f t="shared" si="313"/>
        <v>0.17346766836980354</v>
      </c>
      <c r="I5056" s="134">
        <v>4603.3808499999996</v>
      </c>
      <c r="J5056" s="138">
        <f t="shared" si="314"/>
        <v>-0.14182255200544613</v>
      </c>
      <c r="K5056" s="134">
        <v>31623.034380000001</v>
      </c>
      <c r="L5056" s="134">
        <v>27284.227190000001</v>
      </c>
      <c r="M5056" s="138">
        <f t="shared" si="315"/>
        <v>-0.13720401204585475</v>
      </c>
    </row>
    <row r="5057" spans="1:13" x14ac:dyDescent="0.25">
      <c r="A5057" s="134" t="s">
        <v>253</v>
      </c>
      <c r="B5057" s="134" t="s">
        <v>464</v>
      </c>
      <c r="C5057" s="137">
        <v>75.783699999999996</v>
      </c>
      <c r="D5057" s="137">
        <v>27.44455</v>
      </c>
      <c r="E5057" s="138">
        <f t="shared" si="312"/>
        <v>-0.63785682145368994</v>
      </c>
      <c r="F5057" s="134">
        <v>1454.5338099999999</v>
      </c>
      <c r="G5057" s="134">
        <v>1115.1601599999999</v>
      </c>
      <c r="H5057" s="138">
        <f t="shared" si="313"/>
        <v>-0.23332125225745015</v>
      </c>
      <c r="I5057" s="134">
        <v>1467.05816</v>
      </c>
      <c r="J5057" s="138">
        <f t="shared" si="314"/>
        <v>-0.23986642765410204</v>
      </c>
      <c r="K5057" s="134">
        <v>14802.538</v>
      </c>
      <c r="L5057" s="134">
        <v>10795.65746</v>
      </c>
      <c r="M5057" s="138">
        <f t="shared" si="315"/>
        <v>-0.27068875215858257</v>
      </c>
    </row>
    <row r="5058" spans="1:13" x14ac:dyDescent="0.25">
      <c r="A5058" s="134" t="s">
        <v>253</v>
      </c>
      <c r="B5058" s="134" t="s">
        <v>505</v>
      </c>
      <c r="C5058" s="137">
        <v>0</v>
      </c>
      <c r="D5058" s="137">
        <v>0</v>
      </c>
      <c r="E5058" s="138" t="str">
        <f t="shared" si="312"/>
        <v/>
      </c>
      <c r="F5058" s="134">
        <v>0</v>
      </c>
      <c r="G5058" s="134">
        <v>0</v>
      </c>
      <c r="H5058" s="138" t="str">
        <f t="shared" si="313"/>
        <v/>
      </c>
      <c r="I5058" s="134">
        <v>0</v>
      </c>
      <c r="J5058" s="138" t="str">
        <f t="shared" si="314"/>
        <v/>
      </c>
      <c r="K5058" s="134">
        <v>0</v>
      </c>
      <c r="L5058" s="134">
        <v>26.932089999999999</v>
      </c>
      <c r="M5058" s="138" t="str">
        <f t="shared" si="315"/>
        <v/>
      </c>
    </row>
    <row r="5059" spans="1:13" x14ac:dyDescent="0.25">
      <c r="A5059" s="134" t="s">
        <v>253</v>
      </c>
      <c r="B5059" s="134" t="s">
        <v>472</v>
      </c>
      <c r="C5059" s="137">
        <v>0</v>
      </c>
      <c r="D5059" s="137">
        <v>0</v>
      </c>
      <c r="E5059" s="138" t="str">
        <f t="shared" si="312"/>
        <v/>
      </c>
      <c r="F5059" s="134">
        <v>17.326840000000001</v>
      </c>
      <c r="G5059" s="134">
        <v>246.98898</v>
      </c>
      <c r="H5059" s="138">
        <f t="shared" si="313"/>
        <v>13.254704262289026</v>
      </c>
      <c r="I5059" s="134">
        <v>67.896150000000006</v>
      </c>
      <c r="J5059" s="138">
        <f t="shared" si="314"/>
        <v>2.6377464701606788</v>
      </c>
      <c r="K5059" s="134">
        <v>247.43707000000001</v>
      </c>
      <c r="L5059" s="134">
        <v>542.92934000000002</v>
      </c>
      <c r="M5059" s="138">
        <f t="shared" si="315"/>
        <v>1.1942118050460264</v>
      </c>
    </row>
    <row r="5060" spans="1:13" x14ac:dyDescent="0.25">
      <c r="A5060" s="134" t="s">
        <v>253</v>
      </c>
      <c r="B5060" s="134" t="s">
        <v>471</v>
      </c>
      <c r="C5060" s="137">
        <v>0</v>
      </c>
      <c r="D5060" s="137">
        <v>0</v>
      </c>
      <c r="E5060" s="138" t="str">
        <f t="shared" si="312"/>
        <v/>
      </c>
      <c r="F5060" s="134">
        <v>164.69603000000001</v>
      </c>
      <c r="G5060" s="134">
        <v>324.33699999999999</v>
      </c>
      <c r="H5060" s="138">
        <f t="shared" si="313"/>
        <v>0.96930672827997122</v>
      </c>
      <c r="I5060" s="134">
        <v>161.88395</v>
      </c>
      <c r="J5060" s="138">
        <f t="shared" si="314"/>
        <v>1.003515481306207</v>
      </c>
      <c r="K5060" s="134">
        <v>2693.7847900000002</v>
      </c>
      <c r="L5060" s="134">
        <v>1383.05979</v>
      </c>
      <c r="M5060" s="138">
        <f t="shared" si="315"/>
        <v>-0.48657376226405968</v>
      </c>
    </row>
    <row r="5061" spans="1:13" x14ac:dyDescent="0.25">
      <c r="A5061" s="134" t="s">
        <v>253</v>
      </c>
      <c r="B5061" s="134" t="s">
        <v>517</v>
      </c>
      <c r="C5061" s="137">
        <v>0</v>
      </c>
      <c r="D5061" s="137">
        <v>0</v>
      </c>
      <c r="E5061" s="138" t="str">
        <f t="shared" ref="E5061:E5124" si="316">IF(C5061=0,"",(D5061/C5061-1))</f>
        <v/>
      </c>
      <c r="F5061" s="134">
        <v>0</v>
      </c>
      <c r="G5061" s="134">
        <v>0</v>
      </c>
      <c r="H5061" s="138" t="str">
        <f t="shared" ref="H5061:H5124" si="317">IF(F5061=0,"",(G5061/F5061-1))</f>
        <v/>
      </c>
      <c r="I5061" s="134">
        <v>16.037680000000002</v>
      </c>
      <c r="J5061" s="138">
        <f t="shared" ref="J5061:J5124" si="318">IF(I5061=0,"",(G5061/I5061-1))</f>
        <v>-1</v>
      </c>
      <c r="K5061" s="134">
        <v>112.46137</v>
      </c>
      <c r="L5061" s="134">
        <v>16.037680000000002</v>
      </c>
      <c r="M5061" s="138">
        <f t="shared" ref="M5061:M5124" si="319">IF(K5061=0,"",(L5061/K5061-1))</f>
        <v>-0.85739387667071809</v>
      </c>
    </row>
    <row r="5062" spans="1:13" x14ac:dyDescent="0.25">
      <c r="A5062" s="134" t="s">
        <v>253</v>
      </c>
      <c r="B5062" s="134" t="s">
        <v>519</v>
      </c>
      <c r="C5062" s="137">
        <v>0</v>
      </c>
      <c r="D5062" s="137">
        <v>0</v>
      </c>
      <c r="E5062" s="138" t="str">
        <f t="shared" si="316"/>
        <v/>
      </c>
      <c r="F5062" s="134">
        <v>89.646240000000006</v>
      </c>
      <c r="G5062" s="134">
        <v>73.862549999999999</v>
      </c>
      <c r="H5062" s="138">
        <f t="shared" si="317"/>
        <v>-0.1760663916300339</v>
      </c>
      <c r="I5062" s="134">
        <v>72.597020000000001</v>
      </c>
      <c r="J5062" s="138">
        <f t="shared" si="318"/>
        <v>1.7432258238698983E-2</v>
      </c>
      <c r="K5062" s="134">
        <v>184.64598000000001</v>
      </c>
      <c r="L5062" s="134">
        <v>489.97318000000001</v>
      </c>
      <c r="M5062" s="138">
        <f t="shared" si="319"/>
        <v>1.6535816268515569</v>
      </c>
    </row>
    <row r="5063" spans="1:13" x14ac:dyDescent="0.25">
      <c r="A5063" s="134" t="s">
        <v>253</v>
      </c>
      <c r="B5063" s="134" t="s">
        <v>501</v>
      </c>
      <c r="C5063" s="137">
        <v>0</v>
      </c>
      <c r="D5063" s="137">
        <v>0</v>
      </c>
      <c r="E5063" s="138" t="str">
        <f t="shared" si="316"/>
        <v/>
      </c>
      <c r="F5063" s="134">
        <v>55.875729999999997</v>
      </c>
      <c r="G5063" s="134">
        <v>5.55335</v>
      </c>
      <c r="H5063" s="138">
        <f t="shared" si="317"/>
        <v>-0.90061248416799211</v>
      </c>
      <c r="I5063" s="134">
        <v>77.463399999999993</v>
      </c>
      <c r="J5063" s="138">
        <f t="shared" si="318"/>
        <v>-0.92831001479408337</v>
      </c>
      <c r="K5063" s="134">
        <v>416.79919000000001</v>
      </c>
      <c r="L5063" s="134">
        <v>356.64344</v>
      </c>
      <c r="M5063" s="138">
        <f t="shared" si="319"/>
        <v>-0.14432789564682214</v>
      </c>
    </row>
    <row r="5064" spans="1:13" x14ac:dyDescent="0.25">
      <c r="A5064" s="134" t="s">
        <v>253</v>
      </c>
      <c r="B5064" s="134" t="s">
        <v>499</v>
      </c>
      <c r="C5064" s="137">
        <v>0</v>
      </c>
      <c r="D5064" s="137">
        <v>0</v>
      </c>
      <c r="E5064" s="138" t="str">
        <f t="shared" si="316"/>
        <v/>
      </c>
      <c r="F5064" s="134">
        <v>52.037219999999998</v>
      </c>
      <c r="G5064" s="134">
        <v>12.92597</v>
      </c>
      <c r="H5064" s="138">
        <f t="shared" si="317"/>
        <v>-0.75160144988529365</v>
      </c>
      <c r="I5064" s="134">
        <v>32.312330000000003</v>
      </c>
      <c r="J5064" s="138">
        <f t="shared" si="318"/>
        <v>-0.59996787603988944</v>
      </c>
      <c r="K5064" s="134">
        <v>360.49614000000003</v>
      </c>
      <c r="L5064" s="134">
        <v>166.61795000000001</v>
      </c>
      <c r="M5064" s="138">
        <f t="shared" si="319"/>
        <v>-0.53780933687667232</v>
      </c>
    </row>
    <row r="5065" spans="1:13" x14ac:dyDescent="0.25">
      <c r="A5065" s="134" t="s">
        <v>253</v>
      </c>
      <c r="B5065" s="134" t="s">
        <v>492</v>
      </c>
      <c r="C5065" s="137">
        <v>0</v>
      </c>
      <c r="D5065" s="137">
        <v>0</v>
      </c>
      <c r="E5065" s="138" t="str">
        <f t="shared" si="316"/>
        <v/>
      </c>
      <c r="F5065" s="134">
        <v>40.575360000000003</v>
      </c>
      <c r="G5065" s="134">
        <v>29.85256</v>
      </c>
      <c r="H5065" s="138">
        <f t="shared" si="317"/>
        <v>-0.26426875818230577</v>
      </c>
      <c r="I5065" s="134">
        <v>15.74544</v>
      </c>
      <c r="J5065" s="138">
        <f t="shared" si="318"/>
        <v>0.89594955745917537</v>
      </c>
      <c r="K5065" s="134">
        <v>771.04012999999998</v>
      </c>
      <c r="L5065" s="134">
        <v>264.72046999999998</v>
      </c>
      <c r="M5065" s="138">
        <f t="shared" si="319"/>
        <v>-0.65667095693190447</v>
      </c>
    </row>
    <row r="5066" spans="1:13" x14ac:dyDescent="0.25">
      <c r="A5066" s="134" t="s">
        <v>253</v>
      </c>
      <c r="B5066" s="134" t="s">
        <v>451</v>
      </c>
      <c r="C5066" s="137">
        <v>20.532170000000001</v>
      </c>
      <c r="D5066" s="137">
        <v>32.35548</v>
      </c>
      <c r="E5066" s="138">
        <f t="shared" si="316"/>
        <v>0.57584317682933661</v>
      </c>
      <c r="F5066" s="134">
        <v>1152.6198899999999</v>
      </c>
      <c r="G5066" s="134">
        <v>1282.0981999999999</v>
      </c>
      <c r="H5066" s="138">
        <f t="shared" si="317"/>
        <v>0.11233391955434668</v>
      </c>
      <c r="I5066" s="134">
        <v>1432.26369</v>
      </c>
      <c r="J5066" s="138">
        <f t="shared" si="318"/>
        <v>-0.10484486275009886</v>
      </c>
      <c r="K5066" s="134">
        <v>9668.8144200000006</v>
      </c>
      <c r="L5066" s="134">
        <v>9420.6949199999999</v>
      </c>
      <c r="M5066" s="138">
        <f t="shared" si="319"/>
        <v>-2.5661832901329062E-2</v>
      </c>
    </row>
    <row r="5067" spans="1:13" x14ac:dyDescent="0.25">
      <c r="A5067" s="134" t="s">
        <v>253</v>
      </c>
      <c r="B5067" s="134" t="s">
        <v>507</v>
      </c>
      <c r="C5067" s="137">
        <v>0</v>
      </c>
      <c r="D5067" s="137">
        <v>0</v>
      </c>
      <c r="E5067" s="138" t="str">
        <f t="shared" si="316"/>
        <v/>
      </c>
      <c r="F5067" s="134">
        <v>58.500450000000001</v>
      </c>
      <c r="G5067" s="134">
        <v>135.14847</v>
      </c>
      <c r="H5067" s="138">
        <f t="shared" si="317"/>
        <v>1.3102124855449828</v>
      </c>
      <c r="I5067" s="134">
        <v>22.78349</v>
      </c>
      <c r="J5067" s="138">
        <f t="shared" si="318"/>
        <v>4.9318598687031709</v>
      </c>
      <c r="K5067" s="134">
        <v>634.37945000000002</v>
      </c>
      <c r="L5067" s="134">
        <v>770.61432000000002</v>
      </c>
      <c r="M5067" s="138">
        <f t="shared" si="319"/>
        <v>0.21475296843237901</v>
      </c>
    </row>
    <row r="5068" spans="1:13" x14ac:dyDescent="0.25">
      <c r="A5068" s="134" t="s">
        <v>253</v>
      </c>
      <c r="B5068" s="134" t="s">
        <v>486</v>
      </c>
      <c r="C5068" s="137">
        <v>0</v>
      </c>
      <c r="D5068" s="137">
        <v>0</v>
      </c>
      <c r="E5068" s="138" t="str">
        <f t="shared" si="316"/>
        <v/>
      </c>
      <c r="F5068" s="134">
        <v>0</v>
      </c>
      <c r="G5068" s="134">
        <v>12.498189999999999</v>
      </c>
      <c r="H5068" s="138" t="str">
        <f t="shared" si="317"/>
        <v/>
      </c>
      <c r="I5068" s="134">
        <v>0</v>
      </c>
      <c r="J5068" s="138" t="str">
        <f t="shared" si="318"/>
        <v/>
      </c>
      <c r="K5068" s="134">
        <v>90.619860000000003</v>
      </c>
      <c r="L5068" s="134">
        <v>50.26117</v>
      </c>
      <c r="M5068" s="138">
        <f t="shared" si="319"/>
        <v>-0.44536252869955884</v>
      </c>
    </row>
    <row r="5069" spans="1:13" x14ac:dyDescent="0.25">
      <c r="A5069" s="134" t="s">
        <v>253</v>
      </c>
      <c r="B5069" s="134" t="s">
        <v>485</v>
      </c>
      <c r="C5069" s="137">
        <v>0</v>
      </c>
      <c r="D5069" s="137">
        <v>0</v>
      </c>
      <c r="E5069" s="138" t="str">
        <f t="shared" si="316"/>
        <v/>
      </c>
      <c r="F5069" s="134">
        <v>74.323449999999994</v>
      </c>
      <c r="G5069" s="134">
        <v>40.706130000000002</v>
      </c>
      <c r="H5069" s="138">
        <f t="shared" si="317"/>
        <v>-0.45231108082307803</v>
      </c>
      <c r="I5069" s="134">
        <v>23.753440000000001</v>
      </c>
      <c r="J5069" s="138">
        <f t="shared" si="318"/>
        <v>0.71369410072814721</v>
      </c>
      <c r="K5069" s="134">
        <v>314.19626</v>
      </c>
      <c r="L5069" s="134">
        <v>379.37983000000003</v>
      </c>
      <c r="M5069" s="138">
        <f t="shared" si="319"/>
        <v>0.20746131733076645</v>
      </c>
    </row>
    <row r="5070" spans="1:13" x14ac:dyDescent="0.25">
      <c r="A5070" s="134" t="s">
        <v>253</v>
      </c>
      <c r="B5070" s="134" t="s">
        <v>458</v>
      </c>
      <c r="C5070" s="137">
        <v>21.452649999999998</v>
      </c>
      <c r="D5070" s="137">
        <v>0</v>
      </c>
      <c r="E5070" s="138">
        <f t="shared" si="316"/>
        <v>-1</v>
      </c>
      <c r="F5070" s="134">
        <v>446.88139000000001</v>
      </c>
      <c r="G5070" s="134">
        <v>428.27517</v>
      </c>
      <c r="H5070" s="138">
        <f t="shared" si="317"/>
        <v>-4.1635701142086035E-2</v>
      </c>
      <c r="I5070" s="134">
        <v>401.41095000000001</v>
      </c>
      <c r="J5070" s="138">
        <f t="shared" si="318"/>
        <v>6.6924482254407724E-2</v>
      </c>
      <c r="K5070" s="134">
        <v>3704.6699100000001</v>
      </c>
      <c r="L5070" s="134">
        <v>3518.2975099999999</v>
      </c>
      <c r="M5070" s="138">
        <f t="shared" si="319"/>
        <v>-5.0307424015544777E-2</v>
      </c>
    </row>
    <row r="5071" spans="1:13" x14ac:dyDescent="0.25">
      <c r="A5071" s="134" t="s">
        <v>253</v>
      </c>
      <c r="B5071" s="134" t="s">
        <v>494</v>
      </c>
      <c r="C5071" s="137">
        <v>0</v>
      </c>
      <c r="D5071" s="137">
        <v>0</v>
      </c>
      <c r="E5071" s="138" t="str">
        <f t="shared" si="316"/>
        <v/>
      </c>
      <c r="F5071" s="134">
        <v>123.42277</v>
      </c>
      <c r="G5071" s="134">
        <v>15.296950000000001</v>
      </c>
      <c r="H5071" s="138">
        <f t="shared" si="317"/>
        <v>-0.87606055187385601</v>
      </c>
      <c r="I5071" s="134">
        <v>36.896790000000003</v>
      </c>
      <c r="J5071" s="138">
        <f t="shared" si="318"/>
        <v>-0.58541244373833057</v>
      </c>
      <c r="K5071" s="134">
        <v>706.13244999999995</v>
      </c>
      <c r="L5071" s="134">
        <v>359.95803999999998</v>
      </c>
      <c r="M5071" s="138">
        <f t="shared" si="319"/>
        <v>-0.49024005340641119</v>
      </c>
    </row>
    <row r="5072" spans="1:13" x14ac:dyDescent="0.25">
      <c r="A5072" s="134" t="s">
        <v>253</v>
      </c>
      <c r="B5072" s="134" t="s">
        <v>479</v>
      </c>
      <c r="C5072" s="134">
        <v>0</v>
      </c>
      <c r="D5072" s="134">
        <v>0</v>
      </c>
      <c r="E5072" s="138" t="str">
        <f t="shared" si="316"/>
        <v/>
      </c>
      <c r="F5072" s="134">
        <v>25.323450000000001</v>
      </c>
      <c r="G5072" s="134">
        <v>29.147290000000002</v>
      </c>
      <c r="H5072" s="138">
        <f t="shared" si="317"/>
        <v>0.1509999624853644</v>
      </c>
      <c r="I5072" s="134">
        <v>15.255330000000001</v>
      </c>
      <c r="J5072" s="138">
        <f t="shared" si="318"/>
        <v>0.91062992409865928</v>
      </c>
      <c r="K5072" s="134">
        <v>275.84552000000002</v>
      </c>
      <c r="L5072" s="134">
        <v>95.805970000000002</v>
      </c>
      <c r="M5072" s="138">
        <f t="shared" si="319"/>
        <v>-0.65268252317456521</v>
      </c>
    </row>
    <row r="5073" spans="1:13" x14ac:dyDescent="0.25">
      <c r="A5073" s="134" t="s">
        <v>253</v>
      </c>
      <c r="B5073" s="134" t="s">
        <v>508</v>
      </c>
      <c r="C5073" s="134">
        <v>0</v>
      </c>
      <c r="D5073" s="134">
        <v>0</v>
      </c>
      <c r="E5073" s="138" t="str">
        <f t="shared" si="316"/>
        <v/>
      </c>
      <c r="F5073" s="134">
        <v>0</v>
      </c>
      <c r="G5073" s="134">
        <v>22.26464</v>
      </c>
      <c r="H5073" s="138" t="str">
        <f t="shared" si="317"/>
        <v/>
      </c>
      <c r="I5073" s="134">
        <v>45.735259999999997</v>
      </c>
      <c r="J5073" s="138">
        <f t="shared" si="318"/>
        <v>-0.51318435710215704</v>
      </c>
      <c r="K5073" s="134">
        <v>126.92542</v>
      </c>
      <c r="L5073" s="134">
        <v>216.18695</v>
      </c>
      <c r="M5073" s="138">
        <f t="shared" si="319"/>
        <v>0.70325967800618661</v>
      </c>
    </row>
    <row r="5074" spans="1:13" x14ac:dyDescent="0.25">
      <c r="A5074" s="134" t="s">
        <v>253</v>
      </c>
      <c r="B5074" s="134" t="s">
        <v>493</v>
      </c>
      <c r="C5074" s="134">
        <v>0</v>
      </c>
      <c r="D5074" s="134">
        <v>0</v>
      </c>
      <c r="E5074" s="138" t="str">
        <f t="shared" si="316"/>
        <v/>
      </c>
      <c r="F5074" s="134">
        <v>8.2702200000000001</v>
      </c>
      <c r="G5074" s="134">
        <v>9.30152</v>
      </c>
      <c r="H5074" s="138">
        <f t="shared" si="317"/>
        <v>0.12470043118562746</v>
      </c>
      <c r="I5074" s="134">
        <v>5.8367199999999997</v>
      </c>
      <c r="J5074" s="138">
        <f t="shared" si="318"/>
        <v>0.59362107485025839</v>
      </c>
      <c r="K5074" s="134">
        <v>78.097650000000002</v>
      </c>
      <c r="L5074" s="134">
        <v>107.65385999999999</v>
      </c>
      <c r="M5074" s="138">
        <f t="shared" si="319"/>
        <v>0.37845197646792172</v>
      </c>
    </row>
    <row r="5075" spans="1:13" x14ac:dyDescent="0.25">
      <c r="A5075" s="134" t="s">
        <v>253</v>
      </c>
      <c r="B5075" s="134" t="s">
        <v>521</v>
      </c>
      <c r="C5075" s="134">
        <v>0</v>
      </c>
      <c r="D5075" s="134">
        <v>0</v>
      </c>
      <c r="E5075" s="138" t="str">
        <f t="shared" si="316"/>
        <v/>
      </c>
      <c r="F5075" s="134">
        <v>0</v>
      </c>
      <c r="G5075" s="134">
        <v>0</v>
      </c>
      <c r="H5075" s="138" t="str">
        <f t="shared" si="317"/>
        <v/>
      </c>
      <c r="I5075" s="134">
        <v>0</v>
      </c>
      <c r="J5075" s="138" t="str">
        <f t="shared" si="318"/>
        <v/>
      </c>
      <c r="K5075" s="134">
        <v>0</v>
      </c>
      <c r="L5075" s="134">
        <v>0</v>
      </c>
      <c r="M5075" s="138" t="str">
        <f t="shared" si="319"/>
        <v/>
      </c>
    </row>
    <row r="5076" spans="1:13" x14ac:dyDescent="0.25">
      <c r="A5076" s="134" t="s">
        <v>253</v>
      </c>
      <c r="B5076" s="134" t="s">
        <v>514</v>
      </c>
      <c r="C5076" s="134">
        <v>0</v>
      </c>
      <c r="D5076" s="134">
        <v>0</v>
      </c>
      <c r="E5076" s="138" t="str">
        <f t="shared" si="316"/>
        <v/>
      </c>
      <c r="F5076" s="134">
        <v>0</v>
      </c>
      <c r="G5076" s="134">
        <v>0</v>
      </c>
      <c r="H5076" s="138" t="str">
        <f t="shared" si="317"/>
        <v/>
      </c>
      <c r="I5076" s="134">
        <v>0</v>
      </c>
      <c r="J5076" s="138" t="str">
        <f t="shared" si="318"/>
        <v/>
      </c>
      <c r="K5076" s="134">
        <v>316.72262000000001</v>
      </c>
      <c r="L5076" s="134">
        <v>11.85806</v>
      </c>
      <c r="M5076" s="138">
        <f t="shared" si="319"/>
        <v>-0.96256011016832332</v>
      </c>
    </row>
    <row r="5077" spans="1:13" x14ac:dyDescent="0.25">
      <c r="A5077" s="134" t="s">
        <v>253</v>
      </c>
      <c r="B5077" s="134" t="s">
        <v>467</v>
      </c>
      <c r="C5077" s="134">
        <v>0</v>
      </c>
      <c r="D5077" s="134">
        <v>5.9778000000000002</v>
      </c>
      <c r="E5077" s="138" t="str">
        <f t="shared" si="316"/>
        <v/>
      </c>
      <c r="F5077" s="134">
        <v>479.42432000000002</v>
      </c>
      <c r="G5077" s="134">
        <v>434.51866999999999</v>
      </c>
      <c r="H5077" s="138">
        <f t="shared" si="317"/>
        <v>-9.3665773984932699E-2</v>
      </c>
      <c r="I5077" s="134">
        <v>326.06650999999999</v>
      </c>
      <c r="J5077" s="138">
        <f t="shared" si="318"/>
        <v>0.33260747937591018</v>
      </c>
      <c r="K5077" s="134">
        <v>4943.7255400000004</v>
      </c>
      <c r="L5077" s="134">
        <v>3931.03568</v>
      </c>
      <c r="M5077" s="138">
        <f t="shared" si="319"/>
        <v>-0.20484346305357404</v>
      </c>
    </row>
    <row r="5078" spans="1:13" x14ac:dyDescent="0.25">
      <c r="A5078" s="134" t="s">
        <v>253</v>
      </c>
      <c r="B5078" s="134" t="s">
        <v>455</v>
      </c>
      <c r="C5078" s="134">
        <v>114.66278</v>
      </c>
      <c r="D5078" s="134">
        <v>47.503480000000003</v>
      </c>
      <c r="E5078" s="138">
        <f t="shared" si="316"/>
        <v>-0.58571142266043086</v>
      </c>
      <c r="F5078" s="134">
        <v>1172.0191600000001</v>
      </c>
      <c r="G5078" s="134">
        <v>1054.2909400000001</v>
      </c>
      <c r="H5078" s="138">
        <f t="shared" si="317"/>
        <v>-0.10044905750516908</v>
      </c>
      <c r="I5078" s="134">
        <v>1319.7488599999999</v>
      </c>
      <c r="J5078" s="138">
        <f t="shared" si="318"/>
        <v>-0.20114275378120039</v>
      </c>
      <c r="K5078" s="134">
        <v>10137.14388</v>
      </c>
      <c r="L5078" s="134">
        <v>9366.3689699999995</v>
      </c>
      <c r="M5078" s="138">
        <f t="shared" si="319"/>
        <v>-7.6034721330205723E-2</v>
      </c>
    </row>
    <row r="5079" spans="1:13" x14ac:dyDescent="0.25">
      <c r="A5079" s="134" t="s">
        <v>253</v>
      </c>
      <c r="B5079" s="134" t="s">
        <v>489</v>
      </c>
      <c r="C5079" s="134">
        <v>0</v>
      </c>
      <c r="D5079" s="134">
        <v>0</v>
      </c>
      <c r="E5079" s="138" t="str">
        <f t="shared" si="316"/>
        <v/>
      </c>
      <c r="F5079" s="134">
        <v>0</v>
      </c>
      <c r="G5079" s="134">
        <v>0</v>
      </c>
      <c r="H5079" s="138" t="str">
        <f t="shared" si="317"/>
        <v/>
      </c>
      <c r="I5079" s="134">
        <v>0</v>
      </c>
      <c r="J5079" s="138" t="str">
        <f t="shared" si="318"/>
        <v/>
      </c>
      <c r="K5079" s="134">
        <v>1.7163200000000001</v>
      </c>
      <c r="L5079" s="134">
        <v>1.1690100000000001</v>
      </c>
      <c r="M5079" s="138">
        <f t="shared" si="319"/>
        <v>-0.31888575557005683</v>
      </c>
    </row>
    <row r="5080" spans="1:13" x14ac:dyDescent="0.25">
      <c r="A5080" s="134" t="s">
        <v>253</v>
      </c>
      <c r="B5080" s="134" t="s">
        <v>459</v>
      </c>
      <c r="C5080" s="134">
        <v>22.348990000000001</v>
      </c>
      <c r="D5080" s="134">
        <v>24.579599999999999</v>
      </c>
      <c r="E5080" s="138">
        <f t="shared" si="316"/>
        <v>9.9808089761550756E-2</v>
      </c>
      <c r="F5080" s="134">
        <v>589.31353000000001</v>
      </c>
      <c r="G5080" s="134">
        <v>1158.9940200000001</v>
      </c>
      <c r="H5080" s="138">
        <f t="shared" si="317"/>
        <v>0.96668489861415541</v>
      </c>
      <c r="I5080" s="134">
        <v>1256.2448300000001</v>
      </c>
      <c r="J5080" s="138">
        <f t="shared" si="318"/>
        <v>-7.7413898690432803E-2</v>
      </c>
      <c r="K5080" s="134">
        <v>7137.2469600000004</v>
      </c>
      <c r="L5080" s="134">
        <v>7545.7427699999998</v>
      </c>
      <c r="M5080" s="138">
        <f t="shared" si="319"/>
        <v>5.7234366736834907E-2</v>
      </c>
    </row>
    <row r="5081" spans="1:13" x14ac:dyDescent="0.25">
      <c r="A5081" s="134" t="s">
        <v>253</v>
      </c>
      <c r="B5081" s="134" t="s">
        <v>477</v>
      </c>
      <c r="C5081" s="134">
        <v>0</v>
      </c>
      <c r="D5081" s="134">
        <v>5.7014800000000001</v>
      </c>
      <c r="E5081" s="138" t="str">
        <f t="shared" si="316"/>
        <v/>
      </c>
      <c r="F5081" s="134">
        <v>41.501660000000001</v>
      </c>
      <c r="G5081" s="134">
        <v>71.431449999999998</v>
      </c>
      <c r="H5081" s="138">
        <f t="shared" si="317"/>
        <v>0.72117091219965657</v>
      </c>
      <c r="I5081" s="134">
        <v>104.28264</v>
      </c>
      <c r="J5081" s="138">
        <f t="shared" si="318"/>
        <v>-0.31502069759645523</v>
      </c>
      <c r="K5081" s="134">
        <v>662.48838000000001</v>
      </c>
      <c r="L5081" s="134">
        <v>889.79891999999995</v>
      </c>
      <c r="M5081" s="138">
        <f t="shared" si="319"/>
        <v>0.34311626718645227</v>
      </c>
    </row>
    <row r="5082" spans="1:13" x14ac:dyDescent="0.25">
      <c r="A5082" s="134" t="s">
        <v>253</v>
      </c>
      <c r="B5082" s="134" t="s">
        <v>450</v>
      </c>
      <c r="C5082" s="134">
        <v>442.2407</v>
      </c>
      <c r="D5082" s="134">
        <v>636.01081999999997</v>
      </c>
      <c r="E5082" s="138">
        <f t="shared" si="316"/>
        <v>0.43815533034386012</v>
      </c>
      <c r="F5082" s="134">
        <v>28184.969359999999</v>
      </c>
      <c r="G5082" s="134">
        <v>27559.219400000002</v>
      </c>
      <c r="H5082" s="138">
        <f t="shared" si="317"/>
        <v>-2.2201548350379241E-2</v>
      </c>
      <c r="I5082" s="134">
        <v>27687.8724</v>
      </c>
      <c r="J5082" s="138">
        <f t="shared" si="318"/>
        <v>-4.6465469842311702E-3</v>
      </c>
      <c r="K5082" s="134">
        <v>254853.34588000001</v>
      </c>
      <c r="L5082" s="134">
        <v>208791.7537</v>
      </c>
      <c r="M5082" s="138">
        <f t="shared" si="319"/>
        <v>-0.18073763960583245</v>
      </c>
    </row>
    <row r="5083" spans="1:13" x14ac:dyDescent="0.25">
      <c r="A5083" s="134" t="s">
        <v>253</v>
      </c>
      <c r="B5083" s="134" t="s">
        <v>453</v>
      </c>
      <c r="C5083" s="134">
        <v>95.368750000000006</v>
      </c>
      <c r="D5083" s="134">
        <v>167.83211</v>
      </c>
      <c r="E5083" s="138">
        <f t="shared" si="316"/>
        <v>0.75982289796185842</v>
      </c>
      <c r="F5083" s="134">
        <v>5714.9079499999998</v>
      </c>
      <c r="G5083" s="134">
        <v>3948.85313</v>
      </c>
      <c r="H5083" s="138">
        <f t="shared" si="317"/>
        <v>-0.30902594327875388</v>
      </c>
      <c r="I5083" s="134">
        <v>3614.57816</v>
      </c>
      <c r="J5083" s="138">
        <f t="shared" si="318"/>
        <v>9.2479662965705423E-2</v>
      </c>
      <c r="K5083" s="134">
        <v>41566.580719999998</v>
      </c>
      <c r="L5083" s="134">
        <v>30702.0864</v>
      </c>
      <c r="M5083" s="138">
        <f t="shared" si="319"/>
        <v>-0.26137570451573089</v>
      </c>
    </row>
    <row r="5084" spans="1:13" x14ac:dyDescent="0.25">
      <c r="A5084" s="134" t="s">
        <v>253</v>
      </c>
      <c r="B5084" s="134" t="s">
        <v>480</v>
      </c>
      <c r="C5084" s="134">
        <v>0</v>
      </c>
      <c r="D5084" s="134">
        <v>0</v>
      </c>
      <c r="E5084" s="138" t="str">
        <f t="shared" si="316"/>
        <v/>
      </c>
      <c r="F5084" s="134">
        <v>0</v>
      </c>
      <c r="G5084" s="134">
        <v>0</v>
      </c>
      <c r="H5084" s="138" t="str">
        <f t="shared" si="317"/>
        <v/>
      </c>
      <c r="I5084" s="134">
        <v>0</v>
      </c>
      <c r="J5084" s="138" t="str">
        <f t="shared" si="318"/>
        <v/>
      </c>
      <c r="K5084" s="134">
        <v>20.376149999999999</v>
      </c>
      <c r="L5084" s="134">
        <v>3.8959700000000002</v>
      </c>
      <c r="M5084" s="138">
        <f t="shared" si="319"/>
        <v>-0.80879754026153128</v>
      </c>
    </row>
    <row r="5085" spans="1:13" x14ac:dyDescent="0.25">
      <c r="A5085" s="134" t="s">
        <v>253</v>
      </c>
      <c r="B5085" s="134" t="s">
        <v>487</v>
      </c>
      <c r="C5085" s="134">
        <v>0</v>
      </c>
      <c r="D5085" s="134">
        <v>0</v>
      </c>
      <c r="E5085" s="138" t="str">
        <f t="shared" si="316"/>
        <v/>
      </c>
      <c r="F5085" s="134">
        <v>7.4060100000000002</v>
      </c>
      <c r="G5085" s="134">
        <v>11.70604</v>
      </c>
      <c r="H5085" s="138">
        <f t="shared" si="317"/>
        <v>0.58061358275238617</v>
      </c>
      <c r="I5085" s="134">
        <v>32.725349999999999</v>
      </c>
      <c r="J5085" s="138">
        <f t="shared" si="318"/>
        <v>-0.6422944292421624</v>
      </c>
      <c r="K5085" s="134">
        <v>661.06687999999997</v>
      </c>
      <c r="L5085" s="134">
        <v>558.57746999999995</v>
      </c>
      <c r="M5085" s="138">
        <f t="shared" si="319"/>
        <v>-0.15503637090395461</v>
      </c>
    </row>
    <row r="5086" spans="1:13" x14ac:dyDescent="0.25">
      <c r="A5086" s="134" t="s">
        <v>253</v>
      </c>
      <c r="B5086" s="134" t="s">
        <v>481</v>
      </c>
      <c r="C5086" s="134">
        <v>6.4704199999999998</v>
      </c>
      <c r="D5086" s="134">
        <v>0</v>
      </c>
      <c r="E5086" s="138">
        <f t="shared" si="316"/>
        <v>-1</v>
      </c>
      <c r="F5086" s="134">
        <v>13.529629999999999</v>
      </c>
      <c r="G5086" s="134">
        <v>12.024800000000001</v>
      </c>
      <c r="H5086" s="138">
        <f t="shared" si="317"/>
        <v>-0.11122477111347451</v>
      </c>
      <c r="I5086" s="134">
        <v>15.61126</v>
      </c>
      <c r="J5086" s="138">
        <f t="shared" si="318"/>
        <v>-0.22973546017425872</v>
      </c>
      <c r="K5086" s="134">
        <v>259.57091000000003</v>
      </c>
      <c r="L5086" s="134">
        <v>151.37468999999999</v>
      </c>
      <c r="M5086" s="138">
        <f t="shared" si="319"/>
        <v>-0.41682721688651481</v>
      </c>
    </row>
    <row r="5087" spans="1:13" x14ac:dyDescent="0.25">
      <c r="A5087" s="134" t="s">
        <v>253</v>
      </c>
      <c r="B5087" s="134" t="s">
        <v>461</v>
      </c>
      <c r="C5087" s="134">
        <v>96.352829999999997</v>
      </c>
      <c r="D5087" s="134">
        <v>5.7885299999999997</v>
      </c>
      <c r="E5087" s="138">
        <f t="shared" si="316"/>
        <v>-0.93992361199977204</v>
      </c>
      <c r="F5087" s="134">
        <v>1396.31817</v>
      </c>
      <c r="G5087" s="134">
        <v>1410.9776400000001</v>
      </c>
      <c r="H5087" s="138">
        <f t="shared" si="317"/>
        <v>1.0498660201492704E-2</v>
      </c>
      <c r="I5087" s="134">
        <v>1030.9991199999999</v>
      </c>
      <c r="J5087" s="138">
        <f t="shared" si="318"/>
        <v>0.36855368023980484</v>
      </c>
      <c r="K5087" s="134">
        <v>11254.71823</v>
      </c>
      <c r="L5087" s="134">
        <v>8963.4322900000006</v>
      </c>
      <c r="M5087" s="138">
        <f t="shared" si="319"/>
        <v>-0.20358447836503502</v>
      </c>
    </row>
    <row r="5088" spans="1:13" x14ac:dyDescent="0.25">
      <c r="A5088" s="134" t="s">
        <v>253</v>
      </c>
      <c r="B5088" s="134" t="s">
        <v>513</v>
      </c>
      <c r="C5088" s="134">
        <v>0</v>
      </c>
      <c r="D5088" s="134">
        <v>0</v>
      </c>
      <c r="E5088" s="138" t="str">
        <f t="shared" si="316"/>
        <v/>
      </c>
      <c r="F5088" s="134">
        <v>0</v>
      </c>
      <c r="G5088" s="134">
        <v>0</v>
      </c>
      <c r="H5088" s="138" t="str">
        <f t="shared" si="317"/>
        <v/>
      </c>
      <c r="I5088" s="134">
        <v>0</v>
      </c>
      <c r="J5088" s="138" t="str">
        <f t="shared" si="318"/>
        <v/>
      </c>
      <c r="K5088" s="134">
        <v>73.016540000000006</v>
      </c>
      <c r="L5088" s="134">
        <v>0.99678</v>
      </c>
      <c r="M5088" s="138">
        <f t="shared" si="319"/>
        <v>-0.98634857252890917</v>
      </c>
    </row>
    <row r="5089" spans="1:13" x14ac:dyDescent="0.25">
      <c r="A5089" s="134" t="s">
        <v>253</v>
      </c>
      <c r="B5089" s="134" t="s">
        <v>523</v>
      </c>
      <c r="C5089" s="134">
        <v>0</v>
      </c>
      <c r="D5089" s="134">
        <v>0</v>
      </c>
      <c r="E5089" s="138" t="str">
        <f t="shared" si="316"/>
        <v/>
      </c>
      <c r="F5089" s="134">
        <v>0</v>
      </c>
      <c r="G5089" s="134">
        <v>12.855079999999999</v>
      </c>
      <c r="H5089" s="138" t="str">
        <f t="shared" si="317"/>
        <v/>
      </c>
      <c r="I5089" s="134">
        <v>6.3527199999999997</v>
      </c>
      <c r="J5089" s="138">
        <f t="shared" si="318"/>
        <v>1.0235552645166166</v>
      </c>
      <c r="K5089" s="134">
        <v>231.95704000000001</v>
      </c>
      <c r="L5089" s="134">
        <v>55.409840000000003</v>
      </c>
      <c r="M5089" s="138">
        <f t="shared" si="319"/>
        <v>-0.76112024881848805</v>
      </c>
    </row>
    <row r="5090" spans="1:13" x14ac:dyDescent="0.25">
      <c r="A5090" s="134" t="s">
        <v>253</v>
      </c>
      <c r="B5090" s="134" t="s">
        <v>497</v>
      </c>
      <c r="C5090" s="134">
        <v>0</v>
      </c>
      <c r="D5090" s="134">
        <v>0</v>
      </c>
      <c r="E5090" s="138" t="str">
        <f t="shared" si="316"/>
        <v/>
      </c>
      <c r="F5090" s="134">
        <v>2.1817000000000002</v>
      </c>
      <c r="G5090" s="134">
        <v>0</v>
      </c>
      <c r="H5090" s="138">
        <f t="shared" si="317"/>
        <v>-1</v>
      </c>
      <c r="I5090" s="134">
        <v>0</v>
      </c>
      <c r="J5090" s="138" t="str">
        <f t="shared" si="318"/>
        <v/>
      </c>
      <c r="K5090" s="134">
        <v>150.29786999999999</v>
      </c>
      <c r="L5090" s="134">
        <v>12.847300000000001</v>
      </c>
      <c r="M5090" s="138">
        <f t="shared" si="319"/>
        <v>-0.91452107737787636</v>
      </c>
    </row>
    <row r="5091" spans="1:13" x14ac:dyDescent="0.25">
      <c r="A5091" s="134" t="s">
        <v>253</v>
      </c>
      <c r="B5091" s="134" t="s">
        <v>490</v>
      </c>
      <c r="C5091" s="134">
        <v>0</v>
      </c>
      <c r="D5091" s="134">
        <v>0</v>
      </c>
      <c r="E5091" s="138" t="str">
        <f t="shared" si="316"/>
        <v/>
      </c>
      <c r="F5091" s="134">
        <v>52.3245</v>
      </c>
      <c r="G5091" s="134">
        <v>52.827269999999999</v>
      </c>
      <c r="H5091" s="138">
        <f t="shared" si="317"/>
        <v>9.6086919129660942E-3</v>
      </c>
      <c r="I5091" s="134">
        <v>40.930500000000002</v>
      </c>
      <c r="J5091" s="138">
        <f t="shared" si="318"/>
        <v>0.29065782240627391</v>
      </c>
      <c r="K5091" s="134">
        <v>421.82344999999998</v>
      </c>
      <c r="L5091" s="134">
        <v>310.25364999999999</v>
      </c>
      <c r="M5091" s="138">
        <f t="shared" si="319"/>
        <v>-0.26449406736396475</v>
      </c>
    </row>
    <row r="5092" spans="1:13" x14ac:dyDescent="0.25">
      <c r="A5092" s="134" t="s">
        <v>253</v>
      </c>
      <c r="B5092" s="134" t="s">
        <v>469</v>
      </c>
      <c r="C5092" s="134">
        <v>9.6800499999999996</v>
      </c>
      <c r="D5092" s="134">
        <v>0</v>
      </c>
      <c r="E5092" s="138">
        <f t="shared" si="316"/>
        <v>-1</v>
      </c>
      <c r="F5092" s="134">
        <v>121.60523999999999</v>
      </c>
      <c r="G5092" s="134">
        <v>102.12054000000001</v>
      </c>
      <c r="H5092" s="138">
        <f t="shared" si="317"/>
        <v>-0.16022911512694671</v>
      </c>
      <c r="I5092" s="134">
        <v>204.52296000000001</v>
      </c>
      <c r="J5092" s="138">
        <f t="shared" si="318"/>
        <v>-0.50068911578435982</v>
      </c>
      <c r="K5092" s="134">
        <v>1381.05702</v>
      </c>
      <c r="L5092" s="134">
        <v>1488.77673</v>
      </c>
      <c r="M5092" s="138">
        <f t="shared" si="319"/>
        <v>7.7998017779164597E-2</v>
      </c>
    </row>
    <row r="5093" spans="1:13" x14ac:dyDescent="0.25">
      <c r="A5093" s="134" t="s">
        <v>253</v>
      </c>
      <c r="B5093" s="134" t="s">
        <v>452</v>
      </c>
      <c r="C5093" s="134">
        <v>0</v>
      </c>
      <c r="D5093" s="134">
        <v>40.898879999999998</v>
      </c>
      <c r="E5093" s="138" t="str">
        <f t="shared" si="316"/>
        <v/>
      </c>
      <c r="F5093" s="134">
        <v>8448.3346000000001</v>
      </c>
      <c r="G5093" s="134">
        <v>5810.7637000000004</v>
      </c>
      <c r="H5093" s="138">
        <f t="shared" si="317"/>
        <v>-0.31220009917694302</v>
      </c>
      <c r="I5093" s="134">
        <v>7638.5844299999999</v>
      </c>
      <c r="J5093" s="138">
        <f t="shared" si="318"/>
        <v>-0.23928788727154249</v>
      </c>
      <c r="K5093" s="134">
        <v>98721.337419999996</v>
      </c>
      <c r="L5093" s="134">
        <v>64107.843679999998</v>
      </c>
      <c r="M5093" s="138">
        <f t="shared" si="319"/>
        <v>-0.35061816061851325</v>
      </c>
    </row>
    <row r="5094" spans="1:13" x14ac:dyDescent="0.25">
      <c r="A5094" s="134" t="s">
        <v>253</v>
      </c>
      <c r="B5094" s="134" t="s">
        <v>460</v>
      </c>
      <c r="C5094" s="134">
        <v>6.8986499999999999</v>
      </c>
      <c r="D5094" s="134">
        <v>3.3831000000000002</v>
      </c>
      <c r="E5094" s="138">
        <f t="shared" si="316"/>
        <v>-0.50959970428996981</v>
      </c>
      <c r="F5094" s="134">
        <v>535.95496000000003</v>
      </c>
      <c r="G5094" s="134">
        <v>2290.7077800000002</v>
      </c>
      <c r="H5094" s="138">
        <f t="shared" si="317"/>
        <v>3.2740676940465301</v>
      </c>
      <c r="I5094" s="134">
        <v>818.20817999999997</v>
      </c>
      <c r="J5094" s="138">
        <f t="shared" si="318"/>
        <v>1.7996637481673678</v>
      </c>
      <c r="K5094" s="134">
        <v>7231.6405999999997</v>
      </c>
      <c r="L5094" s="134">
        <v>7976.2391200000002</v>
      </c>
      <c r="M5094" s="138">
        <f t="shared" si="319"/>
        <v>0.10296398302758591</v>
      </c>
    </row>
    <row r="5095" spans="1:13" x14ac:dyDescent="0.25">
      <c r="A5095" s="134" t="s">
        <v>253</v>
      </c>
      <c r="B5095" s="134" t="s">
        <v>483</v>
      </c>
      <c r="C5095" s="134">
        <v>4.1174799999999996</v>
      </c>
      <c r="D5095" s="134">
        <v>0</v>
      </c>
      <c r="E5095" s="138">
        <f t="shared" si="316"/>
        <v>-1</v>
      </c>
      <c r="F5095" s="134">
        <v>114.51598</v>
      </c>
      <c r="G5095" s="134">
        <v>76.857510000000005</v>
      </c>
      <c r="H5095" s="138">
        <f t="shared" si="317"/>
        <v>-0.32884903923452424</v>
      </c>
      <c r="I5095" s="134">
        <v>112.72105999999999</v>
      </c>
      <c r="J5095" s="138">
        <f t="shared" si="318"/>
        <v>-0.31816192998894788</v>
      </c>
      <c r="K5095" s="134">
        <v>833.32475999999997</v>
      </c>
      <c r="L5095" s="134">
        <v>751.7192</v>
      </c>
      <c r="M5095" s="138">
        <f t="shared" si="319"/>
        <v>-9.7927679479966501E-2</v>
      </c>
    </row>
    <row r="5096" spans="1:13" x14ac:dyDescent="0.25">
      <c r="A5096" s="134" t="s">
        <v>253</v>
      </c>
      <c r="B5096" s="134" t="s">
        <v>482</v>
      </c>
      <c r="C5096" s="134">
        <v>0</v>
      </c>
      <c r="D5096" s="134">
        <v>0</v>
      </c>
      <c r="E5096" s="138" t="str">
        <f t="shared" si="316"/>
        <v/>
      </c>
      <c r="F5096" s="134">
        <v>0</v>
      </c>
      <c r="G5096" s="134">
        <v>0</v>
      </c>
      <c r="H5096" s="138" t="str">
        <f t="shared" si="317"/>
        <v/>
      </c>
      <c r="I5096" s="134">
        <v>0</v>
      </c>
      <c r="J5096" s="138" t="str">
        <f t="shared" si="318"/>
        <v/>
      </c>
      <c r="K5096" s="134">
        <v>26.748449999999998</v>
      </c>
      <c r="L5096" s="134">
        <v>5.4455499999999999</v>
      </c>
      <c r="M5096" s="138">
        <f t="shared" si="319"/>
        <v>-0.79641624094106389</v>
      </c>
    </row>
    <row r="5097" spans="1:13" x14ac:dyDescent="0.25">
      <c r="A5097" s="134" t="s">
        <v>253</v>
      </c>
      <c r="B5097" s="134" t="s">
        <v>457</v>
      </c>
      <c r="C5097" s="134">
        <v>16.111419999999999</v>
      </c>
      <c r="D5097" s="134">
        <v>23.063400000000001</v>
      </c>
      <c r="E5097" s="138">
        <f t="shared" si="316"/>
        <v>0.43149393411629777</v>
      </c>
      <c r="F5097" s="134">
        <v>572.90057000000002</v>
      </c>
      <c r="G5097" s="134">
        <v>291.85584</v>
      </c>
      <c r="H5097" s="138">
        <f t="shared" si="317"/>
        <v>-0.49056458435710759</v>
      </c>
      <c r="I5097" s="134">
        <v>688.88873999999998</v>
      </c>
      <c r="J5097" s="138">
        <f t="shared" si="318"/>
        <v>-0.57633820520857981</v>
      </c>
      <c r="K5097" s="134">
        <v>4252.6726600000002</v>
      </c>
      <c r="L5097" s="134">
        <v>3460.9318499999999</v>
      </c>
      <c r="M5097" s="138">
        <f t="shared" si="319"/>
        <v>-0.18617487714184899</v>
      </c>
    </row>
    <row r="5098" spans="1:13" x14ac:dyDescent="0.25">
      <c r="A5098" s="134" t="s">
        <v>253</v>
      </c>
      <c r="B5098" s="134" t="s">
        <v>468</v>
      </c>
      <c r="C5098" s="134">
        <v>0</v>
      </c>
      <c r="D5098" s="134">
        <v>0</v>
      </c>
      <c r="E5098" s="138" t="str">
        <f t="shared" si="316"/>
        <v/>
      </c>
      <c r="F5098" s="134">
        <v>13.339589999999999</v>
      </c>
      <c r="G5098" s="134">
        <v>88.059730000000002</v>
      </c>
      <c r="H5098" s="138">
        <f t="shared" si="317"/>
        <v>5.6013820514723474</v>
      </c>
      <c r="I5098" s="134">
        <v>174.28643</v>
      </c>
      <c r="J5098" s="138">
        <f t="shared" si="318"/>
        <v>-0.49474132897208345</v>
      </c>
      <c r="K5098" s="134">
        <v>168.7664</v>
      </c>
      <c r="L5098" s="134">
        <v>639.47933999999998</v>
      </c>
      <c r="M5098" s="138">
        <f t="shared" si="319"/>
        <v>2.789138951829274</v>
      </c>
    </row>
    <row r="5099" spans="1:13" x14ac:dyDescent="0.25">
      <c r="A5099" s="134" t="s">
        <v>253</v>
      </c>
      <c r="B5099" s="134" t="s">
        <v>462</v>
      </c>
      <c r="C5099" s="134">
        <v>156.11508000000001</v>
      </c>
      <c r="D5099" s="134">
        <v>101.45663</v>
      </c>
      <c r="E5099" s="138">
        <f t="shared" si="316"/>
        <v>-0.35011640131113531</v>
      </c>
      <c r="F5099" s="134">
        <v>3356.1475500000001</v>
      </c>
      <c r="G5099" s="134">
        <v>2620.5735599999998</v>
      </c>
      <c r="H5099" s="138">
        <f t="shared" si="317"/>
        <v>-0.21917212489659466</v>
      </c>
      <c r="I5099" s="134">
        <v>2692.1761000000001</v>
      </c>
      <c r="J5099" s="138">
        <f t="shared" si="318"/>
        <v>-2.6596529105209821E-2</v>
      </c>
      <c r="K5099" s="134">
        <v>25560.898010000001</v>
      </c>
      <c r="L5099" s="134">
        <v>20817.756649999999</v>
      </c>
      <c r="M5099" s="138">
        <f t="shared" si="319"/>
        <v>-0.1855623913582527</v>
      </c>
    </row>
    <row r="5100" spans="1:13" x14ac:dyDescent="0.25">
      <c r="A5100" s="134" t="s">
        <v>253</v>
      </c>
      <c r="B5100" s="134" t="s">
        <v>473</v>
      </c>
      <c r="C5100" s="134">
        <v>54.631169999999997</v>
      </c>
      <c r="D5100" s="134">
        <v>0</v>
      </c>
      <c r="E5100" s="138">
        <f t="shared" si="316"/>
        <v>-1</v>
      </c>
      <c r="F5100" s="134">
        <v>195.27413000000001</v>
      </c>
      <c r="G5100" s="134">
        <v>98.814329999999998</v>
      </c>
      <c r="H5100" s="138">
        <f t="shared" si="317"/>
        <v>-0.49397121881941053</v>
      </c>
      <c r="I5100" s="134">
        <v>173.25797</v>
      </c>
      <c r="J5100" s="138">
        <f t="shared" si="318"/>
        <v>-0.42966935373882076</v>
      </c>
      <c r="K5100" s="134">
        <v>972.34284000000002</v>
      </c>
      <c r="L5100" s="134">
        <v>863.54933000000005</v>
      </c>
      <c r="M5100" s="138">
        <f t="shared" si="319"/>
        <v>-0.11188801472534105</v>
      </c>
    </row>
    <row r="5101" spans="1:13" x14ac:dyDescent="0.25">
      <c r="A5101" s="134" t="s">
        <v>253</v>
      </c>
      <c r="B5101" s="134" t="s">
        <v>509</v>
      </c>
      <c r="C5101" s="134">
        <v>0</v>
      </c>
      <c r="D5101" s="134">
        <v>0</v>
      </c>
      <c r="E5101" s="138" t="str">
        <f t="shared" si="316"/>
        <v/>
      </c>
      <c r="F5101" s="134">
        <v>0</v>
      </c>
      <c r="G5101" s="134">
        <v>0.78771999999999998</v>
      </c>
      <c r="H5101" s="138" t="str">
        <f t="shared" si="317"/>
        <v/>
      </c>
      <c r="I5101" s="134">
        <v>2.1756600000000001</v>
      </c>
      <c r="J5101" s="138">
        <f t="shared" si="318"/>
        <v>-0.63793975161560179</v>
      </c>
      <c r="K5101" s="134">
        <v>92.387230000000002</v>
      </c>
      <c r="L5101" s="134">
        <v>6.49953</v>
      </c>
      <c r="M5101" s="138">
        <f t="shared" si="319"/>
        <v>-0.92964904348793653</v>
      </c>
    </row>
    <row r="5102" spans="1:13" x14ac:dyDescent="0.25">
      <c r="A5102" s="134" t="s">
        <v>253</v>
      </c>
      <c r="B5102" s="134" t="s">
        <v>506</v>
      </c>
      <c r="C5102" s="134">
        <v>0</v>
      </c>
      <c r="D5102" s="134">
        <v>0</v>
      </c>
      <c r="E5102" s="138" t="str">
        <f t="shared" si="316"/>
        <v/>
      </c>
      <c r="F5102" s="134">
        <v>49.065959999999997</v>
      </c>
      <c r="G5102" s="134">
        <v>8.51675</v>
      </c>
      <c r="H5102" s="138">
        <f t="shared" si="317"/>
        <v>-0.82642243217089817</v>
      </c>
      <c r="I5102" s="134">
        <v>6.93804</v>
      </c>
      <c r="J5102" s="138">
        <f t="shared" si="318"/>
        <v>0.22754409026180311</v>
      </c>
      <c r="K5102" s="134">
        <v>203.32104000000001</v>
      </c>
      <c r="L5102" s="134">
        <v>91.259910000000005</v>
      </c>
      <c r="M5102" s="138">
        <f t="shared" si="319"/>
        <v>-0.551153633681984</v>
      </c>
    </row>
    <row r="5103" spans="1:13" x14ac:dyDescent="0.25">
      <c r="A5103" s="134" t="s">
        <v>253</v>
      </c>
      <c r="B5103" s="134" t="s">
        <v>484</v>
      </c>
      <c r="C5103" s="134">
        <v>0</v>
      </c>
      <c r="D5103" s="134">
        <v>0</v>
      </c>
      <c r="E5103" s="138" t="str">
        <f t="shared" si="316"/>
        <v/>
      </c>
      <c r="F5103" s="134">
        <v>108.00366</v>
      </c>
      <c r="G5103" s="134">
        <v>89.894030000000001</v>
      </c>
      <c r="H5103" s="138">
        <f t="shared" si="317"/>
        <v>-0.16767607690331976</v>
      </c>
      <c r="I5103" s="134">
        <v>26.446760000000001</v>
      </c>
      <c r="J5103" s="138">
        <f t="shared" si="318"/>
        <v>2.3990564439651587</v>
      </c>
      <c r="K5103" s="134">
        <v>1024.15039</v>
      </c>
      <c r="L5103" s="134">
        <v>748.86788000000001</v>
      </c>
      <c r="M5103" s="138">
        <f t="shared" si="319"/>
        <v>-0.26879110010396035</v>
      </c>
    </row>
    <row r="5104" spans="1:13" x14ac:dyDescent="0.25">
      <c r="A5104" s="134" t="s">
        <v>253</v>
      </c>
      <c r="B5104" s="134" t="s">
        <v>491</v>
      </c>
      <c r="C5104" s="134">
        <v>0</v>
      </c>
      <c r="D5104" s="134">
        <v>0</v>
      </c>
      <c r="E5104" s="138" t="str">
        <f t="shared" si="316"/>
        <v/>
      </c>
      <c r="F5104" s="134">
        <v>2210.0300000000002</v>
      </c>
      <c r="G5104" s="134">
        <v>1686.8962100000001</v>
      </c>
      <c r="H5104" s="138">
        <f t="shared" si="317"/>
        <v>-0.23670890892883811</v>
      </c>
      <c r="I5104" s="134">
        <v>1422.17768</v>
      </c>
      <c r="J5104" s="138">
        <f t="shared" si="318"/>
        <v>0.18613604595453936</v>
      </c>
      <c r="K5104" s="134">
        <v>11367.78894</v>
      </c>
      <c r="L5104" s="134">
        <v>8480.1265999999996</v>
      </c>
      <c r="M5104" s="138">
        <f t="shared" si="319"/>
        <v>-0.25402145969117551</v>
      </c>
    </row>
    <row r="5105" spans="1:13" x14ac:dyDescent="0.25">
      <c r="A5105" s="134" t="s">
        <v>253</v>
      </c>
      <c r="B5105" s="134" t="s">
        <v>495</v>
      </c>
      <c r="C5105" s="134">
        <v>0</v>
      </c>
      <c r="D5105" s="134">
        <v>0</v>
      </c>
      <c r="E5105" s="138" t="str">
        <f t="shared" si="316"/>
        <v/>
      </c>
      <c r="F5105" s="134">
        <v>0</v>
      </c>
      <c r="G5105" s="134">
        <v>27.001719999999999</v>
      </c>
      <c r="H5105" s="138" t="str">
        <f t="shared" si="317"/>
        <v/>
      </c>
      <c r="I5105" s="134">
        <v>5.0754599999999996</v>
      </c>
      <c r="J5105" s="138">
        <f t="shared" si="318"/>
        <v>4.320053748822767</v>
      </c>
      <c r="K5105" s="134">
        <v>346.01182999999997</v>
      </c>
      <c r="L5105" s="134">
        <v>412.54399999999998</v>
      </c>
      <c r="M5105" s="138">
        <f t="shared" si="319"/>
        <v>0.1922829343725041</v>
      </c>
    </row>
    <row r="5106" spans="1:13" x14ac:dyDescent="0.25">
      <c r="A5106" s="134" t="s">
        <v>253</v>
      </c>
      <c r="B5106" s="134" t="s">
        <v>456</v>
      </c>
      <c r="C5106" s="134">
        <v>1.50918</v>
      </c>
      <c r="D5106" s="134">
        <v>0</v>
      </c>
      <c r="E5106" s="138">
        <f t="shared" si="316"/>
        <v>-1</v>
      </c>
      <c r="F5106" s="134">
        <v>60.362139999999997</v>
      </c>
      <c r="G5106" s="134">
        <v>156.84544</v>
      </c>
      <c r="H5106" s="138">
        <f t="shared" si="317"/>
        <v>1.5984075448617294</v>
      </c>
      <c r="I5106" s="134">
        <v>186.01257000000001</v>
      </c>
      <c r="J5106" s="138">
        <f t="shared" si="318"/>
        <v>-0.15680193010612142</v>
      </c>
      <c r="K5106" s="134">
        <v>1051.3341399999999</v>
      </c>
      <c r="L5106" s="134">
        <v>846.82705999999996</v>
      </c>
      <c r="M5106" s="138">
        <f t="shared" si="319"/>
        <v>-0.19452148676537795</v>
      </c>
    </row>
    <row r="5107" spans="1:13" x14ac:dyDescent="0.25">
      <c r="A5107" s="134" t="s">
        <v>253</v>
      </c>
      <c r="B5107" s="134" t="s">
        <v>470</v>
      </c>
      <c r="C5107" s="134">
        <v>0</v>
      </c>
      <c r="D5107" s="134">
        <v>16.354279999999999</v>
      </c>
      <c r="E5107" s="138" t="str">
        <f t="shared" si="316"/>
        <v/>
      </c>
      <c r="F5107" s="134">
        <v>125.69447</v>
      </c>
      <c r="G5107" s="134">
        <v>146.14014</v>
      </c>
      <c r="H5107" s="138">
        <f t="shared" si="317"/>
        <v>0.16266165090636053</v>
      </c>
      <c r="I5107" s="134">
        <v>139.62989999999999</v>
      </c>
      <c r="J5107" s="138">
        <f t="shared" si="318"/>
        <v>4.6624970726184101E-2</v>
      </c>
      <c r="K5107" s="134">
        <v>567.27589</v>
      </c>
      <c r="L5107" s="134">
        <v>603.23530000000005</v>
      </c>
      <c r="M5107" s="138">
        <f t="shared" si="319"/>
        <v>6.3389632159406739E-2</v>
      </c>
    </row>
    <row r="5108" spans="1:13" x14ac:dyDescent="0.25">
      <c r="A5108" s="134" t="s">
        <v>253</v>
      </c>
      <c r="B5108" s="134" t="s">
        <v>516</v>
      </c>
      <c r="C5108" s="134">
        <v>0</v>
      </c>
      <c r="D5108" s="134">
        <v>0</v>
      </c>
      <c r="E5108" s="138" t="str">
        <f t="shared" si="316"/>
        <v/>
      </c>
      <c r="F5108" s="134">
        <v>0</v>
      </c>
      <c r="G5108" s="134">
        <v>0</v>
      </c>
      <c r="H5108" s="138" t="str">
        <f t="shared" si="317"/>
        <v/>
      </c>
      <c r="I5108" s="134">
        <v>0</v>
      </c>
      <c r="J5108" s="138" t="str">
        <f t="shared" si="318"/>
        <v/>
      </c>
      <c r="K5108" s="134">
        <v>31.405169999999998</v>
      </c>
      <c r="L5108" s="134">
        <v>11.484780000000001</v>
      </c>
      <c r="M5108" s="138">
        <f t="shared" si="319"/>
        <v>-0.63430288707241511</v>
      </c>
    </row>
    <row r="5109" spans="1:13" x14ac:dyDescent="0.25">
      <c r="A5109" s="134" t="s">
        <v>253</v>
      </c>
      <c r="B5109" s="134" t="s">
        <v>503</v>
      </c>
      <c r="C5109" s="134">
        <v>0</v>
      </c>
      <c r="D5109" s="134">
        <v>0</v>
      </c>
      <c r="E5109" s="138" t="str">
        <f t="shared" si="316"/>
        <v/>
      </c>
      <c r="F5109" s="134">
        <v>7.7298299999999998</v>
      </c>
      <c r="G5109" s="134">
        <v>23.597359999999998</v>
      </c>
      <c r="H5109" s="138">
        <f t="shared" si="317"/>
        <v>2.0527657141230788</v>
      </c>
      <c r="I5109" s="134">
        <v>4.6404399999999999</v>
      </c>
      <c r="J5109" s="138">
        <f t="shared" si="318"/>
        <v>4.0851557179922589</v>
      </c>
      <c r="K5109" s="134">
        <v>237.49869000000001</v>
      </c>
      <c r="L5109" s="134">
        <v>291.19826</v>
      </c>
      <c r="M5109" s="138">
        <f t="shared" si="319"/>
        <v>0.22610469977750181</v>
      </c>
    </row>
    <row r="5110" spans="1:13" x14ac:dyDescent="0.25">
      <c r="A5110" s="134" t="s">
        <v>253</v>
      </c>
      <c r="B5110" s="134" t="s">
        <v>496</v>
      </c>
      <c r="C5110" s="134">
        <v>5.2</v>
      </c>
      <c r="D5110" s="134">
        <v>0</v>
      </c>
      <c r="E5110" s="138">
        <f t="shared" si="316"/>
        <v>-1</v>
      </c>
      <c r="F5110" s="134">
        <v>28.933800000000002</v>
      </c>
      <c r="G5110" s="134">
        <v>20.641159999999999</v>
      </c>
      <c r="H5110" s="138">
        <f t="shared" si="317"/>
        <v>-0.28660735886748379</v>
      </c>
      <c r="I5110" s="134">
        <v>9.18</v>
      </c>
      <c r="J5110" s="138">
        <f t="shared" si="318"/>
        <v>1.2484923747276691</v>
      </c>
      <c r="K5110" s="134">
        <v>217.72837999999999</v>
      </c>
      <c r="L5110" s="134">
        <v>165.71430000000001</v>
      </c>
      <c r="M5110" s="138">
        <f t="shared" si="319"/>
        <v>-0.23889435084209043</v>
      </c>
    </row>
    <row r="5111" spans="1:13" x14ac:dyDescent="0.25">
      <c r="A5111" s="134" t="s">
        <v>253</v>
      </c>
      <c r="B5111" s="134" t="s">
        <v>474</v>
      </c>
      <c r="C5111" s="134">
        <v>0</v>
      </c>
      <c r="D5111" s="134">
        <v>0</v>
      </c>
      <c r="E5111" s="138" t="str">
        <f t="shared" si="316"/>
        <v/>
      </c>
      <c r="F5111" s="134">
        <v>0</v>
      </c>
      <c r="G5111" s="134">
        <v>0</v>
      </c>
      <c r="H5111" s="138" t="str">
        <f t="shared" si="317"/>
        <v/>
      </c>
      <c r="I5111" s="134">
        <v>49.688000000000002</v>
      </c>
      <c r="J5111" s="138">
        <f t="shared" si="318"/>
        <v>-1</v>
      </c>
      <c r="K5111" s="134">
        <v>7.9479300000000004</v>
      </c>
      <c r="L5111" s="134">
        <v>81.891999999999996</v>
      </c>
      <c r="M5111" s="138">
        <f t="shared" si="319"/>
        <v>9.3035633177443682</v>
      </c>
    </row>
    <row r="5112" spans="1:13" x14ac:dyDescent="0.25">
      <c r="A5112" s="134" t="s">
        <v>253</v>
      </c>
      <c r="B5112" s="134" t="s">
        <v>466</v>
      </c>
      <c r="C5112" s="134">
        <v>0</v>
      </c>
      <c r="D5112" s="134">
        <v>0</v>
      </c>
      <c r="E5112" s="138" t="str">
        <f t="shared" si="316"/>
        <v/>
      </c>
      <c r="F5112" s="134">
        <v>171.03586999999999</v>
      </c>
      <c r="G5112" s="134">
        <v>111.66804999999999</v>
      </c>
      <c r="H5112" s="138">
        <f t="shared" si="317"/>
        <v>-0.34710742255411098</v>
      </c>
      <c r="I5112" s="134">
        <v>186.87423000000001</v>
      </c>
      <c r="J5112" s="138">
        <f t="shared" si="318"/>
        <v>-0.40244275521563355</v>
      </c>
      <c r="K5112" s="134">
        <v>1521.8242700000001</v>
      </c>
      <c r="L5112" s="134">
        <v>1340.5834400000001</v>
      </c>
      <c r="M5112" s="138">
        <f t="shared" si="319"/>
        <v>-0.11909445365856852</v>
      </c>
    </row>
    <row r="5113" spans="1:13" x14ac:dyDescent="0.25">
      <c r="A5113" s="134" t="s">
        <v>253</v>
      </c>
      <c r="B5113" s="134" t="s">
        <v>518</v>
      </c>
      <c r="C5113" s="134">
        <v>0</v>
      </c>
      <c r="D5113" s="134">
        <v>20.130220000000001</v>
      </c>
      <c r="E5113" s="138" t="str">
        <f t="shared" si="316"/>
        <v/>
      </c>
      <c r="F5113" s="134">
        <v>63.213230000000003</v>
      </c>
      <c r="G5113" s="134">
        <v>85.193749999999994</v>
      </c>
      <c r="H5113" s="138">
        <f t="shared" si="317"/>
        <v>0.34772024780255628</v>
      </c>
      <c r="I5113" s="134">
        <v>13.44455</v>
      </c>
      <c r="J5113" s="138">
        <f t="shared" si="318"/>
        <v>5.3366754558538592</v>
      </c>
      <c r="K5113" s="134">
        <v>282.17156</v>
      </c>
      <c r="L5113" s="134">
        <v>285.87189000000001</v>
      </c>
      <c r="M5113" s="138">
        <f t="shared" si="319"/>
        <v>1.3113759586543816E-2</v>
      </c>
    </row>
    <row r="5114" spans="1:13" x14ac:dyDescent="0.25">
      <c r="A5114" s="134" t="s">
        <v>253</v>
      </c>
      <c r="B5114" s="134" t="s">
        <v>465</v>
      </c>
      <c r="C5114" s="134">
        <v>0</v>
      </c>
      <c r="D5114" s="134">
        <v>0</v>
      </c>
      <c r="E5114" s="138" t="str">
        <f t="shared" si="316"/>
        <v/>
      </c>
      <c r="F5114" s="134">
        <v>134.46360999999999</v>
      </c>
      <c r="G5114" s="134">
        <v>101.12779</v>
      </c>
      <c r="H5114" s="138">
        <f t="shared" si="317"/>
        <v>-0.24791703866942127</v>
      </c>
      <c r="I5114" s="134">
        <v>10.14068</v>
      </c>
      <c r="J5114" s="138">
        <f t="shared" si="318"/>
        <v>8.9724860660231869</v>
      </c>
      <c r="K5114" s="134">
        <v>585.49540000000002</v>
      </c>
      <c r="L5114" s="134">
        <v>2260.3227200000001</v>
      </c>
      <c r="M5114" s="138">
        <f t="shared" si="319"/>
        <v>2.8605302791448062</v>
      </c>
    </row>
    <row r="5115" spans="1:13" x14ac:dyDescent="0.25">
      <c r="A5115" s="134" t="s">
        <v>253</v>
      </c>
      <c r="B5115" s="134" t="s">
        <v>488</v>
      </c>
      <c r="C5115" s="134">
        <v>0</v>
      </c>
      <c r="D5115" s="134">
        <v>0</v>
      </c>
      <c r="E5115" s="138" t="str">
        <f t="shared" si="316"/>
        <v/>
      </c>
      <c r="F5115" s="134">
        <v>44.355730000000001</v>
      </c>
      <c r="G5115" s="134">
        <v>38.464550000000003</v>
      </c>
      <c r="H5115" s="138">
        <f t="shared" si="317"/>
        <v>-0.13281666201863884</v>
      </c>
      <c r="I5115" s="134">
        <v>60.096249999999998</v>
      </c>
      <c r="J5115" s="138">
        <f t="shared" si="318"/>
        <v>-0.35995091207854057</v>
      </c>
      <c r="K5115" s="134">
        <v>544.18092000000001</v>
      </c>
      <c r="L5115" s="134">
        <v>333.23014999999998</v>
      </c>
      <c r="M5115" s="138">
        <f t="shared" si="319"/>
        <v>-0.38764822919554043</v>
      </c>
    </row>
    <row r="5116" spans="1:13" x14ac:dyDescent="0.25">
      <c r="A5116" s="134" t="s">
        <v>253</v>
      </c>
      <c r="B5116" s="134" t="s">
        <v>476</v>
      </c>
      <c r="C5116" s="134">
        <v>0</v>
      </c>
      <c r="D5116" s="134">
        <v>0</v>
      </c>
      <c r="E5116" s="138" t="str">
        <f t="shared" si="316"/>
        <v/>
      </c>
      <c r="F5116" s="134">
        <v>0</v>
      </c>
      <c r="G5116" s="134">
        <v>1.1147499999999999</v>
      </c>
      <c r="H5116" s="138" t="str">
        <f t="shared" si="317"/>
        <v/>
      </c>
      <c r="I5116" s="134">
        <v>0</v>
      </c>
      <c r="J5116" s="138" t="str">
        <f t="shared" si="318"/>
        <v/>
      </c>
      <c r="K5116" s="134">
        <v>20.983260000000001</v>
      </c>
      <c r="L5116" s="134">
        <v>53.957560000000001</v>
      </c>
      <c r="M5116" s="138">
        <f t="shared" si="319"/>
        <v>1.5714574379767487</v>
      </c>
    </row>
    <row r="5117" spans="1:13" x14ac:dyDescent="0.25">
      <c r="A5117" s="134" t="s">
        <v>253</v>
      </c>
      <c r="B5117" s="134" t="s">
        <v>522</v>
      </c>
      <c r="C5117" s="134">
        <v>0</v>
      </c>
      <c r="D5117" s="134">
        <v>0</v>
      </c>
      <c r="E5117" s="138" t="str">
        <f t="shared" si="316"/>
        <v/>
      </c>
      <c r="F5117" s="134">
        <v>0</v>
      </c>
      <c r="G5117" s="134">
        <v>0</v>
      </c>
      <c r="H5117" s="138" t="str">
        <f t="shared" si="317"/>
        <v/>
      </c>
      <c r="I5117" s="134">
        <v>0</v>
      </c>
      <c r="J5117" s="138" t="str">
        <f t="shared" si="318"/>
        <v/>
      </c>
      <c r="K5117" s="134">
        <v>0</v>
      </c>
      <c r="L5117" s="134">
        <v>12.3583</v>
      </c>
      <c r="M5117" s="138" t="str">
        <f t="shared" si="319"/>
        <v/>
      </c>
    </row>
    <row r="5118" spans="1:13" x14ac:dyDescent="0.25">
      <c r="A5118" s="134" t="s">
        <v>253</v>
      </c>
      <c r="B5118" s="134" t="s">
        <v>475</v>
      </c>
      <c r="C5118" s="134">
        <v>0</v>
      </c>
      <c r="D5118" s="134">
        <v>0</v>
      </c>
      <c r="E5118" s="138" t="str">
        <f t="shared" si="316"/>
        <v/>
      </c>
      <c r="F5118" s="134">
        <v>25.168869999999998</v>
      </c>
      <c r="G5118" s="134">
        <v>21.797070000000001</v>
      </c>
      <c r="H5118" s="138">
        <f t="shared" si="317"/>
        <v>-0.13396707917359807</v>
      </c>
      <c r="I5118" s="134">
        <v>14.963839999999999</v>
      </c>
      <c r="J5118" s="138">
        <f t="shared" si="318"/>
        <v>0.45664949638595465</v>
      </c>
      <c r="K5118" s="134">
        <v>196.10799</v>
      </c>
      <c r="L5118" s="134">
        <v>138.51582999999999</v>
      </c>
      <c r="M5118" s="138">
        <f t="shared" si="319"/>
        <v>-0.293675744675166</v>
      </c>
    </row>
    <row r="5119" spans="1:13" x14ac:dyDescent="0.25">
      <c r="A5119" s="141" t="s">
        <v>253</v>
      </c>
      <c r="B5119" s="141" t="s">
        <v>3</v>
      </c>
      <c r="C5119" s="141">
        <v>1463.56324</v>
      </c>
      <c r="D5119" s="141">
        <v>1242.7402500000001</v>
      </c>
      <c r="E5119" s="138">
        <f t="shared" si="316"/>
        <v>-0.15088038833224582</v>
      </c>
      <c r="F5119" s="141">
        <v>62816.043360000003</v>
      </c>
      <c r="G5119" s="141">
        <v>58765.287709999997</v>
      </c>
      <c r="H5119" s="138">
        <f t="shared" si="317"/>
        <v>-6.4486004423822796E-2</v>
      </c>
      <c r="I5119" s="141">
        <v>60143.089959999998</v>
      </c>
      <c r="J5119" s="138">
        <f t="shared" si="318"/>
        <v>-2.2908737328200979E-2</v>
      </c>
      <c r="K5119" s="141">
        <v>574223.31262999994</v>
      </c>
      <c r="L5119" s="141">
        <v>455759.99291999999</v>
      </c>
      <c r="M5119" s="138">
        <f t="shared" si="319"/>
        <v>-0.20630182910447536</v>
      </c>
    </row>
    <row r="5120" spans="1:13" x14ac:dyDescent="0.25">
      <c r="A5120" s="134" t="s">
        <v>442</v>
      </c>
      <c r="B5120" s="134" t="s">
        <v>450</v>
      </c>
      <c r="C5120" s="134">
        <v>0</v>
      </c>
      <c r="D5120" s="134">
        <v>0</v>
      </c>
      <c r="E5120" s="138" t="str">
        <f t="shared" si="316"/>
        <v/>
      </c>
      <c r="F5120" s="134">
        <v>0</v>
      </c>
      <c r="G5120" s="134">
        <v>0</v>
      </c>
      <c r="H5120" s="138" t="str">
        <f t="shared" si="317"/>
        <v/>
      </c>
      <c r="I5120" s="134">
        <v>4.12439</v>
      </c>
      <c r="J5120" s="138">
        <f t="shared" si="318"/>
        <v>-1</v>
      </c>
      <c r="K5120" s="134">
        <v>6.4193800000000003</v>
      </c>
      <c r="L5120" s="134">
        <v>9.7649100000000004</v>
      </c>
      <c r="M5120" s="138">
        <f t="shared" si="319"/>
        <v>0.52116092208281795</v>
      </c>
    </row>
    <row r="5121" spans="1:13" x14ac:dyDescent="0.25">
      <c r="A5121" s="141" t="s">
        <v>442</v>
      </c>
      <c r="B5121" s="141" t="s">
        <v>3</v>
      </c>
      <c r="C5121" s="141">
        <v>0</v>
      </c>
      <c r="D5121" s="141">
        <v>0</v>
      </c>
      <c r="E5121" s="138" t="str">
        <f t="shared" si="316"/>
        <v/>
      </c>
      <c r="F5121" s="141">
        <v>0</v>
      </c>
      <c r="G5121" s="141">
        <v>0</v>
      </c>
      <c r="H5121" s="138" t="str">
        <f t="shared" si="317"/>
        <v/>
      </c>
      <c r="I5121" s="141">
        <v>4.12439</v>
      </c>
      <c r="J5121" s="138">
        <f t="shared" si="318"/>
        <v>-1</v>
      </c>
      <c r="K5121" s="141">
        <v>6.4193800000000003</v>
      </c>
      <c r="L5121" s="141">
        <v>9.7649100000000004</v>
      </c>
      <c r="M5121" s="138">
        <f t="shared" si="319"/>
        <v>0.52116092208281795</v>
      </c>
    </row>
    <row r="5122" spans="1:13" x14ac:dyDescent="0.25">
      <c r="A5122" s="134" t="s">
        <v>532</v>
      </c>
      <c r="B5122" s="134" t="s">
        <v>470</v>
      </c>
      <c r="C5122" s="134">
        <v>0</v>
      </c>
      <c r="D5122" s="134">
        <v>0</v>
      </c>
      <c r="E5122" s="138" t="str">
        <f t="shared" si="316"/>
        <v/>
      </c>
      <c r="F5122" s="134">
        <v>0</v>
      </c>
      <c r="G5122" s="134">
        <v>0</v>
      </c>
      <c r="H5122" s="138" t="str">
        <f t="shared" si="317"/>
        <v/>
      </c>
      <c r="I5122" s="134">
        <v>0</v>
      </c>
      <c r="J5122" s="138" t="str">
        <f t="shared" si="318"/>
        <v/>
      </c>
      <c r="K5122" s="134">
        <v>0</v>
      </c>
      <c r="L5122" s="134">
        <v>0</v>
      </c>
      <c r="M5122" s="138" t="str">
        <f t="shared" si="319"/>
        <v/>
      </c>
    </row>
    <row r="5123" spans="1:13" x14ac:dyDescent="0.25">
      <c r="A5123" s="141" t="s">
        <v>532</v>
      </c>
      <c r="B5123" s="141" t="s">
        <v>3</v>
      </c>
      <c r="C5123" s="141">
        <v>0</v>
      </c>
      <c r="D5123" s="141">
        <v>0</v>
      </c>
      <c r="E5123" s="138" t="str">
        <f t="shared" si="316"/>
        <v/>
      </c>
      <c r="F5123" s="141">
        <v>0</v>
      </c>
      <c r="G5123" s="141">
        <v>0</v>
      </c>
      <c r="H5123" s="138" t="str">
        <f t="shared" si="317"/>
        <v/>
      </c>
      <c r="I5123" s="141">
        <v>0</v>
      </c>
      <c r="J5123" s="138" t="str">
        <f t="shared" si="318"/>
        <v/>
      </c>
      <c r="K5123" s="141">
        <v>0</v>
      </c>
      <c r="L5123" s="141">
        <v>0</v>
      </c>
      <c r="M5123" s="138" t="str">
        <f t="shared" si="319"/>
        <v/>
      </c>
    </row>
    <row r="5124" spans="1:13" x14ac:dyDescent="0.25">
      <c r="A5124" s="134" t="s">
        <v>357</v>
      </c>
      <c r="B5124" s="134" t="s">
        <v>463</v>
      </c>
      <c r="C5124" s="134">
        <v>0</v>
      </c>
      <c r="D5124" s="134">
        <v>0</v>
      </c>
      <c r="E5124" s="138" t="str">
        <f t="shared" si="316"/>
        <v/>
      </c>
      <c r="F5124" s="134">
        <v>0</v>
      </c>
      <c r="G5124" s="134">
        <v>0</v>
      </c>
      <c r="H5124" s="138" t="str">
        <f t="shared" si="317"/>
        <v/>
      </c>
      <c r="I5124" s="134">
        <v>0</v>
      </c>
      <c r="J5124" s="138" t="str">
        <f t="shared" si="318"/>
        <v/>
      </c>
      <c r="K5124" s="134">
        <v>733.43830000000003</v>
      </c>
      <c r="L5124" s="134">
        <v>62.622669999999999</v>
      </c>
      <c r="M5124" s="138">
        <f t="shared" si="319"/>
        <v>-0.91461767131604665</v>
      </c>
    </row>
    <row r="5125" spans="1:13" x14ac:dyDescent="0.25">
      <c r="A5125" s="134" t="s">
        <v>357</v>
      </c>
      <c r="B5125" s="134" t="s">
        <v>478</v>
      </c>
      <c r="C5125" s="134">
        <v>0</v>
      </c>
      <c r="D5125" s="134">
        <v>0</v>
      </c>
      <c r="E5125" s="138" t="str">
        <f t="shared" ref="E5125:E5188" si="320">IF(C5125=0,"",(D5125/C5125-1))</f>
        <v/>
      </c>
      <c r="F5125" s="134">
        <v>0</v>
      </c>
      <c r="G5125" s="134">
        <v>57.042250000000003</v>
      </c>
      <c r="H5125" s="138" t="str">
        <f t="shared" ref="H5125:H5188" si="321">IF(F5125=0,"",(G5125/F5125-1))</f>
        <v/>
      </c>
      <c r="I5125" s="134">
        <v>0</v>
      </c>
      <c r="J5125" s="138" t="str">
        <f t="shared" ref="J5125:J5188" si="322">IF(I5125=0,"",(G5125/I5125-1))</f>
        <v/>
      </c>
      <c r="K5125" s="134">
        <v>0</v>
      </c>
      <c r="L5125" s="134">
        <v>57.042250000000003</v>
      </c>
      <c r="M5125" s="138" t="str">
        <f t="shared" ref="M5125:M5188" si="323">IF(K5125=0,"",(L5125/K5125-1))</f>
        <v/>
      </c>
    </row>
    <row r="5126" spans="1:13" x14ac:dyDescent="0.25">
      <c r="A5126" s="134" t="s">
        <v>357</v>
      </c>
      <c r="B5126" s="134" t="s">
        <v>454</v>
      </c>
      <c r="C5126" s="134">
        <v>0</v>
      </c>
      <c r="D5126" s="134">
        <v>0</v>
      </c>
      <c r="E5126" s="138" t="str">
        <f t="shared" si="320"/>
        <v/>
      </c>
      <c r="F5126" s="134">
        <v>32.604979999999998</v>
      </c>
      <c r="G5126" s="134">
        <v>81.347110000000001</v>
      </c>
      <c r="H5126" s="138">
        <f t="shared" si="321"/>
        <v>1.4949289955092753</v>
      </c>
      <c r="I5126" s="134">
        <v>0</v>
      </c>
      <c r="J5126" s="138" t="str">
        <f t="shared" si="322"/>
        <v/>
      </c>
      <c r="K5126" s="134">
        <v>441.81094999999999</v>
      </c>
      <c r="L5126" s="134">
        <v>771.34645999999998</v>
      </c>
      <c r="M5126" s="138">
        <f t="shared" si="323"/>
        <v>0.74587447413876906</v>
      </c>
    </row>
    <row r="5127" spans="1:13" x14ac:dyDescent="0.25">
      <c r="A5127" s="134" t="s">
        <v>357</v>
      </c>
      <c r="B5127" s="134" t="s">
        <v>464</v>
      </c>
      <c r="C5127" s="134">
        <v>0</v>
      </c>
      <c r="D5127" s="134">
        <v>0</v>
      </c>
      <c r="E5127" s="138" t="str">
        <f t="shared" si="320"/>
        <v/>
      </c>
      <c r="F5127" s="134">
        <v>0</v>
      </c>
      <c r="G5127" s="134">
        <v>0</v>
      </c>
      <c r="H5127" s="138" t="str">
        <f t="shared" si="321"/>
        <v/>
      </c>
      <c r="I5127" s="134">
        <v>0</v>
      </c>
      <c r="J5127" s="138" t="str">
        <f t="shared" si="322"/>
        <v/>
      </c>
      <c r="K5127" s="134">
        <v>14.65058</v>
      </c>
      <c r="L5127" s="134">
        <v>0</v>
      </c>
      <c r="M5127" s="138">
        <f t="shared" si="323"/>
        <v>-1</v>
      </c>
    </row>
    <row r="5128" spans="1:13" x14ac:dyDescent="0.25">
      <c r="A5128" s="134" t="s">
        <v>357</v>
      </c>
      <c r="B5128" s="134" t="s">
        <v>472</v>
      </c>
      <c r="C5128" s="134">
        <v>0</v>
      </c>
      <c r="D5128" s="134">
        <v>0</v>
      </c>
      <c r="E5128" s="138" t="str">
        <f t="shared" si="320"/>
        <v/>
      </c>
      <c r="F5128" s="134">
        <v>35.294589999999999</v>
      </c>
      <c r="G5128" s="134">
        <v>196.86840000000001</v>
      </c>
      <c r="H5128" s="138">
        <f t="shared" si="321"/>
        <v>4.5778633495955052</v>
      </c>
      <c r="I5128" s="134">
        <v>195.624</v>
      </c>
      <c r="J5128" s="138">
        <f t="shared" si="322"/>
        <v>6.3611826769722768E-3</v>
      </c>
      <c r="K5128" s="134">
        <v>274.40640999999999</v>
      </c>
      <c r="L5128" s="134">
        <v>1650.80207</v>
      </c>
      <c r="M5128" s="138">
        <f t="shared" si="323"/>
        <v>5.0159019973330796</v>
      </c>
    </row>
    <row r="5129" spans="1:13" x14ac:dyDescent="0.25">
      <c r="A5129" s="134" t="s">
        <v>357</v>
      </c>
      <c r="B5129" s="134" t="s">
        <v>451</v>
      </c>
      <c r="C5129" s="134">
        <v>0</v>
      </c>
      <c r="D5129" s="134">
        <v>0</v>
      </c>
      <c r="E5129" s="138" t="str">
        <f t="shared" si="320"/>
        <v/>
      </c>
      <c r="F5129" s="134">
        <v>27.318249999999999</v>
      </c>
      <c r="G5129" s="134">
        <v>0</v>
      </c>
      <c r="H5129" s="138">
        <f t="shared" si="321"/>
        <v>-1</v>
      </c>
      <c r="I5129" s="134">
        <v>59.482550000000003</v>
      </c>
      <c r="J5129" s="138">
        <f t="shared" si="322"/>
        <v>-1</v>
      </c>
      <c r="K5129" s="134">
        <v>724.88063</v>
      </c>
      <c r="L5129" s="134">
        <v>66.299390000000002</v>
      </c>
      <c r="M5129" s="138">
        <f t="shared" si="323"/>
        <v>-0.90853750637536002</v>
      </c>
    </row>
    <row r="5130" spans="1:13" x14ac:dyDescent="0.25">
      <c r="A5130" s="134" t="s">
        <v>357</v>
      </c>
      <c r="B5130" s="134" t="s">
        <v>458</v>
      </c>
      <c r="C5130" s="134">
        <v>0</v>
      </c>
      <c r="D5130" s="134">
        <v>0</v>
      </c>
      <c r="E5130" s="138" t="str">
        <f t="shared" si="320"/>
        <v/>
      </c>
      <c r="F5130" s="134">
        <v>158.82614000000001</v>
      </c>
      <c r="G5130" s="134">
        <v>0</v>
      </c>
      <c r="H5130" s="138">
        <f t="shared" si="321"/>
        <v>-1</v>
      </c>
      <c r="I5130" s="134">
        <v>0</v>
      </c>
      <c r="J5130" s="138" t="str">
        <f t="shared" si="322"/>
        <v/>
      </c>
      <c r="K5130" s="134">
        <v>640.19767000000002</v>
      </c>
      <c r="L5130" s="134">
        <v>534.70106999999996</v>
      </c>
      <c r="M5130" s="138">
        <f t="shared" si="323"/>
        <v>-0.16478754132297924</v>
      </c>
    </row>
    <row r="5131" spans="1:13" x14ac:dyDescent="0.25">
      <c r="A5131" s="134" t="s">
        <v>357</v>
      </c>
      <c r="B5131" s="134" t="s">
        <v>455</v>
      </c>
      <c r="C5131" s="134">
        <v>0</v>
      </c>
      <c r="D5131" s="134">
        <v>0</v>
      </c>
      <c r="E5131" s="138" t="str">
        <f t="shared" si="320"/>
        <v/>
      </c>
      <c r="F5131" s="134">
        <v>11.04547</v>
      </c>
      <c r="G5131" s="134">
        <v>43.589790000000001</v>
      </c>
      <c r="H5131" s="138">
        <f t="shared" si="321"/>
        <v>2.9463952190354963</v>
      </c>
      <c r="I5131" s="134">
        <v>286.39875000000001</v>
      </c>
      <c r="J5131" s="138">
        <f t="shared" si="322"/>
        <v>-0.84780034829062623</v>
      </c>
      <c r="K5131" s="134">
        <v>841.86483999999996</v>
      </c>
      <c r="L5131" s="134">
        <v>791.91012000000001</v>
      </c>
      <c r="M5131" s="138">
        <f t="shared" si="323"/>
        <v>-5.9338171196221867E-2</v>
      </c>
    </row>
    <row r="5132" spans="1:13" x14ac:dyDescent="0.25">
      <c r="A5132" s="134" t="s">
        <v>357</v>
      </c>
      <c r="B5132" s="134" t="s">
        <v>459</v>
      </c>
      <c r="C5132" s="134">
        <v>0</v>
      </c>
      <c r="D5132" s="134">
        <v>0</v>
      </c>
      <c r="E5132" s="138" t="str">
        <f t="shared" si="320"/>
        <v/>
      </c>
      <c r="F5132" s="134">
        <v>0</v>
      </c>
      <c r="G5132" s="134">
        <v>0</v>
      </c>
      <c r="H5132" s="138" t="str">
        <f t="shared" si="321"/>
        <v/>
      </c>
      <c r="I5132" s="134">
        <v>0</v>
      </c>
      <c r="J5132" s="138" t="str">
        <f t="shared" si="322"/>
        <v/>
      </c>
      <c r="K5132" s="134">
        <v>0</v>
      </c>
      <c r="L5132" s="134">
        <v>0</v>
      </c>
      <c r="M5132" s="138" t="str">
        <f t="shared" si="323"/>
        <v/>
      </c>
    </row>
    <row r="5133" spans="1:13" x14ac:dyDescent="0.25">
      <c r="A5133" s="134" t="s">
        <v>357</v>
      </c>
      <c r="B5133" s="134" t="s">
        <v>450</v>
      </c>
      <c r="C5133" s="134">
        <v>0</v>
      </c>
      <c r="D5133" s="134">
        <v>0</v>
      </c>
      <c r="E5133" s="138" t="str">
        <f t="shared" si="320"/>
        <v/>
      </c>
      <c r="F5133" s="134">
        <v>934.47991000000002</v>
      </c>
      <c r="G5133" s="134">
        <v>823.86752000000001</v>
      </c>
      <c r="H5133" s="138">
        <f t="shared" si="321"/>
        <v>-0.11836786303945257</v>
      </c>
      <c r="I5133" s="134">
        <v>838.55867000000001</v>
      </c>
      <c r="J5133" s="138">
        <f t="shared" si="322"/>
        <v>-1.7519525497244004E-2</v>
      </c>
      <c r="K5133" s="134">
        <v>18975.424009999999</v>
      </c>
      <c r="L5133" s="134">
        <v>8494.6610000000001</v>
      </c>
      <c r="M5133" s="138">
        <f t="shared" si="323"/>
        <v>-0.55233353439041277</v>
      </c>
    </row>
    <row r="5134" spans="1:13" x14ac:dyDescent="0.25">
      <c r="A5134" s="134" t="s">
        <v>357</v>
      </c>
      <c r="B5134" s="134" t="s">
        <v>453</v>
      </c>
      <c r="C5134" s="134">
        <v>0</v>
      </c>
      <c r="D5134" s="134">
        <v>0</v>
      </c>
      <c r="E5134" s="138" t="str">
        <f t="shared" si="320"/>
        <v/>
      </c>
      <c r="F5134" s="134">
        <v>89.855230000000006</v>
      </c>
      <c r="G5134" s="134">
        <v>133.35</v>
      </c>
      <c r="H5134" s="138">
        <f t="shared" si="321"/>
        <v>0.48405384973139554</v>
      </c>
      <c r="I5134" s="134">
        <v>52.5</v>
      </c>
      <c r="J5134" s="138">
        <f t="shared" si="322"/>
        <v>1.54</v>
      </c>
      <c r="K5134" s="134">
        <v>616.58588999999995</v>
      </c>
      <c r="L5134" s="134">
        <v>3575.8326200000001</v>
      </c>
      <c r="M5134" s="138">
        <f t="shared" si="323"/>
        <v>4.7994071515324501</v>
      </c>
    </row>
    <row r="5135" spans="1:13" x14ac:dyDescent="0.25">
      <c r="A5135" s="134" t="s">
        <v>357</v>
      </c>
      <c r="B5135" s="134" t="s">
        <v>480</v>
      </c>
      <c r="C5135" s="134">
        <v>0</v>
      </c>
      <c r="D5135" s="134">
        <v>0</v>
      </c>
      <c r="E5135" s="138" t="str">
        <f t="shared" si="320"/>
        <v/>
      </c>
      <c r="F5135" s="134">
        <v>0</v>
      </c>
      <c r="G5135" s="134">
        <v>0</v>
      </c>
      <c r="H5135" s="138" t="str">
        <f t="shared" si="321"/>
        <v/>
      </c>
      <c r="I5135" s="134">
        <v>0</v>
      </c>
      <c r="J5135" s="138" t="str">
        <f t="shared" si="322"/>
        <v/>
      </c>
      <c r="K5135" s="134">
        <v>474.76026999999999</v>
      </c>
      <c r="L5135" s="134">
        <v>686.58873000000006</v>
      </c>
      <c r="M5135" s="138">
        <f t="shared" si="323"/>
        <v>0.44617983724712285</v>
      </c>
    </row>
    <row r="5136" spans="1:13" x14ac:dyDescent="0.25">
      <c r="A5136" s="134" t="s">
        <v>357</v>
      </c>
      <c r="B5136" s="134" t="s">
        <v>461</v>
      </c>
      <c r="C5136" s="134">
        <v>0</v>
      </c>
      <c r="D5136" s="134">
        <v>0</v>
      </c>
      <c r="E5136" s="138" t="str">
        <f t="shared" si="320"/>
        <v/>
      </c>
      <c r="F5136" s="134">
        <v>0</v>
      </c>
      <c r="G5136" s="134">
        <v>0</v>
      </c>
      <c r="H5136" s="138" t="str">
        <f t="shared" si="321"/>
        <v/>
      </c>
      <c r="I5136" s="134">
        <v>0</v>
      </c>
      <c r="J5136" s="138" t="str">
        <f t="shared" si="322"/>
        <v/>
      </c>
      <c r="K5136" s="134">
        <v>349.05443000000002</v>
      </c>
      <c r="L5136" s="134">
        <v>161.92739</v>
      </c>
      <c r="M5136" s="138">
        <f t="shared" si="323"/>
        <v>-0.5360970207425817</v>
      </c>
    </row>
    <row r="5137" spans="1:13" x14ac:dyDescent="0.25">
      <c r="A5137" s="134" t="s">
        <v>357</v>
      </c>
      <c r="B5137" s="134" t="s">
        <v>452</v>
      </c>
      <c r="C5137" s="134">
        <v>0</v>
      </c>
      <c r="D5137" s="134">
        <v>0</v>
      </c>
      <c r="E5137" s="138" t="str">
        <f t="shared" si="320"/>
        <v/>
      </c>
      <c r="F5137" s="134">
        <v>0</v>
      </c>
      <c r="G5137" s="134">
        <v>325.19004999999999</v>
      </c>
      <c r="H5137" s="138" t="str">
        <f t="shared" si="321"/>
        <v/>
      </c>
      <c r="I5137" s="134">
        <v>89.589519999999993</v>
      </c>
      <c r="J5137" s="138">
        <f t="shared" si="322"/>
        <v>2.6297777909737658</v>
      </c>
      <c r="K5137" s="134">
        <v>1797.08257</v>
      </c>
      <c r="L5137" s="134">
        <v>2169.2264300000002</v>
      </c>
      <c r="M5137" s="138">
        <f t="shared" si="323"/>
        <v>0.20708222661132369</v>
      </c>
    </row>
    <row r="5138" spans="1:13" x14ac:dyDescent="0.25">
      <c r="A5138" s="134" t="s">
        <v>357</v>
      </c>
      <c r="B5138" s="134" t="s">
        <v>460</v>
      </c>
      <c r="C5138" s="134">
        <v>0</v>
      </c>
      <c r="D5138" s="134">
        <v>0</v>
      </c>
      <c r="E5138" s="138" t="str">
        <f t="shared" si="320"/>
        <v/>
      </c>
      <c r="F5138" s="134">
        <v>154.11919</v>
      </c>
      <c r="G5138" s="134">
        <v>0</v>
      </c>
      <c r="H5138" s="138">
        <f t="shared" si="321"/>
        <v>-1</v>
      </c>
      <c r="I5138" s="134">
        <v>0</v>
      </c>
      <c r="J5138" s="138" t="str">
        <f t="shared" si="322"/>
        <v/>
      </c>
      <c r="K5138" s="134">
        <v>154.58329000000001</v>
      </c>
      <c r="L5138" s="134">
        <v>185.83857</v>
      </c>
      <c r="M5138" s="138">
        <f t="shared" si="323"/>
        <v>0.20219054724478958</v>
      </c>
    </row>
    <row r="5139" spans="1:13" x14ac:dyDescent="0.25">
      <c r="A5139" s="134" t="s">
        <v>357</v>
      </c>
      <c r="B5139" s="134" t="s">
        <v>483</v>
      </c>
      <c r="C5139" s="134">
        <v>0</v>
      </c>
      <c r="D5139" s="134">
        <v>0</v>
      </c>
      <c r="E5139" s="138" t="str">
        <f t="shared" si="320"/>
        <v/>
      </c>
      <c r="F5139" s="134">
        <v>0</v>
      </c>
      <c r="G5139" s="134">
        <v>0</v>
      </c>
      <c r="H5139" s="138" t="str">
        <f t="shared" si="321"/>
        <v/>
      </c>
      <c r="I5139" s="134">
        <v>0</v>
      </c>
      <c r="J5139" s="138" t="str">
        <f t="shared" si="322"/>
        <v/>
      </c>
      <c r="K5139" s="134">
        <v>0</v>
      </c>
      <c r="L5139" s="134">
        <v>0</v>
      </c>
      <c r="M5139" s="138" t="str">
        <f t="shared" si="323"/>
        <v/>
      </c>
    </row>
    <row r="5140" spans="1:13" x14ac:dyDescent="0.25">
      <c r="A5140" s="134" t="s">
        <v>357</v>
      </c>
      <c r="B5140" s="134" t="s">
        <v>457</v>
      </c>
      <c r="C5140" s="134">
        <v>0</v>
      </c>
      <c r="D5140" s="134">
        <v>0</v>
      </c>
      <c r="E5140" s="138" t="str">
        <f t="shared" si="320"/>
        <v/>
      </c>
      <c r="F5140" s="134">
        <v>0</v>
      </c>
      <c r="G5140" s="134">
        <v>99.755380000000002</v>
      </c>
      <c r="H5140" s="138" t="str">
        <f t="shared" si="321"/>
        <v/>
      </c>
      <c r="I5140" s="134">
        <v>83.915999999999997</v>
      </c>
      <c r="J5140" s="138">
        <f t="shared" si="322"/>
        <v>0.18875280041946718</v>
      </c>
      <c r="K5140" s="134">
        <v>0</v>
      </c>
      <c r="L5140" s="134">
        <v>644.75336000000004</v>
      </c>
      <c r="M5140" s="138" t="str">
        <f t="shared" si="323"/>
        <v/>
      </c>
    </row>
    <row r="5141" spans="1:13" x14ac:dyDescent="0.25">
      <c r="A5141" s="134" t="s">
        <v>357</v>
      </c>
      <c r="B5141" s="134" t="s">
        <v>456</v>
      </c>
      <c r="C5141" s="134">
        <v>0</v>
      </c>
      <c r="D5141" s="134">
        <v>0</v>
      </c>
      <c r="E5141" s="138" t="str">
        <f t="shared" si="320"/>
        <v/>
      </c>
      <c r="F5141" s="134">
        <v>0</v>
      </c>
      <c r="G5141" s="134">
        <v>0</v>
      </c>
      <c r="H5141" s="138" t="str">
        <f t="shared" si="321"/>
        <v/>
      </c>
      <c r="I5141" s="134">
        <v>0</v>
      </c>
      <c r="J5141" s="138" t="str">
        <f t="shared" si="322"/>
        <v/>
      </c>
      <c r="K5141" s="134">
        <v>0</v>
      </c>
      <c r="L5141" s="134">
        <v>10.215260000000001</v>
      </c>
      <c r="M5141" s="138" t="str">
        <f t="shared" si="323"/>
        <v/>
      </c>
    </row>
    <row r="5142" spans="1:13" x14ac:dyDescent="0.25">
      <c r="A5142" s="134" t="s">
        <v>357</v>
      </c>
      <c r="B5142" s="134" t="s">
        <v>470</v>
      </c>
      <c r="C5142" s="134">
        <v>0</v>
      </c>
      <c r="D5142" s="134">
        <v>0</v>
      </c>
      <c r="E5142" s="138" t="str">
        <f t="shared" si="320"/>
        <v/>
      </c>
      <c r="F5142" s="134">
        <v>0</v>
      </c>
      <c r="G5142" s="134">
        <v>0</v>
      </c>
      <c r="H5142" s="138" t="str">
        <f t="shared" si="321"/>
        <v/>
      </c>
      <c r="I5142" s="134">
        <v>0</v>
      </c>
      <c r="J5142" s="138" t="str">
        <f t="shared" si="322"/>
        <v/>
      </c>
      <c r="K5142" s="134">
        <v>789.54751999999996</v>
      </c>
      <c r="L5142" s="134">
        <v>227.74363</v>
      </c>
      <c r="M5142" s="138">
        <f t="shared" si="323"/>
        <v>-0.71155171255556593</v>
      </c>
    </row>
    <row r="5143" spans="1:13" x14ac:dyDescent="0.25">
      <c r="A5143" s="134" t="s">
        <v>357</v>
      </c>
      <c r="B5143" s="134" t="s">
        <v>518</v>
      </c>
      <c r="C5143" s="134">
        <v>0</v>
      </c>
      <c r="D5143" s="134">
        <v>0</v>
      </c>
      <c r="E5143" s="138" t="str">
        <f t="shared" si="320"/>
        <v/>
      </c>
      <c r="F5143" s="134">
        <v>0</v>
      </c>
      <c r="G5143" s="134">
        <v>0</v>
      </c>
      <c r="H5143" s="138" t="str">
        <f t="shared" si="321"/>
        <v/>
      </c>
      <c r="I5143" s="134">
        <v>0</v>
      </c>
      <c r="J5143" s="138" t="str">
        <f t="shared" si="322"/>
        <v/>
      </c>
      <c r="K5143" s="134">
        <v>0</v>
      </c>
      <c r="L5143" s="134">
        <v>0</v>
      </c>
      <c r="M5143" s="138" t="str">
        <f t="shared" si="323"/>
        <v/>
      </c>
    </row>
    <row r="5144" spans="1:13" x14ac:dyDescent="0.25">
      <c r="A5144" s="134" t="s">
        <v>357</v>
      </c>
      <c r="B5144" s="134" t="s">
        <v>465</v>
      </c>
      <c r="C5144" s="134">
        <v>0</v>
      </c>
      <c r="D5144" s="134">
        <v>0</v>
      </c>
      <c r="E5144" s="138" t="str">
        <f t="shared" si="320"/>
        <v/>
      </c>
      <c r="F5144" s="134">
        <v>0</v>
      </c>
      <c r="G5144" s="134">
        <v>0</v>
      </c>
      <c r="H5144" s="138" t="str">
        <f t="shared" si="321"/>
        <v/>
      </c>
      <c r="I5144" s="134">
        <v>0</v>
      </c>
      <c r="J5144" s="138" t="str">
        <f t="shared" si="322"/>
        <v/>
      </c>
      <c r="K5144" s="134">
        <v>111.52</v>
      </c>
      <c r="L5144" s="134">
        <v>135.01276999999999</v>
      </c>
      <c r="M5144" s="138">
        <f t="shared" si="323"/>
        <v>0.21065970229555231</v>
      </c>
    </row>
    <row r="5145" spans="1:13" x14ac:dyDescent="0.25">
      <c r="A5145" s="141" t="s">
        <v>357</v>
      </c>
      <c r="B5145" s="141" t="s">
        <v>3</v>
      </c>
      <c r="C5145" s="141">
        <v>0</v>
      </c>
      <c r="D5145" s="141">
        <v>0</v>
      </c>
      <c r="E5145" s="138" t="str">
        <f t="shared" si="320"/>
        <v/>
      </c>
      <c r="F5145" s="141">
        <v>1443.54376</v>
      </c>
      <c r="G5145" s="141">
        <v>1761.0105000000001</v>
      </c>
      <c r="H5145" s="138">
        <f t="shared" si="321"/>
        <v>0.21992179856050931</v>
      </c>
      <c r="I5145" s="141">
        <v>1606.0694900000001</v>
      </c>
      <c r="J5145" s="138">
        <f t="shared" si="322"/>
        <v>9.6472170702900373E-2</v>
      </c>
      <c r="K5145" s="141">
        <v>26939.807359999999</v>
      </c>
      <c r="L5145" s="141">
        <v>20226.523789999999</v>
      </c>
      <c r="M5145" s="138">
        <f t="shared" si="323"/>
        <v>-0.24919567836137635</v>
      </c>
    </row>
    <row r="5146" spans="1:13" x14ac:dyDescent="0.25">
      <c r="A5146" s="134" t="s">
        <v>396</v>
      </c>
      <c r="B5146" s="134" t="s">
        <v>463</v>
      </c>
      <c r="C5146" s="134">
        <v>0</v>
      </c>
      <c r="D5146" s="134">
        <v>0</v>
      </c>
      <c r="E5146" s="138" t="str">
        <f t="shared" si="320"/>
        <v/>
      </c>
      <c r="F5146" s="134">
        <v>0</v>
      </c>
      <c r="G5146" s="134">
        <v>0</v>
      </c>
      <c r="H5146" s="138" t="str">
        <f t="shared" si="321"/>
        <v/>
      </c>
      <c r="I5146" s="134">
        <v>0</v>
      </c>
      <c r="J5146" s="138" t="str">
        <f t="shared" si="322"/>
        <v/>
      </c>
      <c r="K5146" s="134">
        <v>0</v>
      </c>
      <c r="L5146" s="134">
        <v>147.15</v>
      </c>
      <c r="M5146" s="138" t="str">
        <f t="shared" si="323"/>
        <v/>
      </c>
    </row>
    <row r="5147" spans="1:13" x14ac:dyDescent="0.25">
      <c r="A5147" s="134" t="s">
        <v>396</v>
      </c>
      <c r="B5147" s="134" t="s">
        <v>454</v>
      </c>
      <c r="C5147" s="134">
        <v>0</v>
      </c>
      <c r="D5147" s="134">
        <v>0</v>
      </c>
      <c r="E5147" s="138" t="str">
        <f t="shared" si="320"/>
        <v/>
      </c>
      <c r="F5147" s="134">
        <v>0</v>
      </c>
      <c r="G5147" s="134">
        <v>41.388260000000002</v>
      </c>
      <c r="H5147" s="138" t="str">
        <f t="shared" si="321"/>
        <v/>
      </c>
      <c r="I5147" s="134">
        <v>0</v>
      </c>
      <c r="J5147" s="138" t="str">
        <f t="shared" si="322"/>
        <v/>
      </c>
      <c r="K5147" s="134">
        <v>6.9991399999999997</v>
      </c>
      <c r="L5147" s="134">
        <v>153.82302999999999</v>
      </c>
      <c r="M5147" s="138">
        <f t="shared" si="323"/>
        <v>20.977418654291814</v>
      </c>
    </row>
    <row r="5148" spans="1:13" x14ac:dyDescent="0.25">
      <c r="A5148" s="134" t="s">
        <v>396</v>
      </c>
      <c r="B5148" s="134" t="s">
        <v>471</v>
      </c>
      <c r="C5148" s="134">
        <v>0</v>
      </c>
      <c r="D5148" s="134">
        <v>0</v>
      </c>
      <c r="E5148" s="138" t="str">
        <f t="shared" si="320"/>
        <v/>
      </c>
      <c r="F5148" s="134">
        <v>91</v>
      </c>
      <c r="G5148" s="134">
        <v>0</v>
      </c>
      <c r="H5148" s="138">
        <f t="shared" si="321"/>
        <v>-1</v>
      </c>
      <c r="I5148" s="134">
        <v>12.48</v>
      </c>
      <c r="J5148" s="138">
        <f t="shared" si="322"/>
        <v>-1</v>
      </c>
      <c r="K5148" s="134">
        <v>1186.8900000000001</v>
      </c>
      <c r="L5148" s="134">
        <v>645.17999999999995</v>
      </c>
      <c r="M5148" s="138">
        <f t="shared" si="323"/>
        <v>-0.4564112933801785</v>
      </c>
    </row>
    <row r="5149" spans="1:13" x14ac:dyDescent="0.25">
      <c r="A5149" s="134" t="s">
        <v>396</v>
      </c>
      <c r="B5149" s="134" t="s">
        <v>499</v>
      </c>
      <c r="C5149" s="134">
        <v>0</v>
      </c>
      <c r="D5149" s="134">
        <v>0</v>
      </c>
      <c r="E5149" s="138" t="str">
        <f t="shared" si="320"/>
        <v/>
      </c>
      <c r="F5149" s="134">
        <v>0</v>
      </c>
      <c r="G5149" s="134">
        <v>0</v>
      </c>
      <c r="H5149" s="138" t="str">
        <f t="shared" si="321"/>
        <v/>
      </c>
      <c r="I5149" s="134">
        <v>0</v>
      </c>
      <c r="J5149" s="138" t="str">
        <f t="shared" si="322"/>
        <v/>
      </c>
      <c r="K5149" s="134">
        <v>57.5</v>
      </c>
      <c r="L5149" s="134">
        <v>0</v>
      </c>
      <c r="M5149" s="138">
        <f t="shared" si="323"/>
        <v>-1</v>
      </c>
    </row>
    <row r="5150" spans="1:13" x14ac:dyDescent="0.25">
      <c r="A5150" s="134" t="s">
        <v>396</v>
      </c>
      <c r="B5150" s="134" t="s">
        <v>451</v>
      </c>
      <c r="C5150" s="134">
        <v>0</v>
      </c>
      <c r="D5150" s="134">
        <v>0</v>
      </c>
      <c r="E5150" s="138" t="str">
        <f t="shared" si="320"/>
        <v/>
      </c>
      <c r="F5150" s="134">
        <v>51.35</v>
      </c>
      <c r="G5150" s="134">
        <v>0</v>
      </c>
      <c r="H5150" s="138">
        <f t="shared" si="321"/>
        <v>-1</v>
      </c>
      <c r="I5150" s="134">
        <v>0</v>
      </c>
      <c r="J5150" s="138" t="str">
        <f t="shared" si="322"/>
        <v/>
      </c>
      <c r="K5150" s="134">
        <v>51.7</v>
      </c>
      <c r="L5150" s="134">
        <v>22.783999999999999</v>
      </c>
      <c r="M5150" s="138">
        <f t="shared" si="323"/>
        <v>-0.55930367504835599</v>
      </c>
    </row>
    <row r="5151" spans="1:13" x14ac:dyDescent="0.25">
      <c r="A5151" s="134" t="s">
        <v>396</v>
      </c>
      <c r="B5151" s="134" t="s">
        <v>458</v>
      </c>
      <c r="C5151" s="134">
        <v>0</v>
      </c>
      <c r="D5151" s="134">
        <v>0</v>
      </c>
      <c r="E5151" s="138" t="str">
        <f t="shared" si="320"/>
        <v/>
      </c>
      <c r="F5151" s="134">
        <v>105</v>
      </c>
      <c r="G5151" s="134">
        <v>0</v>
      </c>
      <c r="H5151" s="138">
        <f t="shared" si="321"/>
        <v>-1</v>
      </c>
      <c r="I5151" s="134">
        <v>0</v>
      </c>
      <c r="J5151" s="138" t="str">
        <f t="shared" si="322"/>
        <v/>
      </c>
      <c r="K5151" s="134">
        <v>604.69399999999996</v>
      </c>
      <c r="L5151" s="134">
        <v>86.25</v>
      </c>
      <c r="M5151" s="138">
        <f t="shared" si="323"/>
        <v>-0.85736587430998157</v>
      </c>
    </row>
    <row r="5152" spans="1:13" x14ac:dyDescent="0.25">
      <c r="A5152" s="134" t="s">
        <v>396</v>
      </c>
      <c r="B5152" s="134" t="s">
        <v>455</v>
      </c>
      <c r="C5152" s="134">
        <v>0</v>
      </c>
      <c r="D5152" s="134">
        <v>0</v>
      </c>
      <c r="E5152" s="138" t="str">
        <f t="shared" si="320"/>
        <v/>
      </c>
      <c r="F5152" s="134">
        <v>0</v>
      </c>
      <c r="G5152" s="134">
        <v>0</v>
      </c>
      <c r="H5152" s="138" t="str">
        <f t="shared" si="321"/>
        <v/>
      </c>
      <c r="I5152" s="134">
        <v>0</v>
      </c>
      <c r="J5152" s="138" t="str">
        <f t="shared" si="322"/>
        <v/>
      </c>
      <c r="K5152" s="134">
        <v>125.63</v>
      </c>
      <c r="L5152" s="134">
        <v>0</v>
      </c>
      <c r="M5152" s="138">
        <f t="shared" si="323"/>
        <v>-1</v>
      </c>
    </row>
    <row r="5153" spans="1:13" x14ac:dyDescent="0.25">
      <c r="A5153" s="134" t="s">
        <v>396</v>
      </c>
      <c r="B5153" s="134" t="s">
        <v>450</v>
      </c>
      <c r="C5153" s="134">
        <v>0</v>
      </c>
      <c r="D5153" s="134">
        <v>1.0980000000000001</v>
      </c>
      <c r="E5153" s="138" t="str">
        <f t="shared" si="320"/>
        <v/>
      </c>
      <c r="F5153" s="134">
        <v>328.85548999999997</v>
      </c>
      <c r="G5153" s="134">
        <v>1.0980000000000001</v>
      </c>
      <c r="H5153" s="138">
        <f t="shared" si="321"/>
        <v>-0.99666114742375134</v>
      </c>
      <c r="I5153" s="134">
        <v>0</v>
      </c>
      <c r="J5153" s="138" t="str">
        <f t="shared" si="322"/>
        <v/>
      </c>
      <c r="K5153" s="134">
        <v>1031.9869799999999</v>
      </c>
      <c r="L5153" s="134">
        <v>652.56332999999995</v>
      </c>
      <c r="M5153" s="138">
        <f t="shared" si="323"/>
        <v>-0.36766321412310843</v>
      </c>
    </row>
    <row r="5154" spans="1:13" x14ac:dyDescent="0.25">
      <c r="A5154" s="134" t="s">
        <v>396</v>
      </c>
      <c r="B5154" s="134" t="s">
        <v>453</v>
      </c>
      <c r="C5154" s="134">
        <v>0</v>
      </c>
      <c r="D5154" s="134">
        <v>0</v>
      </c>
      <c r="E5154" s="138" t="str">
        <f t="shared" si="320"/>
        <v/>
      </c>
      <c r="F5154" s="134">
        <v>0</v>
      </c>
      <c r="G5154" s="134">
        <v>0</v>
      </c>
      <c r="H5154" s="138" t="str">
        <f t="shared" si="321"/>
        <v/>
      </c>
      <c r="I5154" s="134">
        <v>66.163550000000001</v>
      </c>
      <c r="J5154" s="138">
        <f t="shared" si="322"/>
        <v>-1</v>
      </c>
      <c r="K5154" s="134">
        <v>56.865900000000003</v>
      </c>
      <c r="L5154" s="134">
        <v>121.26159</v>
      </c>
      <c r="M5154" s="138">
        <f t="shared" si="323"/>
        <v>1.1324130981836213</v>
      </c>
    </row>
    <row r="5155" spans="1:13" x14ac:dyDescent="0.25">
      <c r="A5155" s="134" t="s">
        <v>396</v>
      </c>
      <c r="B5155" s="134" t="s">
        <v>452</v>
      </c>
      <c r="C5155" s="134">
        <v>0</v>
      </c>
      <c r="D5155" s="134">
        <v>0</v>
      </c>
      <c r="E5155" s="138" t="str">
        <f t="shared" si="320"/>
        <v/>
      </c>
      <c r="F5155" s="134">
        <v>17.028390000000002</v>
      </c>
      <c r="G5155" s="134">
        <v>0</v>
      </c>
      <c r="H5155" s="138">
        <f t="shared" si="321"/>
        <v>-1</v>
      </c>
      <c r="I5155" s="134">
        <v>0</v>
      </c>
      <c r="J5155" s="138" t="str">
        <f t="shared" si="322"/>
        <v/>
      </c>
      <c r="K5155" s="134">
        <v>394.25787000000003</v>
      </c>
      <c r="L5155" s="134">
        <v>0</v>
      </c>
      <c r="M5155" s="138">
        <f t="shared" si="323"/>
        <v>-1</v>
      </c>
    </row>
    <row r="5156" spans="1:13" x14ac:dyDescent="0.25">
      <c r="A5156" s="134" t="s">
        <v>396</v>
      </c>
      <c r="B5156" s="134" t="s">
        <v>460</v>
      </c>
      <c r="C5156" s="134">
        <v>0</v>
      </c>
      <c r="D5156" s="134">
        <v>0</v>
      </c>
      <c r="E5156" s="138" t="str">
        <f t="shared" si="320"/>
        <v/>
      </c>
      <c r="F5156" s="134">
        <v>0</v>
      </c>
      <c r="G5156" s="134">
        <v>0</v>
      </c>
      <c r="H5156" s="138" t="str">
        <f t="shared" si="321"/>
        <v/>
      </c>
      <c r="I5156" s="134">
        <v>0</v>
      </c>
      <c r="J5156" s="138" t="str">
        <f t="shared" si="322"/>
        <v/>
      </c>
      <c r="K5156" s="134">
        <v>0</v>
      </c>
      <c r="L5156" s="134">
        <v>0</v>
      </c>
      <c r="M5156" s="138" t="str">
        <f t="shared" si="323"/>
        <v/>
      </c>
    </row>
    <row r="5157" spans="1:13" x14ac:dyDescent="0.25">
      <c r="A5157" s="134" t="s">
        <v>396</v>
      </c>
      <c r="B5157" s="134" t="s">
        <v>470</v>
      </c>
      <c r="C5157" s="134">
        <v>0</v>
      </c>
      <c r="D5157" s="134">
        <v>0</v>
      </c>
      <c r="E5157" s="138" t="str">
        <f t="shared" si="320"/>
        <v/>
      </c>
      <c r="F5157" s="134">
        <v>0</v>
      </c>
      <c r="G5157" s="134">
        <v>0</v>
      </c>
      <c r="H5157" s="138" t="str">
        <f t="shared" si="321"/>
        <v/>
      </c>
      <c r="I5157" s="134">
        <v>0</v>
      </c>
      <c r="J5157" s="138" t="str">
        <f t="shared" si="322"/>
        <v/>
      </c>
      <c r="K5157" s="134">
        <v>0</v>
      </c>
      <c r="L5157" s="134">
        <v>0</v>
      </c>
      <c r="M5157" s="138" t="str">
        <f t="shared" si="323"/>
        <v/>
      </c>
    </row>
    <row r="5158" spans="1:13" x14ac:dyDescent="0.25">
      <c r="A5158" s="134" t="s">
        <v>396</v>
      </c>
      <c r="B5158" s="134" t="s">
        <v>488</v>
      </c>
      <c r="C5158" s="134">
        <v>0</v>
      </c>
      <c r="D5158" s="134">
        <v>0</v>
      </c>
      <c r="E5158" s="138" t="str">
        <f t="shared" si="320"/>
        <v/>
      </c>
      <c r="F5158" s="134">
        <v>0</v>
      </c>
      <c r="G5158" s="134">
        <v>0</v>
      </c>
      <c r="H5158" s="138" t="str">
        <f t="shared" si="321"/>
        <v/>
      </c>
      <c r="I5158" s="134">
        <v>0</v>
      </c>
      <c r="J5158" s="138" t="str">
        <f t="shared" si="322"/>
        <v/>
      </c>
      <c r="K5158" s="134">
        <v>0</v>
      </c>
      <c r="L5158" s="134">
        <v>0</v>
      </c>
      <c r="M5158" s="138" t="str">
        <f t="shared" si="323"/>
        <v/>
      </c>
    </row>
    <row r="5159" spans="1:13" x14ac:dyDescent="0.25">
      <c r="A5159" s="141" t="s">
        <v>396</v>
      </c>
      <c r="B5159" s="141" t="s">
        <v>3</v>
      </c>
      <c r="C5159" s="141">
        <v>0</v>
      </c>
      <c r="D5159" s="141">
        <v>1.0980000000000001</v>
      </c>
      <c r="E5159" s="138" t="str">
        <f t="shared" si="320"/>
        <v/>
      </c>
      <c r="F5159" s="141">
        <v>593.23388</v>
      </c>
      <c r="G5159" s="141">
        <v>42.486260000000001</v>
      </c>
      <c r="H5159" s="138">
        <f t="shared" si="321"/>
        <v>-0.92838193934574331</v>
      </c>
      <c r="I5159" s="141">
        <v>78.643550000000005</v>
      </c>
      <c r="J5159" s="138">
        <f t="shared" si="322"/>
        <v>-0.45976167149117764</v>
      </c>
      <c r="K5159" s="141">
        <v>3516.5238899999999</v>
      </c>
      <c r="L5159" s="141">
        <v>1829.0119500000001</v>
      </c>
      <c r="M5159" s="138">
        <f t="shared" si="323"/>
        <v>-0.47988069832222868</v>
      </c>
    </row>
    <row r="5160" spans="1:13" x14ac:dyDescent="0.25">
      <c r="A5160" s="134" t="s">
        <v>417</v>
      </c>
      <c r="B5160" s="134" t="s">
        <v>467</v>
      </c>
      <c r="C5160" s="134">
        <v>0</v>
      </c>
      <c r="D5160" s="134">
        <v>0</v>
      </c>
      <c r="E5160" s="138" t="str">
        <f t="shared" si="320"/>
        <v/>
      </c>
      <c r="F5160" s="134">
        <v>0</v>
      </c>
      <c r="G5160" s="134">
        <v>0</v>
      </c>
      <c r="H5160" s="138" t="str">
        <f t="shared" si="321"/>
        <v/>
      </c>
      <c r="I5160" s="134">
        <v>0</v>
      </c>
      <c r="J5160" s="138" t="str">
        <f t="shared" si="322"/>
        <v/>
      </c>
      <c r="K5160" s="134">
        <v>0</v>
      </c>
      <c r="L5160" s="134">
        <v>0</v>
      </c>
      <c r="M5160" s="138" t="str">
        <f t="shared" si="323"/>
        <v/>
      </c>
    </row>
    <row r="5161" spans="1:13" x14ac:dyDescent="0.25">
      <c r="A5161" s="134" t="s">
        <v>417</v>
      </c>
      <c r="B5161" s="134" t="s">
        <v>450</v>
      </c>
      <c r="C5161" s="134">
        <v>0</v>
      </c>
      <c r="D5161" s="134">
        <v>0</v>
      </c>
      <c r="E5161" s="138" t="str">
        <f t="shared" si="320"/>
        <v/>
      </c>
      <c r="F5161" s="134">
        <v>61.338000000000001</v>
      </c>
      <c r="G5161" s="134">
        <v>26.856000000000002</v>
      </c>
      <c r="H5161" s="138">
        <f t="shared" si="321"/>
        <v>-0.56216374841044703</v>
      </c>
      <c r="I5161" s="134">
        <v>1.97254</v>
      </c>
      <c r="J5161" s="138">
        <f t="shared" si="322"/>
        <v>12.614933030508888</v>
      </c>
      <c r="K5161" s="134">
        <v>1166.9985799999999</v>
      </c>
      <c r="L5161" s="134">
        <v>214.05741</v>
      </c>
      <c r="M5161" s="138">
        <f t="shared" si="323"/>
        <v>-0.81657440405797233</v>
      </c>
    </row>
    <row r="5162" spans="1:13" x14ac:dyDescent="0.25">
      <c r="A5162" s="134" t="s">
        <v>417</v>
      </c>
      <c r="B5162" s="134" t="s">
        <v>453</v>
      </c>
      <c r="C5162" s="134">
        <v>0</v>
      </c>
      <c r="D5162" s="134">
        <v>0</v>
      </c>
      <c r="E5162" s="138" t="str">
        <f t="shared" si="320"/>
        <v/>
      </c>
      <c r="F5162" s="134">
        <v>0</v>
      </c>
      <c r="G5162" s="134">
        <v>0</v>
      </c>
      <c r="H5162" s="138" t="str">
        <f t="shared" si="321"/>
        <v/>
      </c>
      <c r="I5162" s="134">
        <v>0</v>
      </c>
      <c r="J5162" s="138" t="str">
        <f t="shared" si="322"/>
        <v/>
      </c>
      <c r="K5162" s="134">
        <v>0</v>
      </c>
      <c r="L5162" s="134">
        <v>20.172249999999998</v>
      </c>
      <c r="M5162" s="138" t="str">
        <f t="shared" si="323"/>
        <v/>
      </c>
    </row>
    <row r="5163" spans="1:13" x14ac:dyDescent="0.25">
      <c r="A5163" s="134" t="s">
        <v>417</v>
      </c>
      <c r="B5163" s="134" t="s">
        <v>461</v>
      </c>
      <c r="C5163" s="134">
        <v>0</v>
      </c>
      <c r="D5163" s="134">
        <v>0</v>
      </c>
      <c r="E5163" s="138" t="str">
        <f t="shared" si="320"/>
        <v/>
      </c>
      <c r="F5163" s="134">
        <v>0</v>
      </c>
      <c r="G5163" s="134">
        <v>0</v>
      </c>
      <c r="H5163" s="138" t="str">
        <f t="shared" si="321"/>
        <v/>
      </c>
      <c r="I5163" s="134">
        <v>0</v>
      </c>
      <c r="J5163" s="138" t="str">
        <f t="shared" si="322"/>
        <v/>
      </c>
      <c r="K5163" s="134">
        <v>0</v>
      </c>
      <c r="L5163" s="134">
        <v>0</v>
      </c>
      <c r="M5163" s="138" t="str">
        <f t="shared" si="323"/>
        <v/>
      </c>
    </row>
    <row r="5164" spans="1:13" x14ac:dyDescent="0.25">
      <c r="A5164" s="134" t="s">
        <v>417</v>
      </c>
      <c r="B5164" s="134" t="s">
        <v>457</v>
      </c>
      <c r="C5164" s="134">
        <v>0</v>
      </c>
      <c r="D5164" s="134">
        <v>0</v>
      </c>
      <c r="E5164" s="138" t="str">
        <f t="shared" si="320"/>
        <v/>
      </c>
      <c r="F5164" s="134">
        <v>180.25862000000001</v>
      </c>
      <c r="G5164" s="134">
        <v>0</v>
      </c>
      <c r="H5164" s="138">
        <f t="shared" si="321"/>
        <v>-1</v>
      </c>
      <c r="I5164" s="134">
        <v>0</v>
      </c>
      <c r="J5164" s="138" t="str">
        <f t="shared" si="322"/>
        <v/>
      </c>
      <c r="K5164" s="134">
        <v>180.25862000000001</v>
      </c>
      <c r="L5164" s="134">
        <v>0</v>
      </c>
      <c r="M5164" s="138">
        <f t="shared" si="323"/>
        <v>-1</v>
      </c>
    </row>
    <row r="5165" spans="1:13" x14ac:dyDescent="0.25">
      <c r="A5165" s="134" t="s">
        <v>417</v>
      </c>
      <c r="B5165" s="134" t="s">
        <v>462</v>
      </c>
      <c r="C5165" s="134">
        <v>0</v>
      </c>
      <c r="D5165" s="134">
        <v>0</v>
      </c>
      <c r="E5165" s="138" t="str">
        <f t="shared" si="320"/>
        <v/>
      </c>
      <c r="F5165" s="134">
        <v>3.3839999999999999</v>
      </c>
      <c r="G5165" s="134">
        <v>0</v>
      </c>
      <c r="H5165" s="138">
        <f t="shared" si="321"/>
        <v>-1</v>
      </c>
      <c r="I5165" s="134">
        <v>15.51</v>
      </c>
      <c r="J5165" s="138">
        <f t="shared" si="322"/>
        <v>-1</v>
      </c>
      <c r="K5165" s="134">
        <v>43.286999999999999</v>
      </c>
      <c r="L5165" s="134">
        <v>80.463999999999999</v>
      </c>
      <c r="M5165" s="138">
        <f t="shared" si="323"/>
        <v>0.85884907709011937</v>
      </c>
    </row>
    <row r="5166" spans="1:13" x14ac:dyDescent="0.25">
      <c r="A5166" s="141" t="s">
        <v>417</v>
      </c>
      <c r="B5166" s="141" t="s">
        <v>3</v>
      </c>
      <c r="C5166" s="141">
        <v>0</v>
      </c>
      <c r="D5166" s="141">
        <v>0</v>
      </c>
      <c r="E5166" s="138" t="str">
        <f t="shared" si="320"/>
        <v/>
      </c>
      <c r="F5166" s="141">
        <v>244.98061999999999</v>
      </c>
      <c r="G5166" s="141">
        <v>26.856000000000002</v>
      </c>
      <c r="H5166" s="138">
        <f t="shared" si="321"/>
        <v>-0.8903750019083142</v>
      </c>
      <c r="I5166" s="141">
        <v>17.48254</v>
      </c>
      <c r="J5166" s="138">
        <f t="shared" si="322"/>
        <v>0.53616122142434697</v>
      </c>
      <c r="K5166" s="141">
        <v>1390.5442</v>
      </c>
      <c r="L5166" s="141">
        <v>314.69366000000002</v>
      </c>
      <c r="M5166" s="138">
        <f t="shared" si="323"/>
        <v>-0.77369028614840141</v>
      </c>
    </row>
    <row r="5167" spans="1:13" x14ac:dyDescent="0.25">
      <c r="A5167" s="134" t="s">
        <v>324</v>
      </c>
      <c r="B5167" s="134" t="s">
        <v>463</v>
      </c>
      <c r="C5167" s="134">
        <v>0</v>
      </c>
      <c r="D5167" s="134">
        <v>0</v>
      </c>
      <c r="E5167" s="138" t="str">
        <f t="shared" si="320"/>
        <v/>
      </c>
      <c r="F5167" s="134">
        <v>17.087679999999999</v>
      </c>
      <c r="G5167" s="134">
        <v>0</v>
      </c>
      <c r="H5167" s="138">
        <f t="shared" si="321"/>
        <v>-1</v>
      </c>
      <c r="I5167" s="134">
        <v>2.9051999999999998</v>
      </c>
      <c r="J5167" s="138">
        <f t="shared" si="322"/>
        <v>-1</v>
      </c>
      <c r="K5167" s="134">
        <v>91.245710000000003</v>
      </c>
      <c r="L5167" s="134">
        <v>67.136269999999996</v>
      </c>
      <c r="M5167" s="138">
        <f t="shared" si="323"/>
        <v>-0.26422546331219299</v>
      </c>
    </row>
    <row r="5168" spans="1:13" x14ac:dyDescent="0.25">
      <c r="A5168" s="134" t="s">
        <v>324</v>
      </c>
      <c r="B5168" s="134" t="s">
        <v>478</v>
      </c>
      <c r="C5168" s="134">
        <v>0</v>
      </c>
      <c r="D5168" s="134">
        <v>0</v>
      </c>
      <c r="E5168" s="138" t="str">
        <f t="shared" si="320"/>
        <v/>
      </c>
      <c r="F5168" s="134">
        <v>0</v>
      </c>
      <c r="G5168" s="134">
        <v>0</v>
      </c>
      <c r="H5168" s="138" t="str">
        <f t="shared" si="321"/>
        <v/>
      </c>
      <c r="I5168" s="134">
        <v>0</v>
      </c>
      <c r="J5168" s="138" t="str">
        <f t="shared" si="322"/>
        <v/>
      </c>
      <c r="K5168" s="134">
        <v>0</v>
      </c>
      <c r="L5168" s="134">
        <v>0</v>
      </c>
      <c r="M5168" s="138" t="str">
        <f t="shared" si="323"/>
        <v/>
      </c>
    </row>
    <row r="5169" spans="1:13" x14ac:dyDescent="0.25">
      <c r="A5169" s="134" t="s">
        <v>324</v>
      </c>
      <c r="B5169" s="134" t="s">
        <v>498</v>
      </c>
      <c r="C5169" s="134">
        <v>0</v>
      </c>
      <c r="D5169" s="134">
        <v>0</v>
      </c>
      <c r="E5169" s="138" t="str">
        <f t="shared" si="320"/>
        <v/>
      </c>
      <c r="F5169" s="134">
        <v>87.626679999999993</v>
      </c>
      <c r="G5169" s="134">
        <v>16.740919999999999</v>
      </c>
      <c r="H5169" s="138">
        <f t="shared" si="321"/>
        <v>-0.8089517941339327</v>
      </c>
      <c r="I5169" s="134">
        <v>0</v>
      </c>
      <c r="J5169" s="138" t="str">
        <f t="shared" si="322"/>
        <v/>
      </c>
      <c r="K5169" s="134">
        <v>2220.6370700000002</v>
      </c>
      <c r="L5169" s="134">
        <v>316.35372000000001</v>
      </c>
      <c r="M5169" s="138">
        <f t="shared" si="323"/>
        <v>-0.85753920608017231</v>
      </c>
    </row>
    <row r="5170" spans="1:13" x14ac:dyDescent="0.25">
      <c r="A5170" s="134" t="s">
        <v>324</v>
      </c>
      <c r="B5170" s="134" t="s">
        <v>454</v>
      </c>
      <c r="C5170" s="134">
        <v>0</v>
      </c>
      <c r="D5170" s="134">
        <v>8.5648</v>
      </c>
      <c r="E5170" s="138" t="str">
        <f t="shared" si="320"/>
        <v/>
      </c>
      <c r="F5170" s="134">
        <v>2050.0666200000001</v>
      </c>
      <c r="G5170" s="134">
        <v>372.36678999999998</v>
      </c>
      <c r="H5170" s="138">
        <f t="shared" si="321"/>
        <v>-0.81836356615571837</v>
      </c>
      <c r="I5170" s="134">
        <v>275.42239000000001</v>
      </c>
      <c r="J5170" s="138">
        <f t="shared" si="322"/>
        <v>0.35198445558474734</v>
      </c>
      <c r="K5170" s="134">
        <v>9865.0349100000003</v>
      </c>
      <c r="L5170" s="134">
        <v>8593.2855</v>
      </c>
      <c r="M5170" s="138">
        <f t="shared" si="323"/>
        <v>-0.12891484131605579</v>
      </c>
    </row>
    <row r="5171" spans="1:13" x14ac:dyDescent="0.25">
      <c r="A5171" s="134" t="s">
        <v>324</v>
      </c>
      <c r="B5171" s="134" t="s">
        <v>464</v>
      </c>
      <c r="C5171" s="134">
        <v>0</v>
      </c>
      <c r="D5171" s="134">
        <v>37.292999999999999</v>
      </c>
      <c r="E5171" s="138" t="str">
        <f t="shared" si="320"/>
        <v/>
      </c>
      <c r="F5171" s="134">
        <v>167.52035000000001</v>
      </c>
      <c r="G5171" s="134">
        <v>542.86469</v>
      </c>
      <c r="H5171" s="138">
        <f t="shared" si="321"/>
        <v>2.2405895164378533</v>
      </c>
      <c r="I5171" s="134">
        <v>255.58561</v>
      </c>
      <c r="J5171" s="138">
        <f t="shared" si="322"/>
        <v>1.1240033427547034</v>
      </c>
      <c r="K5171" s="134">
        <v>861.52652999999998</v>
      </c>
      <c r="L5171" s="134">
        <v>2178.6824099999999</v>
      </c>
      <c r="M5171" s="138">
        <f t="shared" si="323"/>
        <v>1.5288628198135696</v>
      </c>
    </row>
    <row r="5172" spans="1:13" x14ac:dyDescent="0.25">
      <c r="A5172" s="134" t="s">
        <v>324</v>
      </c>
      <c r="B5172" s="134" t="s">
        <v>472</v>
      </c>
      <c r="C5172" s="134">
        <v>0</v>
      </c>
      <c r="D5172" s="134">
        <v>23.652159999999999</v>
      </c>
      <c r="E5172" s="138" t="str">
        <f t="shared" si="320"/>
        <v/>
      </c>
      <c r="F5172" s="134">
        <v>162.76057</v>
      </c>
      <c r="G5172" s="134">
        <v>148.08770999999999</v>
      </c>
      <c r="H5172" s="138">
        <f t="shared" si="321"/>
        <v>-9.0149966911519219E-2</v>
      </c>
      <c r="I5172" s="134">
        <v>404.80171000000001</v>
      </c>
      <c r="J5172" s="138">
        <f t="shared" si="322"/>
        <v>-0.63417222224678849</v>
      </c>
      <c r="K5172" s="134">
        <v>1984.51685</v>
      </c>
      <c r="L5172" s="134">
        <v>2334.19247</v>
      </c>
      <c r="M5172" s="138">
        <f t="shared" si="323"/>
        <v>0.17620189014772025</v>
      </c>
    </row>
    <row r="5173" spans="1:13" x14ac:dyDescent="0.25">
      <c r="A5173" s="134" t="s">
        <v>324</v>
      </c>
      <c r="B5173" s="134" t="s">
        <v>471</v>
      </c>
      <c r="C5173" s="134">
        <v>0</v>
      </c>
      <c r="D5173" s="134">
        <v>0</v>
      </c>
      <c r="E5173" s="138" t="str">
        <f t="shared" si="320"/>
        <v/>
      </c>
      <c r="F5173" s="134">
        <v>55.746279999999999</v>
      </c>
      <c r="G5173" s="134">
        <v>102.27791999999999</v>
      </c>
      <c r="H5173" s="138">
        <f t="shared" si="321"/>
        <v>0.83470394795850056</v>
      </c>
      <c r="I5173" s="134">
        <v>0</v>
      </c>
      <c r="J5173" s="138" t="str">
        <f t="shared" si="322"/>
        <v/>
      </c>
      <c r="K5173" s="134">
        <v>568.08029999999997</v>
      </c>
      <c r="L5173" s="134">
        <v>543.32863999999995</v>
      </c>
      <c r="M5173" s="138">
        <f t="shared" si="323"/>
        <v>-4.3570706465265618E-2</v>
      </c>
    </row>
    <row r="5174" spans="1:13" x14ac:dyDescent="0.25">
      <c r="A5174" s="134" t="s">
        <v>324</v>
      </c>
      <c r="B5174" s="134" t="s">
        <v>451</v>
      </c>
      <c r="C5174" s="134">
        <v>1.9128000000000001</v>
      </c>
      <c r="D5174" s="134">
        <v>0</v>
      </c>
      <c r="E5174" s="138">
        <f t="shared" si="320"/>
        <v>-1</v>
      </c>
      <c r="F5174" s="134">
        <v>324.99144999999999</v>
      </c>
      <c r="G5174" s="134">
        <v>158.15926999999999</v>
      </c>
      <c r="H5174" s="138">
        <f t="shared" si="321"/>
        <v>-0.51334328949269281</v>
      </c>
      <c r="I5174" s="134">
        <v>312.61962</v>
      </c>
      <c r="J5174" s="138">
        <f t="shared" si="322"/>
        <v>-0.49408399255299462</v>
      </c>
      <c r="K5174" s="134">
        <v>2497.4332399999998</v>
      </c>
      <c r="L5174" s="134">
        <v>1892.9819299999999</v>
      </c>
      <c r="M5174" s="138">
        <f t="shared" si="323"/>
        <v>-0.24202901615900652</v>
      </c>
    </row>
    <row r="5175" spans="1:13" x14ac:dyDescent="0.25">
      <c r="A5175" s="134" t="s">
        <v>324</v>
      </c>
      <c r="B5175" s="134" t="s">
        <v>507</v>
      </c>
      <c r="C5175" s="134">
        <v>0</v>
      </c>
      <c r="D5175" s="134">
        <v>0</v>
      </c>
      <c r="E5175" s="138" t="str">
        <f t="shared" si="320"/>
        <v/>
      </c>
      <c r="F5175" s="134">
        <v>0</v>
      </c>
      <c r="G5175" s="134">
        <v>0</v>
      </c>
      <c r="H5175" s="138" t="str">
        <f t="shared" si="321"/>
        <v/>
      </c>
      <c r="I5175" s="134">
        <v>0</v>
      </c>
      <c r="J5175" s="138" t="str">
        <f t="shared" si="322"/>
        <v/>
      </c>
      <c r="K5175" s="134">
        <v>64.531760000000006</v>
      </c>
      <c r="L5175" s="134">
        <v>0</v>
      </c>
      <c r="M5175" s="138">
        <f t="shared" si="323"/>
        <v>-1</v>
      </c>
    </row>
    <row r="5176" spans="1:13" x14ac:dyDescent="0.25">
      <c r="A5176" s="134" t="s">
        <v>324</v>
      </c>
      <c r="B5176" s="134" t="s">
        <v>486</v>
      </c>
      <c r="C5176" s="134">
        <v>0</v>
      </c>
      <c r="D5176" s="134">
        <v>0</v>
      </c>
      <c r="E5176" s="138" t="str">
        <f t="shared" si="320"/>
        <v/>
      </c>
      <c r="F5176" s="134">
        <v>0</v>
      </c>
      <c r="G5176" s="134">
        <v>0</v>
      </c>
      <c r="H5176" s="138" t="str">
        <f t="shared" si="321"/>
        <v/>
      </c>
      <c r="I5176" s="134">
        <v>84.361609999999999</v>
      </c>
      <c r="J5176" s="138">
        <f t="shared" si="322"/>
        <v>-1</v>
      </c>
      <c r="K5176" s="134">
        <v>414.24975999999998</v>
      </c>
      <c r="L5176" s="134">
        <v>151.38139000000001</v>
      </c>
      <c r="M5176" s="138">
        <f t="shared" si="323"/>
        <v>-0.63456493010400283</v>
      </c>
    </row>
    <row r="5177" spans="1:13" x14ac:dyDescent="0.25">
      <c r="A5177" s="134" t="s">
        <v>324</v>
      </c>
      <c r="B5177" s="134" t="s">
        <v>485</v>
      </c>
      <c r="C5177" s="134">
        <v>0</v>
      </c>
      <c r="D5177" s="134">
        <v>0</v>
      </c>
      <c r="E5177" s="138" t="str">
        <f t="shared" si="320"/>
        <v/>
      </c>
      <c r="F5177" s="134">
        <v>0</v>
      </c>
      <c r="G5177" s="134">
        <v>0</v>
      </c>
      <c r="H5177" s="138" t="str">
        <f t="shared" si="321"/>
        <v/>
      </c>
      <c r="I5177" s="134">
        <v>0</v>
      </c>
      <c r="J5177" s="138" t="str">
        <f t="shared" si="322"/>
        <v/>
      </c>
      <c r="K5177" s="134">
        <v>0</v>
      </c>
      <c r="L5177" s="134">
        <v>71.025490000000005</v>
      </c>
      <c r="M5177" s="138" t="str">
        <f t="shared" si="323"/>
        <v/>
      </c>
    </row>
    <row r="5178" spans="1:13" x14ac:dyDescent="0.25">
      <c r="A5178" s="134" t="s">
        <v>324</v>
      </c>
      <c r="B5178" s="134" t="s">
        <v>458</v>
      </c>
      <c r="C5178" s="134">
        <v>0</v>
      </c>
      <c r="D5178" s="134">
        <v>0</v>
      </c>
      <c r="E5178" s="138" t="str">
        <f t="shared" si="320"/>
        <v/>
      </c>
      <c r="F5178" s="134">
        <v>150.91381999999999</v>
      </c>
      <c r="G5178" s="134">
        <v>18.934480000000001</v>
      </c>
      <c r="H5178" s="138">
        <f t="shared" si="321"/>
        <v>-0.87453448597351779</v>
      </c>
      <c r="I5178" s="134">
        <v>87.630470000000003</v>
      </c>
      <c r="J5178" s="138">
        <f t="shared" si="322"/>
        <v>-0.78392812454389438</v>
      </c>
      <c r="K5178" s="134">
        <v>931.76547000000005</v>
      </c>
      <c r="L5178" s="134">
        <v>354.22449</v>
      </c>
      <c r="M5178" s="138">
        <f t="shared" si="323"/>
        <v>-0.61983513941550128</v>
      </c>
    </row>
    <row r="5179" spans="1:13" x14ac:dyDescent="0.25">
      <c r="A5179" s="134" t="s">
        <v>324</v>
      </c>
      <c r="B5179" s="134" t="s">
        <v>521</v>
      </c>
      <c r="C5179" s="134">
        <v>0</v>
      </c>
      <c r="D5179" s="134">
        <v>0</v>
      </c>
      <c r="E5179" s="138" t="str">
        <f t="shared" si="320"/>
        <v/>
      </c>
      <c r="F5179" s="134">
        <v>0</v>
      </c>
      <c r="G5179" s="134">
        <v>0</v>
      </c>
      <c r="H5179" s="138" t="str">
        <f t="shared" si="321"/>
        <v/>
      </c>
      <c r="I5179" s="134">
        <v>0</v>
      </c>
      <c r="J5179" s="138" t="str">
        <f t="shared" si="322"/>
        <v/>
      </c>
      <c r="K5179" s="134">
        <v>19.691020000000002</v>
      </c>
      <c r="L5179" s="134">
        <v>0</v>
      </c>
      <c r="M5179" s="138">
        <f t="shared" si="323"/>
        <v>-1</v>
      </c>
    </row>
    <row r="5180" spans="1:13" x14ac:dyDescent="0.25">
      <c r="A5180" s="134" t="s">
        <v>324</v>
      </c>
      <c r="B5180" s="134" t="s">
        <v>467</v>
      </c>
      <c r="C5180" s="134">
        <v>0</v>
      </c>
      <c r="D5180" s="134">
        <v>0</v>
      </c>
      <c r="E5180" s="138" t="str">
        <f t="shared" si="320"/>
        <v/>
      </c>
      <c r="F5180" s="134">
        <v>0</v>
      </c>
      <c r="G5180" s="134">
        <v>31.906040000000001</v>
      </c>
      <c r="H5180" s="138" t="str">
        <f t="shared" si="321"/>
        <v/>
      </c>
      <c r="I5180" s="134">
        <v>0</v>
      </c>
      <c r="J5180" s="138" t="str">
        <f t="shared" si="322"/>
        <v/>
      </c>
      <c r="K5180" s="134">
        <v>118.35948</v>
      </c>
      <c r="L5180" s="134">
        <v>39.857430000000001</v>
      </c>
      <c r="M5180" s="138">
        <f t="shared" si="323"/>
        <v>-0.66325105517530147</v>
      </c>
    </row>
    <row r="5181" spans="1:13" x14ac:dyDescent="0.25">
      <c r="A5181" s="134" t="s">
        <v>324</v>
      </c>
      <c r="B5181" s="134" t="s">
        <v>455</v>
      </c>
      <c r="C5181" s="134">
        <v>0</v>
      </c>
      <c r="D5181" s="134">
        <v>0</v>
      </c>
      <c r="E5181" s="138" t="str">
        <f t="shared" si="320"/>
        <v/>
      </c>
      <c r="F5181" s="134">
        <v>111.81785000000001</v>
      </c>
      <c r="G5181" s="134">
        <v>58.32855</v>
      </c>
      <c r="H5181" s="138">
        <f t="shared" si="321"/>
        <v>-0.47836101302251832</v>
      </c>
      <c r="I5181" s="134">
        <v>6.7132699999999996</v>
      </c>
      <c r="J5181" s="138">
        <f t="shared" si="322"/>
        <v>7.6885452246073829</v>
      </c>
      <c r="K5181" s="134">
        <v>375.11158</v>
      </c>
      <c r="L5181" s="134">
        <v>275.49883999999997</v>
      </c>
      <c r="M5181" s="138">
        <f t="shared" si="323"/>
        <v>-0.26555495834066234</v>
      </c>
    </row>
    <row r="5182" spans="1:13" x14ac:dyDescent="0.25">
      <c r="A5182" s="134" t="s">
        <v>324</v>
      </c>
      <c r="B5182" s="134" t="s">
        <v>489</v>
      </c>
      <c r="C5182" s="134">
        <v>0</v>
      </c>
      <c r="D5182" s="134">
        <v>0</v>
      </c>
      <c r="E5182" s="138" t="str">
        <f t="shared" si="320"/>
        <v/>
      </c>
      <c r="F5182" s="134">
        <v>3.2283900000000001</v>
      </c>
      <c r="G5182" s="134">
        <v>0</v>
      </c>
      <c r="H5182" s="138">
        <f t="shared" si="321"/>
        <v>-1</v>
      </c>
      <c r="I5182" s="134">
        <v>0</v>
      </c>
      <c r="J5182" s="138" t="str">
        <f t="shared" si="322"/>
        <v/>
      </c>
      <c r="K5182" s="134">
        <v>3.2283900000000001</v>
      </c>
      <c r="L5182" s="134">
        <v>11.51756</v>
      </c>
      <c r="M5182" s="138">
        <f t="shared" si="323"/>
        <v>2.5675863201162188</v>
      </c>
    </row>
    <row r="5183" spans="1:13" x14ac:dyDescent="0.25">
      <c r="A5183" s="134" t="s">
        <v>324</v>
      </c>
      <c r="B5183" s="134" t="s">
        <v>459</v>
      </c>
      <c r="C5183" s="134">
        <v>0</v>
      </c>
      <c r="D5183" s="134">
        <v>0</v>
      </c>
      <c r="E5183" s="138" t="str">
        <f t="shared" si="320"/>
        <v/>
      </c>
      <c r="F5183" s="134">
        <v>236.72254000000001</v>
      </c>
      <c r="G5183" s="134">
        <v>152.0188</v>
      </c>
      <c r="H5183" s="138">
        <f t="shared" si="321"/>
        <v>-0.35781865132065582</v>
      </c>
      <c r="I5183" s="134">
        <v>37.48207</v>
      </c>
      <c r="J5183" s="138">
        <f t="shared" si="322"/>
        <v>3.0557738673451063</v>
      </c>
      <c r="K5183" s="134">
        <v>1895.04204</v>
      </c>
      <c r="L5183" s="134">
        <v>577.88926000000004</v>
      </c>
      <c r="M5183" s="138">
        <f t="shared" si="323"/>
        <v>-0.69505201056120103</v>
      </c>
    </row>
    <row r="5184" spans="1:13" x14ac:dyDescent="0.25">
      <c r="A5184" s="134" t="s">
        <v>324</v>
      </c>
      <c r="B5184" s="134" t="s">
        <v>477</v>
      </c>
      <c r="C5184" s="134">
        <v>0</v>
      </c>
      <c r="D5184" s="134">
        <v>0</v>
      </c>
      <c r="E5184" s="138" t="str">
        <f t="shared" si="320"/>
        <v/>
      </c>
      <c r="F5184" s="134">
        <v>0</v>
      </c>
      <c r="G5184" s="134">
        <v>13.97292</v>
      </c>
      <c r="H5184" s="138" t="str">
        <f t="shared" si="321"/>
        <v/>
      </c>
      <c r="I5184" s="134">
        <v>0</v>
      </c>
      <c r="J5184" s="138" t="str">
        <f t="shared" si="322"/>
        <v/>
      </c>
      <c r="K5184" s="134">
        <v>27.643319999999999</v>
      </c>
      <c r="L5184" s="134">
        <v>40.48319</v>
      </c>
      <c r="M5184" s="138">
        <f t="shared" si="323"/>
        <v>0.46448364378808349</v>
      </c>
    </row>
    <row r="5185" spans="1:13" x14ac:dyDescent="0.25">
      <c r="A5185" s="134" t="s">
        <v>324</v>
      </c>
      <c r="B5185" s="134" t="s">
        <v>450</v>
      </c>
      <c r="C5185" s="134">
        <v>0</v>
      </c>
      <c r="D5185" s="134">
        <v>41.947470000000003</v>
      </c>
      <c r="E5185" s="138" t="str">
        <f t="shared" si="320"/>
        <v/>
      </c>
      <c r="F5185" s="134">
        <v>4435.6810800000003</v>
      </c>
      <c r="G5185" s="134">
        <v>2091.7541000000001</v>
      </c>
      <c r="H5185" s="138">
        <f t="shared" si="321"/>
        <v>-0.52842549717302933</v>
      </c>
      <c r="I5185" s="134">
        <v>5965.2671099999998</v>
      </c>
      <c r="J5185" s="138">
        <f t="shared" si="322"/>
        <v>-0.64934443648073281</v>
      </c>
      <c r="K5185" s="134">
        <v>38119.726990000003</v>
      </c>
      <c r="L5185" s="134">
        <v>28464.885859999999</v>
      </c>
      <c r="M5185" s="138">
        <f t="shared" si="323"/>
        <v>-0.25327676487643191</v>
      </c>
    </row>
    <row r="5186" spans="1:13" x14ac:dyDescent="0.25">
      <c r="A5186" s="134" t="s">
        <v>324</v>
      </c>
      <c r="B5186" s="134" t="s">
        <v>453</v>
      </c>
      <c r="C5186" s="134">
        <v>0</v>
      </c>
      <c r="D5186" s="134">
        <v>0</v>
      </c>
      <c r="E5186" s="138" t="str">
        <f t="shared" si="320"/>
        <v/>
      </c>
      <c r="F5186" s="134">
        <v>517.80053999999996</v>
      </c>
      <c r="G5186" s="134">
        <v>772.80900999999994</v>
      </c>
      <c r="H5186" s="138">
        <f t="shared" si="321"/>
        <v>0.49248397848329795</v>
      </c>
      <c r="I5186" s="134">
        <v>327.75439</v>
      </c>
      <c r="J5186" s="138">
        <f t="shared" si="322"/>
        <v>1.3578906448819801</v>
      </c>
      <c r="K5186" s="134">
        <v>4731.8053799999998</v>
      </c>
      <c r="L5186" s="134">
        <v>4624.7324099999996</v>
      </c>
      <c r="M5186" s="138">
        <f t="shared" si="323"/>
        <v>-2.2628354592217015E-2</v>
      </c>
    </row>
    <row r="5187" spans="1:13" x14ac:dyDescent="0.25">
      <c r="A5187" s="134" t="s">
        <v>324</v>
      </c>
      <c r="B5187" s="134" t="s">
        <v>481</v>
      </c>
      <c r="C5187" s="134">
        <v>0</v>
      </c>
      <c r="D5187" s="134">
        <v>0</v>
      </c>
      <c r="E5187" s="138" t="str">
        <f t="shared" si="320"/>
        <v/>
      </c>
      <c r="F5187" s="134">
        <v>0</v>
      </c>
      <c r="G5187" s="134">
        <v>0</v>
      </c>
      <c r="H5187" s="138" t="str">
        <f t="shared" si="321"/>
        <v/>
      </c>
      <c r="I5187" s="134">
        <v>0</v>
      </c>
      <c r="J5187" s="138" t="str">
        <f t="shared" si="322"/>
        <v/>
      </c>
      <c r="K5187" s="134">
        <v>0</v>
      </c>
      <c r="L5187" s="134">
        <v>0</v>
      </c>
      <c r="M5187" s="138" t="str">
        <f t="shared" si="323"/>
        <v/>
      </c>
    </row>
    <row r="5188" spans="1:13" x14ac:dyDescent="0.25">
      <c r="A5188" s="134" t="s">
        <v>324</v>
      </c>
      <c r="B5188" s="134" t="s">
        <v>461</v>
      </c>
      <c r="C5188" s="134">
        <v>0</v>
      </c>
      <c r="D5188" s="134">
        <v>0</v>
      </c>
      <c r="E5188" s="138" t="str">
        <f t="shared" si="320"/>
        <v/>
      </c>
      <c r="F5188" s="134">
        <v>83.192549999999997</v>
      </c>
      <c r="G5188" s="134">
        <v>40.564120000000003</v>
      </c>
      <c r="H5188" s="138">
        <f t="shared" si="321"/>
        <v>-0.51240682008184624</v>
      </c>
      <c r="I5188" s="134">
        <v>75.245909999999995</v>
      </c>
      <c r="J5188" s="138">
        <f t="shared" si="322"/>
        <v>-0.46091262634739871</v>
      </c>
      <c r="K5188" s="134">
        <v>684.02175999999997</v>
      </c>
      <c r="L5188" s="134">
        <v>908.65660000000003</v>
      </c>
      <c r="M5188" s="138">
        <f t="shared" si="323"/>
        <v>0.32840306132951103</v>
      </c>
    </row>
    <row r="5189" spans="1:13" x14ac:dyDescent="0.25">
      <c r="A5189" s="134" t="s">
        <v>324</v>
      </c>
      <c r="B5189" s="134" t="s">
        <v>490</v>
      </c>
      <c r="C5189" s="134">
        <v>0</v>
      </c>
      <c r="D5189" s="134">
        <v>0</v>
      </c>
      <c r="E5189" s="138" t="str">
        <f t="shared" ref="E5189:E5252" si="324">IF(C5189=0,"",(D5189/C5189-1))</f>
        <v/>
      </c>
      <c r="F5189" s="134">
        <v>0</v>
      </c>
      <c r="G5189" s="134">
        <v>0</v>
      </c>
      <c r="H5189" s="138" t="str">
        <f t="shared" ref="H5189:H5252" si="325">IF(F5189=0,"",(G5189/F5189-1))</f>
        <v/>
      </c>
      <c r="I5189" s="134">
        <v>0</v>
      </c>
      <c r="J5189" s="138" t="str">
        <f t="shared" ref="J5189:J5252" si="326">IF(I5189=0,"",(G5189/I5189-1))</f>
        <v/>
      </c>
      <c r="K5189" s="134">
        <v>29.9147</v>
      </c>
      <c r="L5189" s="134">
        <v>128.27798999999999</v>
      </c>
      <c r="M5189" s="138">
        <f t="shared" ref="M5189:M5252" si="327">IF(K5189=0,"",(L5189/K5189-1))</f>
        <v>3.2881255703717569</v>
      </c>
    </row>
    <row r="5190" spans="1:13" x14ac:dyDescent="0.25">
      <c r="A5190" s="134" t="s">
        <v>324</v>
      </c>
      <c r="B5190" s="134" t="s">
        <v>469</v>
      </c>
      <c r="C5190" s="134">
        <v>0</v>
      </c>
      <c r="D5190" s="134">
        <v>0</v>
      </c>
      <c r="E5190" s="138" t="str">
        <f t="shared" si="324"/>
        <v/>
      </c>
      <c r="F5190" s="134">
        <v>0</v>
      </c>
      <c r="G5190" s="134">
        <v>0</v>
      </c>
      <c r="H5190" s="138" t="str">
        <f t="shared" si="325"/>
        <v/>
      </c>
      <c r="I5190" s="134">
        <v>0</v>
      </c>
      <c r="J5190" s="138" t="str">
        <f t="shared" si="326"/>
        <v/>
      </c>
      <c r="K5190" s="134">
        <v>26.085889999999999</v>
      </c>
      <c r="L5190" s="134">
        <v>34.230029999999999</v>
      </c>
      <c r="M5190" s="138">
        <f t="shared" si="327"/>
        <v>0.31220479730612993</v>
      </c>
    </row>
    <row r="5191" spans="1:13" x14ac:dyDescent="0.25">
      <c r="A5191" s="134" t="s">
        <v>324</v>
      </c>
      <c r="B5191" s="134" t="s">
        <v>452</v>
      </c>
      <c r="C5191" s="134">
        <v>0</v>
      </c>
      <c r="D5191" s="134">
        <v>0</v>
      </c>
      <c r="E5191" s="138" t="str">
        <f t="shared" si="324"/>
        <v/>
      </c>
      <c r="F5191" s="134">
        <v>309.67939000000001</v>
      </c>
      <c r="G5191" s="134">
        <v>453.20479999999998</v>
      </c>
      <c r="H5191" s="138">
        <f t="shared" si="325"/>
        <v>0.46346452051587916</v>
      </c>
      <c r="I5191" s="134">
        <v>152.11079000000001</v>
      </c>
      <c r="J5191" s="138">
        <f t="shared" si="326"/>
        <v>1.9794388682091517</v>
      </c>
      <c r="K5191" s="134">
        <v>1170.4738299999999</v>
      </c>
      <c r="L5191" s="134">
        <v>2034.57782</v>
      </c>
      <c r="M5191" s="138">
        <f t="shared" si="327"/>
        <v>0.73825143959006767</v>
      </c>
    </row>
    <row r="5192" spans="1:13" x14ac:dyDescent="0.25">
      <c r="A5192" s="134" t="s">
        <v>324</v>
      </c>
      <c r="B5192" s="134" t="s">
        <v>460</v>
      </c>
      <c r="C5192" s="134">
        <v>0</v>
      </c>
      <c r="D5192" s="134">
        <v>0</v>
      </c>
      <c r="E5192" s="138" t="str">
        <f t="shared" si="324"/>
        <v/>
      </c>
      <c r="F5192" s="134">
        <v>440.27789000000001</v>
      </c>
      <c r="G5192" s="134">
        <v>222.04279</v>
      </c>
      <c r="H5192" s="138">
        <f t="shared" si="325"/>
        <v>-0.49567581056591326</v>
      </c>
      <c r="I5192" s="134">
        <v>376.44911000000002</v>
      </c>
      <c r="J5192" s="138">
        <f t="shared" si="326"/>
        <v>-0.41016518806486224</v>
      </c>
      <c r="K5192" s="134">
        <v>2518.5473099999999</v>
      </c>
      <c r="L5192" s="134">
        <v>2109.8322199999998</v>
      </c>
      <c r="M5192" s="138">
        <f t="shared" si="327"/>
        <v>-0.16228207759972557</v>
      </c>
    </row>
    <row r="5193" spans="1:13" x14ac:dyDescent="0.25">
      <c r="A5193" s="134" t="s">
        <v>324</v>
      </c>
      <c r="B5193" s="134" t="s">
        <v>483</v>
      </c>
      <c r="C5193" s="134">
        <v>0</v>
      </c>
      <c r="D5193" s="134">
        <v>0</v>
      </c>
      <c r="E5193" s="138" t="str">
        <f t="shared" si="324"/>
        <v/>
      </c>
      <c r="F5193" s="134">
        <v>0</v>
      </c>
      <c r="G5193" s="134">
        <v>0</v>
      </c>
      <c r="H5193" s="138" t="str">
        <f t="shared" si="325"/>
        <v/>
      </c>
      <c r="I5193" s="134">
        <v>0</v>
      </c>
      <c r="J5193" s="138" t="str">
        <f t="shared" si="326"/>
        <v/>
      </c>
      <c r="K5193" s="134">
        <v>21.1</v>
      </c>
      <c r="L5193" s="134">
        <v>0</v>
      </c>
      <c r="M5193" s="138">
        <f t="shared" si="327"/>
        <v>-1</v>
      </c>
    </row>
    <row r="5194" spans="1:13" x14ac:dyDescent="0.25">
      <c r="A5194" s="134" t="s">
        <v>324</v>
      </c>
      <c r="B5194" s="134" t="s">
        <v>482</v>
      </c>
      <c r="C5194" s="134">
        <v>0</v>
      </c>
      <c r="D5194" s="134">
        <v>0</v>
      </c>
      <c r="E5194" s="138" t="str">
        <f t="shared" si="324"/>
        <v/>
      </c>
      <c r="F5194" s="134">
        <v>35.06</v>
      </c>
      <c r="G5194" s="134">
        <v>0</v>
      </c>
      <c r="H5194" s="138">
        <f t="shared" si="325"/>
        <v>-1</v>
      </c>
      <c r="I5194" s="134">
        <v>31.59731</v>
      </c>
      <c r="J5194" s="138">
        <f t="shared" si="326"/>
        <v>-1</v>
      </c>
      <c r="K5194" s="134">
        <v>403.11909000000003</v>
      </c>
      <c r="L5194" s="134">
        <v>407.42219999999998</v>
      </c>
      <c r="M5194" s="138">
        <f t="shared" si="327"/>
        <v>1.067453788903916E-2</v>
      </c>
    </row>
    <row r="5195" spans="1:13" x14ac:dyDescent="0.25">
      <c r="A5195" s="134" t="s">
        <v>324</v>
      </c>
      <c r="B5195" s="134" t="s">
        <v>457</v>
      </c>
      <c r="C5195" s="134">
        <v>0</v>
      </c>
      <c r="D5195" s="134">
        <v>187.72183999999999</v>
      </c>
      <c r="E5195" s="138" t="str">
        <f t="shared" si="324"/>
        <v/>
      </c>
      <c r="F5195" s="134">
        <v>725.90008</v>
      </c>
      <c r="G5195" s="134">
        <v>1048.48344</v>
      </c>
      <c r="H5195" s="138">
        <f t="shared" si="325"/>
        <v>0.44439085886310958</v>
      </c>
      <c r="I5195" s="134">
        <v>1112.0422799999999</v>
      </c>
      <c r="J5195" s="138">
        <f t="shared" si="326"/>
        <v>-5.7155057090095496E-2</v>
      </c>
      <c r="K5195" s="134">
        <v>5508.3514299999997</v>
      </c>
      <c r="L5195" s="134">
        <v>4971.9966100000001</v>
      </c>
      <c r="M5195" s="138">
        <f t="shared" si="327"/>
        <v>-9.7371205671240135E-2</v>
      </c>
    </row>
    <row r="5196" spans="1:13" x14ac:dyDescent="0.25">
      <c r="A5196" s="134" t="s">
        <v>324</v>
      </c>
      <c r="B5196" s="134" t="s">
        <v>462</v>
      </c>
      <c r="C5196" s="134">
        <v>0</v>
      </c>
      <c r="D5196" s="134">
        <v>19.26793</v>
      </c>
      <c r="E5196" s="138" t="str">
        <f t="shared" si="324"/>
        <v/>
      </c>
      <c r="F5196" s="134">
        <v>68.389380000000003</v>
      </c>
      <c r="G5196" s="134">
        <v>90.792950000000005</v>
      </c>
      <c r="H5196" s="138">
        <f t="shared" si="325"/>
        <v>0.32758843551440298</v>
      </c>
      <c r="I5196" s="134">
        <v>265.29829000000001</v>
      </c>
      <c r="J5196" s="138">
        <f t="shared" si="326"/>
        <v>-0.65777031582073142</v>
      </c>
      <c r="K5196" s="134">
        <v>636.94227999999998</v>
      </c>
      <c r="L5196" s="134">
        <v>1586.8569600000001</v>
      </c>
      <c r="M5196" s="138">
        <f t="shared" si="327"/>
        <v>1.4913669728440699</v>
      </c>
    </row>
    <row r="5197" spans="1:13" x14ac:dyDescent="0.25">
      <c r="A5197" s="134" t="s">
        <v>324</v>
      </c>
      <c r="B5197" s="134" t="s">
        <v>473</v>
      </c>
      <c r="C5197" s="134">
        <v>0</v>
      </c>
      <c r="D5197" s="134">
        <v>0</v>
      </c>
      <c r="E5197" s="138" t="str">
        <f t="shared" si="324"/>
        <v/>
      </c>
      <c r="F5197" s="134">
        <v>0</v>
      </c>
      <c r="G5197" s="134">
        <v>13.84238</v>
      </c>
      <c r="H5197" s="138" t="str">
        <f t="shared" si="325"/>
        <v/>
      </c>
      <c r="I5197" s="134">
        <v>0</v>
      </c>
      <c r="J5197" s="138" t="str">
        <f t="shared" si="326"/>
        <v/>
      </c>
      <c r="K5197" s="134">
        <v>448.19869999999997</v>
      </c>
      <c r="L5197" s="134">
        <v>76.862039999999993</v>
      </c>
      <c r="M5197" s="138">
        <f t="shared" si="327"/>
        <v>-0.82850900727735266</v>
      </c>
    </row>
    <row r="5198" spans="1:13" x14ac:dyDescent="0.25">
      <c r="A5198" s="134" t="s">
        <v>324</v>
      </c>
      <c r="B5198" s="134" t="s">
        <v>506</v>
      </c>
      <c r="C5198" s="134">
        <v>0</v>
      </c>
      <c r="D5198" s="134">
        <v>0</v>
      </c>
      <c r="E5198" s="138" t="str">
        <f t="shared" si="324"/>
        <v/>
      </c>
      <c r="F5198" s="134">
        <v>0</v>
      </c>
      <c r="G5198" s="134">
        <v>0</v>
      </c>
      <c r="H5198" s="138" t="str">
        <f t="shared" si="325"/>
        <v/>
      </c>
      <c r="I5198" s="134">
        <v>0</v>
      </c>
      <c r="J5198" s="138" t="str">
        <f t="shared" si="326"/>
        <v/>
      </c>
      <c r="K5198" s="134">
        <v>0</v>
      </c>
      <c r="L5198" s="134">
        <v>0</v>
      </c>
      <c r="M5198" s="138" t="str">
        <f t="shared" si="327"/>
        <v/>
      </c>
    </row>
    <row r="5199" spans="1:13" x14ac:dyDescent="0.25">
      <c r="A5199" s="134" t="s">
        <v>324</v>
      </c>
      <c r="B5199" s="134" t="s">
        <v>484</v>
      </c>
      <c r="C5199" s="134">
        <v>0</v>
      </c>
      <c r="D5199" s="134">
        <v>0</v>
      </c>
      <c r="E5199" s="138" t="str">
        <f t="shared" si="324"/>
        <v/>
      </c>
      <c r="F5199" s="134">
        <v>0</v>
      </c>
      <c r="G5199" s="134">
        <v>18.254190000000001</v>
      </c>
      <c r="H5199" s="138" t="str">
        <f t="shared" si="325"/>
        <v/>
      </c>
      <c r="I5199" s="134">
        <v>23.8797</v>
      </c>
      <c r="J5199" s="138">
        <f t="shared" si="326"/>
        <v>-0.23557708011407175</v>
      </c>
      <c r="K5199" s="134">
        <v>178.43499</v>
      </c>
      <c r="L5199" s="134">
        <v>385.33362</v>
      </c>
      <c r="M5199" s="138">
        <f t="shared" si="327"/>
        <v>1.1595182648873967</v>
      </c>
    </row>
    <row r="5200" spans="1:13" x14ac:dyDescent="0.25">
      <c r="A5200" s="134" t="s">
        <v>324</v>
      </c>
      <c r="B5200" s="134" t="s">
        <v>456</v>
      </c>
      <c r="C5200" s="134">
        <v>0</v>
      </c>
      <c r="D5200" s="134">
        <v>0</v>
      </c>
      <c r="E5200" s="138" t="str">
        <f t="shared" si="324"/>
        <v/>
      </c>
      <c r="F5200" s="134">
        <v>34.76587</v>
      </c>
      <c r="G5200" s="134">
        <v>0</v>
      </c>
      <c r="H5200" s="138">
        <f t="shared" si="325"/>
        <v>-1</v>
      </c>
      <c r="I5200" s="134">
        <v>52.242370000000001</v>
      </c>
      <c r="J5200" s="138">
        <f t="shared" si="326"/>
        <v>-1</v>
      </c>
      <c r="K5200" s="134">
        <v>159.45976999999999</v>
      </c>
      <c r="L5200" s="134">
        <v>165.62245999999999</v>
      </c>
      <c r="M5200" s="138">
        <f t="shared" si="327"/>
        <v>3.8647302702117248E-2</v>
      </c>
    </row>
    <row r="5201" spans="1:13" x14ac:dyDescent="0.25">
      <c r="A5201" s="134" t="s">
        <v>324</v>
      </c>
      <c r="B5201" s="134" t="s">
        <v>470</v>
      </c>
      <c r="C5201" s="134">
        <v>0</v>
      </c>
      <c r="D5201" s="134">
        <v>0</v>
      </c>
      <c r="E5201" s="138" t="str">
        <f t="shared" si="324"/>
        <v/>
      </c>
      <c r="F5201" s="134">
        <v>21.11815</v>
      </c>
      <c r="G5201" s="134">
        <v>42.638309999999997</v>
      </c>
      <c r="H5201" s="138">
        <f t="shared" si="325"/>
        <v>1.0190362318669011</v>
      </c>
      <c r="I5201" s="134">
        <v>112.72938000000001</v>
      </c>
      <c r="J5201" s="138">
        <f t="shared" si="326"/>
        <v>-0.62176399799236015</v>
      </c>
      <c r="K5201" s="134">
        <v>272.97269999999997</v>
      </c>
      <c r="L5201" s="134">
        <v>354.79469</v>
      </c>
      <c r="M5201" s="138">
        <f t="shared" si="327"/>
        <v>0.2997442235065999</v>
      </c>
    </row>
    <row r="5202" spans="1:13" x14ac:dyDescent="0.25">
      <c r="A5202" s="134" t="s">
        <v>324</v>
      </c>
      <c r="B5202" s="134" t="s">
        <v>516</v>
      </c>
      <c r="C5202" s="134">
        <v>0</v>
      </c>
      <c r="D5202" s="134">
        <v>0</v>
      </c>
      <c r="E5202" s="138" t="str">
        <f t="shared" si="324"/>
        <v/>
      </c>
      <c r="F5202" s="134">
        <v>0</v>
      </c>
      <c r="G5202" s="134">
        <v>12.414999999999999</v>
      </c>
      <c r="H5202" s="138" t="str">
        <f t="shared" si="325"/>
        <v/>
      </c>
      <c r="I5202" s="134">
        <v>0</v>
      </c>
      <c r="J5202" s="138" t="str">
        <f t="shared" si="326"/>
        <v/>
      </c>
      <c r="K5202" s="134">
        <v>70.309659999999994</v>
      </c>
      <c r="L5202" s="134">
        <v>12.414999999999999</v>
      </c>
      <c r="M5202" s="138">
        <f t="shared" si="327"/>
        <v>-0.82342397900942776</v>
      </c>
    </row>
    <row r="5203" spans="1:13" x14ac:dyDescent="0.25">
      <c r="A5203" s="134" t="s">
        <v>324</v>
      </c>
      <c r="B5203" s="134" t="s">
        <v>474</v>
      </c>
      <c r="C5203" s="134">
        <v>0</v>
      </c>
      <c r="D5203" s="134">
        <v>0</v>
      </c>
      <c r="E5203" s="138" t="str">
        <f t="shared" si="324"/>
        <v/>
      </c>
      <c r="F5203" s="134">
        <v>0</v>
      </c>
      <c r="G5203" s="134">
        <v>63.863289999999999</v>
      </c>
      <c r="H5203" s="138" t="str">
        <f t="shared" si="325"/>
        <v/>
      </c>
      <c r="I5203" s="134">
        <v>0</v>
      </c>
      <c r="J5203" s="138" t="str">
        <f t="shared" si="326"/>
        <v/>
      </c>
      <c r="K5203" s="134">
        <v>0</v>
      </c>
      <c r="L5203" s="134">
        <v>63.863289999999999</v>
      </c>
      <c r="M5203" s="138" t="str">
        <f t="shared" si="327"/>
        <v/>
      </c>
    </row>
    <row r="5204" spans="1:13" x14ac:dyDescent="0.25">
      <c r="A5204" s="134" t="s">
        <v>324</v>
      </c>
      <c r="B5204" s="134" t="s">
        <v>466</v>
      </c>
      <c r="C5204" s="134">
        <v>0</v>
      </c>
      <c r="D5204" s="134">
        <v>34.977220000000003</v>
      </c>
      <c r="E5204" s="138" t="str">
        <f t="shared" si="324"/>
        <v/>
      </c>
      <c r="F5204" s="134">
        <v>44.22343</v>
      </c>
      <c r="G5204" s="134">
        <v>54.320779999999999</v>
      </c>
      <c r="H5204" s="138">
        <f t="shared" si="325"/>
        <v>0.22832579924261864</v>
      </c>
      <c r="I5204" s="134">
        <v>128.04875999999999</v>
      </c>
      <c r="J5204" s="138">
        <f t="shared" si="326"/>
        <v>-0.57578050736297637</v>
      </c>
      <c r="K5204" s="134">
        <v>426.85318000000001</v>
      </c>
      <c r="L5204" s="134">
        <v>481.58418</v>
      </c>
      <c r="M5204" s="138">
        <f t="shared" si="327"/>
        <v>0.12821973119656738</v>
      </c>
    </row>
    <row r="5205" spans="1:13" x14ac:dyDescent="0.25">
      <c r="A5205" s="134" t="s">
        <v>324</v>
      </c>
      <c r="B5205" s="134" t="s">
        <v>465</v>
      </c>
      <c r="C5205" s="134">
        <v>0</v>
      </c>
      <c r="D5205" s="134">
        <v>0</v>
      </c>
      <c r="E5205" s="138" t="str">
        <f t="shared" si="324"/>
        <v/>
      </c>
      <c r="F5205" s="134">
        <v>5.5593300000000001</v>
      </c>
      <c r="G5205" s="134">
        <v>0</v>
      </c>
      <c r="H5205" s="138">
        <f t="shared" si="325"/>
        <v>-1</v>
      </c>
      <c r="I5205" s="134">
        <v>5.8688900000000004</v>
      </c>
      <c r="J5205" s="138">
        <f t="shared" si="326"/>
        <v>-1</v>
      </c>
      <c r="K5205" s="134">
        <v>226.23750000000001</v>
      </c>
      <c r="L5205" s="134">
        <v>108.00111</v>
      </c>
      <c r="M5205" s="138">
        <f t="shared" si="327"/>
        <v>-0.52262065307475547</v>
      </c>
    </row>
    <row r="5206" spans="1:13" x14ac:dyDescent="0.25">
      <c r="A5206" s="134" t="s">
        <v>324</v>
      </c>
      <c r="B5206" s="134" t="s">
        <v>488</v>
      </c>
      <c r="C5206" s="134">
        <v>0</v>
      </c>
      <c r="D5206" s="134">
        <v>0</v>
      </c>
      <c r="E5206" s="138" t="str">
        <f t="shared" si="324"/>
        <v/>
      </c>
      <c r="F5206" s="134">
        <v>28.25975</v>
      </c>
      <c r="G5206" s="134">
        <v>20.707599999999999</v>
      </c>
      <c r="H5206" s="138">
        <f t="shared" si="325"/>
        <v>-0.26724050991250814</v>
      </c>
      <c r="I5206" s="134">
        <v>0</v>
      </c>
      <c r="J5206" s="138" t="str">
        <f t="shared" si="326"/>
        <v/>
      </c>
      <c r="K5206" s="134">
        <v>38.70232</v>
      </c>
      <c r="L5206" s="134">
        <v>20.707599999999999</v>
      </c>
      <c r="M5206" s="138">
        <f t="shared" si="327"/>
        <v>-0.46495197187145376</v>
      </c>
    </row>
    <row r="5207" spans="1:13" x14ac:dyDescent="0.25">
      <c r="A5207" s="134" t="s">
        <v>324</v>
      </c>
      <c r="B5207" s="134" t="s">
        <v>475</v>
      </c>
      <c r="C5207" s="134">
        <v>0</v>
      </c>
      <c r="D5207" s="134">
        <v>0</v>
      </c>
      <c r="E5207" s="138" t="str">
        <f t="shared" si="324"/>
        <v/>
      </c>
      <c r="F5207" s="134">
        <v>0</v>
      </c>
      <c r="G5207" s="134">
        <v>0</v>
      </c>
      <c r="H5207" s="138" t="str">
        <f t="shared" si="325"/>
        <v/>
      </c>
      <c r="I5207" s="134">
        <v>28.7212</v>
      </c>
      <c r="J5207" s="138">
        <f t="shared" si="326"/>
        <v>-1</v>
      </c>
      <c r="K5207" s="134">
        <v>97.292509999999993</v>
      </c>
      <c r="L5207" s="134">
        <v>28.7212</v>
      </c>
      <c r="M5207" s="138">
        <f t="shared" si="327"/>
        <v>-0.70479536400078491</v>
      </c>
    </row>
    <row r="5208" spans="1:13" x14ac:dyDescent="0.25">
      <c r="A5208" s="141" t="s">
        <v>324</v>
      </c>
      <c r="B5208" s="141" t="s">
        <v>3</v>
      </c>
      <c r="C5208" s="141">
        <v>1.9128000000000001</v>
      </c>
      <c r="D5208" s="141">
        <v>353.42442</v>
      </c>
      <c r="E5208" s="138">
        <f t="shared" si="324"/>
        <v>183.7680991217064</v>
      </c>
      <c r="F5208" s="141">
        <v>10118.38967</v>
      </c>
      <c r="G5208" s="141">
        <v>6561.3508499999998</v>
      </c>
      <c r="H5208" s="138">
        <f t="shared" si="325"/>
        <v>-0.35154198800489567</v>
      </c>
      <c r="I5208" s="141">
        <v>10124.77744</v>
      </c>
      <c r="J5208" s="138">
        <f t="shared" si="326"/>
        <v>-0.35195110323333689</v>
      </c>
      <c r="K5208" s="141">
        <v>77706.647419999994</v>
      </c>
      <c r="L5208" s="141">
        <v>64417.212480000002</v>
      </c>
      <c r="M5208" s="138">
        <f t="shared" si="327"/>
        <v>-0.17102056749625749</v>
      </c>
    </row>
    <row r="5209" spans="1:13" x14ac:dyDescent="0.25">
      <c r="A5209" s="134" t="s">
        <v>332</v>
      </c>
      <c r="B5209" s="134" t="s">
        <v>463</v>
      </c>
      <c r="C5209" s="134">
        <v>0</v>
      </c>
      <c r="D5209" s="134">
        <v>0</v>
      </c>
      <c r="E5209" s="138" t="str">
        <f t="shared" si="324"/>
        <v/>
      </c>
      <c r="F5209" s="134">
        <v>484.38672000000003</v>
      </c>
      <c r="G5209" s="134">
        <v>105.81310000000001</v>
      </c>
      <c r="H5209" s="138">
        <f t="shared" si="325"/>
        <v>-0.78155243397259122</v>
      </c>
      <c r="I5209" s="134">
        <v>0</v>
      </c>
      <c r="J5209" s="138" t="str">
        <f t="shared" si="326"/>
        <v/>
      </c>
      <c r="K5209" s="134">
        <v>1370.8536799999999</v>
      </c>
      <c r="L5209" s="134">
        <v>801.83690000000001</v>
      </c>
      <c r="M5209" s="138">
        <f t="shared" si="327"/>
        <v>-0.41508206769375999</v>
      </c>
    </row>
    <row r="5210" spans="1:13" x14ac:dyDescent="0.25">
      <c r="A5210" s="134" t="s">
        <v>332</v>
      </c>
      <c r="B5210" s="134" t="s">
        <v>500</v>
      </c>
      <c r="C5210" s="134">
        <v>0</v>
      </c>
      <c r="D5210" s="134">
        <v>0</v>
      </c>
      <c r="E5210" s="138" t="str">
        <f t="shared" si="324"/>
        <v/>
      </c>
      <c r="F5210" s="134">
        <v>0</v>
      </c>
      <c r="G5210" s="134">
        <v>0</v>
      </c>
      <c r="H5210" s="138" t="str">
        <f t="shared" si="325"/>
        <v/>
      </c>
      <c r="I5210" s="134">
        <v>11.216329999999999</v>
      </c>
      <c r="J5210" s="138">
        <f t="shared" si="326"/>
        <v>-1</v>
      </c>
      <c r="K5210" s="134">
        <v>0</v>
      </c>
      <c r="L5210" s="134">
        <v>36.377760000000002</v>
      </c>
      <c r="M5210" s="138" t="str">
        <f t="shared" si="327"/>
        <v/>
      </c>
    </row>
    <row r="5211" spans="1:13" x14ac:dyDescent="0.25">
      <c r="A5211" s="134" t="s">
        <v>332</v>
      </c>
      <c r="B5211" s="134" t="s">
        <v>478</v>
      </c>
      <c r="C5211" s="134">
        <v>0</v>
      </c>
      <c r="D5211" s="134">
        <v>0</v>
      </c>
      <c r="E5211" s="138" t="str">
        <f t="shared" si="324"/>
        <v/>
      </c>
      <c r="F5211" s="134">
        <v>0</v>
      </c>
      <c r="G5211" s="134">
        <v>3.2628200000000001</v>
      </c>
      <c r="H5211" s="138" t="str">
        <f t="shared" si="325"/>
        <v/>
      </c>
      <c r="I5211" s="134">
        <v>0</v>
      </c>
      <c r="J5211" s="138" t="str">
        <f t="shared" si="326"/>
        <v/>
      </c>
      <c r="K5211" s="134">
        <v>62.65</v>
      </c>
      <c r="L5211" s="134">
        <v>3.2628200000000001</v>
      </c>
      <c r="M5211" s="138">
        <f t="shared" si="327"/>
        <v>-0.94791987230646446</v>
      </c>
    </row>
    <row r="5212" spans="1:13" x14ac:dyDescent="0.25">
      <c r="A5212" s="134" t="s">
        <v>332</v>
      </c>
      <c r="B5212" s="134" t="s">
        <v>498</v>
      </c>
      <c r="C5212" s="134">
        <v>0</v>
      </c>
      <c r="D5212" s="134">
        <v>0</v>
      </c>
      <c r="E5212" s="138" t="str">
        <f t="shared" si="324"/>
        <v/>
      </c>
      <c r="F5212" s="134">
        <v>0</v>
      </c>
      <c r="G5212" s="134">
        <v>0</v>
      </c>
      <c r="H5212" s="138" t="str">
        <f t="shared" si="325"/>
        <v/>
      </c>
      <c r="I5212" s="134">
        <v>0</v>
      </c>
      <c r="J5212" s="138" t="str">
        <f t="shared" si="326"/>
        <v/>
      </c>
      <c r="K5212" s="134">
        <v>1.925</v>
      </c>
      <c r="L5212" s="134">
        <v>0</v>
      </c>
      <c r="M5212" s="138">
        <f t="shared" si="327"/>
        <v>-1</v>
      </c>
    </row>
    <row r="5213" spans="1:13" x14ac:dyDescent="0.25">
      <c r="A5213" s="134" t="s">
        <v>332</v>
      </c>
      <c r="B5213" s="134" t="s">
        <v>454</v>
      </c>
      <c r="C5213" s="134">
        <v>0</v>
      </c>
      <c r="D5213" s="134">
        <v>239.82050000000001</v>
      </c>
      <c r="E5213" s="138" t="str">
        <f t="shared" si="324"/>
        <v/>
      </c>
      <c r="F5213" s="134">
        <v>3098.9138200000002</v>
      </c>
      <c r="G5213" s="134">
        <v>2153.1640600000001</v>
      </c>
      <c r="H5213" s="138">
        <f t="shared" si="325"/>
        <v>-0.30518749953491775</v>
      </c>
      <c r="I5213" s="134">
        <v>7294.6815299999998</v>
      </c>
      <c r="J5213" s="138">
        <f t="shared" si="326"/>
        <v>-0.70483097155853491</v>
      </c>
      <c r="K5213" s="134">
        <v>13019.823490000001</v>
      </c>
      <c r="L5213" s="134">
        <v>25000.844700000001</v>
      </c>
      <c r="M5213" s="138">
        <f t="shared" si="327"/>
        <v>0.92021379699979322</v>
      </c>
    </row>
    <row r="5214" spans="1:13" x14ac:dyDescent="0.25">
      <c r="A5214" s="134" t="s">
        <v>332</v>
      </c>
      <c r="B5214" s="134" t="s">
        <v>472</v>
      </c>
      <c r="C5214" s="134">
        <v>0</v>
      </c>
      <c r="D5214" s="134">
        <v>0</v>
      </c>
      <c r="E5214" s="138" t="str">
        <f t="shared" si="324"/>
        <v/>
      </c>
      <c r="F5214" s="134">
        <v>0</v>
      </c>
      <c r="G5214" s="134">
        <v>0</v>
      </c>
      <c r="H5214" s="138" t="str">
        <f t="shared" si="325"/>
        <v/>
      </c>
      <c r="I5214" s="134">
        <v>0</v>
      </c>
      <c r="J5214" s="138" t="str">
        <f t="shared" si="326"/>
        <v/>
      </c>
      <c r="K5214" s="134">
        <v>0</v>
      </c>
      <c r="L5214" s="134">
        <v>0</v>
      </c>
      <c r="M5214" s="138" t="str">
        <f t="shared" si="327"/>
        <v/>
      </c>
    </row>
    <row r="5215" spans="1:13" x14ac:dyDescent="0.25">
      <c r="A5215" s="134" t="s">
        <v>332</v>
      </c>
      <c r="B5215" s="134" t="s">
        <v>471</v>
      </c>
      <c r="C5215" s="134">
        <v>0</v>
      </c>
      <c r="D5215" s="134">
        <v>0</v>
      </c>
      <c r="E5215" s="138" t="str">
        <f t="shared" si="324"/>
        <v/>
      </c>
      <c r="F5215" s="134">
        <v>13</v>
      </c>
      <c r="G5215" s="134">
        <v>0</v>
      </c>
      <c r="H5215" s="138">
        <f t="shared" si="325"/>
        <v>-1</v>
      </c>
      <c r="I5215" s="134">
        <v>0</v>
      </c>
      <c r="J5215" s="138" t="str">
        <f t="shared" si="326"/>
        <v/>
      </c>
      <c r="K5215" s="134">
        <v>637.23</v>
      </c>
      <c r="L5215" s="134">
        <v>349.58542</v>
      </c>
      <c r="M5215" s="138">
        <f t="shared" si="327"/>
        <v>-0.45139836479763984</v>
      </c>
    </row>
    <row r="5216" spans="1:13" x14ac:dyDescent="0.25">
      <c r="A5216" s="134" t="s">
        <v>332</v>
      </c>
      <c r="B5216" s="134" t="s">
        <v>499</v>
      </c>
      <c r="C5216" s="134">
        <v>0</v>
      </c>
      <c r="D5216" s="134">
        <v>0</v>
      </c>
      <c r="E5216" s="138" t="str">
        <f t="shared" si="324"/>
        <v/>
      </c>
      <c r="F5216" s="134">
        <v>15.0784</v>
      </c>
      <c r="G5216" s="134">
        <v>0</v>
      </c>
      <c r="H5216" s="138">
        <f t="shared" si="325"/>
        <v>-1</v>
      </c>
      <c r="I5216" s="134">
        <v>0</v>
      </c>
      <c r="J5216" s="138" t="str">
        <f t="shared" si="326"/>
        <v/>
      </c>
      <c r="K5216" s="134">
        <v>117.8009</v>
      </c>
      <c r="L5216" s="134">
        <v>136.71424999999999</v>
      </c>
      <c r="M5216" s="138">
        <f t="shared" si="327"/>
        <v>0.16055352718018279</v>
      </c>
    </row>
    <row r="5217" spans="1:13" x14ac:dyDescent="0.25">
      <c r="A5217" s="134" t="s">
        <v>332</v>
      </c>
      <c r="B5217" s="134" t="s">
        <v>451</v>
      </c>
      <c r="C5217" s="134">
        <v>0</v>
      </c>
      <c r="D5217" s="134">
        <v>0</v>
      </c>
      <c r="E5217" s="138" t="str">
        <f t="shared" si="324"/>
        <v/>
      </c>
      <c r="F5217" s="134">
        <v>20</v>
      </c>
      <c r="G5217" s="134">
        <v>0</v>
      </c>
      <c r="H5217" s="138">
        <f t="shared" si="325"/>
        <v>-1</v>
      </c>
      <c r="I5217" s="134">
        <v>18.100000000000001</v>
      </c>
      <c r="J5217" s="138">
        <f t="shared" si="326"/>
        <v>-1</v>
      </c>
      <c r="K5217" s="134">
        <v>379.42149000000001</v>
      </c>
      <c r="L5217" s="134">
        <v>140.82632000000001</v>
      </c>
      <c r="M5217" s="138">
        <f t="shared" si="327"/>
        <v>-0.62883936806004326</v>
      </c>
    </row>
    <row r="5218" spans="1:13" x14ac:dyDescent="0.25">
      <c r="A5218" s="134" t="s">
        <v>332</v>
      </c>
      <c r="B5218" s="134" t="s">
        <v>486</v>
      </c>
      <c r="C5218" s="134">
        <v>0</v>
      </c>
      <c r="D5218" s="134">
        <v>0</v>
      </c>
      <c r="E5218" s="138" t="str">
        <f t="shared" si="324"/>
        <v/>
      </c>
      <c r="F5218" s="134">
        <v>60.6355</v>
      </c>
      <c r="G5218" s="134">
        <v>0</v>
      </c>
      <c r="H5218" s="138">
        <f t="shared" si="325"/>
        <v>-1</v>
      </c>
      <c r="I5218" s="134">
        <v>13.49</v>
      </c>
      <c r="J5218" s="138">
        <f t="shared" si="326"/>
        <v>-1</v>
      </c>
      <c r="K5218" s="134">
        <v>220.47049999999999</v>
      </c>
      <c r="L5218" s="134">
        <v>291.91250000000002</v>
      </c>
      <c r="M5218" s="138">
        <f t="shared" si="327"/>
        <v>0.32404335273880203</v>
      </c>
    </row>
    <row r="5219" spans="1:13" x14ac:dyDescent="0.25">
      <c r="A5219" s="134" t="s">
        <v>332</v>
      </c>
      <c r="B5219" s="134" t="s">
        <v>485</v>
      </c>
      <c r="C5219" s="134">
        <v>0</v>
      </c>
      <c r="D5219" s="134">
        <v>0</v>
      </c>
      <c r="E5219" s="138" t="str">
        <f t="shared" si="324"/>
        <v/>
      </c>
      <c r="F5219" s="134">
        <v>0</v>
      </c>
      <c r="G5219" s="134">
        <v>0</v>
      </c>
      <c r="H5219" s="138" t="str">
        <f t="shared" si="325"/>
        <v/>
      </c>
      <c r="I5219" s="134">
        <v>0</v>
      </c>
      <c r="J5219" s="138" t="str">
        <f t="shared" si="326"/>
        <v/>
      </c>
      <c r="K5219" s="134">
        <v>186.56</v>
      </c>
      <c r="L5219" s="134">
        <v>188.32553999999999</v>
      </c>
      <c r="M5219" s="138">
        <f t="shared" si="327"/>
        <v>9.4636578044595687E-3</v>
      </c>
    </row>
    <row r="5220" spans="1:13" x14ac:dyDescent="0.25">
      <c r="A5220" s="134" t="s">
        <v>332</v>
      </c>
      <c r="B5220" s="134" t="s">
        <v>458</v>
      </c>
      <c r="C5220" s="134">
        <v>0</v>
      </c>
      <c r="D5220" s="134">
        <v>0</v>
      </c>
      <c r="E5220" s="138" t="str">
        <f t="shared" si="324"/>
        <v/>
      </c>
      <c r="F5220" s="134">
        <v>0</v>
      </c>
      <c r="G5220" s="134">
        <v>34.333550000000002</v>
      </c>
      <c r="H5220" s="138" t="str">
        <f t="shared" si="325"/>
        <v/>
      </c>
      <c r="I5220" s="134">
        <v>67.676900000000003</v>
      </c>
      <c r="J5220" s="138">
        <f t="shared" si="326"/>
        <v>-0.49268435758730078</v>
      </c>
      <c r="K5220" s="134">
        <v>294.48273999999998</v>
      </c>
      <c r="L5220" s="134">
        <v>313.13432999999998</v>
      </c>
      <c r="M5220" s="138">
        <f t="shared" si="327"/>
        <v>6.333678503534701E-2</v>
      </c>
    </row>
    <row r="5221" spans="1:13" x14ac:dyDescent="0.25">
      <c r="A5221" s="134" t="s">
        <v>332</v>
      </c>
      <c r="B5221" s="134" t="s">
        <v>479</v>
      </c>
      <c r="C5221" s="134">
        <v>0</v>
      </c>
      <c r="D5221" s="134">
        <v>0</v>
      </c>
      <c r="E5221" s="138" t="str">
        <f t="shared" si="324"/>
        <v/>
      </c>
      <c r="F5221" s="134">
        <v>0</v>
      </c>
      <c r="G5221" s="134">
        <v>0</v>
      </c>
      <c r="H5221" s="138" t="str">
        <f t="shared" si="325"/>
        <v/>
      </c>
      <c r="I5221" s="134">
        <v>0</v>
      </c>
      <c r="J5221" s="138" t="str">
        <f t="shared" si="326"/>
        <v/>
      </c>
      <c r="K5221" s="134">
        <v>1.4674799999999999</v>
      </c>
      <c r="L5221" s="134">
        <v>0</v>
      </c>
      <c r="M5221" s="138">
        <f t="shared" si="327"/>
        <v>-1</v>
      </c>
    </row>
    <row r="5222" spans="1:13" x14ac:dyDescent="0.25">
      <c r="A5222" s="134" t="s">
        <v>332</v>
      </c>
      <c r="B5222" s="134" t="s">
        <v>493</v>
      </c>
      <c r="C5222" s="134">
        <v>0</v>
      </c>
      <c r="D5222" s="134">
        <v>0</v>
      </c>
      <c r="E5222" s="138" t="str">
        <f t="shared" si="324"/>
        <v/>
      </c>
      <c r="F5222" s="134">
        <v>0</v>
      </c>
      <c r="G5222" s="134">
        <v>0</v>
      </c>
      <c r="H5222" s="138" t="str">
        <f t="shared" si="325"/>
        <v/>
      </c>
      <c r="I5222" s="134">
        <v>13.225</v>
      </c>
      <c r="J5222" s="138">
        <f t="shared" si="326"/>
        <v>-1</v>
      </c>
      <c r="K5222" s="134">
        <v>0</v>
      </c>
      <c r="L5222" s="134">
        <v>39.125</v>
      </c>
      <c r="M5222" s="138" t="str">
        <f t="shared" si="327"/>
        <v/>
      </c>
    </row>
    <row r="5223" spans="1:13" x14ac:dyDescent="0.25">
      <c r="A5223" s="134" t="s">
        <v>332</v>
      </c>
      <c r="B5223" s="134" t="s">
        <v>521</v>
      </c>
      <c r="C5223" s="134">
        <v>0</v>
      </c>
      <c r="D5223" s="134">
        <v>0</v>
      </c>
      <c r="E5223" s="138" t="str">
        <f t="shared" si="324"/>
        <v/>
      </c>
      <c r="F5223" s="134">
        <v>0</v>
      </c>
      <c r="G5223" s="134">
        <v>27.76972</v>
      </c>
      <c r="H5223" s="138" t="str">
        <f t="shared" si="325"/>
        <v/>
      </c>
      <c r="I5223" s="134">
        <v>26.905380000000001</v>
      </c>
      <c r="J5223" s="138">
        <f t="shared" si="326"/>
        <v>3.212517347831545E-2</v>
      </c>
      <c r="K5223" s="134">
        <v>0</v>
      </c>
      <c r="L5223" s="134">
        <v>91.438670000000002</v>
      </c>
      <c r="M5223" s="138" t="str">
        <f t="shared" si="327"/>
        <v/>
      </c>
    </row>
    <row r="5224" spans="1:13" x14ac:dyDescent="0.25">
      <c r="A5224" s="134" t="s">
        <v>332</v>
      </c>
      <c r="B5224" s="134" t="s">
        <v>467</v>
      </c>
      <c r="C5224" s="134">
        <v>0</v>
      </c>
      <c r="D5224" s="134">
        <v>0</v>
      </c>
      <c r="E5224" s="138" t="str">
        <f t="shared" si="324"/>
        <v/>
      </c>
      <c r="F5224" s="134">
        <v>0</v>
      </c>
      <c r="G5224" s="134">
        <v>0</v>
      </c>
      <c r="H5224" s="138" t="str">
        <f t="shared" si="325"/>
        <v/>
      </c>
      <c r="I5224" s="134">
        <v>0</v>
      </c>
      <c r="J5224" s="138" t="str">
        <f t="shared" si="326"/>
        <v/>
      </c>
      <c r="K5224" s="134">
        <v>11.326280000000001</v>
      </c>
      <c r="L5224" s="134">
        <v>36.757899999999999</v>
      </c>
      <c r="M5224" s="138">
        <f t="shared" si="327"/>
        <v>2.2453638794025927</v>
      </c>
    </row>
    <row r="5225" spans="1:13" x14ac:dyDescent="0.25">
      <c r="A5225" s="134" t="s">
        <v>332</v>
      </c>
      <c r="B5225" s="134" t="s">
        <v>455</v>
      </c>
      <c r="C5225" s="134">
        <v>0</v>
      </c>
      <c r="D5225" s="134">
        <v>0</v>
      </c>
      <c r="E5225" s="138" t="str">
        <f t="shared" si="324"/>
        <v/>
      </c>
      <c r="F5225" s="134">
        <v>113.05670000000001</v>
      </c>
      <c r="G5225" s="134">
        <v>440.45396</v>
      </c>
      <c r="H5225" s="138">
        <f t="shared" si="325"/>
        <v>2.8958678256131654</v>
      </c>
      <c r="I5225" s="134">
        <v>197.6823</v>
      </c>
      <c r="J5225" s="138">
        <f t="shared" si="326"/>
        <v>1.2280900212108015</v>
      </c>
      <c r="K5225" s="134">
        <v>1079.7710999999999</v>
      </c>
      <c r="L5225" s="134">
        <v>2696.9218700000001</v>
      </c>
      <c r="M5225" s="138">
        <f t="shared" si="327"/>
        <v>1.497679248870432</v>
      </c>
    </row>
    <row r="5226" spans="1:13" x14ac:dyDescent="0.25">
      <c r="A5226" s="134" t="s">
        <v>332</v>
      </c>
      <c r="B5226" s="134" t="s">
        <v>459</v>
      </c>
      <c r="C5226" s="134">
        <v>0</v>
      </c>
      <c r="D5226" s="134">
        <v>0</v>
      </c>
      <c r="E5226" s="138" t="str">
        <f t="shared" si="324"/>
        <v/>
      </c>
      <c r="F5226" s="134">
        <v>0</v>
      </c>
      <c r="G5226" s="134">
        <v>0</v>
      </c>
      <c r="H5226" s="138" t="str">
        <f t="shared" si="325"/>
        <v/>
      </c>
      <c r="I5226" s="134">
        <v>0</v>
      </c>
      <c r="J5226" s="138" t="str">
        <f t="shared" si="326"/>
        <v/>
      </c>
      <c r="K5226" s="134">
        <v>8.9499999999999993</v>
      </c>
      <c r="L5226" s="134">
        <v>0</v>
      </c>
      <c r="M5226" s="138">
        <f t="shared" si="327"/>
        <v>-1</v>
      </c>
    </row>
    <row r="5227" spans="1:13" x14ac:dyDescent="0.25">
      <c r="A5227" s="134" t="s">
        <v>332</v>
      </c>
      <c r="B5227" s="134" t="s">
        <v>450</v>
      </c>
      <c r="C5227" s="134">
        <v>0</v>
      </c>
      <c r="D5227" s="134">
        <v>1.64436</v>
      </c>
      <c r="E5227" s="138" t="str">
        <f t="shared" si="324"/>
        <v/>
      </c>
      <c r="F5227" s="134">
        <v>2094.66203</v>
      </c>
      <c r="G5227" s="134">
        <v>923.85833000000002</v>
      </c>
      <c r="H5227" s="138">
        <f t="shared" si="325"/>
        <v>-0.55894635183700725</v>
      </c>
      <c r="I5227" s="134">
        <v>2136.24712</v>
      </c>
      <c r="J5227" s="138">
        <f t="shared" si="326"/>
        <v>-0.56753208870329575</v>
      </c>
      <c r="K5227" s="134">
        <v>17957.55459</v>
      </c>
      <c r="L5227" s="134">
        <v>14773.91562</v>
      </c>
      <c r="M5227" s="138">
        <f t="shared" si="327"/>
        <v>-0.1772868880361288</v>
      </c>
    </row>
    <row r="5228" spans="1:13" x14ac:dyDescent="0.25">
      <c r="A5228" s="134" t="s">
        <v>332</v>
      </c>
      <c r="B5228" s="134" t="s">
        <v>453</v>
      </c>
      <c r="C5228" s="134">
        <v>0</v>
      </c>
      <c r="D5228" s="134">
        <v>0</v>
      </c>
      <c r="E5228" s="138" t="str">
        <f t="shared" si="324"/>
        <v/>
      </c>
      <c r="F5228" s="134">
        <v>347.44535000000002</v>
      </c>
      <c r="G5228" s="134">
        <v>18.959579999999999</v>
      </c>
      <c r="H5228" s="138">
        <f t="shared" si="325"/>
        <v>-0.94543147577021824</v>
      </c>
      <c r="I5228" s="134">
        <v>155.93978000000001</v>
      </c>
      <c r="J5228" s="138">
        <f t="shared" si="326"/>
        <v>-0.87841729672826263</v>
      </c>
      <c r="K5228" s="134">
        <v>950.77616999999998</v>
      </c>
      <c r="L5228" s="134">
        <v>1260.88678</v>
      </c>
      <c r="M5228" s="138">
        <f t="shared" si="327"/>
        <v>0.32616573677903604</v>
      </c>
    </row>
    <row r="5229" spans="1:13" x14ac:dyDescent="0.25">
      <c r="A5229" s="134" t="s">
        <v>332</v>
      </c>
      <c r="B5229" s="134" t="s">
        <v>480</v>
      </c>
      <c r="C5229" s="134">
        <v>0</v>
      </c>
      <c r="D5229" s="134">
        <v>0</v>
      </c>
      <c r="E5229" s="138" t="str">
        <f t="shared" si="324"/>
        <v/>
      </c>
      <c r="F5229" s="134">
        <v>29.631969999999999</v>
      </c>
      <c r="G5229" s="134">
        <v>0</v>
      </c>
      <c r="H5229" s="138">
        <f t="shared" si="325"/>
        <v>-1</v>
      </c>
      <c r="I5229" s="134">
        <v>64.930459999999997</v>
      </c>
      <c r="J5229" s="138">
        <f t="shared" si="326"/>
        <v>-1</v>
      </c>
      <c r="K5229" s="134">
        <v>391.42874</v>
      </c>
      <c r="L5229" s="134">
        <v>446.95985000000002</v>
      </c>
      <c r="M5229" s="138">
        <f t="shared" si="327"/>
        <v>0.14186773817374787</v>
      </c>
    </row>
    <row r="5230" spans="1:13" x14ac:dyDescent="0.25">
      <c r="A5230" s="134" t="s">
        <v>332</v>
      </c>
      <c r="B5230" s="134" t="s">
        <v>487</v>
      </c>
      <c r="C5230" s="134">
        <v>0</v>
      </c>
      <c r="D5230" s="134">
        <v>0</v>
      </c>
      <c r="E5230" s="138" t="str">
        <f t="shared" si="324"/>
        <v/>
      </c>
      <c r="F5230" s="134">
        <v>0</v>
      </c>
      <c r="G5230" s="134">
        <v>23.29</v>
      </c>
      <c r="H5230" s="138" t="str">
        <f t="shared" si="325"/>
        <v/>
      </c>
      <c r="I5230" s="134">
        <v>115.04855000000001</v>
      </c>
      <c r="J5230" s="138">
        <f t="shared" si="326"/>
        <v>-0.79756372418426835</v>
      </c>
      <c r="K5230" s="134">
        <v>26.811499999999999</v>
      </c>
      <c r="L5230" s="134">
        <v>309.34305000000001</v>
      </c>
      <c r="M5230" s="138">
        <f t="shared" si="327"/>
        <v>10.537700240568414</v>
      </c>
    </row>
    <row r="5231" spans="1:13" x14ac:dyDescent="0.25">
      <c r="A5231" s="134" t="s">
        <v>332</v>
      </c>
      <c r="B5231" s="134" t="s">
        <v>461</v>
      </c>
      <c r="C5231" s="134">
        <v>0</v>
      </c>
      <c r="D5231" s="134">
        <v>0</v>
      </c>
      <c r="E5231" s="138" t="str">
        <f t="shared" si="324"/>
        <v/>
      </c>
      <c r="F5231" s="134">
        <v>0</v>
      </c>
      <c r="G5231" s="134">
        <v>0</v>
      </c>
      <c r="H5231" s="138" t="str">
        <f t="shared" si="325"/>
        <v/>
      </c>
      <c r="I5231" s="134">
        <v>33.6678</v>
      </c>
      <c r="J5231" s="138">
        <f t="shared" si="326"/>
        <v>-1</v>
      </c>
      <c r="K5231" s="134">
        <v>699.92007999999998</v>
      </c>
      <c r="L5231" s="134">
        <v>305.58166999999997</v>
      </c>
      <c r="M5231" s="138">
        <f t="shared" si="327"/>
        <v>-0.56340491045777685</v>
      </c>
    </row>
    <row r="5232" spans="1:13" x14ac:dyDescent="0.25">
      <c r="A5232" s="134" t="s">
        <v>332</v>
      </c>
      <c r="B5232" s="134" t="s">
        <v>497</v>
      </c>
      <c r="C5232" s="134">
        <v>0</v>
      </c>
      <c r="D5232" s="134">
        <v>0</v>
      </c>
      <c r="E5232" s="138" t="str">
        <f t="shared" si="324"/>
        <v/>
      </c>
      <c r="F5232" s="134">
        <v>0</v>
      </c>
      <c r="G5232" s="134">
        <v>18.864000000000001</v>
      </c>
      <c r="H5232" s="138" t="str">
        <f t="shared" si="325"/>
        <v/>
      </c>
      <c r="I5232" s="134">
        <v>0</v>
      </c>
      <c r="J5232" s="138" t="str">
        <f t="shared" si="326"/>
        <v/>
      </c>
      <c r="K5232" s="134">
        <v>35.28</v>
      </c>
      <c r="L5232" s="134">
        <v>62.874000000000002</v>
      </c>
      <c r="M5232" s="138">
        <f t="shared" si="327"/>
        <v>0.78214285714285725</v>
      </c>
    </row>
    <row r="5233" spans="1:13" x14ac:dyDescent="0.25">
      <c r="A5233" s="134" t="s">
        <v>332</v>
      </c>
      <c r="B5233" s="134" t="s">
        <v>490</v>
      </c>
      <c r="C5233" s="134">
        <v>0</v>
      </c>
      <c r="D5233" s="134">
        <v>0</v>
      </c>
      <c r="E5233" s="138" t="str">
        <f t="shared" si="324"/>
        <v/>
      </c>
      <c r="F5233" s="134">
        <v>0</v>
      </c>
      <c r="G5233" s="134">
        <v>0</v>
      </c>
      <c r="H5233" s="138" t="str">
        <f t="shared" si="325"/>
        <v/>
      </c>
      <c r="I5233" s="134">
        <v>0</v>
      </c>
      <c r="J5233" s="138" t="str">
        <f t="shared" si="326"/>
        <v/>
      </c>
      <c r="K5233" s="134">
        <v>0</v>
      </c>
      <c r="L5233" s="134">
        <v>0</v>
      </c>
      <c r="M5233" s="138" t="str">
        <f t="shared" si="327"/>
        <v/>
      </c>
    </row>
    <row r="5234" spans="1:13" x14ac:dyDescent="0.25">
      <c r="A5234" s="134" t="s">
        <v>332</v>
      </c>
      <c r="B5234" s="134" t="s">
        <v>452</v>
      </c>
      <c r="C5234" s="134">
        <v>0</v>
      </c>
      <c r="D5234" s="134">
        <v>0</v>
      </c>
      <c r="E5234" s="138" t="str">
        <f t="shared" si="324"/>
        <v/>
      </c>
      <c r="F5234" s="134">
        <v>156.24986999999999</v>
      </c>
      <c r="G5234" s="134">
        <v>167.82291000000001</v>
      </c>
      <c r="H5234" s="138">
        <f t="shared" si="325"/>
        <v>7.4067517624174739E-2</v>
      </c>
      <c r="I5234" s="134">
        <v>38.296900000000001</v>
      </c>
      <c r="J5234" s="138">
        <f t="shared" si="326"/>
        <v>3.3821539080186644</v>
      </c>
      <c r="K5234" s="134">
        <v>1413.5041699999999</v>
      </c>
      <c r="L5234" s="134">
        <v>1624.0097599999999</v>
      </c>
      <c r="M5234" s="138">
        <f t="shared" si="327"/>
        <v>0.14892463316892801</v>
      </c>
    </row>
    <row r="5235" spans="1:13" x14ac:dyDescent="0.25">
      <c r="A5235" s="134" t="s">
        <v>332</v>
      </c>
      <c r="B5235" s="134" t="s">
        <v>460</v>
      </c>
      <c r="C5235" s="134">
        <v>0</v>
      </c>
      <c r="D5235" s="134">
        <v>0</v>
      </c>
      <c r="E5235" s="138" t="str">
        <f t="shared" si="324"/>
        <v/>
      </c>
      <c r="F5235" s="134">
        <v>55.821159999999999</v>
      </c>
      <c r="G5235" s="134">
        <v>145.2304</v>
      </c>
      <c r="H5235" s="138">
        <f t="shared" si="325"/>
        <v>1.6017087427061711</v>
      </c>
      <c r="I5235" s="134">
        <v>84.297600000000003</v>
      </c>
      <c r="J5235" s="138">
        <f t="shared" si="326"/>
        <v>0.72282959419959769</v>
      </c>
      <c r="K5235" s="134">
        <v>598.99654999999996</v>
      </c>
      <c r="L5235" s="134">
        <v>615.66589999999997</v>
      </c>
      <c r="M5235" s="138">
        <f t="shared" si="327"/>
        <v>2.7828791334440828E-2</v>
      </c>
    </row>
    <row r="5236" spans="1:13" x14ac:dyDescent="0.25">
      <c r="A5236" s="134" t="s">
        <v>332</v>
      </c>
      <c r="B5236" s="134" t="s">
        <v>483</v>
      </c>
      <c r="C5236" s="134">
        <v>0</v>
      </c>
      <c r="D5236" s="134">
        <v>0</v>
      </c>
      <c r="E5236" s="138" t="str">
        <f t="shared" si="324"/>
        <v/>
      </c>
      <c r="F5236" s="134">
        <v>0</v>
      </c>
      <c r="G5236" s="134">
        <v>0</v>
      </c>
      <c r="H5236" s="138" t="str">
        <f t="shared" si="325"/>
        <v/>
      </c>
      <c r="I5236" s="134">
        <v>0</v>
      </c>
      <c r="J5236" s="138" t="str">
        <f t="shared" si="326"/>
        <v/>
      </c>
      <c r="K5236" s="134">
        <v>8.2188199999999991</v>
      </c>
      <c r="L5236" s="134">
        <v>0</v>
      </c>
      <c r="M5236" s="138">
        <f t="shared" si="327"/>
        <v>-1</v>
      </c>
    </row>
    <row r="5237" spans="1:13" x14ac:dyDescent="0.25">
      <c r="A5237" s="134" t="s">
        <v>332</v>
      </c>
      <c r="B5237" s="134" t="s">
        <v>457</v>
      </c>
      <c r="C5237" s="134">
        <v>0</v>
      </c>
      <c r="D5237" s="134">
        <v>0</v>
      </c>
      <c r="E5237" s="138" t="str">
        <f t="shared" si="324"/>
        <v/>
      </c>
      <c r="F5237" s="134">
        <v>14.860799999999999</v>
      </c>
      <c r="G5237" s="134">
        <v>101.9434</v>
      </c>
      <c r="H5237" s="138">
        <f t="shared" si="325"/>
        <v>5.8598864125753662</v>
      </c>
      <c r="I5237" s="134">
        <v>67.407700000000006</v>
      </c>
      <c r="J5237" s="138">
        <f t="shared" si="326"/>
        <v>0.51234057830188529</v>
      </c>
      <c r="K5237" s="134">
        <v>30.7182</v>
      </c>
      <c r="L5237" s="134">
        <v>294.26362999999998</v>
      </c>
      <c r="M5237" s="138">
        <f t="shared" si="327"/>
        <v>8.5794555019499832</v>
      </c>
    </row>
    <row r="5238" spans="1:13" x14ac:dyDescent="0.25">
      <c r="A5238" s="134" t="s">
        <v>332</v>
      </c>
      <c r="B5238" s="134" t="s">
        <v>468</v>
      </c>
      <c r="C5238" s="134">
        <v>0</v>
      </c>
      <c r="D5238" s="134">
        <v>0</v>
      </c>
      <c r="E5238" s="138" t="str">
        <f t="shared" si="324"/>
        <v/>
      </c>
      <c r="F5238" s="134">
        <v>0</v>
      </c>
      <c r="G5238" s="134">
        <v>0</v>
      </c>
      <c r="H5238" s="138" t="str">
        <f t="shared" si="325"/>
        <v/>
      </c>
      <c r="I5238" s="134">
        <v>0</v>
      </c>
      <c r="J5238" s="138" t="str">
        <f t="shared" si="326"/>
        <v/>
      </c>
      <c r="K5238" s="134">
        <v>0</v>
      </c>
      <c r="L5238" s="134">
        <v>0</v>
      </c>
      <c r="M5238" s="138" t="str">
        <f t="shared" si="327"/>
        <v/>
      </c>
    </row>
    <row r="5239" spans="1:13" x14ac:dyDescent="0.25">
      <c r="A5239" s="134" t="s">
        <v>332</v>
      </c>
      <c r="B5239" s="134" t="s">
        <v>462</v>
      </c>
      <c r="C5239" s="134">
        <v>0</v>
      </c>
      <c r="D5239" s="134">
        <v>0</v>
      </c>
      <c r="E5239" s="138" t="str">
        <f t="shared" si="324"/>
        <v/>
      </c>
      <c r="F5239" s="134">
        <v>18.419</v>
      </c>
      <c r="G5239" s="134">
        <v>0</v>
      </c>
      <c r="H5239" s="138">
        <f t="shared" si="325"/>
        <v>-1</v>
      </c>
      <c r="I5239" s="134">
        <v>80.954009999999997</v>
      </c>
      <c r="J5239" s="138">
        <f t="shared" si="326"/>
        <v>-1</v>
      </c>
      <c r="K5239" s="134">
        <v>76.352869999999996</v>
      </c>
      <c r="L5239" s="134">
        <v>156.84414000000001</v>
      </c>
      <c r="M5239" s="138">
        <f t="shared" si="327"/>
        <v>1.0542009750255623</v>
      </c>
    </row>
    <row r="5240" spans="1:13" x14ac:dyDescent="0.25">
      <c r="A5240" s="134" t="s">
        <v>332</v>
      </c>
      <c r="B5240" s="134" t="s">
        <v>506</v>
      </c>
      <c r="C5240" s="134">
        <v>0</v>
      </c>
      <c r="D5240" s="134">
        <v>0</v>
      </c>
      <c r="E5240" s="138" t="str">
        <f t="shared" si="324"/>
        <v/>
      </c>
      <c r="F5240" s="134">
        <v>0</v>
      </c>
      <c r="G5240" s="134">
        <v>0</v>
      </c>
      <c r="H5240" s="138" t="str">
        <f t="shared" si="325"/>
        <v/>
      </c>
      <c r="I5240" s="134">
        <v>0</v>
      </c>
      <c r="J5240" s="138" t="str">
        <f t="shared" si="326"/>
        <v/>
      </c>
      <c r="K5240" s="134">
        <v>20.37</v>
      </c>
      <c r="L5240" s="134">
        <v>22.267430000000001</v>
      </c>
      <c r="M5240" s="138">
        <f t="shared" si="327"/>
        <v>9.3148257241040699E-2</v>
      </c>
    </row>
    <row r="5241" spans="1:13" x14ac:dyDescent="0.25">
      <c r="A5241" s="134" t="s">
        <v>332</v>
      </c>
      <c r="B5241" s="134" t="s">
        <v>484</v>
      </c>
      <c r="C5241" s="134">
        <v>0</v>
      </c>
      <c r="D5241" s="134">
        <v>0</v>
      </c>
      <c r="E5241" s="138" t="str">
        <f t="shared" si="324"/>
        <v/>
      </c>
      <c r="F5241" s="134">
        <v>0</v>
      </c>
      <c r="G5241" s="134">
        <v>0</v>
      </c>
      <c r="H5241" s="138" t="str">
        <f t="shared" si="325"/>
        <v/>
      </c>
      <c r="I5241" s="134">
        <v>0</v>
      </c>
      <c r="J5241" s="138" t="str">
        <f t="shared" si="326"/>
        <v/>
      </c>
      <c r="K5241" s="134">
        <v>0</v>
      </c>
      <c r="L5241" s="134">
        <v>0</v>
      </c>
      <c r="M5241" s="138" t="str">
        <f t="shared" si="327"/>
        <v/>
      </c>
    </row>
    <row r="5242" spans="1:13" x14ac:dyDescent="0.25">
      <c r="A5242" s="134" t="s">
        <v>332</v>
      </c>
      <c r="B5242" s="134" t="s">
        <v>491</v>
      </c>
      <c r="C5242" s="134">
        <v>0</v>
      </c>
      <c r="D5242" s="134">
        <v>0</v>
      </c>
      <c r="E5242" s="138" t="str">
        <f t="shared" si="324"/>
        <v/>
      </c>
      <c r="F5242" s="134">
        <v>0</v>
      </c>
      <c r="G5242" s="134">
        <v>0</v>
      </c>
      <c r="H5242" s="138" t="str">
        <f t="shared" si="325"/>
        <v/>
      </c>
      <c r="I5242" s="134">
        <v>0</v>
      </c>
      <c r="J5242" s="138" t="str">
        <f t="shared" si="326"/>
        <v/>
      </c>
      <c r="K5242" s="134">
        <v>0</v>
      </c>
      <c r="L5242" s="134">
        <v>184.18231</v>
      </c>
      <c r="M5242" s="138" t="str">
        <f t="shared" si="327"/>
        <v/>
      </c>
    </row>
    <row r="5243" spans="1:13" x14ac:dyDescent="0.25">
      <c r="A5243" s="134" t="s">
        <v>332</v>
      </c>
      <c r="B5243" s="134" t="s">
        <v>456</v>
      </c>
      <c r="C5243" s="134">
        <v>0</v>
      </c>
      <c r="D5243" s="134">
        <v>0</v>
      </c>
      <c r="E5243" s="138" t="str">
        <f t="shared" si="324"/>
        <v/>
      </c>
      <c r="F5243" s="134">
        <v>12.074999999999999</v>
      </c>
      <c r="G5243" s="134">
        <v>0</v>
      </c>
      <c r="H5243" s="138">
        <f t="shared" si="325"/>
        <v>-1</v>
      </c>
      <c r="I5243" s="134">
        <v>27.36</v>
      </c>
      <c r="J5243" s="138">
        <f t="shared" si="326"/>
        <v>-1</v>
      </c>
      <c r="K5243" s="134">
        <v>52.2121</v>
      </c>
      <c r="L5243" s="134">
        <v>73.372600000000006</v>
      </c>
      <c r="M5243" s="138">
        <f t="shared" si="327"/>
        <v>0.40527961909212618</v>
      </c>
    </row>
    <row r="5244" spans="1:13" x14ac:dyDescent="0.25">
      <c r="A5244" s="134" t="s">
        <v>332</v>
      </c>
      <c r="B5244" s="134" t="s">
        <v>470</v>
      </c>
      <c r="C5244" s="134">
        <v>0</v>
      </c>
      <c r="D5244" s="134">
        <v>0</v>
      </c>
      <c r="E5244" s="138" t="str">
        <f t="shared" si="324"/>
        <v/>
      </c>
      <c r="F5244" s="134">
        <v>0</v>
      </c>
      <c r="G5244" s="134">
        <v>12.25142</v>
      </c>
      <c r="H5244" s="138" t="str">
        <f t="shared" si="325"/>
        <v/>
      </c>
      <c r="I5244" s="134">
        <v>0</v>
      </c>
      <c r="J5244" s="138" t="str">
        <f t="shared" si="326"/>
        <v/>
      </c>
      <c r="K5244" s="134">
        <v>307.02296000000001</v>
      </c>
      <c r="L5244" s="134">
        <v>84.661490000000001</v>
      </c>
      <c r="M5244" s="138">
        <f t="shared" si="327"/>
        <v>-0.72425029711133004</v>
      </c>
    </row>
    <row r="5245" spans="1:13" x14ac:dyDescent="0.25">
      <c r="A5245" s="134" t="s">
        <v>332</v>
      </c>
      <c r="B5245" s="134" t="s">
        <v>496</v>
      </c>
      <c r="C5245" s="134">
        <v>0</v>
      </c>
      <c r="D5245" s="134">
        <v>0</v>
      </c>
      <c r="E5245" s="138" t="str">
        <f t="shared" si="324"/>
        <v/>
      </c>
      <c r="F5245" s="134">
        <v>0</v>
      </c>
      <c r="G5245" s="134">
        <v>0</v>
      </c>
      <c r="H5245" s="138" t="str">
        <f t="shared" si="325"/>
        <v/>
      </c>
      <c r="I5245" s="134">
        <v>0</v>
      </c>
      <c r="J5245" s="138" t="str">
        <f t="shared" si="326"/>
        <v/>
      </c>
      <c r="K5245" s="134">
        <v>51.024999999999999</v>
      </c>
      <c r="L5245" s="134">
        <v>118.04998000000001</v>
      </c>
      <c r="M5245" s="138">
        <f t="shared" si="327"/>
        <v>1.3135713865752083</v>
      </c>
    </row>
    <row r="5246" spans="1:13" x14ac:dyDescent="0.25">
      <c r="A5246" s="134" t="s">
        <v>332</v>
      </c>
      <c r="B5246" s="134" t="s">
        <v>466</v>
      </c>
      <c r="C5246" s="134">
        <v>0</v>
      </c>
      <c r="D5246" s="134">
        <v>0</v>
      </c>
      <c r="E5246" s="138" t="str">
        <f t="shared" si="324"/>
        <v/>
      </c>
      <c r="F5246" s="134">
        <v>0</v>
      </c>
      <c r="G5246" s="134">
        <v>0</v>
      </c>
      <c r="H5246" s="138" t="str">
        <f t="shared" si="325"/>
        <v/>
      </c>
      <c r="I5246" s="134">
        <v>10.93224</v>
      </c>
      <c r="J5246" s="138">
        <f t="shared" si="326"/>
        <v>-1</v>
      </c>
      <c r="K5246" s="134">
        <v>24.331050000000001</v>
      </c>
      <c r="L5246" s="134">
        <v>650.87813000000006</v>
      </c>
      <c r="M5246" s="138">
        <f t="shared" si="327"/>
        <v>25.750926491047448</v>
      </c>
    </row>
    <row r="5247" spans="1:13" x14ac:dyDescent="0.25">
      <c r="A5247" s="134" t="s">
        <v>332</v>
      </c>
      <c r="B5247" s="134" t="s">
        <v>518</v>
      </c>
      <c r="C5247" s="134">
        <v>0</v>
      </c>
      <c r="D5247" s="134">
        <v>0</v>
      </c>
      <c r="E5247" s="138" t="str">
        <f t="shared" si="324"/>
        <v/>
      </c>
      <c r="F5247" s="134">
        <v>0</v>
      </c>
      <c r="G5247" s="134">
        <v>0</v>
      </c>
      <c r="H5247" s="138" t="str">
        <f t="shared" si="325"/>
        <v/>
      </c>
      <c r="I5247" s="134">
        <v>0</v>
      </c>
      <c r="J5247" s="138" t="str">
        <f t="shared" si="326"/>
        <v/>
      </c>
      <c r="K5247" s="134">
        <v>15.141</v>
      </c>
      <c r="L5247" s="134">
        <v>73.053899999999999</v>
      </c>
      <c r="M5247" s="138">
        <f t="shared" si="327"/>
        <v>3.8249058846839707</v>
      </c>
    </row>
    <row r="5248" spans="1:13" x14ac:dyDescent="0.25">
      <c r="A5248" s="134" t="s">
        <v>332</v>
      </c>
      <c r="B5248" s="134" t="s">
        <v>488</v>
      </c>
      <c r="C5248" s="134">
        <v>0</v>
      </c>
      <c r="D5248" s="134">
        <v>0</v>
      </c>
      <c r="E5248" s="138" t="str">
        <f t="shared" si="324"/>
        <v/>
      </c>
      <c r="F5248" s="134">
        <v>0</v>
      </c>
      <c r="G5248" s="134">
        <v>0</v>
      </c>
      <c r="H5248" s="138" t="str">
        <f t="shared" si="325"/>
        <v/>
      </c>
      <c r="I5248" s="134">
        <v>0</v>
      </c>
      <c r="J5248" s="138" t="str">
        <f t="shared" si="326"/>
        <v/>
      </c>
      <c r="K5248" s="134">
        <v>0</v>
      </c>
      <c r="L5248" s="134">
        <v>10.4</v>
      </c>
      <c r="M5248" s="138" t="str">
        <f t="shared" si="327"/>
        <v/>
      </c>
    </row>
    <row r="5249" spans="1:13" x14ac:dyDescent="0.25">
      <c r="A5249" s="134" t="s">
        <v>332</v>
      </c>
      <c r="B5249" s="134" t="s">
        <v>476</v>
      </c>
      <c r="C5249" s="134">
        <v>0</v>
      </c>
      <c r="D5249" s="134">
        <v>0</v>
      </c>
      <c r="E5249" s="138" t="str">
        <f t="shared" si="324"/>
        <v/>
      </c>
      <c r="F5249" s="134">
        <v>0</v>
      </c>
      <c r="G5249" s="134">
        <v>0</v>
      </c>
      <c r="H5249" s="138" t="str">
        <f t="shared" si="325"/>
        <v/>
      </c>
      <c r="I5249" s="134">
        <v>0</v>
      </c>
      <c r="J5249" s="138" t="str">
        <f t="shared" si="326"/>
        <v/>
      </c>
      <c r="K5249" s="134">
        <v>1.3338699999999999</v>
      </c>
      <c r="L5249" s="134">
        <v>0</v>
      </c>
      <c r="M5249" s="138">
        <f t="shared" si="327"/>
        <v>-1</v>
      </c>
    </row>
    <row r="5250" spans="1:13" x14ac:dyDescent="0.25">
      <c r="A5250" s="141" t="s">
        <v>332</v>
      </c>
      <c r="B5250" s="141" t="s">
        <v>3</v>
      </c>
      <c r="C5250" s="141">
        <v>0</v>
      </c>
      <c r="D5250" s="141">
        <v>241.46485999999999</v>
      </c>
      <c r="E5250" s="138" t="str">
        <f t="shared" si="324"/>
        <v/>
      </c>
      <c r="F5250" s="141">
        <v>6534.23632</v>
      </c>
      <c r="G5250" s="141">
        <v>4177.0172499999999</v>
      </c>
      <c r="H5250" s="138">
        <f t="shared" si="325"/>
        <v>-0.3607489773188981</v>
      </c>
      <c r="I5250" s="141">
        <v>10458.059600000001</v>
      </c>
      <c r="J5250" s="138">
        <f t="shared" si="326"/>
        <v>-0.60059347433820331</v>
      </c>
      <c r="K5250" s="141">
        <v>40053.730329999999</v>
      </c>
      <c r="L5250" s="141">
        <v>51194.274219999999</v>
      </c>
      <c r="M5250" s="138">
        <f t="shared" si="327"/>
        <v>0.27813998342261281</v>
      </c>
    </row>
    <row r="5251" spans="1:13" x14ac:dyDescent="0.25">
      <c r="A5251" s="134" t="s">
        <v>232</v>
      </c>
      <c r="B5251" s="134" t="s">
        <v>463</v>
      </c>
      <c r="C5251" s="134">
        <v>0</v>
      </c>
      <c r="D5251" s="134">
        <v>108.07</v>
      </c>
      <c r="E5251" s="138" t="str">
        <f t="shared" si="324"/>
        <v/>
      </c>
      <c r="F5251" s="134">
        <v>615.20105999999998</v>
      </c>
      <c r="G5251" s="134">
        <v>1222.9127800000001</v>
      </c>
      <c r="H5251" s="138">
        <f t="shared" si="325"/>
        <v>0.98782619132678362</v>
      </c>
      <c r="I5251" s="134">
        <v>317.44718999999998</v>
      </c>
      <c r="J5251" s="138">
        <f t="shared" si="326"/>
        <v>2.8523345568124268</v>
      </c>
      <c r="K5251" s="134">
        <v>6461.2678999999998</v>
      </c>
      <c r="L5251" s="134">
        <v>8232.1444599999995</v>
      </c>
      <c r="M5251" s="138">
        <f t="shared" si="327"/>
        <v>0.27407570579142826</v>
      </c>
    </row>
    <row r="5252" spans="1:13" x14ac:dyDescent="0.25">
      <c r="A5252" s="134" t="s">
        <v>232</v>
      </c>
      <c r="B5252" s="134" t="s">
        <v>500</v>
      </c>
      <c r="C5252" s="134">
        <v>0</v>
      </c>
      <c r="D5252" s="134">
        <v>0</v>
      </c>
      <c r="E5252" s="138" t="str">
        <f t="shared" si="324"/>
        <v/>
      </c>
      <c r="F5252" s="134">
        <v>0</v>
      </c>
      <c r="G5252" s="134">
        <v>0</v>
      </c>
      <c r="H5252" s="138" t="str">
        <f t="shared" si="325"/>
        <v/>
      </c>
      <c r="I5252" s="134">
        <v>0</v>
      </c>
      <c r="J5252" s="138" t="str">
        <f t="shared" si="326"/>
        <v/>
      </c>
      <c r="K5252" s="134">
        <v>4.7708000000000004</v>
      </c>
      <c r="L5252" s="134">
        <v>42.148600000000002</v>
      </c>
      <c r="M5252" s="138">
        <f t="shared" si="327"/>
        <v>7.8347027752158969</v>
      </c>
    </row>
    <row r="5253" spans="1:13" x14ac:dyDescent="0.25">
      <c r="A5253" s="134" t="s">
        <v>232</v>
      </c>
      <c r="B5253" s="134" t="s">
        <v>478</v>
      </c>
      <c r="C5253" s="134">
        <v>0</v>
      </c>
      <c r="D5253" s="134">
        <v>82.546000000000006</v>
      </c>
      <c r="E5253" s="138" t="str">
        <f t="shared" ref="E5253:E5316" si="328">IF(C5253=0,"",(D5253/C5253-1))</f>
        <v/>
      </c>
      <c r="F5253" s="134">
        <v>434.12705</v>
      </c>
      <c r="G5253" s="134">
        <v>426.79068999999998</v>
      </c>
      <c r="H5253" s="138">
        <f t="shared" ref="H5253:H5316" si="329">IF(F5253=0,"",(G5253/F5253-1))</f>
        <v>-1.6899108221890335E-2</v>
      </c>
      <c r="I5253" s="134">
        <v>496.88630999999998</v>
      </c>
      <c r="J5253" s="138">
        <f t="shared" ref="J5253:J5316" si="330">IF(I5253=0,"",(G5253/I5253-1))</f>
        <v>-0.14106973484538143</v>
      </c>
      <c r="K5253" s="134">
        <v>3745.1131999999998</v>
      </c>
      <c r="L5253" s="134">
        <v>3048.3627200000001</v>
      </c>
      <c r="M5253" s="138">
        <f t="shared" ref="M5253:M5316" si="331">IF(K5253=0,"",(L5253/K5253-1))</f>
        <v>-0.18604256875332892</v>
      </c>
    </row>
    <row r="5254" spans="1:13" x14ac:dyDescent="0.25">
      <c r="A5254" s="134" t="s">
        <v>232</v>
      </c>
      <c r="B5254" s="134" t="s">
        <v>498</v>
      </c>
      <c r="C5254" s="134">
        <v>0</v>
      </c>
      <c r="D5254" s="134">
        <v>0</v>
      </c>
      <c r="E5254" s="138" t="str">
        <f t="shared" si="328"/>
        <v/>
      </c>
      <c r="F5254" s="134">
        <v>3.8752</v>
      </c>
      <c r="G5254" s="134">
        <v>12.2</v>
      </c>
      <c r="H5254" s="138">
        <f t="shared" si="329"/>
        <v>2.14822460776218</v>
      </c>
      <c r="I5254" s="134">
        <v>96.300759999999997</v>
      </c>
      <c r="J5254" s="138">
        <f t="shared" si="330"/>
        <v>-0.87331356471122346</v>
      </c>
      <c r="K5254" s="134">
        <v>667.93124999999998</v>
      </c>
      <c r="L5254" s="134">
        <v>2110.6022400000002</v>
      </c>
      <c r="M5254" s="138">
        <f t="shared" si="331"/>
        <v>2.1599094068438935</v>
      </c>
    </row>
    <row r="5255" spans="1:13" x14ac:dyDescent="0.25">
      <c r="A5255" s="134" t="s">
        <v>232</v>
      </c>
      <c r="B5255" s="134" t="s">
        <v>511</v>
      </c>
      <c r="C5255" s="134">
        <v>0</v>
      </c>
      <c r="D5255" s="134">
        <v>0</v>
      </c>
      <c r="E5255" s="138" t="str">
        <f t="shared" si="328"/>
        <v/>
      </c>
      <c r="F5255" s="134">
        <v>26.01</v>
      </c>
      <c r="G5255" s="134">
        <v>66.45</v>
      </c>
      <c r="H5255" s="138">
        <f t="shared" si="329"/>
        <v>1.5547866205305652</v>
      </c>
      <c r="I5255" s="134">
        <v>9.4996799999999997</v>
      </c>
      <c r="J5255" s="138">
        <f t="shared" si="330"/>
        <v>5.9949724622303071</v>
      </c>
      <c r="K5255" s="134">
        <v>1018.67697</v>
      </c>
      <c r="L5255" s="134">
        <v>443.70111000000003</v>
      </c>
      <c r="M5255" s="138">
        <f t="shared" si="331"/>
        <v>-0.56443394415797976</v>
      </c>
    </row>
    <row r="5256" spans="1:13" x14ac:dyDescent="0.25">
      <c r="A5256" s="134" t="s">
        <v>232</v>
      </c>
      <c r="B5256" s="134" t="s">
        <v>454</v>
      </c>
      <c r="C5256" s="134">
        <v>0</v>
      </c>
      <c r="D5256" s="134">
        <v>6.2451600000000003</v>
      </c>
      <c r="E5256" s="138" t="str">
        <f t="shared" si="328"/>
        <v/>
      </c>
      <c r="F5256" s="134">
        <v>2281.7975099999999</v>
      </c>
      <c r="G5256" s="134">
        <v>7161.5305900000003</v>
      </c>
      <c r="H5256" s="138">
        <f t="shared" si="329"/>
        <v>2.1385478153142521</v>
      </c>
      <c r="I5256" s="134">
        <v>5868.9361500000005</v>
      </c>
      <c r="J5256" s="138">
        <f t="shared" si="330"/>
        <v>0.22024339794529868</v>
      </c>
      <c r="K5256" s="134">
        <v>19169.247909999998</v>
      </c>
      <c r="L5256" s="134">
        <v>32163.81913</v>
      </c>
      <c r="M5256" s="138">
        <f t="shared" si="331"/>
        <v>0.67788633549995136</v>
      </c>
    </row>
    <row r="5257" spans="1:13" x14ac:dyDescent="0.25">
      <c r="A5257" s="134" t="s">
        <v>232</v>
      </c>
      <c r="B5257" s="134" t="s">
        <v>464</v>
      </c>
      <c r="C5257" s="134">
        <v>0</v>
      </c>
      <c r="D5257" s="134">
        <v>0</v>
      </c>
      <c r="E5257" s="138" t="str">
        <f t="shared" si="328"/>
        <v/>
      </c>
      <c r="F5257" s="134">
        <v>502.45817</v>
      </c>
      <c r="G5257" s="134">
        <v>467.43984</v>
      </c>
      <c r="H5257" s="138">
        <f t="shared" si="329"/>
        <v>-6.9694020499258658E-2</v>
      </c>
      <c r="I5257" s="134">
        <v>696.46596999999997</v>
      </c>
      <c r="J5257" s="138">
        <f t="shared" si="330"/>
        <v>-0.32884037392379695</v>
      </c>
      <c r="K5257" s="134">
        <v>8169.9110799999999</v>
      </c>
      <c r="L5257" s="134">
        <v>7701.3325000000004</v>
      </c>
      <c r="M5257" s="138">
        <f t="shared" si="331"/>
        <v>-5.7354183590453411E-2</v>
      </c>
    </row>
    <row r="5258" spans="1:13" x14ac:dyDescent="0.25">
      <c r="A5258" s="134" t="s">
        <v>232</v>
      </c>
      <c r="B5258" s="134" t="s">
        <v>505</v>
      </c>
      <c r="C5258" s="134">
        <v>0</v>
      </c>
      <c r="D5258" s="134">
        <v>0</v>
      </c>
      <c r="E5258" s="138" t="str">
        <f t="shared" si="328"/>
        <v/>
      </c>
      <c r="F5258" s="134">
        <v>0.875</v>
      </c>
      <c r="G5258" s="134">
        <v>0</v>
      </c>
      <c r="H5258" s="138">
        <f t="shared" si="329"/>
        <v>-1</v>
      </c>
      <c r="I5258" s="134">
        <v>0</v>
      </c>
      <c r="J5258" s="138" t="str">
        <f t="shared" si="330"/>
        <v/>
      </c>
      <c r="K5258" s="134">
        <v>0.875</v>
      </c>
      <c r="L5258" s="134">
        <v>0</v>
      </c>
      <c r="M5258" s="138">
        <f t="shared" si="331"/>
        <v>-1</v>
      </c>
    </row>
    <row r="5259" spans="1:13" x14ac:dyDescent="0.25">
      <c r="A5259" s="134" t="s">
        <v>232</v>
      </c>
      <c r="B5259" s="134" t="s">
        <v>472</v>
      </c>
      <c r="C5259" s="134">
        <v>0</v>
      </c>
      <c r="D5259" s="134">
        <v>0</v>
      </c>
      <c r="E5259" s="138" t="str">
        <f t="shared" si="328"/>
        <v/>
      </c>
      <c r="F5259" s="134">
        <v>0</v>
      </c>
      <c r="G5259" s="134">
        <v>63.769019999999998</v>
      </c>
      <c r="H5259" s="138" t="str">
        <f t="shared" si="329"/>
        <v/>
      </c>
      <c r="I5259" s="134">
        <v>363.26907</v>
      </c>
      <c r="J5259" s="138">
        <f t="shared" si="330"/>
        <v>-0.82445788737257486</v>
      </c>
      <c r="K5259" s="134">
        <v>245.02517</v>
      </c>
      <c r="L5259" s="134">
        <v>1312.5983000000001</v>
      </c>
      <c r="M5259" s="138">
        <f t="shared" si="331"/>
        <v>4.3569937325214392</v>
      </c>
    </row>
    <row r="5260" spans="1:13" x14ac:dyDescent="0.25">
      <c r="A5260" s="134" t="s">
        <v>232</v>
      </c>
      <c r="B5260" s="134" t="s">
        <v>471</v>
      </c>
      <c r="C5260" s="134">
        <v>0</v>
      </c>
      <c r="D5260" s="134">
        <v>0</v>
      </c>
      <c r="E5260" s="138" t="str">
        <f t="shared" si="328"/>
        <v/>
      </c>
      <c r="F5260" s="134">
        <v>69.077259999999995</v>
      </c>
      <c r="G5260" s="134">
        <v>2098.7165300000001</v>
      </c>
      <c r="H5260" s="138">
        <f t="shared" si="329"/>
        <v>29.382162378762565</v>
      </c>
      <c r="I5260" s="134">
        <v>1825.2490700000001</v>
      </c>
      <c r="J5260" s="138">
        <f t="shared" si="330"/>
        <v>0.14982473597425261</v>
      </c>
      <c r="K5260" s="134">
        <v>3254.0686300000002</v>
      </c>
      <c r="L5260" s="134">
        <v>8942.0459699999992</v>
      </c>
      <c r="M5260" s="138">
        <f t="shared" si="331"/>
        <v>1.7479586286414612</v>
      </c>
    </row>
    <row r="5261" spans="1:13" x14ac:dyDescent="0.25">
      <c r="A5261" s="134" t="s">
        <v>232</v>
      </c>
      <c r="B5261" s="134" t="s">
        <v>517</v>
      </c>
      <c r="C5261" s="134">
        <v>0</v>
      </c>
      <c r="D5261" s="134">
        <v>0</v>
      </c>
      <c r="E5261" s="138" t="str">
        <f t="shared" si="328"/>
        <v/>
      </c>
      <c r="F5261" s="134">
        <v>0</v>
      </c>
      <c r="G5261" s="134">
        <v>0</v>
      </c>
      <c r="H5261" s="138" t="str">
        <f t="shared" si="329"/>
        <v/>
      </c>
      <c r="I5261" s="134">
        <v>0</v>
      </c>
      <c r="J5261" s="138" t="str">
        <f t="shared" si="330"/>
        <v/>
      </c>
      <c r="K5261" s="134">
        <v>57.57273</v>
      </c>
      <c r="L5261" s="134">
        <v>26.826029999999999</v>
      </c>
      <c r="M5261" s="138">
        <f t="shared" si="331"/>
        <v>-0.53404971416154834</v>
      </c>
    </row>
    <row r="5262" spans="1:13" x14ac:dyDescent="0.25">
      <c r="A5262" s="134" t="s">
        <v>232</v>
      </c>
      <c r="B5262" s="134" t="s">
        <v>519</v>
      </c>
      <c r="C5262" s="134">
        <v>0</v>
      </c>
      <c r="D5262" s="134">
        <v>0</v>
      </c>
      <c r="E5262" s="138" t="str">
        <f t="shared" si="328"/>
        <v/>
      </c>
      <c r="F5262" s="134">
        <v>0</v>
      </c>
      <c r="G5262" s="134">
        <v>0</v>
      </c>
      <c r="H5262" s="138" t="str">
        <f t="shared" si="329"/>
        <v/>
      </c>
      <c r="I5262" s="134">
        <v>0</v>
      </c>
      <c r="J5262" s="138" t="str">
        <f t="shared" si="330"/>
        <v/>
      </c>
      <c r="K5262" s="134">
        <v>658.38445999999999</v>
      </c>
      <c r="L5262" s="134">
        <v>35.76737</v>
      </c>
      <c r="M5262" s="138">
        <f t="shared" si="331"/>
        <v>-0.94567403671708772</v>
      </c>
    </row>
    <row r="5263" spans="1:13" x14ac:dyDescent="0.25">
      <c r="A5263" s="134" t="s">
        <v>232</v>
      </c>
      <c r="B5263" s="134" t="s">
        <v>501</v>
      </c>
      <c r="C5263" s="134">
        <v>0</v>
      </c>
      <c r="D5263" s="134">
        <v>0</v>
      </c>
      <c r="E5263" s="138" t="str">
        <f t="shared" si="328"/>
        <v/>
      </c>
      <c r="F5263" s="134">
        <v>319.05201</v>
      </c>
      <c r="G5263" s="134">
        <v>53.861420000000003</v>
      </c>
      <c r="H5263" s="138">
        <f t="shared" si="329"/>
        <v>-0.8311829472567811</v>
      </c>
      <c r="I5263" s="134">
        <v>67.806349999999995</v>
      </c>
      <c r="J5263" s="138">
        <f t="shared" si="330"/>
        <v>-0.20565817213284587</v>
      </c>
      <c r="K5263" s="134">
        <v>4216.0480299999999</v>
      </c>
      <c r="L5263" s="134">
        <v>829.11551999999995</v>
      </c>
      <c r="M5263" s="138">
        <f t="shared" si="331"/>
        <v>-0.80334296144154693</v>
      </c>
    </row>
    <row r="5264" spans="1:13" x14ac:dyDescent="0.25">
      <c r="A5264" s="134" t="s">
        <v>232</v>
      </c>
      <c r="B5264" s="134" t="s">
        <v>527</v>
      </c>
      <c r="C5264" s="134">
        <v>0</v>
      </c>
      <c r="D5264" s="134">
        <v>0</v>
      </c>
      <c r="E5264" s="138" t="str">
        <f t="shared" si="328"/>
        <v/>
      </c>
      <c r="F5264" s="134">
        <v>0</v>
      </c>
      <c r="G5264" s="134">
        <v>0</v>
      </c>
      <c r="H5264" s="138" t="str">
        <f t="shared" si="329"/>
        <v/>
      </c>
      <c r="I5264" s="134">
        <v>0</v>
      </c>
      <c r="J5264" s="138" t="str">
        <f t="shared" si="330"/>
        <v/>
      </c>
      <c r="K5264" s="134">
        <v>0</v>
      </c>
      <c r="L5264" s="134">
        <v>0</v>
      </c>
      <c r="M5264" s="138" t="str">
        <f t="shared" si="331"/>
        <v/>
      </c>
    </row>
    <row r="5265" spans="1:13" x14ac:dyDescent="0.25">
      <c r="A5265" s="134" t="s">
        <v>232</v>
      </c>
      <c r="B5265" s="134" t="s">
        <v>499</v>
      </c>
      <c r="C5265" s="134">
        <v>0</v>
      </c>
      <c r="D5265" s="134">
        <v>0</v>
      </c>
      <c r="E5265" s="138" t="str">
        <f t="shared" si="328"/>
        <v/>
      </c>
      <c r="F5265" s="134">
        <v>0</v>
      </c>
      <c r="G5265" s="134">
        <v>45.33</v>
      </c>
      <c r="H5265" s="138" t="str">
        <f t="shared" si="329"/>
        <v/>
      </c>
      <c r="I5265" s="134">
        <v>111.42101</v>
      </c>
      <c r="J5265" s="138">
        <f t="shared" si="330"/>
        <v>-0.59316470026613466</v>
      </c>
      <c r="K5265" s="134">
        <v>1554.81097</v>
      </c>
      <c r="L5265" s="134">
        <v>426.41133000000002</v>
      </c>
      <c r="M5265" s="138">
        <f t="shared" si="331"/>
        <v>-0.72574715626041664</v>
      </c>
    </row>
    <row r="5266" spans="1:13" x14ac:dyDescent="0.25">
      <c r="A5266" s="134" t="s">
        <v>232</v>
      </c>
      <c r="B5266" s="134" t="s">
        <v>492</v>
      </c>
      <c r="C5266" s="134">
        <v>0</v>
      </c>
      <c r="D5266" s="134">
        <v>0</v>
      </c>
      <c r="E5266" s="138" t="str">
        <f t="shared" si="328"/>
        <v/>
      </c>
      <c r="F5266" s="134">
        <v>104.63343999999999</v>
      </c>
      <c r="G5266" s="134">
        <v>42.24935</v>
      </c>
      <c r="H5266" s="138">
        <f t="shared" si="329"/>
        <v>-0.59621560755337866</v>
      </c>
      <c r="I5266" s="134">
        <v>136.32050000000001</v>
      </c>
      <c r="J5266" s="138">
        <f t="shared" si="330"/>
        <v>-0.6900733932167209</v>
      </c>
      <c r="K5266" s="134">
        <v>825.95561999999995</v>
      </c>
      <c r="L5266" s="134">
        <v>869.82186999999999</v>
      </c>
      <c r="M5266" s="138">
        <f t="shared" si="331"/>
        <v>5.3109693714536332E-2</v>
      </c>
    </row>
    <row r="5267" spans="1:13" x14ac:dyDescent="0.25">
      <c r="A5267" s="134" t="s">
        <v>232</v>
      </c>
      <c r="B5267" s="134" t="s">
        <v>451</v>
      </c>
      <c r="C5267" s="134">
        <v>39.1</v>
      </c>
      <c r="D5267" s="134">
        <v>117.6019</v>
      </c>
      <c r="E5267" s="138">
        <f t="shared" si="328"/>
        <v>2.0077212276214831</v>
      </c>
      <c r="F5267" s="134">
        <v>6496.8758799999996</v>
      </c>
      <c r="G5267" s="134">
        <v>4967.0676700000004</v>
      </c>
      <c r="H5267" s="138">
        <f t="shared" si="329"/>
        <v>-0.23546828325739833</v>
      </c>
      <c r="I5267" s="134">
        <v>7555.0692900000004</v>
      </c>
      <c r="J5267" s="138">
        <f t="shared" si="330"/>
        <v>-0.34255167234872574</v>
      </c>
      <c r="K5267" s="134">
        <v>69842.440270000006</v>
      </c>
      <c r="L5267" s="134">
        <v>48517.300410000003</v>
      </c>
      <c r="M5267" s="138">
        <f t="shared" si="331"/>
        <v>-0.3053321129324853</v>
      </c>
    </row>
    <row r="5268" spans="1:13" x14ac:dyDescent="0.25">
      <c r="A5268" s="134" t="s">
        <v>232</v>
      </c>
      <c r="B5268" s="134" t="s">
        <v>507</v>
      </c>
      <c r="C5268" s="134">
        <v>0</v>
      </c>
      <c r="D5268" s="134">
        <v>0</v>
      </c>
      <c r="E5268" s="138" t="str">
        <f t="shared" si="328"/>
        <v/>
      </c>
      <c r="F5268" s="134">
        <v>20.360679999999999</v>
      </c>
      <c r="G5268" s="134">
        <v>0</v>
      </c>
      <c r="H5268" s="138">
        <f t="shared" si="329"/>
        <v>-1</v>
      </c>
      <c r="I5268" s="134">
        <v>39.6</v>
      </c>
      <c r="J5268" s="138">
        <f t="shared" si="330"/>
        <v>-1</v>
      </c>
      <c r="K5268" s="134">
        <v>1836.4514899999999</v>
      </c>
      <c r="L5268" s="134">
        <v>124.03151</v>
      </c>
      <c r="M5268" s="138">
        <f t="shared" si="331"/>
        <v>-0.93246131973788215</v>
      </c>
    </row>
    <row r="5269" spans="1:13" x14ac:dyDescent="0.25">
      <c r="A5269" s="134" t="s">
        <v>232</v>
      </c>
      <c r="B5269" s="134" t="s">
        <v>486</v>
      </c>
      <c r="C5269" s="134">
        <v>0</v>
      </c>
      <c r="D5269" s="134">
        <v>0</v>
      </c>
      <c r="E5269" s="138" t="str">
        <f t="shared" si="328"/>
        <v/>
      </c>
      <c r="F5269" s="134">
        <v>187.25424000000001</v>
      </c>
      <c r="G5269" s="134">
        <v>0</v>
      </c>
      <c r="H5269" s="138">
        <f t="shared" si="329"/>
        <v>-1</v>
      </c>
      <c r="I5269" s="134">
        <v>0</v>
      </c>
      <c r="J5269" s="138" t="str">
        <f t="shared" si="330"/>
        <v/>
      </c>
      <c r="K5269" s="134">
        <v>664.22452999999996</v>
      </c>
      <c r="L5269" s="134">
        <v>0</v>
      </c>
      <c r="M5269" s="138">
        <f t="shared" si="331"/>
        <v>-1</v>
      </c>
    </row>
    <row r="5270" spans="1:13" x14ac:dyDescent="0.25">
      <c r="A5270" s="134" t="s">
        <v>232</v>
      </c>
      <c r="B5270" s="134" t="s">
        <v>485</v>
      </c>
      <c r="C5270" s="134">
        <v>0</v>
      </c>
      <c r="D5270" s="134">
        <v>0</v>
      </c>
      <c r="E5270" s="138" t="str">
        <f t="shared" si="328"/>
        <v/>
      </c>
      <c r="F5270" s="134">
        <v>138.64179999999999</v>
      </c>
      <c r="G5270" s="134">
        <v>0</v>
      </c>
      <c r="H5270" s="138">
        <f t="shared" si="329"/>
        <v>-1</v>
      </c>
      <c r="I5270" s="134">
        <v>34.390999999999998</v>
      </c>
      <c r="J5270" s="138">
        <f t="shared" si="330"/>
        <v>-1</v>
      </c>
      <c r="K5270" s="134">
        <v>2294.1055000000001</v>
      </c>
      <c r="L5270" s="134">
        <v>437.27436</v>
      </c>
      <c r="M5270" s="138">
        <f t="shared" si="331"/>
        <v>-0.80939221844854126</v>
      </c>
    </row>
    <row r="5271" spans="1:13" x14ac:dyDescent="0.25">
      <c r="A5271" s="134" t="s">
        <v>232</v>
      </c>
      <c r="B5271" s="134" t="s">
        <v>458</v>
      </c>
      <c r="C5271" s="134">
        <v>0</v>
      </c>
      <c r="D5271" s="134">
        <v>0</v>
      </c>
      <c r="E5271" s="138" t="str">
        <f t="shared" si="328"/>
        <v/>
      </c>
      <c r="F5271" s="134">
        <v>955.05214000000001</v>
      </c>
      <c r="G5271" s="134">
        <v>812.81447000000003</v>
      </c>
      <c r="H5271" s="138">
        <f t="shared" si="329"/>
        <v>-0.14893183737591542</v>
      </c>
      <c r="I5271" s="134">
        <v>547.41220999999996</v>
      </c>
      <c r="J5271" s="138">
        <f t="shared" si="330"/>
        <v>0.48483072746952449</v>
      </c>
      <c r="K5271" s="134">
        <v>6007.9486100000004</v>
      </c>
      <c r="L5271" s="134">
        <v>5754.6877599999998</v>
      </c>
      <c r="M5271" s="138">
        <f t="shared" si="331"/>
        <v>-4.215429698890194E-2</v>
      </c>
    </row>
    <row r="5272" spans="1:13" x14ac:dyDescent="0.25">
      <c r="A5272" s="134" t="s">
        <v>232</v>
      </c>
      <c r="B5272" s="134" t="s">
        <v>494</v>
      </c>
      <c r="C5272" s="134">
        <v>0</v>
      </c>
      <c r="D5272" s="134">
        <v>46.2</v>
      </c>
      <c r="E5272" s="138" t="str">
        <f t="shared" si="328"/>
        <v/>
      </c>
      <c r="F5272" s="134">
        <v>350.98939999999999</v>
      </c>
      <c r="G5272" s="134">
        <v>328.3734</v>
      </c>
      <c r="H5272" s="138">
        <f t="shared" si="329"/>
        <v>-6.4434994333162132E-2</v>
      </c>
      <c r="I5272" s="134">
        <v>408.47501</v>
      </c>
      <c r="J5272" s="138">
        <f t="shared" si="330"/>
        <v>-0.19609916895528079</v>
      </c>
      <c r="K5272" s="134">
        <v>3492.6059399999999</v>
      </c>
      <c r="L5272" s="134">
        <v>2533.8117099999999</v>
      </c>
      <c r="M5272" s="138">
        <f t="shared" si="331"/>
        <v>-0.27452115883419703</v>
      </c>
    </row>
    <row r="5273" spans="1:13" x14ac:dyDescent="0.25">
      <c r="A5273" s="134" t="s">
        <v>232</v>
      </c>
      <c r="B5273" s="134" t="s">
        <v>479</v>
      </c>
      <c r="C5273" s="134">
        <v>0</v>
      </c>
      <c r="D5273" s="134">
        <v>0</v>
      </c>
      <c r="E5273" s="138" t="str">
        <f t="shared" si="328"/>
        <v/>
      </c>
      <c r="F5273" s="134">
        <v>0</v>
      </c>
      <c r="G5273" s="134">
        <v>4.4939999999999998</v>
      </c>
      <c r="H5273" s="138" t="str">
        <f t="shared" si="329"/>
        <v/>
      </c>
      <c r="I5273" s="134">
        <v>125.563</v>
      </c>
      <c r="J5273" s="138">
        <f t="shared" si="330"/>
        <v>-0.96420920175529412</v>
      </c>
      <c r="K5273" s="134">
        <v>1261.3686600000001</v>
      </c>
      <c r="L5273" s="134">
        <v>1074.1767400000001</v>
      </c>
      <c r="M5273" s="138">
        <f t="shared" si="331"/>
        <v>-0.14840381399677394</v>
      </c>
    </row>
    <row r="5274" spans="1:13" x14ac:dyDescent="0.25">
      <c r="A5274" s="134" t="s">
        <v>232</v>
      </c>
      <c r="B5274" s="134" t="s">
        <v>508</v>
      </c>
      <c r="C5274" s="134">
        <v>0</v>
      </c>
      <c r="D5274" s="134">
        <v>0</v>
      </c>
      <c r="E5274" s="138" t="str">
        <f t="shared" si="328"/>
        <v/>
      </c>
      <c r="F5274" s="134">
        <v>45.524999999999999</v>
      </c>
      <c r="G5274" s="134">
        <v>0</v>
      </c>
      <c r="H5274" s="138">
        <f t="shared" si="329"/>
        <v>-1</v>
      </c>
      <c r="I5274" s="134">
        <v>0</v>
      </c>
      <c r="J5274" s="138" t="str">
        <f t="shared" si="330"/>
        <v/>
      </c>
      <c r="K5274" s="134">
        <v>101.41536000000001</v>
      </c>
      <c r="L5274" s="134">
        <v>63.023000000000003</v>
      </c>
      <c r="M5274" s="138">
        <f t="shared" si="331"/>
        <v>-0.37856553484600364</v>
      </c>
    </row>
    <row r="5275" spans="1:13" x14ac:dyDescent="0.25">
      <c r="A5275" s="134" t="s">
        <v>232</v>
      </c>
      <c r="B5275" s="134" t="s">
        <v>493</v>
      </c>
      <c r="C5275" s="134">
        <v>0</v>
      </c>
      <c r="D5275" s="134">
        <v>0</v>
      </c>
      <c r="E5275" s="138" t="str">
        <f t="shared" si="328"/>
        <v/>
      </c>
      <c r="F5275" s="134">
        <v>0</v>
      </c>
      <c r="G5275" s="134">
        <v>0</v>
      </c>
      <c r="H5275" s="138" t="str">
        <f t="shared" si="329"/>
        <v/>
      </c>
      <c r="I5275" s="134">
        <v>0</v>
      </c>
      <c r="J5275" s="138" t="str">
        <f t="shared" si="330"/>
        <v/>
      </c>
      <c r="K5275" s="134">
        <v>95.639600000000002</v>
      </c>
      <c r="L5275" s="134">
        <v>109.45910000000001</v>
      </c>
      <c r="M5275" s="138">
        <f t="shared" si="331"/>
        <v>0.14449558551060449</v>
      </c>
    </row>
    <row r="5276" spans="1:13" x14ac:dyDescent="0.25">
      <c r="A5276" s="134" t="s">
        <v>232</v>
      </c>
      <c r="B5276" s="134" t="s">
        <v>514</v>
      </c>
      <c r="C5276" s="134">
        <v>0</v>
      </c>
      <c r="D5276" s="134">
        <v>0</v>
      </c>
      <c r="E5276" s="138" t="str">
        <f t="shared" si="328"/>
        <v/>
      </c>
      <c r="F5276" s="134">
        <v>0</v>
      </c>
      <c r="G5276" s="134">
        <v>0</v>
      </c>
      <c r="H5276" s="138" t="str">
        <f t="shared" si="329"/>
        <v/>
      </c>
      <c r="I5276" s="134">
        <v>0</v>
      </c>
      <c r="J5276" s="138" t="str">
        <f t="shared" si="330"/>
        <v/>
      </c>
      <c r="K5276" s="134">
        <v>180.84177</v>
      </c>
      <c r="L5276" s="134">
        <v>177.19982999999999</v>
      </c>
      <c r="M5276" s="138">
        <f t="shared" si="331"/>
        <v>-2.0138820804507795E-2</v>
      </c>
    </row>
    <row r="5277" spans="1:13" x14ac:dyDescent="0.25">
      <c r="A5277" s="134" t="s">
        <v>232</v>
      </c>
      <c r="B5277" s="134" t="s">
        <v>467</v>
      </c>
      <c r="C5277" s="134">
        <v>0</v>
      </c>
      <c r="D5277" s="134">
        <v>0</v>
      </c>
      <c r="E5277" s="138" t="str">
        <f t="shared" si="328"/>
        <v/>
      </c>
      <c r="F5277" s="134">
        <v>363.42450000000002</v>
      </c>
      <c r="G5277" s="134">
        <v>733.44232</v>
      </c>
      <c r="H5277" s="138">
        <f t="shared" si="329"/>
        <v>1.0181422000993328</v>
      </c>
      <c r="I5277" s="134">
        <v>1174.5237199999999</v>
      </c>
      <c r="J5277" s="138">
        <f t="shared" si="330"/>
        <v>-0.3755406489364046</v>
      </c>
      <c r="K5277" s="134">
        <v>4197.7417800000003</v>
      </c>
      <c r="L5277" s="134">
        <v>5552.2987199999998</v>
      </c>
      <c r="M5277" s="138">
        <f t="shared" si="331"/>
        <v>0.32268705675364329</v>
      </c>
    </row>
    <row r="5278" spans="1:13" x14ac:dyDescent="0.25">
      <c r="A5278" s="134" t="s">
        <v>232</v>
      </c>
      <c r="B5278" s="134" t="s">
        <v>455</v>
      </c>
      <c r="C5278" s="134">
        <v>159.22799000000001</v>
      </c>
      <c r="D5278" s="134">
        <v>426.60926999999998</v>
      </c>
      <c r="E5278" s="138">
        <f t="shared" si="328"/>
        <v>1.6792354158336105</v>
      </c>
      <c r="F5278" s="134">
        <v>11366.87473</v>
      </c>
      <c r="G5278" s="134">
        <v>11734.33792</v>
      </c>
      <c r="H5278" s="138">
        <f t="shared" si="329"/>
        <v>3.2327548136883655E-2</v>
      </c>
      <c r="I5278" s="134">
        <v>15494.97308</v>
      </c>
      <c r="J5278" s="138">
        <f t="shared" si="330"/>
        <v>-0.24270033517218603</v>
      </c>
      <c r="K5278" s="134">
        <v>136666.01861999999</v>
      </c>
      <c r="L5278" s="134">
        <v>105006.20819</v>
      </c>
      <c r="M5278" s="138">
        <f t="shared" si="331"/>
        <v>-0.23165824796601497</v>
      </c>
    </row>
    <row r="5279" spans="1:13" x14ac:dyDescent="0.25">
      <c r="A5279" s="134" t="s">
        <v>232</v>
      </c>
      <c r="B5279" s="134" t="s">
        <v>489</v>
      </c>
      <c r="C5279" s="134">
        <v>0</v>
      </c>
      <c r="D5279" s="134">
        <v>0</v>
      </c>
      <c r="E5279" s="138" t="str">
        <f t="shared" si="328"/>
        <v/>
      </c>
      <c r="F5279" s="134">
        <v>0</v>
      </c>
      <c r="G5279" s="134">
        <v>0</v>
      </c>
      <c r="H5279" s="138" t="str">
        <f t="shared" si="329"/>
        <v/>
      </c>
      <c r="I5279" s="134">
        <v>0</v>
      </c>
      <c r="J5279" s="138" t="str">
        <f t="shared" si="330"/>
        <v/>
      </c>
      <c r="K5279" s="134">
        <v>323.98176999999998</v>
      </c>
      <c r="L5279" s="134">
        <v>157.11420000000001</v>
      </c>
      <c r="M5279" s="138">
        <f t="shared" si="331"/>
        <v>-0.51505234384021048</v>
      </c>
    </row>
    <row r="5280" spans="1:13" x14ac:dyDescent="0.25">
      <c r="A5280" s="134" t="s">
        <v>232</v>
      </c>
      <c r="B5280" s="134" t="s">
        <v>510</v>
      </c>
      <c r="C5280" s="134">
        <v>0</v>
      </c>
      <c r="D5280" s="134">
        <v>0</v>
      </c>
      <c r="E5280" s="138" t="str">
        <f t="shared" si="328"/>
        <v/>
      </c>
      <c r="F5280" s="134">
        <v>0</v>
      </c>
      <c r="G5280" s="134">
        <v>0</v>
      </c>
      <c r="H5280" s="138" t="str">
        <f t="shared" si="329"/>
        <v/>
      </c>
      <c r="I5280" s="134">
        <v>0</v>
      </c>
      <c r="J5280" s="138" t="str">
        <f t="shared" si="330"/>
        <v/>
      </c>
      <c r="K5280" s="134">
        <v>57.145000000000003</v>
      </c>
      <c r="L5280" s="134">
        <v>0</v>
      </c>
      <c r="M5280" s="138">
        <f t="shared" si="331"/>
        <v>-1</v>
      </c>
    </row>
    <row r="5281" spans="1:13" x14ac:dyDescent="0.25">
      <c r="A5281" s="134" t="s">
        <v>232</v>
      </c>
      <c r="B5281" s="134" t="s">
        <v>520</v>
      </c>
      <c r="C5281" s="134">
        <v>0</v>
      </c>
      <c r="D5281" s="134">
        <v>0</v>
      </c>
      <c r="E5281" s="138" t="str">
        <f t="shared" si="328"/>
        <v/>
      </c>
      <c r="F5281" s="134">
        <v>0</v>
      </c>
      <c r="G5281" s="134">
        <v>0</v>
      </c>
      <c r="H5281" s="138" t="str">
        <f t="shared" si="329"/>
        <v/>
      </c>
      <c r="I5281" s="134">
        <v>0</v>
      </c>
      <c r="J5281" s="138" t="str">
        <f t="shared" si="330"/>
        <v/>
      </c>
      <c r="K5281" s="134">
        <v>0</v>
      </c>
      <c r="L5281" s="134">
        <v>0</v>
      </c>
      <c r="M5281" s="138" t="str">
        <f t="shared" si="331"/>
        <v/>
      </c>
    </row>
    <row r="5282" spans="1:13" x14ac:dyDescent="0.25">
      <c r="A5282" s="134" t="s">
        <v>232</v>
      </c>
      <c r="B5282" s="134" t="s">
        <v>459</v>
      </c>
      <c r="C5282" s="134">
        <v>0</v>
      </c>
      <c r="D5282" s="134">
        <v>24.46518</v>
      </c>
      <c r="E5282" s="138" t="str">
        <f t="shared" si="328"/>
        <v/>
      </c>
      <c r="F5282" s="134">
        <v>2313.3717999999999</v>
      </c>
      <c r="G5282" s="134">
        <v>1234.0060000000001</v>
      </c>
      <c r="H5282" s="138">
        <f t="shared" si="329"/>
        <v>-0.46657688141612164</v>
      </c>
      <c r="I5282" s="134">
        <v>3701.4257699999998</v>
      </c>
      <c r="J5282" s="138">
        <f t="shared" si="330"/>
        <v>-0.66661333316431737</v>
      </c>
      <c r="K5282" s="134">
        <v>12281.61744</v>
      </c>
      <c r="L5282" s="134">
        <v>21550.282169999999</v>
      </c>
      <c r="M5282" s="138">
        <f t="shared" si="331"/>
        <v>0.75467785699079704</v>
      </c>
    </row>
    <row r="5283" spans="1:13" x14ac:dyDescent="0.25">
      <c r="A5283" s="134" t="s">
        <v>232</v>
      </c>
      <c r="B5283" s="134" t="s">
        <v>477</v>
      </c>
      <c r="C5283" s="134">
        <v>0</v>
      </c>
      <c r="D5283" s="134">
        <v>0</v>
      </c>
      <c r="E5283" s="138" t="str">
        <f t="shared" si="328"/>
        <v/>
      </c>
      <c r="F5283" s="134">
        <v>25.06784</v>
      </c>
      <c r="G5283" s="134">
        <v>6.3433999999999999</v>
      </c>
      <c r="H5283" s="138">
        <f t="shared" si="329"/>
        <v>-0.74695067464927178</v>
      </c>
      <c r="I5283" s="134">
        <v>72.272999999999996</v>
      </c>
      <c r="J5283" s="138">
        <f t="shared" si="330"/>
        <v>-0.91223001674207516</v>
      </c>
      <c r="K5283" s="134">
        <v>491.69380999999998</v>
      </c>
      <c r="L5283" s="134">
        <v>515.05327999999997</v>
      </c>
      <c r="M5283" s="138">
        <f t="shared" si="331"/>
        <v>4.7508163667954184E-2</v>
      </c>
    </row>
    <row r="5284" spans="1:13" x14ac:dyDescent="0.25">
      <c r="A5284" s="134" t="s">
        <v>232</v>
      </c>
      <c r="B5284" s="134" t="s">
        <v>450</v>
      </c>
      <c r="C5284" s="134">
        <v>302.11493999999999</v>
      </c>
      <c r="D5284" s="134">
        <v>2294.2760800000001</v>
      </c>
      <c r="E5284" s="138">
        <f t="shared" si="328"/>
        <v>6.5940503968456516</v>
      </c>
      <c r="F5284" s="134">
        <v>59286.728000000003</v>
      </c>
      <c r="G5284" s="134">
        <v>50732.773070000003</v>
      </c>
      <c r="H5284" s="138">
        <f t="shared" si="329"/>
        <v>-0.14428111009938005</v>
      </c>
      <c r="I5284" s="134">
        <v>76560.706730000005</v>
      </c>
      <c r="J5284" s="138">
        <f t="shared" si="330"/>
        <v>-0.33735234120924629</v>
      </c>
      <c r="K5284" s="134">
        <v>637690.43698</v>
      </c>
      <c r="L5284" s="134">
        <v>505902.09733000002</v>
      </c>
      <c r="M5284" s="138">
        <f t="shared" si="331"/>
        <v>-0.20666507133794965</v>
      </c>
    </row>
    <row r="5285" spans="1:13" x14ac:dyDescent="0.25">
      <c r="A5285" s="134" t="s">
        <v>232</v>
      </c>
      <c r="B5285" s="134" t="s">
        <v>453</v>
      </c>
      <c r="C5285" s="134">
        <v>0</v>
      </c>
      <c r="D5285" s="134">
        <v>39.157699999999998</v>
      </c>
      <c r="E5285" s="138" t="str">
        <f t="shared" si="328"/>
        <v/>
      </c>
      <c r="F5285" s="134">
        <v>2342.00306</v>
      </c>
      <c r="G5285" s="134">
        <v>1892.0381400000001</v>
      </c>
      <c r="H5285" s="138">
        <f t="shared" si="329"/>
        <v>-0.19212823744132934</v>
      </c>
      <c r="I5285" s="134">
        <v>4686.7312099999999</v>
      </c>
      <c r="J5285" s="138">
        <f t="shared" si="330"/>
        <v>-0.59629898638885237</v>
      </c>
      <c r="K5285" s="134">
        <v>29048.32173</v>
      </c>
      <c r="L5285" s="134">
        <v>34600.690519999996</v>
      </c>
      <c r="M5285" s="138">
        <f t="shared" si="331"/>
        <v>0.19114249840691211</v>
      </c>
    </row>
    <row r="5286" spans="1:13" x14ac:dyDescent="0.25">
      <c r="A5286" s="134" t="s">
        <v>232</v>
      </c>
      <c r="B5286" s="134" t="s">
        <v>480</v>
      </c>
      <c r="C5286" s="134">
        <v>0</v>
      </c>
      <c r="D5286" s="134">
        <v>0</v>
      </c>
      <c r="E5286" s="138" t="str">
        <f t="shared" si="328"/>
        <v/>
      </c>
      <c r="F5286" s="134">
        <v>425.96980000000002</v>
      </c>
      <c r="G5286" s="134">
        <v>392.48457000000002</v>
      </c>
      <c r="H5286" s="138">
        <f t="shared" si="329"/>
        <v>-7.8609399070074915E-2</v>
      </c>
      <c r="I5286" s="134">
        <v>298.67167000000001</v>
      </c>
      <c r="J5286" s="138">
        <f t="shared" si="330"/>
        <v>0.31410043008096489</v>
      </c>
      <c r="K5286" s="134">
        <v>2622.6801999999998</v>
      </c>
      <c r="L5286" s="134">
        <v>1758.5988600000001</v>
      </c>
      <c r="M5286" s="138">
        <f t="shared" si="331"/>
        <v>-0.32946500301485471</v>
      </c>
    </row>
    <row r="5287" spans="1:13" x14ac:dyDescent="0.25">
      <c r="A5287" s="134" t="s">
        <v>232</v>
      </c>
      <c r="B5287" s="134" t="s">
        <v>487</v>
      </c>
      <c r="C5287" s="134">
        <v>0</v>
      </c>
      <c r="D5287" s="134">
        <v>0</v>
      </c>
      <c r="E5287" s="138" t="str">
        <f t="shared" si="328"/>
        <v/>
      </c>
      <c r="F5287" s="134">
        <v>155.85633999999999</v>
      </c>
      <c r="G5287" s="134">
        <v>159.84788</v>
      </c>
      <c r="H5287" s="138">
        <f t="shared" si="329"/>
        <v>2.5610379404521044E-2</v>
      </c>
      <c r="I5287" s="134">
        <v>192.20994999999999</v>
      </c>
      <c r="J5287" s="138">
        <f t="shared" si="330"/>
        <v>-0.16836833889192515</v>
      </c>
      <c r="K5287" s="134">
        <v>3112.6967500000001</v>
      </c>
      <c r="L5287" s="134">
        <v>1507.52324</v>
      </c>
      <c r="M5287" s="138">
        <f t="shared" si="331"/>
        <v>-0.51568579881737597</v>
      </c>
    </row>
    <row r="5288" spans="1:13" x14ac:dyDescent="0.25">
      <c r="A5288" s="134" t="s">
        <v>232</v>
      </c>
      <c r="B5288" s="134" t="s">
        <v>481</v>
      </c>
      <c r="C5288" s="134">
        <v>0</v>
      </c>
      <c r="D5288" s="134">
        <v>0</v>
      </c>
      <c r="E5288" s="138" t="str">
        <f t="shared" si="328"/>
        <v/>
      </c>
      <c r="F5288" s="134">
        <v>39.605739999999997</v>
      </c>
      <c r="G5288" s="134">
        <v>540.37446999999997</v>
      </c>
      <c r="H5288" s="138">
        <f t="shared" si="329"/>
        <v>12.643842281447084</v>
      </c>
      <c r="I5288" s="134">
        <v>0</v>
      </c>
      <c r="J5288" s="138" t="str">
        <f t="shared" si="330"/>
        <v/>
      </c>
      <c r="K5288" s="134">
        <v>364.44459999999998</v>
      </c>
      <c r="L5288" s="134">
        <v>745.33743000000004</v>
      </c>
      <c r="M5288" s="138">
        <f t="shared" si="331"/>
        <v>1.0451323191508397</v>
      </c>
    </row>
    <row r="5289" spans="1:13" x14ac:dyDescent="0.25">
      <c r="A5289" s="134" t="s">
        <v>232</v>
      </c>
      <c r="B5289" s="134" t="s">
        <v>461</v>
      </c>
      <c r="C5289" s="134">
        <v>11.88</v>
      </c>
      <c r="D5289" s="134">
        <v>109.752</v>
      </c>
      <c r="E5289" s="138">
        <f t="shared" si="328"/>
        <v>8.2383838383838377</v>
      </c>
      <c r="F5289" s="134">
        <v>1940.8806199999999</v>
      </c>
      <c r="G5289" s="134">
        <v>1831.54573</v>
      </c>
      <c r="H5289" s="138">
        <f t="shared" si="329"/>
        <v>-5.6332619777511028E-2</v>
      </c>
      <c r="I5289" s="134">
        <v>2044.52404</v>
      </c>
      <c r="J5289" s="138">
        <f t="shared" si="330"/>
        <v>-0.10417011775513285</v>
      </c>
      <c r="K5289" s="134">
        <v>33167.113239999999</v>
      </c>
      <c r="L5289" s="134">
        <v>22456.979319999999</v>
      </c>
      <c r="M5289" s="138">
        <f t="shared" si="331"/>
        <v>-0.32291426276687329</v>
      </c>
    </row>
    <row r="5290" spans="1:13" x14ac:dyDescent="0.25">
      <c r="A5290" s="134" t="s">
        <v>232</v>
      </c>
      <c r="B5290" s="134" t="s">
        <v>513</v>
      </c>
      <c r="C5290" s="134">
        <v>0</v>
      </c>
      <c r="D5290" s="134">
        <v>0</v>
      </c>
      <c r="E5290" s="138" t="str">
        <f t="shared" si="328"/>
        <v/>
      </c>
      <c r="F5290" s="134">
        <v>159.25644</v>
      </c>
      <c r="G5290" s="134">
        <v>0</v>
      </c>
      <c r="H5290" s="138">
        <f t="shared" si="329"/>
        <v>-1</v>
      </c>
      <c r="I5290" s="134">
        <v>220.14331000000001</v>
      </c>
      <c r="J5290" s="138">
        <f t="shared" si="330"/>
        <v>-1</v>
      </c>
      <c r="K5290" s="134">
        <v>905.52259000000004</v>
      </c>
      <c r="L5290" s="134">
        <v>625.43255999999997</v>
      </c>
      <c r="M5290" s="138">
        <f t="shared" si="331"/>
        <v>-0.30931313375627667</v>
      </c>
    </row>
    <row r="5291" spans="1:13" x14ac:dyDescent="0.25">
      <c r="A5291" s="134" t="s">
        <v>232</v>
      </c>
      <c r="B5291" s="134" t="s">
        <v>523</v>
      </c>
      <c r="C5291" s="134">
        <v>0</v>
      </c>
      <c r="D5291" s="134">
        <v>0</v>
      </c>
      <c r="E5291" s="138" t="str">
        <f t="shared" si="328"/>
        <v/>
      </c>
      <c r="F5291" s="134">
        <v>0</v>
      </c>
      <c r="G5291" s="134">
        <v>0</v>
      </c>
      <c r="H5291" s="138" t="str">
        <f t="shared" si="329"/>
        <v/>
      </c>
      <c r="I5291" s="134">
        <v>0</v>
      </c>
      <c r="J5291" s="138" t="str">
        <f t="shared" si="330"/>
        <v/>
      </c>
      <c r="K5291" s="134">
        <v>72.757000000000005</v>
      </c>
      <c r="L5291" s="134">
        <v>50</v>
      </c>
      <c r="M5291" s="138">
        <f t="shared" si="331"/>
        <v>-0.31278090080679521</v>
      </c>
    </row>
    <row r="5292" spans="1:13" x14ac:dyDescent="0.25">
      <c r="A5292" s="134" t="s">
        <v>232</v>
      </c>
      <c r="B5292" s="134" t="s">
        <v>497</v>
      </c>
      <c r="C5292" s="134">
        <v>0</v>
      </c>
      <c r="D5292" s="134">
        <v>0</v>
      </c>
      <c r="E5292" s="138" t="str">
        <f t="shared" si="328"/>
        <v/>
      </c>
      <c r="F5292" s="134">
        <v>0</v>
      </c>
      <c r="G5292" s="134">
        <v>0</v>
      </c>
      <c r="H5292" s="138" t="str">
        <f t="shared" si="329"/>
        <v/>
      </c>
      <c r="I5292" s="134">
        <v>32.274999999999999</v>
      </c>
      <c r="J5292" s="138">
        <f t="shared" si="330"/>
        <v>-1</v>
      </c>
      <c r="K5292" s="134">
        <v>147.01599999999999</v>
      </c>
      <c r="L5292" s="134">
        <v>195.40839</v>
      </c>
      <c r="M5292" s="138">
        <f t="shared" si="331"/>
        <v>0.32916410458725598</v>
      </c>
    </row>
    <row r="5293" spans="1:13" x14ac:dyDescent="0.25">
      <c r="A5293" s="134" t="s">
        <v>232</v>
      </c>
      <c r="B5293" s="134" t="s">
        <v>490</v>
      </c>
      <c r="C5293" s="134">
        <v>0</v>
      </c>
      <c r="D5293" s="134">
        <v>0</v>
      </c>
      <c r="E5293" s="138" t="str">
        <f t="shared" si="328"/>
        <v/>
      </c>
      <c r="F5293" s="134">
        <v>85.444400000000002</v>
      </c>
      <c r="G5293" s="134">
        <v>227.15090000000001</v>
      </c>
      <c r="H5293" s="138">
        <f t="shared" si="329"/>
        <v>1.6584644517370362</v>
      </c>
      <c r="I5293" s="134">
        <v>0</v>
      </c>
      <c r="J5293" s="138" t="str">
        <f t="shared" si="330"/>
        <v/>
      </c>
      <c r="K5293" s="134">
        <v>531.14062999999999</v>
      </c>
      <c r="L5293" s="134">
        <v>395.59246000000002</v>
      </c>
      <c r="M5293" s="138">
        <f t="shared" si="331"/>
        <v>-0.25520203566426458</v>
      </c>
    </row>
    <row r="5294" spans="1:13" x14ac:dyDescent="0.25">
      <c r="A5294" s="134" t="s">
        <v>232</v>
      </c>
      <c r="B5294" s="134" t="s">
        <v>469</v>
      </c>
      <c r="C5294" s="134">
        <v>0</v>
      </c>
      <c r="D5294" s="134">
        <v>0</v>
      </c>
      <c r="E5294" s="138" t="str">
        <f t="shared" si="328"/>
        <v/>
      </c>
      <c r="F5294" s="134">
        <v>0</v>
      </c>
      <c r="G5294" s="134">
        <v>285.72564999999997</v>
      </c>
      <c r="H5294" s="138" t="str">
        <f t="shared" si="329"/>
        <v/>
      </c>
      <c r="I5294" s="134">
        <v>428.95067999999998</v>
      </c>
      <c r="J5294" s="138">
        <f t="shared" si="330"/>
        <v>-0.33389626518368032</v>
      </c>
      <c r="K5294" s="134">
        <v>1757.2383500000001</v>
      </c>
      <c r="L5294" s="134">
        <v>1717.6924899999999</v>
      </c>
      <c r="M5294" s="138">
        <f t="shared" si="331"/>
        <v>-2.2504550962025305E-2</v>
      </c>
    </row>
    <row r="5295" spans="1:13" x14ac:dyDescent="0.25">
      <c r="A5295" s="134" t="s">
        <v>232</v>
      </c>
      <c r="B5295" s="134" t="s">
        <v>452</v>
      </c>
      <c r="C5295" s="134">
        <v>0</v>
      </c>
      <c r="D5295" s="134">
        <v>17.876000000000001</v>
      </c>
      <c r="E5295" s="138" t="str">
        <f t="shared" si="328"/>
        <v/>
      </c>
      <c r="F5295" s="134">
        <v>1275.93732</v>
      </c>
      <c r="G5295" s="134">
        <v>752.44219999999996</v>
      </c>
      <c r="H5295" s="138">
        <f t="shared" si="329"/>
        <v>-0.41028278724537981</v>
      </c>
      <c r="I5295" s="134">
        <v>1066.97441</v>
      </c>
      <c r="J5295" s="138">
        <f t="shared" si="330"/>
        <v>-0.29478889751442128</v>
      </c>
      <c r="K5295" s="134">
        <v>13877.0515</v>
      </c>
      <c r="L5295" s="134">
        <v>10788.84073</v>
      </c>
      <c r="M5295" s="138">
        <f t="shared" si="331"/>
        <v>-0.22254084522205597</v>
      </c>
    </row>
    <row r="5296" spans="1:13" x14ac:dyDescent="0.25">
      <c r="A5296" s="134" t="s">
        <v>232</v>
      </c>
      <c r="B5296" s="134" t="s">
        <v>460</v>
      </c>
      <c r="C5296" s="134">
        <v>0</v>
      </c>
      <c r="D5296" s="134">
        <v>13.15</v>
      </c>
      <c r="E5296" s="138" t="str">
        <f t="shared" si="328"/>
        <v/>
      </c>
      <c r="F5296" s="134">
        <v>2288.9287399999998</v>
      </c>
      <c r="G5296" s="134">
        <v>1504.1752799999999</v>
      </c>
      <c r="H5296" s="138">
        <f t="shared" si="329"/>
        <v>-0.34284748419035538</v>
      </c>
      <c r="I5296" s="134">
        <v>4387.7311399999999</v>
      </c>
      <c r="J5296" s="138">
        <f t="shared" si="330"/>
        <v>-0.6571860872952211</v>
      </c>
      <c r="K5296" s="134">
        <v>25796.114420000002</v>
      </c>
      <c r="L5296" s="134">
        <v>23731.02967</v>
      </c>
      <c r="M5296" s="138">
        <f t="shared" si="331"/>
        <v>-8.0054101031546088E-2</v>
      </c>
    </row>
    <row r="5297" spans="1:13" x14ac:dyDescent="0.25">
      <c r="A5297" s="134" t="s">
        <v>232</v>
      </c>
      <c r="B5297" s="134" t="s">
        <v>483</v>
      </c>
      <c r="C5297" s="134">
        <v>0</v>
      </c>
      <c r="D5297" s="134">
        <v>0</v>
      </c>
      <c r="E5297" s="138" t="str">
        <f t="shared" si="328"/>
        <v/>
      </c>
      <c r="F5297" s="134">
        <v>38.701309999999999</v>
      </c>
      <c r="G5297" s="134">
        <v>57.689630000000001</v>
      </c>
      <c r="H5297" s="138">
        <f t="shared" si="329"/>
        <v>0.49063765541786575</v>
      </c>
      <c r="I5297" s="134">
        <v>89.020290000000003</v>
      </c>
      <c r="J5297" s="138">
        <f t="shared" si="330"/>
        <v>-0.35194965102899578</v>
      </c>
      <c r="K5297" s="134">
        <v>1056.4839199999999</v>
      </c>
      <c r="L5297" s="134">
        <v>539.69925999999998</v>
      </c>
      <c r="M5297" s="138">
        <f t="shared" si="331"/>
        <v>-0.48915525377802249</v>
      </c>
    </row>
    <row r="5298" spans="1:13" x14ac:dyDescent="0.25">
      <c r="A5298" s="134" t="s">
        <v>232</v>
      </c>
      <c r="B5298" s="134" t="s">
        <v>482</v>
      </c>
      <c r="C5298" s="134">
        <v>0</v>
      </c>
      <c r="D5298" s="134">
        <v>0</v>
      </c>
      <c r="E5298" s="138" t="str">
        <f t="shared" si="328"/>
        <v/>
      </c>
      <c r="F5298" s="134">
        <v>37.15</v>
      </c>
      <c r="G5298" s="134">
        <v>29.02</v>
      </c>
      <c r="H5298" s="138">
        <f t="shared" si="329"/>
        <v>-0.21884253028263789</v>
      </c>
      <c r="I5298" s="134">
        <v>50.077579999999998</v>
      </c>
      <c r="J5298" s="138">
        <f t="shared" si="330"/>
        <v>-0.42049915351340861</v>
      </c>
      <c r="K5298" s="134">
        <v>926.57686000000001</v>
      </c>
      <c r="L5298" s="134">
        <v>575.34591999999998</v>
      </c>
      <c r="M5298" s="138">
        <f t="shared" si="331"/>
        <v>-0.37906293062401752</v>
      </c>
    </row>
    <row r="5299" spans="1:13" x14ac:dyDescent="0.25">
      <c r="A5299" s="134" t="s">
        <v>232</v>
      </c>
      <c r="B5299" s="134" t="s">
        <v>457</v>
      </c>
      <c r="C5299" s="134">
        <v>0</v>
      </c>
      <c r="D5299" s="134">
        <v>0</v>
      </c>
      <c r="E5299" s="138" t="str">
        <f t="shared" si="328"/>
        <v/>
      </c>
      <c r="F5299" s="134">
        <v>3044.13166</v>
      </c>
      <c r="G5299" s="134">
        <v>3105.5256399999998</v>
      </c>
      <c r="H5299" s="138">
        <f t="shared" si="329"/>
        <v>2.0167977885687138E-2</v>
      </c>
      <c r="I5299" s="134">
        <v>7005.9579999999996</v>
      </c>
      <c r="J5299" s="138">
        <f t="shared" si="330"/>
        <v>-0.55673076544278455</v>
      </c>
      <c r="K5299" s="134">
        <v>20222.810519999999</v>
      </c>
      <c r="L5299" s="134">
        <v>28509.69529</v>
      </c>
      <c r="M5299" s="138">
        <f t="shared" si="331"/>
        <v>0.4097790839608777</v>
      </c>
    </row>
    <row r="5300" spans="1:13" x14ac:dyDescent="0.25">
      <c r="A5300" s="134" t="s">
        <v>232</v>
      </c>
      <c r="B5300" s="134" t="s">
        <v>468</v>
      </c>
      <c r="C5300" s="134">
        <v>0</v>
      </c>
      <c r="D5300" s="134">
        <v>0</v>
      </c>
      <c r="E5300" s="138" t="str">
        <f t="shared" si="328"/>
        <v/>
      </c>
      <c r="F5300" s="134">
        <v>0</v>
      </c>
      <c r="G5300" s="134">
        <v>135.03049999999999</v>
      </c>
      <c r="H5300" s="138" t="str">
        <f t="shared" si="329"/>
        <v/>
      </c>
      <c r="I5300" s="134">
        <v>931.61347000000001</v>
      </c>
      <c r="J5300" s="138">
        <f t="shared" si="330"/>
        <v>-0.85505737696128414</v>
      </c>
      <c r="K5300" s="134">
        <v>68.581460000000007</v>
      </c>
      <c r="L5300" s="134">
        <v>1290.5800899999999</v>
      </c>
      <c r="M5300" s="138">
        <f t="shared" si="331"/>
        <v>17.818206699011654</v>
      </c>
    </row>
    <row r="5301" spans="1:13" x14ac:dyDescent="0.25">
      <c r="A5301" s="134" t="s">
        <v>232</v>
      </c>
      <c r="B5301" s="134" t="s">
        <v>462</v>
      </c>
      <c r="C5301" s="134">
        <v>0</v>
      </c>
      <c r="D5301" s="134">
        <v>24.179500000000001</v>
      </c>
      <c r="E5301" s="138" t="str">
        <f t="shared" si="328"/>
        <v/>
      </c>
      <c r="F5301" s="134">
        <v>2782.7488400000002</v>
      </c>
      <c r="G5301" s="134">
        <v>3429.94229</v>
      </c>
      <c r="H5301" s="138">
        <f t="shared" si="329"/>
        <v>0.23257343267817143</v>
      </c>
      <c r="I5301" s="134">
        <v>2983.9413</v>
      </c>
      <c r="J5301" s="138">
        <f t="shared" si="330"/>
        <v>0.14946707899381262</v>
      </c>
      <c r="K5301" s="134">
        <v>12755.962100000001</v>
      </c>
      <c r="L5301" s="134">
        <v>21285.856339999998</v>
      </c>
      <c r="M5301" s="138">
        <f t="shared" si="331"/>
        <v>0.66869861897755234</v>
      </c>
    </row>
    <row r="5302" spans="1:13" x14ac:dyDescent="0.25">
      <c r="A5302" s="134" t="s">
        <v>232</v>
      </c>
      <c r="B5302" s="134" t="s">
        <v>473</v>
      </c>
      <c r="C5302" s="134">
        <v>0</v>
      </c>
      <c r="D5302" s="134">
        <v>0</v>
      </c>
      <c r="E5302" s="138" t="str">
        <f t="shared" si="328"/>
        <v/>
      </c>
      <c r="F5302" s="134">
        <v>248.39251999999999</v>
      </c>
      <c r="G5302" s="134">
        <v>77.163910000000001</v>
      </c>
      <c r="H5302" s="138">
        <f t="shared" si="329"/>
        <v>-0.68934688532488819</v>
      </c>
      <c r="I5302" s="134">
        <v>245.01192</v>
      </c>
      <c r="J5302" s="138">
        <f t="shared" si="330"/>
        <v>-0.68506058807261294</v>
      </c>
      <c r="K5302" s="134">
        <v>1003.6793699999999</v>
      </c>
      <c r="L5302" s="134">
        <v>2400.7610599999998</v>
      </c>
      <c r="M5302" s="138">
        <f t="shared" si="331"/>
        <v>1.3919601535697601</v>
      </c>
    </row>
    <row r="5303" spans="1:13" x14ac:dyDescent="0.25">
      <c r="A5303" s="134" t="s">
        <v>232</v>
      </c>
      <c r="B5303" s="134" t="s">
        <v>509</v>
      </c>
      <c r="C5303" s="134">
        <v>0</v>
      </c>
      <c r="D5303" s="134">
        <v>0</v>
      </c>
      <c r="E5303" s="138" t="str">
        <f t="shared" si="328"/>
        <v/>
      </c>
      <c r="F5303" s="134">
        <v>0</v>
      </c>
      <c r="G5303" s="134">
        <v>18.521879999999999</v>
      </c>
      <c r="H5303" s="138" t="str">
        <f t="shared" si="329"/>
        <v/>
      </c>
      <c r="I5303" s="134">
        <v>14.72892</v>
      </c>
      <c r="J5303" s="138">
        <f t="shared" si="330"/>
        <v>0.25751786281682554</v>
      </c>
      <c r="K5303" s="134">
        <v>590.13163999999995</v>
      </c>
      <c r="L5303" s="134">
        <v>341.55826000000002</v>
      </c>
      <c r="M5303" s="138">
        <f t="shared" si="331"/>
        <v>-0.42121683223085604</v>
      </c>
    </row>
    <row r="5304" spans="1:13" x14ac:dyDescent="0.25">
      <c r="A5304" s="134" t="s">
        <v>232</v>
      </c>
      <c r="B5304" s="134" t="s">
        <v>506</v>
      </c>
      <c r="C5304" s="134">
        <v>0</v>
      </c>
      <c r="D5304" s="134">
        <v>0</v>
      </c>
      <c r="E5304" s="138" t="str">
        <f t="shared" si="328"/>
        <v/>
      </c>
      <c r="F5304" s="134">
        <v>6.21</v>
      </c>
      <c r="G5304" s="134">
        <v>17.16</v>
      </c>
      <c r="H5304" s="138">
        <f t="shared" si="329"/>
        <v>1.7632850241545892</v>
      </c>
      <c r="I5304" s="134">
        <v>44.31</v>
      </c>
      <c r="J5304" s="138">
        <f t="shared" si="330"/>
        <v>-0.61272850372376442</v>
      </c>
      <c r="K5304" s="134">
        <v>106.73636</v>
      </c>
      <c r="L5304" s="134">
        <v>168.3817</v>
      </c>
      <c r="M5304" s="138">
        <f t="shared" si="331"/>
        <v>0.57754770726676452</v>
      </c>
    </row>
    <row r="5305" spans="1:13" x14ac:dyDescent="0.25">
      <c r="A5305" s="134" t="s">
        <v>232</v>
      </c>
      <c r="B5305" s="134" t="s">
        <v>484</v>
      </c>
      <c r="C5305" s="134">
        <v>0</v>
      </c>
      <c r="D5305" s="134">
        <v>18.556000000000001</v>
      </c>
      <c r="E5305" s="138" t="str">
        <f t="shared" si="328"/>
        <v/>
      </c>
      <c r="F5305" s="134">
        <v>46.667520000000003</v>
      </c>
      <c r="G5305" s="134">
        <v>33.716000000000001</v>
      </c>
      <c r="H5305" s="138">
        <f t="shared" si="329"/>
        <v>-0.27752749664006149</v>
      </c>
      <c r="I5305" s="134">
        <v>106.44552</v>
      </c>
      <c r="J5305" s="138">
        <f t="shared" si="330"/>
        <v>-0.68325581010830705</v>
      </c>
      <c r="K5305" s="134">
        <v>549.03503999999998</v>
      </c>
      <c r="L5305" s="134">
        <v>243.35165000000001</v>
      </c>
      <c r="M5305" s="138">
        <f t="shared" si="331"/>
        <v>-0.55676481049369819</v>
      </c>
    </row>
    <row r="5306" spans="1:13" x14ac:dyDescent="0.25">
      <c r="A5306" s="134" t="s">
        <v>232</v>
      </c>
      <c r="B5306" s="134" t="s">
        <v>491</v>
      </c>
      <c r="C5306" s="134">
        <v>0</v>
      </c>
      <c r="D5306" s="134">
        <v>0</v>
      </c>
      <c r="E5306" s="138" t="str">
        <f t="shared" si="328"/>
        <v/>
      </c>
      <c r="F5306" s="134">
        <v>17.93299</v>
      </c>
      <c r="G5306" s="134">
        <v>49.62717</v>
      </c>
      <c r="H5306" s="138">
        <f t="shared" si="329"/>
        <v>1.7673672934630531</v>
      </c>
      <c r="I5306" s="134">
        <v>131.84598</v>
      </c>
      <c r="J5306" s="138">
        <f t="shared" si="330"/>
        <v>-0.62359739750882048</v>
      </c>
      <c r="K5306" s="134">
        <v>111.65475000000001</v>
      </c>
      <c r="L5306" s="134">
        <v>513.79512</v>
      </c>
      <c r="M5306" s="138">
        <f t="shared" si="331"/>
        <v>3.6016413990448228</v>
      </c>
    </row>
    <row r="5307" spans="1:13" x14ac:dyDescent="0.25">
      <c r="A5307" s="134" t="s">
        <v>232</v>
      </c>
      <c r="B5307" s="134" t="s">
        <v>495</v>
      </c>
      <c r="C5307" s="134">
        <v>0</v>
      </c>
      <c r="D5307" s="134">
        <v>0</v>
      </c>
      <c r="E5307" s="138" t="str">
        <f t="shared" si="328"/>
        <v/>
      </c>
      <c r="F5307" s="134">
        <v>0</v>
      </c>
      <c r="G5307" s="134">
        <v>0</v>
      </c>
      <c r="H5307" s="138" t="str">
        <f t="shared" si="329"/>
        <v/>
      </c>
      <c r="I5307" s="134">
        <v>0</v>
      </c>
      <c r="J5307" s="138" t="str">
        <f t="shared" si="330"/>
        <v/>
      </c>
      <c r="K5307" s="134">
        <v>0</v>
      </c>
      <c r="L5307" s="134">
        <v>0</v>
      </c>
      <c r="M5307" s="138" t="str">
        <f t="shared" si="331"/>
        <v/>
      </c>
    </row>
    <row r="5308" spans="1:13" x14ac:dyDescent="0.25">
      <c r="A5308" s="134" t="s">
        <v>232</v>
      </c>
      <c r="B5308" s="134" t="s">
        <v>456</v>
      </c>
      <c r="C5308" s="134">
        <v>0</v>
      </c>
      <c r="D5308" s="134">
        <v>0</v>
      </c>
      <c r="E5308" s="138" t="str">
        <f t="shared" si="328"/>
        <v/>
      </c>
      <c r="F5308" s="134">
        <v>706.53483000000006</v>
      </c>
      <c r="G5308" s="134">
        <v>131.34763000000001</v>
      </c>
      <c r="H5308" s="138">
        <f t="shared" si="329"/>
        <v>-0.81409602977393203</v>
      </c>
      <c r="I5308" s="134">
        <v>547.24048000000005</v>
      </c>
      <c r="J5308" s="138">
        <f t="shared" si="330"/>
        <v>-0.75998188218824747</v>
      </c>
      <c r="K5308" s="134">
        <v>10063.02829</v>
      </c>
      <c r="L5308" s="134">
        <v>2798.9587000000001</v>
      </c>
      <c r="M5308" s="138">
        <f t="shared" si="331"/>
        <v>-0.72185721640259848</v>
      </c>
    </row>
    <row r="5309" spans="1:13" x14ac:dyDescent="0.25">
      <c r="A5309" s="134" t="s">
        <v>232</v>
      </c>
      <c r="B5309" s="134" t="s">
        <v>470</v>
      </c>
      <c r="C5309" s="134">
        <v>0</v>
      </c>
      <c r="D5309" s="134">
        <v>0</v>
      </c>
      <c r="E5309" s="138" t="str">
        <f t="shared" si="328"/>
        <v/>
      </c>
      <c r="F5309" s="134">
        <v>501.56691000000001</v>
      </c>
      <c r="G5309" s="134">
        <v>54.176459999999999</v>
      </c>
      <c r="H5309" s="138">
        <f t="shared" si="329"/>
        <v>-0.8919855777567145</v>
      </c>
      <c r="I5309" s="134">
        <v>701.80867000000001</v>
      </c>
      <c r="J5309" s="138">
        <f t="shared" si="330"/>
        <v>-0.92280451593737078</v>
      </c>
      <c r="K5309" s="134">
        <v>5032.4026100000001</v>
      </c>
      <c r="L5309" s="134">
        <v>3888.5271600000001</v>
      </c>
      <c r="M5309" s="138">
        <f t="shared" si="331"/>
        <v>-0.22730205403816051</v>
      </c>
    </row>
    <row r="5310" spans="1:13" x14ac:dyDescent="0.25">
      <c r="A5310" s="134" t="s">
        <v>232</v>
      </c>
      <c r="B5310" s="134" t="s">
        <v>504</v>
      </c>
      <c r="C5310" s="134">
        <v>0</v>
      </c>
      <c r="D5310" s="134">
        <v>0</v>
      </c>
      <c r="E5310" s="138" t="str">
        <f t="shared" si="328"/>
        <v/>
      </c>
      <c r="F5310" s="134">
        <v>12.9024</v>
      </c>
      <c r="G5310" s="134">
        <v>0</v>
      </c>
      <c r="H5310" s="138">
        <f t="shared" si="329"/>
        <v>-1</v>
      </c>
      <c r="I5310" s="134">
        <v>123.2</v>
      </c>
      <c r="J5310" s="138">
        <f t="shared" si="330"/>
        <v>-1</v>
      </c>
      <c r="K5310" s="134">
        <v>12.9024</v>
      </c>
      <c r="L5310" s="134">
        <v>123.2</v>
      </c>
      <c r="M5310" s="138">
        <f t="shared" si="331"/>
        <v>8.5486111111111107</v>
      </c>
    </row>
    <row r="5311" spans="1:13" x14ac:dyDescent="0.25">
      <c r="A5311" s="134" t="s">
        <v>232</v>
      </c>
      <c r="B5311" s="134" t="s">
        <v>516</v>
      </c>
      <c r="C5311" s="134">
        <v>0</v>
      </c>
      <c r="D5311" s="134">
        <v>0</v>
      </c>
      <c r="E5311" s="138" t="str">
        <f t="shared" si="328"/>
        <v/>
      </c>
      <c r="F5311" s="134">
        <v>0</v>
      </c>
      <c r="G5311" s="134">
        <v>0</v>
      </c>
      <c r="H5311" s="138" t="str">
        <f t="shared" si="329"/>
        <v/>
      </c>
      <c r="I5311" s="134">
        <v>0</v>
      </c>
      <c r="J5311" s="138" t="str">
        <f t="shared" si="330"/>
        <v/>
      </c>
      <c r="K5311" s="134">
        <v>150.5016</v>
      </c>
      <c r="L5311" s="134">
        <v>96.371200000000002</v>
      </c>
      <c r="M5311" s="138">
        <f t="shared" si="331"/>
        <v>-0.35966660819552743</v>
      </c>
    </row>
    <row r="5312" spans="1:13" x14ac:dyDescent="0.25">
      <c r="A5312" s="134" t="s">
        <v>232</v>
      </c>
      <c r="B5312" s="134" t="s">
        <v>503</v>
      </c>
      <c r="C5312" s="134">
        <v>0</v>
      </c>
      <c r="D5312" s="134">
        <v>0</v>
      </c>
      <c r="E5312" s="138" t="str">
        <f t="shared" si="328"/>
        <v/>
      </c>
      <c r="F5312" s="134">
        <v>41.718060000000001</v>
      </c>
      <c r="G5312" s="134">
        <v>28.948</v>
      </c>
      <c r="H5312" s="138">
        <f t="shared" si="329"/>
        <v>-0.30610387923120108</v>
      </c>
      <c r="I5312" s="134">
        <v>19.660319999999999</v>
      </c>
      <c r="J5312" s="138">
        <f t="shared" si="330"/>
        <v>0.47240736671631001</v>
      </c>
      <c r="K5312" s="134">
        <v>411.69063</v>
      </c>
      <c r="L5312" s="134">
        <v>292.81565999999998</v>
      </c>
      <c r="M5312" s="138">
        <f t="shared" si="331"/>
        <v>-0.2887483011211599</v>
      </c>
    </row>
    <row r="5313" spans="1:13" x14ac:dyDescent="0.25">
      <c r="A5313" s="134" t="s">
        <v>232</v>
      </c>
      <c r="B5313" s="134" t="s">
        <v>496</v>
      </c>
      <c r="C5313" s="134">
        <v>0</v>
      </c>
      <c r="D5313" s="134">
        <v>0</v>
      </c>
      <c r="E5313" s="138" t="str">
        <f t="shared" si="328"/>
        <v/>
      </c>
      <c r="F5313" s="134">
        <v>16.287410000000001</v>
      </c>
      <c r="G5313" s="134">
        <v>270.42182000000003</v>
      </c>
      <c r="H5313" s="138">
        <f t="shared" si="329"/>
        <v>15.603119833048961</v>
      </c>
      <c r="I5313" s="134">
        <v>58.94</v>
      </c>
      <c r="J5313" s="138">
        <f t="shared" si="330"/>
        <v>3.5880865286732275</v>
      </c>
      <c r="K5313" s="134">
        <v>1772.46226</v>
      </c>
      <c r="L5313" s="134">
        <v>1105.23272</v>
      </c>
      <c r="M5313" s="138">
        <f t="shared" si="331"/>
        <v>-0.37644217033992022</v>
      </c>
    </row>
    <row r="5314" spans="1:13" x14ac:dyDescent="0.25">
      <c r="A5314" s="134" t="s">
        <v>232</v>
      </c>
      <c r="B5314" s="134" t="s">
        <v>474</v>
      </c>
      <c r="C5314" s="134">
        <v>0</v>
      </c>
      <c r="D5314" s="134">
        <v>0</v>
      </c>
      <c r="E5314" s="138" t="str">
        <f t="shared" si="328"/>
        <v/>
      </c>
      <c r="F5314" s="134">
        <v>0</v>
      </c>
      <c r="G5314" s="134">
        <v>267.40255000000002</v>
      </c>
      <c r="H5314" s="138" t="str">
        <f t="shared" si="329"/>
        <v/>
      </c>
      <c r="I5314" s="134">
        <v>1867.58</v>
      </c>
      <c r="J5314" s="138">
        <f t="shared" si="330"/>
        <v>-0.85681869049786352</v>
      </c>
      <c r="K5314" s="134">
        <v>60.733800000000002</v>
      </c>
      <c r="L5314" s="134">
        <v>7539.9110799999999</v>
      </c>
      <c r="M5314" s="138">
        <f t="shared" si="331"/>
        <v>123.1468684653356</v>
      </c>
    </row>
    <row r="5315" spans="1:13" x14ac:dyDescent="0.25">
      <c r="A5315" s="134" t="s">
        <v>232</v>
      </c>
      <c r="B5315" s="134" t="s">
        <v>466</v>
      </c>
      <c r="C5315" s="134">
        <v>0</v>
      </c>
      <c r="D5315" s="134">
        <v>20.157599999999999</v>
      </c>
      <c r="E5315" s="138" t="str">
        <f t="shared" si="328"/>
        <v/>
      </c>
      <c r="F5315" s="134">
        <v>406.70916999999997</v>
      </c>
      <c r="G5315" s="134">
        <v>128.17881</v>
      </c>
      <c r="H5315" s="138">
        <f t="shared" si="329"/>
        <v>-0.68483914439401494</v>
      </c>
      <c r="I5315" s="134">
        <v>382.50630000000001</v>
      </c>
      <c r="J5315" s="138">
        <f t="shared" si="330"/>
        <v>-0.66489751933497565</v>
      </c>
      <c r="K5315" s="134">
        <v>3143.91174</v>
      </c>
      <c r="L5315" s="134">
        <v>1318.2050899999999</v>
      </c>
      <c r="M5315" s="138">
        <f t="shared" si="331"/>
        <v>-0.58071180140699497</v>
      </c>
    </row>
    <row r="5316" spans="1:13" x14ac:dyDescent="0.25">
      <c r="A5316" s="134" t="s">
        <v>232</v>
      </c>
      <c r="B5316" s="134" t="s">
        <v>518</v>
      </c>
      <c r="C5316" s="134">
        <v>0</v>
      </c>
      <c r="D5316" s="134">
        <v>0</v>
      </c>
      <c r="E5316" s="138" t="str">
        <f t="shared" si="328"/>
        <v/>
      </c>
      <c r="F5316" s="134">
        <v>0</v>
      </c>
      <c r="G5316" s="134">
        <v>0</v>
      </c>
      <c r="H5316" s="138" t="str">
        <f t="shared" si="329"/>
        <v/>
      </c>
      <c r="I5316" s="134">
        <v>0</v>
      </c>
      <c r="J5316" s="138" t="str">
        <f t="shared" si="330"/>
        <v/>
      </c>
      <c r="K5316" s="134">
        <v>153.31596999999999</v>
      </c>
      <c r="L5316" s="134">
        <v>18.945740000000001</v>
      </c>
      <c r="M5316" s="138">
        <f t="shared" si="331"/>
        <v>-0.87642683276895417</v>
      </c>
    </row>
    <row r="5317" spans="1:13" x14ac:dyDescent="0.25">
      <c r="A5317" s="134" t="s">
        <v>232</v>
      </c>
      <c r="B5317" s="134" t="s">
        <v>465</v>
      </c>
      <c r="C5317" s="134">
        <v>0</v>
      </c>
      <c r="D5317" s="134">
        <v>0</v>
      </c>
      <c r="E5317" s="138" t="str">
        <f t="shared" ref="E5317:E5380" si="332">IF(C5317=0,"",(D5317/C5317-1))</f>
        <v/>
      </c>
      <c r="F5317" s="134">
        <v>0</v>
      </c>
      <c r="G5317" s="134">
        <v>0</v>
      </c>
      <c r="H5317" s="138" t="str">
        <f t="shared" ref="H5317:H5380" si="333">IF(F5317=0,"",(G5317/F5317-1))</f>
        <v/>
      </c>
      <c r="I5317" s="134">
        <v>15.776439999999999</v>
      </c>
      <c r="J5317" s="138">
        <f t="shared" ref="J5317:J5380" si="334">IF(I5317=0,"",(G5317/I5317-1))</f>
        <v>-1</v>
      </c>
      <c r="K5317" s="134">
        <v>45.284999999999997</v>
      </c>
      <c r="L5317" s="134">
        <v>107.60312</v>
      </c>
      <c r="M5317" s="138">
        <f t="shared" ref="M5317:M5380" si="335">IF(K5317=0,"",(L5317/K5317-1))</f>
        <v>1.3761316109086899</v>
      </c>
    </row>
    <row r="5318" spans="1:13" x14ac:dyDescent="0.25">
      <c r="A5318" s="134" t="s">
        <v>232</v>
      </c>
      <c r="B5318" s="134" t="s">
        <v>488</v>
      </c>
      <c r="C5318" s="134">
        <v>0</v>
      </c>
      <c r="D5318" s="134">
        <v>0</v>
      </c>
      <c r="E5318" s="138" t="str">
        <f t="shared" si="332"/>
        <v/>
      </c>
      <c r="F5318" s="134">
        <v>108.42928999999999</v>
      </c>
      <c r="G5318" s="134">
        <v>39.902589999999996</v>
      </c>
      <c r="H5318" s="138">
        <f t="shared" si="333"/>
        <v>-0.63199436240890261</v>
      </c>
      <c r="I5318" s="134">
        <v>80.364789999999999</v>
      </c>
      <c r="J5318" s="138">
        <f t="shared" si="334"/>
        <v>-0.50348168644502156</v>
      </c>
      <c r="K5318" s="134">
        <v>1631.42957</v>
      </c>
      <c r="L5318" s="134">
        <v>509.55178999999998</v>
      </c>
      <c r="M5318" s="138">
        <f t="shared" si="335"/>
        <v>-0.68766546875817625</v>
      </c>
    </row>
    <row r="5319" spans="1:13" x14ac:dyDescent="0.25">
      <c r="A5319" s="134" t="s">
        <v>232</v>
      </c>
      <c r="B5319" s="134" t="s">
        <v>512</v>
      </c>
      <c r="C5319" s="134">
        <v>0</v>
      </c>
      <c r="D5319" s="134">
        <v>0</v>
      </c>
      <c r="E5319" s="138" t="str">
        <f t="shared" si="332"/>
        <v/>
      </c>
      <c r="F5319" s="134">
        <v>0</v>
      </c>
      <c r="G5319" s="134">
        <v>0</v>
      </c>
      <c r="H5319" s="138" t="str">
        <f t="shared" si="333"/>
        <v/>
      </c>
      <c r="I5319" s="134">
        <v>0</v>
      </c>
      <c r="J5319" s="138" t="str">
        <f t="shared" si="334"/>
        <v/>
      </c>
      <c r="K5319" s="134">
        <v>12.376329999999999</v>
      </c>
      <c r="L5319" s="134">
        <v>0</v>
      </c>
      <c r="M5319" s="138">
        <f t="shared" si="335"/>
        <v>-1</v>
      </c>
    </row>
    <row r="5320" spans="1:13" x14ac:dyDescent="0.25">
      <c r="A5320" s="134" t="s">
        <v>232</v>
      </c>
      <c r="B5320" s="134" t="s">
        <v>476</v>
      </c>
      <c r="C5320" s="134">
        <v>0</v>
      </c>
      <c r="D5320" s="134">
        <v>0</v>
      </c>
      <c r="E5320" s="138" t="str">
        <f t="shared" si="332"/>
        <v/>
      </c>
      <c r="F5320" s="134">
        <v>96.848879999999994</v>
      </c>
      <c r="G5320" s="134">
        <v>0</v>
      </c>
      <c r="H5320" s="138">
        <f t="shared" si="333"/>
        <v>-1</v>
      </c>
      <c r="I5320" s="134">
        <v>0</v>
      </c>
      <c r="J5320" s="138" t="str">
        <f t="shared" si="334"/>
        <v/>
      </c>
      <c r="K5320" s="134">
        <v>257.20997999999997</v>
      </c>
      <c r="L5320" s="134">
        <v>38.521050000000002</v>
      </c>
      <c r="M5320" s="138">
        <f t="shared" si="335"/>
        <v>-0.85023501032113913</v>
      </c>
    </row>
    <row r="5321" spans="1:13" x14ac:dyDescent="0.25">
      <c r="A5321" s="134" t="s">
        <v>232</v>
      </c>
      <c r="B5321" s="134" t="s">
        <v>522</v>
      </c>
      <c r="C5321" s="134">
        <v>0</v>
      </c>
      <c r="D5321" s="134">
        <v>0</v>
      </c>
      <c r="E5321" s="138" t="str">
        <f t="shared" si="332"/>
        <v/>
      </c>
      <c r="F5321" s="134">
        <v>40.9</v>
      </c>
      <c r="G5321" s="134">
        <v>3.25</v>
      </c>
      <c r="H5321" s="138">
        <f t="shared" si="333"/>
        <v>-0.92053789731051339</v>
      </c>
      <c r="I5321" s="134">
        <v>9.5</v>
      </c>
      <c r="J5321" s="138">
        <f t="shared" si="334"/>
        <v>-0.65789473684210531</v>
      </c>
      <c r="K5321" s="134">
        <v>157.12765999999999</v>
      </c>
      <c r="L5321" s="134">
        <v>79.825000000000003</v>
      </c>
      <c r="M5321" s="138">
        <f t="shared" si="335"/>
        <v>-0.49197359650108707</v>
      </c>
    </row>
    <row r="5322" spans="1:13" x14ac:dyDescent="0.25">
      <c r="A5322" s="134" t="s">
        <v>232</v>
      </c>
      <c r="B5322" s="134" t="s">
        <v>475</v>
      </c>
      <c r="C5322" s="134">
        <v>0</v>
      </c>
      <c r="D5322" s="134">
        <v>0</v>
      </c>
      <c r="E5322" s="138" t="str">
        <f t="shared" si="332"/>
        <v/>
      </c>
      <c r="F5322" s="134">
        <v>211.81201999999999</v>
      </c>
      <c r="G5322" s="134">
        <v>26.6374</v>
      </c>
      <c r="H5322" s="138">
        <f t="shared" si="333"/>
        <v>-0.87424037597110871</v>
      </c>
      <c r="I5322" s="134">
        <v>147.55202</v>
      </c>
      <c r="J5322" s="138">
        <f t="shared" si="334"/>
        <v>-0.81947112618315898</v>
      </c>
      <c r="K5322" s="134">
        <v>1017.6478</v>
      </c>
      <c r="L5322" s="134">
        <v>630.66483000000005</v>
      </c>
      <c r="M5322" s="138">
        <f t="shared" si="335"/>
        <v>-0.38027200569784547</v>
      </c>
    </row>
    <row r="5323" spans="1:13" x14ac:dyDescent="0.25">
      <c r="A5323" s="141" t="s">
        <v>232</v>
      </c>
      <c r="B5323" s="141" t="s">
        <v>3</v>
      </c>
      <c r="C5323" s="141">
        <v>512.32293000000004</v>
      </c>
      <c r="D5323" s="141">
        <v>3348.8423899999998</v>
      </c>
      <c r="E5323" s="138">
        <f t="shared" si="332"/>
        <v>5.536585020701688</v>
      </c>
      <c r="F5323" s="141">
        <v>102986.79898000001</v>
      </c>
      <c r="G5323" s="141">
        <v>97704.349570000006</v>
      </c>
      <c r="H5323" s="138">
        <f t="shared" si="333"/>
        <v>-5.1292490516438471E-2</v>
      </c>
      <c r="I5323" s="141">
        <v>144619.30828</v>
      </c>
      <c r="J5323" s="138">
        <f t="shared" si="334"/>
        <v>-0.32440314691014227</v>
      </c>
      <c r="K5323" s="141">
        <v>1100251.11152</v>
      </c>
      <c r="L5323" s="141">
        <v>936649.19895999995</v>
      </c>
      <c r="M5323" s="138">
        <f t="shared" si="335"/>
        <v>-0.14869506683250111</v>
      </c>
    </row>
    <row r="5324" spans="1:13" x14ac:dyDescent="0.25">
      <c r="A5324" s="134" t="s">
        <v>411</v>
      </c>
      <c r="B5324" s="134" t="s">
        <v>478</v>
      </c>
      <c r="C5324" s="134">
        <v>0</v>
      </c>
      <c r="D5324" s="134">
        <v>0</v>
      </c>
      <c r="E5324" s="138" t="str">
        <f t="shared" si="332"/>
        <v/>
      </c>
      <c r="F5324" s="134">
        <v>0</v>
      </c>
      <c r="G5324" s="134">
        <v>0</v>
      </c>
      <c r="H5324" s="138" t="str">
        <f t="shared" si="333"/>
        <v/>
      </c>
      <c r="I5324" s="134">
        <v>0</v>
      </c>
      <c r="J5324" s="138" t="str">
        <f t="shared" si="334"/>
        <v/>
      </c>
      <c r="K5324" s="134">
        <v>3.8759999999999999</v>
      </c>
      <c r="L5324" s="134">
        <v>0</v>
      </c>
      <c r="M5324" s="138">
        <f t="shared" si="335"/>
        <v>-1</v>
      </c>
    </row>
    <row r="5325" spans="1:13" x14ac:dyDescent="0.25">
      <c r="A5325" s="134" t="s">
        <v>411</v>
      </c>
      <c r="B5325" s="134" t="s">
        <v>454</v>
      </c>
      <c r="C5325" s="134">
        <v>0</v>
      </c>
      <c r="D5325" s="134">
        <v>0</v>
      </c>
      <c r="E5325" s="138" t="str">
        <f t="shared" si="332"/>
        <v/>
      </c>
      <c r="F5325" s="134">
        <v>51.716410000000003</v>
      </c>
      <c r="G5325" s="134">
        <v>0</v>
      </c>
      <c r="H5325" s="138">
        <f t="shared" si="333"/>
        <v>-1</v>
      </c>
      <c r="I5325" s="134">
        <v>0</v>
      </c>
      <c r="J5325" s="138" t="str">
        <f t="shared" si="334"/>
        <v/>
      </c>
      <c r="K5325" s="134">
        <v>230.44007999999999</v>
      </c>
      <c r="L5325" s="134">
        <v>3.9280000000000002E-2</v>
      </c>
      <c r="M5325" s="138">
        <f t="shared" si="335"/>
        <v>-0.99982954354121034</v>
      </c>
    </row>
    <row r="5326" spans="1:13" x14ac:dyDescent="0.25">
      <c r="A5326" s="134" t="s">
        <v>411</v>
      </c>
      <c r="B5326" s="134" t="s">
        <v>471</v>
      </c>
      <c r="C5326" s="134">
        <v>0</v>
      </c>
      <c r="D5326" s="134">
        <v>0</v>
      </c>
      <c r="E5326" s="138" t="str">
        <f t="shared" si="332"/>
        <v/>
      </c>
      <c r="F5326" s="134">
        <v>0</v>
      </c>
      <c r="G5326" s="134">
        <v>0</v>
      </c>
      <c r="H5326" s="138" t="str">
        <f t="shared" si="333"/>
        <v/>
      </c>
      <c r="I5326" s="134">
        <v>0</v>
      </c>
      <c r="J5326" s="138" t="str">
        <f t="shared" si="334"/>
        <v/>
      </c>
      <c r="K5326" s="134">
        <v>0</v>
      </c>
      <c r="L5326" s="134">
        <v>0</v>
      </c>
      <c r="M5326" s="138" t="str">
        <f t="shared" si="335"/>
        <v/>
      </c>
    </row>
    <row r="5327" spans="1:13" x14ac:dyDescent="0.25">
      <c r="A5327" s="134" t="s">
        <v>411</v>
      </c>
      <c r="B5327" s="134" t="s">
        <v>451</v>
      </c>
      <c r="C5327" s="134">
        <v>0</v>
      </c>
      <c r="D5327" s="134">
        <v>0</v>
      </c>
      <c r="E5327" s="138" t="str">
        <f t="shared" si="332"/>
        <v/>
      </c>
      <c r="F5327" s="134">
        <v>0</v>
      </c>
      <c r="G5327" s="134">
        <v>0</v>
      </c>
      <c r="H5327" s="138" t="str">
        <f t="shared" si="333"/>
        <v/>
      </c>
      <c r="I5327" s="134">
        <v>0</v>
      </c>
      <c r="J5327" s="138" t="str">
        <f t="shared" si="334"/>
        <v/>
      </c>
      <c r="K5327" s="134">
        <v>10.875220000000001</v>
      </c>
      <c r="L5327" s="134">
        <v>1.9948699999999999</v>
      </c>
      <c r="M5327" s="138">
        <f t="shared" si="335"/>
        <v>-0.81656738898155623</v>
      </c>
    </row>
    <row r="5328" spans="1:13" x14ac:dyDescent="0.25">
      <c r="A5328" s="134" t="s">
        <v>411</v>
      </c>
      <c r="B5328" s="134" t="s">
        <v>458</v>
      </c>
      <c r="C5328" s="134">
        <v>0</v>
      </c>
      <c r="D5328" s="134">
        <v>0</v>
      </c>
      <c r="E5328" s="138" t="str">
        <f t="shared" si="332"/>
        <v/>
      </c>
      <c r="F5328" s="134">
        <v>0</v>
      </c>
      <c r="G5328" s="134">
        <v>0</v>
      </c>
      <c r="H5328" s="138" t="str">
        <f t="shared" si="333"/>
        <v/>
      </c>
      <c r="I5328" s="134">
        <v>0</v>
      </c>
      <c r="J5328" s="138" t="str">
        <f t="shared" si="334"/>
        <v/>
      </c>
      <c r="K5328" s="134">
        <v>10.217779999999999</v>
      </c>
      <c r="L5328" s="134">
        <v>2.0591900000000001</v>
      </c>
      <c r="M5328" s="138">
        <f t="shared" si="335"/>
        <v>-0.79846992203785949</v>
      </c>
    </row>
    <row r="5329" spans="1:13" x14ac:dyDescent="0.25">
      <c r="A5329" s="134" t="s">
        <v>411</v>
      </c>
      <c r="B5329" s="134" t="s">
        <v>467</v>
      </c>
      <c r="C5329" s="134">
        <v>0</v>
      </c>
      <c r="D5329" s="134">
        <v>0</v>
      </c>
      <c r="E5329" s="138" t="str">
        <f t="shared" si="332"/>
        <v/>
      </c>
      <c r="F5329" s="134">
        <v>0</v>
      </c>
      <c r="G5329" s="134">
        <v>0</v>
      </c>
      <c r="H5329" s="138" t="str">
        <f t="shared" si="333"/>
        <v/>
      </c>
      <c r="I5329" s="134">
        <v>0</v>
      </c>
      <c r="J5329" s="138" t="str">
        <f t="shared" si="334"/>
        <v/>
      </c>
      <c r="K5329" s="134">
        <v>0</v>
      </c>
      <c r="L5329" s="134">
        <v>0.45</v>
      </c>
      <c r="M5329" s="138" t="str">
        <f t="shared" si="335"/>
        <v/>
      </c>
    </row>
    <row r="5330" spans="1:13" x14ac:dyDescent="0.25">
      <c r="A5330" s="134" t="s">
        <v>411</v>
      </c>
      <c r="B5330" s="134" t="s">
        <v>477</v>
      </c>
      <c r="C5330" s="134">
        <v>0</v>
      </c>
      <c r="D5330" s="134">
        <v>0</v>
      </c>
      <c r="E5330" s="138" t="str">
        <f t="shared" si="332"/>
        <v/>
      </c>
      <c r="F5330" s="134">
        <v>0</v>
      </c>
      <c r="G5330" s="134">
        <v>0</v>
      </c>
      <c r="H5330" s="138" t="str">
        <f t="shared" si="333"/>
        <v/>
      </c>
      <c r="I5330" s="134">
        <v>0</v>
      </c>
      <c r="J5330" s="138" t="str">
        <f t="shared" si="334"/>
        <v/>
      </c>
      <c r="K5330" s="134">
        <v>29.290400000000002</v>
      </c>
      <c r="L5330" s="134">
        <v>0</v>
      </c>
      <c r="M5330" s="138">
        <f t="shared" si="335"/>
        <v>-1</v>
      </c>
    </row>
    <row r="5331" spans="1:13" x14ac:dyDescent="0.25">
      <c r="A5331" s="134" t="s">
        <v>411</v>
      </c>
      <c r="B5331" s="134" t="s">
        <v>450</v>
      </c>
      <c r="C5331" s="134">
        <v>0</v>
      </c>
      <c r="D5331" s="134">
        <v>0</v>
      </c>
      <c r="E5331" s="138" t="str">
        <f t="shared" si="332"/>
        <v/>
      </c>
      <c r="F5331" s="134">
        <v>64.163570000000007</v>
      </c>
      <c r="G5331" s="134">
        <v>31.29532</v>
      </c>
      <c r="H5331" s="138">
        <f t="shared" si="333"/>
        <v>-0.51225718893135164</v>
      </c>
      <c r="I5331" s="134">
        <v>79.703140000000005</v>
      </c>
      <c r="J5331" s="138">
        <f t="shared" si="334"/>
        <v>-0.60735147950256418</v>
      </c>
      <c r="K5331" s="134">
        <v>544.50909999999999</v>
      </c>
      <c r="L5331" s="134">
        <v>577.42839000000004</v>
      </c>
      <c r="M5331" s="138">
        <f t="shared" si="335"/>
        <v>6.0456822484693085E-2</v>
      </c>
    </row>
    <row r="5332" spans="1:13" x14ac:dyDescent="0.25">
      <c r="A5332" s="134" t="s">
        <v>411</v>
      </c>
      <c r="B5332" s="134" t="s">
        <v>453</v>
      </c>
      <c r="C5332" s="134">
        <v>0</v>
      </c>
      <c r="D5332" s="134">
        <v>0</v>
      </c>
      <c r="E5332" s="138" t="str">
        <f t="shared" si="332"/>
        <v/>
      </c>
      <c r="F5332" s="134">
        <v>11.750819999999999</v>
      </c>
      <c r="G5332" s="134">
        <v>0</v>
      </c>
      <c r="H5332" s="138">
        <f t="shared" si="333"/>
        <v>-1</v>
      </c>
      <c r="I5332" s="134">
        <v>0</v>
      </c>
      <c r="J5332" s="138" t="str">
        <f t="shared" si="334"/>
        <v/>
      </c>
      <c r="K5332" s="134">
        <v>47.80556</v>
      </c>
      <c r="L5332" s="134">
        <v>27.196729999999999</v>
      </c>
      <c r="M5332" s="138">
        <f t="shared" si="335"/>
        <v>-0.43109692680098299</v>
      </c>
    </row>
    <row r="5333" spans="1:13" x14ac:dyDescent="0.25">
      <c r="A5333" s="134" t="s">
        <v>411</v>
      </c>
      <c r="B5333" s="134" t="s">
        <v>461</v>
      </c>
      <c r="C5333" s="134">
        <v>0</v>
      </c>
      <c r="D5333" s="134">
        <v>0</v>
      </c>
      <c r="E5333" s="138" t="str">
        <f t="shared" si="332"/>
        <v/>
      </c>
      <c r="F5333" s="134">
        <v>0</v>
      </c>
      <c r="G5333" s="134">
        <v>0</v>
      </c>
      <c r="H5333" s="138" t="str">
        <f t="shared" si="333"/>
        <v/>
      </c>
      <c r="I5333" s="134">
        <v>0</v>
      </c>
      <c r="J5333" s="138" t="str">
        <f t="shared" si="334"/>
        <v/>
      </c>
      <c r="K5333" s="134">
        <v>0</v>
      </c>
      <c r="L5333" s="134">
        <v>2.6086299999999998</v>
      </c>
      <c r="M5333" s="138" t="str">
        <f t="shared" si="335"/>
        <v/>
      </c>
    </row>
    <row r="5334" spans="1:13" x14ac:dyDescent="0.25">
      <c r="A5334" s="134" t="s">
        <v>411</v>
      </c>
      <c r="B5334" s="134" t="s">
        <v>452</v>
      </c>
      <c r="C5334" s="134">
        <v>0</v>
      </c>
      <c r="D5334" s="134">
        <v>0</v>
      </c>
      <c r="E5334" s="138" t="str">
        <f t="shared" si="332"/>
        <v/>
      </c>
      <c r="F5334" s="134">
        <v>0</v>
      </c>
      <c r="G5334" s="134">
        <v>0</v>
      </c>
      <c r="H5334" s="138" t="str">
        <f t="shared" si="333"/>
        <v/>
      </c>
      <c r="I5334" s="134">
        <v>0</v>
      </c>
      <c r="J5334" s="138" t="str">
        <f t="shared" si="334"/>
        <v/>
      </c>
      <c r="K5334" s="134">
        <v>230.58743999999999</v>
      </c>
      <c r="L5334" s="134">
        <v>0</v>
      </c>
      <c r="M5334" s="138">
        <f t="shared" si="335"/>
        <v>-1</v>
      </c>
    </row>
    <row r="5335" spans="1:13" x14ac:dyDescent="0.25">
      <c r="A5335" s="134" t="s">
        <v>411</v>
      </c>
      <c r="B5335" s="134" t="s">
        <v>456</v>
      </c>
      <c r="C5335" s="134">
        <v>0</v>
      </c>
      <c r="D5335" s="134">
        <v>0</v>
      </c>
      <c r="E5335" s="138" t="str">
        <f t="shared" si="332"/>
        <v/>
      </c>
      <c r="F5335" s="134">
        <v>0</v>
      </c>
      <c r="G5335" s="134">
        <v>56.196390000000001</v>
      </c>
      <c r="H5335" s="138" t="str">
        <f t="shared" si="333"/>
        <v/>
      </c>
      <c r="I5335" s="134">
        <v>0</v>
      </c>
      <c r="J5335" s="138" t="str">
        <f t="shared" si="334"/>
        <v/>
      </c>
      <c r="K5335" s="134">
        <v>201.29499999999999</v>
      </c>
      <c r="L5335" s="134">
        <v>139.53622999999999</v>
      </c>
      <c r="M5335" s="138">
        <f t="shared" si="335"/>
        <v>-0.3068072729079212</v>
      </c>
    </row>
    <row r="5336" spans="1:13" x14ac:dyDescent="0.25">
      <c r="A5336" s="141" t="s">
        <v>411</v>
      </c>
      <c r="B5336" s="141" t="s">
        <v>3</v>
      </c>
      <c r="C5336" s="141">
        <v>0</v>
      </c>
      <c r="D5336" s="141">
        <v>0</v>
      </c>
      <c r="E5336" s="138" t="str">
        <f t="shared" si="332"/>
        <v/>
      </c>
      <c r="F5336" s="141">
        <v>127.63079999999999</v>
      </c>
      <c r="G5336" s="141">
        <v>87.491709999999998</v>
      </c>
      <c r="H5336" s="138">
        <f t="shared" si="333"/>
        <v>-0.31449375855984607</v>
      </c>
      <c r="I5336" s="141">
        <v>79.703140000000005</v>
      </c>
      <c r="J5336" s="138">
        <f t="shared" si="334"/>
        <v>9.7719738519711941E-2</v>
      </c>
      <c r="K5336" s="141">
        <v>1308.8965800000001</v>
      </c>
      <c r="L5336" s="141">
        <v>751.31331999999998</v>
      </c>
      <c r="M5336" s="138">
        <f t="shared" si="335"/>
        <v>-0.4259948941114966</v>
      </c>
    </row>
    <row r="5337" spans="1:13" x14ac:dyDescent="0.25">
      <c r="A5337" s="134" t="s">
        <v>287</v>
      </c>
      <c r="B5337" s="134" t="s">
        <v>463</v>
      </c>
      <c r="C5337" s="134">
        <v>0</v>
      </c>
      <c r="D5337" s="134">
        <v>20.35294</v>
      </c>
      <c r="E5337" s="138" t="str">
        <f t="shared" si="332"/>
        <v/>
      </c>
      <c r="F5337" s="134">
        <v>247.90540999999999</v>
      </c>
      <c r="G5337" s="134">
        <v>279.49164999999999</v>
      </c>
      <c r="H5337" s="138">
        <f t="shared" si="333"/>
        <v>0.12741246752138258</v>
      </c>
      <c r="I5337" s="134">
        <v>227.50184999999999</v>
      </c>
      <c r="J5337" s="138">
        <f t="shared" si="334"/>
        <v>0.22852473507358284</v>
      </c>
      <c r="K5337" s="134">
        <v>6416.9167500000003</v>
      </c>
      <c r="L5337" s="134">
        <v>1586.2357</v>
      </c>
      <c r="M5337" s="138">
        <f t="shared" si="335"/>
        <v>-0.75280407058421006</v>
      </c>
    </row>
    <row r="5338" spans="1:13" x14ac:dyDescent="0.25">
      <c r="A5338" s="134" t="s">
        <v>287</v>
      </c>
      <c r="B5338" s="134" t="s">
        <v>500</v>
      </c>
      <c r="C5338" s="134">
        <v>0</v>
      </c>
      <c r="D5338" s="134">
        <v>0</v>
      </c>
      <c r="E5338" s="138" t="str">
        <f t="shared" si="332"/>
        <v/>
      </c>
      <c r="F5338" s="134">
        <v>0</v>
      </c>
      <c r="G5338" s="134">
        <v>0</v>
      </c>
      <c r="H5338" s="138" t="str">
        <f t="shared" si="333"/>
        <v/>
      </c>
      <c r="I5338" s="134">
        <v>0</v>
      </c>
      <c r="J5338" s="138" t="str">
        <f t="shared" si="334"/>
        <v/>
      </c>
      <c r="K5338" s="134">
        <v>0</v>
      </c>
      <c r="L5338" s="134">
        <v>209.89179999999999</v>
      </c>
      <c r="M5338" s="138" t="str">
        <f t="shared" si="335"/>
        <v/>
      </c>
    </row>
    <row r="5339" spans="1:13" x14ac:dyDescent="0.25">
      <c r="A5339" s="134" t="s">
        <v>287</v>
      </c>
      <c r="B5339" s="134" t="s">
        <v>478</v>
      </c>
      <c r="C5339" s="134">
        <v>0</v>
      </c>
      <c r="D5339" s="134">
        <v>0</v>
      </c>
      <c r="E5339" s="138" t="str">
        <f t="shared" si="332"/>
        <v/>
      </c>
      <c r="F5339" s="134">
        <v>0</v>
      </c>
      <c r="G5339" s="134">
        <v>3.2472500000000002</v>
      </c>
      <c r="H5339" s="138" t="str">
        <f t="shared" si="333"/>
        <v/>
      </c>
      <c r="I5339" s="134">
        <v>6.2976599999999996</v>
      </c>
      <c r="J5339" s="138">
        <f t="shared" si="334"/>
        <v>-0.48437197308206537</v>
      </c>
      <c r="K5339" s="134">
        <v>11.04053</v>
      </c>
      <c r="L5339" s="134">
        <v>60.301430000000003</v>
      </c>
      <c r="M5339" s="138">
        <f t="shared" si="335"/>
        <v>4.461823843601711</v>
      </c>
    </row>
    <row r="5340" spans="1:13" x14ac:dyDescent="0.25">
      <c r="A5340" s="134" t="s">
        <v>287</v>
      </c>
      <c r="B5340" s="134" t="s">
        <v>498</v>
      </c>
      <c r="C5340" s="134">
        <v>0</v>
      </c>
      <c r="D5340" s="134">
        <v>0</v>
      </c>
      <c r="E5340" s="138" t="str">
        <f t="shared" si="332"/>
        <v/>
      </c>
      <c r="F5340" s="134">
        <v>71.811000000000007</v>
      </c>
      <c r="G5340" s="134">
        <v>48.246899999999997</v>
      </c>
      <c r="H5340" s="138">
        <f t="shared" si="333"/>
        <v>-0.32814053557254474</v>
      </c>
      <c r="I5340" s="134">
        <v>186.78980000000001</v>
      </c>
      <c r="J5340" s="138">
        <f t="shared" si="334"/>
        <v>-0.74170484683853188</v>
      </c>
      <c r="K5340" s="134">
        <v>839.38567</v>
      </c>
      <c r="L5340" s="134">
        <v>313.15293000000003</v>
      </c>
      <c r="M5340" s="138">
        <f t="shared" si="335"/>
        <v>-0.62692604699815757</v>
      </c>
    </row>
    <row r="5341" spans="1:13" x14ac:dyDescent="0.25">
      <c r="A5341" s="134" t="s">
        <v>287</v>
      </c>
      <c r="B5341" s="134" t="s">
        <v>511</v>
      </c>
      <c r="C5341" s="134">
        <v>0</v>
      </c>
      <c r="D5341" s="134">
        <v>0</v>
      </c>
      <c r="E5341" s="138" t="str">
        <f t="shared" si="332"/>
        <v/>
      </c>
      <c r="F5341" s="134">
        <v>0</v>
      </c>
      <c r="G5341" s="134">
        <v>113.65600000000001</v>
      </c>
      <c r="H5341" s="138" t="str">
        <f t="shared" si="333"/>
        <v/>
      </c>
      <c r="I5341" s="134">
        <v>74.091719999999995</v>
      </c>
      <c r="J5341" s="138">
        <f t="shared" si="334"/>
        <v>0.5339905727657559</v>
      </c>
      <c r="K5341" s="134">
        <v>16.022349999999999</v>
      </c>
      <c r="L5341" s="134">
        <v>397.77006999999998</v>
      </c>
      <c r="M5341" s="138">
        <f t="shared" si="335"/>
        <v>23.825950625220393</v>
      </c>
    </row>
    <row r="5342" spans="1:13" x14ac:dyDescent="0.25">
      <c r="A5342" s="134" t="s">
        <v>287</v>
      </c>
      <c r="B5342" s="134" t="s">
        <v>454</v>
      </c>
      <c r="C5342" s="134">
        <v>1.9386399999999999</v>
      </c>
      <c r="D5342" s="134">
        <v>0</v>
      </c>
      <c r="E5342" s="138">
        <f t="shared" si="332"/>
        <v>-1</v>
      </c>
      <c r="F5342" s="134">
        <v>549.07983000000002</v>
      </c>
      <c r="G5342" s="134">
        <v>357.55979000000002</v>
      </c>
      <c r="H5342" s="138">
        <f t="shared" si="333"/>
        <v>-0.34880181266173993</v>
      </c>
      <c r="I5342" s="134">
        <v>547.15763000000004</v>
      </c>
      <c r="J5342" s="138">
        <f t="shared" si="334"/>
        <v>-0.34651411148191424</v>
      </c>
      <c r="K5342" s="134">
        <v>8459.1709300000002</v>
      </c>
      <c r="L5342" s="134">
        <v>8299.6749799999998</v>
      </c>
      <c r="M5342" s="138">
        <f t="shared" si="335"/>
        <v>-1.8854796920388051E-2</v>
      </c>
    </row>
    <row r="5343" spans="1:13" x14ac:dyDescent="0.25">
      <c r="A5343" s="134" t="s">
        <v>287</v>
      </c>
      <c r="B5343" s="134" t="s">
        <v>464</v>
      </c>
      <c r="C5343" s="134">
        <v>25.36843</v>
      </c>
      <c r="D5343" s="134">
        <v>0</v>
      </c>
      <c r="E5343" s="138">
        <f t="shared" si="332"/>
        <v>-1</v>
      </c>
      <c r="F5343" s="134">
        <v>106.34366</v>
      </c>
      <c r="G5343" s="134">
        <v>92.850040000000007</v>
      </c>
      <c r="H5343" s="138">
        <f t="shared" si="333"/>
        <v>-0.12688692489989528</v>
      </c>
      <c r="I5343" s="134">
        <v>47.84796</v>
      </c>
      <c r="J5343" s="138">
        <f t="shared" si="334"/>
        <v>0.94052243815619319</v>
      </c>
      <c r="K5343" s="134">
        <v>1148.88554</v>
      </c>
      <c r="L5343" s="134">
        <v>1030.7752800000001</v>
      </c>
      <c r="M5343" s="138">
        <f t="shared" si="335"/>
        <v>-0.1028042010172745</v>
      </c>
    </row>
    <row r="5344" spans="1:13" x14ac:dyDescent="0.25">
      <c r="A5344" s="134" t="s">
        <v>287</v>
      </c>
      <c r="B5344" s="134" t="s">
        <v>505</v>
      </c>
      <c r="C5344" s="134">
        <v>0</v>
      </c>
      <c r="D5344" s="134">
        <v>0</v>
      </c>
      <c r="E5344" s="138" t="str">
        <f t="shared" si="332"/>
        <v/>
      </c>
      <c r="F5344" s="134">
        <v>0</v>
      </c>
      <c r="G5344" s="134">
        <v>2.0402300000000002</v>
      </c>
      <c r="H5344" s="138" t="str">
        <f t="shared" si="333"/>
        <v/>
      </c>
      <c r="I5344" s="134">
        <v>1.7004600000000001</v>
      </c>
      <c r="J5344" s="138">
        <f t="shared" si="334"/>
        <v>0.19981063947402466</v>
      </c>
      <c r="K5344" s="134">
        <v>16.945419999999999</v>
      </c>
      <c r="L5344" s="134">
        <v>8.9945000000000004</v>
      </c>
      <c r="M5344" s="138">
        <f t="shared" si="335"/>
        <v>-0.46920760889963176</v>
      </c>
    </row>
    <row r="5345" spans="1:13" x14ac:dyDescent="0.25">
      <c r="A5345" s="134" t="s">
        <v>287</v>
      </c>
      <c r="B5345" s="134" t="s">
        <v>472</v>
      </c>
      <c r="C5345" s="134">
        <v>0</v>
      </c>
      <c r="D5345" s="134">
        <v>0</v>
      </c>
      <c r="E5345" s="138" t="str">
        <f t="shared" si="332"/>
        <v/>
      </c>
      <c r="F5345" s="134">
        <v>28.884329999999999</v>
      </c>
      <c r="G5345" s="134">
        <v>38.929310000000001</v>
      </c>
      <c r="H5345" s="138">
        <f t="shared" si="333"/>
        <v>0.34776572626057112</v>
      </c>
      <c r="I5345" s="134">
        <v>128.89664999999999</v>
      </c>
      <c r="J5345" s="138">
        <f t="shared" si="334"/>
        <v>-0.69798043626424733</v>
      </c>
      <c r="K5345" s="134">
        <v>601.97059000000002</v>
      </c>
      <c r="L5345" s="134">
        <v>612.36818000000005</v>
      </c>
      <c r="M5345" s="138">
        <f t="shared" si="335"/>
        <v>1.7272588017962942E-2</v>
      </c>
    </row>
    <row r="5346" spans="1:13" x14ac:dyDescent="0.25">
      <c r="A5346" s="134" t="s">
        <v>287</v>
      </c>
      <c r="B5346" s="134" t="s">
        <v>471</v>
      </c>
      <c r="C5346" s="134">
        <v>0</v>
      </c>
      <c r="D5346" s="134">
        <v>0</v>
      </c>
      <c r="E5346" s="138" t="str">
        <f t="shared" si="332"/>
        <v/>
      </c>
      <c r="F5346" s="134">
        <v>0</v>
      </c>
      <c r="G5346" s="134">
        <v>0</v>
      </c>
      <c r="H5346" s="138" t="str">
        <f t="shared" si="333"/>
        <v/>
      </c>
      <c r="I5346" s="134">
        <v>0.12416000000000001</v>
      </c>
      <c r="J5346" s="138">
        <f t="shared" si="334"/>
        <v>-1</v>
      </c>
      <c r="K5346" s="134">
        <v>3287.4196999999999</v>
      </c>
      <c r="L5346" s="134">
        <v>312.61367000000001</v>
      </c>
      <c r="M5346" s="138">
        <f t="shared" si="335"/>
        <v>-0.90490606660293482</v>
      </c>
    </row>
    <row r="5347" spans="1:13" x14ac:dyDescent="0.25">
      <c r="A5347" s="134" t="s">
        <v>287</v>
      </c>
      <c r="B5347" s="134" t="s">
        <v>519</v>
      </c>
      <c r="C5347" s="134">
        <v>0</v>
      </c>
      <c r="D5347" s="134">
        <v>0</v>
      </c>
      <c r="E5347" s="138" t="str">
        <f t="shared" si="332"/>
        <v/>
      </c>
      <c r="F5347" s="134">
        <v>0</v>
      </c>
      <c r="G5347" s="134">
        <v>0</v>
      </c>
      <c r="H5347" s="138" t="str">
        <f t="shared" si="333"/>
        <v/>
      </c>
      <c r="I5347" s="134">
        <v>0</v>
      </c>
      <c r="J5347" s="138" t="str">
        <f t="shared" si="334"/>
        <v/>
      </c>
      <c r="K5347" s="134">
        <v>0</v>
      </c>
      <c r="L5347" s="134">
        <v>7.99878</v>
      </c>
      <c r="M5347" s="138" t="str">
        <f t="shared" si="335"/>
        <v/>
      </c>
    </row>
    <row r="5348" spans="1:13" x14ac:dyDescent="0.25">
      <c r="A5348" s="134" t="s">
        <v>287</v>
      </c>
      <c r="B5348" s="134" t="s">
        <v>501</v>
      </c>
      <c r="C5348" s="134">
        <v>0</v>
      </c>
      <c r="D5348" s="134">
        <v>0</v>
      </c>
      <c r="E5348" s="138" t="str">
        <f t="shared" si="332"/>
        <v/>
      </c>
      <c r="F5348" s="134">
        <v>0</v>
      </c>
      <c r="G5348" s="134">
        <v>2.9901300000000002</v>
      </c>
      <c r="H5348" s="138" t="str">
        <f t="shared" si="333"/>
        <v/>
      </c>
      <c r="I5348" s="134">
        <v>0</v>
      </c>
      <c r="J5348" s="138" t="str">
        <f t="shared" si="334"/>
        <v/>
      </c>
      <c r="K5348" s="134">
        <v>0</v>
      </c>
      <c r="L5348" s="134">
        <v>2.9901300000000002</v>
      </c>
      <c r="M5348" s="138" t="str">
        <f t="shared" si="335"/>
        <v/>
      </c>
    </row>
    <row r="5349" spans="1:13" x14ac:dyDescent="0.25">
      <c r="A5349" s="134" t="s">
        <v>287</v>
      </c>
      <c r="B5349" s="134" t="s">
        <v>499</v>
      </c>
      <c r="C5349" s="134">
        <v>0</v>
      </c>
      <c r="D5349" s="134">
        <v>0</v>
      </c>
      <c r="E5349" s="138" t="str">
        <f t="shared" si="332"/>
        <v/>
      </c>
      <c r="F5349" s="134">
        <v>172.22300999999999</v>
      </c>
      <c r="G5349" s="134">
        <v>188.21212</v>
      </c>
      <c r="H5349" s="138">
        <f t="shared" si="333"/>
        <v>9.2839568882230106E-2</v>
      </c>
      <c r="I5349" s="134">
        <v>215.03988000000001</v>
      </c>
      <c r="J5349" s="138">
        <f t="shared" si="334"/>
        <v>-0.12475713807131961</v>
      </c>
      <c r="K5349" s="134">
        <v>789.15110000000004</v>
      </c>
      <c r="L5349" s="134">
        <v>1556.4786300000001</v>
      </c>
      <c r="M5349" s="138">
        <f t="shared" si="335"/>
        <v>0.97234551152497906</v>
      </c>
    </row>
    <row r="5350" spans="1:13" x14ac:dyDescent="0.25">
      <c r="A5350" s="134" t="s">
        <v>287</v>
      </c>
      <c r="B5350" s="134" t="s">
        <v>492</v>
      </c>
      <c r="C5350" s="134">
        <v>0</v>
      </c>
      <c r="D5350" s="134">
        <v>0</v>
      </c>
      <c r="E5350" s="138" t="str">
        <f t="shared" si="332"/>
        <v/>
      </c>
      <c r="F5350" s="134">
        <v>0</v>
      </c>
      <c r="G5350" s="134">
        <v>0</v>
      </c>
      <c r="H5350" s="138" t="str">
        <f t="shared" si="333"/>
        <v/>
      </c>
      <c r="I5350" s="134">
        <v>0</v>
      </c>
      <c r="J5350" s="138" t="str">
        <f t="shared" si="334"/>
        <v/>
      </c>
      <c r="K5350" s="134">
        <v>8.3006499999999992</v>
      </c>
      <c r="L5350" s="134">
        <v>73.925920000000005</v>
      </c>
      <c r="M5350" s="138">
        <f t="shared" si="335"/>
        <v>7.9060398884424732</v>
      </c>
    </row>
    <row r="5351" spans="1:13" x14ac:dyDescent="0.25">
      <c r="A5351" s="134" t="s">
        <v>287</v>
      </c>
      <c r="B5351" s="134" t="s">
        <v>451</v>
      </c>
      <c r="C5351" s="134">
        <v>6.4121199999999998</v>
      </c>
      <c r="D5351" s="134">
        <v>14.78251</v>
      </c>
      <c r="E5351" s="138">
        <f t="shared" si="332"/>
        <v>1.3054013337242596</v>
      </c>
      <c r="F5351" s="134">
        <v>766.70185000000004</v>
      </c>
      <c r="G5351" s="134">
        <v>769.89212999999995</v>
      </c>
      <c r="H5351" s="138">
        <f t="shared" si="333"/>
        <v>4.1610438268799843E-3</v>
      </c>
      <c r="I5351" s="134">
        <v>1333.5424800000001</v>
      </c>
      <c r="J5351" s="138">
        <f t="shared" si="334"/>
        <v>-0.42267146225443086</v>
      </c>
      <c r="K5351" s="134">
        <v>9965.7558300000001</v>
      </c>
      <c r="L5351" s="134">
        <v>7068.3482599999998</v>
      </c>
      <c r="M5351" s="138">
        <f t="shared" si="335"/>
        <v>-0.29073635953209986</v>
      </c>
    </row>
    <row r="5352" spans="1:13" x14ac:dyDescent="0.25">
      <c r="A5352" s="134" t="s">
        <v>287</v>
      </c>
      <c r="B5352" s="134" t="s">
        <v>485</v>
      </c>
      <c r="C5352" s="134">
        <v>0</v>
      </c>
      <c r="D5352" s="134">
        <v>0</v>
      </c>
      <c r="E5352" s="138" t="str">
        <f t="shared" si="332"/>
        <v/>
      </c>
      <c r="F5352" s="134">
        <v>0</v>
      </c>
      <c r="G5352" s="134">
        <v>0</v>
      </c>
      <c r="H5352" s="138" t="str">
        <f t="shared" si="333"/>
        <v/>
      </c>
      <c r="I5352" s="134">
        <v>83.681830000000005</v>
      </c>
      <c r="J5352" s="138">
        <f t="shared" si="334"/>
        <v>-1</v>
      </c>
      <c r="K5352" s="134">
        <v>1306.58329</v>
      </c>
      <c r="L5352" s="134">
        <v>83.681830000000005</v>
      </c>
      <c r="M5352" s="138">
        <f t="shared" si="335"/>
        <v>-0.93595369645359539</v>
      </c>
    </row>
    <row r="5353" spans="1:13" x14ac:dyDescent="0.25">
      <c r="A5353" s="134" t="s">
        <v>287</v>
      </c>
      <c r="B5353" s="134" t="s">
        <v>458</v>
      </c>
      <c r="C5353" s="134">
        <v>0</v>
      </c>
      <c r="D5353" s="134">
        <v>0</v>
      </c>
      <c r="E5353" s="138" t="str">
        <f t="shared" si="332"/>
        <v/>
      </c>
      <c r="F5353" s="134">
        <v>230.07783000000001</v>
      </c>
      <c r="G5353" s="134">
        <v>175.52696</v>
      </c>
      <c r="H5353" s="138">
        <f t="shared" si="333"/>
        <v>-0.23709746393209641</v>
      </c>
      <c r="I5353" s="134">
        <v>120.38236000000001</v>
      </c>
      <c r="J5353" s="138">
        <f t="shared" si="334"/>
        <v>0.45807874176914298</v>
      </c>
      <c r="K5353" s="134">
        <v>1366.5738200000001</v>
      </c>
      <c r="L5353" s="134">
        <v>1422.83581</v>
      </c>
      <c r="M5353" s="138">
        <f t="shared" si="335"/>
        <v>4.1170106712566712E-2</v>
      </c>
    </row>
    <row r="5354" spans="1:13" x14ac:dyDescent="0.25">
      <c r="A5354" s="134" t="s">
        <v>287</v>
      </c>
      <c r="B5354" s="134" t="s">
        <v>479</v>
      </c>
      <c r="C5354" s="134">
        <v>0</v>
      </c>
      <c r="D5354" s="134">
        <v>0</v>
      </c>
      <c r="E5354" s="138" t="str">
        <f t="shared" si="332"/>
        <v/>
      </c>
      <c r="F5354" s="134">
        <v>0</v>
      </c>
      <c r="G5354" s="134">
        <v>0</v>
      </c>
      <c r="H5354" s="138" t="str">
        <f t="shared" si="333"/>
        <v/>
      </c>
      <c r="I5354" s="134">
        <v>21.25</v>
      </c>
      <c r="J5354" s="138">
        <f t="shared" si="334"/>
        <v>-1</v>
      </c>
      <c r="K5354" s="134">
        <v>14.9011</v>
      </c>
      <c r="L5354" s="134">
        <v>49.831490000000002</v>
      </c>
      <c r="M5354" s="138">
        <f t="shared" si="335"/>
        <v>2.3441484185731256</v>
      </c>
    </row>
    <row r="5355" spans="1:13" x14ac:dyDescent="0.25">
      <c r="A5355" s="134" t="s">
        <v>287</v>
      </c>
      <c r="B5355" s="134" t="s">
        <v>508</v>
      </c>
      <c r="C5355" s="134">
        <v>0</v>
      </c>
      <c r="D5355" s="134">
        <v>0</v>
      </c>
      <c r="E5355" s="138" t="str">
        <f t="shared" si="332"/>
        <v/>
      </c>
      <c r="F5355" s="134">
        <v>0</v>
      </c>
      <c r="G5355" s="134">
        <v>0</v>
      </c>
      <c r="H5355" s="138" t="str">
        <f t="shared" si="333"/>
        <v/>
      </c>
      <c r="I5355" s="134">
        <v>0</v>
      </c>
      <c r="J5355" s="138" t="str">
        <f t="shared" si="334"/>
        <v/>
      </c>
      <c r="K5355" s="134">
        <v>2.9322400000000002</v>
      </c>
      <c r="L5355" s="134">
        <v>0</v>
      </c>
      <c r="M5355" s="138">
        <f t="shared" si="335"/>
        <v>-1</v>
      </c>
    </row>
    <row r="5356" spans="1:13" x14ac:dyDescent="0.25">
      <c r="A5356" s="134" t="s">
        <v>287</v>
      </c>
      <c r="B5356" s="134" t="s">
        <v>467</v>
      </c>
      <c r="C5356" s="134">
        <v>0</v>
      </c>
      <c r="D5356" s="134">
        <v>0</v>
      </c>
      <c r="E5356" s="138" t="str">
        <f t="shared" si="332"/>
        <v/>
      </c>
      <c r="F5356" s="134">
        <v>82.825490000000002</v>
      </c>
      <c r="G5356" s="134">
        <v>73.841669999999993</v>
      </c>
      <c r="H5356" s="138">
        <f t="shared" si="333"/>
        <v>-0.10846684999992162</v>
      </c>
      <c r="I5356" s="134">
        <v>0</v>
      </c>
      <c r="J5356" s="138" t="str">
        <f t="shared" si="334"/>
        <v/>
      </c>
      <c r="K5356" s="134">
        <v>1999.8214399999999</v>
      </c>
      <c r="L5356" s="134">
        <v>538.09726999999998</v>
      </c>
      <c r="M5356" s="138">
        <f t="shared" si="335"/>
        <v>-0.73092734219311106</v>
      </c>
    </row>
    <row r="5357" spans="1:13" x14ac:dyDescent="0.25">
      <c r="A5357" s="134" t="s">
        <v>287</v>
      </c>
      <c r="B5357" s="134" t="s">
        <v>455</v>
      </c>
      <c r="C5357" s="134">
        <v>0</v>
      </c>
      <c r="D5357" s="134">
        <v>0</v>
      </c>
      <c r="E5357" s="138" t="str">
        <f t="shared" si="332"/>
        <v/>
      </c>
      <c r="F5357" s="134">
        <v>247.49011999999999</v>
      </c>
      <c r="G5357" s="134">
        <v>157.62442999999999</v>
      </c>
      <c r="H5357" s="138">
        <f t="shared" si="333"/>
        <v>-0.36310819195529909</v>
      </c>
      <c r="I5357" s="134">
        <v>286.92795000000001</v>
      </c>
      <c r="J5357" s="138">
        <f t="shared" si="334"/>
        <v>-0.45064804596415242</v>
      </c>
      <c r="K5357" s="134">
        <v>1410.9566600000001</v>
      </c>
      <c r="L5357" s="134">
        <v>1771.7246500000001</v>
      </c>
      <c r="M5357" s="138">
        <f t="shared" si="335"/>
        <v>0.25569034133195845</v>
      </c>
    </row>
    <row r="5358" spans="1:13" x14ac:dyDescent="0.25">
      <c r="A5358" s="134" t="s">
        <v>287</v>
      </c>
      <c r="B5358" s="134" t="s">
        <v>489</v>
      </c>
      <c r="C5358" s="134">
        <v>0</v>
      </c>
      <c r="D5358" s="134">
        <v>0</v>
      </c>
      <c r="E5358" s="138" t="str">
        <f t="shared" si="332"/>
        <v/>
      </c>
      <c r="F5358" s="134">
        <v>0</v>
      </c>
      <c r="G5358" s="134">
        <v>0</v>
      </c>
      <c r="H5358" s="138" t="str">
        <f t="shared" si="333"/>
        <v/>
      </c>
      <c r="I5358" s="134">
        <v>95.25</v>
      </c>
      <c r="J5358" s="138">
        <f t="shared" si="334"/>
        <v>-1</v>
      </c>
      <c r="K5358" s="134">
        <v>0</v>
      </c>
      <c r="L5358" s="134">
        <v>315.91199999999998</v>
      </c>
      <c r="M5358" s="138" t="str">
        <f t="shared" si="335"/>
        <v/>
      </c>
    </row>
    <row r="5359" spans="1:13" x14ac:dyDescent="0.25">
      <c r="A5359" s="134" t="s">
        <v>287</v>
      </c>
      <c r="B5359" s="134" t="s">
        <v>459</v>
      </c>
      <c r="C5359" s="134">
        <v>0</v>
      </c>
      <c r="D5359" s="134">
        <v>0</v>
      </c>
      <c r="E5359" s="138" t="str">
        <f t="shared" si="332"/>
        <v/>
      </c>
      <c r="F5359" s="134">
        <v>422.00867</v>
      </c>
      <c r="G5359" s="134">
        <v>654.98734000000002</v>
      </c>
      <c r="H5359" s="138">
        <f t="shared" si="333"/>
        <v>0.55207081409014669</v>
      </c>
      <c r="I5359" s="134">
        <v>119.37614000000001</v>
      </c>
      <c r="J5359" s="138">
        <f t="shared" si="334"/>
        <v>4.4867525453578914</v>
      </c>
      <c r="K5359" s="134">
        <v>1411.0704499999999</v>
      </c>
      <c r="L5359" s="134">
        <v>1878.89156</v>
      </c>
      <c r="M5359" s="138">
        <f t="shared" si="335"/>
        <v>0.3315363240722673</v>
      </c>
    </row>
    <row r="5360" spans="1:13" x14ac:dyDescent="0.25">
      <c r="A5360" s="134" t="s">
        <v>287</v>
      </c>
      <c r="B5360" s="134" t="s">
        <v>502</v>
      </c>
      <c r="C5360" s="134">
        <v>0</v>
      </c>
      <c r="D5360" s="134">
        <v>0</v>
      </c>
      <c r="E5360" s="138" t="str">
        <f t="shared" si="332"/>
        <v/>
      </c>
      <c r="F5360" s="134">
        <v>0</v>
      </c>
      <c r="G5360" s="134">
        <v>0</v>
      </c>
      <c r="H5360" s="138" t="str">
        <f t="shared" si="333"/>
        <v/>
      </c>
      <c r="I5360" s="134">
        <v>0</v>
      </c>
      <c r="J5360" s="138" t="str">
        <f t="shared" si="334"/>
        <v/>
      </c>
      <c r="K5360" s="134">
        <v>56.217179999999999</v>
      </c>
      <c r="L5360" s="134">
        <v>0</v>
      </c>
      <c r="M5360" s="138">
        <f t="shared" si="335"/>
        <v>-1</v>
      </c>
    </row>
    <row r="5361" spans="1:13" x14ac:dyDescent="0.25">
      <c r="A5361" s="134" t="s">
        <v>287</v>
      </c>
      <c r="B5361" s="134" t="s">
        <v>477</v>
      </c>
      <c r="C5361" s="134">
        <v>0</v>
      </c>
      <c r="D5361" s="134">
        <v>0</v>
      </c>
      <c r="E5361" s="138" t="str">
        <f t="shared" si="332"/>
        <v/>
      </c>
      <c r="F5361" s="134">
        <v>0</v>
      </c>
      <c r="G5361" s="134">
        <v>28.536239999999999</v>
      </c>
      <c r="H5361" s="138" t="str">
        <f t="shared" si="333"/>
        <v/>
      </c>
      <c r="I5361" s="134">
        <v>0</v>
      </c>
      <c r="J5361" s="138" t="str">
        <f t="shared" si="334"/>
        <v/>
      </c>
      <c r="K5361" s="134">
        <v>38.1845</v>
      </c>
      <c r="L5361" s="134">
        <v>47.775770000000001</v>
      </c>
      <c r="M5361" s="138">
        <f t="shared" si="335"/>
        <v>0.25118228600610193</v>
      </c>
    </row>
    <row r="5362" spans="1:13" x14ac:dyDescent="0.25">
      <c r="A5362" s="134" t="s">
        <v>287</v>
      </c>
      <c r="B5362" s="134" t="s">
        <v>450</v>
      </c>
      <c r="C5362" s="134">
        <v>109.29712000000001</v>
      </c>
      <c r="D5362" s="134">
        <v>605.12355000000002</v>
      </c>
      <c r="E5362" s="138">
        <f t="shared" si="332"/>
        <v>4.5365004128196604</v>
      </c>
      <c r="F5362" s="134">
        <v>12460.03989</v>
      </c>
      <c r="G5362" s="134">
        <v>14233.249019999999</v>
      </c>
      <c r="H5362" s="138">
        <f t="shared" si="333"/>
        <v>0.14231167361054076</v>
      </c>
      <c r="I5362" s="134">
        <v>12041.39963</v>
      </c>
      <c r="J5362" s="138">
        <f t="shared" si="334"/>
        <v>0.18202613129284528</v>
      </c>
      <c r="K5362" s="134">
        <v>88839.958870000002</v>
      </c>
      <c r="L5362" s="134">
        <v>81782.823009999993</v>
      </c>
      <c r="M5362" s="138">
        <f t="shared" si="335"/>
        <v>-7.9436505259156576E-2</v>
      </c>
    </row>
    <row r="5363" spans="1:13" x14ac:dyDescent="0.25">
      <c r="A5363" s="134" t="s">
        <v>287</v>
      </c>
      <c r="B5363" s="134" t="s">
        <v>453</v>
      </c>
      <c r="C5363" s="134">
        <v>0</v>
      </c>
      <c r="D5363" s="134">
        <v>116.57286999999999</v>
      </c>
      <c r="E5363" s="138" t="str">
        <f t="shared" si="332"/>
        <v/>
      </c>
      <c r="F5363" s="134">
        <v>1025.4598699999999</v>
      </c>
      <c r="G5363" s="134">
        <v>820.92864999999995</v>
      </c>
      <c r="H5363" s="138">
        <f t="shared" si="333"/>
        <v>-0.19945316826488779</v>
      </c>
      <c r="I5363" s="134">
        <v>1908.46128</v>
      </c>
      <c r="J5363" s="138">
        <f t="shared" si="334"/>
        <v>-0.5698478881374005</v>
      </c>
      <c r="K5363" s="134">
        <v>13663.54579</v>
      </c>
      <c r="L5363" s="134">
        <v>14241.360070000001</v>
      </c>
      <c r="M5363" s="138">
        <f t="shared" si="335"/>
        <v>4.2288750583533652E-2</v>
      </c>
    </row>
    <row r="5364" spans="1:13" x14ac:dyDescent="0.25">
      <c r="A5364" s="134" t="s">
        <v>287</v>
      </c>
      <c r="B5364" s="134" t="s">
        <v>480</v>
      </c>
      <c r="C5364" s="134">
        <v>0</v>
      </c>
      <c r="D5364" s="134">
        <v>0</v>
      </c>
      <c r="E5364" s="138" t="str">
        <f t="shared" si="332"/>
        <v/>
      </c>
      <c r="F5364" s="134">
        <v>0</v>
      </c>
      <c r="G5364" s="134">
        <v>2.8933499999999999</v>
      </c>
      <c r="H5364" s="138" t="str">
        <f t="shared" si="333"/>
        <v/>
      </c>
      <c r="I5364" s="134">
        <v>0</v>
      </c>
      <c r="J5364" s="138" t="str">
        <f t="shared" si="334"/>
        <v/>
      </c>
      <c r="K5364" s="134">
        <v>0</v>
      </c>
      <c r="L5364" s="134">
        <v>2.8933499999999999</v>
      </c>
      <c r="M5364" s="138" t="str">
        <f t="shared" si="335"/>
        <v/>
      </c>
    </row>
    <row r="5365" spans="1:13" x14ac:dyDescent="0.25">
      <c r="A5365" s="134" t="s">
        <v>287</v>
      </c>
      <c r="B5365" s="134" t="s">
        <v>487</v>
      </c>
      <c r="C5365" s="134">
        <v>0</v>
      </c>
      <c r="D5365" s="134">
        <v>0</v>
      </c>
      <c r="E5365" s="138" t="str">
        <f t="shared" si="332"/>
        <v/>
      </c>
      <c r="F5365" s="134">
        <v>0</v>
      </c>
      <c r="G5365" s="134">
        <v>5.4493999999999998</v>
      </c>
      <c r="H5365" s="138" t="str">
        <f t="shared" si="333"/>
        <v/>
      </c>
      <c r="I5365" s="134">
        <v>0.79354000000000002</v>
      </c>
      <c r="J5365" s="138">
        <f t="shared" si="334"/>
        <v>5.867202661491544</v>
      </c>
      <c r="K5365" s="134">
        <v>63.023600000000002</v>
      </c>
      <c r="L5365" s="134">
        <v>16.060939999999999</v>
      </c>
      <c r="M5365" s="138">
        <f t="shared" si="335"/>
        <v>-0.74515990835179213</v>
      </c>
    </row>
    <row r="5366" spans="1:13" x14ac:dyDescent="0.25">
      <c r="A5366" s="134" t="s">
        <v>287</v>
      </c>
      <c r="B5366" s="134" t="s">
        <v>481</v>
      </c>
      <c r="C5366" s="134">
        <v>0</v>
      </c>
      <c r="D5366" s="134">
        <v>0</v>
      </c>
      <c r="E5366" s="138" t="str">
        <f t="shared" si="332"/>
        <v/>
      </c>
      <c r="F5366" s="134">
        <v>0</v>
      </c>
      <c r="G5366" s="134">
        <v>0</v>
      </c>
      <c r="H5366" s="138" t="str">
        <f t="shared" si="333"/>
        <v/>
      </c>
      <c r="I5366" s="134">
        <v>0</v>
      </c>
      <c r="J5366" s="138" t="str">
        <f t="shared" si="334"/>
        <v/>
      </c>
      <c r="K5366" s="134">
        <v>0</v>
      </c>
      <c r="L5366" s="134">
        <v>0</v>
      </c>
      <c r="M5366" s="138" t="str">
        <f t="shared" si="335"/>
        <v/>
      </c>
    </row>
    <row r="5367" spans="1:13" x14ac:dyDescent="0.25">
      <c r="A5367" s="134" t="s">
        <v>287</v>
      </c>
      <c r="B5367" s="134" t="s">
        <v>461</v>
      </c>
      <c r="C5367" s="134">
        <v>0</v>
      </c>
      <c r="D5367" s="134">
        <v>43.587299999999999</v>
      </c>
      <c r="E5367" s="138" t="str">
        <f t="shared" si="332"/>
        <v/>
      </c>
      <c r="F5367" s="134">
        <v>226.17707999999999</v>
      </c>
      <c r="G5367" s="134">
        <v>387.88711000000001</v>
      </c>
      <c r="H5367" s="138">
        <f t="shared" si="333"/>
        <v>0.71497089802379632</v>
      </c>
      <c r="I5367" s="134">
        <v>450.93493999999998</v>
      </c>
      <c r="J5367" s="138">
        <f t="shared" si="334"/>
        <v>-0.13981580136593541</v>
      </c>
      <c r="K5367" s="134">
        <v>5156.7947999999997</v>
      </c>
      <c r="L5367" s="134">
        <v>3051.45442</v>
      </c>
      <c r="M5367" s="138">
        <f t="shared" si="335"/>
        <v>-0.40826530076395506</v>
      </c>
    </row>
    <row r="5368" spans="1:13" x14ac:dyDescent="0.25">
      <c r="A5368" s="134" t="s">
        <v>287</v>
      </c>
      <c r="B5368" s="134" t="s">
        <v>497</v>
      </c>
      <c r="C5368" s="134">
        <v>0</v>
      </c>
      <c r="D5368" s="134">
        <v>0</v>
      </c>
      <c r="E5368" s="138" t="str">
        <f t="shared" si="332"/>
        <v/>
      </c>
      <c r="F5368" s="134">
        <v>0</v>
      </c>
      <c r="G5368" s="134">
        <v>0</v>
      </c>
      <c r="H5368" s="138" t="str">
        <f t="shared" si="333"/>
        <v/>
      </c>
      <c r="I5368" s="134">
        <v>0</v>
      </c>
      <c r="J5368" s="138" t="str">
        <f t="shared" si="334"/>
        <v/>
      </c>
      <c r="K5368" s="134">
        <v>19.000900000000001</v>
      </c>
      <c r="L5368" s="134">
        <v>0.84533000000000003</v>
      </c>
      <c r="M5368" s="138">
        <f t="shared" si="335"/>
        <v>-0.95551105473951237</v>
      </c>
    </row>
    <row r="5369" spans="1:13" x14ac:dyDescent="0.25">
      <c r="A5369" s="134" t="s">
        <v>287</v>
      </c>
      <c r="B5369" s="134" t="s">
        <v>490</v>
      </c>
      <c r="C5369" s="134">
        <v>0</v>
      </c>
      <c r="D5369" s="134">
        <v>0</v>
      </c>
      <c r="E5369" s="138" t="str">
        <f t="shared" si="332"/>
        <v/>
      </c>
      <c r="F5369" s="134">
        <v>228.68022999999999</v>
      </c>
      <c r="G5369" s="134">
        <v>103.41471</v>
      </c>
      <c r="H5369" s="138">
        <f t="shared" si="333"/>
        <v>-0.54777590524550379</v>
      </c>
      <c r="I5369" s="134">
        <v>128.59378000000001</v>
      </c>
      <c r="J5369" s="138">
        <f t="shared" si="334"/>
        <v>-0.19580317181748608</v>
      </c>
      <c r="K5369" s="134">
        <v>954.10933999999997</v>
      </c>
      <c r="L5369" s="134">
        <v>1121.9715000000001</v>
      </c>
      <c r="M5369" s="138">
        <f t="shared" si="335"/>
        <v>0.17593597815529205</v>
      </c>
    </row>
    <row r="5370" spans="1:13" x14ac:dyDescent="0.25">
      <c r="A5370" s="134" t="s">
        <v>287</v>
      </c>
      <c r="B5370" s="134" t="s">
        <v>469</v>
      </c>
      <c r="C5370" s="134">
        <v>0</v>
      </c>
      <c r="D5370" s="134">
        <v>0</v>
      </c>
      <c r="E5370" s="138" t="str">
        <f t="shared" si="332"/>
        <v/>
      </c>
      <c r="F5370" s="134">
        <v>10.9528</v>
      </c>
      <c r="G5370" s="134">
        <v>0</v>
      </c>
      <c r="H5370" s="138">
        <f t="shared" si="333"/>
        <v>-1</v>
      </c>
      <c r="I5370" s="134">
        <v>11.95478</v>
      </c>
      <c r="J5370" s="138">
        <f t="shared" si="334"/>
        <v>-1</v>
      </c>
      <c r="K5370" s="134">
        <v>108.91365</v>
      </c>
      <c r="L5370" s="134">
        <v>86.098969999999994</v>
      </c>
      <c r="M5370" s="138">
        <f t="shared" si="335"/>
        <v>-0.2094749372553395</v>
      </c>
    </row>
    <row r="5371" spans="1:13" x14ac:dyDescent="0.25">
      <c r="A5371" s="134" t="s">
        <v>287</v>
      </c>
      <c r="B5371" s="134" t="s">
        <v>452</v>
      </c>
      <c r="C5371" s="134">
        <v>0</v>
      </c>
      <c r="D5371" s="134">
        <v>24.504840000000002</v>
      </c>
      <c r="E5371" s="138" t="str">
        <f t="shared" si="332"/>
        <v/>
      </c>
      <c r="F5371" s="134">
        <v>550.72267999999997</v>
      </c>
      <c r="G5371" s="134">
        <v>27206.68218</v>
      </c>
      <c r="H5371" s="138">
        <f t="shared" si="333"/>
        <v>48.401782726652918</v>
      </c>
      <c r="I5371" s="134">
        <v>21147.730970000001</v>
      </c>
      <c r="J5371" s="138">
        <f t="shared" si="334"/>
        <v>0.28650597166169645</v>
      </c>
      <c r="K5371" s="134">
        <v>3662.5823</v>
      </c>
      <c r="L5371" s="134">
        <v>52334.762710000003</v>
      </c>
      <c r="M5371" s="138">
        <f t="shared" si="335"/>
        <v>13.289033917408492</v>
      </c>
    </row>
    <row r="5372" spans="1:13" x14ac:dyDescent="0.25">
      <c r="A5372" s="134" t="s">
        <v>287</v>
      </c>
      <c r="B5372" s="134" t="s">
        <v>460</v>
      </c>
      <c r="C5372" s="134">
        <v>7.0119100000000003</v>
      </c>
      <c r="D5372" s="134">
        <v>17.46659</v>
      </c>
      <c r="E5372" s="138">
        <f t="shared" si="332"/>
        <v>1.4909889031661843</v>
      </c>
      <c r="F5372" s="134">
        <v>264.18650000000002</v>
      </c>
      <c r="G5372" s="134">
        <v>292.49862999999999</v>
      </c>
      <c r="H5372" s="138">
        <f t="shared" si="333"/>
        <v>0.10716720952811731</v>
      </c>
      <c r="I5372" s="134">
        <v>206.1422</v>
      </c>
      <c r="J5372" s="138">
        <f t="shared" si="334"/>
        <v>0.41891679626975931</v>
      </c>
      <c r="K5372" s="134">
        <v>3146.60502</v>
      </c>
      <c r="L5372" s="134">
        <v>3353.70084</v>
      </c>
      <c r="M5372" s="138">
        <f t="shared" si="335"/>
        <v>6.5815638977147595E-2</v>
      </c>
    </row>
    <row r="5373" spans="1:13" x14ac:dyDescent="0.25">
      <c r="A5373" s="134" t="s">
        <v>287</v>
      </c>
      <c r="B5373" s="134" t="s">
        <v>483</v>
      </c>
      <c r="C5373" s="134">
        <v>0</v>
      </c>
      <c r="D5373" s="134">
        <v>29.655909999999999</v>
      </c>
      <c r="E5373" s="138" t="str">
        <f t="shared" si="332"/>
        <v/>
      </c>
      <c r="F5373" s="134">
        <v>101.55194</v>
      </c>
      <c r="G5373" s="134">
        <v>98.993200000000002</v>
      </c>
      <c r="H5373" s="138">
        <f t="shared" si="333"/>
        <v>-2.5196367494308869E-2</v>
      </c>
      <c r="I5373" s="134">
        <v>92.896079999999998</v>
      </c>
      <c r="J5373" s="138">
        <f t="shared" si="334"/>
        <v>6.5633770553074067E-2</v>
      </c>
      <c r="K5373" s="134">
        <v>388.81644999999997</v>
      </c>
      <c r="L5373" s="134">
        <v>599.21032000000002</v>
      </c>
      <c r="M5373" s="138">
        <f t="shared" si="335"/>
        <v>0.54111360257519991</v>
      </c>
    </row>
    <row r="5374" spans="1:13" x14ac:dyDescent="0.25">
      <c r="A5374" s="134" t="s">
        <v>287</v>
      </c>
      <c r="B5374" s="134" t="s">
        <v>482</v>
      </c>
      <c r="C5374" s="134">
        <v>0</v>
      </c>
      <c r="D5374" s="134">
        <v>0</v>
      </c>
      <c r="E5374" s="138" t="str">
        <f t="shared" si="332"/>
        <v/>
      </c>
      <c r="F5374" s="134">
        <v>101.53</v>
      </c>
      <c r="G5374" s="134">
        <v>61.842260000000003</v>
      </c>
      <c r="H5374" s="138">
        <f t="shared" si="333"/>
        <v>-0.39089668078400475</v>
      </c>
      <c r="I5374" s="134">
        <v>157.08599000000001</v>
      </c>
      <c r="J5374" s="138">
        <f t="shared" si="334"/>
        <v>-0.60631587832880585</v>
      </c>
      <c r="K5374" s="134">
        <v>1118.33574</v>
      </c>
      <c r="L5374" s="134">
        <v>766.86099999999999</v>
      </c>
      <c r="M5374" s="138">
        <f t="shared" si="335"/>
        <v>-0.31428374094527289</v>
      </c>
    </row>
    <row r="5375" spans="1:13" x14ac:dyDescent="0.25">
      <c r="A5375" s="134" t="s">
        <v>287</v>
      </c>
      <c r="B5375" s="134" t="s">
        <v>457</v>
      </c>
      <c r="C5375" s="134">
        <v>0</v>
      </c>
      <c r="D5375" s="134">
        <v>32.436779999999999</v>
      </c>
      <c r="E5375" s="138" t="str">
        <f t="shared" si="332"/>
        <v/>
      </c>
      <c r="F5375" s="134">
        <v>352.77643999999998</v>
      </c>
      <c r="G5375" s="134">
        <v>512.83786999999995</v>
      </c>
      <c r="H5375" s="138">
        <f t="shared" si="333"/>
        <v>0.45371915993029455</v>
      </c>
      <c r="I5375" s="134">
        <v>421.96519000000001</v>
      </c>
      <c r="J5375" s="138">
        <f t="shared" si="334"/>
        <v>0.21535586857295019</v>
      </c>
      <c r="K5375" s="134">
        <v>3302.9370600000002</v>
      </c>
      <c r="L5375" s="134">
        <v>3157.0871099999999</v>
      </c>
      <c r="M5375" s="138">
        <f t="shared" si="335"/>
        <v>-4.4157653431034616E-2</v>
      </c>
    </row>
    <row r="5376" spans="1:13" x14ac:dyDescent="0.25">
      <c r="A5376" s="134" t="s">
        <v>287</v>
      </c>
      <c r="B5376" s="134" t="s">
        <v>462</v>
      </c>
      <c r="C5376" s="134">
        <v>0</v>
      </c>
      <c r="D5376" s="134">
        <v>14.680300000000001</v>
      </c>
      <c r="E5376" s="138" t="str">
        <f t="shared" si="332"/>
        <v/>
      </c>
      <c r="F5376" s="134">
        <v>142.94829999999999</v>
      </c>
      <c r="G5376" s="134">
        <v>121.90604</v>
      </c>
      <c r="H5376" s="138">
        <f t="shared" si="333"/>
        <v>-0.14720189047368859</v>
      </c>
      <c r="I5376" s="134">
        <v>81.253010000000003</v>
      </c>
      <c r="J5376" s="138">
        <f t="shared" si="334"/>
        <v>0.50032644944476523</v>
      </c>
      <c r="K5376" s="134">
        <v>1023.90824</v>
      </c>
      <c r="L5376" s="134">
        <v>1524.1042199999999</v>
      </c>
      <c r="M5376" s="138">
        <f t="shared" si="335"/>
        <v>0.48851641236913967</v>
      </c>
    </row>
    <row r="5377" spans="1:13" x14ac:dyDescent="0.25">
      <c r="A5377" s="134" t="s">
        <v>287</v>
      </c>
      <c r="B5377" s="134" t="s">
        <v>473</v>
      </c>
      <c r="C5377" s="134">
        <v>0</v>
      </c>
      <c r="D5377" s="134">
        <v>0</v>
      </c>
      <c r="E5377" s="138" t="str">
        <f t="shared" si="332"/>
        <v/>
      </c>
      <c r="F5377" s="134">
        <v>287.18783999999999</v>
      </c>
      <c r="G5377" s="134">
        <v>379.35464999999999</v>
      </c>
      <c r="H5377" s="138">
        <f t="shared" si="333"/>
        <v>0.32092866466769632</v>
      </c>
      <c r="I5377" s="134">
        <v>452.31801999999999</v>
      </c>
      <c r="J5377" s="138">
        <f t="shared" si="334"/>
        <v>-0.16130988988676598</v>
      </c>
      <c r="K5377" s="134">
        <v>1486.4974999999999</v>
      </c>
      <c r="L5377" s="134">
        <v>2039.2965200000001</v>
      </c>
      <c r="M5377" s="138">
        <f t="shared" si="335"/>
        <v>0.37188022179653868</v>
      </c>
    </row>
    <row r="5378" spans="1:13" x14ac:dyDescent="0.25">
      <c r="A5378" s="134" t="s">
        <v>287</v>
      </c>
      <c r="B5378" s="134" t="s">
        <v>509</v>
      </c>
      <c r="C5378" s="134">
        <v>0</v>
      </c>
      <c r="D5378" s="134">
        <v>0</v>
      </c>
      <c r="E5378" s="138" t="str">
        <f t="shared" si="332"/>
        <v/>
      </c>
      <c r="F5378" s="134">
        <v>5.2436600000000002</v>
      </c>
      <c r="G5378" s="134">
        <v>0</v>
      </c>
      <c r="H5378" s="138">
        <f t="shared" si="333"/>
        <v>-1</v>
      </c>
      <c r="I5378" s="134">
        <v>0</v>
      </c>
      <c r="J5378" s="138" t="str">
        <f t="shared" si="334"/>
        <v/>
      </c>
      <c r="K5378" s="134">
        <v>12.233459999999999</v>
      </c>
      <c r="L5378" s="134">
        <v>10.400449999999999</v>
      </c>
      <c r="M5378" s="138">
        <f t="shared" si="335"/>
        <v>-0.149835778267146</v>
      </c>
    </row>
    <row r="5379" spans="1:13" x14ac:dyDescent="0.25">
      <c r="A5379" s="134" t="s">
        <v>287</v>
      </c>
      <c r="B5379" s="134" t="s">
        <v>506</v>
      </c>
      <c r="C5379" s="134">
        <v>0</v>
      </c>
      <c r="D5379" s="134">
        <v>0</v>
      </c>
      <c r="E5379" s="138" t="str">
        <f t="shared" si="332"/>
        <v/>
      </c>
      <c r="F5379" s="134">
        <v>0</v>
      </c>
      <c r="G5379" s="134">
        <v>0</v>
      </c>
      <c r="H5379" s="138" t="str">
        <f t="shared" si="333"/>
        <v/>
      </c>
      <c r="I5379" s="134">
        <v>0</v>
      </c>
      <c r="J5379" s="138" t="str">
        <f t="shared" si="334"/>
        <v/>
      </c>
      <c r="K5379" s="134">
        <v>0</v>
      </c>
      <c r="L5379" s="134">
        <v>0</v>
      </c>
      <c r="M5379" s="138" t="str">
        <f t="shared" si="335"/>
        <v/>
      </c>
    </row>
    <row r="5380" spans="1:13" x14ac:dyDescent="0.25">
      <c r="A5380" s="134" t="s">
        <v>287</v>
      </c>
      <c r="B5380" s="134" t="s">
        <v>484</v>
      </c>
      <c r="C5380" s="134">
        <v>0</v>
      </c>
      <c r="D5380" s="134">
        <v>0</v>
      </c>
      <c r="E5380" s="138" t="str">
        <f t="shared" si="332"/>
        <v/>
      </c>
      <c r="F5380" s="134">
        <v>119.43353999999999</v>
      </c>
      <c r="G5380" s="134">
        <v>71.228999999999999</v>
      </c>
      <c r="H5380" s="138">
        <f t="shared" si="333"/>
        <v>-0.40360973977661552</v>
      </c>
      <c r="I5380" s="134">
        <v>41.783909999999999</v>
      </c>
      <c r="J5380" s="138">
        <f t="shared" si="334"/>
        <v>0.70469924906501102</v>
      </c>
      <c r="K5380" s="134">
        <v>399.74396000000002</v>
      </c>
      <c r="L5380" s="134">
        <v>267.58992000000001</v>
      </c>
      <c r="M5380" s="138">
        <f t="shared" si="335"/>
        <v>-0.33059671495724419</v>
      </c>
    </row>
    <row r="5381" spans="1:13" x14ac:dyDescent="0.25">
      <c r="A5381" s="134" t="s">
        <v>287</v>
      </c>
      <c r="B5381" s="134" t="s">
        <v>491</v>
      </c>
      <c r="C5381" s="134">
        <v>0</v>
      </c>
      <c r="D5381" s="134">
        <v>0</v>
      </c>
      <c r="E5381" s="138" t="str">
        <f t="shared" ref="E5381:E5444" si="336">IF(C5381=0,"",(D5381/C5381-1))</f>
        <v/>
      </c>
      <c r="F5381" s="134">
        <v>9.6247199999999999</v>
      </c>
      <c r="G5381" s="134">
        <v>0</v>
      </c>
      <c r="H5381" s="138">
        <f t="shared" ref="H5381:H5444" si="337">IF(F5381=0,"",(G5381/F5381-1))</f>
        <v>-1</v>
      </c>
      <c r="I5381" s="134">
        <v>0</v>
      </c>
      <c r="J5381" s="138" t="str">
        <f t="shared" ref="J5381:J5444" si="338">IF(I5381=0,"",(G5381/I5381-1))</f>
        <v/>
      </c>
      <c r="K5381" s="134">
        <v>21.821529999999999</v>
      </c>
      <c r="L5381" s="134">
        <v>18.108429999999998</v>
      </c>
      <c r="M5381" s="138">
        <f t="shared" ref="M5381:M5444" si="339">IF(K5381=0,"",(L5381/K5381-1))</f>
        <v>-0.17015763789248517</v>
      </c>
    </row>
    <row r="5382" spans="1:13" x14ac:dyDescent="0.25">
      <c r="A5382" s="134" t="s">
        <v>287</v>
      </c>
      <c r="B5382" s="134" t="s">
        <v>495</v>
      </c>
      <c r="C5382" s="134">
        <v>0</v>
      </c>
      <c r="D5382" s="134">
        <v>0</v>
      </c>
      <c r="E5382" s="138" t="str">
        <f t="shared" si="336"/>
        <v/>
      </c>
      <c r="F5382" s="134">
        <v>0</v>
      </c>
      <c r="G5382" s="134">
        <v>0</v>
      </c>
      <c r="H5382" s="138" t="str">
        <f t="shared" si="337"/>
        <v/>
      </c>
      <c r="I5382" s="134">
        <v>0</v>
      </c>
      <c r="J5382" s="138" t="str">
        <f t="shared" si="338"/>
        <v/>
      </c>
      <c r="K5382" s="134">
        <v>0</v>
      </c>
      <c r="L5382" s="134">
        <v>0</v>
      </c>
      <c r="M5382" s="138" t="str">
        <f t="shared" si="339"/>
        <v/>
      </c>
    </row>
    <row r="5383" spans="1:13" x14ac:dyDescent="0.25">
      <c r="A5383" s="134" t="s">
        <v>287</v>
      </c>
      <c r="B5383" s="134" t="s">
        <v>456</v>
      </c>
      <c r="C5383" s="134">
        <v>0</v>
      </c>
      <c r="D5383" s="134">
        <v>0</v>
      </c>
      <c r="E5383" s="138" t="str">
        <f t="shared" si="336"/>
        <v/>
      </c>
      <c r="F5383" s="134">
        <v>54.921729999999997</v>
      </c>
      <c r="G5383" s="134">
        <v>18.212779999999999</v>
      </c>
      <c r="H5383" s="138">
        <f t="shared" si="337"/>
        <v>-0.66838662948162775</v>
      </c>
      <c r="I5383" s="134">
        <v>29.658950000000001</v>
      </c>
      <c r="J5383" s="138">
        <f t="shared" si="338"/>
        <v>-0.38592633926689923</v>
      </c>
      <c r="K5383" s="134">
        <v>810.25973999999997</v>
      </c>
      <c r="L5383" s="134">
        <v>608.95854999999995</v>
      </c>
      <c r="M5383" s="138">
        <f t="shared" si="339"/>
        <v>-0.2484403211246804</v>
      </c>
    </row>
    <row r="5384" spans="1:13" x14ac:dyDescent="0.25">
      <c r="A5384" s="134" t="s">
        <v>287</v>
      </c>
      <c r="B5384" s="134" t="s">
        <v>470</v>
      </c>
      <c r="C5384" s="134">
        <v>0</v>
      </c>
      <c r="D5384" s="134">
        <v>0</v>
      </c>
      <c r="E5384" s="138" t="str">
        <f t="shared" si="336"/>
        <v/>
      </c>
      <c r="F5384" s="134">
        <v>185.62788</v>
      </c>
      <c r="G5384" s="134">
        <v>352.90566999999999</v>
      </c>
      <c r="H5384" s="138">
        <f t="shared" si="337"/>
        <v>0.90114583003372117</v>
      </c>
      <c r="I5384" s="134">
        <v>472.44837999999999</v>
      </c>
      <c r="J5384" s="138">
        <f t="shared" si="338"/>
        <v>-0.25302808742830274</v>
      </c>
      <c r="K5384" s="134">
        <v>1470.3550299999999</v>
      </c>
      <c r="L5384" s="134">
        <v>2800.6261</v>
      </c>
      <c r="M5384" s="138">
        <f t="shared" si="339"/>
        <v>0.90472779897247002</v>
      </c>
    </row>
    <row r="5385" spans="1:13" x14ac:dyDescent="0.25">
      <c r="A5385" s="134" t="s">
        <v>287</v>
      </c>
      <c r="B5385" s="134" t="s">
        <v>516</v>
      </c>
      <c r="C5385" s="134">
        <v>0</v>
      </c>
      <c r="D5385" s="134">
        <v>0</v>
      </c>
      <c r="E5385" s="138" t="str">
        <f t="shared" si="336"/>
        <v/>
      </c>
      <c r="F5385" s="134">
        <v>0</v>
      </c>
      <c r="G5385" s="134">
        <v>25.4892</v>
      </c>
      <c r="H5385" s="138" t="str">
        <f t="shared" si="337"/>
        <v/>
      </c>
      <c r="I5385" s="134">
        <v>29.086559999999999</v>
      </c>
      <c r="J5385" s="138">
        <f t="shared" si="338"/>
        <v>-0.12367773982210339</v>
      </c>
      <c r="K5385" s="134">
        <v>0</v>
      </c>
      <c r="L5385" s="134">
        <v>129.71576999999999</v>
      </c>
      <c r="M5385" s="138" t="str">
        <f t="shared" si="339"/>
        <v/>
      </c>
    </row>
    <row r="5386" spans="1:13" x14ac:dyDescent="0.25">
      <c r="A5386" s="134" t="s">
        <v>287</v>
      </c>
      <c r="B5386" s="134" t="s">
        <v>503</v>
      </c>
      <c r="C5386" s="134">
        <v>0</v>
      </c>
      <c r="D5386" s="134">
        <v>0</v>
      </c>
      <c r="E5386" s="138" t="str">
        <f t="shared" si="336"/>
        <v/>
      </c>
      <c r="F5386" s="134">
        <v>0</v>
      </c>
      <c r="G5386" s="134">
        <v>0</v>
      </c>
      <c r="H5386" s="138" t="str">
        <f t="shared" si="337"/>
        <v/>
      </c>
      <c r="I5386" s="134">
        <v>0</v>
      </c>
      <c r="J5386" s="138" t="str">
        <f t="shared" si="338"/>
        <v/>
      </c>
      <c r="K5386" s="134">
        <v>0.52222999999999997</v>
      </c>
      <c r="L5386" s="134">
        <v>0</v>
      </c>
      <c r="M5386" s="138">
        <f t="shared" si="339"/>
        <v>-1</v>
      </c>
    </row>
    <row r="5387" spans="1:13" x14ac:dyDescent="0.25">
      <c r="A5387" s="134" t="s">
        <v>287</v>
      </c>
      <c r="B5387" s="134" t="s">
        <v>474</v>
      </c>
      <c r="C5387" s="134">
        <v>0</v>
      </c>
      <c r="D5387" s="134">
        <v>0</v>
      </c>
      <c r="E5387" s="138" t="str">
        <f t="shared" si="336"/>
        <v/>
      </c>
      <c r="F5387" s="134">
        <v>0</v>
      </c>
      <c r="G5387" s="134">
        <v>0</v>
      </c>
      <c r="H5387" s="138" t="str">
        <f t="shared" si="337"/>
        <v/>
      </c>
      <c r="I5387" s="134">
        <v>0</v>
      </c>
      <c r="J5387" s="138" t="str">
        <f t="shared" si="338"/>
        <v/>
      </c>
      <c r="K5387" s="134">
        <v>0</v>
      </c>
      <c r="L5387" s="134">
        <v>6.6720499999999996</v>
      </c>
      <c r="M5387" s="138" t="str">
        <f t="shared" si="339"/>
        <v/>
      </c>
    </row>
    <row r="5388" spans="1:13" x14ac:dyDescent="0.25">
      <c r="A5388" s="134" t="s">
        <v>287</v>
      </c>
      <c r="B5388" s="134" t="s">
        <v>466</v>
      </c>
      <c r="C5388" s="134">
        <v>0</v>
      </c>
      <c r="D5388" s="134">
        <v>0</v>
      </c>
      <c r="E5388" s="138" t="str">
        <f t="shared" si="336"/>
        <v/>
      </c>
      <c r="F5388" s="134">
        <v>9.8949499999999997</v>
      </c>
      <c r="G5388" s="134">
        <v>52.021659999999997</v>
      </c>
      <c r="H5388" s="138">
        <f t="shared" si="337"/>
        <v>4.2573949337793522</v>
      </c>
      <c r="I5388" s="134">
        <v>285.00092000000001</v>
      </c>
      <c r="J5388" s="138">
        <f t="shared" si="338"/>
        <v>-0.81746844887377912</v>
      </c>
      <c r="K5388" s="134">
        <v>807.99260000000004</v>
      </c>
      <c r="L5388" s="134">
        <v>878.08078</v>
      </c>
      <c r="M5388" s="138">
        <f t="shared" si="339"/>
        <v>8.6743591463585235E-2</v>
      </c>
    </row>
    <row r="5389" spans="1:13" x14ac:dyDescent="0.25">
      <c r="A5389" s="134" t="s">
        <v>287</v>
      </c>
      <c r="B5389" s="134" t="s">
        <v>465</v>
      </c>
      <c r="C5389" s="134">
        <v>0</v>
      </c>
      <c r="D5389" s="134">
        <v>0</v>
      </c>
      <c r="E5389" s="138" t="str">
        <f t="shared" si="336"/>
        <v/>
      </c>
      <c r="F5389" s="134">
        <v>95.675780000000003</v>
      </c>
      <c r="G5389" s="134">
        <v>41.621690000000001</v>
      </c>
      <c r="H5389" s="138">
        <f t="shared" si="337"/>
        <v>-0.56497151107626187</v>
      </c>
      <c r="I5389" s="134">
        <v>0</v>
      </c>
      <c r="J5389" s="138" t="str">
        <f t="shared" si="338"/>
        <v/>
      </c>
      <c r="K5389" s="134">
        <v>691.85951</v>
      </c>
      <c r="L5389" s="134">
        <v>514.64311999999995</v>
      </c>
      <c r="M5389" s="138">
        <f t="shared" si="339"/>
        <v>-0.25614505176058078</v>
      </c>
    </row>
    <row r="5390" spans="1:13" x14ac:dyDescent="0.25">
      <c r="A5390" s="134" t="s">
        <v>287</v>
      </c>
      <c r="B5390" s="134" t="s">
        <v>488</v>
      </c>
      <c r="C5390" s="134">
        <v>0</v>
      </c>
      <c r="D5390" s="134">
        <v>0</v>
      </c>
      <c r="E5390" s="138" t="str">
        <f t="shared" si="336"/>
        <v/>
      </c>
      <c r="F5390" s="134">
        <v>0</v>
      </c>
      <c r="G5390" s="134">
        <v>0</v>
      </c>
      <c r="H5390" s="138" t="str">
        <f t="shared" si="337"/>
        <v/>
      </c>
      <c r="I5390" s="134">
        <v>0</v>
      </c>
      <c r="J5390" s="138" t="str">
        <f t="shared" si="338"/>
        <v/>
      </c>
      <c r="K5390" s="134">
        <v>38.354370000000003</v>
      </c>
      <c r="L5390" s="134">
        <v>13.01042</v>
      </c>
      <c r="M5390" s="138">
        <f t="shared" si="339"/>
        <v>-0.66078389502943213</v>
      </c>
    </row>
    <row r="5391" spans="1:13" x14ac:dyDescent="0.25">
      <c r="A5391" s="134" t="s">
        <v>287</v>
      </c>
      <c r="B5391" s="134" t="s">
        <v>475</v>
      </c>
      <c r="C5391" s="134">
        <v>0</v>
      </c>
      <c r="D5391" s="134">
        <v>0</v>
      </c>
      <c r="E5391" s="138" t="str">
        <f t="shared" si="336"/>
        <v/>
      </c>
      <c r="F5391" s="134">
        <v>22.491070000000001</v>
      </c>
      <c r="G5391" s="134">
        <v>0</v>
      </c>
      <c r="H5391" s="138">
        <f t="shared" si="337"/>
        <v>-1</v>
      </c>
      <c r="I5391" s="134">
        <v>0</v>
      </c>
      <c r="J5391" s="138" t="str">
        <f t="shared" si="338"/>
        <v/>
      </c>
      <c r="K5391" s="134">
        <v>26.515519999999999</v>
      </c>
      <c r="L5391" s="134">
        <v>92.327259999999995</v>
      </c>
      <c r="M5391" s="138">
        <f t="shared" si="339"/>
        <v>2.4820082728907447</v>
      </c>
    </row>
    <row r="5392" spans="1:13" x14ac:dyDescent="0.25">
      <c r="A5392" s="141" t="s">
        <v>287</v>
      </c>
      <c r="B5392" s="141" t="s">
        <v>3</v>
      </c>
      <c r="C5392" s="141">
        <v>150.02822</v>
      </c>
      <c r="D5392" s="141">
        <v>919.16359</v>
      </c>
      <c r="E5392" s="138">
        <f t="shared" si="336"/>
        <v>5.1266046481122016</v>
      </c>
      <c r="F5392" s="141">
        <v>19180.4781</v>
      </c>
      <c r="G5392" s="141">
        <v>47777.04926</v>
      </c>
      <c r="H5392" s="138">
        <f t="shared" si="337"/>
        <v>1.4909206647982356</v>
      </c>
      <c r="I5392" s="141">
        <v>41455.36666</v>
      </c>
      <c r="J5392" s="138">
        <f t="shared" si="338"/>
        <v>0.15249370851904076</v>
      </c>
      <c r="K5392" s="141">
        <v>166382.89295000001</v>
      </c>
      <c r="L5392" s="141">
        <v>197068.9338</v>
      </c>
      <c r="M5392" s="138">
        <f t="shared" si="339"/>
        <v>0.18443026386866279</v>
      </c>
    </row>
    <row r="5393" spans="1:13" x14ac:dyDescent="0.25">
      <c r="A5393" s="134" t="s">
        <v>255</v>
      </c>
      <c r="B5393" s="134" t="s">
        <v>463</v>
      </c>
      <c r="C5393" s="134">
        <v>58.552250000000001</v>
      </c>
      <c r="D5393" s="134">
        <v>68.093999999999994</v>
      </c>
      <c r="E5393" s="138">
        <f t="shared" si="336"/>
        <v>0.16296128671400312</v>
      </c>
      <c r="F5393" s="134">
        <v>659.88791000000003</v>
      </c>
      <c r="G5393" s="134">
        <v>457.91370999999998</v>
      </c>
      <c r="H5393" s="138">
        <f t="shared" si="337"/>
        <v>-0.30607349663369354</v>
      </c>
      <c r="I5393" s="134">
        <v>483.40543000000002</v>
      </c>
      <c r="J5393" s="138">
        <f t="shared" si="338"/>
        <v>-5.2733623616929681E-2</v>
      </c>
      <c r="K5393" s="134">
        <v>5478.8775599999999</v>
      </c>
      <c r="L5393" s="134">
        <v>3466.8433100000002</v>
      </c>
      <c r="M5393" s="138">
        <f t="shared" si="339"/>
        <v>-0.36723475346289725</v>
      </c>
    </row>
    <row r="5394" spans="1:13" x14ac:dyDescent="0.25">
      <c r="A5394" s="134" t="s">
        <v>255</v>
      </c>
      <c r="B5394" s="134" t="s">
        <v>500</v>
      </c>
      <c r="C5394" s="134">
        <v>0</v>
      </c>
      <c r="D5394" s="134">
        <v>0</v>
      </c>
      <c r="E5394" s="138" t="str">
        <f t="shared" si="336"/>
        <v/>
      </c>
      <c r="F5394" s="134">
        <v>0</v>
      </c>
      <c r="G5394" s="134">
        <v>61.639850000000003</v>
      </c>
      <c r="H5394" s="138" t="str">
        <f t="shared" si="337"/>
        <v/>
      </c>
      <c r="I5394" s="134">
        <v>0</v>
      </c>
      <c r="J5394" s="138" t="str">
        <f t="shared" si="338"/>
        <v/>
      </c>
      <c r="K5394" s="134">
        <v>0</v>
      </c>
      <c r="L5394" s="134">
        <v>84.989230000000006</v>
      </c>
      <c r="M5394" s="138" t="str">
        <f t="shared" si="339"/>
        <v/>
      </c>
    </row>
    <row r="5395" spans="1:13" x14ac:dyDescent="0.25">
      <c r="A5395" s="134" t="s">
        <v>255</v>
      </c>
      <c r="B5395" s="134" t="s">
        <v>478</v>
      </c>
      <c r="C5395" s="134">
        <v>0</v>
      </c>
      <c r="D5395" s="134">
        <v>0</v>
      </c>
      <c r="E5395" s="138" t="str">
        <f t="shared" si="336"/>
        <v/>
      </c>
      <c r="F5395" s="134">
        <v>38.180199999999999</v>
      </c>
      <c r="G5395" s="134">
        <v>8.25</v>
      </c>
      <c r="H5395" s="138">
        <f t="shared" si="337"/>
        <v>-0.78391941372753415</v>
      </c>
      <c r="I5395" s="134">
        <v>0</v>
      </c>
      <c r="J5395" s="138" t="str">
        <f t="shared" si="338"/>
        <v/>
      </c>
      <c r="K5395" s="134">
        <v>458.33001000000002</v>
      </c>
      <c r="L5395" s="134">
        <v>56.434080000000002</v>
      </c>
      <c r="M5395" s="138">
        <f t="shared" si="339"/>
        <v>-0.87687020537887106</v>
      </c>
    </row>
    <row r="5396" spans="1:13" x14ac:dyDescent="0.25">
      <c r="A5396" s="134" t="s">
        <v>255</v>
      </c>
      <c r="B5396" s="134" t="s">
        <v>498</v>
      </c>
      <c r="C5396" s="134">
        <v>0</v>
      </c>
      <c r="D5396" s="134">
        <v>0</v>
      </c>
      <c r="E5396" s="138" t="str">
        <f t="shared" si="336"/>
        <v/>
      </c>
      <c r="F5396" s="134">
        <v>11.81095</v>
      </c>
      <c r="G5396" s="134">
        <v>11.5</v>
      </c>
      <c r="H5396" s="138">
        <f t="shared" si="337"/>
        <v>-2.6327264106612902E-2</v>
      </c>
      <c r="I5396" s="134">
        <v>23</v>
      </c>
      <c r="J5396" s="138">
        <f t="shared" si="338"/>
        <v>-0.5</v>
      </c>
      <c r="K5396" s="134">
        <v>95.596900000000005</v>
      </c>
      <c r="L5396" s="134">
        <v>96.350999999999999</v>
      </c>
      <c r="M5396" s="138">
        <f t="shared" si="339"/>
        <v>7.8883311069710693E-3</v>
      </c>
    </row>
    <row r="5397" spans="1:13" x14ac:dyDescent="0.25">
      <c r="A5397" s="134" t="s">
        <v>255</v>
      </c>
      <c r="B5397" s="134" t="s">
        <v>511</v>
      </c>
      <c r="C5397" s="134">
        <v>0</v>
      </c>
      <c r="D5397" s="134">
        <v>0</v>
      </c>
      <c r="E5397" s="138" t="str">
        <f t="shared" si="336"/>
        <v/>
      </c>
      <c r="F5397" s="134">
        <v>0</v>
      </c>
      <c r="G5397" s="134">
        <v>0</v>
      </c>
      <c r="H5397" s="138" t="str">
        <f t="shared" si="337"/>
        <v/>
      </c>
      <c r="I5397" s="134">
        <v>7.8974399999999996</v>
      </c>
      <c r="J5397" s="138">
        <f t="shared" si="338"/>
        <v>-1</v>
      </c>
      <c r="K5397" s="134">
        <v>0</v>
      </c>
      <c r="L5397" s="134">
        <v>7.8974399999999996</v>
      </c>
      <c r="M5397" s="138" t="str">
        <f t="shared" si="339"/>
        <v/>
      </c>
    </row>
    <row r="5398" spans="1:13" x14ac:dyDescent="0.25">
      <c r="A5398" s="134" t="s">
        <v>255</v>
      </c>
      <c r="B5398" s="134" t="s">
        <v>454</v>
      </c>
      <c r="C5398" s="134">
        <v>0</v>
      </c>
      <c r="D5398" s="134">
        <v>40.562449999999998</v>
      </c>
      <c r="E5398" s="138" t="str">
        <f t="shared" si="336"/>
        <v/>
      </c>
      <c r="F5398" s="134">
        <v>1595.91778</v>
      </c>
      <c r="G5398" s="134">
        <v>435.58902999999998</v>
      </c>
      <c r="H5398" s="138">
        <f t="shared" si="337"/>
        <v>-0.72706048177494464</v>
      </c>
      <c r="I5398" s="134">
        <v>1239.79448</v>
      </c>
      <c r="J5398" s="138">
        <f t="shared" si="338"/>
        <v>-0.64866029247041013</v>
      </c>
      <c r="K5398" s="134">
        <v>15927.965850000001</v>
      </c>
      <c r="L5398" s="134">
        <v>8983.9833099999996</v>
      </c>
      <c r="M5398" s="138">
        <f t="shared" si="339"/>
        <v>-0.43596166675608494</v>
      </c>
    </row>
    <row r="5399" spans="1:13" x14ac:dyDescent="0.25">
      <c r="A5399" s="134" t="s">
        <v>255</v>
      </c>
      <c r="B5399" s="134" t="s">
        <v>464</v>
      </c>
      <c r="C5399" s="134">
        <v>0</v>
      </c>
      <c r="D5399" s="134">
        <v>0</v>
      </c>
      <c r="E5399" s="138" t="str">
        <f t="shared" si="336"/>
        <v/>
      </c>
      <c r="F5399" s="134">
        <v>162.05193</v>
      </c>
      <c r="G5399" s="134">
        <v>69.390810000000002</v>
      </c>
      <c r="H5399" s="138">
        <f t="shared" si="337"/>
        <v>-0.57179892889890294</v>
      </c>
      <c r="I5399" s="134">
        <v>117.09992</v>
      </c>
      <c r="J5399" s="138">
        <f t="shared" si="338"/>
        <v>-0.4074222253952009</v>
      </c>
      <c r="K5399" s="134">
        <v>1526.4766299999999</v>
      </c>
      <c r="L5399" s="134">
        <v>766.86206000000004</v>
      </c>
      <c r="M5399" s="138">
        <f t="shared" si="339"/>
        <v>-0.49762607240177659</v>
      </c>
    </row>
    <row r="5400" spans="1:13" x14ac:dyDescent="0.25">
      <c r="A5400" s="134" t="s">
        <v>255</v>
      </c>
      <c r="B5400" s="134" t="s">
        <v>472</v>
      </c>
      <c r="C5400" s="134">
        <v>0</v>
      </c>
      <c r="D5400" s="134">
        <v>0</v>
      </c>
      <c r="E5400" s="138" t="str">
        <f t="shared" si="336"/>
        <v/>
      </c>
      <c r="F5400" s="134">
        <v>12.812139999999999</v>
      </c>
      <c r="G5400" s="134">
        <v>117.6</v>
      </c>
      <c r="H5400" s="138">
        <f t="shared" si="337"/>
        <v>8.1787944871036373</v>
      </c>
      <c r="I5400" s="134">
        <v>34.085340000000002</v>
      </c>
      <c r="J5400" s="138">
        <f t="shared" si="338"/>
        <v>2.4501636187287552</v>
      </c>
      <c r="K5400" s="134">
        <v>318.30291</v>
      </c>
      <c r="L5400" s="134">
        <v>366.02525000000003</v>
      </c>
      <c r="M5400" s="138">
        <f t="shared" si="339"/>
        <v>0.14992743861499735</v>
      </c>
    </row>
    <row r="5401" spans="1:13" x14ac:dyDescent="0.25">
      <c r="A5401" s="134" t="s">
        <v>255</v>
      </c>
      <c r="B5401" s="134" t="s">
        <v>471</v>
      </c>
      <c r="C5401" s="134">
        <v>0</v>
      </c>
      <c r="D5401" s="134">
        <v>0</v>
      </c>
      <c r="E5401" s="138" t="str">
        <f t="shared" si="336"/>
        <v/>
      </c>
      <c r="F5401" s="134">
        <v>25.439579999999999</v>
      </c>
      <c r="G5401" s="134">
        <v>0</v>
      </c>
      <c r="H5401" s="138">
        <f t="shared" si="337"/>
        <v>-1</v>
      </c>
      <c r="I5401" s="134">
        <v>46.093899999999998</v>
      </c>
      <c r="J5401" s="138">
        <f t="shared" si="338"/>
        <v>-1</v>
      </c>
      <c r="K5401" s="134">
        <v>565.60673999999995</v>
      </c>
      <c r="L5401" s="134">
        <v>143.79115999999999</v>
      </c>
      <c r="M5401" s="138">
        <f t="shared" si="339"/>
        <v>-0.74577537742920108</v>
      </c>
    </row>
    <row r="5402" spans="1:13" x14ac:dyDescent="0.25">
      <c r="A5402" s="134" t="s">
        <v>255</v>
      </c>
      <c r="B5402" s="134" t="s">
        <v>517</v>
      </c>
      <c r="C5402" s="134">
        <v>0</v>
      </c>
      <c r="D5402" s="134">
        <v>0</v>
      </c>
      <c r="E5402" s="138" t="str">
        <f t="shared" si="336"/>
        <v/>
      </c>
      <c r="F5402" s="134">
        <v>0</v>
      </c>
      <c r="G5402" s="134">
        <v>0</v>
      </c>
      <c r="H5402" s="138" t="str">
        <f t="shared" si="337"/>
        <v/>
      </c>
      <c r="I5402" s="134">
        <v>0</v>
      </c>
      <c r="J5402" s="138" t="str">
        <f t="shared" si="338"/>
        <v/>
      </c>
      <c r="K5402" s="134">
        <v>18.481300000000001</v>
      </c>
      <c r="L5402" s="134">
        <v>0</v>
      </c>
      <c r="M5402" s="138">
        <f t="shared" si="339"/>
        <v>-1</v>
      </c>
    </row>
    <row r="5403" spans="1:13" x14ac:dyDescent="0.25">
      <c r="A5403" s="134" t="s">
        <v>255</v>
      </c>
      <c r="B5403" s="134" t="s">
        <v>519</v>
      </c>
      <c r="C5403" s="134">
        <v>0</v>
      </c>
      <c r="D5403" s="134">
        <v>0</v>
      </c>
      <c r="E5403" s="138" t="str">
        <f t="shared" si="336"/>
        <v/>
      </c>
      <c r="F5403" s="134">
        <v>0</v>
      </c>
      <c r="G5403" s="134">
        <v>0</v>
      </c>
      <c r="H5403" s="138" t="str">
        <f t="shared" si="337"/>
        <v/>
      </c>
      <c r="I5403" s="134">
        <v>0</v>
      </c>
      <c r="J5403" s="138" t="str">
        <f t="shared" si="338"/>
        <v/>
      </c>
      <c r="K5403" s="134">
        <v>0</v>
      </c>
      <c r="L5403" s="134">
        <v>110.68998999999999</v>
      </c>
      <c r="M5403" s="138" t="str">
        <f t="shared" si="339"/>
        <v/>
      </c>
    </row>
    <row r="5404" spans="1:13" x14ac:dyDescent="0.25">
      <c r="A5404" s="134" t="s">
        <v>255</v>
      </c>
      <c r="B5404" s="134" t="s">
        <v>501</v>
      </c>
      <c r="C5404" s="134">
        <v>0</v>
      </c>
      <c r="D5404" s="134">
        <v>0</v>
      </c>
      <c r="E5404" s="138" t="str">
        <f t="shared" si="336"/>
        <v/>
      </c>
      <c r="F5404" s="134">
        <v>32.703969999999998</v>
      </c>
      <c r="G5404" s="134">
        <v>2.9747300000000001</v>
      </c>
      <c r="H5404" s="138">
        <f t="shared" si="337"/>
        <v>-0.90904070667873049</v>
      </c>
      <c r="I5404" s="134">
        <v>0</v>
      </c>
      <c r="J5404" s="138" t="str">
        <f t="shared" si="338"/>
        <v/>
      </c>
      <c r="K5404" s="134">
        <v>87.867869999999996</v>
      </c>
      <c r="L5404" s="134">
        <v>2.9747300000000001</v>
      </c>
      <c r="M5404" s="138">
        <f t="shared" si="339"/>
        <v>-0.96614541811472154</v>
      </c>
    </row>
    <row r="5405" spans="1:13" x14ac:dyDescent="0.25">
      <c r="A5405" s="134" t="s">
        <v>255</v>
      </c>
      <c r="B5405" s="134" t="s">
        <v>527</v>
      </c>
      <c r="C5405" s="134">
        <v>0</v>
      </c>
      <c r="D5405" s="134">
        <v>0</v>
      </c>
      <c r="E5405" s="138" t="str">
        <f t="shared" si="336"/>
        <v/>
      </c>
      <c r="F5405" s="134">
        <v>0</v>
      </c>
      <c r="G5405" s="134">
        <v>0</v>
      </c>
      <c r="H5405" s="138" t="str">
        <f t="shared" si="337"/>
        <v/>
      </c>
      <c r="I5405" s="134">
        <v>0</v>
      </c>
      <c r="J5405" s="138" t="str">
        <f t="shared" si="338"/>
        <v/>
      </c>
      <c r="K5405" s="134">
        <v>0</v>
      </c>
      <c r="L5405" s="134">
        <v>0</v>
      </c>
      <c r="M5405" s="138" t="str">
        <f t="shared" si="339"/>
        <v/>
      </c>
    </row>
    <row r="5406" spans="1:13" x14ac:dyDescent="0.25">
      <c r="A5406" s="134" t="s">
        <v>255</v>
      </c>
      <c r="B5406" s="134" t="s">
        <v>499</v>
      </c>
      <c r="C5406" s="134">
        <v>0</v>
      </c>
      <c r="D5406" s="134">
        <v>0</v>
      </c>
      <c r="E5406" s="138" t="str">
        <f t="shared" si="336"/>
        <v/>
      </c>
      <c r="F5406" s="134">
        <v>0</v>
      </c>
      <c r="G5406" s="134">
        <v>0</v>
      </c>
      <c r="H5406" s="138" t="str">
        <f t="shared" si="337"/>
        <v/>
      </c>
      <c r="I5406" s="134">
        <v>0</v>
      </c>
      <c r="J5406" s="138" t="str">
        <f t="shared" si="338"/>
        <v/>
      </c>
      <c r="K5406" s="134">
        <v>63.488059999999997</v>
      </c>
      <c r="L5406" s="134">
        <v>0</v>
      </c>
      <c r="M5406" s="138">
        <f t="shared" si="339"/>
        <v>-1</v>
      </c>
    </row>
    <row r="5407" spans="1:13" x14ac:dyDescent="0.25">
      <c r="A5407" s="134" t="s">
        <v>255</v>
      </c>
      <c r="B5407" s="134" t="s">
        <v>492</v>
      </c>
      <c r="C5407" s="134">
        <v>0</v>
      </c>
      <c r="D5407" s="134">
        <v>0</v>
      </c>
      <c r="E5407" s="138" t="str">
        <f t="shared" si="336"/>
        <v/>
      </c>
      <c r="F5407" s="134">
        <v>42.624000000000002</v>
      </c>
      <c r="G5407" s="134">
        <v>0</v>
      </c>
      <c r="H5407" s="138">
        <f t="shared" si="337"/>
        <v>-1</v>
      </c>
      <c r="I5407" s="134">
        <v>65.301439999999999</v>
      </c>
      <c r="J5407" s="138">
        <f t="shared" si="338"/>
        <v>-1</v>
      </c>
      <c r="K5407" s="134">
        <v>653.64635999999996</v>
      </c>
      <c r="L5407" s="134">
        <v>190.57383999999999</v>
      </c>
      <c r="M5407" s="138">
        <f t="shared" si="339"/>
        <v>-0.70844503746643672</v>
      </c>
    </row>
    <row r="5408" spans="1:13" x14ac:dyDescent="0.25">
      <c r="A5408" s="134" t="s">
        <v>255</v>
      </c>
      <c r="B5408" s="134" t="s">
        <v>451</v>
      </c>
      <c r="C5408" s="134">
        <v>0</v>
      </c>
      <c r="D5408" s="134">
        <v>93.024550000000005</v>
      </c>
      <c r="E5408" s="138" t="str">
        <f t="shared" si="336"/>
        <v/>
      </c>
      <c r="F5408" s="134">
        <v>1645.26773</v>
      </c>
      <c r="G5408" s="134">
        <v>485.84307000000001</v>
      </c>
      <c r="H5408" s="138">
        <f t="shared" si="337"/>
        <v>-0.70470272944574197</v>
      </c>
      <c r="I5408" s="134">
        <v>1837.7415599999999</v>
      </c>
      <c r="J5408" s="138">
        <f t="shared" si="338"/>
        <v>-0.7356303625195264</v>
      </c>
      <c r="K5408" s="134">
        <v>13869.266159999999</v>
      </c>
      <c r="L5408" s="134">
        <v>6425.7713400000002</v>
      </c>
      <c r="M5408" s="138">
        <f t="shared" si="339"/>
        <v>-0.53668988208385493</v>
      </c>
    </row>
    <row r="5409" spans="1:13" x14ac:dyDescent="0.25">
      <c r="A5409" s="134" t="s">
        <v>255</v>
      </c>
      <c r="B5409" s="134" t="s">
        <v>507</v>
      </c>
      <c r="C5409" s="134">
        <v>0</v>
      </c>
      <c r="D5409" s="134">
        <v>0</v>
      </c>
      <c r="E5409" s="138" t="str">
        <f t="shared" si="336"/>
        <v/>
      </c>
      <c r="F5409" s="134">
        <v>0</v>
      </c>
      <c r="G5409" s="134">
        <v>0</v>
      </c>
      <c r="H5409" s="138" t="str">
        <f t="shared" si="337"/>
        <v/>
      </c>
      <c r="I5409" s="134">
        <v>0</v>
      </c>
      <c r="J5409" s="138" t="str">
        <f t="shared" si="338"/>
        <v/>
      </c>
      <c r="K5409" s="134">
        <v>0</v>
      </c>
      <c r="L5409" s="134">
        <v>0</v>
      </c>
      <c r="M5409" s="138" t="str">
        <f t="shared" si="339"/>
        <v/>
      </c>
    </row>
    <row r="5410" spans="1:13" x14ac:dyDescent="0.25">
      <c r="A5410" s="134" t="s">
        <v>255</v>
      </c>
      <c r="B5410" s="134" t="s">
        <v>486</v>
      </c>
      <c r="C5410" s="134">
        <v>0</v>
      </c>
      <c r="D5410" s="134">
        <v>0</v>
      </c>
      <c r="E5410" s="138" t="str">
        <f t="shared" si="336"/>
        <v/>
      </c>
      <c r="F5410" s="134">
        <v>0</v>
      </c>
      <c r="G5410" s="134">
        <v>5.2950799999999996</v>
      </c>
      <c r="H5410" s="138" t="str">
        <f t="shared" si="337"/>
        <v/>
      </c>
      <c r="I5410" s="134">
        <v>6.5</v>
      </c>
      <c r="J5410" s="138">
        <f t="shared" si="338"/>
        <v>-0.18537230769230773</v>
      </c>
      <c r="K5410" s="134">
        <v>373.37153999999998</v>
      </c>
      <c r="L5410" s="134">
        <v>649.97554000000002</v>
      </c>
      <c r="M5410" s="138">
        <f t="shared" si="339"/>
        <v>0.74082775564522163</v>
      </c>
    </row>
    <row r="5411" spans="1:13" x14ac:dyDescent="0.25">
      <c r="A5411" s="134" t="s">
        <v>255</v>
      </c>
      <c r="B5411" s="134" t="s">
        <v>485</v>
      </c>
      <c r="C5411" s="134">
        <v>0</v>
      </c>
      <c r="D5411" s="134">
        <v>0</v>
      </c>
      <c r="E5411" s="138" t="str">
        <f t="shared" si="336"/>
        <v/>
      </c>
      <c r="F5411" s="134">
        <v>0</v>
      </c>
      <c r="G5411" s="134">
        <v>41.284529999999997</v>
      </c>
      <c r="H5411" s="138" t="str">
        <f t="shared" si="337"/>
        <v/>
      </c>
      <c r="I5411" s="134">
        <v>68.785409999999999</v>
      </c>
      <c r="J5411" s="138">
        <f t="shared" si="338"/>
        <v>-0.39980687765036227</v>
      </c>
      <c r="K5411" s="134">
        <v>843.81006000000002</v>
      </c>
      <c r="L5411" s="134">
        <v>375.80207000000001</v>
      </c>
      <c r="M5411" s="138">
        <f t="shared" si="339"/>
        <v>-0.5546366560265944</v>
      </c>
    </row>
    <row r="5412" spans="1:13" x14ac:dyDescent="0.25">
      <c r="A5412" s="134" t="s">
        <v>255</v>
      </c>
      <c r="B5412" s="134" t="s">
        <v>458</v>
      </c>
      <c r="C5412" s="134">
        <v>0</v>
      </c>
      <c r="D5412" s="134">
        <v>0</v>
      </c>
      <c r="E5412" s="138" t="str">
        <f t="shared" si="336"/>
        <v/>
      </c>
      <c r="F5412" s="134">
        <v>483.83150999999998</v>
      </c>
      <c r="G5412" s="134">
        <v>172.00908999999999</v>
      </c>
      <c r="H5412" s="138">
        <f t="shared" si="337"/>
        <v>-0.64448555655252804</v>
      </c>
      <c r="I5412" s="134">
        <v>254.40107</v>
      </c>
      <c r="J5412" s="138">
        <f t="shared" si="338"/>
        <v>-0.32386648373766669</v>
      </c>
      <c r="K5412" s="134">
        <v>5475.8868000000002</v>
      </c>
      <c r="L5412" s="134">
        <v>1315.1665</v>
      </c>
      <c r="M5412" s="138">
        <f t="shared" si="339"/>
        <v>-0.75982584227270733</v>
      </c>
    </row>
    <row r="5413" spans="1:13" x14ac:dyDescent="0.25">
      <c r="A5413" s="134" t="s">
        <v>255</v>
      </c>
      <c r="B5413" s="134" t="s">
        <v>494</v>
      </c>
      <c r="C5413" s="134">
        <v>0</v>
      </c>
      <c r="D5413" s="134">
        <v>0</v>
      </c>
      <c r="E5413" s="138" t="str">
        <f t="shared" si="336"/>
        <v/>
      </c>
      <c r="F5413" s="134">
        <v>26.608000000000001</v>
      </c>
      <c r="G5413" s="134">
        <v>0</v>
      </c>
      <c r="H5413" s="138">
        <f t="shared" si="337"/>
        <v>-1</v>
      </c>
      <c r="I5413" s="134">
        <v>0</v>
      </c>
      <c r="J5413" s="138" t="str">
        <f t="shared" si="338"/>
        <v/>
      </c>
      <c r="K5413" s="134">
        <v>59.368000000000002</v>
      </c>
      <c r="L5413" s="134">
        <v>0</v>
      </c>
      <c r="M5413" s="138">
        <f t="shared" si="339"/>
        <v>-1</v>
      </c>
    </row>
    <row r="5414" spans="1:13" x14ac:dyDescent="0.25">
      <c r="A5414" s="134" t="s">
        <v>255</v>
      </c>
      <c r="B5414" s="134" t="s">
        <v>479</v>
      </c>
      <c r="C5414" s="134">
        <v>0</v>
      </c>
      <c r="D5414" s="134">
        <v>0</v>
      </c>
      <c r="E5414" s="138" t="str">
        <f t="shared" si="336"/>
        <v/>
      </c>
      <c r="F5414" s="134">
        <v>179.44974999999999</v>
      </c>
      <c r="G5414" s="134">
        <v>0</v>
      </c>
      <c r="H5414" s="138">
        <f t="shared" si="337"/>
        <v>-1</v>
      </c>
      <c r="I5414" s="134">
        <v>32.013480000000001</v>
      </c>
      <c r="J5414" s="138">
        <f t="shared" si="338"/>
        <v>-1</v>
      </c>
      <c r="K5414" s="134">
        <v>884.17498000000001</v>
      </c>
      <c r="L5414" s="134">
        <v>265.85881999999998</v>
      </c>
      <c r="M5414" s="138">
        <f t="shared" si="339"/>
        <v>-0.69931424659856356</v>
      </c>
    </row>
    <row r="5415" spans="1:13" x14ac:dyDescent="0.25">
      <c r="A5415" s="134" t="s">
        <v>255</v>
      </c>
      <c r="B5415" s="134" t="s">
        <v>508</v>
      </c>
      <c r="C5415" s="134">
        <v>20.864750000000001</v>
      </c>
      <c r="D5415" s="134">
        <v>0</v>
      </c>
      <c r="E5415" s="138">
        <f t="shared" si="336"/>
        <v>-1</v>
      </c>
      <c r="F5415" s="134">
        <v>44.677430000000001</v>
      </c>
      <c r="G5415" s="134">
        <v>0</v>
      </c>
      <c r="H5415" s="138">
        <f t="shared" si="337"/>
        <v>-1</v>
      </c>
      <c r="I5415" s="134">
        <v>0</v>
      </c>
      <c r="J5415" s="138" t="str">
        <f t="shared" si="338"/>
        <v/>
      </c>
      <c r="K5415" s="134">
        <v>181.31485000000001</v>
      </c>
      <c r="L5415" s="134">
        <v>0</v>
      </c>
      <c r="M5415" s="138">
        <f t="shared" si="339"/>
        <v>-1</v>
      </c>
    </row>
    <row r="5416" spans="1:13" x14ac:dyDescent="0.25">
      <c r="A5416" s="134" t="s">
        <v>255</v>
      </c>
      <c r="B5416" s="134" t="s">
        <v>493</v>
      </c>
      <c r="C5416" s="134">
        <v>0</v>
      </c>
      <c r="D5416" s="134">
        <v>0</v>
      </c>
      <c r="E5416" s="138" t="str">
        <f t="shared" si="336"/>
        <v/>
      </c>
      <c r="F5416" s="134">
        <v>0</v>
      </c>
      <c r="G5416" s="134">
        <v>0</v>
      </c>
      <c r="H5416" s="138" t="str">
        <f t="shared" si="337"/>
        <v/>
      </c>
      <c r="I5416" s="134">
        <v>0</v>
      </c>
      <c r="J5416" s="138" t="str">
        <f t="shared" si="338"/>
        <v/>
      </c>
      <c r="K5416" s="134">
        <v>0</v>
      </c>
      <c r="L5416" s="134">
        <v>5.12</v>
      </c>
      <c r="M5416" s="138" t="str">
        <f t="shared" si="339"/>
        <v/>
      </c>
    </row>
    <row r="5417" spans="1:13" x14ac:dyDescent="0.25">
      <c r="A5417" s="134" t="s">
        <v>255</v>
      </c>
      <c r="B5417" s="134" t="s">
        <v>514</v>
      </c>
      <c r="C5417" s="134">
        <v>0</v>
      </c>
      <c r="D5417" s="134">
        <v>0</v>
      </c>
      <c r="E5417" s="138" t="str">
        <f t="shared" si="336"/>
        <v/>
      </c>
      <c r="F5417" s="134">
        <v>0</v>
      </c>
      <c r="G5417" s="134">
        <v>0</v>
      </c>
      <c r="H5417" s="138" t="str">
        <f t="shared" si="337"/>
        <v/>
      </c>
      <c r="I5417" s="134">
        <v>0</v>
      </c>
      <c r="J5417" s="138" t="str">
        <f t="shared" si="338"/>
        <v/>
      </c>
      <c r="K5417" s="134">
        <v>96</v>
      </c>
      <c r="L5417" s="134">
        <v>0</v>
      </c>
      <c r="M5417" s="138">
        <f t="shared" si="339"/>
        <v>-1</v>
      </c>
    </row>
    <row r="5418" spans="1:13" x14ac:dyDescent="0.25">
      <c r="A5418" s="134" t="s">
        <v>255</v>
      </c>
      <c r="B5418" s="134" t="s">
        <v>467</v>
      </c>
      <c r="C5418" s="134">
        <v>0</v>
      </c>
      <c r="D5418" s="134">
        <v>0</v>
      </c>
      <c r="E5418" s="138" t="str">
        <f t="shared" si="336"/>
        <v/>
      </c>
      <c r="F5418" s="134">
        <v>530.48686999999995</v>
      </c>
      <c r="G5418" s="134">
        <v>671.28779999999995</v>
      </c>
      <c r="H5418" s="138">
        <f t="shared" si="337"/>
        <v>0.26541831280385875</v>
      </c>
      <c r="I5418" s="134">
        <v>545.86914999999999</v>
      </c>
      <c r="J5418" s="138">
        <f t="shared" si="338"/>
        <v>0.22975954951841482</v>
      </c>
      <c r="K5418" s="134">
        <v>3226.88519</v>
      </c>
      <c r="L5418" s="134">
        <v>2832.6162100000001</v>
      </c>
      <c r="M5418" s="138">
        <f t="shared" si="339"/>
        <v>-0.1221825248762568</v>
      </c>
    </row>
    <row r="5419" spans="1:13" x14ac:dyDescent="0.25">
      <c r="A5419" s="134" t="s">
        <v>255</v>
      </c>
      <c r="B5419" s="134" t="s">
        <v>455</v>
      </c>
      <c r="C5419" s="134">
        <v>25.33437</v>
      </c>
      <c r="D5419" s="134">
        <v>50.275309999999998</v>
      </c>
      <c r="E5419" s="138">
        <f t="shared" si="336"/>
        <v>0.98447050390437951</v>
      </c>
      <c r="F5419" s="134">
        <v>3188.7040900000002</v>
      </c>
      <c r="G5419" s="134">
        <v>2175.65085</v>
      </c>
      <c r="H5419" s="138">
        <f t="shared" si="337"/>
        <v>-0.31770061172405628</v>
      </c>
      <c r="I5419" s="134">
        <v>1962.70865</v>
      </c>
      <c r="J5419" s="138">
        <f t="shared" si="338"/>
        <v>0.10849404469685298</v>
      </c>
      <c r="K5419" s="134">
        <v>28558.949059999999</v>
      </c>
      <c r="L5419" s="134">
        <v>28667.277870000002</v>
      </c>
      <c r="M5419" s="138">
        <f t="shared" si="339"/>
        <v>3.793165139669874E-3</v>
      </c>
    </row>
    <row r="5420" spans="1:13" x14ac:dyDescent="0.25">
      <c r="A5420" s="134" t="s">
        <v>255</v>
      </c>
      <c r="B5420" s="134" t="s">
        <v>489</v>
      </c>
      <c r="C5420" s="134">
        <v>0</v>
      </c>
      <c r="D5420" s="134">
        <v>0</v>
      </c>
      <c r="E5420" s="138" t="str">
        <f t="shared" si="336"/>
        <v/>
      </c>
      <c r="F5420" s="134">
        <v>0</v>
      </c>
      <c r="G5420" s="134">
        <v>0</v>
      </c>
      <c r="H5420" s="138" t="str">
        <f t="shared" si="337"/>
        <v/>
      </c>
      <c r="I5420" s="134">
        <v>0</v>
      </c>
      <c r="J5420" s="138" t="str">
        <f t="shared" si="338"/>
        <v/>
      </c>
      <c r="K5420" s="134">
        <v>5.9</v>
      </c>
      <c r="L5420" s="134">
        <v>0</v>
      </c>
      <c r="M5420" s="138">
        <f t="shared" si="339"/>
        <v>-1</v>
      </c>
    </row>
    <row r="5421" spans="1:13" x14ac:dyDescent="0.25">
      <c r="A5421" s="134" t="s">
        <v>255</v>
      </c>
      <c r="B5421" s="134" t="s">
        <v>510</v>
      </c>
      <c r="C5421" s="134">
        <v>0</v>
      </c>
      <c r="D5421" s="134">
        <v>0</v>
      </c>
      <c r="E5421" s="138" t="str">
        <f t="shared" si="336"/>
        <v/>
      </c>
      <c r="F5421" s="134">
        <v>0</v>
      </c>
      <c r="G5421" s="134">
        <v>0</v>
      </c>
      <c r="H5421" s="138" t="str">
        <f t="shared" si="337"/>
        <v/>
      </c>
      <c r="I5421" s="134">
        <v>0</v>
      </c>
      <c r="J5421" s="138" t="str">
        <f t="shared" si="338"/>
        <v/>
      </c>
      <c r="K5421" s="134">
        <v>0</v>
      </c>
      <c r="L5421" s="134">
        <v>12.375</v>
      </c>
      <c r="M5421" s="138" t="str">
        <f t="shared" si="339"/>
        <v/>
      </c>
    </row>
    <row r="5422" spans="1:13" x14ac:dyDescent="0.25">
      <c r="A5422" s="134" t="s">
        <v>255</v>
      </c>
      <c r="B5422" s="134" t="s">
        <v>459</v>
      </c>
      <c r="C5422" s="134">
        <v>35.708739999999999</v>
      </c>
      <c r="D5422" s="134">
        <v>33.079000000000001</v>
      </c>
      <c r="E5422" s="138">
        <f t="shared" si="336"/>
        <v>-7.3644155464460459E-2</v>
      </c>
      <c r="F5422" s="134">
        <v>3615.5509099999999</v>
      </c>
      <c r="G5422" s="134">
        <v>4516.3605299999999</v>
      </c>
      <c r="H5422" s="138">
        <f t="shared" si="337"/>
        <v>0.2491486477229552</v>
      </c>
      <c r="I5422" s="134">
        <v>2982.4035899999999</v>
      </c>
      <c r="J5422" s="138">
        <f t="shared" si="338"/>
        <v>0.51433580121193456</v>
      </c>
      <c r="K5422" s="134">
        <v>43734.26425</v>
      </c>
      <c r="L5422" s="134">
        <v>29843.830180000001</v>
      </c>
      <c r="M5422" s="138">
        <f t="shared" si="339"/>
        <v>-0.31760987198955792</v>
      </c>
    </row>
    <row r="5423" spans="1:13" x14ac:dyDescent="0.25">
      <c r="A5423" s="134" t="s">
        <v>255</v>
      </c>
      <c r="B5423" s="134" t="s">
        <v>477</v>
      </c>
      <c r="C5423" s="134">
        <v>0</v>
      </c>
      <c r="D5423" s="134">
        <v>0</v>
      </c>
      <c r="E5423" s="138" t="str">
        <f t="shared" si="336"/>
        <v/>
      </c>
      <c r="F5423" s="134">
        <v>0</v>
      </c>
      <c r="G5423" s="134">
        <v>340.44065000000001</v>
      </c>
      <c r="H5423" s="138" t="str">
        <f t="shared" si="337"/>
        <v/>
      </c>
      <c r="I5423" s="134">
        <v>191.95923999999999</v>
      </c>
      <c r="J5423" s="138">
        <f t="shared" si="338"/>
        <v>0.77350488572469867</v>
      </c>
      <c r="K5423" s="134">
        <v>342.90217999999999</v>
      </c>
      <c r="L5423" s="134">
        <v>1110.0096900000001</v>
      </c>
      <c r="M5423" s="138">
        <f t="shared" si="339"/>
        <v>2.2371030420395699</v>
      </c>
    </row>
    <row r="5424" spans="1:13" x14ac:dyDescent="0.25">
      <c r="A5424" s="134" t="s">
        <v>255</v>
      </c>
      <c r="B5424" s="134" t="s">
        <v>450</v>
      </c>
      <c r="C5424" s="134">
        <v>187.21915999999999</v>
      </c>
      <c r="D5424" s="134">
        <v>701.16489000000001</v>
      </c>
      <c r="E5424" s="138">
        <f t="shared" si="336"/>
        <v>2.7451556240290795</v>
      </c>
      <c r="F5424" s="134">
        <v>53516.846940000003</v>
      </c>
      <c r="G5424" s="134">
        <v>47045.364020000001</v>
      </c>
      <c r="H5424" s="138">
        <f t="shared" si="337"/>
        <v>-0.12092421900818362</v>
      </c>
      <c r="I5424" s="134">
        <v>34515.181649999999</v>
      </c>
      <c r="J5424" s="138">
        <f t="shared" si="338"/>
        <v>0.36303393958814656</v>
      </c>
      <c r="K5424" s="134">
        <v>319238.32222999999</v>
      </c>
      <c r="L5424" s="134">
        <v>232058.48241999999</v>
      </c>
      <c r="M5424" s="138">
        <f t="shared" si="339"/>
        <v>-0.27308701286554815</v>
      </c>
    </row>
    <row r="5425" spans="1:13" x14ac:dyDescent="0.25">
      <c r="A5425" s="134" t="s">
        <v>255</v>
      </c>
      <c r="B5425" s="134" t="s">
        <v>453</v>
      </c>
      <c r="C5425" s="134">
        <v>0</v>
      </c>
      <c r="D5425" s="134">
        <v>70.795599999999993</v>
      </c>
      <c r="E5425" s="138" t="str">
        <f t="shared" si="336"/>
        <v/>
      </c>
      <c r="F5425" s="134">
        <v>1564.91347</v>
      </c>
      <c r="G5425" s="134">
        <v>768.46546000000001</v>
      </c>
      <c r="H5425" s="138">
        <f t="shared" si="337"/>
        <v>-0.50894060615377024</v>
      </c>
      <c r="I5425" s="134">
        <v>1668.3508899999999</v>
      </c>
      <c r="J5425" s="138">
        <f t="shared" si="338"/>
        <v>-0.53938618991595944</v>
      </c>
      <c r="K5425" s="134">
        <v>19665.947039999999</v>
      </c>
      <c r="L5425" s="134">
        <v>11543.182989999999</v>
      </c>
      <c r="M5425" s="138">
        <f t="shared" si="339"/>
        <v>-0.41303701436185702</v>
      </c>
    </row>
    <row r="5426" spans="1:13" x14ac:dyDescent="0.25">
      <c r="A5426" s="134" t="s">
        <v>255</v>
      </c>
      <c r="B5426" s="134" t="s">
        <v>480</v>
      </c>
      <c r="C5426" s="134">
        <v>0</v>
      </c>
      <c r="D5426" s="134">
        <v>0</v>
      </c>
      <c r="E5426" s="138" t="str">
        <f t="shared" si="336"/>
        <v/>
      </c>
      <c r="F5426" s="134">
        <v>0</v>
      </c>
      <c r="G5426" s="134">
        <v>0</v>
      </c>
      <c r="H5426" s="138" t="str">
        <f t="shared" si="337"/>
        <v/>
      </c>
      <c r="I5426" s="134">
        <v>18.169499999999999</v>
      </c>
      <c r="J5426" s="138">
        <f t="shared" si="338"/>
        <v>-1</v>
      </c>
      <c r="K5426" s="134">
        <v>51.027000000000001</v>
      </c>
      <c r="L5426" s="134">
        <v>59.326799999999999</v>
      </c>
      <c r="M5426" s="138">
        <f t="shared" si="339"/>
        <v>0.16265506496560644</v>
      </c>
    </row>
    <row r="5427" spans="1:13" x14ac:dyDescent="0.25">
      <c r="A5427" s="134" t="s">
        <v>255</v>
      </c>
      <c r="B5427" s="134" t="s">
        <v>487</v>
      </c>
      <c r="C5427" s="134">
        <v>0</v>
      </c>
      <c r="D5427" s="134">
        <v>0</v>
      </c>
      <c r="E5427" s="138" t="str">
        <f t="shared" si="336"/>
        <v/>
      </c>
      <c r="F5427" s="134">
        <v>239.94607999999999</v>
      </c>
      <c r="G5427" s="134">
        <v>0</v>
      </c>
      <c r="H5427" s="138">
        <f t="shared" si="337"/>
        <v>-1</v>
      </c>
      <c r="I5427" s="134">
        <v>0</v>
      </c>
      <c r="J5427" s="138" t="str">
        <f t="shared" si="338"/>
        <v/>
      </c>
      <c r="K5427" s="134">
        <v>2513.5482200000001</v>
      </c>
      <c r="L5427" s="134">
        <v>465.40681999999998</v>
      </c>
      <c r="M5427" s="138">
        <f t="shared" si="339"/>
        <v>-0.81484070355332194</v>
      </c>
    </row>
    <row r="5428" spans="1:13" x14ac:dyDescent="0.25">
      <c r="A5428" s="134" t="s">
        <v>255</v>
      </c>
      <c r="B5428" s="134" t="s">
        <v>481</v>
      </c>
      <c r="C5428" s="134">
        <v>0</v>
      </c>
      <c r="D5428" s="134">
        <v>0</v>
      </c>
      <c r="E5428" s="138" t="str">
        <f t="shared" si="336"/>
        <v/>
      </c>
      <c r="F5428" s="134">
        <v>0</v>
      </c>
      <c r="G5428" s="134">
        <v>0</v>
      </c>
      <c r="H5428" s="138" t="str">
        <f t="shared" si="337"/>
        <v/>
      </c>
      <c r="I5428" s="134">
        <v>0</v>
      </c>
      <c r="J5428" s="138" t="str">
        <f t="shared" si="338"/>
        <v/>
      </c>
      <c r="K5428" s="134">
        <v>23.16328</v>
      </c>
      <c r="L5428" s="134">
        <v>28.97025</v>
      </c>
      <c r="M5428" s="138">
        <f t="shared" si="339"/>
        <v>0.25069722422731155</v>
      </c>
    </row>
    <row r="5429" spans="1:13" x14ac:dyDescent="0.25">
      <c r="A5429" s="134" t="s">
        <v>255</v>
      </c>
      <c r="B5429" s="134" t="s">
        <v>461</v>
      </c>
      <c r="C5429" s="134">
        <v>103.9045</v>
      </c>
      <c r="D5429" s="134">
        <v>0</v>
      </c>
      <c r="E5429" s="138">
        <f t="shared" si="336"/>
        <v>-1</v>
      </c>
      <c r="F5429" s="134">
        <v>2253.5080899999998</v>
      </c>
      <c r="G5429" s="134">
        <v>519.64320999999995</v>
      </c>
      <c r="H5429" s="138">
        <f t="shared" si="337"/>
        <v>-0.76940699156753412</v>
      </c>
      <c r="I5429" s="134">
        <v>864.05119999999999</v>
      </c>
      <c r="J5429" s="138">
        <f t="shared" si="338"/>
        <v>-0.39859673824884456</v>
      </c>
      <c r="K5429" s="134">
        <v>14252.21542</v>
      </c>
      <c r="L5429" s="134">
        <v>4489.8270300000004</v>
      </c>
      <c r="M5429" s="138">
        <f t="shared" si="339"/>
        <v>-0.68497339552561998</v>
      </c>
    </row>
    <row r="5430" spans="1:13" x14ac:dyDescent="0.25">
      <c r="A5430" s="134" t="s">
        <v>255</v>
      </c>
      <c r="B5430" s="134" t="s">
        <v>513</v>
      </c>
      <c r="C5430" s="134">
        <v>0</v>
      </c>
      <c r="D5430" s="134">
        <v>0</v>
      </c>
      <c r="E5430" s="138" t="str">
        <f t="shared" si="336"/>
        <v/>
      </c>
      <c r="F5430" s="134">
        <v>0</v>
      </c>
      <c r="G5430" s="134">
        <v>0</v>
      </c>
      <c r="H5430" s="138" t="str">
        <f t="shared" si="337"/>
        <v/>
      </c>
      <c r="I5430" s="134">
        <v>0</v>
      </c>
      <c r="J5430" s="138" t="str">
        <f t="shared" si="338"/>
        <v/>
      </c>
      <c r="K5430" s="134">
        <v>47.893949999999997</v>
      </c>
      <c r="L5430" s="134">
        <v>29.280259999999998</v>
      </c>
      <c r="M5430" s="138">
        <f t="shared" si="339"/>
        <v>-0.38864386838003551</v>
      </c>
    </row>
    <row r="5431" spans="1:13" x14ac:dyDescent="0.25">
      <c r="A5431" s="134" t="s">
        <v>255</v>
      </c>
      <c r="B5431" s="134" t="s">
        <v>497</v>
      </c>
      <c r="C5431" s="134">
        <v>0</v>
      </c>
      <c r="D5431" s="134">
        <v>0</v>
      </c>
      <c r="E5431" s="138" t="str">
        <f t="shared" si="336"/>
        <v/>
      </c>
      <c r="F5431" s="134">
        <v>9</v>
      </c>
      <c r="G5431" s="134">
        <v>0</v>
      </c>
      <c r="H5431" s="138">
        <f t="shared" si="337"/>
        <v>-1</v>
      </c>
      <c r="I5431" s="134">
        <v>37.739550000000001</v>
      </c>
      <c r="J5431" s="138">
        <f t="shared" si="338"/>
        <v>-1</v>
      </c>
      <c r="K5431" s="134">
        <v>166.56049999999999</v>
      </c>
      <c r="L5431" s="134">
        <v>256.61624999999998</v>
      </c>
      <c r="M5431" s="138">
        <f t="shared" si="339"/>
        <v>0.54067891246724153</v>
      </c>
    </row>
    <row r="5432" spans="1:13" x14ac:dyDescent="0.25">
      <c r="A5432" s="134" t="s">
        <v>255</v>
      </c>
      <c r="B5432" s="134" t="s">
        <v>490</v>
      </c>
      <c r="C5432" s="134">
        <v>0</v>
      </c>
      <c r="D5432" s="134">
        <v>0</v>
      </c>
      <c r="E5432" s="138" t="str">
        <f t="shared" si="336"/>
        <v/>
      </c>
      <c r="F5432" s="134">
        <v>40.446210000000001</v>
      </c>
      <c r="G5432" s="134">
        <v>0</v>
      </c>
      <c r="H5432" s="138">
        <f t="shared" si="337"/>
        <v>-1</v>
      </c>
      <c r="I5432" s="134">
        <v>0</v>
      </c>
      <c r="J5432" s="138" t="str">
        <f t="shared" si="338"/>
        <v/>
      </c>
      <c r="K5432" s="134">
        <v>534.23265000000004</v>
      </c>
      <c r="L5432" s="134">
        <v>37.997790000000002</v>
      </c>
      <c r="M5432" s="138">
        <f t="shared" si="339"/>
        <v>-0.92887407761393836</v>
      </c>
    </row>
    <row r="5433" spans="1:13" x14ac:dyDescent="0.25">
      <c r="A5433" s="134" t="s">
        <v>255</v>
      </c>
      <c r="B5433" s="134" t="s">
        <v>469</v>
      </c>
      <c r="C5433" s="134">
        <v>0</v>
      </c>
      <c r="D5433" s="134">
        <v>0</v>
      </c>
      <c r="E5433" s="138" t="str">
        <f t="shared" si="336"/>
        <v/>
      </c>
      <c r="F5433" s="134">
        <v>303.82772999999997</v>
      </c>
      <c r="G5433" s="134">
        <v>355.60888999999997</v>
      </c>
      <c r="H5433" s="138">
        <f t="shared" si="337"/>
        <v>0.17042934165357448</v>
      </c>
      <c r="I5433" s="134">
        <v>191.38490999999999</v>
      </c>
      <c r="J5433" s="138">
        <f t="shared" si="338"/>
        <v>0.85808217586224522</v>
      </c>
      <c r="K5433" s="134">
        <v>2771.45399</v>
      </c>
      <c r="L5433" s="134">
        <v>1809.9747500000001</v>
      </c>
      <c r="M5433" s="138">
        <f t="shared" si="339"/>
        <v>-0.3469223171191812</v>
      </c>
    </row>
    <row r="5434" spans="1:13" x14ac:dyDescent="0.25">
      <c r="A5434" s="134" t="s">
        <v>255</v>
      </c>
      <c r="B5434" s="134" t="s">
        <v>452</v>
      </c>
      <c r="C5434" s="134">
        <v>0</v>
      </c>
      <c r="D5434" s="134">
        <v>64.323400000000007</v>
      </c>
      <c r="E5434" s="138" t="str">
        <f t="shared" si="336"/>
        <v/>
      </c>
      <c r="F5434" s="134">
        <v>1958.94885</v>
      </c>
      <c r="G5434" s="134">
        <v>1202.7343499999999</v>
      </c>
      <c r="H5434" s="138">
        <f t="shared" si="337"/>
        <v>-0.38603075317663349</v>
      </c>
      <c r="I5434" s="134">
        <v>469.84647000000001</v>
      </c>
      <c r="J5434" s="138">
        <f t="shared" si="338"/>
        <v>1.5598454533456425</v>
      </c>
      <c r="K5434" s="134">
        <v>80865.190659999993</v>
      </c>
      <c r="L5434" s="134">
        <v>31456.859219999998</v>
      </c>
      <c r="M5434" s="138">
        <f t="shared" si="339"/>
        <v>-0.61099628946327145</v>
      </c>
    </row>
    <row r="5435" spans="1:13" x14ac:dyDescent="0.25">
      <c r="A5435" s="134" t="s">
        <v>255</v>
      </c>
      <c r="B5435" s="134" t="s">
        <v>460</v>
      </c>
      <c r="C5435" s="134">
        <v>0</v>
      </c>
      <c r="D5435" s="134">
        <v>0</v>
      </c>
      <c r="E5435" s="138" t="str">
        <f t="shared" si="336"/>
        <v/>
      </c>
      <c r="F5435" s="134">
        <v>1010.90917</v>
      </c>
      <c r="G5435" s="134">
        <v>270.59965</v>
      </c>
      <c r="H5435" s="138">
        <f t="shared" si="337"/>
        <v>-0.73232051105046359</v>
      </c>
      <c r="I5435" s="134">
        <v>658.40074000000004</v>
      </c>
      <c r="J5435" s="138">
        <f t="shared" si="338"/>
        <v>-0.58900463872504161</v>
      </c>
      <c r="K5435" s="134">
        <v>8801.9624199999998</v>
      </c>
      <c r="L5435" s="134">
        <v>5366.3947600000001</v>
      </c>
      <c r="M5435" s="138">
        <f t="shared" si="339"/>
        <v>-0.39031837402459624</v>
      </c>
    </row>
    <row r="5436" spans="1:13" x14ac:dyDescent="0.25">
      <c r="A5436" s="134" t="s">
        <v>255</v>
      </c>
      <c r="B5436" s="134" t="s">
        <v>483</v>
      </c>
      <c r="C5436" s="134">
        <v>0</v>
      </c>
      <c r="D5436" s="134">
        <v>0</v>
      </c>
      <c r="E5436" s="138" t="str">
        <f t="shared" si="336"/>
        <v/>
      </c>
      <c r="F5436" s="134">
        <v>32.8292</v>
      </c>
      <c r="G5436" s="134">
        <v>0</v>
      </c>
      <c r="H5436" s="138">
        <f t="shared" si="337"/>
        <v>-1</v>
      </c>
      <c r="I5436" s="134">
        <v>0</v>
      </c>
      <c r="J5436" s="138" t="str">
        <f t="shared" si="338"/>
        <v/>
      </c>
      <c r="K5436" s="134">
        <v>310.78773000000001</v>
      </c>
      <c r="L5436" s="134">
        <v>76.311440000000005</v>
      </c>
      <c r="M5436" s="138">
        <f t="shared" si="339"/>
        <v>-0.75445800257301021</v>
      </c>
    </row>
    <row r="5437" spans="1:13" x14ac:dyDescent="0.25">
      <c r="A5437" s="134" t="s">
        <v>255</v>
      </c>
      <c r="B5437" s="134" t="s">
        <v>482</v>
      </c>
      <c r="C5437" s="134">
        <v>0</v>
      </c>
      <c r="D5437" s="134">
        <v>22.2</v>
      </c>
      <c r="E5437" s="138" t="str">
        <f t="shared" si="336"/>
        <v/>
      </c>
      <c r="F5437" s="134">
        <v>125.52921000000001</v>
      </c>
      <c r="G5437" s="134">
        <v>22.2</v>
      </c>
      <c r="H5437" s="138">
        <f t="shared" si="337"/>
        <v>-0.82314873167767089</v>
      </c>
      <c r="I5437" s="134">
        <v>5.2562600000000002</v>
      </c>
      <c r="J5437" s="138">
        <f t="shared" si="338"/>
        <v>3.2235353654499583</v>
      </c>
      <c r="K5437" s="134">
        <v>467.05907000000002</v>
      </c>
      <c r="L5437" s="134">
        <v>281.25006999999999</v>
      </c>
      <c r="M5437" s="138">
        <f t="shared" si="339"/>
        <v>-0.39782762381640513</v>
      </c>
    </row>
    <row r="5438" spans="1:13" x14ac:dyDescent="0.25">
      <c r="A5438" s="134" t="s">
        <v>255</v>
      </c>
      <c r="B5438" s="134" t="s">
        <v>457</v>
      </c>
      <c r="C5438" s="134">
        <v>0</v>
      </c>
      <c r="D5438" s="134">
        <v>0</v>
      </c>
      <c r="E5438" s="138" t="str">
        <f t="shared" si="336"/>
        <v/>
      </c>
      <c r="F5438" s="134">
        <v>411.33314000000001</v>
      </c>
      <c r="G5438" s="134">
        <v>85.081050000000005</v>
      </c>
      <c r="H5438" s="138">
        <f t="shared" si="337"/>
        <v>-0.7931578039153373</v>
      </c>
      <c r="I5438" s="134">
        <v>435.77530999999999</v>
      </c>
      <c r="J5438" s="138">
        <f t="shared" si="338"/>
        <v>-0.80475936096517264</v>
      </c>
      <c r="K5438" s="134">
        <v>3699.7959900000001</v>
      </c>
      <c r="L5438" s="134">
        <v>2358.4092799999999</v>
      </c>
      <c r="M5438" s="138">
        <f t="shared" si="339"/>
        <v>-0.36255693925437227</v>
      </c>
    </row>
    <row r="5439" spans="1:13" x14ac:dyDescent="0.25">
      <c r="A5439" s="134" t="s">
        <v>255</v>
      </c>
      <c r="B5439" s="134" t="s">
        <v>468</v>
      </c>
      <c r="C5439" s="134">
        <v>0</v>
      </c>
      <c r="D5439" s="134">
        <v>0</v>
      </c>
      <c r="E5439" s="138" t="str">
        <f t="shared" si="336"/>
        <v/>
      </c>
      <c r="F5439" s="134">
        <v>144.42722000000001</v>
      </c>
      <c r="G5439" s="134">
        <v>133.01846</v>
      </c>
      <c r="H5439" s="138">
        <f t="shared" si="337"/>
        <v>-7.8993142705370945E-2</v>
      </c>
      <c r="I5439" s="134">
        <v>89.027760000000001</v>
      </c>
      <c r="J5439" s="138">
        <f t="shared" si="338"/>
        <v>0.49412340600280191</v>
      </c>
      <c r="K5439" s="134">
        <v>718.85820999999999</v>
      </c>
      <c r="L5439" s="134">
        <v>1454.7551800000001</v>
      </c>
      <c r="M5439" s="138">
        <f t="shared" si="339"/>
        <v>1.0237025323811775</v>
      </c>
    </row>
    <row r="5440" spans="1:13" x14ac:dyDescent="0.25">
      <c r="A5440" s="134" t="s">
        <v>255</v>
      </c>
      <c r="B5440" s="134" t="s">
        <v>462</v>
      </c>
      <c r="C5440" s="134">
        <v>49.295969999999997</v>
      </c>
      <c r="D5440" s="134">
        <v>7.8665000000000003</v>
      </c>
      <c r="E5440" s="138">
        <f t="shared" si="336"/>
        <v>-0.84042306095204133</v>
      </c>
      <c r="F5440" s="134">
        <v>2587.0059200000001</v>
      </c>
      <c r="G5440" s="134">
        <v>1411.19274</v>
      </c>
      <c r="H5440" s="138">
        <f t="shared" si="337"/>
        <v>-0.45450734028471029</v>
      </c>
      <c r="I5440" s="134">
        <v>1554.7089800000001</v>
      </c>
      <c r="J5440" s="138">
        <f t="shared" si="338"/>
        <v>-9.2310677976530475E-2</v>
      </c>
      <c r="K5440" s="134">
        <v>26788.560450000001</v>
      </c>
      <c r="L5440" s="134">
        <v>20545.081419999999</v>
      </c>
      <c r="M5440" s="138">
        <f t="shared" si="339"/>
        <v>-0.2330651190329267</v>
      </c>
    </row>
    <row r="5441" spans="1:13" x14ac:dyDescent="0.25">
      <c r="A5441" s="134" t="s">
        <v>255</v>
      </c>
      <c r="B5441" s="134" t="s">
        <v>473</v>
      </c>
      <c r="C5441" s="134">
        <v>0</v>
      </c>
      <c r="D5441" s="134">
        <v>0</v>
      </c>
      <c r="E5441" s="138" t="str">
        <f t="shared" si="336"/>
        <v/>
      </c>
      <c r="F5441" s="134">
        <v>63.137999999999998</v>
      </c>
      <c r="G5441" s="134">
        <v>193.9958</v>
      </c>
      <c r="H5441" s="138">
        <f t="shared" si="337"/>
        <v>2.072568025594729</v>
      </c>
      <c r="I5441" s="134">
        <v>157.20750000000001</v>
      </c>
      <c r="J5441" s="138">
        <f t="shared" si="338"/>
        <v>0.23401109997932656</v>
      </c>
      <c r="K5441" s="134">
        <v>299.65890000000002</v>
      </c>
      <c r="L5441" s="134">
        <v>750.88652999999999</v>
      </c>
      <c r="M5441" s="138">
        <f t="shared" si="339"/>
        <v>1.5058041993746887</v>
      </c>
    </row>
    <row r="5442" spans="1:13" x14ac:dyDescent="0.25">
      <c r="A5442" s="134" t="s">
        <v>255</v>
      </c>
      <c r="B5442" s="134" t="s">
        <v>509</v>
      </c>
      <c r="C5442" s="134">
        <v>0</v>
      </c>
      <c r="D5442" s="134">
        <v>0</v>
      </c>
      <c r="E5442" s="138" t="str">
        <f t="shared" si="336"/>
        <v/>
      </c>
      <c r="F5442" s="134">
        <v>0</v>
      </c>
      <c r="G5442" s="134">
        <v>0</v>
      </c>
      <c r="H5442" s="138" t="str">
        <f t="shared" si="337"/>
        <v/>
      </c>
      <c r="I5442" s="134">
        <v>267.3</v>
      </c>
      <c r="J5442" s="138">
        <f t="shared" si="338"/>
        <v>-1</v>
      </c>
      <c r="K5442" s="134">
        <v>29.025600000000001</v>
      </c>
      <c r="L5442" s="134">
        <v>381.20663999999999</v>
      </c>
      <c r="M5442" s="138">
        <f t="shared" si="339"/>
        <v>12.133462874152471</v>
      </c>
    </row>
    <row r="5443" spans="1:13" x14ac:dyDescent="0.25">
      <c r="A5443" s="134" t="s">
        <v>255</v>
      </c>
      <c r="B5443" s="134" t="s">
        <v>506</v>
      </c>
      <c r="C5443" s="134">
        <v>0</v>
      </c>
      <c r="D5443" s="134">
        <v>0</v>
      </c>
      <c r="E5443" s="138" t="str">
        <f t="shared" si="336"/>
        <v/>
      </c>
      <c r="F5443" s="134">
        <v>1.925</v>
      </c>
      <c r="G5443" s="134">
        <v>0</v>
      </c>
      <c r="H5443" s="138">
        <f t="shared" si="337"/>
        <v>-1</v>
      </c>
      <c r="I5443" s="134">
        <v>17.516999999999999</v>
      </c>
      <c r="J5443" s="138">
        <f t="shared" si="338"/>
        <v>-1</v>
      </c>
      <c r="K5443" s="134">
        <v>753.06088</v>
      </c>
      <c r="L5443" s="134">
        <v>100.51349999999999</v>
      </c>
      <c r="M5443" s="138">
        <f t="shared" si="339"/>
        <v>-0.86652672756019411</v>
      </c>
    </row>
    <row r="5444" spans="1:13" x14ac:dyDescent="0.25">
      <c r="A5444" s="134" t="s">
        <v>255</v>
      </c>
      <c r="B5444" s="134" t="s">
        <v>484</v>
      </c>
      <c r="C5444" s="134">
        <v>0</v>
      </c>
      <c r="D5444" s="134">
        <v>0</v>
      </c>
      <c r="E5444" s="138" t="str">
        <f t="shared" si="336"/>
        <v/>
      </c>
      <c r="F5444" s="134">
        <v>10.1104</v>
      </c>
      <c r="G5444" s="134">
        <v>27.719069999999999</v>
      </c>
      <c r="H5444" s="138">
        <f t="shared" si="337"/>
        <v>1.7416393021047631</v>
      </c>
      <c r="I5444" s="134">
        <v>49.852350000000001</v>
      </c>
      <c r="J5444" s="138">
        <f t="shared" si="338"/>
        <v>-0.44397666308609329</v>
      </c>
      <c r="K5444" s="134">
        <v>289.48306000000002</v>
      </c>
      <c r="L5444" s="134">
        <v>257.83769000000001</v>
      </c>
      <c r="M5444" s="138">
        <f t="shared" si="339"/>
        <v>-0.10931682841821555</v>
      </c>
    </row>
    <row r="5445" spans="1:13" x14ac:dyDescent="0.25">
      <c r="A5445" s="134" t="s">
        <v>255</v>
      </c>
      <c r="B5445" s="134" t="s">
        <v>491</v>
      </c>
      <c r="C5445" s="134">
        <v>0</v>
      </c>
      <c r="D5445" s="134">
        <v>0</v>
      </c>
      <c r="E5445" s="138" t="str">
        <f t="shared" ref="E5445:E5508" si="340">IF(C5445=0,"",(D5445/C5445-1))</f>
        <v/>
      </c>
      <c r="F5445" s="134">
        <v>0</v>
      </c>
      <c r="G5445" s="134">
        <v>1637.4</v>
      </c>
      <c r="H5445" s="138" t="str">
        <f t="shared" ref="H5445:H5508" si="341">IF(F5445=0,"",(G5445/F5445-1))</f>
        <v/>
      </c>
      <c r="I5445" s="134">
        <v>55.951410000000003</v>
      </c>
      <c r="J5445" s="138">
        <f t="shared" ref="J5445:J5508" si="342">IF(I5445=0,"",(G5445/I5445-1))</f>
        <v>28.264678048328005</v>
      </c>
      <c r="K5445" s="134">
        <v>5262.84645</v>
      </c>
      <c r="L5445" s="134">
        <v>4641.9695099999999</v>
      </c>
      <c r="M5445" s="138">
        <f t="shared" ref="M5445:M5508" si="343">IF(K5445=0,"",(L5445/K5445-1))</f>
        <v>-0.1179735996287713</v>
      </c>
    </row>
    <row r="5446" spans="1:13" x14ac:dyDescent="0.25">
      <c r="A5446" s="134" t="s">
        <v>255</v>
      </c>
      <c r="B5446" s="134" t="s">
        <v>495</v>
      </c>
      <c r="C5446" s="134">
        <v>0</v>
      </c>
      <c r="D5446" s="134">
        <v>0</v>
      </c>
      <c r="E5446" s="138" t="str">
        <f t="shared" si="340"/>
        <v/>
      </c>
      <c r="F5446" s="134">
        <v>0</v>
      </c>
      <c r="G5446" s="134">
        <v>0</v>
      </c>
      <c r="H5446" s="138" t="str">
        <f t="shared" si="341"/>
        <v/>
      </c>
      <c r="I5446" s="134">
        <v>0</v>
      </c>
      <c r="J5446" s="138" t="str">
        <f t="shared" si="342"/>
        <v/>
      </c>
      <c r="K5446" s="134">
        <v>7.7111999999999998</v>
      </c>
      <c r="L5446" s="134">
        <v>0</v>
      </c>
      <c r="M5446" s="138">
        <f t="shared" si="343"/>
        <v>-1</v>
      </c>
    </row>
    <row r="5447" spans="1:13" x14ac:dyDescent="0.25">
      <c r="A5447" s="134" t="s">
        <v>255</v>
      </c>
      <c r="B5447" s="134" t="s">
        <v>456</v>
      </c>
      <c r="C5447" s="134">
        <v>0</v>
      </c>
      <c r="D5447" s="134">
        <v>0</v>
      </c>
      <c r="E5447" s="138" t="str">
        <f t="shared" si="340"/>
        <v/>
      </c>
      <c r="F5447" s="134">
        <v>1326.84663</v>
      </c>
      <c r="G5447" s="134">
        <v>307.10856000000001</v>
      </c>
      <c r="H5447" s="138">
        <f t="shared" si="341"/>
        <v>-0.76854253305824805</v>
      </c>
      <c r="I5447" s="134">
        <v>730.71072000000004</v>
      </c>
      <c r="J5447" s="138">
        <f t="shared" si="342"/>
        <v>-0.57971252974090759</v>
      </c>
      <c r="K5447" s="134">
        <v>13966.508099999999</v>
      </c>
      <c r="L5447" s="134">
        <v>2734.0238300000001</v>
      </c>
      <c r="M5447" s="138">
        <f t="shared" si="343"/>
        <v>-0.80424428136049264</v>
      </c>
    </row>
    <row r="5448" spans="1:13" x14ac:dyDescent="0.25">
      <c r="A5448" s="134" t="s">
        <v>255</v>
      </c>
      <c r="B5448" s="134" t="s">
        <v>470</v>
      </c>
      <c r="C5448" s="134">
        <v>0</v>
      </c>
      <c r="D5448" s="134">
        <v>0</v>
      </c>
      <c r="E5448" s="138" t="str">
        <f t="shared" si="340"/>
        <v/>
      </c>
      <c r="F5448" s="134">
        <v>99.531720000000007</v>
      </c>
      <c r="G5448" s="134">
        <v>52.79148</v>
      </c>
      <c r="H5448" s="138">
        <f t="shared" si="341"/>
        <v>-0.4696014496685077</v>
      </c>
      <c r="I5448" s="134">
        <v>102.73051</v>
      </c>
      <c r="J5448" s="138">
        <f t="shared" si="342"/>
        <v>-0.4861168313094133</v>
      </c>
      <c r="K5448" s="134">
        <v>801.51737000000003</v>
      </c>
      <c r="L5448" s="134">
        <v>589.67688999999996</v>
      </c>
      <c r="M5448" s="138">
        <f t="shared" si="343"/>
        <v>-0.26429930021354375</v>
      </c>
    </row>
    <row r="5449" spans="1:13" x14ac:dyDescent="0.25">
      <c r="A5449" s="134" t="s">
        <v>255</v>
      </c>
      <c r="B5449" s="134" t="s">
        <v>516</v>
      </c>
      <c r="C5449" s="134">
        <v>0</v>
      </c>
      <c r="D5449" s="134">
        <v>0</v>
      </c>
      <c r="E5449" s="138" t="str">
        <f t="shared" si="340"/>
        <v/>
      </c>
      <c r="F5449" s="134">
        <v>0</v>
      </c>
      <c r="G5449" s="134">
        <v>9.7200000000000006</v>
      </c>
      <c r="H5449" s="138" t="str">
        <f t="shared" si="341"/>
        <v/>
      </c>
      <c r="I5449" s="134">
        <v>0</v>
      </c>
      <c r="J5449" s="138" t="str">
        <f t="shared" si="342"/>
        <v/>
      </c>
      <c r="K5449" s="134">
        <v>0</v>
      </c>
      <c r="L5449" s="134">
        <v>11.772</v>
      </c>
      <c r="M5449" s="138" t="str">
        <f t="shared" si="343"/>
        <v/>
      </c>
    </row>
    <row r="5450" spans="1:13" x14ac:dyDescent="0.25">
      <c r="A5450" s="134" t="s">
        <v>255</v>
      </c>
      <c r="B5450" s="134" t="s">
        <v>503</v>
      </c>
      <c r="C5450" s="134">
        <v>0</v>
      </c>
      <c r="D5450" s="134">
        <v>0</v>
      </c>
      <c r="E5450" s="138" t="str">
        <f t="shared" si="340"/>
        <v/>
      </c>
      <c r="F5450" s="134">
        <v>94.704229999999995</v>
      </c>
      <c r="G5450" s="134">
        <v>0</v>
      </c>
      <c r="H5450" s="138">
        <f t="shared" si="341"/>
        <v>-1</v>
      </c>
      <c r="I5450" s="134">
        <v>0</v>
      </c>
      <c r="J5450" s="138" t="str">
        <f t="shared" si="342"/>
        <v/>
      </c>
      <c r="K5450" s="134">
        <v>264.13943</v>
      </c>
      <c r="L5450" s="134">
        <v>102.628</v>
      </c>
      <c r="M5450" s="138">
        <f t="shared" si="343"/>
        <v>-0.61146277933589843</v>
      </c>
    </row>
    <row r="5451" spans="1:13" x14ac:dyDescent="0.25">
      <c r="A5451" s="134" t="s">
        <v>255</v>
      </c>
      <c r="B5451" s="134" t="s">
        <v>496</v>
      </c>
      <c r="C5451" s="134">
        <v>0</v>
      </c>
      <c r="D5451" s="134">
        <v>0</v>
      </c>
      <c r="E5451" s="138" t="str">
        <f t="shared" si="340"/>
        <v/>
      </c>
      <c r="F5451" s="134">
        <v>0</v>
      </c>
      <c r="G5451" s="134">
        <v>61.309840000000001</v>
      </c>
      <c r="H5451" s="138" t="str">
        <f t="shared" si="341"/>
        <v/>
      </c>
      <c r="I5451" s="134">
        <v>60.377000000000002</v>
      </c>
      <c r="J5451" s="138">
        <f t="shared" si="342"/>
        <v>1.5450254235884531E-2</v>
      </c>
      <c r="K5451" s="134">
        <v>330.53</v>
      </c>
      <c r="L5451" s="134">
        <v>396.6148</v>
      </c>
      <c r="M5451" s="138">
        <f t="shared" si="343"/>
        <v>0.19993586058754143</v>
      </c>
    </row>
    <row r="5452" spans="1:13" x14ac:dyDescent="0.25">
      <c r="A5452" s="134" t="s">
        <v>255</v>
      </c>
      <c r="B5452" s="134" t="s">
        <v>474</v>
      </c>
      <c r="C5452" s="134">
        <v>0</v>
      </c>
      <c r="D5452" s="134">
        <v>0</v>
      </c>
      <c r="E5452" s="138" t="str">
        <f t="shared" si="340"/>
        <v/>
      </c>
      <c r="F5452" s="134">
        <v>0</v>
      </c>
      <c r="G5452" s="134">
        <v>0</v>
      </c>
      <c r="H5452" s="138" t="str">
        <f t="shared" si="341"/>
        <v/>
      </c>
      <c r="I5452" s="134">
        <v>0</v>
      </c>
      <c r="J5452" s="138" t="str">
        <f t="shared" si="342"/>
        <v/>
      </c>
      <c r="K5452" s="134">
        <v>37.798000000000002</v>
      </c>
      <c r="L5452" s="134">
        <v>135.57431</v>
      </c>
      <c r="M5452" s="138">
        <f t="shared" si="343"/>
        <v>2.5868117360706915</v>
      </c>
    </row>
    <row r="5453" spans="1:13" x14ac:dyDescent="0.25">
      <c r="A5453" s="134" t="s">
        <v>255</v>
      </c>
      <c r="B5453" s="134" t="s">
        <v>466</v>
      </c>
      <c r="C5453" s="134">
        <v>0</v>
      </c>
      <c r="D5453" s="134">
        <v>0</v>
      </c>
      <c r="E5453" s="138" t="str">
        <f t="shared" si="340"/>
        <v/>
      </c>
      <c r="F5453" s="134">
        <v>227.74826999999999</v>
      </c>
      <c r="G5453" s="134">
        <v>260.57864999999998</v>
      </c>
      <c r="H5453" s="138">
        <f t="shared" si="341"/>
        <v>0.1441520499804454</v>
      </c>
      <c r="I5453" s="134">
        <v>122.255</v>
      </c>
      <c r="J5453" s="138">
        <f t="shared" si="342"/>
        <v>1.1314355241094431</v>
      </c>
      <c r="K5453" s="134">
        <v>1540.7094500000001</v>
      </c>
      <c r="L5453" s="134">
        <v>1338.94074</v>
      </c>
      <c r="M5453" s="138">
        <f t="shared" si="343"/>
        <v>-0.13095831274352221</v>
      </c>
    </row>
    <row r="5454" spans="1:13" x14ac:dyDescent="0.25">
      <c r="A5454" s="134" t="s">
        <v>255</v>
      </c>
      <c r="B5454" s="134" t="s">
        <v>518</v>
      </c>
      <c r="C5454" s="134">
        <v>0</v>
      </c>
      <c r="D5454" s="134">
        <v>0</v>
      </c>
      <c r="E5454" s="138" t="str">
        <f t="shared" si="340"/>
        <v/>
      </c>
      <c r="F5454" s="134">
        <v>0</v>
      </c>
      <c r="G5454" s="134">
        <v>0</v>
      </c>
      <c r="H5454" s="138" t="str">
        <f t="shared" si="341"/>
        <v/>
      </c>
      <c r="I5454" s="134">
        <v>0</v>
      </c>
      <c r="J5454" s="138" t="str">
        <f t="shared" si="342"/>
        <v/>
      </c>
      <c r="K5454" s="134">
        <v>19.9391</v>
      </c>
      <c r="L5454" s="134">
        <v>0</v>
      </c>
      <c r="M5454" s="138">
        <f t="shared" si="343"/>
        <v>-1</v>
      </c>
    </row>
    <row r="5455" spans="1:13" x14ac:dyDescent="0.25">
      <c r="A5455" s="134" t="s">
        <v>255</v>
      </c>
      <c r="B5455" s="134" t="s">
        <v>465</v>
      </c>
      <c r="C5455" s="134">
        <v>0</v>
      </c>
      <c r="D5455" s="134">
        <v>0</v>
      </c>
      <c r="E5455" s="138" t="str">
        <f t="shared" si="340"/>
        <v/>
      </c>
      <c r="F5455" s="134">
        <v>0</v>
      </c>
      <c r="G5455" s="134">
        <v>0</v>
      </c>
      <c r="H5455" s="138" t="str">
        <f t="shared" si="341"/>
        <v/>
      </c>
      <c r="I5455" s="134">
        <v>0</v>
      </c>
      <c r="J5455" s="138" t="str">
        <f t="shared" si="342"/>
        <v/>
      </c>
      <c r="K5455" s="134">
        <v>97.987499999999997</v>
      </c>
      <c r="L5455" s="134">
        <v>73.790999999999997</v>
      </c>
      <c r="M5455" s="138">
        <f t="shared" si="343"/>
        <v>-0.24693455797933406</v>
      </c>
    </row>
    <row r="5456" spans="1:13" x14ac:dyDescent="0.25">
      <c r="A5456" s="134" t="s">
        <v>255</v>
      </c>
      <c r="B5456" s="134" t="s">
        <v>488</v>
      </c>
      <c r="C5456" s="134">
        <v>0</v>
      </c>
      <c r="D5456" s="134">
        <v>0</v>
      </c>
      <c r="E5456" s="138" t="str">
        <f t="shared" si="340"/>
        <v/>
      </c>
      <c r="F5456" s="134">
        <v>4.2619999999999996</v>
      </c>
      <c r="G5456" s="134">
        <v>0</v>
      </c>
      <c r="H5456" s="138">
        <f t="shared" si="341"/>
        <v>-1</v>
      </c>
      <c r="I5456" s="134">
        <v>0</v>
      </c>
      <c r="J5456" s="138" t="str">
        <f t="shared" si="342"/>
        <v/>
      </c>
      <c r="K5456" s="134">
        <v>249.87019000000001</v>
      </c>
      <c r="L5456" s="134">
        <v>61.235599999999998</v>
      </c>
      <c r="M5456" s="138">
        <f t="shared" si="343"/>
        <v>-0.75493035003495212</v>
      </c>
    </row>
    <row r="5457" spans="1:13" x14ac:dyDescent="0.25">
      <c r="A5457" s="134" t="s">
        <v>255</v>
      </c>
      <c r="B5457" s="134" t="s">
        <v>512</v>
      </c>
      <c r="C5457" s="134">
        <v>0</v>
      </c>
      <c r="D5457" s="134">
        <v>0</v>
      </c>
      <c r="E5457" s="138" t="str">
        <f t="shared" si="340"/>
        <v/>
      </c>
      <c r="F5457" s="134">
        <v>0</v>
      </c>
      <c r="G5457" s="134">
        <v>0</v>
      </c>
      <c r="H5457" s="138" t="str">
        <f t="shared" si="341"/>
        <v/>
      </c>
      <c r="I5457" s="134">
        <v>0</v>
      </c>
      <c r="J5457" s="138" t="str">
        <f t="shared" si="342"/>
        <v/>
      </c>
      <c r="K5457" s="134">
        <v>5</v>
      </c>
      <c r="L5457" s="134">
        <v>0</v>
      </c>
      <c r="M5457" s="138">
        <f t="shared" si="343"/>
        <v>-1</v>
      </c>
    </row>
    <row r="5458" spans="1:13" x14ac:dyDescent="0.25">
      <c r="A5458" s="134" t="s">
        <v>255</v>
      </c>
      <c r="B5458" s="134" t="s">
        <v>476</v>
      </c>
      <c r="C5458" s="134">
        <v>0</v>
      </c>
      <c r="D5458" s="134">
        <v>0</v>
      </c>
      <c r="E5458" s="138" t="str">
        <f t="shared" si="340"/>
        <v/>
      </c>
      <c r="F5458" s="134">
        <v>0</v>
      </c>
      <c r="G5458" s="134">
        <v>0</v>
      </c>
      <c r="H5458" s="138" t="str">
        <f t="shared" si="341"/>
        <v/>
      </c>
      <c r="I5458" s="134">
        <v>0</v>
      </c>
      <c r="J5458" s="138" t="str">
        <f t="shared" si="342"/>
        <v/>
      </c>
      <c r="K5458" s="134">
        <v>112.0569</v>
      </c>
      <c r="L5458" s="134">
        <v>13.95</v>
      </c>
      <c r="M5458" s="138">
        <f t="shared" si="343"/>
        <v>-0.87550967410306724</v>
      </c>
    </row>
    <row r="5459" spans="1:13" x14ac:dyDescent="0.25">
      <c r="A5459" s="134" t="s">
        <v>255</v>
      </c>
      <c r="B5459" s="134" t="s">
        <v>475</v>
      </c>
      <c r="C5459" s="134">
        <v>0</v>
      </c>
      <c r="D5459" s="134">
        <v>0</v>
      </c>
      <c r="E5459" s="138" t="str">
        <f t="shared" si="340"/>
        <v/>
      </c>
      <c r="F5459" s="134">
        <v>0</v>
      </c>
      <c r="G5459" s="134">
        <v>0</v>
      </c>
      <c r="H5459" s="138" t="str">
        <f t="shared" si="341"/>
        <v/>
      </c>
      <c r="I5459" s="134">
        <v>0</v>
      </c>
      <c r="J5459" s="138" t="str">
        <f t="shared" si="342"/>
        <v/>
      </c>
      <c r="K5459" s="134">
        <v>25.108709999999999</v>
      </c>
      <c r="L5459" s="134">
        <v>0</v>
      </c>
      <c r="M5459" s="138">
        <f t="shared" si="343"/>
        <v>-1</v>
      </c>
    </row>
    <row r="5460" spans="1:13" x14ac:dyDescent="0.25">
      <c r="A5460" s="141" t="s">
        <v>255</v>
      </c>
      <c r="B5460" s="141" t="s">
        <v>3</v>
      </c>
      <c r="C5460" s="141">
        <v>480.87974000000003</v>
      </c>
      <c r="D5460" s="141">
        <v>1151.3857</v>
      </c>
      <c r="E5460" s="138">
        <f t="shared" si="340"/>
        <v>1.3943318967856704</v>
      </c>
      <c r="F5460" s="141">
        <v>78323.742230000003</v>
      </c>
      <c r="G5460" s="141">
        <v>63937.560960000003</v>
      </c>
      <c r="H5460" s="138">
        <f t="shared" si="341"/>
        <v>-0.18367586711771955</v>
      </c>
      <c r="I5460" s="141">
        <v>51970.854809999997</v>
      </c>
      <c r="J5460" s="138">
        <f t="shared" si="342"/>
        <v>0.23025802045683164</v>
      </c>
      <c r="K5460" s="141">
        <v>627856.26291000005</v>
      </c>
      <c r="L5460" s="141">
        <v>409689.96639000002</v>
      </c>
      <c r="M5460" s="138">
        <f t="shared" si="343"/>
        <v>-0.34747809237235094</v>
      </c>
    </row>
    <row r="5461" spans="1:13" x14ac:dyDescent="0.25">
      <c r="A5461" s="134" t="s">
        <v>317</v>
      </c>
      <c r="B5461" s="134" t="s">
        <v>463</v>
      </c>
      <c r="C5461" s="134">
        <v>0</v>
      </c>
      <c r="D5461" s="134">
        <v>0</v>
      </c>
      <c r="E5461" s="138" t="str">
        <f t="shared" si="340"/>
        <v/>
      </c>
      <c r="F5461" s="134">
        <v>38.911729999999999</v>
      </c>
      <c r="G5461" s="134">
        <v>0</v>
      </c>
      <c r="H5461" s="138">
        <f t="shared" si="341"/>
        <v>-1</v>
      </c>
      <c r="I5461" s="134">
        <v>39.350659999999998</v>
      </c>
      <c r="J5461" s="138">
        <f t="shared" si="342"/>
        <v>-1</v>
      </c>
      <c r="K5461" s="134">
        <v>444.37499000000003</v>
      </c>
      <c r="L5461" s="134">
        <v>181.23155</v>
      </c>
      <c r="M5461" s="138">
        <f t="shared" si="343"/>
        <v>-0.59216527914858585</v>
      </c>
    </row>
    <row r="5462" spans="1:13" x14ac:dyDescent="0.25">
      <c r="A5462" s="134" t="s">
        <v>317</v>
      </c>
      <c r="B5462" s="134" t="s">
        <v>500</v>
      </c>
      <c r="C5462" s="134">
        <v>0</v>
      </c>
      <c r="D5462" s="134">
        <v>0</v>
      </c>
      <c r="E5462" s="138" t="str">
        <f t="shared" si="340"/>
        <v/>
      </c>
      <c r="F5462" s="134">
        <v>0</v>
      </c>
      <c r="G5462" s="134">
        <v>0</v>
      </c>
      <c r="H5462" s="138" t="str">
        <f t="shared" si="341"/>
        <v/>
      </c>
      <c r="I5462" s="134">
        <v>0</v>
      </c>
      <c r="J5462" s="138" t="str">
        <f t="shared" si="342"/>
        <v/>
      </c>
      <c r="K5462" s="134">
        <v>0</v>
      </c>
      <c r="L5462" s="134">
        <v>25.67089</v>
      </c>
      <c r="M5462" s="138" t="str">
        <f t="shared" si="343"/>
        <v/>
      </c>
    </row>
    <row r="5463" spans="1:13" x14ac:dyDescent="0.25">
      <c r="A5463" s="134" t="s">
        <v>317</v>
      </c>
      <c r="B5463" s="134" t="s">
        <v>498</v>
      </c>
      <c r="C5463" s="134">
        <v>0</v>
      </c>
      <c r="D5463" s="134">
        <v>0</v>
      </c>
      <c r="E5463" s="138" t="str">
        <f t="shared" si="340"/>
        <v/>
      </c>
      <c r="F5463" s="134">
        <v>0</v>
      </c>
      <c r="G5463" s="134">
        <v>0</v>
      </c>
      <c r="H5463" s="138" t="str">
        <f t="shared" si="341"/>
        <v/>
      </c>
      <c r="I5463" s="134">
        <v>0</v>
      </c>
      <c r="J5463" s="138" t="str">
        <f t="shared" si="342"/>
        <v/>
      </c>
      <c r="K5463" s="134">
        <v>0</v>
      </c>
      <c r="L5463" s="134">
        <v>2.085</v>
      </c>
      <c r="M5463" s="138" t="str">
        <f t="shared" si="343"/>
        <v/>
      </c>
    </row>
    <row r="5464" spans="1:13" x14ac:dyDescent="0.25">
      <c r="A5464" s="134" t="s">
        <v>317</v>
      </c>
      <c r="B5464" s="134" t="s">
        <v>454</v>
      </c>
      <c r="C5464" s="134">
        <v>0</v>
      </c>
      <c r="D5464" s="134">
        <v>0.72</v>
      </c>
      <c r="E5464" s="138" t="str">
        <f t="shared" si="340"/>
        <v/>
      </c>
      <c r="F5464" s="134">
        <v>26.70524</v>
      </c>
      <c r="G5464" s="134">
        <v>208.97696999999999</v>
      </c>
      <c r="H5464" s="138">
        <f t="shared" si="341"/>
        <v>6.8253170538815597</v>
      </c>
      <c r="I5464" s="134">
        <v>312.82141000000001</v>
      </c>
      <c r="J5464" s="138">
        <f t="shared" si="342"/>
        <v>-0.3319607823518218</v>
      </c>
      <c r="K5464" s="134">
        <v>2830.5039999999999</v>
      </c>
      <c r="L5464" s="134">
        <v>3410.5524399999999</v>
      </c>
      <c r="M5464" s="138">
        <f t="shared" si="343"/>
        <v>0.20492761713108343</v>
      </c>
    </row>
    <row r="5465" spans="1:13" x14ac:dyDescent="0.25">
      <c r="A5465" s="134" t="s">
        <v>317</v>
      </c>
      <c r="B5465" s="134" t="s">
        <v>464</v>
      </c>
      <c r="C5465" s="134">
        <v>0</v>
      </c>
      <c r="D5465" s="134">
        <v>0</v>
      </c>
      <c r="E5465" s="138" t="str">
        <f t="shared" si="340"/>
        <v/>
      </c>
      <c r="F5465" s="134">
        <v>0</v>
      </c>
      <c r="G5465" s="134">
        <v>0</v>
      </c>
      <c r="H5465" s="138" t="str">
        <f t="shared" si="341"/>
        <v/>
      </c>
      <c r="I5465" s="134">
        <v>0</v>
      </c>
      <c r="J5465" s="138" t="str">
        <f t="shared" si="342"/>
        <v/>
      </c>
      <c r="K5465" s="134">
        <v>0</v>
      </c>
      <c r="L5465" s="134">
        <v>0</v>
      </c>
      <c r="M5465" s="138" t="str">
        <f t="shared" si="343"/>
        <v/>
      </c>
    </row>
    <row r="5466" spans="1:13" x14ac:dyDescent="0.25">
      <c r="A5466" s="134" t="s">
        <v>317</v>
      </c>
      <c r="B5466" s="134" t="s">
        <v>472</v>
      </c>
      <c r="C5466" s="134">
        <v>0</v>
      </c>
      <c r="D5466" s="134">
        <v>0</v>
      </c>
      <c r="E5466" s="138" t="str">
        <f t="shared" si="340"/>
        <v/>
      </c>
      <c r="F5466" s="134">
        <v>0</v>
      </c>
      <c r="G5466" s="134">
        <v>0</v>
      </c>
      <c r="H5466" s="138" t="str">
        <f t="shared" si="341"/>
        <v/>
      </c>
      <c r="I5466" s="134">
        <v>95.962490000000003</v>
      </c>
      <c r="J5466" s="138">
        <f t="shared" si="342"/>
        <v>-1</v>
      </c>
      <c r="K5466" s="134">
        <v>379.09877</v>
      </c>
      <c r="L5466" s="134">
        <v>460.56036999999998</v>
      </c>
      <c r="M5466" s="138">
        <f t="shared" si="343"/>
        <v>0.21488225878443235</v>
      </c>
    </row>
    <row r="5467" spans="1:13" x14ac:dyDescent="0.25">
      <c r="A5467" s="134" t="s">
        <v>317</v>
      </c>
      <c r="B5467" s="134" t="s">
        <v>471</v>
      </c>
      <c r="C5467" s="134">
        <v>0</v>
      </c>
      <c r="D5467" s="134">
        <v>0</v>
      </c>
      <c r="E5467" s="138" t="str">
        <f t="shared" si="340"/>
        <v/>
      </c>
      <c r="F5467" s="134">
        <v>0</v>
      </c>
      <c r="G5467" s="134">
        <v>0</v>
      </c>
      <c r="H5467" s="138" t="str">
        <f t="shared" si="341"/>
        <v/>
      </c>
      <c r="I5467" s="134">
        <v>0</v>
      </c>
      <c r="J5467" s="138" t="str">
        <f t="shared" si="342"/>
        <v/>
      </c>
      <c r="K5467" s="134">
        <v>7.12995</v>
      </c>
      <c r="L5467" s="134">
        <v>0</v>
      </c>
      <c r="M5467" s="138">
        <f t="shared" si="343"/>
        <v>-1</v>
      </c>
    </row>
    <row r="5468" spans="1:13" x14ac:dyDescent="0.25">
      <c r="A5468" s="134" t="s">
        <v>317</v>
      </c>
      <c r="B5468" s="134" t="s">
        <v>501</v>
      </c>
      <c r="C5468" s="134">
        <v>0</v>
      </c>
      <c r="D5468" s="134">
        <v>0</v>
      </c>
      <c r="E5468" s="138" t="str">
        <f t="shared" si="340"/>
        <v/>
      </c>
      <c r="F5468" s="134">
        <v>0</v>
      </c>
      <c r="G5468" s="134">
        <v>0</v>
      </c>
      <c r="H5468" s="138" t="str">
        <f t="shared" si="341"/>
        <v/>
      </c>
      <c r="I5468" s="134">
        <v>0</v>
      </c>
      <c r="J5468" s="138" t="str">
        <f t="shared" si="342"/>
        <v/>
      </c>
      <c r="K5468" s="134">
        <v>0</v>
      </c>
      <c r="L5468" s="134">
        <v>9.6453500000000005</v>
      </c>
      <c r="M5468" s="138" t="str">
        <f t="shared" si="343"/>
        <v/>
      </c>
    </row>
    <row r="5469" spans="1:13" x14ac:dyDescent="0.25">
      <c r="A5469" s="134" t="s">
        <v>317</v>
      </c>
      <c r="B5469" s="134" t="s">
        <v>451</v>
      </c>
      <c r="C5469" s="134">
        <v>0</v>
      </c>
      <c r="D5469" s="134">
        <v>0</v>
      </c>
      <c r="E5469" s="138" t="str">
        <f t="shared" si="340"/>
        <v/>
      </c>
      <c r="F5469" s="134">
        <v>166.64211</v>
      </c>
      <c r="G5469" s="134">
        <v>2.8447499999999999</v>
      </c>
      <c r="H5469" s="138">
        <f t="shared" si="341"/>
        <v>-0.98292898475661405</v>
      </c>
      <c r="I5469" s="134">
        <v>42.537469999999999</v>
      </c>
      <c r="J5469" s="138">
        <f t="shared" si="342"/>
        <v>-0.93312366720446704</v>
      </c>
      <c r="K5469" s="134">
        <v>826.83396000000005</v>
      </c>
      <c r="L5469" s="134">
        <v>697.59703999999999</v>
      </c>
      <c r="M5469" s="138">
        <f t="shared" si="343"/>
        <v>-0.15630335261023875</v>
      </c>
    </row>
    <row r="5470" spans="1:13" x14ac:dyDescent="0.25">
      <c r="A5470" s="134" t="s">
        <v>317</v>
      </c>
      <c r="B5470" s="134" t="s">
        <v>486</v>
      </c>
      <c r="C5470" s="134">
        <v>0</v>
      </c>
      <c r="D5470" s="134">
        <v>0</v>
      </c>
      <c r="E5470" s="138" t="str">
        <f t="shared" si="340"/>
        <v/>
      </c>
      <c r="F5470" s="134">
        <v>11.5701</v>
      </c>
      <c r="G5470" s="134">
        <v>34.858510000000003</v>
      </c>
      <c r="H5470" s="138">
        <f t="shared" si="341"/>
        <v>2.0128097423531344</v>
      </c>
      <c r="I5470" s="134">
        <v>0</v>
      </c>
      <c r="J5470" s="138" t="str">
        <f t="shared" si="342"/>
        <v/>
      </c>
      <c r="K5470" s="134">
        <v>88.35924</v>
      </c>
      <c r="L5470" s="134">
        <v>85.729810000000001</v>
      </c>
      <c r="M5470" s="138">
        <f t="shared" si="343"/>
        <v>-2.9758404440780595E-2</v>
      </c>
    </row>
    <row r="5471" spans="1:13" x14ac:dyDescent="0.25">
      <c r="A5471" s="134" t="s">
        <v>317</v>
      </c>
      <c r="B5471" s="134" t="s">
        <v>458</v>
      </c>
      <c r="C5471" s="134">
        <v>0</v>
      </c>
      <c r="D5471" s="134">
        <v>0</v>
      </c>
      <c r="E5471" s="138" t="str">
        <f t="shared" si="340"/>
        <v/>
      </c>
      <c r="F5471" s="134">
        <v>0</v>
      </c>
      <c r="G5471" s="134">
        <v>0</v>
      </c>
      <c r="H5471" s="138" t="str">
        <f t="shared" si="341"/>
        <v/>
      </c>
      <c r="I5471" s="134">
        <v>0</v>
      </c>
      <c r="J5471" s="138" t="str">
        <f t="shared" si="342"/>
        <v/>
      </c>
      <c r="K5471" s="134">
        <v>11.35665</v>
      </c>
      <c r="L5471" s="134">
        <v>1.5705199999999999</v>
      </c>
      <c r="M5471" s="138">
        <f t="shared" si="343"/>
        <v>-0.86170921882773532</v>
      </c>
    </row>
    <row r="5472" spans="1:13" x14ac:dyDescent="0.25">
      <c r="A5472" s="134" t="s">
        <v>317</v>
      </c>
      <c r="B5472" s="134" t="s">
        <v>467</v>
      </c>
      <c r="C5472" s="134">
        <v>0</v>
      </c>
      <c r="D5472" s="134">
        <v>0</v>
      </c>
      <c r="E5472" s="138" t="str">
        <f t="shared" si="340"/>
        <v/>
      </c>
      <c r="F5472" s="134">
        <v>0</v>
      </c>
      <c r="G5472" s="134">
        <v>0</v>
      </c>
      <c r="H5472" s="138" t="str">
        <f t="shared" si="341"/>
        <v/>
      </c>
      <c r="I5472" s="134">
        <v>0</v>
      </c>
      <c r="J5472" s="138" t="str">
        <f t="shared" si="342"/>
        <v/>
      </c>
      <c r="K5472" s="134">
        <v>0</v>
      </c>
      <c r="L5472" s="134">
        <v>0</v>
      </c>
      <c r="M5472" s="138" t="str">
        <f t="shared" si="343"/>
        <v/>
      </c>
    </row>
    <row r="5473" spans="1:13" x14ac:dyDescent="0.25">
      <c r="A5473" s="134" t="s">
        <v>317</v>
      </c>
      <c r="B5473" s="134" t="s">
        <v>455</v>
      </c>
      <c r="C5473" s="134">
        <v>0</v>
      </c>
      <c r="D5473" s="134">
        <v>0</v>
      </c>
      <c r="E5473" s="138" t="str">
        <f t="shared" si="340"/>
        <v/>
      </c>
      <c r="F5473" s="134">
        <v>0</v>
      </c>
      <c r="G5473" s="134">
        <v>0</v>
      </c>
      <c r="H5473" s="138" t="str">
        <f t="shared" si="341"/>
        <v/>
      </c>
      <c r="I5473" s="134">
        <v>6.5731400000000004</v>
      </c>
      <c r="J5473" s="138">
        <f t="shared" si="342"/>
        <v>-1</v>
      </c>
      <c r="K5473" s="134">
        <v>48.530009999999997</v>
      </c>
      <c r="L5473" s="134">
        <v>11.540419999999999</v>
      </c>
      <c r="M5473" s="138">
        <f t="shared" si="343"/>
        <v>-0.76220033748190041</v>
      </c>
    </row>
    <row r="5474" spans="1:13" x14ac:dyDescent="0.25">
      <c r="A5474" s="134" t="s">
        <v>317</v>
      </c>
      <c r="B5474" s="134" t="s">
        <v>450</v>
      </c>
      <c r="C5474" s="134">
        <v>6.2606000000000002</v>
      </c>
      <c r="D5474" s="134">
        <v>156.29400999999999</v>
      </c>
      <c r="E5474" s="138">
        <f t="shared" si="340"/>
        <v>23.96470146631313</v>
      </c>
      <c r="F5474" s="134">
        <v>1127.02889</v>
      </c>
      <c r="G5474" s="134">
        <v>2747.0346100000002</v>
      </c>
      <c r="H5474" s="138">
        <f t="shared" si="341"/>
        <v>1.4374127712023426</v>
      </c>
      <c r="I5474" s="134">
        <v>5702.9739499999996</v>
      </c>
      <c r="J5474" s="138">
        <f t="shared" si="342"/>
        <v>-0.51831542032556532</v>
      </c>
      <c r="K5474" s="134">
        <v>15494.78787</v>
      </c>
      <c r="L5474" s="134">
        <v>69311.365520000007</v>
      </c>
      <c r="M5474" s="138">
        <f t="shared" si="343"/>
        <v>3.4732051901269436</v>
      </c>
    </row>
    <row r="5475" spans="1:13" x14ac:dyDescent="0.25">
      <c r="A5475" s="134" t="s">
        <v>317</v>
      </c>
      <c r="B5475" s="134" t="s">
        <v>453</v>
      </c>
      <c r="C5475" s="134">
        <v>0</v>
      </c>
      <c r="D5475" s="134">
        <v>0</v>
      </c>
      <c r="E5475" s="138" t="str">
        <f t="shared" si="340"/>
        <v/>
      </c>
      <c r="F5475" s="134">
        <v>643.98213999999996</v>
      </c>
      <c r="G5475" s="134">
        <v>122.59751</v>
      </c>
      <c r="H5475" s="138">
        <f t="shared" si="341"/>
        <v>-0.80962591602307477</v>
      </c>
      <c r="I5475" s="134">
        <v>253.66705999999999</v>
      </c>
      <c r="J5475" s="138">
        <f t="shared" si="342"/>
        <v>-0.51669913310778304</v>
      </c>
      <c r="K5475" s="134">
        <v>1151.2469599999999</v>
      </c>
      <c r="L5475" s="134">
        <v>1293.63771</v>
      </c>
      <c r="M5475" s="138">
        <f t="shared" si="343"/>
        <v>0.12368393137819877</v>
      </c>
    </row>
    <row r="5476" spans="1:13" x14ac:dyDescent="0.25">
      <c r="A5476" s="134" t="s">
        <v>317</v>
      </c>
      <c r="B5476" s="134" t="s">
        <v>480</v>
      </c>
      <c r="C5476" s="134">
        <v>0</v>
      </c>
      <c r="D5476" s="134">
        <v>0</v>
      </c>
      <c r="E5476" s="138" t="str">
        <f t="shared" si="340"/>
        <v/>
      </c>
      <c r="F5476" s="134">
        <v>0</v>
      </c>
      <c r="G5476" s="134">
        <v>0</v>
      </c>
      <c r="H5476" s="138" t="str">
        <f t="shared" si="341"/>
        <v/>
      </c>
      <c r="I5476" s="134">
        <v>0</v>
      </c>
      <c r="J5476" s="138" t="str">
        <f t="shared" si="342"/>
        <v/>
      </c>
      <c r="K5476" s="134">
        <v>28.52177</v>
      </c>
      <c r="L5476" s="134">
        <v>0</v>
      </c>
      <c r="M5476" s="138">
        <f t="shared" si="343"/>
        <v>-1</v>
      </c>
    </row>
    <row r="5477" spans="1:13" x14ac:dyDescent="0.25">
      <c r="A5477" s="134" t="s">
        <v>317</v>
      </c>
      <c r="B5477" s="134" t="s">
        <v>461</v>
      </c>
      <c r="C5477" s="134">
        <v>0</v>
      </c>
      <c r="D5477" s="134">
        <v>0</v>
      </c>
      <c r="E5477" s="138" t="str">
        <f t="shared" si="340"/>
        <v/>
      </c>
      <c r="F5477" s="134">
        <v>0</v>
      </c>
      <c r="G5477" s="134">
        <v>0</v>
      </c>
      <c r="H5477" s="138" t="str">
        <f t="shared" si="341"/>
        <v/>
      </c>
      <c r="I5477" s="134">
        <v>0</v>
      </c>
      <c r="J5477" s="138" t="str">
        <f t="shared" si="342"/>
        <v/>
      </c>
      <c r="K5477" s="134">
        <v>0</v>
      </c>
      <c r="L5477" s="134">
        <v>2.9916</v>
      </c>
      <c r="M5477" s="138" t="str">
        <f t="shared" si="343"/>
        <v/>
      </c>
    </row>
    <row r="5478" spans="1:13" x14ac:dyDescent="0.25">
      <c r="A5478" s="134" t="s">
        <v>317</v>
      </c>
      <c r="B5478" s="134" t="s">
        <v>452</v>
      </c>
      <c r="C5478" s="134">
        <v>0</v>
      </c>
      <c r="D5478" s="134">
        <v>0</v>
      </c>
      <c r="E5478" s="138" t="str">
        <f t="shared" si="340"/>
        <v/>
      </c>
      <c r="F5478" s="134">
        <v>569.22068999999999</v>
      </c>
      <c r="G5478" s="134">
        <v>42.392220000000002</v>
      </c>
      <c r="H5478" s="138">
        <f t="shared" si="341"/>
        <v>-0.92552586238564172</v>
      </c>
      <c r="I5478" s="134">
        <v>17.23292</v>
      </c>
      <c r="J5478" s="138">
        <f t="shared" si="342"/>
        <v>1.4599557126708649</v>
      </c>
      <c r="K5478" s="134">
        <v>3103.2770599999999</v>
      </c>
      <c r="L5478" s="134">
        <v>1550.27873</v>
      </c>
      <c r="M5478" s="138">
        <f t="shared" si="343"/>
        <v>-0.50043818195208134</v>
      </c>
    </row>
    <row r="5479" spans="1:13" x14ac:dyDescent="0.25">
      <c r="A5479" s="134" t="s">
        <v>317</v>
      </c>
      <c r="B5479" s="134" t="s">
        <v>460</v>
      </c>
      <c r="C5479" s="134">
        <v>0</v>
      </c>
      <c r="D5479" s="134">
        <v>0</v>
      </c>
      <c r="E5479" s="138" t="str">
        <f t="shared" si="340"/>
        <v/>
      </c>
      <c r="F5479" s="134">
        <v>14.38594</v>
      </c>
      <c r="G5479" s="134">
        <v>29.095580000000002</v>
      </c>
      <c r="H5479" s="138">
        <f t="shared" si="341"/>
        <v>1.0225011365263583</v>
      </c>
      <c r="I5479" s="134">
        <v>5.3981199999999996</v>
      </c>
      <c r="J5479" s="138">
        <f t="shared" si="342"/>
        <v>4.3899468703919151</v>
      </c>
      <c r="K5479" s="134">
        <v>320.46965999999998</v>
      </c>
      <c r="L5479" s="134">
        <v>234.72033999999999</v>
      </c>
      <c r="M5479" s="138">
        <f t="shared" si="343"/>
        <v>-0.26757391011679543</v>
      </c>
    </row>
    <row r="5480" spans="1:13" x14ac:dyDescent="0.25">
      <c r="A5480" s="134" t="s">
        <v>317</v>
      </c>
      <c r="B5480" s="134" t="s">
        <v>457</v>
      </c>
      <c r="C5480" s="134">
        <v>0</v>
      </c>
      <c r="D5480" s="134">
        <v>0</v>
      </c>
      <c r="E5480" s="138" t="str">
        <f t="shared" si="340"/>
        <v/>
      </c>
      <c r="F5480" s="134">
        <v>0</v>
      </c>
      <c r="G5480" s="134">
        <v>79.501800000000003</v>
      </c>
      <c r="H5480" s="138" t="str">
        <f t="shared" si="341"/>
        <v/>
      </c>
      <c r="I5480" s="134">
        <v>107.98966</v>
      </c>
      <c r="J5480" s="138">
        <f t="shared" si="342"/>
        <v>-0.26380173805529161</v>
      </c>
      <c r="K5480" s="134">
        <v>605.22194999999999</v>
      </c>
      <c r="L5480" s="134">
        <v>793.40601000000004</v>
      </c>
      <c r="M5480" s="138">
        <f t="shared" si="343"/>
        <v>0.31093396397800843</v>
      </c>
    </row>
    <row r="5481" spans="1:13" x14ac:dyDescent="0.25">
      <c r="A5481" s="134" t="s">
        <v>317</v>
      </c>
      <c r="B5481" s="134" t="s">
        <v>456</v>
      </c>
      <c r="C5481" s="134">
        <v>0</v>
      </c>
      <c r="D5481" s="134">
        <v>0</v>
      </c>
      <c r="E5481" s="138" t="str">
        <f t="shared" si="340"/>
        <v/>
      </c>
      <c r="F5481" s="134">
        <v>0</v>
      </c>
      <c r="G5481" s="134">
        <v>5.0400299999999998</v>
      </c>
      <c r="H5481" s="138" t="str">
        <f t="shared" si="341"/>
        <v/>
      </c>
      <c r="I5481" s="134">
        <v>0</v>
      </c>
      <c r="J5481" s="138" t="str">
        <f t="shared" si="342"/>
        <v/>
      </c>
      <c r="K5481" s="134">
        <v>1066.27341</v>
      </c>
      <c r="L5481" s="134">
        <v>160.43469999999999</v>
      </c>
      <c r="M5481" s="138">
        <f t="shared" si="343"/>
        <v>-0.84953699633192581</v>
      </c>
    </row>
    <row r="5482" spans="1:13" x14ac:dyDescent="0.25">
      <c r="A5482" s="134" t="s">
        <v>317</v>
      </c>
      <c r="B5482" s="134" t="s">
        <v>470</v>
      </c>
      <c r="C5482" s="134">
        <v>0</v>
      </c>
      <c r="D5482" s="134">
        <v>0</v>
      </c>
      <c r="E5482" s="138" t="str">
        <f t="shared" si="340"/>
        <v/>
      </c>
      <c r="F5482" s="134">
        <v>0</v>
      </c>
      <c r="G5482" s="134">
        <v>0</v>
      </c>
      <c r="H5482" s="138" t="str">
        <f t="shared" si="341"/>
        <v/>
      </c>
      <c r="I5482" s="134">
        <v>0</v>
      </c>
      <c r="J5482" s="138" t="str">
        <f t="shared" si="342"/>
        <v/>
      </c>
      <c r="K5482" s="134">
        <v>9.92516</v>
      </c>
      <c r="L5482" s="134">
        <v>0</v>
      </c>
      <c r="M5482" s="138">
        <f t="shared" si="343"/>
        <v>-1</v>
      </c>
    </row>
    <row r="5483" spans="1:13" x14ac:dyDescent="0.25">
      <c r="A5483" s="134" t="s">
        <v>317</v>
      </c>
      <c r="B5483" s="134" t="s">
        <v>466</v>
      </c>
      <c r="C5483" s="134">
        <v>0</v>
      </c>
      <c r="D5483" s="134">
        <v>0</v>
      </c>
      <c r="E5483" s="138" t="str">
        <f t="shared" si="340"/>
        <v/>
      </c>
      <c r="F5483" s="134">
        <v>5.5715500000000002</v>
      </c>
      <c r="G5483" s="134">
        <v>33.828809999999997</v>
      </c>
      <c r="H5483" s="138">
        <f t="shared" si="341"/>
        <v>5.0717053602677886</v>
      </c>
      <c r="I5483" s="134">
        <v>0</v>
      </c>
      <c r="J5483" s="138" t="str">
        <f t="shared" si="342"/>
        <v/>
      </c>
      <c r="K5483" s="134">
        <v>452.79090000000002</v>
      </c>
      <c r="L5483" s="134">
        <v>170.03242</v>
      </c>
      <c r="M5483" s="138">
        <f t="shared" si="343"/>
        <v>-0.62447915803961607</v>
      </c>
    </row>
    <row r="5484" spans="1:13" x14ac:dyDescent="0.25">
      <c r="A5484" s="134" t="s">
        <v>317</v>
      </c>
      <c r="B5484" s="134" t="s">
        <v>488</v>
      </c>
      <c r="C5484" s="134">
        <v>0</v>
      </c>
      <c r="D5484" s="134">
        <v>0</v>
      </c>
      <c r="E5484" s="138" t="str">
        <f t="shared" si="340"/>
        <v/>
      </c>
      <c r="F5484" s="134">
        <v>0</v>
      </c>
      <c r="G5484" s="134">
        <v>0</v>
      </c>
      <c r="H5484" s="138" t="str">
        <f t="shared" si="341"/>
        <v/>
      </c>
      <c r="I5484" s="134">
        <v>9.1273099999999996</v>
      </c>
      <c r="J5484" s="138">
        <f t="shared" si="342"/>
        <v>-1</v>
      </c>
      <c r="K5484" s="134">
        <v>7.3333500000000003</v>
      </c>
      <c r="L5484" s="134">
        <v>9.1273099999999996</v>
      </c>
      <c r="M5484" s="138">
        <f t="shared" si="343"/>
        <v>0.24463035311283376</v>
      </c>
    </row>
    <row r="5485" spans="1:13" x14ac:dyDescent="0.25">
      <c r="A5485" s="141" t="s">
        <v>317</v>
      </c>
      <c r="B5485" s="141" t="s">
        <v>3</v>
      </c>
      <c r="C5485" s="141">
        <v>6.2606000000000002</v>
      </c>
      <c r="D5485" s="141">
        <v>157.01401000000001</v>
      </c>
      <c r="E5485" s="138">
        <f t="shared" si="340"/>
        <v>24.079706417915219</v>
      </c>
      <c r="F5485" s="141">
        <v>2604.0183900000002</v>
      </c>
      <c r="G5485" s="141">
        <v>3306.1707900000001</v>
      </c>
      <c r="H5485" s="138">
        <f t="shared" si="341"/>
        <v>0.26964187453376631</v>
      </c>
      <c r="I5485" s="141">
        <v>6593.6341899999998</v>
      </c>
      <c r="J5485" s="138">
        <f t="shared" si="342"/>
        <v>-0.49858140522654626</v>
      </c>
      <c r="K5485" s="141">
        <v>26876.035660000001</v>
      </c>
      <c r="L5485" s="141">
        <v>78412.177729999996</v>
      </c>
      <c r="M5485" s="138">
        <f t="shared" si="343"/>
        <v>1.917549995913348</v>
      </c>
    </row>
    <row r="5486" spans="1:13" x14ac:dyDescent="0.25">
      <c r="A5486" s="134" t="s">
        <v>238</v>
      </c>
      <c r="B5486" s="134" t="s">
        <v>463</v>
      </c>
      <c r="C5486" s="134">
        <v>0</v>
      </c>
      <c r="D5486" s="134">
        <v>11.937189999999999</v>
      </c>
      <c r="E5486" s="138" t="str">
        <f t="shared" si="340"/>
        <v/>
      </c>
      <c r="F5486" s="134">
        <v>243.6901</v>
      </c>
      <c r="G5486" s="134">
        <v>627.06420000000003</v>
      </c>
      <c r="H5486" s="138">
        <f t="shared" si="341"/>
        <v>1.5732034251699187</v>
      </c>
      <c r="I5486" s="134">
        <v>525.67418999999995</v>
      </c>
      <c r="J5486" s="138">
        <f t="shared" si="342"/>
        <v>0.19287614253992591</v>
      </c>
      <c r="K5486" s="134">
        <v>4847.6888399999998</v>
      </c>
      <c r="L5486" s="134">
        <v>8766.3480899999995</v>
      </c>
      <c r="M5486" s="138">
        <f t="shared" si="343"/>
        <v>0.80835618360356642</v>
      </c>
    </row>
    <row r="5487" spans="1:13" x14ac:dyDescent="0.25">
      <c r="A5487" s="134" t="s">
        <v>238</v>
      </c>
      <c r="B5487" s="134" t="s">
        <v>500</v>
      </c>
      <c r="C5487" s="134">
        <v>295.23863999999998</v>
      </c>
      <c r="D5487" s="134">
        <v>84.893100000000004</v>
      </c>
      <c r="E5487" s="138">
        <f t="shared" si="340"/>
        <v>-0.71245938539752107</v>
      </c>
      <c r="F5487" s="134">
        <v>727.52620000000002</v>
      </c>
      <c r="G5487" s="134">
        <v>417.55585000000002</v>
      </c>
      <c r="H5487" s="138">
        <f t="shared" si="341"/>
        <v>-0.42606073843113823</v>
      </c>
      <c r="I5487" s="134">
        <v>0</v>
      </c>
      <c r="J5487" s="138" t="str">
        <f t="shared" si="342"/>
        <v/>
      </c>
      <c r="K5487" s="134">
        <v>2869.3813799999998</v>
      </c>
      <c r="L5487" s="134">
        <v>3985.1279300000001</v>
      </c>
      <c r="M5487" s="138">
        <f t="shared" si="343"/>
        <v>0.38884567864589692</v>
      </c>
    </row>
    <row r="5488" spans="1:13" x14ac:dyDescent="0.25">
      <c r="A5488" s="134" t="s">
        <v>238</v>
      </c>
      <c r="B5488" s="134" t="s">
        <v>478</v>
      </c>
      <c r="C5488" s="134">
        <v>0</v>
      </c>
      <c r="D5488" s="134">
        <v>0</v>
      </c>
      <c r="E5488" s="138" t="str">
        <f t="shared" si="340"/>
        <v/>
      </c>
      <c r="F5488" s="134">
        <v>0</v>
      </c>
      <c r="G5488" s="134">
        <v>400.42683</v>
      </c>
      <c r="H5488" s="138" t="str">
        <f t="shared" si="341"/>
        <v/>
      </c>
      <c r="I5488" s="134">
        <v>43.409709999999997</v>
      </c>
      <c r="J5488" s="138">
        <f t="shared" si="342"/>
        <v>8.224360863041932</v>
      </c>
      <c r="K5488" s="134">
        <v>51.675490000000003</v>
      </c>
      <c r="L5488" s="134">
        <v>1007.39459</v>
      </c>
      <c r="M5488" s="138">
        <f t="shared" si="343"/>
        <v>18.494630626627824</v>
      </c>
    </row>
    <row r="5489" spans="1:13" x14ac:dyDescent="0.25">
      <c r="A5489" s="134" t="s">
        <v>238</v>
      </c>
      <c r="B5489" s="134" t="s">
        <v>515</v>
      </c>
      <c r="C5489" s="134">
        <v>0</v>
      </c>
      <c r="D5489" s="134">
        <v>0</v>
      </c>
      <c r="E5489" s="138" t="str">
        <f t="shared" si="340"/>
        <v/>
      </c>
      <c r="F5489" s="134">
        <v>0</v>
      </c>
      <c r="G5489" s="134">
        <v>0</v>
      </c>
      <c r="H5489" s="138" t="str">
        <f t="shared" si="341"/>
        <v/>
      </c>
      <c r="I5489" s="134">
        <v>0</v>
      </c>
      <c r="J5489" s="138" t="str">
        <f t="shared" si="342"/>
        <v/>
      </c>
      <c r="K5489" s="134">
        <v>0</v>
      </c>
      <c r="L5489" s="134">
        <v>0</v>
      </c>
      <c r="M5489" s="138" t="str">
        <f t="shared" si="343"/>
        <v/>
      </c>
    </row>
    <row r="5490" spans="1:13" x14ac:dyDescent="0.25">
      <c r="A5490" s="134" t="s">
        <v>238</v>
      </c>
      <c r="B5490" s="134" t="s">
        <v>498</v>
      </c>
      <c r="C5490" s="134">
        <v>0</v>
      </c>
      <c r="D5490" s="134">
        <v>0</v>
      </c>
      <c r="E5490" s="138" t="str">
        <f t="shared" si="340"/>
        <v/>
      </c>
      <c r="F5490" s="134">
        <v>97.360929999999996</v>
      </c>
      <c r="G5490" s="134">
        <v>0</v>
      </c>
      <c r="H5490" s="138">
        <f t="shared" si="341"/>
        <v>-1</v>
      </c>
      <c r="I5490" s="134">
        <v>320.76785999999998</v>
      </c>
      <c r="J5490" s="138">
        <f t="shared" si="342"/>
        <v>-1</v>
      </c>
      <c r="K5490" s="134">
        <v>427.59088000000003</v>
      </c>
      <c r="L5490" s="134">
        <v>428.26742000000002</v>
      </c>
      <c r="M5490" s="138">
        <f t="shared" si="343"/>
        <v>1.5822133531004923E-3</v>
      </c>
    </row>
    <row r="5491" spans="1:13" x14ac:dyDescent="0.25">
      <c r="A5491" s="134" t="s">
        <v>238</v>
      </c>
      <c r="B5491" s="134" t="s">
        <v>511</v>
      </c>
      <c r="C5491" s="134">
        <v>0</v>
      </c>
      <c r="D5491" s="134">
        <v>0</v>
      </c>
      <c r="E5491" s="138" t="str">
        <f t="shared" si="340"/>
        <v/>
      </c>
      <c r="F5491" s="134">
        <v>0</v>
      </c>
      <c r="G5491" s="134">
        <v>91.162940000000006</v>
      </c>
      <c r="H5491" s="138" t="str">
        <f t="shared" si="341"/>
        <v/>
      </c>
      <c r="I5491" s="134">
        <v>58.477849999999997</v>
      </c>
      <c r="J5491" s="138">
        <f t="shared" si="342"/>
        <v>0.55893111665357065</v>
      </c>
      <c r="K5491" s="134">
        <v>8.25</v>
      </c>
      <c r="L5491" s="134">
        <v>667.97861</v>
      </c>
      <c r="M5491" s="138">
        <f t="shared" si="343"/>
        <v>79.967104242424242</v>
      </c>
    </row>
    <row r="5492" spans="1:13" x14ac:dyDescent="0.25">
      <c r="A5492" s="134" t="s">
        <v>238</v>
      </c>
      <c r="B5492" s="134" t="s">
        <v>454</v>
      </c>
      <c r="C5492" s="134">
        <v>42.566330000000001</v>
      </c>
      <c r="D5492" s="134">
        <v>46.5548</v>
      </c>
      <c r="E5492" s="138">
        <f t="shared" si="340"/>
        <v>9.3700114621110053E-2</v>
      </c>
      <c r="F5492" s="134">
        <v>1852.11896</v>
      </c>
      <c r="G5492" s="134">
        <v>3073.8159999999998</v>
      </c>
      <c r="H5492" s="138">
        <f t="shared" si="341"/>
        <v>0.65962125888501233</v>
      </c>
      <c r="I5492" s="134">
        <v>8522.6882999999998</v>
      </c>
      <c r="J5492" s="138">
        <f t="shared" si="342"/>
        <v>-0.63933727342815061</v>
      </c>
      <c r="K5492" s="134">
        <v>23867.41041</v>
      </c>
      <c r="L5492" s="134">
        <v>31201.851060000001</v>
      </c>
      <c r="M5492" s="138">
        <f t="shared" si="343"/>
        <v>0.3072993895863545</v>
      </c>
    </row>
    <row r="5493" spans="1:13" x14ac:dyDescent="0.25">
      <c r="A5493" s="134" t="s">
        <v>238</v>
      </c>
      <c r="B5493" s="134" t="s">
        <v>464</v>
      </c>
      <c r="C5493" s="134">
        <v>0</v>
      </c>
      <c r="D5493" s="134">
        <v>51.157029999999999</v>
      </c>
      <c r="E5493" s="138" t="str">
        <f t="shared" si="340"/>
        <v/>
      </c>
      <c r="F5493" s="134">
        <v>115.55097000000001</v>
      </c>
      <c r="G5493" s="134">
        <v>493.53627</v>
      </c>
      <c r="H5493" s="138">
        <f t="shared" si="341"/>
        <v>3.2711564429099989</v>
      </c>
      <c r="I5493" s="134">
        <v>470.34397999999999</v>
      </c>
      <c r="J5493" s="138">
        <f t="shared" si="342"/>
        <v>4.9309209825540989E-2</v>
      </c>
      <c r="K5493" s="134">
        <v>3135.6967199999999</v>
      </c>
      <c r="L5493" s="134">
        <v>4528.7946599999996</v>
      </c>
      <c r="M5493" s="138">
        <f t="shared" si="343"/>
        <v>0.44427062448819976</v>
      </c>
    </row>
    <row r="5494" spans="1:13" x14ac:dyDescent="0.25">
      <c r="A5494" s="134" t="s">
        <v>238</v>
      </c>
      <c r="B5494" s="134" t="s">
        <v>472</v>
      </c>
      <c r="C5494" s="134">
        <v>0</v>
      </c>
      <c r="D5494" s="134">
        <v>0</v>
      </c>
      <c r="E5494" s="138" t="str">
        <f t="shared" si="340"/>
        <v/>
      </c>
      <c r="F5494" s="134">
        <v>283.54723999999999</v>
      </c>
      <c r="G5494" s="134">
        <v>218.50076000000001</v>
      </c>
      <c r="H5494" s="138">
        <f t="shared" si="341"/>
        <v>-0.22940262088250263</v>
      </c>
      <c r="I5494" s="134">
        <v>249.57767999999999</v>
      </c>
      <c r="J5494" s="138">
        <f t="shared" si="342"/>
        <v>-0.12451802581064131</v>
      </c>
      <c r="K5494" s="134">
        <v>2199.78033</v>
      </c>
      <c r="L5494" s="134">
        <v>1580.3920700000001</v>
      </c>
      <c r="M5494" s="138">
        <f t="shared" si="343"/>
        <v>-0.2815682327698602</v>
      </c>
    </row>
    <row r="5495" spans="1:13" x14ac:dyDescent="0.25">
      <c r="A5495" s="134" t="s">
        <v>238</v>
      </c>
      <c r="B5495" s="134" t="s">
        <v>471</v>
      </c>
      <c r="C5495" s="134">
        <v>0</v>
      </c>
      <c r="D5495" s="134">
        <v>0</v>
      </c>
      <c r="E5495" s="138" t="str">
        <f t="shared" si="340"/>
        <v/>
      </c>
      <c r="F5495" s="134">
        <v>49.501379999999997</v>
      </c>
      <c r="G5495" s="134">
        <v>132.23647</v>
      </c>
      <c r="H5495" s="138">
        <f t="shared" si="341"/>
        <v>1.6713693638439979</v>
      </c>
      <c r="I5495" s="134">
        <v>217.35157000000001</v>
      </c>
      <c r="J5495" s="138">
        <f t="shared" si="342"/>
        <v>-0.39160103605416796</v>
      </c>
      <c r="K5495" s="134">
        <v>488.69558999999998</v>
      </c>
      <c r="L5495" s="134">
        <v>856.67084</v>
      </c>
      <c r="M5495" s="138">
        <f t="shared" si="343"/>
        <v>0.75297436181079513</v>
      </c>
    </row>
    <row r="5496" spans="1:13" x14ac:dyDescent="0.25">
      <c r="A5496" s="134" t="s">
        <v>238</v>
      </c>
      <c r="B5496" s="134" t="s">
        <v>517</v>
      </c>
      <c r="C5496" s="134">
        <v>0</v>
      </c>
      <c r="D5496" s="134">
        <v>0</v>
      </c>
      <c r="E5496" s="138" t="str">
        <f t="shared" si="340"/>
        <v/>
      </c>
      <c r="F5496" s="134">
        <v>9.5685500000000001</v>
      </c>
      <c r="G5496" s="134">
        <v>0</v>
      </c>
      <c r="H5496" s="138">
        <f t="shared" si="341"/>
        <v>-1</v>
      </c>
      <c r="I5496" s="134">
        <v>4.7504799999999996</v>
      </c>
      <c r="J5496" s="138">
        <f t="shared" si="342"/>
        <v>-1</v>
      </c>
      <c r="K5496" s="134">
        <v>151.70060000000001</v>
      </c>
      <c r="L5496" s="134">
        <v>110.39002000000001</v>
      </c>
      <c r="M5496" s="138">
        <f t="shared" si="343"/>
        <v>-0.27231652346793622</v>
      </c>
    </row>
    <row r="5497" spans="1:13" x14ac:dyDescent="0.25">
      <c r="A5497" s="134" t="s">
        <v>238</v>
      </c>
      <c r="B5497" s="134" t="s">
        <v>519</v>
      </c>
      <c r="C5497" s="134">
        <v>0</v>
      </c>
      <c r="D5497" s="134">
        <v>0</v>
      </c>
      <c r="E5497" s="138" t="str">
        <f t="shared" si="340"/>
        <v/>
      </c>
      <c r="F5497" s="134">
        <v>102.64729</v>
      </c>
      <c r="G5497" s="134">
        <v>37.312330000000003</v>
      </c>
      <c r="H5497" s="138">
        <f t="shared" si="341"/>
        <v>-0.63649960948798545</v>
      </c>
      <c r="I5497" s="134">
        <v>87.102080000000001</v>
      </c>
      <c r="J5497" s="138">
        <f t="shared" si="342"/>
        <v>-0.57162527002799468</v>
      </c>
      <c r="K5497" s="134">
        <v>681.7559</v>
      </c>
      <c r="L5497" s="134">
        <v>1087.45478</v>
      </c>
      <c r="M5497" s="138">
        <f t="shared" si="343"/>
        <v>0.59507938251799519</v>
      </c>
    </row>
    <row r="5498" spans="1:13" x14ac:dyDescent="0.25">
      <c r="A5498" s="134" t="s">
        <v>238</v>
      </c>
      <c r="B5498" s="134" t="s">
        <v>501</v>
      </c>
      <c r="C5498" s="134">
        <v>0</v>
      </c>
      <c r="D5498" s="134">
        <v>0</v>
      </c>
      <c r="E5498" s="138" t="str">
        <f t="shared" si="340"/>
        <v/>
      </c>
      <c r="F5498" s="134">
        <v>0</v>
      </c>
      <c r="G5498" s="134">
        <v>0</v>
      </c>
      <c r="H5498" s="138" t="str">
        <f t="shared" si="341"/>
        <v/>
      </c>
      <c r="I5498" s="134">
        <v>6.0266200000000003</v>
      </c>
      <c r="J5498" s="138">
        <f t="shared" si="342"/>
        <v>-1</v>
      </c>
      <c r="K5498" s="134">
        <v>52.611600000000003</v>
      </c>
      <c r="L5498" s="134">
        <v>18.33473</v>
      </c>
      <c r="M5498" s="138">
        <f t="shared" si="343"/>
        <v>-0.65150784237696624</v>
      </c>
    </row>
    <row r="5499" spans="1:13" x14ac:dyDescent="0.25">
      <c r="A5499" s="134" t="s">
        <v>238</v>
      </c>
      <c r="B5499" s="134" t="s">
        <v>499</v>
      </c>
      <c r="C5499" s="134">
        <v>0</v>
      </c>
      <c r="D5499" s="134">
        <v>0</v>
      </c>
      <c r="E5499" s="138" t="str">
        <f t="shared" si="340"/>
        <v/>
      </c>
      <c r="F5499" s="134">
        <v>87.348529999999997</v>
      </c>
      <c r="G5499" s="134">
        <v>73.48245</v>
      </c>
      <c r="H5499" s="138">
        <f t="shared" si="341"/>
        <v>-0.15874428567944987</v>
      </c>
      <c r="I5499" s="134">
        <v>0</v>
      </c>
      <c r="J5499" s="138" t="str">
        <f t="shared" si="342"/>
        <v/>
      </c>
      <c r="K5499" s="134">
        <v>415.32952999999998</v>
      </c>
      <c r="L5499" s="134">
        <v>289.26902999999999</v>
      </c>
      <c r="M5499" s="138">
        <f t="shared" si="343"/>
        <v>-0.30351923206616205</v>
      </c>
    </row>
    <row r="5500" spans="1:13" x14ac:dyDescent="0.25">
      <c r="A5500" s="134" t="s">
        <v>238</v>
      </c>
      <c r="B5500" s="134" t="s">
        <v>451</v>
      </c>
      <c r="C5500" s="134">
        <v>372.14102000000003</v>
      </c>
      <c r="D5500" s="134">
        <v>205.57393999999999</v>
      </c>
      <c r="E5500" s="138">
        <f t="shared" si="340"/>
        <v>-0.44759129213973781</v>
      </c>
      <c r="F5500" s="134">
        <v>9908.7162000000008</v>
      </c>
      <c r="G5500" s="134">
        <v>8152.4388799999997</v>
      </c>
      <c r="H5500" s="138">
        <f t="shared" si="341"/>
        <v>-0.17724569808548973</v>
      </c>
      <c r="I5500" s="134">
        <v>13270.57943</v>
      </c>
      <c r="J5500" s="138">
        <f t="shared" si="342"/>
        <v>-0.38567574061082277</v>
      </c>
      <c r="K5500" s="134">
        <v>114553.14316000001</v>
      </c>
      <c r="L5500" s="134">
        <v>80377.045589999994</v>
      </c>
      <c r="M5500" s="138">
        <f t="shared" si="343"/>
        <v>-0.29834273095645381</v>
      </c>
    </row>
    <row r="5501" spans="1:13" x14ac:dyDescent="0.25">
      <c r="A5501" s="134" t="s">
        <v>238</v>
      </c>
      <c r="B5501" s="134" t="s">
        <v>486</v>
      </c>
      <c r="C5501" s="134">
        <v>0</v>
      </c>
      <c r="D5501" s="134">
        <v>0</v>
      </c>
      <c r="E5501" s="138" t="str">
        <f t="shared" si="340"/>
        <v/>
      </c>
      <c r="F5501" s="134">
        <v>1106.43787</v>
      </c>
      <c r="G5501" s="134">
        <v>2312.2481600000001</v>
      </c>
      <c r="H5501" s="138">
        <f t="shared" si="341"/>
        <v>1.0898129237026208</v>
      </c>
      <c r="I5501" s="134">
        <v>6237.3590400000003</v>
      </c>
      <c r="J5501" s="138">
        <f t="shared" si="342"/>
        <v>-0.62929051459574148</v>
      </c>
      <c r="K5501" s="134">
        <v>6154.6314499999999</v>
      </c>
      <c r="L5501" s="134">
        <v>17649.701359999999</v>
      </c>
      <c r="M5501" s="138">
        <f t="shared" si="343"/>
        <v>1.8677105206681386</v>
      </c>
    </row>
    <row r="5502" spans="1:13" x14ac:dyDescent="0.25">
      <c r="A5502" s="134" t="s">
        <v>238</v>
      </c>
      <c r="B5502" s="134" t="s">
        <v>485</v>
      </c>
      <c r="C5502" s="134">
        <v>0</v>
      </c>
      <c r="D5502" s="134">
        <v>0</v>
      </c>
      <c r="E5502" s="138" t="str">
        <f t="shared" si="340"/>
        <v/>
      </c>
      <c r="F5502" s="134">
        <v>11.11928</v>
      </c>
      <c r="G5502" s="134">
        <v>44.481780000000001</v>
      </c>
      <c r="H5502" s="138">
        <f t="shared" si="341"/>
        <v>3.0004190918836473</v>
      </c>
      <c r="I5502" s="134">
        <v>7.9438899999999997</v>
      </c>
      <c r="J5502" s="138">
        <f t="shared" si="342"/>
        <v>4.5994959648232792</v>
      </c>
      <c r="K5502" s="134">
        <v>77.297160000000005</v>
      </c>
      <c r="L5502" s="134">
        <v>101.65588</v>
      </c>
      <c r="M5502" s="138">
        <f t="shared" si="343"/>
        <v>0.3151308534492081</v>
      </c>
    </row>
    <row r="5503" spans="1:13" x14ac:dyDescent="0.25">
      <c r="A5503" s="134" t="s">
        <v>238</v>
      </c>
      <c r="B5503" s="134" t="s">
        <v>458</v>
      </c>
      <c r="C5503" s="134">
        <v>4.6659300000000004</v>
      </c>
      <c r="D5503" s="134">
        <v>11.60258</v>
      </c>
      <c r="E5503" s="138">
        <f t="shared" si="340"/>
        <v>1.4866596798494616</v>
      </c>
      <c r="F5503" s="134">
        <v>769.20187999999996</v>
      </c>
      <c r="G5503" s="134">
        <v>987.15410999999995</v>
      </c>
      <c r="H5503" s="138">
        <f t="shared" si="341"/>
        <v>0.28334854043778468</v>
      </c>
      <c r="I5503" s="134">
        <v>926.03411000000006</v>
      </c>
      <c r="J5503" s="138">
        <f t="shared" si="342"/>
        <v>6.6001888418559362E-2</v>
      </c>
      <c r="K5503" s="134">
        <v>6959.5741799999996</v>
      </c>
      <c r="L5503" s="134">
        <v>10307.63457</v>
      </c>
      <c r="M5503" s="138">
        <f t="shared" si="343"/>
        <v>0.48107259200159858</v>
      </c>
    </row>
    <row r="5504" spans="1:13" x14ac:dyDescent="0.25">
      <c r="A5504" s="134" t="s">
        <v>238</v>
      </c>
      <c r="B5504" s="134" t="s">
        <v>479</v>
      </c>
      <c r="C5504" s="134">
        <v>0</v>
      </c>
      <c r="D5504" s="134">
        <v>0</v>
      </c>
      <c r="E5504" s="138" t="str">
        <f t="shared" si="340"/>
        <v/>
      </c>
      <c r="F5504" s="134">
        <v>41.768070000000002</v>
      </c>
      <c r="G5504" s="134">
        <v>57.580179999999999</v>
      </c>
      <c r="H5504" s="138">
        <f t="shared" si="341"/>
        <v>0.37856932340900595</v>
      </c>
      <c r="I5504" s="134">
        <v>23.56917</v>
      </c>
      <c r="J5504" s="138">
        <f t="shared" si="342"/>
        <v>1.4430296018060882</v>
      </c>
      <c r="K5504" s="134">
        <v>693.31762000000003</v>
      </c>
      <c r="L5504" s="134">
        <v>349.30892999999998</v>
      </c>
      <c r="M5504" s="138">
        <f t="shared" si="343"/>
        <v>-0.49617762491021078</v>
      </c>
    </row>
    <row r="5505" spans="1:13" x14ac:dyDescent="0.25">
      <c r="A5505" s="134" t="s">
        <v>238</v>
      </c>
      <c r="B5505" s="134" t="s">
        <v>508</v>
      </c>
      <c r="C5505" s="134">
        <v>0</v>
      </c>
      <c r="D5505" s="134">
        <v>0</v>
      </c>
      <c r="E5505" s="138" t="str">
        <f t="shared" si="340"/>
        <v/>
      </c>
      <c r="F5505" s="134">
        <v>0</v>
      </c>
      <c r="G5505" s="134">
        <v>0</v>
      </c>
      <c r="H5505" s="138" t="str">
        <f t="shared" si="341"/>
        <v/>
      </c>
      <c r="I5505" s="134">
        <v>0</v>
      </c>
      <c r="J5505" s="138" t="str">
        <f t="shared" si="342"/>
        <v/>
      </c>
      <c r="K5505" s="134">
        <v>34.04862</v>
      </c>
      <c r="L5505" s="134">
        <v>3.3587600000000002</v>
      </c>
      <c r="M5505" s="138">
        <f t="shared" si="343"/>
        <v>-0.901354004949393</v>
      </c>
    </row>
    <row r="5506" spans="1:13" x14ac:dyDescent="0.25">
      <c r="A5506" s="134" t="s">
        <v>238</v>
      </c>
      <c r="B5506" s="134" t="s">
        <v>514</v>
      </c>
      <c r="C5506" s="134">
        <v>0</v>
      </c>
      <c r="D5506" s="134">
        <v>0</v>
      </c>
      <c r="E5506" s="138" t="str">
        <f t="shared" si="340"/>
        <v/>
      </c>
      <c r="F5506" s="134">
        <v>0</v>
      </c>
      <c r="G5506" s="134">
        <v>4.6176000000000004</v>
      </c>
      <c r="H5506" s="138" t="str">
        <f t="shared" si="341"/>
        <v/>
      </c>
      <c r="I5506" s="134">
        <v>22.7043</v>
      </c>
      <c r="J5506" s="138">
        <f t="shared" si="342"/>
        <v>-0.79662002351977379</v>
      </c>
      <c r="K5506" s="134">
        <v>21.57525</v>
      </c>
      <c r="L5506" s="134">
        <v>63.341030000000003</v>
      </c>
      <c r="M5506" s="138">
        <f t="shared" si="343"/>
        <v>1.935819051922921</v>
      </c>
    </row>
    <row r="5507" spans="1:13" x14ac:dyDescent="0.25">
      <c r="A5507" s="134" t="s">
        <v>238</v>
      </c>
      <c r="B5507" s="134" t="s">
        <v>467</v>
      </c>
      <c r="C5507" s="134">
        <v>0</v>
      </c>
      <c r="D5507" s="134">
        <v>0</v>
      </c>
      <c r="E5507" s="138" t="str">
        <f t="shared" si="340"/>
        <v/>
      </c>
      <c r="F5507" s="134">
        <v>319.17268999999999</v>
      </c>
      <c r="G5507" s="134">
        <v>213.89818</v>
      </c>
      <c r="H5507" s="138">
        <f t="shared" si="341"/>
        <v>-0.3298355821107376</v>
      </c>
      <c r="I5507" s="134">
        <v>354.51335999999998</v>
      </c>
      <c r="J5507" s="138">
        <f t="shared" si="342"/>
        <v>-0.39664282327752043</v>
      </c>
      <c r="K5507" s="134">
        <v>2878.06513</v>
      </c>
      <c r="L5507" s="134">
        <v>1867.8066699999999</v>
      </c>
      <c r="M5507" s="138">
        <f t="shared" si="343"/>
        <v>-0.35102001322673337</v>
      </c>
    </row>
    <row r="5508" spans="1:13" x14ac:dyDescent="0.25">
      <c r="A5508" s="134" t="s">
        <v>238</v>
      </c>
      <c r="B5508" s="134" t="s">
        <v>455</v>
      </c>
      <c r="C5508" s="134">
        <v>82.124260000000007</v>
      </c>
      <c r="D5508" s="134">
        <v>145.91200000000001</v>
      </c>
      <c r="E5508" s="138">
        <f t="shared" si="340"/>
        <v>0.77672224991738115</v>
      </c>
      <c r="F5508" s="134">
        <v>2288.0028699999998</v>
      </c>
      <c r="G5508" s="134">
        <v>2040.5715399999999</v>
      </c>
      <c r="H5508" s="138">
        <f t="shared" si="341"/>
        <v>-0.10814292815987592</v>
      </c>
      <c r="I5508" s="134">
        <v>3415.8626300000001</v>
      </c>
      <c r="J5508" s="138">
        <f t="shared" si="342"/>
        <v>-0.40261896890156856</v>
      </c>
      <c r="K5508" s="134">
        <v>17907.97437</v>
      </c>
      <c r="L5508" s="134">
        <v>22830.323779999999</v>
      </c>
      <c r="M5508" s="138">
        <f t="shared" si="343"/>
        <v>0.27486913418002623</v>
      </c>
    </row>
    <row r="5509" spans="1:13" x14ac:dyDescent="0.25">
      <c r="A5509" s="134" t="s">
        <v>238</v>
      </c>
      <c r="B5509" s="134" t="s">
        <v>489</v>
      </c>
      <c r="C5509" s="134">
        <v>0</v>
      </c>
      <c r="D5509" s="134">
        <v>0</v>
      </c>
      <c r="E5509" s="138" t="str">
        <f t="shared" ref="E5509:E5572" si="344">IF(C5509=0,"",(D5509/C5509-1))</f>
        <v/>
      </c>
      <c r="F5509" s="134">
        <v>60.106839999999998</v>
      </c>
      <c r="G5509" s="134">
        <v>7.5529599999999997</v>
      </c>
      <c r="H5509" s="138">
        <f t="shared" ref="H5509:H5572" si="345">IF(F5509=0,"",(G5509/F5509-1))</f>
        <v>-0.87434108996580084</v>
      </c>
      <c r="I5509" s="134">
        <v>63.695920000000001</v>
      </c>
      <c r="J5509" s="138">
        <f t="shared" ref="J5509:J5572" si="346">IF(I5509=0,"",(G5509/I5509-1))</f>
        <v>-0.88142160439789552</v>
      </c>
      <c r="K5509" s="134">
        <v>390.57010000000002</v>
      </c>
      <c r="L5509" s="134">
        <v>250.43955</v>
      </c>
      <c r="M5509" s="138">
        <f t="shared" ref="M5509:M5572" si="347">IF(K5509=0,"",(L5509/K5509-1))</f>
        <v>-0.35878463302746422</v>
      </c>
    </row>
    <row r="5510" spans="1:13" x14ac:dyDescent="0.25">
      <c r="A5510" s="134" t="s">
        <v>238</v>
      </c>
      <c r="B5510" s="134" t="s">
        <v>459</v>
      </c>
      <c r="C5510" s="134">
        <v>0</v>
      </c>
      <c r="D5510" s="134">
        <v>7.7630999999999997</v>
      </c>
      <c r="E5510" s="138" t="str">
        <f t="shared" si="344"/>
        <v/>
      </c>
      <c r="F5510" s="134">
        <v>165.42403999999999</v>
      </c>
      <c r="G5510" s="134">
        <v>147.20462000000001</v>
      </c>
      <c r="H5510" s="138">
        <f t="shared" si="345"/>
        <v>-0.11013768010985581</v>
      </c>
      <c r="I5510" s="134">
        <v>175.3313</v>
      </c>
      <c r="J5510" s="138">
        <f t="shared" si="346"/>
        <v>-0.16042018738240116</v>
      </c>
      <c r="K5510" s="134">
        <v>2130.9618</v>
      </c>
      <c r="L5510" s="134">
        <v>1658.63689</v>
      </c>
      <c r="M5510" s="138">
        <f t="shared" si="347"/>
        <v>-0.2216486987237406</v>
      </c>
    </row>
    <row r="5511" spans="1:13" x14ac:dyDescent="0.25">
      <c r="A5511" s="134" t="s">
        <v>238</v>
      </c>
      <c r="B5511" s="134" t="s">
        <v>477</v>
      </c>
      <c r="C5511" s="134">
        <v>0</v>
      </c>
      <c r="D5511" s="134">
        <v>0</v>
      </c>
      <c r="E5511" s="138" t="str">
        <f t="shared" si="344"/>
        <v/>
      </c>
      <c r="F5511" s="134">
        <v>66.594300000000004</v>
      </c>
      <c r="G5511" s="134">
        <v>93.162940000000006</v>
      </c>
      <c r="H5511" s="138">
        <f t="shared" si="345"/>
        <v>0.39896267398260821</v>
      </c>
      <c r="I5511" s="134">
        <v>21.72193</v>
      </c>
      <c r="J5511" s="138">
        <f t="shared" si="346"/>
        <v>3.288888694512873</v>
      </c>
      <c r="K5511" s="134">
        <v>635.08991000000003</v>
      </c>
      <c r="L5511" s="134">
        <v>471.22822000000002</v>
      </c>
      <c r="M5511" s="138">
        <f t="shared" si="347"/>
        <v>-0.25801337325607965</v>
      </c>
    </row>
    <row r="5512" spans="1:13" x14ac:dyDescent="0.25">
      <c r="A5512" s="134" t="s">
        <v>238</v>
      </c>
      <c r="B5512" s="134" t="s">
        <v>450</v>
      </c>
      <c r="C5512" s="134">
        <v>567.3021</v>
      </c>
      <c r="D5512" s="134">
        <v>2822.8764000000001</v>
      </c>
      <c r="E5512" s="138">
        <f t="shared" si="344"/>
        <v>3.9759667732589037</v>
      </c>
      <c r="F5512" s="134">
        <v>30252.159879999999</v>
      </c>
      <c r="G5512" s="134">
        <v>32392.7196</v>
      </c>
      <c r="H5512" s="138">
        <f t="shared" si="345"/>
        <v>7.0757252655376357E-2</v>
      </c>
      <c r="I5512" s="134">
        <v>34408.385119999999</v>
      </c>
      <c r="J5512" s="138">
        <f t="shared" si="346"/>
        <v>-5.8580648669512403E-2</v>
      </c>
      <c r="K5512" s="134">
        <v>291781.89172000001</v>
      </c>
      <c r="L5512" s="134">
        <v>252689.50824</v>
      </c>
      <c r="M5512" s="138">
        <f t="shared" si="347"/>
        <v>-0.13397810004437793</v>
      </c>
    </row>
    <row r="5513" spans="1:13" x14ac:dyDescent="0.25">
      <c r="A5513" s="134" t="s">
        <v>238</v>
      </c>
      <c r="B5513" s="134" t="s">
        <v>453</v>
      </c>
      <c r="C5513" s="134">
        <v>0</v>
      </c>
      <c r="D5513" s="134">
        <v>23.474519999999998</v>
      </c>
      <c r="E5513" s="138" t="str">
        <f t="shared" si="344"/>
        <v/>
      </c>
      <c r="F5513" s="134">
        <v>3352.5141800000001</v>
      </c>
      <c r="G5513" s="134">
        <v>4379.1706999999997</v>
      </c>
      <c r="H5513" s="138">
        <f t="shared" si="345"/>
        <v>0.30623480315898299</v>
      </c>
      <c r="I5513" s="134">
        <v>3318.0667699999999</v>
      </c>
      <c r="J5513" s="138">
        <f t="shared" si="346"/>
        <v>0.31979583400607692</v>
      </c>
      <c r="K5513" s="134">
        <v>30242.880120000002</v>
      </c>
      <c r="L5513" s="134">
        <v>26704.06005</v>
      </c>
      <c r="M5513" s="138">
        <f t="shared" si="347"/>
        <v>-0.11701332862341163</v>
      </c>
    </row>
    <row r="5514" spans="1:13" x14ac:dyDescent="0.25">
      <c r="A5514" s="134" t="s">
        <v>238</v>
      </c>
      <c r="B5514" s="134" t="s">
        <v>480</v>
      </c>
      <c r="C5514" s="134">
        <v>0</v>
      </c>
      <c r="D5514" s="134">
        <v>0</v>
      </c>
      <c r="E5514" s="138" t="str">
        <f t="shared" si="344"/>
        <v/>
      </c>
      <c r="F5514" s="134">
        <v>0</v>
      </c>
      <c r="G5514" s="134">
        <v>0</v>
      </c>
      <c r="H5514" s="138" t="str">
        <f t="shared" si="345"/>
        <v/>
      </c>
      <c r="I5514" s="134">
        <v>0</v>
      </c>
      <c r="J5514" s="138" t="str">
        <f t="shared" si="346"/>
        <v/>
      </c>
      <c r="K5514" s="134">
        <v>2.3503099999999999</v>
      </c>
      <c r="L5514" s="134">
        <v>4.0930099999999996</v>
      </c>
      <c r="M5514" s="138">
        <f t="shared" si="347"/>
        <v>0.74147665627087478</v>
      </c>
    </row>
    <row r="5515" spans="1:13" x14ac:dyDescent="0.25">
      <c r="A5515" s="134" t="s">
        <v>238</v>
      </c>
      <c r="B5515" s="134" t="s">
        <v>487</v>
      </c>
      <c r="C5515" s="134">
        <v>0</v>
      </c>
      <c r="D5515" s="134">
        <v>0</v>
      </c>
      <c r="E5515" s="138" t="str">
        <f t="shared" si="344"/>
        <v/>
      </c>
      <c r="F5515" s="134">
        <v>40.57443</v>
      </c>
      <c r="G5515" s="134">
        <v>20.426200000000001</v>
      </c>
      <c r="H5515" s="138">
        <f t="shared" si="345"/>
        <v>-0.49657456678997092</v>
      </c>
      <c r="I5515" s="134">
        <v>19.598700000000001</v>
      </c>
      <c r="J5515" s="138">
        <f t="shared" si="346"/>
        <v>4.22221882063607E-2</v>
      </c>
      <c r="K5515" s="134">
        <v>145.57051000000001</v>
      </c>
      <c r="L5515" s="134">
        <v>122.11033</v>
      </c>
      <c r="M5515" s="138">
        <f t="shared" si="347"/>
        <v>-0.16116025148225421</v>
      </c>
    </row>
    <row r="5516" spans="1:13" x14ac:dyDescent="0.25">
      <c r="A5516" s="134" t="s">
        <v>238</v>
      </c>
      <c r="B5516" s="134" t="s">
        <v>481</v>
      </c>
      <c r="C5516" s="134">
        <v>0</v>
      </c>
      <c r="D5516" s="134">
        <v>0</v>
      </c>
      <c r="E5516" s="138" t="str">
        <f t="shared" si="344"/>
        <v/>
      </c>
      <c r="F5516" s="134">
        <v>0</v>
      </c>
      <c r="G5516" s="134">
        <v>0</v>
      </c>
      <c r="H5516" s="138" t="str">
        <f t="shared" si="345"/>
        <v/>
      </c>
      <c r="I5516" s="134">
        <v>0</v>
      </c>
      <c r="J5516" s="138" t="str">
        <f t="shared" si="346"/>
        <v/>
      </c>
      <c r="K5516" s="134">
        <v>383.07157000000001</v>
      </c>
      <c r="L5516" s="134">
        <v>75.721469999999997</v>
      </c>
      <c r="M5516" s="138">
        <f t="shared" si="347"/>
        <v>-0.80233074983873121</v>
      </c>
    </row>
    <row r="5517" spans="1:13" x14ac:dyDescent="0.25">
      <c r="A5517" s="134" t="s">
        <v>238</v>
      </c>
      <c r="B5517" s="134" t="s">
        <v>461</v>
      </c>
      <c r="C5517" s="134">
        <v>53.410829999999997</v>
      </c>
      <c r="D5517" s="134">
        <v>16.085899999999999</v>
      </c>
      <c r="E5517" s="138">
        <f t="shared" si="344"/>
        <v>-0.69882699819493532</v>
      </c>
      <c r="F5517" s="134">
        <v>796.00247999999999</v>
      </c>
      <c r="G5517" s="134">
        <v>509.10228000000001</v>
      </c>
      <c r="H5517" s="138">
        <f t="shared" si="345"/>
        <v>-0.36042626399857447</v>
      </c>
      <c r="I5517" s="134">
        <v>618.66214000000002</v>
      </c>
      <c r="J5517" s="138">
        <f t="shared" si="346"/>
        <v>-0.17709158669382941</v>
      </c>
      <c r="K5517" s="134">
        <v>6655.1454899999999</v>
      </c>
      <c r="L5517" s="134">
        <v>3703.48632</v>
      </c>
      <c r="M5517" s="138">
        <f t="shared" si="347"/>
        <v>-0.44351534830232542</v>
      </c>
    </row>
    <row r="5518" spans="1:13" x14ac:dyDescent="0.25">
      <c r="A5518" s="134" t="s">
        <v>238</v>
      </c>
      <c r="B5518" s="134" t="s">
        <v>513</v>
      </c>
      <c r="C5518" s="134">
        <v>0</v>
      </c>
      <c r="D5518" s="134">
        <v>0</v>
      </c>
      <c r="E5518" s="138" t="str">
        <f t="shared" si="344"/>
        <v/>
      </c>
      <c r="F5518" s="134">
        <v>1.5</v>
      </c>
      <c r="G5518" s="134">
        <v>0</v>
      </c>
      <c r="H5518" s="138">
        <f t="shared" si="345"/>
        <v>-1</v>
      </c>
      <c r="I5518" s="134">
        <v>0</v>
      </c>
      <c r="J5518" s="138" t="str">
        <f t="shared" si="346"/>
        <v/>
      </c>
      <c r="K5518" s="134">
        <v>1.5</v>
      </c>
      <c r="L5518" s="134">
        <v>0</v>
      </c>
      <c r="M5518" s="138">
        <f t="shared" si="347"/>
        <v>-1</v>
      </c>
    </row>
    <row r="5519" spans="1:13" x14ac:dyDescent="0.25">
      <c r="A5519" s="134" t="s">
        <v>238</v>
      </c>
      <c r="B5519" s="134" t="s">
        <v>523</v>
      </c>
      <c r="C5519" s="134">
        <v>0</v>
      </c>
      <c r="D5519" s="134">
        <v>0</v>
      </c>
      <c r="E5519" s="138" t="str">
        <f t="shared" si="344"/>
        <v/>
      </c>
      <c r="F5519" s="134">
        <v>0</v>
      </c>
      <c r="G5519" s="134">
        <v>0</v>
      </c>
      <c r="H5519" s="138" t="str">
        <f t="shared" si="345"/>
        <v/>
      </c>
      <c r="I5519" s="134">
        <v>0</v>
      </c>
      <c r="J5519" s="138" t="str">
        <f t="shared" si="346"/>
        <v/>
      </c>
      <c r="K5519" s="134">
        <v>54.517380000000003</v>
      </c>
      <c r="L5519" s="134">
        <v>166.32245</v>
      </c>
      <c r="M5519" s="138">
        <f t="shared" si="347"/>
        <v>2.0508151712353015</v>
      </c>
    </row>
    <row r="5520" spans="1:13" x14ac:dyDescent="0.25">
      <c r="A5520" s="134" t="s">
        <v>238</v>
      </c>
      <c r="B5520" s="134" t="s">
        <v>497</v>
      </c>
      <c r="C5520" s="134">
        <v>0</v>
      </c>
      <c r="D5520" s="134">
        <v>0</v>
      </c>
      <c r="E5520" s="138" t="str">
        <f t="shared" si="344"/>
        <v/>
      </c>
      <c r="F5520" s="134">
        <v>0</v>
      </c>
      <c r="G5520" s="134">
        <v>0</v>
      </c>
      <c r="H5520" s="138" t="str">
        <f t="shared" si="345"/>
        <v/>
      </c>
      <c r="I5520" s="134">
        <v>55.154739999999997</v>
      </c>
      <c r="J5520" s="138">
        <f t="shared" si="346"/>
        <v>-1</v>
      </c>
      <c r="K5520" s="134">
        <v>27.2713</v>
      </c>
      <c r="L5520" s="134">
        <v>123.58034000000001</v>
      </c>
      <c r="M5520" s="138">
        <f t="shared" si="347"/>
        <v>3.5315162826854607</v>
      </c>
    </row>
    <row r="5521" spans="1:13" x14ac:dyDescent="0.25">
      <c r="A5521" s="134" t="s">
        <v>238</v>
      </c>
      <c r="B5521" s="134" t="s">
        <v>490</v>
      </c>
      <c r="C5521" s="134">
        <v>0</v>
      </c>
      <c r="D5521" s="134">
        <v>0</v>
      </c>
      <c r="E5521" s="138" t="str">
        <f t="shared" si="344"/>
        <v/>
      </c>
      <c r="F5521" s="134">
        <v>95.119489999999999</v>
      </c>
      <c r="G5521" s="134">
        <v>20.182040000000001</v>
      </c>
      <c r="H5521" s="138">
        <f t="shared" si="345"/>
        <v>-0.78782434598839834</v>
      </c>
      <c r="I5521" s="134">
        <v>84.844009999999997</v>
      </c>
      <c r="J5521" s="138">
        <f t="shared" si="346"/>
        <v>-0.7621276976418252</v>
      </c>
      <c r="K5521" s="134">
        <v>1003.9634600000001</v>
      </c>
      <c r="L5521" s="134">
        <v>603.10245999999995</v>
      </c>
      <c r="M5521" s="138">
        <f t="shared" si="347"/>
        <v>-0.39927847573257302</v>
      </c>
    </row>
    <row r="5522" spans="1:13" x14ac:dyDescent="0.25">
      <c r="A5522" s="134" t="s">
        <v>238</v>
      </c>
      <c r="B5522" s="134" t="s">
        <v>469</v>
      </c>
      <c r="C5522" s="134">
        <v>0</v>
      </c>
      <c r="D5522" s="134">
        <v>0</v>
      </c>
      <c r="E5522" s="138" t="str">
        <f t="shared" si="344"/>
        <v/>
      </c>
      <c r="F5522" s="134">
        <v>170.6172</v>
      </c>
      <c r="G5522" s="134">
        <v>112.56216000000001</v>
      </c>
      <c r="H5522" s="138">
        <f t="shared" si="345"/>
        <v>-0.34026487364697111</v>
      </c>
      <c r="I5522" s="134">
        <v>95.793599999999998</v>
      </c>
      <c r="J5522" s="138">
        <f t="shared" si="346"/>
        <v>0.17504885503833245</v>
      </c>
      <c r="K5522" s="134">
        <v>1092.41561</v>
      </c>
      <c r="L5522" s="134">
        <v>815.53841999999997</v>
      </c>
      <c r="M5522" s="138">
        <f t="shared" si="347"/>
        <v>-0.25345407687830457</v>
      </c>
    </row>
    <row r="5523" spans="1:13" x14ac:dyDescent="0.25">
      <c r="A5523" s="134" t="s">
        <v>238</v>
      </c>
      <c r="B5523" s="134" t="s">
        <v>452</v>
      </c>
      <c r="C5523" s="134">
        <v>8.6303800000000006</v>
      </c>
      <c r="D5523" s="134">
        <v>43.868209999999998</v>
      </c>
      <c r="E5523" s="138">
        <f t="shared" si="344"/>
        <v>4.0829986628630479</v>
      </c>
      <c r="F5523" s="134">
        <v>6394.9620599999998</v>
      </c>
      <c r="G5523" s="134">
        <v>6070.6271800000004</v>
      </c>
      <c r="H5523" s="138">
        <f t="shared" si="345"/>
        <v>-5.0717248508586055E-2</v>
      </c>
      <c r="I5523" s="134">
        <v>6783.9344099999998</v>
      </c>
      <c r="J5523" s="138">
        <f t="shared" si="346"/>
        <v>-0.10514653988230405</v>
      </c>
      <c r="K5523" s="134">
        <v>75116.695330000002</v>
      </c>
      <c r="L5523" s="134">
        <v>56957.972690000002</v>
      </c>
      <c r="M5523" s="138">
        <f t="shared" si="347"/>
        <v>-0.2417401692157215</v>
      </c>
    </row>
    <row r="5524" spans="1:13" x14ac:dyDescent="0.25">
      <c r="A5524" s="134" t="s">
        <v>238</v>
      </c>
      <c r="B5524" s="134" t="s">
        <v>460</v>
      </c>
      <c r="C5524" s="134">
        <v>0</v>
      </c>
      <c r="D5524" s="134">
        <v>92.943669999999997</v>
      </c>
      <c r="E5524" s="138" t="str">
        <f t="shared" si="344"/>
        <v/>
      </c>
      <c r="F5524" s="134">
        <v>550.00054999999998</v>
      </c>
      <c r="G5524" s="134">
        <v>672.41044999999997</v>
      </c>
      <c r="H5524" s="138">
        <f t="shared" si="345"/>
        <v>0.22256323198222261</v>
      </c>
      <c r="I5524" s="134">
        <v>601.82451000000003</v>
      </c>
      <c r="J5524" s="138">
        <f t="shared" si="346"/>
        <v>0.11728658242915357</v>
      </c>
      <c r="K5524" s="134">
        <v>7931.3055899999999</v>
      </c>
      <c r="L5524" s="134">
        <v>6220.5248099999999</v>
      </c>
      <c r="M5524" s="138">
        <f t="shared" si="347"/>
        <v>-0.21569976854214234</v>
      </c>
    </row>
    <row r="5525" spans="1:13" x14ac:dyDescent="0.25">
      <c r="A5525" s="134" t="s">
        <v>238</v>
      </c>
      <c r="B5525" s="134" t="s">
        <v>483</v>
      </c>
      <c r="C5525" s="134">
        <v>0</v>
      </c>
      <c r="D5525" s="134">
        <v>0</v>
      </c>
      <c r="E5525" s="138" t="str">
        <f t="shared" si="344"/>
        <v/>
      </c>
      <c r="F5525" s="134">
        <v>22.934920000000002</v>
      </c>
      <c r="G5525" s="134">
        <v>0</v>
      </c>
      <c r="H5525" s="138">
        <f t="shared" si="345"/>
        <v>-1</v>
      </c>
      <c r="I5525" s="134">
        <v>38.835380000000001</v>
      </c>
      <c r="J5525" s="138">
        <f t="shared" si="346"/>
        <v>-1</v>
      </c>
      <c r="K5525" s="134">
        <v>309.58265999999998</v>
      </c>
      <c r="L5525" s="134">
        <v>163.8603</v>
      </c>
      <c r="M5525" s="138">
        <f t="shared" si="347"/>
        <v>-0.47070582053917354</v>
      </c>
    </row>
    <row r="5526" spans="1:13" x14ac:dyDescent="0.25">
      <c r="A5526" s="134" t="s">
        <v>238</v>
      </c>
      <c r="B5526" s="134" t="s">
        <v>482</v>
      </c>
      <c r="C5526" s="134">
        <v>0</v>
      </c>
      <c r="D5526" s="134">
        <v>0</v>
      </c>
      <c r="E5526" s="138" t="str">
        <f t="shared" si="344"/>
        <v/>
      </c>
      <c r="F5526" s="134">
        <v>52</v>
      </c>
      <c r="G5526" s="134">
        <v>0</v>
      </c>
      <c r="H5526" s="138">
        <f t="shared" si="345"/>
        <v>-1</v>
      </c>
      <c r="I5526" s="134">
        <v>0</v>
      </c>
      <c r="J5526" s="138" t="str">
        <f t="shared" si="346"/>
        <v/>
      </c>
      <c r="K5526" s="134">
        <v>188.90925999999999</v>
      </c>
      <c r="L5526" s="134">
        <v>53.713070000000002</v>
      </c>
      <c r="M5526" s="138">
        <f t="shared" si="347"/>
        <v>-0.71566735267503567</v>
      </c>
    </row>
    <row r="5527" spans="1:13" x14ac:dyDescent="0.25">
      <c r="A5527" s="134" t="s">
        <v>238</v>
      </c>
      <c r="B5527" s="134" t="s">
        <v>457</v>
      </c>
      <c r="C5527" s="134">
        <v>8.6510000000000004E-2</v>
      </c>
      <c r="D5527" s="134">
        <v>0</v>
      </c>
      <c r="E5527" s="138">
        <f t="shared" si="344"/>
        <v>-1</v>
      </c>
      <c r="F5527" s="134">
        <v>1550.7151100000001</v>
      </c>
      <c r="G5527" s="134">
        <v>1947.76108</v>
      </c>
      <c r="H5527" s="138">
        <f t="shared" si="345"/>
        <v>0.2560405631180056</v>
      </c>
      <c r="I5527" s="134">
        <v>1745.8719900000001</v>
      </c>
      <c r="J5527" s="138">
        <f t="shared" si="346"/>
        <v>0.11563796839423479</v>
      </c>
      <c r="K5527" s="134">
        <v>13456.054969999999</v>
      </c>
      <c r="L5527" s="134">
        <v>12987.389730000001</v>
      </c>
      <c r="M5527" s="138">
        <f t="shared" si="347"/>
        <v>-3.4829319666490499E-2</v>
      </c>
    </row>
    <row r="5528" spans="1:13" x14ac:dyDescent="0.25">
      <c r="A5528" s="134" t="s">
        <v>238</v>
      </c>
      <c r="B5528" s="134" t="s">
        <v>468</v>
      </c>
      <c r="C5528" s="134">
        <v>0</v>
      </c>
      <c r="D5528" s="134">
        <v>0</v>
      </c>
      <c r="E5528" s="138" t="str">
        <f t="shared" si="344"/>
        <v/>
      </c>
      <c r="F5528" s="134">
        <v>0</v>
      </c>
      <c r="G5528" s="134">
        <v>0</v>
      </c>
      <c r="H5528" s="138" t="str">
        <f t="shared" si="345"/>
        <v/>
      </c>
      <c r="I5528" s="134">
        <v>0</v>
      </c>
      <c r="J5528" s="138" t="str">
        <f t="shared" si="346"/>
        <v/>
      </c>
      <c r="K5528" s="134">
        <v>153.84399999999999</v>
      </c>
      <c r="L5528" s="134">
        <v>0</v>
      </c>
      <c r="M5528" s="138">
        <f t="shared" si="347"/>
        <v>-1</v>
      </c>
    </row>
    <row r="5529" spans="1:13" x14ac:dyDescent="0.25">
      <c r="A5529" s="134" t="s">
        <v>238</v>
      </c>
      <c r="B5529" s="134" t="s">
        <v>462</v>
      </c>
      <c r="C5529" s="134">
        <v>0</v>
      </c>
      <c r="D5529" s="134">
        <v>7.6547799999999997</v>
      </c>
      <c r="E5529" s="138" t="str">
        <f t="shared" si="344"/>
        <v/>
      </c>
      <c r="F5529" s="134">
        <v>18.57724</v>
      </c>
      <c r="G5529" s="134">
        <v>221.96692999999999</v>
      </c>
      <c r="H5529" s="138">
        <f t="shared" si="345"/>
        <v>10.948326554428968</v>
      </c>
      <c r="I5529" s="134">
        <v>164.03634</v>
      </c>
      <c r="J5529" s="138">
        <f t="shared" si="346"/>
        <v>0.3531570504438224</v>
      </c>
      <c r="K5529" s="134">
        <v>1847.0179000000001</v>
      </c>
      <c r="L5529" s="134">
        <v>2658.8743199999999</v>
      </c>
      <c r="M5529" s="138">
        <f t="shared" si="347"/>
        <v>0.43954983868862341</v>
      </c>
    </row>
    <row r="5530" spans="1:13" x14ac:dyDescent="0.25">
      <c r="A5530" s="134" t="s">
        <v>238</v>
      </c>
      <c r="B5530" s="134" t="s">
        <v>473</v>
      </c>
      <c r="C5530" s="134">
        <v>0</v>
      </c>
      <c r="D5530" s="134">
        <v>82.22681</v>
      </c>
      <c r="E5530" s="138" t="str">
        <f t="shared" si="344"/>
        <v/>
      </c>
      <c r="F5530" s="134">
        <v>243.46682000000001</v>
      </c>
      <c r="G5530" s="134">
        <v>213.34303</v>
      </c>
      <c r="H5530" s="138">
        <f t="shared" si="345"/>
        <v>-0.12372852284348235</v>
      </c>
      <c r="I5530" s="134">
        <v>25.49784</v>
      </c>
      <c r="J5530" s="138">
        <f t="shared" si="346"/>
        <v>7.3671020760974262</v>
      </c>
      <c r="K5530" s="134">
        <v>1072.53802</v>
      </c>
      <c r="L5530" s="134">
        <v>1152.4119900000001</v>
      </c>
      <c r="M5530" s="138">
        <f t="shared" si="347"/>
        <v>7.4471924081535246E-2</v>
      </c>
    </row>
    <row r="5531" spans="1:13" x14ac:dyDescent="0.25">
      <c r="A5531" s="134" t="s">
        <v>238</v>
      </c>
      <c r="B5531" s="134" t="s">
        <v>509</v>
      </c>
      <c r="C5531" s="134">
        <v>0</v>
      </c>
      <c r="D5531" s="134">
        <v>0</v>
      </c>
      <c r="E5531" s="138" t="str">
        <f t="shared" si="344"/>
        <v/>
      </c>
      <c r="F5531" s="134">
        <v>0</v>
      </c>
      <c r="G5531" s="134">
        <v>0</v>
      </c>
      <c r="H5531" s="138" t="str">
        <f t="shared" si="345"/>
        <v/>
      </c>
      <c r="I5531" s="134">
        <v>5.9327699999999997</v>
      </c>
      <c r="J5531" s="138">
        <f t="shared" si="346"/>
        <v>-1</v>
      </c>
      <c r="K5531" s="134">
        <v>15.79538</v>
      </c>
      <c r="L5531" s="134">
        <v>24.729240000000001</v>
      </c>
      <c r="M5531" s="138">
        <f t="shared" si="347"/>
        <v>0.56559956139073586</v>
      </c>
    </row>
    <row r="5532" spans="1:13" x14ac:dyDescent="0.25">
      <c r="A5532" s="134" t="s">
        <v>238</v>
      </c>
      <c r="B5532" s="134" t="s">
        <v>506</v>
      </c>
      <c r="C5532" s="134">
        <v>0</v>
      </c>
      <c r="D5532" s="134">
        <v>0</v>
      </c>
      <c r="E5532" s="138" t="str">
        <f t="shared" si="344"/>
        <v/>
      </c>
      <c r="F5532" s="134">
        <v>22.9575</v>
      </c>
      <c r="G5532" s="134">
        <v>15.69505</v>
      </c>
      <c r="H5532" s="138">
        <f t="shared" si="345"/>
        <v>-0.31634324294892735</v>
      </c>
      <c r="I5532" s="134">
        <v>0</v>
      </c>
      <c r="J5532" s="138" t="str">
        <f t="shared" si="346"/>
        <v/>
      </c>
      <c r="K5532" s="134">
        <v>134.34368000000001</v>
      </c>
      <c r="L5532" s="134">
        <v>89.794049999999999</v>
      </c>
      <c r="M5532" s="138">
        <f t="shared" si="347"/>
        <v>-0.3316094214480354</v>
      </c>
    </row>
    <row r="5533" spans="1:13" x14ac:dyDescent="0.25">
      <c r="A5533" s="134" t="s">
        <v>238</v>
      </c>
      <c r="B5533" s="134" t="s">
        <v>484</v>
      </c>
      <c r="C5533" s="134">
        <v>0</v>
      </c>
      <c r="D5533" s="134">
        <v>0</v>
      </c>
      <c r="E5533" s="138" t="str">
        <f t="shared" si="344"/>
        <v/>
      </c>
      <c r="F5533" s="134">
        <v>0</v>
      </c>
      <c r="G5533" s="134">
        <v>199.82</v>
      </c>
      <c r="H5533" s="138" t="str">
        <f t="shared" si="345"/>
        <v/>
      </c>
      <c r="I5533" s="134">
        <v>0.91642000000000001</v>
      </c>
      <c r="J5533" s="138">
        <f t="shared" si="346"/>
        <v>217.04412823814408</v>
      </c>
      <c r="K5533" s="134">
        <v>552.41084000000001</v>
      </c>
      <c r="L5533" s="134">
        <v>582.88250000000005</v>
      </c>
      <c r="M5533" s="138">
        <f t="shared" si="347"/>
        <v>5.5161227466137497E-2</v>
      </c>
    </row>
    <row r="5534" spans="1:13" x14ac:dyDescent="0.25">
      <c r="A5534" s="134" t="s">
        <v>238</v>
      </c>
      <c r="B5534" s="134" t="s">
        <v>456</v>
      </c>
      <c r="C5534" s="134">
        <v>0</v>
      </c>
      <c r="D5534" s="134">
        <v>0</v>
      </c>
      <c r="E5534" s="138" t="str">
        <f t="shared" si="344"/>
        <v/>
      </c>
      <c r="F5534" s="134">
        <v>2366.45676</v>
      </c>
      <c r="G5534" s="134">
        <v>4172.1298399999996</v>
      </c>
      <c r="H5534" s="138">
        <f t="shared" si="345"/>
        <v>0.76302813155985971</v>
      </c>
      <c r="I5534" s="134">
        <v>5412.1332700000003</v>
      </c>
      <c r="J5534" s="138">
        <f t="shared" si="346"/>
        <v>-0.22911546485254985</v>
      </c>
      <c r="K5534" s="134">
        <v>110086.89702</v>
      </c>
      <c r="L5534" s="134">
        <v>64403.535239999997</v>
      </c>
      <c r="M5534" s="138">
        <f t="shared" si="347"/>
        <v>-0.41497546953022479</v>
      </c>
    </row>
    <row r="5535" spans="1:13" x14ac:dyDescent="0.25">
      <c r="A5535" s="134" t="s">
        <v>238</v>
      </c>
      <c r="B5535" s="134" t="s">
        <v>470</v>
      </c>
      <c r="C5535" s="134">
        <v>0</v>
      </c>
      <c r="D5535" s="134">
        <v>0</v>
      </c>
      <c r="E5535" s="138" t="str">
        <f t="shared" si="344"/>
        <v/>
      </c>
      <c r="F5535" s="134">
        <v>248.25407999999999</v>
      </c>
      <c r="G5535" s="134">
        <v>102.57431</v>
      </c>
      <c r="H5535" s="138">
        <f t="shared" si="345"/>
        <v>-0.58681722370887113</v>
      </c>
      <c r="I5535" s="134">
        <v>87.466279999999998</v>
      </c>
      <c r="J5535" s="138">
        <f t="shared" si="346"/>
        <v>0.17272976511633975</v>
      </c>
      <c r="K5535" s="134">
        <v>981.88792999999998</v>
      </c>
      <c r="L5535" s="134">
        <v>722.31565000000001</v>
      </c>
      <c r="M5535" s="138">
        <f t="shared" si="347"/>
        <v>-0.2643603939606427</v>
      </c>
    </row>
    <row r="5536" spans="1:13" x14ac:dyDescent="0.25">
      <c r="A5536" s="134" t="s">
        <v>238</v>
      </c>
      <c r="B5536" s="134" t="s">
        <v>504</v>
      </c>
      <c r="C5536" s="134">
        <v>0</v>
      </c>
      <c r="D5536" s="134">
        <v>0</v>
      </c>
      <c r="E5536" s="138" t="str">
        <f t="shared" si="344"/>
        <v/>
      </c>
      <c r="F5536" s="134">
        <v>0</v>
      </c>
      <c r="G5536" s="134">
        <v>0</v>
      </c>
      <c r="H5536" s="138" t="str">
        <f t="shared" si="345"/>
        <v/>
      </c>
      <c r="I5536" s="134">
        <v>0</v>
      </c>
      <c r="J5536" s="138" t="str">
        <f t="shared" si="346"/>
        <v/>
      </c>
      <c r="K5536" s="134">
        <v>25.338519999999999</v>
      </c>
      <c r="L5536" s="134">
        <v>0</v>
      </c>
      <c r="M5536" s="138">
        <f t="shared" si="347"/>
        <v>-1</v>
      </c>
    </row>
    <row r="5537" spans="1:13" x14ac:dyDescent="0.25">
      <c r="A5537" s="134" t="s">
        <v>238</v>
      </c>
      <c r="B5537" s="134" t="s">
        <v>516</v>
      </c>
      <c r="C5537" s="134">
        <v>0</v>
      </c>
      <c r="D5537" s="134">
        <v>0</v>
      </c>
      <c r="E5537" s="138" t="str">
        <f t="shared" si="344"/>
        <v/>
      </c>
      <c r="F5537" s="134">
        <v>0</v>
      </c>
      <c r="G5537" s="134">
        <v>19.758679999999998</v>
      </c>
      <c r="H5537" s="138" t="str">
        <f t="shared" si="345"/>
        <v/>
      </c>
      <c r="I5537" s="134">
        <v>0</v>
      </c>
      <c r="J5537" s="138" t="str">
        <f t="shared" si="346"/>
        <v/>
      </c>
      <c r="K5537" s="134">
        <v>96.582380000000001</v>
      </c>
      <c r="L5537" s="134">
        <v>70.449740000000006</v>
      </c>
      <c r="M5537" s="138">
        <f t="shared" si="347"/>
        <v>-0.27057357667102422</v>
      </c>
    </row>
    <row r="5538" spans="1:13" x14ac:dyDescent="0.25">
      <c r="A5538" s="134" t="s">
        <v>238</v>
      </c>
      <c r="B5538" s="134" t="s">
        <v>503</v>
      </c>
      <c r="C5538" s="134">
        <v>0</v>
      </c>
      <c r="D5538" s="134">
        <v>0</v>
      </c>
      <c r="E5538" s="138" t="str">
        <f t="shared" si="344"/>
        <v/>
      </c>
      <c r="F5538" s="134">
        <v>0</v>
      </c>
      <c r="G5538" s="134">
        <v>0</v>
      </c>
      <c r="H5538" s="138" t="str">
        <f t="shared" si="345"/>
        <v/>
      </c>
      <c r="I5538" s="134">
        <v>0</v>
      </c>
      <c r="J5538" s="138" t="str">
        <f t="shared" si="346"/>
        <v/>
      </c>
      <c r="K5538" s="134">
        <v>2.1398299999999999</v>
      </c>
      <c r="L5538" s="134">
        <v>2.6722100000000002</v>
      </c>
      <c r="M5538" s="138">
        <f t="shared" si="347"/>
        <v>0.24879546506030858</v>
      </c>
    </row>
    <row r="5539" spans="1:13" x14ac:dyDescent="0.25">
      <c r="A5539" s="134" t="s">
        <v>238</v>
      </c>
      <c r="B5539" s="134" t="s">
        <v>496</v>
      </c>
      <c r="C5539" s="134">
        <v>3.7490000000000001</v>
      </c>
      <c r="D5539" s="134">
        <v>0</v>
      </c>
      <c r="E5539" s="138">
        <f t="shared" si="344"/>
        <v>-1</v>
      </c>
      <c r="F5539" s="134">
        <v>3.7490000000000001</v>
      </c>
      <c r="G5539" s="134">
        <v>166.35952</v>
      </c>
      <c r="H5539" s="138">
        <f t="shared" si="345"/>
        <v>43.374371832488663</v>
      </c>
      <c r="I5539" s="134">
        <v>329.76137999999997</v>
      </c>
      <c r="J5539" s="138">
        <f t="shared" si="346"/>
        <v>-0.4955154542354232</v>
      </c>
      <c r="K5539" s="134">
        <v>8.8515999999999995</v>
      </c>
      <c r="L5539" s="134">
        <v>577.76599999999996</v>
      </c>
      <c r="M5539" s="138">
        <f t="shared" si="347"/>
        <v>64.272493108590538</v>
      </c>
    </row>
    <row r="5540" spans="1:13" x14ac:dyDescent="0.25">
      <c r="A5540" s="134" t="s">
        <v>238</v>
      </c>
      <c r="B5540" s="134" t="s">
        <v>474</v>
      </c>
      <c r="C5540" s="134">
        <v>0</v>
      </c>
      <c r="D5540" s="134">
        <v>0</v>
      </c>
      <c r="E5540" s="138" t="str">
        <f t="shared" si="344"/>
        <v/>
      </c>
      <c r="F5540" s="134">
        <v>0</v>
      </c>
      <c r="G5540" s="134">
        <v>0</v>
      </c>
      <c r="H5540" s="138" t="str">
        <f t="shared" si="345"/>
        <v/>
      </c>
      <c r="I5540" s="134">
        <v>0</v>
      </c>
      <c r="J5540" s="138" t="str">
        <f t="shared" si="346"/>
        <v/>
      </c>
      <c r="K5540" s="134">
        <v>0</v>
      </c>
      <c r="L5540" s="134">
        <v>2008.47918</v>
      </c>
      <c r="M5540" s="138" t="str">
        <f t="shared" si="347"/>
        <v/>
      </c>
    </row>
    <row r="5541" spans="1:13" x14ac:dyDescent="0.25">
      <c r="A5541" s="134" t="s">
        <v>238</v>
      </c>
      <c r="B5541" s="134" t="s">
        <v>466</v>
      </c>
      <c r="C5541" s="134">
        <v>0</v>
      </c>
      <c r="D5541" s="134">
        <v>0</v>
      </c>
      <c r="E5541" s="138" t="str">
        <f t="shared" si="344"/>
        <v/>
      </c>
      <c r="F5541" s="134">
        <v>326.89636999999999</v>
      </c>
      <c r="G5541" s="134">
        <v>271.18894</v>
      </c>
      <c r="H5541" s="138">
        <f t="shared" si="345"/>
        <v>-0.17041311899547862</v>
      </c>
      <c r="I5541" s="134">
        <v>291.36491000000001</v>
      </c>
      <c r="J5541" s="138">
        <f t="shared" si="346"/>
        <v>-6.924639621154105E-2</v>
      </c>
      <c r="K5541" s="134">
        <v>2249.0851400000001</v>
      </c>
      <c r="L5541" s="134">
        <v>2131.9460899999999</v>
      </c>
      <c r="M5541" s="138">
        <f t="shared" si="347"/>
        <v>-5.2082977169997324E-2</v>
      </c>
    </row>
    <row r="5542" spans="1:13" x14ac:dyDescent="0.25">
      <c r="A5542" s="134" t="s">
        <v>238</v>
      </c>
      <c r="B5542" s="134" t="s">
        <v>518</v>
      </c>
      <c r="C5542" s="134">
        <v>0</v>
      </c>
      <c r="D5542" s="134">
        <v>0</v>
      </c>
      <c r="E5542" s="138" t="str">
        <f t="shared" si="344"/>
        <v/>
      </c>
      <c r="F5542" s="134">
        <v>0</v>
      </c>
      <c r="G5542" s="134">
        <v>14.99743</v>
      </c>
      <c r="H5542" s="138" t="str">
        <f t="shared" si="345"/>
        <v/>
      </c>
      <c r="I5542" s="134">
        <v>0</v>
      </c>
      <c r="J5542" s="138" t="str">
        <f t="shared" si="346"/>
        <v/>
      </c>
      <c r="K5542" s="134">
        <v>56.711649999999999</v>
      </c>
      <c r="L5542" s="134">
        <v>65.416780000000003</v>
      </c>
      <c r="M5542" s="138">
        <f t="shared" si="347"/>
        <v>0.15349809078028942</v>
      </c>
    </row>
    <row r="5543" spans="1:13" x14ac:dyDescent="0.25">
      <c r="A5543" s="134" t="s">
        <v>238</v>
      </c>
      <c r="B5543" s="134" t="s">
        <v>465</v>
      </c>
      <c r="C5543" s="134">
        <v>0</v>
      </c>
      <c r="D5543" s="134">
        <v>0</v>
      </c>
      <c r="E5543" s="138" t="str">
        <f t="shared" si="344"/>
        <v/>
      </c>
      <c r="F5543" s="134">
        <v>0</v>
      </c>
      <c r="G5543" s="134">
        <v>0</v>
      </c>
      <c r="H5543" s="138" t="str">
        <f t="shared" si="345"/>
        <v/>
      </c>
      <c r="I5543" s="134">
        <v>64.361819999999994</v>
      </c>
      <c r="J5543" s="138">
        <f t="shared" si="346"/>
        <v>-1</v>
      </c>
      <c r="K5543" s="134">
        <v>1145.05845</v>
      </c>
      <c r="L5543" s="134">
        <v>659.95689000000004</v>
      </c>
      <c r="M5543" s="138">
        <f t="shared" si="347"/>
        <v>-0.42364785832548546</v>
      </c>
    </row>
    <row r="5544" spans="1:13" x14ac:dyDescent="0.25">
      <c r="A5544" s="134" t="s">
        <v>238</v>
      </c>
      <c r="B5544" s="134" t="s">
        <v>488</v>
      </c>
      <c r="C5544" s="134">
        <v>0</v>
      </c>
      <c r="D5544" s="134">
        <v>0</v>
      </c>
      <c r="E5544" s="138" t="str">
        <f t="shared" si="344"/>
        <v/>
      </c>
      <c r="F5544" s="134">
        <v>158.67477</v>
      </c>
      <c r="G5544" s="134">
        <v>232.43998999999999</v>
      </c>
      <c r="H5544" s="138">
        <f t="shared" si="345"/>
        <v>0.46488310649512843</v>
      </c>
      <c r="I5544" s="134">
        <v>178.29963000000001</v>
      </c>
      <c r="J5544" s="138">
        <f t="shared" si="346"/>
        <v>0.30364819040847135</v>
      </c>
      <c r="K5544" s="134">
        <v>890.65601000000004</v>
      </c>
      <c r="L5544" s="134">
        <v>1057.8525299999999</v>
      </c>
      <c r="M5544" s="138">
        <f t="shared" si="347"/>
        <v>0.18772288978322815</v>
      </c>
    </row>
    <row r="5545" spans="1:13" x14ac:dyDescent="0.25">
      <c r="A5545" s="134" t="s">
        <v>238</v>
      </c>
      <c r="B5545" s="134" t="s">
        <v>512</v>
      </c>
      <c r="C5545" s="134">
        <v>0</v>
      </c>
      <c r="D5545" s="134">
        <v>0</v>
      </c>
      <c r="E5545" s="138" t="str">
        <f t="shared" si="344"/>
        <v/>
      </c>
      <c r="F5545" s="134">
        <v>0</v>
      </c>
      <c r="G5545" s="134">
        <v>407.09679</v>
      </c>
      <c r="H5545" s="138" t="str">
        <f t="shared" si="345"/>
        <v/>
      </c>
      <c r="I5545" s="134">
        <v>0</v>
      </c>
      <c r="J5545" s="138" t="str">
        <f t="shared" si="346"/>
        <v/>
      </c>
      <c r="K5545" s="134">
        <v>1455.2343800000001</v>
      </c>
      <c r="L5545" s="134">
        <v>1162.6496400000001</v>
      </c>
      <c r="M5545" s="138">
        <f t="shared" si="347"/>
        <v>-0.20105678097022417</v>
      </c>
    </row>
    <row r="5546" spans="1:13" x14ac:dyDescent="0.25">
      <c r="A5546" s="134" t="s">
        <v>238</v>
      </c>
      <c r="B5546" s="134" t="s">
        <v>476</v>
      </c>
      <c r="C5546" s="134">
        <v>0</v>
      </c>
      <c r="D5546" s="134">
        <v>0</v>
      </c>
      <c r="E5546" s="138" t="str">
        <f t="shared" si="344"/>
        <v/>
      </c>
      <c r="F5546" s="134">
        <v>7.2751900000000003</v>
      </c>
      <c r="G5546" s="134">
        <v>0</v>
      </c>
      <c r="H5546" s="138">
        <f t="shared" si="345"/>
        <v>-1</v>
      </c>
      <c r="I5546" s="134">
        <v>46.996009999999998</v>
      </c>
      <c r="J5546" s="138">
        <f t="shared" si="346"/>
        <v>-1</v>
      </c>
      <c r="K5546" s="134">
        <v>114.78979</v>
      </c>
      <c r="L5546" s="134">
        <v>178.55232000000001</v>
      </c>
      <c r="M5546" s="138">
        <f t="shared" si="347"/>
        <v>0.55547213737389023</v>
      </c>
    </row>
    <row r="5547" spans="1:13" x14ac:dyDescent="0.25">
      <c r="A5547" s="134" t="s">
        <v>238</v>
      </c>
      <c r="B5547" s="134" t="s">
        <v>522</v>
      </c>
      <c r="C5547" s="134">
        <v>0</v>
      </c>
      <c r="D5547" s="134">
        <v>0</v>
      </c>
      <c r="E5547" s="138" t="str">
        <f t="shared" si="344"/>
        <v/>
      </c>
      <c r="F5547" s="134">
        <v>0</v>
      </c>
      <c r="G5547" s="134">
        <v>0</v>
      </c>
      <c r="H5547" s="138" t="str">
        <f t="shared" si="345"/>
        <v/>
      </c>
      <c r="I5547" s="134">
        <v>0</v>
      </c>
      <c r="J5547" s="138" t="str">
        <f t="shared" si="346"/>
        <v/>
      </c>
      <c r="K5547" s="134">
        <v>2.2362199999999999</v>
      </c>
      <c r="L5547" s="134">
        <v>3.3191299999999999</v>
      </c>
      <c r="M5547" s="138">
        <f t="shared" si="347"/>
        <v>0.4842591516040462</v>
      </c>
    </row>
    <row r="5548" spans="1:13" x14ac:dyDescent="0.25">
      <c r="A5548" s="134" t="s">
        <v>238</v>
      </c>
      <c r="B5548" s="134" t="s">
        <v>475</v>
      </c>
      <c r="C5548" s="134">
        <v>0</v>
      </c>
      <c r="D5548" s="134">
        <v>0</v>
      </c>
      <c r="E5548" s="138" t="str">
        <f t="shared" si="344"/>
        <v/>
      </c>
      <c r="F5548" s="134">
        <v>0</v>
      </c>
      <c r="G5548" s="134">
        <v>0</v>
      </c>
      <c r="H5548" s="138" t="str">
        <f t="shared" si="345"/>
        <v/>
      </c>
      <c r="I5548" s="134">
        <v>18.363849999999999</v>
      </c>
      <c r="J5548" s="138">
        <f t="shared" si="346"/>
        <v>-1</v>
      </c>
      <c r="K5548" s="134">
        <v>142.45357000000001</v>
      </c>
      <c r="L5548" s="134">
        <v>149.86859999999999</v>
      </c>
      <c r="M5548" s="138">
        <f t="shared" si="347"/>
        <v>5.2052258149795527E-2</v>
      </c>
    </row>
    <row r="5549" spans="1:13" x14ac:dyDescent="0.25">
      <c r="A5549" s="141" t="s">
        <v>238</v>
      </c>
      <c r="B5549" s="141" t="s">
        <v>3</v>
      </c>
      <c r="C5549" s="141">
        <v>1429.915</v>
      </c>
      <c r="D5549" s="141">
        <v>3654.52403</v>
      </c>
      <c r="E5549" s="138">
        <f t="shared" si="344"/>
        <v>1.5557631257802038</v>
      </c>
      <c r="F5549" s="141">
        <v>64980.81222</v>
      </c>
      <c r="G5549" s="141">
        <v>71788.337249999997</v>
      </c>
      <c r="H5549" s="138">
        <f t="shared" si="345"/>
        <v>0.10476207971904605</v>
      </c>
      <c r="I5549" s="141">
        <v>89421.587289999996</v>
      </c>
      <c r="J5549" s="138">
        <f t="shared" si="346"/>
        <v>-0.19719231758673916</v>
      </c>
      <c r="K5549" s="141">
        <v>741060.81360999995</v>
      </c>
      <c r="L5549" s="141">
        <v>629553.21085000003</v>
      </c>
      <c r="M5549" s="138">
        <f t="shared" si="347"/>
        <v>-0.15047024577753931</v>
      </c>
    </row>
    <row r="5550" spans="1:13" x14ac:dyDescent="0.25">
      <c r="A5550" s="134" t="s">
        <v>334</v>
      </c>
      <c r="B5550" s="134" t="s">
        <v>463</v>
      </c>
      <c r="C5550" s="134">
        <v>0</v>
      </c>
      <c r="D5550" s="134">
        <v>0</v>
      </c>
      <c r="E5550" s="138" t="str">
        <f t="shared" si="344"/>
        <v/>
      </c>
      <c r="F5550" s="134">
        <v>11.2</v>
      </c>
      <c r="G5550" s="134">
        <v>0</v>
      </c>
      <c r="H5550" s="138">
        <f t="shared" si="345"/>
        <v>-1</v>
      </c>
      <c r="I5550" s="134">
        <v>0</v>
      </c>
      <c r="J5550" s="138" t="str">
        <f t="shared" si="346"/>
        <v/>
      </c>
      <c r="K5550" s="134">
        <v>49.948920000000001</v>
      </c>
      <c r="L5550" s="134">
        <v>32.287190000000002</v>
      </c>
      <c r="M5550" s="138">
        <f t="shared" si="347"/>
        <v>-0.3535958335035071</v>
      </c>
    </row>
    <row r="5551" spans="1:13" x14ac:dyDescent="0.25">
      <c r="A5551" s="134" t="s">
        <v>334</v>
      </c>
      <c r="B5551" s="134" t="s">
        <v>511</v>
      </c>
      <c r="C5551" s="134">
        <v>0</v>
      </c>
      <c r="D5551" s="134">
        <v>0</v>
      </c>
      <c r="E5551" s="138" t="str">
        <f t="shared" si="344"/>
        <v/>
      </c>
      <c r="F5551" s="134">
        <v>0</v>
      </c>
      <c r="G5551" s="134">
        <v>0</v>
      </c>
      <c r="H5551" s="138" t="str">
        <f t="shared" si="345"/>
        <v/>
      </c>
      <c r="I5551" s="134">
        <v>0</v>
      </c>
      <c r="J5551" s="138" t="str">
        <f t="shared" si="346"/>
        <v/>
      </c>
      <c r="K5551" s="134">
        <v>0</v>
      </c>
      <c r="L5551" s="134">
        <v>0</v>
      </c>
      <c r="M5551" s="138" t="str">
        <f t="shared" si="347"/>
        <v/>
      </c>
    </row>
    <row r="5552" spans="1:13" x14ac:dyDescent="0.25">
      <c r="A5552" s="134" t="s">
        <v>334</v>
      </c>
      <c r="B5552" s="134" t="s">
        <v>454</v>
      </c>
      <c r="C5552" s="134">
        <v>0</v>
      </c>
      <c r="D5552" s="134">
        <v>0</v>
      </c>
      <c r="E5552" s="138" t="str">
        <f t="shared" si="344"/>
        <v/>
      </c>
      <c r="F5552" s="134">
        <v>51.903480000000002</v>
      </c>
      <c r="G5552" s="134">
        <v>106.34931</v>
      </c>
      <c r="H5552" s="138">
        <f t="shared" si="345"/>
        <v>1.0489822647729978</v>
      </c>
      <c r="I5552" s="134">
        <v>239.75470000000001</v>
      </c>
      <c r="J5552" s="138">
        <f t="shared" si="346"/>
        <v>-0.55642450387833908</v>
      </c>
      <c r="K5552" s="134">
        <v>326.88686999999999</v>
      </c>
      <c r="L5552" s="134">
        <v>555.34223999999995</v>
      </c>
      <c r="M5552" s="138">
        <f t="shared" si="347"/>
        <v>0.69888206277602993</v>
      </c>
    </row>
    <row r="5553" spans="1:13" x14ac:dyDescent="0.25">
      <c r="A5553" s="134" t="s">
        <v>334</v>
      </c>
      <c r="B5553" s="134" t="s">
        <v>471</v>
      </c>
      <c r="C5553" s="134">
        <v>0</v>
      </c>
      <c r="D5553" s="134">
        <v>0</v>
      </c>
      <c r="E5553" s="138" t="str">
        <f t="shared" si="344"/>
        <v/>
      </c>
      <c r="F5553" s="134">
        <v>3.3450000000000002</v>
      </c>
      <c r="G5553" s="134">
        <v>0</v>
      </c>
      <c r="H5553" s="138">
        <f t="shared" si="345"/>
        <v>-1</v>
      </c>
      <c r="I5553" s="134">
        <v>2.9275000000000002</v>
      </c>
      <c r="J5553" s="138">
        <f t="shared" si="346"/>
        <v>-1</v>
      </c>
      <c r="K5553" s="134">
        <v>153.36529999999999</v>
      </c>
      <c r="L5553" s="134">
        <v>90.47</v>
      </c>
      <c r="M5553" s="138">
        <f t="shared" si="347"/>
        <v>-0.41010124193673536</v>
      </c>
    </row>
    <row r="5554" spans="1:13" x14ac:dyDescent="0.25">
      <c r="A5554" s="134" t="s">
        <v>334</v>
      </c>
      <c r="B5554" s="134" t="s">
        <v>501</v>
      </c>
      <c r="C5554" s="134">
        <v>0</v>
      </c>
      <c r="D5554" s="134">
        <v>0</v>
      </c>
      <c r="E5554" s="138" t="str">
        <f t="shared" si="344"/>
        <v/>
      </c>
      <c r="F5554" s="134">
        <v>0</v>
      </c>
      <c r="G5554" s="134">
        <v>0</v>
      </c>
      <c r="H5554" s="138" t="str">
        <f t="shared" si="345"/>
        <v/>
      </c>
      <c r="I5554" s="134">
        <v>0</v>
      </c>
      <c r="J5554" s="138" t="str">
        <f t="shared" si="346"/>
        <v/>
      </c>
      <c r="K5554" s="134">
        <v>111.28202</v>
      </c>
      <c r="L5554" s="134">
        <v>0</v>
      </c>
      <c r="M5554" s="138">
        <f t="shared" si="347"/>
        <v>-1</v>
      </c>
    </row>
    <row r="5555" spans="1:13" x14ac:dyDescent="0.25">
      <c r="A5555" s="134" t="s">
        <v>334</v>
      </c>
      <c r="B5555" s="134" t="s">
        <v>499</v>
      </c>
      <c r="C5555" s="134">
        <v>0</v>
      </c>
      <c r="D5555" s="134">
        <v>0</v>
      </c>
      <c r="E5555" s="138" t="str">
        <f t="shared" si="344"/>
        <v/>
      </c>
      <c r="F5555" s="134">
        <v>63.6432</v>
      </c>
      <c r="G5555" s="134">
        <v>19.698599999999999</v>
      </c>
      <c r="H5555" s="138">
        <f t="shared" si="345"/>
        <v>-0.69048382230937477</v>
      </c>
      <c r="I5555" s="134">
        <v>29.075600000000001</v>
      </c>
      <c r="J5555" s="138">
        <f t="shared" si="346"/>
        <v>-0.32250409277882497</v>
      </c>
      <c r="K5555" s="134">
        <v>318.86272000000002</v>
      </c>
      <c r="L5555" s="134">
        <v>212.85980000000001</v>
      </c>
      <c r="M5555" s="138">
        <f t="shared" si="347"/>
        <v>-0.33244061895978305</v>
      </c>
    </row>
    <row r="5556" spans="1:13" x14ac:dyDescent="0.25">
      <c r="A5556" s="134" t="s">
        <v>334</v>
      </c>
      <c r="B5556" s="134" t="s">
        <v>451</v>
      </c>
      <c r="C5556" s="134">
        <v>0</v>
      </c>
      <c r="D5556" s="134">
        <v>0</v>
      </c>
      <c r="E5556" s="138" t="str">
        <f t="shared" si="344"/>
        <v/>
      </c>
      <c r="F5556" s="134">
        <v>0.36120000000000002</v>
      </c>
      <c r="G5556" s="134">
        <v>3.43</v>
      </c>
      <c r="H5556" s="138">
        <f t="shared" si="345"/>
        <v>8.496124031007751</v>
      </c>
      <c r="I5556" s="134">
        <v>0.98</v>
      </c>
      <c r="J5556" s="138">
        <f t="shared" si="346"/>
        <v>2.5000000000000004</v>
      </c>
      <c r="K5556" s="134">
        <v>60.050359999999998</v>
      </c>
      <c r="L5556" s="134">
        <v>128.43086</v>
      </c>
      <c r="M5556" s="138">
        <f t="shared" si="347"/>
        <v>1.1387192349887663</v>
      </c>
    </row>
    <row r="5557" spans="1:13" x14ac:dyDescent="0.25">
      <c r="A5557" s="134" t="s">
        <v>334</v>
      </c>
      <c r="B5557" s="134" t="s">
        <v>486</v>
      </c>
      <c r="C5557" s="134">
        <v>0</v>
      </c>
      <c r="D5557" s="134">
        <v>0</v>
      </c>
      <c r="E5557" s="138" t="str">
        <f t="shared" si="344"/>
        <v/>
      </c>
      <c r="F5557" s="134">
        <v>108.97499999999999</v>
      </c>
      <c r="G5557" s="134">
        <v>0</v>
      </c>
      <c r="H5557" s="138">
        <f t="shared" si="345"/>
        <v>-1</v>
      </c>
      <c r="I5557" s="134">
        <v>0</v>
      </c>
      <c r="J5557" s="138" t="str">
        <f t="shared" si="346"/>
        <v/>
      </c>
      <c r="K5557" s="134">
        <v>274.315</v>
      </c>
      <c r="L5557" s="134">
        <v>0</v>
      </c>
      <c r="M5557" s="138">
        <f t="shared" si="347"/>
        <v>-1</v>
      </c>
    </row>
    <row r="5558" spans="1:13" x14ac:dyDescent="0.25">
      <c r="A5558" s="134" t="s">
        <v>334</v>
      </c>
      <c r="B5558" s="134" t="s">
        <v>485</v>
      </c>
      <c r="C5558" s="134">
        <v>0</v>
      </c>
      <c r="D5558" s="134">
        <v>0</v>
      </c>
      <c r="E5558" s="138" t="str">
        <f t="shared" si="344"/>
        <v/>
      </c>
      <c r="F5558" s="134">
        <v>216.7338</v>
      </c>
      <c r="G5558" s="134">
        <v>0</v>
      </c>
      <c r="H5558" s="138">
        <f t="shared" si="345"/>
        <v>-1</v>
      </c>
      <c r="I5558" s="134">
        <v>0</v>
      </c>
      <c r="J5558" s="138" t="str">
        <f t="shared" si="346"/>
        <v/>
      </c>
      <c r="K5558" s="134">
        <v>873.54269999999997</v>
      </c>
      <c r="L5558" s="134">
        <v>0</v>
      </c>
      <c r="M5558" s="138">
        <f t="shared" si="347"/>
        <v>-1</v>
      </c>
    </row>
    <row r="5559" spans="1:13" x14ac:dyDescent="0.25">
      <c r="A5559" s="134" t="s">
        <v>334</v>
      </c>
      <c r="B5559" s="134" t="s">
        <v>458</v>
      </c>
      <c r="C5559" s="134">
        <v>0</v>
      </c>
      <c r="D5559" s="134">
        <v>0</v>
      </c>
      <c r="E5559" s="138" t="str">
        <f t="shared" si="344"/>
        <v/>
      </c>
      <c r="F5559" s="134">
        <v>25.538799999999998</v>
      </c>
      <c r="G5559" s="134">
        <v>25.147670000000002</v>
      </c>
      <c r="H5559" s="138">
        <f t="shared" si="345"/>
        <v>-1.5315128353720509E-2</v>
      </c>
      <c r="I5559" s="134">
        <v>24.697420000000001</v>
      </c>
      <c r="J5559" s="138">
        <f t="shared" si="346"/>
        <v>1.8230649193316628E-2</v>
      </c>
      <c r="K5559" s="134">
        <v>1351.3120899999999</v>
      </c>
      <c r="L5559" s="134">
        <v>634.31566999999995</v>
      </c>
      <c r="M5559" s="138">
        <f t="shared" si="347"/>
        <v>-0.53059276632387709</v>
      </c>
    </row>
    <row r="5560" spans="1:13" x14ac:dyDescent="0.25">
      <c r="A5560" s="134" t="s">
        <v>334</v>
      </c>
      <c r="B5560" s="134" t="s">
        <v>508</v>
      </c>
      <c r="C5560" s="134">
        <v>0</v>
      </c>
      <c r="D5560" s="134">
        <v>0</v>
      </c>
      <c r="E5560" s="138" t="str">
        <f t="shared" si="344"/>
        <v/>
      </c>
      <c r="F5560" s="134">
        <v>13.79</v>
      </c>
      <c r="G5560" s="134">
        <v>0</v>
      </c>
      <c r="H5560" s="138">
        <f t="shared" si="345"/>
        <v>-1</v>
      </c>
      <c r="I5560" s="134">
        <v>0</v>
      </c>
      <c r="J5560" s="138" t="str">
        <f t="shared" si="346"/>
        <v/>
      </c>
      <c r="K5560" s="134">
        <v>23.518000000000001</v>
      </c>
      <c r="L5560" s="134">
        <v>0</v>
      </c>
      <c r="M5560" s="138">
        <f t="shared" si="347"/>
        <v>-1</v>
      </c>
    </row>
    <row r="5561" spans="1:13" x14ac:dyDescent="0.25">
      <c r="A5561" s="134" t="s">
        <v>334</v>
      </c>
      <c r="B5561" s="134" t="s">
        <v>467</v>
      </c>
      <c r="C5561" s="134">
        <v>0</v>
      </c>
      <c r="D5561" s="134">
        <v>0</v>
      </c>
      <c r="E5561" s="138" t="str">
        <f t="shared" si="344"/>
        <v/>
      </c>
      <c r="F5561" s="134">
        <v>1.5149999999999999</v>
      </c>
      <c r="G5561" s="134">
        <v>0</v>
      </c>
      <c r="H5561" s="138">
        <f t="shared" si="345"/>
        <v>-1</v>
      </c>
      <c r="I5561" s="134">
        <v>0</v>
      </c>
      <c r="J5561" s="138" t="str">
        <f t="shared" si="346"/>
        <v/>
      </c>
      <c r="K5561" s="134">
        <v>20.922999999999998</v>
      </c>
      <c r="L5561" s="134">
        <v>259.11804000000001</v>
      </c>
      <c r="M5561" s="138">
        <f t="shared" si="347"/>
        <v>11.384363618983894</v>
      </c>
    </row>
    <row r="5562" spans="1:13" x14ac:dyDescent="0.25">
      <c r="A5562" s="134" t="s">
        <v>334</v>
      </c>
      <c r="B5562" s="134" t="s">
        <v>455</v>
      </c>
      <c r="C5562" s="134">
        <v>0</v>
      </c>
      <c r="D5562" s="134">
        <v>77.013530000000003</v>
      </c>
      <c r="E5562" s="138" t="str">
        <f t="shared" si="344"/>
        <v/>
      </c>
      <c r="F5562" s="134">
        <v>181.70321999999999</v>
      </c>
      <c r="G5562" s="134">
        <v>160.31718000000001</v>
      </c>
      <c r="H5562" s="138">
        <f t="shared" si="345"/>
        <v>-0.1176976390401886</v>
      </c>
      <c r="I5562" s="134">
        <v>101.44285000000001</v>
      </c>
      <c r="J5562" s="138">
        <f t="shared" si="346"/>
        <v>0.58036943954157438</v>
      </c>
      <c r="K5562" s="134">
        <v>1402.71405</v>
      </c>
      <c r="L5562" s="134">
        <v>2435.09863</v>
      </c>
      <c r="M5562" s="138">
        <f t="shared" si="347"/>
        <v>0.7359907601980602</v>
      </c>
    </row>
    <row r="5563" spans="1:13" x14ac:dyDescent="0.25">
      <c r="A5563" s="134" t="s">
        <v>334</v>
      </c>
      <c r="B5563" s="134" t="s">
        <v>489</v>
      </c>
      <c r="C5563" s="134">
        <v>0</v>
      </c>
      <c r="D5563" s="134">
        <v>0</v>
      </c>
      <c r="E5563" s="138" t="str">
        <f t="shared" si="344"/>
        <v/>
      </c>
      <c r="F5563" s="134">
        <v>0</v>
      </c>
      <c r="G5563" s="134">
        <v>0</v>
      </c>
      <c r="H5563" s="138" t="str">
        <f t="shared" si="345"/>
        <v/>
      </c>
      <c r="I5563" s="134">
        <v>0</v>
      </c>
      <c r="J5563" s="138" t="str">
        <f t="shared" si="346"/>
        <v/>
      </c>
      <c r="K5563" s="134">
        <v>0</v>
      </c>
      <c r="L5563" s="134">
        <v>14.25</v>
      </c>
      <c r="M5563" s="138" t="str">
        <f t="shared" si="347"/>
        <v/>
      </c>
    </row>
    <row r="5564" spans="1:13" x14ac:dyDescent="0.25">
      <c r="A5564" s="134" t="s">
        <v>334</v>
      </c>
      <c r="B5564" s="134" t="s">
        <v>459</v>
      </c>
      <c r="C5564" s="134">
        <v>0</v>
      </c>
      <c r="D5564" s="134">
        <v>0</v>
      </c>
      <c r="E5564" s="138" t="str">
        <f t="shared" si="344"/>
        <v/>
      </c>
      <c r="F5564" s="134">
        <v>87.943539999999999</v>
      </c>
      <c r="G5564" s="134">
        <v>0</v>
      </c>
      <c r="H5564" s="138">
        <f t="shared" si="345"/>
        <v>-1</v>
      </c>
      <c r="I5564" s="134">
        <v>35.750639999999997</v>
      </c>
      <c r="J5564" s="138">
        <f t="shared" si="346"/>
        <v>-1</v>
      </c>
      <c r="K5564" s="134">
        <v>382.49988000000002</v>
      </c>
      <c r="L5564" s="134">
        <v>214.40974</v>
      </c>
      <c r="M5564" s="138">
        <f t="shared" si="347"/>
        <v>-0.43945148427236114</v>
      </c>
    </row>
    <row r="5565" spans="1:13" x14ac:dyDescent="0.25">
      <c r="A5565" s="134" t="s">
        <v>334</v>
      </c>
      <c r="B5565" s="134" t="s">
        <v>477</v>
      </c>
      <c r="C5565" s="134">
        <v>0</v>
      </c>
      <c r="D5565" s="134">
        <v>0</v>
      </c>
      <c r="E5565" s="138" t="str">
        <f t="shared" si="344"/>
        <v/>
      </c>
      <c r="F5565" s="134">
        <v>0</v>
      </c>
      <c r="G5565" s="134">
        <v>0</v>
      </c>
      <c r="H5565" s="138" t="str">
        <f t="shared" si="345"/>
        <v/>
      </c>
      <c r="I5565" s="134">
        <v>0</v>
      </c>
      <c r="J5565" s="138" t="str">
        <f t="shared" si="346"/>
        <v/>
      </c>
      <c r="K5565" s="134">
        <v>82.787850000000006</v>
      </c>
      <c r="L5565" s="134">
        <v>0</v>
      </c>
      <c r="M5565" s="138">
        <f t="shared" si="347"/>
        <v>-1</v>
      </c>
    </row>
    <row r="5566" spans="1:13" x14ac:dyDescent="0.25">
      <c r="A5566" s="134" t="s">
        <v>334</v>
      </c>
      <c r="B5566" s="134" t="s">
        <v>450</v>
      </c>
      <c r="C5566" s="134">
        <v>4.5</v>
      </c>
      <c r="D5566" s="134">
        <v>183.97211999999999</v>
      </c>
      <c r="E5566" s="138">
        <f t="shared" si="344"/>
        <v>39.882693333333329</v>
      </c>
      <c r="F5566" s="134">
        <v>3545.6371800000002</v>
      </c>
      <c r="G5566" s="134">
        <v>3159.6960100000001</v>
      </c>
      <c r="H5566" s="138">
        <f t="shared" si="345"/>
        <v>-0.10884959470105737</v>
      </c>
      <c r="I5566" s="134">
        <v>4742.4377299999996</v>
      </c>
      <c r="J5566" s="138">
        <f t="shared" si="346"/>
        <v>-0.33374011639368428</v>
      </c>
      <c r="K5566" s="134">
        <v>32908.888279999999</v>
      </c>
      <c r="L5566" s="134">
        <v>34961.884140000002</v>
      </c>
      <c r="M5566" s="138">
        <f t="shared" si="347"/>
        <v>6.2384236214010569E-2</v>
      </c>
    </row>
    <row r="5567" spans="1:13" x14ac:dyDescent="0.25">
      <c r="A5567" s="134" t="s">
        <v>334</v>
      </c>
      <c r="B5567" s="134" t="s">
        <v>453</v>
      </c>
      <c r="C5567" s="134">
        <v>0</v>
      </c>
      <c r="D5567" s="134">
        <v>43.336320000000001</v>
      </c>
      <c r="E5567" s="138" t="str">
        <f t="shared" si="344"/>
        <v/>
      </c>
      <c r="F5567" s="134">
        <v>117.73526</v>
      </c>
      <c r="G5567" s="134">
        <v>60.974989999999998</v>
      </c>
      <c r="H5567" s="138">
        <f t="shared" si="345"/>
        <v>-0.48210085916487555</v>
      </c>
      <c r="I5567" s="134">
        <v>77.13597</v>
      </c>
      <c r="J5567" s="138">
        <f t="shared" si="346"/>
        <v>-0.20951289003042295</v>
      </c>
      <c r="K5567" s="134">
        <v>1190.03647</v>
      </c>
      <c r="L5567" s="134">
        <v>4392.7220799999996</v>
      </c>
      <c r="M5567" s="138">
        <f t="shared" si="347"/>
        <v>2.6912499664821192</v>
      </c>
    </row>
    <row r="5568" spans="1:13" x14ac:dyDescent="0.25">
      <c r="A5568" s="134" t="s">
        <v>334</v>
      </c>
      <c r="B5568" s="134" t="s">
        <v>480</v>
      </c>
      <c r="C5568" s="134">
        <v>0</v>
      </c>
      <c r="D5568" s="134">
        <v>0</v>
      </c>
      <c r="E5568" s="138" t="str">
        <f t="shared" si="344"/>
        <v/>
      </c>
      <c r="F5568" s="134">
        <v>272.43716000000001</v>
      </c>
      <c r="G5568" s="134">
        <v>12.774900000000001</v>
      </c>
      <c r="H5568" s="138">
        <f t="shared" si="345"/>
        <v>-0.9531088196632207</v>
      </c>
      <c r="I5568" s="134">
        <v>92.94162</v>
      </c>
      <c r="J5568" s="138">
        <f t="shared" si="346"/>
        <v>-0.86254920023989246</v>
      </c>
      <c r="K5568" s="134">
        <v>1071.2019700000001</v>
      </c>
      <c r="L5568" s="134">
        <v>1221.7692400000001</v>
      </c>
      <c r="M5568" s="138">
        <f t="shared" si="347"/>
        <v>0.14055917951681884</v>
      </c>
    </row>
    <row r="5569" spans="1:13" x14ac:dyDescent="0.25">
      <c r="A5569" s="134" t="s">
        <v>334</v>
      </c>
      <c r="B5569" s="134" t="s">
        <v>487</v>
      </c>
      <c r="C5569" s="134">
        <v>0</v>
      </c>
      <c r="D5569" s="134">
        <v>0</v>
      </c>
      <c r="E5569" s="138" t="str">
        <f t="shared" si="344"/>
        <v/>
      </c>
      <c r="F5569" s="134">
        <v>12.0092</v>
      </c>
      <c r="G5569" s="134">
        <v>0</v>
      </c>
      <c r="H5569" s="138">
        <f t="shared" si="345"/>
        <v>-1</v>
      </c>
      <c r="I5569" s="134">
        <v>24.4559</v>
      </c>
      <c r="J5569" s="138">
        <f t="shared" si="346"/>
        <v>-1</v>
      </c>
      <c r="K5569" s="134">
        <v>313.92831000000001</v>
      </c>
      <c r="L5569" s="134">
        <v>219.59081</v>
      </c>
      <c r="M5569" s="138">
        <f t="shared" si="347"/>
        <v>-0.30050650736150553</v>
      </c>
    </row>
    <row r="5570" spans="1:13" x14ac:dyDescent="0.25">
      <c r="A5570" s="134" t="s">
        <v>334</v>
      </c>
      <c r="B5570" s="134" t="s">
        <v>461</v>
      </c>
      <c r="C5570" s="134">
        <v>0</v>
      </c>
      <c r="D5570" s="134">
        <v>0</v>
      </c>
      <c r="E5570" s="138" t="str">
        <f t="shared" si="344"/>
        <v/>
      </c>
      <c r="F5570" s="134">
        <v>0</v>
      </c>
      <c r="G5570" s="134">
        <v>14.209</v>
      </c>
      <c r="H5570" s="138" t="str">
        <f t="shared" si="345"/>
        <v/>
      </c>
      <c r="I5570" s="134">
        <v>118.51195</v>
      </c>
      <c r="J5570" s="138">
        <f t="shared" si="346"/>
        <v>-0.88010491768973509</v>
      </c>
      <c r="K5570" s="134">
        <v>436.17991000000001</v>
      </c>
      <c r="L5570" s="134">
        <v>263.47442999999998</v>
      </c>
      <c r="M5570" s="138">
        <f t="shared" si="347"/>
        <v>-0.39595010233277372</v>
      </c>
    </row>
    <row r="5571" spans="1:13" x14ac:dyDescent="0.25">
      <c r="A5571" s="134" t="s">
        <v>334</v>
      </c>
      <c r="B5571" s="134" t="s">
        <v>497</v>
      </c>
      <c r="C5571" s="134">
        <v>0</v>
      </c>
      <c r="D5571" s="134">
        <v>0</v>
      </c>
      <c r="E5571" s="138" t="str">
        <f t="shared" si="344"/>
        <v/>
      </c>
      <c r="F5571" s="134">
        <v>0</v>
      </c>
      <c r="G5571" s="134">
        <v>0</v>
      </c>
      <c r="H5571" s="138" t="str">
        <f t="shared" si="345"/>
        <v/>
      </c>
      <c r="I5571" s="134">
        <v>0</v>
      </c>
      <c r="J5571" s="138" t="str">
        <f t="shared" si="346"/>
        <v/>
      </c>
      <c r="K5571" s="134">
        <v>449.40750000000003</v>
      </c>
      <c r="L5571" s="134">
        <v>71.17</v>
      </c>
      <c r="M5571" s="138">
        <f t="shared" si="347"/>
        <v>-0.84163593175458795</v>
      </c>
    </row>
    <row r="5572" spans="1:13" x14ac:dyDescent="0.25">
      <c r="A5572" s="134" t="s">
        <v>334</v>
      </c>
      <c r="B5572" s="134" t="s">
        <v>469</v>
      </c>
      <c r="C5572" s="134">
        <v>0</v>
      </c>
      <c r="D5572" s="134">
        <v>0</v>
      </c>
      <c r="E5572" s="138" t="str">
        <f t="shared" si="344"/>
        <v/>
      </c>
      <c r="F5572" s="134">
        <v>0</v>
      </c>
      <c r="G5572" s="134">
        <v>0</v>
      </c>
      <c r="H5572" s="138" t="str">
        <f t="shared" si="345"/>
        <v/>
      </c>
      <c r="I5572" s="134">
        <v>0</v>
      </c>
      <c r="J5572" s="138" t="str">
        <f t="shared" si="346"/>
        <v/>
      </c>
      <c r="K5572" s="134">
        <v>0</v>
      </c>
      <c r="L5572" s="134">
        <v>15.83719</v>
      </c>
      <c r="M5572" s="138" t="str">
        <f t="shared" si="347"/>
        <v/>
      </c>
    </row>
    <row r="5573" spans="1:13" x14ac:dyDescent="0.25">
      <c r="A5573" s="134" t="s">
        <v>334</v>
      </c>
      <c r="B5573" s="134" t="s">
        <v>452</v>
      </c>
      <c r="C5573" s="134">
        <v>0</v>
      </c>
      <c r="D5573" s="134">
        <v>0</v>
      </c>
      <c r="E5573" s="138" t="str">
        <f t="shared" ref="E5573:E5636" si="348">IF(C5573=0,"",(D5573/C5573-1))</f>
        <v/>
      </c>
      <c r="F5573" s="134">
        <v>0</v>
      </c>
      <c r="G5573" s="134">
        <v>20.29711</v>
      </c>
      <c r="H5573" s="138" t="str">
        <f t="shared" ref="H5573:H5636" si="349">IF(F5573=0,"",(G5573/F5573-1))</f>
        <v/>
      </c>
      <c r="I5573" s="134">
        <v>47.762560000000001</v>
      </c>
      <c r="J5573" s="138">
        <f t="shared" ref="J5573:J5636" si="350">IF(I5573=0,"",(G5573/I5573-1))</f>
        <v>-0.57504141319058277</v>
      </c>
      <c r="K5573" s="134">
        <v>301.83087</v>
      </c>
      <c r="L5573" s="134">
        <v>656.99892</v>
      </c>
      <c r="M5573" s="138">
        <f t="shared" ref="M5573:M5636" si="351">IF(K5573=0,"",(L5573/K5573-1))</f>
        <v>1.1767121434596799</v>
      </c>
    </row>
    <row r="5574" spans="1:13" x14ac:dyDescent="0.25">
      <c r="A5574" s="134" t="s">
        <v>334</v>
      </c>
      <c r="B5574" s="134" t="s">
        <v>460</v>
      </c>
      <c r="C5574" s="134">
        <v>0</v>
      </c>
      <c r="D5574" s="134">
        <v>0</v>
      </c>
      <c r="E5574" s="138" t="str">
        <f t="shared" si="348"/>
        <v/>
      </c>
      <c r="F5574" s="134">
        <v>43.825870000000002</v>
      </c>
      <c r="G5574" s="134">
        <v>148.15548000000001</v>
      </c>
      <c r="H5574" s="138">
        <f t="shared" si="349"/>
        <v>2.3805485207709514</v>
      </c>
      <c r="I5574" s="134">
        <v>60.7256</v>
      </c>
      <c r="J5574" s="138">
        <f t="shared" si="350"/>
        <v>1.4397532506883426</v>
      </c>
      <c r="K5574" s="134">
        <v>560.89850000000001</v>
      </c>
      <c r="L5574" s="134">
        <v>367.16633000000002</v>
      </c>
      <c r="M5574" s="138">
        <f t="shared" si="351"/>
        <v>-0.34539612781991746</v>
      </c>
    </row>
    <row r="5575" spans="1:13" x14ac:dyDescent="0.25">
      <c r="A5575" s="134" t="s">
        <v>334</v>
      </c>
      <c r="B5575" s="134" t="s">
        <v>483</v>
      </c>
      <c r="C5575" s="134">
        <v>0</v>
      </c>
      <c r="D5575" s="134">
        <v>0</v>
      </c>
      <c r="E5575" s="138" t="str">
        <f t="shared" si="348"/>
        <v/>
      </c>
      <c r="F5575" s="134">
        <v>0</v>
      </c>
      <c r="G5575" s="134">
        <v>0</v>
      </c>
      <c r="H5575" s="138" t="str">
        <f t="shared" si="349"/>
        <v/>
      </c>
      <c r="I5575" s="134">
        <v>0</v>
      </c>
      <c r="J5575" s="138" t="str">
        <f t="shared" si="350"/>
        <v/>
      </c>
      <c r="K5575" s="134">
        <v>24.10557</v>
      </c>
      <c r="L5575" s="134">
        <v>0</v>
      </c>
      <c r="M5575" s="138">
        <f t="shared" si="351"/>
        <v>-1</v>
      </c>
    </row>
    <row r="5576" spans="1:13" x14ac:dyDescent="0.25">
      <c r="A5576" s="134" t="s">
        <v>334</v>
      </c>
      <c r="B5576" s="134" t="s">
        <v>457</v>
      </c>
      <c r="C5576" s="134">
        <v>0</v>
      </c>
      <c r="D5576" s="134">
        <v>52.753399999999999</v>
      </c>
      <c r="E5576" s="138" t="str">
        <f t="shared" si="348"/>
        <v/>
      </c>
      <c r="F5576" s="134">
        <v>114.27209999999999</v>
      </c>
      <c r="G5576" s="134">
        <v>52.753399999999999</v>
      </c>
      <c r="H5576" s="138">
        <f t="shared" si="349"/>
        <v>-0.53835275627209089</v>
      </c>
      <c r="I5576" s="134">
        <v>40.395600000000002</v>
      </c>
      <c r="J5576" s="138">
        <f t="shared" si="350"/>
        <v>0.30591945657447828</v>
      </c>
      <c r="K5576" s="134">
        <v>969.06032000000005</v>
      </c>
      <c r="L5576" s="134">
        <v>704.56101999999998</v>
      </c>
      <c r="M5576" s="138">
        <f t="shared" si="351"/>
        <v>-0.27294410321124285</v>
      </c>
    </row>
    <row r="5577" spans="1:13" x14ac:dyDescent="0.25">
      <c r="A5577" s="134" t="s">
        <v>334</v>
      </c>
      <c r="B5577" s="134" t="s">
        <v>462</v>
      </c>
      <c r="C5577" s="134">
        <v>0</v>
      </c>
      <c r="D5577" s="134">
        <v>0</v>
      </c>
      <c r="E5577" s="138" t="str">
        <f t="shared" si="348"/>
        <v/>
      </c>
      <c r="F5577" s="134">
        <v>20.12</v>
      </c>
      <c r="G5577" s="134">
        <v>0</v>
      </c>
      <c r="H5577" s="138">
        <f t="shared" si="349"/>
        <v>-1</v>
      </c>
      <c r="I5577" s="134">
        <v>51.262340000000002</v>
      </c>
      <c r="J5577" s="138">
        <f t="shared" si="350"/>
        <v>-1</v>
      </c>
      <c r="K5577" s="134">
        <v>113.10617999999999</v>
      </c>
      <c r="L5577" s="134">
        <v>223.50111000000001</v>
      </c>
      <c r="M5577" s="138">
        <f t="shared" si="351"/>
        <v>0.97602916127129413</v>
      </c>
    </row>
    <row r="5578" spans="1:13" x14ac:dyDescent="0.25">
      <c r="A5578" s="134" t="s">
        <v>334</v>
      </c>
      <c r="B5578" s="134" t="s">
        <v>484</v>
      </c>
      <c r="C5578" s="134">
        <v>0</v>
      </c>
      <c r="D5578" s="134">
        <v>0</v>
      </c>
      <c r="E5578" s="138" t="str">
        <f t="shared" si="348"/>
        <v/>
      </c>
      <c r="F5578" s="134">
        <v>0</v>
      </c>
      <c r="G5578" s="134">
        <v>0</v>
      </c>
      <c r="H5578" s="138" t="str">
        <f t="shared" si="349"/>
        <v/>
      </c>
      <c r="I5578" s="134">
        <v>0</v>
      </c>
      <c r="J5578" s="138" t="str">
        <f t="shared" si="350"/>
        <v/>
      </c>
      <c r="K5578" s="134">
        <v>0</v>
      </c>
      <c r="L5578" s="134">
        <v>13.747999999999999</v>
      </c>
      <c r="M5578" s="138" t="str">
        <f t="shared" si="351"/>
        <v/>
      </c>
    </row>
    <row r="5579" spans="1:13" x14ac:dyDescent="0.25">
      <c r="A5579" s="134" t="s">
        <v>334</v>
      </c>
      <c r="B5579" s="134" t="s">
        <v>491</v>
      </c>
      <c r="C5579" s="134">
        <v>0</v>
      </c>
      <c r="D5579" s="134">
        <v>0</v>
      </c>
      <c r="E5579" s="138" t="str">
        <f t="shared" si="348"/>
        <v/>
      </c>
      <c r="F5579" s="134">
        <v>0</v>
      </c>
      <c r="G5579" s="134">
        <v>0</v>
      </c>
      <c r="H5579" s="138" t="str">
        <f t="shared" si="349"/>
        <v/>
      </c>
      <c r="I5579" s="134">
        <v>0</v>
      </c>
      <c r="J5579" s="138" t="str">
        <f t="shared" si="350"/>
        <v/>
      </c>
      <c r="K5579" s="134">
        <v>1260.2924700000001</v>
      </c>
      <c r="L5579" s="134">
        <v>0</v>
      </c>
      <c r="M5579" s="138">
        <f t="shared" si="351"/>
        <v>-1</v>
      </c>
    </row>
    <row r="5580" spans="1:13" x14ac:dyDescent="0.25">
      <c r="A5580" s="134" t="s">
        <v>334</v>
      </c>
      <c r="B5580" s="134" t="s">
        <v>456</v>
      </c>
      <c r="C5580" s="134">
        <v>0</v>
      </c>
      <c r="D5580" s="134">
        <v>0</v>
      </c>
      <c r="E5580" s="138" t="str">
        <f t="shared" si="348"/>
        <v/>
      </c>
      <c r="F5580" s="134">
        <v>0</v>
      </c>
      <c r="G5580" s="134">
        <v>0</v>
      </c>
      <c r="H5580" s="138" t="str">
        <f t="shared" si="349"/>
        <v/>
      </c>
      <c r="I5580" s="134">
        <v>21.704499999999999</v>
      </c>
      <c r="J5580" s="138">
        <f t="shared" si="350"/>
        <v>-1</v>
      </c>
      <c r="K5580" s="134">
        <v>0</v>
      </c>
      <c r="L5580" s="134">
        <v>21.704499999999999</v>
      </c>
      <c r="M5580" s="138" t="str">
        <f t="shared" si="351"/>
        <v/>
      </c>
    </row>
    <row r="5581" spans="1:13" x14ac:dyDescent="0.25">
      <c r="A5581" s="134" t="s">
        <v>334</v>
      </c>
      <c r="B5581" s="134" t="s">
        <v>470</v>
      </c>
      <c r="C5581" s="134">
        <v>0</v>
      </c>
      <c r="D5581" s="134">
        <v>11.99187</v>
      </c>
      <c r="E5581" s="138" t="str">
        <f t="shared" si="348"/>
        <v/>
      </c>
      <c r="F5581" s="134">
        <v>281.28750000000002</v>
      </c>
      <c r="G5581" s="134">
        <v>320.89186999999998</v>
      </c>
      <c r="H5581" s="138">
        <f t="shared" si="349"/>
        <v>0.14079676487579418</v>
      </c>
      <c r="I5581" s="134">
        <v>155.44999999999999</v>
      </c>
      <c r="J5581" s="138">
        <f t="shared" si="350"/>
        <v>1.0642770665808943</v>
      </c>
      <c r="K5581" s="134">
        <v>2416.6301199999998</v>
      </c>
      <c r="L5581" s="134">
        <v>2144.5710100000001</v>
      </c>
      <c r="M5581" s="138">
        <f t="shared" si="351"/>
        <v>-0.11257788593647078</v>
      </c>
    </row>
    <row r="5582" spans="1:13" x14ac:dyDescent="0.25">
      <c r="A5582" s="134" t="s">
        <v>334</v>
      </c>
      <c r="B5582" s="134" t="s">
        <v>466</v>
      </c>
      <c r="C5582" s="134">
        <v>0</v>
      </c>
      <c r="D5582" s="134">
        <v>0.16572999999999999</v>
      </c>
      <c r="E5582" s="138" t="str">
        <f t="shared" si="348"/>
        <v/>
      </c>
      <c r="F5582" s="134">
        <v>196.23129</v>
      </c>
      <c r="G5582" s="134">
        <v>0.90276999999999996</v>
      </c>
      <c r="H5582" s="138">
        <f t="shared" si="349"/>
        <v>-0.99539945948477437</v>
      </c>
      <c r="I5582" s="134">
        <v>99.75</v>
      </c>
      <c r="J5582" s="138">
        <f t="shared" si="350"/>
        <v>-0.99094967418546365</v>
      </c>
      <c r="K5582" s="134">
        <v>814.52390000000003</v>
      </c>
      <c r="L5582" s="134">
        <v>368.05148000000003</v>
      </c>
      <c r="M5582" s="138">
        <f t="shared" si="351"/>
        <v>-0.54813912765481776</v>
      </c>
    </row>
    <row r="5583" spans="1:13" x14ac:dyDescent="0.25">
      <c r="A5583" s="141" t="s">
        <v>334</v>
      </c>
      <c r="B5583" s="141" t="s">
        <v>3</v>
      </c>
      <c r="C5583" s="141">
        <v>4.5</v>
      </c>
      <c r="D5583" s="141">
        <v>369.23297000000002</v>
      </c>
      <c r="E5583" s="138">
        <f t="shared" si="348"/>
        <v>81.051771111111123</v>
      </c>
      <c r="F5583" s="141">
        <v>5370.2078000000001</v>
      </c>
      <c r="G5583" s="141">
        <v>4105.5982899999999</v>
      </c>
      <c r="H5583" s="138">
        <f t="shared" si="349"/>
        <v>-0.23548614077838859</v>
      </c>
      <c r="I5583" s="141">
        <v>5967.16248</v>
      </c>
      <c r="J5583" s="138">
        <f t="shared" si="350"/>
        <v>-0.31196807464843823</v>
      </c>
      <c r="K5583" s="141">
        <v>48262.099130000002</v>
      </c>
      <c r="L5583" s="141">
        <v>50223.332430000002</v>
      </c>
      <c r="M5583" s="138">
        <f t="shared" si="351"/>
        <v>4.0637132146224664E-2</v>
      </c>
    </row>
    <row r="5584" spans="1:13" x14ac:dyDescent="0.25">
      <c r="A5584" s="134" t="s">
        <v>393</v>
      </c>
      <c r="B5584" s="134" t="s">
        <v>463</v>
      </c>
      <c r="C5584" s="134">
        <v>0</v>
      </c>
      <c r="D5584" s="134">
        <v>0</v>
      </c>
      <c r="E5584" s="138" t="str">
        <f t="shared" si="348"/>
        <v/>
      </c>
      <c r="F5584" s="134">
        <v>0</v>
      </c>
      <c r="G5584" s="134">
        <v>0</v>
      </c>
      <c r="H5584" s="138" t="str">
        <f t="shared" si="349"/>
        <v/>
      </c>
      <c r="I5584" s="134">
        <v>0</v>
      </c>
      <c r="J5584" s="138" t="str">
        <f t="shared" si="350"/>
        <v/>
      </c>
      <c r="K5584" s="134">
        <v>66.992900000000006</v>
      </c>
      <c r="L5584" s="134">
        <v>0</v>
      </c>
      <c r="M5584" s="138">
        <f t="shared" si="351"/>
        <v>-1</v>
      </c>
    </row>
    <row r="5585" spans="1:13" x14ac:dyDescent="0.25">
      <c r="A5585" s="134" t="s">
        <v>393</v>
      </c>
      <c r="B5585" s="134" t="s">
        <v>478</v>
      </c>
      <c r="C5585" s="134">
        <v>0</v>
      </c>
      <c r="D5585" s="134">
        <v>0</v>
      </c>
      <c r="E5585" s="138" t="str">
        <f t="shared" si="348"/>
        <v/>
      </c>
      <c r="F5585" s="134">
        <v>0</v>
      </c>
      <c r="G5585" s="134">
        <v>0</v>
      </c>
      <c r="H5585" s="138" t="str">
        <f t="shared" si="349"/>
        <v/>
      </c>
      <c r="I5585" s="134">
        <v>0</v>
      </c>
      <c r="J5585" s="138" t="str">
        <f t="shared" si="350"/>
        <v/>
      </c>
      <c r="K5585" s="134">
        <v>85.513599999999997</v>
      </c>
      <c r="L5585" s="134">
        <v>0</v>
      </c>
      <c r="M5585" s="138">
        <f t="shared" si="351"/>
        <v>-1</v>
      </c>
    </row>
    <row r="5586" spans="1:13" x14ac:dyDescent="0.25">
      <c r="A5586" s="134" t="s">
        <v>393</v>
      </c>
      <c r="B5586" s="134" t="s">
        <v>454</v>
      </c>
      <c r="C5586" s="134">
        <v>0</v>
      </c>
      <c r="D5586" s="134">
        <v>0</v>
      </c>
      <c r="E5586" s="138" t="str">
        <f t="shared" si="348"/>
        <v/>
      </c>
      <c r="F5586" s="134">
        <v>0</v>
      </c>
      <c r="G5586" s="134">
        <v>0</v>
      </c>
      <c r="H5586" s="138" t="str">
        <f t="shared" si="349"/>
        <v/>
      </c>
      <c r="I5586" s="134">
        <v>0</v>
      </c>
      <c r="J5586" s="138" t="str">
        <f t="shared" si="350"/>
        <v/>
      </c>
      <c r="K5586" s="134">
        <v>0</v>
      </c>
      <c r="L5586" s="134">
        <v>47.18309</v>
      </c>
      <c r="M5586" s="138" t="str">
        <f t="shared" si="351"/>
        <v/>
      </c>
    </row>
    <row r="5587" spans="1:13" x14ac:dyDescent="0.25">
      <c r="A5587" s="134" t="s">
        <v>393</v>
      </c>
      <c r="B5587" s="134" t="s">
        <v>464</v>
      </c>
      <c r="C5587" s="134">
        <v>0</v>
      </c>
      <c r="D5587" s="134">
        <v>0</v>
      </c>
      <c r="E5587" s="138" t="str">
        <f t="shared" si="348"/>
        <v/>
      </c>
      <c r="F5587" s="134">
        <v>0</v>
      </c>
      <c r="G5587" s="134">
        <v>0</v>
      </c>
      <c r="H5587" s="138" t="str">
        <f t="shared" si="349"/>
        <v/>
      </c>
      <c r="I5587" s="134">
        <v>0</v>
      </c>
      <c r="J5587" s="138" t="str">
        <f t="shared" si="350"/>
        <v/>
      </c>
      <c r="K5587" s="134">
        <v>2.1844700000000001</v>
      </c>
      <c r="L5587" s="134">
        <v>0</v>
      </c>
      <c r="M5587" s="138">
        <f t="shared" si="351"/>
        <v>-1</v>
      </c>
    </row>
    <row r="5588" spans="1:13" x14ac:dyDescent="0.25">
      <c r="A5588" s="134" t="s">
        <v>393</v>
      </c>
      <c r="B5588" s="134" t="s">
        <v>451</v>
      </c>
      <c r="C5588" s="134">
        <v>0</v>
      </c>
      <c r="D5588" s="134">
        <v>0</v>
      </c>
      <c r="E5588" s="138" t="str">
        <f t="shared" si="348"/>
        <v/>
      </c>
      <c r="F5588" s="134">
        <v>11.411020000000001</v>
      </c>
      <c r="G5588" s="134">
        <v>8.9480000000000004</v>
      </c>
      <c r="H5588" s="138">
        <f t="shared" si="349"/>
        <v>-0.21584573508766092</v>
      </c>
      <c r="I5588" s="134">
        <v>6.2787499999999996</v>
      </c>
      <c r="J5588" s="138">
        <f t="shared" si="350"/>
        <v>0.42512442763288893</v>
      </c>
      <c r="K5588" s="134">
        <v>50.946800000000003</v>
      </c>
      <c r="L5588" s="134">
        <v>24.82075</v>
      </c>
      <c r="M5588" s="138">
        <f t="shared" si="351"/>
        <v>-0.51281042185181414</v>
      </c>
    </row>
    <row r="5589" spans="1:13" x14ac:dyDescent="0.25">
      <c r="A5589" s="134" t="s">
        <v>393</v>
      </c>
      <c r="B5589" s="134" t="s">
        <v>458</v>
      </c>
      <c r="C5589" s="134">
        <v>0</v>
      </c>
      <c r="D5589" s="134">
        <v>0</v>
      </c>
      <c r="E5589" s="138" t="str">
        <f t="shared" si="348"/>
        <v/>
      </c>
      <c r="F5589" s="134">
        <v>0</v>
      </c>
      <c r="G5589" s="134">
        <v>0</v>
      </c>
      <c r="H5589" s="138" t="str">
        <f t="shared" si="349"/>
        <v/>
      </c>
      <c r="I5589" s="134">
        <v>0</v>
      </c>
      <c r="J5589" s="138" t="str">
        <f t="shared" si="350"/>
        <v/>
      </c>
      <c r="K5589" s="134">
        <v>0</v>
      </c>
      <c r="L5589" s="134">
        <v>0</v>
      </c>
      <c r="M5589" s="138" t="str">
        <f t="shared" si="351"/>
        <v/>
      </c>
    </row>
    <row r="5590" spans="1:13" x14ac:dyDescent="0.25">
      <c r="A5590" s="134" t="s">
        <v>393</v>
      </c>
      <c r="B5590" s="134" t="s">
        <v>450</v>
      </c>
      <c r="C5590" s="134">
        <v>0</v>
      </c>
      <c r="D5590" s="134">
        <v>2.8201299999999998</v>
      </c>
      <c r="E5590" s="138" t="str">
        <f t="shared" si="348"/>
        <v/>
      </c>
      <c r="F5590" s="134">
        <v>1810.6395</v>
      </c>
      <c r="G5590" s="134">
        <v>351.54883000000001</v>
      </c>
      <c r="H5590" s="138">
        <f t="shared" si="349"/>
        <v>-0.80584272573309046</v>
      </c>
      <c r="I5590" s="134">
        <v>625.20176000000004</v>
      </c>
      <c r="J5590" s="138">
        <f t="shared" si="350"/>
        <v>-0.43770339034234329</v>
      </c>
      <c r="K5590" s="134">
        <v>8964.2981500000005</v>
      </c>
      <c r="L5590" s="134">
        <v>2089.7756800000002</v>
      </c>
      <c r="M5590" s="138">
        <f t="shared" si="351"/>
        <v>-0.7668779367852685</v>
      </c>
    </row>
    <row r="5591" spans="1:13" x14ac:dyDescent="0.25">
      <c r="A5591" s="134" t="s">
        <v>393</v>
      </c>
      <c r="B5591" s="134" t="s">
        <v>453</v>
      </c>
      <c r="C5591" s="134">
        <v>0</v>
      </c>
      <c r="D5591" s="134">
        <v>0</v>
      </c>
      <c r="E5591" s="138" t="str">
        <f t="shared" si="348"/>
        <v/>
      </c>
      <c r="F5591" s="134">
        <v>0</v>
      </c>
      <c r="G5591" s="134">
        <v>0</v>
      </c>
      <c r="H5591" s="138" t="str">
        <f t="shared" si="349"/>
        <v/>
      </c>
      <c r="I5591" s="134">
        <v>0</v>
      </c>
      <c r="J5591" s="138" t="str">
        <f t="shared" si="350"/>
        <v/>
      </c>
      <c r="K5591" s="134">
        <v>52.861710000000002</v>
      </c>
      <c r="L5591" s="134">
        <v>6.7307800000000002</v>
      </c>
      <c r="M5591" s="138">
        <f t="shared" si="351"/>
        <v>-0.87267192075322575</v>
      </c>
    </row>
    <row r="5592" spans="1:13" x14ac:dyDescent="0.25">
      <c r="A5592" s="134" t="s">
        <v>393</v>
      </c>
      <c r="B5592" s="134" t="s">
        <v>461</v>
      </c>
      <c r="C5592" s="134">
        <v>0</v>
      </c>
      <c r="D5592" s="134">
        <v>0</v>
      </c>
      <c r="E5592" s="138" t="str">
        <f t="shared" si="348"/>
        <v/>
      </c>
      <c r="F5592" s="134">
        <v>0</v>
      </c>
      <c r="G5592" s="134">
        <v>0</v>
      </c>
      <c r="H5592" s="138" t="str">
        <f t="shared" si="349"/>
        <v/>
      </c>
      <c r="I5592" s="134">
        <v>0</v>
      </c>
      <c r="J5592" s="138" t="str">
        <f t="shared" si="350"/>
        <v/>
      </c>
      <c r="K5592" s="134">
        <v>0.45491999999999999</v>
      </c>
      <c r="L5592" s="134">
        <v>0</v>
      </c>
      <c r="M5592" s="138">
        <f t="shared" si="351"/>
        <v>-1</v>
      </c>
    </row>
    <row r="5593" spans="1:13" x14ac:dyDescent="0.25">
      <c r="A5593" s="134" t="s">
        <v>393</v>
      </c>
      <c r="B5593" s="134" t="s">
        <v>452</v>
      </c>
      <c r="C5593" s="134">
        <v>0</v>
      </c>
      <c r="D5593" s="134">
        <v>0</v>
      </c>
      <c r="E5593" s="138" t="str">
        <f t="shared" si="348"/>
        <v/>
      </c>
      <c r="F5593" s="134">
        <v>0</v>
      </c>
      <c r="G5593" s="134">
        <v>28.68394</v>
      </c>
      <c r="H5593" s="138" t="str">
        <f t="shared" si="349"/>
        <v/>
      </c>
      <c r="I5593" s="134">
        <v>40.014699999999998</v>
      </c>
      <c r="J5593" s="138">
        <f t="shared" si="350"/>
        <v>-0.28316493688569444</v>
      </c>
      <c r="K5593" s="134">
        <v>1.1635599999999999</v>
      </c>
      <c r="L5593" s="134">
        <v>68.92604</v>
      </c>
      <c r="M5593" s="138">
        <f t="shared" si="351"/>
        <v>58.237203066451237</v>
      </c>
    </row>
    <row r="5594" spans="1:13" x14ac:dyDescent="0.25">
      <c r="A5594" s="134" t="s">
        <v>393</v>
      </c>
      <c r="B5594" s="134" t="s">
        <v>466</v>
      </c>
      <c r="C5594" s="134">
        <v>0</v>
      </c>
      <c r="D5594" s="134">
        <v>0</v>
      </c>
      <c r="E5594" s="138" t="str">
        <f t="shared" si="348"/>
        <v/>
      </c>
      <c r="F5594" s="134">
        <v>0</v>
      </c>
      <c r="G5594" s="134">
        <v>0</v>
      </c>
      <c r="H5594" s="138" t="str">
        <f t="shared" si="349"/>
        <v/>
      </c>
      <c r="I5594" s="134">
        <v>0</v>
      </c>
      <c r="J5594" s="138" t="str">
        <f t="shared" si="350"/>
        <v/>
      </c>
      <c r="K5594" s="134">
        <v>2452.3123399999999</v>
      </c>
      <c r="L5594" s="134">
        <v>0</v>
      </c>
      <c r="M5594" s="138">
        <f t="shared" si="351"/>
        <v>-1</v>
      </c>
    </row>
    <row r="5595" spans="1:13" x14ac:dyDescent="0.25">
      <c r="A5595" s="141" t="s">
        <v>393</v>
      </c>
      <c r="B5595" s="141" t="s">
        <v>3</v>
      </c>
      <c r="C5595" s="141">
        <v>0</v>
      </c>
      <c r="D5595" s="141">
        <v>2.8201299999999998</v>
      </c>
      <c r="E5595" s="138" t="str">
        <f t="shared" si="348"/>
        <v/>
      </c>
      <c r="F5595" s="141">
        <v>1822.05052</v>
      </c>
      <c r="G5595" s="141">
        <v>389.18077</v>
      </c>
      <c r="H5595" s="138">
        <f t="shared" si="349"/>
        <v>-0.78640506082125539</v>
      </c>
      <c r="I5595" s="141">
        <v>671.49521000000004</v>
      </c>
      <c r="J5595" s="138">
        <f t="shared" si="350"/>
        <v>-0.42042658800202015</v>
      </c>
      <c r="K5595" s="141">
        <v>11676.728450000001</v>
      </c>
      <c r="L5595" s="141">
        <v>2237.4363400000002</v>
      </c>
      <c r="M5595" s="138">
        <f t="shared" si="351"/>
        <v>-0.80838499845391198</v>
      </c>
    </row>
    <row r="5596" spans="1:13" x14ac:dyDescent="0.25">
      <c r="A5596" s="134" t="s">
        <v>277</v>
      </c>
      <c r="B5596" s="134" t="s">
        <v>463</v>
      </c>
      <c r="C5596" s="134">
        <v>0</v>
      </c>
      <c r="D5596" s="134">
        <v>61.42</v>
      </c>
      <c r="E5596" s="138" t="str">
        <f t="shared" si="348"/>
        <v/>
      </c>
      <c r="F5596" s="134">
        <v>83.228949999999998</v>
      </c>
      <c r="G5596" s="134">
        <v>182.00054</v>
      </c>
      <c r="H5596" s="138">
        <f t="shared" si="349"/>
        <v>1.1867455975354728</v>
      </c>
      <c r="I5596" s="134">
        <v>210.79455999999999</v>
      </c>
      <c r="J5596" s="138">
        <f t="shared" si="350"/>
        <v>-0.13659754786840794</v>
      </c>
      <c r="K5596" s="134">
        <v>1315.1827599999999</v>
      </c>
      <c r="L5596" s="134">
        <v>1572.58673</v>
      </c>
      <c r="M5596" s="138">
        <f t="shared" si="351"/>
        <v>0.19571726289964442</v>
      </c>
    </row>
    <row r="5597" spans="1:13" x14ac:dyDescent="0.25">
      <c r="A5597" s="134" t="s">
        <v>277</v>
      </c>
      <c r="B5597" s="134" t="s">
        <v>500</v>
      </c>
      <c r="C5597" s="134">
        <v>0</v>
      </c>
      <c r="D5597" s="134">
        <v>0</v>
      </c>
      <c r="E5597" s="138" t="str">
        <f t="shared" si="348"/>
        <v/>
      </c>
      <c r="F5597" s="134">
        <v>0</v>
      </c>
      <c r="G5597" s="134">
        <v>3.1726299999999998</v>
      </c>
      <c r="H5597" s="138" t="str">
        <f t="shared" si="349"/>
        <v/>
      </c>
      <c r="I5597" s="134">
        <v>66.945819999999998</v>
      </c>
      <c r="J5597" s="138">
        <f t="shared" si="350"/>
        <v>-0.95260899037460445</v>
      </c>
      <c r="K5597" s="134">
        <v>0</v>
      </c>
      <c r="L5597" s="134">
        <v>74.588399999999993</v>
      </c>
      <c r="M5597" s="138" t="str">
        <f t="shared" si="351"/>
        <v/>
      </c>
    </row>
    <row r="5598" spans="1:13" x14ac:dyDescent="0.25">
      <c r="A5598" s="134" t="s">
        <v>277</v>
      </c>
      <c r="B5598" s="134" t="s">
        <v>478</v>
      </c>
      <c r="C5598" s="134">
        <v>0</v>
      </c>
      <c r="D5598" s="134">
        <v>0</v>
      </c>
      <c r="E5598" s="138" t="str">
        <f t="shared" si="348"/>
        <v/>
      </c>
      <c r="F5598" s="134">
        <v>99.104789999999994</v>
      </c>
      <c r="G5598" s="134">
        <v>63.097610000000003</v>
      </c>
      <c r="H5598" s="138">
        <f t="shared" si="349"/>
        <v>-0.36332431560573397</v>
      </c>
      <c r="I5598" s="134">
        <v>7.0122099999999996</v>
      </c>
      <c r="J5598" s="138">
        <f t="shared" si="350"/>
        <v>7.9982487689330473</v>
      </c>
      <c r="K5598" s="134">
        <v>659.21279000000004</v>
      </c>
      <c r="L5598" s="134">
        <v>202.42121</v>
      </c>
      <c r="M5598" s="138">
        <f t="shared" si="351"/>
        <v>-0.69293494745452378</v>
      </c>
    </row>
    <row r="5599" spans="1:13" x14ac:dyDescent="0.25">
      <c r="A5599" s="134" t="s">
        <v>277</v>
      </c>
      <c r="B5599" s="134" t="s">
        <v>498</v>
      </c>
      <c r="C5599" s="134">
        <v>0</v>
      </c>
      <c r="D5599" s="134">
        <v>0</v>
      </c>
      <c r="E5599" s="138" t="str">
        <f t="shared" si="348"/>
        <v/>
      </c>
      <c r="F5599" s="134">
        <v>0</v>
      </c>
      <c r="G5599" s="134">
        <v>0</v>
      </c>
      <c r="H5599" s="138" t="str">
        <f t="shared" si="349"/>
        <v/>
      </c>
      <c r="I5599" s="134">
        <v>362</v>
      </c>
      <c r="J5599" s="138">
        <f t="shared" si="350"/>
        <v>-1</v>
      </c>
      <c r="K5599" s="134">
        <v>443.03548000000001</v>
      </c>
      <c r="L5599" s="134">
        <v>392.66836999999998</v>
      </c>
      <c r="M5599" s="138">
        <f t="shared" si="351"/>
        <v>-0.11368640272332142</v>
      </c>
    </row>
    <row r="5600" spans="1:13" x14ac:dyDescent="0.25">
      <c r="A5600" s="134" t="s">
        <v>277</v>
      </c>
      <c r="B5600" s="134" t="s">
        <v>511</v>
      </c>
      <c r="C5600" s="134">
        <v>0</v>
      </c>
      <c r="D5600" s="134">
        <v>0</v>
      </c>
      <c r="E5600" s="138" t="str">
        <f t="shared" si="348"/>
        <v/>
      </c>
      <c r="F5600" s="134">
        <v>0</v>
      </c>
      <c r="G5600" s="134">
        <v>2.706</v>
      </c>
      <c r="H5600" s="138" t="str">
        <f t="shared" si="349"/>
        <v/>
      </c>
      <c r="I5600" s="134">
        <v>0</v>
      </c>
      <c r="J5600" s="138" t="str">
        <f t="shared" si="350"/>
        <v/>
      </c>
      <c r="K5600" s="134">
        <v>53.886189999999999</v>
      </c>
      <c r="L5600" s="134">
        <v>29.162790000000001</v>
      </c>
      <c r="M5600" s="138">
        <f t="shared" si="351"/>
        <v>-0.45880772049387786</v>
      </c>
    </row>
    <row r="5601" spans="1:13" x14ac:dyDescent="0.25">
      <c r="A5601" s="134" t="s">
        <v>277</v>
      </c>
      <c r="B5601" s="134" t="s">
        <v>454</v>
      </c>
      <c r="C5601" s="134">
        <v>0</v>
      </c>
      <c r="D5601" s="134">
        <v>0</v>
      </c>
      <c r="E5601" s="138" t="str">
        <f t="shared" si="348"/>
        <v/>
      </c>
      <c r="F5601" s="134">
        <v>767.56907999999999</v>
      </c>
      <c r="G5601" s="134">
        <v>1363.6611399999999</v>
      </c>
      <c r="H5601" s="138">
        <f t="shared" si="349"/>
        <v>0.77659728033859832</v>
      </c>
      <c r="I5601" s="134">
        <v>1542.1932899999999</v>
      </c>
      <c r="J5601" s="138">
        <f t="shared" si="350"/>
        <v>-0.11576509323289819</v>
      </c>
      <c r="K5601" s="134">
        <v>8413.5270899999996</v>
      </c>
      <c r="L5601" s="134">
        <v>11311.51151</v>
      </c>
      <c r="M5601" s="138">
        <f t="shared" si="351"/>
        <v>0.34444346455417429</v>
      </c>
    </row>
    <row r="5602" spans="1:13" x14ac:dyDescent="0.25">
      <c r="A5602" s="134" t="s">
        <v>277</v>
      </c>
      <c r="B5602" s="134" t="s">
        <v>464</v>
      </c>
      <c r="C5602" s="134">
        <v>0</v>
      </c>
      <c r="D5602" s="134">
        <v>0</v>
      </c>
      <c r="E5602" s="138" t="str">
        <f t="shared" si="348"/>
        <v/>
      </c>
      <c r="F5602" s="134">
        <v>194.37445</v>
      </c>
      <c r="G5602" s="134">
        <v>324.49867</v>
      </c>
      <c r="H5602" s="138">
        <f t="shared" si="349"/>
        <v>0.66945125761127566</v>
      </c>
      <c r="I5602" s="134">
        <v>379.31124</v>
      </c>
      <c r="J5602" s="138">
        <f t="shared" si="350"/>
        <v>-0.14450552533059657</v>
      </c>
      <c r="K5602" s="134">
        <v>3205.9783299999999</v>
      </c>
      <c r="L5602" s="134">
        <v>3649.1299600000002</v>
      </c>
      <c r="M5602" s="138">
        <f t="shared" si="351"/>
        <v>0.13822664546831187</v>
      </c>
    </row>
    <row r="5603" spans="1:13" x14ac:dyDescent="0.25">
      <c r="A5603" s="134" t="s">
        <v>277</v>
      </c>
      <c r="B5603" s="134" t="s">
        <v>472</v>
      </c>
      <c r="C5603" s="134">
        <v>0</v>
      </c>
      <c r="D5603" s="134">
        <v>0</v>
      </c>
      <c r="E5603" s="138" t="str">
        <f t="shared" si="348"/>
        <v/>
      </c>
      <c r="F5603" s="134">
        <v>25.935079999999999</v>
      </c>
      <c r="G5603" s="134">
        <v>156.37604999999999</v>
      </c>
      <c r="H5603" s="138">
        <f t="shared" si="349"/>
        <v>5.0295187059380577</v>
      </c>
      <c r="I5603" s="134">
        <v>436.46935000000002</v>
      </c>
      <c r="J5603" s="138">
        <f t="shared" si="350"/>
        <v>-0.64172501459724496</v>
      </c>
      <c r="K5603" s="134">
        <v>885.34157000000005</v>
      </c>
      <c r="L5603" s="134">
        <v>958.73550999999998</v>
      </c>
      <c r="M5603" s="138">
        <f t="shared" si="351"/>
        <v>8.2899010378559179E-2</v>
      </c>
    </row>
    <row r="5604" spans="1:13" x14ac:dyDescent="0.25">
      <c r="A5604" s="134" t="s">
        <v>277</v>
      </c>
      <c r="B5604" s="134" t="s">
        <v>471</v>
      </c>
      <c r="C5604" s="134">
        <v>0</v>
      </c>
      <c r="D5604" s="134">
        <v>2.8644500000000002</v>
      </c>
      <c r="E5604" s="138" t="str">
        <f t="shared" si="348"/>
        <v/>
      </c>
      <c r="F5604" s="134">
        <v>68.727239999999995</v>
      </c>
      <c r="G5604" s="134">
        <v>47.088079999999998</v>
      </c>
      <c r="H5604" s="138">
        <f t="shared" si="349"/>
        <v>-0.31485565257676573</v>
      </c>
      <c r="I5604" s="134">
        <v>91.52534</v>
      </c>
      <c r="J5604" s="138">
        <f t="shared" si="350"/>
        <v>-0.48551865527076987</v>
      </c>
      <c r="K5604" s="134">
        <v>835.41828999999996</v>
      </c>
      <c r="L5604" s="134">
        <v>1273.1715799999999</v>
      </c>
      <c r="M5604" s="138">
        <f t="shared" si="351"/>
        <v>0.52399294489949466</v>
      </c>
    </row>
    <row r="5605" spans="1:13" x14ac:dyDescent="0.25">
      <c r="A5605" s="134" t="s">
        <v>277</v>
      </c>
      <c r="B5605" s="134" t="s">
        <v>517</v>
      </c>
      <c r="C5605" s="134">
        <v>0</v>
      </c>
      <c r="D5605" s="134">
        <v>0</v>
      </c>
      <c r="E5605" s="138" t="str">
        <f t="shared" si="348"/>
        <v/>
      </c>
      <c r="F5605" s="134">
        <v>21.047599999999999</v>
      </c>
      <c r="G5605" s="134">
        <v>0</v>
      </c>
      <c r="H5605" s="138">
        <f t="shared" si="349"/>
        <v>-1</v>
      </c>
      <c r="I5605" s="134">
        <v>27.761199999999999</v>
      </c>
      <c r="J5605" s="138">
        <f t="shared" si="350"/>
        <v>-1</v>
      </c>
      <c r="K5605" s="134">
        <v>32.657739999999997</v>
      </c>
      <c r="L5605" s="134">
        <v>72.897369999999995</v>
      </c>
      <c r="M5605" s="138">
        <f t="shared" si="351"/>
        <v>1.232162115320901</v>
      </c>
    </row>
    <row r="5606" spans="1:13" x14ac:dyDescent="0.25">
      <c r="A5606" s="134" t="s">
        <v>277</v>
      </c>
      <c r="B5606" s="134" t="s">
        <v>519</v>
      </c>
      <c r="C5606" s="134">
        <v>0</v>
      </c>
      <c r="D5606" s="134">
        <v>0</v>
      </c>
      <c r="E5606" s="138" t="str">
        <f t="shared" si="348"/>
        <v/>
      </c>
      <c r="F5606" s="134">
        <v>10.32653</v>
      </c>
      <c r="G5606" s="134">
        <v>0</v>
      </c>
      <c r="H5606" s="138">
        <f t="shared" si="349"/>
        <v>-1</v>
      </c>
      <c r="I5606" s="134">
        <v>8.5182500000000001</v>
      </c>
      <c r="J5606" s="138">
        <f t="shared" si="350"/>
        <v>-1</v>
      </c>
      <c r="K5606" s="134">
        <v>10.32653</v>
      </c>
      <c r="L5606" s="134">
        <v>224.45568</v>
      </c>
      <c r="M5606" s="138">
        <f t="shared" si="351"/>
        <v>20.735828008053044</v>
      </c>
    </row>
    <row r="5607" spans="1:13" x14ac:dyDescent="0.25">
      <c r="A5607" s="134" t="s">
        <v>277</v>
      </c>
      <c r="B5607" s="134" t="s">
        <v>501</v>
      </c>
      <c r="C5607" s="134">
        <v>0</v>
      </c>
      <c r="D5607" s="134">
        <v>5.0501100000000001</v>
      </c>
      <c r="E5607" s="138" t="str">
        <f t="shared" si="348"/>
        <v/>
      </c>
      <c r="F5607" s="134">
        <v>44.376840000000001</v>
      </c>
      <c r="G5607" s="134">
        <v>68.592640000000003</v>
      </c>
      <c r="H5607" s="138">
        <f t="shared" si="349"/>
        <v>0.54568554227835953</v>
      </c>
      <c r="I5607" s="134">
        <v>97.775750000000002</v>
      </c>
      <c r="J5607" s="138">
        <f t="shared" si="350"/>
        <v>-0.29846981485695578</v>
      </c>
      <c r="K5607" s="134">
        <v>542.46114999999998</v>
      </c>
      <c r="L5607" s="134">
        <v>463.45175999999998</v>
      </c>
      <c r="M5607" s="138">
        <f t="shared" si="351"/>
        <v>-0.14564985898068461</v>
      </c>
    </row>
    <row r="5608" spans="1:13" x14ac:dyDescent="0.25">
      <c r="A5608" s="134" t="s">
        <v>277</v>
      </c>
      <c r="B5608" s="134" t="s">
        <v>499</v>
      </c>
      <c r="C5608" s="134">
        <v>0</v>
      </c>
      <c r="D5608" s="134">
        <v>0</v>
      </c>
      <c r="E5608" s="138" t="str">
        <f t="shared" si="348"/>
        <v/>
      </c>
      <c r="F5608" s="134">
        <v>0</v>
      </c>
      <c r="G5608" s="134">
        <v>0</v>
      </c>
      <c r="H5608" s="138" t="str">
        <f t="shared" si="349"/>
        <v/>
      </c>
      <c r="I5608" s="134">
        <v>33.94735</v>
      </c>
      <c r="J5608" s="138">
        <f t="shared" si="350"/>
        <v>-1</v>
      </c>
      <c r="K5608" s="134">
        <v>9.0114800000000006</v>
      </c>
      <c r="L5608" s="134">
        <v>101.03172000000001</v>
      </c>
      <c r="M5608" s="138">
        <f t="shared" si="351"/>
        <v>10.211445844633733</v>
      </c>
    </row>
    <row r="5609" spans="1:13" x14ac:dyDescent="0.25">
      <c r="A5609" s="134" t="s">
        <v>277</v>
      </c>
      <c r="B5609" s="134" t="s">
        <v>492</v>
      </c>
      <c r="C5609" s="134">
        <v>0</v>
      </c>
      <c r="D5609" s="134">
        <v>0</v>
      </c>
      <c r="E5609" s="138" t="str">
        <f t="shared" si="348"/>
        <v/>
      </c>
      <c r="F5609" s="134">
        <v>0</v>
      </c>
      <c r="G5609" s="134">
        <v>2.0002</v>
      </c>
      <c r="H5609" s="138" t="str">
        <f t="shared" si="349"/>
        <v/>
      </c>
      <c r="I5609" s="134">
        <v>0.96138999999999997</v>
      </c>
      <c r="J5609" s="138">
        <f t="shared" si="350"/>
        <v>1.0805292337136856</v>
      </c>
      <c r="K5609" s="134">
        <v>39.512279999999997</v>
      </c>
      <c r="L5609" s="134">
        <v>29.20796</v>
      </c>
      <c r="M5609" s="138">
        <f t="shared" si="351"/>
        <v>-0.26078778546821391</v>
      </c>
    </row>
    <row r="5610" spans="1:13" x14ac:dyDescent="0.25">
      <c r="A5610" s="134" t="s">
        <v>277</v>
      </c>
      <c r="B5610" s="134" t="s">
        <v>451</v>
      </c>
      <c r="C5610" s="134">
        <v>105.33828</v>
      </c>
      <c r="D5610" s="134">
        <v>140.51794000000001</v>
      </c>
      <c r="E5610" s="138">
        <f t="shared" si="348"/>
        <v>0.33396843009018196</v>
      </c>
      <c r="F5610" s="134">
        <v>2742.5627199999999</v>
      </c>
      <c r="G5610" s="134">
        <v>2319.39489</v>
      </c>
      <c r="H5610" s="138">
        <f t="shared" si="349"/>
        <v>-0.15429650046435395</v>
      </c>
      <c r="I5610" s="134">
        <v>3382.8219300000001</v>
      </c>
      <c r="J5610" s="138">
        <f t="shared" si="350"/>
        <v>-0.31436092765308521</v>
      </c>
      <c r="K5610" s="134">
        <v>29126.573469999999</v>
      </c>
      <c r="L5610" s="134">
        <v>22254.3665</v>
      </c>
      <c r="M5610" s="138">
        <f t="shared" si="351"/>
        <v>-0.23594285737312304</v>
      </c>
    </row>
    <row r="5611" spans="1:13" x14ac:dyDescent="0.25">
      <c r="A5611" s="134" t="s">
        <v>277</v>
      </c>
      <c r="B5611" s="134" t="s">
        <v>507</v>
      </c>
      <c r="C5611" s="134">
        <v>0</v>
      </c>
      <c r="D5611" s="134">
        <v>0</v>
      </c>
      <c r="E5611" s="138" t="str">
        <f t="shared" si="348"/>
        <v/>
      </c>
      <c r="F5611" s="134">
        <v>14.41765</v>
      </c>
      <c r="G5611" s="134">
        <v>29.581299999999999</v>
      </c>
      <c r="H5611" s="138">
        <f t="shared" si="349"/>
        <v>1.0517421355075203</v>
      </c>
      <c r="I5611" s="134">
        <v>14.30151</v>
      </c>
      <c r="J5611" s="138">
        <f t="shared" si="350"/>
        <v>1.0684039657350866</v>
      </c>
      <c r="K5611" s="134">
        <v>80.585650000000001</v>
      </c>
      <c r="L5611" s="134">
        <v>133.27726999999999</v>
      </c>
      <c r="M5611" s="138">
        <f t="shared" si="351"/>
        <v>0.65385859641263666</v>
      </c>
    </row>
    <row r="5612" spans="1:13" x14ac:dyDescent="0.25">
      <c r="A5612" s="134" t="s">
        <v>277</v>
      </c>
      <c r="B5612" s="134" t="s">
        <v>486</v>
      </c>
      <c r="C5612" s="134">
        <v>0</v>
      </c>
      <c r="D5612" s="134">
        <v>0</v>
      </c>
      <c r="E5612" s="138" t="str">
        <f t="shared" si="348"/>
        <v/>
      </c>
      <c r="F5612" s="134">
        <v>10.79454</v>
      </c>
      <c r="G5612" s="134">
        <v>0</v>
      </c>
      <c r="H5612" s="138">
        <f t="shared" si="349"/>
        <v>-1</v>
      </c>
      <c r="I5612" s="134">
        <v>10.23559</v>
      </c>
      <c r="J5612" s="138">
        <f t="shared" si="350"/>
        <v>-1</v>
      </c>
      <c r="K5612" s="134">
        <v>113.99500999999999</v>
      </c>
      <c r="L5612" s="134">
        <v>18.74175</v>
      </c>
      <c r="M5612" s="138">
        <f t="shared" si="351"/>
        <v>-0.83559148773266478</v>
      </c>
    </row>
    <row r="5613" spans="1:13" x14ac:dyDescent="0.25">
      <c r="A5613" s="134" t="s">
        <v>277</v>
      </c>
      <c r="B5613" s="134" t="s">
        <v>485</v>
      </c>
      <c r="C5613" s="134">
        <v>0</v>
      </c>
      <c r="D5613" s="134">
        <v>0</v>
      </c>
      <c r="E5613" s="138" t="str">
        <f t="shared" si="348"/>
        <v/>
      </c>
      <c r="F5613" s="134">
        <v>0</v>
      </c>
      <c r="G5613" s="134">
        <v>0</v>
      </c>
      <c r="H5613" s="138" t="str">
        <f t="shared" si="349"/>
        <v/>
      </c>
      <c r="I5613" s="134">
        <v>18.990870000000001</v>
      </c>
      <c r="J5613" s="138">
        <f t="shared" si="350"/>
        <v>-1</v>
      </c>
      <c r="K5613" s="134">
        <v>114.87396</v>
      </c>
      <c r="L5613" s="134">
        <v>44.866509999999998</v>
      </c>
      <c r="M5613" s="138">
        <f t="shared" si="351"/>
        <v>-0.60942836827423719</v>
      </c>
    </row>
    <row r="5614" spans="1:13" x14ac:dyDescent="0.25">
      <c r="A5614" s="134" t="s">
        <v>277</v>
      </c>
      <c r="B5614" s="134" t="s">
        <v>458</v>
      </c>
      <c r="C5614" s="134">
        <v>0</v>
      </c>
      <c r="D5614" s="134">
        <v>22.382840000000002</v>
      </c>
      <c r="E5614" s="138" t="str">
        <f t="shared" si="348"/>
        <v/>
      </c>
      <c r="F5614" s="134">
        <v>152.53851</v>
      </c>
      <c r="G5614" s="134">
        <v>712.89796000000001</v>
      </c>
      <c r="H5614" s="138">
        <f t="shared" si="349"/>
        <v>3.6735605323534362</v>
      </c>
      <c r="I5614" s="134">
        <v>593.03980000000001</v>
      </c>
      <c r="J5614" s="138">
        <f t="shared" si="350"/>
        <v>0.20210812157969826</v>
      </c>
      <c r="K5614" s="134">
        <v>3515.5282999999999</v>
      </c>
      <c r="L5614" s="134">
        <v>4788.7173599999996</v>
      </c>
      <c r="M5614" s="138">
        <f t="shared" si="351"/>
        <v>0.36216151637863359</v>
      </c>
    </row>
    <row r="5615" spans="1:13" x14ac:dyDescent="0.25">
      <c r="A5615" s="134" t="s">
        <v>277</v>
      </c>
      <c r="B5615" s="134" t="s">
        <v>494</v>
      </c>
      <c r="C5615" s="134">
        <v>0</v>
      </c>
      <c r="D5615" s="134">
        <v>0</v>
      </c>
      <c r="E5615" s="138" t="str">
        <f t="shared" si="348"/>
        <v/>
      </c>
      <c r="F5615" s="134">
        <v>0</v>
      </c>
      <c r="G5615" s="134">
        <v>0</v>
      </c>
      <c r="H5615" s="138" t="str">
        <f t="shared" si="349"/>
        <v/>
      </c>
      <c r="I5615" s="134">
        <v>0</v>
      </c>
      <c r="J5615" s="138" t="str">
        <f t="shared" si="350"/>
        <v/>
      </c>
      <c r="K5615" s="134">
        <v>533.65839000000005</v>
      </c>
      <c r="L5615" s="134">
        <v>45.192680000000003</v>
      </c>
      <c r="M5615" s="138">
        <f t="shared" si="351"/>
        <v>-0.91531533871321691</v>
      </c>
    </row>
    <row r="5616" spans="1:13" x14ac:dyDescent="0.25">
      <c r="A5616" s="134" t="s">
        <v>277</v>
      </c>
      <c r="B5616" s="134" t="s">
        <v>479</v>
      </c>
      <c r="C5616" s="134">
        <v>0</v>
      </c>
      <c r="D5616" s="134">
        <v>0</v>
      </c>
      <c r="E5616" s="138" t="str">
        <f t="shared" si="348"/>
        <v/>
      </c>
      <c r="F5616" s="134">
        <v>3.18154</v>
      </c>
      <c r="G5616" s="134">
        <v>3.0198499999999999</v>
      </c>
      <c r="H5616" s="138">
        <f t="shared" si="349"/>
        <v>-5.0821300376547196E-2</v>
      </c>
      <c r="I5616" s="134">
        <v>13.32912</v>
      </c>
      <c r="J5616" s="138">
        <f t="shared" si="350"/>
        <v>-0.77343965693159045</v>
      </c>
      <c r="K5616" s="134">
        <v>202.8031</v>
      </c>
      <c r="L5616" s="134">
        <v>57.486809999999998</v>
      </c>
      <c r="M5616" s="138">
        <f t="shared" si="351"/>
        <v>-0.71653880044239959</v>
      </c>
    </row>
    <row r="5617" spans="1:13" x14ac:dyDescent="0.25">
      <c r="A5617" s="134" t="s">
        <v>277</v>
      </c>
      <c r="B5617" s="134" t="s">
        <v>508</v>
      </c>
      <c r="C5617" s="134">
        <v>0</v>
      </c>
      <c r="D5617" s="134">
        <v>22.211780000000001</v>
      </c>
      <c r="E5617" s="138" t="str">
        <f t="shared" si="348"/>
        <v/>
      </c>
      <c r="F5617" s="134">
        <v>196.60427999999999</v>
      </c>
      <c r="G5617" s="134">
        <v>228.33053000000001</v>
      </c>
      <c r="H5617" s="138">
        <f t="shared" si="349"/>
        <v>0.16137110545101074</v>
      </c>
      <c r="I5617" s="134">
        <v>142.99080000000001</v>
      </c>
      <c r="J5617" s="138">
        <f t="shared" si="350"/>
        <v>0.59681972546485507</v>
      </c>
      <c r="K5617" s="134">
        <v>1362.7116900000001</v>
      </c>
      <c r="L5617" s="134">
        <v>1432.7787900000001</v>
      </c>
      <c r="M5617" s="138">
        <f t="shared" si="351"/>
        <v>5.1417405834391916E-2</v>
      </c>
    </row>
    <row r="5618" spans="1:13" x14ac:dyDescent="0.25">
      <c r="A5618" s="134" t="s">
        <v>277</v>
      </c>
      <c r="B5618" s="134" t="s">
        <v>493</v>
      </c>
      <c r="C5618" s="134">
        <v>0</v>
      </c>
      <c r="D5618" s="134">
        <v>0</v>
      </c>
      <c r="E5618" s="138" t="str">
        <f t="shared" si="348"/>
        <v/>
      </c>
      <c r="F5618" s="134">
        <v>0</v>
      </c>
      <c r="G5618" s="134">
        <v>2.2854700000000001</v>
      </c>
      <c r="H5618" s="138" t="str">
        <f t="shared" si="349"/>
        <v/>
      </c>
      <c r="I5618" s="134">
        <v>0</v>
      </c>
      <c r="J5618" s="138" t="str">
        <f t="shared" si="350"/>
        <v/>
      </c>
      <c r="K5618" s="134">
        <v>0</v>
      </c>
      <c r="L5618" s="134">
        <v>3.8583599999999998</v>
      </c>
      <c r="M5618" s="138" t="str">
        <f t="shared" si="351"/>
        <v/>
      </c>
    </row>
    <row r="5619" spans="1:13" x14ac:dyDescent="0.25">
      <c r="A5619" s="134" t="s">
        <v>277</v>
      </c>
      <c r="B5619" s="134" t="s">
        <v>514</v>
      </c>
      <c r="C5619" s="134">
        <v>0</v>
      </c>
      <c r="D5619" s="134">
        <v>0</v>
      </c>
      <c r="E5619" s="138" t="str">
        <f t="shared" si="348"/>
        <v/>
      </c>
      <c r="F5619" s="134">
        <v>2.1255000000000002</v>
      </c>
      <c r="G5619" s="134">
        <v>0</v>
      </c>
      <c r="H5619" s="138">
        <f t="shared" si="349"/>
        <v>-1</v>
      </c>
      <c r="I5619" s="134">
        <v>6.5189399999999997</v>
      </c>
      <c r="J5619" s="138">
        <f t="shared" si="350"/>
        <v>-1</v>
      </c>
      <c r="K5619" s="134">
        <v>45.589309999999998</v>
      </c>
      <c r="L5619" s="134">
        <v>462.16937000000001</v>
      </c>
      <c r="M5619" s="138">
        <f t="shared" si="351"/>
        <v>9.137669773900944</v>
      </c>
    </row>
    <row r="5620" spans="1:13" x14ac:dyDescent="0.25">
      <c r="A5620" s="134" t="s">
        <v>277</v>
      </c>
      <c r="B5620" s="134" t="s">
        <v>467</v>
      </c>
      <c r="C5620" s="134">
        <v>0</v>
      </c>
      <c r="D5620" s="134">
        <v>0</v>
      </c>
      <c r="E5620" s="138" t="str">
        <f t="shared" si="348"/>
        <v/>
      </c>
      <c r="F5620" s="134">
        <v>231.66167999999999</v>
      </c>
      <c r="G5620" s="134">
        <v>125.45997</v>
      </c>
      <c r="H5620" s="138">
        <f t="shared" si="349"/>
        <v>-0.45843451536740987</v>
      </c>
      <c r="I5620" s="134">
        <v>256.62948</v>
      </c>
      <c r="J5620" s="138">
        <f t="shared" si="350"/>
        <v>-0.51112409221263277</v>
      </c>
      <c r="K5620" s="134">
        <v>1713.8504499999999</v>
      </c>
      <c r="L5620" s="134">
        <v>1386.24713</v>
      </c>
      <c r="M5620" s="138">
        <f t="shared" si="351"/>
        <v>-0.19115047056760404</v>
      </c>
    </row>
    <row r="5621" spans="1:13" x14ac:dyDescent="0.25">
      <c r="A5621" s="134" t="s">
        <v>277</v>
      </c>
      <c r="B5621" s="134" t="s">
        <v>455</v>
      </c>
      <c r="C5621" s="134">
        <v>0</v>
      </c>
      <c r="D5621" s="134">
        <v>27.214590000000001</v>
      </c>
      <c r="E5621" s="138" t="str">
        <f t="shared" si="348"/>
        <v/>
      </c>
      <c r="F5621" s="134">
        <v>532.30010000000004</v>
      </c>
      <c r="G5621" s="134">
        <v>976.86284000000001</v>
      </c>
      <c r="H5621" s="138">
        <f t="shared" si="349"/>
        <v>0.83517312884216999</v>
      </c>
      <c r="I5621" s="134">
        <v>1218.94442</v>
      </c>
      <c r="J5621" s="138">
        <f t="shared" si="350"/>
        <v>-0.19859935861554712</v>
      </c>
      <c r="K5621" s="134">
        <v>7307.8200800000004</v>
      </c>
      <c r="L5621" s="134">
        <v>7020.9870600000004</v>
      </c>
      <c r="M5621" s="138">
        <f t="shared" si="351"/>
        <v>-3.9250148041411581E-2</v>
      </c>
    </row>
    <row r="5622" spans="1:13" x14ac:dyDescent="0.25">
      <c r="A5622" s="134" t="s">
        <v>277</v>
      </c>
      <c r="B5622" s="134" t="s">
        <v>489</v>
      </c>
      <c r="C5622" s="134">
        <v>0</v>
      </c>
      <c r="D5622" s="134">
        <v>0</v>
      </c>
      <c r="E5622" s="138" t="str">
        <f t="shared" si="348"/>
        <v/>
      </c>
      <c r="F5622" s="134">
        <v>29.692129999999999</v>
      </c>
      <c r="G5622" s="134">
        <v>0</v>
      </c>
      <c r="H5622" s="138">
        <f t="shared" si="349"/>
        <v>-1</v>
      </c>
      <c r="I5622" s="134">
        <v>0</v>
      </c>
      <c r="J5622" s="138" t="str">
        <f t="shared" si="350"/>
        <v/>
      </c>
      <c r="K5622" s="134">
        <v>618.82681000000002</v>
      </c>
      <c r="L5622" s="134">
        <v>766.70249000000001</v>
      </c>
      <c r="M5622" s="138">
        <f t="shared" si="351"/>
        <v>0.23896133394737684</v>
      </c>
    </row>
    <row r="5623" spans="1:13" x14ac:dyDescent="0.25">
      <c r="A5623" s="134" t="s">
        <v>277</v>
      </c>
      <c r="B5623" s="134" t="s">
        <v>459</v>
      </c>
      <c r="C5623" s="134">
        <v>0</v>
      </c>
      <c r="D5623" s="134">
        <v>0</v>
      </c>
      <c r="E5623" s="138" t="str">
        <f t="shared" si="348"/>
        <v/>
      </c>
      <c r="F5623" s="134">
        <v>24.61551</v>
      </c>
      <c r="G5623" s="134">
        <v>30.10688</v>
      </c>
      <c r="H5623" s="138">
        <f t="shared" si="349"/>
        <v>0.22308576990685958</v>
      </c>
      <c r="I5623" s="134">
        <v>39.127800000000001</v>
      </c>
      <c r="J5623" s="138">
        <f t="shared" si="350"/>
        <v>-0.23055014593204837</v>
      </c>
      <c r="K5623" s="134">
        <v>596.58151999999995</v>
      </c>
      <c r="L5623" s="134">
        <v>351.89344999999997</v>
      </c>
      <c r="M5623" s="138">
        <f t="shared" si="351"/>
        <v>-0.41015026747727623</v>
      </c>
    </row>
    <row r="5624" spans="1:13" x14ac:dyDescent="0.25">
      <c r="A5624" s="134" t="s">
        <v>277</v>
      </c>
      <c r="B5624" s="134" t="s">
        <v>477</v>
      </c>
      <c r="C5624" s="134">
        <v>0</v>
      </c>
      <c r="D5624" s="134">
        <v>0</v>
      </c>
      <c r="E5624" s="138" t="str">
        <f t="shared" si="348"/>
        <v/>
      </c>
      <c r="F5624" s="134">
        <v>28.01238</v>
      </c>
      <c r="G5624" s="134">
        <v>7.7962300000000004</v>
      </c>
      <c r="H5624" s="138">
        <f t="shared" si="349"/>
        <v>-0.72168626871404706</v>
      </c>
      <c r="I5624" s="134">
        <v>58.283520000000003</v>
      </c>
      <c r="J5624" s="138">
        <f t="shared" si="350"/>
        <v>-0.86623611614398033</v>
      </c>
      <c r="K5624" s="134">
        <v>345.65316000000001</v>
      </c>
      <c r="L5624" s="134">
        <v>287.88376</v>
      </c>
      <c r="M5624" s="138">
        <f t="shared" si="351"/>
        <v>-0.16713112068757019</v>
      </c>
    </row>
    <row r="5625" spans="1:13" x14ac:dyDescent="0.25">
      <c r="A5625" s="134" t="s">
        <v>277</v>
      </c>
      <c r="B5625" s="134" t="s">
        <v>450</v>
      </c>
      <c r="C5625" s="134">
        <v>430.61545999999998</v>
      </c>
      <c r="D5625" s="134">
        <v>638.86440000000005</v>
      </c>
      <c r="E5625" s="138">
        <f t="shared" si="348"/>
        <v>0.48360767167997198</v>
      </c>
      <c r="F5625" s="134">
        <v>15713.105320000001</v>
      </c>
      <c r="G5625" s="134">
        <v>17300.404269999999</v>
      </c>
      <c r="H5625" s="138">
        <f t="shared" si="349"/>
        <v>0.1010175212139417</v>
      </c>
      <c r="I5625" s="134">
        <v>21458.806530000002</v>
      </c>
      <c r="J5625" s="138">
        <f t="shared" si="350"/>
        <v>-0.19378534655161006</v>
      </c>
      <c r="K5625" s="134">
        <v>138732.08986000001</v>
      </c>
      <c r="L5625" s="134">
        <v>128657.63266</v>
      </c>
      <c r="M5625" s="138">
        <f t="shared" si="351"/>
        <v>-7.2618074233340879E-2</v>
      </c>
    </row>
    <row r="5626" spans="1:13" x14ac:dyDescent="0.25">
      <c r="A5626" s="134" t="s">
        <v>277</v>
      </c>
      <c r="B5626" s="134" t="s">
        <v>453</v>
      </c>
      <c r="C5626" s="134">
        <v>0</v>
      </c>
      <c r="D5626" s="134">
        <v>74.898409999999998</v>
      </c>
      <c r="E5626" s="138" t="str">
        <f t="shared" si="348"/>
        <v/>
      </c>
      <c r="F5626" s="134">
        <v>1118.24623</v>
      </c>
      <c r="G5626" s="134">
        <v>912.01453000000004</v>
      </c>
      <c r="H5626" s="138">
        <f t="shared" si="349"/>
        <v>-0.18442423007319231</v>
      </c>
      <c r="I5626" s="134">
        <v>1239.94003</v>
      </c>
      <c r="J5626" s="138">
        <f t="shared" si="350"/>
        <v>-0.26446883886795713</v>
      </c>
      <c r="K5626" s="134">
        <v>8444.2666700000009</v>
      </c>
      <c r="L5626" s="134">
        <v>9355.4550199999994</v>
      </c>
      <c r="M5626" s="138">
        <f t="shared" si="351"/>
        <v>0.10790615521856783</v>
      </c>
    </row>
    <row r="5627" spans="1:13" x14ac:dyDescent="0.25">
      <c r="A5627" s="134" t="s">
        <v>277</v>
      </c>
      <c r="B5627" s="134" t="s">
        <v>480</v>
      </c>
      <c r="C5627" s="134">
        <v>0</v>
      </c>
      <c r="D5627" s="134">
        <v>0</v>
      </c>
      <c r="E5627" s="138" t="str">
        <f t="shared" si="348"/>
        <v/>
      </c>
      <c r="F5627" s="134">
        <v>24.2148</v>
      </c>
      <c r="G5627" s="134">
        <v>24.246410000000001</v>
      </c>
      <c r="H5627" s="138">
        <f t="shared" si="349"/>
        <v>1.3054000033037028E-3</v>
      </c>
      <c r="I5627" s="134">
        <v>34.147530000000003</v>
      </c>
      <c r="J5627" s="138">
        <f t="shared" si="350"/>
        <v>-0.2899512790529799</v>
      </c>
      <c r="K5627" s="134">
        <v>76.205979999999997</v>
      </c>
      <c r="L5627" s="134">
        <v>441.13108</v>
      </c>
      <c r="M5627" s="138">
        <f t="shared" si="351"/>
        <v>4.7886675035213777</v>
      </c>
    </row>
    <row r="5628" spans="1:13" x14ac:dyDescent="0.25">
      <c r="A5628" s="134" t="s">
        <v>277</v>
      </c>
      <c r="B5628" s="134" t="s">
        <v>487</v>
      </c>
      <c r="C5628" s="134">
        <v>0</v>
      </c>
      <c r="D5628" s="134">
        <v>0</v>
      </c>
      <c r="E5628" s="138" t="str">
        <f t="shared" si="348"/>
        <v/>
      </c>
      <c r="F5628" s="134">
        <v>5.5190400000000004</v>
      </c>
      <c r="G5628" s="134">
        <v>0</v>
      </c>
      <c r="H5628" s="138">
        <f t="shared" si="349"/>
        <v>-1</v>
      </c>
      <c r="I5628" s="134">
        <v>23.881540000000001</v>
      </c>
      <c r="J5628" s="138">
        <f t="shared" si="350"/>
        <v>-1</v>
      </c>
      <c r="K5628" s="134">
        <v>160.58546999999999</v>
      </c>
      <c r="L5628" s="134">
        <v>143.33174</v>
      </c>
      <c r="M5628" s="138">
        <f t="shared" si="351"/>
        <v>-0.10744265966279509</v>
      </c>
    </row>
    <row r="5629" spans="1:13" x14ac:dyDescent="0.25">
      <c r="A5629" s="134" t="s">
        <v>277</v>
      </c>
      <c r="B5629" s="134" t="s">
        <v>481</v>
      </c>
      <c r="C5629" s="134">
        <v>0</v>
      </c>
      <c r="D5629" s="134">
        <v>0</v>
      </c>
      <c r="E5629" s="138" t="str">
        <f t="shared" si="348"/>
        <v/>
      </c>
      <c r="F5629" s="134">
        <v>3.1206999999999998</v>
      </c>
      <c r="G5629" s="134">
        <v>13.405110000000001</v>
      </c>
      <c r="H5629" s="138">
        <f t="shared" si="349"/>
        <v>3.2955458711186596</v>
      </c>
      <c r="I5629" s="134">
        <v>9.1423000000000005</v>
      </c>
      <c r="J5629" s="138">
        <f t="shared" si="350"/>
        <v>0.46627325727661528</v>
      </c>
      <c r="K5629" s="134">
        <v>126.29491</v>
      </c>
      <c r="L5629" s="134">
        <v>67.674019999999999</v>
      </c>
      <c r="M5629" s="138">
        <f t="shared" si="351"/>
        <v>-0.46415876934391098</v>
      </c>
    </row>
    <row r="5630" spans="1:13" x14ac:dyDescent="0.25">
      <c r="A5630" s="134" t="s">
        <v>277</v>
      </c>
      <c r="B5630" s="134" t="s">
        <v>461</v>
      </c>
      <c r="C5630" s="134">
        <v>0</v>
      </c>
      <c r="D5630" s="134">
        <v>0</v>
      </c>
      <c r="E5630" s="138" t="str">
        <f t="shared" si="348"/>
        <v/>
      </c>
      <c r="F5630" s="134">
        <v>431.06473999999997</v>
      </c>
      <c r="G5630" s="134">
        <v>638.85424999999998</v>
      </c>
      <c r="H5630" s="138">
        <f t="shared" si="349"/>
        <v>0.48203782568715781</v>
      </c>
      <c r="I5630" s="134">
        <v>701.46555000000001</v>
      </c>
      <c r="J5630" s="138">
        <f t="shared" si="350"/>
        <v>-8.9257840246039222E-2</v>
      </c>
      <c r="K5630" s="134">
        <v>4265.4619700000003</v>
      </c>
      <c r="L5630" s="134">
        <v>4709.3016900000002</v>
      </c>
      <c r="M5630" s="138">
        <f t="shared" si="351"/>
        <v>0.10405431419190458</v>
      </c>
    </row>
    <row r="5631" spans="1:13" x14ac:dyDescent="0.25">
      <c r="A5631" s="134" t="s">
        <v>277</v>
      </c>
      <c r="B5631" s="134" t="s">
        <v>497</v>
      </c>
      <c r="C5631" s="134">
        <v>0</v>
      </c>
      <c r="D5631" s="134">
        <v>0</v>
      </c>
      <c r="E5631" s="138" t="str">
        <f t="shared" si="348"/>
        <v/>
      </c>
      <c r="F5631" s="134">
        <v>10.740959999999999</v>
      </c>
      <c r="G5631" s="134">
        <v>2.7538299999999998</v>
      </c>
      <c r="H5631" s="138">
        <f t="shared" si="349"/>
        <v>-0.74361416484187637</v>
      </c>
      <c r="I5631" s="134">
        <v>13.800409999999999</v>
      </c>
      <c r="J5631" s="138">
        <f t="shared" si="350"/>
        <v>-0.80045303001867341</v>
      </c>
      <c r="K5631" s="134">
        <v>166.88890000000001</v>
      </c>
      <c r="L5631" s="134">
        <v>88.511570000000006</v>
      </c>
      <c r="M5631" s="138">
        <f t="shared" si="351"/>
        <v>-0.46963776500414345</v>
      </c>
    </row>
    <row r="5632" spans="1:13" x14ac:dyDescent="0.25">
      <c r="A5632" s="134" t="s">
        <v>277</v>
      </c>
      <c r="B5632" s="134" t="s">
        <v>490</v>
      </c>
      <c r="C5632" s="134">
        <v>0</v>
      </c>
      <c r="D5632" s="134">
        <v>0</v>
      </c>
      <c r="E5632" s="138" t="str">
        <f t="shared" si="348"/>
        <v/>
      </c>
      <c r="F5632" s="134">
        <v>87.431240000000003</v>
      </c>
      <c r="G5632" s="134">
        <v>79.541359999999997</v>
      </c>
      <c r="H5632" s="138">
        <f t="shared" si="349"/>
        <v>-9.0240971076242404E-2</v>
      </c>
      <c r="I5632" s="134">
        <v>83.236649999999997</v>
      </c>
      <c r="J5632" s="138">
        <f t="shared" si="350"/>
        <v>-4.4394987063991698E-2</v>
      </c>
      <c r="K5632" s="134">
        <v>644.22558000000004</v>
      </c>
      <c r="L5632" s="134">
        <v>636.76329999999996</v>
      </c>
      <c r="M5632" s="138">
        <f t="shared" si="351"/>
        <v>-1.1583333899905179E-2</v>
      </c>
    </row>
    <row r="5633" spans="1:13" x14ac:dyDescent="0.25">
      <c r="A5633" s="134" t="s">
        <v>277</v>
      </c>
      <c r="B5633" s="134" t="s">
        <v>469</v>
      </c>
      <c r="C5633" s="134">
        <v>0</v>
      </c>
      <c r="D5633" s="134">
        <v>84.723039999999997</v>
      </c>
      <c r="E5633" s="138" t="str">
        <f t="shared" si="348"/>
        <v/>
      </c>
      <c r="F5633" s="134">
        <v>604.61353999999994</v>
      </c>
      <c r="G5633" s="134">
        <v>451.92712999999998</v>
      </c>
      <c r="H5633" s="138">
        <f t="shared" si="349"/>
        <v>-0.25253554526747779</v>
      </c>
      <c r="I5633" s="134">
        <v>262.62878000000001</v>
      </c>
      <c r="J5633" s="138">
        <f t="shared" si="350"/>
        <v>0.7207829621719295</v>
      </c>
      <c r="K5633" s="134">
        <v>4414.8898200000003</v>
      </c>
      <c r="L5633" s="134">
        <v>3287.2730200000001</v>
      </c>
      <c r="M5633" s="138">
        <f t="shared" si="351"/>
        <v>-0.2554122177391055</v>
      </c>
    </row>
    <row r="5634" spans="1:13" x14ac:dyDescent="0.25">
      <c r="A5634" s="134" t="s">
        <v>277</v>
      </c>
      <c r="B5634" s="134" t="s">
        <v>452</v>
      </c>
      <c r="C5634" s="134">
        <v>0</v>
      </c>
      <c r="D5634" s="134">
        <v>50.781199999999998</v>
      </c>
      <c r="E5634" s="138" t="str">
        <f t="shared" si="348"/>
        <v/>
      </c>
      <c r="F5634" s="134">
        <v>1501.88059</v>
      </c>
      <c r="G5634" s="134">
        <v>1382.5139300000001</v>
      </c>
      <c r="H5634" s="138">
        <f t="shared" si="349"/>
        <v>-7.9478129482983717E-2</v>
      </c>
      <c r="I5634" s="134">
        <v>1820.94731</v>
      </c>
      <c r="J5634" s="138">
        <f t="shared" si="350"/>
        <v>-0.24077213963977895</v>
      </c>
      <c r="K5634" s="134">
        <v>13408.51771</v>
      </c>
      <c r="L5634" s="134">
        <v>13228.454900000001</v>
      </c>
      <c r="M5634" s="138">
        <f t="shared" si="351"/>
        <v>-1.342898699874262E-2</v>
      </c>
    </row>
    <row r="5635" spans="1:13" x14ac:dyDescent="0.25">
      <c r="A5635" s="134" t="s">
        <v>277</v>
      </c>
      <c r="B5635" s="134" t="s">
        <v>460</v>
      </c>
      <c r="C5635" s="134">
        <v>0</v>
      </c>
      <c r="D5635" s="134">
        <v>0</v>
      </c>
      <c r="E5635" s="138" t="str">
        <f t="shared" si="348"/>
        <v/>
      </c>
      <c r="F5635" s="134">
        <v>309.81121999999999</v>
      </c>
      <c r="G5635" s="134">
        <v>231.33506</v>
      </c>
      <c r="H5635" s="138">
        <f t="shared" si="349"/>
        <v>-0.25330315667715331</v>
      </c>
      <c r="I5635" s="134">
        <v>298.64972999999998</v>
      </c>
      <c r="J5635" s="138">
        <f t="shared" si="350"/>
        <v>-0.22539672143684841</v>
      </c>
      <c r="K5635" s="134">
        <v>2614.56502</v>
      </c>
      <c r="L5635" s="134">
        <v>2884.6404299999999</v>
      </c>
      <c r="M5635" s="138">
        <f t="shared" si="351"/>
        <v>0.10329649786257744</v>
      </c>
    </row>
    <row r="5636" spans="1:13" x14ac:dyDescent="0.25">
      <c r="A5636" s="134" t="s">
        <v>277</v>
      </c>
      <c r="B5636" s="134" t="s">
        <v>483</v>
      </c>
      <c r="C5636" s="134">
        <v>0</v>
      </c>
      <c r="D5636" s="134">
        <v>0</v>
      </c>
      <c r="E5636" s="138" t="str">
        <f t="shared" si="348"/>
        <v/>
      </c>
      <c r="F5636" s="134">
        <v>74.614289999999997</v>
      </c>
      <c r="G5636" s="134">
        <v>54.036470000000001</v>
      </c>
      <c r="H5636" s="138">
        <f t="shared" si="349"/>
        <v>-0.27578926235175594</v>
      </c>
      <c r="I5636" s="134">
        <v>86.310699999999997</v>
      </c>
      <c r="J5636" s="138">
        <f t="shared" si="350"/>
        <v>-0.37393081043254195</v>
      </c>
      <c r="K5636" s="134">
        <v>808.39347999999995</v>
      </c>
      <c r="L5636" s="134">
        <v>569.12819000000002</v>
      </c>
      <c r="M5636" s="138">
        <f t="shared" si="351"/>
        <v>-0.2959762738314019</v>
      </c>
    </row>
    <row r="5637" spans="1:13" x14ac:dyDescent="0.25">
      <c r="A5637" s="134" t="s">
        <v>277</v>
      </c>
      <c r="B5637" s="134" t="s">
        <v>482</v>
      </c>
      <c r="C5637" s="134">
        <v>0</v>
      </c>
      <c r="D5637" s="134">
        <v>0</v>
      </c>
      <c r="E5637" s="138" t="str">
        <f t="shared" ref="E5637:E5700" si="352">IF(C5637=0,"",(D5637/C5637-1))</f>
        <v/>
      </c>
      <c r="F5637" s="134">
        <v>0</v>
      </c>
      <c r="G5637" s="134">
        <v>13.83</v>
      </c>
      <c r="H5637" s="138" t="str">
        <f t="shared" ref="H5637:H5700" si="353">IF(F5637=0,"",(G5637/F5637-1))</f>
        <v/>
      </c>
      <c r="I5637" s="134">
        <v>9.5376600000000007</v>
      </c>
      <c r="J5637" s="138">
        <f t="shared" ref="J5637:J5700" si="354">IF(I5637=0,"",(G5637/I5637-1))</f>
        <v>0.45004120507545875</v>
      </c>
      <c r="K5637" s="134">
        <v>266.5849</v>
      </c>
      <c r="L5637" s="134">
        <v>237.81368000000001</v>
      </c>
      <c r="M5637" s="138">
        <f t="shared" ref="M5637:M5700" si="355">IF(K5637=0,"",(L5637/K5637-1))</f>
        <v>-0.10792516755450143</v>
      </c>
    </row>
    <row r="5638" spans="1:13" x14ac:dyDescent="0.25">
      <c r="A5638" s="134" t="s">
        <v>277</v>
      </c>
      <c r="B5638" s="134" t="s">
        <v>457</v>
      </c>
      <c r="C5638" s="134">
        <v>0</v>
      </c>
      <c r="D5638" s="134">
        <v>18.71528</v>
      </c>
      <c r="E5638" s="138" t="str">
        <f t="shared" si="352"/>
        <v/>
      </c>
      <c r="F5638" s="134">
        <v>821.10920999999996</v>
      </c>
      <c r="G5638" s="134">
        <v>849.35888</v>
      </c>
      <c r="H5638" s="138">
        <f t="shared" si="353"/>
        <v>3.4404278573370251E-2</v>
      </c>
      <c r="I5638" s="134">
        <v>1007.36961</v>
      </c>
      <c r="J5638" s="138">
        <f t="shared" si="354"/>
        <v>-0.15685477150735172</v>
      </c>
      <c r="K5638" s="134">
        <v>5479.3009099999999</v>
      </c>
      <c r="L5638" s="134">
        <v>5907.1705300000003</v>
      </c>
      <c r="M5638" s="138">
        <f t="shared" si="355"/>
        <v>7.8088359633455617E-2</v>
      </c>
    </row>
    <row r="5639" spans="1:13" x14ac:dyDescent="0.25">
      <c r="A5639" s="134" t="s">
        <v>277</v>
      </c>
      <c r="B5639" s="134" t="s">
        <v>468</v>
      </c>
      <c r="C5639" s="134">
        <v>0</v>
      </c>
      <c r="D5639" s="134">
        <v>0</v>
      </c>
      <c r="E5639" s="138" t="str">
        <f t="shared" si="352"/>
        <v/>
      </c>
      <c r="F5639" s="134">
        <v>0</v>
      </c>
      <c r="G5639" s="134">
        <v>125.06614</v>
      </c>
      <c r="H5639" s="138" t="str">
        <f t="shared" si="353"/>
        <v/>
      </c>
      <c r="I5639" s="134">
        <v>78.464669999999998</v>
      </c>
      <c r="J5639" s="138">
        <f t="shared" si="354"/>
        <v>0.59391659966198818</v>
      </c>
      <c r="K5639" s="134">
        <v>12.04406</v>
      </c>
      <c r="L5639" s="134">
        <v>743.90268000000003</v>
      </c>
      <c r="M5639" s="138">
        <f t="shared" si="355"/>
        <v>60.765109107726133</v>
      </c>
    </row>
    <row r="5640" spans="1:13" x14ac:dyDescent="0.25">
      <c r="A5640" s="134" t="s">
        <v>277</v>
      </c>
      <c r="B5640" s="134" t="s">
        <v>462</v>
      </c>
      <c r="C5640" s="134">
        <v>0</v>
      </c>
      <c r="D5640" s="134">
        <v>0</v>
      </c>
      <c r="E5640" s="138" t="str">
        <f t="shared" si="352"/>
        <v/>
      </c>
      <c r="F5640" s="134">
        <v>84.598110000000005</v>
      </c>
      <c r="G5640" s="134">
        <v>194.58313000000001</v>
      </c>
      <c r="H5640" s="138">
        <f t="shared" si="353"/>
        <v>1.3000883825891618</v>
      </c>
      <c r="I5640" s="134">
        <v>79.721379999999996</v>
      </c>
      <c r="J5640" s="138">
        <f t="shared" si="354"/>
        <v>1.4407897856258889</v>
      </c>
      <c r="K5640" s="134">
        <v>2317.8767699999999</v>
      </c>
      <c r="L5640" s="134">
        <v>3083.6657100000002</v>
      </c>
      <c r="M5640" s="138">
        <f t="shared" si="355"/>
        <v>0.33038380206899465</v>
      </c>
    </row>
    <row r="5641" spans="1:13" x14ac:dyDescent="0.25">
      <c r="A5641" s="134" t="s">
        <v>277</v>
      </c>
      <c r="B5641" s="134" t="s">
        <v>473</v>
      </c>
      <c r="C5641" s="134">
        <v>0</v>
      </c>
      <c r="D5641" s="134">
        <v>0</v>
      </c>
      <c r="E5641" s="138" t="str">
        <f t="shared" si="352"/>
        <v/>
      </c>
      <c r="F5641" s="134">
        <v>14.70438</v>
      </c>
      <c r="G5641" s="134">
        <v>0</v>
      </c>
      <c r="H5641" s="138">
        <f t="shared" si="353"/>
        <v>-1</v>
      </c>
      <c r="I5641" s="134">
        <v>7.5154199999999998</v>
      </c>
      <c r="J5641" s="138">
        <f t="shared" si="354"/>
        <v>-1</v>
      </c>
      <c r="K5641" s="134">
        <v>337.31178999999997</v>
      </c>
      <c r="L5641" s="134">
        <v>536.43271000000004</v>
      </c>
      <c r="M5641" s="138">
        <f t="shared" si="355"/>
        <v>0.59031710691167971</v>
      </c>
    </row>
    <row r="5642" spans="1:13" x14ac:dyDescent="0.25">
      <c r="A5642" s="134" t="s">
        <v>277</v>
      </c>
      <c r="B5642" s="134" t="s">
        <v>509</v>
      </c>
      <c r="C5642" s="134">
        <v>0</v>
      </c>
      <c r="D5642" s="134">
        <v>0</v>
      </c>
      <c r="E5642" s="138" t="str">
        <f t="shared" si="352"/>
        <v/>
      </c>
      <c r="F5642" s="134">
        <v>0</v>
      </c>
      <c r="G5642" s="134">
        <v>0</v>
      </c>
      <c r="H5642" s="138" t="str">
        <f t="shared" si="353"/>
        <v/>
      </c>
      <c r="I5642" s="134">
        <v>0</v>
      </c>
      <c r="J5642" s="138" t="str">
        <f t="shared" si="354"/>
        <v/>
      </c>
      <c r="K5642" s="134">
        <v>1.5</v>
      </c>
      <c r="L5642" s="134">
        <v>0</v>
      </c>
      <c r="M5642" s="138">
        <f t="shared" si="355"/>
        <v>-1</v>
      </c>
    </row>
    <row r="5643" spans="1:13" x14ac:dyDescent="0.25">
      <c r="A5643" s="134" t="s">
        <v>277</v>
      </c>
      <c r="B5643" s="134" t="s">
        <v>506</v>
      </c>
      <c r="C5643" s="134">
        <v>0</v>
      </c>
      <c r="D5643" s="134">
        <v>0</v>
      </c>
      <c r="E5643" s="138" t="str">
        <f t="shared" si="352"/>
        <v/>
      </c>
      <c r="F5643" s="134">
        <v>0</v>
      </c>
      <c r="G5643" s="134">
        <v>0</v>
      </c>
      <c r="H5643" s="138" t="str">
        <f t="shared" si="353"/>
        <v/>
      </c>
      <c r="I5643" s="134">
        <v>0</v>
      </c>
      <c r="J5643" s="138" t="str">
        <f t="shared" si="354"/>
        <v/>
      </c>
      <c r="K5643" s="134">
        <v>13.28736</v>
      </c>
      <c r="L5643" s="134">
        <v>10.758990000000001</v>
      </c>
      <c r="M5643" s="138">
        <f t="shared" si="355"/>
        <v>-0.1902838487103532</v>
      </c>
    </row>
    <row r="5644" spans="1:13" x14ac:dyDescent="0.25">
      <c r="A5644" s="134" t="s">
        <v>277</v>
      </c>
      <c r="B5644" s="134" t="s">
        <v>484</v>
      </c>
      <c r="C5644" s="134">
        <v>0</v>
      </c>
      <c r="D5644" s="134">
        <v>0</v>
      </c>
      <c r="E5644" s="138" t="str">
        <f t="shared" si="352"/>
        <v/>
      </c>
      <c r="F5644" s="134">
        <v>38.409030000000001</v>
      </c>
      <c r="G5644" s="134">
        <v>151.85032000000001</v>
      </c>
      <c r="H5644" s="138">
        <f t="shared" si="353"/>
        <v>2.9535057250860022</v>
      </c>
      <c r="I5644" s="134">
        <v>83.226190000000003</v>
      </c>
      <c r="J5644" s="138">
        <f t="shared" si="354"/>
        <v>0.8245497000403359</v>
      </c>
      <c r="K5644" s="134">
        <v>1187.5984000000001</v>
      </c>
      <c r="L5644" s="134">
        <v>637.33853999999997</v>
      </c>
      <c r="M5644" s="138">
        <f t="shared" si="355"/>
        <v>-0.46333833053328477</v>
      </c>
    </row>
    <row r="5645" spans="1:13" x14ac:dyDescent="0.25">
      <c r="A5645" s="134" t="s">
        <v>277</v>
      </c>
      <c r="B5645" s="134" t="s">
        <v>491</v>
      </c>
      <c r="C5645" s="134">
        <v>0</v>
      </c>
      <c r="D5645" s="134">
        <v>0</v>
      </c>
      <c r="E5645" s="138" t="str">
        <f t="shared" si="352"/>
        <v/>
      </c>
      <c r="F5645" s="134">
        <v>0</v>
      </c>
      <c r="G5645" s="134">
        <v>0</v>
      </c>
      <c r="H5645" s="138" t="str">
        <f t="shared" si="353"/>
        <v/>
      </c>
      <c r="I5645" s="134">
        <v>0</v>
      </c>
      <c r="J5645" s="138" t="str">
        <f t="shared" si="354"/>
        <v/>
      </c>
      <c r="K5645" s="134">
        <v>0.67457</v>
      </c>
      <c r="L5645" s="134">
        <v>0</v>
      </c>
      <c r="M5645" s="138">
        <f t="shared" si="355"/>
        <v>-1</v>
      </c>
    </row>
    <row r="5646" spans="1:13" x14ac:dyDescent="0.25">
      <c r="A5646" s="134" t="s">
        <v>277</v>
      </c>
      <c r="B5646" s="134" t="s">
        <v>495</v>
      </c>
      <c r="C5646" s="134">
        <v>0</v>
      </c>
      <c r="D5646" s="134">
        <v>0</v>
      </c>
      <c r="E5646" s="138" t="str">
        <f t="shared" si="352"/>
        <v/>
      </c>
      <c r="F5646" s="134">
        <v>0</v>
      </c>
      <c r="G5646" s="134">
        <v>0</v>
      </c>
      <c r="H5646" s="138" t="str">
        <f t="shared" si="353"/>
        <v/>
      </c>
      <c r="I5646" s="134">
        <v>0</v>
      </c>
      <c r="J5646" s="138" t="str">
        <f t="shared" si="354"/>
        <v/>
      </c>
      <c r="K5646" s="134">
        <v>0</v>
      </c>
      <c r="L5646" s="134">
        <v>3.9239999999999999</v>
      </c>
      <c r="M5646" s="138" t="str">
        <f t="shared" si="355"/>
        <v/>
      </c>
    </row>
    <row r="5647" spans="1:13" x14ac:dyDescent="0.25">
      <c r="A5647" s="134" t="s">
        <v>277</v>
      </c>
      <c r="B5647" s="134" t="s">
        <v>456</v>
      </c>
      <c r="C5647" s="134">
        <v>0</v>
      </c>
      <c r="D5647" s="134">
        <v>131.67743999999999</v>
      </c>
      <c r="E5647" s="138" t="str">
        <f t="shared" si="352"/>
        <v/>
      </c>
      <c r="F5647" s="134">
        <v>439.83557999999999</v>
      </c>
      <c r="G5647" s="134">
        <v>466.69702000000001</v>
      </c>
      <c r="H5647" s="138">
        <f t="shared" si="353"/>
        <v>6.1071548600047265E-2</v>
      </c>
      <c r="I5647" s="134">
        <v>389.65134999999998</v>
      </c>
      <c r="J5647" s="138">
        <f t="shared" si="354"/>
        <v>0.19772976534022035</v>
      </c>
      <c r="K5647" s="134">
        <v>3533.0240899999999</v>
      </c>
      <c r="L5647" s="134">
        <v>3557.0957899999999</v>
      </c>
      <c r="M5647" s="138">
        <f t="shared" si="355"/>
        <v>6.813341598245426E-3</v>
      </c>
    </row>
    <row r="5648" spans="1:13" x14ac:dyDescent="0.25">
      <c r="A5648" s="134" t="s">
        <v>277</v>
      </c>
      <c r="B5648" s="134" t="s">
        <v>470</v>
      </c>
      <c r="C5648" s="134">
        <v>0</v>
      </c>
      <c r="D5648" s="134">
        <v>0</v>
      </c>
      <c r="E5648" s="138" t="str">
        <f t="shared" si="352"/>
        <v/>
      </c>
      <c r="F5648" s="134">
        <v>47.16093</v>
      </c>
      <c r="G5648" s="134">
        <v>63.022280000000002</v>
      </c>
      <c r="H5648" s="138">
        <f t="shared" si="353"/>
        <v>0.33632394441755076</v>
      </c>
      <c r="I5648" s="134">
        <v>85.598820000000003</v>
      </c>
      <c r="J5648" s="138">
        <f t="shared" si="354"/>
        <v>-0.26374826195033996</v>
      </c>
      <c r="K5648" s="134">
        <v>672.71596</v>
      </c>
      <c r="L5648" s="134">
        <v>456.45139</v>
      </c>
      <c r="M5648" s="138">
        <f t="shared" si="355"/>
        <v>-0.32147976688407987</v>
      </c>
    </row>
    <row r="5649" spans="1:13" x14ac:dyDescent="0.25">
      <c r="A5649" s="134" t="s">
        <v>277</v>
      </c>
      <c r="B5649" s="134" t="s">
        <v>516</v>
      </c>
      <c r="C5649" s="134">
        <v>0</v>
      </c>
      <c r="D5649" s="134">
        <v>0</v>
      </c>
      <c r="E5649" s="138" t="str">
        <f t="shared" si="352"/>
        <v/>
      </c>
      <c r="F5649" s="134">
        <v>0</v>
      </c>
      <c r="G5649" s="134">
        <v>20.514309999999998</v>
      </c>
      <c r="H5649" s="138" t="str">
        <f t="shared" si="353"/>
        <v/>
      </c>
      <c r="I5649" s="134">
        <v>27.04485</v>
      </c>
      <c r="J5649" s="138">
        <f t="shared" si="354"/>
        <v>-0.24147074211910957</v>
      </c>
      <c r="K5649" s="134">
        <v>32.660640000000001</v>
      </c>
      <c r="L5649" s="134">
        <v>48.675159999999998</v>
      </c>
      <c r="M5649" s="138">
        <f t="shared" si="355"/>
        <v>0.49033086920525726</v>
      </c>
    </row>
    <row r="5650" spans="1:13" x14ac:dyDescent="0.25">
      <c r="A5650" s="134" t="s">
        <v>277</v>
      </c>
      <c r="B5650" s="134" t="s">
        <v>503</v>
      </c>
      <c r="C5650" s="134">
        <v>93.030249999999995</v>
      </c>
      <c r="D5650" s="134">
        <v>0</v>
      </c>
      <c r="E5650" s="138">
        <f t="shared" si="352"/>
        <v>-1</v>
      </c>
      <c r="F5650" s="134">
        <v>243.07611</v>
      </c>
      <c r="G5650" s="134">
        <v>329.69375000000002</v>
      </c>
      <c r="H5650" s="138">
        <f t="shared" si="353"/>
        <v>0.35633958433841983</v>
      </c>
      <c r="I5650" s="134">
        <v>0.95459000000000005</v>
      </c>
      <c r="J5650" s="138">
        <f t="shared" si="354"/>
        <v>344.37733477199635</v>
      </c>
      <c r="K5650" s="134">
        <v>1230.82465</v>
      </c>
      <c r="L5650" s="134">
        <v>1062.9632300000001</v>
      </c>
      <c r="M5650" s="138">
        <f t="shared" si="355"/>
        <v>-0.13638126275745288</v>
      </c>
    </row>
    <row r="5651" spans="1:13" x14ac:dyDescent="0.25">
      <c r="A5651" s="134" t="s">
        <v>277</v>
      </c>
      <c r="B5651" s="134" t="s">
        <v>496</v>
      </c>
      <c r="C5651" s="134">
        <v>0</v>
      </c>
      <c r="D5651" s="134">
        <v>0</v>
      </c>
      <c r="E5651" s="138" t="str">
        <f t="shared" si="352"/>
        <v/>
      </c>
      <c r="F5651" s="134">
        <v>5.9055900000000001</v>
      </c>
      <c r="G5651" s="134">
        <v>48.821260000000002</v>
      </c>
      <c r="H5651" s="138">
        <f t="shared" si="353"/>
        <v>7.2669572388194918</v>
      </c>
      <c r="I5651" s="134">
        <v>68.522220000000004</v>
      </c>
      <c r="J5651" s="138">
        <f t="shared" si="354"/>
        <v>-0.28751199246025594</v>
      </c>
      <c r="K5651" s="134">
        <v>100.75702</v>
      </c>
      <c r="L5651" s="134">
        <v>300.96289000000002</v>
      </c>
      <c r="M5651" s="138">
        <f t="shared" si="355"/>
        <v>1.9870165870328442</v>
      </c>
    </row>
    <row r="5652" spans="1:13" x14ac:dyDescent="0.25">
      <c r="A5652" s="134" t="s">
        <v>277</v>
      </c>
      <c r="B5652" s="134" t="s">
        <v>474</v>
      </c>
      <c r="C5652" s="134">
        <v>0</v>
      </c>
      <c r="D5652" s="134">
        <v>0</v>
      </c>
      <c r="E5652" s="138" t="str">
        <f t="shared" si="352"/>
        <v/>
      </c>
      <c r="F5652" s="134">
        <v>0</v>
      </c>
      <c r="G5652" s="134">
        <v>104.13243</v>
      </c>
      <c r="H5652" s="138" t="str">
        <f t="shared" si="353"/>
        <v/>
      </c>
      <c r="I5652" s="134">
        <v>226.22819000000001</v>
      </c>
      <c r="J5652" s="138">
        <f t="shared" si="354"/>
        <v>-0.53970179401603313</v>
      </c>
      <c r="K5652" s="134">
        <v>0</v>
      </c>
      <c r="L5652" s="134">
        <v>518.55529000000001</v>
      </c>
      <c r="M5652" s="138" t="str">
        <f t="shared" si="355"/>
        <v/>
      </c>
    </row>
    <row r="5653" spans="1:13" x14ac:dyDescent="0.25">
      <c r="A5653" s="134" t="s">
        <v>277</v>
      </c>
      <c r="B5653" s="134" t="s">
        <v>466</v>
      </c>
      <c r="C5653" s="134">
        <v>0</v>
      </c>
      <c r="D5653" s="134">
        <v>0</v>
      </c>
      <c r="E5653" s="138" t="str">
        <f t="shared" si="352"/>
        <v/>
      </c>
      <c r="F5653" s="134">
        <v>210.04581999999999</v>
      </c>
      <c r="G5653" s="134">
        <v>181.50881999999999</v>
      </c>
      <c r="H5653" s="138">
        <f t="shared" si="353"/>
        <v>-0.13586083265070459</v>
      </c>
      <c r="I5653" s="134">
        <v>252.25048000000001</v>
      </c>
      <c r="J5653" s="138">
        <f t="shared" si="354"/>
        <v>-0.28044212244908329</v>
      </c>
      <c r="K5653" s="134">
        <v>1711.8168700000001</v>
      </c>
      <c r="L5653" s="134">
        <v>1429.06762</v>
      </c>
      <c r="M5653" s="138">
        <f t="shared" si="355"/>
        <v>-0.16517494070495986</v>
      </c>
    </row>
    <row r="5654" spans="1:13" x14ac:dyDescent="0.25">
      <c r="A5654" s="134" t="s">
        <v>277</v>
      </c>
      <c r="B5654" s="134" t="s">
        <v>518</v>
      </c>
      <c r="C5654" s="134">
        <v>0</v>
      </c>
      <c r="D5654" s="134">
        <v>0</v>
      </c>
      <c r="E5654" s="138" t="str">
        <f t="shared" si="352"/>
        <v/>
      </c>
      <c r="F5654" s="134">
        <v>35.96611</v>
      </c>
      <c r="G5654" s="134">
        <v>0</v>
      </c>
      <c r="H5654" s="138">
        <f t="shared" si="353"/>
        <v>-1</v>
      </c>
      <c r="I5654" s="134">
        <v>29.21641</v>
      </c>
      <c r="J5654" s="138">
        <f t="shared" si="354"/>
        <v>-1</v>
      </c>
      <c r="K5654" s="134">
        <v>237.66711000000001</v>
      </c>
      <c r="L5654" s="134">
        <v>96.043790000000001</v>
      </c>
      <c r="M5654" s="138">
        <f t="shared" si="355"/>
        <v>-0.59588943543765893</v>
      </c>
    </row>
    <row r="5655" spans="1:13" x14ac:dyDescent="0.25">
      <c r="A5655" s="134" t="s">
        <v>277</v>
      </c>
      <c r="B5655" s="134" t="s">
        <v>465</v>
      </c>
      <c r="C5655" s="134">
        <v>0</v>
      </c>
      <c r="D5655" s="134">
        <v>0</v>
      </c>
      <c r="E5655" s="138" t="str">
        <f t="shared" si="352"/>
        <v/>
      </c>
      <c r="F5655" s="134">
        <v>0</v>
      </c>
      <c r="G5655" s="134">
        <v>0</v>
      </c>
      <c r="H5655" s="138" t="str">
        <f t="shared" si="353"/>
        <v/>
      </c>
      <c r="I5655" s="134">
        <v>13.319000000000001</v>
      </c>
      <c r="J5655" s="138">
        <f t="shared" si="354"/>
        <v>-1</v>
      </c>
      <c r="K5655" s="134">
        <v>180.20965000000001</v>
      </c>
      <c r="L5655" s="134">
        <v>55.999000000000002</v>
      </c>
      <c r="M5655" s="138">
        <f t="shared" si="355"/>
        <v>-0.68925637445053578</v>
      </c>
    </row>
    <row r="5656" spans="1:13" x14ac:dyDescent="0.25">
      <c r="A5656" s="134" t="s">
        <v>277</v>
      </c>
      <c r="B5656" s="134" t="s">
        <v>488</v>
      </c>
      <c r="C5656" s="134">
        <v>0</v>
      </c>
      <c r="D5656" s="134">
        <v>0</v>
      </c>
      <c r="E5656" s="138" t="str">
        <f t="shared" si="352"/>
        <v/>
      </c>
      <c r="F5656" s="134">
        <v>22.014230000000001</v>
      </c>
      <c r="G5656" s="134">
        <v>51.946539999999999</v>
      </c>
      <c r="H5656" s="138">
        <f t="shared" si="353"/>
        <v>1.3596800796575668</v>
      </c>
      <c r="I5656" s="134">
        <v>174.35696999999999</v>
      </c>
      <c r="J5656" s="138">
        <f t="shared" si="354"/>
        <v>-0.70206788980102142</v>
      </c>
      <c r="K5656" s="134">
        <v>482.13981999999999</v>
      </c>
      <c r="L5656" s="134">
        <v>628.28774999999996</v>
      </c>
      <c r="M5656" s="138">
        <f t="shared" si="355"/>
        <v>0.30312354204637137</v>
      </c>
    </row>
    <row r="5657" spans="1:13" x14ac:dyDescent="0.25">
      <c r="A5657" s="134" t="s">
        <v>277</v>
      </c>
      <c r="B5657" s="134" t="s">
        <v>476</v>
      </c>
      <c r="C5657" s="134">
        <v>0</v>
      </c>
      <c r="D5657" s="134">
        <v>14.876620000000001</v>
      </c>
      <c r="E5657" s="138" t="str">
        <f t="shared" si="352"/>
        <v/>
      </c>
      <c r="F5657" s="134">
        <v>3.7729400000000002</v>
      </c>
      <c r="G5657" s="134">
        <v>46.300049999999999</v>
      </c>
      <c r="H5657" s="138">
        <f t="shared" si="353"/>
        <v>11.271610468229019</v>
      </c>
      <c r="I5657" s="134">
        <v>0</v>
      </c>
      <c r="J5657" s="138" t="str">
        <f t="shared" si="354"/>
        <v/>
      </c>
      <c r="K5657" s="134">
        <v>43.025950000000002</v>
      </c>
      <c r="L5657" s="134">
        <v>96.095410000000001</v>
      </c>
      <c r="M5657" s="138">
        <f t="shared" si="355"/>
        <v>1.233429128235402</v>
      </c>
    </row>
    <row r="5658" spans="1:13" x14ac:dyDescent="0.25">
      <c r="A5658" s="134" t="s">
        <v>277</v>
      </c>
      <c r="B5658" s="134" t="s">
        <v>522</v>
      </c>
      <c r="C5658" s="134">
        <v>0</v>
      </c>
      <c r="D5658" s="134">
        <v>0</v>
      </c>
      <c r="E5658" s="138" t="str">
        <f t="shared" si="352"/>
        <v/>
      </c>
      <c r="F5658" s="134">
        <v>0</v>
      </c>
      <c r="G5658" s="134">
        <v>0</v>
      </c>
      <c r="H5658" s="138" t="str">
        <f t="shared" si="353"/>
        <v/>
      </c>
      <c r="I5658" s="134">
        <v>0</v>
      </c>
      <c r="J5658" s="138" t="str">
        <f t="shared" si="354"/>
        <v/>
      </c>
      <c r="K5658" s="134">
        <v>57.220239999999997</v>
      </c>
      <c r="L5658" s="134">
        <v>39.556190000000001</v>
      </c>
      <c r="M5658" s="138">
        <f t="shared" si="355"/>
        <v>-0.30870282962811757</v>
      </c>
    </row>
    <row r="5659" spans="1:13" x14ac:dyDescent="0.25">
      <c r="A5659" s="134" t="s">
        <v>277</v>
      </c>
      <c r="B5659" s="134" t="s">
        <v>475</v>
      </c>
      <c r="C5659" s="134">
        <v>0</v>
      </c>
      <c r="D5659" s="134">
        <v>0</v>
      </c>
      <c r="E5659" s="138" t="str">
        <f t="shared" si="352"/>
        <v/>
      </c>
      <c r="F5659" s="134">
        <v>89.597449999999995</v>
      </c>
      <c r="G5659" s="134">
        <v>49.437570000000001</v>
      </c>
      <c r="H5659" s="138">
        <f t="shared" si="353"/>
        <v>-0.44822570285203422</v>
      </c>
      <c r="I5659" s="134">
        <v>50.145800000000001</v>
      </c>
      <c r="J5659" s="138">
        <f t="shared" si="354"/>
        <v>-1.4123416118598131E-2</v>
      </c>
      <c r="K5659" s="134">
        <v>939.82429000000002</v>
      </c>
      <c r="L5659" s="134">
        <v>594.97206000000006</v>
      </c>
      <c r="M5659" s="138">
        <f t="shared" si="355"/>
        <v>-0.36693266355139631</v>
      </c>
    </row>
    <row r="5660" spans="1:13" x14ac:dyDescent="0.25">
      <c r="A5660" s="141" t="s">
        <v>277</v>
      </c>
      <c r="B5660" s="141" t="s">
        <v>3</v>
      </c>
      <c r="C5660" s="141">
        <v>628.98398999999995</v>
      </c>
      <c r="D5660" s="141">
        <v>1296.1981000000001</v>
      </c>
      <c r="E5660" s="138">
        <f t="shared" si="352"/>
        <v>1.0607807521460129</v>
      </c>
      <c r="F5660" s="141">
        <v>27223.755260000002</v>
      </c>
      <c r="G5660" s="141">
        <v>30436.724330000001</v>
      </c>
      <c r="H5660" s="138">
        <f t="shared" si="353"/>
        <v>0.11802078880428479</v>
      </c>
      <c r="I5660" s="141">
        <v>37636.510199999997</v>
      </c>
      <c r="J5660" s="138">
        <f t="shared" si="354"/>
        <v>-0.19129791342875346</v>
      </c>
      <c r="K5660" s="141">
        <v>254825.05300000001</v>
      </c>
      <c r="L5660" s="141">
        <v>243525.21987</v>
      </c>
      <c r="M5660" s="138">
        <f t="shared" si="355"/>
        <v>-4.4343493690944147E-2</v>
      </c>
    </row>
    <row r="5661" spans="1:13" x14ac:dyDescent="0.25">
      <c r="A5661" s="134" t="s">
        <v>395</v>
      </c>
      <c r="B5661" s="134" t="s">
        <v>463</v>
      </c>
      <c r="C5661" s="134">
        <v>0</v>
      </c>
      <c r="D5661" s="134">
        <v>0</v>
      </c>
      <c r="E5661" s="138" t="str">
        <f t="shared" si="352"/>
        <v/>
      </c>
      <c r="F5661" s="134">
        <v>0</v>
      </c>
      <c r="G5661" s="134">
        <v>0</v>
      </c>
      <c r="H5661" s="138" t="str">
        <f t="shared" si="353"/>
        <v/>
      </c>
      <c r="I5661" s="134">
        <v>18</v>
      </c>
      <c r="J5661" s="138">
        <f t="shared" si="354"/>
        <v>-1</v>
      </c>
      <c r="K5661" s="134">
        <v>65.03537</v>
      </c>
      <c r="L5661" s="134">
        <v>34.463999999999999</v>
      </c>
      <c r="M5661" s="138">
        <f t="shared" si="355"/>
        <v>-0.47007297721224617</v>
      </c>
    </row>
    <row r="5662" spans="1:13" x14ac:dyDescent="0.25">
      <c r="A5662" s="134" t="s">
        <v>395</v>
      </c>
      <c r="B5662" s="134" t="s">
        <v>498</v>
      </c>
      <c r="C5662" s="134">
        <v>0</v>
      </c>
      <c r="D5662" s="134">
        <v>0</v>
      </c>
      <c r="E5662" s="138" t="str">
        <f t="shared" si="352"/>
        <v/>
      </c>
      <c r="F5662" s="134">
        <v>0</v>
      </c>
      <c r="G5662" s="134">
        <v>0</v>
      </c>
      <c r="H5662" s="138" t="str">
        <f t="shared" si="353"/>
        <v/>
      </c>
      <c r="I5662" s="134">
        <v>0</v>
      </c>
      <c r="J5662" s="138" t="str">
        <f t="shared" si="354"/>
        <v/>
      </c>
      <c r="K5662" s="134">
        <v>0</v>
      </c>
      <c r="L5662" s="134">
        <v>207</v>
      </c>
      <c r="M5662" s="138" t="str">
        <f t="shared" si="355"/>
        <v/>
      </c>
    </row>
    <row r="5663" spans="1:13" x14ac:dyDescent="0.25">
      <c r="A5663" s="134" t="s">
        <v>395</v>
      </c>
      <c r="B5663" s="134" t="s">
        <v>454</v>
      </c>
      <c r="C5663" s="134">
        <v>0</v>
      </c>
      <c r="D5663" s="134">
        <v>0</v>
      </c>
      <c r="E5663" s="138" t="str">
        <f t="shared" si="352"/>
        <v/>
      </c>
      <c r="F5663" s="134">
        <v>44.306019999999997</v>
      </c>
      <c r="G5663" s="134">
        <v>23.961539999999999</v>
      </c>
      <c r="H5663" s="138">
        <f t="shared" si="353"/>
        <v>-0.45918094200291515</v>
      </c>
      <c r="I5663" s="134">
        <v>35.071069999999999</v>
      </c>
      <c r="J5663" s="138">
        <f t="shared" si="354"/>
        <v>-0.31677191485745948</v>
      </c>
      <c r="K5663" s="134">
        <v>528.32059000000004</v>
      </c>
      <c r="L5663" s="134">
        <v>157.79373000000001</v>
      </c>
      <c r="M5663" s="138">
        <f t="shared" si="355"/>
        <v>-0.70132958475080442</v>
      </c>
    </row>
    <row r="5664" spans="1:13" x14ac:dyDescent="0.25">
      <c r="A5664" s="134" t="s">
        <v>395</v>
      </c>
      <c r="B5664" s="134" t="s">
        <v>464</v>
      </c>
      <c r="C5664" s="134">
        <v>0</v>
      </c>
      <c r="D5664" s="134">
        <v>0</v>
      </c>
      <c r="E5664" s="138" t="str">
        <f t="shared" si="352"/>
        <v/>
      </c>
      <c r="F5664" s="134">
        <v>0</v>
      </c>
      <c r="G5664" s="134">
        <v>1.53</v>
      </c>
      <c r="H5664" s="138" t="str">
        <f t="shared" si="353"/>
        <v/>
      </c>
      <c r="I5664" s="134">
        <v>0</v>
      </c>
      <c r="J5664" s="138" t="str">
        <f t="shared" si="354"/>
        <v/>
      </c>
      <c r="K5664" s="134">
        <v>0</v>
      </c>
      <c r="L5664" s="134">
        <v>30.102049999999998</v>
      </c>
      <c r="M5664" s="138" t="str">
        <f t="shared" si="355"/>
        <v/>
      </c>
    </row>
    <row r="5665" spans="1:13" x14ac:dyDescent="0.25">
      <c r="A5665" s="134" t="s">
        <v>395</v>
      </c>
      <c r="B5665" s="134" t="s">
        <v>472</v>
      </c>
      <c r="C5665" s="134">
        <v>0</v>
      </c>
      <c r="D5665" s="134">
        <v>0</v>
      </c>
      <c r="E5665" s="138" t="str">
        <f t="shared" si="352"/>
        <v/>
      </c>
      <c r="F5665" s="134">
        <v>0</v>
      </c>
      <c r="G5665" s="134">
        <v>0</v>
      </c>
      <c r="H5665" s="138" t="str">
        <f t="shared" si="353"/>
        <v/>
      </c>
      <c r="I5665" s="134">
        <v>0</v>
      </c>
      <c r="J5665" s="138" t="str">
        <f t="shared" si="354"/>
        <v/>
      </c>
      <c r="K5665" s="134">
        <v>0</v>
      </c>
      <c r="L5665" s="134">
        <v>0</v>
      </c>
      <c r="M5665" s="138" t="str">
        <f t="shared" si="355"/>
        <v/>
      </c>
    </row>
    <row r="5666" spans="1:13" x14ac:dyDescent="0.25">
      <c r="A5666" s="134" t="s">
        <v>395</v>
      </c>
      <c r="B5666" s="134" t="s">
        <v>451</v>
      </c>
      <c r="C5666" s="134">
        <v>0</v>
      </c>
      <c r="D5666" s="134">
        <v>0</v>
      </c>
      <c r="E5666" s="138" t="str">
        <f t="shared" si="352"/>
        <v/>
      </c>
      <c r="F5666" s="134">
        <v>0</v>
      </c>
      <c r="G5666" s="134">
        <v>0</v>
      </c>
      <c r="H5666" s="138" t="str">
        <f t="shared" si="353"/>
        <v/>
      </c>
      <c r="I5666" s="134">
        <v>0</v>
      </c>
      <c r="J5666" s="138" t="str">
        <f t="shared" si="354"/>
        <v/>
      </c>
      <c r="K5666" s="134">
        <v>0</v>
      </c>
      <c r="L5666" s="134">
        <v>0</v>
      </c>
      <c r="M5666" s="138" t="str">
        <f t="shared" si="355"/>
        <v/>
      </c>
    </row>
    <row r="5667" spans="1:13" x14ac:dyDescent="0.25">
      <c r="A5667" s="134" t="s">
        <v>395</v>
      </c>
      <c r="B5667" s="134" t="s">
        <v>458</v>
      </c>
      <c r="C5667" s="134">
        <v>0</v>
      </c>
      <c r="D5667" s="134">
        <v>0</v>
      </c>
      <c r="E5667" s="138" t="str">
        <f t="shared" si="352"/>
        <v/>
      </c>
      <c r="F5667" s="134">
        <v>0</v>
      </c>
      <c r="G5667" s="134">
        <v>12.18159</v>
      </c>
      <c r="H5667" s="138" t="str">
        <f t="shared" si="353"/>
        <v/>
      </c>
      <c r="I5667" s="134">
        <v>0</v>
      </c>
      <c r="J5667" s="138" t="str">
        <f t="shared" si="354"/>
        <v/>
      </c>
      <c r="K5667" s="134">
        <v>0</v>
      </c>
      <c r="L5667" s="134">
        <v>12.18159</v>
      </c>
      <c r="M5667" s="138" t="str">
        <f t="shared" si="355"/>
        <v/>
      </c>
    </row>
    <row r="5668" spans="1:13" x14ac:dyDescent="0.25">
      <c r="A5668" s="134" t="s">
        <v>395</v>
      </c>
      <c r="B5668" s="134" t="s">
        <v>455</v>
      </c>
      <c r="C5668" s="134">
        <v>0</v>
      </c>
      <c r="D5668" s="134">
        <v>0</v>
      </c>
      <c r="E5668" s="138" t="str">
        <f t="shared" si="352"/>
        <v/>
      </c>
      <c r="F5668" s="134">
        <v>0</v>
      </c>
      <c r="G5668" s="134">
        <v>0</v>
      </c>
      <c r="H5668" s="138" t="str">
        <f t="shared" si="353"/>
        <v/>
      </c>
      <c r="I5668" s="134">
        <v>0</v>
      </c>
      <c r="J5668" s="138" t="str">
        <f t="shared" si="354"/>
        <v/>
      </c>
      <c r="K5668" s="134">
        <v>24.660499999999999</v>
      </c>
      <c r="L5668" s="134">
        <v>7.8219000000000003</v>
      </c>
      <c r="M5668" s="138">
        <f t="shared" si="355"/>
        <v>-0.68281665010847303</v>
      </c>
    </row>
    <row r="5669" spans="1:13" x14ac:dyDescent="0.25">
      <c r="A5669" s="134" t="s">
        <v>395</v>
      </c>
      <c r="B5669" s="134" t="s">
        <v>489</v>
      </c>
      <c r="C5669" s="134">
        <v>0</v>
      </c>
      <c r="D5669" s="134">
        <v>0</v>
      </c>
      <c r="E5669" s="138" t="str">
        <f t="shared" si="352"/>
        <v/>
      </c>
      <c r="F5669" s="134">
        <v>0</v>
      </c>
      <c r="G5669" s="134">
        <v>0</v>
      </c>
      <c r="H5669" s="138" t="str">
        <f t="shared" si="353"/>
        <v/>
      </c>
      <c r="I5669" s="134">
        <v>0</v>
      </c>
      <c r="J5669" s="138" t="str">
        <f t="shared" si="354"/>
        <v/>
      </c>
      <c r="K5669" s="134">
        <v>0</v>
      </c>
      <c r="L5669" s="134">
        <v>0</v>
      </c>
      <c r="M5669" s="138" t="str">
        <f t="shared" si="355"/>
        <v/>
      </c>
    </row>
    <row r="5670" spans="1:13" x14ac:dyDescent="0.25">
      <c r="A5670" s="134" t="s">
        <v>395</v>
      </c>
      <c r="B5670" s="134" t="s">
        <v>459</v>
      </c>
      <c r="C5670" s="134">
        <v>0</v>
      </c>
      <c r="D5670" s="134">
        <v>0</v>
      </c>
      <c r="E5670" s="138" t="str">
        <f t="shared" si="352"/>
        <v/>
      </c>
      <c r="F5670" s="134">
        <v>0</v>
      </c>
      <c r="G5670" s="134">
        <v>0</v>
      </c>
      <c r="H5670" s="138" t="str">
        <f t="shared" si="353"/>
        <v/>
      </c>
      <c r="I5670" s="134">
        <v>0</v>
      </c>
      <c r="J5670" s="138" t="str">
        <f t="shared" si="354"/>
        <v/>
      </c>
      <c r="K5670" s="134">
        <v>0</v>
      </c>
      <c r="L5670" s="134">
        <v>5.0235200000000004</v>
      </c>
      <c r="M5670" s="138" t="str">
        <f t="shared" si="355"/>
        <v/>
      </c>
    </row>
    <row r="5671" spans="1:13" x14ac:dyDescent="0.25">
      <c r="A5671" s="134" t="s">
        <v>395</v>
      </c>
      <c r="B5671" s="134" t="s">
        <v>450</v>
      </c>
      <c r="C5671" s="134">
        <v>0</v>
      </c>
      <c r="D5671" s="134">
        <v>0</v>
      </c>
      <c r="E5671" s="138" t="str">
        <f t="shared" si="352"/>
        <v/>
      </c>
      <c r="F5671" s="134">
        <v>74.24109</v>
      </c>
      <c r="G5671" s="134">
        <v>12.01615</v>
      </c>
      <c r="H5671" s="138">
        <f t="shared" si="353"/>
        <v>-0.83814690759524146</v>
      </c>
      <c r="I5671" s="134">
        <v>518.28331000000003</v>
      </c>
      <c r="J5671" s="138">
        <f t="shared" si="354"/>
        <v>-0.97681547954920644</v>
      </c>
      <c r="K5671" s="134">
        <v>1555.12167</v>
      </c>
      <c r="L5671" s="134">
        <v>1116.53496</v>
      </c>
      <c r="M5671" s="138">
        <f t="shared" si="355"/>
        <v>-0.28202726414326151</v>
      </c>
    </row>
    <row r="5672" spans="1:13" x14ac:dyDescent="0.25">
      <c r="A5672" s="134" t="s">
        <v>395</v>
      </c>
      <c r="B5672" s="134" t="s">
        <v>453</v>
      </c>
      <c r="C5672" s="134">
        <v>0</v>
      </c>
      <c r="D5672" s="134">
        <v>0</v>
      </c>
      <c r="E5672" s="138" t="str">
        <f t="shared" si="352"/>
        <v/>
      </c>
      <c r="F5672" s="134">
        <v>0</v>
      </c>
      <c r="G5672" s="134">
        <v>0</v>
      </c>
      <c r="H5672" s="138" t="str">
        <f t="shared" si="353"/>
        <v/>
      </c>
      <c r="I5672" s="134">
        <v>91.072000000000003</v>
      </c>
      <c r="J5672" s="138">
        <f t="shared" si="354"/>
        <v>-1</v>
      </c>
      <c r="K5672" s="134">
        <v>23.338200000000001</v>
      </c>
      <c r="L5672" s="134">
        <v>345.71557000000001</v>
      </c>
      <c r="M5672" s="138">
        <f t="shared" si="355"/>
        <v>13.813291941966391</v>
      </c>
    </row>
    <row r="5673" spans="1:13" x14ac:dyDescent="0.25">
      <c r="A5673" s="134" t="s">
        <v>395</v>
      </c>
      <c r="B5673" s="134" t="s">
        <v>480</v>
      </c>
      <c r="C5673" s="134">
        <v>0</v>
      </c>
      <c r="D5673" s="134">
        <v>0</v>
      </c>
      <c r="E5673" s="138" t="str">
        <f t="shared" si="352"/>
        <v/>
      </c>
      <c r="F5673" s="134">
        <v>0</v>
      </c>
      <c r="G5673" s="134">
        <v>0</v>
      </c>
      <c r="H5673" s="138" t="str">
        <f t="shared" si="353"/>
        <v/>
      </c>
      <c r="I5673" s="134">
        <v>0</v>
      </c>
      <c r="J5673" s="138" t="str">
        <f t="shared" si="354"/>
        <v/>
      </c>
      <c r="K5673" s="134">
        <v>0</v>
      </c>
      <c r="L5673" s="134">
        <v>14.43238</v>
      </c>
      <c r="M5673" s="138" t="str">
        <f t="shared" si="355"/>
        <v/>
      </c>
    </row>
    <row r="5674" spans="1:13" x14ac:dyDescent="0.25">
      <c r="A5674" s="134" t="s">
        <v>395</v>
      </c>
      <c r="B5674" s="134" t="s">
        <v>487</v>
      </c>
      <c r="C5674" s="134">
        <v>0</v>
      </c>
      <c r="D5674" s="134">
        <v>0</v>
      </c>
      <c r="E5674" s="138" t="str">
        <f t="shared" si="352"/>
        <v/>
      </c>
      <c r="F5674" s="134">
        <v>18.089929999999999</v>
      </c>
      <c r="G5674" s="134">
        <v>0</v>
      </c>
      <c r="H5674" s="138">
        <f t="shared" si="353"/>
        <v>-1</v>
      </c>
      <c r="I5674" s="134">
        <v>0</v>
      </c>
      <c r="J5674" s="138" t="str">
        <f t="shared" si="354"/>
        <v/>
      </c>
      <c r="K5674" s="134">
        <v>18.089929999999999</v>
      </c>
      <c r="L5674" s="134">
        <v>21.383130000000001</v>
      </c>
      <c r="M5674" s="138">
        <f t="shared" si="355"/>
        <v>0.18204603334562397</v>
      </c>
    </row>
    <row r="5675" spans="1:13" x14ac:dyDescent="0.25">
      <c r="A5675" s="134" t="s">
        <v>395</v>
      </c>
      <c r="B5675" s="134" t="s">
        <v>481</v>
      </c>
      <c r="C5675" s="134">
        <v>0</v>
      </c>
      <c r="D5675" s="134">
        <v>0</v>
      </c>
      <c r="E5675" s="138" t="str">
        <f t="shared" si="352"/>
        <v/>
      </c>
      <c r="F5675" s="134">
        <v>0</v>
      </c>
      <c r="G5675" s="134">
        <v>0</v>
      </c>
      <c r="H5675" s="138" t="str">
        <f t="shared" si="353"/>
        <v/>
      </c>
      <c r="I5675" s="134">
        <v>0</v>
      </c>
      <c r="J5675" s="138" t="str">
        <f t="shared" si="354"/>
        <v/>
      </c>
      <c r="K5675" s="134">
        <v>25.206880000000002</v>
      </c>
      <c r="L5675" s="134">
        <v>12.89038</v>
      </c>
      <c r="M5675" s="138">
        <f t="shared" si="355"/>
        <v>-0.48861659991240491</v>
      </c>
    </row>
    <row r="5676" spans="1:13" x14ac:dyDescent="0.25">
      <c r="A5676" s="134" t="s">
        <v>395</v>
      </c>
      <c r="B5676" s="134" t="s">
        <v>461</v>
      </c>
      <c r="C5676" s="134">
        <v>0</v>
      </c>
      <c r="D5676" s="134">
        <v>0</v>
      </c>
      <c r="E5676" s="138" t="str">
        <f t="shared" si="352"/>
        <v/>
      </c>
      <c r="F5676" s="134">
        <v>0</v>
      </c>
      <c r="G5676" s="134">
        <v>0</v>
      </c>
      <c r="H5676" s="138" t="str">
        <f t="shared" si="353"/>
        <v/>
      </c>
      <c r="I5676" s="134">
        <v>0</v>
      </c>
      <c r="J5676" s="138" t="str">
        <f t="shared" si="354"/>
        <v/>
      </c>
      <c r="K5676" s="134">
        <v>28.93487</v>
      </c>
      <c r="L5676" s="134">
        <v>14.956</v>
      </c>
      <c r="M5676" s="138">
        <f t="shared" si="355"/>
        <v>-0.4831150096751774</v>
      </c>
    </row>
    <row r="5677" spans="1:13" x14ac:dyDescent="0.25">
      <c r="A5677" s="134" t="s">
        <v>395</v>
      </c>
      <c r="B5677" s="134" t="s">
        <v>497</v>
      </c>
      <c r="C5677" s="134">
        <v>0</v>
      </c>
      <c r="D5677" s="134">
        <v>0</v>
      </c>
      <c r="E5677" s="138" t="str">
        <f t="shared" si="352"/>
        <v/>
      </c>
      <c r="F5677" s="134">
        <v>0</v>
      </c>
      <c r="G5677" s="134">
        <v>14.864000000000001</v>
      </c>
      <c r="H5677" s="138" t="str">
        <f t="shared" si="353"/>
        <v/>
      </c>
      <c r="I5677" s="134">
        <v>0</v>
      </c>
      <c r="J5677" s="138" t="str">
        <f t="shared" si="354"/>
        <v/>
      </c>
      <c r="K5677" s="134">
        <v>14.22</v>
      </c>
      <c r="L5677" s="134">
        <v>14.864000000000001</v>
      </c>
      <c r="M5677" s="138">
        <f t="shared" si="355"/>
        <v>4.5288326300984449E-2</v>
      </c>
    </row>
    <row r="5678" spans="1:13" x14ac:dyDescent="0.25">
      <c r="A5678" s="134" t="s">
        <v>395</v>
      </c>
      <c r="B5678" s="134" t="s">
        <v>452</v>
      </c>
      <c r="C5678" s="134">
        <v>0</v>
      </c>
      <c r="D5678" s="134">
        <v>0</v>
      </c>
      <c r="E5678" s="138" t="str">
        <f t="shared" si="352"/>
        <v/>
      </c>
      <c r="F5678" s="134">
        <v>0</v>
      </c>
      <c r="G5678" s="134">
        <v>35.622</v>
      </c>
      <c r="H5678" s="138" t="str">
        <f t="shared" si="353"/>
        <v/>
      </c>
      <c r="I5678" s="134">
        <v>0</v>
      </c>
      <c r="J5678" s="138" t="str">
        <f t="shared" si="354"/>
        <v/>
      </c>
      <c r="K5678" s="134">
        <v>26.5365</v>
      </c>
      <c r="L5678" s="134">
        <v>39.451439999999998</v>
      </c>
      <c r="M5678" s="138">
        <f t="shared" si="355"/>
        <v>0.4866858854784919</v>
      </c>
    </row>
    <row r="5679" spans="1:13" x14ac:dyDescent="0.25">
      <c r="A5679" s="134" t="s">
        <v>395</v>
      </c>
      <c r="B5679" s="134" t="s">
        <v>460</v>
      </c>
      <c r="C5679" s="134">
        <v>0</v>
      </c>
      <c r="D5679" s="134">
        <v>0</v>
      </c>
      <c r="E5679" s="138" t="str">
        <f t="shared" si="352"/>
        <v/>
      </c>
      <c r="F5679" s="134">
        <v>0</v>
      </c>
      <c r="G5679" s="134">
        <v>0</v>
      </c>
      <c r="H5679" s="138" t="str">
        <f t="shared" si="353"/>
        <v/>
      </c>
      <c r="I5679" s="134">
        <v>0.92689999999999995</v>
      </c>
      <c r="J5679" s="138">
        <f t="shared" si="354"/>
        <v>-1</v>
      </c>
      <c r="K5679" s="134">
        <v>426.75</v>
      </c>
      <c r="L5679" s="134">
        <v>33.364429999999999</v>
      </c>
      <c r="M5679" s="138">
        <f t="shared" si="355"/>
        <v>-0.92181738722905682</v>
      </c>
    </row>
    <row r="5680" spans="1:13" x14ac:dyDescent="0.25">
      <c r="A5680" s="134" t="s">
        <v>395</v>
      </c>
      <c r="B5680" s="134" t="s">
        <v>462</v>
      </c>
      <c r="C5680" s="134">
        <v>0</v>
      </c>
      <c r="D5680" s="134">
        <v>0</v>
      </c>
      <c r="E5680" s="138" t="str">
        <f t="shared" si="352"/>
        <v/>
      </c>
      <c r="F5680" s="134">
        <v>0</v>
      </c>
      <c r="G5680" s="134">
        <v>4.7239399999999998</v>
      </c>
      <c r="H5680" s="138" t="str">
        <f t="shared" si="353"/>
        <v/>
      </c>
      <c r="I5680" s="134">
        <v>0.95199999999999996</v>
      </c>
      <c r="J5680" s="138">
        <f t="shared" si="354"/>
        <v>3.9621218487394962</v>
      </c>
      <c r="K5680" s="134">
        <v>0</v>
      </c>
      <c r="L5680" s="134">
        <v>5.6759399999999998</v>
      </c>
      <c r="M5680" s="138" t="str">
        <f t="shared" si="355"/>
        <v/>
      </c>
    </row>
    <row r="5681" spans="1:13" x14ac:dyDescent="0.25">
      <c r="A5681" s="134" t="s">
        <v>395</v>
      </c>
      <c r="B5681" s="134" t="s">
        <v>506</v>
      </c>
      <c r="C5681" s="134">
        <v>0</v>
      </c>
      <c r="D5681" s="134">
        <v>0</v>
      </c>
      <c r="E5681" s="138" t="str">
        <f t="shared" si="352"/>
        <v/>
      </c>
      <c r="F5681" s="134">
        <v>0</v>
      </c>
      <c r="G5681" s="134">
        <v>0</v>
      </c>
      <c r="H5681" s="138" t="str">
        <f t="shared" si="353"/>
        <v/>
      </c>
      <c r="I5681" s="134">
        <v>10.15</v>
      </c>
      <c r="J5681" s="138">
        <f t="shared" si="354"/>
        <v>-1</v>
      </c>
      <c r="K5681" s="134">
        <v>0</v>
      </c>
      <c r="L5681" s="134">
        <v>10.15</v>
      </c>
      <c r="M5681" s="138" t="str">
        <f t="shared" si="355"/>
        <v/>
      </c>
    </row>
    <row r="5682" spans="1:13" x14ac:dyDescent="0.25">
      <c r="A5682" s="134" t="s">
        <v>395</v>
      </c>
      <c r="B5682" s="134" t="s">
        <v>491</v>
      </c>
      <c r="C5682" s="134">
        <v>0</v>
      </c>
      <c r="D5682" s="134">
        <v>0</v>
      </c>
      <c r="E5682" s="138" t="str">
        <f t="shared" si="352"/>
        <v/>
      </c>
      <c r="F5682" s="134">
        <v>0</v>
      </c>
      <c r="G5682" s="134">
        <v>0</v>
      </c>
      <c r="H5682" s="138" t="str">
        <f t="shared" si="353"/>
        <v/>
      </c>
      <c r="I5682" s="134">
        <v>0.45</v>
      </c>
      <c r="J5682" s="138">
        <f t="shared" si="354"/>
        <v>-1</v>
      </c>
      <c r="K5682" s="134">
        <v>0</v>
      </c>
      <c r="L5682" s="134">
        <v>0.45</v>
      </c>
      <c r="M5682" s="138" t="str">
        <f t="shared" si="355"/>
        <v/>
      </c>
    </row>
    <row r="5683" spans="1:13" x14ac:dyDescent="0.25">
      <c r="A5683" s="134" t="s">
        <v>395</v>
      </c>
      <c r="B5683" s="134" t="s">
        <v>465</v>
      </c>
      <c r="C5683" s="134">
        <v>0</v>
      </c>
      <c r="D5683" s="134">
        <v>0</v>
      </c>
      <c r="E5683" s="138" t="str">
        <f t="shared" si="352"/>
        <v/>
      </c>
      <c r="F5683" s="134">
        <v>0</v>
      </c>
      <c r="G5683" s="134">
        <v>0</v>
      </c>
      <c r="H5683" s="138" t="str">
        <f t="shared" si="353"/>
        <v/>
      </c>
      <c r="I5683" s="134">
        <v>0</v>
      </c>
      <c r="J5683" s="138" t="str">
        <f t="shared" si="354"/>
        <v/>
      </c>
      <c r="K5683" s="134">
        <v>0</v>
      </c>
      <c r="L5683" s="134">
        <v>0</v>
      </c>
      <c r="M5683" s="138" t="str">
        <f t="shared" si="355"/>
        <v/>
      </c>
    </row>
    <row r="5684" spans="1:13" x14ac:dyDescent="0.25">
      <c r="A5684" s="134" t="s">
        <v>395</v>
      </c>
      <c r="B5684" s="134" t="s">
        <v>488</v>
      </c>
      <c r="C5684" s="134">
        <v>0</v>
      </c>
      <c r="D5684" s="134">
        <v>0</v>
      </c>
      <c r="E5684" s="138" t="str">
        <f t="shared" si="352"/>
        <v/>
      </c>
      <c r="F5684" s="134">
        <v>0</v>
      </c>
      <c r="G5684" s="134">
        <v>0</v>
      </c>
      <c r="H5684" s="138" t="str">
        <f t="shared" si="353"/>
        <v/>
      </c>
      <c r="I5684" s="134">
        <v>0</v>
      </c>
      <c r="J5684" s="138" t="str">
        <f t="shared" si="354"/>
        <v/>
      </c>
      <c r="K5684" s="134">
        <v>139.52913000000001</v>
      </c>
      <c r="L5684" s="134">
        <v>0</v>
      </c>
      <c r="M5684" s="138">
        <f t="shared" si="355"/>
        <v>-1</v>
      </c>
    </row>
    <row r="5685" spans="1:13" x14ac:dyDescent="0.25">
      <c r="A5685" s="141" t="s">
        <v>395</v>
      </c>
      <c r="B5685" s="141" t="s">
        <v>3</v>
      </c>
      <c r="C5685" s="141">
        <v>0</v>
      </c>
      <c r="D5685" s="141">
        <v>0</v>
      </c>
      <c r="E5685" s="138" t="str">
        <f t="shared" si="352"/>
        <v/>
      </c>
      <c r="F5685" s="141">
        <v>136.63704000000001</v>
      </c>
      <c r="G5685" s="141">
        <v>104.89922</v>
      </c>
      <c r="H5685" s="138">
        <f t="shared" si="353"/>
        <v>-0.23227830462369503</v>
      </c>
      <c r="I5685" s="141">
        <v>674.90527999999995</v>
      </c>
      <c r="J5685" s="138">
        <f t="shared" si="354"/>
        <v>-0.84457193756137161</v>
      </c>
      <c r="K5685" s="141">
        <v>2875.7436400000001</v>
      </c>
      <c r="L5685" s="141">
        <v>2084.2550200000001</v>
      </c>
      <c r="M5685" s="138">
        <f t="shared" si="355"/>
        <v>-0.27522919949846436</v>
      </c>
    </row>
    <row r="5686" spans="1:13" x14ac:dyDescent="0.25">
      <c r="A5686" s="134" t="s">
        <v>366</v>
      </c>
      <c r="B5686" s="134" t="s">
        <v>463</v>
      </c>
      <c r="C5686" s="134">
        <v>0</v>
      </c>
      <c r="D5686" s="134">
        <v>0</v>
      </c>
      <c r="E5686" s="138" t="str">
        <f t="shared" si="352"/>
        <v/>
      </c>
      <c r="F5686" s="134">
        <v>0</v>
      </c>
      <c r="G5686" s="134">
        <v>35.167990000000003</v>
      </c>
      <c r="H5686" s="138" t="str">
        <f t="shared" si="353"/>
        <v/>
      </c>
      <c r="I5686" s="134">
        <v>20.732520000000001</v>
      </c>
      <c r="J5686" s="138">
        <f t="shared" si="354"/>
        <v>0.69627184732005576</v>
      </c>
      <c r="K5686" s="134">
        <v>61.939779999999999</v>
      </c>
      <c r="L5686" s="134">
        <v>105.82031000000001</v>
      </c>
      <c r="M5686" s="138">
        <f t="shared" si="355"/>
        <v>0.70843858341117794</v>
      </c>
    </row>
    <row r="5687" spans="1:13" x14ac:dyDescent="0.25">
      <c r="A5687" s="134" t="s">
        <v>366</v>
      </c>
      <c r="B5687" s="134" t="s">
        <v>478</v>
      </c>
      <c r="C5687" s="134">
        <v>0</v>
      </c>
      <c r="D5687" s="134">
        <v>0</v>
      </c>
      <c r="E5687" s="138" t="str">
        <f t="shared" si="352"/>
        <v/>
      </c>
      <c r="F5687" s="134">
        <v>0</v>
      </c>
      <c r="G5687" s="134">
        <v>0</v>
      </c>
      <c r="H5687" s="138" t="str">
        <f t="shared" si="353"/>
        <v/>
      </c>
      <c r="I5687" s="134">
        <v>0</v>
      </c>
      <c r="J5687" s="138" t="str">
        <f t="shared" si="354"/>
        <v/>
      </c>
      <c r="K5687" s="134">
        <v>0</v>
      </c>
      <c r="L5687" s="134">
        <v>112.0896</v>
      </c>
      <c r="M5687" s="138" t="str">
        <f t="shared" si="355"/>
        <v/>
      </c>
    </row>
    <row r="5688" spans="1:13" x14ac:dyDescent="0.25">
      <c r="A5688" s="134" t="s">
        <v>366</v>
      </c>
      <c r="B5688" s="134" t="s">
        <v>498</v>
      </c>
      <c r="C5688" s="134">
        <v>0</v>
      </c>
      <c r="D5688" s="134">
        <v>0</v>
      </c>
      <c r="E5688" s="138" t="str">
        <f t="shared" si="352"/>
        <v/>
      </c>
      <c r="F5688" s="134">
        <v>0</v>
      </c>
      <c r="G5688" s="134">
        <v>0</v>
      </c>
      <c r="H5688" s="138" t="str">
        <f t="shared" si="353"/>
        <v/>
      </c>
      <c r="I5688" s="134">
        <v>0</v>
      </c>
      <c r="J5688" s="138" t="str">
        <f t="shared" si="354"/>
        <v/>
      </c>
      <c r="K5688" s="134">
        <v>0</v>
      </c>
      <c r="L5688" s="134">
        <v>0</v>
      </c>
      <c r="M5688" s="138" t="str">
        <f t="shared" si="355"/>
        <v/>
      </c>
    </row>
    <row r="5689" spans="1:13" x14ac:dyDescent="0.25">
      <c r="A5689" s="134" t="s">
        <v>366</v>
      </c>
      <c r="B5689" s="134" t="s">
        <v>454</v>
      </c>
      <c r="C5689" s="134">
        <v>0</v>
      </c>
      <c r="D5689" s="134">
        <v>0</v>
      </c>
      <c r="E5689" s="138" t="str">
        <f t="shared" si="352"/>
        <v/>
      </c>
      <c r="F5689" s="134">
        <v>248.98938999999999</v>
      </c>
      <c r="G5689" s="134">
        <v>131.29118</v>
      </c>
      <c r="H5689" s="138">
        <f t="shared" si="353"/>
        <v>-0.47270371641136999</v>
      </c>
      <c r="I5689" s="134">
        <v>85.844340000000003</v>
      </c>
      <c r="J5689" s="138">
        <f t="shared" si="354"/>
        <v>0.52940985975312982</v>
      </c>
      <c r="K5689" s="134">
        <v>2094.7529</v>
      </c>
      <c r="L5689" s="134">
        <v>1123.18066</v>
      </c>
      <c r="M5689" s="138">
        <f t="shared" si="355"/>
        <v>-0.46381233796119814</v>
      </c>
    </row>
    <row r="5690" spans="1:13" x14ac:dyDescent="0.25">
      <c r="A5690" s="134" t="s">
        <v>366</v>
      </c>
      <c r="B5690" s="134" t="s">
        <v>464</v>
      </c>
      <c r="C5690" s="134">
        <v>0</v>
      </c>
      <c r="D5690" s="134">
        <v>0</v>
      </c>
      <c r="E5690" s="138" t="str">
        <f t="shared" si="352"/>
        <v/>
      </c>
      <c r="F5690" s="134">
        <v>33.981999999999999</v>
      </c>
      <c r="G5690" s="134">
        <v>37.961570000000002</v>
      </c>
      <c r="H5690" s="138">
        <f t="shared" si="353"/>
        <v>0.11710817491613223</v>
      </c>
      <c r="I5690" s="134">
        <v>147.35516999999999</v>
      </c>
      <c r="J5690" s="138">
        <f t="shared" si="354"/>
        <v>-0.74238046754654075</v>
      </c>
      <c r="K5690" s="134">
        <v>638.65831000000003</v>
      </c>
      <c r="L5690" s="134">
        <v>765.43948</v>
      </c>
      <c r="M5690" s="138">
        <f t="shared" si="355"/>
        <v>0.19851173626786434</v>
      </c>
    </row>
    <row r="5691" spans="1:13" x14ac:dyDescent="0.25">
      <c r="A5691" s="134" t="s">
        <v>366</v>
      </c>
      <c r="B5691" s="134" t="s">
        <v>471</v>
      </c>
      <c r="C5691" s="134">
        <v>0</v>
      </c>
      <c r="D5691" s="134">
        <v>0</v>
      </c>
      <c r="E5691" s="138" t="str">
        <f t="shared" si="352"/>
        <v/>
      </c>
      <c r="F5691" s="134">
        <v>0</v>
      </c>
      <c r="G5691" s="134">
        <v>0</v>
      </c>
      <c r="H5691" s="138" t="str">
        <f t="shared" si="353"/>
        <v/>
      </c>
      <c r="I5691" s="134">
        <v>0</v>
      </c>
      <c r="J5691" s="138" t="str">
        <f t="shared" si="354"/>
        <v/>
      </c>
      <c r="K5691" s="134">
        <v>0</v>
      </c>
      <c r="L5691" s="134">
        <v>69.63297</v>
      </c>
      <c r="M5691" s="138" t="str">
        <f t="shared" si="355"/>
        <v/>
      </c>
    </row>
    <row r="5692" spans="1:13" x14ac:dyDescent="0.25">
      <c r="A5692" s="134" t="s">
        <v>366</v>
      </c>
      <c r="B5692" s="134" t="s">
        <v>501</v>
      </c>
      <c r="C5692" s="134">
        <v>0</v>
      </c>
      <c r="D5692" s="134">
        <v>0</v>
      </c>
      <c r="E5692" s="138" t="str">
        <f t="shared" si="352"/>
        <v/>
      </c>
      <c r="F5692" s="134">
        <v>0</v>
      </c>
      <c r="G5692" s="134">
        <v>0</v>
      </c>
      <c r="H5692" s="138" t="str">
        <f t="shared" si="353"/>
        <v/>
      </c>
      <c r="I5692" s="134">
        <v>0</v>
      </c>
      <c r="J5692" s="138" t="str">
        <f t="shared" si="354"/>
        <v/>
      </c>
      <c r="K5692" s="134">
        <v>27.893170000000001</v>
      </c>
      <c r="L5692" s="134">
        <v>0</v>
      </c>
      <c r="M5692" s="138">
        <f t="shared" si="355"/>
        <v>-1</v>
      </c>
    </row>
    <row r="5693" spans="1:13" x14ac:dyDescent="0.25">
      <c r="A5693" s="134" t="s">
        <v>366</v>
      </c>
      <c r="B5693" s="134" t="s">
        <v>492</v>
      </c>
      <c r="C5693" s="134">
        <v>0</v>
      </c>
      <c r="D5693" s="134">
        <v>0</v>
      </c>
      <c r="E5693" s="138" t="str">
        <f t="shared" si="352"/>
        <v/>
      </c>
      <c r="F5693" s="134">
        <v>0</v>
      </c>
      <c r="G5693" s="134">
        <v>0</v>
      </c>
      <c r="H5693" s="138" t="str">
        <f t="shared" si="353"/>
        <v/>
      </c>
      <c r="I5693" s="134">
        <v>0</v>
      </c>
      <c r="J5693" s="138" t="str">
        <f t="shared" si="354"/>
        <v/>
      </c>
      <c r="K5693" s="134">
        <v>0</v>
      </c>
      <c r="L5693" s="134">
        <v>0</v>
      </c>
      <c r="M5693" s="138" t="str">
        <f t="shared" si="355"/>
        <v/>
      </c>
    </row>
    <row r="5694" spans="1:13" x14ac:dyDescent="0.25">
      <c r="A5694" s="134" t="s">
        <v>366</v>
      </c>
      <c r="B5694" s="134" t="s">
        <v>451</v>
      </c>
      <c r="C5694" s="134">
        <v>0</v>
      </c>
      <c r="D5694" s="134">
        <v>39.72372</v>
      </c>
      <c r="E5694" s="138" t="str">
        <f t="shared" si="352"/>
        <v/>
      </c>
      <c r="F5694" s="134">
        <v>0.375</v>
      </c>
      <c r="G5694" s="134">
        <v>52.533720000000002</v>
      </c>
      <c r="H5694" s="138">
        <f t="shared" si="353"/>
        <v>139.08992000000001</v>
      </c>
      <c r="I5694" s="134">
        <v>7.7038799999999998</v>
      </c>
      <c r="J5694" s="138">
        <f t="shared" si="354"/>
        <v>5.8191249084876713</v>
      </c>
      <c r="K5694" s="134">
        <v>98.62576</v>
      </c>
      <c r="L5694" s="134">
        <v>190.63578000000001</v>
      </c>
      <c r="M5694" s="138">
        <f t="shared" si="355"/>
        <v>0.93292077039507748</v>
      </c>
    </row>
    <row r="5695" spans="1:13" x14ac:dyDescent="0.25">
      <c r="A5695" s="134" t="s">
        <v>366</v>
      </c>
      <c r="B5695" s="134" t="s">
        <v>486</v>
      </c>
      <c r="C5695" s="134">
        <v>0</v>
      </c>
      <c r="D5695" s="134">
        <v>0</v>
      </c>
      <c r="E5695" s="138" t="str">
        <f t="shared" si="352"/>
        <v/>
      </c>
      <c r="F5695" s="134">
        <v>0</v>
      </c>
      <c r="G5695" s="134">
        <v>0</v>
      </c>
      <c r="H5695" s="138" t="str">
        <f t="shared" si="353"/>
        <v/>
      </c>
      <c r="I5695" s="134">
        <v>0</v>
      </c>
      <c r="J5695" s="138" t="str">
        <f t="shared" si="354"/>
        <v/>
      </c>
      <c r="K5695" s="134">
        <v>33.111499999999999</v>
      </c>
      <c r="L5695" s="134">
        <v>0</v>
      </c>
      <c r="M5695" s="138">
        <f t="shared" si="355"/>
        <v>-1</v>
      </c>
    </row>
    <row r="5696" spans="1:13" x14ac:dyDescent="0.25">
      <c r="A5696" s="134" t="s">
        <v>366</v>
      </c>
      <c r="B5696" s="134" t="s">
        <v>485</v>
      </c>
      <c r="C5696" s="134">
        <v>0</v>
      </c>
      <c r="D5696" s="134">
        <v>0</v>
      </c>
      <c r="E5696" s="138" t="str">
        <f t="shared" si="352"/>
        <v/>
      </c>
      <c r="F5696" s="134">
        <v>0</v>
      </c>
      <c r="G5696" s="134">
        <v>0</v>
      </c>
      <c r="H5696" s="138" t="str">
        <f t="shared" si="353"/>
        <v/>
      </c>
      <c r="I5696" s="134">
        <v>0</v>
      </c>
      <c r="J5696" s="138" t="str">
        <f t="shared" si="354"/>
        <v/>
      </c>
      <c r="K5696" s="134">
        <v>0</v>
      </c>
      <c r="L5696" s="134">
        <v>0</v>
      </c>
      <c r="M5696" s="138" t="str">
        <f t="shared" si="355"/>
        <v/>
      </c>
    </row>
    <row r="5697" spans="1:13" x14ac:dyDescent="0.25">
      <c r="A5697" s="134" t="s">
        <v>366</v>
      </c>
      <c r="B5697" s="134" t="s">
        <v>458</v>
      </c>
      <c r="C5697" s="134">
        <v>0</v>
      </c>
      <c r="D5697" s="134">
        <v>0</v>
      </c>
      <c r="E5697" s="138" t="str">
        <f t="shared" si="352"/>
        <v/>
      </c>
      <c r="F5697" s="134">
        <v>25.757000000000001</v>
      </c>
      <c r="G5697" s="134">
        <v>56.71</v>
      </c>
      <c r="H5697" s="138">
        <f t="shared" si="353"/>
        <v>1.2017315681174048</v>
      </c>
      <c r="I5697" s="134">
        <v>0</v>
      </c>
      <c r="J5697" s="138" t="str">
        <f t="shared" si="354"/>
        <v/>
      </c>
      <c r="K5697" s="134">
        <v>231.63739000000001</v>
      </c>
      <c r="L5697" s="134">
        <v>122.12560000000001</v>
      </c>
      <c r="M5697" s="138">
        <f t="shared" si="355"/>
        <v>-0.47277250879057131</v>
      </c>
    </row>
    <row r="5698" spans="1:13" x14ac:dyDescent="0.25">
      <c r="A5698" s="134" t="s">
        <v>366</v>
      </c>
      <c r="B5698" s="134" t="s">
        <v>479</v>
      </c>
      <c r="C5698" s="134">
        <v>0</v>
      </c>
      <c r="D5698" s="134">
        <v>0</v>
      </c>
      <c r="E5698" s="138" t="str">
        <f t="shared" si="352"/>
        <v/>
      </c>
      <c r="F5698" s="134">
        <v>0</v>
      </c>
      <c r="G5698" s="134">
        <v>0</v>
      </c>
      <c r="H5698" s="138" t="str">
        <f t="shared" si="353"/>
        <v/>
      </c>
      <c r="I5698" s="134">
        <v>0</v>
      </c>
      <c r="J5698" s="138" t="str">
        <f t="shared" si="354"/>
        <v/>
      </c>
      <c r="K5698" s="134">
        <v>0.20610999999999999</v>
      </c>
      <c r="L5698" s="134">
        <v>5.8230199999999996</v>
      </c>
      <c r="M5698" s="138">
        <f t="shared" si="355"/>
        <v>27.252001358497889</v>
      </c>
    </row>
    <row r="5699" spans="1:13" x14ac:dyDescent="0.25">
      <c r="A5699" s="134" t="s">
        <v>366</v>
      </c>
      <c r="B5699" s="134" t="s">
        <v>508</v>
      </c>
      <c r="C5699" s="134">
        <v>0</v>
      </c>
      <c r="D5699" s="134">
        <v>0</v>
      </c>
      <c r="E5699" s="138" t="str">
        <f t="shared" si="352"/>
        <v/>
      </c>
      <c r="F5699" s="134">
        <v>0</v>
      </c>
      <c r="G5699" s="134">
        <v>0</v>
      </c>
      <c r="H5699" s="138" t="str">
        <f t="shared" si="353"/>
        <v/>
      </c>
      <c r="I5699" s="134">
        <v>0</v>
      </c>
      <c r="J5699" s="138" t="str">
        <f t="shared" si="354"/>
        <v/>
      </c>
      <c r="K5699" s="134">
        <v>0</v>
      </c>
      <c r="L5699" s="134">
        <v>26.035129999999999</v>
      </c>
      <c r="M5699" s="138" t="str">
        <f t="shared" si="355"/>
        <v/>
      </c>
    </row>
    <row r="5700" spans="1:13" x14ac:dyDescent="0.25">
      <c r="A5700" s="134" t="s">
        <v>366</v>
      </c>
      <c r="B5700" s="134" t="s">
        <v>467</v>
      </c>
      <c r="C5700" s="134">
        <v>0</v>
      </c>
      <c r="D5700" s="134">
        <v>0</v>
      </c>
      <c r="E5700" s="138" t="str">
        <f t="shared" si="352"/>
        <v/>
      </c>
      <c r="F5700" s="134">
        <v>0</v>
      </c>
      <c r="G5700" s="134">
        <v>0</v>
      </c>
      <c r="H5700" s="138" t="str">
        <f t="shared" si="353"/>
        <v/>
      </c>
      <c r="I5700" s="134">
        <v>0</v>
      </c>
      <c r="J5700" s="138" t="str">
        <f t="shared" si="354"/>
        <v/>
      </c>
      <c r="K5700" s="134">
        <v>0</v>
      </c>
      <c r="L5700" s="134">
        <v>0</v>
      </c>
      <c r="M5700" s="138" t="str">
        <f t="shared" si="355"/>
        <v/>
      </c>
    </row>
    <row r="5701" spans="1:13" x14ac:dyDescent="0.25">
      <c r="A5701" s="134" t="s">
        <v>366</v>
      </c>
      <c r="B5701" s="134" t="s">
        <v>455</v>
      </c>
      <c r="C5701" s="134">
        <v>0</v>
      </c>
      <c r="D5701" s="134">
        <v>0</v>
      </c>
      <c r="E5701" s="138" t="str">
        <f t="shared" ref="E5701:E5764" si="356">IF(C5701=0,"",(D5701/C5701-1))</f>
        <v/>
      </c>
      <c r="F5701" s="134">
        <v>40.211620000000003</v>
      </c>
      <c r="G5701" s="134">
        <v>136.28480999999999</v>
      </c>
      <c r="H5701" s="138">
        <f t="shared" ref="H5701:H5764" si="357">IF(F5701=0,"",(G5701/F5701-1))</f>
        <v>2.3891897416716854</v>
      </c>
      <c r="I5701" s="134">
        <v>246.85962000000001</v>
      </c>
      <c r="J5701" s="138">
        <f t="shared" ref="J5701:J5764" si="358">IF(I5701=0,"",(G5701/I5701-1))</f>
        <v>-0.44792586977165405</v>
      </c>
      <c r="K5701" s="134">
        <v>368.33816999999999</v>
      </c>
      <c r="L5701" s="134">
        <v>851.48898999999994</v>
      </c>
      <c r="M5701" s="138">
        <f t="shared" ref="M5701:M5764" si="359">IF(K5701=0,"",(L5701/K5701-1))</f>
        <v>1.3117044589758371</v>
      </c>
    </row>
    <row r="5702" spans="1:13" x14ac:dyDescent="0.25">
      <c r="A5702" s="134" t="s">
        <v>366</v>
      </c>
      <c r="B5702" s="134" t="s">
        <v>489</v>
      </c>
      <c r="C5702" s="134">
        <v>0</v>
      </c>
      <c r="D5702" s="134">
        <v>0</v>
      </c>
      <c r="E5702" s="138" t="str">
        <f t="shared" si="356"/>
        <v/>
      </c>
      <c r="F5702" s="134">
        <v>0</v>
      </c>
      <c r="G5702" s="134">
        <v>0</v>
      </c>
      <c r="H5702" s="138" t="str">
        <f t="shared" si="357"/>
        <v/>
      </c>
      <c r="I5702" s="134">
        <v>10.8864</v>
      </c>
      <c r="J5702" s="138">
        <f t="shared" si="358"/>
        <v>-1</v>
      </c>
      <c r="K5702" s="134">
        <v>44.171799999999998</v>
      </c>
      <c r="L5702" s="134">
        <v>21.4068</v>
      </c>
      <c r="M5702" s="138">
        <f t="shared" si="359"/>
        <v>-0.51537406218447057</v>
      </c>
    </row>
    <row r="5703" spans="1:13" x14ac:dyDescent="0.25">
      <c r="A5703" s="134" t="s">
        <v>366</v>
      </c>
      <c r="B5703" s="134" t="s">
        <v>459</v>
      </c>
      <c r="C5703" s="134">
        <v>0</v>
      </c>
      <c r="D5703" s="134">
        <v>0</v>
      </c>
      <c r="E5703" s="138" t="str">
        <f t="shared" si="356"/>
        <v/>
      </c>
      <c r="F5703" s="134">
        <v>22.22</v>
      </c>
      <c r="G5703" s="134">
        <v>0</v>
      </c>
      <c r="H5703" s="138">
        <f t="shared" si="357"/>
        <v>-1</v>
      </c>
      <c r="I5703" s="134">
        <v>5.9025400000000001</v>
      </c>
      <c r="J5703" s="138">
        <f t="shared" si="358"/>
        <v>-1</v>
      </c>
      <c r="K5703" s="134">
        <v>201.44460000000001</v>
      </c>
      <c r="L5703" s="134">
        <v>23.045660000000002</v>
      </c>
      <c r="M5703" s="138">
        <f t="shared" si="359"/>
        <v>-0.88559802546208732</v>
      </c>
    </row>
    <row r="5704" spans="1:13" x14ac:dyDescent="0.25">
      <c r="A5704" s="134" t="s">
        <v>366</v>
      </c>
      <c r="B5704" s="134" t="s">
        <v>477</v>
      </c>
      <c r="C5704" s="134">
        <v>0</v>
      </c>
      <c r="D5704" s="134">
        <v>0</v>
      </c>
      <c r="E5704" s="138" t="str">
        <f t="shared" si="356"/>
        <v/>
      </c>
      <c r="F5704" s="134">
        <v>0</v>
      </c>
      <c r="G5704" s="134">
        <v>0</v>
      </c>
      <c r="H5704" s="138" t="str">
        <f t="shared" si="357"/>
        <v/>
      </c>
      <c r="I5704" s="134">
        <v>0.78520000000000001</v>
      </c>
      <c r="J5704" s="138">
        <f t="shared" si="358"/>
        <v>-1</v>
      </c>
      <c r="K5704" s="134">
        <v>1.1850000000000001</v>
      </c>
      <c r="L5704" s="134">
        <v>0.78520000000000001</v>
      </c>
      <c r="M5704" s="138">
        <f t="shared" si="359"/>
        <v>-0.33738396624472577</v>
      </c>
    </row>
    <row r="5705" spans="1:13" x14ac:dyDescent="0.25">
      <c r="A5705" s="134" t="s">
        <v>366</v>
      </c>
      <c r="B5705" s="134" t="s">
        <v>450</v>
      </c>
      <c r="C5705" s="134">
        <v>0</v>
      </c>
      <c r="D5705" s="134">
        <v>15.59708</v>
      </c>
      <c r="E5705" s="138" t="str">
        <f t="shared" si="356"/>
        <v/>
      </c>
      <c r="F5705" s="134">
        <v>1261.56285</v>
      </c>
      <c r="G5705" s="134">
        <v>640.48901000000001</v>
      </c>
      <c r="H5705" s="138">
        <f t="shared" si="357"/>
        <v>-0.49230511186977333</v>
      </c>
      <c r="I5705" s="134">
        <v>376.90116999999998</v>
      </c>
      <c r="J5705" s="138">
        <f t="shared" si="358"/>
        <v>0.69935532436792402</v>
      </c>
      <c r="K5705" s="134">
        <v>8683.7647300000008</v>
      </c>
      <c r="L5705" s="134">
        <v>7090.2696800000003</v>
      </c>
      <c r="M5705" s="138">
        <f t="shared" si="359"/>
        <v>-0.18350278934837061</v>
      </c>
    </row>
    <row r="5706" spans="1:13" x14ac:dyDescent="0.25">
      <c r="A5706" s="134" t="s">
        <v>366</v>
      </c>
      <c r="B5706" s="134" t="s">
        <v>453</v>
      </c>
      <c r="C5706" s="134">
        <v>0</v>
      </c>
      <c r="D5706" s="134">
        <v>0</v>
      </c>
      <c r="E5706" s="138" t="str">
        <f t="shared" si="356"/>
        <v/>
      </c>
      <c r="F5706" s="134">
        <v>220.28943000000001</v>
      </c>
      <c r="G5706" s="134">
        <v>8.7977399999999992</v>
      </c>
      <c r="H5706" s="138">
        <f t="shared" si="357"/>
        <v>-0.96006281372646884</v>
      </c>
      <c r="I5706" s="134">
        <v>121.15525</v>
      </c>
      <c r="J5706" s="138">
        <f t="shared" si="358"/>
        <v>-0.92738457475016556</v>
      </c>
      <c r="K5706" s="134">
        <v>2379.3251100000002</v>
      </c>
      <c r="L5706" s="134">
        <v>687.26639</v>
      </c>
      <c r="M5706" s="138">
        <f t="shared" si="359"/>
        <v>-0.71115070104900457</v>
      </c>
    </row>
    <row r="5707" spans="1:13" x14ac:dyDescent="0.25">
      <c r="A5707" s="134" t="s">
        <v>366</v>
      </c>
      <c r="B5707" s="134" t="s">
        <v>487</v>
      </c>
      <c r="C5707" s="134">
        <v>0</v>
      </c>
      <c r="D5707" s="134">
        <v>0</v>
      </c>
      <c r="E5707" s="138" t="str">
        <f t="shared" si="356"/>
        <v/>
      </c>
      <c r="F5707" s="134">
        <v>0</v>
      </c>
      <c r="G5707" s="134">
        <v>0</v>
      </c>
      <c r="H5707" s="138" t="str">
        <f t="shared" si="357"/>
        <v/>
      </c>
      <c r="I5707" s="134">
        <v>14.885</v>
      </c>
      <c r="J5707" s="138">
        <f t="shared" si="358"/>
        <v>-1</v>
      </c>
      <c r="K5707" s="134">
        <v>135.56968000000001</v>
      </c>
      <c r="L5707" s="134">
        <v>102.61022</v>
      </c>
      <c r="M5707" s="138">
        <f t="shared" si="359"/>
        <v>-0.24311822525508653</v>
      </c>
    </row>
    <row r="5708" spans="1:13" x14ac:dyDescent="0.25">
      <c r="A5708" s="134" t="s">
        <v>366</v>
      </c>
      <c r="B5708" s="134" t="s">
        <v>481</v>
      </c>
      <c r="C5708" s="134">
        <v>0</v>
      </c>
      <c r="D5708" s="134">
        <v>0</v>
      </c>
      <c r="E5708" s="138" t="str">
        <f t="shared" si="356"/>
        <v/>
      </c>
      <c r="F5708" s="134">
        <v>0</v>
      </c>
      <c r="G5708" s="134">
        <v>0</v>
      </c>
      <c r="H5708" s="138" t="str">
        <f t="shared" si="357"/>
        <v/>
      </c>
      <c r="I5708" s="134">
        <v>0</v>
      </c>
      <c r="J5708" s="138" t="str">
        <f t="shared" si="358"/>
        <v/>
      </c>
      <c r="K5708" s="134">
        <v>0</v>
      </c>
      <c r="L5708" s="134">
        <v>11.51366</v>
      </c>
      <c r="M5708" s="138" t="str">
        <f t="shared" si="359"/>
        <v/>
      </c>
    </row>
    <row r="5709" spans="1:13" x14ac:dyDescent="0.25">
      <c r="A5709" s="134" t="s">
        <v>366</v>
      </c>
      <c r="B5709" s="134" t="s">
        <v>461</v>
      </c>
      <c r="C5709" s="134">
        <v>0</v>
      </c>
      <c r="D5709" s="134">
        <v>0</v>
      </c>
      <c r="E5709" s="138" t="str">
        <f t="shared" si="356"/>
        <v/>
      </c>
      <c r="F5709" s="134">
        <v>5.4539099999999996</v>
      </c>
      <c r="G5709" s="134">
        <v>12.81044</v>
      </c>
      <c r="H5709" s="138">
        <f t="shared" si="357"/>
        <v>1.3488543081935713</v>
      </c>
      <c r="I5709" s="134">
        <v>0</v>
      </c>
      <c r="J5709" s="138" t="str">
        <f t="shared" si="358"/>
        <v/>
      </c>
      <c r="K5709" s="134">
        <v>129.06468000000001</v>
      </c>
      <c r="L5709" s="134">
        <v>89.087180000000004</v>
      </c>
      <c r="M5709" s="138">
        <f t="shared" si="359"/>
        <v>-0.30974779467163294</v>
      </c>
    </row>
    <row r="5710" spans="1:13" x14ac:dyDescent="0.25">
      <c r="A5710" s="134" t="s">
        <v>366</v>
      </c>
      <c r="B5710" s="134" t="s">
        <v>452</v>
      </c>
      <c r="C5710" s="134">
        <v>0</v>
      </c>
      <c r="D5710" s="134">
        <v>0</v>
      </c>
      <c r="E5710" s="138" t="str">
        <f t="shared" si="356"/>
        <v/>
      </c>
      <c r="F5710" s="134">
        <v>129.53595999999999</v>
      </c>
      <c r="G5710" s="134">
        <v>5.3466500000000003</v>
      </c>
      <c r="H5710" s="138">
        <f t="shared" si="357"/>
        <v>-0.95872458890951984</v>
      </c>
      <c r="I5710" s="134">
        <v>29.701799999999999</v>
      </c>
      <c r="J5710" s="138">
        <f t="shared" si="358"/>
        <v>-0.81998902423422149</v>
      </c>
      <c r="K5710" s="134">
        <v>175.94005000000001</v>
      </c>
      <c r="L5710" s="134">
        <v>290.27028000000001</v>
      </c>
      <c r="M5710" s="138">
        <f t="shared" si="359"/>
        <v>0.64982492616092813</v>
      </c>
    </row>
    <row r="5711" spans="1:13" x14ac:dyDescent="0.25">
      <c r="A5711" s="134" t="s">
        <v>366</v>
      </c>
      <c r="B5711" s="134" t="s">
        <v>460</v>
      </c>
      <c r="C5711" s="134">
        <v>0</v>
      </c>
      <c r="D5711" s="134">
        <v>0</v>
      </c>
      <c r="E5711" s="138" t="str">
        <f t="shared" si="356"/>
        <v/>
      </c>
      <c r="F5711" s="134">
        <v>0</v>
      </c>
      <c r="G5711" s="134">
        <v>0</v>
      </c>
      <c r="H5711" s="138" t="str">
        <f t="shared" si="357"/>
        <v/>
      </c>
      <c r="I5711" s="134">
        <v>0</v>
      </c>
      <c r="J5711" s="138" t="str">
        <f t="shared" si="358"/>
        <v/>
      </c>
      <c r="K5711" s="134">
        <v>61.60351</v>
      </c>
      <c r="L5711" s="134">
        <v>64.839740000000006</v>
      </c>
      <c r="M5711" s="138">
        <f t="shared" si="359"/>
        <v>5.2533207929223558E-2</v>
      </c>
    </row>
    <row r="5712" spans="1:13" x14ac:dyDescent="0.25">
      <c r="A5712" s="134" t="s">
        <v>366</v>
      </c>
      <c r="B5712" s="134" t="s">
        <v>483</v>
      </c>
      <c r="C5712" s="134">
        <v>0</v>
      </c>
      <c r="D5712" s="134">
        <v>8.3971599999999995</v>
      </c>
      <c r="E5712" s="138" t="str">
        <f t="shared" si="356"/>
        <v/>
      </c>
      <c r="F5712" s="134">
        <v>61.037140000000001</v>
      </c>
      <c r="G5712" s="134">
        <v>101.73129</v>
      </c>
      <c r="H5712" s="138">
        <f t="shared" si="357"/>
        <v>0.66671128430984816</v>
      </c>
      <c r="I5712" s="134">
        <v>111.49182999999999</v>
      </c>
      <c r="J5712" s="138">
        <f t="shared" si="358"/>
        <v>-8.7544890060554104E-2</v>
      </c>
      <c r="K5712" s="134">
        <v>1298.7991300000001</v>
      </c>
      <c r="L5712" s="134">
        <v>1193.3704399999999</v>
      </c>
      <c r="M5712" s="138">
        <f t="shared" si="359"/>
        <v>-8.1173976456236252E-2</v>
      </c>
    </row>
    <row r="5713" spans="1:13" x14ac:dyDescent="0.25">
      <c r="A5713" s="134" t="s">
        <v>366</v>
      </c>
      <c r="B5713" s="134" t="s">
        <v>457</v>
      </c>
      <c r="C5713" s="134">
        <v>0</v>
      </c>
      <c r="D5713" s="134">
        <v>0</v>
      </c>
      <c r="E5713" s="138" t="str">
        <f t="shared" si="356"/>
        <v/>
      </c>
      <c r="F5713" s="134">
        <v>0</v>
      </c>
      <c r="G5713" s="134">
        <v>13.19154</v>
      </c>
      <c r="H5713" s="138" t="str">
        <f t="shared" si="357"/>
        <v/>
      </c>
      <c r="I5713" s="134">
        <v>26.424959999999999</v>
      </c>
      <c r="J5713" s="138">
        <f t="shared" si="358"/>
        <v>-0.5007924326091695</v>
      </c>
      <c r="K5713" s="134">
        <v>106.01617</v>
      </c>
      <c r="L5713" s="134">
        <v>152.37782999999999</v>
      </c>
      <c r="M5713" s="138">
        <f t="shared" si="359"/>
        <v>0.43730744093094454</v>
      </c>
    </row>
    <row r="5714" spans="1:13" x14ac:dyDescent="0.25">
      <c r="A5714" s="134" t="s">
        <v>366</v>
      </c>
      <c r="B5714" s="134" t="s">
        <v>462</v>
      </c>
      <c r="C5714" s="134">
        <v>0</v>
      </c>
      <c r="D5714" s="134">
        <v>0</v>
      </c>
      <c r="E5714" s="138" t="str">
        <f t="shared" si="356"/>
        <v/>
      </c>
      <c r="F5714" s="134">
        <v>13.27</v>
      </c>
      <c r="G5714" s="134">
        <v>28.495899999999999</v>
      </c>
      <c r="H5714" s="138">
        <f t="shared" si="357"/>
        <v>1.1473926149208742</v>
      </c>
      <c r="I5714" s="134">
        <v>162.85900000000001</v>
      </c>
      <c r="J5714" s="138">
        <f t="shared" si="358"/>
        <v>-0.82502717074278975</v>
      </c>
      <c r="K5714" s="134">
        <v>159.20331999999999</v>
      </c>
      <c r="L5714" s="134">
        <v>448.68144000000001</v>
      </c>
      <c r="M5714" s="138">
        <f t="shared" si="359"/>
        <v>1.8182919803431239</v>
      </c>
    </row>
    <row r="5715" spans="1:13" x14ac:dyDescent="0.25">
      <c r="A5715" s="134" t="s">
        <v>366</v>
      </c>
      <c r="B5715" s="134" t="s">
        <v>473</v>
      </c>
      <c r="C5715" s="134">
        <v>0</v>
      </c>
      <c r="D5715" s="134">
        <v>0</v>
      </c>
      <c r="E5715" s="138" t="str">
        <f t="shared" si="356"/>
        <v/>
      </c>
      <c r="F5715" s="134">
        <v>0</v>
      </c>
      <c r="G5715" s="134">
        <v>0</v>
      </c>
      <c r="H5715" s="138" t="str">
        <f t="shared" si="357"/>
        <v/>
      </c>
      <c r="I5715" s="134">
        <v>0</v>
      </c>
      <c r="J5715" s="138" t="str">
        <f t="shared" si="358"/>
        <v/>
      </c>
      <c r="K5715" s="134">
        <v>43.175089999999997</v>
      </c>
      <c r="L5715" s="134">
        <v>0</v>
      </c>
      <c r="M5715" s="138">
        <f t="shared" si="359"/>
        <v>-1</v>
      </c>
    </row>
    <row r="5716" spans="1:13" x14ac:dyDescent="0.25">
      <c r="A5716" s="134" t="s">
        <v>366</v>
      </c>
      <c r="B5716" s="134" t="s">
        <v>456</v>
      </c>
      <c r="C5716" s="134">
        <v>0</v>
      </c>
      <c r="D5716" s="134">
        <v>0</v>
      </c>
      <c r="E5716" s="138" t="str">
        <f t="shared" si="356"/>
        <v/>
      </c>
      <c r="F5716" s="134">
        <v>0</v>
      </c>
      <c r="G5716" s="134">
        <v>0</v>
      </c>
      <c r="H5716" s="138" t="str">
        <f t="shared" si="357"/>
        <v/>
      </c>
      <c r="I5716" s="134">
        <v>0</v>
      </c>
      <c r="J5716" s="138" t="str">
        <f t="shared" si="358"/>
        <v/>
      </c>
      <c r="K5716" s="134">
        <v>1.8101700000000001</v>
      </c>
      <c r="L5716" s="134">
        <v>12.784230000000001</v>
      </c>
      <c r="M5716" s="138">
        <f t="shared" si="359"/>
        <v>6.062447173469895</v>
      </c>
    </row>
    <row r="5717" spans="1:13" x14ac:dyDescent="0.25">
      <c r="A5717" s="134" t="s">
        <v>366</v>
      </c>
      <c r="B5717" s="134" t="s">
        <v>466</v>
      </c>
      <c r="C5717" s="134">
        <v>0</v>
      </c>
      <c r="D5717" s="134">
        <v>0</v>
      </c>
      <c r="E5717" s="138" t="str">
        <f t="shared" si="356"/>
        <v/>
      </c>
      <c r="F5717" s="134">
        <v>0</v>
      </c>
      <c r="G5717" s="134">
        <v>0</v>
      </c>
      <c r="H5717" s="138" t="str">
        <f t="shared" si="357"/>
        <v/>
      </c>
      <c r="I5717" s="134">
        <v>0</v>
      </c>
      <c r="J5717" s="138" t="str">
        <f t="shared" si="358"/>
        <v/>
      </c>
      <c r="K5717" s="134">
        <v>41.387560000000001</v>
      </c>
      <c r="L5717" s="134">
        <v>20.298500000000001</v>
      </c>
      <c r="M5717" s="138">
        <f t="shared" si="359"/>
        <v>-0.50955069590959212</v>
      </c>
    </row>
    <row r="5718" spans="1:13" x14ac:dyDescent="0.25">
      <c r="A5718" s="134" t="s">
        <v>366</v>
      </c>
      <c r="B5718" s="134" t="s">
        <v>518</v>
      </c>
      <c r="C5718" s="134">
        <v>0</v>
      </c>
      <c r="D5718" s="134">
        <v>0</v>
      </c>
      <c r="E5718" s="138" t="str">
        <f t="shared" si="356"/>
        <v/>
      </c>
      <c r="F5718" s="134">
        <v>0</v>
      </c>
      <c r="G5718" s="134">
        <v>0</v>
      </c>
      <c r="H5718" s="138" t="str">
        <f t="shared" si="357"/>
        <v/>
      </c>
      <c r="I5718" s="134">
        <v>13.961959999999999</v>
      </c>
      <c r="J5718" s="138">
        <f t="shared" si="358"/>
        <v>-1</v>
      </c>
      <c r="K5718" s="134">
        <v>22.992349999999998</v>
      </c>
      <c r="L5718" s="134">
        <v>65.787660000000002</v>
      </c>
      <c r="M5718" s="138">
        <f t="shared" si="359"/>
        <v>1.8612847316607484</v>
      </c>
    </row>
    <row r="5719" spans="1:13" x14ac:dyDescent="0.25">
      <c r="A5719" s="134" t="s">
        <v>366</v>
      </c>
      <c r="B5719" s="134" t="s">
        <v>475</v>
      </c>
      <c r="C5719" s="134">
        <v>0</v>
      </c>
      <c r="D5719" s="134">
        <v>0</v>
      </c>
      <c r="E5719" s="138" t="str">
        <f t="shared" si="356"/>
        <v/>
      </c>
      <c r="F5719" s="134">
        <v>0</v>
      </c>
      <c r="G5719" s="134">
        <v>0</v>
      </c>
      <c r="H5719" s="138" t="str">
        <f t="shared" si="357"/>
        <v/>
      </c>
      <c r="I5719" s="134">
        <v>0</v>
      </c>
      <c r="J5719" s="138" t="str">
        <f t="shared" si="358"/>
        <v/>
      </c>
      <c r="K5719" s="134">
        <v>0</v>
      </c>
      <c r="L5719" s="134">
        <v>0.33600000000000002</v>
      </c>
      <c r="M5719" s="138" t="str">
        <f t="shared" si="359"/>
        <v/>
      </c>
    </row>
    <row r="5720" spans="1:13" x14ac:dyDescent="0.25">
      <c r="A5720" s="141" t="s">
        <v>366</v>
      </c>
      <c r="B5720" s="141" t="s">
        <v>3</v>
      </c>
      <c r="C5720" s="141">
        <v>0</v>
      </c>
      <c r="D5720" s="141">
        <v>63.717959999999998</v>
      </c>
      <c r="E5720" s="138" t="str">
        <f t="shared" si="356"/>
        <v/>
      </c>
      <c r="F5720" s="141">
        <v>2062.6842999999999</v>
      </c>
      <c r="G5720" s="141">
        <v>1260.8118400000001</v>
      </c>
      <c r="H5720" s="138">
        <f t="shared" si="357"/>
        <v>-0.38875190934453707</v>
      </c>
      <c r="I5720" s="141">
        <v>1383.45064</v>
      </c>
      <c r="J5720" s="138">
        <f t="shared" si="358"/>
        <v>-8.864703694813425E-2</v>
      </c>
      <c r="K5720" s="141">
        <v>17040.616040000001</v>
      </c>
      <c r="L5720" s="141">
        <v>13647.00245</v>
      </c>
      <c r="M5720" s="138">
        <f t="shared" si="359"/>
        <v>-0.1991485273791781</v>
      </c>
    </row>
    <row r="5721" spans="1:13" x14ac:dyDescent="0.25">
      <c r="A5721" s="134" t="s">
        <v>280</v>
      </c>
      <c r="B5721" s="134" t="s">
        <v>463</v>
      </c>
      <c r="C5721" s="134">
        <v>0</v>
      </c>
      <c r="D5721" s="134">
        <v>34.67</v>
      </c>
      <c r="E5721" s="138" t="str">
        <f t="shared" si="356"/>
        <v/>
      </c>
      <c r="F5721" s="134">
        <v>84.120999999999995</v>
      </c>
      <c r="G5721" s="134">
        <v>224.96852999999999</v>
      </c>
      <c r="H5721" s="138">
        <f t="shared" si="357"/>
        <v>1.6743444561999978</v>
      </c>
      <c r="I5721" s="134">
        <v>186.24056999999999</v>
      </c>
      <c r="J5721" s="138">
        <f t="shared" si="358"/>
        <v>0.2079458841862436</v>
      </c>
      <c r="K5721" s="134">
        <v>820.26679000000001</v>
      </c>
      <c r="L5721" s="134">
        <v>1294.9399100000001</v>
      </c>
      <c r="M5721" s="138">
        <f t="shared" si="359"/>
        <v>0.57868138243168432</v>
      </c>
    </row>
    <row r="5722" spans="1:13" x14ac:dyDescent="0.25">
      <c r="A5722" s="134" t="s">
        <v>280</v>
      </c>
      <c r="B5722" s="134" t="s">
        <v>478</v>
      </c>
      <c r="C5722" s="134">
        <v>0</v>
      </c>
      <c r="D5722" s="134">
        <v>0</v>
      </c>
      <c r="E5722" s="138" t="str">
        <f t="shared" si="356"/>
        <v/>
      </c>
      <c r="F5722" s="134">
        <v>20.23272</v>
      </c>
      <c r="G5722" s="134">
        <v>0</v>
      </c>
      <c r="H5722" s="138">
        <f t="shared" si="357"/>
        <v>-1</v>
      </c>
      <c r="I5722" s="134">
        <v>0</v>
      </c>
      <c r="J5722" s="138" t="str">
        <f t="shared" si="358"/>
        <v/>
      </c>
      <c r="K5722" s="134">
        <v>22.95486</v>
      </c>
      <c r="L5722" s="134">
        <v>4.0644299999999998</v>
      </c>
      <c r="M5722" s="138">
        <f t="shared" si="359"/>
        <v>-0.82293814904556162</v>
      </c>
    </row>
    <row r="5723" spans="1:13" x14ac:dyDescent="0.25">
      <c r="A5723" s="134" t="s">
        <v>280</v>
      </c>
      <c r="B5723" s="134" t="s">
        <v>498</v>
      </c>
      <c r="C5723" s="134">
        <v>0</v>
      </c>
      <c r="D5723" s="134">
        <v>0</v>
      </c>
      <c r="E5723" s="138" t="str">
        <f t="shared" si="356"/>
        <v/>
      </c>
      <c r="F5723" s="134">
        <v>227.46325999999999</v>
      </c>
      <c r="G5723" s="134">
        <v>0</v>
      </c>
      <c r="H5723" s="138">
        <f t="shared" si="357"/>
        <v>-1</v>
      </c>
      <c r="I5723" s="134">
        <v>43.855350000000001</v>
      </c>
      <c r="J5723" s="138">
        <f t="shared" si="358"/>
        <v>-1</v>
      </c>
      <c r="K5723" s="134">
        <v>227.46325999999999</v>
      </c>
      <c r="L5723" s="134">
        <v>91.045439999999999</v>
      </c>
      <c r="M5723" s="138">
        <f t="shared" si="359"/>
        <v>-0.59973562323867158</v>
      </c>
    </row>
    <row r="5724" spans="1:13" x14ac:dyDescent="0.25">
      <c r="A5724" s="134" t="s">
        <v>280</v>
      </c>
      <c r="B5724" s="134" t="s">
        <v>511</v>
      </c>
      <c r="C5724" s="134">
        <v>0</v>
      </c>
      <c r="D5724" s="134">
        <v>0</v>
      </c>
      <c r="E5724" s="138" t="str">
        <f t="shared" si="356"/>
        <v/>
      </c>
      <c r="F5724" s="134">
        <v>34.157249999999998</v>
      </c>
      <c r="G5724" s="134">
        <v>0</v>
      </c>
      <c r="H5724" s="138">
        <f t="shared" si="357"/>
        <v>-1</v>
      </c>
      <c r="I5724" s="134">
        <v>0</v>
      </c>
      <c r="J5724" s="138" t="str">
        <f t="shared" si="358"/>
        <v/>
      </c>
      <c r="K5724" s="134">
        <v>51.737250000000003</v>
      </c>
      <c r="L5724" s="134">
        <v>85.967500000000001</v>
      </c>
      <c r="M5724" s="138">
        <f t="shared" si="359"/>
        <v>0.66161711339508766</v>
      </c>
    </row>
    <row r="5725" spans="1:13" x14ac:dyDescent="0.25">
      <c r="A5725" s="134" t="s">
        <v>280</v>
      </c>
      <c r="B5725" s="134" t="s">
        <v>454</v>
      </c>
      <c r="C5725" s="134">
        <v>0</v>
      </c>
      <c r="D5725" s="134">
        <v>77.543999999999997</v>
      </c>
      <c r="E5725" s="138" t="str">
        <f t="shared" si="356"/>
        <v/>
      </c>
      <c r="F5725" s="134">
        <v>20651.791430000001</v>
      </c>
      <c r="G5725" s="134">
        <v>1466.8716199999999</v>
      </c>
      <c r="H5725" s="138">
        <f t="shared" si="357"/>
        <v>-0.92897121661469351</v>
      </c>
      <c r="I5725" s="134">
        <v>2324.8372100000001</v>
      </c>
      <c r="J5725" s="138">
        <f t="shared" si="358"/>
        <v>-0.36904329744446929</v>
      </c>
      <c r="K5725" s="134">
        <v>41001.566659999997</v>
      </c>
      <c r="L5725" s="134">
        <v>17197.941419999999</v>
      </c>
      <c r="M5725" s="138">
        <f t="shared" si="359"/>
        <v>-0.58055404168792801</v>
      </c>
    </row>
    <row r="5726" spans="1:13" x14ac:dyDescent="0.25">
      <c r="A5726" s="134" t="s">
        <v>280</v>
      </c>
      <c r="B5726" s="134" t="s">
        <v>464</v>
      </c>
      <c r="C5726" s="134">
        <v>0</v>
      </c>
      <c r="D5726" s="134">
        <v>0</v>
      </c>
      <c r="E5726" s="138" t="str">
        <f t="shared" si="356"/>
        <v/>
      </c>
      <c r="F5726" s="134">
        <v>11.1067</v>
      </c>
      <c r="G5726" s="134">
        <v>14.2964</v>
      </c>
      <c r="H5726" s="138">
        <f t="shared" si="357"/>
        <v>0.28718701324425799</v>
      </c>
      <c r="I5726" s="134">
        <v>22.609100000000002</v>
      </c>
      <c r="J5726" s="138">
        <f t="shared" si="358"/>
        <v>-0.3676705397384239</v>
      </c>
      <c r="K5726" s="134">
        <v>247.05207999999999</v>
      </c>
      <c r="L5726" s="134">
        <v>182.62054000000001</v>
      </c>
      <c r="M5726" s="138">
        <f t="shared" si="359"/>
        <v>-0.26080144720902565</v>
      </c>
    </row>
    <row r="5727" spans="1:13" x14ac:dyDescent="0.25">
      <c r="A5727" s="134" t="s">
        <v>280</v>
      </c>
      <c r="B5727" s="134" t="s">
        <v>472</v>
      </c>
      <c r="C5727" s="134">
        <v>0</v>
      </c>
      <c r="D5727" s="134">
        <v>0</v>
      </c>
      <c r="E5727" s="138" t="str">
        <f t="shared" si="356"/>
        <v/>
      </c>
      <c r="F5727" s="134">
        <v>66.367990000000006</v>
      </c>
      <c r="G5727" s="134">
        <v>163.381</v>
      </c>
      <c r="H5727" s="138">
        <f t="shared" si="357"/>
        <v>1.4617439823023113</v>
      </c>
      <c r="I5727" s="134">
        <v>224.41540000000001</v>
      </c>
      <c r="J5727" s="138">
        <f t="shared" si="358"/>
        <v>-0.27197064016105843</v>
      </c>
      <c r="K5727" s="134">
        <v>1490.22054</v>
      </c>
      <c r="L5727" s="134">
        <v>1445.22524</v>
      </c>
      <c r="M5727" s="138">
        <f t="shared" si="359"/>
        <v>-3.0193718843789408E-2</v>
      </c>
    </row>
    <row r="5728" spans="1:13" x14ac:dyDescent="0.25">
      <c r="A5728" s="134" t="s">
        <v>280</v>
      </c>
      <c r="B5728" s="134" t="s">
        <v>471</v>
      </c>
      <c r="C5728" s="134">
        <v>0</v>
      </c>
      <c r="D5728" s="134">
        <v>0</v>
      </c>
      <c r="E5728" s="138" t="str">
        <f t="shared" si="356"/>
        <v/>
      </c>
      <c r="F5728" s="134">
        <v>4.1502499999999998</v>
      </c>
      <c r="G5728" s="134">
        <v>5.4329700000000001</v>
      </c>
      <c r="H5728" s="138">
        <f t="shared" si="357"/>
        <v>0.30907053791940253</v>
      </c>
      <c r="I5728" s="134">
        <v>112.26285</v>
      </c>
      <c r="J5728" s="138">
        <f t="shared" si="358"/>
        <v>-0.95160491649730972</v>
      </c>
      <c r="K5728" s="134">
        <v>366.98487999999998</v>
      </c>
      <c r="L5728" s="134">
        <v>247.00676000000001</v>
      </c>
      <c r="M5728" s="138">
        <f t="shared" si="359"/>
        <v>-0.32692932744259107</v>
      </c>
    </row>
    <row r="5729" spans="1:13" x14ac:dyDescent="0.25">
      <c r="A5729" s="134" t="s">
        <v>280</v>
      </c>
      <c r="B5729" s="134" t="s">
        <v>524</v>
      </c>
      <c r="C5729" s="134">
        <v>0</v>
      </c>
      <c r="D5729" s="134">
        <v>0</v>
      </c>
      <c r="E5729" s="138" t="str">
        <f t="shared" si="356"/>
        <v/>
      </c>
      <c r="F5729" s="134">
        <v>0</v>
      </c>
      <c r="G5729" s="134">
        <v>0</v>
      </c>
      <c r="H5729" s="138" t="str">
        <f t="shared" si="357"/>
        <v/>
      </c>
      <c r="I5729" s="134">
        <v>0</v>
      </c>
      <c r="J5729" s="138" t="str">
        <f t="shared" si="358"/>
        <v/>
      </c>
      <c r="K5729" s="134">
        <v>5.4</v>
      </c>
      <c r="L5729" s="134">
        <v>1.89</v>
      </c>
      <c r="M5729" s="138">
        <f t="shared" si="359"/>
        <v>-0.65</v>
      </c>
    </row>
    <row r="5730" spans="1:13" x14ac:dyDescent="0.25">
      <c r="A5730" s="134" t="s">
        <v>280</v>
      </c>
      <c r="B5730" s="134" t="s">
        <v>499</v>
      </c>
      <c r="C5730" s="134">
        <v>0</v>
      </c>
      <c r="D5730" s="134">
        <v>0</v>
      </c>
      <c r="E5730" s="138" t="str">
        <f t="shared" si="356"/>
        <v/>
      </c>
      <c r="F5730" s="134">
        <v>9.1999999999999993</v>
      </c>
      <c r="G5730" s="134">
        <v>0</v>
      </c>
      <c r="H5730" s="138">
        <f t="shared" si="357"/>
        <v>-1</v>
      </c>
      <c r="I5730" s="134">
        <v>0</v>
      </c>
      <c r="J5730" s="138" t="str">
        <f t="shared" si="358"/>
        <v/>
      </c>
      <c r="K5730" s="134">
        <v>9.1999999999999993</v>
      </c>
      <c r="L5730" s="134">
        <v>0</v>
      </c>
      <c r="M5730" s="138">
        <f t="shared" si="359"/>
        <v>-1</v>
      </c>
    </row>
    <row r="5731" spans="1:13" x14ac:dyDescent="0.25">
      <c r="A5731" s="134" t="s">
        <v>280</v>
      </c>
      <c r="B5731" s="134" t="s">
        <v>451</v>
      </c>
      <c r="C5731" s="134">
        <v>0</v>
      </c>
      <c r="D5731" s="134">
        <v>7.98482</v>
      </c>
      <c r="E5731" s="138" t="str">
        <f t="shared" si="356"/>
        <v/>
      </c>
      <c r="F5731" s="134">
        <v>712.68537000000003</v>
      </c>
      <c r="G5731" s="134">
        <v>668.49905000000001</v>
      </c>
      <c r="H5731" s="138">
        <f t="shared" si="357"/>
        <v>-6.1999757340325368E-2</v>
      </c>
      <c r="I5731" s="134">
        <v>719.05295000000001</v>
      </c>
      <c r="J5731" s="138">
        <f t="shared" si="358"/>
        <v>-7.030622710052159E-2</v>
      </c>
      <c r="K5731" s="134">
        <v>7892.9670800000004</v>
      </c>
      <c r="L5731" s="134">
        <v>6800.8932500000001</v>
      </c>
      <c r="M5731" s="138">
        <f t="shared" si="359"/>
        <v>-0.1383603680252522</v>
      </c>
    </row>
    <row r="5732" spans="1:13" x14ac:dyDescent="0.25">
      <c r="A5732" s="134" t="s">
        <v>280</v>
      </c>
      <c r="B5732" s="134" t="s">
        <v>507</v>
      </c>
      <c r="C5732" s="134">
        <v>0</v>
      </c>
      <c r="D5732" s="134">
        <v>0</v>
      </c>
      <c r="E5732" s="138" t="str">
        <f t="shared" si="356"/>
        <v/>
      </c>
      <c r="F5732" s="134">
        <v>0</v>
      </c>
      <c r="G5732" s="134">
        <v>23.127500000000001</v>
      </c>
      <c r="H5732" s="138" t="str">
        <f t="shared" si="357"/>
        <v/>
      </c>
      <c r="I5732" s="134">
        <v>0</v>
      </c>
      <c r="J5732" s="138" t="str">
        <f t="shared" si="358"/>
        <v/>
      </c>
      <c r="K5732" s="134">
        <v>0</v>
      </c>
      <c r="L5732" s="134">
        <v>23.127500000000001</v>
      </c>
      <c r="M5732" s="138" t="str">
        <f t="shared" si="359"/>
        <v/>
      </c>
    </row>
    <row r="5733" spans="1:13" x14ac:dyDescent="0.25">
      <c r="A5733" s="134" t="s">
        <v>280</v>
      </c>
      <c r="B5733" s="134" t="s">
        <v>486</v>
      </c>
      <c r="C5733" s="134">
        <v>0</v>
      </c>
      <c r="D5733" s="134">
        <v>0</v>
      </c>
      <c r="E5733" s="138" t="str">
        <f t="shared" si="356"/>
        <v/>
      </c>
      <c r="F5733" s="134">
        <v>0</v>
      </c>
      <c r="G5733" s="134">
        <v>0</v>
      </c>
      <c r="H5733" s="138" t="str">
        <f t="shared" si="357"/>
        <v/>
      </c>
      <c r="I5733" s="134">
        <v>0</v>
      </c>
      <c r="J5733" s="138" t="str">
        <f t="shared" si="358"/>
        <v/>
      </c>
      <c r="K5733" s="134">
        <v>48.460450000000002</v>
      </c>
      <c r="L5733" s="134">
        <v>13.95036</v>
      </c>
      <c r="M5733" s="138">
        <f t="shared" si="359"/>
        <v>-0.71212896289654759</v>
      </c>
    </row>
    <row r="5734" spans="1:13" x14ac:dyDescent="0.25">
      <c r="A5734" s="134" t="s">
        <v>280</v>
      </c>
      <c r="B5734" s="134" t="s">
        <v>485</v>
      </c>
      <c r="C5734" s="134">
        <v>0</v>
      </c>
      <c r="D5734" s="134">
        <v>0</v>
      </c>
      <c r="E5734" s="138" t="str">
        <f t="shared" si="356"/>
        <v/>
      </c>
      <c r="F5734" s="134">
        <v>2.0990000000000002</v>
      </c>
      <c r="G5734" s="134">
        <v>0</v>
      </c>
      <c r="H5734" s="138">
        <f t="shared" si="357"/>
        <v>-1</v>
      </c>
      <c r="I5734" s="134">
        <v>46.556750000000001</v>
      </c>
      <c r="J5734" s="138">
        <f t="shared" si="358"/>
        <v>-1</v>
      </c>
      <c r="K5734" s="134">
        <v>31.488019999999999</v>
      </c>
      <c r="L5734" s="134">
        <v>53.337350000000001</v>
      </c>
      <c r="M5734" s="138">
        <f t="shared" si="359"/>
        <v>0.6938934235941161</v>
      </c>
    </row>
    <row r="5735" spans="1:13" x14ac:dyDescent="0.25">
      <c r="A5735" s="134" t="s">
        <v>280</v>
      </c>
      <c r="B5735" s="134" t="s">
        <v>458</v>
      </c>
      <c r="C5735" s="134">
        <v>0</v>
      </c>
      <c r="D5735" s="134">
        <v>0</v>
      </c>
      <c r="E5735" s="138" t="str">
        <f t="shared" si="356"/>
        <v/>
      </c>
      <c r="F5735" s="134">
        <v>743.06933000000004</v>
      </c>
      <c r="G5735" s="134">
        <v>0.85524999999999995</v>
      </c>
      <c r="H5735" s="138">
        <f t="shared" si="357"/>
        <v>-0.99884903068196884</v>
      </c>
      <c r="I5735" s="134">
        <v>80.15352</v>
      </c>
      <c r="J5735" s="138">
        <f t="shared" si="358"/>
        <v>-0.98932985101590054</v>
      </c>
      <c r="K5735" s="134">
        <v>4680.7272599999997</v>
      </c>
      <c r="L5735" s="134">
        <v>1095.3064300000001</v>
      </c>
      <c r="M5735" s="138">
        <f t="shared" si="359"/>
        <v>-0.76599652806944363</v>
      </c>
    </row>
    <row r="5736" spans="1:13" x14ac:dyDescent="0.25">
      <c r="A5736" s="134" t="s">
        <v>280</v>
      </c>
      <c r="B5736" s="134" t="s">
        <v>494</v>
      </c>
      <c r="C5736" s="134">
        <v>0</v>
      </c>
      <c r="D5736" s="134">
        <v>0</v>
      </c>
      <c r="E5736" s="138" t="str">
        <f t="shared" si="356"/>
        <v/>
      </c>
      <c r="F5736" s="134">
        <v>17.0505</v>
      </c>
      <c r="G5736" s="134">
        <v>14.871600000000001</v>
      </c>
      <c r="H5736" s="138">
        <f t="shared" si="357"/>
        <v>-0.12779097387173388</v>
      </c>
      <c r="I5736" s="134">
        <v>0</v>
      </c>
      <c r="J5736" s="138" t="str">
        <f t="shared" si="358"/>
        <v/>
      </c>
      <c r="K5736" s="134">
        <v>27.672499999999999</v>
      </c>
      <c r="L5736" s="134">
        <v>62.909579999999998</v>
      </c>
      <c r="M5736" s="138">
        <f t="shared" si="359"/>
        <v>1.2733609178787604</v>
      </c>
    </row>
    <row r="5737" spans="1:13" x14ac:dyDescent="0.25">
      <c r="A5737" s="134" t="s">
        <v>280</v>
      </c>
      <c r="B5737" s="134" t="s">
        <v>479</v>
      </c>
      <c r="C5737" s="134">
        <v>0</v>
      </c>
      <c r="D5737" s="134">
        <v>0</v>
      </c>
      <c r="E5737" s="138" t="str">
        <f t="shared" si="356"/>
        <v/>
      </c>
      <c r="F5737" s="134">
        <v>66.349450000000004</v>
      </c>
      <c r="G5737" s="134">
        <v>11.444879999999999</v>
      </c>
      <c r="H5737" s="138">
        <f t="shared" si="357"/>
        <v>-0.82750603056995953</v>
      </c>
      <c r="I5737" s="134">
        <v>4.1238000000000001</v>
      </c>
      <c r="J5737" s="138">
        <f t="shared" si="358"/>
        <v>1.7753237305397933</v>
      </c>
      <c r="K5737" s="134">
        <v>131.21934999999999</v>
      </c>
      <c r="L5737" s="134">
        <v>27.586120000000001</v>
      </c>
      <c r="M5737" s="138">
        <f t="shared" si="359"/>
        <v>-0.78977094460534969</v>
      </c>
    </row>
    <row r="5738" spans="1:13" x14ac:dyDescent="0.25">
      <c r="A5738" s="134" t="s">
        <v>280</v>
      </c>
      <c r="B5738" s="134" t="s">
        <v>508</v>
      </c>
      <c r="C5738" s="134">
        <v>0</v>
      </c>
      <c r="D5738" s="134">
        <v>0</v>
      </c>
      <c r="E5738" s="138" t="str">
        <f t="shared" si="356"/>
        <v/>
      </c>
      <c r="F5738" s="134">
        <v>0</v>
      </c>
      <c r="G5738" s="134">
        <v>45.195</v>
      </c>
      <c r="H5738" s="138" t="str">
        <f t="shared" si="357"/>
        <v/>
      </c>
      <c r="I5738" s="134">
        <v>22.695</v>
      </c>
      <c r="J5738" s="138">
        <f t="shared" si="358"/>
        <v>0.99140779907468612</v>
      </c>
      <c r="K5738" s="134">
        <v>650.04</v>
      </c>
      <c r="L5738" s="134">
        <v>610.97500000000002</v>
      </c>
      <c r="M5738" s="138">
        <f t="shared" si="359"/>
        <v>-6.0096301766045079E-2</v>
      </c>
    </row>
    <row r="5739" spans="1:13" x14ac:dyDescent="0.25">
      <c r="A5739" s="134" t="s">
        <v>280</v>
      </c>
      <c r="B5739" s="134" t="s">
        <v>493</v>
      </c>
      <c r="C5739" s="134">
        <v>0</v>
      </c>
      <c r="D5739" s="134">
        <v>0</v>
      </c>
      <c r="E5739" s="138" t="str">
        <f t="shared" si="356"/>
        <v/>
      </c>
      <c r="F5739" s="134">
        <v>29.8965</v>
      </c>
      <c r="G5739" s="134">
        <v>57.342320000000001</v>
      </c>
      <c r="H5739" s="138">
        <f t="shared" si="357"/>
        <v>0.91802786279330362</v>
      </c>
      <c r="I5739" s="134">
        <v>62.104100000000003</v>
      </c>
      <c r="J5739" s="138">
        <f t="shared" si="358"/>
        <v>-7.6674164829697244E-2</v>
      </c>
      <c r="K5739" s="134">
        <v>533.55470000000003</v>
      </c>
      <c r="L5739" s="134">
        <v>379.68351000000001</v>
      </c>
      <c r="M5739" s="138">
        <f t="shared" si="359"/>
        <v>-0.28838878188122041</v>
      </c>
    </row>
    <row r="5740" spans="1:13" x14ac:dyDescent="0.25">
      <c r="A5740" s="134" t="s">
        <v>280</v>
      </c>
      <c r="B5740" s="134" t="s">
        <v>514</v>
      </c>
      <c r="C5740" s="134">
        <v>0</v>
      </c>
      <c r="D5740" s="134">
        <v>0</v>
      </c>
      <c r="E5740" s="138" t="str">
        <f t="shared" si="356"/>
        <v/>
      </c>
      <c r="F5740" s="134">
        <v>0</v>
      </c>
      <c r="G5740" s="134">
        <v>0</v>
      </c>
      <c r="H5740" s="138" t="str">
        <f t="shared" si="357"/>
        <v/>
      </c>
      <c r="I5740" s="134">
        <v>0</v>
      </c>
      <c r="J5740" s="138" t="str">
        <f t="shared" si="358"/>
        <v/>
      </c>
      <c r="K5740" s="134">
        <v>0</v>
      </c>
      <c r="L5740" s="134">
        <v>0</v>
      </c>
      <c r="M5740" s="138" t="str">
        <f t="shared" si="359"/>
        <v/>
      </c>
    </row>
    <row r="5741" spans="1:13" x14ac:dyDescent="0.25">
      <c r="A5741" s="134" t="s">
        <v>280</v>
      </c>
      <c r="B5741" s="134" t="s">
        <v>467</v>
      </c>
      <c r="C5741" s="134">
        <v>0</v>
      </c>
      <c r="D5741" s="134">
        <v>0</v>
      </c>
      <c r="E5741" s="138" t="str">
        <f t="shared" si="356"/>
        <v/>
      </c>
      <c r="F5741" s="134">
        <v>0</v>
      </c>
      <c r="G5741" s="134">
        <v>3.2850000000000001</v>
      </c>
      <c r="H5741" s="138" t="str">
        <f t="shared" si="357"/>
        <v/>
      </c>
      <c r="I5741" s="134">
        <v>0</v>
      </c>
      <c r="J5741" s="138" t="str">
        <f t="shared" si="358"/>
        <v/>
      </c>
      <c r="K5741" s="134">
        <v>51.4664</v>
      </c>
      <c r="L5741" s="134">
        <v>41.85407</v>
      </c>
      <c r="M5741" s="138">
        <f t="shared" si="359"/>
        <v>-0.18676903766340758</v>
      </c>
    </row>
    <row r="5742" spans="1:13" x14ac:dyDescent="0.25">
      <c r="A5742" s="134" t="s">
        <v>280</v>
      </c>
      <c r="B5742" s="134" t="s">
        <v>455</v>
      </c>
      <c r="C5742" s="134">
        <v>0</v>
      </c>
      <c r="D5742" s="134">
        <v>31.779450000000001</v>
      </c>
      <c r="E5742" s="138" t="str">
        <f t="shared" si="356"/>
        <v/>
      </c>
      <c r="F5742" s="134">
        <v>922.65345000000002</v>
      </c>
      <c r="G5742" s="134">
        <v>1136.61061</v>
      </c>
      <c r="H5742" s="138">
        <f t="shared" si="357"/>
        <v>0.23189330728671731</v>
      </c>
      <c r="I5742" s="134">
        <v>1314.41938</v>
      </c>
      <c r="J5742" s="138">
        <f t="shared" si="358"/>
        <v>-0.13527552370690099</v>
      </c>
      <c r="K5742" s="134">
        <v>7792.9826700000003</v>
      </c>
      <c r="L5742" s="134">
        <v>11064.0659</v>
      </c>
      <c r="M5742" s="138">
        <f t="shared" si="359"/>
        <v>0.41974727373543597</v>
      </c>
    </row>
    <row r="5743" spans="1:13" x14ac:dyDescent="0.25">
      <c r="A5743" s="134" t="s">
        <v>280</v>
      </c>
      <c r="B5743" s="134" t="s">
        <v>489</v>
      </c>
      <c r="C5743" s="134">
        <v>0</v>
      </c>
      <c r="D5743" s="134">
        <v>0</v>
      </c>
      <c r="E5743" s="138" t="str">
        <f t="shared" si="356"/>
        <v/>
      </c>
      <c r="F5743" s="134">
        <v>0</v>
      </c>
      <c r="G5743" s="134">
        <v>91.972999999999999</v>
      </c>
      <c r="H5743" s="138" t="str">
        <f t="shared" si="357"/>
        <v/>
      </c>
      <c r="I5743" s="134">
        <v>29.07</v>
      </c>
      <c r="J5743" s="138">
        <f t="shared" si="358"/>
        <v>2.1638458892328862</v>
      </c>
      <c r="K5743" s="134">
        <v>6.25</v>
      </c>
      <c r="L5743" s="134">
        <v>173.68725000000001</v>
      </c>
      <c r="M5743" s="138">
        <f t="shared" si="359"/>
        <v>26.789960000000001</v>
      </c>
    </row>
    <row r="5744" spans="1:13" x14ac:dyDescent="0.25">
      <c r="A5744" s="134" t="s">
        <v>280</v>
      </c>
      <c r="B5744" s="134" t="s">
        <v>459</v>
      </c>
      <c r="C5744" s="134">
        <v>0</v>
      </c>
      <c r="D5744" s="134">
        <v>0</v>
      </c>
      <c r="E5744" s="138" t="str">
        <f t="shared" si="356"/>
        <v/>
      </c>
      <c r="F5744" s="134">
        <v>3.9714700000000001</v>
      </c>
      <c r="G5744" s="134">
        <v>0</v>
      </c>
      <c r="H5744" s="138">
        <f t="shared" si="357"/>
        <v>-1</v>
      </c>
      <c r="I5744" s="134">
        <v>112.48374</v>
      </c>
      <c r="J5744" s="138">
        <f t="shared" si="358"/>
        <v>-1</v>
      </c>
      <c r="K5744" s="134">
        <v>146.89663999999999</v>
      </c>
      <c r="L5744" s="134">
        <v>215.30123</v>
      </c>
      <c r="M5744" s="138">
        <f t="shared" si="359"/>
        <v>0.46566476945966917</v>
      </c>
    </row>
    <row r="5745" spans="1:13" x14ac:dyDescent="0.25">
      <c r="A5745" s="134" t="s">
        <v>280</v>
      </c>
      <c r="B5745" s="134" t="s">
        <v>477</v>
      </c>
      <c r="C5745" s="134">
        <v>0</v>
      </c>
      <c r="D5745" s="134">
        <v>0</v>
      </c>
      <c r="E5745" s="138" t="str">
        <f t="shared" si="356"/>
        <v/>
      </c>
      <c r="F5745" s="134">
        <v>4.3039199999999997</v>
      </c>
      <c r="G5745" s="134">
        <v>43.519039999999997</v>
      </c>
      <c r="H5745" s="138">
        <f t="shared" si="357"/>
        <v>9.1114890611349644</v>
      </c>
      <c r="I5745" s="134">
        <v>34.244349999999997</v>
      </c>
      <c r="J5745" s="138">
        <f t="shared" si="358"/>
        <v>0.27083854708878974</v>
      </c>
      <c r="K5745" s="134">
        <v>175.7148</v>
      </c>
      <c r="L5745" s="134">
        <v>299.40839</v>
      </c>
      <c r="M5745" s="138">
        <f t="shared" si="359"/>
        <v>0.70394519983518755</v>
      </c>
    </row>
    <row r="5746" spans="1:13" x14ac:dyDescent="0.25">
      <c r="A5746" s="134" t="s">
        <v>280</v>
      </c>
      <c r="B5746" s="134" t="s">
        <v>450</v>
      </c>
      <c r="C5746" s="134">
        <v>0</v>
      </c>
      <c r="D5746" s="134">
        <v>756.78869999999995</v>
      </c>
      <c r="E5746" s="138" t="str">
        <f t="shared" si="356"/>
        <v/>
      </c>
      <c r="F5746" s="134">
        <v>4540.4542300000003</v>
      </c>
      <c r="G5746" s="134">
        <v>12618.26225</v>
      </c>
      <c r="H5746" s="138">
        <f t="shared" si="357"/>
        <v>1.7790748702250432</v>
      </c>
      <c r="I5746" s="134">
        <v>26423.397379999999</v>
      </c>
      <c r="J5746" s="138">
        <f t="shared" si="358"/>
        <v>-0.52245874864105002</v>
      </c>
      <c r="K5746" s="134">
        <v>98290.133879999994</v>
      </c>
      <c r="L5746" s="134">
        <v>112856.85146999999</v>
      </c>
      <c r="M5746" s="138">
        <f t="shared" si="359"/>
        <v>0.14820121832150668</v>
      </c>
    </row>
    <row r="5747" spans="1:13" x14ac:dyDescent="0.25">
      <c r="A5747" s="134" t="s">
        <v>280</v>
      </c>
      <c r="B5747" s="134" t="s">
        <v>453</v>
      </c>
      <c r="C5747" s="134">
        <v>0</v>
      </c>
      <c r="D5747" s="134">
        <v>4.9215</v>
      </c>
      <c r="E5747" s="138" t="str">
        <f t="shared" si="356"/>
        <v/>
      </c>
      <c r="F5747" s="134">
        <v>523.96064000000001</v>
      </c>
      <c r="G5747" s="134">
        <v>1173.8314800000001</v>
      </c>
      <c r="H5747" s="138">
        <f t="shared" si="357"/>
        <v>1.2403046915890479</v>
      </c>
      <c r="I5747" s="134">
        <v>1091.1882800000001</v>
      </c>
      <c r="J5747" s="138">
        <f t="shared" si="358"/>
        <v>7.573688383090027E-2</v>
      </c>
      <c r="K5747" s="134">
        <v>8694.1278199999997</v>
      </c>
      <c r="L5747" s="134">
        <v>7322.8627500000002</v>
      </c>
      <c r="M5747" s="138">
        <f t="shared" si="359"/>
        <v>-0.15772313202545019</v>
      </c>
    </row>
    <row r="5748" spans="1:13" x14ac:dyDescent="0.25">
      <c r="A5748" s="134" t="s">
        <v>280</v>
      </c>
      <c r="B5748" s="134" t="s">
        <v>480</v>
      </c>
      <c r="C5748" s="134">
        <v>0</v>
      </c>
      <c r="D5748" s="134">
        <v>0</v>
      </c>
      <c r="E5748" s="138" t="str">
        <f t="shared" si="356"/>
        <v/>
      </c>
      <c r="F5748" s="134">
        <v>1240.99281</v>
      </c>
      <c r="G5748" s="134">
        <v>862.09164999999996</v>
      </c>
      <c r="H5748" s="138">
        <f t="shared" si="357"/>
        <v>-0.30532099537305135</v>
      </c>
      <c r="I5748" s="134">
        <v>1272.14282</v>
      </c>
      <c r="J5748" s="138">
        <f t="shared" si="358"/>
        <v>-0.32233108071938033</v>
      </c>
      <c r="K5748" s="134">
        <v>14031.98834</v>
      </c>
      <c r="L5748" s="134">
        <v>17155.232690000001</v>
      </c>
      <c r="M5748" s="138">
        <f t="shared" si="359"/>
        <v>0.22258031252041377</v>
      </c>
    </row>
    <row r="5749" spans="1:13" x14ac:dyDescent="0.25">
      <c r="A5749" s="134" t="s">
        <v>280</v>
      </c>
      <c r="B5749" s="134" t="s">
        <v>487</v>
      </c>
      <c r="C5749" s="134">
        <v>0</v>
      </c>
      <c r="D5749" s="134">
        <v>0</v>
      </c>
      <c r="E5749" s="138" t="str">
        <f t="shared" si="356"/>
        <v/>
      </c>
      <c r="F5749" s="134">
        <v>31.889500000000002</v>
      </c>
      <c r="G5749" s="134">
        <v>0</v>
      </c>
      <c r="H5749" s="138">
        <f t="shared" si="357"/>
        <v>-1</v>
      </c>
      <c r="I5749" s="134">
        <v>0</v>
      </c>
      <c r="J5749" s="138" t="str">
        <f t="shared" si="358"/>
        <v/>
      </c>
      <c r="K5749" s="134">
        <v>31.889500000000002</v>
      </c>
      <c r="L5749" s="134">
        <v>31.494499999999999</v>
      </c>
      <c r="M5749" s="138">
        <f t="shared" si="359"/>
        <v>-1.2386522209504758E-2</v>
      </c>
    </row>
    <row r="5750" spans="1:13" x14ac:dyDescent="0.25">
      <c r="A5750" s="134" t="s">
        <v>280</v>
      </c>
      <c r="B5750" s="134" t="s">
        <v>461</v>
      </c>
      <c r="C5750" s="134">
        <v>0</v>
      </c>
      <c r="D5750" s="134">
        <v>0</v>
      </c>
      <c r="E5750" s="138" t="str">
        <f t="shared" si="356"/>
        <v/>
      </c>
      <c r="F5750" s="134">
        <v>91.090519999999998</v>
      </c>
      <c r="G5750" s="134">
        <v>119.59428</v>
      </c>
      <c r="H5750" s="138">
        <f t="shared" si="357"/>
        <v>0.31291686555307852</v>
      </c>
      <c r="I5750" s="134">
        <v>97.98997</v>
      </c>
      <c r="J5750" s="138">
        <f t="shared" si="358"/>
        <v>0.22047470776856049</v>
      </c>
      <c r="K5750" s="134">
        <v>666.70645999999999</v>
      </c>
      <c r="L5750" s="134">
        <v>703.64421000000004</v>
      </c>
      <c r="M5750" s="138">
        <f t="shared" si="359"/>
        <v>5.5403317975950106E-2</v>
      </c>
    </row>
    <row r="5751" spans="1:13" x14ac:dyDescent="0.25">
      <c r="A5751" s="134" t="s">
        <v>280</v>
      </c>
      <c r="B5751" s="134" t="s">
        <v>513</v>
      </c>
      <c r="C5751" s="134">
        <v>0</v>
      </c>
      <c r="D5751" s="134">
        <v>0</v>
      </c>
      <c r="E5751" s="138" t="str">
        <f t="shared" si="356"/>
        <v/>
      </c>
      <c r="F5751" s="134">
        <v>0</v>
      </c>
      <c r="G5751" s="134">
        <v>0</v>
      </c>
      <c r="H5751" s="138" t="str">
        <f t="shared" si="357"/>
        <v/>
      </c>
      <c r="I5751" s="134">
        <v>0</v>
      </c>
      <c r="J5751" s="138" t="str">
        <f t="shared" si="358"/>
        <v/>
      </c>
      <c r="K5751" s="134">
        <v>1.35</v>
      </c>
      <c r="L5751" s="134">
        <v>0</v>
      </c>
      <c r="M5751" s="138">
        <f t="shared" si="359"/>
        <v>-1</v>
      </c>
    </row>
    <row r="5752" spans="1:13" x14ac:dyDescent="0.25">
      <c r="A5752" s="134" t="s">
        <v>280</v>
      </c>
      <c r="B5752" s="134" t="s">
        <v>523</v>
      </c>
      <c r="C5752" s="134">
        <v>0</v>
      </c>
      <c r="D5752" s="134">
        <v>0</v>
      </c>
      <c r="E5752" s="138" t="str">
        <f t="shared" si="356"/>
        <v/>
      </c>
      <c r="F5752" s="134">
        <v>12.73</v>
      </c>
      <c r="G5752" s="134">
        <v>0</v>
      </c>
      <c r="H5752" s="138">
        <f t="shared" si="357"/>
        <v>-1</v>
      </c>
      <c r="I5752" s="134">
        <v>0</v>
      </c>
      <c r="J5752" s="138" t="str">
        <f t="shared" si="358"/>
        <v/>
      </c>
      <c r="K5752" s="134">
        <v>12.73</v>
      </c>
      <c r="L5752" s="134">
        <v>0</v>
      </c>
      <c r="M5752" s="138">
        <f t="shared" si="359"/>
        <v>-1</v>
      </c>
    </row>
    <row r="5753" spans="1:13" x14ac:dyDescent="0.25">
      <c r="A5753" s="134" t="s">
        <v>280</v>
      </c>
      <c r="B5753" s="134" t="s">
        <v>497</v>
      </c>
      <c r="C5753" s="134">
        <v>0</v>
      </c>
      <c r="D5753" s="134">
        <v>0</v>
      </c>
      <c r="E5753" s="138" t="str">
        <f t="shared" si="356"/>
        <v/>
      </c>
      <c r="F5753" s="134">
        <v>390.29937999999999</v>
      </c>
      <c r="G5753" s="134">
        <v>0</v>
      </c>
      <c r="H5753" s="138">
        <f t="shared" si="357"/>
        <v>-1</v>
      </c>
      <c r="I5753" s="134">
        <v>0</v>
      </c>
      <c r="J5753" s="138" t="str">
        <f t="shared" si="358"/>
        <v/>
      </c>
      <c r="K5753" s="134">
        <v>3052.9603099999999</v>
      </c>
      <c r="L5753" s="134">
        <v>571.34798999999998</v>
      </c>
      <c r="M5753" s="138">
        <f t="shared" si="359"/>
        <v>-0.81285443242463906</v>
      </c>
    </row>
    <row r="5754" spans="1:13" x14ac:dyDescent="0.25">
      <c r="A5754" s="134" t="s">
        <v>280</v>
      </c>
      <c r="B5754" s="134" t="s">
        <v>490</v>
      </c>
      <c r="C5754" s="134">
        <v>0</v>
      </c>
      <c r="D5754" s="134">
        <v>0</v>
      </c>
      <c r="E5754" s="138" t="str">
        <f t="shared" si="356"/>
        <v/>
      </c>
      <c r="F5754" s="134">
        <v>35.499319999999997</v>
      </c>
      <c r="G5754" s="134">
        <v>0</v>
      </c>
      <c r="H5754" s="138">
        <f t="shared" si="357"/>
        <v>-1</v>
      </c>
      <c r="I5754" s="134">
        <v>40.624569999999999</v>
      </c>
      <c r="J5754" s="138">
        <f t="shared" si="358"/>
        <v>-1</v>
      </c>
      <c r="K5754" s="134">
        <v>296.8605</v>
      </c>
      <c r="L5754" s="134">
        <v>189.83718999999999</v>
      </c>
      <c r="M5754" s="138">
        <f t="shared" si="359"/>
        <v>-0.36051717894431901</v>
      </c>
    </row>
    <row r="5755" spans="1:13" x14ac:dyDescent="0.25">
      <c r="A5755" s="134" t="s">
        <v>280</v>
      </c>
      <c r="B5755" s="134" t="s">
        <v>469</v>
      </c>
      <c r="C5755" s="134">
        <v>0</v>
      </c>
      <c r="D5755" s="134">
        <v>0</v>
      </c>
      <c r="E5755" s="138" t="str">
        <f t="shared" si="356"/>
        <v/>
      </c>
      <c r="F5755" s="134">
        <v>0</v>
      </c>
      <c r="G5755" s="134">
        <v>0</v>
      </c>
      <c r="H5755" s="138" t="str">
        <f t="shared" si="357"/>
        <v/>
      </c>
      <c r="I5755" s="134">
        <v>0</v>
      </c>
      <c r="J5755" s="138" t="str">
        <f t="shared" si="358"/>
        <v/>
      </c>
      <c r="K5755" s="134">
        <v>135.49173999999999</v>
      </c>
      <c r="L5755" s="134">
        <v>127.80101000000001</v>
      </c>
      <c r="M5755" s="138">
        <f t="shared" si="359"/>
        <v>-5.6761615136096011E-2</v>
      </c>
    </row>
    <row r="5756" spans="1:13" x14ac:dyDescent="0.25">
      <c r="A5756" s="134" t="s">
        <v>280</v>
      </c>
      <c r="B5756" s="134" t="s">
        <v>452</v>
      </c>
      <c r="C5756" s="134">
        <v>0</v>
      </c>
      <c r="D5756" s="134">
        <v>0</v>
      </c>
      <c r="E5756" s="138" t="str">
        <f t="shared" si="356"/>
        <v/>
      </c>
      <c r="F5756" s="134">
        <v>382.60995000000003</v>
      </c>
      <c r="G5756" s="134">
        <v>359.25510000000003</v>
      </c>
      <c r="H5756" s="138">
        <f t="shared" si="357"/>
        <v>-6.1040885110280052E-2</v>
      </c>
      <c r="I5756" s="134">
        <v>395.61725999999999</v>
      </c>
      <c r="J5756" s="138">
        <f t="shared" si="358"/>
        <v>-9.1912471159625198E-2</v>
      </c>
      <c r="K5756" s="134">
        <v>4711.3147499999995</v>
      </c>
      <c r="L5756" s="134">
        <v>23513.734219999998</v>
      </c>
      <c r="M5756" s="138">
        <f t="shared" si="359"/>
        <v>3.9909070965806306</v>
      </c>
    </row>
    <row r="5757" spans="1:13" x14ac:dyDescent="0.25">
      <c r="A5757" s="134" t="s">
        <v>280</v>
      </c>
      <c r="B5757" s="134" t="s">
        <v>460</v>
      </c>
      <c r="C5757" s="134">
        <v>0</v>
      </c>
      <c r="D5757" s="134">
        <v>0</v>
      </c>
      <c r="E5757" s="138" t="str">
        <f t="shared" si="356"/>
        <v/>
      </c>
      <c r="F5757" s="134">
        <v>137.57826</v>
      </c>
      <c r="G5757" s="134">
        <v>245.99406999999999</v>
      </c>
      <c r="H5757" s="138">
        <f t="shared" si="357"/>
        <v>0.78803010010447871</v>
      </c>
      <c r="I5757" s="134">
        <v>393.01578000000001</v>
      </c>
      <c r="J5757" s="138">
        <f t="shared" si="358"/>
        <v>-0.37408602270371949</v>
      </c>
      <c r="K5757" s="134">
        <v>1955.2576799999999</v>
      </c>
      <c r="L5757" s="134">
        <v>2245.9190600000002</v>
      </c>
      <c r="M5757" s="138">
        <f t="shared" si="359"/>
        <v>0.14865630396091856</v>
      </c>
    </row>
    <row r="5758" spans="1:13" x14ac:dyDescent="0.25">
      <c r="A5758" s="134" t="s">
        <v>280</v>
      </c>
      <c r="B5758" s="134" t="s">
        <v>483</v>
      </c>
      <c r="C5758" s="134">
        <v>0</v>
      </c>
      <c r="D5758" s="134">
        <v>1.0831999999999999</v>
      </c>
      <c r="E5758" s="138" t="str">
        <f t="shared" si="356"/>
        <v/>
      </c>
      <c r="F5758" s="134">
        <v>0</v>
      </c>
      <c r="G5758" s="134">
        <v>24.286860000000001</v>
      </c>
      <c r="H5758" s="138" t="str">
        <f t="shared" si="357"/>
        <v/>
      </c>
      <c r="I5758" s="134">
        <v>0</v>
      </c>
      <c r="J5758" s="138" t="str">
        <f t="shared" si="358"/>
        <v/>
      </c>
      <c r="K5758" s="134">
        <v>89.014790000000005</v>
      </c>
      <c r="L5758" s="134">
        <v>77.56944</v>
      </c>
      <c r="M5758" s="138">
        <f t="shared" si="359"/>
        <v>-0.12857807112728126</v>
      </c>
    </row>
    <row r="5759" spans="1:13" x14ac:dyDescent="0.25">
      <c r="A5759" s="134" t="s">
        <v>280</v>
      </c>
      <c r="B5759" s="134" t="s">
        <v>482</v>
      </c>
      <c r="C5759" s="134">
        <v>0</v>
      </c>
      <c r="D5759" s="134">
        <v>0</v>
      </c>
      <c r="E5759" s="138" t="str">
        <f t="shared" si="356"/>
        <v/>
      </c>
      <c r="F5759" s="134">
        <v>18.149999999999999</v>
      </c>
      <c r="G5759" s="134">
        <v>61.569899999999997</v>
      </c>
      <c r="H5759" s="138">
        <f t="shared" si="357"/>
        <v>2.3922809917355372</v>
      </c>
      <c r="I5759" s="134">
        <v>50.131999999999998</v>
      </c>
      <c r="J5759" s="138">
        <f t="shared" si="358"/>
        <v>0.22815566903375095</v>
      </c>
      <c r="K5759" s="134">
        <v>532.17403999999999</v>
      </c>
      <c r="L5759" s="134">
        <v>690.64928999999995</v>
      </c>
      <c r="M5759" s="138">
        <f t="shared" si="359"/>
        <v>0.29778838892629933</v>
      </c>
    </row>
    <row r="5760" spans="1:13" x14ac:dyDescent="0.25">
      <c r="A5760" s="134" t="s">
        <v>280</v>
      </c>
      <c r="B5760" s="134" t="s">
        <v>457</v>
      </c>
      <c r="C5760" s="134">
        <v>0</v>
      </c>
      <c r="D5760" s="134">
        <v>0</v>
      </c>
      <c r="E5760" s="138" t="str">
        <f t="shared" si="356"/>
        <v/>
      </c>
      <c r="F5760" s="134">
        <v>51.134210000000003</v>
      </c>
      <c r="G5760" s="134">
        <v>43.84111</v>
      </c>
      <c r="H5760" s="138">
        <f t="shared" si="357"/>
        <v>-0.14262662902194057</v>
      </c>
      <c r="I5760" s="134">
        <v>207.3706</v>
      </c>
      <c r="J5760" s="138">
        <f t="shared" si="358"/>
        <v>-0.78858570115532289</v>
      </c>
      <c r="K5760" s="134">
        <v>880.94627000000003</v>
      </c>
      <c r="L5760" s="134">
        <v>576.17174999999997</v>
      </c>
      <c r="M5760" s="138">
        <f t="shared" si="359"/>
        <v>-0.34596266580480561</v>
      </c>
    </row>
    <row r="5761" spans="1:13" x14ac:dyDescent="0.25">
      <c r="A5761" s="134" t="s">
        <v>280</v>
      </c>
      <c r="B5761" s="134" t="s">
        <v>462</v>
      </c>
      <c r="C5761" s="134">
        <v>0</v>
      </c>
      <c r="D5761" s="134">
        <v>0</v>
      </c>
      <c r="E5761" s="138" t="str">
        <f t="shared" si="356"/>
        <v/>
      </c>
      <c r="F5761" s="134">
        <v>465.05793</v>
      </c>
      <c r="G5761" s="134">
        <v>861.95124999999996</v>
      </c>
      <c r="H5761" s="138">
        <f t="shared" si="357"/>
        <v>0.85342770093179565</v>
      </c>
      <c r="I5761" s="134">
        <v>707.41099999999994</v>
      </c>
      <c r="J5761" s="138">
        <f t="shared" si="358"/>
        <v>0.21845892981590631</v>
      </c>
      <c r="K5761" s="134">
        <v>4807.1451699999998</v>
      </c>
      <c r="L5761" s="134">
        <v>7684.3005899999998</v>
      </c>
      <c r="M5761" s="138">
        <f t="shared" si="359"/>
        <v>0.59851644130813719</v>
      </c>
    </row>
    <row r="5762" spans="1:13" x14ac:dyDescent="0.25">
      <c r="A5762" s="134" t="s">
        <v>280</v>
      </c>
      <c r="B5762" s="134" t="s">
        <v>473</v>
      </c>
      <c r="C5762" s="134">
        <v>0</v>
      </c>
      <c r="D5762" s="134">
        <v>0</v>
      </c>
      <c r="E5762" s="138" t="str">
        <f t="shared" si="356"/>
        <v/>
      </c>
      <c r="F5762" s="134">
        <v>11.308</v>
      </c>
      <c r="G5762" s="134">
        <v>34.64</v>
      </c>
      <c r="H5762" s="138">
        <f t="shared" si="357"/>
        <v>2.0633180049522464</v>
      </c>
      <c r="I5762" s="134">
        <v>7.9787699999999999</v>
      </c>
      <c r="J5762" s="138">
        <f t="shared" si="358"/>
        <v>3.3415213121822038</v>
      </c>
      <c r="K5762" s="134">
        <v>24.158000000000001</v>
      </c>
      <c r="L5762" s="134">
        <v>94.848110000000005</v>
      </c>
      <c r="M5762" s="138">
        <f t="shared" si="359"/>
        <v>2.9261573805778625</v>
      </c>
    </row>
    <row r="5763" spans="1:13" x14ac:dyDescent="0.25">
      <c r="A5763" s="134" t="s">
        <v>280</v>
      </c>
      <c r="B5763" s="134" t="s">
        <v>509</v>
      </c>
      <c r="C5763" s="134">
        <v>0</v>
      </c>
      <c r="D5763" s="134">
        <v>0</v>
      </c>
      <c r="E5763" s="138" t="str">
        <f t="shared" si="356"/>
        <v/>
      </c>
      <c r="F5763" s="134">
        <v>0</v>
      </c>
      <c r="G5763" s="134">
        <v>0</v>
      </c>
      <c r="H5763" s="138" t="str">
        <f t="shared" si="357"/>
        <v/>
      </c>
      <c r="I5763" s="134">
        <v>0</v>
      </c>
      <c r="J5763" s="138" t="str">
        <f t="shared" si="358"/>
        <v/>
      </c>
      <c r="K5763" s="134">
        <v>48.93235</v>
      </c>
      <c r="L5763" s="134">
        <v>0</v>
      </c>
      <c r="M5763" s="138">
        <f t="shared" si="359"/>
        <v>-1</v>
      </c>
    </row>
    <row r="5764" spans="1:13" x14ac:dyDescent="0.25">
      <c r="A5764" s="134" t="s">
        <v>280</v>
      </c>
      <c r="B5764" s="134" t="s">
        <v>506</v>
      </c>
      <c r="C5764" s="134">
        <v>0</v>
      </c>
      <c r="D5764" s="134">
        <v>0</v>
      </c>
      <c r="E5764" s="138" t="str">
        <f t="shared" si="356"/>
        <v/>
      </c>
      <c r="F5764" s="134">
        <v>0</v>
      </c>
      <c r="G5764" s="134">
        <v>19.64875</v>
      </c>
      <c r="H5764" s="138" t="str">
        <f t="shared" si="357"/>
        <v/>
      </c>
      <c r="I5764" s="134">
        <v>11.84225</v>
      </c>
      <c r="J5764" s="138">
        <f t="shared" si="358"/>
        <v>0.65920749857501737</v>
      </c>
      <c r="K5764" s="134">
        <v>36.335999999999999</v>
      </c>
      <c r="L5764" s="134">
        <v>31.491</v>
      </c>
      <c r="M5764" s="138">
        <f t="shared" si="359"/>
        <v>-0.13333883751651254</v>
      </c>
    </row>
    <row r="5765" spans="1:13" x14ac:dyDescent="0.25">
      <c r="A5765" s="134" t="s">
        <v>280</v>
      </c>
      <c r="B5765" s="134" t="s">
        <v>484</v>
      </c>
      <c r="C5765" s="134">
        <v>0</v>
      </c>
      <c r="D5765" s="134">
        <v>0</v>
      </c>
      <c r="E5765" s="138" t="str">
        <f t="shared" ref="E5765:E5828" si="360">IF(C5765=0,"",(D5765/C5765-1))</f>
        <v/>
      </c>
      <c r="F5765" s="134">
        <v>9.65</v>
      </c>
      <c r="G5765" s="134">
        <v>0</v>
      </c>
      <c r="H5765" s="138">
        <f t="shared" ref="H5765:H5828" si="361">IF(F5765=0,"",(G5765/F5765-1))</f>
        <v>-1</v>
      </c>
      <c r="I5765" s="134">
        <v>16.992570000000001</v>
      </c>
      <c r="J5765" s="138">
        <f t="shared" ref="J5765:J5828" si="362">IF(I5765=0,"",(G5765/I5765-1))</f>
        <v>-1</v>
      </c>
      <c r="K5765" s="134">
        <v>19.3</v>
      </c>
      <c r="L5765" s="134">
        <v>47.998980000000003</v>
      </c>
      <c r="M5765" s="138">
        <f t="shared" ref="M5765:M5828" si="363">IF(K5765=0,"",(L5765/K5765-1))</f>
        <v>1.4869937823834198</v>
      </c>
    </row>
    <row r="5766" spans="1:13" x14ac:dyDescent="0.25">
      <c r="A5766" s="134" t="s">
        <v>280</v>
      </c>
      <c r="B5766" s="134" t="s">
        <v>491</v>
      </c>
      <c r="C5766" s="134">
        <v>0</v>
      </c>
      <c r="D5766" s="134">
        <v>0</v>
      </c>
      <c r="E5766" s="138" t="str">
        <f t="shared" si="360"/>
        <v/>
      </c>
      <c r="F5766" s="134">
        <v>0</v>
      </c>
      <c r="G5766" s="134">
        <v>0</v>
      </c>
      <c r="H5766" s="138" t="str">
        <f t="shared" si="361"/>
        <v/>
      </c>
      <c r="I5766" s="134">
        <v>0</v>
      </c>
      <c r="J5766" s="138" t="str">
        <f t="shared" si="362"/>
        <v/>
      </c>
      <c r="K5766" s="134">
        <v>4.8146000000000004</v>
      </c>
      <c r="L5766" s="134">
        <v>4.0242000000000004</v>
      </c>
      <c r="M5766" s="138">
        <f t="shared" si="363"/>
        <v>-0.16416732438831882</v>
      </c>
    </row>
    <row r="5767" spans="1:13" x14ac:dyDescent="0.25">
      <c r="A5767" s="134" t="s">
        <v>280</v>
      </c>
      <c r="B5767" s="134" t="s">
        <v>456</v>
      </c>
      <c r="C5767" s="134">
        <v>0</v>
      </c>
      <c r="D5767" s="134">
        <v>0</v>
      </c>
      <c r="E5767" s="138" t="str">
        <f t="shared" si="360"/>
        <v/>
      </c>
      <c r="F5767" s="134">
        <v>51.554049999999997</v>
      </c>
      <c r="G5767" s="134">
        <v>153.76482999999999</v>
      </c>
      <c r="H5767" s="138">
        <f t="shared" si="361"/>
        <v>1.9825945779235581</v>
      </c>
      <c r="I5767" s="134">
        <v>0.56159999999999999</v>
      </c>
      <c r="J5767" s="138">
        <f t="shared" si="362"/>
        <v>272.7977742165242</v>
      </c>
      <c r="K5767" s="134">
        <v>645.40872000000002</v>
      </c>
      <c r="L5767" s="134">
        <v>260.07956999999999</v>
      </c>
      <c r="M5767" s="138">
        <f t="shared" si="363"/>
        <v>-0.59703121147789884</v>
      </c>
    </row>
    <row r="5768" spans="1:13" x14ac:dyDescent="0.25">
      <c r="A5768" s="134" t="s">
        <v>280</v>
      </c>
      <c r="B5768" s="134" t="s">
        <v>470</v>
      </c>
      <c r="C5768" s="134">
        <v>0</v>
      </c>
      <c r="D5768" s="134">
        <v>0</v>
      </c>
      <c r="E5768" s="138" t="str">
        <f t="shared" si="360"/>
        <v/>
      </c>
      <c r="F5768" s="134">
        <v>150.02653000000001</v>
      </c>
      <c r="G5768" s="134">
        <v>280.83539999999999</v>
      </c>
      <c r="H5768" s="138">
        <f t="shared" si="361"/>
        <v>0.87190492241605511</v>
      </c>
      <c r="I5768" s="134">
        <v>323.02641999999997</v>
      </c>
      <c r="J5768" s="138">
        <f t="shared" si="362"/>
        <v>-0.13061166947273228</v>
      </c>
      <c r="K5768" s="134">
        <v>1930.0809099999999</v>
      </c>
      <c r="L5768" s="134">
        <v>2198.1677199999999</v>
      </c>
      <c r="M5768" s="138">
        <f t="shared" si="363"/>
        <v>0.13889925992791663</v>
      </c>
    </row>
    <row r="5769" spans="1:13" x14ac:dyDescent="0.25">
      <c r="A5769" s="134" t="s">
        <v>280</v>
      </c>
      <c r="B5769" s="134" t="s">
        <v>516</v>
      </c>
      <c r="C5769" s="134">
        <v>0</v>
      </c>
      <c r="D5769" s="134">
        <v>0</v>
      </c>
      <c r="E5769" s="138" t="str">
        <f t="shared" si="360"/>
        <v/>
      </c>
      <c r="F5769" s="134">
        <v>0</v>
      </c>
      <c r="G5769" s="134">
        <v>0</v>
      </c>
      <c r="H5769" s="138" t="str">
        <f t="shared" si="361"/>
        <v/>
      </c>
      <c r="I5769" s="134">
        <v>0</v>
      </c>
      <c r="J5769" s="138" t="str">
        <f t="shared" si="362"/>
        <v/>
      </c>
      <c r="K5769" s="134">
        <v>0</v>
      </c>
      <c r="L5769" s="134">
        <v>0</v>
      </c>
      <c r="M5769" s="138" t="str">
        <f t="shared" si="363"/>
        <v/>
      </c>
    </row>
    <row r="5770" spans="1:13" x14ac:dyDescent="0.25">
      <c r="A5770" s="134" t="s">
        <v>280</v>
      </c>
      <c r="B5770" s="134" t="s">
        <v>503</v>
      </c>
      <c r="C5770" s="134">
        <v>0</v>
      </c>
      <c r="D5770" s="134">
        <v>0</v>
      </c>
      <c r="E5770" s="138" t="str">
        <f t="shared" si="360"/>
        <v/>
      </c>
      <c r="F5770" s="134">
        <v>0</v>
      </c>
      <c r="G5770" s="134">
        <v>0</v>
      </c>
      <c r="H5770" s="138" t="str">
        <f t="shared" si="361"/>
        <v/>
      </c>
      <c r="I5770" s="134">
        <v>0</v>
      </c>
      <c r="J5770" s="138" t="str">
        <f t="shared" si="362"/>
        <v/>
      </c>
      <c r="K5770" s="134">
        <v>0</v>
      </c>
      <c r="L5770" s="134">
        <v>0</v>
      </c>
      <c r="M5770" s="138" t="str">
        <f t="shared" si="363"/>
        <v/>
      </c>
    </row>
    <row r="5771" spans="1:13" x14ac:dyDescent="0.25">
      <c r="A5771" s="134" t="s">
        <v>280</v>
      </c>
      <c r="B5771" s="134" t="s">
        <v>496</v>
      </c>
      <c r="C5771" s="134">
        <v>0</v>
      </c>
      <c r="D5771" s="134">
        <v>0</v>
      </c>
      <c r="E5771" s="138" t="str">
        <f t="shared" si="360"/>
        <v/>
      </c>
      <c r="F5771" s="134">
        <v>0</v>
      </c>
      <c r="G5771" s="134">
        <v>0</v>
      </c>
      <c r="H5771" s="138" t="str">
        <f t="shared" si="361"/>
        <v/>
      </c>
      <c r="I5771" s="134">
        <v>0</v>
      </c>
      <c r="J5771" s="138" t="str">
        <f t="shared" si="362"/>
        <v/>
      </c>
      <c r="K5771" s="134">
        <v>19.465530000000001</v>
      </c>
      <c r="L5771" s="134">
        <v>1.6132500000000001</v>
      </c>
      <c r="M5771" s="138">
        <f t="shared" si="363"/>
        <v>-0.91712272925525273</v>
      </c>
    </row>
    <row r="5772" spans="1:13" x14ac:dyDescent="0.25">
      <c r="A5772" s="134" t="s">
        <v>280</v>
      </c>
      <c r="B5772" s="134" t="s">
        <v>474</v>
      </c>
      <c r="C5772" s="134">
        <v>0</v>
      </c>
      <c r="D5772" s="134">
        <v>0</v>
      </c>
      <c r="E5772" s="138" t="str">
        <f t="shared" si="360"/>
        <v/>
      </c>
      <c r="F5772" s="134">
        <v>0</v>
      </c>
      <c r="G5772" s="134">
        <v>0</v>
      </c>
      <c r="H5772" s="138" t="str">
        <f t="shared" si="361"/>
        <v/>
      </c>
      <c r="I5772" s="134">
        <v>0</v>
      </c>
      <c r="J5772" s="138" t="str">
        <f t="shared" si="362"/>
        <v/>
      </c>
      <c r="K5772" s="134">
        <v>28.728850000000001</v>
      </c>
      <c r="L5772" s="134">
        <v>0</v>
      </c>
      <c r="M5772" s="138">
        <f t="shared" si="363"/>
        <v>-1</v>
      </c>
    </row>
    <row r="5773" spans="1:13" x14ac:dyDescent="0.25">
      <c r="A5773" s="134" t="s">
        <v>280</v>
      </c>
      <c r="B5773" s="134" t="s">
        <v>466</v>
      </c>
      <c r="C5773" s="134">
        <v>0</v>
      </c>
      <c r="D5773" s="134">
        <v>0</v>
      </c>
      <c r="E5773" s="138" t="str">
        <f t="shared" si="360"/>
        <v/>
      </c>
      <c r="F5773" s="134">
        <v>19.282350000000001</v>
      </c>
      <c r="G5773" s="134">
        <v>6.5655400000000004</v>
      </c>
      <c r="H5773" s="138">
        <f t="shared" si="361"/>
        <v>-0.65950519516552708</v>
      </c>
      <c r="I5773" s="134">
        <v>10.834339999999999</v>
      </c>
      <c r="J5773" s="138">
        <f t="shared" si="362"/>
        <v>-0.39400646463005584</v>
      </c>
      <c r="K5773" s="134">
        <v>147.85395</v>
      </c>
      <c r="L5773" s="134">
        <v>79.42774</v>
      </c>
      <c r="M5773" s="138">
        <f t="shared" si="363"/>
        <v>-0.46279595506241122</v>
      </c>
    </row>
    <row r="5774" spans="1:13" x14ac:dyDescent="0.25">
      <c r="A5774" s="134" t="s">
        <v>280</v>
      </c>
      <c r="B5774" s="134" t="s">
        <v>518</v>
      </c>
      <c r="C5774" s="134">
        <v>0</v>
      </c>
      <c r="D5774" s="134">
        <v>0</v>
      </c>
      <c r="E5774" s="138" t="str">
        <f t="shared" si="360"/>
        <v/>
      </c>
      <c r="F5774" s="134">
        <v>0</v>
      </c>
      <c r="G5774" s="134">
        <v>32.724299999999999</v>
      </c>
      <c r="H5774" s="138" t="str">
        <f t="shared" si="361"/>
        <v/>
      </c>
      <c r="I5774" s="134">
        <v>21.870999999999999</v>
      </c>
      <c r="J5774" s="138">
        <f t="shared" si="362"/>
        <v>0.49624159846371918</v>
      </c>
      <c r="K5774" s="134">
        <v>193.40719999999999</v>
      </c>
      <c r="L5774" s="134">
        <v>241.21039999999999</v>
      </c>
      <c r="M5774" s="138">
        <f t="shared" si="363"/>
        <v>0.24716349753266686</v>
      </c>
    </row>
    <row r="5775" spans="1:13" x14ac:dyDescent="0.25">
      <c r="A5775" s="134" t="s">
        <v>280</v>
      </c>
      <c r="B5775" s="134" t="s">
        <v>465</v>
      </c>
      <c r="C5775" s="134">
        <v>0</v>
      </c>
      <c r="D5775" s="134">
        <v>0</v>
      </c>
      <c r="E5775" s="138" t="str">
        <f t="shared" si="360"/>
        <v/>
      </c>
      <c r="F5775" s="134">
        <v>107.4</v>
      </c>
      <c r="G5775" s="134">
        <v>79.8</v>
      </c>
      <c r="H5775" s="138">
        <f t="shared" si="361"/>
        <v>-0.25698324022346375</v>
      </c>
      <c r="I5775" s="134">
        <v>95.653120000000001</v>
      </c>
      <c r="J5775" s="138">
        <f t="shared" si="362"/>
        <v>-0.16573552436135908</v>
      </c>
      <c r="K5775" s="134">
        <v>716.40700000000004</v>
      </c>
      <c r="L5775" s="134">
        <v>536.74392999999998</v>
      </c>
      <c r="M5775" s="138">
        <f t="shared" si="363"/>
        <v>-0.25078352109904012</v>
      </c>
    </row>
    <row r="5776" spans="1:13" x14ac:dyDescent="0.25">
      <c r="A5776" s="134" t="s">
        <v>280</v>
      </c>
      <c r="B5776" s="134" t="s">
        <v>488</v>
      </c>
      <c r="C5776" s="134">
        <v>0</v>
      </c>
      <c r="D5776" s="134">
        <v>0</v>
      </c>
      <c r="E5776" s="138" t="str">
        <f t="shared" si="360"/>
        <v/>
      </c>
      <c r="F5776" s="134">
        <v>0</v>
      </c>
      <c r="G5776" s="134">
        <v>0</v>
      </c>
      <c r="H5776" s="138" t="str">
        <f t="shared" si="361"/>
        <v/>
      </c>
      <c r="I5776" s="134">
        <v>0</v>
      </c>
      <c r="J5776" s="138" t="str">
        <f t="shared" si="362"/>
        <v/>
      </c>
      <c r="K5776" s="134">
        <v>0</v>
      </c>
      <c r="L5776" s="134">
        <v>0</v>
      </c>
      <c r="M5776" s="138" t="str">
        <f t="shared" si="363"/>
        <v/>
      </c>
    </row>
    <row r="5777" spans="1:13" x14ac:dyDescent="0.25">
      <c r="A5777" s="134" t="s">
        <v>280</v>
      </c>
      <c r="B5777" s="134" t="s">
        <v>522</v>
      </c>
      <c r="C5777" s="134">
        <v>0</v>
      </c>
      <c r="D5777" s="134">
        <v>0</v>
      </c>
      <c r="E5777" s="138" t="str">
        <f t="shared" si="360"/>
        <v/>
      </c>
      <c r="F5777" s="134">
        <v>0</v>
      </c>
      <c r="G5777" s="134">
        <v>0</v>
      </c>
      <c r="H5777" s="138" t="str">
        <f t="shared" si="361"/>
        <v/>
      </c>
      <c r="I5777" s="134">
        <v>0</v>
      </c>
      <c r="J5777" s="138" t="str">
        <f t="shared" si="362"/>
        <v/>
      </c>
      <c r="K5777" s="134">
        <v>0</v>
      </c>
      <c r="L5777" s="134">
        <v>1.7</v>
      </c>
      <c r="M5777" s="138" t="str">
        <f t="shared" si="363"/>
        <v/>
      </c>
    </row>
    <row r="5778" spans="1:13" x14ac:dyDescent="0.25">
      <c r="A5778" s="134" t="s">
        <v>280</v>
      </c>
      <c r="B5778" s="134" t="s">
        <v>475</v>
      </c>
      <c r="C5778" s="134">
        <v>0</v>
      </c>
      <c r="D5778" s="134">
        <v>0</v>
      </c>
      <c r="E5778" s="138" t="str">
        <f t="shared" si="360"/>
        <v/>
      </c>
      <c r="F5778" s="134">
        <v>0</v>
      </c>
      <c r="G5778" s="134">
        <v>0</v>
      </c>
      <c r="H5778" s="138" t="str">
        <f t="shared" si="361"/>
        <v/>
      </c>
      <c r="I5778" s="134">
        <v>0</v>
      </c>
      <c r="J5778" s="138" t="str">
        <f t="shared" si="362"/>
        <v/>
      </c>
      <c r="K5778" s="134">
        <v>171.69502</v>
      </c>
      <c r="L5778" s="134">
        <v>0</v>
      </c>
      <c r="M5778" s="138">
        <f t="shared" si="363"/>
        <v>-1</v>
      </c>
    </row>
    <row r="5779" spans="1:13" x14ac:dyDescent="0.25">
      <c r="A5779" s="141" t="s">
        <v>280</v>
      </c>
      <c r="B5779" s="141" t="s">
        <v>3</v>
      </c>
      <c r="C5779" s="141">
        <v>0</v>
      </c>
      <c r="D5779" s="141">
        <v>914.77166999999997</v>
      </c>
      <c r="E5779" s="138" t="str">
        <f t="shared" si="360"/>
        <v/>
      </c>
      <c r="F5779" s="141">
        <v>31881.33727</v>
      </c>
      <c r="G5779" s="141">
        <v>20950.330539999999</v>
      </c>
      <c r="H5779" s="138">
        <f t="shared" si="361"/>
        <v>-0.34286537724018129</v>
      </c>
      <c r="I5779" s="141">
        <v>36506.773800000003</v>
      </c>
      <c r="J5779" s="138">
        <f t="shared" si="362"/>
        <v>-0.42612484316540733</v>
      </c>
      <c r="K5779" s="141">
        <v>208588.96557</v>
      </c>
      <c r="L5779" s="141">
        <v>218657.50824</v>
      </c>
      <c r="M5779" s="138">
        <f t="shared" si="363"/>
        <v>4.8269776123996966E-2</v>
      </c>
    </row>
    <row r="5780" spans="1:13" x14ac:dyDescent="0.25">
      <c r="A5780" s="134" t="s">
        <v>340</v>
      </c>
      <c r="B5780" s="134" t="s">
        <v>463</v>
      </c>
      <c r="C5780" s="134">
        <v>0</v>
      </c>
      <c r="D5780" s="134">
        <v>0</v>
      </c>
      <c r="E5780" s="138" t="str">
        <f t="shared" si="360"/>
        <v/>
      </c>
      <c r="F5780" s="134">
        <v>23.46246</v>
      </c>
      <c r="G5780" s="134">
        <v>0</v>
      </c>
      <c r="H5780" s="138">
        <f t="shared" si="361"/>
        <v>-1</v>
      </c>
      <c r="I5780" s="134">
        <v>0</v>
      </c>
      <c r="J5780" s="138" t="str">
        <f t="shared" si="362"/>
        <v/>
      </c>
      <c r="K5780" s="134">
        <v>500.48579999999998</v>
      </c>
      <c r="L5780" s="134">
        <v>2272.3688299999999</v>
      </c>
      <c r="M5780" s="138">
        <f t="shared" si="363"/>
        <v>3.5403262789873358</v>
      </c>
    </row>
    <row r="5781" spans="1:13" x14ac:dyDescent="0.25">
      <c r="A5781" s="134" t="s">
        <v>340</v>
      </c>
      <c r="B5781" s="134" t="s">
        <v>478</v>
      </c>
      <c r="C5781" s="134">
        <v>0</v>
      </c>
      <c r="D5781" s="134">
        <v>0</v>
      </c>
      <c r="E5781" s="138" t="str">
        <f t="shared" si="360"/>
        <v/>
      </c>
      <c r="F5781" s="134">
        <v>0</v>
      </c>
      <c r="G5781" s="134">
        <v>0</v>
      </c>
      <c r="H5781" s="138" t="str">
        <f t="shared" si="361"/>
        <v/>
      </c>
      <c r="I5781" s="134">
        <v>242.33013</v>
      </c>
      <c r="J5781" s="138">
        <f t="shared" si="362"/>
        <v>-1</v>
      </c>
      <c r="K5781" s="134">
        <v>14.904210000000001</v>
      </c>
      <c r="L5781" s="134">
        <v>697.67868999999996</v>
      </c>
      <c r="M5781" s="138">
        <f t="shared" si="363"/>
        <v>45.810846733909408</v>
      </c>
    </row>
    <row r="5782" spans="1:13" x14ac:dyDescent="0.25">
      <c r="A5782" s="134" t="s">
        <v>340</v>
      </c>
      <c r="B5782" s="134" t="s">
        <v>454</v>
      </c>
      <c r="C5782" s="134">
        <v>0</v>
      </c>
      <c r="D5782" s="134">
        <v>0</v>
      </c>
      <c r="E5782" s="138" t="str">
        <f t="shared" si="360"/>
        <v/>
      </c>
      <c r="F5782" s="134">
        <v>5170.5460800000001</v>
      </c>
      <c r="G5782" s="134">
        <v>666.86319000000003</v>
      </c>
      <c r="H5782" s="138">
        <f t="shared" si="361"/>
        <v>-0.87102654542051772</v>
      </c>
      <c r="I5782" s="134">
        <v>46.632669999999997</v>
      </c>
      <c r="J5782" s="138">
        <f t="shared" si="362"/>
        <v>13.30034330009412</v>
      </c>
      <c r="K5782" s="134">
        <v>6065.1850199999999</v>
      </c>
      <c r="L5782" s="134">
        <v>4339.6685399999997</v>
      </c>
      <c r="M5782" s="138">
        <f t="shared" si="363"/>
        <v>-0.28449527496854499</v>
      </c>
    </row>
    <row r="5783" spans="1:13" x14ac:dyDescent="0.25">
      <c r="A5783" s="134" t="s">
        <v>340</v>
      </c>
      <c r="B5783" s="134" t="s">
        <v>464</v>
      </c>
      <c r="C5783" s="134">
        <v>0</v>
      </c>
      <c r="D5783" s="134">
        <v>0</v>
      </c>
      <c r="E5783" s="138" t="str">
        <f t="shared" si="360"/>
        <v/>
      </c>
      <c r="F5783" s="134">
        <v>0</v>
      </c>
      <c r="G5783" s="134">
        <v>0</v>
      </c>
      <c r="H5783" s="138" t="str">
        <f t="shared" si="361"/>
        <v/>
      </c>
      <c r="I5783" s="134">
        <v>48.90484</v>
      </c>
      <c r="J5783" s="138">
        <f t="shared" si="362"/>
        <v>-1</v>
      </c>
      <c r="K5783" s="134">
        <v>48.04045</v>
      </c>
      <c r="L5783" s="134">
        <v>64.708839999999995</v>
      </c>
      <c r="M5783" s="138">
        <f t="shared" si="363"/>
        <v>0.34696573408450582</v>
      </c>
    </row>
    <row r="5784" spans="1:13" x14ac:dyDescent="0.25">
      <c r="A5784" s="134" t="s">
        <v>340</v>
      </c>
      <c r="B5784" s="134" t="s">
        <v>472</v>
      </c>
      <c r="C5784" s="134">
        <v>0</v>
      </c>
      <c r="D5784" s="134">
        <v>0</v>
      </c>
      <c r="E5784" s="138" t="str">
        <f t="shared" si="360"/>
        <v/>
      </c>
      <c r="F5784" s="134">
        <v>0</v>
      </c>
      <c r="G5784" s="134">
        <v>0</v>
      </c>
      <c r="H5784" s="138" t="str">
        <f t="shared" si="361"/>
        <v/>
      </c>
      <c r="I5784" s="134">
        <v>63.640639999999998</v>
      </c>
      <c r="J5784" s="138">
        <f t="shared" si="362"/>
        <v>-1</v>
      </c>
      <c r="K5784" s="134">
        <v>0</v>
      </c>
      <c r="L5784" s="134">
        <v>487.86095999999998</v>
      </c>
      <c r="M5784" s="138" t="str">
        <f t="shared" si="363"/>
        <v/>
      </c>
    </row>
    <row r="5785" spans="1:13" x14ac:dyDescent="0.25">
      <c r="A5785" s="134" t="s">
        <v>340</v>
      </c>
      <c r="B5785" s="134" t="s">
        <v>471</v>
      </c>
      <c r="C5785" s="134">
        <v>0</v>
      </c>
      <c r="D5785" s="134">
        <v>0</v>
      </c>
      <c r="E5785" s="138" t="str">
        <f t="shared" si="360"/>
        <v/>
      </c>
      <c r="F5785" s="134">
        <v>0</v>
      </c>
      <c r="G5785" s="134">
        <v>0</v>
      </c>
      <c r="H5785" s="138" t="str">
        <f t="shared" si="361"/>
        <v/>
      </c>
      <c r="I5785" s="134">
        <v>176</v>
      </c>
      <c r="J5785" s="138">
        <f t="shared" si="362"/>
        <v>-1</v>
      </c>
      <c r="K5785" s="134">
        <v>28.25084</v>
      </c>
      <c r="L5785" s="134">
        <v>448.11237</v>
      </c>
      <c r="M5785" s="138">
        <f t="shared" si="363"/>
        <v>14.861913132494466</v>
      </c>
    </row>
    <row r="5786" spans="1:13" x14ac:dyDescent="0.25">
      <c r="A5786" s="134" t="s">
        <v>340</v>
      </c>
      <c r="B5786" s="134" t="s">
        <v>517</v>
      </c>
      <c r="C5786" s="134">
        <v>0</v>
      </c>
      <c r="D5786" s="134">
        <v>0</v>
      </c>
      <c r="E5786" s="138" t="str">
        <f t="shared" si="360"/>
        <v/>
      </c>
      <c r="F5786" s="134">
        <v>0</v>
      </c>
      <c r="G5786" s="134">
        <v>0</v>
      </c>
      <c r="H5786" s="138" t="str">
        <f t="shared" si="361"/>
        <v/>
      </c>
      <c r="I5786" s="134">
        <v>0</v>
      </c>
      <c r="J5786" s="138" t="str">
        <f t="shared" si="362"/>
        <v/>
      </c>
      <c r="K5786" s="134">
        <v>114.57563</v>
      </c>
      <c r="L5786" s="134">
        <v>137.29724999999999</v>
      </c>
      <c r="M5786" s="138">
        <f t="shared" si="363"/>
        <v>0.19831110682088315</v>
      </c>
    </row>
    <row r="5787" spans="1:13" x14ac:dyDescent="0.25">
      <c r="A5787" s="134" t="s">
        <v>340</v>
      </c>
      <c r="B5787" s="134" t="s">
        <v>501</v>
      </c>
      <c r="C5787" s="134">
        <v>0</v>
      </c>
      <c r="D5787" s="134">
        <v>0</v>
      </c>
      <c r="E5787" s="138" t="str">
        <f t="shared" si="360"/>
        <v/>
      </c>
      <c r="F5787" s="134">
        <v>0</v>
      </c>
      <c r="G5787" s="134">
        <v>0</v>
      </c>
      <c r="H5787" s="138" t="str">
        <f t="shared" si="361"/>
        <v/>
      </c>
      <c r="I5787" s="134">
        <v>0</v>
      </c>
      <c r="J5787" s="138" t="str">
        <f t="shared" si="362"/>
        <v/>
      </c>
      <c r="K5787" s="134">
        <v>3.2713800000000002</v>
      </c>
      <c r="L5787" s="134">
        <v>0</v>
      </c>
      <c r="M5787" s="138">
        <f t="shared" si="363"/>
        <v>-1</v>
      </c>
    </row>
    <row r="5788" spans="1:13" x14ac:dyDescent="0.25">
      <c r="A5788" s="134" t="s">
        <v>340</v>
      </c>
      <c r="B5788" s="134" t="s">
        <v>499</v>
      </c>
      <c r="C5788" s="134">
        <v>0</v>
      </c>
      <c r="D5788" s="134">
        <v>0</v>
      </c>
      <c r="E5788" s="138" t="str">
        <f t="shared" si="360"/>
        <v/>
      </c>
      <c r="F5788" s="134">
        <v>0</v>
      </c>
      <c r="G5788" s="134">
        <v>0</v>
      </c>
      <c r="H5788" s="138" t="str">
        <f t="shared" si="361"/>
        <v/>
      </c>
      <c r="I5788" s="134">
        <v>0</v>
      </c>
      <c r="J5788" s="138" t="str">
        <f t="shared" si="362"/>
        <v/>
      </c>
      <c r="K5788" s="134">
        <v>0</v>
      </c>
      <c r="L5788" s="134">
        <v>0</v>
      </c>
      <c r="M5788" s="138" t="str">
        <f t="shared" si="363"/>
        <v/>
      </c>
    </row>
    <row r="5789" spans="1:13" x14ac:dyDescent="0.25">
      <c r="A5789" s="134" t="s">
        <v>340</v>
      </c>
      <c r="B5789" s="134" t="s">
        <v>451</v>
      </c>
      <c r="C5789" s="134">
        <v>0</v>
      </c>
      <c r="D5789" s="134">
        <v>0</v>
      </c>
      <c r="E5789" s="138" t="str">
        <f t="shared" si="360"/>
        <v/>
      </c>
      <c r="F5789" s="134">
        <v>49</v>
      </c>
      <c r="G5789" s="134">
        <v>32.375</v>
      </c>
      <c r="H5789" s="138">
        <f t="shared" si="361"/>
        <v>-0.3392857142857143</v>
      </c>
      <c r="I5789" s="134">
        <v>34.827719999999999</v>
      </c>
      <c r="J5789" s="138">
        <f t="shared" si="362"/>
        <v>-7.0424363122248534E-2</v>
      </c>
      <c r="K5789" s="134">
        <v>284.06211000000002</v>
      </c>
      <c r="L5789" s="134">
        <v>459.22377</v>
      </c>
      <c r="M5789" s="138">
        <f t="shared" si="363"/>
        <v>0.61663155286708249</v>
      </c>
    </row>
    <row r="5790" spans="1:13" x14ac:dyDescent="0.25">
      <c r="A5790" s="134" t="s">
        <v>340</v>
      </c>
      <c r="B5790" s="134" t="s">
        <v>485</v>
      </c>
      <c r="C5790" s="134">
        <v>0</v>
      </c>
      <c r="D5790" s="134">
        <v>0</v>
      </c>
      <c r="E5790" s="138" t="str">
        <f t="shared" si="360"/>
        <v/>
      </c>
      <c r="F5790" s="134">
        <v>0</v>
      </c>
      <c r="G5790" s="134">
        <v>0</v>
      </c>
      <c r="H5790" s="138" t="str">
        <f t="shared" si="361"/>
        <v/>
      </c>
      <c r="I5790" s="134">
        <v>0</v>
      </c>
      <c r="J5790" s="138" t="str">
        <f t="shared" si="362"/>
        <v/>
      </c>
      <c r="K5790" s="134">
        <v>0</v>
      </c>
      <c r="L5790" s="134">
        <v>50.001559999999998</v>
      </c>
      <c r="M5790" s="138" t="str">
        <f t="shared" si="363"/>
        <v/>
      </c>
    </row>
    <row r="5791" spans="1:13" x14ac:dyDescent="0.25">
      <c r="A5791" s="134" t="s">
        <v>340</v>
      </c>
      <c r="B5791" s="134" t="s">
        <v>458</v>
      </c>
      <c r="C5791" s="134">
        <v>0</v>
      </c>
      <c r="D5791" s="134">
        <v>0</v>
      </c>
      <c r="E5791" s="138" t="str">
        <f t="shared" si="360"/>
        <v/>
      </c>
      <c r="F5791" s="134">
        <v>0</v>
      </c>
      <c r="G5791" s="134">
        <v>0</v>
      </c>
      <c r="H5791" s="138" t="str">
        <f t="shared" si="361"/>
        <v/>
      </c>
      <c r="I5791" s="134">
        <v>0</v>
      </c>
      <c r="J5791" s="138" t="str">
        <f t="shared" si="362"/>
        <v/>
      </c>
      <c r="K5791" s="134">
        <v>1041.9064000000001</v>
      </c>
      <c r="L5791" s="134">
        <v>4886.1464500000002</v>
      </c>
      <c r="M5791" s="138">
        <f t="shared" si="363"/>
        <v>3.6896213037946595</v>
      </c>
    </row>
    <row r="5792" spans="1:13" x14ac:dyDescent="0.25">
      <c r="A5792" s="134" t="s">
        <v>340</v>
      </c>
      <c r="B5792" s="134" t="s">
        <v>494</v>
      </c>
      <c r="C5792" s="134">
        <v>0</v>
      </c>
      <c r="D5792" s="134">
        <v>0</v>
      </c>
      <c r="E5792" s="138" t="str">
        <f t="shared" si="360"/>
        <v/>
      </c>
      <c r="F5792" s="134">
        <v>41.780500000000004</v>
      </c>
      <c r="G5792" s="134">
        <v>0</v>
      </c>
      <c r="H5792" s="138">
        <f t="shared" si="361"/>
        <v>-1</v>
      </c>
      <c r="I5792" s="134">
        <v>0</v>
      </c>
      <c r="J5792" s="138" t="str">
        <f t="shared" si="362"/>
        <v/>
      </c>
      <c r="K5792" s="134">
        <v>80.575500000000005</v>
      </c>
      <c r="L5792" s="134">
        <v>74.978499999999997</v>
      </c>
      <c r="M5792" s="138">
        <f t="shared" si="363"/>
        <v>-6.9462801968340315E-2</v>
      </c>
    </row>
    <row r="5793" spans="1:13" x14ac:dyDescent="0.25">
      <c r="A5793" s="134" t="s">
        <v>340</v>
      </c>
      <c r="B5793" s="134" t="s">
        <v>479</v>
      </c>
      <c r="C5793" s="134">
        <v>0</v>
      </c>
      <c r="D5793" s="134">
        <v>0</v>
      </c>
      <c r="E5793" s="138" t="str">
        <f t="shared" si="360"/>
        <v/>
      </c>
      <c r="F5793" s="134">
        <v>0</v>
      </c>
      <c r="G5793" s="134">
        <v>0</v>
      </c>
      <c r="H5793" s="138" t="str">
        <f t="shared" si="361"/>
        <v/>
      </c>
      <c r="I5793" s="134">
        <v>0</v>
      </c>
      <c r="J5793" s="138" t="str">
        <f t="shared" si="362"/>
        <v/>
      </c>
      <c r="K5793" s="134">
        <v>0</v>
      </c>
      <c r="L5793" s="134">
        <v>75.706050000000005</v>
      </c>
      <c r="M5793" s="138" t="str">
        <f t="shared" si="363"/>
        <v/>
      </c>
    </row>
    <row r="5794" spans="1:13" x14ac:dyDescent="0.25">
      <c r="A5794" s="134" t="s">
        <v>340</v>
      </c>
      <c r="B5794" s="134" t="s">
        <v>514</v>
      </c>
      <c r="C5794" s="134">
        <v>0</v>
      </c>
      <c r="D5794" s="134">
        <v>0</v>
      </c>
      <c r="E5794" s="138" t="str">
        <f t="shared" si="360"/>
        <v/>
      </c>
      <c r="F5794" s="134">
        <v>0</v>
      </c>
      <c r="G5794" s="134">
        <v>0</v>
      </c>
      <c r="H5794" s="138" t="str">
        <f t="shared" si="361"/>
        <v/>
      </c>
      <c r="I5794" s="134">
        <v>0</v>
      </c>
      <c r="J5794" s="138" t="str">
        <f t="shared" si="362"/>
        <v/>
      </c>
      <c r="K5794" s="134">
        <v>0</v>
      </c>
      <c r="L5794" s="134">
        <v>15.743449999999999</v>
      </c>
      <c r="M5794" s="138" t="str">
        <f t="shared" si="363"/>
        <v/>
      </c>
    </row>
    <row r="5795" spans="1:13" x14ac:dyDescent="0.25">
      <c r="A5795" s="134" t="s">
        <v>340</v>
      </c>
      <c r="B5795" s="134" t="s">
        <v>467</v>
      </c>
      <c r="C5795" s="134">
        <v>0</v>
      </c>
      <c r="D5795" s="134">
        <v>0</v>
      </c>
      <c r="E5795" s="138" t="str">
        <f t="shared" si="360"/>
        <v/>
      </c>
      <c r="F5795" s="134">
        <v>0</v>
      </c>
      <c r="G5795" s="134">
        <v>0</v>
      </c>
      <c r="H5795" s="138" t="str">
        <f t="shared" si="361"/>
        <v/>
      </c>
      <c r="I5795" s="134">
        <v>0</v>
      </c>
      <c r="J5795" s="138" t="str">
        <f t="shared" si="362"/>
        <v/>
      </c>
      <c r="K5795" s="134">
        <v>148.46812</v>
      </c>
      <c r="L5795" s="134">
        <v>24.971969999999999</v>
      </c>
      <c r="M5795" s="138">
        <f t="shared" si="363"/>
        <v>-0.8318024771917365</v>
      </c>
    </row>
    <row r="5796" spans="1:13" x14ac:dyDescent="0.25">
      <c r="A5796" s="134" t="s">
        <v>340</v>
      </c>
      <c r="B5796" s="134" t="s">
        <v>455</v>
      </c>
      <c r="C5796" s="134">
        <v>0</v>
      </c>
      <c r="D5796" s="134">
        <v>58.575060000000001</v>
      </c>
      <c r="E5796" s="138" t="str">
        <f t="shared" si="360"/>
        <v/>
      </c>
      <c r="F5796" s="134">
        <v>245.86788000000001</v>
      </c>
      <c r="G5796" s="134">
        <v>704.41921000000002</v>
      </c>
      <c r="H5796" s="138">
        <f t="shared" si="361"/>
        <v>1.8650314551050751</v>
      </c>
      <c r="I5796" s="134">
        <v>770.51500999999996</v>
      </c>
      <c r="J5796" s="138">
        <f t="shared" si="362"/>
        <v>-8.5781326959483817E-2</v>
      </c>
      <c r="K5796" s="134">
        <v>3926.4308000000001</v>
      </c>
      <c r="L5796" s="134">
        <v>5399.3328700000002</v>
      </c>
      <c r="M5796" s="138">
        <f t="shared" si="363"/>
        <v>0.37512492770788164</v>
      </c>
    </row>
    <row r="5797" spans="1:13" x14ac:dyDescent="0.25">
      <c r="A5797" s="134" t="s">
        <v>340</v>
      </c>
      <c r="B5797" s="134" t="s">
        <v>489</v>
      </c>
      <c r="C5797" s="134">
        <v>0</v>
      </c>
      <c r="D5797" s="134">
        <v>0</v>
      </c>
      <c r="E5797" s="138" t="str">
        <f t="shared" si="360"/>
        <v/>
      </c>
      <c r="F5797" s="134">
        <v>10.517480000000001</v>
      </c>
      <c r="G5797" s="134">
        <v>0</v>
      </c>
      <c r="H5797" s="138">
        <f t="shared" si="361"/>
        <v>-1</v>
      </c>
      <c r="I5797" s="134">
        <v>0</v>
      </c>
      <c r="J5797" s="138" t="str">
        <f t="shared" si="362"/>
        <v/>
      </c>
      <c r="K5797" s="134">
        <v>10.517480000000001</v>
      </c>
      <c r="L5797" s="134">
        <v>11.44303</v>
      </c>
      <c r="M5797" s="138">
        <f t="shared" si="363"/>
        <v>8.8001118138565371E-2</v>
      </c>
    </row>
    <row r="5798" spans="1:13" x14ac:dyDescent="0.25">
      <c r="A5798" s="134" t="s">
        <v>340</v>
      </c>
      <c r="B5798" s="134" t="s">
        <v>459</v>
      </c>
      <c r="C5798" s="134">
        <v>0</v>
      </c>
      <c r="D5798" s="134">
        <v>0</v>
      </c>
      <c r="E5798" s="138" t="str">
        <f t="shared" si="360"/>
        <v/>
      </c>
      <c r="F5798" s="134">
        <v>0</v>
      </c>
      <c r="G5798" s="134">
        <v>60.484769999999997</v>
      </c>
      <c r="H5798" s="138" t="str">
        <f t="shared" si="361"/>
        <v/>
      </c>
      <c r="I5798" s="134">
        <v>37.625880000000002</v>
      </c>
      <c r="J5798" s="138">
        <f t="shared" si="362"/>
        <v>0.60753103980558043</v>
      </c>
      <c r="K5798" s="134">
        <v>295.90442000000002</v>
      </c>
      <c r="L5798" s="134">
        <v>260.13274999999999</v>
      </c>
      <c r="M5798" s="138">
        <f t="shared" si="363"/>
        <v>-0.12088927228596325</v>
      </c>
    </row>
    <row r="5799" spans="1:13" x14ac:dyDescent="0.25">
      <c r="A5799" s="134" t="s">
        <v>340</v>
      </c>
      <c r="B5799" s="134" t="s">
        <v>477</v>
      </c>
      <c r="C5799" s="134">
        <v>0</v>
      </c>
      <c r="D5799" s="134">
        <v>0</v>
      </c>
      <c r="E5799" s="138" t="str">
        <f t="shared" si="360"/>
        <v/>
      </c>
      <c r="F5799" s="134">
        <v>0</v>
      </c>
      <c r="G5799" s="134">
        <v>0</v>
      </c>
      <c r="H5799" s="138" t="str">
        <f t="shared" si="361"/>
        <v/>
      </c>
      <c r="I5799" s="134">
        <v>0</v>
      </c>
      <c r="J5799" s="138" t="str">
        <f t="shared" si="362"/>
        <v/>
      </c>
      <c r="K5799" s="134">
        <v>0</v>
      </c>
      <c r="L5799" s="134">
        <v>10.385</v>
      </c>
      <c r="M5799" s="138" t="str">
        <f t="shared" si="363"/>
        <v/>
      </c>
    </row>
    <row r="5800" spans="1:13" x14ac:dyDescent="0.25">
      <c r="A5800" s="134" t="s">
        <v>340</v>
      </c>
      <c r="B5800" s="134" t="s">
        <v>450</v>
      </c>
      <c r="C5800" s="134">
        <v>0</v>
      </c>
      <c r="D5800" s="134">
        <v>75.120400000000004</v>
      </c>
      <c r="E5800" s="138" t="str">
        <f t="shared" si="360"/>
        <v/>
      </c>
      <c r="F5800" s="134">
        <v>1016.05542</v>
      </c>
      <c r="G5800" s="134">
        <v>1711.4812999999999</v>
      </c>
      <c r="H5800" s="138">
        <f t="shared" si="361"/>
        <v>0.68443695718881159</v>
      </c>
      <c r="I5800" s="134">
        <v>1450.67047</v>
      </c>
      <c r="J5800" s="138">
        <f t="shared" si="362"/>
        <v>0.17978640593683548</v>
      </c>
      <c r="K5800" s="134">
        <v>14018.97796</v>
      </c>
      <c r="L5800" s="134">
        <v>13934.491249999999</v>
      </c>
      <c r="M5800" s="138">
        <f t="shared" si="363"/>
        <v>-6.0265955364980917E-3</v>
      </c>
    </row>
    <row r="5801" spans="1:13" x14ac:dyDescent="0.25">
      <c r="A5801" s="134" t="s">
        <v>340</v>
      </c>
      <c r="B5801" s="134" t="s">
        <v>453</v>
      </c>
      <c r="C5801" s="134">
        <v>0</v>
      </c>
      <c r="D5801" s="134">
        <v>0</v>
      </c>
      <c r="E5801" s="138" t="str">
        <f t="shared" si="360"/>
        <v/>
      </c>
      <c r="F5801" s="134">
        <v>64.879050000000007</v>
      </c>
      <c r="G5801" s="134">
        <v>412.08936</v>
      </c>
      <c r="H5801" s="138">
        <f t="shared" si="361"/>
        <v>5.3516552723876192</v>
      </c>
      <c r="I5801" s="134">
        <v>0</v>
      </c>
      <c r="J5801" s="138" t="str">
        <f t="shared" si="362"/>
        <v/>
      </c>
      <c r="K5801" s="134">
        <v>2416.7254400000002</v>
      </c>
      <c r="L5801" s="134">
        <v>2630.00018</v>
      </c>
      <c r="M5801" s="138">
        <f t="shared" si="363"/>
        <v>8.8249470324605728E-2</v>
      </c>
    </row>
    <row r="5802" spans="1:13" x14ac:dyDescent="0.25">
      <c r="A5802" s="134" t="s">
        <v>340</v>
      </c>
      <c r="B5802" s="134" t="s">
        <v>480</v>
      </c>
      <c r="C5802" s="134">
        <v>0</v>
      </c>
      <c r="D5802" s="134">
        <v>0</v>
      </c>
      <c r="E5802" s="138" t="str">
        <f t="shared" si="360"/>
        <v/>
      </c>
      <c r="F5802" s="134">
        <v>0</v>
      </c>
      <c r="G5802" s="134">
        <v>0</v>
      </c>
      <c r="H5802" s="138" t="str">
        <f t="shared" si="361"/>
        <v/>
      </c>
      <c r="I5802" s="134">
        <v>26.728300000000001</v>
      </c>
      <c r="J5802" s="138">
        <f t="shared" si="362"/>
        <v>-1</v>
      </c>
      <c r="K5802" s="134">
        <v>80.31344</v>
      </c>
      <c r="L5802" s="134">
        <v>26.728300000000001</v>
      </c>
      <c r="M5802" s="138">
        <f t="shared" si="363"/>
        <v>-0.66720015977400537</v>
      </c>
    </row>
    <row r="5803" spans="1:13" x14ac:dyDescent="0.25">
      <c r="A5803" s="134" t="s">
        <v>340</v>
      </c>
      <c r="B5803" s="134" t="s">
        <v>487</v>
      </c>
      <c r="C5803" s="134">
        <v>0</v>
      </c>
      <c r="D5803" s="134">
        <v>115.5252</v>
      </c>
      <c r="E5803" s="138" t="str">
        <f t="shared" si="360"/>
        <v/>
      </c>
      <c r="F5803" s="134">
        <v>0</v>
      </c>
      <c r="G5803" s="134">
        <v>136.90270000000001</v>
      </c>
      <c r="H5803" s="138" t="str">
        <f t="shared" si="361"/>
        <v/>
      </c>
      <c r="I5803" s="134">
        <v>129.53200000000001</v>
      </c>
      <c r="J5803" s="138">
        <f t="shared" si="362"/>
        <v>5.6902541456937294E-2</v>
      </c>
      <c r="K5803" s="134">
        <v>757.25077999999996</v>
      </c>
      <c r="L5803" s="134">
        <v>807.09024999999997</v>
      </c>
      <c r="M5803" s="138">
        <f t="shared" si="363"/>
        <v>6.5816333658976323E-2</v>
      </c>
    </row>
    <row r="5804" spans="1:13" x14ac:dyDescent="0.25">
      <c r="A5804" s="134" t="s">
        <v>340</v>
      </c>
      <c r="B5804" s="134" t="s">
        <v>481</v>
      </c>
      <c r="C5804" s="134">
        <v>0</v>
      </c>
      <c r="D5804" s="134">
        <v>0</v>
      </c>
      <c r="E5804" s="138" t="str">
        <f t="shared" si="360"/>
        <v/>
      </c>
      <c r="F5804" s="134">
        <v>0</v>
      </c>
      <c r="G5804" s="134">
        <v>0</v>
      </c>
      <c r="H5804" s="138" t="str">
        <f t="shared" si="361"/>
        <v/>
      </c>
      <c r="I5804" s="134">
        <v>6.1475</v>
      </c>
      <c r="J5804" s="138">
        <f t="shared" si="362"/>
        <v>-1</v>
      </c>
      <c r="K5804" s="134">
        <v>0</v>
      </c>
      <c r="L5804" s="134">
        <v>7.3475000000000001</v>
      </c>
      <c r="M5804" s="138" t="str">
        <f t="shared" si="363"/>
        <v/>
      </c>
    </row>
    <row r="5805" spans="1:13" x14ac:dyDescent="0.25">
      <c r="A5805" s="134" t="s">
        <v>340</v>
      </c>
      <c r="B5805" s="134" t="s">
        <v>461</v>
      </c>
      <c r="C5805" s="134">
        <v>0</v>
      </c>
      <c r="D5805" s="134">
        <v>0</v>
      </c>
      <c r="E5805" s="138" t="str">
        <f t="shared" si="360"/>
        <v/>
      </c>
      <c r="F5805" s="134">
        <v>82.723159999999993</v>
      </c>
      <c r="G5805" s="134">
        <v>15.642200000000001</v>
      </c>
      <c r="H5805" s="138">
        <f t="shared" si="361"/>
        <v>-0.81090906101749494</v>
      </c>
      <c r="I5805" s="134">
        <v>87.759619999999998</v>
      </c>
      <c r="J5805" s="138">
        <f t="shared" si="362"/>
        <v>-0.82176085083321915</v>
      </c>
      <c r="K5805" s="134">
        <v>308.24878999999999</v>
      </c>
      <c r="L5805" s="134">
        <v>453.38414</v>
      </c>
      <c r="M5805" s="138">
        <f t="shared" si="363"/>
        <v>0.47083834457225282</v>
      </c>
    </row>
    <row r="5806" spans="1:13" x14ac:dyDescent="0.25">
      <c r="A5806" s="134" t="s">
        <v>340</v>
      </c>
      <c r="B5806" s="134" t="s">
        <v>469</v>
      </c>
      <c r="C5806" s="134">
        <v>0</v>
      </c>
      <c r="D5806" s="134">
        <v>0</v>
      </c>
      <c r="E5806" s="138" t="str">
        <f t="shared" si="360"/>
        <v/>
      </c>
      <c r="F5806" s="134">
        <v>0</v>
      </c>
      <c r="G5806" s="134">
        <v>0</v>
      </c>
      <c r="H5806" s="138" t="str">
        <f t="shared" si="361"/>
        <v/>
      </c>
      <c r="I5806" s="134">
        <v>27.00949</v>
      </c>
      <c r="J5806" s="138">
        <f t="shared" si="362"/>
        <v>-1</v>
      </c>
      <c r="K5806" s="134">
        <v>27.857289999999999</v>
      </c>
      <c r="L5806" s="134">
        <v>54.408259999999999</v>
      </c>
      <c r="M5806" s="138">
        <f t="shared" si="363"/>
        <v>0.9531067092312282</v>
      </c>
    </row>
    <row r="5807" spans="1:13" x14ac:dyDescent="0.25">
      <c r="A5807" s="134" t="s">
        <v>340</v>
      </c>
      <c r="B5807" s="134" t="s">
        <v>452</v>
      </c>
      <c r="C5807" s="134">
        <v>0</v>
      </c>
      <c r="D5807" s="134">
        <v>0</v>
      </c>
      <c r="E5807" s="138" t="str">
        <f t="shared" si="360"/>
        <v/>
      </c>
      <c r="F5807" s="134">
        <v>16.43317</v>
      </c>
      <c r="G5807" s="134">
        <v>110.48936</v>
      </c>
      <c r="H5807" s="138">
        <f t="shared" si="361"/>
        <v>5.7235572929629521</v>
      </c>
      <c r="I5807" s="134">
        <v>77.595860000000002</v>
      </c>
      <c r="J5807" s="138">
        <f t="shared" si="362"/>
        <v>0.42390792498465779</v>
      </c>
      <c r="K5807" s="134">
        <v>193.08262999999999</v>
      </c>
      <c r="L5807" s="134">
        <v>754.16294000000005</v>
      </c>
      <c r="M5807" s="138">
        <f t="shared" si="363"/>
        <v>2.9059077453005489</v>
      </c>
    </row>
    <row r="5808" spans="1:13" x14ac:dyDescent="0.25">
      <c r="A5808" s="134" t="s">
        <v>340</v>
      </c>
      <c r="B5808" s="134" t="s">
        <v>460</v>
      </c>
      <c r="C5808" s="134">
        <v>0</v>
      </c>
      <c r="D5808" s="134">
        <v>0</v>
      </c>
      <c r="E5808" s="138" t="str">
        <f t="shared" si="360"/>
        <v/>
      </c>
      <c r="F5808" s="134">
        <v>2.5499999999999998</v>
      </c>
      <c r="G5808" s="134">
        <v>44.69744</v>
      </c>
      <c r="H5808" s="138">
        <f t="shared" si="361"/>
        <v>16.528407843137256</v>
      </c>
      <c r="I5808" s="134">
        <v>326.63328999999999</v>
      </c>
      <c r="J5808" s="138">
        <f t="shared" si="362"/>
        <v>-0.86315712032903935</v>
      </c>
      <c r="K5808" s="134">
        <v>365.76396</v>
      </c>
      <c r="L5808" s="134">
        <v>1190.13797</v>
      </c>
      <c r="M5808" s="138">
        <f t="shared" si="363"/>
        <v>2.2538415485221672</v>
      </c>
    </row>
    <row r="5809" spans="1:13" x14ac:dyDescent="0.25">
      <c r="A5809" s="134" t="s">
        <v>340</v>
      </c>
      <c r="B5809" s="134" t="s">
        <v>483</v>
      </c>
      <c r="C5809" s="134">
        <v>0</v>
      </c>
      <c r="D5809" s="134">
        <v>0</v>
      </c>
      <c r="E5809" s="138" t="str">
        <f t="shared" si="360"/>
        <v/>
      </c>
      <c r="F5809" s="134">
        <v>0</v>
      </c>
      <c r="G5809" s="134">
        <v>0</v>
      </c>
      <c r="H5809" s="138" t="str">
        <f t="shared" si="361"/>
        <v/>
      </c>
      <c r="I5809" s="134">
        <v>0</v>
      </c>
      <c r="J5809" s="138" t="str">
        <f t="shared" si="362"/>
        <v/>
      </c>
      <c r="K5809" s="134">
        <v>0</v>
      </c>
      <c r="L5809" s="134">
        <v>17.141660000000002</v>
      </c>
      <c r="M5809" s="138" t="str">
        <f t="shared" si="363"/>
        <v/>
      </c>
    </row>
    <row r="5810" spans="1:13" x14ac:dyDescent="0.25">
      <c r="A5810" s="134" t="s">
        <v>340</v>
      </c>
      <c r="B5810" s="134" t="s">
        <v>482</v>
      </c>
      <c r="C5810" s="134">
        <v>0</v>
      </c>
      <c r="D5810" s="134">
        <v>0</v>
      </c>
      <c r="E5810" s="138" t="str">
        <f t="shared" si="360"/>
        <v/>
      </c>
      <c r="F5810" s="134">
        <v>0</v>
      </c>
      <c r="G5810" s="134">
        <v>0</v>
      </c>
      <c r="H5810" s="138" t="str">
        <f t="shared" si="361"/>
        <v/>
      </c>
      <c r="I5810" s="134">
        <v>0</v>
      </c>
      <c r="J5810" s="138" t="str">
        <f t="shared" si="362"/>
        <v/>
      </c>
      <c r="K5810" s="134">
        <v>111.84332000000001</v>
      </c>
      <c r="L5810" s="134">
        <v>3.9288699999999999</v>
      </c>
      <c r="M5810" s="138">
        <f t="shared" si="363"/>
        <v>-0.96487166153508319</v>
      </c>
    </row>
    <row r="5811" spans="1:13" x14ac:dyDescent="0.25">
      <c r="A5811" s="134" t="s">
        <v>340</v>
      </c>
      <c r="B5811" s="134" t="s">
        <v>457</v>
      </c>
      <c r="C5811" s="134">
        <v>0</v>
      </c>
      <c r="D5811" s="134">
        <v>0</v>
      </c>
      <c r="E5811" s="138" t="str">
        <f t="shared" si="360"/>
        <v/>
      </c>
      <c r="F5811" s="134">
        <v>18.915600000000001</v>
      </c>
      <c r="G5811" s="134">
        <v>19.007960000000001</v>
      </c>
      <c r="H5811" s="138">
        <f t="shared" si="361"/>
        <v>4.8827422867896431E-3</v>
      </c>
      <c r="I5811" s="134">
        <v>37.965060000000001</v>
      </c>
      <c r="J5811" s="138">
        <f t="shared" si="362"/>
        <v>-0.49933017358592346</v>
      </c>
      <c r="K5811" s="134">
        <v>121.29621</v>
      </c>
      <c r="L5811" s="134">
        <v>215.14993000000001</v>
      </c>
      <c r="M5811" s="138">
        <f t="shared" si="363"/>
        <v>0.77375641003127815</v>
      </c>
    </row>
    <row r="5812" spans="1:13" x14ac:dyDescent="0.25">
      <c r="A5812" s="134" t="s">
        <v>340</v>
      </c>
      <c r="B5812" s="134" t="s">
        <v>468</v>
      </c>
      <c r="C5812" s="134">
        <v>0</v>
      </c>
      <c r="D5812" s="134">
        <v>0</v>
      </c>
      <c r="E5812" s="138" t="str">
        <f t="shared" si="360"/>
        <v/>
      </c>
      <c r="F5812" s="134">
        <v>0</v>
      </c>
      <c r="G5812" s="134">
        <v>0</v>
      </c>
      <c r="H5812" s="138" t="str">
        <f t="shared" si="361"/>
        <v/>
      </c>
      <c r="I5812" s="134">
        <v>0</v>
      </c>
      <c r="J5812" s="138" t="str">
        <f t="shared" si="362"/>
        <v/>
      </c>
      <c r="K5812" s="134">
        <v>0</v>
      </c>
      <c r="L5812" s="134">
        <v>236.5215</v>
      </c>
      <c r="M5812" s="138" t="str">
        <f t="shared" si="363"/>
        <v/>
      </c>
    </row>
    <row r="5813" spans="1:13" x14ac:dyDescent="0.25">
      <c r="A5813" s="134" t="s">
        <v>340</v>
      </c>
      <c r="B5813" s="134" t="s">
        <v>462</v>
      </c>
      <c r="C5813" s="134">
        <v>0</v>
      </c>
      <c r="D5813" s="134">
        <v>0</v>
      </c>
      <c r="E5813" s="138" t="str">
        <f t="shared" si="360"/>
        <v/>
      </c>
      <c r="F5813" s="134">
        <v>0</v>
      </c>
      <c r="G5813" s="134">
        <v>39.683500000000002</v>
      </c>
      <c r="H5813" s="138" t="str">
        <f t="shared" si="361"/>
        <v/>
      </c>
      <c r="I5813" s="134">
        <v>34.858600000000003</v>
      </c>
      <c r="J5813" s="138">
        <f t="shared" si="362"/>
        <v>0.13841347615796384</v>
      </c>
      <c r="K5813" s="134">
        <v>104.56032999999999</v>
      </c>
      <c r="L5813" s="134">
        <v>273.24617999999998</v>
      </c>
      <c r="M5813" s="138">
        <f t="shared" si="363"/>
        <v>1.6132872763504094</v>
      </c>
    </row>
    <row r="5814" spans="1:13" x14ac:dyDescent="0.25">
      <c r="A5814" s="134" t="s">
        <v>340</v>
      </c>
      <c r="B5814" s="134" t="s">
        <v>509</v>
      </c>
      <c r="C5814" s="134">
        <v>0</v>
      </c>
      <c r="D5814" s="134">
        <v>0</v>
      </c>
      <c r="E5814" s="138" t="str">
        <f t="shared" si="360"/>
        <v/>
      </c>
      <c r="F5814" s="134">
        <v>0</v>
      </c>
      <c r="G5814" s="134">
        <v>0</v>
      </c>
      <c r="H5814" s="138" t="str">
        <f t="shared" si="361"/>
        <v/>
      </c>
      <c r="I5814" s="134">
        <v>0</v>
      </c>
      <c r="J5814" s="138" t="str">
        <f t="shared" si="362"/>
        <v/>
      </c>
      <c r="K5814" s="134">
        <v>11.37186</v>
      </c>
      <c r="L5814" s="134">
        <v>0</v>
      </c>
      <c r="M5814" s="138">
        <f t="shared" si="363"/>
        <v>-1</v>
      </c>
    </row>
    <row r="5815" spans="1:13" x14ac:dyDescent="0.25">
      <c r="A5815" s="134" t="s">
        <v>340</v>
      </c>
      <c r="B5815" s="134" t="s">
        <v>491</v>
      </c>
      <c r="C5815" s="134">
        <v>0</v>
      </c>
      <c r="D5815" s="134">
        <v>0</v>
      </c>
      <c r="E5815" s="138" t="str">
        <f t="shared" si="360"/>
        <v/>
      </c>
      <c r="F5815" s="134">
        <v>0</v>
      </c>
      <c r="G5815" s="134">
        <v>0</v>
      </c>
      <c r="H5815" s="138" t="str">
        <f t="shared" si="361"/>
        <v/>
      </c>
      <c r="I5815" s="134">
        <v>0</v>
      </c>
      <c r="J5815" s="138" t="str">
        <f t="shared" si="362"/>
        <v/>
      </c>
      <c r="K5815" s="134">
        <v>0</v>
      </c>
      <c r="L5815" s="134">
        <v>57.9</v>
      </c>
      <c r="M5815" s="138" t="str">
        <f t="shared" si="363"/>
        <v/>
      </c>
    </row>
    <row r="5816" spans="1:13" x14ac:dyDescent="0.25">
      <c r="A5816" s="134" t="s">
        <v>340</v>
      </c>
      <c r="B5816" s="134" t="s">
        <v>456</v>
      </c>
      <c r="C5816" s="134">
        <v>0</v>
      </c>
      <c r="D5816" s="134">
        <v>0</v>
      </c>
      <c r="E5816" s="138" t="str">
        <f t="shared" si="360"/>
        <v/>
      </c>
      <c r="F5816" s="134">
        <v>0</v>
      </c>
      <c r="G5816" s="134">
        <v>0</v>
      </c>
      <c r="H5816" s="138" t="str">
        <f t="shared" si="361"/>
        <v/>
      </c>
      <c r="I5816" s="134">
        <v>19.390239999999999</v>
      </c>
      <c r="J5816" s="138">
        <f t="shared" si="362"/>
        <v>-1</v>
      </c>
      <c r="K5816" s="134">
        <v>47.695210000000003</v>
      </c>
      <c r="L5816" s="134">
        <v>66.79477</v>
      </c>
      <c r="M5816" s="138">
        <f t="shared" si="363"/>
        <v>0.40045027582434378</v>
      </c>
    </row>
    <row r="5817" spans="1:13" x14ac:dyDescent="0.25">
      <c r="A5817" s="134" t="s">
        <v>340</v>
      </c>
      <c r="B5817" s="134" t="s">
        <v>470</v>
      </c>
      <c r="C5817" s="134">
        <v>0</v>
      </c>
      <c r="D5817" s="134">
        <v>0</v>
      </c>
      <c r="E5817" s="138" t="str">
        <f t="shared" si="360"/>
        <v/>
      </c>
      <c r="F5817" s="134">
        <v>0</v>
      </c>
      <c r="G5817" s="134">
        <v>0</v>
      </c>
      <c r="H5817" s="138" t="str">
        <f t="shared" si="361"/>
        <v/>
      </c>
      <c r="I5817" s="134">
        <v>0</v>
      </c>
      <c r="J5817" s="138" t="str">
        <f t="shared" si="362"/>
        <v/>
      </c>
      <c r="K5817" s="134">
        <v>252.19560000000001</v>
      </c>
      <c r="L5817" s="134">
        <v>362.63258000000002</v>
      </c>
      <c r="M5817" s="138">
        <f t="shared" si="363"/>
        <v>0.43790208869623415</v>
      </c>
    </row>
    <row r="5818" spans="1:13" x14ac:dyDescent="0.25">
      <c r="A5818" s="134" t="s">
        <v>340</v>
      </c>
      <c r="B5818" s="134" t="s">
        <v>496</v>
      </c>
      <c r="C5818" s="134">
        <v>0</v>
      </c>
      <c r="D5818" s="134">
        <v>0</v>
      </c>
      <c r="E5818" s="138" t="str">
        <f t="shared" si="360"/>
        <v/>
      </c>
      <c r="F5818" s="134">
        <v>55.613399999999999</v>
      </c>
      <c r="G5818" s="134">
        <v>0</v>
      </c>
      <c r="H5818" s="138">
        <f t="shared" si="361"/>
        <v>-1</v>
      </c>
      <c r="I5818" s="134">
        <v>0</v>
      </c>
      <c r="J5818" s="138" t="str">
        <f t="shared" si="362"/>
        <v/>
      </c>
      <c r="K5818" s="134">
        <v>113.9589</v>
      </c>
      <c r="L5818" s="134">
        <v>111.04649999999999</v>
      </c>
      <c r="M5818" s="138">
        <f t="shared" si="363"/>
        <v>-2.5556582241492376E-2</v>
      </c>
    </row>
    <row r="5819" spans="1:13" x14ac:dyDescent="0.25">
      <c r="A5819" s="134" t="s">
        <v>340</v>
      </c>
      <c r="B5819" s="134" t="s">
        <v>466</v>
      </c>
      <c r="C5819" s="134">
        <v>0</v>
      </c>
      <c r="D5819" s="134">
        <v>0</v>
      </c>
      <c r="E5819" s="138" t="str">
        <f t="shared" si="360"/>
        <v/>
      </c>
      <c r="F5819" s="134">
        <v>0</v>
      </c>
      <c r="G5819" s="134">
        <v>0</v>
      </c>
      <c r="H5819" s="138" t="str">
        <f t="shared" si="361"/>
        <v/>
      </c>
      <c r="I5819" s="134">
        <v>0</v>
      </c>
      <c r="J5819" s="138" t="str">
        <f t="shared" si="362"/>
        <v/>
      </c>
      <c r="K5819" s="134">
        <v>0</v>
      </c>
      <c r="L5819" s="134">
        <v>98.573359999999994</v>
      </c>
      <c r="M5819" s="138" t="str">
        <f t="shared" si="363"/>
        <v/>
      </c>
    </row>
    <row r="5820" spans="1:13" x14ac:dyDescent="0.25">
      <c r="A5820" s="134" t="s">
        <v>340</v>
      </c>
      <c r="B5820" s="134" t="s">
        <v>518</v>
      </c>
      <c r="C5820" s="134">
        <v>0</v>
      </c>
      <c r="D5820" s="134">
        <v>0</v>
      </c>
      <c r="E5820" s="138" t="str">
        <f t="shared" si="360"/>
        <v/>
      </c>
      <c r="F5820" s="134">
        <v>0</v>
      </c>
      <c r="G5820" s="134">
        <v>0</v>
      </c>
      <c r="H5820" s="138" t="str">
        <f t="shared" si="361"/>
        <v/>
      </c>
      <c r="I5820" s="134">
        <v>0</v>
      </c>
      <c r="J5820" s="138" t="str">
        <f t="shared" si="362"/>
        <v/>
      </c>
      <c r="K5820" s="134">
        <v>0</v>
      </c>
      <c r="L5820" s="134">
        <v>9</v>
      </c>
      <c r="M5820" s="138" t="str">
        <f t="shared" si="363"/>
        <v/>
      </c>
    </row>
    <row r="5821" spans="1:13" x14ac:dyDescent="0.25">
      <c r="A5821" s="134" t="s">
        <v>340</v>
      </c>
      <c r="B5821" s="134" t="s">
        <v>465</v>
      </c>
      <c r="C5821" s="134">
        <v>0</v>
      </c>
      <c r="D5821" s="134">
        <v>0</v>
      </c>
      <c r="E5821" s="138" t="str">
        <f t="shared" si="360"/>
        <v/>
      </c>
      <c r="F5821" s="134">
        <v>0</v>
      </c>
      <c r="G5821" s="134">
        <v>0</v>
      </c>
      <c r="H5821" s="138" t="str">
        <f t="shared" si="361"/>
        <v/>
      </c>
      <c r="I5821" s="134">
        <v>0</v>
      </c>
      <c r="J5821" s="138" t="str">
        <f t="shared" si="362"/>
        <v/>
      </c>
      <c r="K5821" s="134">
        <v>0</v>
      </c>
      <c r="L5821" s="134">
        <v>0</v>
      </c>
      <c r="M5821" s="138" t="str">
        <f t="shared" si="363"/>
        <v/>
      </c>
    </row>
    <row r="5822" spans="1:13" x14ac:dyDescent="0.25">
      <c r="A5822" s="134" t="s">
        <v>340</v>
      </c>
      <c r="B5822" s="134" t="s">
        <v>529</v>
      </c>
      <c r="C5822" s="134">
        <v>0</v>
      </c>
      <c r="D5822" s="134">
        <v>0</v>
      </c>
      <c r="E5822" s="138" t="str">
        <f t="shared" si="360"/>
        <v/>
      </c>
      <c r="F5822" s="134">
        <v>0</v>
      </c>
      <c r="G5822" s="134">
        <v>0</v>
      </c>
      <c r="H5822" s="138" t="str">
        <f t="shared" si="361"/>
        <v/>
      </c>
      <c r="I5822" s="134">
        <v>0</v>
      </c>
      <c r="J5822" s="138" t="str">
        <f t="shared" si="362"/>
        <v/>
      </c>
      <c r="K5822" s="134">
        <v>0</v>
      </c>
      <c r="L5822" s="134">
        <v>0</v>
      </c>
      <c r="M5822" s="138" t="str">
        <f t="shared" si="363"/>
        <v/>
      </c>
    </row>
    <row r="5823" spans="1:13" x14ac:dyDescent="0.25">
      <c r="A5823" s="134" t="s">
        <v>340</v>
      </c>
      <c r="B5823" s="134" t="s">
        <v>488</v>
      </c>
      <c r="C5823" s="134">
        <v>0</v>
      </c>
      <c r="D5823" s="134">
        <v>0</v>
      </c>
      <c r="E5823" s="138" t="str">
        <f t="shared" si="360"/>
        <v/>
      </c>
      <c r="F5823" s="134">
        <v>0</v>
      </c>
      <c r="G5823" s="134">
        <v>0</v>
      </c>
      <c r="H5823" s="138" t="str">
        <f t="shared" si="361"/>
        <v/>
      </c>
      <c r="I5823" s="134">
        <v>0</v>
      </c>
      <c r="J5823" s="138" t="str">
        <f t="shared" si="362"/>
        <v/>
      </c>
      <c r="K5823" s="134">
        <v>0</v>
      </c>
      <c r="L5823" s="134">
        <v>0</v>
      </c>
      <c r="M5823" s="138" t="str">
        <f t="shared" si="363"/>
        <v/>
      </c>
    </row>
    <row r="5824" spans="1:13" x14ac:dyDescent="0.25">
      <c r="A5824" s="141" t="s">
        <v>340</v>
      </c>
      <c r="B5824" s="141" t="s">
        <v>3</v>
      </c>
      <c r="C5824" s="141">
        <v>0</v>
      </c>
      <c r="D5824" s="141">
        <v>249.22066000000001</v>
      </c>
      <c r="E5824" s="138" t="str">
        <f t="shared" si="360"/>
        <v/>
      </c>
      <c r="F5824" s="141">
        <v>6798.3441999999995</v>
      </c>
      <c r="G5824" s="141">
        <v>3954.1359900000002</v>
      </c>
      <c r="H5824" s="138">
        <f t="shared" si="361"/>
        <v>-0.41836778579113421</v>
      </c>
      <c r="I5824" s="141">
        <v>3644.7673199999999</v>
      </c>
      <c r="J5824" s="138">
        <f t="shared" si="362"/>
        <v>8.4880224946705329E-2</v>
      </c>
      <c r="K5824" s="141">
        <v>31493.719880000001</v>
      </c>
      <c r="L5824" s="141">
        <v>41025.44702</v>
      </c>
      <c r="M5824" s="138">
        <f t="shared" si="363"/>
        <v>0.30265485234258072</v>
      </c>
    </row>
    <row r="5825" spans="1:13" x14ac:dyDescent="0.25">
      <c r="A5825" s="134" t="s">
        <v>283</v>
      </c>
      <c r="B5825" s="134" t="s">
        <v>463</v>
      </c>
      <c r="C5825" s="134">
        <v>0</v>
      </c>
      <c r="D5825" s="134">
        <v>21.294689999999999</v>
      </c>
      <c r="E5825" s="138" t="str">
        <f t="shared" si="360"/>
        <v/>
      </c>
      <c r="F5825" s="134">
        <v>10.21475</v>
      </c>
      <c r="G5825" s="134">
        <v>47.830710000000003</v>
      </c>
      <c r="H5825" s="138">
        <f t="shared" si="361"/>
        <v>3.6825140116008717</v>
      </c>
      <c r="I5825" s="134">
        <v>105.89964000000001</v>
      </c>
      <c r="J5825" s="138">
        <f t="shared" si="362"/>
        <v>-0.54833925781050818</v>
      </c>
      <c r="K5825" s="134">
        <v>130.9289</v>
      </c>
      <c r="L5825" s="134">
        <v>453.55637999999999</v>
      </c>
      <c r="M5825" s="138">
        <f t="shared" si="363"/>
        <v>2.4641425995330288</v>
      </c>
    </row>
    <row r="5826" spans="1:13" x14ac:dyDescent="0.25">
      <c r="A5826" s="134" t="s">
        <v>283</v>
      </c>
      <c r="B5826" s="134" t="s">
        <v>478</v>
      </c>
      <c r="C5826" s="134">
        <v>0</v>
      </c>
      <c r="D5826" s="134">
        <v>0</v>
      </c>
      <c r="E5826" s="138" t="str">
        <f t="shared" si="360"/>
        <v/>
      </c>
      <c r="F5826" s="134">
        <v>0</v>
      </c>
      <c r="G5826" s="134">
        <v>0</v>
      </c>
      <c r="H5826" s="138" t="str">
        <f t="shared" si="361"/>
        <v/>
      </c>
      <c r="I5826" s="134">
        <v>0</v>
      </c>
      <c r="J5826" s="138" t="str">
        <f t="shared" si="362"/>
        <v/>
      </c>
      <c r="K5826" s="134">
        <v>618.62314000000003</v>
      </c>
      <c r="L5826" s="134">
        <v>0</v>
      </c>
      <c r="M5826" s="138">
        <f t="shared" si="363"/>
        <v>-1</v>
      </c>
    </row>
    <row r="5827" spans="1:13" x14ac:dyDescent="0.25">
      <c r="A5827" s="134" t="s">
        <v>283</v>
      </c>
      <c r="B5827" s="134" t="s">
        <v>498</v>
      </c>
      <c r="C5827" s="134">
        <v>0</v>
      </c>
      <c r="D5827" s="134">
        <v>0</v>
      </c>
      <c r="E5827" s="138" t="str">
        <f t="shared" si="360"/>
        <v/>
      </c>
      <c r="F5827" s="134">
        <v>0</v>
      </c>
      <c r="G5827" s="134">
        <v>0</v>
      </c>
      <c r="H5827" s="138" t="str">
        <f t="shared" si="361"/>
        <v/>
      </c>
      <c r="I5827" s="134">
        <v>0.43357000000000001</v>
      </c>
      <c r="J5827" s="138">
        <f t="shared" si="362"/>
        <v>-1</v>
      </c>
      <c r="K5827" s="134">
        <v>487.12509999999997</v>
      </c>
      <c r="L5827" s="134">
        <v>55.174460000000003</v>
      </c>
      <c r="M5827" s="138">
        <f t="shared" si="363"/>
        <v>-0.88673451645172874</v>
      </c>
    </row>
    <row r="5828" spans="1:13" x14ac:dyDescent="0.25">
      <c r="A5828" s="134" t="s">
        <v>283</v>
      </c>
      <c r="B5828" s="134" t="s">
        <v>511</v>
      </c>
      <c r="C5828" s="134">
        <v>0</v>
      </c>
      <c r="D5828" s="134">
        <v>0</v>
      </c>
      <c r="E5828" s="138" t="str">
        <f t="shared" si="360"/>
        <v/>
      </c>
      <c r="F5828" s="134">
        <v>0</v>
      </c>
      <c r="G5828" s="134">
        <v>0</v>
      </c>
      <c r="H5828" s="138" t="str">
        <f t="shared" si="361"/>
        <v/>
      </c>
      <c r="I5828" s="134">
        <v>2.36</v>
      </c>
      <c r="J5828" s="138">
        <f t="shared" si="362"/>
        <v>-1</v>
      </c>
      <c r="K5828" s="134">
        <v>0</v>
      </c>
      <c r="L5828" s="134">
        <v>2.36</v>
      </c>
      <c r="M5828" s="138" t="str">
        <f t="shared" si="363"/>
        <v/>
      </c>
    </row>
    <row r="5829" spans="1:13" x14ac:dyDescent="0.25">
      <c r="A5829" s="134" t="s">
        <v>283</v>
      </c>
      <c r="B5829" s="134" t="s">
        <v>454</v>
      </c>
      <c r="C5829" s="134">
        <v>0</v>
      </c>
      <c r="D5829" s="134">
        <v>0</v>
      </c>
      <c r="E5829" s="138" t="str">
        <f t="shared" ref="E5829:E5892" si="364">IF(C5829=0,"",(D5829/C5829-1))</f>
        <v/>
      </c>
      <c r="F5829" s="134">
        <v>1279.6048000000001</v>
      </c>
      <c r="G5829" s="134">
        <v>266.03521000000001</v>
      </c>
      <c r="H5829" s="138">
        <f t="shared" ref="H5829:H5892" si="365">IF(F5829=0,"",(G5829/F5829-1))</f>
        <v>-0.79209580176629535</v>
      </c>
      <c r="I5829" s="134">
        <v>704.86685999999997</v>
      </c>
      <c r="J5829" s="138">
        <f t="shared" ref="J5829:J5892" si="366">IF(I5829=0,"",(G5829/I5829-1))</f>
        <v>-0.62257381486200103</v>
      </c>
      <c r="K5829" s="134">
        <v>4332.5117300000002</v>
      </c>
      <c r="L5829" s="134">
        <v>3714.0365999999999</v>
      </c>
      <c r="M5829" s="138">
        <f t="shared" ref="M5829:M5892" si="367">IF(K5829=0,"",(L5829/K5829-1))</f>
        <v>-0.1427520959071934</v>
      </c>
    </row>
    <row r="5830" spans="1:13" x14ac:dyDescent="0.25">
      <c r="A5830" s="134" t="s">
        <v>283</v>
      </c>
      <c r="B5830" s="134" t="s">
        <v>464</v>
      </c>
      <c r="C5830" s="134">
        <v>0</v>
      </c>
      <c r="D5830" s="134">
        <v>0</v>
      </c>
      <c r="E5830" s="138" t="str">
        <f t="shared" si="364"/>
        <v/>
      </c>
      <c r="F5830" s="134">
        <v>205.00018</v>
      </c>
      <c r="G5830" s="134">
        <v>59.702260000000003</v>
      </c>
      <c r="H5830" s="138">
        <f t="shared" si="365"/>
        <v>-0.70876971912902709</v>
      </c>
      <c r="I5830" s="134">
        <v>63.580350000000003</v>
      </c>
      <c r="J5830" s="138">
        <f t="shared" si="366"/>
        <v>-6.099510304677469E-2</v>
      </c>
      <c r="K5830" s="134">
        <v>1927.1797999999999</v>
      </c>
      <c r="L5830" s="134">
        <v>765.07339999999999</v>
      </c>
      <c r="M5830" s="138">
        <f t="shared" si="367"/>
        <v>-0.60300881111352456</v>
      </c>
    </row>
    <row r="5831" spans="1:13" x14ac:dyDescent="0.25">
      <c r="A5831" s="134" t="s">
        <v>283</v>
      </c>
      <c r="B5831" s="134" t="s">
        <v>472</v>
      </c>
      <c r="C5831" s="134">
        <v>0</v>
      </c>
      <c r="D5831" s="134">
        <v>0</v>
      </c>
      <c r="E5831" s="138" t="str">
        <f t="shared" si="364"/>
        <v/>
      </c>
      <c r="F5831" s="134">
        <v>0</v>
      </c>
      <c r="G5831" s="134">
        <v>28.42811</v>
      </c>
      <c r="H5831" s="138" t="str">
        <f t="shared" si="365"/>
        <v/>
      </c>
      <c r="I5831" s="134">
        <v>45.40802</v>
      </c>
      <c r="J5831" s="138">
        <f t="shared" si="366"/>
        <v>-0.3739407708153758</v>
      </c>
      <c r="K5831" s="134">
        <v>85.699849999999998</v>
      </c>
      <c r="L5831" s="134">
        <v>78.750190000000003</v>
      </c>
      <c r="M5831" s="138">
        <f t="shared" si="367"/>
        <v>-8.1093024083472631E-2</v>
      </c>
    </row>
    <row r="5832" spans="1:13" x14ac:dyDescent="0.25">
      <c r="A5832" s="134" t="s">
        <v>283</v>
      </c>
      <c r="B5832" s="134" t="s">
        <v>471</v>
      </c>
      <c r="C5832" s="134">
        <v>0</v>
      </c>
      <c r="D5832" s="134">
        <v>0</v>
      </c>
      <c r="E5832" s="138" t="str">
        <f t="shared" si="364"/>
        <v/>
      </c>
      <c r="F5832" s="134">
        <v>0</v>
      </c>
      <c r="G5832" s="134">
        <v>0</v>
      </c>
      <c r="H5832" s="138" t="str">
        <f t="shared" si="365"/>
        <v/>
      </c>
      <c r="I5832" s="134">
        <v>0</v>
      </c>
      <c r="J5832" s="138" t="str">
        <f t="shared" si="366"/>
        <v/>
      </c>
      <c r="K5832" s="134">
        <v>0</v>
      </c>
      <c r="L5832" s="134">
        <v>5.2785099999999998</v>
      </c>
      <c r="M5832" s="138" t="str">
        <f t="shared" si="367"/>
        <v/>
      </c>
    </row>
    <row r="5833" spans="1:13" x14ac:dyDescent="0.25">
      <c r="A5833" s="134" t="s">
        <v>283</v>
      </c>
      <c r="B5833" s="134" t="s">
        <v>517</v>
      </c>
      <c r="C5833" s="134">
        <v>0</v>
      </c>
      <c r="D5833" s="134">
        <v>0</v>
      </c>
      <c r="E5833" s="138" t="str">
        <f t="shared" si="364"/>
        <v/>
      </c>
      <c r="F5833" s="134">
        <v>10.14376</v>
      </c>
      <c r="G5833" s="134">
        <v>20.028279999999999</v>
      </c>
      <c r="H5833" s="138">
        <f t="shared" si="365"/>
        <v>0.97444340165776766</v>
      </c>
      <c r="I5833" s="134">
        <v>14.45618</v>
      </c>
      <c r="J5833" s="138">
        <f t="shared" si="366"/>
        <v>0.38544760787427923</v>
      </c>
      <c r="K5833" s="134">
        <v>21.633469999999999</v>
      </c>
      <c r="L5833" s="134">
        <v>84.603819999999999</v>
      </c>
      <c r="M5833" s="138">
        <f t="shared" si="367"/>
        <v>2.9107836144640689</v>
      </c>
    </row>
    <row r="5834" spans="1:13" x14ac:dyDescent="0.25">
      <c r="A5834" s="134" t="s">
        <v>283</v>
      </c>
      <c r="B5834" s="134" t="s">
        <v>501</v>
      </c>
      <c r="C5834" s="134">
        <v>0</v>
      </c>
      <c r="D5834" s="134">
        <v>0</v>
      </c>
      <c r="E5834" s="138" t="str">
        <f t="shared" si="364"/>
        <v/>
      </c>
      <c r="F5834" s="134">
        <v>12.4815</v>
      </c>
      <c r="G5834" s="134">
        <v>7.1488300000000002</v>
      </c>
      <c r="H5834" s="138">
        <f t="shared" si="365"/>
        <v>-0.42724592396747185</v>
      </c>
      <c r="I5834" s="134">
        <v>15.803179999999999</v>
      </c>
      <c r="J5834" s="138">
        <f t="shared" si="366"/>
        <v>-0.5476334509889782</v>
      </c>
      <c r="K5834" s="134">
        <v>209.20991000000001</v>
      </c>
      <c r="L5834" s="134">
        <v>188.54022000000001</v>
      </c>
      <c r="M5834" s="138">
        <f t="shared" si="367"/>
        <v>-9.8798809291586576E-2</v>
      </c>
    </row>
    <row r="5835" spans="1:13" x14ac:dyDescent="0.25">
      <c r="A5835" s="134" t="s">
        <v>283</v>
      </c>
      <c r="B5835" s="134" t="s">
        <v>524</v>
      </c>
      <c r="C5835" s="134">
        <v>0</v>
      </c>
      <c r="D5835" s="134">
        <v>0</v>
      </c>
      <c r="E5835" s="138" t="str">
        <f t="shared" si="364"/>
        <v/>
      </c>
      <c r="F5835" s="134">
        <v>0</v>
      </c>
      <c r="G5835" s="134">
        <v>0</v>
      </c>
      <c r="H5835" s="138" t="str">
        <f t="shared" si="365"/>
        <v/>
      </c>
      <c r="I5835" s="134">
        <v>0</v>
      </c>
      <c r="J5835" s="138" t="str">
        <f t="shared" si="366"/>
        <v/>
      </c>
      <c r="K5835" s="134">
        <v>46.87726</v>
      </c>
      <c r="L5835" s="134">
        <v>0</v>
      </c>
      <c r="M5835" s="138">
        <f t="shared" si="367"/>
        <v>-1</v>
      </c>
    </row>
    <row r="5836" spans="1:13" x14ac:dyDescent="0.25">
      <c r="A5836" s="134" t="s">
        <v>283</v>
      </c>
      <c r="B5836" s="134" t="s">
        <v>492</v>
      </c>
      <c r="C5836" s="134">
        <v>0</v>
      </c>
      <c r="D5836" s="134">
        <v>0</v>
      </c>
      <c r="E5836" s="138" t="str">
        <f t="shared" si="364"/>
        <v/>
      </c>
      <c r="F5836" s="134">
        <v>0</v>
      </c>
      <c r="G5836" s="134">
        <v>0</v>
      </c>
      <c r="H5836" s="138" t="str">
        <f t="shared" si="365"/>
        <v/>
      </c>
      <c r="I5836" s="134">
        <v>0</v>
      </c>
      <c r="J5836" s="138" t="str">
        <f t="shared" si="366"/>
        <v/>
      </c>
      <c r="K5836" s="134">
        <v>28.19838</v>
      </c>
      <c r="L5836" s="134">
        <v>31.732900000000001</v>
      </c>
      <c r="M5836" s="138">
        <f t="shared" si="367"/>
        <v>0.12534478931059168</v>
      </c>
    </row>
    <row r="5837" spans="1:13" x14ac:dyDescent="0.25">
      <c r="A5837" s="134" t="s">
        <v>283</v>
      </c>
      <c r="B5837" s="134" t="s">
        <v>451</v>
      </c>
      <c r="C5837" s="134">
        <v>0</v>
      </c>
      <c r="D5837" s="134">
        <v>0</v>
      </c>
      <c r="E5837" s="138" t="str">
        <f t="shared" si="364"/>
        <v/>
      </c>
      <c r="F5837" s="134">
        <v>251.64723000000001</v>
      </c>
      <c r="G5837" s="134">
        <v>202.05036000000001</v>
      </c>
      <c r="H5837" s="138">
        <f t="shared" si="365"/>
        <v>-0.19708887715553236</v>
      </c>
      <c r="I5837" s="134">
        <v>616.00846000000001</v>
      </c>
      <c r="J5837" s="138">
        <f t="shared" si="366"/>
        <v>-0.67200067349724391</v>
      </c>
      <c r="K5837" s="134">
        <v>2581.6916099999999</v>
      </c>
      <c r="L5837" s="134">
        <v>2078.8807099999999</v>
      </c>
      <c r="M5837" s="138">
        <f t="shared" si="367"/>
        <v>-0.19476024868826214</v>
      </c>
    </row>
    <row r="5838" spans="1:13" x14ac:dyDescent="0.25">
      <c r="A5838" s="134" t="s">
        <v>283</v>
      </c>
      <c r="B5838" s="134" t="s">
        <v>507</v>
      </c>
      <c r="C5838" s="134">
        <v>0</v>
      </c>
      <c r="D5838" s="134">
        <v>0</v>
      </c>
      <c r="E5838" s="138" t="str">
        <f t="shared" si="364"/>
        <v/>
      </c>
      <c r="F5838" s="134">
        <v>0</v>
      </c>
      <c r="G5838" s="134">
        <v>0</v>
      </c>
      <c r="H5838" s="138" t="str">
        <f t="shared" si="365"/>
        <v/>
      </c>
      <c r="I5838" s="134">
        <v>9.6202799999999993</v>
      </c>
      <c r="J5838" s="138">
        <f t="shared" si="366"/>
        <v>-1</v>
      </c>
      <c r="K5838" s="134">
        <v>42.902099999999997</v>
      </c>
      <c r="L5838" s="134">
        <v>56.219610000000003</v>
      </c>
      <c r="M5838" s="138">
        <f t="shared" si="367"/>
        <v>0.31041627332927768</v>
      </c>
    </row>
    <row r="5839" spans="1:13" x14ac:dyDescent="0.25">
      <c r="A5839" s="134" t="s">
        <v>283</v>
      </c>
      <c r="B5839" s="134" t="s">
        <v>486</v>
      </c>
      <c r="C5839" s="134">
        <v>0</v>
      </c>
      <c r="D5839" s="134">
        <v>0</v>
      </c>
      <c r="E5839" s="138" t="str">
        <f t="shared" si="364"/>
        <v/>
      </c>
      <c r="F5839" s="134">
        <v>21.8401</v>
      </c>
      <c r="G5839" s="134">
        <v>0</v>
      </c>
      <c r="H5839" s="138">
        <f t="shared" si="365"/>
        <v>-1</v>
      </c>
      <c r="I5839" s="134">
        <v>6.4221300000000001</v>
      </c>
      <c r="J5839" s="138">
        <f t="shared" si="366"/>
        <v>-1</v>
      </c>
      <c r="K5839" s="134">
        <v>51.687240000000003</v>
      </c>
      <c r="L5839" s="134">
        <v>95.219459999999998</v>
      </c>
      <c r="M5839" s="138">
        <f t="shared" si="367"/>
        <v>0.84222372871911899</v>
      </c>
    </row>
    <row r="5840" spans="1:13" x14ac:dyDescent="0.25">
      <c r="A5840" s="134" t="s">
        <v>283</v>
      </c>
      <c r="B5840" s="134" t="s">
        <v>485</v>
      </c>
      <c r="C5840" s="134">
        <v>0</v>
      </c>
      <c r="D5840" s="134">
        <v>0</v>
      </c>
      <c r="E5840" s="138" t="str">
        <f t="shared" si="364"/>
        <v/>
      </c>
      <c r="F5840" s="134">
        <v>0</v>
      </c>
      <c r="G5840" s="134">
        <v>0</v>
      </c>
      <c r="H5840" s="138" t="str">
        <f t="shared" si="365"/>
        <v/>
      </c>
      <c r="I5840" s="134">
        <v>0</v>
      </c>
      <c r="J5840" s="138" t="str">
        <f t="shared" si="366"/>
        <v/>
      </c>
      <c r="K5840" s="134">
        <v>29.154119999999999</v>
      </c>
      <c r="L5840" s="134">
        <v>13.02</v>
      </c>
      <c r="M5840" s="138">
        <f t="shared" si="367"/>
        <v>-0.55340788883355074</v>
      </c>
    </row>
    <row r="5841" spans="1:13" x14ac:dyDescent="0.25">
      <c r="A5841" s="134" t="s">
        <v>283</v>
      </c>
      <c r="B5841" s="134" t="s">
        <v>458</v>
      </c>
      <c r="C5841" s="134">
        <v>0</v>
      </c>
      <c r="D5841" s="134">
        <v>0</v>
      </c>
      <c r="E5841" s="138" t="str">
        <f t="shared" si="364"/>
        <v/>
      </c>
      <c r="F5841" s="134">
        <v>342.40264000000002</v>
      </c>
      <c r="G5841" s="134">
        <v>497.72793999999999</v>
      </c>
      <c r="H5841" s="138">
        <f t="shared" si="365"/>
        <v>0.45363347665777343</v>
      </c>
      <c r="I5841" s="134">
        <v>843.13004000000001</v>
      </c>
      <c r="J5841" s="138">
        <f t="shared" si="366"/>
        <v>-0.40966646141560803</v>
      </c>
      <c r="K5841" s="134">
        <v>2072.2784499999998</v>
      </c>
      <c r="L5841" s="134">
        <v>5177.6590200000001</v>
      </c>
      <c r="M5841" s="138">
        <f t="shared" si="367"/>
        <v>1.498534412689569</v>
      </c>
    </row>
    <row r="5842" spans="1:13" x14ac:dyDescent="0.25">
      <c r="A5842" s="134" t="s">
        <v>283</v>
      </c>
      <c r="B5842" s="134" t="s">
        <v>494</v>
      </c>
      <c r="C5842" s="134">
        <v>0</v>
      </c>
      <c r="D5842" s="134">
        <v>0</v>
      </c>
      <c r="E5842" s="138" t="str">
        <f t="shared" si="364"/>
        <v/>
      </c>
      <c r="F5842" s="134">
        <v>9.5718700000000005</v>
      </c>
      <c r="G5842" s="134">
        <v>8.6921400000000002</v>
      </c>
      <c r="H5842" s="138">
        <f t="shared" si="365"/>
        <v>-9.1907850817029568E-2</v>
      </c>
      <c r="I5842" s="134">
        <v>0</v>
      </c>
      <c r="J5842" s="138" t="str">
        <f t="shared" si="366"/>
        <v/>
      </c>
      <c r="K5842" s="134">
        <v>20.14554</v>
      </c>
      <c r="L5842" s="134">
        <v>56.709060000000001</v>
      </c>
      <c r="M5842" s="138">
        <f t="shared" si="367"/>
        <v>1.8149684744117058</v>
      </c>
    </row>
    <row r="5843" spans="1:13" x14ac:dyDescent="0.25">
      <c r="A5843" s="134" t="s">
        <v>283</v>
      </c>
      <c r="B5843" s="134" t="s">
        <v>479</v>
      </c>
      <c r="C5843" s="134">
        <v>0</v>
      </c>
      <c r="D5843" s="134">
        <v>0</v>
      </c>
      <c r="E5843" s="138" t="str">
        <f t="shared" si="364"/>
        <v/>
      </c>
      <c r="F5843" s="134">
        <v>0</v>
      </c>
      <c r="G5843" s="134">
        <v>9.9281600000000001</v>
      </c>
      <c r="H5843" s="138" t="str">
        <f t="shared" si="365"/>
        <v/>
      </c>
      <c r="I5843" s="134">
        <v>3.67082</v>
      </c>
      <c r="J5843" s="138">
        <f t="shared" si="366"/>
        <v>1.7046164072332615</v>
      </c>
      <c r="K5843" s="134">
        <v>0</v>
      </c>
      <c r="L5843" s="134">
        <v>48.510010000000001</v>
      </c>
      <c r="M5843" s="138" t="str">
        <f t="shared" si="367"/>
        <v/>
      </c>
    </row>
    <row r="5844" spans="1:13" x14ac:dyDescent="0.25">
      <c r="A5844" s="134" t="s">
        <v>283</v>
      </c>
      <c r="B5844" s="134" t="s">
        <v>493</v>
      </c>
      <c r="C5844" s="134">
        <v>0</v>
      </c>
      <c r="D5844" s="134">
        <v>0</v>
      </c>
      <c r="E5844" s="138" t="str">
        <f t="shared" si="364"/>
        <v/>
      </c>
      <c r="F5844" s="134">
        <v>8.7764399999999991</v>
      </c>
      <c r="G5844" s="134">
        <v>0</v>
      </c>
      <c r="H5844" s="138">
        <f t="shared" si="365"/>
        <v>-1</v>
      </c>
      <c r="I5844" s="134">
        <v>25.594429999999999</v>
      </c>
      <c r="J5844" s="138">
        <f t="shared" si="366"/>
        <v>-1</v>
      </c>
      <c r="K5844" s="134">
        <v>65.915270000000007</v>
      </c>
      <c r="L5844" s="134">
        <v>151.66659999999999</v>
      </c>
      <c r="M5844" s="138">
        <f t="shared" si="367"/>
        <v>1.3009326973855977</v>
      </c>
    </row>
    <row r="5845" spans="1:13" x14ac:dyDescent="0.25">
      <c r="A5845" s="134" t="s">
        <v>283</v>
      </c>
      <c r="B5845" s="134" t="s">
        <v>521</v>
      </c>
      <c r="C5845" s="134">
        <v>0</v>
      </c>
      <c r="D5845" s="134">
        <v>0</v>
      </c>
      <c r="E5845" s="138" t="str">
        <f t="shared" si="364"/>
        <v/>
      </c>
      <c r="F5845" s="134">
        <v>0</v>
      </c>
      <c r="G5845" s="134">
        <v>0</v>
      </c>
      <c r="H5845" s="138" t="str">
        <f t="shared" si="365"/>
        <v/>
      </c>
      <c r="I5845" s="134">
        <v>0</v>
      </c>
      <c r="J5845" s="138" t="str">
        <f t="shared" si="366"/>
        <v/>
      </c>
      <c r="K5845" s="134">
        <v>0</v>
      </c>
      <c r="L5845" s="134">
        <v>2.0548000000000002</v>
      </c>
      <c r="M5845" s="138" t="str">
        <f t="shared" si="367"/>
        <v/>
      </c>
    </row>
    <row r="5846" spans="1:13" x14ac:dyDescent="0.25">
      <c r="A5846" s="134" t="s">
        <v>283</v>
      </c>
      <c r="B5846" s="134" t="s">
        <v>514</v>
      </c>
      <c r="C5846" s="134">
        <v>0</v>
      </c>
      <c r="D5846" s="134">
        <v>0</v>
      </c>
      <c r="E5846" s="138" t="str">
        <f t="shared" si="364"/>
        <v/>
      </c>
      <c r="F5846" s="134">
        <v>0</v>
      </c>
      <c r="G5846" s="134">
        <v>0</v>
      </c>
      <c r="H5846" s="138" t="str">
        <f t="shared" si="365"/>
        <v/>
      </c>
      <c r="I5846" s="134">
        <v>0</v>
      </c>
      <c r="J5846" s="138" t="str">
        <f t="shared" si="366"/>
        <v/>
      </c>
      <c r="K5846" s="134">
        <v>10.0092</v>
      </c>
      <c r="L5846" s="134">
        <v>0</v>
      </c>
      <c r="M5846" s="138">
        <f t="shared" si="367"/>
        <v>-1</v>
      </c>
    </row>
    <row r="5847" spans="1:13" x14ac:dyDescent="0.25">
      <c r="A5847" s="134" t="s">
        <v>283</v>
      </c>
      <c r="B5847" s="134" t="s">
        <v>467</v>
      </c>
      <c r="C5847" s="134">
        <v>0</v>
      </c>
      <c r="D5847" s="134">
        <v>0</v>
      </c>
      <c r="E5847" s="138" t="str">
        <f t="shared" si="364"/>
        <v/>
      </c>
      <c r="F5847" s="134">
        <v>3.0963500000000002</v>
      </c>
      <c r="G5847" s="134">
        <v>0</v>
      </c>
      <c r="H5847" s="138">
        <f t="shared" si="365"/>
        <v>-1</v>
      </c>
      <c r="I5847" s="134">
        <v>2.0640000000000001</v>
      </c>
      <c r="J5847" s="138">
        <f t="shared" si="366"/>
        <v>-1</v>
      </c>
      <c r="K5847" s="134">
        <v>128.12815000000001</v>
      </c>
      <c r="L5847" s="134">
        <v>90.248660000000001</v>
      </c>
      <c r="M5847" s="138">
        <f t="shared" si="367"/>
        <v>-0.29563753164312445</v>
      </c>
    </row>
    <row r="5848" spans="1:13" x14ac:dyDescent="0.25">
      <c r="A5848" s="134" t="s">
        <v>283</v>
      </c>
      <c r="B5848" s="134" t="s">
        <v>455</v>
      </c>
      <c r="C5848" s="134">
        <v>2.742</v>
      </c>
      <c r="D5848" s="134">
        <v>0</v>
      </c>
      <c r="E5848" s="138">
        <f t="shared" si="364"/>
        <v>-1</v>
      </c>
      <c r="F5848" s="134">
        <v>486.96093000000002</v>
      </c>
      <c r="G5848" s="134">
        <v>279.65374000000003</v>
      </c>
      <c r="H5848" s="138">
        <f t="shared" si="365"/>
        <v>-0.42571626844888766</v>
      </c>
      <c r="I5848" s="134">
        <v>361.64600999999999</v>
      </c>
      <c r="J5848" s="138">
        <f t="shared" si="366"/>
        <v>-0.22671968646909713</v>
      </c>
      <c r="K5848" s="134">
        <v>4702.6906900000004</v>
      </c>
      <c r="L5848" s="134">
        <v>2768.16671</v>
      </c>
      <c r="M5848" s="138">
        <f t="shared" si="367"/>
        <v>-0.41136534539974179</v>
      </c>
    </row>
    <row r="5849" spans="1:13" x14ac:dyDescent="0.25">
      <c r="A5849" s="134" t="s">
        <v>283</v>
      </c>
      <c r="B5849" s="134" t="s">
        <v>489</v>
      </c>
      <c r="C5849" s="134">
        <v>0</v>
      </c>
      <c r="D5849" s="134">
        <v>0</v>
      </c>
      <c r="E5849" s="138" t="str">
        <f t="shared" si="364"/>
        <v/>
      </c>
      <c r="F5849" s="134">
        <v>0</v>
      </c>
      <c r="G5849" s="134">
        <v>0</v>
      </c>
      <c r="H5849" s="138" t="str">
        <f t="shared" si="365"/>
        <v/>
      </c>
      <c r="I5849" s="134">
        <v>0</v>
      </c>
      <c r="J5849" s="138" t="str">
        <f t="shared" si="366"/>
        <v/>
      </c>
      <c r="K5849" s="134">
        <v>0</v>
      </c>
      <c r="L5849" s="134">
        <v>0</v>
      </c>
      <c r="M5849" s="138" t="str">
        <f t="shared" si="367"/>
        <v/>
      </c>
    </row>
    <row r="5850" spans="1:13" x14ac:dyDescent="0.25">
      <c r="A5850" s="134" t="s">
        <v>283</v>
      </c>
      <c r="B5850" s="134" t="s">
        <v>459</v>
      </c>
      <c r="C5850" s="134">
        <v>0</v>
      </c>
      <c r="D5850" s="134">
        <v>0</v>
      </c>
      <c r="E5850" s="138" t="str">
        <f t="shared" si="364"/>
        <v/>
      </c>
      <c r="F5850" s="134">
        <v>134.10231999999999</v>
      </c>
      <c r="G5850" s="134">
        <v>0.23526</v>
      </c>
      <c r="H5850" s="138">
        <f t="shared" si="365"/>
        <v>-0.99824566793475311</v>
      </c>
      <c r="I5850" s="134">
        <v>2.9781499999999999</v>
      </c>
      <c r="J5850" s="138">
        <f t="shared" si="366"/>
        <v>-0.92100465053808578</v>
      </c>
      <c r="K5850" s="134">
        <v>134.10231999999999</v>
      </c>
      <c r="L5850" s="134">
        <v>33.983890000000002</v>
      </c>
      <c r="M5850" s="138">
        <f t="shared" si="367"/>
        <v>-0.74658238574843439</v>
      </c>
    </row>
    <row r="5851" spans="1:13" x14ac:dyDescent="0.25">
      <c r="A5851" s="134" t="s">
        <v>283</v>
      </c>
      <c r="B5851" s="134" t="s">
        <v>450</v>
      </c>
      <c r="C5851" s="134">
        <v>0</v>
      </c>
      <c r="D5851" s="134">
        <v>638.61126999999999</v>
      </c>
      <c r="E5851" s="138" t="str">
        <f t="shared" si="364"/>
        <v/>
      </c>
      <c r="F5851" s="134">
        <v>16217.55999</v>
      </c>
      <c r="G5851" s="134">
        <v>27384.14831</v>
      </c>
      <c r="H5851" s="138">
        <f t="shared" si="365"/>
        <v>0.68854922237904437</v>
      </c>
      <c r="I5851" s="134">
        <v>9417.9953800000003</v>
      </c>
      <c r="J5851" s="138">
        <f t="shared" si="366"/>
        <v>1.9076408731472534</v>
      </c>
      <c r="K5851" s="134">
        <v>364862.22107000003</v>
      </c>
      <c r="L5851" s="134">
        <v>139115.11538</v>
      </c>
      <c r="M5851" s="138">
        <f t="shared" si="367"/>
        <v>-0.61871877287807686</v>
      </c>
    </row>
    <row r="5852" spans="1:13" x14ac:dyDescent="0.25">
      <c r="A5852" s="134" t="s">
        <v>283</v>
      </c>
      <c r="B5852" s="134" t="s">
        <v>453</v>
      </c>
      <c r="C5852" s="134">
        <v>0</v>
      </c>
      <c r="D5852" s="134">
        <v>0</v>
      </c>
      <c r="E5852" s="138" t="str">
        <f t="shared" si="364"/>
        <v/>
      </c>
      <c r="F5852" s="134">
        <v>3628.00245</v>
      </c>
      <c r="G5852" s="134">
        <v>1431.6257000000001</v>
      </c>
      <c r="H5852" s="138">
        <f t="shared" si="365"/>
        <v>-0.60539560826371552</v>
      </c>
      <c r="I5852" s="134">
        <v>923.69600000000003</v>
      </c>
      <c r="J5852" s="138">
        <f t="shared" si="366"/>
        <v>0.54988838319100664</v>
      </c>
      <c r="K5852" s="134">
        <v>30649.61421</v>
      </c>
      <c r="L5852" s="134">
        <v>22219.60411</v>
      </c>
      <c r="M5852" s="138">
        <f t="shared" si="367"/>
        <v>-0.27504457453332487</v>
      </c>
    </row>
    <row r="5853" spans="1:13" x14ac:dyDescent="0.25">
      <c r="A5853" s="134" t="s">
        <v>283</v>
      </c>
      <c r="B5853" s="134" t="s">
        <v>480</v>
      </c>
      <c r="C5853" s="134">
        <v>0</v>
      </c>
      <c r="D5853" s="134">
        <v>0</v>
      </c>
      <c r="E5853" s="138" t="str">
        <f t="shared" si="364"/>
        <v/>
      </c>
      <c r="F5853" s="134">
        <v>0</v>
      </c>
      <c r="G5853" s="134">
        <v>0</v>
      </c>
      <c r="H5853" s="138" t="str">
        <f t="shared" si="365"/>
        <v/>
      </c>
      <c r="I5853" s="134">
        <v>13.93717</v>
      </c>
      <c r="J5853" s="138">
        <f t="shared" si="366"/>
        <v>-1</v>
      </c>
      <c r="K5853" s="134">
        <v>17.574449999999999</v>
      </c>
      <c r="L5853" s="134">
        <v>38.145820000000001</v>
      </c>
      <c r="M5853" s="138">
        <f t="shared" si="367"/>
        <v>1.1705271004213507</v>
      </c>
    </row>
    <row r="5854" spans="1:13" x14ac:dyDescent="0.25">
      <c r="A5854" s="134" t="s">
        <v>283</v>
      </c>
      <c r="B5854" s="134" t="s">
        <v>487</v>
      </c>
      <c r="C5854" s="134">
        <v>0</v>
      </c>
      <c r="D5854" s="134">
        <v>0</v>
      </c>
      <c r="E5854" s="138" t="str">
        <f t="shared" si="364"/>
        <v/>
      </c>
      <c r="F5854" s="134">
        <v>0</v>
      </c>
      <c r="G5854" s="134">
        <v>0</v>
      </c>
      <c r="H5854" s="138" t="str">
        <f t="shared" si="365"/>
        <v/>
      </c>
      <c r="I5854" s="134">
        <v>0</v>
      </c>
      <c r="J5854" s="138" t="str">
        <f t="shared" si="366"/>
        <v/>
      </c>
      <c r="K5854" s="134">
        <v>0</v>
      </c>
      <c r="L5854" s="134">
        <v>0</v>
      </c>
      <c r="M5854" s="138" t="str">
        <f t="shared" si="367"/>
        <v/>
      </c>
    </row>
    <row r="5855" spans="1:13" x14ac:dyDescent="0.25">
      <c r="A5855" s="134" t="s">
        <v>283</v>
      </c>
      <c r="B5855" s="134" t="s">
        <v>461</v>
      </c>
      <c r="C5855" s="134">
        <v>0</v>
      </c>
      <c r="D5855" s="134">
        <v>9.5235699999999994</v>
      </c>
      <c r="E5855" s="138" t="str">
        <f t="shared" si="364"/>
        <v/>
      </c>
      <c r="F5855" s="134">
        <v>245.02737999999999</v>
      </c>
      <c r="G5855" s="134">
        <v>142.19449</v>
      </c>
      <c r="H5855" s="138">
        <f t="shared" si="365"/>
        <v>-0.41967918034302942</v>
      </c>
      <c r="I5855" s="134">
        <v>251.51600999999999</v>
      </c>
      <c r="J5855" s="138">
        <f t="shared" si="366"/>
        <v>-0.43465034293443183</v>
      </c>
      <c r="K5855" s="134">
        <v>2219.1861699999999</v>
      </c>
      <c r="L5855" s="134">
        <v>1406.4235799999999</v>
      </c>
      <c r="M5855" s="138">
        <f t="shared" si="367"/>
        <v>-0.3662435360256413</v>
      </c>
    </row>
    <row r="5856" spans="1:13" x14ac:dyDescent="0.25">
      <c r="A5856" s="134" t="s">
        <v>283</v>
      </c>
      <c r="B5856" s="134" t="s">
        <v>490</v>
      </c>
      <c r="C5856" s="134">
        <v>0</v>
      </c>
      <c r="D5856" s="134">
        <v>0</v>
      </c>
      <c r="E5856" s="138" t="str">
        <f t="shared" si="364"/>
        <v/>
      </c>
      <c r="F5856" s="134">
        <v>0</v>
      </c>
      <c r="G5856" s="134">
        <v>0</v>
      </c>
      <c r="H5856" s="138" t="str">
        <f t="shared" si="365"/>
        <v/>
      </c>
      <c r="I5856" s="134">
        <v>17.896350000000002</v>
      </c>
      <c r="J5856" s="138">
        <f t="shared" si="366"/>
        <v>-1</v>
      </c>
      <c r="K5856" s="134">
        <v>84.550479999999993</v>
      </c>
      <c r="L5856" s="134">
        <v>74.150949999999995</v>
      </c>
      <c r="M5856" s="138">
        <f t="shared" si="367"/>
        <v>-0.12299788244844967</v>
      </c>
    </row>
    <row r="5857" spans="1:13" x14ac:dyDescent="0.25">
      <c r="A5857" s="134" t="s">
        <v>283</v>
      </c>
      <c r="B5857" s="134" t="s">
        <v>469</v>
      </c>
      <c r="C5857" s="134">
        <v>0</v>
      </c>
      <c r="D5857" s="134">
        <v>0</v>
      </c>
      <c r="E5857" s="138" t="str">
        <f t="shared" si="364"/>
        <v/>
      </c>
      <c r="F5857" s="134">
        <v>6.2552399999999997</v>
      </c>
      <c r="G5857" s="134">
        <v>2.1571699999999998</v>
      </c>
      <c r="H5857" s="138">
        <f t="shared" si="365"/>
        <v>-0.65514192900672086</v>
      </c>
      <c r="I5857" s="134">
        <v>0.45295000000000002</v>
      </c>
      <c r="J5857" s="138">
        <f t="shared" si="366"/>
        <v>3.7624903410972506</v>
      </c>
      <c r="K5857" s="134">
        <v>12.88095</v>
      </c>
      <c r="L5857" s="134">
        <v>2.6101200000000002</v>
      </c>
      <c r="M5857" s="138">
        <f t="shared" si="367"/>
        <v>-0.79736587751679799</v>
      </c>
    </row>
    <row r="5858" spans="1:13" x14ac:dyDescent="0.25">
      <c r="A5858" s="134" t="s">
        <v>283</v>
      </c>
      <c r="B5858" s="134" t="s">
        <v>452</v>
      </c>
      <c r="C5858" s="134">
        <v>87.716040000000007</v>
      </c>
      <c r="D5858" s="134">
        <v>0</v>
      </c>
      <c r="E5858" s="138">
        <f t="shared" si="364"/>
        <v>-1</v>
      </c>
      <c r="F5858" s="134">
        <v>264.23223999999999</v>
      </c>
      <c r="G5858" s="134">
        <v>299.47742</v>
      </c>
      <c r="H5858" s="138">
        <f t="shared" si="365"/>
        <v>0.1333871294434017</v>
      </c>
      <c r="I5858" s="134">
        <v>1080.78313</v>
      </c>
      <c r="J5858" s="138">
        <f t="shared" si="366"/>
        <v>-0.72290701835806781</v>
      </c>
      <c r="K5858" s="134">
        <v>238438.55877</v>
      </c>
      <c r="L5858" s="134">
        <v>25509.28066</v>
      </c>
      <c r="M5858" s="138">
        <f t="shared" si="367"/>
        <v>-0.89301528749548231</v>
      </c>
    </row>
    <row r="5859" spans="1:13" x14ac:dyDescent="0.25">
      <c r="A5859" s="134" t="s">
        <v>283</v>
      </c>
      <c r="B5859" s="134" t="s">
        <v>460</v>
      </c>
      <c r="C5859" s="134">
        <v>0</v>
      </c>
      <c r="D5859" s="134">
        <v>0</v>
      </c>
      <c r="E5859" s="138" t="str">
        <f t="shared" si="364"/>
        <v/>
      </c>
      <c r="F5859" s="134">
        <v>104.73166000000001</v>
      </c>
      <c r="G5859" s="134">
        <v>62.198160000000001</v>
      </c>
      <c r="H5859" s="138">
        <f t="shared" si="365"/>
        <v>-0.40611883741745336</v>
      </c>
      <c r="I5859" s="134">
        <v>80.696659999999994</v>
      </c>
      <c r="J5859" s="138">
        <f t="shared" si="366"/>
        <v>-0.22923501418769987</v>
      </c>
      <c r="K5859" s="134">
        <v>632.11614999999995</v>
      </c>
      <c r="L5859" s="134">
        <v>648.32192999999995</v>
      </c>
      <c r="M5859" s="138">
        <f t="shared" si="367"/>
        <v>2.563734528852013E-2</v>
      </c>
    </row>
    <row r="5860" spans="1:13" x14ac:dyDescent="0.25">
      <c r="A5860" s="134" t="s">
        <v>283</v>
      </c>
      <c r="B5860" s="134" t="s">
        <v>483</v>
      </c>
      <c r="C5860" s="134">
        <v>0</v>
      </c>
      <c r="D5860" s="134">
        <v>0</v>
      </c>
      <c r="E5860" s="138" t="str">
        <f t="shared" si="364"/>
        <v/>
      </c>
      <c r="F5860" s="134">
        <v>71.275760000000005</v>
      </c>
      <c r="G5860" s="134">
        <v>16.374479999999998</v>
      </c>
      <c r="H5860" s="138">
        <f t="shared" si="365"/>
        <v>-0.77026579583297328</v>
      </c>
      <c r="I5860" s="134">
        <v>67.598089999999999</v>
      </c>
      <c r="J5860" s="138">
        <f t="shared" si="366"/>
        <v>-0.75776712034319316</v>
      </c>
      <c r="K5860" s="134">
        <v>363.59264000000002</v>
      </c>
      <c r="L5860" s="134">
        <v>355.74844999999999</v>
      </c>
      <c r="M5860" s="138">
        <f t="shared" si="367"/>
        <v>-2.1574116571776658E-2</v>
      </c>
    </row>
    <row r="5861" spans="1:13" x14ac:dyDescent="0.25">
      <c r="A5861" s="134" t="s">
        <v>283</v>
      </c>
      <c r="B5861" s="134" t="s">
        <v>482</v>
      </c>
      <c r="C5861" s="134">
        <v>0</v>
      </c>
      <c r="D5861" s="134">
        <v>0</v>
      </c>
      <c r="E5861" s="138" t="str">
        <f t="shared" si="364"/>
        <v/>
      </c>
      <c r="F5861" s="134">
        <v>0</v>
      </c>
      <c r="G5861" s="134">
        <v>0</v>
      </c>
      <c r="H5861" s="138" t="str">
        <f t="shared" si="365"/>
        <v/>
      </c>
      <c r="I5861" s="134">
        <v>4.0776000000000003</v>
      </c>
      <c r="J5861" s="138">
        <f t="shared" si="366"/>
        <v>-1</v>
      </c>
      <c r="K5861" s="134">
        <v>34.136760000000002</v>
      </c>
      <c r="L5861" s="134">
        <v>24.824380000000001</v>
      </c>
      <c r="M5861" s="138">
        <f t="shared" si="367"/>
        <v>-0.27279624662680346</v>
      </c>
    </row>
    <row r="5862" spans="1:13" x14ac:dyDescent="0.25">
      <c r="A5862" s="134" t="s">
        <v>283</v>
      </c>
      <c r="B5862" s="134" t="s">
        <v>457</v>
      </c>
      <c r="C5862" s="134">
        <v>0</v>
      </c>
      <c r="D5862" s="134">
        <v>34.378140000000002</v>
      </c>
      <c r="E5862" s="138" t="str">
        <f t="shared" si="364"/>
        <v/>
      </c>
      <c r="F5862" s="134">
        <v>329.25220000000002</v>
      </c>
      <c r="G5862" s="134">
        <v>295.99950000000001</v>
      </c>
      <c r="H5862" s="138">
        <f t="shared" si="365"/>
        <v>-0.10099461749989824</v>
      </c>
      <c r="I5862" s="134">
        <v>328.14623999999998</v>
      </c>
      <c r="J5862" s="138">
        <f t="shared" si="366"/>
        <v>-9.7964675749446228E-2</v>
      </c>
      <c r="K5862" s="134">
        <v>3758.6541699999998</v>
      </c>
      <c r="L5862" s="134">
        <v>3216.0054100000002</v>
      </c>
      <c r="M5862" s="138">
        <f t="shared" si="367"/>
        <v>-0.14437315471351264</v>
      </c>
    </row>
    <row r="5863" spans="1:13" x14ac:dyDescent="0.25">
      <c r="A5863" s="134" t="s">
        <v>283</v>
      </c>
      <c r="B5863" s="134" t="s">
        <v>462</v>
      </c>
      <c r="C5863" s="134">
        <v>0</v>
      </c>
      <c r="D5863" s="134">
        <v>0</v>
      </c>
      <c r="E5863" s="138" t="str">
        <f t="shared" si="364"/>
        <v/>
      </c>
      <c r="F5863" s="134">
        <v>11.73193</v>
      </c>
      <c r="G5863" s="134">
        <v>6.82</v>
      </c>
      <c r="H5863" s="138">
        <f t="shared" si="365"/>
        <v>-0.41868047286337373</v>
      </c>
      <c r="I5863" s="134">
        <v>6.98</v>
      </c>
      <c r="J5863" s="138">
        <f t="shared" si="366"/>
        <v>-2.2922636103151928E-2</v>
      </c>
      <c r="K5863" s="134">
        <v>166.20684</v>
      </c>
      <c r="L5863" s="134">
        <v>119.47841</v>
      </c>
      <c r="M5863" s="138">
        <f t="shared" si="367"/>
        <v>-0.28114625126138015</v>
      </c>
    </row>
    <row r="5864" spans="1:13" x14ac:dyDescent="0.25">
      <c r="A5864" s="134" t="s">
        <v>283</v>
      </c>
      <c r="B5864" s="134" t="s">
        <v>473</v>
      </c>
      <c r="C5864" s="134">
        <v>0</v>
      </c>
      <c r="D5864" s="134">
        <v>0</v>
      </c>
      <c r="E5864" s="138" t="str">
        <f t="shared" si="364"/>
        <v/>
      </c>
      <c r="F5864" s="134">
        <v>0</v>
      </c>
      <c r="G5864" s="134">
        <v>0</v>
      </c>
      <c r="H5864" s="138" t="str">
        <f t="shared" si="365"/>
        <v/>
      </c>
      <c r="I5864" s="134">
        <v>0</v>
      </c>
      <c r="J5864" s="138" t="str">
        <f t="shared" si="366"/>
        <v/>
      </c>
      <c r="K5864" s="134">
        <v>18.22081</v>
      </c>
      <c r="L5864" s="134">
        <v>15.216659999999999</v>
      </c>
      <c r="M5864" s="138">
        <f t="shared" si="367"/>
        <v>-0.16487466803067485</v>
      </c>
    </row>
    <row r="5865" spans="1:13" x14ac:dyDescent="0.25">
      <c r="A5865" s="134" t="s">
        <v>283</v>
      </c>
      <c r="B5865" s="134" t="s">
        <v>484</v>
      </c>
      <c r="C5865" s="134">
        <v>0</v>
      </c>
      <c r="D5865" s="134">
        <v>5.6394399999999996</v>
      </c>
      <c r="E5865" s="138" t="str">
        <f t="shared" si="364"/>
        <v/>
      </c>
      <c r="F5865" s="134">
        <v>0</v>
      </c>
      <c r="G5865" s="134">
        <v>77.993979999999993</v>
      </c>
      <c r="H5865" s="138" t="str">
        <f t="shared" si="365"/>
        <v/>
      </c>
      <c r="I5865" s="134">
        <v>27.431190000000001</v>
      </c>
      <c r="J5865" s="138">
        <f t="shared" si="366"/>
        <v>1.8432590784431877</v>
      </c>
      <c r="K5865" s="134">
        <v>274.11243000000002</v>
      </c>
      <c r="L5865" s="134">
        <v>308.27841000000001</v>
      </c>
      <c r="M5865" s="138">
        <f t="shared" si="367"/>
        <v>0.12464221341586001</v>
      </c>
    </row>
    <row r="5866" spans="1:13" x14ac:dyDescent="0.25">
      <c r="A5866" s="134" t="s">
        <v>283</v>
      </c>
      <c r="B5866" s="134" t="s">
        <v>495</v>
      </c>
      <c r="C5866" s="134">
        <v>0</v>
      </c>
      <c r="D5866" s="134">
        <v>0</v>
      </c>
      <c r="E5866" s="138" t="str">
        <f t="shared" si="364"/>
        <v/>
      </c>
      <c r="F5866" s="134">
        <v>0</v>
      </c>
      <c r="G5866" s="134">
        <v>0</v>
      </c>
      <c r="H5866" s="138" t="str">
        <f t="shared" si="365"/>
        <v/>
      </c>
      <c r="I5866" s="134">
        <v>0</v>
      </c>
      <c r="J5866" s="138" t="str">
        <f t="shared" si="366"/>
        <v/>
      </c>
      <c r="K5866" s="134">
        <v>0</v>
      </c>
      <c r="L5866" s="134">
        <v>5.11334</v>
      </c>
      <c r="M5866" s="138" t="str">
        <f t="shared" si="367"/>
        <v/>
      </c>
    </row>
    <row r="5867" spans="1:13" x14ac:dyDescent="0.25">
      <c r="A5867" s="134" t="s">
        <v>283</v>
      </c>
      <c r="B5867" s="134" t="s">
        <v>456</v>
      </c>
      <c r="C5867" s="134">
        <v>0</v>
      </c>
      <c r="D5867" s="134">
        <v>4.9445499999999996</v>
      </c>
      <c r="E5867" s="138" t="str">
        <f t="shared" si="364"/>
        <v/>
      </c>
      <c r="F5867" s="134">
        <v>33.891770000000001</v>
      </c>
      <c r="G5867" s="134">
        <v>165.32885999999999</v>
      </c>
      <c r="H5867" s="138">
        <f t="shared" si="365"/>
        <v>3.8781418025674075</v>
      </c>
      <c r="I5867" s="134">
        <v>245.97986</v>
      </c>
      <c r="J5867" s="138">
        <f t="shared" si="366"/>
        <v>-0.32787643671315203</v>
      </c>
      <c r="K5867" s="134">
        <v>484.58102000000002</v>
      </c>
      <c r="L5867" s="134">
        <v>1020.28306</v>
      </c>
      <c r="M5867" s="138">
        <f t="shared" si="367"/>
        <v>1.1054952998365475</v>
      </c>
    </row>
    <row r="5868" spans="1:13" x14ac:dyDescent="0.25">
      <c r="A5868" s="134" t="s">
        <v>283</v>
      </c>
      <c r="B5868" s="134" t="s">
        <v>470</v>
      </c>
      <c r="C5868" s="134">
        <v>0</v>
      </c>
      <c r="D5868" s="134">
        <v>7.4016700000000002</v>
      </c>
      <c r="E5868" s="138" t="str">
        <f t="shared" si="364"/>
        <v/>
      </c>
      <c r="F5868" s="134">
        <v>31.567979999999999</v>
      </c>
      <c r="G5868" s="134">
        <v>166.81352000000001</v>
      </c>
      <c r="H5868" s="138">
        <f t="shared" si="365"/>
        <v>4.2842633579975669</v>
      </c>
      <c r="I5868" s="134">
        <v>97.697890000000001</v>
      </c>
      <c r="J5868" s="138">
        <f t="shared" si="366"/>
        <v>0.70744240228729627</v>
      </c>
      <c r="K5868" s="134">
        <v>1567.22201</v>
      </c>
      <c r="L5868" s="134">
        <v>1107.5563099999999</v>
      </c>
      <c r="M5868" s="138">
        <f t="shared" si="367"/>
        <v>-0.29329967105298627</v>
      </c>
    </row>
    <row r="5869" spans="1:13" x14ac:dyDescent="0.25">
      <c r="A5869" s="134" t="s">
        <v>283</v>
      </c>
      <c r="B5869" s="134" t="s">
        <v>504</v>
      </c>
      <c r="C5869" s="134">
        <v>0</v>
      </c>
      <c r="D5869" s="134">
        <v>1.9367399999999999</v>
      </c>
      <c r="E5869" s="138" t="str">
        <f t="shared" si="364"/>
        <v/>
      </c>
      <c r="F5869" s="134">
        <v>3.1552500000000001</v>
      </c>
      <c r="G5869" s="134">
        <v>3.8635000000000002</v>
      </c>
      <c r="H5869" s="138">
        <f t="shared" si="365"/>
        <v>0.22446715791141747</v>
      </c>
      <c r="I5869" s="134">
        <v>2.94428</v>
      </c>
      <c r="J5869" s="138">
        <f t="shared" si="366"/>
        <v>0.31220536090317497</v>
      </c>
      <c r="K5869" s="134">
        <v>16.501300000000001</v>
      </c>
      <c r="L5869" s="134">
        <v>16.18779</v>
      </c>
      <c r="M5869" s="138">
        <f t="shared" si="367"/>
        <v>-1.8999109161096484E-2</v>
      </c>
    </row>
    <row r="5870" spans="1:13" x14ac:dyDescent="0.25">
      <c r="A5870" s="134" t="s">
        <v>283</v>
      </c>
      <c r="B5870" s="134" t="s">
        <v>503</v>
      </c>
      <c r="C5870" s="134">
        <v>0</v>
      </c>
      <c r="D5870" s="134">
        <v>0</v>
      </c>
      <c r="E5870" s="138" t="str">
        <f t="shared" si="364"/>
        <v/>
      </c>
      <c r="F5870" s="134">
        <v>0</v>
      </c>
      <c r="G5870" s="134">
        <v>0</v>
      </c>
      <c r="H5870" s="138" t="str">
        <f t="shared" si="365"/>
        <v/>
      </c>
      <c r="I5870" s="134">
        <v>0</v>
      </c>
      <c r="J5870" s="138" t="str">
        <f t="shared" si="366"/>
        <v/>
      </c>
      <c r="K5870" s="134">
        <v>0</v>
      </c>
      <c r="L5870" s="134">
        <v>9.3634299999999993</v>
      </c>
      <c r="M5870" s="138" t="str">
        <f t="shared" si="367"/>
        <v/>
      </c>
    </row>
    <row r="5871" spans="1:13" x14ac:dyDescent="0.25">
      <c r="A5871" s="134" t="s">
        <v>283</v>
      </c>
      <c r="B5871" s="134" t="s">
        <v>496</v>
      </c>
      <c r="C5871" s="134">
        <v>0</v>
      </c>
      <c r="D5871" s="134">
        <v>0</v>
      </c>
      <c r="E5871" s="138" t="str">
        <f t="shared" si="364"/>
        <v/>
      </c>
      <c r="F5871" s="134">
        <v>0</v>
      </c>
      <c r="G5871" s="134">
        <v>0</v>
      </c>
      <c r="H5871" s="138" t="str">
        <f t="shared" si="365"/>
        <v/>
      </c>
      <c r="I5871" s="134">
        <v>0</v>
      </c>
      <c r="J5871" s="138" t="str">
        <f t="shared" si="366"/>
        <v/>
      </c>
      <c r="K5871" s="134">
        <v>0</v>
      </c>
      <c r="L5871" s="134">
        <v>50.187390000000001</v>
      </c>
      <c r="M5871" s="138" t="str">
        <f t="shared" si="367"/>
        <v/>
      </c>
    </row>
    <row r="5872" spans="1:13" x14ac:dyDescent="0.25">
      <c r="A5872" s="134" t="s">
        <v>283</v>
      </c>
      <c r="B5872" s="134" t="s">
        <v>466</v>
      </c>
      <c r="C5872" s="134">
        <v>0</v>
      </c>
      <c r="D5872" s="134">
        <v>0</v>
      </c>
      <c r="E5872" s="138" t="str">
        <f t="shared" si="364"/>
        <v/>
      </c>
      <c r="F5872" s="134">
        <v>318.25322</v>
      </c>
      <c r="G5872" s="134">
        <v>66.056190000000001</v>
      </c>
      <c r="H5872" s="138">
        <f t="shared" si="365"/>
        <v>-0.79244140876249425</v>
      </c>
      <c r="I5872" s="134">
        <v>333.63486999999998</v>
      </c>
      <c r="J5872" s="138">
        <f t="shared" si="366"/>
        <v>-0.80201053325151528</v>
      </c>
      <c r="K5872" s="134">
        <v>5484.3249599999999</v>
      </c>
      <c r="L5872" s="134">
        <v>1822.2463399999999</v>
      </c>
      <c r="M5872" s="138">
        <f t="shared" si="367"/>
        <v>-0.66773552747319331</v>
      </c>
    </row>
    <row r="5873" spans="1:13" x14ac:dyDescent="0.25">
      <c r="A5873" s="134" t="s">
        <v>283</v>
      </c>
      <c r="B5873" s="134" t="s">
        <v>518</v>
      </c>
      <c r="C5873" s="134">
        <v>0</v>
      </c>
      <c r="D5873" s="134">
        <v>0</v>
      </c>
      <c r="E5873" s="138" t="str">
        <f t="shared" si="364"/>
        <v/>
      </c>
      <c r="F5873" s="134">
        <v>0</v>
      </c>
      <c r="G5873" s="134">
        <v>0</v>
      </c>
      <c r="H5873" s="138" t="str">
        <f t="shared" si="365"/>
        <v/>
      </c>
      <c r="I5873" s="134">
        <v>0</v>
      </c>
      <c r="J5873" s="138" t="str">
        <f t="shared" si="366"/>
        <v/>
      </c>
      <c r="K5873" s="134">
        <v>12.4452</v>
      </c>
      <c r="L5873" s="134">
        <v>0</v>
      </c>
      <c r="M5873" s="138">
        <f t="shared" si="367"/>
        <v>-1</v>
      </c>
    </row>
    <row r="5874" spans="1:13" x14ac:dyDescent="0.25">
      <c r="A5874" s="134" t="s">
        <v>283</v>
      </c>
      <c r="B5874" s="134" t="s">
        <v>465</v>
      </c>
      <c r="C5874" s="134">
        <v>0</v>
      </c>
      <c r="D5874" s="134">
        <v>0</v>
      </c>
      <c r="E5874" s="138" t="str">
        <f t="shared" si="364"/>
        <v/>
      </c>
      <c r="F5874" s="134">
        <v>5.8642200000000004</v>
      </c>
      <c r="G5874" s="134">
        <v>5.3303599999999998</v>
      </c>
      <c r="H5874" s="138">
        <f t="shared" si="365"/>
        <v>-9.1036830132566804E-2</v>
      </c>
      <c r="I5874" s="134">
        <v>6.1273099999999996</v>
      </c>
      <c r="J5874" s="138">
        <f t="shared" si="366"/>
        <v>-0.13006523254087032</v>
      </c>
      <c r="K5874" s="134">
        <v>25.285240000000002</v>
      </c>
      <c r="L5874" s="134">
        <v>32.605260000000001</v>
      </c>
      <c r="M5874" s="138">
        <f t="shared" si="367"/>
        <v>0.28949774651140348</v>
      </c>
    </row>
    <row r="5875" spans="1:13" x14ac:dyDescent="0.25">
      <c r="A5875" s="134" t="s">
        <v>283</v>
      </c>
      <c r="B5875" s="134" t="s">
        <v>488</v>
      </c>
      <c r="C5875" s="134">
        <v>0</v>
      </c>
      <c r="D5875" s="134">
        <v>0</v>
      </c>
      <c r="E5875" s="138" t="str">
        <f t="shared" si="364"/>
        <v/>
      </c>
      <c r="F5875" s="134">
        <v>5.89297</v>
      </c>
      <c r="G5875" s="134">
        <v>14.456810000000001</v>
      </c>
      <c r="H5875" s="138">
        <f t="shared" si="365"/>
        <v>1.4532298654159108</v>
      </c>
      <c r="I5875" s="134">
        <v>7.03322</v>
      </c>
      <c r="J5875" s="138">
        <f t="shared" si="366"/>
        <v>1.055503737974925</v>
      </c>
      <c r="K5875" s="134">
        <v>46.903269999999999</v>
      </c>
      <c r="L5875" s="134">
        <v>60.026800000000001</v>
      </c>
      <c r="M5875" s="138">
        <f t="shared" si="367"/>
        <v>0.27979989454893017</v>
      </c>
    </row>
    <row r="5876" spans="1:13" x14ac:dyDescent="0.25">
      <c r="A5876" s="134" t="s">
        <v>283</v>
      </c>
      <c r="B5876" s="134" t="s">
        <v>476</v>
      </c>
      <c r="C5876" s="134">
        <v>0</v>
      </c>
      <c r="D5876" s="134">
        <v>0</v>
      </c>
      <c r="E5876" s="138" t="str">
        <f t="shared" si="364"/>
        <v/>
      </c>
      <c r="F5876" s="134">
        <v>0</v>
      </c>
      <c r="G5876" s="134">
        <v>0</v>
      </c>
      <c r="H5876" s="138" t="str">
        <f t="shared" si="365"/>
        <v/>
      </c>
      <c r="I5876" s="134">
        <v>1.5890899999999999</v>
      </c>
      <c r="J5876" s="138">
        <f t="shared" si="366"/>
        <v>-1</v>
      </c>
      <c r="K5876" s="134">
        <v>5.7916800000000004</v>
      </c>
      <c r="L5876" s="134">
        <v>1.5890899999999999</v>
      </c>
      <c r="M5876" s="138">
        <f t="shared" si="367"/>
        <v>-0.72562537985524067</v>
      </c>
    </row>
    <row r="5877" spans="1:13" x14ac:dyDescent="0.25">
      <c r="A5877" s="134" t="s">
        <v>283</v>
      </c>
      <c r="B5877" s="134" t="s">
        <v>475</v>
      </c>
      <c r="C5877" s="134">
        <v>0</v>
      </c>
      <c r="D5877" s="134">
        <v>7.8582900000000002</v>
      </c>
      <c r="E5877" s="138" t="str">
        <f t="shared" si="364"/>
        <v/>
      </c>
      <c r="F5877" s="134">
        <v>32.216299999999997</v>
      </c>
      <c r="G5877" s="134">
        <v>49.129829999999998</v>
      </c>
      <c r="H5877" s="138">
        <f t="shared" si="365"/>
        <v>0.52499914639483758</v>
      </c>
      <c r="I5877" s="134">
        <v>71.676860000000005</v>
      </c>
      <c r="J5877" s="138">
        <f t="shared" si="366"/>
        <v>-0.31456497954849039</v>
      </c>
      <c r="K5877" s="134">
        <v>361.35043000000002</v>
      </c>
      <c r="L5877" s="134">
        <v>409.19457</v>
      </c>
      <c r="M5877" s="138">
        <f t="shared" si="367"/>
        <v>0.13240371680199736</v>
      </c>
    </row>
    <row r="5878" spans="1:13" x14ac:dyDescent="0.25">
      <c r="A5878" s="141" t="s">
        <v>283</v>
      </c>
      <c r="B5878" s="141" t="s">
        <v>3</v>
      </c>
      <c r="C5878" s="141">
        <v>90.458039999999997</v>
      </c>
      <c r="D5878" s="141">
        <v>731.58835999999997</v>
      </c>
      <c r="E5878" s="138">
        <f t="shared" si="364"/>
        <v>7.0875990680319845</v>
      </c>
      <c r="F5878" s="141">
        <v>24084.753430000001</v>
      </c>
      <c r="G5878" s="141">
        <v>31617.42928</v>
      </c>
      <c r="H5878" s="138">
        <f t="shared" si="365"/>
        <v>0.31275702580443654</v>
      </c>
      <c r="I5878" s="141">
        <v>15811.832270000001</v>
      </c>
      <c r="J5878" s="138">
        <f t="shared" si="366"/>
        <v>0.99960565860467465</v>
      </c>
      <c r="K5878" s="141">
        <v>667262.72323999996</v>
      </c>
      <c r="L5878" s="141">
        <v>213539.00266</v>
      </c>
      <c r="M5878" s="138">
        <f t="shared" si="367"/>
        <v>-0.67997762317198318</v>
      </c>
    </row>
    <row r="5879" spans="1:13" x14ac:dyDescent="0.25">
      <c r="A5879" s="134" t="s">
        <v>308</v>
      </c>
      <c r="B5879" s="134" t="s">
        <v>463</v>
      </c>
      <c r="C5879" s="134">
        <v>0</v>
      </c>
      <c r="D5879" s="134">
        <v>0</v>
      </c>
      <c r="E5879" s="138" t="str">
        <f t="shared" si="364"/>
        <v/>
      </c>
      <c r="F5879" s="134">
        <v>0</v>
      </c>
      <c r="G5879" s="134">
        <v>0</v>
      </c>
      <c r="H5879" s="138" t="str">
        <f t="shared" si="365"/>
        <v/>
      </c>
      <c r="I5879" s="134">
        <v>0</v>
      </c>
      <c r="J5879" s="138" t="str">
        <f t="shared" si="366"/>
        <v/>
      </c>
      <c r="K5879" s="134">
        <v>8.9375</v>
      </c>
      <c r="L5879" s="134">
        <v>0</v>
      </c>
      <c r="M5879" s="138">
        <f t="shared" si="367"/>
        <v>-1</v>
      </c>
    </row>
    <row r="5880" spans="1:13" x14ac:dyDescent="0.25">
      <c r="A5880" s="134" t="s">
        <v>308</v>
      </c>
      <c r="B5880" s="134" t="s">
        <v>454</v>
      </c>
      <c r="C5880" s="134">
        <v>0</v>
      </c>
      <c r="D5880" s="134">
        <v>0</v>
      </c>
      <c r="E5880" s="138" t="str">
        <f t="shared" si="364"/>
        <v/>
      </c>
      <c r="F5880" s="134">
        <v>15.3</v>
      </c>
      <c r="G5880" s="134">
        <v>0</v>
      </c>
      <c r="H5880" s="138">
        <f t="shared" si="365"/>
        <v>-1</v>
      </c>
      <c r="I5880" s="134">
        <v>0</v>
      </c>
      <c r="J5880" s="138" t="str">
        <f t="shared" si="366"/>
        <v/>
      </c>
      <c r="K5880" s="134">
        <v>178.81460000000001</v>
      </c>
      <c r="L5880" s="134">
        <v>96.339680000000001</v>
      </c>
      <c r="M5880" s="138">
        <f t="shared" si="367"/>
        <v>-0.46123146543962301</v>
      </c>
    </row>
    <row r="5881" spans="1:13" x14ac:dyDescent="0.25">
      <c r="A5881" s="134" t="s">
        <v>308</v>
      </c>
      <c r="B5881" s="134" t="s">
        <v>464</v>
      </c>
      <c r="C5881" s="134">
        <v>0</v>
      </c>
      <c r="D5881" s="134">
        <v>0</v>
      </c>
      <c r="E5881" s="138" t="str">
        <f t="shared" si="364"/>
        <v/>
      </c>
      <c r="F5881" s="134">
        <v>0</v>
      </c>
      <c r="G5881" s="134">
        <v>59.542499999999997</v>
      </c>
      <c r="H5881" s="138" t="str">
        <f t="shared" si="365"/>
        <v/>
      </c>
      <c r="I5881" s="134">
        <v>0</v>
      </c>
      <c r="J5881" s="138" t="str">
        <f t="shared" si="366"/>
        <v/>
      </c>
      <c r="K5881" s="134">
        <v>1.9116200000000001</v>
      </c>
      <c r="L5881" s="134">
        <v>59.542499999999997</v>
      </c>
      <c r="M5881" s="138">
        <f t="shared" si="367"/>
        <v>30.147665330975819</v>
      </c>
    </row>
    <row r="5882" spans="1:13" x14ac:dyDescent="0.25">
      <c r="A5882" s="134" t="s">
        <v>308</v>
      </c>
      <c r="B5882" s="134" t="s">
        <v>517</v>
      </c>
      <c r="C5882" s="134">
        <v>0</v>
      </c>
      <c r="D5882" s="134">
        <v>0</v>
      </c>
      <c r="E5882" s="138" t="str">
        <f t="shared" si="364"/>
        <v/>
      </c>
      <c r="F5882" s="134">
        <v>0</v>
      </c>
      <c r="G5882" s="134">
        <v>0</v>
      </c>
      <c r="H5882" s="138" t="str">
        <f t="shared" si="365"/>
        <v/>
      </c>
      <c r="I5882" s="134">
        <v>0</v>
      </c>
      <c r="J5882" s="138" t="str">
        <f t="shared" si="366"/>
        <v/>
      </c>
      <c r="K5882" s="134">
        <v>649</v>
      </c>
      <c r="L5882" s="134">
        <v>0</v>
      </c>
      <c r="M5882" s="138">
        <f t="shared" si="367"/>
        <v>-1</v>
      </c>
    </row>
    <row r="5883" spans="1:13" x14ac:dyDescent="0.25">
      <c r="A5883" s="134" t="s">
        <v>308</v>
      </c>
      <c r="B5883" s="134" t="s">
        <v>451</v>
      </c>
      <c r="C5883" s="134">
        <v>0</v>
      </c>
      <c r="D5883" s="134">
        <v>3.0800000000000001E-2</v>
      </c>
      <c r="E5883" s="138" t="str">
        <f t="shared" si="364"/>
        <v/>
      </c>
      <c r="F5883" s="134">
        <v>0</v>
      </c>
      <c r="G5883" s="134">
        <v>0.93418000000000001</v>
      </c>
      <c r="H5883" s="138" t="str">
        <f t="shared" si="365"/>
        <v/>
      </c>
      <c r="I5883" s="134">
        <v>0</v>
      </c>
      <c r="J5883" s="138" t="str">
        <f t="shared" si="366"/>
        <v/>
      </c>
      <c r="K5883" s="134">
        <v>2.80674</v>
      </c>
      <c r="L5883" s="134">
        <v>1.18523</v>
      </c>
      <c r="M5883" s="138">
        <f t="shared" si="367"/>
        <v>-0.57772005957089001</v>
      </c>
    </row>
    <row r="5884" spans="1:13" x14ac:dyDescent="0.25">
      <c r="A5884" s="134" t="s">
        <v>308</v>
      </c>
      <c r="B5884" s="134" t="s">
        <v>486</v>
      </c>
      <c r="C5884" s="134">
        <v>0</v>
      </c>
      <c r="D5884" s="134">
        <v>0</v>
      </c>
      <c r="E5884" s="138" t="str">
        <f t="shared" si="364"/>
        <v/>
      </c>
      <c r="F5884" s="134">
        <v>0</v>
      </c>
      <c r="G5884" s="134">
        <v>0</v>
      </c>
      <c r="H5884" s="138" t="str">
        <f t="shared" si="365"/>
        <v/>
      </c>
      <c r="I5884" s="134">
        <v>24.914999999999999</v>
      </c>
      <c r="J5884" s="138">
        <f t="shared" si="366"/>
        <v>-1</v>
      </c>
      <c r="K5884" s="134">
        <v>0</v>
      </c>
      <c r="L5884" s="134">
        <v>24.914999999999999</v>
      </c>
      <c r="M5884" s="138" t="str">
        <f t="shared" si="367"/>
        <v/>
      </c>
    </row>
    <row r="5885" spans="1:13" x14ac:dyDescent="0.25">
      <c r="A5885" s="134" t="s">
        <v>308</v>
      </c>
      <c r="B5885" s="134" t="s">
        <v>479</v>
      </c>
      <c r="C5885" s="134">
        <v>0</v>
      </c>
      <c r="D5885" s="134">
        <v>0</v>
      </c>
      <c r="E5885" s="138" t="str">
        <f t="shared" si="364"/>
        <v/>
      </c>
      <c r="F5885" s="134">
        <v>0</v>
      </c>
      <c r="G5885" s="134">
        <v>0</v>
      </c>
      <c r="H5885" s="138" t="str">
        <f t="shared" si="365"/>
        <v/>
      </c>
      <c r="I5885" s="134">
        <v>0</v>
      </c>
      <c r="J5885" s="138" t="str">
        <f t="shared" si="366"/>
        <v/>
      </c>
      <c r="K5885" s="134">
        <v>0</v>
      </c>
      <c r="L5885" s="134">
        <v>12.31687</v>
      </c>
      <c r="M5885" s="138" t="str">
        <f t="shared" si="367"/>
        <v/>
      </c>
    </row>
    <row r="5886" spans="1:13" x14ac:dyDescent="0.25">
      <c r="A5886" s="134" t="s">
        <v>308</v>
      </c>
      <c r="B5886" s="134" t="s">
        <v>508</v>
      </c>
      <c r="C5886" s="134">
        <v>0</v>
      </c>
      <c r="D5886" s="134">
        <v>0</v>
      </c>
      <c r="E5886" s="138" t="str">
        <f t="shared" si="364"/>
        <v/>
      </c>
      <c r="F5886" s="134">
        <v>17.355</v>
      </c>
      <c r="G5886" s="134">
        <v>18.0975</v>
      </c>
      <c r="H5886" s="138">
        <f t="shared" si="365"/>
        <v>4.2783059636992249E-2</v>
      </c>
      <c r="I5886" s="134">
        <v>0</v>
      </c>
      <c r="J5886" s="138" t="str">
        <f t="shared" si="366"/>
        <v/>
      </c>
      <c r="K5886" s="134">
        <v>89.002499999999998</v>
      </c>
      <c r="L5886" s="134">
        <v>70.905000000000001</v>
      </c>
      <c r="M5886" s="138">
        <f t="shared" si="367"/>
        <v>-0.20333698491615404</v>
      </c>
    </row>
    <row r="5887" spans="1:13" x14ac:dyDescent="0.25">
      <c r="A5887" s="134" t="s">
        <v>308</v>
      </c>
      <c r="B5887" s="134" t="s">
        <v>450</v>
      </c>
      <c r="C5887" s="134">
        <v>0</v>
      </c>
      <c r="D5887" s="134">
        <v>56015.546920000001</v>
      </c>
      <c r="E5887" s="138" t="str">
        <f t="shared" si="364"/>
        <v/>
      </c>
      <c r="F5887" s="134">
        <v>10586.60485</v>
      </c>
      <c r="G5887" s="134">
        <v>58366.007640000003</v>
      </c>
      <c r="H5887" s="138">
        <f t="shared" si="365"/>
        <v>4.5131941228542223</v>
      </c>
      <c r="I5887" s="134">
        <v>2967.4210499999999</v>
      </c>
      <c r="J5887" s="138">
        <f t="shared" si="366"/>
        <v>18.66893361493139</v>
      </c>
      <c r="K5887" s="134">
        <v>53806.604850000003</v>
      </c>
      <c r="L5887" s="134">
        <v>97519.341480000003</v>
      </c>
      <c r="M5887" s="138">
        <f t="shared" si="367"/>
        <v>0.8124046620644565</v>
      </c>
    </row>
    <row r="5888" spans="1:13" x14ac:dyDescent="0.25">
      <c r="A5888" s="134" t="s">
        <v>308</v>
      </c>
      <c r="B5888" s="134" t="s">
        <v>453</v>
      </c>
      <c r="C5888" s="134">
        <v>0</v>
      </c>
      <c r="D5888" s="134">
        <v>5.9477799999999998</v>
      </c>
      <c r="E5888" s="138" t="str">
        <f t="shared" si="364"/>
        <v/>
      </c>
      <c r="F5888" s="134">
        <v>0</v>
      </c>
      <c r="G5888" s="134">
        <v>17.985320000000002</v>
      </c>
      <c r="H5888" s="138" t="str">
        <f t="shared" si="365"/>
        <v/>
      </c>
      <c r="I5888" s="134">
        <v>1.8247500000000001</v>
      </c>
      <c r="J5888" s="138">
        <f t="shared" si="366"/>
        <v>8.8563200438416221</v>
      </c>
      <c r="K5888" s="134">
        <v>1455.7695900000001</v>
      </c>
      <c r="L5888" s="134">
        <v>300.00776999999999</v>
      </c>
      <c r="M5888" s="138">
        <f t="shared" si="367"/>
        <v>-0.79391809523923362</v>
      </c>
    </row>
    <row r="5889" spans="1:13" x14ac:dyDescent="0.25">
      <c r="A5889" s="134" t="s">
        <v>308</v>
      </c>
      <c r="B5889" s="134" t="s">
        <v>452</v>
      </c>
      <c r="C5889" s="134">
        <v>0</v>
      </c>
      <c r="D5889" s="134">
        <v>0</v>
      </c>
      <c r="E5889" s="138" t="str">
        <f t="shared" si="364"/>
        <v/>
      </c>
      <c r="F5889" s="134">
        <v>36.760530000000003</v>
      </c>
      <c r="G5889" s="134">
        <v>50.049909999999997</v>
      </c>
      <c r="H5889" s="138">
        <f t="shared" si="365"/>
        <v>0.3615121980014977</v>
      </c>
      <c r="I5889" s="134">
        <v>71.4268</v>
      </c>
      <c r="J5889" s="138">
        <f t="shared" si="366"/>
        <v>-0.29928388224027958</v>
      </c>
      <c r="K5889" s="134">
        <v>324.52505000000002</v>
      </c>
      <c r="L5889" s="134">
        <v>219.77913000000001</v>
      </c>
      <c r="M5889" s="138">
        <f t="shared" si="367"/>
        <v>-0.32276682493385334</v>
      </c>
    </row>
    <row r="5890" spans="1:13" x14ac:dyDescent="0.25">
      <c r="A5890" s="134" t="s">
        <v>308</v>
      </c>
      <c r="B5890" s="134" t="s">
        <v>460</v>
      </c>
      <c r="C5890" s="134">
        <v>0</v>
      </c>
      <c r="D5890" s="134">
        <v>0</v>
      </c>
      <c r="E5890" s="138" t="str">
        <f t="shared" si="364"/>
        <v/>
      </c>
      <c r="F5890" s="134">
        <v>0</v>
      </c>
      <c r="G5890" s="134">
        <v>0</v>
      </c>
      <c r="H5890" s="138" t="str">
        <f t="shared" si="365"/>
        <v/>
      </c>
      <c r="I5890" s="134">
        <v>0</v>
      </c>
      <c r="J5890" s="138" t="str">
        <f t="shared" si="366"/>
        <v/>
      </c>
      <c r="K5890" s="134">
        <v>0</v>
      </c>
      <c r="L5890" s="134">
        <v>0</v>
      </c>
      <c r="M5890" s="138" t="str">
        <f t="shared" si="367"/>
        <v/>
      </c>
    </row>
    <row r="5891" spans="1:13" x14ac:dyDescent="0.25">
      <c r="A5891" s="134" t="s">
        <v>308</v>
      </c>
      <c r="B5891" s="134" t="s">
        <v>468</v>
      </c>
      <c r="C5891" s="134">
        <v>0</v>
      </c>
      <c r="D5891" s="134">
        <v>0</v>
      </c>
      <c r="E5891" s="138" t="str">
        <f t="shared" si="364"/>
        <v/>
      </c>
      <c r="F5891" s="134">
        <v>42.091810000000002</v>
      </c>
      <c r="G5891" s="134">
        <v>0</v>
      </c>
      <c r="H5891" s="138">
        <f t="shared" si="365"/>
        <v>-1</v>
      </c>
      <c r="I5891" s="134">
        <v>0</v>
      </c>
      <c r="J5891" s="138" t="str">
        <f t="shared" si="366"/>
        <v/>
      </c>
      <c r="K5891" s="134">
        <v>44.531399999999998</v>
      </c>
      <c r="L5891" s="134">
        <v>805</v>
      </c>
      <c r="M5891" s="138">
        <f t="shared" si="367"/>
        <v>17.077132091063834</v>
      </c>
    </row>
    <row r="5892" spans="1:13" x14ac:dyDescent="0.25">
      <c r="A5892" s="134" t="s">
        <v>308</v>
      </c>
      <c r="B5892" s="134" t="s">
        <v>462</v>
      </c>
      <c r="C5892" s="134">
        <v>0</v>
      </c>
      <c r="D5892" s="134">
        <v>0</v>
      </c>
      <c r="E5892" s="138" t="str">
        <f t="shared" si="364"/>
        <v/>
      </c>
      <c r="F5892" s="134">
        <v>0</v>
      </c>
      <c r="G5892" s="134">
        <v>0</v>
      </c>
      <c r="H5892" s="138" t="str">
        <f t="shared" si="365"/>
        <v/>
      </c>
      <c r="I5892" s="134">
        <v>1.2935000000000001</v>
      </c>
      <c r="J5892" s="138">
        <f t="shared" si="366"/>
        <v>-1</v>
      </c>
      <c r="K5892" s="134">
        <v>11.40596</v>
      </c>
      <c r="L5892" s="134">
        <v>17.84656</v>
      </c>
      <c r="M5892" s="138">
        <f t="shared" si="367"/>
        <v>0.56466969899947039</v>
      </c>
    </row>
    <row r="5893" spans="1:13" x14ac:dyDescent="0.25">
      <c r="A5893" s="134" t="s">
        <v>308</v>
      </c>
      <c r="B5893" s="134" t="s">
        <v>473</v>
      </c>
      <c r="C5893" s="134">
        <v>0</v>
      </c>
      <c r="D5893" s="134">
        <v>0</v>
      </c>
      <c r="E5893" s="138" t="str">
        <f t="shared" ref="E5893:E5956" si="368">IF(C5893=0,"",(D5893/C5893-1))</f>
        <v/>
      </c>
      <c r="F5893" s="134">
        <v>1788.57764</v>
      </c>
      <c r="G5893" s="134">
        <v>0</v>
      </c>
      <c r="H5893" s="138">
        <f t="shared" ref="H5893:H5956" si="369">IF(F5893=0,"",(G5893/F5893-1))</f>
        <v>-1</v>
      </c>
      <c r="I5893" s="134">
        <v>0</v>
      </c>
      <c r="J5893" s="138" t="str">
        <f t="shared" ref="J5893:J5956" si="370">IF(I5893=0,"",(G5893/I5893-1))</f>
        <v/>
      </c>
      <c r="K5893" s="134">
        <v>12373.2058</v>
      </c>
      <c r="L5893" s="134">
        <v>0</v>
      </c>
      <c r="M5893" s="138">
        <f t="shared" ref="M5893:M5956" si="371">IF(K5893=0,"",(L5893/K5893-1))</f>
        <v>-1</v>
      </c>
    </row>
    <row r="5894" spans="1:13" x14ac:dyDescent="0.25">
      <c r="A5894" s="134" t="s">
        <v>308</v>
      </c>
      <c r="B5894" s="134" t="s">
        <v>470</v>
      </c>
      <c r="C5894" s="134">
        <v>0</v>
      </c>
      <c r="D5894" s="134">
        <v>0</v>
      </c>
      <c r="E5894" s="138" t="str">
        <f t="shared" si="368"/>
        <v/>
      </c>
      <c r="F5894" s="134">
        <v>0</v>
      </c>
      <c r="G5894" s="134">
        <v>0</v>
      </c>
      <c r="H5894" s="138" t="str">
        <f t="shared" si="369"/>
        <v/>
      </c>
      <c r="I5894" s="134">
        <v>0</v>
      </c>
      <c r="J5894" s="138" t="str">
        <f t="shared" si="370"/>
        <v/>
      </c>
      <c r="K5894" s="134">
        <v>0</v>
      </c>
      <c r="L5894" s="134">
        <v>0</v>
      </c>
      <c r="M5894" s="138" t="str">
        <f t="shared" si="371"/>
        <v/>
      </c>
    </row>
    <row r="5895" spans="1:13" x14ac:dyDescent="0.25">
      <c r="A5895" s="134" t="s">
        <v>308</v>
      </c>
      <c r="B5895" s="134" t="s">
        <v>465</v>
      </c>
      <c r="C5895" s="134">
        <v>0</v>
      </c>
      <c r="D5895" s="134">
        <v>0</v>
      </c>
      <c r="E5895" s="138" t="str">
        <f t="shared" si="368"/>
        <v/>
      </c>
      <c r="F5895" s="134">
        <v>11.570679999999999</v>
      </c>
      <c r="G5895" s="134">
        <v>0</v>
      </c>
      <c r="H5895" s="138">
        <f t="shared" si="369"/>
        <v>-1</v>
      </c>
      <c r="I5895" s="134">
        <v>18.754580000000001</v>
      </c>
      <c r="J5895" s="138">
        <f t="shared" si="370"/>
        <v>-1</v>
      </c>
      <c r="K5895" s="134">
        <v>85.653310000000005</v>
      </c>
      <c r="L5895" s="134">
        <v>178.0437</v>
      </c>
      <c r="M5895" s="138">
        <f t="shared" si="371"/>
        <v>1.078655220679738</v>
      </c>
    </row>
    <row r="5896" spans="1:13" x14ac:dyDescent="0.25">
      <c r="A5896" s="134" t="s">
        <v>308</v>
      </c>
      <c r="B5896" s="134" t="s">
        <v>476</v>
      </c>
      <c r="C5896" s="134">
        <v>0</v>
      </c>
      <c r="D5896" s="134">
        <v>0</v>
      </c>
      <c r="E5896" s="138" t="str">
        <f t="shared" si="368"/>
        <v/>
      </c>
      <c r="F5896" s="134">
        <v>0</v>
      </c>
      <c r="G5896" s="134">
        <v>0</v>
      </c>
      <c r="H5896" s="138" t="str">
        <f t="shared" si="369"/>
        <v/>
      </c>
      <c r="I5896" s="134">
        <v>5383.8954000000003</v>
      </c>
      <c r="J5896" s="138">
        <f t="shared" si="370"/>
        <v>-1</v>
      </c>
      <c r="K5896" s="134">
        <v>0</v>
      </c>
      <c r="L5896" s="134">
        <v>5386.0279499999997</v>
      </c>
      <c r="M5896" s="138" t="str">
        <f t="shared" si="371"/>
        <v/>
      </c>
    </row>
    <row r="5897" spans="1:13" x14ac:dyDescent="0.25">
      <c r="A5897" s="141" t="s">
        <v>308</v>
      </c>
      <c r="B5897" s="141" t="s">
        <v>3</v>
      </c>
      <c r="C5897" s="141">
        <v>0</v>
      </c>
      <c r="D5897" s="141">
        <v>56021.525500000003</v>
      </c>
      <c r="E5897" s="138" t="str">
        <f t="shared" si="368"/>
        <v/>
      </c>
      <c r="F5897" s="141">
        <v>12498.26051</v>
      </c>
      <c r="G5897" s="141">
        <v>58512.617050000001</v>
      </c>
      <c r="H5897" s="138">
        <f t="shared" si="369"/>
        <v>3.6816608601799743</v>
      </c>
      <c r="I5897" s="141">
        <v>8469.5310800000007</v>
      </c>
      <c r="J5897" s="138">
        <f t="shared" si="370"/>
        <v>5.9086017274524245</v>
      </c>
      <c r="K5897" s="141">
        <v>69032.168919999996</v>
      </c>
      <c r="L5897" s="141">
        <v>104691.25087</v>
      </c>
      <c r="M5897" s="138">
        <f t="shared" si="371"/>
        <v>0.51655746165710958</v>
      </c>
    </row>
    <row r="5898" spans="1:13" x14ac:dyDescent="0.25">
      <c r="A5898" s="134" t="s">
        <v>336</v>
      </c>
      <c r="B5898" s="134" t="s">
        <v>463</v>
      </c>
      <c r="C5898" s="134">
        <v>0</v>
      </c>
      <c r="D5898" s="134">
        <v>29.990390000000001</v>
      </c>
      <c r="E5898" s="138" t="str">
        <f t="shared" si="368"/>
        <v/>
      </c>
      <c r="F5898" s="134">
        <v>102.25924999999999</v>
      </c>
      <c r="G5898" s="134">
        <v>180.35015999999999</v>
      </c>
      <c r="H5898" s="138">
        <f t="shared" si="369"/>
        <v>0.76365619736111889</v>
      </c>
      <c r="I5898" s="134">
        <v>0</v>
      </c>
      <c r="J5898" s="138" t="str">
        <f t="shared" si="370"/>
        <v/>
      </c>
      <c r="K5898" s="134">
        <v>337.79547000000002</v>
      </c>
      <c r="L5898" s="134">
        <v>456.21113000000003</v>
      </c>
      <c r="M5898" s="138">
        <f t="shared" si="371"/>
        <v>0.35055431619612887</v>
      </c>
    </row>
    <row r="5899" spans="1:13" x14ac:dyDescent="0.25">
      <c r="A5899" s="134" t="s">
        <v>336</v>
      </c>
      <c r="B5899" s="134" t="s">
        <v>478</v>
      </c>
      <c r="C5899" s="134">
        <v>0</v>
      </c>
      <c r="D5899" s="134">
        <v>0</v>
      </c>
      <c r="E5899" s="138" t="str">
        <f t="shared" si="368"/>
        <v/>
      </c>
      <c r="F5899" s="134">
        <v>0</v>
      </c>
      <c r="G5899" s="134">
        <v>0</v>
      </c>
      <c r="H5899" s="138" t="str">
        <f t="shared" si="369"/>
        <v/>
      </c>
      <c r="I5899" s="134">
        <v>0</v>
      </c>
      <c r="J5899" s="138" t="str">
        <f t="shared" si="370"/>
        <v/>
      </c>
      <c r="K5899" s="134">
        <v>10.64808</v>
      </c>
      <c r="L5899" s="134">
        <v>0</v>
      </c>
      <c r="M5899" s="138">
        <f t="shared" si="371"/>
        <v>-1</v>
      </c>
    </row>
    <row r="5900" spans="1:13" x14ac:dyDescent="0.25">
      <c r="A5900" s="134" t="s">
        <v>336</v>
      </c>
      <c r="B5900" s="134" t="s">
        <v>498</v>
      </c>
      <c r="C5900" s="134">
        <v>0</v>
      </c>
      <c r="D5900" s="134">
        <v>0</v>
      </c>
      <c r="E5900" s="138" t="str">
        <f t="shared" si="368"/>
        <v/>
      </c>
      <c r="F5900" s="134">
        <v>0</v>
      </c>
      <c r="G5900" s="134">
        <v>0</v>
      </c>
      <c r="H5900" s="138" t="str">
        <f t="shared" si="369"/>
        <v/>
      </c>
      <c r="I5900" s="134">
        <v>0</v>
      </c>
      <c r="J5900" s="138" t="str">
        <f t="shared" si="370"/>
        <v/>
      </c>
      <c r="K5900" s="134">
        <v>48.79242</v>
      </c>
      <c r="L5900" s="134">
        <v>0</v>
      </c>
      <c r="M5900" s="138">
        <f t="shared" si="371"/>
        <v>-1</v>
      </c>
    </row>
    <row r="5901" spans="1:13" x14ac:dyDescent="0.25">
      <c r="A5901" s="134" t="s">
        <v>336</v>
      </c>
      <c r="B5901" s="134" t="s">
        <v>511</v>
      </c>
      <c r="C5901" s="134">
        <v>0</v>
      </c>
      <c r="D5901" s="134">
        <v>0</v>
      </c>
      <c r="E5901" s="138" t="str">
        <f t="shared" si="368"/>
        <v/>
      </c>
      <c r="F5901" s="134">
        <v>0</v>
      </c>
      <c r="G5901" s="134">
        <v>0</v>
      </c>
      <c r="H5901" s="138" t="str">
        <f t="shared" si="369"/>
        <v/>
      </c>
      <c r="I5901" s="134">
        <v>0</v>
      </c>
      <c r="J5901" s="138" t="str">
        <f t="shared" si="370"/>
        <v/>
      </c>
      <c r="K5901" s="134">
        <v>0</v>
      </c>
      <c r="L5901" s="134">
        <v>0</v>
      </c>
      <c r="M5901" s="138" t="str">
        <f t="shared" si="371"/>
        <v/>
      </c>
    </row>
    <row r="5902" spans="1:13" x14ac:dyDescent="0.25">
      <c r="A5902" s="134" t="s">
        <v>336</v>
      </c>
      <c r="B5902" s="134" t="s">
        <v>454</v>
      </c>
      <c r="C5902" s="134">
        <v>172.26232999999999</v>
      </c>
      <c r="D5902" s="134">
        <v>16.5</v>
      </c>
      <c r="E5902" s="138">
        <f t="shared" si="368"/>
        <v>-0.9042158549695688</v>
      </c>
      <c r="F5902" s="134">
        <v>458.77877000000001</v>
      </c>
      <c r="G5902" s="134">
        <v>425.99725999999998</v>
      </c>
      <c r="H5902" s="138">
        <f t="shared" si="369"/>
        <v>-7.1453851275637748E-2</v>
      </c>
      <c r="I5902" s="134">
        <v>753.40166999999997</v>
      </c>
      <c r="J5902" s="138">
        <f t="shared" si="370"/>
        <v>-0.43456820317374656</v>
      </c>
      <c r="K5902" s="134">
        <v>4388.0582299999996</v>
      </c>
      <c r="L5902" s="134">
        <v>4129.1022400000002</v>
      </c>
      <c r="M5902" s="138">
        <f t="shared" si="371"/>
        <v>-5.9013799823709134E-2</v>
      </c>
    </row>
    <row r="5903" spans="1:13" x14ac:dyDescent="0.25">
      <c r="A5903" s="134" t="s">
        <v>336</v>
      </c>
      <c r="B5903" s="134" t="s">
        <v>464</v>
      </c>
      <c r="C5903" s="134">
        <v>0</v>
      </c>
      <c r="D5903" s="134">
        <v>0</v>
      </c>
      <c r="E5903" s="138" t="str">
        <f t="shared" si="368"/>
        <v/>
      </c>
      <c r="F5903" s="134">
        <v>22.73649</v>
      </c>
      <c r="G5903" s="134">
        <v>0</v>
      </c>
      <c r="H5903" s="138">
        <f t="shared" si="369"/>
        <v>-1</v>
      </c>
      <c r="I5903" s="134">
        <v>14.77886</v>
      </c>
      <c r="J5903" s="138">
        <f t="shared" si="370"/>
        <v>-1</v>
      </c>
      <c r="K5903" s="134">
        <v>171.22067999999999</v>
      </c>
      <c r="L5903" s="134">
        <v>69.658469999999994</v>
      </c>
      <c r="M5903" s="138">
        <f t="shared" si="371"/>
        <v>-0.59316555687081718</v>
      </c>
    </row>
    <row r="5904" spans="1:13" x14ac:dyDescent="0.25">
      <c r="A5904" s="134" t="s">
        <v>336</v>
      </c>
      <c r="B5904" s="134" t="s">
        <v>472</v>
      </c>
      <c r="C5904" s="134">
        <v>0</v>
      </c>
      <c r="D5904" s="134">
        <v>0</v>
      </c>
      <c r="E5904" s="138" t="str">
        <f t="shared" si="368"/>
        <v/>
      </c>
      <c r="F5904" s="134">
        <v>0</v>
      </c>
      <c r="G5904" s="134">
        <v>0</v>
      </c>
      <c r="H5904" s="138" t="str">
        <f t="shared" si="369"/>
        <v/>
      </c>
      <c r="I5904" s="134">
        <v>0</v>
      </c>
      <c r="J5904" s="138" t="str">
        <f t="shared" si="370"/>
        <v/>
      </c>
      <c r="K5904" s="134">
        <v>28.883369999999999</v>
      </c>
      <c r="L5904" s="134">
        <v>14.113799999999999</v>
      </c>
      <c r="M5904" s="138">
        <f t="shared" si="371"/>
        <v>-0.5113520340597375</v>
      </c>
    </row>
    <row r="5905" spans="1:13" x14ac:dyDescent="0.25">
      <c r="A5905" s="134" t="s">
        <v>336</v>
      </c>
      <c r="B5905" s="134" t="s">
        <v>471</v>
      </c>
      <c r="C5905" s="134">
        <v>0</v>
      </c>
      <c r="D5905" s="134">
        <v>0</v>
      </c>
      <c r="E5905" s="138" t="str">
        <f t="shared" si="368"/>
        <v/>
      </c>
      <c r="F5905" s="134">
        <v>102.04259999999999</v>
      </c>
      <c r="G5905" s="134">
        <v>5</v>
      </c>
      <c r="H5905" s="138">
        <f t="shared" si="369"/>
        <v>-0.9510008565050283</v>
      </c>
      <c r="I5905" s="134">
        <v>75.641999999999996</v>
      </c>
      <c r="J5905" s="138">
        <f t="shared" si="370"/>
        <v>-0.93389915655323763</v>
      </c>
      <c r="K5905" s="134">
        <v>681.81811000000005</v>
      </c>
      <c r="L5905" s="134">
        <v>549.65269000000001</v>
      </c>
      <c r="M5905" s="138">
        <f t="shared" si="371"/>
        <v>-0.19384263641809107</v>
      </c>
    </row>
    <row r="5906" spans="1:13" x14ac:dyDescent="0.25">
      <c r="A5906" s="134" t="s">
        <v>336</v>
      </c>
      <c r="B5906" s="134" t="s">
        <v>501</v>
      </c>
      <c r="C5906" s="134">
        <v>0</v>
      </c>
      <c r="D5906" s="134">
        <v>0</v>
      </c>
      <c r="E5906" s="138" t="str">
        <f t="shared" si="368"/>
        <v/>
      </c>
      <c r="F5906" s="134">
        <v>0</v>
      </c>
      <c r="G5906" s="134">
        <v>9.9099000000000004</v>
      </c>
      <c r="H5906" s="138" t="str">
        <f t="shared" si="369"/>
        <v/>
      </c>
      <c r="I5906" s="134">
        <v>0</v>
      </c>
      <c r="J5906" s="138" t="str">
        <f t="shared" si="370"/>
        <v/>
      </c>
      <c r="K5906" s="134">
        <v>8.4782899999999994</v>
      </c>
      <c r="L5906" s="134">
        <v>9.9099000000000004</v>
      </c>
      <c r="M5906" s="138">
        <f t="shared" si="371"/>
        <v>0.16885598393072199</v>
      </c>
    </row>
    <row r="5907" spans="1:13" x14ac:dyDescent="0.25">
      <c r="A5907" s="134" t="s">
        <v>336</v>
      </c>
      <c r="B5907" s="134" t="s">
        <v>451</v>
      </c>
      <c r="C5907" s="134">
        <v>0</v>
      </c>
      <c r="D5907" s="134">
        <v>0</v>
      </c>
      <c r="E5907" s="138" t="str">
        <f t="shared" si="368"/>
        <v/>
      </c>
      <c r="F5907" s="134">
        <v>642.71052999999995</v>
      </c>
      <c r="G5907" s="134">
        <v>265.31439999999998</v>
      </c>
      <c r="H5907" s="138">
        <f t="shared" si="369"/>
        <v>-0.58719456486888433</v>
      </c>
      <c r="I5907" s="134">
        <v>120.01182</v>
      </c>
      <c r="J5907" s="138">
        <f t="shared" si="370"/>
        <v>1.210735575879109</v>
      </c>
      <c r="K5907" s="134">
        <v>1883.61364</v>
      </c>
      <c r="L5907" s="134">
        <v>853.79033000000004</v>
      </c>
      <c r="M5907" s="138">
        <f t="shared" si="371"/>
        <v>-0.54672746476819944</v>
      </c>
    </row>
    <row r="5908" spans="1:13" x14ac:dyDescent="0.25">
      <c r="A5908" s="134" t="s">
        <v>336</v>
      </c>
      <c r="B5908" s="134" t="s">
        <v>486</v>
      </c>
      <c r="C5908" s="134">
        <v>0</v>
      </c>
      <c r="D5908" s="134">
        <v>0</v>
      </c>
      <c r="E5908" s="138" t="str">
        <f t="shared" si="368"/>
        <v/>
      </c>
      <c r="F5908" s="134">
        <v>0</v>
      </c>
      <c r="G5908" s="134">
        <v>0</v>
      </c>
      <c r="H5908" s="138" t="str">
        <f t="shared" si="369"/>
        <v/>
      </c>
      <c r="I5908" s="134">
        <v>0</v>
      </c>
      <c r="J5908" s="138" t="str">
        <f t="shared" si="370"/>
        <v/>
      </c>
      <c r="K5908" s="134">
        <v>0</v>
      </c>
      <c r="L5908" s="134">
        <v>28.26</v>
      </c>
      <c r="M5908" s="138" t="str">
        <f t="shared" si="371"/>
        <v/>
      </c>
    </row>
    <row r="5909" spans="1:13" x14ac:dyDescent="0.25">
      <c r="A5909" s="134" t="s">
        <v>336</v>
      </c>
      <c r="B5909" s="134" t="s">
        <v>485</v>
      </c>
      <c r="C5909" s="134">
        <v>0</v>
      </c>
      <c r="D5909" s="134">
        <v>0</v>
      </c>
      <c r="E5909" s="138" t="str">
        <f t="shared" si="368"/>
        <v/>
      </c>
      <c r="F5909" s="134">
        <v>0</v>
      </c>
      <c r="G5909" s="134">
        <v>0</v>
      </c>
      <c r="H5909" s="138" t="str">
        <f t="shared" si="369"/>
        <v/>
      </c>
      <c r="I5909" s="134">
        <v>0</v>
      </c>
      <c r="J5909" s="138" t="str">
        <f t="shared" si="370"/>
        <v/>
      </c>
      <c r="K5909" s="134">
        <v>22.325209999999998</v>
      </c>
      <c r="L5909" s="134">
        <v>10.61</v>
      </c>
      <c r="M5909" s="138">
        <f t="shared" si="371"/>
        <v>-0.52475251072666285</v>
      </c>
    </row>
    <row r="5910" spans="1:13" x14ac:dyDescent="0.25">
      <c r="A5910" s="134" t="s">
        <v>336</v>
      </c>
      <c r="B5910" s="134" t="s">
        <v>458</v>
      </c>
      <c r="C5910" s="134">
        <v>0</v>
      </c>
      <c r="D5910" s="134">
        <v>0</v>
      </c>
      <c r="E5910" s="138" t="str">
        <f t="shared" si="368"/>
        <v/>
      </c>
      <c r="F5910" s="134">
        <v>760.20612000000006</v>
      </c>
      <c r="G5910" s="134">
        <v>75.686949999999996</v>
      </c>
      <c r="H5910" s="138">
        <f t="shared" si="369"/>
        <v>-0.90043890991038067</v>
      </c>
      <c r="I5910" s="134">
        <v>248.16217</v>
      </c>
      <c r="J5910" s="138">
        <f t="shared" si="370"/>
        <v>-0.6950101218086544</v>
      </c>
      <c r="K5910" s="134">
        <v>2703.65796</v>
      </c>
      <c r="L5910" s="134">
        <v>1356.2811799999999</v>
      </c>
      <c r="M5910" s="138">
        <f t="shared" si="371"/>
        <v>-0.49835326802951063</v>
      </c>
    </row>
    <row r="5911" spans="1:13" x14ac:dyDescent="0.25">
      <c r="A5911" s="134" t="s">
        <v>336</v>
      </c>
      <c r="B5911" s="134" t="s">
        <v>479</v>
      </c>
      <c r="C5911" s="134">
        <v>0</v>
      </c>
      <c r="D5911" s="134">
        <v>0</v>
      </c>
      <c r="E5911" s="138" t="str">
        <f t="shared" si="368"/>
        <v/>
      </c>
      <c r="F5911" s="134">
        <v>0</v>
      </c>
      <c r="G5911" s="134">
        <v>0.41676000000000002</v>
      </c>
      <c r="H5911" s="138" t="str">
        <f t="shared" si="369"/>
        <v/>
      </c>
      <c r="I5911" s="134">
        <v>0</v>
      </c>
      <c r="J5911" s="138" t="str">
        <f t="shared" si="370"/>
        <v/>
      </c>
      <c r="K5911" s="134">
        <v>3.81</v>
      </c>
      <c r="L5911" s="134">
        <v>53.232340000000001</v>
      </c>
      <c r="M5911" s="138">
        <f t="shared" si="371"/>
        <v>12.971742782152232</v>
      </c>
    </row>
    <row r="5912" spans="1:13" x14ac:dyDescent="0.25">
      <c r="A5912" s="134" t="s">
        <v>336</v>
      </c>
      <c r="B5912" s="134" t="s">
        <v>467</v>
      </c>
      <c r="C5912" s="134">
        <v>0</v>
      </c>
      <c r="D5912" s="134">
        <v>0</v>
      </c>
      <c r="E5912" s="138" t="str">
        <f t="shared" si="368"/>
        <v/>
      </c>
      <c r="F5912" s="134">
        <v>14.164</v>
      </c>
      <c r="G5912" s="134">
        <v>0</v>
      </c>
      <c r="H5912" s="138">
        <f t="shared" si="369"/>
        <v>-1</v>
      </c>
      <c r="I5912" s="134">
        <v>17.079999999999998</v>
      </c>
      <c r="J5912" s="138">
        <f t="shared" si="370"/>
        <v>-1</v>
      </c>
      <c r="K5912" s="134">
        <v>133.25252</v>
      </c>
      <c r="L5912" s="134">
        <v>207.90112999999999</v>
      </c>
      <c r="M5912" s="138">
        <f t="shared" si="371"/>
        <v>0.56020411471392806</v>
      </c>
    </row>
    <row r="5913" spans="1:13" x14ac:dyDescent="0.25">
      <c r="A5913" s="134" t="s">
        <v>336</v>
      </c>
      <c r="B5913" s="134" t="s">
        <v>455</v>
      </c>
      <c r="C5913" s="134">
        <v>8.5023400000000002</v>
      </c>
      <c r="D5913" s="134">
        <v>38.694299999999998</v>
      </c>
      <c r="E5913" s="138">
        <f t="shared" si="368"/>
        <v>3.5510177198277173</v>
      </c>
      <c r="F5913" s="134">
        <v>17.030889999999999</v>
      </c>
      <c r="G5913" s="134">
        <v>318.97996000000001</v>
      </c>
      <c r="H5913" s="138">
        <f t="shared" si="369"/>
        <v>17.729494465644486</v>
      </c>
      <c r="I5913" s="134">
        <v>406.29475000000002</v>
      </c>
      <c r="J5913" s="138">
        <f t="shared" si="370"/>
        <v>-0.21490504122930465</v>
      </c>
      <c r="K5913" s="134">
        <v>827.62022999999999</v>
      </c>
      <c r="L5913" s="134">
        <v>1836.30375</v>
      </c>
      <c r="M5913" s="138">
        <f t="shared" si="371"/>
        <v>1.2187758146027918</v>
      </c>
    </row>
    <row r="5914" spans="1:13" x14ac:dyDescent="0.25">
      <c r="A5914" s="134" t="s">
        <v>336</v>
      </c>
      <c r="B5914" s="134" t="s">
        <v>459</v>
      </c>
      <c r="C5914" s="134">
        <v>0</v>
      </c>
      <c r="D5914" s="134">
        <v>0</v>
      </c>
      <c r="E5914" s="138" t="str">
        <f t="shared" si="368"/>
        <v/>
      </c>
      <c r="F5914" s="134">
        <v>15.948399999999999</v>
      </c>
      <c r="G5914" s="134">
        <v>8.1760000000000002</v>
      </c>
      <c r="H5914" s="138">
        <f t="shared" si="369"/>
        <v>-0.48734669308519973</v>
      </c>
      <c r="I5914" s="134">
        <v>17.14537</v>
      </c>
      <c r="J5914" s="138">
        <f t="shared" si="370"/>
        <v>-0.52313656689823551</v>
      </c>
      <c r="K5914" s="134">
        <v>23.239599999999999</v>
      </c>
      <c r="L5914" s="134">
        <v>33.906170000000003</v>
      </c>
      <c r="M5914" s="138">
        <f t="shared" si="371"/>
        <v>0.45898251260779022</v>
      </c>
    </row>
    <row r="5915" spans="1:13" x14ac:dyDescent="0.25">
      <c r="A5915" s="134" t="s">
        <v>336</v>
      </c>
      <c r="B5915" s="134" t="s">
        <v>477</v>
      </c>
      <c r="C5915" s="134">
        <v>0</v>
      </c>
      <c r="D5915" s="134">
        <v>0</v>
      </c>
      <c r="E5915" s="138" t="str">
        <f t="shared" si="368"/>
        <v/>
      </c>
      <c r="F5915" s="134">
        <v>0</v>
      </c>
      <c r="G5915" s="134">
        <v>0</v>
      </c>
      <c r="H5915" s="138" t="str">
        <f t="shared" si="369"/>
        <v/>
      </c>
      <c r="I5915" s="134">
        <v>15.69</v>
      </c>
      <c r="J5915" s="138">
        <f t="shared" si="370"/>
        <v>-1</v>
      </c>
      <c r="K5915" s="134">
        <v>59.94</v>
      </c>
      <c r="L5915" s="134">
        <v>15.69</v>
      </c>
      <c r="M5915" s="138">
        <f t="shared" si="371"/>
        <v>-0.7382382382382382</v>
      </c>
    </row>
    <row r="5916" spans="1:13" x14ac:dyDescent="0.25">
      <c r="A5916" s="134" t="s">
        <v>336</v>
      </c>
      <c r="B5916" s="134" t="s">
        <v>450</v>
      </c>
      <c r="C5916" s="134">
        <v>0</v>
      </c>
      <c r="D5916" s="134">
        <v>218.20627999999999</v>
      </c>
      <c r="E5916" s="138" t="str">
        <f t="shared" si="368"/>
        <v/>
      </c>
      <c r="F5916" s="134">
        <v>1714.98876</v>
      </c>
      <c r="G5916" s="134">
        <v>2955.7626300000002</v>
      </c>
      <c r="H5916" s="138">
        <f t="shared" si="369"/>
        <v>0.72348804781671006</v>
      </c>
      <c r="I5916" s="134">
        <v>3732.1240899999998</v>
      </c>
      <c r="J5916" s="138">
        <f t="shared" si="370"/>
        <v>-0.20802134154119178</v>
      </c>
      <c r="K5916" s="134">
        <v>26008.9326</v>
      </c>
      <c r="L5916" s="134">
        <v>25961.011620000001</v>
      </c>
      <c r="M5916" s="138">
        <f t="shared" si="371"/>
        <v>-1.8424816095682361E-3</v>
      </c>
    </row>
    <row r="5917" spans="1:13" x14ac:dyDescent="0.25">
      <c r="A5917" s="134" t="s">
        <v>336</v>
      </c>
      <c r="B5917" s="134" t="s">
        <v>453</v>
      </c>
      <c r="C5917" s="134">
        <v>0</v>
      </c>
      <c r="D5917" s="134">
        <v>38.309539999999998</v>
      </c>
      <c r="E5917" s="138" t="str">
        <f t="shared" si="368"/>
        <v/>
      </c>
      <c r="F5917" s="134">
        <v>254.93413000000001</v>
      </c>
      <c r="G5917" s="134">
        <v>277.81851</v>
      </c>
      <c r="H5917" s="138">
        <f t="shared" si="369"/>
        <v>8.9765854418943469E-2</v>
      </c>
      <c r="I5917" s="134">
        <v>409.11838</v>
      </c>
      <c r="J5917" s="138">
        <f t="shared" si="370"/>
        <v>-0.32093368672412126</v>
      </c>
      <c r="K5917" s="134">
        <v>2137.8526900000002</v>
      </c>
      <c r="L5917" s="134">
        <v>2191.6033000000002</v>
      </c>
      <c r="M5917" s="138">
        <f t="shared" si="371"/>
        <v>2.5142335695730322E-2</v>
      </c>
    </row>
    <row r="5918" spans="1:13" x14ac:dyDescent="0.25">
      <c r="A5918" s="134" t="s">
        <v>336</v>
      </c>
      <c r="B5918" s="134" t="s">
        <v>480</v>
      </c>
      <c r="C5918" s="134">
        <v>0</v>
      </c>
      <c r="D5918" s="134">
        <v>38.409999999999997</v>
      </c>
      <c r="E5918" s="138" t="str">
        <f t="shared" si="368"/>
        <v/>
      </c>
      <c r="F5918" s="134">
        <v>81.254159999999999</v>
      </c>
      <c r="G5918" s="134">
        <v>208.59322</v>
      </c>
      <c r="H5918" s="138">
        <f t="shared" si="369"/>
        <v>1.567169730140586</v>
      </c>
      <c r="I5918" s="134">
        <v>176.97726</v>
      </c>
      <c r="J5918" s="138">
        <f t="shared" si="370"/>
        <v>0.17864419417500299</v>
      </c>
      <c r="K5918" s="134">
        <v>1575.8676499999999</v>
      </c>
      <c r="L5918" s="134">
        <v>929.15993000000003</v>
      </c>
      <c r="M5918" s="138">
        <f t="shared" si="371"/>
        <v>-0.41038200130575686</v>
      </c>
    </row>
    <row r="5919" spans="1:13" x14ac:dyDescent="0.25">
      <c r="A5919" s="134" t="s">
        <v>336</v>
      </c>
      <c r="B5919" s="134" t="s">
        <v>487</v>
      </c>
      <c r="C5919" s="134">
        <v>0</v>
      </c>
      <c r="D5919" s="134">
        <v>0</v>
      </c>
      <c r="E5919" s="138" t="str">
        <f t="shared" si="368"/>
        <v/>
      </c>
      <c r="F5919" s="134">
        <v>21.041419999999999</v>
      </c>
      <c r="G5919" s="134">
        <v>27.659849999999999</v>
      </c>
      <c r="H5919" s="138">
        <f t="shared" si="369"/>
        <v>0.31454293483994911</v>
      </c>
      <c r="I5919" s="134">
        <v>23.85041</v>
      </c>
      <c r="J5919" s="138">
        <f t="shared" si="370"/>
        <v>0.1597222018405553</v>
      </c>
      <c r="K5919" s="134">
        <v>201.23993999999999</v>
      </c>
      <c r="L5919" s="134">
        <v>188.68682000000001</v>
      </c>
      <c r="M5919" s="138">
        <f t="shared" si="371"/>
        <v>-6.2378869721388175E-2</v>
      </c>
    </row>
    <row r="5920" spans="1:13" x14ac:dyDescent="0.25">
      <c r="A5920" s="134" t="s">
        <v>336</v>
      </c>
      <c r="B5920" s="134" t="s">
        <v>481</v>
      </c>
      <c r="C5920" s="134">
        <v>0</v>
      </c>
      <c r="D5920" s="134">
        <v>0</v>
      </c>
      <c r="E5920" s="138" t="str">
        <f t="shared" si="368"/>
        <v/>
      </c>
      <c r="F5920" s="134">
        <v>0</v>
      </c>
      <c r="G5920" s="134">
        <v>0</v>
      </c>
      <c r="H5920" s="138" t="str">
        <f t="shared" si="369"/>
        <v/>
      </c>
      <c r="I5920" s="134">
        <v>0</v>
      </c>
      <c r="J5920" s="138" t="str">
        <f t="shared" si="370"/>
        <v/>
      </c>
      <c r="K5920" s="134">
        <v>0</v>
      </c>
      <c r="L5920" s="134">
        <v>0</v>
      </c>
      <c r="M5920" s="138" t="str">
        <f t="shared" si="371"/>
        <v/>
      </c>
    </row>
    <row r="5921" spans="1:13" x14ac:dyDescent="0.25">
      <c r="A5921" s="134" t="s">
        <v>336</v>
      </c>
      <c r="B5921" s="134" t="s">
        <v>461</v>
      </c>
      <c r="C5921" s="134">
        <v>0</v>
      </c>
      <c r="D5921" s="134">
        <v>0</v>
      </c>
      <c r="E5921" s="138" t="str">
        <f t="shared" si="368"/>
        <v/>
      </c>
      <c r="F5921" s="134">
        <v>151.75471999999999</v>
      </c>
      <c r="G5921" s="134">
        <v>60.042630000000003</v>
      </c>
      <c r="H5921" s="138">
        <f t="shared" si="369"/>
        <v>-0.60434423390587122</v>
      </c>
      <c r="I5921" s="134">
        <v>113.79651</v>
      </c>
      <c r="J5921" s="138">
        <f t="shared" si="370"/>
        <v>-0.47236844082476692</v>
      </c>
      <c r="K5921" s="134">
        <v>624.50926000000004</v>
      </c>
      <c r="L5921" s="134">
        <v>797.65998000000002</v>
      </c>
      <c r="M5921" s="138">
        <f t="shared" si="371"/>
        <v>0.27725885121383143</v>
      </c>
    </row>
    <row r="5922" spans="1:13" x14ac:dyDescent="0.25">
      <c r="A5922" s="134" t="s">
        <v>336</v>
      </c>
      <c r="B5922" s="134" t="s">
        <v>497</v>
      </c>
      <c r="C5922" s="134">
        <v>0</v>
      </c>
      <c r="D5922" s="134">
        <v>0</v>
      </c>
      <c r="E5922" s="138" t="str">
        <f t="shared" si="368"/>
        <v/>
      </c>
      <c r="F5922" s="134">
        <v>0</v>
      </c>
      <c r="G5922" s="134">
        <v>4.5789999999999997</v>
      </c>
      <c r="H5922" s="138" t="str">
        <f t="shared" si="369"/>
        <v/>
      </c>
      <c r="I5922" s="134">
        <v>0</v>
      </c>
      <c r="J5922" s="138" t="str">
        <f t="shared" si="370"/>
        <v/>
      </c>
      <c r="K5922" s="134">
        <v>14.079000000000001</v>
      </c>
      <c r="L5922" s="134">
        <v>4.5789999999999997</v>
      </c>
      <c r="M5922" s="138">
        <f t="shared" si="371"/>
        <v>-0.67476383265856954</v>
      </c>
    </row>
    <row r="5923" spans="1:13" x14ac:dyDescent="0.25">
      <c r="A5923" s="134" t="s">
        <v>336</v>
      </c>
      <c r="B5923" s="134" t="s">
        <v>469</v>
      </c>
      <c r="C5923" s="134">
        <v>0</v>
      </c>
      <c r="D5923" s="134">
        <v>0</v>
      </c>
      <c r="E5923" s="138" t="str">
        <f t="shared" si="368"/>
        <v/>
      </c>
      <c r="F5923" s="134">
        <v>0.17283000000000001</v>
      </c>
      <c r="G5923" s="134">
        <v>0</v>
      </c>
      <c r="H5923" s="138">
        <f t="shared" si="369"/>
        <v>-1</v>
      </c>
      <c r="I5923" s="134">
        <v>8.1921099999999996</v>
      </c>
      <c r="J5923" s="138">
        <f t="shared" si="370"/>
        <v>-1</v>
      </c>
      <c r="K5923" s="134">
        <v>0.17283000000000001</v>
      </c>
      <c r="L5923" s="134">
        <v>49.716540000000002</v>
      </c>
      <c r="M5923" s="138">
        <f t="shared" si="371"/>
        <v>286.66151709772606</v>
      </c>
    </row>
    <row r="5924" spans="1:13" x14ac:dyDescent="0.25">
      <c r="A5924" s="134" t="s">
        <v>336</v>
      </c>
      <c r="B5924" s="134" t="s">
        <v>452</v>
      </c>
      <c r="C5924" s="134">
        <v>0</v>
      </c>
      <c r="D5924" s="134">
        <v>24.72</v>
      </c>
      <c r="E5924" s="138" t="str">
        <f t="shared" si="368"/>
        <v/>
      </c>
      <c r="F5924" s="134">
        <v>42.807299999999998</v>
      </c>
      <c r="G5924" s="134">
        <v>88.303439999999995</v>
      </c>
      <c r="H5924" s="138">
        <f t="shared" si="369"/>
        <v>1.0628126511132447</v>
      </c>
      <c r="I5924" s="134">
        <v>124.35503</v>
      </c>
      <c r="J5924" s="138">
        <f t="shared" si="370"/>
        <v>-0.28990857868797104</v>
      </c>
      <c r="K5924" s="134">
        <v>964.38852999999995</v>
      </c>
      <c r="L5924" s="134">
        <v>836.74152000000004</v>
      </c>
      <c r="M5924" s="138">
        <f t="shared" si="371"/>
        <v>-0.13236056426345089</v>
      </c>
    </row>
    <row r="5925" spans="1:13" x14ac:dyDescent="0.25">
      <c r="A5925" s="134" t="s">
        <v>336</v>
      </c>
      <c r="B5925" s="134" t="s">
        <v>460</v>
      </c>
      <c r="C5925" s="134">
        <v>0</v>
      </c>
      <c r="D5925" s="134">
        <v>0</v>
      </c>
      <c r="E5925" s="138" t="str">
        <f t="shared" si="368"/>
        <v/>
      </c>
      <c r="F5925" s="134">
        <v>63.72287</v>
      </c>
      <c r="G5925" s="134">
        <v>89.691289999999995</v>
      </c>
      <c r="H5925" s="138">
        <f t="shared" si="369"/>
        <v>0.40752119294061928</v>
      </c>
      <c r="I5925" s="134">
        <v>83.821780000000004</v>
      </c>
      <c r="J5925" s="138">
        <f t="shared" si="370"/>
        <v>7.0023685968014338E-2</v>
      </c>
      <c r="K5925" s="134">
        <v>507.03643</v>
      </c>
      <c r="L5925" s="134">
        <v>446.25074000000001</v>
      </c>
      <c r="M5925" s="138">
        <f t="shared" si="371"/>
        <v>-0.1198842655152017</v>
      </c>
    </row>
    <row r="5926" spans="1:13" x14ac:dyDescent="0.25">
      <c r="A5926" s="134" t="s">
        <v>336</v>
      </c>
      <c r="B5926" s="134" t="s">
        <v>483</v>
      </c>
      <c r="C5926" s="134">
        <v>0</v>
      </c>
      <c r="D5926" s="134">
        <v>0</v>
      </c>
      <c r="E5926" s="138" t="str">
        <f t="shared" si="368"/>
        <v/>
      </c>
      <c r="F5926" s="134">
        <v>13.22377</v>
      </c>
      <c r="G5926" s="134">
        <v>0</v>
      </c>
      <c r="H5926" s="138">
        <f t="shared" si="369"/>
        <v>-1</v>
      </c>
      <c r="I5926" s="134">
        <v>0</v>
      </c>
      <c r="J5926" s="138" t="str">
        <f t="shared" si="370"/>
        <v/>
      </c>
      <c r="K5926" s="134">
        <v>21.376180000000002</v>
      </c>
      <c r="L5926" s="134">
        <v>0</v>
      </c>
      <c r="M5926" s="138">
        <f t="shared" si="371"/>
        <v>-1</v>
      </c>
    </row>
    <row r="5927" spans="1:13" x14ac:dyDescent="0.25">
      <c r="A5927" s="134" t="s">
        <v>336</v>
      </c>
      <c r="B5927" s="134" t="s">
        <v>482</v>
      </c>
      <c r="C5927" s="134">
        <v>0</v>
      </c>
      <c r="D5927" s="134">
        <v>0</v>
      </c>
      <c r="E5927" s="138" t="str">
        <f t="shared" si="368"/>
        <v/>
      </c>
      <c r="F5927" s="134">
        <v>0</v>
      </c>
      <c r="G5927" s="134">
        <v>0</v>
      </c>
      <c r="H5927" s="138" t="str">
        <f t="shared" si="369"/>
        <v/>
      </c>
      <c r="I5927" s="134">
        <v>34.5</v>
      </c>
      <c r="J5927" s="138">
        <f t="shared" si="370"/>
        <v>-1</v>
      </c>
      <c r="K5927" s="134">
        <v>3.3864000000000001</v>
      </c>
      <c r="L5927" s="134">
        <v>34.5</v>
      </c>
      <c r="M5927" s="138">
        <f t="shared" si="371"/>
        <v>9.1878100637845499</v>
      </c>
    </row>
    <row r="5928" spans="1:13" x14ac:dyDescent="0.25">
      <c r="A5928" s="134" t="s">
        <v>336</v>
      </c>
      <c r="B5928" s="134" t="s">
        <v>457</v>
      </c>
      <c r="C5928" s="134">
        <v>0</v>
      </c>
      <c r="D5928" s="134">
        <v>0</v>
      </c>
      <c r="E5928" s="138" t="str">
        <f t="shared" si="368"/>
        <v/>
      </c>
      <c r="F5928" s="134">
        <v>80.449179999999998</v>
      </c>
      <c r="G5928" s="134">
        <v>4.8940200000000003</v>
      </c>
      <c r="H5928" s="138">
        <f t="shared" si="369"/>
        <v>-0.93916631592764521</v>
      </c>
      <c r="I5928" s="134">
        <v>49.895110000000003</v>
      </c>
      <c r="J5928" s="138">
        <f t="shared" si="370"/>
        <v>-0.90191383484273313</v>
      </c>
      <c r="K5928" s="134">
        <v>534.25729000000001</v>
      </c>
      <c r="L5928" s="134">
        <v>234.29901000000001</v>
      </c>
      <c r="M5928" s="138">
        <f t="shared" si="371"/>
        <v>-0.56144911003460529</v>
      </c>
    </row>
    <row r="5929" spans="1:13" x14ac:dyDescent="0.25">
      <c r="A5929" s="134" t="s">
        <v>336</v>
      </c>
      <c r="B5929" s="134" t="s">
        <v>462</v>
      </c>
      <c r="C5929" s="134">
        <v>0</v>
      </c>
      <c r="D5929" s="134">
        <v>2.1412</v>
      </c>
      <c r="E5929" s="138" t="str">
        <f t="shared" si="368"/>
        <v/>
      </c>
      <c r="F5929" s="134">
        <v>85.675399999999996</v>
      </c>
      <c r="G5929" s="134">
        <v>9.6212</v>
      </c>
      <c r="H5929" s="138">
        <f t="shared" si="369"/>
        <v>-0.88770172068061548</v>
      </c>
      <c r="I5929" s="134">
        <v>53.632510000000003</v>
      </c>
      <c r="J5929" s="138">
        <f t="shared" si="370"/>
        <v>-0.82060880611405285</v>
      </c>
      <c r="K5929" s="134">
        <v>312.69130999999999</v>
      </c>
      <c r="L5929" s="134">
        <v>216.93052</v>
      </c>
      <c r="M5929" s="138">
        <f t="shared" si="371"/>
        <v>-0.30624704600841002</v>
      </c>
    </row>
    <row r="5930" spans="1:13" x14ac:dyDescent="0.25">
      <c r="A5930" s="134" t="s">
        <v>336</v>
      </c>
      <c r="B5930" s="134" t="s">
        <v>506</v>
      </c>
      <c r="C5930" s="134">
        <v>0</v>
      </c>
      <c r="D5930" s="134">
        <v>0</v>
      </c>
      <c r="E5930" s="138" t="str">
        <f t="shared" si="368"/>
        <v/>
      </c>
      <c r="F5930" s="134">
        <v>0</v>
      </c>
      <c r="G5930" s="134">
        <v>2.7780900000000002</v>
      </c>
      <c r="H5930" s="138" t="str">
        <f t="shared" si="369"/>
        <v/>
      </c>
      <c r="I5930" s="134">
        <v>0</v>
      </c>
      <c r="J5930" s="138" t="str">
        <f t="shared" si="370"/>
        <v/>
      </c>
      <c r="K5930" s="134">
        <v>23.9678</v>
      </c>
      <c r="L5930" s="134">
        <v>17.763940000000002</v>
      </c>
      <c r="M5930" s="138">
        <f t="shared" si="371"/>
        <v>-0.25884144560618827</v>
      </c>
    </row>
    <row r="5931" spans="1:13" x14ac:dyDescent="0.25">
      <c r="A5931" s="134" t="s">
        <v>336</v>
      </c>
      <c r="B5931" s="134" t="s">
        <v>491</v>
      </c>
      <c r="C5931" s="134">
        <v>0</v>
      </c>
      <c r="D5931" s="134">
        <v>0</v>
      </c>
      <c r="E5931" s="138" t="str">
        <f t="shared" si="368"/>
        <v/>
      </c>
      <c r="F5931" s="134">
        <v>0</v>
      </c>
      <c r="G5931" s="134">
        <v>0</v>
      </c>
      <c r="H5931" s="138" t="str">
        <f t="shared" si="369"/>
        <v/>
      </c>
      <c r="I5931" s="134">
        <v>0</v>
      </c>
      <c r="J5931" s="138" t="str">
        <f t="shared" si="370"/>
        <v/>
      </c>
      <c r="K5931" s="134">
        <v>0</v>
      </c>
      <c r="L5931" s="134">
        <v>0</v>
      </c>
      <c r="M5931" s="138" t="str">
        <f t="shared" si="371"/>
        <v/>
      </c>
    </row>
    <row r="5932" spans="1:13" x14ac:dyDescent="0.25">
      <c r="A5932" s="134" t="s">
        <v>336</v>
      </c>
      <c r="B5932" s="134" t="s">
        <v>456</v>
      </c>
      <c r="C5932" s="134">
        <v>0</v>
      </c>
      <c r="D5932" s="134">
        <v>103.1951</v>
      </c>
      <c r="E5932" s="138" t="str">
        <f t="shared" si="368"/>
        <v/>
      </c>
      <c r="F5932" s="134">
        <v>42.385210000000001</v>
      </c>
      <c r="G5932" s="134">
        <v>103.1951</v>
      </c>
      <c r="H5932" s="138">
        <f t="shared" si="369"/>
        <v>1.4346959705991784</v>
      </c>
      <c r="I5932" s="134">
        <v>757.52324999999996</v>
      </c>
      <c r="J5932" s="138">
        <f t="shared" si="370"/>
        <v>-0.86377302610843953</v>
      </c>
      <c r="K5932" s="134">
        <v>227.06725</v>
      </c>
      <c r="L5932" s="134">
        <v>1217.53748</v>
      </c>
      <c r="M5932" s="138">
        <f t="shared" si="371"/>
        <v>4.3620127076890212</v>
      </c>
    </row>
    <row r="5933" spans="1:13" x14ac:dyDescent="0.25">
      <c r="A5933" s="134" t="s">
        <v>336</v>
      </c>
      <c r="B5933" s="134" t="s">
        <v>470</v>
      </c>
      <c r="C5933" s="134">
        <v>0</v>
      </c>
      <c r="D5933" s="134">
        <v>0</v>
      </c>
      <c r="E5933" s="138" t="str">
        <f t="shared" si="368"/>
        <v/>
      </c>
      <c r="F5933" s="134">
        <v>78.816940000000002</v>
      </c>
      <c r="G5933" s="134">
        <v>16.99268</v>
      </c>
      <c r="H5933" s="138">
        <f t="shared" si="369"/>
        <v>-0.7844032006317424</v>
      </c>
      <c r="I5933" s="134">
        <v>40.841470000000001</v>
      </c>
      <c r="J5933" s="138">
        <f t="shared" si="370"/>
        <v>-0.58393564188556391</v>
      </c>
      <c r="K5933" s="134">
        <v>171.24739</v>
      </c>
      <c r="L5933" s="134">
        <v>169.42837</v>
      </c>
      <c r="M5933" s="138">
        <f t="shared" si="371"/>
        <v>-1.0622176489813895E-2</v>
      </c>
    </row>
    <row r="5934" spans="1:13" x14ac:dyDescent="0.25">
      <c r="A5934" s="134" t="s">
        <v>336</v>
      </c>
      <c r="B5934" s="134" t="s">
        <v>503</v>
      </c>
      <c r="C5934" s="134">
        <v>0</v>
      </c>
      <c r="D5934" s="134">
        <v>0</v>
      </c>
      <c r="E5934" s="138" t="str">
        <f t="shared" si="368"/>
        <v/>
      </c>
      <c r="F5934" s="134">
        <v>11.95011</v>
      </c>
      <c r="G5934" s="134">
        <v>0</v>
      </c>
      <c r="H5934" s="138">
        <f t="shared" si="369"/>
        <v>-1</v>
      </c>
      <c r="I5934" s="134">
        <v>0</v>
      </c>
      <c r="J5934" s="138" t="str">
        <f t="shared" si="370"/>
        <v/>
      </c>
      <c r="K5934" s="134">
        <v>27.326270000000001</v>
      </c>
      <c r="L5934" s="134">
        <v>0</v>
      </c>
      <c r="M5934" s="138">
        <f t="shared" si="371"/>
        <v>-1</v>
      </c>
    </row>
    <row r="5935" spans="1:13" x14ac:dyDescent="0.25">
      <c r="A5935" s="134" t="s">
        <v>336</v>
      </c>
      <c r="B5935" s="134" t="s">
        <v>466</v>
      </c>
      <c r="C5935" s="134">
        <v>0</v>
      </c>
      <c r="D5935" s="134">
        <v>0</v>
      </c>
      <c r="E5935" s="138" t="str">
        <f t="shared" si="368"/>
        <v/>
      </c>
      <c r="F5935" s="134">
        <v>115.91231999999999</v>
      </c>
      <c r="G5935" s="134">
        <v>123.03608</v>
      </c>
      <c r="H5935" s="138">
        <f t="shared" si="369"/>
        <v>6.1458178043541922E-2</v>
      </c>
      <c r="I5935" s="134">
        <v>79.306139999999999</v>
      </c>
      <c r="J5935" s="138">
        <f t="shared" si="370"/>
        <v>0.55140673849464861</v>
      </c>
      <c r="K5935" s="134">
        <v>1871.6997799999999</v>
      </c>
      <c r="L5935" s="134">
        <v>878.39085</v>
      </c>
      <c r="M5935" s="138">
        <f t="shared" si="371"/>
        <v>-0.53069885491999147</v>
      </c>
    </row>
    <row r="5936" spans="1:13" x14ac:dyDescent="0.25">
      <c r="A5936" s="134" t="s">
        <v>336</v>
      </c>
      <c r="B5936" s="134" t="s">
        <v>465</v>
      </c>
      <c r="C5936" s="134">
        <v>0</v>
      </c>
      <c r="D5936" s="134">
        <v>0</v>
      </c>
      <c r="E5936" s="138" t="str">
        <f t="shared" si="368"/>
        <v/>
      </c>
      <c r="F5936" s="134">
        <v>0</v>
      </c>
      <c r="G5936" s="134">
        <v>0</v>
      </c>
      <c r="H5936" s="138" t="str">
        <f t="shared" si="369"/>
        <v/>
      </c>
      <c r="I5936" s="134">
        <v>0</v>
      </c>
      <c r="J5936" s="138" t="str">
        <f t="shared" si="370"/>
        <v/>
      </c>
      <c r="K5936" s="134">
        <v>0</v>
      </c>
      <c r="L5936" s="134">
        <v>4.0259999999999998</v>
      </c>
      <c r="M5936" s="138" t="str">
        <f t="shared" si="371"/>
        <v/>
      </c>
    </row>
    <row r="5937" spans="1:13" x14ac:dyDescent="0.25">
      <c r="A5937" s="134" t="s">
        <v>336</v>
      </c>
      <c r="B5937" s="134" t="s">
        <v>476</v>
      </c>
      <c r="C5937" s="134">
        <v>0</v>
      </c>
      <c r="D5937" s="134">
        <v>0</v>
      </c>
      <c r="E5937" s="138" t="str">
        <f t="shared" si="368"/>
        <v/>
      </c>
      <c r="F5937" s="134">
        <v>0</v>
      </c>
      <c r="G5937" s="134">
        <v>0</v>
      </c>
      <c r="H5937" s="138" t="str">
        <f t="shared" si="369"/>
        <v/>
      </c>
      <c r="I5937" s="134">
        <v>0</v>
      </c>
      <c r="J5937" s="138" t="str">
        <f t="shared" si="370"/>
        <v/>
      </c>
      <c r="K5937" s="134">
        <v>0</v>
      </c>
      <c r="L5937" s="134">
        <v>0</v>
      </c>
      <c r="M5937" s="138" t="str">
        <f t="shared" si="371"/>
        <v/>
      </c>
    </row>
    <row r="5938" spans="1:13" x14ac:dyDescent="0.25">
      <c r="A5938" s="141" t="s">
        <v>336</v>
      </c>
      <c r="B5938" s="141" t="s">
        <v>3</v>
      </c>
      <c r="C5938" s="141">
        <v>180.76467</v>
      </c>
      <c r="D5938" s="141">
        <v>510.16681</v>
      </c>
      <c r="E5938" s="138">
        <f t="shared" si="368"/>
        <v>1.8222705797543295</v>
      </c>
      <c r="F5938" s="141">
        <v>4894.9661699999997</v>
      </c>
      <c r="G5938" s="141">
        <v>5262.7991300000003</v>
      </c>
      <c r="H5938" s="138">
        <f t="shared" si="369"/>
        <v>7.5145148551660101E-2</v>
      </c>
      <c r="I5938" s="141">
        <v>7356.1406900000002</v>
      </c>
      <c r="J5938" s="138">
        <f t="shared" si="370"/>
        <v>-0.28457062585082227</v>
      </c>
      <c r="K5938" s="141">
        <v>46560.252410000001</v>
      </c>
      <c r="L5938" s="141">
        <v>43802.908750000002</v>
      </c>
      <c r="M5938" s="138">
        <f t="shared" si="371"/>
        <v>-5.9220977492119187E-2</v>
      </c>
    </row>
    <row r="5939" spans="1:13" x14ac:dyDescent="0.25">
      <c r="A5939" s="134" t="s">
        <v>384</v>
      </c>
      <c r="B5939" s="134" t="s">
        <v>463</v>
      </c>
      <c r="C5939" s="134">
        <v>0</v>
      </c>
      <c r="D5939" s="134">
        <v>0</v>
      </c>
      <c r="E5939" s="138" t="str">
        <f t="shared" si="368"/>
        <v/>
      </c>
      <c r="F5939" s="134">
        <v>0</v>
      </c>
      <c r="G5939" s="134">
        <v>0</v>
      </c>
      <c r="H5939" s="138" t="str">
        <f t="shared" si="369"/>
        <v/>
      </c>
      <c r="I5939" s="134">
        <v>0</v>
      </c>
      <c r="J5939" s="138" t="str">
        <f t="shared" si="370"/>
        <v/>
      </c>
      <c r="K5939" s="134">
        <v>14.6698</v>
      </c>
      <c r="L5939" s="134">
        <v>0</v>
      </c>
      <c r="M5939" s="138">
        <f t="shared" si="371"/>
        <v>-1</v>
      </c>
    </row>
    <row r="5940" spans="1:13" x14ac:dyDescent="0.25">
      <c r="A5940" s="134" t="s">
        <v>384</v>
      </c>
      <c r="B5940" s="134" t="s">
        <v>454</v>
      </c>
      <c r="C5940" s="134">
        <v>0</v>
      </c>
      <c r="D5940" s="134">
        <v>0</v>
      </c>
      <c r="E5940" s="138" t="str">
        <f t="shared" si="368"/>
        <v/>
      </c>
      <c r="F5940" s="134">
        <v>0</v>
      </c>
      <c r="G5940" s="134">
        <v>0</v>
      </c>
      <c r="H5940" s="138" t="str">
        <f t="shared" si="369"/>
        <v/>
      </c>
      <c r="I5940" s="134">
        <v>24.375</v>
      </c>
      <c r="J5940" s="138">
        <f t="shared" si="370"/>
        <v>-1</v>
      </c>
      <c r="K5940" s="134">
        <v>0</v>
      </c>
      <c r="L5940" s="134">
        <v>97.153639999999996</v>
      </c>
      <c r="M5940" s="138" t="str">
        <f t="shared" si="371"/>
        <v/>
      </c>
    </row>
    <row r="5941" spans="1:13" x14ac:dyDescent="0.25">
      <c r="A5941" s="134" t="s">
        <v>384</v>
      </c>
      <c r="B5941" s="134" t="s">
        <v>451</v>
      </c>
      <c r="C5941" s="134">
        <v>0</v>
      </c>
      <c r="D5941" s="134">
        <v>0</v>
      </c>
      <c r="E5941" s="138" t="str">
        <f t="shared" si="368"/>
        <v/>
      </c>
      <c r="F5941" s="134">
        <v>0</v>
      </c>
      <c r="G5941" s="134">
        <v>0</v>
      </c>
      <c r="H5941" s="138" t="str">
        <f t="shared" si="369"/>
        <v/>
      </c>
      <c r="I5941" s="134">
        <v>0</v>
      </c>
      <c r="J5941" s="138" t="str">
        <f t="shared" si="370"/>
        <v/>
      </c>
      <c r="K5941" s="134">
        <v>0</v>
      </c>
      <c r="L5941" s="134">
        <v>25.156169999999999</v>
      </c>
      <c r="M5941" s="138" t="str">
        <f t="shared" si="371"/>
        <v/>
      </c>
    </row>
    <row r="5942" spans="1:13" x14ac:dyDescent="0.25">
      <c r="A5942" s="134" t="s">
        <v>384</v>
      </c>
      <c r="B5942" s="134" t="s">
        <v>486</v>
      </c>
      <c r="C5942" s="134">
        <v>0</v>
      </c>
      <c r="D5942" s="134">
        <v>0</v>
      </c>
      <c r="E5942" s="138" t="str">
        <f t="shared" si="368"/>
        <v/>
      </c>
      <c r="F5942" s="134">
        <v>0</v>
      </c>
      <c r="G5942" s="134">
        <v>0</v>
      </c>
      <c r="H5942" s="138" t="str">
        <f t="shared" si="369"/>
        <v/>
      </c>
      <c r="I5942" s="134">
        <v>0</v>
      </c>
      <c r="J5942" s="138" t="str">
        <f t="shared" si="370"/>
        <v/>
      </c>
      <c r="K5942" s="134">
        <v>24.344999999999999</v>
      </c>
      <c r="L5942" s="134">
        <v>0</v>
      </c>
      <c r="M5942" s="138">
        <f t="shared" si="371"/>
        <v>-1</v>
      </c>
    </row>
    <row r="5943" spans="1:13" x14ac:dyDescent="0.25">
      <c r="A5943" s="134" t="s">
        <v>384</v>
      </c>
      <c r="B5943" s="134" t="s">
        <v>485</v>
      </c>
      <c r="C5943" s="134">
        <v>0</v>
      </c>
      <c r="D5943" s="134">
        <v>0</v>
      </c>
      <c r="E5943" s="138" t="str">
        <f t="shared" si="368"/>
        <v/>
      </c>
      <c r="F5943" s="134">
        <v>0</v>
      </c>
      <c r="G5943" s="134">
        <v>0</v>
      </c>
      <c r="H5943" s="138" t="str">
        <f t="shared" si="369"/>
        <v/>
      </c>
      <c r="I5943" s="134">
        <v>7.6714599999999997</v>
      </c>
      <c r="J5943" s="138">
        <f t="shared" si="370"/>
        <v>-1</v>
      </c>
      <c r="K5943" s="134">
        <v>0</v>
      </c>
      <c r="L5943" s="134">
        <v>7.6714599999999997</v>
      </c>
      <c r="M5943" s="138" t="str">
        <f t="shared" si="371"/>
        <v/>
      </c>
    </row>
    <row r="5944" spans="1:13" x14ac:dyDescent="0.25">
      <c r="A5944" s="134" t="s">
        <v>384</v>
      </c>
      <c r="B5944" s="134" t="s">
        <v>458</v>
      </c>
      <c r="C5944" s="134">
        <v>0</v>
      </c>
      <c r="D5944" s="134">
        <v>0</v>
      </c>
      <c r="E5944" s="138" t="str">
        <f t="shared" si="368"/>
        <v/>
      </c>
      <c r="F5944" s="134">
        <v>14.58675</v>
      </c>
      <c r="G5944" s="134">
        <v>0</v>
      </c>
      <c r="H5944" s="138">
        <f t="shared" si="369"/>
        <v>-1</v>
      </c>
      <c r="I5944" s="134">
        <v>0</v>
      </c>
      <c r="J5944" s="138" t="str">
        <f t="shared" si="370"/>
        <v/>
      </c>
      <c r="K5944" s="134">
        <v>90.411150000000006</v>
      </c>
      <c r="L5944" s="134">
        <v>12.940799999999999</v>
      </c>
      <c r="M5944" s="138">
        <f t="shared" si="371"/>
        <v>-0.85686721162157542</v>
      </c>
    </row>
    <row r="5945" spans="1:13" x14ac:dyDescent="0.25">
      <c r="A5945" s="134" t="s">
        <v>384</v>
      </c>
      <c r="B5945" s="134" t="s">
        <v>467</v>
      </c>
      <c r="C5945" s="134">
        <v>0</v>
      </c>
      <c r="D5945" s="134">
        <v>0</v>
      </c>
      <c r="E5945" s="138" t="str">
        <f t="shared" si="368"/>
        <v/>
      </c>
      <c r="F5945" s="134">
        <v>0</v>
      </c>
      <c r="G5945" s="134">
        <v>0</v>
      </c>
      <c r="H5945" s="138" t="str">
        <f t="shared" si="369"/>
        <v/>
      </c>
      <c r="I5945" s="134">
        <v>0</v>
      </c>
      <c r="J5945" s="138" t="str">
        <f t="shared" si="370"/>
        <v/>
      </c>
      <c r="K5945" s="134">
        <v>39.551310000000001</v>
      </c>
      <c r="L5945" s="134">
        <v>25.7989</v>
      </c>
      <c r="M5945" s="138">
        <f t="shared" si="371"/>
        <v>-0.34771060680417409</v>
      </c>
    </row>
    <row r="5946" spans="1:13" x14ac:dyDescent="0.25">
      <c r="A5946" s="134" t="s">
        <v>384</v>
      </c>
      <c r="B5946" s="134" t="s">
        <v>455</v>
      </c>
      <c r="C5946" s="134">
        <v>0</v>
      </c>
      <c r="D5946" s="134">
        <v>0</v>
      </c>
      <c r="E5946" s="138" t="str">
        <f t="shared" si="368"/>
        <v/>
      </c>
      <c r="F5946" s="134">
        <v>0</v>
      </c>
      <c r="G5946" s="134">
        <v>0</v>
      </c>
      <c r="H5946" s="138" t="str">
        <f t="shared" si="369"/>
        <v/>
      </c>
      <c r="I5946" s="134">
        <v>0</v>
      </c>
      <c r="J5946" s="138" t="str">
        <f t="shared" si="370"/>
        <v/>
      </c>
      <c r="K5946" s="134">
        <v>0</v>
      </c>
      <c r="L5946" s="134">
        <v>0</v>
      </c>
      <c r="M5946" s="138" t="str">
        <f t="shared" si="371"/>
        <v/>
      </c>
    </row>
    <row r="5947" spans="1:13" x14ac:dyDescent="0.25">
      <c r="A5947" s="134" t="s">
        <v>384</v>
      </c>
      <c r="B5947" s="134" t="s">
        <v>450</v>
      </c>
      <c r="C5947" s="134">
        <v>0</v>
      </c>
      <c r="D5947" s="134">
        <v>99.966700000000003</v>
      </c>
      <c r="E5947" s="138" t="str">
        <f t="shared" si="368"/>
        <v/>
      </c>
      <c r="F5947" s="134">
        <v>827.53563999999994</v>
      </c>
      <c r="G5947" s="134">
        <v>348.9889</v>
      </c>
      <c r="H5947" s="138">
        <f t="shared" si="369"/>
        <v>-0.5782793113297211</v>
      </c>
      <c r="I5947" s="134">
        <v>792.46311000000003</v>
      </c>
      <c r="J5947" s="138">
        <f t="shared" si="370"/>
        <v>-0.55961495797577254</v>
      </c>
      <c r="K5947" s="134">
        <v>3266.2486100000001</v>
      </c>
      <c r="L5947" s="134">
        <v>3622.5727400000001</v>
      </c>
      <c r="M5947" s="138">
        <f t="shared" si="371"/>
        <v>0.10909277662118932</v>
      </c>
    </row>
    <row r="5948" spans="1:13" x14ac:dyDescent="0.25">
      <c r="A5948" s="134" t="s">
        <v>384</v>
      </c>
      <c r="B5948" s="134" t="s">
        <v>453</v>
      </c>
      <c r="C5948" s="134">
        <v>0</v>
      </c>
      <c r="D5948" s="134">
        <v>0</v>
      </c>
      <c r="E5948" s="138" t="str">
        <f t="shared" si="368"/>
        <v/>
      </c>
      <c r="F5948" s="134">
        <v>0</v>
      </c>
      <c r="G5948" s="134">
        <v>21.6967</v>
      </c>
      <c r="H5948" s="138" t="str">
        <f t="shared" si="369"/>
        <v/>
      </c>
      <c r="I5948" s="134">
        <v>0</v>
      </c>
      <c r="J5948" s="138" t="str">
        <f t="shared" si="370"/>
        <v/>
      </c>
      <c r="K5948" s="134">
        <v>0</v>
      </c>
      <c r="L5948" s="134">
        <v>21.6967</v>
      </c>
      <c r="M5948" s="138" t="str">
        <f t="shared" si="371"/>
        <v/>
      </c>
    </row>
    <row r="5949" spans="1:13" x14ac:dyDescent="0.25">
      <c r="A5949" s="134" t="s">
        <v>384</v>
      </c>
      <c r="B5949" s="134" t="s">
        <v>480</v>
      </c>
      <c r="C5949" s="134">
        <v>0</v>
      </c>
      <c r="D5949" s="134">
        <v>0</v>
      </c>
      <c r="E5949" s="138" t="str">
        <f t="shared" si="368"/>
        <v/>
      </c>
      <c r="F5949" s="134">
        <v>0</v>
      </c>
      <c r="G5949" s="134">
        <v>0</v>
      </c>
      <c r="H5949" s="138" t="str">
        <f t="shared" si="369"/>
        <v/>
      </c>
      <c r="I5949" s="134">
        <v>13.2006</v>
      </c>
      <c r="J5949" s="138">
        <f t="shared" si="370"/>
        <v>-1</v>
      </c>
      <c r="K5949" s="134">
        <v>55.340449999999997</v>
      </c>
      <c r="L5949" s="134">
        <v>133.47467</v>
      </c>
      <c r="M5949" s="138">
        <f t="shared" si="371"/>
        <v>1.4118826283487036</v>
      </c>
    </row>
    <row r="5950" spans="1:13" x14ac:dyDescent="0.25">
      <c r="A5950" s="134" t="s">
        <v>384</v>
      </c>
      <c r="B5950" s="134" t="s">
        <v>487</v>
      </c>
      <c r="C5950" s="134">
        <v>0</v>
      </c>
      <c r="D5950" s="134">
        <v>0</v>
      </c>
      <c r="E5950" s="138" t="str">
        <f t="shared" si="368"/>
        <v/>
      </c>
      <c r="F5950" s="134">
        <v>17.231000000000002</v>
      </c>
      <c r="G5950" s="134">
        <v>0</v>
      </c>
      <c r="H5950" s="138">
        <f t="shared" si="369"/>
        <v>-1</v>
      </c>
      <c r="I5950" s="134">
        <v>0</v>
      </c>
      <c r="J5950" s="138" t="str">
        <f t="shared" si="370"/>
        <v/>
      </c>
      <c r="K5950" s="134">
        <v>53.508299999999998</v>
      </c>
      <c r="L5950" s="134">
        <v>23.919260000000001</v>
      </c>
      <c r="M5950" s="138">
        <f t="shared" si="371"/>
        <v>-0.55298037874497974</v>
      </c>
    </row>
    <row r="5951" spans="1:13" x14ac:dyDescent="0.25">
      <c r="A5951" s="134" t="s">
        <v>384</v>
      </c>
      <c r="B5951" s="134" t="s">
        <v>461</v>
      </c>
      <c r="C5951" s="134">
        <v>0</v>
      </c>
      <c r="D5951" s="134">
        <v>0</v>
      </c>
      <c r="E5951" s="138" t="str">
        <f t="shared" si="368"/>
        <v/>
      </c>
      <c r="F5951" s="134">
        <v>0</v>
      </c>
      <c r="G5951" s="134">
        <v>0</v>
      </c>
      <c r="H5951" s="138" t="str">
        <f t="shared" si="369"/>
        <v/>
      </c>
      <c r="I5951" s="134">
        <v>57.54645</v>
      </c>
      <c r="J5951" s="138">
        <f t="shared" si="370"/>
        <v>-1</v>
      </c>
      <c r="K5951" s="134">
        <v>330.98750000000001</v>
      </c>
      <c r="L5951" s="134">
        <v>172.57194999999999</v>
      </c>
      <c r="M5951" s="138">
        <f t="shared" si="371"/>
        <v>-0.47861490237546744</v>
      </c>
    </row>
    <row r="5952" spans="1:13" x14ac:dyDescent="0.25">
      <c r="A5952" s="134" t="s">
        <v>384</v>
      </c>
      <c r="B5952" s="134" t="s">
        <v>452</v>
      </c>
      <c r="C5952" s="134">
        <v>0</v>
      </c>
      <c r="D5952" s="134">
        <v>0</v>
      </c>
      <c r="E5952" s="138" t="str">
        <f t="shared" si="368"/>
        <v/>
      </c>
      <c r="F5952" s="134">
        <v>0</v>
      </c>
      <c r="G5952" s="134">
        <v>0</v>
      </c>
      <c r="H5952" s="138" t="str">
        <f t="shared" si="369"/>
        <v/>
      </c>
      <c r="I5952" s="134">
        <v>105.13291</v>
      </c>
      <c r="J5952" s="138">
        <f t="shared" si="370"/>
        <v>-1</v>
      </c>
      <c r="K5952" s="134">
        <v>8.9937900000000006</v>
      </c>
      <c r="L5952" s="134">
        <v>122.42359999999999</v>
      </c>
      <c r="M5952" s="138">
        <f t="shared" si="371"/>
        <v>12.612014512235664</v>
      </c>
    </row>
    <row r="5953" spans="1:13" x14ac:dyDescent="0.25">
      <c r="A5953" s="134" t="s">
        <v>384</v>
      </c>
      <c r="B5953" s="134" t="s">
        <v>460</v>
      </c>
      <c r="C5953" s="134">
        <v>0</v>
      </c>
      <c r="D5953" s="134">
        <v>0</v>
      </c>
      <c r="E5953" s="138" t="str">
        <f t="shared" si="368"/>
        <v/>
      </c>
      <c r="F5953" s="134">
        <v>0</v>
      </c>
      <c r="G5953" s="134">
        <v>0</v>
      </c>
      <c r="H5953" s="138" t="str">
        <f t="shared" si="369"/>
        <v/>
      </c>
      <c r="I5953" s="134">
        <v>0</v>
      </c>
      <c r="J5953" s="138" t="str">
        <f t="shared" si="370"/>
        <v/>
      </c>
      <c r="K5953" s="134">
        <v>0</v>
      </c>
      <c r="L5953" s="134">
        <v>0</v>
      </c>
      <c r="M5953" s="138" t="str">
        <f t="shared" si="371"/>
        <v/>
      </c>
    </row>
    <row r="5954" spans="1:13" x14ac:dyDescent="0.25">
      <c r="A5954" s="134" t="s">
        <v>384</v>
      </c>
      <c r="B5954" s="134" t="s">
        <v>457</v>
      </c>
      <c r="C5954" s="134">
        <v>0</v>
      </c>
      <c r="D5954" s="134">
        <v>0</v>
      </c>
      <c r="E5954" s="138" t="str">
        <f t="shared" si="368"/>
        <v/>
      </c>
      <c r="F5954" s="134">
        <v>15.113580000000001</v>
      </c>
      <c r="G5954" s="134">
        <v>18.026800000000001</v>
      </c>
      <c r="H5954" s="138">
        <f t="shared" si="369"/>
        <v>0.1927551248612176</v>
      </c>
      <c r="I5954" s="134">
        <v>13.523999999999999</v>
      </c>
      <c r="J5954" s="138">
        <f t="shared" si="370"/>
        <v>0.33294883170659584</v>
      </c>
      <c r="K5954" s="134">
        <v>128.10999000000001</v>
      </c>
      <c r="L5954" s="134">
        <v>281.99450999999999</v>
      </c>
      <c r="M5954" s="138">
        <f t="shared" si="371"/>
        <v>1.2011906331426609</v>
      </c>
    </row>
    <row r="5955" spans="1:13" x14ac:dyDescent="0.25">
      <c r="A5955" s="134" t="s">
        <v>384</v>
      </c>
      <c r="B5955" s="134" t="s">
        <v>468</v>
      </c>
      <c r="C5955" s="134">
        <v>0</v>
      </c>
      <c r="D5955" s="134">
        <v>0</v>
      </c>
      <c r="E5955" s="138" t="str">
        <f t="shared" si="368"/>
        <v/>
      </c>
      <c r="F5955" s="134">
        <v>0</v>
      </c>
      <c r="G5955" s="134">
        <v>0</v>
      </c>
      <c r="H5955" s="138" t="str">
        <f t="shared" si="369"/>
        <v/>
      </c>
      <c r="I5955" s="134">
        <v>0</v>
      </c>
      <c r="J5955" s="138" t="str">
        <f t="shared" si="370"/>
        <v/>
      </c>
      <c r="K5955" s="134">
        <v>0</v>
      </c>
      <c r="L5955" s="134">
        <v>0</v>
      </c>
      <c r="M5955" s="138" t="str">
        <f t="shared" si="371"/>
        <v/>
      </c>
    </row>
    <row r="5956" spans="1:13" x14ac:dyDescent="0.25">
      <c r="A5956" s="134" t="s">
        <v>384</v>
      </c>
      <c r="B5956" s="134" t="s">
        <v>462</v>
      </c>
      <c r="C5956" s="134">
        <v>0</v>
      </c>
      <c r="D5956" s="134">
        <v>0</v>
      </c>
      <c r="E5956" s="138" t="str">
        <f t="shared" si="368"/>
        <v/>
      </c>
      <c r="F5956" s="134">
        <v>0</v>
      </c>
      <c r="G5956" s="134">
        <v>0</v>
      </c>
      <c r="H5956" s="138" t="str">
        <f t="shared" si="369"/>
        <v/>
      </c>
      <c r="I5956" s="134">
        <v>0</v>
      </c>
      <c r="J5956" s="138" t="str">
        <f t="shared" si="370"/>
        <v/>
      </c>
      <c r="K5956" s="134">
        <v>2.9820000000000002</v>
      </c>
      <c r="L5956" s="134">
        <v>0</v>
      </c>
      <c r="M5956" s="138">
        <f t="shared" si="371"/>
        <v>-1</v>
      </c>
    </row>
    <row r="5957" spans="1:13" x14ac:dyDescent="0.25">
      <c r="A5957" s="134" t="s">
        <v>384</v>
      </c>
      <c r="B5957" s="134" t="s">
        <v>491</v>
      </c>
      <c r="C5957" s="134">
        <v>0</v>
      </c>
      <c r="D5957" s="134">
        <v>0</v>
      </c>
      <c r="E5957" s="138" t="str">
        <f t="shared" ref="E5957:E6020" si="372">IF(C5957=0,"",(D5957/C5957-1))</f>
        <v/>
      </c>
      <c r="F5957" s="134">
        <v>0</v>
      </c>
      <c r="G5957" s="134">
        <v>0</v>
      </c>
      <c r="H5957" s="138" t="str">
        <f t="shared" ref="H5957:H6020" si="373">IF(F5957=0,"",(G5957/F5957-1))</f>
        <v/>
      </c>
      <c r="I5957" s="134">
        <v>0</v>
      </c>
      <c r="J5957" s="138" t="str">
        <f t="shared" ref="J5957:J6020" si="374">IF(I5957=0,"",(G5957/I5957-1))</f>
        <v/>
      </c>
      <c r="K5957" s="134">
        <v>327.07758000000001</v>
      </c>
      <c r="L5957" s="134">
        <v>0</v>
      </c>
      <c r="M5957" s="138">
        <f t="shared" ref="M5957:M6020" si="375">IF(K5957=0,"",(L5957/K5957-1))</f>
        <v>-1</v>
      </c>
    </row>
    <row r="5958" spans="1:13" x14ac:dyDescent="0.25">
      <c r="A5958" s="134" t="s">
        <v>384</v>
      </c>
      <c r="B5958" s="134" t="s">
        <v>466</v>
      </c>
      <c r="C5958" s="134">
        <v>0</v>
      </c>
      <c r="D5958" s="134">
        <v>0</v>
      </c>
      <c r="E5958" s="138" t="str">
        <f t="shared" si="372"/>
        <v/>
      </c>
      <c r="F5958" s="134">
        <v>0</v>
      </c>
      <c r="G5958" s="134">
        <v>0</v>
      </c>
      <c r="H5958" s="138" t="str">
        <f t="shared" si="373"/>
        <v/>
      </c>
      <c r="I5958" s="134">
        <v>15.218999999999999</v>
      </c>
      <c r="J5958" s="138">
        <f t="shared" si="374"/>
        <v>-1</v>
      </c>
      <c r="K5958" s="134">
        <v>0</v>
      </c>
      <c r="L5958" s="134">
        <v>15.218999999999999</v>
      </c>
      <c r="M5958" s="138" t="str">
        <f t="shared" si="375"/>
        <v/>
      </c>
    </row>
    <row r="5959" spans="1:13" x14ac:dyDescent="0.25">
      <c r="A5959" s="134" t="s">
        <v>384</v>
      </c>
      <c r="B5959" s="134" t="s">
        <v>518</v>
      </c>
      <c r="C5959" s="134">
        <v>0</v>
      </c>
      <c r="D5959" s="134">
        <v>0</v>
      </c>
      <c r="E5959" s="138" t="str">
        <f t="shared" si="372"/>
        <v/>
      </c>
      <c r="F5959" s="134">
        <v>12.473800000000001</v>
      </c>
      <c r="G5959" s="134">
        <v>0</v>
      </c>
      <c r="H5959" s="138">
        <f t="shared" si="373"/>
        <v>-1</v>
      </c>
      <c r="I5959" s="134">
        <v>0</v>
      </c>
      <c r="J5959" s="138" t="str">
        <f t="shared" si="374"/>
        <v/>
      </c>
      <c r="K5959" s="134">
        <v>63.458219999999997</v>
      </c>
      <c r="L5959" s="134">
        <v>0</v>
      </c>
      <c r="M5959" s="138">
        <f t="shared" si="375"/>
        <v>-1</v>
      </c>
    </row>
    <row r="5960" spans="1:13" x14ac:dyDescent="0.25">
      <c r="A5960" s="141" t="s">
        <v>384</v>
      </c>
      <c r="B5960" s="141" t="s">
        <v>3</v>
      </c>
      <c r="C5960" s="141">
        <v>0</v>
      </c>
      <c r="D5960" s="141">
        <v>99.966700000000003</v>
      </c>
      <c r="E5960" s="138" t="str">
        <f t="shared" si="372"/>
        <v/>
      </c>
      <c r="F5960" s="141">
        <v>886.94077000000004</v>
      </c>
      <c r="G5960" s="141">
        <v>388.7124</v>
      </c>
      <c r="H5960" s="138">
        <f t="shared" si="373"/>
        <v>-0.56173804029777541</v>
      </c>
      <c r="I5960" s="141">
        <v>1029.1325300000001</v>
      </c>
      <c r="J5960" s="138">
        <f t="shared" si="374"/>
        <v>-0.62229121258075482</v>
      </c>
      <c r="K5960" s="141">
        <v>4405.6836999999996</v>
      </c>
      <c r="L5960" s="141">
        <v>4562.5933999999997</v>
      </c>
      <c r="M5960" s="138">
        <f t="shared" si="375"/>
        <v>3.561528940445724E-2</v>
      </c>
    </row>
    <row r="5961" spans="1:13" x14ac:dyDescent="0.25">
      <c r="A5961" s="134" t="s">
        <v>264</v>
      </c>
      <c r="B5961" s="134" t="s">
        <v>463</v>
      </c>
      <c r="C5961" s="134">
        <v>0</v>
      </c>
      <c r="D5961" s="134">
        <v>0</v>
      </c>
      <c r="E5961" s="138" t="str">
        <f t="shared" si="372"/>
        <v/>
      </c>
      <c r="F5961" s="134">
        <v>415.75612999999998</v>
      </c>
      <c r="G5961" s="134">
        <v>244.37187</v>
      </c>
      <c r="H5961" s="138">
        <f t="shared" si="373"/>
        <v>-0.41222305008467341</v>
      </c>
      <c r="I5961" s="134">
        <v>249.43595999999999</v>
      </c>
      <c r="J5961" s="138">
        <f t="shared" si="374"/>
        <v>-2.0302164932433975E-2</v>
      </c>
      <c r="K5961" s="134">
        <v>1140.34599</v>
      </c>
      <c r="L5961" s="134">
        <v>1714.4250500000001</v>
      </c>
      <c r="M5961" s="138">
        <f t="shared" si="375"/>
        <v>0.50342533321838578</v>
      </c>
    </row>
    <row r="5962" spans="1:13" x14ac:dyDescent="0.25">
      <c r="A5962" s="134" t="s">
        <v>264</v>
      </c>
      <c r="B5962" s="134" t="s">
        <v>500</v>
      </c>
      <c r="C5962" s="134">
        <v>0</v>
      </c>
      <c r="D5962" s="134">
        <v>0</v>
      </c>
      <c r="E5962" s="138" t="str">
        <f t="shared" si="372"/>
        <v/>
      </c>
      <c r="F5962" s="134">
        <v>0</v>
      </c>
      <c r="G5962" s="134">
        <v>0</v>
      </c>
      <c r="H5962" s="138" t="str">
        <f t="shared" si="373"/>
        <v/>
      </c>
      <c r="I5962" s="134">
        <v>0</v>
      </c>
      <c r="J5962" s="138" t="str">
        <f t="shared" si="374"/>
        <v/>
      </c>
      <c r="K5962" s="134">
        <v>20.226859999999999</v>
      </c>
      <c r="L5962" s="134">
        <v>0</v>
      </c>
      <c r="M5962" s="138">
        <f t="shared" si="375"/>
        <v>-1</v>
      </c>
    </row>
    <row r="5963" spans="1:13" x14ac:dyDescent="0.25">
      <c r="A5963" s="134" t="s">
        <v>264</v>
      </c>
      <c r="B5963" s="134" t="s">
        <v>478</v>
      </c>
      <c r="C5963" s="134">
        <v>0</v>
      </c>
      <c r="D5963" s="134">
        <v>0</v>
      </c>
      <c r="E5963" s="138" t="str">
        <f t="shared" si="372"/>
        <v/>
      </c>
      <c r="F5963" s="134">
        <v>40.474499999999999</v>
      </c>
      <c r="G5963" s="134">
        <v>38.646099999999997</v>
      </c>
      <c r="H5963" s="138">
        <f t="shared" si="373"/>
        <v>-4.5174121978035608E-2</v>
      </c>
      <c r="I5963" s="134">
        <v>30.194240000000001</v>
      </c>
      <c r="J5963" s="138">
        <f t="shared" si="374"/>
        <v>0.27991630191718664</v>
      </c>
      <c r="K5963" s="134">
        <v>769.02674999999999</v>
      </c>
      <c r="L5963" s="134">
        <v>317.60001999999997</v>
      </c>
      <c r="M5963" s="138">
        <f t="shared" si="375"/>
        <v>-0.58701043884364235</v>
      </c>
    </row>
    <row r="5964" spans="1:13" x14ac:dyDescent="0.25">
      <c r="A5964" s="134" t="s">
        <v>264</v>
      </c>
      <c r="B5964" s="134" t="s">
        <v>498</v>
      </c>
      <c r="C5964" s="134">
        <v>0</v>
      </c>
      <c r="D5964" s="134">
        <v>0</v>
      </c>
      <c r="E5964" s="138" t="str">
        <f t="shared" si="372"/>
        <v/>
      </c>
      <c r="F5964" s="134">
        <v>0</v>
      </c>
      <c r="G5964" s="134">
        <v>0</v>
      </c>
      <c r="H5964" s="138" t="str">
        <f t="shared" si="373"/>
        <v/>
      </c>
      <c r="I5964" s="134">
        <v>0</v>
      </c>
      <c r="J5964" s="138" t="str">
        <f t="shared" si="374"/>
        <v/>
      </c>
      <c r="K5964" s="134">
        <v>360.86799999999999</v>
      </c>
      <c r="L5964" s="134">
        <v>467.80399999999997</v>
      </c>
      <c r="M5964" s="138">
        <f t="shared" si="375"/>
        <v>0.2963299599853686</v>
      </c>
    </row>
    <row r="5965" spans="1:13" x14ac:dyDescent="0.25">
      <c r="A5965" s="134" t="s">
        <v>264</v>
      </c>
      <c r="B5965" s="134" t="s">
        <v>511</v>
      </c>
      <c r="C5965" s="134">
        <v>0</v>
      </c>
      <c r="D5965" s="134">
        <v>0</v>
      </c>
      <c r="E5965" s="138" t="str">
        <f t="shared" si="372"/>
        <v/>
      </c>
      <c r="F5965" s="134">
        <v>0</v>
      </c>
      <c r="G5965" s="134">
        <v>0</v>
      </c>
      <c r="H5965" s="138" t="str">
        <f t="shared" si="373"/>
        <v/>
      </c>
      <c r="I5965" s="134">
        <v>0</v>
      </c>
      <c r="J5965" s="138" t="str">
        <f t="shared" si="374"/>
        <v/>
      </c>
      <c r="K5965" s="134">
        <v>0</v>
      </c>
      <c r="L5965" s="134">
        <v>0</v>
      </c>
      <c r="M5965" s="138" t="str">
        <f t="shared" si="375"/>
        <v/>
      </c>
    </row>
    <row r="5966" spans="1:13" x14ac:dyDescent="0.25">
      <c r="A5966" s="134" t="s">
        <v>264</v>
      </c>
      <c r="B5966" s="134" t="s">
        <v>454</v>
      </c>
      <c r="C5966" s="134">
        <v>0</v>
      </c>
      <c r="D5966" s="134">
        <v>46.326000000000001</v>
      </c>
      <c r="E5966" s="138" t="str">
        <f t="shared" si="372"/>
        <v/>
      </c>
      <c r="F5966" s="134">
        <v>2711.78262</v>
      </c>
      <c r="G5966" s="134">
        <v>1452.6115600000001</v>
      </c>
      <c r="H5966" s="138">
        <f t="shared" si="373"/>
        <v>-0.46433333214592254</v>
      </c>
      <c r="I5966" s="134">
        <v>2428.6660099999999</v>
      </c>
      <c r="J5966" s="138">
        <f t="shared" si="374"/>
        <v>-0.40188912183935899</v>
      </c>
      <c r="K5966" s="134">
        <v>19282.218339999999</v>
      </c>
      <c r="L5966" s="134">
        <v>13153.113020000001</v>
      </c>
      <c r="M5966" s="138">
        <f t="shared" si="375"/>
        <v>-0.31786308047790723</v>
      </c>
    </row>
    <row r="5967" spans="1:13" x14ac:dyDescent="0.25">
      <c r="A5967" s="134" t="s">
        <v>264</v>
      </c>
      <c r="B5967" s="134" t="s">
        <v>464</v>
      </c>
      <c r="C5967" s="134">
        <v>0</v>
      </c>
      <c r="D5967" s="134">
        <v>0</v>
      </c>
      <c r="E5967" s="138" t="str">
        <f t="shared" si="372"/>
        <v/>
      </c>
      <c r="F5967" s="134">
        <v>70.355270000000004</v>
      </c>
      <c r="G5967" s="134">
        <v>79.494299999999996</v>
      </c>
      <c r="H5967" s="138">
        <f t="shared" si="373"/>
        <v>0.12989830044003803</v>
      </c>
      <c r="I5967" s="134">
        <v>15.643319999999999</v>
      </c>
      <c r="J5967" s="138">
        <f t="shared" si="374"/>
        <v>4.0816770353096405</v>
      </c>
      <c r="K5967" s="134">
        <v>2100.6875199999999</v>
      </c>
      <c r="L5967" s="134">
        <v>858.77021000000002</v>
      </c>
      <c r="M5967" s="138">
        <f t="shared" si="375"/>
        <v>-0.59119564341487596</v>
      </c>
    </row>
    <row r="5968" spans="1:13" x14ac:dyDescent="0.25">
      <c r="A5968" s="134" t="s">
        <v>264</v>
      </c>
      <c r="B5968" s="134" t="s">
        <v>472</v>
      </c>
      <c r="C5968" s="134">
        <v>0</v>
      </c>
      <c r="D5968" s="134">
        <v>0</v>
      </c>
      <c r="E5968" s="138" t="str">
        <f t="shared" si="372"/>
        <v/>
      </c>
      <c r="F5968" s="134">
        <v>406.20339999999999</v>
      </c>
      <c r="G5968" s="134">
        <v>125.74178999999999</v>
      </c>
      <c r="H5968" s="138">
        <f t="shared" si="373"/>
        <v>-0.690446239494795</v>
      </c>
      <c r="I5968" s="134">
        <v>184.52293</v>
      </c>
      <c r="J5968" s="138">
        <f t="shared" si="374"/>
        <v>-0.31855737387217953</v>
      </c>
      <c r="K5968" s="134">
        <v>2089.0315099999998</v>
      </c>
      <c r="L5968" s="134">
        <v>1790.6860899999999</v>
      </c>
      <c r="M5968" s="138">
        <f t="shared" si="375"/>
        <v>-0.14281518424774742</v>
      </c>
    </row>
    <row r="5969" spans="1:13" x14ac:dyDescent="0.25">
      <c r="A5969" s="134" t="s">
        <v>264</v>
      </c>
      <c r="B5969" s="134" t="s">
        <v>471</v>
      </c>
      <c r="C5969" s="134">
        <v>0</v>
      </c>
      <c r="D5969" s="134">
        <v>0</v>
      </c>
      <c r="E5969" s="138" t="str">
        <f t="shared" si="372"/>
        <v/>
      </c>
      <c r="F5969" s="134">
        <v>117.49738000000001</v>
      </c>
      <c r="G5969" s="134">
        <v>1.8297099999999999</v>
      </c>
      <c r="H5969" s="138">
        <f t="shared" si="373"/>
        <v>-0.98442765276978939</v>
      </c>
      <c r="I5969" s="134">
        <v>2.5056400000000001</v>
      </c>
      <c r="J5969" s="138">
        <f t="shared" si="374"/>
        <v>-0.2697634137386058</v>
      </c>
      <c r="K5969" s="134">
        <v>1126.1101000000001</v>
      </c>
      <c r="L5969" s="134">
        <v>279.15418</v>
      </c>
      <c r="M5969" s="138">
        <f t="shared" si="375"/>
        <v>-0.75210756035311288</v>
      </c>
    </row>
    <row r="5970" spans="1:13" x14ac:dyDescent="0.25">
      <c r="A5970" s="134" t="s">
        <v>264</v>
      </c>
      <c r="B5970" s="134" t="s">
        <v>499</v>
      </c>
      <c r="C5970" s="134">
        <v>0</v>
      </c>
      <c r="D5970" s="134">
        <v>0</v>
      </c>
      <c r="E5970" s="138" t="str">
        <f t="shared" si="372"/>
        <v/>
      </c>
      <c r="F5970" s="134">
        <v>0</v>
      </c>
      <c r="G5970" s="134">
        <v>0</v>
      </c>
      <c r="H5970" s="138" t="str">
        <f t="shared" si="373"/>
        <v/>
      </c>
      <c r="I5970" s="134">
        <v>5.9840799999999996</v>
      </c>
      <c r="J5970" s="138">
        <f t="shared" si="374"/>
        <v>-1</v>
      </c>
      <c r="K5970" s="134">
        <v>30.151289999999999</v>
      </c>
      <c r="L5970" s="134">
        <v>116.43828999999999</v>
      </c>
      <c r="M5970" s="138">
        <f t="shared" si="375"/>
        <v>2.8618012695310879</v>
      </c>
    </row>
    <row r="5971" spans="1:13" x14ac:dyDescent="0.25">
      <c r="A5971" s="134" t="s">
        <v>264</v>
      </c>
      <c r="B5971" s="134" t="s">
        <v>492</v>
      </c>
      <c r="C5971" s="134">
        <v>0</v>
      </c>
      <c r="D5971" s="134">
        <v>0</v>
      </c>
      <c r="E5971" s="138" t="str">
        <f t="shared" si="372"/>
        <v/>
      </c>
      <c r="F5971" s="134">
        <v>0</v>
      </c>
      <c r="G5971" s="134">
        <v>36.387999999999998</v>
      </c>
      <c r="H5971" s="138" t="str">
        <f t="shared" si="373"/>
        <v/>
      </c>
      <c r="I5971" s="134">
        <v>35.831800000000001</v>
      </c>
      <c r="J5971" s="138">
        <f t="shared" si="374"/>
        <v>1.5522524684777217E-2</v>
      </c>
      <c r="K5971" s="134">
        <v>32.595820000000003</v>
      </c>
      <c r="L5971" s="134">
        <v>297.67099000000002</v>
      </c>
      <c r="M5971" s="138">
        <f t="shared" si="375"/>
        <v>8.1321828995251533</v>
      </c>
    </row>
    <row r="5972" spans="1:13" x14ac:dyDescent="0.25">
      <c r="A5972" s="134" t="s">
        <v>264</v>
      </c>
      <c r="B5972" s="134" t="s">
        <v>451</v>
      </c>
      <c r="C5972" s="134">
        <v>28.884899999999998</v>
      </c>
      <c r="D5972" s="134">
        <v>252.91704999999999</v>
      </c>
      <c r="E5972" s="138">
        <f t="shared" si="372"/>
        <v>7.7560299672147046</v>
      </c>
      <c r="F5972" s="134">
        <v>6595.9857099999999</v>
      </c>
      <c r="G5972" s="134">
        <v>3132.3556800000001</v>
      </c>
      <c r="H5972" s="138">
        <f t="shared" si="373"/>
        <v>-0.52511181531956352</v>
      </c>
      <c r="I5972" s="134">
        <v>5081.9292699999996</v>
      </c>
      <c r="J5972" s="138">
        <f t="shared" si="374"/>
        <v>-0.38362863519349999</v>
      </c>
      <c r="K5972" s="134">
        <v>40227.284720000003</v>
      </c>
      <c r="L5972" s="134">
        <v>36833.579539999999</v>
      </c>
      <c r="M5972" s="138">
        <f t="shared" si="375"/>
        <v>-8.4363267459430014E-2</v>
      </c>
    </row>
    <row r="5973" spans="1:13" x14ac:dyDescent="0.25">
      <c r="A5973" s="134" t="s">
        <v>264</v>
      </c>
      <c r="B5973" s="134" t="s">
        <v>485</v>
      </c>
      <c r="C5973" s="134">
        <v>0</v>
      </c>
      <c r="D5973" s="134">
        <v>0</v>
      </c>
      <c r="E5973" s="138" t="str">
        <f t="shared" si="372"/>
        <v/>
      </c>
      <c r="F5973" s="134">
        <v>32.968449999999997</v>
      </c>
      <c r="G5973" s="134">
        <v>108.08757</v>
      </c>
      <c r="H5973" s="138">
        <f t="shared" si="373"/>
        <v>2.2785153684810786</v>
      </c>
      <c r="I5973" s="134">
        <v>66.980339999999998</v>
      </c>
      <c r="J5973" s="138">
        <f t="shared" si="374"/>
        <v>0.61372083211282602</v>
      </c>
      <c r="K5973" s="134">
        <v>539.95047</v>
      </c>
      <c r="L5973" s="134">
        <v>827.37089000000003</v>
      </c>
      <c r="M5973" s="138">
        <f t="shared" si="375"/>
        <v>0.53230886158873059</v>
      </c>
    </row>
    <row r="5974" spans="1:13" x14ac:dyDescent="0.25">
      <c r="A5974" s="134" t="s">
        <v>264</v>
      </c>
      <c r="B5974" s="134" t="s">
        <v>458</v>
      </c>
      <c r="C5974" s="134">
        <v>0</v>
      </c>
      <c r="D5974" s="134">
        <v>0</v>
      </c>
      <c r="E5974" s="138" t="str">
        <f t="shared" si="372"/>
        <v/>
      </c>
      <c r="F5974" s="134">
        <v>365.09980999999999</v>
      </c>
      <c r="G5974" s="134">
        <v>162.38096999999999</v>
      </c>
      <c r="H5974" s="138">
        <f t="shared" si="373"/>
        <v>-0.55524225005759387</v>
      </c>
      <c r="I5974" s="134">
        <v>169.37181000000001</v>
      </c>
      <c r="J5974" s="138">
        <f t="shared" si="374"/>
        <v>-4.1275109476600735E-2</v>
      </c>
      <c r="K5974" s="134">
        <v>1863.59997</v>
      </c>
      <c r="L5974" s="134">
        <v>2469.8370300000001</v>
      </c>
      <c r="M5974" s="138">
        <f t="shared" si="375"/>
        <v>0.32530428727147931</v>
      </c>
    </row>
    <row r="5975" spans="1:13" x14ac:dyDescent="0.25">
      <c r="A5975" s="134" t="s">
        <v>264</v>
      </c>
      <c r="B5975" s="134" t="s">
        <v>479</v>
      </c>
      <c r="C5975" s="134">
        <v>0</v>
      </c>
      <c r="D5975" s="134">
        <v>0</v>
      </c>
      <c r="E5975" s="138" t="str">
        <f t="shared" si="372"/>
        <v/>
      </c>
      <c r="F5975" s="134">
        <v>0</v>
      </c>
      <c r="G5975" s="134">
        <v>29.43488</v>
      </c>
      <c r="H5975" s="138" t="str">
        <f t="shared" si="373"/>
        <v/>
      </c>
      <c r="I5975" s="134">
        <v>23.899940000000001</v>
      </c>
      <c r="J5975" s="138">
        <f t="shared" si="374"/>
        <v>0.2315880290912864</v>
      </c>
      <c r="K5975" s="134">
        <v>65.649860000000004</v>
      </c>
      <c r="L5975" s="134">
        <v>126.23926</v>
      </c>
      <c r="M5975" s="138">
        <f t="shared" si="375"/>
        <v>0.92291742891759387</v>
      </c>
    </row>
    <row r="5976" spans="1:13" x14ac:dyDescent="0.25">
      <c r="A5976" s="134" t="s">
        <v>264</v>
      </c>
      <c r="B5976" s="134" t="s">
        <v>493</v>
      </c>
      <c r="C5976" s="134">
        <v>0</v>
      </c>
      <c r="D5976" s="134">
        <v>0</v>
      </c>
      <c r="E5976" s="138" t="str">
        <f t="shared" si="372"/>
        <v/>
      </c>
      <c r="F5976" s="134">
        <v>356.68221999999997</v>
      </c>
      <c r="G5976" s="134">
        <v>60.29121</v>
      </c>
      <c r="H5976" s="138">
        <f t="shared" si="373"/>
        <v>-0.83096659541930629</v>
      </c>
      <c r="I5976" s="134">
        <v>58.63749</v>
      </c>
      <c r="J5976" s="138">
        <f t="shared" si="374"/>
        <v>2.8202434995086012E-2</v>
      </c>
      <c r="K5976" s="134">
        <v>1493.00217</v>
      </c>
      <c r="L5976" s="134">
        <v>752.34132</v>
      </c>
      <c r="M5976" s="138">
        <f t="shared" si="375"/>
        <v>-0.49608826087640578</v>
      </c>
    </row>
    <row r="5977" spans="1:13" x14ac:dyDescent="0.25">
      <c r="A5977" s="134" t="s">
        <v>264</v>
      </c>
      <c r="B5977" s="134" t="s">
        <v>467</v>
      </c>
      <c r="C5977" s="134">
        <v>0</v>
      </c>
      <c r="D5977" s="134">
        <v>0</v>
      </c>
      <c r="E5977" s="138" t="str">
        <f t="shared" si="372"/>
        <v/>
      </c>
      <c r="F5977" s="134">
        <v>162.73446999999999</v>
      </c>
      <c r="G5977" s="134">
        <v>98.118160000000003</v>
      </c>
      <c r="H5977" s="138">
        <f t="shared" si="373"/>
        <v>-0.3970659074257592</v>
      </c>
      <c r="I5977" s="134">
        <v>69.528599999999997</v>
      </c>
      <c r="J5977" s="138">
        <f t="shared" si="374"/>
        <v>0.41119136585520222</v>
      </c>
      <c r="K5977" s="134">
        <v>672.00225</v>
      </c>
      <c r="L5977" s="134">
        <v>1420.43382</v>
      </c>
      <c r="M5977" s="138">
        <f t="shared" si="375"/>
        <v>1.1137337263379696</v>
      </c>
    </row>
    <row r="5978" spans="1:13" x14ac:dyDescent="0.25">
      <c r="A5978" s="134" t="s">
        <v>264</v>
      </c>
      <c r="B5978" s="134" t="s">
        <v>455</v>
      </c>
      <c r="C5978" s="134">
        <v>0</v>
      </c>
      <c r="D5978" s="134">
        <v>0</v>
      </c>
      <c r="E5978" s="138" t="str">
        <f t="shared" si="372"/>
        <v/>
      </c>
      <c r="F5978" s="134">
        <v>963.23443999999995</v>
      </c>
      <c r="G5978" s="134">
        <v>522.99036000000001</v>
      </c>
      <c r="H5978" s="138">
        <f t="shared" si="373"/>
        <v>-0.45704769443252047</v>
      </c>
      <c r="I5978" s="134">
        <v>473.93178</v>
      </c>
      <c r="J5978" s="138">
        <f t="shared" si="374"/>
        <v>0.10351401207996647</v>
      </c>
      <c r="K5978" s="134">
        <v>6702.1009800000002</v>
      </c>
      <c r="L5978" s="134">
        <v>5533.8194100000001</v>
      </c>
      <c r="M5978" s="138">
        <f t="shared" si="375"/>
        <v>-0.17431572181414667</v>
      </c>
    </row>
    <row r="5979" spans="1:13" x14ac:dyDescent="0.25">
      <c r="A5979" s="134" t="s">
        <v>264</v>
      </c>
      <c r="B5979" s="134" t="s">
        <v>489</v>
      </c>
      <c r="C5979" s="134">
        <v>0</v>
      </c>
      <c r="D5979" s="134">
        <v>0</v>
      </c>
      <c r="E5979" s="138" t="str">
        <f t="shared" si="372"/>
        <v/>
      </c>
      <c r="F5979" s="134">
        <v>30.158740000000002</v>
      </c>
      <c r="G5979" s="134">
        <v>0</v>
      </c>
      <c r="H5979" s="138">
        <f t="shared" si="373"/>
        <v>-1</v>
      </c>
      <c r="I5979" s="134">
        <v>0</v>
      </c>
      <c r="J5979" s="138" t="str">
        <f t="shared" si="374"/>
        <v/>
      </c>
      <c r="K5979" s="134">
        <v>30.158740000000002</v>
      </c>
      <c r="L5979" s="134">
        <v>107.986</v>
      </c>
      <c r="M5979" s="138">
        <f t="shared" si="375"/>
        <v>2.5805872526504752</v>
      </c>
    </row>
    <row r="5980" spans="1:13" x14ac:dyDescent="0.25">
      <c r="A5980" s="134" t="s">
        <v>264</v>
      </c>
      <c r="B5980" s="134" t="s">
        <v>459</v>
      </c>
      <c r="C5980" s="134">
        <v>0</v>
      </c>
      <c r="D5980" s="134">
        <v>0</v>
      </c>
      <c r="E5980" s="138" t="str">
        <f t="shared" si="372"/>
        <v/>
      </c>
      <c r="F5980" s="134">
        <v>0</v>
      </c>
      <c r="G5980" s="134">
        <v>20.828420000000001</v>
      </c>
      <c r="H5980" s="138" t="str">
        <f t="shared" si="373"/>
        <v/>
      </c>
      <c r="I5980" s="134">
        <v>17.201920000000001</v>
      </c>
      <c r="J5980" s="138">
        <f t="shared" si="374"/>
        <v>0.21081948991740451</v>
      </c>
      <c r="K5980" s="134">
        <v>3920.0474399999998</v>
      </c>
      <c r="L5980" s="134">
        <v>320.40199999999999</v>
      </c>
      <c r="M5980" s="138">
        <f t="shared" si="375"/>
        <v>-0.91826578506917256</v>
      </c>
    </row>
    <row r="5981" spans="1:13" x14ac:dyDescent="0.25">
      <c r="A5981" s="134" t="s">
        <v>264</v>
      </c>
      <c r="B5981" s="134" t="s">
        <v>477</v>
      </c>
      <c r="C5981" s="134">
        <v>0</v>
      </c>
      <c r="D5981" s="134">
        <v>0</v>
      </c>
      <c r="E5981" s="138" t="str">
        <f t="shared" si="372"/>
        <v/>
      </c>
      <c r="F5981" s="134">
        <v>44.238720000000001</v>
      </c>
      <c r="G5981" s="134">
        <v>0</v>
      </c>
      <c r="H5981" s="138">
        <f t="shared" si="373"/>
        <v>-1</v>
      </c>
      <c r="I5981" s="134">
        <v>0</v>
      </c>
      <c r="J5981" s="138" t="str">
        <f t="shared" si="374"/>
        <v/>
      </c>
      <c r="K5981" s="134">
        <v>146.46784</v>
      </c>
      <c r="L5981" s="134">
        <v>531.94425999999999</v>
      </c>
      <c r="M5981" s="138">
        <f t="shared" si="375"/>
        <v>2.631816103794526</v>
      </c>
    </row>
    <row r="5982" spans="1:13" x14ac:dyDescent="0.25">
      <c r="A5982" s="134" t="s">
        <v>264</v>
      </c>
      <c r="B5982" s="134" t="s">
        <v>450</v>
      </c>
      <c r="C5982" s="134">
        <v>426.96607999999998</v>
      </c>
      <c r="D5982" s="134">
        <v>760.07605000000001</v>
      </c>
      <c r="E5982" s="138">
        <f t="shared" si="372"/>
        <v>0.78017900157314624</v>
      </c>
      <c r="F5982" s="134">
        <v>13170.30697</v>
      </c>
      <c r="G5982" s="134">
        <v>11245.95858</v>
      </c>
      <c r="H5982" s="138">
        <f t="shared" si="373"/>
        <v>-0.14611264523927792</v>
      </c>
      <c r="I5982" s="134">
        <v>13607.04961</v>
      </c>
      <c r="J5982" s="138">
        <f t="shared" si="374"/>
        <v>-0.17351968998957734</v>
      </c>
      <c r="K5982" s="134">
        <v>139967.9423</v>
      </c>
      <c r="L5982" s="134">
        <v>88934.428419999997</v>
      </c>
      <c r="M5982" s="138">
        <f t="shared" si="375"/>
        <v>-0.36460858851962985</v>
      </c>
    </row>
    <row r="5983" spans="1:13" x14ac:dyDescent="0.25">
      <c r="A5983" s="134" t="s">
        <v>264</v>
      </c>
      <c r="B5983" s="134" t="s">
        <v>453</v>
      </c>
      <c r="C5983" s="134">
        <v>0</v>
      </c>
      <c r="D5983" s="134">
        <v>183.06992</v>
      </c>
      <c r="E5983" s="138" t="str">
        <f t="shared" si="372"/>
        <v/>
      </c>
      <c r="F5983" s="134">
        <v>5562.1098499999998</v>
      </c>
      <c r="G5983" s="134">
        <v>3263.3627200000001</v>
      </c>
      <c r="H5983" s="138">
        <f t="shared" si="373"/>
        <v>-0.41328689867568869</v>
      </c>
      <c r="I5983" s="134">
        <v>4282.0210999999999</v>
      </c>
      <c r="J5983" s="138">
        <f t="shared" si="374"/>
        <v>-0.23789195714145361</v>
      </c>
      <c r="K5983" s="134">
        <v>59413.731319999999</v>
      </c>
      <c r="L5983" s="134">
        <v>31770.42526</v>
      </c>
      <c r="M5983" s="138">
        <f t="shared" si="375"/>
        <v>-0.46526796829362982</v>
      </c>
    </row>
    <row r="5984" spans="1:13" x14ac:dyDescent="0.25">
      <c r="A5984" s="134" t="s">
        <v>264</v>
      </c>
      <c r="B5984" s="134" t="s">
        <v>487</v>
      </c>
      <c r="C5984" s="134">
        <v>0</v>
      </c>
      <c r="D5984" s="134">
        <v>0</v>
      </c>
      <c r="E5984" s="138" t="str">
        <f t="shared" si="372"/>
        <v/>
      </c>
      <c r="F5984" s="134">
        <v>24.0944</v>
      </c>
      <c r="G5984" s="134">
        <v>25.07798</v>
      </c>
      <c r="H5984" s="138">
        <f t="shared" si="373"/>
        <v>4.0821933727339221E-2</v>
      </c>
      <c r="I5984" s="134">
        <v>0</v>
      </c>
      <c r="J5984" s="138" t="str">
        <f t="shared" si="374"/>
        <v/>
      </c>
      <c r="K5984" s="134">
        <v>522.47771999999998</v>
      </c>
      <c r="L5984" s="134">
        <v>93.458420000000004</v>
      </c>
      <c r="M5984" s="138">
        <f t="shared" si="375"/>
        <v>-0.82112458307313085</v>
      </c>
    </row>
    <row r="5985" spans="1:13" x14ac:dyDescent="0.25">
      <c r="A5985" s="134" t="s">
        <v>264</v>
      </c>
      <c r="B5985" s="134" t="s">
        <v>481</v>
      </c>
      <c r="C5985" s="134">
        <v>0</v>
      </c>
      <c r="D5985" s="134">
        <v>0</v>
      </c>
      <c r="E5985" s="138" t="str">
        <f t="shared" si="372"/>
        <v/>
      </c>
      <c r="F5985" s="134">
        <v>0</v>
      </c>
      <c r="G5985" s="134">
        <v>0</v>
      </c>
      <c r="H5985" s="138" t="str">
        <f t="shared" si="373"/>
        <v/>
      </c>
      <c r="I5985" s="134">
        <v>0</v>
      </c>
      <c r="J5985" s="138" t="str">
        <f t="shared" si="374"/>
        <v/>
      </c>
      <c r="K5985" s="134">
        <v>0</v>
      </c>
      <c r="L5985" s="134">
        <v>0</v>
      </c>
      <c r="M5985" s="138" t="str">
        <f t="shared" si="375"/>
        <v/>
      </c>
    </row>
    <row r="5986" spans="1:13" x14ac:dyDescent="0.25">
      <c r="A5986" s="134" t="s">
        <v>264</v>
      </c>
      <c r="B5986" s="134" t="s">
        <v>461</v>
      </c>
      <c r="C5986" s="134">
        <v>0</v>
      </c>
      <c r="D5986" s="134">
        <v>40</v>
      </c>
      <c r="E5986" s="138" t="str">
        <f t="shared" si="372"/>
        <v/>
      </c>
      <c r="F5986" s="134">
        <v>332.18239999999997</v>
      </c>
      <c r="G5986" s="134">
        <v>345.3091</v>
      </c>
      <c r="H5986" s="138">
        <f t="shared" si="373"/>
        <v>3.9516542718699199E-2</v>
      </c>
      <c r="I5986" s="134">
        <v>141.78503000000001</v>
      </c>
      <c r="J5986" s="138">
        <f t="shared" si="374"/>
        <v>1.43544117457252</v>
      </c>
      <c r="K5986" s="134">
        <v>4179.1621800000003</v>
      </c>
      <c r="L5986" s="134">
        <v>2453.0327299999999</v>
      </c>
      <c r="M5986" s="138">
        <f t="shared" si="375"/>
        <v>-0.41303241550678471</v>
      </c>
    </row>
    <row r="5987" spans="1:13" x14ac:dyDescent="0.25">
      <c r="A5987" s="134" t="s">
        <v>264</v>
      </c>
      <c r="B5987" s="134" t="s">
        <v>497</v>
      </c>
      <c r="C5987" s="134">
        <v>0</v>
      </c>
      <c r="D5987" s="134">
        <v>0</v>
      </c>
      <c r="E5987" s="138" t="str">
        <f t="shared" si="372"/>
        <v/>
      </c>
      <c r="F5987" s="134">
        <v>28.2166</v>
      </c>
      <c r="G5987" s="134">
        <v>21.225999999999999</v>
      </c>
      <c r="H5987" s="138">
        <f t="shared" si="373"/>
        <v>-0.24774777967579376</v>
      </c>
      <c r="I5987" s="134">
        <v>0</v>
      </c>
      <c r="J5987" s="138" t="str">
        <f t="shared" si="374"/>
        <v/>
      </c>
      <c r="K5987" s="134">
        <v>113.25303</v>
      </c>
      <c r="L5987" s="134">
        <v>97.235010000000003</v>
      </c>
      <c r="M5987" s="138">
        <f t="shared" si="375"/>
        <v>-0.14143568609157731</v>
      </c>
    </row>
    <row r="5988" spans="1:13" x14ac:dyDescent="0.25">
      <c r="A5988" s="134" t="s">
        <v>264</v>
      </c>
      <c r="B5988" s="134" t="s">
        <v>490</v>
      </c>
      <c r="C5988" s="134">
        <v>0</v>
      </c>
      <c r="D5988" s="134">
        <v>0</v>
      </c>
      <c r="E5988" s="138" t="str">
        <f t="shared" si="372"/>
        <v/>
      </c>
      <c r="F5988" s="134">
        <v>168.61061000000001</v>
      </c>
      <c r="G5988" s="134">
        <v>126.65337</v>
      </c>
      <c r="H5988" s="138">
        <f t="shared" si="373"/>
        <v>-0.24884104268408735</v>
      </c>
      <c r="I5988" s="134">
        <v>165.72687999999999</v>
      </c>
      <c r="J5988" s="138">
        <f t="shared" si="374"/>
        <v>-0.23577050385550014</v>
      </c>
      <c r="K5988" s="134">
        <v>1643.0177900000001</v>
      </c>
      <c r="L5988" s="134">
        <v>1515.8034299999999</v>
      </c>
      <c r="M5988" s="138">
        <f t="shared" si="375"/>
        <v>-7.742725658496985E-2</v>
      </c>
    </row>
    <row r="5989" spans="1:13" x14ac:dyDescent="0.25">
      <c r="A5989" s="134" t="s">
        <v>264</v>
      </c>
      <c r="B5989" s="134" t="s">
        <v>469</v>
      </c>
      <c r="C5989" s="134">
        <v>0</v>
      </c>
      <c r="D5989" s="134">
        <v>4.5789</v>
      </c>
      <c r="E5989" s="138" t="str">
        <f t="shared" si="372"/>
        <v/>
      </c>
      <c r="F5989" s="134">
        <v>620.29751999999996</v>
      </c>
      <c r="G5989" s="134">
        <v>4.5789</v>
      </c>
      <c r="H5989" s="138">
        <f t="shared" si="373"/>
        <v>-0.99261821972140074</v>
      </c>
      <c r="I5989" s="134">
        <v>0</v>
      </c>
      <c r="J5989" s="138" t="str">
        <f t="shared" si="374"/>
        <v/>
      </c>
      <c r="K5989" s="134">
        <v>5469.3836000000001</v>
      </c>
      <c r="L5989" s="134">
        <v>496.11072999999999</v>
      </c>
      <c r="M5989" s="138">
        <f t="shared" si="375"/>
        <v>-0.90929311851521988</v>
      </c>
    </row>
    <row r="5990" spans="1:13" x14ac:dyDescent="0.25">
      <c r="A5990" s="134" t="s">
        <v>264</v>
      </c>
      <c r="B5990" s="134" t="s">
        <v>452</v>
      </c>
      <c r="C5990" s="134">
        <v>0</v>
      </c>
      <c r="D5990" s="134">
        <v>65.549989999999994</v>
      </c>
      <c r="E5990" s="138" t="str">
        <f t="shared" si="372"/>
        <v/>
      </c>
      <c r="F5990" s="134">
        <v>3948.1902700000001</v>
      </c>
      <c r="G5990" s="134">
        <v>2312.20334</v>
      </c>
      <c r="H5990" s="138">
        <f t="shared" si="373"/>
        <v>-0.41436375101547473</v>
      </c>
      <c r="I5990" s="134">
        <v>17769.49984</v>
      </c>
      <c r="J5990" s="138">
        <f t="shared" si="374"/>
        <v>-0.86987797288502633</v>
      </c>
      <c r="K5990" s="134">
        <v>37079.788869999997</v>
      </c>
      <c r="L5990" s="134">
        <v>61352.545870000002</v>
      </c>
      <c r="M5990" s="138">
        <f t="shared" si="375"/>
        <v>0.65460882436788292</v>
      </c>
    </row>
    <row r="5991" spans="1:13" x14ac:dyDescent="0.25">
      <c r="A5991" s="134" t="s">
        <v>264</v>
      </c>
      <c r="B5991" s="134" t="s">
        <v>460</v>
      </c>
      <c r="C5991" s="134">
        <v>0</v>
      </c>
      <c r="D5991" s="134">
        <v>0</v>
      </c>
      <c r="E5991" s="138" t="str">
        <f t="shared" si="372"/>
        <v/>
      </c>
      <c r="F5991" s="134">
        <v>1575.50441</v>
      </c>
      <c r="G5991" s="134">
        <v>905.88667999999996</v>
      </c>
      <c r="H5991" s="138">
        <f t="shared" si="373"/>
        <v>-0.42501799788678474</v>
      </c>
      <c r="I5991" s="134">
        <v>1588.9277199999999</v>
      </c>
      <c r="J5991" s="138">
        <f t="shared" si="374"/>
        <v>-0.42987546343517757</v>
      </c>
      <c r="K5991" s="134">
        <v>10117.13055</v>
      </c>
      <c r="L5991" s="134">
        <v>10741.548919999999</v>
      </c>
      <c r="M5991" s="138">
        <f t="shared" si="375"/>
        <v>6.171891989670919E-2</v>
      </c>
    </row>
    <row r="5992" spans="1:13" x14ac:dyDescent="0.25">
      <c r="A5992" s="134" t="s">
        <v>264</v>
      </c>
      <c r="B5992" s="134" t="s">
        <v>483</v>
      </c>
      <c r="C5992" s="134">
        <v>0</v>
      </c>
      <c r="D5992" s="134">
        <v>10.65762</v>
      </c>
      <c r="E5992" s="138" t="str">
        <f t="shared" si="372"/>
        <v/>
      </c>
      <c r="F5992" s="134">
        <v>267.43401</v>
      </c>
      <c r="G5992" s="134">
        <v>51.489649999999997</v>
      </c>
      <c r="H5992" s="138">
        <f t="shared" si="373"/>
        <v>-0.80746783103614983</v>
      </c>
      <c r="I5992" s="134">
        <v>58.817410000000002</v>
      </c>
      <c r="J5992" s="138">
        <f t="shared" si="374"/>
        <v>-0.12458488056512529</v>
      </c>
      <c r="K5992" s="134">
        <v>2228.8532500000001</v>
      </c>
      <c r="L5992" s="134">
        <v>950.54507999999998</v>
      </c>
      <c r="M5992" s="138">
        <f t="shared" si="375"/>
        <v>-0.57352729256625579</v>
      </c>
    </row>
    <row r="5993" spans="1:13" x14ac:dyDescent="0.25">
      <c r="A5993" s="134" t="s">
        <v>264</v>
      </c>
      <c r="B5993" s="134" t="s">
        <v>482</v>
      </c>
      <c r="C5993" s="134">
        <v>0</v>
      </c>
      <c r="D5993" s="134">
        <v>0</v>
      </c>
      <c r="E5993" s="138" t="str">
        <f t="shared" si="372"/>
        <v/>
      </c>
      <c r="F5993" s="134">
        <v>83.992999999999995</v>
      </c>
      <c r="G5993" s="134">
        <v>0</v>
      </c>
      <c r="H5993" s="138">
        <f t="shared" si="373"/>
        <v>-1</v>
      </c>
      <c r="I5993" s="134">
        <v>25.67</v>
      </c>
      <c r="J5993" s="138">
        <f t="shared" si="374"/>
        <v>-1</v>
      </c>
      <c r="K5993" s="134">
        <v>294.53897999999998</v>
      </c>
      <c r="L5993" s="134">
        <v>105.7864</v>
      </c>
      <c r="M5993" s="138">
        <f t="shared" si="375"/>
        <v>-0.64084074712284256</v>
      </c>
    </row>
    <row r="5994" spans="1:13" x14ac:dyDescent="0.25">
      <c r="A5994" s="134" t="s">
        <v>264</v>
      </c>
      <c r="B5994" s="134" t="s">
        <v>457</v>
      </c>
      <c r="C5994" s="134">
        <v>0</v>
      </c>
      <c r="D5994" s="134">
        <v>0</v>
      </c>
      <c r="E5994" s="138" t="str">
        <f t="shared" si="372"/>
        <v/>
      </c>
      <c r="F5994" s="134">
        <v>538.32270000000005</v>
      </c>
      <c r="G5994" s="134">
        <v>195.80458999999999</v>
      </c>
      <c r="H5994" s="138">
        <f t="shared" si="373"/>
        <v>-0.63626911887609428</v>
      </c>
      <c r="I5994" s="134">
        <v>297.94387</v>
      </c>
      <c r="J5994" s="138">
        <f t="shared" si="374"/>
        <v>-0.3428138326860023</v>
      </c>
      <c r="K5994" s="134">
        <v>3161.1884399999999</v>
      </c>
      <c r="L5994" s="134">
        <v>1749.9173800000001</v>
      </c>
      <c r="M5994" s="138">
        <f t="shared" si="375"/>
        <v>-0.44643686600347043</v>
      </c>
    </row>
    <row r="5995" spans="1:13" x14ac:dyDescent="0.25">
      <c r="A5995" s="134" t="s">
        <v>264</v>
      </c>
      <c r="B5995" s="134" t="s">
        <v>462</v>
      </c>
      <c r="C5995" s="134">
        <v>0</v>
      </c>
      <c r="D5995" s="134">
        <v>0</v>
      </c>
      <c r="E5995" s="138" t="str">
        <f t="shared" si="372"/>
        <v/>
      </c>
      <c r="F5995" s="134">
        <v>75.254540000000006</v>
      </c>
      <c r="G5995" s="134">
        <v>34.234999999999999</v>
      </c>
      <c r="H5995" s="138">
        <f t="shared" si="373"/>
        <v>-0.54507728038733616</v>
      </c>
      <c r="I5995" s="134">
        <v>91.739549999999994</v>
      </c>
      <c r="J5995" s="138">
        <f t="shared" si="374"/>
        <v>-0.62682398158700359</v>
      </c>
      <c r="K5995" s="134">
        <v>1158.3967700000001</v>
      </c>
      <c r="L5995" s="134">
        <v>1516.5421799999999</v>
      </c>
      <c r="M5995" s="138">
        <f t="shared" si="375"/>
        <v>0.30917334999129853</v>
      </c>
    </row>
    <row r="5996" spans="1:13" x14ac:dyDescent="0.25">
      <c r="A5996" s="134" t="s">
        <v>264</v>
      </c>
      <c r="B5996" s="134" t="s">
        <v>473</v>
      </c>
      <c r="C5996" s="134">
        <v>0</v>
      </c>
      <c r="D5996" s="134">
        <v>0</v>
      </c>
      <c r="E5996" s="138" t="str">
        <f t="shared" si="372"/>
        <v/>
      </c>
      <c r="F5996" s="134">
        <v>11.71448</v>
      </c>
      <c r="G5996" s="134">
        <v>12.695040000000001</v>
      </c>
      <c r="H5996" s="138">
        <f t="shared" si="373"/>
        <v>8.3704953186142239E-2</v>
      </c>
      <c r="I5996" s="134">
        <v>24.279199999999999</v>
      </c>
      <c r="J5996" s="138">
        <f t="shared" si="374"/>
        <v>-0.47712280470526214</v>
      </c>
      <c r="K5996" s="134">
        <v>413.98595</v>
      </c>
      <c r="L5996" s="134">
        <v>95.676760000000002</v>
      </c>
      <c r="M5996" s="138">
        <f t="shared" si="375"/>
        <v>-0.76888887171170905</v>
      </c>
    </row>
    <row r="5997" spans="1:13" x14ac:dyDescent="0.25">
      <c r="A5997" s="134" t="s">
        <v>264</v>
      </c>
      <c r="B5997" s="134" t="s">
        <v>506</v>
      </c>
      <c r="C5997" s="134">
        <v>0</v>
      </c>
      <c r="D5997" s="134">
        <v>0</v>
      </c>
      <c r="E5997" s="138" t="str">
        <f t="shared" si="372"/>
        <v/>
      </c>
      <c r="F5997" s="134">
        <v>0</v>
      </c>
      <c r="G5997" s="134">
        <v>45.668909999999997</v>
      </c>
      <c r="H5997" s="138" t="str">
        <f t="shared" si="373"/>
        <v/>
      </c>
      <c r="I5997" s="134">
        <v>21.122319999999998</v>
      </c>
      <c r="J5997" s="138">
        <f t="shared" si="374"/>
        <v>1.1621161879945006</v>
      </c>
      <c r="K5997" s="134">
        <v>96.403689999999997</v>
      </c>
      <c r="L5997" s="134">
        <v>292.45737000000003</v>
      </c>
      <c r="M5997" s="138">
        <f t="shared" si="375"/>
        <v>2.0336740222288174</v>
      </c>
    </row>
    <row r="5998" spans="1:13" x14ac:dyDescent="0.25">
      <c r="A5998" s="134" t="s">
        <v>264</v>
      </c>
      <c r="B5998" s="134" t="s">
        <v>484</v>
      </c>
      <c r="C5998" s="134">
        <v>0</v>
      </c>
      <c r="D5998" s="134">
        <v>0</v>
      </c>
      <c r="E5998" s="138" t="str">
        <f t="shared" si="372"/>
        <v/>
      </c>
      <c r="F5998" s="134">
        <v>0</v>
      </c>
      <c r="G5998" s="134">
        <v>0</v>
      </c>
      <c r="H5998" s="138" t="str">
        <f t="shared" si="373"/>
        <v/>
      </c>
      <c r="I5998" s="134">
        <v>0</v>
      </c>
      <c r="J5998" s="138" t="str">
        <f t="shared" si="374"/>
        <v/>
      </c>
      <c r="K5998" s="134">
        <v>51.84</v>
      </c>
      <c r="L5998" s="134">
        <v>51.84</v>
      </c>
      <c r="M5998" s="138">
        <f t="shared" si="375"/>
        <v>0</v>
      </c>
    </row>
    <row r="5999" spans="1:13" x14ac:dyDescent="0.25">
      <c r="A5999" s="134" t="s">
        <v>264</v>
      </c>
      <c r="B5999" s="134" t="s">
        <v>456</v>
      </c>
      <c r="C5999" s="134">
        <v>0</v>
      </c>
      <c r="D5999" s="134">
        <v>0</v>
      </c>
      <c r="E5999" s="138" t="str">
        <f t="shared" si="372"/>
        <v/>
      </c>
      <c r="F5999" s="134">
        <v>1556.46741</v>
      </c>
      <c r="G5999" s="134">
        <v>948.85949000000005</v>
      </c>
      <c r="H5999" s="138">
        <f t="shared" si="373"/>
        <v>-0.39037625593458458</v>
      </c>
      <c r="I5999" s="134">
        <v>2545.1056199999998</v>
      </c>
      <c r="J5999" s="138">
        <f t="shared" si="374"/>
        <v>-0.62718266678457135</v>
      </c>
      <c r="K5999" s="134">
        <v>24103.768670000001</v>
      </c>
      <c r="L5999" s="134">
        <v>17281.333589999998</v>
      </c>
      <c r="M5999" s="138">
        <f t="shared" si="375"/>
        <v>-0.28304433109214711</v>
      </c>
    </row>
    <row r="6000" spans="1:13" x14ac:dyDescent="0.25">
      <c r="A6000" s="134" t="s">
        <v>264</v>
      </c>
      <c r="B6000" s="134" t="s">
        <v>470</v>
      </c>
      <c r="C6000" s="134">
        <v>0</v>
      </c>
      <c r="D6000" s="134">
        <v>0</v>
      </c>
      <c r="E6000" s="138" t="str">
        <f t="shared" si="372"/>
        <v/>
      </c>
      <c r="F6000" s="134">
        <v>187.69951</v>
      </c>
      <c r="G6000" s="134">
        <v>615.92532000000006</v>
      </c>
      <c r="H6000" s="138">
        <f t="shared" si="373"/>
        <v>2.2814434092022937</v>
      </c>
      <c r="I6000" s="134">
        <v>285.31594000000001</v>
      </c>
      <c r="J6000" s="138">
        <f t="shared" si="374"/>
        <v>1.1587483685629341</v>
      </c>
      <c r="K6000" s="134">
        <v>2065.4280800000001</v>
      </c>
      <c r="L6000" s="134">
        <v>3139.0890199999999</v>
      </c>
      <c r="M6000" s="138">
        <f t="shared" si="375"/>
        <v>0.51982489750986627</v>
      </c>
    </row>
    <row r="6001" spans="1:13" x14ac:dyDescent="0.25">
      <c r="A6001" s="134" t="s">
        <v>264</v>
      </c>
      <c r="B6001" s="134" t="s">
        <v>503</v>
      </c>
      <c r="C6001" s="134">
        <v>0</v>
      </c>
      <c r="D6001" s="134">
        <v>0</v>
      </c>
      <c r="E6001" s="138" t="str">
        <f t="shared" si="372"/>
        <v/>
      </c>
      <c r="F6001" s="134">
        <v>50.398829999999997</v>
      </c>
      <c r="G6001" s="134">
        <v>61.1738</v>
      </c>
      <c r="H6001" s="138">
        <f t="shared" si="373"/>
        <v>0.21379405037775689</v>
      </c>
      <c r="I6001" s="134">
        <v>38.808540000000001</v>
      </c>
      <c r="J6001" s="138">
        <f t="shared" si="374"/>
        <v>0.57629738196798952</v>
      </c>
      <c r="K6001" s="134">
        <v>215.48566</v>
      </c>
      <c r="L6001" s="134">
        <v>188.02284</v>
      </c>
      <c r="M6001" s="138">
        <f t="shared" si="375"/>
        <v>-0.1274461604544822</v>
      </c>
    </row>
    <row r="6002" spans="1:13" x14ac:dyDescent="0.25">
      <c r="A6002" s="134" t="s">
        <v>264</v>
      </c>
      <c r="B6002" s="134" t="s">
        <v>496</v>
      </c>
      <c r="C6002" s="134">
        <v>0</v>
      </c>
      <c r="D6002" s="134">
        <v>0</v>
      </c>
      <c r="E6002" s="138" t="str">
        <f t="shared" si="372"/>
        <v/>
      </c>
      <c r="F6002" s="134">
        <v>0</v>
      </c>
      <c r="G6002" s="134">
        <v>0</v>
      </c>
      <c r="H6002" s="138" t="str">
        <f t="shared" si="373"/>
        <v/>
      </c>
      <c r="I6002" s="134">
        <v>0</v>
      </c>
      <c r="J6002" s="138" t="str">
        <f t="shared" si="374"/>
        <v/>
      </c>
      <c r="K6002" s="134">
        <v>107.126</v>
      </c>
      <c r="L6002" s="134">
        <v>116.107</v>
      </c>
      <c r="M6002" s="138">
        <f t="shared" si="375"/>
        <v>8.3835856841476319E-2</v>
      </c>
    </row>
    <row r="6003" spans="1:13" x14ac:dyDescent="0.25">
      <c r="A6003" s="134" t="s">
        <v>264</v>
      </c>
      <c r="B6003" s="134" t="s">
        <v>466</v>
      </c>
      <c r="C6003" s="134">
        <v>0</v>
      </c>
      <c r="D6003" s="134">
        <v>9.0156600000000005</v>
      </c>
      <c r="E6003" s="138" t="str">
        <f t="shared" si="372"/>
        <v/>
      </c>
      <c r="F6003" s="134">
        <v>401.88342</v>
      </c>
      <c r="G6003" s="134">
        <v>137.18297999999999</v>
      </c>
      <c r="H6003" s="138">
        <f t="shared" si="373"/>
        <v>-0.65864981441632997</v>
      </c>
      <c r="I6003" s="134">
        <v>253.23105000000001</v>
      </c>
      <c r="J6003" s="138">
        <f t="shared" si="374"/>
        <v>-0.45826951315804287</v>
      </c>
      <c r="K6003" s="134">
        <v>2088.6238899999998</v>
      </c>
      <c r="L6003" s="134">
        <v>727.82056999999998</v>
      </c>
      <c r="M6003" s="138">
        <f t="shared" si="375"/>
        <v>-0.65153105186400984</v>
      </c>
    </row>
    <row r="6004" spans="1:13" x14ac:dyDescent="0.25">
      <c r="A6004" s="134" t="s">
        <v>264</v>
      </c>
      <c r="B6004" s="134" t="s">
        <v>518</v>
      </c>
      <c r="C6004" s="134">
        <v>0</v>
      </c>
      <c r="D6004" s="134">
        <v>0</v>
      </c>
      <c r="E6004" s="138" t="str">
        <f t="shared" si="372"/>
        <v/>
      </c>
      <c r="F6004" s="134">
        <v>19.392700000000001</v>
      </c>
      <c r="G6004" s="134">
        <v>0</v>
      </c>
      <c r="H6004" s="138">
        <f t="shared" si="373"/>
        <v>-1</v>
      </c>
      <c r="I6004" s="134">
        <v>0</v>
      </c>
      <c r="J6004" s="138" t="str">
        <f t="shared" si="374"/>
        <v/>
      </c>
      <c r="K6004" s="134">
        <v>72.253100000000003</v>
      </c>
      <c r="L6004" s="134">
        <v>0</v>
      </c>
      <c r="M6004" s="138">
        <f t="shared" si="375"/>
        <v>-1</v>
      </c>
    </row>
    <row r="6005" spans="1:13" x14ac:dyDescent="0.25">
      <c r="A6005" s="134" t="s">
        <v>264</v>
      </c>
      <c r="B6005" s="134" t="s">
        <v>465</v>
      </c>
      <c r="C6005" s="134">
        <v>0</v>
      </c>
      <c r="D6005" s="134">
        <v>0</v>
      </c>
      <c r="E6005" s="138" t="str">
        <f t="shared" si="372"/>
        <v/>
      </c>
      <c r="F6005" s="134">
        <v>1194.76839</v>
      </c>
      <c r="G6005" s="134">
        <v>1211.0228999999999</v>
      </c>
      <c r="H6005" s="138">
        <f t="shared" si="373"/>
        <v>1.3604737232795427E-2</v>
      </c>
      <c r="I6005" s="134">
        <v>1122.99999</v>
      </c>
      <c r="J6005" s="138">
        <f t="shared" si="374"/>
        <v>7.8381933022100947E-2</v>
      </c>
      <c r="K6005" s="134">
        <v>7813.5639899999996</v>
      </c>
      <c r="L6005" s="134">
        <v>15886.021339999999</v>
      </c>
      <c r="M6005" s="138">
        <f t="shared" si="375"/>
        <v>1.0331338375588066</v>
      </c>
    </row>
    <row r="6006" spans="1:13" x14ac:dyDescent="0.25">
      <c r="A6006" s="134" t="s">
        <v>264</v>
      </c>
      <c r="B6006" s="134" t="s">
        <v>488</v>
      </c>
      <c r="C6006" s="134">
        <v>0</v>
      </c>
      <c r="D6006" s="134">
        <v>0</v>
      </c>
      <c r="E6006" s="138" t="str">
        <f t="shared" si="372"/>
        <v/>
      </c>
      <c r="F6006" s="134">
        <v>0</v>
      </c>
      <c r="G6006" s="134">
        <v>0</v>
      </c>
      <c r="H6006" s="138" t="str">
        <f t="shared" si="373"/>
        <v/>
      </c>
      <c r="I6006" s="134">
        <v>71.332579999999993</v>
      </c>
      <c r="J6006" s="138">
        <f t="shared" si="374"/>
        <v>-1</v>
      </c>
      <c r="K6006" s="134">
        <v>313.93596000000002</v>
      </c>
      <c r="L6006" s="134">
        <v>225.20410999999999</v>
      </c>
      <c r="M6006" s="138">
        <f t="shared" si="375"/>
        <v>-0.28264315435542975</v>
      </c>
    </row>
    <row r="6007" spans="1:13" x14ac:dyDescent="0.25">
      <c r="A6007" s="134" t="s">
        <v>264</v>
      </c>
      <c r="B6007" s="134" t="s">
        <v>476</v>
      </c>
      <c r="C6007" s="134">
        <v>0</v>
      </c>
      <c r="D6007" s="134">
        <v>0</v>
      </c>
      <c r="E6007" s="138" t="str">
        <f t="shared" si="372"/>
        <v/>
      </c>
      <c r="F6007" s="134">
        <v>0.63366</v>
      </c>
      <c r="G6007" s="134">
        <v>0</v>
      </c>
      <c r="H6007" s="138">
        <f t="shared" si="373"/>
        <v>-1</v>
      </c>
      <c r="I6007" s="134">
        <v>0</v>
      </c>
      <c r="J6007" s="138" t="str">
        <f t="shared" si="374"/>
        <v/>
      </c>
      <c r="K6007" s="134">
        <v>78.039490000000001</v>
      </c>
      <c r="L6007" s="134">
        <v>34.073169999999998</v>
      </c>
      <c r="M6007" s="138">
        <f t="shared" si="375"/>
        <v>-0.56338553724531004</v>
      </c>
    </row>
    <row r="6008" spans="1:13" x14ac:dyDescent="0.25">
      <c r="A6008" s="134" t="s">
        <v>264</v>
      </c>
      <c r="B6008" s="134" t="s">
        <v>475</v>
      </c>
      <c r="C6008" s="134">
        <v>0</v>
      </c>
      <c r="D6008" s="134">
        <v>0</v>
      </c>
      <c r="E6008" s="138" t="str">
        <f t="shared" si="372"/>
        <v/>
      </c>
      <c r="F6008" s="134">
        <v>0</v>
      </c>
      <c r="G6008" s="134">
        <v>0</v>
      </c>
      <c r="H6008" s="138" t="str">
        <f t="shared" si="373"/>
        <v/>
      </c>
      <c r="I6008" s="134">
        <v>0</v>
      </c>
      <c r="J6008" s="138" t="str">
        <f t="shared" si="374"/>
        <v/>
      </c>
      <c r="K6008" s="134">
        <v>273.44763999999998</v>
      </c>
      <c r="L6008" s="134">
        <v>0</v>
      </c>
      <c r="M6008" s="138">
        <f t="shared" si="375"/>
        <v>-1</v>
      </c>
    </row>
    <row r="6009" spans="1:13" x14ac:dyDescent="0.25">
      <c r="A6009" s="141" t="s">
        <v>264</v>
      </c>
      <c r="B6009" s="141" t="s">
        <v>3</v>
      </c>
      <c r="C6009" s="141">
        <v>455.85097999999999</v>
      </c>
      <c r="D6009" s="141">
        <v>1372.19119</v>
      </c>
      <c r="E6009" s="138">
        <f t="shared" si="372"/>
        <v>2.0101749260251673</v>
      </c>
      <c r="F6009" s="141">
        <v>42130.647539999998</v>
      </c>
      <c r="G6009" s="141">
        <v>27677.88493</v>
      </c>
      <c r="H6009" s="138">
        <f t="shared" si="373"/>
        <v>-0.34304629655355157</v>
      </c>
      <c r="I6009" s="141">
        <v>51305.641380000001</v>
      </c>
      <c r="J6009" s="138">
        <f t="shared" si="374"/>
        <v>-0.46052940406687104</v>
      </c>
      <c r="K6009" s="141">
        <v>385654.29353999998</v>
      </c>
      <c r="L6009" s="141">
        <v>307734.64098000003</v>
      </c>
      <c r="M6009" s="138">
        <f t="shared" si="375"/>
        <v>-0.20204533922015866</v>
      </c>
    </row>
    <row r="6010" spans="1:13" x14ac:dyDescent="0.25">
      <c r="A6010" s="134" t="s">
        <v>286</v>
      </c>
      <c r="B6010" s="134" t="s">
        <v>463</v>
      </c>
      <c r="C6010" s="134">
        <v>0</v>
      </c>
      <c r="D6010" s="134">
        <v>161.02037000000001</v>
      </c>
      <c r="E6010" s="138" t="str">
        <f t="shared" si="372"/>
        <v/>
      </c>
      <c r="F6010" s="134">
        <v>921.69722000000002</v>
      </c>
      <c r="G6010" s="134">
        <v>2214.8966999999998</v>
      </c>
      <c r="H6010" s="138">
        <f t="shared" si="373"/>
        <v>1.4030632315458211</v>
      </c>
      <c r="I6010" s="134">
        <v>1941.21858</v>
      </c>
      <c r="J6010" s="138">
        <f t="shared" si="374"/>
        <v>0.14098263988386095</v>
      </c>
      <c r="K6010" s="134">
        <v>14792.051649999999</v>
      </c>
      <c r="L6010" s="134">
        <v>12199.082549999999</v>
      </c>
      <c r="M6010" s="138">
        <f t="shared" si="375"/>
        <v>-0.17529475703257158</v>
      </c>
    </row>
    <row r="6011" spans="1:13" x14ac:dyDescent="0.25">
      <c r="A6011" s="134" t="s">
        <v>286</v>
      </c>
      <c r="B6011" s="134" t="s">
        <v>500</v>
      </c>
      <c r="C6011" s="134">
        <v>0</v>
      </c>
      <c r="D6011" s="134">
        <v>0</v>
      </c>
      <c r="E6011" s="138" t="str">
        <f t="shared" si="372"/>
        <v/>
      </c>
      <c r="F6011" s="134">
        <v>0</v>
      </c>
      <c r="G6011" s="134">
        <v>0</v>
      </c>
      <c r="H6011" s="138" t="str">
        <f t="shared" si="373"/>
        <v/>
      </c>
      <c r="I6011" s="134">
        <v>0</v>
      </c>
      <c r="J6011" s="138" t="str">
        <f t="shared" si="374"/>
        <v/>
      </c>
      <c r="K6011" s="134">
        <v>146.76641000000001</v>
      </c>
      <c r="L6011" s="134">
        <v>4.2506899999999996</v>
      </c>
      <c r="M6011" s="138">
        <f t="shared" si="375"/>
        <v>-0.97103771905301761</v>
      </c>
    </row>
    <row r="6012" spans="1:13" x14ac:dyDescent="0.25">
      <c r="A6012" s="134" t="s">
        <v>286</v>
      </c>
      <c r="B6012" s="134" t="s">
        <v>478</v>
      </c>
      <c r="C6012" s="134">
        <v>0</v>
      </c>
      <c r="D6012" s="134">
        <v>0</v>
      </c>
      <c r="E6012" s="138" t="str">
        <f t="shared" si="372"/>
        <v/>
      </c>
      <c r="F6012" s="134">
        <v>0</v>
      </c>
      <c r="G6012" s="134">
        <v>0</v>
      </c>
      <c r="H6012" s="138" t="str">
        <f t="shared" si="373"/>
        <v/>
      </c>
      <c r="I6012" s="134">
        <v>0</v>
      </c>
      <c r="J6012" s="138" t="str">
        <f t="shared" si="374"/>
        <v/>
      </c>
      <c r="K6012" s="134">
        <v>0</v>
      </c>
      <c r="L6012" s="134">
        <v>0</v>
      </c>
      <c r="M6012" s="138" t="str">
        <f t="shared" si="375"/>
        <v/>
      </c>
    </row>
    <row r="6013" spans="1:13" x14ac:dyDescent="0.25">
      <c r="A6013" s="134" t="s">
        <v>286</v>
      </c>
      <c r="B6013" s="134" t="s">
        <v>498</v>
      </c>
      <c r="C6013" s="134">
        <v>0</v>
      </c>
      <c r="D6013" s="134">
        <v>0</v>
      </c>
      <c r="E6013" s="138" t="str">
        <f t="shared" si="372"/>
        <v/>
      </c>
      <c r="F6013" s="134">
        <v>0</v>
      </c>
      <c r="G6013" s="134">
        <v>7.4547600000000003</v>
      </c>
      <c r="H6013" s="138" t="str">
        <f t="shared" si="373"/>
        <v/>
      </c>
      <c r="I6013" s="134">
        <v>0</v>
      </c>
      <c r="J6013" s="138" t="str">
        <f t="shared" si="374"/>
        <v/>
      </c>
      <c r="K6013" s="134">
        <v>0</v>
      </c>
      <c r="L6013" s="134">
        <v>7.4547600000000003</v>
      </c>
      <c r="M6013" s="138" t="str">
        <f t="shared" si="375"/>
        <v/>
      </c>
    </row>
    <row r="6014" spans="1:13" x14ac:dyDescent="0.25">
      <c r="A6014" s="134" t="s">
        <v>286</v>
      </c>
      <c r="B6014" s="134" t="s">
        <v>454</v>
      </c>
      <c r="C6014" s="134">
        <v>0</v>
      </c>
      <c r="D6014" s="134">
        <v>185.2174</v>
      </c>
      <c r="E6014" s="138" t="str">
        <f t="shared" si="372"/>
        <v/>
      </c>
      <c r="F6014" s="134">
        <v>2354.03395</v>
      </c>
      <c r="G6014" s="134">
        <v>1355.3398199999999</v>
      </c>
      <c r="H6014" s="138">
        <f t="shared" si="373"/>
        <v>-0.42424797229453726</v>
      </c>
      <c r="I6014" s="134">
        <v>1517.14976</v>
      </c>
      <c r="J6014" s="138">
        <f t="shared" si="374"/>
        <v>-0.10665390079882431</v>
      </c>
      <c r="K6014" s="134">
        <v>17555.618910000001</v>
      </c>
      <c r="L6014" s="134">
        <v>21073.068039999998</v>
      </c>
      <c r="M6014" s="138">
        <f t="shared" si="375"/>
        <v>0.20036030333264954</v>
      </c>
    </row>
    <row r="6015" spans="1:13" x14ac:dyDescent="0.25">
      <c r="A6015" s="134" t="s">
        <v>286</v>
      </c>
      <c r="B6015" s="134" t="s">
        <v>464</v>
      </c>
      <c r="C6015" s="134">
        <v>0</v>
      </c>
      <c r="D6015" s="134">
        <v>3.0421800000000001</v>
      </c>
      <c r="E6015" s="138" t="str">
        <f t="shared" si="372"/>
        <v/>
      </c>
      <c r="F6015" s="134">
        <v>23.738900000000001</v>
      </c>
      <c r="G6015" s="134">
        <v>27.850390000000001</v>
      </c>
      <c r="H6015" s="138">
        <f t="shared" si="373"/>
        <v>0.17319631490928389</v>
      </c>
      <c r="I6015" s="134">
        <v>26.9252</v>
      </c>
      <c r="J6015" s="138">
        <f t="shared" si="374"/>
        <v>3.436149035104652E-2</v>
      </c>
      <c r="K6015" s="134">
        <v>341.64530999999999</v>
      </c>
      <c r="L6015" s="134">
        <v>281.34483</v>
      </c>
      <c r="M6015" s="138">
        <f t="shared" si="375"/>
        <v>-0.17650024231270722</v>
      </c>
    </row>
    <row r="6016" spans="1:13" x14ac:dyDescent="0.25">
      <c r="A6016" s="134" t="s">
        <v>286</v>
      </c>
      <c r="B6016" s="134" t="s">
        <v>472</v>
      </c>
      <c r="C6016" s="134">
        <v>0</v>
      </c>
      <c r="D6016" s="134">
        <v>0</v>
      </c>
      <c r="E6016" s="138" t="str">
        <f t="shared" si="372"/>
        <v/>
      </c>
      <c r="F6016" s="134">
        <v>0</v>
      </c>
      <c r="G6016" s="134">
        <v>0</v>
      </c>
      <c r="H6016" s="138" t="str">
        <f t="shared" si="373"/>
        <v/>
      </c>
      <c r="I6016" s="134">
        <v>0</v>
      </c>
      <c r="J6016" s="138" t="str">
        <f t="shared" si="374"/>
        <v/>
      </c>
      <c r="K6016" s="134">
        <v>3.4020600000000001</v>
      </c>
      <c r="L6016" s="134">
        <v>7.5896800000000004</v>
      </c>
      <c r="M6016" s="138">
        <f t="shared" si="375"/>
        <v>1.2309071562523881</v>
      </c>
    </row>
    <row r="6017" spans="1:13" x14ac:dyDescent="0.25">
      <c r="A6017" s="134" t="s">
        <v>286</v>
      </c>
      <c r="B6017" s="134" t="s">
        <v>471</v>
      </c>
      <c r="C6017" s="134">
        <v>0</v>
      </c>
      <c r="D6017" s="134">
        <v>0</v>
      </c>
      <c r="E6017" s="138" t="str">
        <f t="shared" si="372"/>
        <v/>
      </c>
      <c r="F6017" s="134">
        <v>0</v>
      </c>
      <c r="G6017" s="134">
        <v>0</v>
      </c>
      <c r="H6017" s="138" t="str">
        <f t="shared" si="373"/>
        <v/>
      </c>
      <c r="I6017" s="134">
        <v>0</v>
      </c>
      <c r="J6017" s="138" t="str">
        <f t="shared" si="374"/>
        <v/>
      </c>
      <c r="K6017" s="134">
        <v>29.323989999999998</v>
      </c>
      <c r="L6017" s="134">
        <v>38.848660000000002</v>
      </c>
      <c r="M6017" s="138">
        <f t="shared" si="375"/>
        <v>0.32480811785844987</v>
      </c>
    </row>
    <row r="6018" spans="1:13" x14ac:dyDescent="0.25">
      <c r="A6018" s="134" t="s">
        <v>286</v>
      </c>
      <c r="B6018" s="134" t="s">
        <v>451</v>
      </c>
      <c r="C6018" s="134">
        <v>12.603070000000001</v>
      </c>
      <c r="D6018" s="134">
        <v>179.85722000000001</v>
      </c>
      <c r="E6018" s="138">
        <f t="shared" si="372"/>
        <v>13.270905422250292</v>
      </c>
      <c r="F6018" s="134">
        <v>2535.1348699999999</v>
      </c>
      <c r="G6018" s="134">
        <v>1482.8318999999999</v>
      </c>
      <c r="H6018" s="138">
        <f t="shared" si="373"/>
        <v>-0.41508756889135445</v>
      </c>
      <c r="I6018" s="134">
        <v>2993.5450099999998</v>
      </c>
      <c r="J6018" s="138">
        <f t="shared" si="374"/>
        <v>-0.5046568883893281</v>
      </c>
      <c r="K6018" s="134">
        <v>21625.428820000001</v>
      </c>
      <c r="L6018" s="134">
        <v>15990.542520000001</v>
      </c>
      <c r="M6018" s="138">
        <f t="shared" si="375"/>
        <v>-0.26056760986809413</v>
      </c>
    </row>
    <row r="6019" spans="1:13" x14ac:dyDescent="0.25">
      <c r="A6019" s="134" t="s">
        <v>286</v>
      </c>
      <c r="B6019" s="134" t="s">
        <v>458</v>
      </c>
      <c r="C6019" s="134">
        <v>0</v>
      </c>
      <c r="D6019" s="134">
        <v>5.8789899999999999</v>
      </c>
      <c r="E6019" s="138" t="str">
        <f t="shared" si="372"/>
        <v/>
      </c>
      <c r="F6019" s="134">
        <v>40.477699999999999</v>
      </c>
      <c r="G6019" s="134">
        <v>103.10832000000001</v>
      </c>
      <c r="H6019" s="138">
        <f t="shared" si="373"/>
        <v>1.5472870247074315</v>
      </c>
      <c r="I6019" s="134">
        <v>74.758089999999996</v>
      </c>
      <c r="J6019" s="138">
        <f t="shared" si="374"/>
        <v>0.37922624828965024</v>
      </c>
      <c r="K6019" s="134">
        <v>720.10883000000001</v>
      </c>
      <c r="L6019" s="134">
        <v>650.71928000000003</v>
      </c>
      <c r="M6019" s="138">
        <f t="shared" si="375"/>
        <v>-9.6359809947060393E-2</v>
      </c>
    </row>
    <row r="6020" spans="1:13" x14ac:dyDescent="0.25">
      <c r="A6020" s="134" t="s">
        <v>286</v>
      </c>
      <c r="B6020" s="134" t="s">
        <v>479</v>
      </c>
      <c r="C6020" s="134">
        <v>0</v>
      </c>
      <c r="D6020" s="134">
        <v>0</v>
      </c>
      <c r="E6020" s="138" t="str">
        <f t="shared" si="372"/>
        <v/>
      </c>
      <c r="F6020" s="134">
        <v>0</v>
      </c>
      <c r="G6020" s="134">
        <v>0</v>
      </c>
      <c r="H6020" s="138" t="str">
        <f t="shared" si="373"/>
        <v/>
      </c>
      <c r="I6020" s="134">
        <v>0</v>
      </c>
      <c r="J6020" s="138" t="str">
        <f t="shared" si="374"/>
        <v/>
      </c>
      <c r="K6020" s="134">
        <v>2.6289600000000002</v>
      </c>
      <c r="L6020" s="134">
        <v>0</v>
      </c>
      <c r="M6020" s="138">
        <f t="shared" si="375"/>
        <v>-1</v>
      </c>
    </row>
    <row r="6021" spans="1:13" x14ac:dyDescent="0.25">
      <c r="A6021" s="134" t="s">
        <v>286</v>
      </c>
      <c r="B6021" s="134" t="s">
        <v>493</v>
      </c>
      <c r="C6021" s="134">
        <v>0</v>
      </c>
      <c r="D6021" s="134">
        <v>0</v>
      </c>
      <c r="E6021" s="138" t="str">
        <f t="shared" ref="E6021:E6084" si="376">IF(C6021=0,"",(D6021/C6021-1))</f>
        <v/>
      </c>
      <c r="F6021" s="134">
        <v>0</v>
      </c>
      <c r="G6021" s="134">
        <v>1.1837299999999999</v>
      </c>
      <c r="H6021" s="138" t="str">
        <f t="shared" ref="H6021:H6084" si="377">IF(F6021=0,"",(G6021/F6021-1))</f>
        <v/>
      </c>
      <c r="I6021" s="134">
        <v>4.0490700000000004</v>
      </c>
      <c r="J6021" s="138">
        <f t="shared" ref="J6021:J6084" si="378">IF(I6021=0,"",(G6021/I6021-1))</f>
        <v>-0.70765385631762356</v>
      </c>
      <c r="K6021" s="134">
        <v>29.60125</v>
      </c>
      <c r="L6021" s="134">
        <v>14.142860000000001</v>
      </c>
      <c r="M6021" s="138">
        <f t="shared" ref="M6021:M6084" si="379">IF(K6021=0,"",(L6021/K6021-1))</f>
        <v>-0.52222085215995939</v>
      </c>
    </row>
    <row r="6022" spans="1:13" x14ac:dyDescent="0.25">
      <c r="A6022" s="134" t="s">
        <v>286</v>
      </c>
      <c r="B6022" s="134" t="s">
        <v>521</v>
      </c>
      <c r="C6022" s="134">
        <v>0</v>
      </c>
      <c r="D6022" s="134">
        <v>0</v>
      </c>
      <c r="E6022" s="138" t="str">
        <f t="shared" si="376"/>
        <v/>
      </c>
      <c r="F6022" s="134">
        <v>0</v>
      </c>
      <c r="G6022" s="134">
        <v>0</v>
      </c>
      <c r="H6022" s="138" t="str">
        <f t="shared" si="377"/>
        <v/>
      </c>
      <c r="I6022" s="134">
        <v>0</v>
      </c>
      <c r="J6022" s="138" t="str">
        <f t="shared" si="378"/>
        <v/>
      </c>
      <c r="K6022" s="134">
        <v>0</v>
      </c>
      <c r="L6022" s="134">
        <v>11.2416</v>
      </c>
      <c r="M6022" s="138" t="str">
        <f t="shared" si="379"/>
        <v/>
      </c>
    </row>
    <row r="6023" spans="1:13" x14ac:dyDescent="0.25">
      <c r="A6023" s="134" t="s">
        <v>286</v>
      </c>
      <c r="B6023" s="134" t="s">
        <v>467</v>
      </c>
      <c r="C6023" s="134">
        <v>0</v>
      </c>
      <c r="D6023" s="134">
        <v>0</v>
      </c>
      <c r="E6023" s="138" t="str">
        <f t="shared" si="376"/>
        <v/>
      </c>
      <c r="F6023" s="134">
        <v>0</v>
      </c>
      <c r="G6023" s="134">
        <v>0</v>
      </c>
      <c r="H6023" s="138" t="str">
        <f t="shared" si="377"/>
        <v/>
      </c>
      <c r="I6023" s="134">
        <v>6.4699799999999996</v>
      </c>
      <c r="J6023" s="138">
        <f t="shared" si="378"/>
        <v>-1</v>
      </c>
      <c r="K6023" s="134">
        <v>23.039639999999999</v>
      </c>
      <c r="L6023" s="134">
        <v>63.621729999999999</v>
      </c>
      <c r="M6023" s="138">
        <f t="shared" si="379"/>
        <v>1.7614029559489648</v>
      </c>
    </row>
    <row r="6024" spans="1:13" x14ac:dyDescent="0.25">
      <c r="A6024" s="134" t="s">
        <v>286</v>
      </c>
      <c r="B6024" s="134" t="s">
        <v>455</v>
      </c>
      <c r="C6024" s="134">
        <v>0</v>
      </c>
      <c r="D6024" s="134">
        <v>68.529179999999997</v>
      </c>
      <c r="E6024" s="138" t="str">
        <f t="shared" si="376"/>
        <v/>
      </c>
      <c r="F6024" s="134">
        <v>297.14445999999998</v>
      </c>
      <c r="G6024" s="134">
        <v>692.18742999999995</v>
      </c>
      <c r="H6024" s="138">
        <f t="shared" si="377"/>
        <v>1.3294643622162767</v>
      </c>
      <c r="I6024" s="134">
        <v>696.75924999999995</v>
      </c>
      <c r="J6024" s="138">
        <f t="shared" si="378"/>
        <v>-6.5615490572963342E-3</v>
      </c>
      <c r="K6024" s="134">
        <v>4422.4011</v>
      </c>
      <c r="L6024" s="134">
        <v>3922.51431</v>
      </c>
      <c r="M6024" s="138">
        <f t="shared" si="379"/>
        <v>-0.11303515413832543</v>
      </c>
    </row>
    <row r="6025" spans="1:13" x14ac:dyDescent="0.25">
      <c r="A6025" s="134" t="s">
        <v>286</v>
      </c>
      <c r="B6025" s="134" t="s">
        <v>489</v>
      </c>
      <c r="C6025" s="134">
        <v>0</v>
      </c>
      <c r="D6025" s="134">
        <v>0</v>
      </c>
      <c r="E6025" s="138" t="str">
        <f t="shared" si="376"/>
        <v/>
      </c>
      <c r="F6025" s="134">
        <v>0</v>
      </c>
      <c r="G6025" s="134">
        <v>0</v>
      </c>
      <c r="H6025" s="138" t="str">
        <f t="shared" si="377"/>
        <v/>
      </c>
      <c r="I6025" s="134">
        <v>0</v>
      </c>
      <c r="J6025" s="138" t="str">
        <f t="shared" si="378"/>
        <v/>
      </c>
      <c r="K6025" s="134">
        <v>0</v>
      </c>
      <c r="L6025" s="134">
        <v>0</v>
      </c>
      <c r="M6025" s="138" t="str">
        <f t="shared" si="379"/>
        <v/>
      </c>
    </row>
    <row r="6026" spans="1:13" x14ac:dyDescent="0.25">
      <c r="A6026" s="134" t="s">
        <v>286</v>
      </c>
      <c r="B6026" s="134" t="s">
        <v>459</v>
      </c>
      <c r="C6026" s="134">
        <v>0</v>
      </c>
      <c r="D6026" s="134">
        <v>0</v>
      </c>
      <c r="E6026" s="138" t="str">
        <f t="shared" si="376"/>
        <v/>
      </c>
      <c r="F6026" s="134">
        <v>413.06429000000003</v>
      </c>
      <c r="G6026" s="134">
        <v>325.42863</v>
      </c>
      <c r="H6026" s="138">
        <f t="shared" si="377"/>
        <v>-0.2121598553096905</v>
      </c>
      <c r="I6026" s="134">
        <v>2740.8051500000001</v>
      </c>
      <c r="J6026" s="138">
        <f t="shared" si="378"/>
        <v>-0.88126531723716295</v>
      </c>
      <c r="K6026" s="134">
        <v>3301.64419</v>
      </c>
      <c r="L6026" s="134">
        <v>14339.012189999999</v>
      </c>
      <c r="M6026" s="138">
        <f t="shared" si="379"/>
        <v>3.3429913597079643</v>
      </c>
    </row>
    <row r="6027" spans="1:13" x14ac:dyDescent="0.25">
      <c r="A6027" s="134" t="s">
        <v>286</v>
      </c>
      <c r="B6027" s="134" t="s">
        <v>450</v>
      </c>
      <c r="C6027" s="134">
        <v>0</v>
      </c>
      <c r="D6027" s="134">
        <v>226.41938999999999</v>
      </c>
      <c r="E6027" s="138" t="str">
        <f t="shared" si="376"/>
        <v/>
      </c>
      <c r="F6027" s="134">
        <v>9929.4283300000006</v>
      </c>
      <c r="G6027" s="134">
        <v>15454.11715</v>
      </c>
      <c r="H6027" s="138">
        <f t="shared" si="377"/>
        <v>0.55639545766276743</v>
      </c>
      <c r="I6027" s="134">
        <v>15157.600409999999</v>
      </c>
      <c r="J6027" s="138">
        <f t="shared" si="378"/>
        <v>1.9562248111803848E-2</v>
      </c>
      <c r="K6027" s="134">
        <v>102610.42372999999</v>
      </c>
      <c r="L6027" s="134">
        <v>91109.219710000005</v>
      </c>
      <c r="M6027" s="138">
        <f t="shared" si="379"/>
        <v>-0.11208611758843567</v>
      </c>
    </row>
    <row r="6028" spans="1:13" x14ac:dyDescent="0.25">
      <c r="A6028" s="134" t="s">
        <v>286</v>
      </c>
      <c r="B6028" s="134" t="s">
        <v>453</v>
      </c>
      <c r="C6028" s="134">
        <v>0</v>
      </c>
      <c r="D6028" s="134">
        <v>11.00935</v>
      </c>
      <c r="E6028" s="138" t="str">
        <f t="shared" si="376"/>
        <v/>
      </c>
      <c r="F6028" s="134">
        <v>200.60862</v>
      </c>
      <c r="G6028" s="134">
        <v>377.68245000000002</v>
      </c>
      <c r="H6028" s="138">
        <f t="shared" si="377"/>
        <v>0.88268305718866924</v>
      </c>
      <c r="I6028" s="134">
        <v>321.83627000000001</v>
      </c>
      <c r="J6028" s="138">
        <f t="shared" si="378"/>
        <v>0.17352357458032941</v>
      </c>
      <c r="K6028" s="134">
        <v>1785.9698100000001</v>
      </c>
      <c r="L6028" s="134">
        <v>2522.27691</v>
      </c>
      <c r="M6028" s="138">
        <f t="shared" si="379"/>
        <v>0.41227298237476928</v>
      </c>
    </row>
    <row r="6029" spans="1:13" x14ac:dyDescent="0.25">
      <c r="A6029" s="134" t="s">
        <v>286</v>
      </c>
      <c r="B6029" s="134" t="s">
        <v>487</v>
      </c>
      <c r="C6029" s="134">
        <v>0</v>
      </c>
      <c r="D6029" s="134">
        <v>0</v>
      </c>
      <c r="E6029" s="138" t="str">
        <f t="shared" si="376"/>
        <v/>
      </c>
      <c r="F6029" s="134">
        <v>3.88253</v>
      </c>
      <c r="G6029" s="134">
        <v>0</v>
      </c>
      <c r="H6029" s="138">
        <f t="shared" si="377"/>
        <v>-1</v>
      </c>
      <c r="I6029" s="134">
        <v>8.2463200000000008</v>
      </c>
      <c r="J6029" s="138">
        <f t="shared" si="378"/>
        <v>-1</v>
      </c>
      <c r="K6029" s="134">
        <v>119.45304</v>
      </c>
      <c r="L6029" s="134">
        <v>63.568579999999997</v>
      </c>
      <c r="M6029" s="138">
        <f t="shared" si="379"/>
        <v>-0.46783623087365545</v>
      </c>
    </row>
    <row r="6030" spans="1:13" x14ac:dyDescent="0.25">
      <c r="A6030" s="134" t="s">
        <v>286</v>
      </c>
      <c r="B6030" s="134" t="s">
        <v>461</v>
      </c>
      <c r="C6030" s="134">
        <v>0</v>
      </c>
      <c r="D6030" s="134">
        <v>0</v>
      </c>
      <c r="E6030" s="138" t="str">
        <f t="shared" si="376"/>
        <v/>
      </c>
      <c r="F6030" s="134">
        <v>32.65625</v>
      </c>
      <c r="G6030" s="134">
        <v>90.195599999999999</v>
      </c>
      <c r="H6030" s="138">
        <f t="shared" si="377"/>
        <v>1.7619705263157894</v>
      </c>
      <c r="I6030" s="134">
        <v>133.05606</v>
      </c>
      <c r="J6030" s="138">
        <f t="shared" si="378"/>
        <v>-0.32212332155333623</v>
      </c>
      <c r="K6030" s="134">
        <v>732.21420000000001</v>
      </c>
      <c r="L6030" s="134">
        <v>666.15930000000003</v>
      </c>
      <c r="M6030" s="138">
        <f t="shared" si="379"/>
        <v>-9.0212536167695201E-2</v>
      </c>
    </row>
    <row r="6031" spans="1:13" x14ac:dyDescent="0.25">
      <c r="A6031" s="134" t="s">
        <v>286</v>
      </c>
      <c r="B6031" s="134" t="s">
        <v>513</v>
      </c>
      <c r="C6031" s="134">
        <v>0</v>
      </c>
      <c r="D6031" s="134">
        <v>0</v>
      </c>
      <c r="E6031" s="138" t="str">
        <f t="shared" si="376"/>
        <v/>
      </c>
      <c r="F6031" s="134">
        <v>0</v>
      </c>
      <c r="G6031" s="134">
        <v>0</v>
      </c>
      <c r="H6031" s="138" t="str">
        <f t="shared" si="377"/>
        <v/>
      </c>
      <c r="I6031" s="134">
        <v>0</v>
      </c>
      <c r="J6031" s="138" t="str">
        <f t="shared" si="378"/>
        <v/>
      </c>
      <c r="K6031" s="134">
        <v>75.555250000000001</v>
      </c>
      <c r="L6031" s="134">
        <v>17.604859999999999</v>
      </c>
      <c r="M6031" s="138">
        <f t="shared" si="379"/>
        <v>-0.76699355769453481</v>
      </c>
    </row>
    <row r="6032" spans="1:13" x14ac:dyDescent="0.25">
      <c r="A6032" s="134" t="s">
        <v>286</v>
      </c>
      <c r="B6032" s="134" t="s">
        <v>497</v>
      </c>
      <c r="C6032" s="134">
        <v>0</v>
      </c>
      <c r="D6032" s="134">
        <v>0</v>
      </c>
      <c r="E6032" s="138" t="str">
        <f t="shared" si="376"/>
        <v/>
      </c>
      <c r="F6032" s="134">
        <v>287.70575000000002</v>
      </c>
      <c r="G6032" s="134">
        <v>227.06576000000001</v>
      </c>
      <c r="H6032" s="138">
        <f t="shared" si="377"/>
        <v>-0.21077086571957637</v>
      </c>
      <c r="I6032" s="134">
        <v>126.85244</v>
      </c>
      <c r="J6032" s="138">
        <f t="shared" si="378"/>
        <v>0.78999915177035618</v>
      </c>
      <c r="K6032" s="134">
        <v>2343.0759699999999</v>
      </c>
      <c r="L6032" s="134">
        <v>2489.81187</v>
      </c>
      <c r="M6032" s="138">
        <f t="shared" si="379"/>
        <v>6.2625327509120421E-2</v>
      </c>
    </row>
    <row r="6033" spans="1:13" x14ac:dyDescent="0.25">
      <c r="A6033" s="134" t="s">
        <v>286</v>
      </c>
      <c r="B6033" s="134" t="s">
        <v>490</v>
      </c>
      <c r="C6033" s="134">
        <v>0</v>
      </c>
      <c r="D6033" s="134">
        <v>0</v>
      </c>
      <c r="E6033" s="138" t="str">
        <f t="shared" si="376"/>
        <v/>
      </c>
      <c r="F6033" s="134">
        <v>0</v>
      </c>
      <c r="G6033" s="134">
        <v>0</v>
      </c>
      <c r="H6033" s="138" t="str">
        <f t="shared" si="377"/>
        <v/>
      </c>
      <c r="I6033" s="134">
        <v>0</v>
      </c>
      <c r="J6033" s="138" t="str">
        <f t="shared" si="378"/>
        <v/>
      </c>
      <c r="K6033" s="134">
        <v>0</v>
      </c>
      <c r="L6033" s="134">
        <v>0</v>
      </c>
      <c r="M6033" s="138" t="str">
        <f t="shared" si="379"/>
        <v/>
      </c>
    </row>
    <row r="6034" spans="1:13" x14ac:dyDescent="0.25">
      <c r="A6034" s="134" t="s">
        <v>286</v>
      </c>
      <c r="B6034" s="134" t="s">
        <v>469</v>
      </c>
      <c r="C6034" s="134">
        <v>0</v>
      </c>
      <c r="D6034" s="134">
        <v>0</v>
      </c>
      <c r="E6034" s="138" t="str">
        <f t="shared" si="376"/>
        <v/>
      </c>
      <c r="F6034" s="134">
        <v>632.54592000000002</v>
      </c>
      <c r="G6034" s="134">
        <v>688.64859999999999</v>
      </c>
      <c r="H6034" s="138">
        <f t="shared" si="377"/>
        <v>8.8693450113471517E-2</v>
      </c>
      <c r="I6034" s="134">
        <v>898.74766</v>
      </c>
      <c r="J6034" s="138">
        <f t="shared" si="378"/>
        <v>-0.23376868652987648</v>
      </c>
      <c r="K6034" s="134">
        <v>4413.13069</v>
      </c>
      <c r="L6034" s="134">
        <v>5745.3420800000004</v>
      </c>
      <c r="M6034" s="138">
        <f t="shared" si="379"/>
        <v>0.30187444777439865</v>
      </c>
    </row>
    <row r="6035" spans="1:13" x14ac:dyDescent="0.25">
      <c r="A6035" s="134" t="s">
        <v>286</v>
      </c>
      <c r="B6035" s="134" t="s">
        <v>452</v>
      </c>
      <c r="C6035" s="134">
        <v>0</v>
      </c>
      <c r="D6035" s="134">
        <v>25.045010000000001</v>
      </c>
      <c r="E6035" s="138" t="str">
        <f t="shared" si="376"/>
        <v/>
      </c>
      <c r="F6035" s="134">
        <v>615.07532000000003</v>
      </c>
      <c r="G6035" s="134">
        <v>619.22906999999998</v>
      </c>
      <c r="H6035" s="138">
        <f t="shared" si="377"/>
        <v>6.7532379611654481E-3</v>
      </c>
      <c r="I6035" s="134">
        <v>965.47541999999999</v>
      </c>
      <c r="J6035" s="138">
        <f t="shared" si="378"/>
        <v>-0.35862782503567003</v>
      </c>
      <c r="K6035" s="134">
        <v>5469.0505599999997</v>
      </c>
      <c r="L6035" s="134">
        <v>6811.8179899999996</v>
      </c>
      <c r="M6035" s="138">
        <f t="shared" si="379"/>
        <v>0.2455211220427993</v>
      </c>
    </row>
    <row r="6036" spans="1:13" x14ac:dyDescent="0.25">
      <c r="A6036" s="134" t="s">
        <v>286</v>
      </c>
      <c r="B6036" s="134" t="s">
        <v>460</v>
      </c>
      <c r="C6036" s="134">
        <v>0</v>
      </c>
      <c r="D6036" s="134">
        <v>0</v>
      </c>
      <c r="E6036" s="138" t="str">
        <f t="shared" si="376"/>
        <v/>
      </c>
      <c r="F6036" s="134">
        <v>14.192130000000001</v>
      </c>
      <c r="G6036" s="134">
        <v>77.568399999999997</v>
      </c>
      <c r="H6036" s="138">
        <f t="shared" si="377"/>
        <v>4.465592550237349</v>
      </c>
      <c r="I6036" s="134">
        <v>66.791690000000003</v>
      </c>
      <c r="J6036" s="138">
        <f t="shared" si="378"/>
        <v>0.1613480659046056</v>
      </c>
      <c r="K6036" s="134">
        <v>304.61595999999997</v>
      </c>
      <c r="L6036" s="134">
        <v>416.61419000000001</v>
      </c>
      <c r="M6036" s="138">
        <f t="shared" si="379"/>
        <v>0.36767026258243352</v>
      </c>
    </row>
    <row r="6037" spans="1:13" x14ac:dyDescent="0.25">
      <c r="A6037" s="134" t="s">
        <v>286</v>
      </c>
      <c r="B6037" s="134" t="s">
        <v>483</v>
      </c>
      <c r="C6037" s="134">
        <v>0</v>
      </c>
      <c r="D6037" s="134">
        <v>2.3409499999999999</v>
      </c>
      <c r="E6037" s="138" t="str">
        <f t="shared" si="376"/>
        <v/>
      </c>
      <c r="F6037" s="134">
        <v>17.450710000000001</v>
      </c>
      <c r="G6037" s="134">
        <v>7.1279500000000002</v>
      </c>
      <c r="H6037" s="138">
        <f t="shared" si="377"/>
        <v>-0.5915381093376717</v>
      </c>
      <c r="I6037" s="134">
        <v>15.398630000000001</v>
      </c>
      <c r="J6037" s="138">
        <f t="shared" si="378"/>
        <v>-0.53710492426923695</v>
      </c>
      <c r="K6037" s="134">
        <v>41.422049999999999</v>
      </c>
      <c r="L6037" s="134">
        <v>71.838239999999999</v>
      </c>
      <c r="M6037" s="138">
        <f t="shared" si="379"/>
        <v>0.73429948541899792</v>
      </c>
    </row>
    <row r="6038" spans="1:13" x14ac:dyDescent="0.25">
      <c r="A6038" s="134" t="s">
        <v>286</v>
      </c>
      <c r="B6038" s="134" t="s">
        <v>482</v>
      </c>
      <c r="C6038" s="134">
        <v>0</v>
      </c>
      <c r="D6038" s="134">
        <v>0</v>
      </c>
      <c r="E6038" s="138" t="str">
        <f t="shared" si="376"/>
        <v/>
      </c>
      <c r="F6038" s="134">
        <v>0</v>
      </c>
      <c r="G6038" s="134">
        <v>2.0509900000000001</v>
      </c>
      <c r="H6038" s="138" t="str">
        <f t="shared" si="377"/>
        <v/>
      </c>
      <c r="I6038" s="134">
        <v>0.43762000000000001</v>
      </c>
      <c r="J6038" s="138">
        <f t="shared" si="378"/>
        <v>3.6866916502902063</v>
      </c>
      <c r="K6038" s="134">
        <v>0</v>
      </c>
      <c r="L6038" s="134">
        <v>66.550409999999999</v>
      </c>
      <c r="M6038" s="138" t="str">
        <f t="shared" si="379"/>
        <v/>
      </c>
    </row>
    <row r="6039" spans="1:13" x14ac:dyDescent="0.25">
      <c r="A6039" s="134" t="s">
        <v>286</v>
      </c>
      <c r="B6039" s="134" t="s">
        <v>457</v>
      </c>
      <c r="C6039" s="134">
        <v>0</v>
      </c>
      <c r="D6039" s="134">
        <v>0</v>
      </c>
      <c r="E6039" s="138" t="str">
        <f t="shared" si="376"/>
        <v/>
      </c>
      <c r="F6039" s="134">
        <v>0</v>
      </c>
      <c r="G6039" s="134">
        <v>3.45967</v>
      </c>
      <c r="H6039" s="138" t="str">
        <f t="shared" si="377"/>
        <v/>
      </c>
      <c r="I6039" s="134">
        <v>0.81110000000000004</v>
      </c>
      <c r="J6039" s="138">
        <f t="shared" si="378"/>
        <v>3.265405005548021</v>
      </c>
      <c r="K6039" s="134">
        <v>13.171989999999999</v>
      </c>
      <c r="L6039" s="134">
        <v>168.97953000000001</v>
      </c>
      <c r="M6039" s="138">
        <f t="shared" si="379"/>
        <v>11.828701661631994</v>
      </c>
    </row>
    <row r="6040" spans="1:13" x14ac:dyDescent="0.25">
      <c r="A6040" s="134" t="s">
        <v>286</v>
      </c>
      <c r="B6040" s="134" t="s">
        <v>468</v>
      </c>
      <c r="C6040" s="134">
        <v>0</v>
      </c>
      <c r="D6040" s="134">
        <v>0</v>
      </c>
      <c r="E6040" s="138" t="str">
        <f t="shared" si="376"/>
        <v/>
      </c>
      <c r="F6040" s="134">
        <v>0</v>
      </c>
      <c r="G6040" s="134">
        <v>0</v>
      </c>
      <c r="H6040" s="138" t="str">
        <f t="shared" si="377"/>
        <v/>
      </c>
      <c r="I6040" s="134">
        <v>0</v>
      </c>
      <c r="J6040" s="138" t="str">
        <f t="shared" si="378"/>
        <v/>
      </c>
      <c r="K6040" s="134">
        <v>124.78792</v>
      </c>
      <c r="L6040" s="134">
        <v>39.400120000000001</v>
      </c>
      <c r="M6040" s="138">
        <f t="shared" si="379"/>
        <v>-0.68426334856771387</v>
      </c>
    </row>
    <row r="6041" spans="1:13" x14ac:dyDescent="0.25">
      <c r="A6041" s="134" t="s">
        <v>286</v>
      </c>
      <c r="B6041" s="134" t="s">
        <v>462</v>
      </c>
      <c r="C6041" s="134">
        <v>0</v>
      </c>
      <c r="D6041" s="134">
        <v>91.287319999999994</v>
      </c>
      <c r="E6041" s="138" t="str">
        <f t="shared" si="376"/>
        <v/>
      </c>
      <c r="F6041" s="134">
        <v>1391.8636200000001</v>
      </c>
      <c r="G6041" s="134">
        <v>1509.26406</v>
      </c>
      <c r="H6041" s="138">
        <f t="shared" si="377"/>
        <v>8.4347660441042249E-2</v>
      </c>
      <c r="I6041" s="134">
        <v>1127.19003</v>
      </c>
      <c r="J6041" s="138">
        <f t="shared" si="378"/>
        <v>0.33896150589621521</v>
      </c>
      <c r="K6041" s="134">
        <v>13504.06889</v>
      </c>
      <c r="L6041" s="134">
        <v>11879.37594</v>
      </c>
      <c r="M6041" s="138">
        <f t="shared" si="379"/>
        <v>-0.12031136416988464</v>
      </c>
    </row>
    <row r="6042" spans="1:13" x14ac:dyDescent="0.25">
      <c r="A6042" s="134" t="s">
        <v>286</v>
      </c>
      <c r="B6042" s="134" t="s">
        <v>506</v>
      </c>
      <c r="C6042" s="134">
        <v>0</v>
      </c>
      <c r="D6042" s="134">
        <v>0</v>
      </c>
      <c r="E6042" s="138" t="str">
        <f t="shared" si="376"/>
        <v/>
      </c>
      <c r="F6042" s="134">
        <v>0</v>
      </c>
      <c r="G6042" s="134">
        <v>0</v>
      </c>
      <c r="H6042" s="138" t="str">
        <f t="shared" si="377"/>
        <v/>
      </c>
      <c r="I6042" s="134">
        <v>2.1760000000000002</v>
      </c>
      <c r="J6042" s="138">
        <f t="shared" si="378"/>
        <v>-1</v>
      </c>
      <c r="K6042" s="134">
        <v>8.9926600000000008</v>
      </c>
      <c r="L6042" s="134">
        <v>14.175269999999999</v>
      </c>
      <c r="M6042" s="138">
        <f t="shared" si="379"/>
        <v>0.57631557292280577</v>
      </c>
    </row>
    <row r="6043" spans="1:13" x14ac:dyDescent="0.25">
      <c r="A6043" s="134" t="s">
        <v>286</v>
      </c>
      <c r="B6043" s="134" t="s">
        <v>484</v>
      </c>
      <c r="C6043" s="134">
        <v>0</v>
      </c>
      <c r="D6043" s="134">
        <v>0</v>
      </c>
      <c r="E6043" s="138" t="str">
        <f t="shared" si="376"/>
        <v/>
      </c>
      <c r="F6043" s="134">
        <v>0</v>
      </c>
      <c r="G6043" s="134">
        <v>0</v>
      </c>
      <c r="H6043" s="138" t="str">
        <f t="shared" si="377"/>
        <v/>
      </c>
      <c r="I6043" s="134">
        <v>0</v>
      </c>
      <c r="J6043" s="138" t="str">
        <f t="shared" si="378"/>
        <v/>
      </c>
      <c r="K6043" s="134">
        <v>97.501249999999999</v>
      </c>
      <c r="L6043" s="134">
        <v>0</v>
      </c>
      <c r="M6043" s="138">
        <f t="shared" si="379"/>
        <v>-1</v>
      </c>
    </row>
    <row r="6044" spans="1:13" x14ac:dyDescent="0.25">
      <c r="A6044" s="134" t="s">
        <v>286</v>
      </c>
      <c r="B6044" s="134" t="s">
        <v>491</v>
      </c>
      <c r="C6044" s="134">
        <v>0</v>
      </c>
      <c r="D6044" s="134">
        <v>0</v>
      </c>
      <c r="E6044" s="138" t="str">
        <f t="shared" si="376"/>
        <v/>
      </c>
      <c r="F6044" s="134">
        <v>0</v>
      </c>
      <c r="G6044" s="134">
        <v>0</v>
      </c>
      <c r="H6044" s="138" t="str">
        <f t="shared" si="377"/>
        <v/>
      </c>
      <c r="I6044" s="134">
        <v>1.0122</v>
      </c>
      <c r="J6044" s="138">
        <f t="shared" si="378"/>
        <v>-1</v>
      </c>
      <c r="K6044" s="134">
        <v>0</v>
      </c>
      <c r="L6044" s="134">
        <v>8.8957800000000002</v>
      </c>
      <c r="M6044" s="138" t="str">
        <f t="shared" si="379"/>
        <v/>
      </c>
    </row>
    <row r="6045" spans="1:13" x14ac:dyDescent="0.25">
      <c r="A6045" s="134" t="s">
        <v>286</v>
      </c>
      <c r="B6045" s="134" t="s">
        <v>456</v>
      </c>
      <c r="C6045" s="134">
        <v>0</v>
      </c>
      <c r="D6045" s="134">
        <v>0</v>
      </c>
      <c r="E6045" s="138" t="str">
        <f t="shared" si="376"/>
        <v/>
      </c>
      <c r="F6045" s="134">
        <v>133.96326999999999</v>
      </c>
      <c r="G6045" s="134">
        <v>0</v>
      </c>
      <c r="H6045" s="138">
        <f t="shared" si="377"/>
        <v>-1</v>
      </c>
      <c r="I6045" s="134">
        <v>0</v>
      </c>
      <c r="J6045" s="138" t="str">
        <f t="shared" si="378"/>
        <v/>
      </c>
      <c r="K6045" s="134">
        <v>1226.8213499999999</v>
      </c>
      <c r="L6045" s="134">
        <v>337.90287000000001</v>
      </c>
      <c r="M6045" s="138">
        <f t="shared" si="379"/>
        <v>-0.72457043562210588</v>
      </c>
    </row>
    <row r="6046" spans="1:13" x14ac:dyDescent="0.25">
      <c r="A6046" s="134" t="s">
        <v>286</v>
      </c>
      <c r="B6046" s="134" t="s">
        <v>470</v>
      </c>
      <c r="C6046" s="134">
        <v>0</v>
      </c>
      <c r="D6046" s="134">
        <v>0</v>
      </c>
      <c r="E6046" s="138" t="str">
        <f t="shared" si="376"/>
        <v/>
      </c>
      <c r="F6046" s="134">
        <v>0</v>
      </c>
      <c r="G6046" s="134">
        <v>0</v>
      </c>
      <c r="H6046" s="138" t="str">
        <f t="shared" si="377"/>
        <v/>
      </c>
      <c r="I6046" s="134">
        <v>0</v>
      </c>
      <c r="J6046" s="138" t="str">
        <f t="shared" si="378"/>
        <v/>
      </c>
      <c r="K6046" s="134">
        <v>0</v>
      </c>
      <c r="L6046" s="134">
        <v>0</v>
      </c>
      <c r="M6046" s="138" t="str">
        <f t="shared" si="379"/>
        <v/>
      </c>
    </row>
    <row r="6047" spans="1:13" x14ac:dyDescent="0.25">
      <c r="A6047" s="134" t="s">
        <v>286</v>
      </c>
      <c r="B6047" s="134" t="s">
        <v>504</v>
      </c>
      <c r="C6047" s="134">
        <v>0</v>
      </c>
      <c r="D6047" s="134">
        <v>0</v>
      </c>
      <c r="E6047" s="138" t="str">
        <f t="shared" si="376"/>
        <v/>
      </c>
      <c r="F6047" s="134">
        <v>0</v>
      </c>
      <c r="G6047" s="134">
        <v>0</v>
      </c>
      <c r="H6047" s="138" t="str">
        <f t="shared" si="377"/>
        <v/>
      </c>
      <c r="I6047" s="134">
        <v>0</v>
      </c>
      <c r="J6047" s="138" t="str">
        <f t="shared" si="378"/>
        <v/>
      </c>
      <c r="K6047" s="134">
        <v>78.101039999999998</v>
      </c>
      <c r="L6047" s="134">
        <v>10.08065</v>
      </c>
      <c r="M6047" s="138">
        <f t="shared" si="379"/>
        <v>-0.87092809519565939</v>
      </c>
    </row>
    <row r="6048" spans="1:13" x14ac:dyDescent="0.25">
      <c r="A6048" s="134" t="s">
        <v>286</v>
      </c>
      <c r="B6048" s="134" t="s">
        <v>503</v>
      </c>
      <c r="C6048" s="134">
        <v>0</v>
      </c>
      <c r="D6048" s="134">
        <v>0</v>
      </c>
      <c r="E6048" s="138" t="str">
        <f t="shared" si="376"/>
        <v/>
      </c>
      <c r="F6048" s="134">
        <v>0</v>
      </c>
      <c r="G6048" s="134">
        <v>0</v>
      </c>
      <c r="H6048" s="138" t="str">
        <f t="shared" si="377"/>
        <v/>
      </c>
      <c r="I6048" s="134">
        <v>0</v>
      </c>
      <c r="J6048" s="138" t="str">
        <f t="shared" si="378"/>
        <v/>
      </c>
      <c r="K6048" s="134">
        <v>10.21753</v>
      </c>
      <c r="L6048" s="134">
        <v>0</v>
      </c>
      <c r="M6048" s="138">
        <f t="shared" si="379"/>
        <v>-1</v>
      </c>
    </row>
    <row r="6049" spans="1:13" x14ac:dyDescent="0.25">
      <c r="A6049" s="134" t="s">
        <v>286</v>
      </c>
      <c r="B6049" s="134" t="s">
        <v>496</v>
      </c>
      <c r="C6049" s="134">
        <v>0</v>
      </c>
      <c r="D6049" s="134">
        <v>0</v>
      </c>
      <c r="E6049" s="138" t="str">
        <f t="shared" si="376"/>
        <v/>
      </c>
      <c r="F6049" s="134">
        <v>0</v>
      </c>
      <c r="G6049" s="134">
        <v>6.5419799999999997</v>
      </c>
      <c r="H6049" s="138" t="str">
        <f t="shared" si="377"/>
        <v/>
      </c>
      <c r="I6049" s="134">
        <v>0</v>
      </c>
      <c r="J6049" s="138" t="str">
        <f t="shared" si="378"/>
        <v/>
      </c>
      <c r="K6049" s="134">
        <v>38.009770000000003</v>
      </c>
      <c r="L6049" s="134">
        <v>390.46519000000001</v>
      </c>
      <c r="M6049" s="138">
        <f t="shared" si="379"/>
        <v>9.2727585565500661</v>
      </c>
    </row>
    <row r="6050" spans="1:13" x14ac:dyDescent="0.25">
      <c r="A6050" s="134" t="s">
        <v>286</v>
      </c>
      <c r="B6050" s="134" t="s">
        <v>474</v>
      </c>
      <c r="C6050" s="134">
        <v>0</v>
      </c>
      <c r="D6050" s="134">
        <v>0</v>
      </c>
      <c r="E6050" s="138" t="str">
        <f t="shared" si="376"/>
        <v/>
      </c>
      <c r="F6050" s="134">
        <v>0</v>
      </c>
      <c r="G6050" s="134">
        <v>0</v>
      </c>
      <c r="H6050" s="138" t="str">
        <f t="shared" si="377"/>
        <v/>
      </c>
      <c r="I6050" s="134">
        <v>0</v>
      </c>
      <c r="J6050" s="138" t="str">
        <f t="shared" si="378"/>
        <v/>
      </c>
      <c r="K6050" s="134">
        <v>9.2956800000000008</v>
      </c>
      <c r="L6050" s="134">
        <v>0</v>
      </c>
      <c r="M6050" s="138">
        <f t="shared" si="379"/>
        <v>-1</v>
      </c>
    </row>
    <row r="6051" spans="1:13" x14ac:dyDescent="0.25">
      <c r="A6051" s="134" t="s">
        <v>286</v>
      </c>
      <c r="B6051" s="134" t="s">
        <v>466</v>
      </c>
      <c r="C6051" s="134">
        <v>0</v>
      </c>
      <c r="D6051" s="134">
        <v>16.002880000000001</v>
      </c>
      <c r="E6051" s="138" t="str">
        <f t="shared" si="376"/>
        <v/>
      </c>
      <c r="F6051" s="134">
        <v>609.69803999999999</v>
      </c>
      <c r="G6051" s="134">
        <v>155.18328</v>
      </c>
      <c r="H6051" s="138">
        <f t="shared" si="377"/>
        <v>-0.74547518637258536</v>
      </c>
      <c r="I6051" s="134">
        <v>107.37076999999999</v>
      </c>
      <c r="J6051" s="138">
        <f t="shared" si="378"/>
        <v>0.44530285104595979</v>
      </c>
      <c r="K6051" s="134">
        <v>1191.2507499999999</v>
      </c>
      <c r="L6051" s="134">
        <v>513.89467999999999</v>
      </c>
      <c r="M6051" s="138">
        <f t="shared" si="379"/>
        <v>-0.56860914463222789</v>
      </c>
    </row>
    <row r="6052" spans="1:13" x14ac:dyDescent="0.25">
      <c r="A6052" s="134" t="s">
        <v>286</v>
      </c>
      <c r="B6052" s="134" t="s">
        <v>465</v>
      </c>
      <c r="C6052" s="134">
        <v>0</v>
      </c>
      <c r="D6052" s="134">
        <v>0</v>
      </c>
      <c r="E6052" s="138" t="str">
        <f t="shared" si="376"/>
        <v/>
      </c>
      <c r="F6052" s="134">
        <v>3.9289999999999998</v>
      </c>
      <c r="G6052" s="134">
        <v>362.28800000000001</v>
      </c>
      <c r="H6052" s="138">
        <f t="shared" si="377"/>
        <v>91.208704504963109</v>
      </c>
      <c r="I6052" s="134">
        <v>76.933000000000007</v>
      </c>
      <c r="J6052" s="138">
        <f t="shared" si="378"/>
        <v>3.7091365213887402</v>
      </c>
      <c r="K6052" s="134">
        <v>3.9289999999999998</v>
      </c>
      <c r="L6052" s="134">
        <v>1002.10536</v>
      </c>
      <c r="M6052" s="138">
        <f t="shared" si="379"/>
        <v>254.05354034105372</v>
      </c>
    </row>
    <row r="6053" spans="1:13" x14ac:dyDescent="0.25">
      <c r="A6053" s="134" t="s">
        <v>286</v>
      </c>
      <c r="B6053" s="134" t="s">
        <v>488</v>
      </c>
      <c r="C6053" s="134">
        <v>0</v>
      </c>
      <c r="D6053" s="134">
        <v>0</v>
      </c>
      <c r="E6053" s="138" t="str">
        <f t="shared" si="376"/>
        <v/>
      </c>
      <c r="F6053" s="134">
        <v>0</v>
      </c>
      <c r="G6053" s="134">
        <v>0</v>
      </c>
      <c r="H6053" s="138" t="str">
        <f t="shared" si="377"/>
        <v/>
      </c>
      <c r="I6053" s="134">
        <v>0</v>
      </c>
      <c r="J6053" s="138" t="str">
        <f t="shared" si="378"/>
        <v/>
      </c>
      <c r="K6053" s="134">
        <v>20.409929999999999</v>
      </c>
      <c r="L6053" s="134">
        <v>58.85877</v>
      </c>
      <c r="M6053" s="138">
        <f t="shared" si="379"/>
        <v>1.8838300768302489</v>
      </c>
    </row>
    <row r="6054" spans="1:13" x14ac:dyDescent="0.25">
      <c r="A6054" s="134" t="s">
        <v>286</v>
      </c>
      <c r="B6054" s="134" t="s">
        <v>522</v>
      </c>
      <c r="C6054" s="134">
        <v>0</v>
      </c>
      <c r="D6054" s="134">
        <v>0</v>
      </c>
      <c r="E6054" s="138" t="str">
        <f t="shared" si="376"/>
        <v/>
      </c>
      <c r="F6054" s="134">
        <v>0</v>
      </c>
      <c r="G6054" s="134">
        <v>0</v>
      </c>
      <c r="H6054" s="138" t="str">
        <f t="shared" si="377"/>
        <v/>
      </c>
      <c r="I6054" s="134">
        <v>0</v>
      </c>
      <c r="J6054" s="138" t="str">
        <f t="shared" si="378"/>
        <v/>
      </c>
      <c r="K6054" s="134">
        <v>0</v>
      </c>
      <c r="L6054" s="134">
        <v>0</v>
      </c>
      <c r="M6054" s="138" t="str">
        <f t="shared" si="379"/>
        <v/>
      </c>
    </row>
    <row r="6055" spans="1:13" x14ac:dyDescent="0.25">
      <c r="A6055" s="134" t="s">
        <v>286</v>
      </c>
      <c r="B6055" s="134" t="s">
        <v>475</v>
      </c>
      <c r="C6055" s="134">
        <v>0</v>
      </c>
      <c r="D6055" s="134">
        <v>0</v>
      </c>
      <c r="E6055" s="138" t="str">
        <f t="shared" si="376"/>
        <v/>
      </c>
      <c r="F6055" s="134">
        <v>47.963270000000001</v>
      </c>
      <c r="G6055" s="134">
        <v>2096.4784399999999</v>
      </c>
      <c r="H6055" s="138">
        <f t="shared" si="377"/>
        <v>42.710081485269868</v>
      </c>
      <c r="I6055" s="134">
        <v>1747.5351900000001</v>
      </c>
      <c r="J6055" s="138">
        <f t="shared" si="378"/>
        <v>0.1996773810317376</v>
      </c>
      <c r="K6055" s="134">
        <v>2921.0539699999999</v>
      </c>
      <c r="L6055" s="134">
        <v>10980.2351</v>
      </c>
      <c r="M6055" s="138">
        <f t="shared" si="379"/>
        <v>2.7589976812376391</v>
      </c>
    </row>
    <row r="6056" spans="1:13" x14ac:dyDescent="0.25">
      <c r="A6056" s="141" t="s">
        <v>286</v>
      </c>
      <c r="B6056" s="141" t="s">
        <v>3</v>
      </c>
      <c r="C6056" s="141">
        <v>12.603070000000001</v>
      </c>
      <c r="D6056" s="141">
        <v>975.65024000000005</v>
      </c>
      <c r="E6056" s="138">
        <f t="shared" si="376"/>
        <v>76.413696821488728</v>
      </c>
      <c r="F6056" s="141">
        <v>20506.254150000001</v>
      </c>
      <c r="G6056" s="141">
        <v>27887.183079999999</v>
      </c>
      <c r="H6056" s="138">
        <f t="shared" si="377"/>
        <v>0.35993550435928823</v>
      </c>
      <c r="I6056" s="141">
        <v>30759.150900000001</v>
      </c>
      <c r="J6056" s="138">
        <f t="shared" si="378"/>
        <v>-9.3369541615012541E-2</v>
      </c>
      <c r="K6056" s="141">
        <v>200136.18411</v>
      </c>
      <c r="L6056" s="141">
        <v>203988.60709999999</v>
      </c>
      <c r="M6056" s="138">
        <f t="shared" si="379"/>
        <v>1.9249007904950322E-2</v>
      </c>
    </row>
    <row r="6057" spans="1:13" x14ac:dyDescent="0.25">
      <c r="A6057" s="134" t="s">
        <v>222</v>
      </c>
      <c r="B6057" s="134" t="s">
        <v>463</v>
      </c>
      <c r="C6057" s="134">
        <v>0</v>
      </c>
      <c r="D6057" s="134">
        <v>31.04</v>
      </c>
      <c r="E6057" s="138" t="str">
        <f t="shared" si="376"/>
        <v/>
      </c>
      <c r="F6057" s="134">
        <v>1594.26917</v>
      </c>
      <c r="G6057" s="134">
        <v>1305.6621700000001</v>
      </c>
      <c r="H6057" s="138">
        <f t="shared" si="377"/>
        <v>-0.18102777462603759</v>
      </c>
      <c r="I6057" s="134">
        <v>1319.86303</v>
      </c>
      <c r="J6057" s="138">
        <f t="shared" si="378"/>
        <v>-1.0759343717658298E-2</v>
      </c>
      <c r="K6057" s="134">
        <v>14327.7713</v>
      </c>
      <c r="L6057" s="134">
        <v>11406.29775</v>
      </c>
      <c r="M6057" s="138">
        <f t="shared" si="379"/>
        <v>-0.20390286031436033</v>
      </c>
    </row>
    <row r="6058" spans="1:13" x14ac:dyDescent="0.25">
      <c r="A6058" s="134" t="s">
        <v>222</v>
      </c>
      <c r="B6058" s="134" t="s">
        <v>500</v>
      </c>
      <c r="C6058" s="134">
        <v>0</v>
      </c>
      <c r="D6058" s="134">
        <v>0</v>
      </c>
      <c r="E6058" s="138" t="str">
        <f t="shared" si="376"/>
        <v/>
      </c>
      <c r="F6058" s="134">
        <v>0</v>
      </c>
      <c r="G6058" s="134">
        <v>0</v>
      </c>
      <c r="H6058" s="138" t="str">
        <f t="shared" si="377"/>
        <v/>
      </c>
      <c r="I6058" s="134">
        <v>0</v>
      </c>
      <c r="J6058" s="138" t="str">
        <f t="shared" si="378"/>
        <v/>
      </c>
      <c r="K6058" s="134">
        <v>0</v>
      </c>
      <c r="L6058" s="134">
        <v>48.151919999999997</v>
      </c>
      <c r="M6058" s="138" t="str">
        <f t="shared" si="379"/>
        <v/>
      </c>
    </row>
    <row r="6059" spans="1:13" x14ac:dyDescent="0.25">
      <c r="A6059" s="134" t="s">
        <v>222</v>
      </c>
      <c r="B6059" s="134" t="s">
        <v>478</v>
      </c>
      <c r="C6059" s="134">
        <v>0</v>
      </c>
      <c r="D6059" s="134">
        <v>0</v>
      </c>
      <c r="E6059" s="138" t="str">
        <f t="shared" si="376"/>
        <v/>
      </c>
      <c r="F6059" s="134">
        <v>55.177100000000003</v>
      </c>
      <c r="G6059" s="134">
        <v>95.121099999999998</v>
      </c>
      <c r="H6059" s="138">
        <f t="shared" si="377"/>
        <v>0.72392351174672087</v>
      </c>
      <c r="I6059" s="134">
        <v>101.3472</v>
      </c>
      <c r="J6059" s="138">
        <f t="shared" si="378"/>
        <v>-6.1433369644154023E-2</v>
      </c>
      <c r="K6059" s="134">
        <v>1317.90599</v>
      </c>
      <c r="L6059" s="134">
        <v>905.52836000000002</v>
      </c>
      <c r="M6059" s="138">
        <f t="shared" si="379"/>
        <v>-0.3129036768396507</v>
      </c>
    </row>
    <row r="6060" spans="1:13" x14ac:dyDescent="0.25">
      <c r="A6060" s="134" t="s">
        <v>222</v>
      </c>
      <c r="B6060" s="134" t="s">
        <v>498</v>
      </c>
      <c r="C6060" s="134">
        <v>0</v>
      </c>
      <c r="D6060" s="134">
        <v>0</v>
      </c>
      <c r="E6060" s="138" t="str">
        <f t="shared" si="376"/>
        <v/>
      </c>
      <c r="F6060" s="134">
        <v>95.18</v>
      </c>
      <c r="G6060" s="134">
        <v>371.27300000000002</v>
      </c>
      <c r="H6060" s="138">
        <f t="shared" si="377"/>
        <v>2.90074595503257</v>
      </c>
      <c r="I6060" s="134">
        <v>82.509540000000001</v>
      </c>
      <c r="J6060" s="138">
        <f t="shared" si="378"/>
        <v>3.4997584521741363</v>
      </c>
      <c r="K6060" s="134">
        <v>3417.1838400000001</v>
      </c>
      <c r="L6060" s="134">
        <v>1407.0273</v>
      </c>
      <c r="M6060" s="138">
        <f t="shared" si="379"/>
        <v>-0.58824945748309521</v>
      </c>
    </row>
    <row r="6061" spans="1:13" x14ac:dyDescent="0.25">
      <c r="A6061" s="134" t="s">
        <v>222</v>
      </c>
      <c r="B6061" s="134" t="s">
        <v>511</v>
      </c>
      <c r="C6061" s="134">
        <v>0</v>
      </c>
      <c r="D6061" s="134">
        <v>0</v>
      </c>
      <c r="E6061" s="138" t="str">
        <f t="shared" si="376"/>
        <v/>
      </c>
      <c r="F6061" s="134">
        <v>0</v>
      </c>
      <c r="G6061" s="134">
        <v>46.640650000000001</v>
      </c>
      <c r="H6061" s="138" t="str">
        <f t="shared" si="377"/>
        <v/>
      </c>
      <c r="I6061" s="134">
        <v>41.906199999999998</v>
      </c>
      <c r="J6061" s="138">
        <f t="shared" si="378"/>
        <v>0.11297731600574612</v>
      </c>
      <c r="K6061" s="134">
        <v>537.35785999999996</v>
      </c>
      <c r="L6061" s="134">
        <v>371.43171999999998</v>
      </c>
      <c r="M6061" s="138">
        <f t="shared" si="379"/>
        <v>-0.30878145152654879</v>
      </c>
    </row>
    <row r="6062" spans="1:13" x14ac:dyDescent="0.25">
      <c r="A6062" s="134" t="s">
        <v>222</v>
      </c>
      <c r="B6062" s="134" t="s">
        <v>454</v>
      </c>
      <c r="C6062" s="134">
        <v>0</v>
      </c>
      <c r="D6062" s="134">
        <v>7.4846399999999997</v>
      </c>
      <c r="E6062" s="138" t="str">
        <f t="shared" si="376"/>
        <v/>
      </c>
      <c r="F6062" s="134">
        <v>3092.61474</v>
      </c>
      <c r="G6062" s="134">
        <v>5149.6529600000003</v>
      </c>
      <c r="H6062" s="138">
        <f t="shared" si="377"/>
        <v>0.665145319717386</v>
      </c>
      <c r="I6062" s="134">
        <v>3221.36267</v>
      </c>
      <c r="J6062" s="138">
        <f t="shared" si="378"/>
        <v>0.59859459723608222</v>
      </c>
      <c r="K6062" s="134">
        <v>44583.772120000001</v>
      </c>
      <c r="L6062" s="134">
        <v>40183.537020000003</v>
      </c>
      <c r="M6062" s="138">
        <f t="shared" si="379"/>
        <v>-9.8695890696652855E-2</v>
      </c>
    </row>
    <row r="6063" spans="1:13" x14ac:dyDescent="0.25">
      <c r="A6063" s="134" t="s">
        <v>222</v>
      </c>
      <c r="B6063" s="134" t="s">
        <v>464</v>
      </c>
      <c r="C6063" s="134">
        <v>0</v>
      </c>
      <c r="D6063" s="134">
        <v>129.17667</v>
      </c>
      <c r="E6063" s="138" t="str">
        <f t="shared" si="376"/>
        <v/>
      </c>
      <c r="F6063" s="134">
        <v>696.86463000000003</v>
      </c>
      <c r="G6063" s="134">
        <v>749.64090999999996</v>
      </c>
      <c r="H6063" s="138">
        <f t="shared" si="377"/>
        <v>7.5733905450187544E-2</v>
      </c>
      <c r="I6063" s="134">
        <v>1362.75251</v>
      </c>
      <c r="J6063" s="138">
        <f t="shared" si="378"/>
        <v>-0.44990678461491151</v>
      </c>
      <c r="K6063" s="134">
        <v>7994.9188400000003</v>
      </c>
      <c r="L6063" s="134">
        <v>7228.2427200000002</v>
      </c>
      <c r="M6063" s="138">
        <f t="shared" si="379"/>
        <v>-9.5895422498122551E-2</v>
      </c>
    </row>
    <row r="6064" spans="1:13" x14ac:dyDescent="0.25">
      <c r="A6064" s="134" t="s">
        <v>222</v>
      </c>
      <c r="B6064" s="134" t="s">
        <v>472</v>
      </c>
      <c r="C6064" s="134">
        <v>0</v>
      </c>
      <c r="D6064" s="134">
        <v>0</v>
      </c>
      <c r="E6064" s="138" t="str">
        <f t="shared" si="376"/>
        <v/>
      </c>
      <c r="F6064" s="134">
        <v>366.08963999999997</v>
      </c>
      <c r="G6064" s="134">
        <v>333.52413000000001</v>
      </c>
      <c r="H6064" s="138">
        <f t="shared" si="377"/>
        <v>-8.8955016591018454E-2</v>
      </c>
      <c r="I6064" s="134">
        <v>514.51017000000002</v>
      </c>
      <c r="J6064" s="138">
        <f t="shared" si="378"/>
        <v>-0.35176377563149042</v>
      </c>
      <c r="K6064" s="134">
        <v>4889.9950799999997</v>
      </c>
      <c r="L6064" s="134">
        <v>3625.5106300000002</v>
      </c>
      <c r="M6064" s="138">
        <f t="shared" si="379"/>
        <v>-0.2585860372685691</v>
      </c>
    </row>
    <row r="6065" spans="1:13" x14ac:dyDescent="0.25">
      <c r="A6065" s="134" t="s">
        <v>222</v>
      </c>
      <c r="B6065" s="134" t="s">
        <v>471</v>
      </c>
      <c r="C6065" s="134">
        <v>0</v>
      </c>
      <c r="D6065" s="134">
        <v>0</v>
      </c>
      <c r="E6065" s="138" t="str">
        <f t="shared" si="376"/>
        <v/>
      </c>
      <c r="F6065" s="134">
        <v>952.98910000000001</v>
      </c>
      <c r="G6065" s="134">
        <v>346.35744999999997</v>
      </c>
      <c r="H6065" s="138">
        <f t="shared" si="377"/>
        <v>-0.63655675600067196</v>
      </c>
      <c r="I6065" s="134">
        <v>454.82864999999998</v>
      </c>
      <c r="J6065" s="138">
        <f t="shared" si="378"/>
        <v>-0.2384880547872259</v>
      </c>
      <c r="K6065" s="134">
        <v>3538.50758</v>
      </c>
      <c r="L6065" s="134">
        <v>3523.6825699999999</v>
      </c>
      <c r="M6065" s="138">
        <f t="shared" si="379"/>
        <v>-4.1896222248589687E-3</v>
      </c>
    </row>
    <row r="6066" spans="1:13" x14ac:dyDescent="0.25">
      <c r="A6066" s="134" t="s">
        <v>222</v>
      </c>
      <c r="B6066" s="134" t="s">
        <v>501</v>
      </c>
      <c r="C6066" s="134">
        <v>0</v>
      </c>
      <c r="D6066" s="134">
        <v>0</v>
      </c>
      <c r="E6066" s="138" t="str">
        <f t="shared" si="376"/>
        <v/>
      </c>
      <c r="F6066" s="134">
        <v>0</v>
      </c>
      <c r="G6066" s="134">
        <v>0</v>
      </c>
      <c r="H6066" s="138" t="str">
        <f t="shared" si="377"/>
        <v/>
      </c>
      <c r="I6066" s="134">
        <v>0</v>
      </c>
      <c r="J6066" s="138" t="str">
        <f t="shared" si="378"/>
        <v/>
      </c>
      <c r="K6066" s="134">
        <v>39.109200000000001</v>
      </c>
      <c r="L6066" s="134">
        <v>10.344379999999999</v>
      </c>
      <c r="M6066" s="138">
        <f t="shared" si="379"/>
        <v>-0.73550008693606617</v>
      </c>
    </row>
    <row r="6067" spans="1:13" x14ac:dyDescent="0.25">
      <c r="A6067" s="134" t="s">
        <v>222</v>
      </c>
      <c r="B6067" s="134" t="s">
        <v>524</v>
      </c>
      <c r="C6067" s="134">
        <v>0</v>
      </c>
      <c r="D6067" s="134">
        <v>0</v>
      </c>
      <c r="E6067" s="138" t="str">
        <f t="shared" si="376"/>
        <v/>
      </c>
      <c r="F6067" s="134">
        <v>18</v>
      </c>
      <c r="G6067" s="134">
        <v>0</v>
      </c>
      <c r="H6067" s="138">
        <f t="shared" si="377"/>
        <v>-1</v>
      </c>
      <c r="I6067" s="134">
        <v>0</v>
      </c>
      <c r="J6067" s="138" t="str">
        <f t="shared" si="378"/>
        <v/>
      </c>
      <c r="K6067" s="134">
        <v>19.89</v>
      </c>
      <c r="L6067" s="134">
        <v>0</v>
      </c>
      <c r="M6067" s="138">
        <f t="shared" si="379"/>
        <v>-1</v>
      </c>
    </row>
    <row r="6068" spans="1:13" x14ac:dyDescent="0.25">
      <c r="A6068" s="134" t="s">
        <v>222</v>
      </c>
      <c r="B6068" s="134" t="s">
        <v>499</v>
      </c>
      <c r="C6068" s="134">
        <v>0</v>
      </c>
      <c r="D6068" s="134">
        <v>0</v>
      </c>
      <c r="E6068" s="138" t="str">
        <f t="shared" si="376"/>
        <v/>
      </c>
      <c r="F6068" s="134">
        <v>17.237839999999998</v>
      </c>
      <c r="G6068" s="134">
        <v>20.4815</v>
      </c>
      <c r="H6068" s="138">
        <f t="shared" si="377"/>
        <v>0.18817090772393774</v>
      </c>
      <c r="I6068" s="134">
        <v>80.144210000000001</v>
      </c>
      <c r="J6068" s="138">
        <f t="shared" si="378"/>
        <v>-0.74444192537427223</v>
      </c>
      <c r="K6068" s="134">
        <v>501.16636</v>
      </c>
      <c r="L6068" s="134">
        <v>727.02520000000004</v>
      </c>
      <c r="M6068" s="138">
        <f t="shared" si="379"/>
        <v>0.45066640147195836</v>
      </c>
    </row>
    <row r="6069" spans="1:13" x14ac:dyDescent="0.25">
      <c r="A6069" s="134" t="s">
        <v>222</v>
      </c>
      <c r="B6069" s="134" t="s">
        <v>492</v>
      </c>
      <c r="C6069" s="134">
        <v>0</v>
      </c>
      <c r="D6069" s="134">
        <v>0</v>
      </c>
      <c r="E6069" s="138" t="str">
        <f t="shared" si="376"/>
        <v/>
      </c>
      <c r="F6069" s="134">
        <v>7.1018999999999997</v>
      </c>
      <c r="G6069" s="134">
        <v>0</v>
      </c>
      <c r="H6069" s="138">
        <f t="shared" si="377"/>
        <v>-1</v>
      </c>
      <c r="I6069" s="134">
        <v>106.1515</v>
      </c>
      <c r="J6069" s="138">
        <f t="shared" si="378"/>
        <v>-1</v>
      </c>
      <c r="K6069" s="134">
        <v>197.19387</v>
      </c>
      <c r="L6069" s="134">
        <v>491.06761</v>
      </c>
      <c r="M6069" s="138">
        <f t="shared" si="379"/>
        <v>1.4902782728489479</v>
      </c>
    </row>
    <row r="6070" spans="1:13" x14ac:dyDescent="0.25">
      <c r="A6070" s="134" t="s">
        <v>222</v>
      </c>
      <c r="B6070" s="134" t="s">
        <v>451</v>
      </c>
      <c r="C6070" s="134">
        <v>134.54227</v>
      </c>
      <c r="D6070" s="134">
        <v>0</v>
      </c>
      <c r="E6070" s="138">
        <f t="shared" si="376"/>
        <v>-1</v>
      </c>
      <c r="F6070" s="134">
        <v>9961.2836200000002</v>
      </c>
      <c r="G6070" s="134">
        <v>15229.55848</v>
      </c>
      <c r="H6070" s="138">
        <f t="shared" si="377"/>
        <v>0.52887509893027218</v>
      </c>
      <c r="I6070" s="134">
        <v>15367.216490000001</v>
      </c>
      <c r="J6070" s="138">
        <f t="shared" si="378"/>
        <v>-8.9579013928501316E-3</v>
      </c>
      <c r="K6070" s="134">
        <v>116223.41595</v>
      </c>
      <c r="L6070" s="134">
        <v>162293.60435000001</v>
      </c>
      <c r="M6070" s="138">
        <f t="shared" si="379"/>
        <v>0.39639334314368879</v>
      </c>
    </row>
    <row r="6071" spans="1:13" x14ac:dyDescent="0.25">
      <c r="A6071" s="134" t="s">
        <v>222</v>
      </c>
      <c r="B6071" s="134" t="s">
        <v>507</v>
      </c>
      <c r="C6071" s="134">
        <v>0</v>
      </c>
      <c r="D6071" s="134">
        <v>0</v>
      </c>
      <c r="E6071" s="138" t="str">
        <f t="shared" si="376"/>
        <v/>
      </c>
      <c r="F6071" s="134">
        <v>0</v>
      </c>
      <c r="G6071" s="134">
        <v>0</v>
      </c>
      <c r="H6071" s="138" t="str">
        <f t="shared" si="377"/>
        <v/>
      </c>
      <c r="I6071" s="134">
        <v>0</v>
      </c>
      <c r="J6071" s="138" t="str">
        <f t="shared" si="378"/>
        <v/>
      </c>
      <c r="K6071" s="134">
        <v>6.3533999999999997</v>
      </c>
      <c r="L6071" s="134">
        <v>0</v>
      </c>
      <c r="M6071" s="138">
        <f t="shared" si="379"/>
        <v>-1</v>
      </c>
    </row>
    <row r="6072" spans="1:13" x14ac:dyDescent="0.25">
      <c r="A6072" s="134" t="s">
        <v>222</v>
      </c>
      <c r="B6072" s="134" t="s">
        <v>486</v>
      </c>
      <c r="C6072" s="134">
        <v>0</v>
      </c>
      <c r="D6072" s="134">
        <v>0</v>
      </c>
      <c r="E6072" s="138" t="str">
        <f t="shared" si="376"/>
        <v/>
      </c>
      <c r="F6072" s="134">
        <v>79.942999999999998</v>
      </c>
      <c r="G6072" s="134">
        <v>7.88</v>
      </c>
      <c r="H6072" s="138">
        <f t="shared" si="377"/>
        <v>-0.90142976871020597</v>
      </c>
      <c r="I6072" s="134">
        <v>107.41401999999999</v>
      </c>
      <c r="J6072" s="138">
        <f t="shared" si="378"/>
        <v>-0.92663899926657622</v>
      </c>
      <c r="K6072" s="134">
        <v>778.75</v>
      </c>
      <c r="L6072" s="134">
        <v>649.11001999999996</v>
      </c>
      <c r="M6072" s="138">
        <f t="shared" si="379"/>
        <v>-0.16647188443017658</v>
      </c>
    </row>
    <row r="6073" spans="1:13" x14ac:dyDescent="0.25">
      <c r="A6073" s="134" t="s">
        <v>222</v>
      </c>
      <c r="B6073" s="134" t="s">
        <v>485</v>
      </c>
      <c r="C6073" s="134">
        <v>0</v>
      </c>
      <c r="D6073" s="134">
        <v>0</v>
      </c>
      <c r="E6073" s="138" t="str">
        <f t="shared" si="376"/>
        <v/>
      </c>
      <c r="F6073" s="134">
        <v>0</v>
      </c>
      <c r="G6073" s="134">
        <v>266.065</v>
      </c>
      <c r="H6073" s="138" t="str">
        <f t="shared" si="377"/>
        <v/>
      </c>
      <c r="I6073" s="134">
        <v>42.78</v>
      </c>
      <c r="J6073" s="138">
        <f t="shared" si="378"/>
        <v>5.2193782141187466</v>
      </c>
      <c r="K6073" s="134">
        <v>807.15724999999998</v>
      </c>
      <c r="L6073" s="134">
        <v>1499.3737000000001</v>
      </c>
      <c r="M6073" s="138">
        <f t="shared" si="379"/>
        <v>0.85759800831870137</v>
      </c>
    </row>
    <row r="6074" spans="1:13" x14ac:dyDescent="0.25">
      <c r="A6074" s="134" t="s">
        <v>222</v>
      </c>
      <c r="B6074" s="134" t="s">
        <v>458</v>
      </c>
      <c r="C6074" s="134">
        <v>0</v>
      </c>
      <c r="D6074" s="134">
        <v>0</v>
      </c>
      <c r="E6074" s="138" t="str">
        <f t="shared" si="376"/>
        <v/>
      </c>
      <c r="F6074" s="134">
        <v>5472.1247599999997</v>
      </c>
      <c r="G6074" s="134">
        <v>3398.5945999999999</v>
      </c>
      <c r="H6074" s="138">
        <f t="shared" si="377"/>
        <v>-0.37892596586193328</v>
      </c>
      <c r="I6074" s="134">
        <v>6245.2418200000002</v>
      </c>
      <c r="J6074" s="138">
        <f t="shared" si="378"/>
        <v>-0.45581056779639639</v>
      </c>
      <c r="K6074" s="134">
        <v>39635.79722</v>
      </c>
      <c r="L6074" s="134">
        <v>31579.327219999999</v>
      </c>
      <c r="M6074" s="138">
        <f t="shared" si="379"/>
        <v>-0.20326246890613198</v>
      </c>
    </row>
    <row r="6075" spans="1:13" x14ac:dyDescent="0.25">
      <c r="A6075" s="134" t="s">
        <v>222</v>
      </c>
      <c r="B6075" s="134" t="s">
        <v>494</v>
      </c>
      <c r="C6075" s="134">
        <v>0</v>
      </c>
      <c r="D6075" s="134">
        <v>0</v>
      </c>
      <c r="E6075" s="138" t="str">
        <f t="shared" si="376"/>
        <v/>
      </c>
      <c r="F6075" s="134">
        <v>0</v>
      </c>
      <c r="G6075" s="134">
        <v>62.422800000000002</v>
      </c>
      <c r="H6075" s="138" t="str">
        <f t="shared" si="377"/>
        <v/>
      </c>
      <c r="I6075" s="134">
        <v>0</v>
      </c>
      <c r="J6075" s="138" t="str">
        <f t="shared" si="378"/>
        <v/>
      </c>
      <c r="K6075" s="134">
        <v>223.78035</v>
      </c>
      <c r="L6075" s="134">
        <v>149.9838</v>
      </c>
      <c r="M6075" s="138">
        <f t="shared" si="379"/>
        <v>-0.32977225212133232</v>
      </c>
    </row>
    <row r="6076" spans="1:13" x14ac:dyDescent="0.25">
      <c r="A6076" s="134" t="s">
        <v>222</v>
      </c>
      <c r="B6076" s="134" t="s">
        <v>479</v>
      </c>
      <c r="C6076" s="134">
        <v>0</v>
      </c>
      <c r="D6076" s="134">
        <v>0</v>
      </c>
      <c r="E6076" s="138" t="str">
        <f t="shared" si="376"/>
        <v/>
      </c>
      <c r="F6076" s="134">
        <v>768.44038</v>
      </c>
      <c r="G6076" s="134">
        <v>771.52981</v>
      </c>
      <c r="H6076" s="138">
        <f t="shared" si="377"/>
        <v>4.0203899748214589E-3</v>
      </c>
      <c r="I6076" s="134">
        <v>1002.6021500000001</v>
      </c>
      <c r="J6076" s="138">
        <f t="shared" si="378"/>
        <v>-0.23047261568310029</v>
      </c>
      <c r="K6076" s="134">
        <v>4677.1161099999999</v>
      </c>
      <c r="L6076" s="134">
        <v>6737.4282899999998</v>
      </c>
      <c r="M6076" s="138">
        <f t="shared" si="379"/>
        <v>0.44050909396816329</v>
      </c>
    </row>
    <row r="6077" spans="1:13" x14ac:dyDescent="0.25">
      <c r="A6077" s="134" t="s">
        <v>222</v>
      </c>
      <c r="B6077" s="134" t="s">
        <v>508</v>
      </c>
      <c r="C6077" s="134">
        <v>0</v>
      </c>
      <c r="D6077" s="134">
        <v>0</v>
      </c>
      <c r="E6077" s="138" t="str">
        <f t="shared" si="376"/>
        <v/>
      </c>
      <c r="F6077" s="134">
        <v>0</v>
      </c>
      <c r="G6077" s="134">
        <v>0</v>
      </c>
      <c r="H6077" s="138" t="str">
        <f t="shared" si="377"/>
        <v/>
      </c>
      <c r="I6077" s="134">
        <v>0</v>
      </c>
      <c r="J6077" s="138" t="str">
        <f t="shared" si="378"/>
        <v/>
      </c>
      <c r="K6077" s="134">
        <v>21.625</v>
      </c>
      <c r="L6077" s="134">
        <v>0</v>
      </c>
      <c r="M6077" s="138">
        <f t="shared" si="379"/>
        <v>-1</v>
      </c>
    </row>
    <row r="6078" spans="1:13" x14ac:dyDescent="0.25">
      <c r="A6078" s="134" t="s">
        <v>222</v>
      </c>
      <c r="B6078" s="134" t="s">
        <v>493</v>
      </c>
      <c r="C6078" s="134">
        <v>0</v>
      </c>
      <c r="D6078" s="134">
        <v>0</v>
      </c>
      <c r="E6078" s="138" t="str">
        <f t="shared" si="376"/>
        <v/>
      </c>
      <c r="F6078" s="134">
        <v>0</v>
      </c>
      <c r="G6078" s="134">
        <v>0</v>
      </c>
      <c r="H6078" s="138" t="str">
        <f t="shared" si="377"/>
        <v/>
      </c>
      <c r="I6078" s="134">
        <v>0</v>
      </c>
      <c r="J6078" s="138" t="str">
        <f t="shared" si="378"/>
        <v/>
      </c>
      <c r="K6078" s="134">
        <v>294.41520000000003</v>
      </c>
      <c r="L6078" s="134">
        <v>0</v>
      </c>
      <c r="M6078" s="138">
        <f t="shared" si="379"/>
        <v>-1</v>
      </c>
    </row>
    <row r="6079" spans="1:13" x14ac:dyDescent="0.25">
      <c r="A6079" s="134" t="s">
        <v>222</v>
      </c>
      <c r="B6079" s="134" t="s">
        <v>514</v>
      </c>
      <c r="C6079" s="134">
        <v>0</v>
      </c>
      <c r="D6079" s="134">
        <v>0</v>
      </c>
      <c r="E6079" s="138" t="str">
        <f t="shared" si="376"/>
        <v/>
      </c>
      <c r="F6079" s="134">
        <v>28.738320000000002</v>
      </c>
      <c r="G6079" s="134">
        <v>171.27519000000001</v>
      </c>
      <c r="H6079" s="138">
        <f t="shared" si="377"/>
        <v>4.9598191543555785</v>
      </c>
      <c r="I6079" s="134">
        <v>118.71113</v>
      </c>
      <c r="J6079" s="138">
        <f t="shared" si="378"/>
        <v>0.44278965249509472</v>
      </c>
      <c r="K6079" s="134">
        <v>519.15832</v>
      </c>
      <c r="L6079" s="134">
        <v>621.74454000000003</v>
      </c>
      <c r="M6079" s="138">
        <f t="shared" si="379"/>
        <v>0.19760103237871651</v>
      </c>
    </row>
    <row r="6080" spans="1:13" x14ac:dyDescent="0.25">
      <c r="A6080" s="134" t="s">
        <v>222</v>
      </c>
      <c r="B6080" s="134" t="s">
        <v>467</v>
      </c>
      <c r="C6080" s="134">
        <v>0</v>
      </c>
      <c r="D6080" s="134">
        <v>0</v>
      </c>
      <c r="E6080" s="138" t="str">
        <f t="shared" si="376"/>
        <v/>
      </c>
      <c r="F6080" s="134">
        <v>308.39726999999999</v>
      </c>
      <c r="G6080" s="134">
        <v>483.86536999999998</v>
      </c>
      <c r="H6080" s="138">
        <f t="shared" si="377"/>
        <v>0.56896774734743927</v>
      </c>
      <c r="I6080" s="134">
        <v>509.80914999999999</v>
      </c>
      <c r="J6080" s="138">
        <f t="shared" si="378"/>
        <v>-5.0889200399796719E-2</v>
      </c>
      <c r="K6080" s="134">
        <v>3706.4603200000001</v>
      </c>
      <c r="L6080" s="134">
        <v>3238.7691300000001</v>
      </c>
      <c r="M6080" s="138">
        <f t="shared" si="379"/>
        <v>-0.1261827052285831</v>
      </c>
    </row>
    <row r="6081" spans="1:13" x14ac:dyDescent="0.25">
      <c r="A6081" s="134" t="s">
        <v>222</v>
      </c>
      <c r="B6081" s="134" t="s">
        <v>455</v>
      </c>
      <c r="C6081" s="134">
        <v>215.45257000000001</v>
      </c>
      <c r="D6081" s="134">
        <v>254.33175</v>
      </c>
      <c r="E6081" s="138">
        <f t="shared" si="376"/>
        <v>0.18045354483355669</v>
      </c>
      <c r="F6081" s="134">
        <v>7294.3917799999999</v>
      </c>
      <c r="G6081" s="134">
        <v>6963.4632700000002</v>
      </c>
      <c r="H6081" s="138">
        <f t="shared" si="377"/>
        <v>-4.536752617364892E-2</v>
      </c>
      <c r="I6081" s="134">
        <v>8308.0916199999992</v>
      </c>
      <c r="J6081" s="138">
        <f t="shared" si="378"/>
        <v>-0.16184563332969104</v>
      </c>
      <c r="K6081" s="134">
        <v>67220.48272</v>
      </c>
      <c r="L6081" s="134">
        <v>65332.087299999999</v>
      </c>
      <c r="M6081" s="138">
        <f t="shared" si="379"/>
        <v>-2.8092559642362569E-2</v>
      </c>
    </row>
    <row r="6082" spans="1:13" x14ac:dyDescent="0.25">
      <c r="A6082" s="134" t="s">
        <v>222</v>
      </c>
      <c r="B6082" s="134" t="s">
        <v>489</v>
      </c>
      <c r="C6082" s="134">
        <v>0</v>
      </c>
      <c r="D6082" s="134">
        <v>0</v>
      </c>
      <c r="E6082" s="138" t="str">
        <f t="shared" si="376"/>
        <v/>
      </c>
      <c r="F6082" s="134">
        <v>0</v>
      </c>
      <c r="G6082" s="134">
        <v>0</v>
      </c>
      <c r="H6082" s="138" t="str">
        <f t="shared" si="377"/>
        <v/>
      </c>
      <c r="I6082" s="134">
        <v>4.5999999999999996</v>
      </c>
      <c r="J6082" s="138">
        <f t="shared" si="378"/>
        <v>-1</v>
      </c>
      <c r="K6082" s="134">
        <v>28.59</v>
      </c>
      <c r="L6082" s="134">
        <v>15.2</v>
      </c>
      <c r="M6082" s="138">
        <f t="shared" si="379"/>
        <v>-0.46834557537600563</v>
      </c>
    </row>
    <row r="6083" spans="1:13" x14ac:dyDescent="0.25">
      <c r="A6083" s="134" t="s">
        <v>222</v>
      </c>
      <c r="B6083" s="134" t="s">
        <v>459</v>
      </c>
      <c r="C6083" s="134">
        <v>0</v>
      </c>
      <c r="D6083" s="134">
        <v>164.18868000000001</v>
      </c>
      <c r="E6083" s="138" t="str">
        <f t="shared" si="376"/>
        <v/>
      </c>
      <c r="F6083" s="134">
        <v>18751.613519999999</v>
      </c>
      <c r="G6083" s="134">
        <v>8841.0064500000008</v>
      </c>
      <c r="H6083" s="138">
        <f t="shared" si="377"/>
        <v>-0.52852022890881334</v>
      </c>
      <c r="I6083" s="134">
        <v>29498.716240000002</v>
      </c>
      <c r="J6083" s="138">
        <f t="shared" si="378"/>
        <v>-0.7002918236146265</v>
      </c>
      <c r="K6083" s="134">
        <v>77891.076379999999</v>
      </c>
      <c r="L6083" s="134">
        <v>127774.00328</v>
      </c>
      <c r="M6083" s="138">
        <f t="shared" si="379"/>
        <v>0.64041902125784955</v>
      </c>
    </row>
    <row r="6084" spans="1:13" x14ac:dyDescent="0.25">
      <c r="A6084" s="134" t="s">
        <v>222</v>
      </c>
      <c r="B6084" s="134" t="s">
        <v>477</v>
      </c>
      <c r="C6084" s="134">
        <v>0</v>
      </c>
      <c r="D6084" s="134">
        <v>0</v>
      </c>
      <c r="E6084" s="138" t="str">
        <f t="shared" si="376"/>
        <v/>
      </c>
      <c r="F6084" s="134">
        <v>3.5981999999999998</v>
      </c>
      <c r="G6084" s="134">
        <v>0</v>
      </c>
      <c r="H6084" s="138">
        <f t="shared" si="377"/>
        <v>-1</v>
      </c>
      <c r="I6084" s="134">
        <v>31.572099999999999</v>
      </c>
      <c r="J6084" s="138">
        <f t="shared" si="378"/>
        <v>-1</v>
      </c>
      <c r="K6084" s="134">
        <v>49.465420000000002</v>
      </c>
      <c r="L6084" s="134">
        <v>86.672300000000007</v>
      </c>
      <c r="M6084" s="138">
        <f t="shared" si="379"/>
        <v>0.7521796034482271</v>
      </c>
    </row>
    <row r="6085" spans="1:13" x14ac:dyDescent="0.25">
      <c r="A6085" s="134" t="s">
        <v>222</v>
      </c>
      <c r="B6085" s="134" t="s">
        <v>450</v>
      </c>
      <c r="C6085" s="134">
        <v>242.5</v>
      </c>
      <c r="D6085" s="134">
        <v>3621.3782799999999</v>
      </c>
      <c r="E6085" s="138">
        <f t="shared" ref="E6085:E6148" si="380">IF(C6085=0,"",(D6085/C6085-1))</f>
        <v>13.933518680412371</v>
      </c>
      <c r="F6085" s="134">
        <v>97674.926579999999</v>
      </c>
      <c r="G6085" s="134">
        <v>86531.719429999997</v>
      </c>
      <c r="H6085" s="138">
        <f t="shared" ref="H6085:H6148" si="381">IF(F6085=0,"",(G6085/F6085-1))</f>
        <v>-0.11408462273962638</v>
      </c>
      <c r="I6085" s="134">
        <v>107642.31071000001</v>
      </c>
      <c r="J6085" s="138">
        <f t="shared" ref="J6085:J6148" si="382">IF(I6085=0,"",(G6085/I6085-1))</f>
        <v>-0.19611796830406414</v>
      </c>
      <c r="K6085" s="134">
        <v>841391.23135000002</v>
      </c>
      <c r="L6085" s="134">
        <v>811861.65443</v>
      </c>
      <c r="M6085" s="138">
        <f t="shared" ref="M6085:M6148" si="383">IF(K6085=0,"",(L6085/K6085-1))</f>
        <v>-3.5096131050260992E-2</v>
      </c>
    </row>
    <row r="6086" spans="1:13" x14ac:dyDescent="0.25">
      <c r="A6086" s="134" t="s">
        <v>222</v>
      </c>
      <c r="B6086" s="134" t="s">
        <v>453</v>
      </c>
      <c r="C6086" s="134">
        <v>0</v>
      </c>
      <c r="D6086" s="134">
        <v>38.990090000000002</v>
      </c>
      <c r="E6086" s="138" t="str">
        <f t="shared" si="380"/>
        <v/>
      </c>
      <c r="F6086" s="134">
        <v>14770.512500000001</v>
      </c>
      <c r="G6086" s="134">
        <v>6423.32348</v>
      </c>
      <c r="H6086" s="138">
        <f t="shared" si="381"/>
        <v>-0.56512521281844486</v>
      </c>
      <c r="I6086" s="134">
        <v>8201.0244199999997</v>
      </c>
      <c r="J6086" s="138">
        <f t="shared" si="382"/>
        <v>-0.21676571717853754</v>
      </c>
      <c r="K6086" s="134">
        <v>93941.143490000002</v>
      </c>
      <c r="L6086" s="134">
        <v>82293.454679999995</v>
      </c>
      <c r="M6086" s="138">
        <f t="shared" si="383"/>
        <v>-0.12398921683596387</v>
      </c>
    </row>
    <row r="6087" spans="1:13" x14ac:dyDescent="0.25">
      <c r="A6087" s="134" t="s">
        <v>222</v>
      </c>
      <c r="B6087" s="134" t="s">
        <v>480</v>
      </c>
      <c r="C6087" s="134">
        <v>0</v>
      </c>
      <c r="D6087" s="134">
        <v>0</v>
      </c>
      <c r="E6087" s="138" t="str">
        <f t="shared" si="380"/>
        <v/>
      </c>
      <c r="F6087" s="134">
        <v>115.09</v>
      </c>
      <c r="G6087" s="134">
        <v>209.73</v>
      </c>
      <c r="H6087" s="138">
        <f t="shared" si="381"/>
        <v>0.82231297245633828</v>
      </c>
      <c r="I6087" s="134">
        <v>86.415000000000006</v>
      </c>
      <c r="J6087" s="138">
        <f t="shared" si="382"/>
        <v>1.4270091997917027</v>
      </c>
      <c r="K6087" s="134">
        <v>1946.0820000000001</v>
      </c>
      <c r="L6087" s="134">
        <v>2363.2763799999998</v>
      </c>
      <c r="M6087" s="138">
        <f t="shared" si="383"/>
        <v>0.21437656789385007</v>
      </c>
    </row>
    <row r="6088" spans="1:13" x14ac:dyDescent="0.25">
      <c r="A6088" s="134" t="s">
        <v>222</v>
      </c>
      <c r="B6088" s="134" t="s">
        <v>487</v>
      </c>
      <c r="C6088" s="134">
        <v>0</v>
      </c>
      <c r="D6088" s="134">
        <v>0</v>
      </c>
      <c r="E6088" s="138" t="str">
        <f t="shared" si="380"/>
        <v/>
      </c>
      <c r="F6088" s="134">
        <v>6</v>
      </c>
      <c r="G6088" s="134">
        <v>379.15114</v>
      </c>
      <c r="H6088" s="138">
        <f t="shared" si="381"/>
        <v>62.191856666666666</v>
      </c>
      <c r="I6088" s="134">
        <v>148.31208000000001</v>
      </c>
      <c r="J6088" s="138">
        <f t="shared" si="382"/>
        <v>1.5564413903439287</v>
      </c>
      <c r="K6088" s="134">
        <v>1283.6492800000001</v>
      </c>
      <c r="L6088" s="134">
        <v>1743.38095</v>
      </c>
      <c r="M6088" s="138">
        <f t="shared" si="383"/>
        <v>0.35814429779448775</v>
      </c>
    </row>
    <row r="6089" spans="1:13" x14ac:dyDescent="0.25">
      <c r="A6089" s="134" t="s">
        <v>222</v>
      </c>
      <c r="B6089" s="134" t="s">
        <v>481</v>
      </c>
      <c r="C6089" s="134">
        <v>0</v>
      </c>
      <c r="D6089" s="134">
        <v>0</v>
      </c>
      <c r="E6089" s="138" t="str">
        <f t="shared" si="380"/>
        <v/>
      </c>
      <c r="F6089" s="134">
        <v>0</v>
      </c>
      <c r="G6089" s="134">
        <v>0</v>
      </c>
      <c r="H6089" s="138" t="str">
        <f t="shared" si="381"/>
        <v/>
      </c>
      <c r="I6089" s="134">
        <v>0</v>
      </c>
      <c r="J6089" s="138" t="str">
        <f t="shared" si="382"/>
        <v/>
      </c>
      <c r="K6089" s="134">
        <v>0</v>
      </c>
      <c r="L6089" s="134">
        <v>1136</v>
      </c>
      <c r="M6089" s="138" t="str">
        <f t="shared" si="383"/>
        <v/>
      </c>
    </row>
    <row r="6090" spans="1:13" x14ac:dyDescent="0.25">
      <c r="A6090" s="134" t="s">
        <v>222</v>
      </c>
      <c r="B6090" s="134" t="s">
        <v>461</v>
      </c>
      <c r="C6090" s="134">
        <v>0</v>
      </c>
      <c r="D6090" s="134">
        <v>31.39555</v>
      </c>
      <c r="E6090" s="138" t="str">
        <f t="shared" si="380"/>
        <v/>
      </c>
      <c r="F6090" s="134">
        <v>3538.1123699999998</v>
      </c>
      <c r="G6090" s="134">
        <v>2144.79205</v>
      </c>
      <c r="H6090" s="138">
        <f t="shared" si="381"/>
        <v>-0.39380329799983149</v>
      </c>
      <c r="I6090" s="134">
        <v>2319.82168</v>
      </c>
      <c r="J6090" s="138">
        <f t="shared" si="382"/>
        <v>-7.5449605247244644E-2</v>
      </c>
      <c r="K6090" s="134">
        <v>24553.659309999999</v>
      </c>
      <c r="L6090" s="134">
        <v>20192.100900000001</v>
      </c>
      <c r="M6090" s="138">
        <f t="shared" si="383"/>
        <v>-0.17763374309847413</v>
      </c>
    </row>
    <row r="6091" spans="1:13" x14ac:dyDescent="0.25">
      <c r="A6091" s="134" t="s">
        <v>222</v>
      </c>
      <c r="B6091" s="134" t="s">
        <v>513</v>
      </c>
      <c r="C6091" s="134">
        <v>0</v>
      </c>
      <c r="D6091" s="134">
        <v>0</v>
      </c>
      <c r="E6091" s="138" t="str">
        <f t="shared" si="380"/>
        <v/>
      </c>
      <c r="F6091" s="134">
        <v>0</v>
      </c>
      <c r="G6091" s="134">
        <v>0</v>
      </c>
      <c r="H6091" s="138" t="str">
        <f t="shared" si="381"/>
        <v/>
      </c>
      <c r="I6091" s="134">
        <v>0</v>
      </c>
      <c r="J6091" s="138" t="str">
        <f t="shared" si="382"/>
        <v/>
      </c>
      <c r="K6091" s="134">
        <v>17.71415</v>
      </c>
      <c r="L6091" s="134">
        <v>27.251349999999999</v>
      </c>
      <c r="M6091" s="138">
        <f t="shared" si="383"/>
        <v>0.53839444737681452</v>
      </c>
    </row>
    <row r="6092" spans="1:13" x14ac:dyDescent="0.25">
      <c r="A6092" s="134" t="s">
        <v>222</v>
      </c>
      <c r="B6092" s="134" t="s">
        <v>497</v>
      </c>
      <c r="C6092" s="134">
        <v>0</v>
      </c>
      <c r="D6092" s="134">
        <v>0</v>
      </c>
      <c r="E6092" s="138" t="str">
        <f t="shared" si="380"/>
        <v/>
      </c>
      <c r="F6092" s="134">
        <v>0</v>
      </c>
      <c r="G6092" s="134">
        <v>0</v>
      </c>
      <c r="H6092" s="138" t="str">
        <f t="shared" si="381"/>
        <v/>
      </c>
      <c r="I6092" s="134">
        <v>0</v>
      </c>
      <c r="J6092" s="138" t="str">
        <f t="shared" si="382"/>
        <v/>
      </c>
      <c r="K6092" s="134">
        <v>14.108000000000001</v>
      </c>
      <c r="L6092" s="134">
        <v>80.186710000000005</v>
      </c>
      <c r="M6092" s="138">
        <f t="shared" si="383"/>
        <v>4.6837758718457616</v>
      </c>
    </row>
    <row r="6093" spans="1:13" x14ac:dyDescent="0.25">
      <c r="A6093" s="134" t="s">
        <v>222</v>
      </c>
      <c r="B6093" s="134" t="s">
        <v>490</v>
      </c>
      <c r="C6093" s="134">
        <v>0</v>
      </c>
      <c r="D6093" s="134">
        <v>0</v>
      </c>
      <c r="E6093" s="138" t="str">
        <f t="shared" si="380"/>
        <v/>
      </c>
      <c r="F6093" s="134">
        <v>1558.27613</v>
      </c>
      <c r="G6093" s="134">
        <v>1278.07511</v>
      </c>
      <c r="H6093" s="138">
        <f t="shared" si="381"/>
        <v>-0.17981474181985957</v>
      </c>
      <c r="I6093" s="134">
        <v>1891.7341300000001</v>
      </c>
      <c r="J6093" s="138">
        <f t="shared" si="382"/>
        <v>-0.32438967520240281</v>
      </c>
      <c r="K6093" s="134">
        <v>11135.253290000001</v>
      </c>
      <c r="L6093" s="134">
        <v>12085.73028</v>
      </c>
      <c r="M6093" s="138">
        <f t="shared" si="383"/>
        <v>8.5357464733521127E-2</v>
      </c>
    </row>
    <row r="6094" spans="1:13" x14ac:dyDescent="0.25">
      <c r="A6094" s="134" t="s">
        <v>222</v>
      </c>
      <c r="B6094" s="134" t="s">
        <v>469</v>
      </c>
      <c r="C6094" s="134">
        <v>0</v>
      </c>
      <c r="D6094" s="134">
        <v>1309.1407799999999</v>
      </c>
      <c r="E6094" s="138" t="str">
        <f t="shared" si="380"/>
        <v/>
      </c>
      <c r="F6094" s="134">
        <v>6696.4881400000004</v>
      </c>
      <c r="G6094" s="134">
        <v>10280.5154</v>
      </c>
      <c r="H6094" s="138">
        <f t="shared" si="381"/>
        <v>0.53520997649373858</v>
      </c>
      <c r="I6094" s="134">
        <v>10721.663140000001</v>
      </c>
      <c r="J6094" s="138">
        <f t="shared" si="382"/>
        <v>-4.1145457961105136E-2</v>
      </c>
      <c r="K6094" s="134">
        <v>73492.223920000004</v>
      </c>
      <c r="L6094" s="134">
        <v>72054.728690000004</v>
      </c>
      <c r="M6094" s="138">
        <f t="shared" si="383"/>
        <v>-1.9559827602506408E-2</v>
      </c>
    </row>
    <row r="6095" spans="1:13" x14ac:dyDescent="0.25">
      <c r="A6095" s="134" t="s">
        <v>222</v>
      </c>
      <c r="B6095" s="134" t="s">
        <v>452</v>
      </c>
      <c r="C6095" s="134">
        <v>0</v>
      </c>
      <c r="D6095" s="134">
        <v>49.265459999999997</v>
      </c>
      <c r="E6095" s="138" t="str">
        <f t="shared" si="380"/>
        <v/>
      </c>
      <c r="F6095" s="134">
        <v>47794.408530000001</v>
      </c>
      <c r="G6095" s="134">
        <v>8971.0473299999994</v>
      </c>
      <c r="H6095" s="138">
        <f t="shared" si="381"/>
        <v>-0.81229922901192564</v>
      </c>
      <c r="I6095" s="134">
        <v>6767.9313899999997</v>
      </c>
      <c r="J6095" s="138">
        <f t="shared" si="382"/>
        <v>0.32552279463932332</v>
      </c>
      <c r="K6095" s="134">
        <v>400790.80651000002</v>
      </c>
      <c r="L6095" s="134">
        <v>141154.20619999999</v>
      </c>
      <c r="M6095" s="138">
        <f t="shared" si="383"/>
        <v>-0.64781076834286599</v>
      </c>
    </row>
    <row r="6096" spans="1:13" x14ac:dyDescent="0.25">
      <c r="A6096" s="134" t="s">
        <v>222</v>
      </c>
      <c r="B6096" s="134" t="s">
        <v>460</v>
      </c>
      <c r="C6096" s="134">
        <v>0</v>
      </c>
      <c r="D6096" s="134">
        <v>225.59834000000001</v>
      </c>
      <c r="E6096" s="138" t="str">
        <f t="shared" si="380"/>
        <v/>
      </c>
      <c r="F6096" s="134">
        <v>3426.5324999999998</v>
      </c>
      <c r="G6096" s="134">
        <v>3042.0349099999999</v>
      </c>
      <c r="H6096" s="138">
        <f t="shared" si="381"/>
        <v>-0.11221186140799777</v>
      </c>
      <c r="I6096" s="134">
        <v>4224.9375200000004</v>
      </c>
      <c r="J6096" s="138">
        <f t="shared" si="382"/>
        <v>-0.27998108951916534</v>
      </c>
      <c r="K6096" s="134">
        <v>33431.853660000001</v>
      </c>
      <c r="L6096" s="134">
        <v>34015.355369999997</v>
      </c>
      <c r="M6096" s="138">
        <f t="shared" si="383"/>
        <v>1.7453465665834056E-2</v>
      </c>
    </row>
    <row r="6097" spans="1:13" x14ac:dyDescent="0.25">
      <c r="A6097" s="134" t="s">
        <v>222</v>
      </c>
      <c r="B6097" s="134" t="s">
        <v>483</v>
      </c>
      <c r="C6097" s="134">
        <v>0</v>
      </c>
      <c r="D6097" s="134">
        <v>0</v>
      </c>
      <c r="E6097" s="138" t="str">
        <f t="shared" si="380"/>
        <v/>
      </c>
      <c r="F6097" s="134">
        <v>240.70347000000001</v>
      </c>
      <c r="G6097" s="134">
        <v>351.33416</v>
      </c>
      <c r="H6097" s="138">
        <f t="shared" si="381"/>
        <v>0.45961402218256331</v>
      </c>
      <c r="I6097" s="134">
        <v>277.93903</v>
      </c>
      <c r="J6097" s="138">
        <f t="shared" si="382"/>
        <v>0.26406917373209504</v>
      </c>
      <c r="K6097" s="134">
        <v>3928.8511899999999</v>
      </c>
      <c r="L6097" s="134">
        <v>1806.7780600000001</v>
      </c>
      <c r="M6097" s="138">
        <f t="shared" si="383"/>
        <v>-0.54012560602988879</v>
      </c>
    </row>
    <row r="6098" spans="1:13" x14ac:dyDescent="0.25">
      <c r="A6098" s="134" t="s">
        <v>222</v>
      </c>
      <c r="B6098" s="134" t="s">
        <v>482</v>
      </c>
      <c r="C6098" s="134">
        <v>0</v>
      </c>
      <c r="D6098" s="134">
        <v>0</v>
      </c>
      <c r="E6098" s="138" t="str">
        <f t="shared" si="380"/>
        <v/>
      </c>
      <c r="F6098" s="134">
        <v>0</v>
      </c>
      <c r="G6098" s="134">
        <v>0</v>
      </c>
      <c r="H6098" s="138" t="str">
        <f t="shared" si="381"/>
        <v/>
      </c>
      <c r="I6098" s="134">
        <v>49.682299999999998</v>
      </c>
      <c r="J6098" s="138">
        <f t="shared" si="382"/>
        <v>-1</v>
      </c>
      <c r="K6098" s="134">
        <v>737.42998999999998</v>
      </c>
      <c r="L6098" s="134">
        <v>617.30345999999997</v>
      </c>
      <c r="M6098" s="138">
        <f t="shared" si="383"/>
        <v>-0.16289889430724125</v>
      </c>
    </row>
    <row r="6099" spans="1:13" x14ac:dyDescent="0.25">
      <c r="A6099" s="134" t="s">
        <v>222</v>
      </c>
      <c r="B6099" s="134" t="s">
        <v>457</v>
      </c>
      <c r="C6099" s="134">
        <v>0</v>
      </c>
      <c r="D6099" s="134">
        <v>1.25332</v>
      </c>
      <c r="E6099" s="138" t="str">
        <f t="shared" si="380"/>
        <v/>
      </c>
      <c r="F6099" s="134">
        <v>3883.6817299999998</v>
      </c>
      <c r="G6099" s="134">
        <v>3301.2825600000001</v>
      </c>
      <c r="H6099" s="138">
        <f t="shared" si="381"/>
        <v>-0.14996058134763779</v>
      </c>
      <c r="I6099" s="134">
        <v>4206.0427600000003</v>
      </c>
      <c r="J6099" s="138">
        <f t="shared" si="382"/>
        <v>-0.21510960578061267</v>
      </c>
      <c r="K6099" s="134">
        <v>35007.00791</v>
      </c>
      <c r="L6099" s="134">
        <v>31983.120060000001</v>
      </c>
      <c r="M6099" s="138">
        <f t="shared" si="383"/>
        <v>-8.637950029246011E-2</v>
      </c>
    </row>
    <row r="6100" spans="1:13" x14ac:dyDescent="0.25">
      <c r="A6100" s="134" t="s">
        <v>222</v>
      </c>
      <c r="B6100" s="134" t="s">
        <v>468</v>
      </c>
      <c r="C6100" s="134">
        <v>0</v>
      </c>
      <c r="D6100" s="134">
        <v>0</v>
      </c>
      <c r="E6100" s="138" t="str">
        <f t="shared" si="380"/>
        <v/>
      </c>
      <c r="F6100" s="134">
        <v>0</v>
      </c>
      <c r="G6100" s="134">
        <v>550.54567999999995</v>
      </c>
      <c r="H6100" s="138" t="str">
        <f t="shared" si="381"/>
        <v/>
      </c>
      <c r="I6100" s="134">
        <v>20.355</v>
      </c>
      <c r="J6100" s="138">
        <f t="shared" si="382"/>
        <v>26.047196266273641</v>
      </c>
      <c r="K6100" s="134">
        <v>69.16</v>
      </c>
      <c r="L6100" s="134">
        <v>661.25138000000004</v>
      </c>
      <c r="M6100" s="138">
        <f t="shared" si="383"/>
        <v>8.5611824754193186</v>
      </c>
    </row>
    <row r="6101" spans="1:13" x14ac:dyDescent="0.25">
      <c r="A6101" s="134" t="s">
        <v>222</v>
      </c>
      <c r="B6101" s="134" t="s">
        <v>462</v>
      </c>
      <c r="C6101" s="134">
        <v>0</v>
      </c>
      <c r="D6101" s="134">
        <v>132.04364000000001</v>
      </c>
      <c r="E6101" s="138" t="str">
        <f t="shared" si="380"/>
        <v/>
      </c>
      <c r="F6101" s="134">
        <v>4580.0432600000004</v>
      </c>
      <c r="G6101" s="134">
        <v>3482.8169400000002</v>
      </c>
      <c r="H6101" s="138">
        <f t="shared" si="381"/>
        <v>-0.23956680269434838</v>
      </c>
      <c r="I6101" s="134">
        <v>4600.8852900000002</v>
      </c>
      <c r="J6101" s="138">
        <f t="shared" si="382"/>
        <v>-0.2430115683236258</v>
      </c>
      <c r="K6101" s="134">
        <v>34575.74626</v>
      </c>
      <c r="L6101" s="134">
        <v>34822.55184</v>
      </c>
      <c r="M6101" s="138">
        <f t="shared" si="383"/>
        <v>7.1381128882683775E-3</v>
      </c>
    </row>
    <row r="6102" spans="1:13" x14ac:dyDescent="0.25">
      <c r="A6102" s="134" t="s">
        <v>222</v>
      </c>
      <c r="B6102" s="134" t="s">
        <v>473</v>
      </c>
      <c r="C6102" s="134">
        <v>0</v>
      </c>
      <c r="D6102" s="134">
        <v>0</v>
      </c>
      <c r="E6102" s="138" t="str">
        <f t="shared" si="380"/>
        <v/>
      </c>
      <c r="F6102" s="134">
        <v>460.12182000000001</v>
      </c>
      <c r="G6102" s="134">
        <v>22.599989999999998</v>
      </c>
      <c r="H6102" s="138">
        <f t="shared" si="381"/>
        <v>-0.95088259452681467</v>
      </c>
      <c r="I6102" s="134">
        <v>461.14832999999999</v>
      </c>
      <c r="J6102" s="138">
        <f t="shared" si="382"/>
        <v>-0.95099192921288467</v>
      </c>
      <c r="K6102" s="134">
        <v>2750.9750899999999</v>
      </c>
      <c r="L6102" s="134">
        <v>2593.12194</v>
      </c>
      <c r="M6102" s="138">
        <f t="shared" si="383"/>
        <v>-5.7380799474996302E-2</v>
      </c>
    </row>
    <row r="6103" spans="1:13" x14ac:dyDescent="0.25">
      <c r="A6103" s="134" t="s">
        <v>222</v>
      </c>
      <c r="B6103" s="134" t="s">
        <v>526</v>
      </c>
      <c r="C6103" s="134">
        <v>0</v>
      </c>
      <c r="D6103" s="134">
        <v>0</v>
      </c>
      <c r="E6103" s="138" t="str">
        <f t="shared" si="380"/>
        <v/>
      </c>
      <c r="F6103" s="134">
        <v>0</v>
      </c>
      <c r="G6103" s="134">
        <v>0</v>
      </c>
      <c r="H6103" s="138" t="str">
        <f t="shared" si="381"/>
        <v/>
      </c>
      <c r="I6103" s="134">
        <v>0</v>
      </c>
      <c r="J6103" s="138" t="str">
        <f t="shared" si="382"/>
        <v/>
      </c>
      <c r="K6103" s="134">
        <v>0</v>
      </c>
      <c r="L6103" s="134">
        <v>0</v>
      </c>
      <c r="M6103" s="138" t="str">
        <f t="shared" si="383"/>
        <v/>
      </c>
    </row>
    <row r="6104" spans="1:13" x14ac:dyDescent="0.25">
      <c r="A6104" s="134" t="s">
        <v>222</v>
      </c>
      <c r="B6104" s="134" t="s">
        <v>509</v>
      </c>
      <c r="C6104" s="134">
        <v>0</v>
      </c>
      <c r="D6104" s="134">
        <v>0</v>
      </c>
      <c r="E6104" s="138" t="str">
        <f t="shared" si="380"/>
        <v/>
      </c>
      <c r="F6104" s="134">
        <v>3.1749999999999998</v>
      </c>
      <c r="G6104" s="134">
        <v>32.154400000000003</v>
      </c>
      <c r="H6104" s="138">
        <f t="shared" si="381"/>
        <v>9.1273700787401584</v>
      </c>
      <c r="I6104" s="134">
        <v>2.375</v>
      </c>
      <c r="J6104" s="138">
        <f t="shared" si="382"/>
        <v>12.538694736842107</v>
      </c>
      <c r="K6104" s="134">
        <v>350.09123</v>
      </c>
      <c r="L6104" s="134">
        <v>912.76589999999999</v>
      </c>
      <c r="M6104" s="138">
        <f t="shared" si="383"/>
        <v>1.6072229801357776</v>
      </c>
    </row>
    <row r="6105" spans="1:13" x14ac:dyDescent="0.25">
      <c r="A6105" s="134" t="s">
        <v>222</v>
      </c>
      <c r="B6105" s="134" t="s">
        <v>506</v>
      </c>
      <c r="C6105" s="134">
        <v>0</v>
      </c>
      <c r="D6105" s="134">
        <v>0</v>
      </c>
      <c r="E6105" s="138" t="str">
        <f t="shared" si="380"/>
        <v/>
      </c>
      <c r="F6105" s="134">
        <v>0.95</v>
      </c>
      <c r="G6105" s="134">
        <v>1.10625</v>
      </c>
      <c r="H6105" s="138">
        <f t="shared" si="381"/>
        <v>0.16447368421052633</v>
      </c>
      <c r="I6105" s="134">
        <v>103.28449999999999</v>
      </c>
      <c r="J6105" s="138">
        <f t="shared" si="382"/>
        <v>-0.98928929316596392</v>
      </c>
      <c r="K6105" s="134">
        <v>86.601249999999993</v>
      </c>
      <c r="L6105" s="134">
        <v>177.02674999999999</v>
      </c>
      <c r="M6105" s="138">
        <f t="shared" si="383"/>
        <v>1.0441592933127408</v>
      </c>
    </row>
    <row r="6106" spans="1:13" x14ac:dyDescent="0.25">
      <c r="A6106" s="134" t="s">
        <v>222</v>
      </c>
      <c r="B6106" s="134" t="s">
        <v>484</v>
      </c>
      <c r="C6106" s="134">
        <v>0</v>
      </c>
      <c r="D6106" s="134">
        <v>0</v>
      </c>
      <c r="E6106" s="138" t="str">
        <f t="shared" si="380"/>
        <v/>
      </c>
      <c r="F6106" s="134">
        <v>494.14866000000001</v>
      </c>
      <c r="G6106" s="134">
        <v>271.77258</v>
      </c>
      <c r="H6106" s="138">
        <f t="shared" si="381"/>
        <v>-0.4500185834764785</v>
      </c>
      <c r="I6106" s="134">
        <v>175.49680000000001</v>
      </c>
      <c r="J6106" s="138">
        <f t="shared" si="382"/>
        <v>0.54858994579958154</v>
      </c>
      <c r="K6106" s="134">
        <v>3591.0398100000002</v>
      </c>
      <c r="L6106" s="134">
        <v>3326.7300599999999</v>
      </c>
      <c r="M6106" s="138">
        <f t="shared" si="383"/>
        <v>-7.3602567497017102E-2</v>
      </c>
    </row>
    <row r="6107" spans="1:13" x14ac:dyDescent="0.25">
      <c r="A6107" s="134" t="s">
        <v>222</v>
      </c>
      <c r="B6107" s="134" t="s">
        <v>491</v>
      </c>
      <c r="C6107" s="134">
        <v>0</v>
      </c>
      <c r="D6107" s="134">
        <v>0</v>
      </c>
      <c r="E6107" s="138" t="str">
        <f t="shared" si="380"/>
        <v/>
      </c>
      <c r="F6107" s="134">
        <v>915.05097999999998</v>
      </c>
      <c r="G6107" s="134">
        <v>573.77297999999996</v>
      </c>
      <c r="H6107" s="138">
        <f t="shared" si="381"/>
        <v>-0.37296064094702142</v>
      </c>
      <c r="I6107" s="134">
        <v>932.28071</v>
      </c>
      <c r="J6107" s="138">
        <f t="shared" si="382"/>
        <v>-0.38454912362178983</v>
      </c>
      <c r="K6107" s="134">
        <v>30470.915799999999</v>
      </c>
      <c r="L6107" s="134">
        <v>13825.577069999999</v>
      </c>
      <c r="M6107" s="138">
        <f t="shared" si="383"/>
        <v>-0.54626972288112197</v>
      </c>
    </row>
    <row r="6108" spans="1:13" x14ac:dyDescent="0.25">
      <c r="A6108" s="134" t="s">
        <v>222</v>
      </c>
      <c r="B6108" s="134" t="s">
        <v>456</v>
      </c>
      <c r="C6108" s="134">
        <v>0</v>
      </c>
      <c r="D6108" s="134">
        <v>0</v>
      </c>
      <c r="E6108" s="138" t="str">
        <f t="shared" si="380"/>
        <v/>
      </c>
      <c r="F6108" s="134">
        <v>7867.8271599999998</v>
      </c>
      <c r="G6108" s="134">
        <v>9650.1997499999998</v>
      </c>
      <c r="H6108" s="138">
        <f t="shared" si="381"/>
        <v>0.22653936770009064</v>
      </c>
      <c r="I6108" s="134">
        <v>18479.255209999999</v>
      </c>
      <c r="J6108" s="138">
        <f t="shared" si="382"/>
        <v>-0.47778199714576053</v>
      </c>
      <c r="K6108" s="134">
        <v>76685.09375</v>
      </c>
      <c r="L6108" s="134">
        <v>93840.656610000005</v>
      </c>
      <c r="M6108" s="138">
        <f t="shared" si="383"/>
        <v>0.22371444072206015</v>
      </c>
    </row>
    <row r="6109" spans="1:13" x14ac:dyDescent="0.25">
      <c r="A6109" s="134" t="s">
        <v>222</v>
      </c>
      <c r="B6109" s="134" t="s">
        <v>470</v>
      </c>
      <c r="C6109" s="134">
        <v>0</v>
      </c>
      <c r="D6109" s="134">
        <v>0</v>
      </c>
      <c r="E6109" s="138" t="str">
        <f t="shared" si="380"/>
        <v/>
      </c>
      <c r="F6109" s="134">
        <v>333.52897000000002</v>
      </c>
      <c r="G6109" s="134">
        <v>196.32185000000001</v>
      </c>
      <c r="H6109" s="138">
        <f t="shared" si="381"/>
        <v>-0.41137991701290599</v>
      </c>
      <c r="I6109" s="134">
        <v>1034.70362</v>
      </c>
      <c r="J6109" s="138">
        <f t="shared" si="382"/>
        <v>-0.81026272044935921</v>
      </c>
      <c r="K6109" s="134">
        <v>1747.95264</v>
      </c>
      <c r="L6109" s="134">
        <v>3095.5849699999999</v>
      </c>
      <c r="M6109" s="138">
        <f t="shared" si="383"/>
        <v>0.77097759925577836</v>
      </c>
    </row>
    <row r="6110" spans="1:13" x14ac:dyDescent="0.25">
      <c r="A6110" s="134" t="s">
        <v>222</v>
      </c>
      <c r="B6110" s="134" t="s">
        <v>516</v>
      </c>
      <c r="C6110" s="134">
        <v>0</v>
      </c>
      <c r="D6110" s="134">
        <v>0</v>
      </c>
      <c r="E6110" s="138" t="str">
        <f t="shared" si="380"/>
        <v/>
      </c>
      <c r="F6110" s="134">
        <v>0</v>
      </c>
      <c r="G6110" s="134">
        <v>65.625</v>
      </c>
      <c r="H6110" s="138" t="str">
        <f t="shared" si="381"/>
        <v/>
      </c>
      <c r="I6110" s="134">
        <v>0</v>
      </c>
      <c r="J6110" s="138" t="str">
        <f t="shared" si="382"/>
        <v/>
      </c>
      <c r="K6110" s="134">
        <v>81.647499999999994</v>
      </c>
      <c r="L6110" s="134">
        <v>95.852999999999994</v>
      </c>
      <c r="M6110" s="138">
        <f t="shared" si="383"/>
        <v>0.17398573134511164</v>
      </c>
    </row>
    <row r="6111" spans="1:13" x14ac:dyDescent="0.25">
      <c r="A6111" s="134" t="s">
        <v>222</v>
      </c>
      <c r="B6111" s="134" t="s">
        <v>503</v>
      </c>
      <c r="C6111" s="134">
        <v>0</v>
      </c>
      <c r="D6111" s="134">
        <v>0</v>
      </c>
      <c r="E6111" s="138" t="str">
        <f t="shared" si="380"/>
        <v/>
      </c>
      <c r="F6111" s="134">
        <v>64.872</v>
      </c>
      <c r="G6111" s="134">
        <v>0</v>
      </c>
      <c r="H6111" s="138">
        <f t="shared" si="381"/>
        <v>-1</v>
      </c>
      <c r="I6111" s="134">
        <v>11.472</v>
      </c>
      <c r="J6111" s="138">
        <f t="shared" si="382"/>
        <v>-1</v>
      </c>
      <c r="K6111" s="134">
        <v>182.45084</v>
      </c>
      <c r="L6111" s="134">
        <v>51.80039</v>
      </c>
      <c r="M6111" s="138">
        <f t="shared" si="383"/>
        <v>-0.71608576863773277</v>
      </c>
    </row>
    <row r="6112" spans="1:13" x14ac:dyDescent="0.25">
      <c r="A6112" s="134" t="s">
        <v>222</v>
      </c>
      <c r="B6112" s="134" t="s">
        <v>496</v>
      </c>
      <c r="C6112" s="134">
        <v>0</v>
      </c>
      <c r="D6112" s="134">
        <v>0</v>
      </c>
      <c r="E6112" s="138" t="str">
        <f t="shared" si="380"/>
        <v/>
      </c>
      <c r="F6112" s="134">
        <v>148.06799000000001</v>
      </c>
      <c r="G6112" s="134">
        <v>196.07437999999999</v>
      </c>
      <c r="H6112" s="138">
        <f t="shared" si="381"/>
        <v>0.32421855662388599</v>
      </c>
      <c r="I6112" s="134">
        <v>348.27811000000003</v>
      </c>
      <c r="J6112" s="138">
        <f t="shared" si="382"/>
        <v>-0.43701779017923359</v>
      </c>
      <c r="K6112" s="134">
        <v>1587.16165</v>
      </c>
      <c r="L6112" s="134">
        <v>1671.94922</v>
      </c>
      <c r="M6112" s="138">
        <f t="shared" si="383"/>
        <v>5.3420878711377684E-2</v>
      </c>
    </row>
    <row r="6113" spans="1:13" x14ac:dyDescent="0.25">
      <c r="A6113" s="134" t="s">
        <v>222</v>
      </c>
      <c r="B6113" s="134" t="s">
        <v>474</v>
      </c>
      <c r="C6113" s="134">
        <v>0</v>
      </c>
      <c r="D6113" s="134">
        <v>0</v>
      </c>
      <c r="E6113" s="138" t="str">
        <f t="shared" si="380"/>
        <v/>
      </c>
      <c r="F6113" s="134">
        <v>0</v>
      </c>
      <c r="G6113" s="134">
        <v>0</v>
      </c>
      <c r="H6113" s="138" t="str">
        <f t="shared" si="381"/>
        <v/>
      </c>
      <c r="I6113" s="134">
        <v>0</v>
      </c>
      <c r="J6113" s="138" t="str">
        <f t="shared" si="382"/>
        <v/>
      </c>
      <c r="K6113" s="134">
        <v>0</v>
      </c>
      <c r="L6113" s="134">
        <v>540.14460999999994</v>
      </c>
      <c r="M6113" s="138" t="str">
        <f t="shared" si="383"/>
        <v/>
      </c>
    </row>
    <row r="6114" spans="1:13" x14ac:dyDescent="0.25">
      <c r="A6114" s="134" t="s">
        <v>222</v>
      </c>
      <c r="B6114" s="134" t="s">
        <v>466</v>
      </c>
      <c r="C6114" s="134">
        <v>0</v>
      </c>
      <c r="D6114" s="134">
        <v>18.292449999999999</v>
      </c>
      <c r="E6114" s="138" t="str">
        <f t="shared" si="380"/>
        <v/>
      </c>
      <c r="F6114" s="134">
        <v>1032.44677</v>
      </c>
      <c r="G6114" s="134">
        <v>753.23744999999997</v>
      </c>
      <c r="H6114" s="138">
        <f t="shared" si="381"/>
        <v>-0.27043459102496881</v>
      </c>
      <c r="I6114" s="134">
        <v>1158.5368699999999</v>
      </c>
      <c r="J6114" s="138">
        <f t="shared" si="382"/>
        <v>-0.34983730815576031</v>
      </c>
      <c r="K6114" s="134">
        <v>13920.518389999999</v>
      </c>
      <c r="L6114" s="134">
        <v>9894.3997799999997</v>
      </c>
      <c r="M6114" s="138">
        <f t="shared" si="383"/>
        <v>-0.28922188795010817</v>
      </c>
    </row>
    <row r="6115" spans="1:13" x14ac:dyDescent="0.25">
      <c r="A6115" s="134" t="s">
        <v>222</v>
      </c>
      <c r="B6115" s="134" t="s">
        <v>518</v>
      </c>
      <c r="C6115" s="134">
        <v>0</v>
      </c>
      <c r="D6115" s="134">
        <v>0</v>
      </c>
      <c r="E6115" s="138" t="str">
        <f t="shared" si="380"/>
        <v/>
      </c>
      <c r="F6115" s="134">
        <v>0</v>
      </c>
      <c r="G6115" s="134">
        <v>0</v>
      </c>
      <c r="H6115" s="138" t="str">
        <f t="shared" si="381"/>
        <v/>
      </c>
      <c r="I6115" s="134">
        <v>58</v>
      </c>
      <c r="J6115" s="138">
        <f t="shared" si="382"/>
        <v>-1</v>
      </c>
      <c r="K6115" s="134">
        <v>0</v>
      </c>
      <c r="L6115" s="134">
        <v>58</v>
      </c>
      <c r="M6115" s="138" t="str">
        <f t="shared" si="383"/>
        <v/>
      </c>
    </row>
    <row r="6116" spans="1:13" x14ac:dyDescent="0.25">
      <c r="A6116" s="134" t="s">
        <v>222</v>
      </c>
      <c r="B6116" s="134" t="s">
        <v>465</v>
      </c>
      <c r="C6116" s="134">
        <v>0</v>
      </c>
      <c r="D6116" s="134">
        <v>0</v>
      </c>
      <c r="E6116" s="138" t="str">
        <f t="shared" si="380"/>
        <v/>
      </c>
      <c r="F6116" s="134">
        <v>9.8000000000000007</v>
      </c>
      <c r="G6116" s="134">
        <v>0</v>
      </c>
      <c r="H6116" s="138">
        <f t="shared" si="381"/>
        <v>-1</v>
      </c>
      <c r="I6116" s="134">
        <v>0</v>
      </c>
      <c r="J6116" s="138" t="str">
        <f t="shared" si="382"/>
        <v/>
      </c>
      <c r="K6116" s="134">
        <v>884.41292999999996</v>
      </c>
      <c r="L6116" s="134">
        <v>31</v>
      </c>
      <c r="M6116" s="138">
        <f t="shared" si="383"/>
        <v>-0.96494849979183361</v>
      </c>
    </row>
    <row r="6117" spans="1:13" x14ac:dyDescent="0.25">
      <c r="A6117" s="134" t="s">
        <v>222</v>
      </c>
      <c r="B6117" s="134" t="s">
        <v>488</v>
      </c>
      <c r="C6117" s="134">
        <v>0</v>
      </c>
      <c r="D6117" s="134">
        <v>0</v>
      </c>
      <c r="E6117" s="138" t="str">
        <f t="shared" si="380"/>
        <v/>
      </c>
      <c r="F6117" s="134">
        <v>416.08157999999997</v>
      </c>
      <c r="G6117" s="134">
        <v>170.29868999999999</v>
      </c>
      <c r="H6117" s="138">
        <f t="shared" si="381"/>
        <v>-0.59070841347987568</v>
      </c>
      <c r="I6117" s="134">
        <v>154.185</v>
      </c>
      <c r="J6117" s="138">
        <f t="shared" si="382"/>
        <v>0.1045088043584006</v>
      </c>
      <c r="K6117" s="134">
        <v>2755.8214800000001</v>
      </c>
      <c r="L6117" s="134">
        <v>2399.8445099999999</v>
      </c>
      <c r="M6117" s="138">
        <f t="shared" si="383"/>
        <v>-0.12917272493282117</v>
      </c>
    </row>
    <row r="6118" spans="1:13" x14ac:dyDescent="0.25">
      <c r="A6118" s="134" t="s">
        <v>222</v>
      </c>
      <c r="B6118" s="134" t="s">
        <v>476</v>
      </c>
      <c r="C6118" s="134">
        <v>0</v>
      </c>
      <c r="D6118" s="134">
        <v>0</v>
      </c>
      <c r="E6118" s="138" t="str">
        <f t="shared" si="380"/>
        <v/>
      </c>
      <c r="F6118" s="134">
        <v>9.6215899999999994</v>
      </c>
      <c r="G6118" s="134">
        <v>13.51919</v>
      </c>
      <c r="H6118" s="138">
        <f t="shared" si="381"/>
        <v>0.40508897178117143</v>
      </c>
      <c r="I6118" s="134">
        <v>25.221530000000001</v>
      </c>
      <c r="J6118" s="138">
        <f t="shared" si="382"/>
        <v>-0.46398216127253189</v>
      </c>
      <c r="K6118" s="134">
        <v>80.927679999999995</v>
      </c>
      <c r="L6118" s="134">
        <v>66.838840000000005</v>
      </c>
      <c r="M6118" s="138">
        <f t="shared" si="383"/>
        <v>-0.17409173227256725</v>
      </c>
    </row>
    <row r="6119" spans="1:13" x14ac:dyDescent="0.25">
      <c r="A6119" s="134" t="s">
        <v>222</v>
      </c>
      <c r="B6119" s="134" t="s">
        <v>522</v>
      </c>
      <c r="C6119" s="134">
        <v>0</v>
      </c>
      <c r="D6119" s="134">
        <v>0</v>
      </c>
      <c r="E6119" s="138" t="str">
        <f t="shared" si="380"/>
        <v/>
      </c>
      <c r="F6119" s="134">
        <v>0</v>
      </c>
      <c r="G6119" s="134">
        <v>0</v>
      </c>
      <c r="H6119" s="138" t="str">
        <f t="shared" si="381"/>
        <v/>
      </c>
      <c r="I6119" s="134">
        <v>0</v>
      </c>
      <c r="J6119" s="138" t="str">
        <f t="shared" si="382"/>
        <v/>
      </c>
      <c r="K6119" s="134">
        <v>0</v>
      </c>
      <c r="L6119" s="134">
        <v>1.9928600000000001</v>
      </c>
      <c r="M6119" s="138" t="str">
        <f t="shared" si="383"/>
        <v/>
      </c>
    </row>
    <row r="6120" spans="1:13" x14ac:dyDescent="0.25">
      <c r="A6120" s="134" t="s">
        <v>222</v>
      </c>
      <c r="B6120" s="134" t="s">
        <v>475</v>
      </c>
      <c r="C6120" s="134">
        <v>0</v>
      </c>
      <c r="D6120" s="134">
        <v>0</v>
      </c>
      <c r="E6120" s="138" t="str">
        <f t="shared" si="380"/>
        <v/>
      </c>
      <c r="F6120" s="134">
        <v>1261.97</v>
      </c>
      <c r="G6120" s="134">
        <v>3794.9859299999998</v>
      </c>
      <c r="H6120" s="138">
        <f t="shared" si="381"/>
        <v>2.0071918746087465</v>
      </c>
      <c r="I6120" s="134">
        <v>953.48744999999997</v>
      </c>
      <c r="J6120" s="138">
        <f t="shared" si="382"/>
        <v>2.980111043936656</v>
      </c>
      <c r="K6120" s="134">
        <v>16938.001250000001</v>
      </c>
      <c r="L6120" s="134">
        <v>7726.6529300000002</v>
      </c>
      <c r="M6120" s="138">
        <f t="shared" si="383"/>
        <v>-0.54382734916848596</v>
      </c>
    </row>
    <row r="6121" spans="1:13" x14ac:dyDescent="0.25">
      <c r="A6121" s="141" t="s">
        <v>222</v>
      </c>
      <c r="B6121" s="141" t="s">
        <v>3</v>
      </c>
      <c r="C6121" s="141">
        <v>592.49483999999995</v>
      </c>
      <c r="D6121" s="141">
        <v>6013.5796499999997</v>
      </c>
      <c r="E6121" s="138">
        <f t="shared" si="380"/>
        <v>9.1495899103526366</v>
      </c>
      <c r="F6121" s="141">
        <v>246866.4927</v>
      </c>
      <c r="G6121" s="141">
        <v>187302.05147000001</v>
      </c>
      <c r="H6121" s="138">
        <f t="shared" si="381"/>
        <v>-0.24128200056045923</v>
      </c>
      <c r="I6121" s="141">
        <v>243578.90998</v>
      </c>
      <c r="J6121" s="138">
        <f t="shared" si="382"/>
        <v>-0.23104158941601649</v>
      </c>
      <c r="K6121" s="141">
        <v>2101877.94728</v>
      </c>
      <c r="L6121" s="141">
        <v>1859113.42129</v>
      </c>
      <c r="M6121" s="138">
        <f t="shared" si="383"/>
        <v>-0.11549886914421315</v>
      </c>
    </row>
    <row r="6122" spans="1:13" x14ac:dyDescent="0.25">
      <c r="A6122" s="134" t="s">
        <v>443</v>
      </c>
      <c r="B6122" s="134" t="s">
        <v>450</v>
      </c>
      <c r="C6122" s="134">
        <v>0</v>
      </c>
      <c r="D6122" s="134">
        <v>0</v>
      </c>
      <c r="E6122" s="138" t="str">
        <f t="shared" si="380"/>
        <v/>
      </c>
      <c r="F6122" s="134">
        <v>0</v>
      </c>
      <c r="G6122" s="134">
        <v>0</v>
      </c>
      <c r="H6122" s="138" t="str">
        <f t="shared" si="381"/>
        <v/>
      </c>
      <c r="I6122" s="134">
        <v>0</v>
      </c>
      <c r="J6122" s="138" t="str">
        <f t="shared" si="382"/>
        <v/>
      </c>
      <c r="K6122" s="134">
        <v>0.14462</v>
      </c>
      <c r="L6122" s="134">
        <v>7.69754</v>
      </c>
      <c r="M6122" s="138">
        <f t="shared" si="383"/>
        <v>52.225971511547506</v>
      </c>
    </row>
    <row r="6123" spans="1:13" x14ac:dyDescent="0.25">
      <c r="A6123" s="141" t="s">
        <v>443</v>
      </c>
      <c r="B6123" s="141" t="s">
        <v>3</v>
      </c>
      <c r="C6123" s="141">
        <v>0</v>
      </c>
      <c r="D6123" s="141">
        <v>0</v>
      </c>
      <c r="E6123" s="138" t="str">
        <f t="shared" si="380"/>
        <v/>
      </c>
      <c r="F6123" s="141">
        <v>0</v>
      </c>
      <c r="G6123" s="141">
        <v>0</v>
      </c>
      <c r="H6123" s="138" t="str">
        <f t="shared" si="381"/>
        <v/>
      </c>
      <c r="I6123" s="141">
        <v>0</v>
      </c>
      <c r="J6123" s="138" t="str">
        <f t="shared" si="382"/>
        <v/>
      </c>
      <c r="K6123" s="141">
        <v>0.14462</v>
      </c>
      <c r="L6123" s="141">
        <v>7.69754</v>
      </c>
      <c r="M6123" s="138">
        <f t="shared" si="383"/>
        <v>52.225971511547506</v>
      </c>
    </row>
    <row r="6124" spans="1:13" x14ac:dyDescent="0.25">
      <c r="A6124" s="134" t="s">
        <v>358</v>
      </c>
      <c r="B6124" s="134" t="s">
        <v>463</v>
      </c>
      <c r="C6124" s="134">
        <v>0</v>
      </c>
      <c r="D6124" s="134">
        <v>0</v>
      </c>
      <c r="E6124" s="138" t="str">
        <f t="shared" si="380"/>
        <v/>
      </c>
      <c r="F6124" s="134">
        <v>0</v>
      </c>
      <c r="G6124" s="134">
        <v>0</v>
      </c>
      <c r="H6124" s="138" t="str">
        <f t="shared" si="381"/>
        <v/>
      </c>
      <c r="I6124" s="134">
        <v>0</v>
      </c>
      <c r="J6124" s="138" t="str">
        <f t="shared" si="382"/>
        <v/>
      </c>
      <c r="K6124" s="134">
        <v>17.564900000000002</v>
      </c>
      <c r="L6124" s="134">
        <v>18.135300000000001</v>
      </c>
      <c r="M6124" s="138">
        <f t="shared" si="383"/>
        <v>3.2473854106769728E-2</v>
      </c>
    </row>
    <row r="6125" spans="1:13" x14ac:dyDescent="0.25">
      <c r="A6125" s="134" t="s">
        <v>358</v>
      </c>
      <c r="B6125" s="134" t="s">
        <v>478</v>
      </c>
      <c r="C6125" s="134">
        <v>0</v>
      </c>
      <c r="D6125" s="134">
        <v>0</v>
      </c>
      <c r="E6125" s="138" t="str">
        <f t="shared" si="380"/>
        <v/>
      </c>
      <c r="F6125" s="134">
        <v>0</v>
      </c>
      <c r="G6125" s="134">
        <v>23.646000000000001</v>
      </c>
      <c r="H6125" s="138" t="str">
        <f t="shared" si="381"/>
        <v/>
      </c>
      <c r="I6125" s="134">
        <v>0</v>
      </c>
      <c r="J6125" s="138" t="str">
        <f t="shared" si="382"/>
        <v/>
      </c>
      <c r="K6125" s="134">
        <v>176.45237</v>
      </c>
      <c r="L6125" s="134">
        <v>265.00715000000002</v>
      </c>
      <c r="M6125" s="138">
        <f t="shared" si="383"/>
        <v>0.50186223058381141</v>
      </c>
    </row>
    <row r="6126" spans="1:13" x14ac:dyDescent="0.25">
      <c r="A6126" s="134" t="s">
        <v>358</v>
      </c>
      <c r="B6126" s="134" t="s">
        <v>498</v>
      </c>
      <c r="C6126" s="134">
        <v>0</v>
      </c>
      <c r="D6126" s="134">
        <v>0</v>
      </c>
      <c r="E6126" s="138" t="str">
        <f t="shared" si="380"/>
        <v/>
      </c>
      <c r="F6126" s="134">
        <v>0</v>
      </c>
      <c r="G6126" s="134">
        <v>0</v>
      </c>
      <c r="H6126" s="138" t="str">
        <f t="shared" si="381"/>
        <v/>
      </c>
      <c r="I6126" s="134">
        <v>0</v>
      </c>
      <c r="J6126" s="138" t="str">
        <f t="shared" si="382"/>
        <v/>
      </c>
      <c r="K6126" s="134">
        <v>111.06322</v>
      </c>
      <c r="L6126" s="134">
        <v>0</v>
      </c>
      <c r="M6126" s="138">
        <f t="shared" si="383"/>
        <v>-1</v>
      </c>
    </row>
    <row r="6127" spans="1:13" x14ac:dyDescent="0.25">
      <c r="A6127" s="134" t="s">
        <v>358</v>
      </c>
      <c r="B6127" s="134" t="s">
        <v>511</v>
      </c>
      <c r="C6127" s="134">
        <v>0</v>
      </c>
      <c r="D6127" s="134">
        <v>0</v>
      </c>
      <c r="E6127" s="138" t="str">
        <f t="shared" si="380"/>
        <v/>
      </c>
      <c r="F6127" s="134">
        <v>0</v>
      </c>
      <c r="G6127" s="134">
        <v>0</v>
      </c>
      <c r="H6127" s="138" t="str">
        <f t="shared" si="381"/>
        <v/>
      </c>
      <c r="I6127" s="134">
        <v>0</v>
      </c>
      <c r="J6127" s="138" t="str">
        <f t="shared" si="382"/>
        <v/>
      </c>
      <c r="K6127" s="134">
        <v>0</v>
      </c>
      <c r="L6127" s="134">
        <v>2.81</v>
      </c>
      <c r="M6127" s="138" t="str">
        <f t="shared" si="383"/>
        <v/>
      </c>
    </row>
    <row r="6128" spans="1:13" x14ac:dyDescent="0.25">
      <c r="A6128" s="134" t="s">
        <v>358</v>
      </c>
      <c r="B6128" s="134" t="s">
        <v>454</v>
      </c>
      <c r="C6128" s="134">
        <v>0</v>
      </c>
      <c r="D6128" s="134">
        <v>0</v>
      </c>
      <c r="E6128" s="138" t="str">
        <f t="shared" si="380"/>
        <v/>
      </c>
      <c r="F6128" s="134">
        <v>180.81460999999999</v>
      </c>
      <c r="G6128" s="134">
        <v>462.6986</v>
      </c>
      <c r="H6128" s="138">
        <f t="shared" si="381"/>
        <v>1.5589668887928916</v>
      </c>
      <c r="I6128" s="134">
        <v>106.29069</v>
      </c>
      <c r="J6128" s="138">
        <f t="shared" si="382"/>
        <v>3.3531432527157365</v>
      </c>
      <c r="K6128" s="134">
        <v>1084.41677</v>
      </c>
      <c r="L6128" s="134">
        <v>1015.26839</v>
      </c>
      <c r="M6128" s="138">
        <f t="shared" si="383"/>
        <v>-6.3765502261644347E-2</v>
      </c>
    </row>
    <row r="6129" spans="1:13" x14ac:dyDescent="0.25">
      <c r="A6129" s="134" t="s">
        <v>358</v>
      </c>
      <c r="B6129" s="134" t="s">
        <v>464</v>
      </c>
      <c r="C6129" s="134">
        <v>0</v>
      </c>
      <c r="D6129" s="134">
        <v>0</v>
      </c>
      <c r="E6129" s="138" t="str">
        <f t="shared" si="380"/>
        <v/>
      </c>
      <c r="F6129" s="134">
        <v>1.04</v>
      </c>
      <c r="G6129" s="134">
        <v>42.96604</v>
      </c>
      <c r="H6129" s="138">
        <f t="shared" si="381"/>
        <v>40.313499999999998</v>
      </c>
      <c r="I6129" s="134">
        <v>82.577910000000003</v>
      </c>
      <c r="J6129" s="138">
        <f t="shared" si="382"/>
        <v>-0.47969087616773054</v>
      </c>
      <c r="K6129" s="134">
        <v>115.96331000000001</v>
      </c>
      <c r="L6129" s="134">
        <v>242.75604000000001</v>
      </c>
      <c r="M6129" s="138">
        <f t="shared" si="383"/>
        <v>1.0933866065051094</v>
      </c>
    </row>
    <row r="6130" spans="1:13" x14ac:dyDescent="0.25">
      <c r="A6130" s="134" t="s">
        <v>358</v>
      </c>
      <c r="B6130" s="134" t="s">
        <v>472</v>
      </c>
      <c r="C6130" s="134">
        <v>0</v>
      </c>
      <c r="D6130" s="134">
        <v>0</v>
      </c>
      <c r="E6130" s="138" t="str">
        <f t="shared" si="380"/>
        <v/>
      </c>
      <c r="F6130" s="134">
        <v>127.91827000000001</v>
      </c>
      <c r="G6130" s="134">
        <v>137.65217999999999</v>
      </c>
      <c r="H6130" s="138">
        <f t="shared" si="381"/>
        <v>7.6094759567964632E-2</v>
      </c>
      <c r="I6130" s="134">
        <v>488.28415000000001</v>
      </c>
      <c r="J6130" s="138">
        <f t="shared" si="382"/>
        <v>-0.71809000967981462</v>
      </c>
      <c r="K6130" s="134">
        <v>1238.2272399999999</v>
      </c>
      <c r="L6130" s="134">
        <v>1276.0659499999999</v>
      </c>
      <c r="M6130" s="138">
        <f t="shared" si="383"/>
        <v>3.0558776917232189E-2</v>
      </c>
    </row>
    <row r="6131" spans="1:13" x14ac:dyDescent="0.25">
      <c r="A6131" s="134" t="s">
        <v>358</v>
      </c>
      <c r="B6131" s="134" t="s">
        <v>471</v>
      </c>
      <c r="C6131" s="134">
        <v>0</v>
      </c>
      <c r="D6131" s="134">
        <v>0</v>
      </c>
      <c r="E6131" s="138" t="str">
        <f t="shared" si="380"/>
        <v/>
      </c>
      <c r="F6131" s="134">
        <v>0</v>
      </c>
      <c r="G6131" s="134">
        <v>0</v>
      </c>
      <c r="H6131" s="138" t="str">
        <f t="shared" si="381"/>
        <v/>
      </c>
      <c r="I6131" s="134">
        <v>9.6143000000000001</v>
      </c>
      <c r="J6131" s="138">
        <f t="shared" si="382"/>
        <v>-1</v>
      </c>
      <c r="K6131" s="134">
        <v>177.87475000000001</v>
      </c>
      <c r="L6131" s="134">
        <v>24.6143</v>
      </c>
      <c r="M6131" s="138">
        <f t="shared" si="383"/>
        <v>-0.86162004444138363</v>
      </c>
    </row>
    <row r="6132" spans="1:13" x14ac:dyDescent="0.25">
      <c r="A6132" s="134" t="s">
        <v>358</v>
      </c>
      <c r="B6132" s="134" t="s">
        <v>517</v>
      </c>
      <c r="C6132" s="134">
        <v>0</v>
      </c>
      <c r="D6132" s="134">
        <v>0</v>
      </c>
      <c r="E6132" s="138" t="str">
        <f t="shared" si="380"/>
        <v/>
      </c>
      <c r="F6132" s="134">
        <v>0</v>
      </c>
      <c r="G6132" s="134">
        <v>0</v>
      </c>
      <c r="H6132" s="138" t="str">
        <f t="shared" si="381"/>
        <v/>
      </c>
      <c r="I6132" s="134">
        <v>0</v>
      </c>
      <c r="J6132" s="138" t="str">
        <f t="shared" si="382"/>
        <v/>
      </c>
      <c r="K6132" s="134">
        <v>0</v>
      </c>
      <c r="L6132" s="134">
        <v>0</v>
      </c>
      <c r="M6132" s="138" t="str">
        <f t="shared" si="383"/>
        <v/>
      </c>
    </row>
    <row r="6133" spans="1:13" x14ac:dyDescent="0.25">
      <c r="A6133" s="134" t="s">
        <v>358</v>
      </c>
      <c r="B6133" s="134" t="s">
        <v>492</v>
      </c>
      <c r="C6133" s="134">
        <v>0</v>
      </c>
      <c r="D6133" s="134">
        <v>0</v>
      </c>
      <c r="E6133" s="138" t="str">
        <f t="shared" si="380"/>
        <v/>
      </c>
      <c r="F6133" s="134">
        <v>0</v>
      </c>
      <c r="G6133" s="134">
        <v>0</v>
      </c>
      <c r="H6133" s="138" t="str">
        <f t="shared" si="381"/>
        <v/>
      </c>
      <c r="I6133" s="134">
        <v>0</v>
      </c>
      <c r="J6133" s="138" t="str">
        <f t="shared" si="382"/>
        <v/>
      </c>
      <c r="K6133" s="134">
        <v>238.92975000000001</v>
      </c>
      <c r="L6133" s="134">
        <v>3.5</v>
      </c>
      <c r="M6133" s="138">
        <f t="shared" si="383"/>
        <v>-0.98535134281101455</v>
      </c>
    </row>
    <row r="6134" spans="1:13" x14ac:dyDescent="0.25">
      <c r="A6134" s="134" t="s">
        <v>358</v>
      </c>
      <c r="B6134" s="134" t="s">
        <v>451</v>
      </c>
      <c r="C6134" s="134">
        <v>0</v>
      </c>
      <c r="D6134" s="134">
        <v>0</v>
      </c>
      <c r="E6134" s="138" t="str">
        <f t="shared" si="380"/>
        <v/>
      </c>
      <c r="F6134" s="134">
        <v>46.17</v>
      </c>
      <c r="G6134" s="134">
        <v>61.82347</v>
      </c>
      <c r="H6134" s="138">
        <f t="shared" si="381"/>
        <v>0.33903985271821524</v>
      </c>
      <c r="I6134" s="134">
        <v>195.20822999999999</v>
      </c>
      <c r="J6134" s="138">
        <f t="shared" si="382"/>
        <v>-0.68329475657865446</v>
      </c>
      <c r="K6134" s="134">
        <v>598.79713000000004</v>
      </c>
      <c r="L6134" s="134">
        <v>667.18246999999997</v>
      </c>
      <c r="M6134" s="138">
        <f t="shared" si="383"/>
        <v>0.11420452198894138</v>
      </c>
    </row>
    <row r="6135" spans="1:13" x14ac:dyDescent="0.25">
      <c r="A6135" s="134" t="s">
        <v>358</v>
      </c>
      <c r="B6135" s="134" t="s">
        <v>485</v>
      </c>
      <c r="C6135" s="134">
        <v>0</v>
      </c>
      <c r="D6135" s="134">
        <v>0</v>
      </c>
      <c r="E6135" s="138" t="str">
        <f t="shared" si="380"/>
        <v/>
      </c>
      <c r="F6135" s="134">
        <v>5.8609999999999998</v>
      </c>
      <c r="G6135" s="134">
        <v>40.313650000000003</v>
      </c>
      <c r="H6135" s="138">
        <f t="shared" si="381"/>
        <v>5.8782886879372125</v>
      </c>
      <c r="I6135" s="134">
        <v>0</v>
      </c>
      <c r="J6135" s="138" t="str">
        <f t="shared" si="382"/>
        <v/>
      </c>
      <c r="K6135" s="134">
        <v>35.681899999999999</v>
      </c>
      <c r="L6135" s="134">
        <v>77.903019999999998</v>
      </c>
      <c r="M6135" s="138">
        <f t="shared" si="383"/>
        <v>1.1832643441072364</v>
      </c>
    </row>
    <row r="6136" spans="1:13" x14ac:dyDescent="0.25">
      <c r="A6136" s="134" t="s">
        <v>358</v>
      </c>
      <c r="B6136" s="134" t="s">
        <v>458</v>
      </c>
      <c r="C6136" s="134">
        <v>0</v>
      </c>
      <c r="D6136" s="134">
        <v>0</v>
      </c>
      <c r="E6136" s="138" t="str">
        <f t="shared" si="380"/>
        <v/>
      </c>
      <c r="F6136" s="134">
        <v>0</v>
      </c>
      <c r="G6136" s="134">
        <v>0</v>
      </c>
      <c r="H6136" s="138" t="str">
        <f t="shared" si="381"/>
        <v/>
      </c>
      <c r="I6136" s="134">
        <v>0</v>
      </c>
      <c r="J6136" s="138" t="str">
        <f t="shared" si="382"/>
        <v/>
      </c>
      <c r="K6136" s="134">
        <v>66.405000000000001</v>
      </c>
      <c r="L6136" s="134">
        <v>0</v>
      </c>
      <c r="M6136" s="138">
        <f t="shared" si="383"/>
        <v>-1</v>
      </c>
    </row>
    <row r="6137" spans="1:13" x14ac:dyDescent="0.25">
      <c r="A6137" s="134" t="s">
        <v>358</v>
      </c>
      <c r="B6137" s="134" t="s">
        <v>494</v>
      </c>
      <c r="C6137" s="134">
        <v>0</v>
      </c>
      <c r="D6137" s="134">
        <v>0</v>
      </c>
      <c r="E6137" s="138" t="str">
        <f t="shared" si="380"/>
        <v/>
      </c>
      <c r="F6137" s="134">
        <v>0</v>
      </c>
      <c r="G6137" s="134">
        <v>2.7730000000000001</v>
      </c>
      <c r="H6137" s="138" t="str">
        <f t="shared" si="381"/>
        <v/>
      </c>
      <c r="I6137" s="134">
        <v>0</v>
      </c>
      <c r="J6137" s="138" t="str">
        <f t="shared" si="382"/>
        <v/>
      </c>
      <c r="K6137" s="134">
        <v>2.7730000000000001</v>
      </c>
      <c r="L6137" s="134">
        <v>2.7730000000000001</v>
      </c>
      <c r="M6137" s="138">
        <f t="shared" si="383"/>
        <v>0</v>
      </c>
    </row>
    <row r="6138" spans="1:13" x14ac:dyDescent="0.25">
      <c r="A6138" s="134" t="s">
        <v>358</v>
      </c>
      <c r="B6138" s="134" t="s">
        <v>479</v>
      </c>
      <c r="C6138" s="134">
        <v>0</v>
      </c>
      <c r="D6138" s="134">
        <v>0</v>
      </c>
      <c r="E6138" s="138" t="str">
        <f t="shared" si="380"/>
        <v/>
      </c>
      <c r="F6138" s="134">
        <v>0</v>
      </c>
      <c r="G6138" s="134">
        <v>0</v>
      </c>
      <c r="H6138" s="138" t="str">
        <f t="shared" si="381"/>
        <v/>
      </c>
      <c r="I6138" s="134">
        <v>0</v>
      </c>
      <c r="J6138" s="138" t="str">
        <f t="shared" si="382"/>
        <v/>
      </c>
      <c r="K6138" s="134">
        <v>0</v>
      </c>
      <c r="L6138" s="134">
        <v>0</v>
      </c>
      <c r="M6138" s="138" t="str">
        <f t="shared" si="383"/>
        <v/>
      </c>
    </row>
    <row r="6139" spans="1:13" x14ac:dyDescent="0.25">
      <c r="A6139" s="134" t="s">
        <v>358</v>
      </c>
      <c r="B6139" s="134" t="s">
        <v>521</v>
      </c>
      <c r="C6139" s="134">
        <v>0</v>
      </c>
      <c r="D6139" s="134">
        <v>0</v>
      </c>
      <c r="E6139" s="138" t="str">
        <f t="shared" si="380"/>
        <v/>
      </c>
      <c r="F6139" s="134">
        <v>0</v>
      </c>
      <c r="G6139" s="134">
        <v>0</v>
      </c>
      <c r="H6139" s="138" t="str">
        <f t="shared" si="381"/>
        <v/>
      </c>
      <c r="I6139" s="134">
        <v>0</v>
      </c>
      <c r="J6139" s="138" t="str">
        <f t="shared" si="382"/>
        <v/>
      </c>
      <c r="K6139" s="134">
        <v>0</v>
      </c>
      <c r="L6139" s="134">
        <v>0</v>
      </c>
      <c r="M6139" s="138" t="str">
        <f t="shared" si="383"/>
        <v/>
      </c>
    </row>
    <row r="6140" spans="1:13" x14ac:dyDescent="0.25">
      <c r="A6140" s="134" t="s">
        <v>358</v>
      </c>
      <c r="B6140" s="134" t="s">
        <v>467</v>
      </c>
      <c r="C6140" s="134">
        <v>0</v>
      </c>
      <c r="D6140" s="134">
        <v>0</v>
      </c>
      <c r="E6140" s="138" t="str">
        <f t="shared" si="380"/>
        <v/>
      </c>
      <c r="F6140" s="134">
        <v>0</v>
      </c>
      <c r="G6140" s="134">
        <v>32.90802</v>
      </c>
      <c r="H6140" s="138" t="str">
        <f t="shared" si="381"/>
        <v/>
      </c>
      <c r="I6140" s="134">
        <v>17.380769999999998</v>
      </c>
      <c r="J6140" s="138">
        <f t="shared" si="382"/>
        <v>0.89335800427714096</v>
      </c>
      <c r="K6140" s="134">
        <v>105.43371999999999</v>
      </c>
      <c r="L6140" s="134">
        <v>161.10164</v>
      </c>
      <c r="M6140" s="138">
        <f t="shared" si="383"/>
        <v>0.52798971714172671</v>
      </c>
    </row>
    <row r="6141" spans="1:13" x14ac:dyDescent="0.25">
      <c r="A6141" s="134" t="s">
        <v>358</v>
      </c>
      <c r="B6141" s="134" t="s">
        <v>455</v>
      </c>
      <c r="C6141" s="134">
        <v>0</v>
      </c>
      <c r="D6141" s="134">
        <v>0</v>
      </c>
      <c r="E6141" s="138" t="str">
        <f t="shared" si="380"/>
        <v/>
      </c>
      <c r="F6141" s="134">
        <v>48.765030000000003</v>
      </c>
      <c r="G6141" s="134">
        <v>49.638399999999997</v>
      </c>
      <c r="H6141" s="138">
        <f t="shared" si="381"/>
        <v>1.7909760334403391E-2</v>
      </c>
      <c r="I6141" s="134">
        <v>158.85738000000001</v>
      </c>
      <c r="J6141" s="138">
        <f t="shared" si="382"/>
        <v>-0.68752852401317455</v>
      </c>
      <c r="K6141" s="134">
        <v>320.95441</v>
      </c>
      <c r="L6141" s="134">
        <v>551.98906999999997</v>
      </c>
      <c r="M6141" s="138">
        <f t="shared" si="383"/>
        <v>0.71983637800770506</v>
      </c>
    </row>
    <row r="6142" spans="1:13" x14ac:dyDescent="0.25">
      <c r="A6142" s="134" t="s">
        <v>358</v>
      </c>
      <c r="B6142" s="134" t="s">
        <v>477</v>
      </c>
      <c r="C6142" s="134">
        <v>0</v>
      </c>
      <c r="D6142" s="134">
        <v>0</v>
      </c>
      <c r="E6142" s="138" t="str">
        <f t="shared" si="380"/>
        <v/>
      </c>
      <c r="F6142" s="134">
        <v>136.65745000000001</v>
      </c>
      <c r="G6142" s="134">
        <v>0</v>
      </c>
      <c r="H6142" s="138">
        <f t="shared" si="381"/>
        <v>-1</v>
      </c>
      <c r="I6142" s="134">
        <v>4.0550499999999996</v>
      </c>
      <c r="J6142" s="138">
        <f t="shared" si="382"/>
        <v>-1</v>
      </c>
      <c r="K6142" s="134">
        <v>668.71492999999998</v>
      </c>
      <c r="L6142" s="134">
        <v>567.03686000000005</v>
      </c>
      <c r="M6142" s="138">
        <f t="shared" si="383"/>
        <v>-0.15204994750154588</v>
      </c>
    </row>
    <row r="6143" spans="1:13" x14ac:dyDescent="0.25">
      <c r="A6143" s="134" t="s">
        <v>358</v>
      </c>
      <c r="B6143" s="134" t="s">
        <v>450</v>
      </c>
      <c r="C6143" s="134">
        <v>0</v>
      </c>
      <c r="D6143" s="134">
        <v>83.128</v>
      </c>
      <c r="E6143" s="138" t="str">
        <f t="shared" si="380"/>
        <v/>
      </c>
      <c r="F6143" s="134">
        <v>1590.82491</v>
      </c>
      <c r="G6143" s="134">
        <v>1395.7689499999999</v>
      </c>
      <c r="H6143" s="138">
        <f t="shared" si="381"/>
        <v>-0.12261309134265452</v>
      </c>
      <c r="I6143" s="134">
        <v>1382.38301</v>
      </c>
      <c r="J6143" s="138">
        <f t="shared" si="382"/>
        <v>9.6832353285358774E-3</v>
      </c>
      <c r="K6143" s="134">
        <v>13136.82885</v>
      </c>
      <c r="L6143" s="134">
        <v>9728.75245</v>
      </c>
      <c r="M6143" s="138">
        <f t="shared" si="383"/>
        <v>-0.2594291543959637</v>
      </c>
    </row>
    <row r="6144" spans="1:13" x14ac:dyDescent="0.25">
      <c r="A6144" s="134" t="s">
        <v>358</v>
      </c>
      <c r="B6144" s="134" t="s">
        <v>453</v>
      </c>
      <c r="C6144" s="134">
        <v>0</v>
      </c>
      <c r="D6144" s="134">
        <v>0</v>
      </c>
      <c r="E6144" s="138" t="str">
        <f t="shared" si="380"/>
        <v/>
      </c>
      <c r="F6144" s="134">
        <v>56.378689999999999</v>
      </c>
      <c r="G6144" s="134">
        <v>55</v>
      </c>
      <c r="H6144" s="138">
        <f t="shared" si="381"/>
        <v>-2.4454097816036469E-2</v>
      </c>
      <c r="I6144" s="134">
        <v>64.209770000000006</v>
      </c>
      <c r="J6144" s="138">
        <f t="shared" si="382"/>
        <v>-0.14343253370943398</v>
      </c>
      <c r="K6144" s="134">
        <v>1296.1137799999999</v>
      </c>
      <c r="L6144" s="134">
        <v>378.64807999999999</v>
      </c>
      <c r="M6144" s="138">
        <f t="shared" si="383"/>
        <v>-0.70785891960812264</v>
      </c>
    </row>
    <row r="6145" spans="1:13" x14ac:dyDescent="0.25">
      <c r="A6145" s="134" t="s">
        <v>358</v>
      </c>
      <c r="B6145" s="134" t="s">
        <v>487</v>
      </c>
      <c r="C6145" s="134">
        <v>0</v>
      </c>
      <c r="D6145" s="134">
        <v>0</v>
      </c>
      <c r="E6145" s="138" t="str">
        <f t="shared" si="380"/>
        <v/>
      </c>
      <c r="F6145" s="134">
        <v>207.8853</v>
      </c>
      <c r="G6145" s="134">
        <v>38.877800000000001</v>
      </c>
      <c r="H6145" s="138">
        <f t="shared" si="381"/>
        <v>-0.81298437167033932</v>
      </c>
      <c r="I6145" s="134">
        <v>0</v>
      </c>
      <c r="J6145" s="138" t="str">
        <f t="shared" si="382"/>
        <v/>
      </c>
      <c r="K6145" s="134">
        <v>1539.14264</v>
      </c>
      <c r="L6145" s="134">
        <v>243.01390000000001</v>
      </c>
      <c r="M6145" s="138">
        <f t="shared" si="383"/>
        <v>-0.8421108650462702</v>
      </c>
    </row>
    <row r="6146" spans="1:13" x14ac:dyDescent="0.25">
      <c r="A6146" s="134" t="s">
        <v>358</v>
      </c>
      <c r="B6146" s="134" t="s">
        <v>461</v>
      </c>
      <c r="C6146" s="134">
        <v>0</v>
      </c>
      <c r="D6146" s="134">
        <v>0</v>
      </c>
      <c r="E6146" s="138" t="str">
        <f t="shared" si="380"/>
        <v/>
      </c>
      <c r="F6146" s="134">
        <v>87.346000000000004</v>
      </c>
      <c r="G6146" s="134">
        <v>95.646910000000005</v>
      </c>
      <c r="H6146" s="138">
        <f t="shared" si="381"/>
        <v>9.5034804112380744E-2</v>
      </c>
      <c r="I6146" s="134">
        <v>52.31</v>
      </c>
      <c r="J6146" s="138">
        <f t="shared" si="382"/>
        <v>0.8284632001529344</v>
      </c>
      <c r="K6146" s="134">
        <v>610.39630999999997</v>
      </c>
      <c r="L6146" s="134">
        <v>504.39771000000002</v>
      </c>
      <c r="M6146" s="138">
        <f t="shared" si="383"/>
        <v>-0.17365537481705939</v>
      </c>
    </row>
    <row r="6147" spans="1:13" x14ac:dyDescent="0.25">
      <c r="A6147" s="134" t="s">
        <v>358</v>
      </c>
      <c r="B6147" s="134" t="s">
        <v>490</v>
      </c>
      <c r="C6147" s="134">
        <v>0</v>
      </c>
      <c r="D6147" s="134">
        <v>0</v>
      </c>
      <c r="E6147" s="138" t="str">
        <f t="shared" si="380"/>
        <v/>
      </c>
      <c r="F6147" s="134">
        <v>0</v>
      </c>
      <c r="G6147" s="134">
        <v>0</v>
      </c>
      <c r="H6147" s="138" t="str">
        <f t="shared" si="381"/>
        <v/>
      </c>
      <c r="I6147" s="134">
        <v>0</v>
      </c>
      <c r="J6147" s="138" t="str">
        <f t="shared" si="382"/>
        <v/>
      </c>
      <c r="K6147" s="134">
        <v>0</v>
      </c>
      <c r="L6147" s="134">
        <v>11.171200000000001</v>
      </c>
      <c r="M6147" s="138" t="str">
        <f t="shared" si="383"/>
        <v/>
      </c>
    </row>
    <row r="6148" spans="1:13" x14ac:dyDescent="0.25">
      <c r="A6148" s="134" t="s">
        <v>358</v>
      </c>
      <c r="B6148" s="134" t="s">
        <v>469</v>
      </c>
      <c r="C6148" s="134">
        <v>0</v>
      </c>
      <c r="D6148" s="134">
        <v>0</v>
      </c>
      <c r="E6148" s="138" t="str">
        <f t="shared" si="380"/>
        <v/>
      </c>
      <c r="F6148" s="134">
        <v>0</v>
      </c>
      <c r="G6148" s="134">
        <v>0</v>
      </c>
      <c r="H6148" s="138" t="str">
        <f t="shared" si="381"/>
        <v/>
      </c>
      <c r="I6148" s="134">
        <v>0</v>
      </c>
      <c r="J6148" s="138" t="str">
        <f t="shared" si="382"/>
        <v/>
      </c>
      <c r="K6148" s="134">
        <v>34.733789999999999</v>
      </c>
      <c r="L6148" s="134">
        <v>35.329300000000003</v>
      </c>
      <c r="M6148" s="138">
        <f t="shared" si="383"/>
        <v>1.7144976116916899E-2</v>
      </c>
    </row>
    <row r="6149" spans="1:13" x14ac:dyDescent="0.25">
      <c r="A6149" s="134" t="s">
        <v>358</v>
      </c>
      <c r="B6149" s="134" t="s">
        <v>452</v>
      </c>
      <c r="C6149" s="134">
        <v>0</v>
      </c>
      <c r="D6149" s="134">
        <v>0</v>
      </c>
      <c r="E6149" s="138" t="str">
        <f t="shared" ref="E6149:E6212" si="384">IF(C6149=0,"",(D6149/C6149-1))</f>
        <v/>
      </c>
      <c r="F6149" s="134">
        <v>121.42435999999999</v>
      </c>
      <c r="G6149" s="134">
        <v>95.794759999999997</v>
      </c>
      <c r="H6149" s="138">
        <f t="shared" ref="H6149:H6212" si="385">IF(F6149=0,"",(G6149/F6149-1))</f>
        <v>-0.21107461468193034</v>
      </c>
      <c r="I6149" s="134">
        <v>68.970240000000004</v>
      </c>
      <c r="J6149" s="138">
        <f t="shared" ref="J6149:J6212" si="386">IF(I6149=0,"",(G6149/I6149-1))</f>
        <v>0.38892890614850684</v>
      </c>
      <c r="K6149" s="134">
        <v>1511.3996099999999</v>
      </c>
      <c r="L6149" s="134">
        <v>1078.57602</v>
      </c>
      <c r="M6149" s="138">
        <f t="shared" ref="M6149:M6212" si="387">IF(K6149=0,"",(L6149/K6149-1))</f>
        <v>-0.28637270192229303</v>
      </c>
    </row>
    <row r="6150" spans="1:13" x14ac:dyDescent="0.25">
      <c r="A6150" s="134" t="s">
        <v>358</v>
      </c>
      <c r="B6150" s="134" t="s">
        <v>460</v>
      </c>
      <c r="C6150" s="134">
        <v>0</v>
      </c>
      <c r="D6150" s="134">
        <v>5.67</v>
      </c>
      <c r="E6150" s="138" t="str">
        <f t="shared" si="384"/>
        <v/>
      </c>
      <c r="F6150" s="134">
        <v>31.145700000000001</v>
      </c>
      <c r="G6150" s="134">
        <v>102.34229000000001</v>
      </c>
      <c r="H6150" s="138">
        <f t="shared" si="385"/>
        <v>2.2859203678196347</v>
      </c>
      <c r="I6150" s="134">
        <v>21.242999999999999</v>
      </c>
      <c r="J6150" s="138">
        <f t="shared" si="386"/>
        <v>3.8176947700418964</v>
      </c>
      <c r="K6150" s="134">
        <v>413.19232</v>
      </c>
      <c r="L6150" s="134">
        <v>329.66025999999999</v>
      </c>
      <c r="M6150" s="138">
        <f t="shared" si="387"/>
        <v>-0.20216266362356394</v>
      </c>
    </row>
    <row r="6151" spans="1:13" x14ac:dyDescent="0.25">
      <c r="A6151" s="134" t="s">
        <v>358</v>
      </c>
      <c r="B6151" s="134" t="s">
        <v>483</v>
      </c>
      <c r="C6151" s="134">
        <v>0</v>
      </c>
      <c r="D6151" s="134">
        <v>0</v>
      </c>
      <c r="E6151" s="138" t="str">
        <f t="shared" si="384"/>
        <v/>
      </c>
      <c r="F6151" s="134">
        <v>0</v>
      </c>
      <c r="G6151" s="134">
        <v>0</v>
      </c>
      <c r="H6151" s="138" t="str">
        <f t="shared" si="385"/>
        <v/>
      </c>
      <c r="I6151" s="134">
        <v>0</v>
      </c>
      <c r="J6151" s="138" t="str">
        <f t="shared" si="386"/>
        <v/>
      </c>
      <c r="K6151" s="134">
        <v>39.529299999999999</v>
      </c>
      <c r="L6151" s="134">
        <v>0</v>
      </c>
      <c r="M6151" s="138">
        <f t="shared" si="387"/>
        <v>-1</v>
      </c>
    </row>
    <row r="6152" spans="1:13" x14ac:dyDescent="0.25">
      <c r="A6152" s="134" t="s">
        <v>358</v>
      </c>
      <c r="B6152" s="134" t="s">
        <v>482</v>
      </c>
      <c r="C6152" s="134">
        <v>0</v>
      </c>
      <c r="D6152" s="134">
        <v>0</v>
      </c>
      <c r="E6152" s="138" t="str">
        <f t="shared" si="384"/>
        <v/>
      </c>
      <c r="F6152" s="134">
        <v>0</v>
      </c>
      <c r="G6152" s="134">
        <v>50.734999999999999</v>
      </c>
      <c r="H6152" s="138" t="str">
        <f t="shared" si="385"/>
        <v/>
      </c>
      <c r="I6152" s="134">
        <v>0</v>
      </c>
      <c r="J6152" s="138" t="str">
        <f t="shared" si="386"/>
        <v/>
      </c>
      <c r="K6152" s="134">
        <v>24.2075</v>
      </c>
      <c r="L6152" s="134">
        <v>77.204999999999998</v>
      </c>
      <c r="M6152" s="138">
        <f t="shared" si="387"/>
        <v>2.1893008365176083</v>
      </c>
    </row>
    <row r="6153" spans="1:13" x14ac:dyDescent="0.25">
      <c r="A6153" s="134" t="s">
        <v>358</v>
      </c>
      <c r="B6153" s="134" t="s">
        <v>457</v>
      </c>
      <c r="C6153" s="134">
        <v>0</v>
      </c>
      <c r="D6153" s="134">
        <v>0</v>
      </c>
      <c r="E6153" s="138" t="str">
        <f t="shared" si="384"/>
        <v/>
      </c>
      <c r="F6153" s="134">
        <v>0</v>
      </c>
      <c r="G6153" s="134">
        <v>87.663430000000005</v>
      </c>
      <c r="H6153" s="138" t="str">
        <f t="shared" si="385"/>
        <v/>
      </c>
      <c r="I6153" s="134">
        <v>0</v>
      </c>
      <c r="J6153" s="138" t="str">
        <f t="shared" si="386"/>
        <v/>
      </c>
      <c r="K6153" s="134">
        <v>1251.34889</v>
      </c>
      <c r="L6153" s="134">
        <v>942.76550999999995</v>
      </c>
      <c r="M6153" s="138">
        <f t="shared" si="387"/>
        <v>-0.24660059433944126</v>
      </c>
    </row>
    <row r="6154" spans="1:13" x14ac:dyDescent="0.25">
      <c r="A6154" s="134" t="s">
        <v>358</v>
      </c>
      <c r="B6154" s="134" t="s">
        <v>468</v>
      </c>
      <c r="C6154" s="134">
        <v>0</v>
      </c>
      <c r="D6154" s="134">
        <v>0</v>
      </c>
      <c r="E6154" s="138" t="str">
        <f t="shared" si="384"/>
        <v/>
      </c>
      <c r="F6154" s="134">
        <v>0</v>
      </c>
      <c r="G6154" s="134">
        <v>0</v>
      </c>
      <c r="H6154" s="138" t="str">
        <f t="shared" si="385"/>
        <v/>
      </c>
      <c r="I6154" s="134">
        <v>0</v>
      </c>
      <c r="J6154" s="138" t="str">
        <f t="shared" si="386"/>
        <v/>
      </c>
      <c r="K6154" s="134">
        <v>0</v>
      </c>
      <c r="L6154" s="134">
        <v>0</v>
      </c>
      <c r="M6154" s="138" t="str">
        <f t="shared" si="387"/>
        <v/>
      </c>
    </row>
    <row r="6155" spans="1:13" x14ac:dyDescent="0.25">
      <c r="A6155" s="134" t="s">
        <v>358</v>
      </c>
      <c r="B6155" s="134" t="s">
        <v>462</v>
      </c>
      <c r="C6155" s="134">
        <v>0</v>
      </c>
      <c r="D6155" s="134">
        <v>0</v>
      </c>
      <c r="E6155" s="138" t="str">
        <f t="shared" si="384"/>
        <v/>
      </c>
      <c r="F6155" s="134">
        <v>11.65</v>
      </c>
      <c r="G6155" s="134">
        <v>0</v>
      </c>
      <c r="H6155" s="138">
        <f t="shared" si="385"/>
        <v>-1</v>
      </c>
      <c r="I6155" s="134">
        <v>0</v>
      </c>
      <c r="J6155" s="138" t="str">
        <f t="shared" si="386"/>
        <v/>
      </c>
      <c r="K6155" s="134">
        <v>16.792819999999999</v>
      </c>
      <c r="L6155" s="134">
        <v>78.780829999999995</v>
      </c>
      <c r="M6155" s="138">
        <f t="shared" si="387"/>
        <v>3.6913401084511115</v>
      </c>
    </row>
    <row r="6156" spans="1:13" x14ac:dyDescent="0.25">
      <c r="A6156" s="134" t="s">
        <v>358</v>
      </c>
      <c r="B6156" s="134" t="s">
        <v>509</v>
      </c>
      <c r="C6156" s="134">
        <v>0</v>
      </c>
      <c r="D6156" s="134">
        <v>0</v>
      </c>
      <c r="E6156" s="138" t="str">
        <f t="shared" si="384"/>
        <v/>
      </c>
      <c r="F6156" s="134">
        <v>0</v>
      </c>
      <c r="G6156" s="134">
        <v>0</v>
      </c>
      <c r="H6156" s="138" t="str">
        <f t="shared" si="385"/>
        <v/>
      </c>
      <c r="I6156" s="134">
        <v>0</v>
      </c>
      <c r="J6156" s="138" t="str">
        <f t="shared" si="386"/>
        <v/>
      </c>
      <c r="K6156" s="134">
        <v>162.96</v>
      </c>
      <c r="L6156" s="134">
        <v>152.07402999999999</v>
      </c>
      <c r="M6156" s="138">
        <f t="shared" si="387"/>
        <v>-6.6801485027000562E-2</v>
      </c>
    </row>
    <row r="6157" spans="1:13" x14ac:dyDescent="0.25">
      <c r="A6157" s="134" t="s">
        <v>358</v>
      </c>
      <c r="B6157" s="134" t="s">
        <v>506</v>
      </c>
      <c r="C6157" s="134">
        <v>0</v>
      </c>
      <c r="D6157" s="134">
        <v>0</v>
      </c>
      <c r="E6157" s="138" t="str">
        <f t="shared" si="384"/>
        <v/>
      </c>
      <c r="F6157" s="134">
        <v>0</v>
      </c>
      <c r="G6157" s="134">
        <v>0</v>
      </c>
      <c r="H6157" s="138" t="str">
        <f t="shared" si="385"/>
        <v/>
      </c>
      <c r="I6157" s="134">
        <v>0</v>
      </c>
      <c r="J6157" s="138" t="str">
        <f t="shared" si="386"/>
        <v/>
      </c>
      <c r="K6157" s="134">
        <v>6.7830599999999999</v>
      </c>
      <c r="L6157" s="134">
        <v>0</v>
      </c>
      <c r="M6157" s="138">
        <f t="shared" si="387"/>
        <v>-1</v>
      </c>
    </row>
    <row r="6158" spans="1:13" x14ac:dyDescent="0.25">
      <c r="A6158" s="134" t="s">
        <v>358</v>
      </c>
      <c r="B6158" s="134" t="s">
        <v>484</v>
      </c>
      <c r="C6158" s="134">
        <v>0</v>
      </c>
      <c r="D6158" s="134">
        <v>0</v>
      </c>
      <c r="E6158" s="138" t="str">
        <f t="shared" si="384"/>
        <v/>
      </c>
      <c r="F6158" s="134">
        <v>0</v>
      </c>
      <c r="G6158" s="134">
        <v>0</v>
      </c>
      <c r="H6158" s="138" t="str">
        <f t="shared" si="385"/>
        <v/>
      </c>
      <c r="I6158" s="134">
        <v>0</v>
      </c>
      <c r="J6158" s="138" t="str">
        <f t="shared" si="386"/>
        <v/>
      </c>
      <c r="K6158" s="134">
        <v>6.82</v>
      </c>
      <c r="L6158" s="134">
        <v>0</v>
      </c>
      <c r="M6158" s="138">
        <f t="shared" si="387"/>
        <v>-1</v>
      </c>
    </row>
    <row r="6159" spans="1:13" x14ac:dyDescent="0.25">
      <c r="A6159" s="134" t="s">
        <v>358</v>
      </c>
      <c r="B6159" s="134" t="s">
        <v>495</v>
      </c>
      <c r="C6159" s="134">
        <v>0</v>
      </c>
      <c r="D6159" s="134">
        <v>0</v>
      </c>
      <c r="E6159" s="138" t="str">
        <f t="shared" si="384"/>
        <v/>
      </c>
      <c r="F6159" s="134">
        <v>0</v>
      </c>
      <c r="G6159" s="134">
        <v>0</v>
      </c>
      <c r="H6159" s="138" t="str">
        <f t="shared" si="385"/>
        <v/>
      </c>
      <c r="I6159" s="134">
        <v>0</v>
      </c>
      <c r="J6159" s="138" t="str">
        <f t="shared" si="386"/>
        <v/>
      </c>
      <c r="K6159" s="134">
        <v>8.0652500000000007</v>
      </c>
      <c r="L6159" s="134">
        <v>0</v>
      </c>
      <c r="M6159" s="138">
        <f t="shared" si="387"/>
        <v>-1</v>
      </c>
    </row>
    <row r="6160" spans="1:13" x14ac:dyDescent="0.25">
      <c r="A6160" s="134" t="s">
        <v>358</v>
      </c>
      <c r="B6160" s="134" t="s">
        <v>456</v>
      </c>
      <c r="C6160" s="134">
        <v>0</v>
      </c>
      <c r="D6160" s="134">
        <v>0</v>
      </c>
      <c r="E6160" s="138" t="str">
        <f t="shared" si="384"/>
        <v/>
      </c>
      <c r="F6160" s="134">
        <v>0</v>
      </c>
      <c r="G6160" s="134">
        <v>41.65652</v>
      </c>
      <c r="H6160" s="138" t="str">
        <f t="shared" si="385"/>
        <v/>
      </c>
      <c r="I6160" s="134">
        <v>29.56259</v>
      </c>
      <c r="J6160" s="138">
        <f t="shared" si="386"/>
        <v>0.40909575243576435</v>
      </c>
      <c r="K6160" s="134">
        <v>0</v>
      </c>
      <c r="L6160" s="134">
        <v>397.12135000000001</v>
      </c>
      <c r="M6160" s="138" t="str">
        <f t="shared" si="387"/>
        <v/>
      </c>
    </row>
    <row r="6161" spans="1:13" x14ac:dyDescent="0.25">
      <c r="A6161" s="134" t="s">
        <v>358</v>
      </c>
      <c r="B6161" s="134" t="s">
        <v>470</v>
      </c>
      <c r="C6161" s="134">
        <v>0</v>
      </c>
      <c r="D6161" s="134">
        <v>0</v>
      </c>
      <c r="E6161" s="138" t="str">
        <f t="shared" si="384"/>
        <v/>
      </c>
      <c r="F6161" s="134">
        <v>0</v>
      </c>
      <c r="G6161" s="134">
        <v>0</v>
      </c>
      <c r="H6161" s="138" t="str">
        <f t="shared" si="385"/>
        <v/>
      </c>
      <c r="I6161" s="134">
        <v>0</v>
      </c>
      <c r="J6161" s="138" t="str">
        <f t="shared" si="386"/>
        <v/>
      </c>
      <c r="K6161" s="134">
        <v>28.837029999999999</v>
      </c>
      <c r="L6161" s="134">
        <v>13.12552</v>
      </c>
      <c r="M6161" s="138">
        <f t="shared" si="387"/>
        <v>-0.5448380086298763</v>
      </c>
    </row>
    <row r="6162" spans="1:13" x14ac:dyDescent="0.25">
      <c r="A6162" s="134" t="s">
        <v>358</v>
      </c>
      <c r="B6162" s="134" t="s">
        <v>466</v>
      </c>
      <c r="C6162" s="134">
        <v>0</v>
      </c>
      <c r="D6162" s="134">
        <v>0</v>
      </c>
      <c r="E6162" s="138" t="str">
        <f t="shared" si="384"/>
        <v/>
      </c>
      <c r="F6162" s="134">
        <v>28.08</v>
      </c>
      <c r="G6162" s="134">
        <v>1.9591000000000001</v>
      </c>
      <c r="H6162" s="138">
        <f t="shared" si="385"/>
        <v>-0.93023148148148149</v>
      </c>
      <c r="I6162" s="134">
        <v>20.115159999999999</v>
      </c>
      <c r="J6162" s="138">
        <f t="shared" si="386"/>
        <v>-0.90260579582762457</v>
      </c>
      <c r="K6162" s="134">
        <v>28.08</v>
      </c>
      <c r="L6162" s="134">
        <v>77.620159999999998</v>
      </c>
      <c r="M6162" s="138">
        <f t="shared" si="387"/>
        <v>1.7642507122507123</v>
      </c>
    </row>
    <row r="6163" spans="1:13" x14ac:dyDescent="0.25">
      <c r="A6163" s="134" t="s">
        <v>358</v>
      </c>
      <c r="B6163" s="134" t="s">
        <v>488</v>
      </c>
      <c r="C6163" s="134">
        <v>0</v>
      </c>
      <c r="D6163" s="134">
        <v>0</v>
      </c>
      <c r="E6163" s="138" t="str">
        <f t="shared" si="384"/>
        <v/>
      </c>
      <c r="F6163" s="134">
        <v>0</v>
      </c>
      <c r="G6163" s="134">
        <v>0</v>
      </c>
      <c r="H6163" s="138" t="str">
        <f t="shared" si="385"/>
        <v/>
      </c>
      <c r="I6163" s="134">
        <v>0</v>
      </c>
      <c r="J6163" s="138" t="str">
        <f t="shared" si="386"/>
        <v/>
      </c>
      <c r="K6163" s="134">
        <v>0</v>
      </c>
      <c r="L6163" s="134">
        <v>4.9435700000000002</v>
      </c>
      <c r="M6163" s="138" t="str">
        <f t="shared" si="387"/>
        <v/>
      </c>
    </row>
    <row r="6164" spans="1:13" x14ac:dyDescent="0.25">
      <c r="A6164" s="134" t="s">
        <v>358</v>
      </c>
      <c r="B6164" s="134" t="s">
        <v>475</v>
      </c>
      <c r="C6164" s="134">
        <v>0</v>
      </c>
      <c r="D6164" s="134">
        <v>0</v>
      </c>
      <c r="E6164" s="138" t="str">
        <f t="shared" si="384"/>
        <v/>
      </c>
      <c r="F6164" s="134">
        <v>69.135999999999996</v>
      </c>
      <c r="G6164" s="134">
        <v>80.864599999999996</v>
      </c>
      <c r="H6164" s="138">
        <f t="shared" si="385"/>
        <v>0.1696453367276094</v>
      </c>
      <c r="I6164" s="134">
        <v>51.66836</v>
      </c>
      <c r="J6164" s="138">
        <f t="shared" si="386"/>
        <v>0.56506999641560118</v>
      </c>
      <c r="K6164" s="134">
        <v>560.73670000000004</v>
      </c>
      <c r="L6164" s="134">
        <v>307.91323999999997</v>
      </c>
      <c r="M6164" s="138">
        <f t="shared" si="387"/>
        <v>-0.45087731906971673</v>
      </c>
    </row>
    <row r="6165" spans="1:13" x14ac:dyDescent="0.25">
      <c r="A6165" s="141" t="s">
        <v>358</v>
      </c>
      <c r="B6165" s="141" t="s">
        <v>3</v>
      </c>
      <c r="C6165" s="141">
        <v>0</v>
      </c>
      <c r="D6165" s="141">
        <v>88.798000000000002</v>
      </c>
      <c r="E6165" s="138" t="str">
        <f t="shared" si="384"/>
        <v/>
      </c>
      <c r="F6165" s="141">
        <v>2751.0973199999999</v>
      </c>
      <c r="G6165" s="141">
        <v>2900.7287200000001</v>
      </c>
      <c r="H6165" s="138">
        <f t="shared" si="385"/>
        <v>5.4389715300947605E-2</v>
      </c>
      <c r="I6165" s="141">
        <v>2752.7306100000001</v>
      </c>
      <c r="J6165" s="138">
        <f t="shared" si="386"/>
        <v>5.3764109521781345E-2</v>
      </c>
      <c r="K6165" s="141">
        <v>25635.220249999998</v>
      </c>
      <c r="L6165" s="141">
        <v>19237.241320000001</v>
      </c>
      <c r="M6165" s="138">
        <f t="shared" si="387"/>
        <v>-0.24957768521610413</v>
      </c>
    </row>
    <row r="6166" spans="1:13" x14ac:dyDescent="0.25">
      <c r="A6166" s="134" t="s">
        <v>291</v>
      </c>
      <c r="B6166" s="134" t="s">
        <v>463</v>
      </c>
      <c r="C6166" s="134">
        <v>0</v>
      </c>
      <c r="D6166" s="134">
        <v>0</v>
      </c>
      <c r="E6166" s="138" t="str">
        <f t="shared" si="384"/>
        <v/>
      </c>
      <c r="F6166" s="134">
        <v>314.11241999999999</v>
      </c>
      <c r="G6166" s="134">
        <v>190.27769000000001</v>
      </c>
      <c r="H6166" s="138">
        <f t="shared" si="385"/>
        <v>-0.39423697413811265</v>
      </c>
      <c r="I6166" s="134">
        <v>382.58476000000002</v>
      </c>
      <c r="J6166" s="138">
        <f t="shared" si="386"/>
        <v>-0.50265219660082638</v>
      </c>
      <c r="K6166" s="134">
        <v>1753.0051699999999</v>
      </c>
      <c r="L6166" s="134">
        <v>3793.86348</v>
      </c>
      <c r="M6166" s="138">
        <f t="shared" si="387"/>
        <v>1.1642055282700623</v>
      </c>
    </row>
    <row r="6167" spans="1:13" x14ac:dyDescent="0.25">
      <c r="A6167" s="134" t="s">
        <v>291</v>
      </c>
      <c r="B6167" s="134" t="s">
        <v>500</v>
      </c>
      <c r="C6167" s="134">
        <v>0</v>
      </c>
      <c r="D6167" s="134">
        <v>0</v>
      </c>
      <c r="E6167" s="138" t="str">
        <f t="shared" si="384"/>
        <v/>
      </c>
      <c r="F6167" s="134">
        <v>0</v>
      </c>
      <c r="G6167" s="134">
        <v>0</v>
      </c>
      <c r="H6167" s="138" t="str">
        <f t="shared" si="385"/>
        <v/>
      </c>
      <c r="I6167" s="134">
        <v>0</v>
      </c>
      <c r="J6167" s="138" t="str">
        <f t="shared" si="386"/>
        <v/>
      </c>
      <c r="K6167" s="134">
        <v>12.213900000000001</v>
      </c>
      <c r="L6167" s="134">
        <v>0</v>
      </c>
      <c r="M6167" s="138">
        <f t="shared" si="387"/>
        <v>-1</v>
      </c>
    </row>
    <row r="6168" spans="1:13" x14ac:dyDescent="0.25">
      <c r="A6168" s="134" t="s">
        <v>291</v>
      </c>
      <c r="B6168" s="134" t="s">
        <v>478</v>
      </c>
      <c r="C6168" s="134">
        <v>0</v>
      </c>
      <c r="D6168" s="134">
        <v>0</v>
      </c>
      <c r="E6168" s="138" t="str">
        <f t="shared" si="384"/>
        <v/>
      </c>
      <c r="F6168" s="134">
        <v>0</v>
      </c>
      <c r="G6168" s="134">
        <v>3.4819800000000001</v>
      </c>
      <c r="H6168" s="138" t="str">
        <f t="shared" si="385"/>
        <v/>
      </c>
      <c r="I6168" s="134">
        <v>0</v>
      </c>
      <c r="J6168" s="138" t="str">
        <f t="shared" si="386"/>
        <v/>
      </c>
      <c r="K6168" s="134">
        <v>44.617469999999997</v>
      </c>
      <c r="L6168" s="134">
        <v>4.9337299999999997</v>
      </c>
      <c r="M6168" s="138">
        <f t="shared" si="387"/>
        <v>-0.88942156514029147</v>
      </c>
    </row>
    <row r="6169" spans="1:13" x14ac:dyDescent="0.25">
      <c r="A6169" s="134" t="s">
        <v>291</v>
      </c>
      <c r="B6169" s="134" t="s">
        <v>515</v>
      </c>
      <c r="C6169" s="134">
        <v>0</v>
      </c>
      <c r="D6169" s="134">
        <v>0</v>
      </c>
      <c r="E6169" s="138" t="str">
        <f t="shared" si="384"/>
        <v/>
      </c>
      <c r="F6169" s="134">
        <v>13.390499999999999</v>
      </c>
      <c r="G6169" s="134">
        <v>0</v>
      </c>
      <c r="H6169" s="138">
        <f t="shared" si="385"/>
        <v>-1</v>
      </c>
      <c r="I6169" s="134">
        <v>0</v>
      </c>
      <c r="J6169" s="138" t="str">
        <f t="shared" si="386"/>
        <v/>
      </c>
      <c r="K6169" s="134">
        <v>62.040059999999997</v>
      </c>
      <c r="L6169" s="134">
        <v>0</v>
      </c>
      <c r="M6169" s="138">
        <f t="shared" si="387"/>
        <v>-1</v>
      </c>
    </row>
    <row r="6170" spans="1:13" x14ac:dyDescent="0.25">
      <c r="A6170" s="134" t="s">
        <v>291</v>
      </c>
      <c r="B6170" s="134" t="s">
        <v>498</v>
      </c>
      <c r="C6170" s="134">
        <v>0</v>
      </c>
      <c r="D6170" s="134">
        <v>21.44097</v>
      </c>
      <c r="E6170" s="138" t="str">
        <f t="shared" si="384"/>
        <v/>
      </c>
      <c r="F6170" s="134">
        <v>0</v>
      </c>
      <c r="G6170" s="134">
        <v>211.44096999999999</v>
      </c>
      <c r="H6170" s="138" t="str">
        <f t="shared" si="385"/>
        <v/>
      </c>
      <c r="I6170" s="134">
        <v>18.654769999999999</v>
      </c>
      <c r="J6170" s="138">
        <f t="shared" si="386"/>
        <v>10.334418489212142</v>
      </c>
      <c r="K6170" s="134">
        <v>381.68164000000002</v>
      </c>
      <c r="L6170" s="134">
        <v>376.49214000000001</v>
      </c>
      <c r="M6170" s="138">
        <f t="shared" si="387"/>
        <v>-1.359640982469057E-2</v>
      </c>
    </row>
    <row r="6171" spans="1:13" x14ac:dyDescent="0.25">
      <c r="A6171" s="134" t="s">
        <v>291</v>
      </c>
      <c r="B6171" s="134" t="s">
        <v>511</v>
      </c>
      <c r="C6171" s="134">
        <v>0</v>
      </c>
      <c r="D6171" s="134">
        <v>0</v>
      </c>
      <c r="E6171" s="138" t="str">
        <f t="shared" si="384"/>
        <v/>
      </c>
      <c r="F6171" s="134">
        <v>0</v>
      </c>
      <c r="G6171" s="134">
        <v>28.671099999999999</v>
      </c>
      <c r="H6171" s="138" t="str">
        <f t="shared" si="385"/>
        <v/>
      </c>
      <c r="I6171" s="134">
        <v>0</v>
      </c>
      <c r="J6171" s="138" t="str">
        <f t="shared" si="386"/>
        <v/>
      </c>
      <c r="K6171" s="134">
        <v>93.891450000000006</v>
      </c>
      <c r="L6171" s="134">
        <v>91.737840000000006</v>
      </c>
      <c r="M6171" s="138">
        <f t="shared" si="387"/>
        <v>-2.2937232303899879E-2</v>
      </c>
    </row>
    <row r="6172" spans="1:13" x14ac:dyDescent="0.25">
      <c r="A6172" s="134" t="s">
        <v>291</v>
      </c>
      <c r="B6172" s="134" t="s">
        <v>454</v>
      </c>
      <c r="C6172" s="134">
        <v>0</v>
      </c>
      <c r="D6172" s="134">
        <v>24.315740000000002</v>
      </c>
      <c r="E6172" s="138" t="str">
        <f t="shared" si="384"/>
        <v/>
      </c>
      <c r="F6172" s="134">
        <v>2117.1396800000002</v>
      </c>
      <c r="G6172" s="134">
        <v>1005.02701</v>
      </c>
      <c r="H6172" s="138">
        <f t="shared" si="385"/>
        <v>-0.52529017357985563</v>
      </c>
      <c r="I6172" s="134">
        <v>903.03165000000001</v>
      </c>
      <c r="J6172" s="138">
        <f t="shared" si="386"/>
        <v>0.1129477134051724</v>
      </c>
      <c r="K6172" s="134">
        <v>20876.853910000002</v>
      </c>
      <c r="L6172" s="134">
        <v>7362.0732200000002</v>
      </c>
      <c r="M6172" s="138">
        <f t="shared" si="387"/>
        <v>-0.64735715200490196</v>
      </c>
    </row>
    <row r="6173" spans="1:13" x14ac:dyDescent="0.25">
      <c r="A6173" s="134" t="s">
        <v>291</v>
      </c>
      <c r="B6173" s="134" t="s">
        <v>464</v>
      </c>
      <c r="C6173" s="134">
        <v>0</v>
      </c>
      <c r="D6173" s="134">
        <v>14.63738</v>
      </c>
      <c r="E6173" s="138" t="str">
        <f t="shared" si="384"/>
        <v/>
      </c>
      <c r="F6173" s="134">
        <v>193.44900000000001</v>
      </c>
      <c r="G6173" s="134">
        <v>311.10030999999998</v>
      </c>
      <c r="H6173" s="138">
        <f t="shared" si="385"/>
        <v>0.60817740076195781</v>
      </c>
      <c r="I6173" s="134">
        <v>465.60732999999999</v>
      </c>
      <c r="J6173" s="138">
        <f t="shared" si="386"/>
        <v>-0.33183975003142674</v>
      </c>
      <c r="K6173" s="134">
        <v>8291.6896899999992</v>
      </c>
      <c r="L6173" s="134">
        <v>7113.0936499999998</v>
      </c>
      <c r="M6173" s="138">
        <f t="shared" si="387"/>
        <v>-0.1421418412970058</v>
      </c>
    </row>
    <row r="6174" spans="1:13" x14ac:dyDescent="0.25">
      <c r="A6174" s="134" t="s">
        <v>291</v>
      </c>
      <c r="B6174" s="134" t="s">
        <v>505</v>
      </c>
      <c r="C6174" s="134">
        <v>0</v>
      </c>
      <c r="D6174" s="134">
        <v>0</v>
      </c>
      <c r="E6174" s="138" t="str">
        <f t="shared" si="384"/>
        <v/>
      </c>
      <c r="F6174" s="134">
        <v>0</v>
      </c>
      <c r="G6174" s="134">
        <v>0</v>
      </c>
      <c r="H6174" s="138" t="str">
        <f t="shared" si="385"/>
        <v/>
      </c>
      <c r="I6174" s="134">
        <v>0</v>
      </c>
      <c r="J6174" s="138" t="str">
        <f t="shared" si="386"/>
        <v/>
      </c>
      <c r="K6174" s="134">
        <v>0</v>
      </c>
      <c r="L6174" s="134">
        <v>0</v>
      </c>
      <c r="M6174" s="138" t="str">
        <f t="shared" si="387"/>
        <v/>
      </c>
    </row>
    <row r="6175" spans="1:13" x14ac:dyDescent="0.25">
      <c r="A6175" s="134" t="s">
        <v>291</v>
      </c>
      <c r="B6175" s="134" t="s">
        <v>472</v>
      </c>
      <c r="C6175" s="134">
        <v>0</v>
      </c>
      <c r="D6175" s="134">
        <v>22.494720000000001</v>
      </c>
      <c r="E6175" s="138" t="str">
        <f t="shared" si="384"/>
        <v/>
      </c>
      <c r="F6175" s="134">
        <v>121.96208</v>
      </c>
      <c r="G6175" s="134">
        <v>148.37053</v>
      </c>
      <c r="H6175" s="138">
        <f t="shared" si="385"/>
        <v>0.21653000670372302</v>
      </c>
      <c r="I6175" s="134">
        <v>134.00731999999999</v>
      </c>
      <c r="J6175" s="138">
        <f t="shared" si="386"/>
        <v>0.1071822792963848</v>
      </c>
      <c r="K6175" s="134">
        <v>866.22654999999997</v>
      </c>
      <c r="L6175" s="134">
        <v>666.26261</v>
      </c>
      <c r="M6175" s="138">
        <f t="shared" si="387"/>
        <v>-0.2308448523079788</v>
      </c>
    </row>
    <row r="6176" spans="1:13" x14ac:dyDescent="0.25">
      <c r="A6176" s="134" t="s">
        <v>291</v>
      </c>
      <c r="B6176" s="134" t="s">
        <v>471</v>
      </c>
      <c r="C6176" s="134">
        <v>0</v>
      </c>
      <c r="D6176" s="134">
        <v>9.5924999999999994</v>
      </c>
      <c r="E6176" s="138" t="str">
        <f t="shared" si="384"/>
        <v/>
      </c>
      <c r="F6176" s="134">
        <v>5</v>
      </c>
      <c r="G6176" s="134">
        <v>37.09104</v>
      </c>
      <c r="H6176" s="138">
        <f t="shared" si="385"/>
        <v>6.4182079999999999</v>
      </c>
      <c r="I6176" s="134">
        <v>13.93938</v>
      </c>
      <c r="J6176" s="138">
        <f t="shared" si="386"/>
        <v>1.6608816174033567</v>
      </c>
      <c r="K6176" s="134">
        <v>605.49566000000004</v>
      </c>
      <c r="L6176" s="134">
        <v>304.05061000000001</v>
      </c>
      <c r="M6176" s="138">
        <f t="shared" si="387"/>
        <v>-0.49784840736926173</v>
      </c>
    </row>
    <row r="6177" spans="1:13" x14ac:dyDescent="0.25">
      <c r="A6177" s="134" t="s">
        <v>291</v>
      </c>
      <c r="B6177" s="134" t="s">
        <v>519</v>
      </c>
      <c r="C6177" s="134">
        <v>0</v>
      </c>
      <c r="D6177" s="134">
        <v>0</v>
      </c>
      <c r="E6177" s="138" t="str">
        <f t="shared" si="384"/>
        <v/>
      </c>
      <c r="F6177" s="134">
        <v>0</v>
      </c>
      <c r="G6177" s="134">
        <v>0.88680000000000003</v>
      </c>
      <c r="H6177" s="138" t="str">
        <f t="shared" si="385"/>
        <v/>
      </c>
      <c r="I6177" s="134">
        <v>374.55653999999998</v>
      </c>
      <c r="J6177" s="138">
        <f t="shared" si="386"/>
        <v>-0.99763240017114641</v>
      </c>
      <c r="K6177" s="134">
        <v>7.4073099999999998</v>
      </c>
      <c r="L6177" s="134">
        <v>375.44333999999998</v>
      </c>
      <c r="M6177" s="138">
        <f t="shared" si="387"/>
        <v>49.685517414553999</v>
      </c>
    </row>
    <row r="6178" spans="1:13" x14ac:dyDescent="0.25">
      <c r="A6178" s="134" t="s">
        <v>291</v>
      </c>
      <c r="B6178" s="134" t="s">
        <v>501</v>
      </c>
      <c r="C6178" s="134">
        <v>0</v>
      </c>
      <c r="D6178" s="134">
        <v>0</v>
      </c>
      <c r="E6178" s="138" t="str">
        <f t="shared" si="384"/>
        <v/>
      </c>
      <c r="F6178" s="134">
        <v>64.136200000000002</v>
      </c>
      <c r="G6178" s="134">
        <v>139.52808999999999</v>
      </c>
      <c r="H6178" s="138">
        <f t="shared" si="385"/>
        <v>1.175496677383443</v>
      </c>
      <c r="I6178" s="134">
        <v>159.18706</v>
      </c>
      <c r="J6178" s="138">
        <f t="shared" si="386"/>
        <v>-0.12349603039342527</v>
      </c>
      <c r="K6178" s="134">
        <v>271.06360000000001</v>
      </c>
      <c r="L6178" s="134">
        <v>598.89716999999996</v>
      </c>
      <c r="M6178" s="138">
        <f t="shared" si="387"/>
        <v>1.2094341328013054</v>
      </c>
    </row>
    <row r="6179" spans="1:13" x14ac:dyDescent="0.25">
      <c r="A6179" s="134" t="s">
        <v>291</v>
      </c>
      <c r="B6179" s="134" t="s">
        <v>524</v>
      </c>
      <c r="C6179" s="134">
        <v>0</v>
      </c>
      <c r="D6179" s="134">
        <v>0</v>
      </c>
      <c r="E6179" s="138" t="str">
        <f t="shared" si="384"/>
        <v/>
      </c>
      <c r="F6179" s="134">
        <v>0</v>
      </c>
      <c r="G6179" s="134">
        <v>0</v>
      </c>
      <c r="H6179" s="138" t="str">
        <f t="shared" si="385"/>
        <v/>
      </c>
      <c r="I6179" s="134">
        <v>13.108499999999999</v>
      </c>
      <c r="J6179" s="138">
        <f t="shared" si="386"/>
        <v>-1</v>
      </c>
      <c r="K6179" s="134">
        <v>0</v>
      </c>
      <c r="L6179" s="134">
        <v>26.3385</v>
      </c>
      <c r="M6179" s="138" t="str">
        <f t="shared" si="387"/>
        <v/>
      </c>
    </row>
    <row r="6180" spans="1:13" x14ac:dyDescent="0.25">
      <c r="A6180" s="134" t="s">
        <v>291</v>
      </c>
      <c r="B6180" s="134" t="s">
        <v>499</v>
      </c>
      <c r="C6180" s="134">
        <v>0</v>
      </c>
      <c r="D6180" s="134">
        <v>0</v>
      </c>
      <c r="E6180" s="138" t="str">
        <f t="shared" si="384"/>
        <v/>
      </c>
      <c r="F6180" s="134">
        <v>0</v>
      </c>
      <c r="G6180" s="134">
        <v>4.2182700000000004</v>
      </c>
      <c r="H6180" s="138" t="str">
        <f t="shared" si="385"/>
        <v/>
      </c>
      <c r="I6180" s="134">
        <v>0</v>
      </c>
      <c r="J6180" s="138" t="str">
        <f t="shared" si="386"/>
        <v/>
      </c>
      <c r="K6180" s="134">
        <v>29.557410000000001</v>
      </c>
      <c r="L6180" s="134">
        <v>16.141850000000002</v>
      </c>
      <c r="M6180" s="138">
        <f t="shared" si="387"/>
        <v>-0.45388144631075589</v>
      </c>
    </row>
    <row r="6181" spans="1:13" x14ac:dyDescent="0.25">
      <c r="A6181" s="134" t="s">
        <v>291</v>
      </c>
      <c r="B6181" s="134" t="s">
        <v>451</v>
      </c>
      <c r="C6181" s="134">
        <v>18.0975</v>
      </c>
      <c r="D6181" s="134">
        <v>115.84479</v>
      </c>
      <c r="E6181" s="138">
        <f t="shared" si="384"/>
        <v>5.4011487774554494</v>
      </c>
      <c r="F6181" s="134">
        <v>974.35010999999997</v>
      </c>
      <c r="G6181" s="134">
        <v>1399.1646000000001</v>
      </c>
      <c r="H6181" s="138">
        <f t="shared" si="385"/>
        <v>0.43599778523142985</v>
      </c>
      <c r="I6181" s="134">
        <v>1633.8263099999999</v>
      </c>
      <c r="J6181" s="138">
        <f t="shared" si="386"/>
        <v>-0.14362708481539865</v>
      </c>
      <c r="K6181" s="134">
        <v>7252.3013199999996</v>
      </c>
      <c r="L6181" s="134">
        <v>7526.2513200000003</v>
      </c>
      <c r="M6181" s="138">
        <f t="shared" si="387"/>
        <v>3.777421647450252E-2</v>
      </c>
    </row>
    <row r="6182" spans="1:13" x14ac:dyDescent="0.25">
      <c r="A6182" s="134" t="s">
        <v>291</v>
      </c>
      <c r="B6182" s="134" t="s">
        <v>486</v>
      </c>
      <c r="C6182" s="134">
        <v>0</v>
      </c>
      <c r="D6182" s="134">
        <v>0</v>
      </c>
      <c r="E6182" s="138" t="str">
        <f t="shared" si="384"/>
        <v/>
      </c>
      <c r="F6182" s="134">
        <v>0</v>
      </c>
      <c r="G6182" s="134">
        <v>10.72</v>
      </c>
      <c r="H6182" s="138" t="str">
        <f t="shared" si="385"/>
        <v/>
      </c>
      <c r="I6182" s="134">
        <v>10.255000000000001</v>
      </c>
      <c r="J6182" s="138">
        <f t="shared" si="386"/>
        <v>4.534373476352993E-2</v>
      </c>
      <c r="K6182" s="134">
        <v>0</v>
      </c>
      <c r="L6182" s="134">
        <v>73.979249999999993</v>
      </c>
      <c r="M6182" s="138" t="str">
        <f t="shared" si="387"/>
        <v/>
      </c>
    </row>
    <row r="6183" spans="1:13" x14ac:dyDescent="0.25">
      <c r="A6183" s="134" t="s">
        <v>291</v>
      </c>
      <c r="B6183" s="134" t="s">
        <v>485</v>
      </c>
      <c r="C6183" s="134">
        <v>0</v>
      </c>
      <c r="D6183" s="134">
        <v>0</v>
      </c>
      <c r="E6183" s="138" t="str">
        <f t="shared" si="384"/>
        <v/>
      </c>
      <c r="F6183" s="134">
        <v>4.6768299999999998</v>
      </c>
      <c r="G6183" s="134">
        <v>0</v>
      </c>
      <c r="H6183" s="138">
        <f t="shared" si="385"/>
        <v>-1</v>
      </c>
      <c r="I6183" s="134">
        <v>0</v>
      </c>
      <c r="J6183" s="138" t="str">
        <f t="shared" si="386"/>
        <v/>
      </c>
      <c r="K6183" s="134">
        <v>152.84694999999999</v>
      </c>
      <c r="L6183" s="134">
        <v>1382.7099000000001</v>
      </c>
      <c r="M6183" s="138">
        <f t="shared" si="387"/>
        <v>8.0463689331059616</v>
      </c>
    </row>
    <row r="6184" spans="1:13" x14ac:dyDescent="0.25">
      <c r="A6184" s="134" t="s">
        <v>291</v>
      </c>
      <c r="B6184" s="134" t="s">
        <v>458</v>
      </c>
      <c r="C6184" s="134">
        <v>54.279249999999998</v>
      </c>
      <c r="D6184" s="134">
        <v>0</v>
      </c>
      <c r="E6184" s="138">
        <f t="shared" si="384"/>
        <v>-1</v>
      </c>
      <c r="F6184" s="134">
        <v>927.02719999999999</v>
      </c>
      <c r="G6184" s="134">
        <v>449.60626999999999</v>
      </c>
      <c r="H6184" s="138">
        <f t="shared" si="385"/>
        <v>-0.51500207329407377</v>
      </c>
      <c r="I6184" s="134">
        <v>818.21704</v>
      </c>
      <c r="J6184" s="138">
        <f t="shared" si="386"/>
        <v>-0.45050488070989092</v>
      </c>
      <c r="K6184" s="134">
        <v>7503.3127400000003</v>
      </c>
      <c r="L6184" s="134">
        <v>5302.2394700000004</v>
      </c>
      <c r="M6184" s="138">
        <f t="shared" si="387"/>
        <v>-0.29334686508082297</v>
      </c>
    </row>
    <row r="6185" spans="1:13" x14ac:dyDescent="0.25">
      <c r="A6185" s="134" t="s">
        <v>291</v>
      </c>
      <c r="B6185" s="134" t="s">
        <v>494</v>
      </c>
      <c r="C6185" s="134">
        <v>0</v>
      </c>
      <c r="D6185" s="134">
        <v>0</v>
      </c>
      <c r="E6185" s="138" t="str">
        <f t="shared" si="384"/>
        <v/>
      </c>
      <c r="F6185" s="134">
        <v>0</v>
      </c>
      <c r="G6185" s="134">
        <v>0</v>
      </c>
      <c r="H6185" s="138" t="str">
        <f t="shared" si="385"/>
        <v/>
      </c>
      <c r="I6185" s="134">
        <v>1.9238500000000001</v>
      </c>
      <c r="J6185" s="138">
        <f t="shared" si="386"/>
        <v>-1</v>
      </c>
      <c r="K6185" s="134">
        <v>3.8182</v>
      </c>
      <c r="L6185" s="134">
        <v>4.1211000000000002</v>
      </c>
      <c r="M6185" s="138">
        <f t="shared" si="387"/>
        <v>7.9330574616311322E-2</v>
      </c>
    </row>
    <row r="6186" spans="1:13" x14ac:dyDescent="0.25">
      <c r="A6186" s="134" t="s">
        <v>291</v>
      </c>
      <c r="B6186" s="134" t="s">
        <v>479</v>
      </c>
      <c r="C6186" s="134">
        <v>0</v>
      </c>
      <c r="D6186" s="134">
        <v>0</v>
      </c>
      <c r="E6186" s="138" t="str">
        <f t="shared" si="384"/>
        <v/>
      </c>
      <c r="F6186" s="134">
        <v>43.185879999999997</v>
      </c>
      <c r="G6186" s="134">
        <v>30.397189999999998</v>
      </c>
      <c r="H6186" s="138">
        <f t="shared" si="385"/>
        <v>-0.29613128179858783</v>
      </c>
      <c r="I6186" s="134">
        <v>66.788269999999997</v>
      </c>
      <c r="J6186" s="138">
        <f t="shared" si="386"/>
        <v>-0.54487232563442656</v>
      </c>
      <c r="K6186" s="134">
        <v>99.945750000000004</v>
      </c>
      <c r="L6186" s="134">
        <v>298.00607000000002</v>
      </c>
      <c r="M6186" s="138">
        <f t="shared" si="387"/>
        <v>1.9816782604562975</v>
      </c>
    </row>
    <row r="6187" spans="1:13" x14ac:dyDescent="0.25">
      <c r="A6187" s="134" t="s">
        <v>291</v>
      </c>
      <c r="B6187" s="134" t="s">
        <v>508</v>
      </c>
      <c r="C6187" s="134">
        <v>0</v>
      </c>
      <c r="D6187" s="134">
        <v>0</v>
      </c>
      <c r="E6187" s="138" t="str">
        <f t="shared" si="384"/>
        <v/>
      </c>
      <c r="F6187" s="134">
        <v>0</v>
      </c>
      <c r="G6187" s="134">
        <v>0</v>
      </c>
      <c r="H6187" s="138" t="str">
        <f t="shared" si="385"/>
        <v/>
      </c>
      <c r="I6187" s="134">
        <v>0</v>
      </c>
      <c r="J6187" s="138" t="str">
        <f t="shared" si="386"/>
        <v/>
      </c>
      <c r="K6187" s="134">
        <v>772.83714999999995</v>
      </c>
      <c r="L6187" s="134">
        <v>751.29310999999996</v>
      </c>
      <c r="M6187" s="138">
        <f t="shared" si="387"/>
        <v>-2.7876558470306456E-2</v>
      </c>
    </row>
    <row r="6188" spans="1:13" x14ac:dyDescent="0.25">
      <c r="A6188" s="134" t="s">
        <v>291</v>
      </c>
      <c r="B6188" s="134" t="s">
        <v>493</v>
      </c>
      <c r="C6188" s="134">
        <v>0</v>
      </c>
      <c r="D6188" s="134">
        <v>0</v>
      </c>
      <c r="E6188" s="138" t="str">
        <f t="shared" si="384"/>
        <v/>
      </c>
      <c r="F6188" s="134">
        <v>0</v>
      </c>
      <c r="G6188" s="134">
        <v>0</v>
      </c>
      <c r="H6188" s="138" t="str">
        <f t="shared" si="385"/>
        <v/>
      </c>
      <c r="I6188" s="134">
        <v>0</v>
      </c>
      <c r="J6188" s="138" t="str">
        <f t="shared" si="386"/>
        <v/>
      </c>
      <c r="K6188" s="134">
        <v>0</v>
      </c>
      <c r="L6188" s="134">
        <v>7.11158</v>
      </c>
      <c r="M6188" s="138" t="str">
        <f t="shared" si="387"/>
        <v/>
      </c>
    </row>
    <row r="6189" spans="1:13" x14ac:dyDescent="0.25">
      <c r="A6189" s="134" t="s">
        <v>291</v>
      </c>
      <c r="B6189" s="134" t="s">
        <v>514</v>
      </c>
      <c r="C6189" s="134">
        <v>0</v>
      </c>
      <c r="D6189" s="134">
        <v>0</v>
      </c>
      <c r="E6189" s="138" t="str">
        <f t="shared" si="384"/>
        <v/>
      </c>
      <c r="F6189" s="134">
        <v>0</v>
      </c>
      <c r="G6189" s="134">
        <v>0</v>
      </c>
      <c r="H6189" s="138" t="str">
        <f t="shared" si="385"/>
        <v/>
      </c>
      <c r="I6189" s="134">
        <v>0</v>
      </c>
      <c r="J6189" s="138" t="str">
        <f t="shared" si="386"/>
        <v/>
      </c>
      <c r="K6189" s="134">
        <v>0</v>
      </c>
      <c r="L6189" s="134">
        <v>15.76825</v>
      </c>
      <c r="M6189" s="138" t="str">
        <f t="shared" si="387"/>
        <v/>
      </c>
    </row>
    <row r="6190" spans="1:13" x14ac:dyDescent="0.25">
      <c r="A6190" s="134" t="s">
        <v>291</v>
      </c>
      <c r="B6190" s="134" t="s">
        <v>467</v>
      </c>
      <c r="C6190" s="134">
        <v>0</v>
      </c>
      <c r="D6190" s="134">
        <v>0</v>
      </c>
      <c r="E6190" s="138" t="str">
        <f t="shared" si="384"/>
        <v/>
      </c>
      <c r="F6190" s="134">
        <v>191.92867000000001</v>
      </c>
      <c r="G6190" s="134">
        <v>178.85381000000001</v>
      </c>
      <c r="H6190" s="138">
        <f t="shared" si="385"/>
        <v>-6.8123537770568565E-2</v>
      </c>
      <c r="I6190" s="134">
        <v>216.68387999999999</v>
      </c>
      <c r="J6190" s="138">
        <f t="shared" si="386"/>
        <v>-0.17458645285473007</v>
      </c>
      <c r="K6190" s="134">
        <v>674.24779999999998</v>
      </c>
      <c r="L6190" s="134">
        <v>709.44525999999996</v>
      </c>
      <c r="M6190" s="138">
        <f t="shared" si="387"/>
        <v>5.2202558169266444E-2</v>
      </c>
    </row>
    <row r="6191" spans="1:13" x14ac:dyDescent="0.25">
      <c r="A6191" s="134" t="s">
        <v>291</v>
      </c>
      <c r="B6191" s="134" t="s">
        <v>455</v>
      </c>
      <c r="C6191" s="134">
        <v>38.051920000000003</v>
      </c>
      <c r="D6191" s="134">
        <v>0</v>
      </c>
      <c r="E6191" s="138">
        <f t="shared" si="384"/>
        <v>-1</v>
      </c>
      <c r="F6191" s="134">
        <v>744.04727000000003</v>
      </c>
      <c r="G6191" s="134">
        <v>883.42254000000003</v>
      </c>
      <c r="H6191" s="138">
        <f t="shared" si="385"/>
        <v>0.18732045075576975</v>
      </c>
      <c r="I6191" s="134">
        <v>823.76062999999999</v>
      </c>
      <c r="J6191" s="138">
        <f t="shared" si="386"/>
        <v>7.2426270238236556E-2</v>
      </c>
      <c r="K6191" s="134">
        <v>7461.5634499999996</v>
      </c>
      <c r="L6191" s="134">
        <v>6798.6529200000004</v>
      </c>
      <c r="M6191" s="138">
        <f t="shared" si="387"/>
        <v>-8.8843381744612704E-2</v>
      </c>
    </row>
    <row r="6192" spans="1:13" x14ac:dyDescent="0.25">
      <c r="A6192" s="134" t="s">
        <v>291</v>
      </c>
      <c r="B6192" s="134" t="s">
        <v>489</v>
      </c>
      <c r="C6192" s="134">
        <v>0</v>
      </c>
      <c r="D6192" s="134">
        <v>0</v>
      </c>
      <c r="E6192" s="138" t="str">
        <f t="shared" si="384"/>
        <v/>
      </c>
      <c r="F6192" s="134">
        <v>0</v>
      </c>
      <c r="G6192" s="134">
        <v>19.672999999999998</v>
      </c>
      <c r="H6192" s="138" t="str">
        <f t="shared" si="385"/>
        <v/>
      </c>
      <c r="I6192" s="134">
        <v>0</v>
      </c>
      <c r="J6192" s="138" t="str">
        <f t="shared" si="386"/>
        <v/>
      </c>
      <c r="K6192" s="134">
        <v>41.53105</v>
      </c>
      <c r="L6192" s="134">
        <v>70.654169999999993</v>
      </c>
      <c r="M6192" s="138">
        <f t="shared" si="387"/>
        <v>0.70123726705681633</v>
      </c>
    </row>
    <row r="6193" spans="1:13" x14ac:dyDescent="0.25">
      <c r="A6193" s="134" t="s">
        <v>291</v>
      </c>
      <c r="B6193" s="134" t="s">
        <v>459</v>
      </c>
      <c r="C6193" s="134">
        <v>0</v>
      </c>
      <c r="D6193" s="134">
        <v>0</v>
      </c>
      <c r="E6193" s="138" t="str">
        <f t="shared" si="384"/>
        <v/>
      </c>
      <c r="F6193" s="134">
        <v>9.9</v>
      </c>
      <c r="G6193" s="134">
        <v>30.851559999999999</v>
      </c>
      <c r="H6193" s="138">
        <f t="shared" si="385"/>
        <v>2.1163191919191919</v>
      </c>
      <c r="I6193" s="134">
        <v>4.375</v>
      </c>
      <c r="J6193" s="138">
        <f t="shared" si="386"/>
        <v>6.0517851428571428</v>
      </c>
      <c r="K6193" s="134">
        <v>818.42416000000003</v>
      </c>
      <c r="L6193" s="134">
        <v>2620.3535700000002</v>
      </c>
      <c r="M6193" s="138">
        <f t="shared" si="387"/>
        <v>2.2017060322363897</v>
      </c>
    </row>
    <row r="6194" spans="1:13" x14ac:dyDescent="0.25">
      <c r="A6194" s="134" t="s">
        <v>291</v>
      </c>
      <c r="B6194" s="134" t="s">
        <v>477</v>
      </c>
      <c r="C6194" s="134">
        <v>0</v>
      </c>
      <c r="D6194" s="134">
        <v>0</v>
      </c>
      <c r="E6194" s="138" t="str">
        <f t="shared" si="384"/>
        <v/>
      </c>
      <c r="F6194" s="134">
        <v>131.51829000000001</v>
      </c>
      <c r="G6194" s="134">
        <v>55.228529999999999</v>
      </c>
      <c r="H6194" s="138">
        <f t="shared" si="385"/>
        <v>-0.58006958575875656</v>
      </c>
      <c r="I6194" s="134">
        <v>56.393430000000002</v>
      </c>
      <c r="J6194" s="138">
        <f t="shared" si="386"/>
        <v>-2.0656661600473747E-2</v>
      </c>
      <c r="K6194" s="134">
        <v>479.76053000000002</v>
      </c>
      <c r="L6194" s="134">
        <v>334.38828000000001</v>
      </c>
      <c r="M6194" s="138">
        <f t="shared" si="387"/>
        <v>-0.3030100246054005</v>
      </c>
    </row>
    <row r="6195" spans="1:13" x14ac:dyDescent="0.25">
      <c r="A6195" s="134" t="s">
        <v>291</v>
      </c>
      <c r="B6195" s="134" t="s">
        <v>450</v>
      </c>
      <c r="C6195" s="134">
        <v>374.32029999999997</v>
      </c>
      <c r="D6195" s="134">
        <v>759.87207999999998</v>
      </c>
      <c r="E6195" s="138">
        <f t="shared" si="384"/>
        <v>1.0300049983930877</v>
      </c>
      <c r="F6195" s="134">
        <v>13679.33548</v>
      </c>
      <c r="G6195" s="134">
        <v>14156.53652</v>
      </c>
      <c r="H6195" s="138">
        <f t="shared" si="385"/>
        <v>3.488481152448486E-2</v>
      </c>
      <c r="I6195" s="134">
        <v>15083.95076</v>
      </c>
      <c r="J6195" s="138">
        <f t="shared" si="386"/>
        <v>-6.1483510172901101E-2</v>
      </c>
      <c r="K6195" s="134">
        <v>94927.878630000007</v>
      </c>
      <c r="L6195" s="134">
        <v>87915.700580000004</v>
      </c>
      <c r="M6195" s="138">
        <f t="shared" si="387"/>
        <v>-7.386847943090924E-2</v>
      </c>
    </row>
    <row r="6196" spans="1:13" x14ac:dyDescent="0.25">
      <c r="A6196" s="134" t="s">
        <v>291</v>
      </c>
      <c r="B6196" s="134" t="s">
        <v>453</v>
      </c>
      <c r="C6196" s="134">
        <v>0</v>
      </c>
      <c r="D6196" s="134">
        <v>14.097519999999999</v>
      </c>
      <c r="E6196" s="138" t="str">
        <f t="shared" si="384"/>
        <v/>
      </c>
      <c r="F6196" s="134">
        <v>619.44694000000004</v>
      </c>
      <c r="G6196" s="134">
        <v>700.51666</v>
      </c>
      <c r="H6196" s="138">
        <f t="shared" si="385"/>
        <v>0.13087435705146899</v>
      </c>
      <c r="I6196" s="134">
        <v>579.72608000000002</v>
      </c>
      <c r="J6196" s="138">
        <f t="shared" si="386"/>
        <v>0.20835802315465957</v>
      </c>
      <c r="K6196" s="134">
        <v>4372.1226399999996</v>
      </c>
      <c r="L6196" s="134">
        <v>4511.5419899999997</v>
      </c>
      <c r="M6196" s="138">
        <f t="shared" si="387"/>
        <v>3.1888252338685641E-2</v>
      </c>
    </row>
    <row r="6197" spans="1:13" x14ac:dyDescent="0.25">
      <c r="A6197" s="134" t="s">
        <v>291</v>
      </c>
      <c r="B6197" s="134" t="s">
        <v>480</v>
      </c>
      <c r="C6197" s="134">
        <v>0</v>
      </c>
      <c r="D6197" s="134">
        <v>0</v>
      </c>
      <c r="E6197" s="138" t="str">
        <f t="shared" si="384"/>
        <v/>
      </c>
      <c r="F6197" s="134">
        <v>13.175000000000001</v>
      </c>
      <c r="G6197" s="134">
        <v>15.92</v>
      </c>
      <c r="H6197" s="138">
        <f t="shared" si="385"/>
        <v>0.20834914611005684</v>
      </c>
      <c r="I6197" s="134">
        <v>17.175000000000001</v>
      </c>
      <c r="J6197" s="138">
        <f t="shared" si="386"/>
        <v>-7.3071324599708887E-2</v>
      </c>
      <c r="K6197" s="134">
        <v>100.42753</v>
      </c>
      <c r="L6197" s="134">
        <v>148.04908</v>
      </c>
      <c r="M6197" s="138">
        <f t="shared" si="387"/>
        <v>0.47418820317496602</v>
      </c>
    </row>
    <row r="6198" spans="1:13" x14ac:dyDescent="0.25">
      <c r="A6198" s="134" t="s">
        <v>291</v>
      </c>
      <c r="B6198" s="134" t="s">
        <v>487</v>
      </c>
      <c r="C6198" s="134">
        <v>0</v>
      </c>
      <c r="D6198" s="134">
        <v>0</v>
      </c>
      <c r="E6198" s="138" t="str">
        <f t="shared" si="384"/>
        <v/>
      </c>
      <c r="F6198" s="134">
        <v>0</v>
      </c>
      <c r="G6198" s="134">
        <v>0</v>
      </c>
      <c r="H6198" s="138" t="str">
        <f t="shared" si="385"/>
        <v/>
      </c>
      <c r="I6198" s="134">
        <v>30</v>
      </c>
      <c r="J6198" s="138">
        <f t="shared" si="386"/>
        <v>-1</v>
      </c>
      <c r="K6198" s="134">
        <v>0</v>
      </c>
      <c r="L6198" s="134">
        <v>36.823099999999997</v>
      </c>
      <c r="M6198" s="138" t="str">
        <f t="shared" si="387"/>
        <v/>
      </c>
    </row>
    <row r="6199" spans="1:13" x14ac:dyDescent="0.25">
      <c r="A6199" s="134" t="s">
        <v>291</v>
      </c>
      <c r="B6199" s="134" t="s">
        <v>481</v>
      </c>
      <c r="C6199" s="134">
        <v>0</v>
      </c>
      <c r="D6199" s="134">
        <v>0</v>
      </c>
      <c r="E6199" s="138" t="str">
        <f t="shared" si="384"/>
        <v/>
      </c>
      <c r="F6199" s="134">
        <v>0</v>
      </c>
      <c r="G6199" s="134">
        <v>0</v>
      </c>
      <c r="H6199" s="138" t="str">
        <f t="shared" si="385"/>
        <v/>
      </c>
      <c r="I6199" s="134">
        <v>0</v>
      </c>
      <c r="J6199" s="138" t="str">
        <f t="shared" si="386"/>
        <v/>
      </c>
      <c r="K6199" s="134">
        <v>12.879989999999999</v>
      </c>
      <c r="L6199" s="134">
        <v>0</v>
      </c>
      <c r="M6199" s="138">
        <f t="shared" si="387"/>
        <v>-1</v>
      </c>
    </row>
    <row r="6200" spans="1:13" x14ac:dyDescent="0.25">
      <c r="A6200" s="134" t="s">
        <v>291</v>
      </c>
      <c r="B6200" s="134" t="s">
        <v>461</v>
      </c>
      <c r="C6200" s="134">
        <v>0</v>
      </c>
      <c r="D6200" s="134">
        <v>61.674950000000003</v>
      </c>
      <c r="E6200" s="138" t="str">
        <f t="shared" si="384"/>
        <v/>
      </c>
      <c r="F6200" s="134">
        <v>553.69502999999997</v>
      </c>
      <c r="G6200" s="134">
        <v>509.20537000000002</v>
      </c>
      <c r="H6200" s="138">
        <f t="shared" si="385"/>
        <v>-8.0350477409919963E-2</v>
      </c>
      <c r="I6200" s="134">
        <v>522.64736000000005</v>
      </c>
      <c r="J6200" s="138">
        <f t="shared" si="386"/>
        <v>-2.5719043142205966E-2</v>
      </c>
      <c r="K6200" s="134">
        <v>2853.7283000000002</v>
      </c>
      <c r="L6200" s="134">
        <v>3017.7104399999998</v>
      </c>
      <c r="M6200" s="138">
        <f t="shared" si="387"/>
        <v>5.7462422053283557E-2</v>
      </c>
    </row>
    <row r="6201" spans="1:13" x14ac:dyDescent="0.25">
      <c r="A6201" s="134" t="s">
        <v>291</v>
      </c>
      <c r="B6201" s="134" t="s">
        <v>523</v>
      </c>
      <c r="C6201" s="134">
        <v>0</v>
      </c>
      <c r="D6201" s="134">
        <v>0</v>
      </c>
      <c r="E6201" s="138" t="str">
        <f t="shared" si="384"/>
        <v/>
      </c>
      <c r="F6201" s="134">
        <v>0</v>
      </c>
      <c r="G6201" s="134">
        <v>1.7280899999999999</v>
      </c>
      <c r="H6201" s="138" t="str">
        <f t="shared" si="385"/>
        <v/>
      </c>
      <c r="I6201" s="134">
        <v>6.6279500000000002</v>
      </c>
      <c r="J6201" s="138">
        <f t="shared" si="386"/>
        <v>-0.73927232402175636</v>
      </c>
      <c r="K6201" s="134">
        <v>3.8500999999999999</v>
      </c>
      <c r="L6201" s="134">
        <v>8.3560400000000001</v>
      </c>
      <c r="M6201" s="138">
        <f t="shared" si="387"/>
        <v>1.1703436274382484</v>
      </c>
    </row>
    <row r="6202" spans="1:13" x14ac:dyDescent="0.25">
      <c r="A6202" s="134" t="s">
        <v>291</v>
      </c>
      <c r="B6202" s="134" t="s">
        <v>497</v>
      </c>
      <c r="C6202" s="134">
        <v>0</v>
      </c>
      <c r="D6202" s="134">
        <v>0</v>
      </c>
      <c r="E6202" s="138" t="str">
        <f t="shared" si="384"/>
        <v/>
      </c>
      <c r="F6202" s="134">
        <v>0</v>
      </c>
      <c r="G6202" s="134">
        <v>14.118840000000001</v>
      </c>
      <c r="H6202" s="138" t="str">
        <f t="shared" si="385"/>
        <v/>
      </c>
      <c r="I6202" s="134">
        <v>19.137339999999998</v>
      </c>
      <c r="J6202" s="138">
        <f t="shared" si="386"/>
        <v>-0.26223602653242295</v>
      </c>
      <c r="K6202" s="134">
        <v>969.17785000000003</v>
      </c>
      <c r="L6202" s="134">
        <v>968.19970999999998</v>
      </c>
      <c r="M6202" s="138">
        <f t="shared" si="387"/>
        <v>-1.0092471675864356E-3</v>
      </c>
    </row>
    <row r="6203" spans="1:13" x14ac:dyDescent="0.25">
      <c r="A6203" s="134" t="s">
        <v>291</v>
      </c>
      <c r="B6203" s="134" t="s">
        <v>490</v>
      </c>
      <c r="C6203" s="134">
        <v>0</v>
      </c>
      <c r="D6203" s="134">
        <v>0</v>
      </c>
      <c r="E6203" s="138" t="str">
        <f t="shared" si="384"/>
        <v/>
      </c>
      <c r="F6203" s="134">
        <v>232.75864999999999</v>
      </c>
      <c r="G6203" s="134">
        <v>143.12157999999999</v>
      </c>
      <c r="H6203" s="138">
        <f t="shared" si="385"/>
        <v>-0.38510736335685058</v>
      </c>
      <c r="I6203" s="134">
        <v>93.343450000000004</v>
      </c>
      <c r="J6203" s="138">
        <f t="shared" si="386"/>
        <v>0.53327930347549812</v>
      </c>
      <c r="K6203" s="134">
        <v>1318.51259</v>
      </c>
      <c r="L6203" s="134">
        <v>672.30611999999996</v>
      </c>
      <c r="M6203" s="138">
        <f t="shared" si="387"/>
        <v>-0.49010261631252228</v>
      </c>
    </row>
    <row r="6204" spans="1:13" x14ac:dyDescent="0.25">
      <c r="A6204" s="134" t="s">
        <v>291</v>
      </c>
      <c r="B6204" s="134" t="s">
        <v>469</v>
      </c>
      <c r="C6204" s="134">
        <v>0</v>
      </c>
      <c r="D6204" s="134">
        <v>0</v>
      </c>
      <c r="E6204" s="138" t="str">
        <f t="shared" si="384"/>
        <v/>
      </c>
      <c r="F6204" s="134">
        <v>9.6001200000000004</v>
      </c>
      <c r="G6204" s="134">
        <v>0</v>
      </c>
      <c r="H6204" s="138">
        <f t="shared" si="385"/>
        <v>-1</v>
      </c>
      <c r="I6204" s="134">
        <v>13.08901</v>
      </c>
      <c r="J6204" s="138">
        <f t="shared" si="386"/>
        <v>-1</v>
      </c>
      <c r="K6204" s="134">
        <v>222.93567999999999</v>
      </c>
      <c r="L6204" s="134">
        <v>163.41900000000001</v>
      </c>
      <c r="M6204" s="138">
        <f t="shared" si="387"/>
        <v>-0.26696794339963881</v>
      </c>
    </row>
    <row r="6205" spans="1:13" x14ac:dyDescent="0.25">
      <c r="A6205" s="134" t="s">
        <v>291</v>
      </c>
      <c r="B6205" s="134" t="s">
        <v>452</v>
      </c>
      <c r="C6205" s="134">
        <v>0</v>
      </c>
      <c r="D6205" s="134">
        <v>125.87415</v>
      </c>
      <c r="E6205" s="138" t="str">
        <f t="shared" si="384"/>
        <v/>
      </c>
      <c r="F6205" s="134">
        <v>1188.6120100000001</v>
      </c>
      <c r="G6205" s="134">
        <v>1692.8876600000001</v>
      </c>
      <c r="H6205" s="138">
        <f t="shared" si="385"/>
        <v>0.4242558932245688</v>
      </c>
      <c r="I6205" s="134">
        <v>1236.1885</v>
      </c>
      <c r="J6205" s="138">
        <f t="shared" si="386"/>
        <v>0.36944135946904555</v>
      </c>
      <c r="K6205" s="134">
        <v>10114.64508</v>
      </c>
      <c r="L6205" s="134">
        <v>11417.17175</v>
      </c>
      <c r="M6205" s="138">
        <f t="shared" si="387"/>
        <v>0.12877630996420475</v>
      </c>
    </row>
    <row r="6206" spans="1:13" x14ac:dyDescent="0.25">
      <c r="A6206" s="134" t="s">
        <v>291</v>
      </c>
      <c r="B6206" s="134" t="s">
        <v>460</v>
      </c>
      <c r="C6206" s="134">
        <v>0</v>
      </c>
      <c r="D6206" s="134">
        <v>0</v>
      </c>
      <c r="E6206" s="138" t="str">
        <f t="shared" si="384"/>
        <v/>
      </c>
      <c r="F6206" s="134">
        <v>247.28125</v>
      </c>
      <c r="G6206" s="134">
        <v>464.47485999999998</v>
      </c>
      <c r="H6206" s="138">
        <f t="shared" si="385"/>
        <v>0.87832623783647157</v>
      </c>
      <c r="I6206" s="134">
        <v>650.22137999999995</v>
      </c>
      <c r="J6206" s="138">
        <f t="shared" si="386"/>
        <v>-0.28566658327968231</v>
      </c>
      <c r="K6206" s="134">
        <v>4021.9191599999999</v>
      </c>
      <c r="L6206" s="134">
        <v>4148.8938500000004</v>
      </c>
      <c r="M6206" s="138">
        <f t="shared" si="387"/>
        <v>3.1570671848113463E-2</v>
      </c>
    </row>
    <row r="6207" spans="1:13" x14ac:dyDescent="0.25">
      <c r="A6207" s="134" t="s">
        <v>291</v>
      </c>
      <c r="B6207" s="134" t="s">
        <v>483</v>
      </c>
      <c r="C6207" s="134">
        <v>0</v>
      </c>
      <c r="D6207" s="134">
        <v>0</v>
      </c>
      <c r="E6207" s="138" t="str">
        <f t="shared" si="384"/>
        <v/>
      </c>
      <c r="F6207" s="134">
        <v>47.955440000000003</v>
      </c>
      <c r="G6207" s="134">
        <v>55.50553</v>
      </c>
      <c r="H6207" s="138">
        <f t="shared" si="385"/>
        <v>0.15743969818648296</v>
      </c>
      <c r="I6207" s="134">
        <v>37.749479999999998</v>
      </c>
      <c r="J6207" s="138">
        <f t="shared" si="386"/>
        <v>0.47036541960313105</v>
      </c>
      <c r="K6207" s="134">
        <v>292.98295000000002</v>
      </c>
      <c r="L6207" s="134">
        <v>468.27771000000001</v>
      </c>
      <c r="M6207" s="138">
        <f t="shared" si="387"/>
        <v>0.59831044775813735</v>
      </c>
    </row>
    <row r="6208" spans="1:13" x14ac:dyDescent="0.25">
      <c r="A6208" s="134" t="s">
        <v>291</v>
      </c>
      <c r="B6208" s="134" t="s">
        <v>482</v>
      </c>
      <c r="C6208" s="134">
        <v>0</v>
      </c>
      <c r="D6208" s="134">
        <v>0</v>
      </c>
      <c r="E6208" s="138" t="str">
        <f t="shared" si="384"/>
        <v/>
      </c>
      <c r="F6208" s="134">
        <v>39.155000000000001</v>
      </c>
      <c r="G6208" s="134">
        <v>15.4</v>
      </c>
      <c r="H6208" s="138">
        <f t="shared" si="385"/>
        <v>-0.60669135487166392</v>
      </c>
      <c r="I6208" s="134">
        <v>0</v>
      </c>
      <c r="J6208" s="138" t="str">
        <f t="shared" si="386"/>
        <v/>
      </c>
      <c r="K6208" s="134">
        <v>239.91482999999999</v>
      </c>
      <c r="L6208" s="134">
        <v>214.67500000000001</v>
      </c>
      <c r="M6208" s="138">
        <f t="shared" si="387"/>
        <v>-0.10520329235170656</v>
      </c>
    </row>
    <row r="6209" spans="1:13" x14ac:dyDescent="0.25">
      <c r="A6209" s="134" t="s">
        <v>291</v>
      </c>
      <c r="B6209" s="134" t="s">
        <v>457</v>
      </c>
      <c r="C6209" s="134">
        <v>0</v>
      </c>
      <c r="D6209" s="134">
        <v>62.329790000000003</v>
      </c>
      <c r="E6209" s="138" t="str">
        <f t="shared" si="384"/>
        <v/>
      </c>
      <c r="F6209" s="134">
        <v>400.38533000000001</v>
      </c>
      <c r="G6209" s="134">
        <v>463.72539999999998</v>
      </c>
      <c r="H6209" s="138">
        <f t="shared" si="385"/>
        <v>0.1581977791244249</v>
      </c>
      <c r="I6209" s="134">
        <v>548.23303999999996</v>
      </c>
      <c r="J6209" s="138">
        <f t="shared" si="386"/>
        <v>-0.15414547069253615</v>
      </c>
      <c r="K6209" s="134">
        <v>2205.01611</v>
      </c>
      <c r="L6209" s="134">
        <v>2112.9230200000002</v>
      </c>
      <c r="M6209" s="138">
        <f t="shared" si="387"/>
        <v>-4.1765268553978885E-2</v>
      </c>
    </row>
    <row r="6210" spans="1:13" x14ac:dyDescent="0.25">
      <c r="A6210" s="134" t="s">
        <v>291</v>
      </c>
      <c r="B6210" s="134" t="s">
        <v>462</v>
      </c>
      <c r="C6210" s="134">
        <v>0</v>
      </c>
      <c r="D6210" s="134">
        <v>0</v>
      </c>
      <c r="E6210" s="138" t="str">
        <f t="shared" si="384"/>
        <v/>
      </c>
      <c r="F6210" s="134">
        <v>8.8260000000000005</v>
      </c>
      <c r="G6210" s="134">
        <v>85.319280000000006</v>
      </c>
      <c r="H6210" s="138">
        <f t="shared" si="385"/>
        <v>8.6668116927260375</v>
      </c>
      <c r="I6210" s="134">
        <v>160.46468999999999</v>
      </c>
      <c r="J6210" s="138">
        <f t="shared" si="386"/>
        <v>-0.46829872665444339</v>
      </c>
      <c r="K6210" s="134">
        <v>2496.6317800000002</v>
      </c>
      <c r="L6210" s="134">
        <v>2482.5130100000001</v>
      </c>
      <c r="M6210" s="138">
        <f t="shared" si="387"/>
        <v>-5.6551270848599344E-3</v>
      </c>
    </row>
    <row r="6211" spans="1:13" x14ac:dyDescent="0.25">
      <c r="A6211" s="134" t="s">
        <v>291</v>
      </c>
      <c r="B6211" s="134" t="s">
        <v>473</v>
      </c>
      <c r="C6211" s="134">
        <v>10.175000000000001</v>
      </c>
      <c r="D6211" s="134">
        <v>0</v>
      </c>
      <c r="E6211" s="138">
        <f t="shared" si="384"/>
        <v>-1</v>
      </c>
      <c r="F6211" s="134">
        <v>31.555</v>
      </c>
      <c r="G6211" s="134">
        <v>90.702280000000002</v>
      </c>
      <c r="H6211" s="138">
        <f t="shared" si="385"/>
        <v>1.8744186341308828</v>
      </c>
      <c r="I6211" s="134">
        <v>0</v>
      </c>
      <c r="J6211" s="138" t="str">
        <f t="shared" si="386"/>
        <v/>
      </c>
      <c r="K6211" s="134">
        <v>142.76577</v>
      </c>
      <c r="L6211" s="134">
        <v>2434.5364500000001</v>
      </c>
      <c r="M6211" s="138">
        <f t="shared" si="387"/>
        <v>16.052662203271836</v>
      </c>
    </row>
    <row r="6212" spans="1:13" x14ac:dyDescent="0.25">
      <c r="A6212" s="134" t="s">
        <v>291</v>
      </c>
      <c r="B6212" s="134" t="s">
        <v>509</v>
      </c>
      <c r="C6212" s="134">
        <v>0</v>
      </c>
      <c r="D6212" s="134">
        <v>0</v>
      </c>
      <c r="E6212" s="138" t="str">
        <f t="shared" si="384"/>
        <v/>
      </c>
      <c r="F6212" s="134">
        <v>0</v>
      </c>
      <c r="G6212" s="134">
        <v>7.6965000000000003</v>
      </c>
      <c r="H6212" s="138" t="str">
        <f t="shared" si="385"/>
        <v/>
      </c>
      <c r="I6212" s="134">
        <v>13.823410000000001</v>
      </c>
      <c r="J6212" s="138">
        <f t="shared" si="386"/>
        <v>-0.44322710532350562</v>
      </c>
      <c r="K6212" s="134">
        <v>3.5739999999999998</v>
      </c>
      <c r="L6212" s="134">
        <v>32.234029999999997</v>
      </c>
      <c r="M6212" s="138">
        <f t="shared" si="387"/>
        <v>8.0190346950195863</v>
      </c>
    </row>
    <row r="6213" spans="1:13" x14ac:dyDescent="0.25">
      <c r="A6213" s="134" t="s">
        <v>291</v>
      </c>
      <c r="B6213" s="134" t="s">
        <v>506</v>
      </c>
      <c r="C6213" s="134">
        <v>0</v>
      </c>
      <c r="D6213" s="134">
        <v>0</v>
      </c>
      <c r="E6213" s="138" t="str">
        <f t="shared" ref="E6213:E6276" si="388">IF(C6213=0,"",(D6213/C6213-1))</f>
        <v/>
      </c>
      <c r="F6213" s="134">
        <v>0</v>
      </c>
      <c r="G6213" s="134">
        <v>0</v>
      </c>
      <c r="H6213" s="138" t="str">
        <f t="shared" ref="H6213:H6276" si="389">IF(F6213=0,"",(G6213/F6213-1))</f>
        <v/>
      </c>
      <c r="I6213" s="134">
        <v>0</v>
      </c>
      <c r="J6213" s="138" t="str">
        <f t="shared" ref="J6213:J6276" si="390">IF(I6213=0,"",(G6213/I6213-1))</f>
        <v/>
      </c>
      <c r="K6213" s="134">
        <v>69.202619999999996</v>
      </c>
      <c r="L6213" s="134">
        <v>32.745049999999999</v>
      </c>
      <c r="M6213" s="138">
        <f t="shared" ref="M6213:M6276" si="391">IF(K6213=0,"",(L6213/K6213-1))</f>
        <v>-0.52682355090024047</v>
      </c>
    </row>
    <row r="6214" spans="1:13" x14ac:dyDescent="0.25">
      <c r="A6214" s="134" t="s">
        <v>291</v>
      </c>
      <c r="B6214" s="134" t="s">
        <v>484</v>
      </c>
      <c r="C6214" s="134">
        <v>0</v>
      </c>
      <c r="D6214" s="134">
        <v>0</v>
      </c>
      <c r="E6214" s="138" t="str">
        <f t="shared" si="388"/>
        <v/>
      </c>
      <c r="F6214" s="134">
        <v>0</v>
      </c>
      <c r="G6214" s="134">
        <v>0</v>
      </c>
      <c r="H6214" s="138" t="str">
        <f t="shared" si="389"/>
        <v/>
      </c>
      <c r="I6214" s="134">
        <v>0</v>
      </c>
      <c r="J6214" s="138" t="str">
        <f t="shared" si="390"/>
        <v/>
      </c>
      <c r="K6214" s="134">
        <v>0</v>
      </c>
      <c r="L6214" s="134">
        <v>0.47115000000000001</v>
      </c>
      <c r="M6214" s="138" t="str">
        <f t="shared" si="391"/>
        <v/>
      </c>
    </row>
    <row r="6215" spans="1:13" x14ac:dyDescent="0.25">
      <c r="A6215" s="134" t="s">
        <v>291</v>
      </c>
      <c r="B6215" s="134" t="s">
        <v>491</v>
      </c>
      <c r="C6215" s="134">
        <v>0</v>
      </c>
      <c r="D6215" s="134">
        <v>0</v>
      </c>
      <c r="E6215" s="138" t="str">
        <f t="shared" si="388"/>
        <v/>
      </c>
      <c r="F6215" s="134">
        <v>1.4306000000000001</v>
      </c>
      <c r="G6215" s="134">
        <v>0</v>
      </c>
      <c r="H6215" s="138">
        <f t="shared" si="389"/>
        <v>-1</v>
      </c>
      <c r="I6215" s="134">
        <v>0</v>
      </c>
      <c r="J6215" s="138" t="str">
        <f t="shared" si="390"/>
        <v/>
      </c>
      <c r="K6215" s="134">
        <v>149.09156999999999</v>
      </c>
      <c r="L6215" s="134">
        <v>191.86976000000001</v>
      </c>
      <c r="M6215" s="138">
        <f t="shared" si="391"/>
        <v>0.28692561222609725</v>
      </c>
    </row>
    <row r="6216" spans="1:13" x14ac:dyDescent="0.25">
      <c r="A6216" s="134" t="s">
        <v>291</v>
      </c>
      <c r="B6216" s="134" t="s">
        <v>495</v>
      </c>
      <c r="C6216" s="134">
        <v>0</v>
      </c>
      <c r="D6216" s="134">
        <v>0</v>
      </c>
      <c r="E6216" s="138" t="str">
        <f t="shared" si="388"/>
        <v/>
      </c>
      <c r="F6216" s="134">
        <v>0</v>
      </c>
      <c r="G6216" s="134">
        <v>0</v>
      </c>
      <c r="H6216" s="138" t="str">
        <f t="shared" si="389"/>
        <v/>
      </c>
      <c r="I6216" s="134">
        <v>3.8767499999999999</v>
      </c>
      <c r="J6216" s="138">
        <f t="shared" si="390"/>
        <v>-1</v>
      </c>
      <c r="K6216" s="134">
        <v>1.79528</v>
      </c>
      <c r="L6216" s="134">
        <v>3.8767499999999999</v>
      </c>
      <c r="M6216" s="138">
        <f t="shared" si="391"/>
        <v>1.159412459337819</v>
      </c>
    </row>
    <row r="6217" spans="1:13" x14ac:dyDescent="0.25">
      <c r="A6217" s="134" t="s">
        <v>291</v>
      </c>
      <c r="B6217" s="134" t="s">
        <v>456</v>
      </c>
      <c r="C6217" s="134">
        <v>0</v>
      </c>
      <c r="D6217" s="134">
        <v>21.866140000000001</v>
      </c>
      <c r="E6217" s="138" t="str">
        <f t="shared" si="388"/>
        <v/>
      </c>
      <c r="F6217" s="134">
        <v>40.15</v>
      </c>
      <c r="G6217" s="134">
        <v>176.37780000000001</v>
      </c>
      <c r="H6217" s="138">
        <f t="shared" si="389"/>
        <v>3.3929713574097136</v>
      </c>
      <c r="I6217" s="134">
        <v>120.75317</v>
      </c>
      <c r="J6217" s="138">
        <f t="shared" si="390"/>
        <v>0.46064736851214771</v>
      </c>
      <c r="K6217" s="134">
        <v>231.40289000000001</v>
      </c>
      <c r="L6217" s="134">
        <v>428.22388999999998</v>
      </c>
      <c r="M6217" s="138">
        <f t="shared" si="391"/>
        <v>0.85055549651951168</v>
      </c>
    </row>
    <row r="6218" spans="1:13" x14ac:dyDescent="0.25">
      <c r="A6218" s="134" t="s">
        <v>291</v>
      </c>
      <c r="B6218" s="134" t="s">
        <v>470</v>
      </c>
      <c r="C6218" s="134">
        <v>7.194</v>
      </c>
      <c r="D6218" s="134">
        <v>0</v>
      </c>
      <c r="E6218" s="138">
        <f t="shared" si="388"/>
        <v>-1</v>
      </c>
      <c r="F6218" s="134">
        <v>85.665959999999998</v>
      </c>
      <c r="G6218" s="134">
        <v>34.243090000000002</v>
      </c>
      <c r="H6218" s="138">
        <f t="shared" si="389"/>
        <v>-0.60027191663993484</v>
      </c>
      <c r="I6218" s="134">
        <v>118.67785000000001</v>
      </c>
      <c r="J6218" s="138">
        <f t="shared" si="390"/>
        <v>-0.71146182712275285</v>
      </c>
      <c r="K6218" s="134">
        <v>426.10120999999998</v>
      </c>
      <c r="L6218" s="134">
        <v>437.09694999999999</v>
      </c>
      <c r="M6218" s="138">
        <f t="shared" si="391"/>
        <v>2.5805465325949184E-2</v>
      </c>
    </row>
    <row r="6219" spans="1:13" x14ac:dyDescent="0.25">
      <c r="A6219" s="134" t="s">
        <v>291</v>
      </c>
      <c r="B6219" s="134" t="s">
        <v>516</v>
      </c>
      <c r="C6219" s="134">
        <v>0</v>
      </c>
      <c r="D6219" s="134">
        <v>0</v>
      </c>
      <c r="E6219" s="138" t="str">
        <f t="shared" si="388"/>
        <v/>
      </c>
      <c r="F6219" s="134">
        <v>4.3419499999999998</v>
      </c>
      <c r="G6219" s="134">
        <v>5.69848</v>
      </c>
      <c r="H6219" s="138">
        <f t="shared" si="389"/>
        <v>0.31242414122686823</v>
      </c>
      <c r="I6219" s="134">
        <v>0</v>
      </c>
      <c r="J6219" s="138" t="str">
        <f t="shared" si="390"/>
        <v/>
      </c>
      <c r="K6219" s="134">
        <v>319.61790999999999</v>
      </c>
      <c r="L6219" s="134">
        <v>191.08957000000001</v>
      </c>
      <c r="M6219" s="138">
        <f t="shared" si="391"/>
        <v>-0.40213121974297372</v>
      </c>
    </row>
    <row r="6220" spans="1:13" x14ac:dyDescent="0.25">
      <c r="A6220" s="134" t="s">
        <v>291</v>
      </c>
      <c r="B6220" s="134" t="s">
        <v>503</v>
      </c>
      <c r="C6220" s="134">
        <v>0</v>
      </c>
      <c r="D6220" s="134">
        <v>0</v>
      </c>
      <c r="E6220" s="138" t="str">
        <f t="shared" si="388"/>
        <v/>
      </c>
      <c r="F6220" s="134">
        <v>11.819699999999999</v>
      </c>
      <c r="G6220" s="134">
        <v>0</v>
      </c>
      <c r="H6220" s="138">
        <f t="shared" si="389"/>
        <v>-1</v>
      </c>
      <c r="I6220" s="134">
        <v>21.831499999999998</v>
      </c>
      <c r="J6220" s="138">
        <f t="shared" si="390"/>
        <v>-1</v>
      </c>
      <c r="K6220" s="134">
        <v>44.385710000000003</v>
      </c>
      <c r="L6220" s="134">
        <v>72.626059999999995</v>
      </c>
      <c r="M6220" s="138">
        <f t="shared" si="391"/>
        <v>0.63624869355474978</v>
      </c>
    </row>
    <row r="6221" spans="1:13" x14ac:dyDescent="0.25">
      <c r="A6221" s="134" t="s">
        <v>291</v>
      </c>
      <c r="B6221" s="134" t="s">
        <v>496</v>
      </c>
      <c r="C6221" s="134">
        <v>0</v>
      </c>
      <c r="D6221" s="134">
        <v>0</v>
      </c>
      <c r="E6221" s="138" t="str">
        <f t="shared" si="388"/>
        <v/>
      </c>
      <c r="F6221" s="134">
        <v>0</v>
      </c>
      <c r="G6221" s="134">
        <v>5.1802000000000001</v>
      </c>
      <c r="H6221" s="138" t="str">
        <f t="shared" si="389"/>
        <v/>
      </c>
      <c r="I6221" s="134">
        <v>9.1824399999999997</v>
      </c>
      <c r="J6221" s="138">
        <f t="shared" si="390"/>
        <v>-0.43585800723990575</v>
      </c>
      <c r="K6221" s="134">
        <v>231.45534000000001</v>
      </c>
      <c r="L6221" s="134">
        <v>241.71659</v>
      </c>
      <c r="M6221" s="138">
        <f t="shared" si="391"/>
        <v>4.4333606647398938E-2</v>
      </c>
    </row>
    <row r="6222" spans="1:13" x14ac:dyDescent="0.25">
      <c r="A6222" s="134" t="s">
        <v>291</v>
      </c>
      <c r="B6222" s="134" t="s">
        <v>474</v>
      </c>
      <c r="C6222" s="134">
        <v>0</v>
      </c>
      <c r="D6222" s="134">
        <v>0</v>
      </c>
      <c r="E6222" s="138" t="str">
        <f t="shared" si="388"/>
        <v/>
      </c>
      <c r="F6222" s="134">
        <v>0</v>
      </c>
      <c r="G6222" s="134">
        <v>0</v>
      </c>
      <c r="H6222" s="138" t="str">
        <f t="shared" si="389"/>
        <v/>
      </c>
      <c r="I6222" s="134">
        <v>0</v>
      </c>
      <c r="J6222" s="138" t="str">
        <f t="shared" si="390"/>
        <v/>
      </c>
      <c r="K6222" s="134">
        <v>148.54599999999999</v>
      </c>
      <c r="L6222" s="134">
        <v>29.405999999999999</v>
      </c>
      <c r="M6222" s="138">
        <f t="shared" si="391"/>
        <v>-0.80204111857606397</v>
      </c>
    </row>
    <row r="6223" spans="1:13" x14ac:dyDescent="0.25">
      <c r="A6223" s="134" t="s">
        <v>291</v>
      </c>
      <c r="B6223" s="134" t="s">
        <v>466</v>
      </c>
      <c r="C6223" s="134">
        <v>0</v>
      </c>
      <c r="D6223" s="134">
        <v>0</v>
      </c>
      <c r="E6223" s="138" t="str">
        <f t="shared" si="388"/>
        <v/>
      </c>
      <c r="F6223" s="134">
        <v>86.241169999999997</v>
      </c>
      <c r="G6223" s="134">
        <v>177.85912999999999</v>
      </c>
      <c r="H6223" s="138">
        <f t="shared" si="389"/>
        <v>1.0623459769852381</v>
      </c>
      <c r="I6223" s="134">
        <v>100.57772</v>
      </c>
      <c r="J6223" s="138">
        <f t="shared" si="390"/>
        <v>0.7683750436975505</v>
      </c>
      <c r="K6223" s="134">
        <v>921.61568999999997</v>
      </c>
      <c r="L6223" s="134">
        <v>1101.0099</v>
      </c>
      <c r="M6223" s="138">
        <f t="shared" si="391"/>
        <v>0.19465186188399208</v>
      </c>
    </row>
    <row r="6224" spans="1:13" x14ac:dyDescent="0.25">
      <c r="A6224" s="134" t="s">
        <v>291</v>
      </c>
      <c r="B6224" s="134" t="s">
        <v>518</v>
      </c>
      <c r="C6224" s="134">
        <v>0</v>
      </c>
      <c r="D6224" s="134">
        <v>0</v>
      </c>
      <c r="E6224" s="138" t="str">
        <f t="shared" si="388"/>
        <v/>
      </c>
      <c r="F6224" s="134">
        <v>0</v>
      </c>
      <c r="G6224" s="134">
        <v>0</v>
      </c>
      <c r="H6224" s="138" t="str">
        <f t="shared" si="389"/>
        <v/>
      </c>
      <c r="I6224" s="134">
        <v>7.1464699999999999</v>
      </c>
      <c r="J6224" s="138">
        <f t="shared" si="390"/>
        <v>-1</v>
      </c>
      <c r="K6224" s="134">
        <v>18.86412</v>
      </c>
      <c r="L6224" s="134">
        <v>15.72648</v>
      </c>
      <c r="M6224" s="138">
        <f t="shared" si="391"/>
        <v>-0.16632845847036593</v>
      </c>
    </row>
    <row r="6225" spans="1:13" x14ac:dyDescent="0.25">
      <c r="A6225" s="134" t="s">
        <v>291</v>
      </c>
      <c r="B6225" s="134" t="s">
        <v>465</v>
      </c>
      <c r="C6225" s="134">
        <v>0</v>
      </c>
      <c r="D6225" s="134">
        <v>0</v>
      </c>
      <c r="E6225" s="138" t="str">
        <f t="shared" si="388"/>
        <v/>
      </c>
      <c r="F6225" s="134">
        <v>0</v>
      </c>
      <c r="G6225" s="134">
        <v>11.67449</v>
      </c>
      <c r="H6225" s="138" t="str">
        <f t="shared" si="389"/>
        <v/>
      </c>
      <c r="I6225" s="134">
        <v>4.4249799999999997</v>
      </c>
      <c r="J6225" s="138">
        <f t="shared" si="390"/>
        <v>1.6383147494451955</v>
      </c>
      <c r="K6225" s="134">
        <v>371.94152000000003</v>
      </c>
      <c r="L6225" s="134">
        <v>19.035119999999999</v>
      </c>
      <c r="M6225" s="138">
        <f t="shared" si="391"/>
        <v>-0.94882227722250534</v>
      </c>
    </row>
    <row r="6226" spans="1:13" x14ac:dyDescent="0.25">
      <c r="A6226" s="134" t="s">
        <v>291</v>
      </c>
      <c r="B6226" s="134" t="s">
        <v>488</v>
      </c>
      <c r="C6226" s="134">
        <v>0</v>
      </c>
      <c r="D6226" s="134">
        <v>0</v>
      </c>
      <c r="E6226" s="138" t="str">
        <f t="shared" si="388"/>
        <v/>
      </c>
      <c r="F6226" s="134">
        <v>97.300820000000002</v>
      </c>
      <c r="G6226" s="134">
        <v>34.01249</v>
      </c>
      <c r="H6226" s="138">
        <f t="shared" si="389"/>
        <v>-0.65043984213082684</v>
      </c>
      <c r="I6226" s="134">
        <v>18.765720000000002</v>
      </c>
      <c r="J6226" s="138">
        <f t="shared" si="390"/>
        <v>0.81247988353231304</v>
      </c>
      <c r="K6226" s="134">
        <v>365.10433</v>
      </c>
      <c r="L6226" s="134">
        <v>314.27816000000001</v>
      </c>
      <c r="M6226" s="138">
        <f t="shared" si="391"/>
        <v>-0.13920998964871212</v>
      </c>
    </row>
    <row r="6227" spans="1:13" x14ac:dyDescent="0.25">
      <c r="A6227" s="134" t="s">
        <v>291</v>
      </c>
      <c r="B6227" s="134" t="s">
        <v>512</v>
      </c>
      <c r="C6227" s="134">
        <v>0</v>
      </c>
      <c r="D6227" s="134">
        <v>0</v>
      </c>
      <c r="E6227" s="138" t="str">
        <f t="shared" si="388"/>
        <v/>
      </c>
      <c r="F6227" s="134">
        <v>0</v>
      </c>
      <c r="G6227" s="134">
        <v>0</v>
      </c>
      <c r="H6227" s="138" t="str">
        <f t="shared" si="389"/>
        <v/>
      </c>
      <c r="I6227" s="134">
        <v>0</v>
      </c>
      <c r="J6227" s="138" t="str">
        <f t="shared" si="390"/>
        <v/>
      </c>
      <c r="K6227" s="134">
        <v>64.860230000000001</v>
      </c>
      <c r="L6227" s="134">
        <v>0</v>
      </c>
      <c r="M6227" s="138">
        <f t="shared" si="391"/>
        <v>-1</v>
      </c>
    </row>
    <row r="6228" spans="1:13" x14ac:dyDescent="0.25">
      <c r="A6228" s="134" t="s">
        <v>291</v>
      </c>
      <c r="B6228" s="134" t="s">
        <v>476</v>
      </c>
      <c r="C6228" s="134">
        <v>0</v>
      </c>
      <c r="D6228" s="134">
        <v>0</v>
      </c>
      <c r="E6228" s="138" t="str">
        <f t="shared" si="388"/>
        <v/>
      </c>
      <c r="F6228" s="134">
        <v>0</v>
      </c>
      <c r="G6228" s="134">
        <v>0</v>
      </c>
      <c r="H6228" s="138" t="str">
        <f t="shared" si="389"/>
        <v/>
      </c>
      <c r="I6228" s="134">
        <v>0</v>
      </c>
      <c r="J6228" s="138" t="str">
        <f t="shared" si="390"/>
        <v/>
      </c>
      <c r="K6228" s="134">
        <v>43.345649999999999</v>
      </c>
      <c r="L6228" s="134">
        <v>50.124870000000001</v>
      </c>
      <c r="M6228" s="138">
        <f t="shared" si="391"/>
        <v>0.15639908502929356</v>
      </c>
    </row>
    <row r="6229" spans="1:13" x14ac:dyDescent="0.25">
      <c r="A6229" s="134" t="s">
        <v>291</v>
      </c>
      <c r="B6229" s="134" t="s">
        <v>475</v>
      </c>
      <c r="C6229" s="134">
        <v>0</v>
      </c>
      <c r="D6229" s="134">
        <v>0</v>
      </c>
      <c r="E6229" s="138" t="str">
        <f t="shared" si="388"/>
        <v/>
      </c>
      <c r="F6229" s="134">
        <v>56.248220000000003</v>
      </c>
      <c r="G6229" s="134">
        <v>144.19816</v>
      </c>
      <c r="H6229" s="138">
        <f t="shared" si="389"/>
        <v>1.5636039682677958</v>
      </c>
      <c r="I6229" s="134">
        <v>49.12885</v>
      </c>
      <c r="J6229" s="138">
        <f t="shared" si="390"/>
        <v>1.9351014729634421</v>
      </c>
      <c r="K6229" s="134">
        <v>271.73201999999998</v>
      </c>
      <c r="L6229" s="134">
        <v>385.91136</v>
      </c>
      <c r="M6229" s="138">
        <f t="shared" si="391"/>
        <v>0.42019096608489503</v>
      </c>
    </row>
    <row r="6230" spans="1:13" x14ac:dyDescent="0.25">
      <c r="A6230" s="141" t="s">
        <v>291</v>
      </c>
      <c r="B6230" s="141" t="s">
        <v>3</v>
      </c>
      <c r="C6230" s="141">
        <v>502.11797000000001</v>
      </c>
      <c r="D6230" s="141">
        <v>1254.0407299999999</v>
      </c>
      <c r="E6230" s="138">
        <f t="shared" si="388"/>
        <v>1.4975021905708732</v>
      </c>
      <c r="F6230" s="141">
        <v>23310.803800000002</v>
      </c>
      <c r="G6230" s="141">
        <v>24144.113700000002</v>
      </c>
      <c r="H6230" s="138">
        <f t="shared" si="389"/>
        <v>3.5747797765772527E-2</v>
      </c>
      <c r="I6230" s="141">
        <v>25563.643619999999</v>
      </c>
      <c r="J6230" s="138">
        <f t="shared" si="390"/>
        <v>-5.5529248533624953E-2</v>
      </c>
      <c r="K6230" s="141">
        <v>186534.35800000001</v>
      </c>
      <c r="L6230" s="141">
        <v>170892.84093000001</v>
      </c>
      <c r="M6230" s="138">
        <f t="shared" si="391"/>
        <v>-8.38532763492289E-2</v>
      </c>
    </row>
    <row r="6231" spans="1:13" x14ac:dyDescent="0.25">
      <c r="A6231" s="134" t="s">
        <v>318</v>
      </c>
      <c r="B6231" s="134" t="s">
        <v>463</v>
      </c>
      <c r="C6231" s="134">
        <v>0</v>
      </c>
      <c r="D6231" s="134">
        <v>0</v>
      </c>
      <c r="E6231" s="138" t="str">
        <f t="shared" si="388"/>
        <v/>
      </c>
      <c r="F6231" s="134">
        <v>17.737079999999999</v>
      </c>
      <c r="G6231" s="134">
        <v>6.93</v>
      </c>
      <c r="H6231" s="138">
        <f t="shared" si="389"/>
        <v>-0.60929307417004375</v>
      </c>
      <c r="I6231" s="134">
        <v>29.969249999999999</v>
      </c>
      <c r="J6231" s="138">
        <f t="shared" si="390"/>
        <v>-0.76876298205660798</v>
      </c>
      <c r="K6231" s="134">
        <v>562.84644000000003</v>
      </c>
      <c r="L6231" s="134">
        <v>306.88779</v>
      </c>
      <c r="M6231" s="138">
        <f t="shared" si="391"/>
        <v>-0.45475751787645669</v>
      </c>
    </row>
    <row r="6232" spans="1:13" x14ac:dyDescent="0.25">
      <c r="A6232" s="134" t="s">
        <v>318</v>
      </c>
      <c r="B6232" s="134" t="s">
        <v>478</v>
      </c>
      <c r="C6232" s="134">
        <v>0</v>
      </c>
      <c r="D6232" s="134">
        <v>0</v>
      </c>
      <c r="E6232" s="138" t="str">
        <f t="shared" si="388"/>
        <v/>
      </c>
      <c r="F6232" s="134">
        <v>46.575000000000003</v>
      </c>
      <c r="G6232" s="134">
        <v>1263.625</v>
      </c>
      <c r="H6232" s="138">
        <f t="shared" si="389"/>
        <v>26.130971551261403</v>
      </c>
      <c r="I6232" s="134">
        <v>0</v>
      </c>
      <c r="J6232" s="138" t="str">
        <f t="shared" si="390"/>
        <v/>
      </c>
      <c r="K6232" s="134">
        <v>1792.0801300000001</v>
      </c>
      <c r="L6232" s="134">
        <v>2871.8060399999999</v>
      </c>
      <c r="M6232" s="138">
        <f t="shared" si="391"/>
        <v>0.60249867844916061</v>
      </c>
    </row>
    <row r="6233" spans="1:13" x14ac:dyDescent="0.25">
      <c r="A6233" s="134" t="s">
        <v>318</v>
      </c>
      <c r="B6233" s="134" t="s">
        <v>498</v>
      </c>
      <c r="C6233" s="134">
        <v>0</v>
      </c>
      <c r="D6233" s="134">
        <v>0</v>
      </c>
      <c r="E6233" s="138" t="str">
        <f t="shared" si="388"/>
        <v/>
      </c>
      <c r="F6233" s="134">
        <v>0</v>
      </c>
      <c r="G6233" s="134">
        <v>0</v>
      </c>
      <c r="H6233" s="138" t="str">
        <f t="shared" si="389"/>
        <v/>
      </c>
      <c r="I6233" s="134">
        <v>0</v>
      </c>
      <c r="J6233" s="138" t="str">
        <f t="shared" si="390"/>
        <v/>
      </c>
      <c r="K6233" s="134">
        <v>773.21802000000002</v>
      </c>
      <c r="L6233" s="134">
        <v>1.94577</v>
      </c>
      <c r="M6233" s="138">
        <f t="shared" si="391"/>
        <v>-0.99748354286931906</v>
      </c>
    </row>
    <row r="6234" spans="1:13" x14ac:dyDescent="0.25">
      <c r="A6234" s="134" t="s">
        <v>318</v>
      </c>
      <c r="B6234" s="134" t="s">
        <v>454</v>
      </c>
      <c r="C6234" s="134">
        <v>0</v>
      </c>
      <c r="D6234" s="134">
        <v>0</v>
      </c>
      <c r="E6234" s="138" t="str">
        <f t="shared" si="388"/>
        <v/>
      </c>
      <c r="F6234" s="134">
        <v>582.14799000000005</v>
      </c>
      <c r="G6234" s="134">
        <v>341.71596</v>
      </c>
      <c r="H6234" s="138">
        <f t="shared" si="389"/>
        <v>-0.41300843450477265</v>
      </c>
      <c r="I6234" s="134">
        <v>494.19745999999998</v>
      </c>
      <c r="J6234" s="138">
        <f t="shared" si="390"/>
        <v>-0.30854367402050187</v>
      </c>
      <c r="K6234" s="134">
        <v>2505.4669699999999</v>
      </c>
      <c r="L6234" s="134">
        <v>2413.6053299999999</v>
      </c>
      <c r="M6234" s="138">
        <f t="shared" si="391"/>
        <v>-3.6664478558262603E-2</v>
      </c>
    </row>
    <row r="6235" spans="1:13" x14ac:dyDescent="0.25">
      <c r="A6235" s="134" t="s">
        <v>318</v>
      </c>
      <c r="B6235" s="134" t="s">
        <v>464</v>
      </c>
      <c r="C6235" s="134">
        <v>0</v>
      </c>
      <c r="D6235" s="134">
        <v>0</v>
      </c>
      <c r="E6235" s="138" t="str">
        <f t="shared" si="388"/>
        <v/>
      </c>
      <c r="F6235" s="134">
        <v>0</v>
      </c>
      <c r="G6235" s="134">
        <v>2.2805399999999998</v>
      </c>
      <c r="H6235" s="138" t="str">
        <f t="shared" si="389"/>
        <v/>
      </c>
      <c r="I6235" s="134">
        <v>38.106960000000001</v>
      </c>
      <c r="J6235" s="138">
        <f t="shared" si="390"/>
        <v>-0.94015423954049337</v>
      </c>
      <c r="K6235" s="134">
        <v>117.72414000000001</v>
      </c>
      <c r="L6235" s="134">
        <v>94.258080000000007</v>
      </c>
      <c r="M6235" s="138">
        <f t="shared" si="391"/>
        <v>-0.19933091038082762</v>
      </c>
    </row>
    <row r="6236" spans="1:13" x14ac:dyDescent="0.25">
      <c r="A6236" s="134" t="s">
        <v>318</v>
      </c>
      <c r="B6236" s="134" t="s">
        <v>472</v>
      </c>
      <c r="C6236" s="134">
        <v>0</v>
      </c>
      <c r="D6236" s="134">
        <v>0</v>
      </c>
      <c r="E6236" s="138" t="str">
        <f t="shared" si="388"/>
        <v/>
      </c>
      <c r="F6236" s="134">
        <v>0</v>
      </c>
      <c r="G6236" s="134">
        <v>0</v>
      </c>
      <c r="H6236" s="138" t="str">
        <f t="shared" si="389"/>
        <v/>
      </c>
      <c r="I6236" s="134">
        <v>0</v>
      </c>
      <c r="J6236" s="138" t="str">
        <f t="shared" si="390"/>
        <v/>
      </c>
      <c r="K6236" s="134">
        <v>56.432499999999997</v>
      </c>
      <c r="L6236" s="134">
        <v>30.93835</v>
      </c>
      <c r="M6236" s="138">
        <f t="shared" si="391"/>
        <v>-0.45176361139414345</v>
      </c>
    </row>
    <row r="6237" spans="1:13" x14ac:dyDescent="0.25">
      <c r="A6237" s="134" t="s">
        <v>318</v>
      </c>
      <c r="B6237" s="134" t="s">
        <v>471</v>
      </c>
      <c r="C6237" s="134">
        <v>0</v>
      </c>
      <c r="D6237" s="134">
        <v>0</v>
      </c>
      <c r="E6237" s="138" t="str">
        <f t="shared" si="388"/>
        <v/>
      </c>
      <c r="F6237" s="134">
        <v>0</v>
      </c>
      <c r="G6237" s="134">
        <v>0</v>
      </c>
      <c r="H6237" s="138" t="str">
        <f t="shared" si="389"/>
        <v/>
      </c>
      <c r="I6237" s="134">
        <v>108.59732</v>
      </c>
      <c r="J6237" s="138">
        <f t="shared" si="390"/>
        <v>-1</v>
      </c>
      <c r="K6237" s="134">
        <v>44.756399999999999</v>
      </c>
      <c r="L6237" s="134">
        <v>231.83940000000001</v>
      </c>
      <c r="M6237" s="138">
        <f t="shared" si="391"/>
        <v>4.1800278842802374</v>
      </c>
    </row>
    <row r="6238" spans="1:13" x14ac:dyDescent="0.25">
      <c r="A6238" s="134" t="s">
        <v>318</v>
      </c>
      <c r="B6238" s="134" t="s">
        <v>519</v>
      </c>
      <c r="C6238" s="134">
        <v>0</v>
      </c>
      <c r="D6238" s="134">
        <v>0</v>
      </c>
      <c r="E6238" s="138" t="str">
        <f t="shared" si="388"/>
        <v/>
      </c>
      <c r="F6238" s="134">
        <v>0</v>
      </c>
      <c r="G6238" s="134">
        <v>0</v>
      </c>
      <c r="H6238" s="138" t="str">
        <f t="shared" si="389"/>
        <v/>
      </c>
      <c r="I6238" s="134">
        <v>0</v>
      </c>
      <c r="J6238" s="138" t="str">
        <f t="shared" si="390"/>
        <v/>
      </c>
      <c r="K6238" s="134">
        <v>0</v>
      </c>
      <c r="L6238" s="134">
        <v>0</v>
      </c>
      <c r="M6238" s="138" t="str">
        <f t="shared" si="391"/>
        <v/>
      </c>
    </row>
    <row r="6239" spans="1:13" x14ac:dyDescent="0.25">
      <c r="A6239" s="134" t="s">
        <v>318</v>
      </c>
      <c r="B6239" s="134" t="s">
        <v>499</v>
      </c>
      <c r="C6239" s="134">
        <v>0</v>
      </c>
      <c r="D6239" s="134">
        <v>0</v>
      </c>
      <c r="E6239" s="138" t="str">
        <f t="shared" si="388"/>
        <v/>
      </c>
      <c r="F6239" s="134">
        <v>136.75</v>
      </c>
      <c r="G6239" s="134">
        <v>0</v>
      </c>
      <c r="H6239" s="138">
        <f t="shared" si="389"/>
        <v>-1</v>
      </c>
      <c r="I6239" s="134">
        <v>22.125</v>
      </c>
      <c r="J6239" s="138">
        <f t="shared" si="390"/>
        <v>-1</v>
      </c>
      <c r="K6239" s="134">
        <v>433.13825000000003</v>
      </c>
      <c r="L6239" s="134">
        <v>459.55214999999998</v>
      </c>
      <c r="M6239" s="138">
        <f t="shared" si="391"/>
        <v>6.0982607747064543E-2</v>
      </c>
    </row>
    <row r="6240" spans="1:13" x14ac:dyDescent="0.25">
      <c r="A6240" s="134" t="s">
        <v>318</v>
      </c>
      <c r="B6240" s="134" t="s">
        <v>451</v>
      </c>
      <c r="C6240" s="134">
        <v>0</v>
      </c>
      <c r="D6240" s="134">
        <v>5.2476399999999996</v>
      </c>
      <c r="E6240" s="138" t="str">
        <f t="shared" si="388"/>
        <v/>
      </c>
      <c r="F6240" s="134">
        <v>143.63185999999999</v>
      </c>
      <c r="G6240" s="134">
        <v>78.394919999999999</v>
      </c>
      <c r="H6240" s="138">
        <f t="shared" si="389"/>
        <v>-0.45419546888830931</v>
      </c>
      <c r="I6240" s="134">
        <v>176.47121999999999</v>
      </c>
      <c r="J6240" s="138">
        <f t="shared" si="390"/>
        <v>-0.55576371036591687</v>
      </c>
      <c r="K6240" s="134">
        <v>2016.85347</v>
      </c>
      <c r="L6240" s="134">
        <v>4879.7188800000004</v>
      </c>
      <c r="M6240" s="138">
        <f t="shared" si="391"/>
        <v>1.4194711973795502</v>
      </c>
    </row>
    <row r="6241" spans="1:13" x14ac:dyDescent="0.25">
      <c r="A6241" s="134" t="s">
        <v>318</v>
      </c>
      <c r="B6241" s="134" t="s">
        <v>485</v>
      </c>
      <c r="C6241" s="134">
        <v>0</v>
      </c>
      <c r="D6241" s="134">
        <v>0</v>
      </c>
      <c r="E6241" s="138" t="str">
        <f t="shared" si="388"/>
        <v/>
      </c>
      <c r="F6241" s="134">
        <v>0</v>
      </c>
      <c r="G6241" s="134">
        <v>0</v>
      </c>
      <c r="H6241" s="138" t="str">
        <f t="shared" si="389"/>
        <v/>
      </c>
      <c r="I6241" s="134">
        <v>0</v>
      </c>
      <c r="J6241" s="138" t="str">
        <f t="shared" si="390"/>
        <v/>
      </c>
      <c r="K6241" s="134">
        <v>80.876999999999995</v>
      </c>
      <c r="L6241" s="134">
        <v>0</v>
      </c>
      <c r="M6241" s="138">
        <f t="shared" si="391"/>
        <v>-1</v>
      </c>
    </row>
    <row r="6242" spans="1:13" x14ac:dyDescent="0.25">
      <c r="A6242" s="134" t="s">
        <v>318</v>
      </c>
      <c r="B6242" s="134" t="s">
        <v>458</v>
      </c>
      <c r="C6242" s="134">
        <v>0</v>
      </c>
      <c r="D6242" s="134">
        <v>0</v>
      </c>
      <c r="E6242" s="138" t="str">
        <f t="shared" si="388"/>
        <v/>
      </c>
      <c r="F6242" s="134">
        <v>54.970559999999999</v>
      </c>
      <c r="G6242" s="134">
        <v>188.44631999999999</v>
      </c>
      <c r="H6242" s="138">
        <f t="shared" si="389"/>
        <v>2.4281317126840256</v>
      </c>
      <c r="I6242" s="134">
        <v>251.40153000000001</v>
      </c>
      <c r="J6242" s="138">
        <f t="shared" si="390"/>
        <v>-0.25041697240267402</v>
      </c>
      <c r="K6242" s="134">
        <v>1153.69444</v>
      </c>
      <c r="L6242" s="134">
        <v>1387.4228900000001</v>
      </c>
      <c r="M6242" s="138">
        <f t="shared" si="391"/>
        <v>0.20259129445054791</v>
      </c>
    </row>
    <row r="6243" spans="1:13" x14ac:dyDescent="0.25">
      <c r="A6243" s="134" t="s">
        <v>318</v>
      </c>
      <c r="B6243" s="134" t="s">
        <v>494</v>
      </c>
      <c r="C6243" s="134">
        <v>0</v>
      </c>
      <c r="D6243" s="134">
        <v>0</v>
      </c>
      <c r="E6243" s="138" t="str">
        <f t="shared" si="388"/>
        <v/>
      </c>
      <c r="F6243" s="134">
        <v>0</v>
      </c>
      <c r="G6243" s="134">
        <v>0</v>
      </c>
      <c r="H6243" s="138" t="str">
        <f t="shared" si="389"/>
        <v/>
      </c>
      <c r="I6243" s="134">
        <v>0</v>
      </c>
      <c r="J6243" s="138" t="str">
        <f t="shared" si="390"/>
        <v/>
      </c>
      <c r="K6243" s="134">
        <v>0</v>
      </c>
      <c r="L6243" s="134">
        <v>0</v>
      </c>
      <c r="M6243" s="138" t="str">
        <f t="shared" si="391"/>
        <v/>
      </c>
    </row>
    <row r="6244" spans="1:13" x14ac:dyDescent="0.25">
      <c r="A6244" s="134" t="s">
        <v>318</v>
      </c>
      <c r="B6244" s="134" t="s">
        <v>479</v>
      </c>
      <c r="C6244" s="134">
        <v>0</v>
      </c>
      <c r="D6244" s="134">
        <v>0</v>
      </c>
      <c r="E6244" s="138" t="str">
        <f t="shared" si="388"/>
        <v/>
      </c>
      <c r="F6244" s="134">
        <v>0</v>
      </c>
      <c r="G6244" s="134">
        <v>0</v>
      </c>
      <c r="H6244" s="138" t="str">
        <f t="shared" si="389"/>
        <v/>
      </c>
      <c r="I6244" s="134">
        <v>8.6792499999999997</v>
      </c>
      <c r="J6244" s="138">
        <f t="shared" si="390"/>
        <v>-1</v>
      </c>
      <c r="K6244" s="134">
        <v>31.37904</v>
      </c>
      <c r="L6244" s="134">
        <v>8.6792499999999997</v>
      </c>
      <c r="M6244" s="138">
        <f t="shared" si="391"/>
        <v>-0.72340613352097449</v>
      </c>
    </row>
    <row r="6245" spans="1:13" x14ac:dyDescent="0.25">
      <c r="A6245" s="134" t="s">
        <v>318</v>
      </c>
      <c r="B6245" s="134" t="s">
        <v>508</v>
      </c>
      <c r="C6245" s="134">
        <v>0</v>
      </c>
      <c r="D6245" s="134">
        <v>0</v>
      </c>
      <c r="E6245" s="138" t="str">
        <f t="shared" si="388"/>
        <v/>
      </c>
      <c r="F6245" s="134">
        <v>0</v>
      </c>
      <c r="G6245" s="134">
        <v>0</v>
      </c>
      <c r="H6245" s="138" t="str">
        <f t="shared" si="389"/>
        <v/>
      </c>
      <c r="I6245" s="134">
        <v>0</v>
      </c>
      <c r="J6245" s="138" t="str">
        <f t="shared" si="390"/>
        <v/>
      </c>
      <c r="K6245" s="134">
        <v>0</v>
      </c>
      <c r="L6245" s="134">
        <v>0</v>
      </c>
      <c r="M6245" s="138" t="str">
        <f t="shared" si="391"/>
        <v/>
      </c>
    </row>
    <row r="6246" spans="1:13" x14ac:dyDescent="0.25">
      <c r="A6246" s="134" t="s">
        <v>318</v>
      </c>
      <c r="B6246" s="134" t="s">
        <v>467</v>
      </c>
      <c r="C6246" s="134">
        <v>0</v>
      </c>
      <c r="D6246" s="134">
        <v>0</v>
      </c>
      <c r="E6246" s="138" t="str">
        <f t="shared" si="388"/>
        <v/>
      </c>
      <c r="F6246" s="134">
        <v>0</v>
      </c>
      <c r="G6246" s="134">
        <v>0</v>
      </c>
      <c r="H6246" s="138" t="str">
        <f t="shared" si="389"/>
        <v/>
      </c>
      <c r="I6246" s="134">
        <v>0</v>
      </c>
      <c r="J6246" s="138" t="str">
        <f t="shared" si="390"/>
        <v/>
      </c>
      <c r="K6246" s="134">
        <v>97.216710000000006</v>
      </c>
      <c r="L6246" s="134">
        <v>9.99</v>
      </c>
      <c r="M6246" s="138">
        <f t="shared" si="391"/>
        <v>-0.89723988808096877</v>
      </c>
    </row>
    <row r="6247" spans="1:13" x14ac:dyDescent="0.25">
      <c r="A6247" s="134" t="s">
        <v>318</v>
      </c>
      <c r="B6247" s="134" t="s">
        <v>455</v>
      </c>
      <c r="C6247" s="134">
        <v>0</v>
      </c>
      <c r="D6247" s="134">
        <v>83.88015</v>
      </c>
      <c r="E6247" s="138" t="str">
        <f t="shared" si="388"/>
        <v/>
      </c>
      <c r="F6247" s="134">
        <v>535.90929000000006</v>
      </c>
      <c r="G6247" s="134">
        <v>873.73888999999997</v>
      </c>
      <c r="H6247" s="138">
        <f t="shared" si="389"/>
        <v>0.63038578786346444</v>
      </c>
      <c r="I6247" s="134">
        <v>1871.3263899999999</v>
      </c>
      <c r="J6247" s="138">
        <f t="shared" si="390"/>
        <v>-0.5330911300834057</v>
      </c>
      <c r="K6247" s="134">
        <v>8514.4519</v>
      </c>
      <c r="L6247" s="134">
        <v>12324.41732</v>
      </c>
      <c r="M6247" s="138">
        <f t="shared" si="391"/>
        <v>0.44747042613512211</v>
      </c>
    </row>
    <row r="6248" spans="1:13" x14ac:dyDescent="0.25">
      <c r="A6248" s="134" t="s">
        <v>318</v>
      </c>
      <c r="B6248" s="134" t="s">
        <v>459</v>
      </c>
      <c r="C6248" s="134">
        <v>0</v>
      </c>
      <c r="D6248" s="134">
        <v>18.079519999999999</v>
      </c>
      <c r="E6248" s="138" t="str">
        <f t="shared" si="388"/>
        <v/>
      </c>
      <c r="F6248" s="134">
        <v>2499.34755</v>
      </c>
      <c r="G6248" s="134">
        <v>115.71449</v>
      </c>
      <c r="H6248" s="138">
        <f t="shared" si="389"/>
        <v>-0.95370212117958542</v>
      </c>
      <c r="I6248" s="134">
        <v>127.91800000000001</v>
      </c>
      <c r="J6248" s="138">
        <f t="shared" si="390"/>
        <v>-9.5401038165074614E-2</v>
      </c>
      <c r="K6248" s="134">
        <v>2739.0922</v>
      </c>
      <c r="L6248" s="134">
        <v>1078.8584800000001</v>
      </c>
      <c r="M6248" s="138">
        <f t="shared" si="391"/>
        <v>-0.60612553312371154</v>
      </c>
    </row>
    <row r="6249" spans="1:13" x14ac:dyDescent="0.25">
      <c r="A6249" s="134" t="s">
        <v>318</v>
      </c>
      <c r="B6249" s="134" t="s">
        <v>477</v>
      </c>
      <c r="C6249" s="134">
        <v>0</v>
      </c>
      <c r="D6249" s="134">
        <v>0</v>
      </c>
      <c r="E6249" s="138" t="str">
        <f t="shared" si="388"/>
        <v/>
      </c>
      <c r="F6249" s="134">
        <v>0</v>
      </c>
      <c r="G6249" s="134">
        <v>0</v>
      </c>
      <c r="H6249" s="138" t="str">
        <f t="shared" si="389"/>
        <v/>
      </c>
      <c r="I6249" s="134">
        <v>0</v>
      </c>
      <c r="J6249" s="138" t="str">
        <f t="shared" si="390"/>
        <v/>
      </c>
      <c r="K6249" s="134">
        <v>0</v>
      </c>
      <c r="L6249" s="134">
        <v>0</v>
      </c>
      <c r="M6249" s="138" t="str">
        <f t="shared" si="391"/>
        <v/>
      </c>
    </row>
    <row r="6250" spans="1:13" x14ac:dyDescent="0.25">
      <c r="A6250" s="134" t="s">
        <v>318</v>
      </c>
      <c r="B6250" s="134" t="s">
        <v>450</v>
      </c>
      <c r="C6250" s="134">
        <v>0</v>
      </c>
      <c r="D6250" s="134">
        <v>170.97773000000001</v>
      </c>
      <c r="E6250" s="138" t="str">
        <f t="shared" si="388"/>
        <v/>
      </c>
      <c r="F6250" s="134">
        <v>3849.5933500000001</v>
      </c>
      <c r="G6250" s="134">
        <v>2201.4813100000001</v>
      </c>
      <c r="H6250" s="138">
        <f t="shared" si="389"/>
        <v>-0.42812626949285437</v>
      </c>
      <c r="I6250" s="134">
        <v>6237.4016099999999</v>
      </c>
      <c r="J6250" s="138">
        <f t="shared" si="390"/>
        <v>-0.64705153721855657</v>
      </c>
      <c r="K6250" s="134">
        <v>39630.422460000002</v>
      </c>
      <c r="L6250" s="134">
        <v>29032.584269999999</v>
      </c>
      <c r="M6250" s="138">
        <f t="shared" si="391"/>
        <v>-0.26741673522901932</v>
      </c>
    </row>
    <row r="6251" spans="1:13" x14ac:dyDescent="0.25">
      <c r="A6251" s="134" t="s">
        <v>318</v>
      </c>
      <c r="B6251" s="134" t="s">
        <v>453</v>
      </c>
      <c r="C6251" s="134">
        <v>0</v>
      </c>
      <c r="D6251" s="134">
        <v>0</v>
      </c>
      <c r="E6251" s="138" t="str">
        <f t="shared" si="388"/>
        <v/>
      </c>
      <c r="F6251" s="134">
        <v>756.09522000000004</v>
      </c>
      <c r="G6251" s="134">
        <v>396.35957999999999</v>
      </c>
      <c r="H6251" s="138">
        <f t="shared" si="389"/>
        <v>-0.47578086791766783</v>
      </c>
      <c r="I6251" s="134">
        <v>39.544420000000002</v>
      </c>
      <c r="J6251" s="138">
        <f t="shared" si="390"/>
        <v>9.0231481458066636</v>
      </c>
      <c r="K6251" s="134">
        <v>4836.3250900000003</v>
      </c>
      <c r="L6251" s="134">
        <v>5397.90697</v>
      </c>
      <c r="M6251" s="138">
        <f t="shared" si="391"/>
        <v>0.11611747960474661</v>
      </c>
    </row>
    <row r="6252" spans="1:13" x14ac:dyDescent="0.25">
      <c r="A6252" s="134" t="s">
        <v>318</v>
      </c>
      <c r="B6252" s="134" t="s">
        <v>480</v>
      </c>
      <c r="C6252" s="134">
        <v>0</v>
      </c>
      <c r="D6252" s="134">
        <v>0</v>
      </c>
      <c r="E6252" s="138" t="str">
        <f t="shared" si="388"/>
        <v/>
      </c>
      <c r="F6252" s="134">
        <v>15.7522</v>
      </c>
      <c r="G6252" s="134">
        <v>0</v>
      </c>
      <c r="H6252" s="138">
        <f t="shared" si="389"/>
        <v>-1</v>
      </c>
      <c r="I6252" s="134">
        <v>0</v>
      </c>
      <c r="J6252" s="138" t="str">
        <f t="shared" si="390"/>
        <v/>
      </c>
      <c r="K6252" s="134">
        <v>347.95852000000002</v>
      </c>
      <c r="L6252" s="134">
        <v>101.41636</v>
      </c>
      <c r="M6252" s="138">
        <f t="shared" si="391"/>
        <v>-0.70853893734230167</v>
      </c>
    </row>
    <row r="6253" spans="1:13" x14ac:dyDescent="0.25">
      <c r="A6253" s="134" t="s">
        <v>318</v>
      </c>
      <c r="B6253" s="134" t="s">
        <v>487</v>
      </c>
      <c r="C6253" s="134">
        <v>0</v>
      </c>
      <c r="D6253" s="134">
        <v>0</v>
      </c>
      <c r="E6253" s="138" t="str">
        <f t="shared" si="388"/>
        <v/>
      </c>
      <c r="F6253" s="134">
        <v>104.02874</v>
      </c>
      <c r="G6253" s="134">
        <v>106.3259</v>
      </c>
      <c r="H6253" s="138">
        <f t="shared" si="389"/>
        <v>2.2081974654311942E-2</v>
      </c>
      <c r="I6253" s="134">
        <v>153.72001</v>
      </c>
      <c r="J6253" s="138">
        <f t="shared" si="390"/>
        <v>-0.30831451286010192</v>
      </c>
      <c r="K6253" s="134">
        <v>1606.9466500000001</v>
      </c>
      <c r="L6253" s="134">
        <v>1506.57592</v>
      </c>
      <c r="M6253" s="138">
        <f t="shared" si="391"/>
        <v>-6.2460524125054206E-2</v>
      </c>
    </row>
    <row r="6254" spans="1:13" x14ac:dyDescent="0.25">
      <c r="A6254" s="134" t="s">
        <v>318</v>
      </c>
      <c r="B6254" s="134" t="s">
        <v>461</v>
      </c>
      <c r="C6254" s="134">
        <v>0</v>
      </c>
      <c r="D6254" s="134">
        <v>0</v>
      </c>
      <c r="E6254" s="138" t="str">
        <f t="shared" si="388"/>
        <v/>
      </c>
      <c r="F6254" s="134">
        <v>195.74760000000001</v>
      </c>
      <c r="G6254" s="134">
        <v>227.68100999999999</v>
      </c>
      <c r="H6254" s="138">
        <f t="shared" si="389"/>
        <v>0.16313563997719505</v>
      </c>
      <c r="I6254" s="134">
        <v>53.049219999999998</v>
      </c>
      <c r="J6254" s="138">
        <f t="shared" si="390"/>
        <v>3.2918823311633991</v>
      </c>
      <c r="K6254" s="134">
        <v>1488.8326400000001</v>
      </c>
      <c r="L6254" s="134">
        <v>1746.5406700000001</v>
      </c>
      <c r="M6254" s="138">
        <f t="shared" si="391"/>
        <v>0.1730940221729691</v>
      </c>
    </row>
    <row r="6255" spans="1:13" x14ac:dyDescent="0.25">
      <c r="A6255" s="134" t="s">
        <v>318</v>
      </c>
      <c r="B6255" s="134" t="s">
        <v>497</v>
      </c>
      <c r="C6255" s="134">
        <v>0</v>
      </c>
      <c r="D6255" s="134">
        <v>0</v>
      </c>
      <c r="E6255" s="138" t="str">
        <f t="shared" si="388"/>
        <v/>
      </c>
      <c r="F6255" s="134">
        <v>0</v>
      </c>
      <c r="G6255" s="134">
        <v>8.6610499999999995</v>
      </c>
      <c r="H6255" s="138" t="str">
        <f t="shared" si="389"/>
        <v/>
      </c>
      <c r="I6255" s="134">
        <v>0</v>
      </c>
      <c r="J6255" s="138" t="str">
        <f t="shared" si="390"/>
        <v/>
      </c>
      <c r="K6255" s="134">
        <v>10.10952</v>
      </c>
      <c r="L6255" s="134">
        <v>8.6610499999999995</v>
      </c>
      <c r="M6255" s="138">
        <f t="shared" si="391"/>
        <v>-0.14327782130111033</v>
      </c>
    </row>
    <row r="6256" spans="1:13" x14ac:dyDescent="0.25">
      <c r="A6256" s="134" t="s">
        <v>318</v>
      </c>
      <c r="B6256" s="134" t="s">
        <v>469</v>
      </c>
      <c r="C6256" s="134">
        <v>0</v>
      </c>
      <c r="D6256" s="134">
        <v>0</v>
      </c>
      <c r="E6256" s="138" t="str">
        <f t="shared" si="388"/>
        <v/>
      </c>
      <c r="F6256" s="134">
        <v>150.33247</v>
      </c>
      <c r="G6256" s="134">
        <v>16.055800000000001</v>
      </c>
      <c r="H6256" s="138">
        <f t="shared" si="389"/>
        <v>-0.89319805628152049</v>
      </c>
      <c r="I6256" s="134">
        <v>0</v>
      </c>
      <c r="J6256" s="138" t="str">
        <f t="shared" si="390"/>
        <v/>
      </c>
      <c r="K6256" s="134">
        <v>1587.5610899999999</v>
      </c>
      <c r="L6256" s="134">
        <v>1454.18155</v>
      </c>
      <c r="M6256" s="138">
        <f t="shared" si="391"/>
        <v>-8.4015374803624088E-2</v>
      </c>
    </row>
    <row r="6257" spans="1:13" x14ac:dyDescent="0.25">
      <c r="A6257" s="134" t="s">
        <v>318</v>
      </c>
      <c r="B6257" s="134" t="s">
        <v>452</v>
      </c>
      <c r="C6257" s="134">
        <v>0</v>
      </c>
      <c r="D6257" s="134">
        <v>0</v>
      </c>
      <c r="E6257" s="138" t="str">
        <f t="shared" si="388"/>
        <v/>
      </c>
      <c r="F6257" s="134">
        <v>205.1345</v>
      </c>
      <c r="G6257" s="134">
        <v>224.47564</v>
      </c>
      <c r="H6257" s="138">
        <f t="shared" si="389"/>
        <v>9.4285164124025878E-2</v>
      </c>
      <c r="I6257" s="134">
        <v>165.01096999999999</v>
      </c>
      <c r="J6257" s="138">
        <f t="shared" si="390"/>
        <v>0.36036798038336482</v>
      </c>
      <c r="K6257" s="134">
        <v>3844.3649500000001</v>
      </c>
      <c r="L6257" s="134">
        <v>1951.6544100000001</v>
      </c>
      <c r="M6257" s="138">
        <f t="shared" si="391"/>
        <v>-0.49233373121872837</v>
      </c>
    </row>
    <row r="6258" spans="1:13" x14ac:dyDescent="0.25">
      <c r="A6258" s="134" t="s">
        <v>318</v>
      </c>
      <c r="B6258" s="134" t="s">
        <v>460</v>
      </c>
      <c r="C6258" s="134">
        <v>0</v>
      </c>
      <c r="D6258" s="134">
        <v>29.407699999999998</v>
      </c>
      <c r="E6258" s="138" t="str">
        <f t="shared" si="388"/>
        <v/>
      </c>
      <c r="F6258" s="134">
        <v>298.55266</v>
      </c>
      <c r="G6258" s="134">
        <v>380.58836000000002</v>
      </c>
      <c r="H6258" s="138">
        <f t="shared" si="389"/>
        <v>0.27477799058966679</v>
      </c>
      <c r="I6258" s="134">
        <v>342.64794000000001</v>
      </c>
      <c r="J6258" s="138">
        <f t="shared" si="390"/>
        <v>0.11072712125454487</v>
      </c>
      <c r="K6258" s="134">
        <v>2740.9407500000002</v>
      </c>
      <c r="L6258" s="134">
        <v>2187.8692599999999</v>
      </c>
      <c r="M6258" s="138">
        <f t="shared" si="391"/>
        <v>-0.20178162917239284</v>
      </c>
    </row>
    <row r="6259" spans="1:13" x14ac:dyDescent="0.25">
      <c r="A6259" s="134" t="s">
        <v>318</v>
      </c>
      <c r="B6259" s="134" t="s">
        <v>483</v>
      </c>
      <c r="C6259" s="134">
        <v>0</v>
      </c>
      <c r="D6259" s="134">
        <v>0</v>
      </c>
      <c r="E6259" s="138" t="str">
        <f t="shared" si="388"/>
        <v/>
      </c>
      <c r="F6259" s="134">
        <v>0</v>
      </c>
      <c r="G6259" s="134">
        <v>0</v>
      </c>
      <c r="H6259" s="138" t="str">
        <f t="shared" si="389"/>
        <v/>
      </c>
      <c r="I6259" s="134">
        <v>76.763229999999993</v>
      </c>
      <c r="J6259" s="138">
        <f t="shared" si="390"/>
        <v>-1</v>
      </c>
      <c r="K6259" s="134">
        <v>196.18299999999999</v>
      </c>
      <c r="L6259" s="134">
        <v>241.5617</v>
      </c>
      <c r="M6259" s="138">
        <f t="shared" si="391"/>
        <v>0.23130801343643448</v>
      </c>
    </row>
    <row r="6260" spans="1:13" x14ac:dyDescent="0.25">
      <c r="A6260" s="134" t="s">
        <v>318</v>
      </c>
      <c r="B6260" s="134" t="s">
        <v>482</v>
      </c>
      <c r="C6260" s="134">
        <v>0</v>
      </c>
      <c r="D6260" s="134">
        <v>0</v>
      </c>
      <c r="E6260" s="138" t="str">
        <f t="shared" si="388"/>
        <v/>
      </c>
      <c r="F6260" s="134">
        <v>0</v>
      </c>
      <c r="G6260" s="134">
        <v>0</v>
      </c>
      <c r="H6260" s="138" t="str">
        <f t="shared" si="389"/>
        <v/>
      </c>
      <c r="I6260" s="134">
        <v>0</v>
      </c>
      <c r="J6260" s="138" t="str">
        <f t="shared" si="390"/>
        <v/>
      </c>
      <c r="K6260" s="134">
        <v>15.208410000000001</v>
      </c>
      <c r="L6260" s="134">
        <v>0</v>
      </c>
      <c r="M6260" s="138">
        <f t="shared" si="391"/>
        <v>-1</v>
      </c>
    </row>
    <row r="6261" spans="1:13" x14ac:dyDescent="0.25">
      <c r="A6261" s="134" t="s">
        <v>318</v>
      </c>
      <c r="B6261" s="134" t="s">
        <v>457</v>
      </c>
      <c r="C6261" s="134">
        <v>0</v>
      </c>
      <c r="D6261" s="134">
        <v>0</v>
      </c>
      <c r="E6261" s="138" t="str">
        <f t="shared" si="388"/>
        <v/>
      </c>
      <c r="F6261" s="134">
        <v>98.248999999999995</v>
      </c>
      <c r="G6261" s="134">
        <v>136.72749999999999</v>
      </c>
      <c r="H6261" s="138">
        <f t="shared" si="389"/>
        <v>0.39164266302964923</v>
      </c>
      <c r="I6261" s="134">
        <v>220.38693000000001</v>
      </c>
      <c r="J6261" s="138">
        <f t="shared" si="390"/>
        <v>-0.37960250183620237</v>
      </c>
      <c r="K6261" s="134">
        <v>1800.29432</v>
      </c>
      <c r="L6261" s="134">
        <v>1092.27487</v>
      </c>
      <c r="M6261" s="138">
        <f t="shared" si="391"/>
        <v>-0.39327983326637395</v>
      </c>
    </row>
    <row r="6262" spans="1:13" x14ac:dyDescent="0.25">
      <c r="A6262" s="134" t="s">
        <v>318</v>
      </c>
      <c r="B6262" s="134" t="s">
        <v>468</v>
      </c>
      <c r="C6262" s="134">
        <v>0</v>
      </c>
      <c r="D6262" s="134">
        <v>0</v>
      </c>
      <c r="E6262" s="138" t="str">
        <f t="shared" si="388"/>
        <v/>
      </c>
      <c r="F6262" s="134">
        <v>0</v>
      </c>
      <c r="G6262" s="134">
        <v>26.762</v>
      </c>
      <c r="H6262" s="138" t="str">
        <f t="shared" si="389"/>
        <v/>
      </c>
      <c r="I6262" s="134">
        <v>0</v>
      </c>
      <c r="J6262" s="138" t="str">
        <f t="shared" si="390"/>
        <v/>
      </c>
      <c r="K6262" s="134">
        <v>244.989</v>
      </c>
      <c r="L6262" s="134">
        <v>163.68790000000001</v>
      </c>
      <c r="M6262" s="138">
        <f t="shared" si="391"/>
        <v>-0.33185612415251298</v>
      </c>
    </row>
    <row r="6263" spans="1:13" x14ac:dyDescent="0.25">
      <c r="A6263" s="134" t="s">
        <v>318</v>
      </c>
      <c r="B6263" s="134" t="s">
        <v>462</v>
      </c>
      <c r="C6263" s="134">
        <v>0</v>
      </c>
      <c r="D6263" s="134">
        <v>0</v>
      </c>
      <c r="E6263" s="138" t="str">
        <f t="shared" si="388"/>
        <v/>
      </c>
      <c r="F6263" s="134">
        <v>126.95648</v>
      </c>
      <c r="G6263" s="134">
        <v>0</v>
      </c>
      <c r="H6263" s="138">
        <f t="shared" si="389"/>
        <v>-1</v>
      </c>
      <c r="I6263" s="134">
        <v>69.995170000000002</v>
      </c>
      <c r="J6263" s="138">
        <f t="shared" si="390"/>
        <v>-1</v>
      </c>
      <c r="K6263" s="134">
        <v>244.46021999999999</v>
      </c>
      <c r="L6263" s="134">
        <v>233.47296</v>
      </c>
      <c r="M6263" s="138">
        <f t="shared" si="391"/>
        <v>-4.4944981232529324E-2</v>
      </c>
    </row>
    <row r="6264" spans="1:13" x14ac:dyDescent="0.25">
      <c r="A6264" s="134" t="s">
        <v>318</v>
      </c>
      <c r="B6264" s="134" t="s">
        <v>473</v>
      </c>
      <c r="C6264" s="134">
        <v>0</v>
      </c>
      <c r="D6264" s="134">
        <v>0</v>
      </c>
      <c r="E6264" s="138" t="str">
        <f t="shared" si="388"/>
        <v/>
      </c>
      <c r="F6264" s="134">
        <v>46.904739999999997</v>
      </c>
      <c r="G6264" s="134">
        <v>11.47092</v>
      </c>
      <c r="H6264" s="138">
        <f t="shared" si="389"/>
        <v>-0.75544220051107835</v>
      </c>
      <c r="I6264" s="134">
        <v>19.002479999999998</v>
      </c>
      <c r="J6264" s="138">
        <f t="shared" si="390"/>
        <v>-0.39634616113265209</v>
      </c>
      <c r="K6264" s="134">
        <v>159.42525000000001</v>
      </c>
      <c r="L6264" s="134">
        <v>30.473400000000002</v>
      </c>
      <c r="M6264" s="138">
        <f t="shared" si="391"/>
        <v>-0.80885461995512009</v>
      </c>
    </row>
    <row r="6265" spans="1:13" x14ac:dyDescent="0.25">
      <c r="A6265" s="134" t="s">
        <v>318</v>
      </c>
      <c r="B6265" s="134" t="s">
        <v>484</v>
      </c>
      <c r="C6265" s="134">
        <v>0</v>
      </c>
      <c r="D6265" s="134">
        <v>0</v>
      </c>
      <c r="E6265" s="138" t="str">
        <f t="shared" si="388"/>
        <v/>
      </c>
      <c r="F6265" s="134">
        <v>0</v>
      </c>
      <c r="G6265" s="134">
        <v>0</v>
      </c>
      <c r="H6265" s="138" t="str">
        <f t="shared" si="389"/>
        <v/>
      </c>
      <c r="I6265" s="134">
        <v>0</v>
      </c>
      <c r="J6265" s="138" t="str">
        <f t="shared" si="390"/>
        <v/>
      </c>
      <c r="K6265" s="134">
        <v>1496.61391</v>
      </c>
      <c r="L6265" s="134">
        <v>0</v>
      </c>
      <c r="M6265" s="138">
        <f t="shared" si="391"/>
        <v>-1</v>
      </c>
    </row>
    <row r="6266" spans="1:13" x14ac:dyDescent="0.25">
      <c r="A6266" s="134" t="s">
        <v>318</v>
      </c>
      <c r="B6266" s="134" t="s">
        <v>491</v>
      </c>
      <c r="C6266" s="134">
        <v>0</v>
      </c>
      <c r="D6266" s="134">
        <v>0</v>
      </c>
      <c r="E6266" s="138" t="str">
        <f t="shared" si="388"/>
        <v/>
      </c>
      <c r="F6266" s="134">
        <v>0</v>
      </c>
      <c r="G6266" s="134">
        <v>0</v>
      </c>
      <c r="H6266" s="138" t="str">
        <f t="shared" si="389"/>
        <v/>
      </c>
      <c r="I6266" s="134">
        <v>0</v>
      </c>
      <c r="J6266" s="138" t="str">
        <f t="shared" si="390"/>
        <v/>
      </c>
      <c r="K6266" s="134">
        <v>310.57790999999997</v>
      </c>
      <c r="L6266" s="134">
        <v>249.87954999999999</v>
      </c>
      <c r="M6266" s="138">
        <f t="shared" si="391"/>
        <v>-0.19543682292150133</v>
      </c>
    </row>
    <row r="6267" spans="1:13" x14ac:dyDescent="0.25">
      <c r="A6267" s="134" t="s">
        <v>318</v>
      </c>
      <c r="B6267" s="134" t="s">
        <v>495</v>
      </c>
      <c r="C6267" s="134">
        <v>0</v>
      </c>
      <c r="D6267" s="134">
        <v>0</v>
      </c>
      <c r="E6267" s="138" t="str">
        <f t="shared" si="388"/>
        <v/>
      </c>
      <c r="F6267" s="134">
        <v>0</v>
      </c>
      <c r="G6267" s="134">
        <v>0</v>
      </c>
      <c r="H6267" s="138" t="str">
        <f t="shared" si="389"/>
        <v/>
      </c>
      <c r="I6267" s="134">
        <v>0</v>
      </c>
      <c r="J6267" s="138" t="str">
        <f t="shared" si="390"/>
        <v/>
      </c>
      <c r="K6267" s="134">
        <v>0</v>
      </c>
      <c r="L6267" s="134">
        <v>11.500500000000001</v>
      </c>
      <c r="M6267" s="138" t="str">
        <f t="shared" si="391"/>
        <v/>
      </c>
    </row>
    <row r="6268" spans="1:13" x14ac:dyDescent="0.25">
      <c r="A6268" s="134" t="s">
        <v>318</v>
      </c>
      <c r="B6268" s="134" t="s">
        <v>456</v>
      </c>
      <c r="C6268" s="134">
        <v>0</v>
      </c>
      <c r="D6268" s="134">
        <v>0</v>
      </c>
      <c r="E6268" s="138" t="str">
        <f t="shared" si="388"/>
        <v/>
      </c>
      <c r="F6268" s="134">
        <v>0</v>
      </c>
      <c r="G6268" s="134">
        <v>0</v>
      </c>
      <c r="H6268" s="138" t="str">
        <f t="shared" si="389"/>
        <v/>
      </c>
      <c r="I6268" s="134">
        <v>0</v>
      </c>
      <c r="J6268" s="138" t="str">
        <f t="shared" si="390"/>
        <v/>
      </c>
      <c r="K6268" s="134">
        <v>57.396979999999999</v>
      </c>
      <c r="L6268" s="134">
        <v>8.6181999999999999</v>
      </c>
      <c r="M6268" s="138">
        <f t="shared" si="391"/>
        <v>-0.84984924293926267</v>
      </c>
    </row>
    <row r="6269" spans="1:13" x14ac:dyDescent="0.25">
      <c r="A6269" s="134" t="s">
        <v>318</v>
      </c>
      <c r="B6269" s="134" t="s">
        <v>470</v>
      </c>
      <c r="C6269" s="134">
        <v>0</v>
      </c>
      <c r="D6269" s="134">
        <v>0</v>
      </c>
      <c r="E6269" s="138" t="str">
        <f t="shared" si="388"/>
        <v/>
      </c>
      <c r="F6269" s="134">
        <v>161.80148</v>
      </c>
      <c r="G6269" s="134">
        <v>5.2149999999999999</v>
      </c>
      <c r="H6269" s="138">
        <f t="shared" si="389"/>
        <v>-0.96776914525132895</v>
      </c>
      <c r="I6269" s="134">
        <v>109.79061</v>
      </c>
      <c r="J6269" s="138">
        <f t="shared" si="390"/>
        <v>-0.95250049161763473</v>
      </c>
      <c r="K6269" s="134">
        <v>2348.3553499999998</v>
      </c>
      <c r="L6269" s="134">
        <v>2102.48128</v>
      </c>
      <c r="M6269" s="138">
        <f t="shared" si="391"/>
        <v>-0.10470053861311912</v>
      </c>
    </row>
    <row r="6270" spans="1:13" x14ac:dyDescent="0.25">
      <c r="A6270" s="134" t="s">
        <v>318</v>
      </c>
      <c r="B6270" s="134" t="s">
        <v>504</v>
      </c>
      <c r="C6270" s="134">
        <v>0</v>
      </c>
      <c r="D6270" s="134">
        <v>0</v>
      </c>
      <c r="E6270" s="138" t="str">
        <f t="shared" si="388"/>
        <v/>
      </c>
      <c r="F6270" s="134">
        <v>0</v>
      </c>
      <c r="G6270" s="134">
        <v>0</v>
      </c>
      <c r="H6270" s="138" t="str">
        <f t="shared" si="389"/>
        <v/>
      </c>
      <c r="I6270" s="134">
        <v>550</v>
      </c>
      <c r="J6270" s="138">
        <f t="shared" si="390"/>
        <v>-1</v>
      </c>
      <c r="K6270" s="134">
        <v>0</v>
      </c>
      <c r="L6270" s="134">
        <v>1875.25</v>
      </c>
      <c r="M6270" s="138" t="str">
        <f t="shared" si="391"/>
        <v/>
      </c>
    </row>
    <row r="6271" spans="1:13" x14ac:dyDescent="0.25">
      <c r="A6271" s="134" t="s">
        <v>318</v>
      </c>
      <c r="B6271" s="134" t="s">
        <v>503</v>
      </c>
      <c r="C6271" s="134">
        <v>0</v>
      </c>
      <c r="D6271" s="134">
        <v>0</v>
      </c>
      <c r="E6271" s="138" t="str">
        <f t="shared" si="388"/>
        <v/>
      </c>
      <c r="F6271" s="134">
        <v>0</v>
      </c>
      <c r="G6271" s="134">
        <v>149.57371000000001</v>
      </c>
      <c r="H6271" s="138" t="str">
        <f t="shared" si="389"/>
        <v/>
      </c>
      <c r="I6271" s="134">
        <v>0</v>
      </c>
      <c r="J6271" s="138" t="str">
        <f t="shared" si="390"/>
        <v/>
      </c>
      <c r="K6271" s="134">
        <v>0</v>
      </c>
      <c r="L6271" s="134">
        <v>149.57371000000001</v>
      </c>
      <c r="M6271" s="138" t="str">
        <f t="shared" si="391"/>
        <v/>
      </c>
    </row>
    <row r="6272" spans="1:13" x14ac:dyDescent="0.25">
      <c r="A6272" s="134" t="s">
        <v>318</v>
      </c>
      <c r="B6272" s="134" t="s">
        <v>496</v>
      </c>
      <c r="C6272" s="134">
        <v>0</v>
      </c>
      <c r="D6272" s="134">
        <v>0</v>
      </c>
      <c r="E6272" s="138" t="str">
        <f t="shared" si="388"/>
        <v/>
      </c>
      <c r="F6272" s="134">
        <v>0</v>
      </c>
      <c r="G6272" s="134">
        <v>0</v>
      </c>
      <c r="H6272" s="138" t="str">
        <f t="shared" si="389"/>
        <v/>
      </c>
      <c r="I6272" s="134">
        <v>17.456</v>
      </c>
      <c r="J6272" s="138">
        <f t="shared" si="390"/>
        <v>-1</v>
      </c>
      <c r="K6272" s="134">
        <v>30</v>
      </c>
      <c r="L6272" s="134">
        <v>17.456</v>
      </c>
      <c r="M6272" s="138">
        <f t="shared" si="391"/>
        <v>-0.41813333333333336</v>
      </c>
    </row>
    <row r="6273" spans="1:13" x14ac:dyDescent="0.25">
      <c r="A6273" s="134" t="s">
        <v>318</v>
      </c>
      <c r="B6273" s="134" t="s">
        <v>474</v>
      </c>
      <c r="C6273" s="134">
        <v>0</v>
      </c>
      <c r="D6273" s="134">
        <v>0</v>
      </c>
      <c r="E6273" s="138" t="str">
        <f t="shared" si="388"/>
        <v/>
      </c>
      <c r="F6273" s="134">
        <v>0</v>
      </c>
      <c r="G6273" s="134">
        <v>0</v>
      </c>
      <c r="H6273" s="138" t="str">
        <f t="shared" si="389"/>
        <v/>
      </c>
      <c r="I6273" s="134">
        <v>153.19691</v>
      </c>
      <c r="J6273" s="138">
        <f t="shared" si="390"/>
        <v>-1</v>
      </c>
      <c r="K6273" s="134">
        <v>485.55153999999999</v>
      </c>
      <c r="L6273" s="134">
        <v>1021.21672</v>
      </c>
      <c r="M6273" s="138">
        <f t="shared" si="391"/>
        <v>1.1032097231119895</v>
      </c>
    </row>
    <row r="6274" spans="1:13" x14ac:dyDescent="0.25">
      <c r="A6274" s="134" t="s">
        <v>318</v>
      </c>
      <c r="B6274" s="134" t="s">
        <v>466</v>
      </c>
      <c r="C6274" s="134">
        <v>0</v>
      </c>
      <c r="D6274" s="134">
        <v>0</v>
      </c>
      <c r="E6274" s="138" t="str">
        <f t="shared" si="388"/>
        <v/>
      </c>
      <c r="F6274" s="134">
        <v>0</v>
      </c>
      <c r="G6274" s="134">
        <v>0</v>
      </c>
      <c r="H6274" s="138" t="str">
        <f t="shared" si="389"/>
        <v/>
      </c>
      <c r="I6274" s="134">
        <v>0</v>
      </c>
      <c r="J6274" s="138" t="str">
        <f t="shared" si="390"/>
        <v/>
      </c>
      <c r="K6274" s="134">
        <v>115.84274000000001</v>
      </c>
      <c r="L6274" s="134">
        <v>326.97573</v>
      </c>
      <c r="M6274" s="138">
        <f t="shared" si="391"/>
        <v>1.8225828394597707</v>
      </c>
    </row>
    <row r="6275" spans="1:13" x14ac:dyDescent="0.25">
      <c r="A6275" s="134" t="s">
        <v>318</v>
      </c>
      <c r="B6275" s="134" t="s">
        <v>518</v>
      </c>
      <c r="C6275" s="134">
        <v>0</v>
      </c>
      <c r="D6275" s="134">
        <v>0</v>
      </c>
      <c r="E6275" s="138" t="str">
        <f t="shared" si="388"/>
        <v/>
      </c>
      <c r="F6275" s="134">
        <v>0</v>
      </c>
      <c r="G6275" s="134">
        <v>0</v>
      </c>
      <c r="H6275" s="138" t="str">
        <f t="shared" si="389"/>
        <v/>
      </c>
      <c r="I6275" s="134">
        <v>0</v>
      </c>
      <c r="J6275" s="138" t="str">
        <f t="shared" si="390"/>
        <v/>
      </c>
      <c r="K6275" s="134">
        <v>0</v>
      </c>
      <c r="L6275" s="134">
        <v>18.42802</v>
      </c>
      <c r="M6275" s="138" t="str">
        <f t="shared" si="391"/>
        <v/>
      </c>
    </row>
    <row r="6276" spans="1:13" x14ac:dyDescent="0.25">
      <c r="A6276" s="134" t="s">
        <v>318</v>
      </c>
      <c r="B6276" s="134" t="s">
        <v>465</v>
      </c>
      <c r="C6276" s="134">
        <v>0</v>
      </c>
      <c r="D6276" s="134">
        <v>0</v>
      </c>
      <c r="E6276" s="138" t="str">
        <f t="shared" si="388"/>
        <v/>
      </c>
      <c r="F6276" s="134">
        <v>0</v>
      </c>
      <c r="G6276" s="134">
        <v>0</v>
      </c>
      <c r="H6276" s="138" t="str">
        <f t="shared" si="389"/>
        <v/>
      </c>
      <c r="I6276" s="134">
        <v>0</v>
      </c>
      <c r="J6276" s="138" t="str">
        <f t="shared" si="390"/>
        <v/>
      </c>
      <c r="K6276" s="134">
        <v>0</v>
      </c>
      <c r="L6276" s="134">
        <v>0.66908999999999996</v>
      </c>
      <c r="M6276" s="138" t="str">
        <f t="shared" si="391"/>
        <v/>
      </c>
    </row>
    <row r="6277" spans="1:13" x14ac:dyDescent="0.25">
      <c r="A6277" s="134" t="s">
        <v>318</v>
      </c>
      <c r="B6277" s="134" t="s">
        <v>488</v>
      </c>
      <c r="C6277" s="134">
        <v>0</v>
      </c>
      <c r="D6277" s="134">
        <v>0</v>
      </c>
      <c r="E6277" s="138" t="str">
        <f t="shared" ref="E6277:E6340" si="392">IF(C6277=0,"",(D6277/C6277-1))</f>
        <v/>
      </c>
      <c r="F6277" s="134">
        <v>0</v>
      </c>
      <c r="G6277" s="134">
        <v>26.25</v>
      </c>
      <c r="H6277" s="138" t="str">
        <f t="shared" ref="H6277:H6340" si="393">IF(F6277=0,"",(G6277/F6277-1))</f>
        <v/>
      </c>
      <c r="I6277" s="134">
        <v>0</v>
      </c>
      <c r="J6277" s="138" t="str">
        <f t="shared" ref="J6277:J6340" si="394">IF(I6277=0,"",(G6277/I6277-1))</f>
        <v/>
      </c>
      <c r="K6277" s="134">
        <v>25.890180000000001</v>
      </c>
      <c r="L6277" s="134">
        <v>67.733249999999998</v>
      </c>
      <c r="M6277" s="138">
        <f t="shared" ref="M6277:M6340" si="395">IF(K6277=0,"",(L6277/K6277-1))</f>
        <v>1.6161753220719204</v>
      </c>
    </row>
    <row r="6278" spans="1:13" x14ac:dyDescent="0.25">
      <c r="A6278" s="134" t="s">
        <v>318</v>
      </c>
      <c r="B6278" s="134" t="s">
        <v>475</v>
      </c>
      <c r="C6278" s="134">
        <v>0</v>
      </c>
      <c r="D6278" s="134">
        <v>0</v>
      </c>
      <c r="E6278" s="138" t="str">
        <f t="shared" si="392"/>
        <v/>
      </c>
      <c r="F6278" s="134">
        <v>0</v>
      </c>
      <c r="G6278" s="134">
        <v>0</v>
      </c>
      <c r="H6278" s="138" t="str">
        <f t="shared" si="393"/>
        <v/>
      </c>
      <c r="I6278" s="134">
        <v>0</v>
      </c>
      <c r="J6278" s="138" t="str">
        <f t="shared" si="394"/>
        <v/>
      </c>
      <c r="K6278" s="134">
        <v>18.385069999999999</v>
      </c>
      <c r="L6278" s="134">
        <v>13.468500000000001</v>
      </c>
      <c r="M6278" s="138">
        <f t="shared" si="395"/>
        <v>-0.26742188090662689</v>
      </c>
    </row>
    <row r="6279" spans="1:13" x14ac:dyDescent="0.25">
      <c r="A6279" s="141" t="s">
        <v>318</v>
      </c>
      <c r="B6279" s="141" t="s">
        <v>3</v>
      </c>
      <c r="C6279" s="141">
        <v>0</v>
      </c>
      <c r="D6279" s="141">
        <v>307.59273999999999</v>
      </c>
      <c r="E6279" s="138" t="str">
        <f t="shared" si="392"/>
        <v/>
      </c>
      <c r="F6279" s="141">
        <v>10026.217769999999</v>
      </c>
      <c r="G6279" s="141">
        <v>6788.4739</v>
      </c>
      <c r="H6279" s="138">
        <f t="shared" si="393"/>
        <v>-0.32292774247212463</v>
      </c>
      <c r="I6279" s="141">
        <v>11336.757879999999</v>
      </c>
      <c r="J6279" s="138">
        <f t="shared" si="394"/>
        <v>-0.40119794637441786</v>
      </c>
      <c r="K6279" s="141">
        <v>84561.863159999994</v>
      </c>
      <c r="L6279" s="141">
        <v>77112.031570000006</v>
      </c>
      <c r="M6279" s="138">
        <f t="shared" si="395"/>
        <v>-8.809918929889371E-2</v>
      </c>
    </row>
    <row r="6280" spans="1:13" x14ac:dyDescent="0.25">
      <c r="A6280" s="134" t="s">
        <v>337</v>
      </c>
      <c r="B6280" s="134" t="s">
        <v>463</v>
      </c>
      <c r="C6280" s="134">
        <v>0</v>
      </c>
      <c r="D6280" s="134">
        <v>50.084479999999999</v>
      </c>
      <c r="E6280" s="138" t="str">
        <f t="shared" si="392"/>
        <v/>
      </c>
      <c r="F6280" s="134">
        <v>338.82592</v>
      </c>
      <c r="G6280" s="134">
        <v>554.90921000000003</v>
      </c>
      <c r="H6280" s="138">
        <f t="shared" si="393"/>
        <v>0.63774132156123131</v>
      </c>
      <c r="I6280" s="134">
        <v>703.77801999999997</v>
      </c>
      <c r="J6280" s="138">
        <f t="shared" si="394"/>
        <v>-0.21152807528714801</v>
      </c>
      <c r="K6280" s="134">
        <v>4227.8561</v>
      </c>
      <c r="L6280" s="134">
        <v>4410.30393</v>
      </c>
      <c r="M6280" s="138">
        <f t="shared" si="395"/>
        <v>4.3153746410621752E-2</v>
      </c>
    </row>
    <row r="6281" spans="1:13" x14ac:dyDescent="0.25">
      <c r="A6281" s="134" t="s">
        <v>337</v>
      </c>
      <c r="B6281" s="134" t="s">
        <v>500</v>
      </c>
      <c r="C6281" s="134">
        <v>0</v>
      </c>
      <c r="D6281" s="134">
        <v>0</v>
      </c>
      <c r="E6281" s="138" t="str">
        <f t="shared" si="392"/>
        <v/>
      </c>
      <c r="F6281" s="134">
        <v>0</v>
      </c>
      <c r="G6281" s="134">
        <v>0</v>
      </c>
      <c r="H6281" s="138" t="str">
        <f t="shared" si="393"/>
        <v/>
      </c>
      <c r="I6281" s="134">
        <v>0</v>
      </c>
      <c r="J6281" s="138" t="str">
        <f t="shared" si="394"/>
        <v/>
      </c>
      <c r="K6281" s="134">
        <v>0</v>
      </c>
      <c r="L6281" s="134">
        <v>0</v>
      </c>
      <c r="M6281" s="138" t="str">
        <f t="shared" si="395"/>
        <v/>
      </c>
    </row>
    <row r="6282" spans="1:13" x14ac:dyDescent="0.25">
      <c r="A6282" s="134" t="s">
        <v>337</v>
      </c>
      <c r="B6282" s="134" t="s">
        <v>478</v>
      </c>
      <c r="C6282" s="134">
        <v>0</v>
      </c>
      <c r="D6282" s="134">
        <v>0</v>
      </c>
      <c r="E6282" s="138" t="str">
        <f t="shared" si="392"/>
        <v/>
      </c>
      <c r="F6282" s="134">
        <v>0</v>
      </c>
      <c r="G6282" s="134">
        <v>0</v>
      </c>
      <c r="H6282" s="138" t="str">
        <f t="shared" si="393"/>
        <v/>
      </c>
      <c r="I6282" s="134">
        <v>0</v>
      </c>
      <c r="J6282" s="138" t="str">
        <f t="shared" si="394"/>
        <v/>
      </c>
      <c r="K6282" s="134">
        <v>0</v>
      </c>
      <c r="L6282" s="134">
        <v>0</v>
      </c>
      <c r="M6282" s="138" t="str">
        <f t="shared" si="395"/>
        <v/>
      </c>
    </row>
    <row r="6283" spans="1:13" x14ac:dyDescent="0.25">
      <c r="A6283" s="134" t="s">
        <v>337</v>
      </c>
      <c r="B6283" s="134" t="s">
        <v>498</v>
      </c>
      <c r="C6283" s="134">
        <v>0</v>
      </c>
      <c r="D6283" s="134">
        <v>0</v>
      </c>
      <c r="E6283" s="138" t="str">
        <f t="shared" si="392"/>
        <v/>
      </c>
      <c r="F6283" s="134">
        <v>0</v>
      </c>
      <c r="G6283" s="134">
        <v>0</v>
      </c>
      <c r="H6283" s="138" t="str">
        <f t="shared" si="393"/>
        <v/>
      </c>
      <c r="I6283" s="134">
        <v>0</v>
      </c>
      <c r="J6283" s="138" t="str">
        <f t="shared" si="394"/>
        <v/>
      </c>
      <c r="K6283" s="134">
        <v>153.35602</v>
      </c>
      <c r="L6283" s="134">
        <v>78.694999999999993</v>
      </c>
      <c r="M6283" s="138">
        <f t="shared" si="395"/>
        <v>-0.48684766336528562</v>
      </c>
    </row>
    <row r="6284" spans="1:13" x14ac:dyDescent="0.25">
      <c r="A6284" s="134" t="s">
        <v>337</v>
      </c>
      <c r="B6284" s="134" t="s">
        <v>454</v>
      </c>
      <c r="C6284" s="134">
        <v>0</v>
      </c>
      <c r="D6284" s="134">
        <v>0</v>
      </c>
      <c r="E6284" s="138" t="str">
        <f t="shared" si="392"/>
        <v/>
      </c>
      <c r="F6284" s="134">
        <v>874.17650000000003</v>
      </c>
      <c r="G6284" s="134">
        <v>769.35843999999997</v>
      </c>
      <c r="H6284" s="138">
        <f t="shared" si="393"/>
        <v>-0.11990491622687183</v>
      </c>
      <c r="I6284" s="134">
        <v>482.86529000000002</v>
      </c>
      <c r="J6284" s="138">
        <f t="shared" si="394"/>
        <v>0.59331899793418574</v>
      </c>
      <c r="K6284" s="134">
        <v>8709.3147700000009</v>
      </c>
      <c r="L6284" s="134">
        <v>11786.04088</v>
      </c>
      <c r="M6284" s="138">
        <f t="shared" si="395"/>
        <v>0.35326844777709177</v>
      </c>
    </row>
    <row r="6285" spans="1:13" x14ac:dyDescent="0.25">
      <c r="A6285" s="134" t="s">
        <v>337</v>
      </c>
      <c r="B6285" s="134" t="s">
        <v>464</v>
      </c>
      <c r="C6285" s="134">
        <v>0</v>
      </c>
      <c r="D6285" s="134">
        <v>0</v>
      </c>
      <c r="E6285" s="138" t="str">
        <f t="shared" si="392"/>
        <v/>
      </c>
      <c r="F6285" s="134">
        <v>84.542829999999995</v>
      </c>
      <c r="G6285" s="134">
        <v>102.53301</v>
      </c>
      <c r="H6285" s="138">
        <f t="shared" si="393"/>
        <v>0.21279368102534546</v>
      </c>
      <c r="I6285" s="134">
        <v>64.563559999999995</v>
      </c>
      <c r="J6285" s="138">
        <f t="shared" si="394"/>
        <v>0.58809411996488437</v>
      </c>
      <c r="K6285" s="134">
        <v>560.72554000000002</v>
      </c>
      <c r="L6285" s="134">
        <v>760.73159999999996</v>
      </c>
      <c r="M6285" s="138">
        <f t="shared" si="395"/>
        <v>0.35669154645604317</v>
      </c>
    </row>
    <row r="6286" spans="1:13" x14ac:dyDescent="0.25">
      <c r="A6286" s="134" t="s">
        <v>337</v>
      </c>
      <c r="B6286" s="134" t="s">
        <v>472</v>
      </c>
      <c r="C6286" s="134">
        <v>0</v>
      </c>
      <c r="D6286" s="134">
        <v>0</v>
      </c>
      <c r="E6286" s="138" t="str">
        <f t="shared" si="392"/>
        <v/>
      </c>
      <c r="F6286" s="134">
        <v>0</v>
      </c>
      <c r="G6286" s="134">
        <v>0</v>
      </c>
      <c r="H6286" s="138" t="str">
        <f t="shared" si="393"/>
        <v/>
      </c>
      <c r="I6286" s="134">
        <v>0</v>
      </c>
      <c r="J6286" s="138" t="str">
        <f t="shared" si="394"/>
        <v/>
      </c>
      <c r="K6286" s="134">
        <v>0</v>
      </c>
      <c r="L6286" s="134">
        <v>121.128</v>
      </c>
      <c r="M6286" s="138" t="str">
        <f t="shared" si="395"/>
        <v/>
      </c>
    </row>
    <row r="6287" spans="1:13" x14ac:dyDescent="0.25">
      <c r="A6287" s="134" t="s">
        <v>337</v>
      </c>
      <c r="B6287" s="134" t="s">
        <v>471</v>
      </c>
      <c r="C6287" s="134">
        <v>0</v>
      </c>
      <c r="D6287" s="134">
        <v>0</v>
      </c>
      <c r="E6287" s="138" t="str">
        <f t="shared" si="392"/>
        <v/>
      </c>
      <c r="F6287" s="134">
        <v>0</v>
      </c>
      <c r="G6287" s="134">
        <v>0</v>
      </c>
      <c r="H6287" s="138" t="str">
        <f t="shared" si="393"/>
        <v/>
      </c>
      <c r="I6287" s="134">
        <v>3.23</v>
      </c>
      <c r="J6287" s="138">
        <f t="shared" si="394"/>
        <v>-1</v>
      </c>
      <c r="K6287" s="134">
        <v>39.9</v>
      </c>
      <c r="L6287" s="134">
        <v>61.15</v>
      </c>
      <c r="M6287" s="138">
        <f t="shared" si="395"/>
        <v>0.53258145363408516</v>
      </c>
    </row>
    <row r="6288" spans="1:13" x14ac:dyDescent="0.25">
      <c r="A6288" s="134" t="s">
        <v>337</v>
      </c>
      <c r="B6288" s="134" t="s">
        <v>501</v>
      </c>
      <c r="C6288" s="134">
        <v>0</v>
      </c>
      <c r="D6288" s="134">
        <v>0</v>
      </c>
      <c r="E6288" s="138" t="str">
        <f t="shared" si="392"/>
        <v/>
      </c>
      <c r="F6288" s="134">
        <v>0</v>
      </c>
      <c r="G6288" s="134">
        <v>30.679320000000001</v>
      </c>
      <c r="H6288" s="138" t="str">
        <f t="shared" si="393"/>
        <v/>
      </c>
      <c r="I6288" s="134">
        <v>0</v>
      </c>
      <c r="J6288" s="138" t="str">
        <f t="shared" si="394"/>
        <v/>
      </c>
      <c r="K6288" s="134">
        <v>0</v>
      </c>
      <c r="L6288" s="134">
        <v>44.722839999999998</v>
      </c>
      <c r="M6288" s="138" t="str">
        <f t="shared" si="395"/>
        <v/>
      </c>
    </row>
    <row r="6289" spans="1:13" x14ac:dyDescent="0.25">
      <c r="A6289" s="134" t="s">
        <v>337</v>
      </c>
      <c r="B6289" s="134" t="s">
        <v>451</v>
      </c>
      <c r="C6289" s="134">
        <v>0</v>
      </c>
      <c r="D6289" s="134">
        <v>0</v>
      </c>
      <c r="E6289" s="138" t="str">
        <f t="shared" si="392"/>
        <v/>
      </c>
      <c r="F6289" s="134">
        <v>0</v>
      </c>
      <c r="G6289" s="134">
        <v>0</v>
      </c>
      <c r="H6289" s="138" t="str">
        <f t="shared" si="393"/>
        <v/>
      </c>
      <c r="I6289" s="134">
        <v>158.2927</v>
      </c>
      <c r="J6289" s="138">
        <f t="shared" si="394"/>
        <v>-1</v>
      </c>
      <c r="K6289" s="134">
        <v>679.94628999999998</v>
      </c>
      <c r="L6289" s="134">
        <v>287.28629000000001</v>
      </c>
      <c r="M6289" s="138">
        <f t="shared" si="395"/>
        <v>-0.57748678943450082</v>
      </c>
    </row>
    <row r="6290" spans="1:13" x14ac:dyDescent="0.25">
      <c r="A6290" s="134" t="s">
        <v>337</v>
      </c>
      <c r="B6290" s="134" t="s">
        <v>507</v>
      </c>
      <c r="C6290" s="134">
        <v>0</v>
      </c>
      <c r="D6290" s="134">
        <v>0</v>
      </c>
      <c r="E6290" s="138" t="str">
        <f t="shared" si="392"/>
        <v/>
      </c>
      <c r="F6290" s="134">
        <v>0</v>
      </c>
      <c r="G6290" s="134">
        <v>0</v>
      </c>
      <c r="H6290" s="138" t="str">
        <f t="shared" si="393"/>
        <v/>
      </c>
      <c r="I6290" s="134">
        <v>0</v>
      </c>
      <c r="J6290" s="138" t="str">
        <f t="shared" si="394"/>
        <v/>
      </c>
      <c r="K6290" s="134">
        <v>0</v>
      </c>
      <c r="L6290" s="134">
        <v>0</v>
      </c>
      <c r="M6290" s="138" t="str">
        <f t="shared" si="395"/>
        <v/>
      </c>
    </row>
    <row r="6291" spans="1:13" x14ac:dyDescent="0.25">
      <c r="A6291" s="134" t="s">
        <v>337</v>
      </c>
      <c r="B6291" s="134" t="s">
        <v>486</v>
      </c>
      <c r="C6291" s="134">
        <v>0</v>
      </c>
      <c r="D6291" s="134">
        <v>0</v>
      </c>
      <c r="E6291" s="138" t="str">
        <f t="shared" si="392"/>
        <v/>
      </c>
      <c r="F6291" s="134">
        <v>0</v>
      </c>
      <c r="G6291" s="134">
        <v>0</v>
      </c>
      <c r="H6291" s="138" t="str">
        <f t="shared" si="393"/>
        <v/>
      </c>
      <c r="I6291" s="134">
        <v>0</v>
      </c>
      <c r="J6291" s="138" t="str">
        <f t="shared" si="394"/>
        <v/>
      </c>
      <c r="K6291" s="134">
        <v>224.42599999999999</v>
      </c>
      <c r="L6291" s="134">
        <v>38.088000000000001</v>
      </c>
      <c r="M6291" s="138">
        <f t="shared" si="395"/>
        <v>-0.83028704339069448</v>
      </c>
    </row>
    <row r="6292" spans="1:13" x14ac:dyDescent="0.25">
      <c r="A6292" s="134" t="s">
        <v>337</v>
      </c>
      <c r="B6292" s="134" t="s">
        <v>485</v>
      </c>
      <c r="C6292" s="134">
        <v>0</v>
      </c>
      <c r="D6292" s="134">
        <v>0</v>
      </c>
      <c r="E6292" s="138" t="str">
        <f t="shared" si="392"/>
        <v/>
      </c>
      <c r="F6292" s="134">
        <v>0</v>
      </c>
      <c r="G6292" s="134">
        <v>0</v>
      </c>
      <c r="H6292" s="138" t="str">
        <f t="shared" si="393"/>
        <v/>
      </c>
      <c r="I6292" s="134">
        <v>9.2713900000000002</v>
      </c>
      <c r="J6292" s="138">
        <f t="shared" si="394"/>
        <v>-1</v>
      </c>
      <c r="K6292" s="134">
        <v>198.96173999999999</v>
      </c>
      <c r="L6292" s="134">
        <v>127.91363</v>
      </c>
      <c r="M6292" s="138">
        <f t="shared" si="395"/>
        <v>-0.35709433381513445</v>
      </c>
    </row>
    <row r="6293" spans="1:13" x14ac:dyDescent="0.25">
      <c r="A6293" s="134" t="s">
        <v>337</v>
      </c>
      <c r="B6293" s="134" t="s">
        <v>458</v>
      </c>
      <c r="C6293" s="134">
        <v>0</v>
      </c>
      <c r="D6293" s="134">
        <v>0</v>
      </c>
      <c r="E6293" s="138" t="str">
        <f t="shared" si="392"/>
        <v/>
      </c>
      <c r="F6293" s="134">
        <v>0</v>
      </c>
      <c r="G6293" s="134">
        <v>201.98259999999999</v>
      </c>
      <c r="H6293" s="138" t="str">
        <f t="shared" si="393"/>
        <v/>
      </c>
      <c r="I6293" s="134">
        <v>228.42840000000001</v>
      </c>
      <c r="J6293" s="138">
        <f t="shared" si="394"/>
        <v>-0.11577281984201626</v>
      </c>
      <c r="K6293" s="134">
        <v>646.95345999999995</v>
      </c>
      <c r="L6293" s="134">
        <v>1589.5300500000001</v>
      </c>
      <c r="M6293" s="138">
        <f t="shared" si="395"/>
        <v>1.4569465166783409</v>
      </c>
    </row>
    <row r="6294" spans="1:13" x14ac:dyDescent="0.25">
      <c r="A6294" s="134" t="s">
        <v>337</v>
      </c>
      <c r="B6294" s="134" t="s">
        <v>494</v>
      </c>
      <c r="C6294" s="134">
        <v>0</v>
      </c>
      <c r="D6294" s="134">
        <v>0</v>
      </c>
      <c r="E6294" s="138" t="str">
        <f t="shared" si="392"/>
        <v/>
      </c>
      <c r="F6294" s="134">
        <v>0</v>
      </c>
      <c r="G6294" s="134">
        <v>0</v>
      </c>
      <c r="H6294" s="138" t="str">
        <f t="shared" si="393"/>
        <v/>
      </c>
      <c r="I6294" s="134">
        <v>0</v>
      </c>
      <c r="J6294" s="138" t="str">
        <f t="shared" si="394"/>
        <v/>
      </c>
      <c r="K6294" s="134">
        <v>0</v>
      </c>
      <c r="L6294" s="134">
        <v>0</v>
      </c>
      <c r="M6294" s="138" t="str">
        <f t="shared" si="395"/>
        <v/>
      </c>
    </row>
    <row r="6295" spans="1:13" x14ac:dyDescent="0.25">
      <c r="A6295" s="134" t="s">
        <v>337</v>
      </c>
      <c r="B6295" s="134" t="s">
        <v>479</v>
      </c>
      <c r="C6295" s="134">
        <v>0</v>
      </c>
      <c r="D6295" s="134">
        <v>0</v>
      </c>
      <c r="E6295" s="138" t="str">
        <f t="shared" si="392"/>
        <v/>
      </c>
      <c r="F6295" s="134">
        <v>0</v>
      </c>
      <c r="G6295" s="134">
        <v>0</v>
      </c>
      <c r="H6295" s="138" t="str">
        <f t="shared" si="393"/>
        <v/>
      </c>
      <c r="I6295" s="134">
        <v>0</v>
      </c>
      <c r="J6295" s="138" t="str">
        <f t="shared" si="394"/>
        <v/>
      </c>
      <c r="K6295" s="134">
        <v>0</v>
      </c>
      <c r="L6295" s="134">
        <v>0</v>
      </c>
      <c r="M6295" s="138" t="str">
        <f t="shared" si="395"/>
        <v/>
      </c>
    </row>
    <row r="6296" spans="1:13" x14ac:dyDescent="0.25">
      <c r="A6296" s="134" t="s">
        <v>337</v>
      </c>
      <c r="B6296" s="134" t="s">
        <v>467</v>
      </c>
      <c r="C6296" s="134">
        <v>0</v>
      </c>
      <c r="D6296" s="134">
        <v>0</v>
      </c>
      <c r="E6296" s="138" t="str">
        <f t="shared" si="392"/>
        <v/>
      </c>
      <c r="F6296" s="134">
        <v>0</v>
      </c>
      <c r="G6296" s="134">
        <v>0</v>
      </c>
      <c r="H6296" s="138" t="str">
        <f t="shared" si="393"/>
        <v/>
      </c>
      <c r="I6296" s="134">
        <v>0</v>
      </c>
      <c r="J6296" s="138" t="str">
        <f t="shared" si="394"/>
        <v/>
      </c>
      <c r="K6296" s="134">
        <v>19.68</v>
      </c>
      <c r="L6296" s="134">
        <v>0</v>
      </c>
      <c r="M6296" s="138">
        <f t="shared" si="395"/>
        <v>-1</v>
      </c>
    </row>
    <row r="6297" spans="1:13" x14ac:dyDescent="0.25">
      <c r="A6297" s="134" t="s">
        <v>337</v>
      </c>
      <c r="B6297" s="134" t="s">
        <v>455</v>
      </c>
      <c r="C6297" s="134">
        <v>0</v>
      </c>
      <c r="D6297" s="134">
        <v>0</v>
      </c>
      <c r="E6297" s="138" t="str">
        <f t="shared" si="392"/>
        <v/>
      </c>
      <c r="F6297" s="134">
        <v>130.04304999999999</v>
      </c>
      <c r="G6297" s="134">
        <v>124.60429000000001</v>
      </c>
      <c r="H6297" s="138">
        <f t="shared" si="393"/>
        <v>-4.182276561492515E-2</v>
      </c>
      <c r="I6297" s="134">
        <v>37.072000000000003</v>
      </c>
      <c r="J6297" s="138">
        <f t="shared" si="394"/>
        <v>2.3611429110919291</v>
      </c>
      <c r="K6297" s="134">
        <v>865.77140999999995</v>
      </c>
      <c r="L6297" s="134">
        <v>1324.53307</v>
      </c>
      <c r="M6297" s="138">
        <f t="shared" si="395"/>
        <v>0.52988774484941703</v>
      </c>
    </row>
    <row r="6298" spans="1:13" x14ac:dyDescent="0.25">
      <c r="A6298" s="134" t="s">
        <v>337</v>
      </c>
      <c r="B6298" s="134" t="s">
        <v>459</v>
      </c>
      <c r="C6298" s="134">
        <v>0</v>
      </c>
      <c r="D6298" s="134">
        <v>0</v>
      </c>
      <c r="E6298" s="138" t="str">
        <f t="shared" si="392"/>
        <v/>
      </c>
      <c r="F6298" s="134">
        <v>0</v>
      </c>
      <c r="G6298" s="134">
        <v>56.930540000000001</v>
      </c>
      <c r="H6298" s="138" t="str">
        <f t="shared" si="393"/>
        <v/>
      </c>
      <c r="I6298" s="134">
        <v>67.984999999999999</v>
      </c>
      <c r="J6298" s="138">
        <f t="shared" si="394"/>
        <v>-0.16260145620357436</v>
      </c>
      <c r="K6298" s="134">
        <v>65.85521</v>
      </c>
      <c r="L6298" s="134">
        <v>230.16553999999999</v>
      </c>
      <c r="M6298" s="138">
        <f t="shared" si="395"/>
        <v>2.495024007971427</v>
      </c>
    </row>
    <row r="6299" spans="1:13" x14ac:dyDescent="0.25">
      <c r="A6299" s="134" t="s">
        <v>337</v>
      </c>
      <c r="B6299" s="134" t="s">
        <v>450</v>
      </c>
      <c r="C6299" s="134">
        <v>0</v>
      </c>
      <c r="D6299" s="134">
        <v>129.66266999999999</v>
      </c>
      <c r="E6299" s="138" t="str">
        <f t="shared" si="392"/>
        <v/>
      </c>
      <c r="F6299" s="134">
        <v>835.85038999999995</v>
      </c>
      <c r="G6299" s="134">
        <v>2276.3386399999999</v>
      </c>
      <c r="H6299" s="138">
        <f t="shared" si="393"/>
        <v>1.7233804843950602</v>
      </c>
      <c r="I6299" s="134">
        <v>3579.40607</v>
      </c>
      <c r="J6299" s="138">
        <f t="shared" si="394"/>
        <v>-0.36404571163952903</v>
      </c>
      <c r="K6299" s="134">
        <v>11308.724770000001</v>
      </c>
      <c r="L6299" s="134">
        <v>12797.92741</v>
      </c>
      <c r="M6299" s="138">
        <f t="shared" si="395"/>
        <v>0.13168616889064144</v>
      </c>
    </row>
    <row r="6300" spans="1:13" x14ac:dyDescent="0.25">
      <c r="A6300" s="134" t="s">
        <v>337</v>
      </c>
      <c r="B6300" s="134" t="s">
        <v>453</v>
      </c>
      <c r="C6300" s="134">
        <v>0</v>
      </c>
      <c r="D6300" s="134">
        <v>0</v>
      </c>
      <c r="E6300" s="138" t="str">
        <f t="shared" si="392"/>
        <v/>
      </c>
      <c r="F6300" s="134">
        <v>98.441839999999999</v>
      </c>
      <c r="G6300" s="134">
        <v>72.944109999999995</v>
      </c>
      <c r="H6300" s="138">
        <f t="shared" si="393"/>
        <v>-0.25901313912864699</v>
      </c>
      <c r="I6300" s="134">
        <v>178.20464000000001</v>
      </c>
      <c r="J6300" s="138">
        <f t="shared" si="394"/>
        <v>-0.59067221818691151</v>
      </c>
      <c r="K6300" s="134">
        <v>3613.0372299999999</v>
      </c>
      <c r="L6300" s="134">
        <v>515.08398</v>
      </c>
      <c r="M6300" s="138">
        <f t="shared" si="395"/>
        <v>-0.85743740038903504</v>
      </c>
    </row>
    <row r="6301" spans="1:13" x14ac:dyDescent="0.25">
      <c r="A6301" s="134" t="s">
        <v>337</v>
      </c>
      <c r="B6301" s="134" t="s">
        <v>480</v>
      </c>
      <c r="C6301" s="134">
        <v>0</v>
      </c>
      <c r="D6301" s="134">
        <v>0</v>
      </c>
      <c r="E6301" s="138" t="str">
        <f t="shared" si="392"/>
        <v/>
      </c>
      <c r="F6301" s="134">
        <v>0</v>
      </c>
      <c r="G6301" s="134">
        <v>0</v>
      </c>
      <c r="H6301" s="138" t="str">
        <f t="shared" si="393"/>
        <v/>
      </c>
      <c r="I6301" s="134">
        <v>179.11415</v>
      </c>
      <c r="J6301" s="138">
        <f t="shared" si="394"/>
        <v>-1</v>
      </c>
      <c r="K6301" s="134">
        <v>254.71780999999999</v>
      </c>
      <c r="L6301" s="134">
        <v>249.16050000000001</v>
      </c>
      <c r="M6301" s="138">
        <f t="shared" si="395"/>
        <v>-2.1817516411592797E-2</v>
      </c>
    </row>
    <row r="6302" spans="1:13" x14ac:dyDescent="0.25">
      <c r="A6302" s="134" t="s">
        <v>337</v>
      </c>
      <c r="B6302" s="134" t="s">
        <v>487</v>
      </c>
      <c r="C6302" s="134">
        <v>0</v>
      </c>
      <c r="D6302" s="134">
        <v>0</v>
      </c>
      <c r="E6302" s="138" t="str">
        <f t="shared" si="392"/>
        <v/>
      </c>
      <c r="F6302" s="134">
        <v>0</v>
      </c>
      <c r="G6302" s="134">
        <v>33.262</v>
      </c>
      <c r="H6302" s="138" t="str">
        <f t="shared" si="393"/>
        <v/>
      </c>
      <c r="I6302" s="134">
        <v>0</v>
      </c>
      <c r="J6302" s="138" t="str">
        <f t="shared" si="394"/>
        <v/>
      </c>
      <c r="K6302" s="134">
        <v>200.08134999999999</v>
      </c>
      <c r="L6302" s="134">
        <v>235.04037</v>
      </c>
      <c r="M6302" s="138">
        <f t="shared" si="395"/>
        <v>0.17472403100039058</v>
      </c>
    </row>
    <row r="6303" spans="1:13" x14ac:dyDescent="0.25">
      <c r="A6303" s="134" t="s">
        <v>337</v>
      </c>
      <c r="B6303" s="134" t="s">
        <v>481</v>
      </c>
      <c r="C6303" s="134">
        <v>0</v>
      </c>
      <c r="D6303" s="134">
        <v>0</v>
      </c>
      <c r="E6303" s="138" t="str">
        <f t="shared" si="392"/>
        <v/>
      </c>
      <c r="F6303" s="134">
        <v>0</v>
      </c>
      <c r="G6303" s="134">
        <v>22.315000000000001</v>
      </c>
      <c r="H6303" s="138" t="str">
        <f t="shared" si="393"/>
        <v/>
      </c>
      <c r="I6303" s="134">
        <v>0</v>
      </c>
      <c r="J6303" s="138" t="str">
        <f t="shared" si="394"/>
        <v/>
      </c>
      <c r="K6303" s="134">
        <v>21.05</v>
      </c>
      <c r="L6303" s="134">
        <v>67.114999999999995</v>
      </c>
      <c r="M6303" s="138">
        <f t="shared" si="395"/>
        <v>2.188361045130641</v>
      </c>
    </row>
    <row r="6304" spans="1:13" x14ac:dyDescent="0.25">
      <c r="A6304" s="134" t="s">
        <v>337</v>
      </c>
      <c r="B6304" s="134" t="s">
        <v>461</v>
      </c>
      <c r="C6304" s="134">
        <v>0</v>
      </c>
      <c r="D6304" s="134">
        <v>0</v>
      </c>
      <c r="E6304" s="138" t="str">
        <f t="shared" si="392"/>
        <v/>
      </c>
      <c r="F6304" s="134">
        <v>41.820929999999997</v>
      </c>
      <c r="G6304" s="134">
        <v>386.53809999999999</v>
      </c>
      <c r="H6304" s="138">
        <f t="shared" si="393"/>
        <v>8.242694985501279</v>
      </c>
      <c r="I6304" s="134">
        <v>262.82600000000002</v>
      </c>
      <c r="J6304" s="138">
        <f t="shared" si="394"/>
        <v>0.47069962636877616</v>
      </c>
      <c r="K6304" s="134">
        <v>1390.2426700000001</v>
      </c>
      <c r="L6304" s="134">
        <v>1774.62914</v>
      </c>
      <c r="M6304" s="138">
        <f t="shared" si="395"/>
        <v>0.27648875861363109</v>
      </c>
    </row>
    <row r="6305" spans="1:13" x14ac:dyDescent="0.25">
      <c r="A6305" s="134" t="s">
        <v>337</v>
      </c>
      <c r="B6305" s="134" t="s">
        <v>497</v>
      </c>
      <c r="C6305" s="134">
        <v>0</v>
      </c>
      <c r="D6305" s="134">
        <v>0</v>
      </c>
      <c r="E6305" s="138" t="str">
        <f t="shared" si="392"/>
        <v/>
      </c>
      <c r="F6305" s="134">
        <v>240.05950000000001</v>
      </c>
      <c r="G6305" s="134">
        <v>288.12</v>
      </c>
      <c r="H6305" s="138">
        <f t="shared" si="393"/>
        <v>0.20020244980931801</v>
      </c>
      <c r="I6305" s="134">
        <v>205.8</v>
      </c>
      <c r="J6305" s="138">
        <f t="shared" si="394"/>
        <v>0.39999999999999991</v>
      </c>
      <c r="K6305" s="134">
        <v>2032.8434999999999</v>
      </c>
      <c r="L6305" s="134">
        <v>1187.424</v>
      </c>
      <c r="M6305" s="138">
        <f t="shared" si="395"/>
        <v>-0.41588026820559476</v>
      </c>
    </row>
    <row r="6306" spans="1:13" x14ac:dyDescent="0.25">
      <c r="A6306" s="134" t="s">
        <v>337</v>
      </c>
      <c r="B6306" s="134" t="s">
        <v>490</v>
      </c>
      <c r="C6306" s="134">
        <v>0</v>
      </c>
      <c r="D6306" s="134">
        <v>0</v>
      </c>
      <c r="E6306" s="138" t="str">
        <f t="shared" si="392"/>
        <v/>
      </c>
      <c r="F6306" s="134">
        <v>0</v>
      </c>
      <c r="G6306" s="134">
        <v>0</v>
      </c>
      <c r="H6306" s="138" t="str">
        <f t="shared" si="393"/>
        <v/>
      </c>
      <c r="I6306" s="134">
        <v>0</v>
      </c>
      <c r="J6306" s="138" t="str">
        <f t="shared" si="394"/>
        <v/>
      </c>
      <c r="K6306" s="134">
        <v>0</v>
      </c>
      <c r="L6306" s="134">
        <v>39.140419999999999</v>
      </c>
      <c r="M6306" s="138" t="str">
        <f t="shared" si="395"/>
        <v/>
      </c>
    </row>
    <row r="6307" spans="1:13" x14ac:dyDescent="0.25">
      <c r="A6307" s="134" t="s">
        <v>337</v>
      </c>
      <c r="B6307" s="134" t="s">
        <v>452</v>
      </c>
      <c r="C6307" s="134">
        <v>0</v>
      </c>
      <c r="D6307" s="134">
        <v>0</v>
      </c>
      <c r="E6307" s="138" t="str">
        <f t="shared" si="392"/>
        <v/>
      </c>
      <c r="F6307" s="134">
        <v>40.555770000000003</v>
      </c>
      <c r="G6307" s="134">
        <v>133.74787000000001</v>
      </c>
      <c r="H6307" s="138">
        <f t="shared" si="393"/>
        <v>2.2978752468514343</v>
      </c>
      <c r="I6307" s="134">
        <v>421.39355</v>
      </c>
      <c r="J6307" s="138">
        <f t="shared" si="394"/>
        <v>-0.6826057968851208</v>
      </c>
      <c r="K6307" s="134">
        <v>1715.3864000000001</v>
      </c>
      <c r="L6307" s="134">
        <v>1186.2219700000001</v>
      </c>
      <c r="M6307" s="138">
        <f t="shared" si="395"/>
        <v>-0.30848118534692825</v>
      </c>
    </row>
    <row r="6308" spans="1:13" x14ac:dyDescent="0.25">
      <c r="A6308" s="134" t="s">
        <v>337</v>
      </c>
      <c r="B6308" s="134" t="s">
        <v>460</v>
      </c>
      <c r="C6308" s="134">
        <v>0</v>
      </c>
      <c r="D6308" s="134">
        <v>0</v>
      </c>
      <c r="E6308" s="138" t="str">
        <f t="shared" si="392"/>
        <v/>
      </c>
      <c r="F6308" s="134">
        <v>12.095230000000001</v>
      </c>
      <c r="G6308" s="134">
        <v>477.05862000000002</v>
      </c>
      <c r="H6308" s="138">
        <f t="shared" si="393"/>
        <v>38.441880807558022</v>
      </c>
      <c r="I6308" s="134">
        <v>26.963339999999999</v>
      </c>
      <c r="J6308" s="138">
        <f t="shared" si="394"/>
        <v>16.692860750930709</v>
      </c>
      <c r="K6308" s="134">
        <v>550.49217999999996</v>
      </c>
      <c r="L6308" s="134">
        <v>2448.8642599999998</v>
      </c>
      <c r="M6308" s="138">
        <f t="shared" si="395"/>
        <v>3.4484996317295549</v>
      </c>
    </row>
    <row r="6309" spans="1:13" x14ac:dyDescent="0.25">
      <c r="A6309" s="134" t="s">
        <v>337</v>
      </c>
      <c r="B6309" s="134" t="s">
        <v>483</v>
      </c>
      <c r="C6309" s="134">
        <v>0</v>
      </c>
      <c r="D6309" s="134">
        <v>0</v>
      </c>
      <c r="E6309" s="138" t="str">
        <f t="shared" si="392"/>
        <v/>
      </c>
      <c r="F6309" s="134">
        <v>351.32963000000001</v>
      </c>
      <c r="G6309" s="134">
        <v>0</v>
      </c>
      <c r="H6309" s="138">
        <f t="shared" si="393"/>
        <v>-1</v>
      </c>
      <c r="I6309" s="134">
        <v>21.465579999999999</v>
      </c>
      <c r="J6309" s="138">
        <f t="shared" si="394"/>
        <v>-1</v>
      </c>
      <c r="K6309" s="134">
        <v>451.84913</v>
      </c>
      <c r="L6309" s="134">
        <v>88.077870000000004</v>
      </c>
      <c r="M6309" s="138">
        <f t="shared" si="395"/>
        <v>-0.80507239219427063</v>
      </c>
    </row>
    <row r="6310" spans="1:13" x14ac:dyDescent="0.25">
      <c r="A6310" s="134" t="s">
        <v>337</v>
      </c>
      <c r="B6310" s="134" t="s">
        <v>457</v>
      </c>
      <c r="C6310" s="134">
        <v>0</v>
      </c>
      <c r="D6310" s="134">
        <v>0</v>
      </c>
      <c r="E6310" s="138" t="str">
        <f t="shared" si="392"/>
        <v/>
      </c>
      <c r="F6310" s="134">
        <v>0</v>
      </c>
      <c r="G6310" s="134">
        <v>187.34152</v>
      </c>
      <c r="H6310" s="138" t="str">
        <f t="shared" si="393"/>
        <v/>
      </c>
      <c r="I6310" s="134">
        <v>0</v>
      </c>
      <c r="J6310" s="138" t="str">
        <f t="shared" si="394"/>
        <v/>
      </c>
      <c r="K6310" s="134">
        <v>482.60261000000003</v>
      </c>
      <c r="L6310" s="134">
        <v>590.89273000000003</v>
      </c>
      <c r="M6310" s="138">
        <f t="shared" si="395"/>
        <v>0.2243877628428077</v>
      </c>
    </row>
    <row r="6311" spans="1:13" x14ac:dyDescent="0.25">
      <c r="A6311" s="134" t="s">
        <v>337</v>
      </c>
      <c r="B6311" s="134" t="s">
        <v>468</v>
      </c>
      <c r="C6311" s="134">
        <v>0</v>
      </c>
      <c r="D6311" s="134">
        <v>0</v>
      </c>
      <c r="E6311" s="138" t="str">
        <f t="shared" si="392"/>
        <v/>
      </c>
      <c r="F6311" s="134">
        <v>0</v>
      </c>
      <c r="G6311" s="134">
        <v>4.5359999999999996</v>
      </c>
      <c r="H6311" s="138" t="str">
        <f t="shared" si="393"/>
        <v/>
      </c>
      <c r="I6311" s="134">
        <v>0</v>
      </c>
      <c r="J6311" s="138" t="str">
        <f t="shared" si="394"/>
        <v/>
      </c>
      <c r="K6311" s="134">
        <v>0</v>
      </c>
      <c r="L6311" s="134">
        <v>4.5359999999999996</v>
      </c>
      <c r="M6311" s="138" t="str">
        <f t="shared" si="395"/>
        <v/>
      </c>
    </row>
    <row r="6312" spans="1:13" x14ac:dyDescent="0.25">
      <c r="A6312" s="134" t="s">
        <v>337</v>
      </c>
      <c r="B6312" s="134" t="s">
        <v>462</v>
      </c>
      <c r="C6312" s="134">
        <v>0</v>
      </c>
      <c r="D6312" s="134">
        <v>0</v>
      </c>
      <c r="E6312" s="138" t="str">
        <f t="shared" si="392"/>
        <v/>
      </c>
      <c r="F6312" s="134">
        <v>30.345199999999998</v>
      </c>
      <c r="G6312" s="134">
        <v>0</v>
      </c>
      <c r="H6312" s="138">
        <f t="shared" si="393"/>
        <v>-1</v>
      </c>
      <c r="I6312" s="134">
        <v>0</v>
      </c>
      <c r="J6312" s="138" t="str">
        <f t="shared" si="394"/>
        <v/>
      </c>
      <c r="K6312" s="134">
        <v>667.18811000000005</v>
      </c>
      <c r="L6312" s="134">
        <v>205.46876</v>
      </c>
      <c r="M6312" s="138">
        <f t="shared" si="395"/>
        <v>-0.69203773730320228</v>
      </c>
    </row>
    <row r="6313" spans="1:13" x14ac:dyDescent="0.25">
      <c r="A6313" s="134" t="s">
        <v>337</v>
      </c>
      <c r="B6313" s="134" t="s">
        <v>509</v>
      </c>
      <c r="C6313" s="134">
        <v>0</v>
      </c>
      <c r="D6313" s="134">
        <v>0</v>
      </c>
      <c r="E6313" s="138" t="str">
        <f t="shared" si="392"/>
        <v/>
      </c>
      <c r="F6313" s="134">
        <v>0</v>
      </c>
      <c r="G6313" s="134">
        <v>0</v>
      </c>
      <c r="H6313" s="138" t="str">
        <f t="shared" si="393"/>
        <v/>
      </c>
      <c r="I6313" s="134">
        <v>0</v>
      </c>
      <c r="J6313" s="138" t="str">
        <f t="shared" si="394"/>
        <v/>
      </c>
      <c r="K6313" s="134">
        <v>0</v>
      </c>
      <c r="L6313" s="134">
        <v>7.0019999999999998</v>
      </c>
      <c r="M6313" s="138" t="str">
        <f t="shared" si="395"/>
        <v/>
      </c>
    </row>
    <row r="6314" spans="1:13" x14ac:dyDescent="0.25">
      <c r="A6314" s="134" t="s">
        <v>337</v>
      </c>
      <c r="B6314" s="134" t="s">
        <v>506</v>
      </c>
      <c r="C6314" s="134">
        <v>0</v>
      </c>
      <c r="D6314" s="134">
        <v>0</v>
      </c>
      <c r="E6314" s="138" t="str">
        <f t="shared" si="392"/>
        <v/>
      </c>
      <c r="F6314" s="134">
        <v>0</v>
      </c>
      <c r="G6314" s="134">
        <v>0</v>
      </c>
      <c r="H6314" s="138" t="str">
        <f t="shared" si="393"/>
        <v/>
      </c>
      <c r="I6314" s="134">
        <v>0</v>
      </c>
      <c r="J6314" s="138" t="str">
        <f t="shared" si="394"/>
        <v/>
      </c>
      <c r="K6314" s="134">
        <v>1.35</v>
      </c>
      <c r="L6314" s="134">
        <v>0</v>
      </c>
      <c r="M6314" s="138">
        <f t="shared" si="395"/>
        <v>-1</v>
      </c>
    </row>
    <row r="6315" spans="1:13" x14ac:dyDescent="0.25">
      <c r="A6315" s="134" t="s">
        <v>337</v>
      </c>
      <c r="B6315" s="134" t="s">
        <v>491</v>
      </c>
      <c r="C6315" s="134">
        <v>0</v>
      </c>
      <c r="D6315" s="134">
        <v>0</v>
      </c>
      <c r="E6315" s="138" t="str">
        <f t="shared" si="392"/>
        <v/>
      </c>
      <c r="F6315" s="134">
        <v>0</v>
      </c>
      <c r="G6315" s="134">
        <v>0</v>
      </c>
      <c r="H6315" s="138" t="str">
        <f t="shared" si="393"/>
        <v/>
      </c>
      <c r="I6315" s="134">
        <v>0</v>
      </c>
      <c r="J6315" s="138" t="str">
        <f t="shared" si="394"/>
        <v/>
      </c>
      <c r="K6315" s="134">
        <v>341.06088999999997</v>
      </c>
      <c r="L6315" s="134">
        <v>53.437559999999998</v>
      </c>
      <c r="M6315" s="138">
        <f t="shared" si="395"/>
        <v>-0.84331959023504566</v>
      </c>
    </row>
    <row r="6316" spans="1:13" x14ac:dyDescent="0.25">
      <c r="A6316" s="134" t="s">
        <v>337</v>
      </c>
      <c r="B6316" s="134" t="s">
        <v>456</v>
      </c>
      <c r="C6316" s="134">
        <v>0</v>
      </c>
      <c r="D6316" s="134">
        <v>0</v>
      </c>
      <c r="E6316" s="138" t="str">
        <f t="shared" si="392"/>
        <v/>
      </c>
      <c r="F6316" s="134">
        <v>0</v>
      </c>
      <c r="G6316" s="134">
        <v>0</v>
      </c>
      <c r="H6316" s="138" t="str">
        <f t="shared" si="393"/>
        <v/>
      </c>
      <c r="I6316" s="134">
        <v>0</v>
      </c>
      <c r="J6316" s="138" t="str">
        <f t="shared" si="394"/>
        <v/>
      </c>
      <c r="K6316" s="134">
        <v>6.55</v>
      </c>
      <c r="L6316" s="134">
        <v>0</v>
      </c>
      <c r="M6316" s="138">
        <f t="shared" si="395"/>
        <v>-1</v>
      </c>
    </row>
    <row r="6317" spans="1:13" x14ac:dyDescent="0.25">
      <c r="A6317" s="134" t="s">
        <v>337</v>
      </c>
      <c r="B6317" s="134" t="s">
        <v>503</v>
      </c>
      <c r="C6317" s="134">
        <v>0</v>
      </c>
      <c r="D6317" s="134">
        <v>0</v>
      </c>
      <c r="E6317" s="138" t="str">
        <f t="shared" si="392"/>
        <v/>
      </c>
      <c r="F6317" s="134">
        <v>0</v>
      </c>
      <c r="G6317" s="134">
        <v>0</v>
      </c>
      <c r="H6317" s="138" t="str">
        <f t="shared" si="393"/>
        <v/>
      </c>
      <c r="I6317" s="134">
        <v>0</v>
      </c>
      <c r="J6317" s="138" t="str">
        <f t="shared" si="394"/>
        <v/>
      </c>
      <c r="K6317" s="134">
        <v>0</v>
      </c>
      <c r="L6317" s="134">
        <v>0</v>
      </c>
      <c r="M6317" s="138" t="str">
        <f t="shared" si="395"/>
        <v/>
      </c>
    </row>
    <row r="6318" spans="1:13" x14ac:dyDescent="0.25">
      <c r="A6318" s="134" t="s">
        <v>337</v>
      </c>
      <c r="B6318" s="134" t="s">
        <v>496</v>
      </c>
      <c r="C6318" s="134">
        <v>0</v>
      </c>
      <c r="D6318" s="134">
        <v>0</v>
      </c>
      <c r="E6318" s="138" t="str">
        <f t="shared" si="392"/>
        <v/>
      </c>
      <c r="F6318" s="134">
        <v>0</v>
      </c>
      <c r="G6318" s="134">
        <v>0</v>
      </c>
      <c r="H6318" s="138" t="str">
        <f t="shared" si="393"/>
        <v/>
      </c>
      <c r="I6318" s="134">
        <v>0</v>
      </c>
      <c r="J6318" s="138" t="str">
        <f t="shared" si="394"/>
        <v/>
      </c>
      <c r="K6318" s="134">
        <v>109.25</v>
      </c>
      <c r="L6318" s="134">
        <v>62.249989999999997</v>
      </c>
      <c r="M6318" s="138">
        <f t="shared" si="395"/>
        <v>-0.43020604118993133</v>
      </c>
    </row>
    <row r="6319" spans="1:13" x14ac:dyDescent="0.25">
      <c r="A6319" s="134" t="s">
        <v>337</v>
      </c>
      <c r="B6319" s="134" t="s">
        <v>466</v>
      </c>
      <c r="C6319" s="134">
        <v>0</v>
      </c>
      <c r="D6319" s="134">
        <v>0</v>
      </c>
      <c r="E6319" s="138" t="str">
        <f t="shared" si="392"/>
        <v/>
      </c>
      <c r="F6319" s="134">
        <v>0</v>
      </c>
      <c r="G6319" s="134">
        <v>0</v>
      </c>
      <c r="H6319" s="138" t="str">
        <f t="shared" si="393"/>
        <v/>
      </c>
      <c r="I6319" s="134">
        <v>0</v>
      </c>
      <c r="J6319" s="138" t="str">
        <f t="shared" si="394"/>
        <v/>
      </c>
      <c r="K6319" s="134">
        <v>98.351500000000001</v>
      </c>
      <c r="L6319" s="134">
        <v>15.45003</v>
      </c>
      <c r="M6319" s="138">
        <f t="shared" si="395"/>
        <v>-0.84291007254591954</v>
      </c>
    </row>
    <row r="6320" spans="1:13" x14ac:dyDescent="0.25">
      <c r="A6320" s="134" t="s">
        <v>337</v>
      </c>
      <c r="B6320" s="134" t="s">
        <v>465</v>
      </c>
      <c r="C6320" s="134">
        <v>0</v>
      </c>
      <c r="D6320" s="134">
        <v>0</v>
      </c>
      <c r="E6320" s="138" t="str">
        <f t="shared" si="392"/>
        <v/>
      </c>
      <c r="F6320" s="134">
        <v>2.7</v>
      </c>
      <c r="G6320" s="134">
        <v>0</v>
      </c>
      <c r="H6320" s="138">
        <f t="shared" si="393"/>
        <v>-1</v>
      </c>
      <c r="I6320" s="134">
        <v>0</v>
      </c>
      <c r="J6320" s="138" t="str">
        <f t="shared" si="394"/>
        <v/>
      </c>
      <c r="K6320" s="134">
        <v>25.2</v>
      </c>
      <c r="L6320" s="134">
        <v>7.95</v>
      </c>
      <c r="M6320" s="138">
        <f t="shared" si="395"/>
        <v>-0.68452380952380953</v>
      </c>
    </row>
    <row r="6321" spans="1:13" x14ac:dyDescent="0.25">
      <c r="A6321" s="134" t="s">
        <v>337</v>
      </c>
      <c r="B6321" s="134" t="s">
        <v>488</v>
      </c>
      <c r="C6321" s="134">
        <v>0</v>
      </c>
      <c r="D6321" s="134">
        <v>0</v>
      </c>
      <c r="E6321" s="138" t="str">
        <f t="shared" si="392"/>
        <v/>
      </c>
      <c r="F6321" s="134">
        <v>0</v>
      </c>
      <c r="G6321" s="134">
        <v>0</v>
      </c>
      <c r="H6321" s="138" t="str">
        <f t="shared" si="393"/>
        <v/>
      </c>
      <c r="I6321" s="134">
        <v>0</v>
      </c>
      <c r="J6321" s="138" t="str">
        <f t="shared" si="394"/>
        <v/>
      </c>
      <c r="K6321" s="134">
        <v>10.4</v>
      </c>
      <c r="L6321" s="134">
        <v>0</v>
      </c>
      <c r="M6321" s="138">
        <f t="shared" si="395"/>
        <v>-1</v>
      </c>
    </row>
    <row r="6322" spans="1:13" x14ac:dyDescent="0.25">
      <c r="A6322" s="141" t="s">
        <v>337</v>
      </c>
      <c r="B6322" s="141" t="s">
        <v>3</v>
      </c>
      <c r="C6322" s="141">
        <v>0</v>
      </c>
      <c r="D6322" s="141">
        <v>179.74715</v>
      </c>
      <c r="E6322" s="138" t="str">
        <f t="shared" si="392"/>
        <v/>
      </c>
      <c r="F6322" s="141">
        <v>3080.7867900000001</v>
      </c>
      <c r="G6322" s="141">
        <v>5723.1992700000001</v>
      </c>
      <c r="H6322" s="138">
        <f t="shared" si="393"/>
        <v>0.85770702749605077</v>
      </c>
      <c r="I6322" s="141">
        <v>6630.6596900000004</v>
      </c>
      <c r="J6322" s="138">
        <f t="shared" si="394"/>
        <v>-0.136858240722048</v>
      </c>
      <c r="K6322" s="141">
        <v>39673.124689999997</v>
      </c>
      <c r="L6322" s="141">
        <v>42395.96082</v>
      </c>
      <c r="M6322" s="138">
        <f t="shared" si="395"/>
        <v>6.8631753895763037E-2</v>
      </c>
    </row>
    <row r="6323" spans="1:13" x14ac:dyDescent="0.25">
      <c r="A6323" s="134" t="s">
        <v>347</v>
      </c>
      <c r="B6323" s="134" t="s">
        <v>463</v>
      </c>
      <c r="C6323" s="134">
        <v>0</v>
      </c>
      <c r="D6323" s="134">
        <v>0</v>
      </c>
      <c r="E6323" s="138" t="str">
        <f t="shared" si="392"/>
        <v/>
      </c>
      <c r="F6323" s="134">
        <v>129.48400000000001</v>
      </c>
      <c r="G6323" s="134">
        <v>3.8908200000000002</v>
      </c>
      <c r="H6323" s="138">
        <f t="shared" si="393"/>
        <v>-0.96995134533996474</v>
      </c>
      <c r="I6323" s="134">
        <v>105.60299999999999</v>
      </c>
      <c r="J6323" s="138">
        <f t="shared" si="394"/>
        <v>-0.96315616033635409</v>
      </c>
      <c r="K6323" s="134">
        <v>586.24820999999997</v>
      </c>
      <c r="L6323" s="134">
        <v>129.32222999999999</v>
      </c>
      <c r="M6323" s="138">
        <f t="shared" si="395"/>
        <v>-0.77940703648374465</v>
      </c>
    </row>
    <row r="6324" spans="1:13" x14ac:dyDescent="0.25">
      <c r="A6324" s="134" t="s">
        <v>347</v>
      </c>
      <c r="B6324" s="134" t="s">
        <v>478</v>
      </c>
      <c r="C6324" s="134">
        <v>0</v>
      </c>
      <c r="D6324" s="134">
        <v>0</v>
      </c>
      <c r="E6324" s="138" t="str">
        <f t="shared" si="392"/>
        <v/>
      </c>
      <c r="F6324" s="134">
        <v>0</v>
      </c>
      <c r="G6324" s="134">
        <v>0</v>
      </c>
      <c r="H6324" s="138" t="str">
        <f t="shared" si="393"/>
        <v/>
      </c>
      <c r="I6324" s="134">
        <v>0</v>
      </c>
      <c r="J6324" s="138" t="str">
        <f t="shared" si="394"/>
        <v/>
      </c>
      <c r="K6324" s="134">
        <v>0</v>
      </c>
      <c r="L6324" s="134">
        <v>170.05165</v>
      </c>
      <c r="M6324" s="138" t="str">
        <f t="shared" si="395"/>
        <v/>
      </c>
    </row>
    <row r="6325" spans="1:13" x14ac:dyDescent="0.25">
      <c r="A6325" s="134" t="s">
        <v>347</v>
      </c>
      <c r="B6325" s="134" t="s">
        <v>498</v>
      </c>
      <c r="C6325" s="134">
        <v>0</v>
      </c>
      <c r="D6325" s="134">
        <v>0</v>
      </c>
      <c r="E6325" s="138" t="str">
        <f t="shared" si="392"/>
        <v/>
      </c>
      <c r="F6325" s="134">
        <v>0</v>
      </c>
      <c r="G6325" s="134">
        <v>0</v>
      </c>
      <c r="H6325" s="138" t="str">
        <f t="shared" si="393"/>
        <v/>
      </c>
      <c r="I6325" s="134">
        <v>0</v>
      </c>
      <c r="J6325" s="138" t="str">
        <f t="shared" si="394"/>
        <v/>
      </c>
      <c r="K6325" s="134">
        <v>0</v>
      </c>
      <c r="L6325" s="134">
        <v>78.134649999999993</v>
      </c>
      <c r="M6325" s="138" t="str">
        <f t="shared" si="395"/>
        <v/>
      </c>
    </row>
    <row r="6326" spans="1:13" x14ac:dyDescent="0.25">
      <c r="A6326" s="134" t="s">
        <v>347</v>
      </c>
      <c r="B6326" s="134" t="s">
        <v>454</v>
      </c>
      <c r="C6326" s="134">
        <v>0</v>
      </c>
      <c r="D6326" s="134">
        <v>0</v>
      </c>
      <c r="E6326" s="138" t="str">
        <f t="shared" si="392"/>
        <v/>
      </c>
      <c r="F6326" s="134">
        <v>340.10219000000001</v>
      </c>
      <c r="G6326" s="134">
        <v>611.81467999999995</v>
      </c>
      <c r="H6326" s="138">
        <f t="shared" si="393"/>
        <v>0.79891426162236701</v>
      </c>
      <c r="I6326" s="134">
        <v>567.66171999999995</v>
      </c>
      <c r="J6326" s="138">
        <f t="shared" si="394"/>
        <v>7.7780407669553631E-2</v>
      </c>
      <c r="K6326" s="134">
        <v>2761.7774100000001</v>
      </c>
      <c r="L6326" s="134">
        <v>4193.9024099999997</v>
      </c>
      <c r="M6326" s="138">
        <f t="shared" si="395"/>
        <v>0.51855192776017356</v>
      </c>
    </row>
    <row r="6327" spans="1:13" x14ac:dyDescent="0.25">
      <c r="A6327" s="134" t="s">
        <v>347</v>
      </c>
      <c r="B6327" s="134" t="s">
        <v>472</v>
      </c>
      <c r="C6327" s="134">
        <v>0</v>
      </c>
      <c r="D6327" s="134">
        <v>0</v>
      </c>
      <c r="E6327" s="138" t="str">
        <f t="shared" si="392"/>
        <v/>
      </c>
      <c r="F6327" s="134">
        <v>0</v>
      </c>
      <c r="G6327" s="134">
        <v>0</v>
      </c>
      <c r="H6327" s="138" t="str">
        <f t="shared" si="393"/>
        <v/>
      </c>
      <c r="I6327" s="134">
        <v>0</v>
      </c>
      <c r="J6327" s="138" t="str">
        <f t="shared" si="394"/>
        <v/>
      </c>
      <c r="K6327" s="134">
        <v>27.640779999999999</v>
      </c>
      <c r="L6327" s="134">
        <v>110.8074</v>
      </c>
      <c r="M6327" s="138">
        <f t="shared" si="395"/>
        <v>3.0088376666649781</v>
      </c>
    </row>
    <row r="6328" spans="1:13" x14ac:dyDescent="0.25">
      <c r="A6328" s="134" t="s">
        <v>347</v>
      </c>
      <c r="B6328" s="134" t="s">
        <v>471</v>
      </c>
      <c r="C6328" s="134">
        <v>0</v>
      </c>
      <c r="D6328" s="134">
        <v>0</v>
      </c>
      <c r="E6328" s="138" t="str">
        <f t="shared" si="392"/>
        <v/>
      </c>
      <c r="F6328" s="134">
        <v>0</v>
      </c>
      <c r="G6328" s="134">
        <v>12.852830000000001</v>
      </c>
      <c r="H6328" s="138" t="str">
        <f t="shared" si="393"/>
        <v/>
      </c>
      <c r="I6328" s="134">
        <v>0</v>
      </c>
      <c r="J6328" s="138" t="str">
        <f t="shared" si="394"/>
        <v/>
      </c>
      <c r="K6328" s="134">
        <v>139.80000999999999</v>
      </c>
      <c r="L6328" s="134">
        <v>25.575009999999999</v>
      </c>
      <c r="M6328" s="138">
        <f t="shared" si="395"/>
        <v>-0.81706002739198658</v>
      </c>
    </row>
    <row r="6329" spans="1:13" x14ac:dyDescent="0.25">
      <c r="A6329" s="134" t="s">
        <v>347</v>
      </c>
      <c r="B6329" s="134" t="s">
        <v>501</v>
      </c>
      <c r="C6329" s="134">
        <v>0</v>
      </c>
      <c r="D6329" s="134">
        <v>0</v>
      </c>
      <c r="E6329" s="138" t="str">
        <f t="shared" si="392"/>
        <v/>
      </c>
      <c r="F6329" s="134">
        <v>0</v>
      </c>
      <c r="G6329" s="134">
        <v>0</v>
      </c>
      <c r="H6329" s="138" t="str">
        <f t="shared" si="393"/>
        <v/>
      </c>
      <c r="I6329" s="134">
        <v>0</v>
      </c>
      <c r="J6329" s="138" t="str">
        <f t="shared" si="394"/>
        <v/>
      </c>
      <c r="K6329" s="134">
        <v>56.221670000000003</v>
      </c>
      <c r="L6329" s="134">
        <v>0</v>
      </c>
      <c r="M6329" s="138">
        <f t="shared" si="395"/>
        <v>-1</v>
      </c>
    </row>
    <row r="6330" spans="1:13" x14ac:dyDescent="0.25">
      <c r="A6330" s="134" t="s">
        <v>347</v>
      </c>
      <c r="B6330" s="134" t="s">
        <v>451</v>
      </c>
      <c r="C6330" s="134">
        <v>0</v>
      </c>
      <c r="D6330" s="134">
        <v>0</v>
      </c>
      <c r="E6330" s="138" t="str">
        <f t="shared" si="392"/>
        <v/>
      </c>
      <c r="F6330" s="134">
        <v>0</v>
      </c>
      <c r="G6330" s="134">
        <v>0</v>
      </c>
      <c r="H6330" s="138" t="str">
        <f t="shared" si="393"/>
        <v/>
      </c>
      <c r="I6330" s="134">
        <v>78.739800000000002</v>
      </c>
      <c r="J6330" s="138">
        <f t="shared" si="394"/>
        <v>-1</v>
      </c>
      <c r="K6330" s="134">
        <v>553.71409000000006</v>
      </c>
      <c r="L6330" s="134">
        <v>104.11615</v>
      </c>
      <c r="M6330" s="138">
        <f t="shared" si="395"/>
        <v>-0.81196767089672583</v>
      </c>
    </row>
    <row r="6331" spans="1:13" x14ac:dyDescent="0.25">
      <c r="A6331" s="134" t="s">
        <v>347</v>
      </c>
      <c r="B6331" s="134" t="s">
        <v>458</v>
      </c>
      <c r="C6331" s="134">
        <v>0</v>
      </c>
      <c r="D6331" s="134">
        <v>0</v>
      </c>
      <c r="E6331" s="138" t="str">
        <f t="shared" si="392"/>
        <v/>
      </c>
      <c r="F6331" s="134">
        <v>0</v>
      </c>
      <c r="G6331" s="134">
        <v>0</v>
      </c>
      <c r="H6331" s="138" t="str">
        <f t="shared" si="393"/>
        <v/>
      </c>
      <c r="I6331" s="134">
        <v>5.9986100000000002</v>
      </c>
      <c r="J6331" s="138">
        <f t="shared" si="394"/>
        <v>-1</v>
      </c>
      <c r="K6331" s="134">
        <v>23.800370000000001</v>
      </c>
      <c r="L6331" s="134">
        <v>448.55239999999998</v>
      </c>
      <c r="M6331" s="138">
        <f t="shared" si="395"/>
        <v>17.846446504823241</v>
      </c>
    </row>
    <row r="6332" spans="1:13" x14ac:dyDescent="0.25">
      <c r="A6332" s="134" t="s">
        <v>347</v>
      </c>
      <c r="B6332" s="134" t="s">
        <v>494</v>
      </c>
      <c r="C6332" s="134">
        <v>0</v>
      </c>
      <c r="D6332" s="134">
        <v>0</v>
      </c>
      <c r="E6332" s="138" t="str">
        <f t="shared" si="392"/>
        <v/>
      </c>
      <c r="F6332" s="134">
        <v>0</v>
      </c>
      <c r="G6332" s="134">
        <v>0</v>
      </c>
      <c r="H6332" s="138" t="str">
        <f t="shared" si="393"/>
        <v/>
      </c>
      <c r="I6332" s="134">
        <v>0</v>
      </c>
      <c r="J6332" s="138" t="str">
        <f t="shared" si="394"/>
        <v/>
      </c>
      <c r="K6332" s="134">
        <v>0</v>
      </c>
      <c r="L6332" s="134">
        <v>35.722320000000003</v>
      </c>
      <c r="M6332" s="138" t="str">
        <f t="shared" si="395"/>
        <v/>
      </c>
    </row>
    <row r="6333" spans="1:13" x14ac:dyDescent="0.25">
      <c r="A6333" s="134" t="s">
        <v>347</v>
      </c>
      <c r="B6333" s="134" t="s">
        <v>479</v>
      </c>
      <c r="C6333" s="134">
        <v>0</v>
      </c>
      <c r="D6333" s="134">
        <v>0</v>
      </c>
      <c r="E6333" s="138" t="str">
        <f t="shared" si="392"/>
        <v/>
      </c>
      <c r="F6333" s="134">
        <v>0</v>
      </c>
      <c r="G6333" s="134">
        <v>0</v>
      </c>
      <c r="H6333" s="138" t="str">
        <f t="shared" si="393"/>
        <v/>
      </c>
      <c r="I6333" s="134">
        <v>2.4192</v>
      </c>
      <c r="J6333" s="138">
        <f t="shared" si="394"/>
        <v>-1</v>
      </c>
      <c r="K6333" s="134">
        <v>0</v>
      </c>
      <c r="L6333" s="134">
        <v>2.4192</v>
      </c>
      <c r="M6333" s="138" t="str">
        <f t="shared" si="395"/>
        <v/>
      </c>
    </row>
    <row r="6334" spans="1:13" x14ac:dyDescent="0.25">
      <c r="A6334" s="134" t="s">
        <v>347</v>
      </c>
      <c r="B6334" s="134" t="s">
        <v>467</v>
      </c>
      <c r="C6334" s="134">
        <v>0</v>
      </c>
      <c r="D6334" s="134">
        <v>0</v>
      </c>
      <c r="E6334" s="138" t="str">
        <f t="shared" si="392"/>
        <v/>
      </c>
      <c r="F6334" s="134">
        <v>0</v>
      </c>
      <c r="G6334" s="134">
        <v>0</v>
      </c>
      <c r="H6334" s="138" t="str">
        <f t="shared" si="393"/>
        <v/>
      </c>
      <c r="I6334" s="134">
        <v>0</v>
      </c>
      <c r="J6334" s="138" t="str">
        <f t="shared" si="394"/>
        <v/>
      </c>
      <c r="K6334" s="134">
        <v>0</v>
      </c>
      <c r="L6334" s="134">
        <v>0</v>
      </c>
      <c r="M6334" s="138" t="str">
        <f t="shared" si="395"/>
        <v/>
      </c>
    </row>
    <row r="6335" spans="1:13" x14ac:dyDescent="0.25">
      <c r="A6335" s="134" t="s">
        <v>347</v>
      </c>
      <c r="B6335" s="134" t="s">
        <v>455</v>
      </c>
      <c r="C6335" s="134">
        <v>0</v>
      </c>
      <c r="D6335" s="134">
        <v>50.078000000000003</v>
      </c>
      <c r="E6335" s="138" t="str">
        <f t="shared" si="392"/>
        <v/>
      </c>
      <c r="F6335" s="134">
        <v>160.85992999999999</v>
      </c>
      <c r="G6335" s="134">
        <v>291.22563000000002</v>
      </c>
      <c r="H6335" s="138">
        <f t="shared" si="393"/>
        <v>0.81042991874980941</v>
      </c>
      <c r="I6335" s="134">
        <v>213.49875</v>
      </c>
      <c r="J6335" s="138">
        <f t="shared" si="394"/>
        <v>0.36406245938208071</v>
      </c>
      <c r="K6335" s="134">
        <v>1171.22333</v>
      </c>
      <c r="L6335" s="134">
        <v>2211.90949</v>
      </c>
      <c r="M6335" s="138">
        <f t="shared" si="395"/>
        <v>0.88854630312051586</v>
      </c>
    </row>
    <row r="6336" spans="1:13" x14ac:dyDescent="0.25">
      <c r="A6336" s="134" t="s">
        <v>347</v>
      </c>
      <c r="B6336" s="134" t="s">
        <v>459</v>
      </c>
      <c r="C6336" s="134">
        <v>0</v>
      </c>
      <c r="D6336" s="134">
        <v>0</v>
      </c>
      <c r="E6336" s="138" t="str">
        <f t="shared" si="392"/>
        <v/>
      </c>
      <c r="F6336" s="134">
        <v>0</v>
      </c>
      <c r="G6336" s="134">
        <v>0</v>
      </c>
      <c r="H6336" s="138" t="str">
        <f t="shared" si="393"/>
        <v/>
      </c>
      <c r="I6336" s="134">
        <v>0</v>
      </c>
      <c r="J6336" s="138" t="str">
        <f t="shared" si="394"/>
        <v/>
      </c>
      <c r="K6336" s="134">
        <v>14.598000000000001</v>
      </c>
      <c r="L6336" s="134">
        <v>0</v>
      </c>
      <c r="M6336" s="138">
        <f t="shared" si="395"/>
        <v>-1</v>
      </c>
    </row>
    <row r="6337" spans="1:13" x14ac:dyDescent="0.25">
      <c r="A6337" s="134" t="s">
        <v>347</v>
      </c>
      <c r="B6337" s="134" t="s">
        <v>450</v>
      </c>
      <c r="C6337" s="134">
        <v>16.395</v>
      </c>
      <c r="D6337" s="134">
        <v>0</v>
      </c>
      <c r="E6337" s="138">
        <f t="shared" si="392"/>
        <v>-1</v>
      </c>
      <c r="F6337" s="134">
        <v>1254.7812200000001</v>
      </c>
      <c r="G6337" s="134">
        <v>1011.77068</v>
      </c>
      <c r="H6337" s="138">
        <f t="shared" si="393"/>
        <v>-0.19366765785672191</v>
      </c>
      <c r="I6337" s="134">
        <v>3108.2332099999999</v>
      </c>
      <c r="J6337" s="138">
        <f t="shared" si="394"/>
        <v>-0.67448688317695438</v>
      </c>
      <c r="K6337" s="134">
        <v>13357.5031</v>
      </c>
      <c r="L6337" s="134">
        <v>19427.377960000002</v>
      </c>
      <c r="M6337" s="138">
        <f t="shared" si="395"/>
        <v>0.45441687825623656</v>
      </c>
    </row>
    <row r="6338" spans="1:13" x14ac:dyDescent="0.25">
      <c r="A6338" s="134" t="s">
        <v>347</v>
      </c>
      <c r="B6338" s="134" t="s">
        <v>453</v>
      </c>
      <c r="C6338" s="134">
        <v>0</v>
      </c>
      <c r="D6338" s="134">
        <v>0</v>
      </c>
      <c r="E6338" s="138" t="str">
        <f t="shared" si="392"/>
        <v/>
      </c>
      <c r="F6338" s="134">
        <v>267.55228</v>
      </c>
      <c r="G6338" s="134">
        <v>174.24823000000001</v>
      </c>
      <c r="H6338" s="138">
        <f t="shared" si="393"/>
        <v>-0.34873203098848571</v>
      </c>
      <c r="I6338" s="134">
        <v>274.68770999999998</v>
      </c>
      <c r="J6338" s="138">
        <f t="shared" si="394"/>
        <v>-0.36564970453173895</v>
      </c>
      <c r="K6338" s="134">
        <v>1741.8574599999999</v>
      </c>
      <c r="L6338" s="134">
        <v>2227.7376199999999</v>
      </c>
      <c r="M6338" s="138">
        <f t="shared" si="395"/>
        <v>0.27894369726441326</v>
      </c>
    </row>
    <row r="6339" spans="1:13" x14ac:dyDescent="0.25">
      <c r="A6339" s="134" t="s">
        <v>347</v>
      </c>
      <c r="B6339" s="134" t="s">
        <v>487</v>
      </c>
      <c r="C6339" s="134">
        <v>0</v>
      </c>
      <c r="D6339" s="134">
        <v>0</v>
      </c>
      <c r="E6339" s="138" t="str">
        <f t="shared" si="392"/>
        <v/>
      </c>
      <c r="F6339" s="134">
        <v>0</v>
      </c>
      <c r="G6339" s="134">
        <v>0</v>
      </c>
      <c r="H6339" s="138" t="str">
        <f t="shared" si="393"/>
        <v/>
      </c>
      <c r="I6339" s="134">
        <v>21.967500000000001</v>
      </c>
      <c r="J6339" s="138">
        <f t="shared" si="394"/>
        <v>-1</v>
      </c>
      <c r="K6339" s="134">
        <v>121.45725</v>
      </c>
      <c r="L6339" s="134">
        <v>31.098379999999999</v>
      </c>
      <c r="M6339" s="138">
        <f t="shared" si="395"/>
        <v>-0.74395616564676048</v>
      </c>
    </row>
    <row r="6340" spans="1:13" x14ac:dyDescent="0.25">
      <c r="A6340" s="134" t="s">
        <v>347</v>
      </c>
      <c r="B6340" s="134" t="s">
        <v>497</v>
      </c>
      <c r="C6340" s="134">
        <v>0</v>
      </c>
      <c r="D6340" s="134">
        <v>0</v>
      </c>
      <c r="E6340" s="138" t="str">
        <f t="shared" si="392"/>
        <v/>
      </c>
      <c r="F6340" s="134">
        <v>0</v>
      </c>
      <c r="G6340" s="134">
        <v>0</v>
      </c>
      <c r="H6340" s="138" t="str">
        <f t="shared" si="393"/>
        <v/>
      </c>
      <c r="I6340" s="134">
        <v>0</v>
      </c>
      <c r="J6340" s="138" t="str">
        <f t="shared" si="394"/>
        <v/>
      </c>
      <c r="K6340" s="134">
        <v>63.936999999999998</v>
      </c>
      <c r="L6340" s="134">
        <v>65.664510000000007</v>
      </c>
      <c r="M6340" s="138">
        <f t="shared" si="395"/>
        <v>2.7018940519574208E-2</v>
      </c>
    </row>
    <row r="6341" spans="1:13" x14ac:dyDescent="0.25">
      <c r="A6341" s="134" t="s">
        <v>347</v>
      </c>
      <c r="B6341" s="134" t="s">
        <v>452</v>
      </c>
      <c r="C6341" s="134">
        <v>0</v>
      </c>
      <c r="D6341" s="134">
        <v>0</v>
      </c>
      <c r="E6341" s="138" t="str">
        <f t="shared" ref="E6341:E6404" si="396">IF(C6341=0,"",(D6341/C6341-1))</f>
        <v/>
      </c>
      <c r="F6341" s="134">
        <v>24.324339999999999</v>
      </c>
      <c r="G6341" s="134">
        <v>39.744</v>
      </c>
      <c r="H6341" s="138">
        <f t="shared" ref="H6341:H6404" si="397">IF(F6341=0,"",(G6341/F6341-1))</f>
        <v>0.63391894703001195</v>
      </c>
      <c r="I6341" s="134">
        <v>17.178000000000001</v>
      </c>
      <c r="J6341" s="138">
        <f t="shared" ref="J6341:J6404" si="398">IF(I6341=0,"",(G6341/I6341-1))</f>
        <v>1.3136570031435557</v>
      </c>
      <c r="K6341" s="134">
        <v>587.79060000000004</v>
      </c>
      <c r="L6341" s="134">
        <v>119.7826</v>
      </c>
      <c r="M6341" s="138">
        <f t="shared" ref="M6341:M6404" si="399">IF(K6341=0,"",(L6341/K6341-1))</f>
        <v>-0.79621552301108589</v>
      </c>
    </row>
    <row r="6342" spans="1:13" x14ac:dyDescent="0.25">
      <c r="A6342" s="134" t="s">
        <v>347</v>
      </c>
      <c r="B6342" s="134" t="s">
        <v>460</v>
      </c>
      <c r="C6342" s="134">
        <v>0</v>
      </c>
      <c r="D6342" s="134">
        <v>0</v>
      </c>
      <c r="E6342" s="138" t="str">
        <f t="shared" si="396"/>
        <v/>
      </c>
      <c r="F6342" s="134">
        <v>16.8</v>
      </c>
      <c r="G6342" s="134">
        <v>233.32</v>
      </c>
      <c r="H6342" s="138">
        <f t="shared" si="397"/>
        <v>12.888095238095238</v>
      </c>
      <c r="I6342" s="134">
        <v>32.061149999999998</v>
      </c>
      <c r="J6342" s="138">
        <f t="shared" si="398"/>
        <v>6.2773434514981528</v>
      </c>
      <c r="K6342" s="134">
        <v>3366.76658</v>
      </c>
      <c r="L6342" s="134">
        <v>1291.2188000000001</v>
      </c>
      <c r="M6342" s="138">
        <f t="shared" si="399"/>
        <v>-0.61648104514569579</v>
      </c>
    </row>
    <row r="6343" spans="1:13" x14ac:dyDescent="0.25">
      <c r="A6343" s="134" t="s">
        <v>347</v>
      </c>
      <c r="B6343" s="134" t="s">
        <v>457</v>
      </c>
      <c r="C6343" s="134">
        <v>0</v>
      </c>
      <c r="D6343" s="134">
        <v>0</v>
      </c>
      <c r="E6343" s="138" t="str">
        <f t="shared" si="396"/>
        <v/>
      </c>
      <c r="F6343" s="134">
        <v>30.744039999999998</v>
      </c>
      <c r="G6343" s="134">
        <v>491.23941000000002</v>
      </c>
      <c r="H6343" s="138">
        <f t="shared" si="397"/>
        <v>14.978362310223382</v>
      </c>
      <c r="I6343" s="134">
        <v>214.40656000000001</v>
      </c>
      <c r="J6343" s="138">
        <f t="shared" si="398"/>
        <v>1.2911584888074321</v>
      </c>
      <c r="K6343" s="134">
        <v>1166.6689799999999</v>
      </c>
      <c r="L6343" s="134">
        <v>1471.6340399999999</v>
      </c>
      <c r="M6343" s="138">
        <f t="shared" si="399"/>
        <v>0.26139810454204415</v>
      </c>
    </row>
    <row r="6344" spans="1:13" x14ac:dyDescent="0.25">
      <c r="A6344" s="134" t="s">
        <v>347</v>
      </c>
      <c r="B6344" s="134" t="s">
        <v>462</v>
      </c>
      <c r="C6344" s="134">
        <v>0</v>
      </c>
      <c r="D6344" s="134">
        <v>0</v>
      </c>
      <c r="E6344" s="138" t="str">
        <f t="shared" si="396"/>
        <v/>
      </c>
      <c r="F6344" s="134">
        <v>47.613799999999998</v>
      </c>
      <c r="G6344" s="134">
        <v>32.739150000000002</v>
      </c>
      <c r="H6344" s="138">
        <f t="shared" si="397"/>
        <v>-0.31240207670885323</v>
      </c>
      <c r="I6344" s="134">
        <v>248.35382000000001</v>
      </c>
      <c r="J6344" s="138">
        <f t="shared" si="398"/>
        <v>-0.8681753717337628</v>
      </c>
      <c r="K6344" s="134">
        <v>1637.5762500000001</v>
      </c>
      <c r="L6344" s="134">
        <v>1170.8202900000001</v>
      </c>
      <c r="M6344" s="138">
        <f t="shared" si="399"/>
        <v>-0.28502853531247774</v>
      </c>
    </row>
    <row r="6345" spans="1:13" x14ac:dyDescent="0.25">
      <c r="A6345" s="134" t="s">
        <v>347</v>
      </c>
      <c r="B6345" s="134" t="s">
        <v>506</v>
      </c>
      <c r="C6345" s="134">
        <v>0</v>
      </c>
      <c r="D6345" s="134">
        <v>0</v>
      </c>
      <c r="E6345" s="138" t="str">
        <f t="shared" si="396"/>
        <v/>
      </c>
      <c r="F6345" s="134">
        <v>17.302630000000001</v>
      </c>
      <c r="G6345" s="134">
        <v>0</v>
      </c>
      <c r="H6345" s="138">
        <f t="shared" si="397"/>
        <v>-1</v>
      </c>
      <c r="I6345" s="134">
        <v>0</v>
      </c>
      <c r="J6345" s="138" t="str">
        <f t="shared" si="398"/>
        <v/>
      </c>
      <c r="K6345" s="134">
        <v>17.302630000000001</v>
      </c>
      <c r="L6345" s="134">
        <v>35.336799999999997</v>
      </c>
      <c r="M6345" s="138">
        <f t="shared" si="399"/>
        <v>1.0422791217288929</v>
      </c>
    </row>
    <row r="6346" spans="1:13" x14ac:dyDescent="0.25">
      <c r="A6346" s="134" t="s">
        <v>347</v>
      </c>
      <c r="B6346" s="134" t="s">
        <v>491</v>
      </c>
      <c r="C6346" s="134">
        <v>0</v>
      </c>
      <c r="D6346" s="134">
        <v>0</v>
      </c>
      <c r="E6346" s="138" t="str">
        <f t="shared" si="396"/>
        <v/>
      </c>
      <c r="F6346" s="134">
        <v>0</v>
      </c>
      <c r="G6346" s="134">
        <v>0</v>
      </c>
      <c r="H6346" s="138" t="str">
        <f t="shared" si="397"/>
        <v/>
      </c>
      <c r="I6346" s="134">
        <v>0</v>
      </c>
      <c r="J6346" s="138" t="str">
        <f t="shared" si="398"/>
        <v/>
      </c>
      <c r="K6346" s="134">
        <v>0</v>
      </c>
      <c r="L6346" s="134">
        <v>973.23689000000002</v>
      </c>
      <c r="M6346" s="138" t="str">
        <f t="shared" si="399"/>
        <v/>
      </c>
    </row>
    <row r="6347" spans="1:13" x14ac:dyDescent="0.25">
      <c r="A6347" s="134" t="s">
        <v>347</v>
      </c>
      <c r="B6347" s="134" t="s">
        <v>456</v>
      </c>
      <c r="C6347" s="134">
        <v>0</v>
      </c>
      <c r="D6347" s="134">
        <v>0</v>
      </c>
      <c r="E6347" s="138" t="str">
        <f t="shared" si="396"/>
        <v/>
      </c>
      <c r="F6347" s="134">
        <v>0</v>
      </c>
      <c r="G6347" s="134">
        <v>0</v>
      </c>
      <c r="H6347" s="138" t="str">
        <f t="shared" si="397"/>
        <v/>
      </c>
      <c r="I6347" s="134">
        <v>12.412509999999999</v>
      </c>
      <c r="J6347" s="138">
        <f t="shared" si="398"/>
        <v>-1</v>
      </c>
      <c r="K6347" s="134">
        <v>54.52</v>
      </c>
      <c r="L6347" s="134">
        <v>12.412509999999999</v>
      </c>
      <c r="M6347" s="138">
        <f t="shared" si="399"/>
        <v>-0.77233107116654443</v>
      </c>
    </row>
    <row r="6348" spans="1:13" x14ac:dyDescent="0.25">
      <c r="A6348" s="134" t="s">
        <v>347</v>
      </c>
      <c r="B6348" s="134" t="s">
        <v>470</v>
      </c>
      <c r="C6348" s="134">
        <v>0</v>
      </c>
      <c r="D6348" s="134">
        <v>0</v>
      </c>
      <c r="E6348" s="138" t="str">
        <f t="shared" si="396"/>
        <v/>
      </c>
      <c r="F6348" s="134">
        <v>0</v>
      </c>
      <c r="G6348" s="134">
        <v>0</v>
      </c>
      <c r="H6348" s="138" t="str">
        <f t="shared" si="397"/>
        <v/>
      </c>
      <c r="I6348" s="134">
        <v>0</v>
      </c>
      <c r="J6348" s="138" t="str">
        <f t="shared" si="398"/>
        <v/>
      </c>
      <c r="K6348" s="134">
        <v>0</v>
      </c>
      <c r="L6348" s="134">
        <v>0</v>
      </c>
      <c r="M6348" s="138" t="str">
        <f t="shared" si="399"/>
        <v/>
      </c>
    </row>
    <row r="6349" spans="1:13" x14ac:dyDescent="0.25">
      <c r="A6349" s="134" t="s">
        <v>347</v>
      </c>
      <c r="B6349" s="134" t="s">
        <v>466</v>
      </c>
      <c r="C6349" s="134">
        <v>0</v>
      </c>
      <c r="D6349" s="134">
        <v>0</v>
      </c>
      <c r="E6349" s="138" t="str">
        <f t="shared" si="396"/>
        <v/>
      </c>
      <c r="F6349" s="134">
        <v>88.947329999999994</v>
      </c>
      <c r="G6349" s="134">
        <v>0</v>
      </c>
      <c r="H6349" s="138">
        <f t="shared" si="397"/>
        <v>-1</v>
      </c>
      <c r="I6349" s="134">
        <v>0</v>
      </c>
      <c r="J6349" s="138" t="str">
        <f t="shared" si="398"/>
        <v/>
      </c>
      <c r="K6349" s="134">
        <v>166.75404</v>
      </c>
      <c r="L6349" s="134">
        <v>186.39705000000001</v>
      </c>
      <c r="M6349" s="138">
        <f t="shared" si="399"/>
        <v>0.11779630646429928</v>
      </c>
    </row>
    <row r="6350" spans="1:13" x14ac:dyDescent="0.25">
      <c r="A6350" s="134" t="s">
        <v>347</v>
      </c>
      <c r="B6350" s="134" t="s">
        <v>488</v>
      </c>
      <c r="C6350" s="134">
        <v>0</v>
      </c>
      <c r="D6350" s="134">
        <v>0</v>
      </c>
      <c r="E6350" s="138" t="str">
        <f t="shared" si="396"/>
        <v/>
      </c>
      <c r="F6350" s="134">
        <v>0</v>
      </c>
      <c r="G6350" s="134">
        <v>0</v>
      </c>
      <c r="H6350" s="138" t="str">
        <f t="shared" si="397"/>
        <v/>
      </c>
      <c r="I6350" s="134">
        <v>0</v>
      </c>
      <c r="J6350" s="138" t="str">
        <f t="shared" si="398"/>
        <v/>
      </c>
      <c r="K6350" s="134">
        <v>0</v>
      </c>
      <c r="L6350" s="134">
        <v>0</v>
      </c>
      <c r="M6350" s="138" t="str">
        <f t="shared" si="399"/>
        <v/>
      </c>
    </row>
    <row r="6351" spans="1:13" x14ac:dyDescent="0.25">
      <c r="A6351" s="141" t="s">
        <v>347</v>
      </c>
      <c r="B6351" s="141" t="s">
        <v>3</v>
      </c>
      <c r="C6351" s="141">
        <v>16.395</v>
      </c>
      <c r="D6351" s="141">
        <v>50.078000000000003</v>
      </c>
      <c r="E6351" s="138">
        <f t="shared" si="396"/>
        <v>2.0544678255565723</v>
      </c>
      <c r="F6351" s="141">
        <v>2378.5117599999999</v>
      </c>
      <c r="G6351" s="141">
        <v>2902.8454299999999</v>
      </c>
      <c r="H6351" s="138">
        <f t="shared" si="397"/>
        <v>0.22044611206799325</v>
      </c>
      <c r="I6351" s="141">
        <v>4903.2215399999995</v>
      </c>
      <c r="J6351" s="138">
        <f t="shared" si="398"/>
        <v>-0.4079717984759873</v>
      </c>
      <c r="K6351" s="141">
        <v>27617.157759999998</v>
      </c>
      <c r="L6351" s="141">
        <v>34523.230360000001</v>
      </c>
      <c r="M6351" s="138">
        <f t="shared" si="399"/>
        <v>0.25006456710771974</v>
      </c>
    </row>
    <row r="6352" spans="1:13" x14ac:dyDescent="0.25">
      <c r="A6352" s="134" t="s">
        <v>394</v>
      </c>
      <c r="B6352" s="134" t="s">
        <v>463</v>
      </c>
      <c r="C6352" s="134">
        <v>0</v>
      </c>
      <c r="D6352" s="134">
        <v>0</v>
      </c>
      <c r="E6352" s="138" t="str">
        <f t="shared" si="396"/>
        <v/>
      </c>
      <c r="F6352" s="134">
        <v>0</v>
      </c>
      <c r="G6352" s="134">
        <v>0</v>
      </c>
      <c r="H6352" s="138" t="str">
        <f t="shared" si="397"/>
        <v/>
      </c>
      <c r="I6352" s="134">
        <v>0</v>
      </c>
      <c r="J6352" s="138" t="str">
        <f t="shared" si="398"/>
        <v/>
      </c>
      <c r="K6352" s="134">
        <v>5188.9225200000001</v>
      </c>
      <c r="L6352" s="134">
        <v>0</v>
      </c>
      <c r="M6352" s="138">
        <f t="shared" si="399"/>
        <v>-1</v>
      </c>
    </row>
    <row r="6353" spans="1:13" x14ac:dyDescent="0.25">
      <c r="A6353" s="134" t="s">
        <v>394</v>
      </c>
      <c r="B6353" s="134" t="s">
        <v>478</v>
      </c>
      <c r="C6353" s="134">
        <v>0</v>
      </c>
      <c r="D6353" s="134">
        <v>0</v>
      </c>
      <c r="E6353" s="138" t="str">
        <f t="shared" si="396"/>
        <v/>
      </c>
      <c r="F6353" s="134">
        <v>0</v>
      </c>
      <c r="G6353" s="134">
        <v>0</v>
      </c>
      <c r="H6353" s="138" t="str">
        <f t="shared" si="397"/>
        <v/>
      </c>
      <c r="I6353" s="134">
        <v>0</v>
      </c>
      <c r="J6353" s="138" t="str">
        <f t="shared" si="398"/>
        <v/>
      </c>
      <c r="K6353" s="134">
        <v>0</v>
      </c>
      <c r="L6353" s="134">
        <v>3.1</v>
      </c>
      <c r="M6353" s="138" t="str">
        <f t="shared" si="399"/>
        <v/>
      </c>
    </row>
    <row r="6354" spans="1:13" x14ac:dyDescent="0.25">
      <c r="A6354" s="134" t="s">
        <v>394</v>
      </c>
      <c r="B6354" s="134" t="s">
        <v>498</v>
      </c>
      <c r="C6354" s="134">
        <v>0</v>
      </c>
      <c r="D6354" s="134">
        <v>0</v>
      </c>
      <c r="E6354" s="138" t="str">
        <f t="shared" si="396"/>
        <v/>
      </c>
      <c r="F6354" s="134">
        <v>280.95</v>
      </c>
      <c r="G6354" s="134">
        <v>0</v>
      </c>
      <c r="H6354" s="138">
        <f t="shared" si="397"/>
        <v>-1</v>
      </c>
      <c r="I6354" s="134">
        <v>0</v>
      </c>
      <c r="J6354" s="138" t="str">
        <f t="shared" si="398"/>
        <v/>
      </c>
      <c r="K6354" s="134">
        <v>308.52100000000002</v>
      </c>
      <c r="L6354" s="134">
        <v>0</v>
      </c>
      <c r="M6354" s="138">
        <f t="shared" si="399"/>
        <v>-1</v>
      </c>
    </row>
    <row r="6355" spans="1:13" x14ac:dyDescent="0.25">
      <c r="A6355" s="134" t="s">
        <v>394</v>
      </c>
      <c r="B6355" s="134" t="s">
        <v>454</v>
      </c>
      <c r="C6355" s="134">
        <v>0</v>
      </c>
      <c r="D6355" s="134">
        <v>0</v>
      </c>
      <c r="E6355" s="138" t="str">
        <f t="shared" si="396"/>
        <v/>
      </c>
      <c r="F6355" s="134">
        <v>0</v>
      </c>
      <c r="G6355" s="134">
        <v>6.2152099999999999</v>
      </c>
      <c r="H6355" s="138" t="str">
        <f t="shared" si="397"/>
        <v/>
      </c>
      <c r="I6355" s="134">
        <v>0</v>
      </c>
      <c r="J6355" s="138" t="str">
        <f t="shared" si="398"/>
        <v/>
      </c>
      <c r="K6355" s="134">
        <v>0.39445999999999998</v>
      </c>
      <c r="L6355" s="134">
        <v>38.960839999999997</v>
      </c>
      <c r="M6355" s="138">
        <f t="shared" si="399"/>
        <v>97.770065405871321</v>
      </c>
    </row>
    <row r="6356" spans="1:13" x14ac:dyDescent="0.25">
      <c r="A6356" s="134" t="s">
        <v>394</v>
      </c>
      <c r="B6356" s="134" t="s">
        <v>464</v>
      </c>
      <c r="C6356" s="134">
        <v>0</v>
      </c>
      <c r="D6356" s="134">
        <v>0</v>
      </c>
      <c r="E6356" s="138" t="str">
        <f t="shared" si="396"/>
        <v/>
      </c>
      <c r="F6356" s="134">
        <v>0</v>
      </c>
      <c r="G6356" s="134">
        <v>0</v>
      </c>
      <c r="H6356" s="138" t="str">
        <f t="shared" si="397"/>
        <v/>
      </c>
      <c r="I6356" s="134">
        <v>0</v>
      </c>
      <c r="J6356" s="138" t="str">
        <f t="shared" si="398"/>
        <v/>
      </c>
      <c r="K6356" s="134">
        <v>0</v>
      </c>
      <c r="L6356" s="134">
        <v>0</v>
      </c>
      <c r="M6356" s="138" t="str">
        <f t="shared" si="399"/>
        <v/>
      </c>
    </row>
    <row r="6357" spans="1:13" x14ac:dyDescent="0.25">
      <c r="A6357" s="134" t="s">
        <v>394</v>
      </c>
      <c r="B6357" s="134" t="s">
        <v>472</v>
      </c>
      <c r="C6357" s="134">
        <v>0</v>
      </c>
      <c r="D6357" s="134">
        <v>0</v>
      </c>
      <c r="E6357" s="138" t="str">
        <f t="shared" si="396"/>
        <v/>
      </c>
      <c r="F6357" s="134">
        <v>0</v>
      </c>
      <c r="G6357" s="134">
        <v>0</v>
      </c>
      <c r="H6357" s="138" t="str">
        <f t="shared" si="397"/>
        <v/>
      </c>
      <c r="I6357" s="134">
        <v>0</v>
      </c>
      <c r="J6357" s="138" t="str">
        <f t="shared" si="398"/>
        <v/>
      </c>
      <c r="K6357" s="134">
        <v>3.04433</v>
      </c>
      <c r="L6357" s="134">
        <v>0</v>
      </c>
      <c r="M6357" s="138">
        <f t="shared" si="399"/>
        <v>-1</v>
      </c>
    </row>
    <row r="6358" spans="1:13" x14ac:dyDescent="0.25">
      <c r="A6358" s="134" t="s">
        <v>394</v>
      </c>
      <c r="B6358" s="134" t="s">
        <v>451</v>
      </c>
      <c r="C6358" s="134">
        <v>0</v>
      </c>
      <c r="D6358" s="134">
        <v>0</v>
      </c>
      <c r="E6358" s="138" t="str">
        <f t="shared" si="396"/>
        <v/>
      </c>
      <c r="F6358" s="134">
        <v>43.87</v>
      </c>
      <c r="G6358" s="134">
        <v>0</v>
      </c>
      <c r="H6358" s="138">
        <f t="shared" si="397"/>
        <v>-1</v>
      </c>
      <c r="I6358" s="134">
        <v>0</v>
      </c>
      <c r="J6358" s="138" t="str">
        <f t="shared" si="398"/>
        <v/>
      </c>
      <c r="K6358" s="134">
        <v>446.01990999999998</v>
      </c>
      <c r="L6358" s="134">
        <v>86.434129999999996</v>
      </c>
      <c r="M6358" s="138">
        <f t="shared" si="399"/>
        <v>-0.80621015326423429</v>
      </c>
    </row>
    <row r="6359" spans="1:13" x14ac:dyDescent="0.25">
      <c r="A6359" s="134" t="s">
        <v>394</v>
      </c>
      <c r="B6359" s="134" t="s">
        <v>486</v>
      </c>
      <c r="C6359" s="134">
        <v>0</v>
      </c>
      <c r="D6359" s="134">
        <v>0</v>
      </c>
      <c r="E6359" s="138" t="str">
        <f t="shared" si="396"/>
        <v/>
      </c>
      <c r="F6359" s="134">
        <v>0</v>
      </c>
      <c r="G6359" s="134">
        <v>67.400999999999996</v>
      </c>
      <c r="H6359" s="138" t="str">
        <f t="shared" si="397"/>
        <v/>
      </c>
      <c r="I6359" s="134">
        <v>23.460799999999999</v>
      </c>
      <c r="J6359" s="138">
        <f t="shared" si="398"/>
        <v>1.8729199345290866</v>
      </c>
      <c r="K6359" s="134">
        <v>32.269599999999997</v>
      </c>
      <c r="L6359" s="134">
        <v>90.861800000000002</v>
      </c>
      <c r="M6359" s="138">
        <f t="shared" si="399"/>
        <v>1.8157089024964677</v>
      </c>
    </row>
    <row r="6360" spans="1:13" x14ac:dyDescent="0.25">
      <c r="A6360" s="134" t="s">
        <v>394</v>
      </c>
      <c r="B6360" s="134" t="s">
        <v>458</v>
      </c>
      <c r="C6360" s="134">
        <v>0</v>
      </c>
      <c r="D6360" s="134">
        <v>0</v>
      </c>
      <c r="E6360" s="138" t="str">
        <f t="shared" si="396"/>
        <v/>
      </c>
      <c r="F6360" s="134">
        <v>0</v>
      </c>
      <c r="G6360" s="134">
        <v>0</v>
      </c>
      <c r="H6360" s="138" t="str">
        <f t="shared" si="397"/>
        <v/>
      </c>
      <c r="I6360" s="134">
        <v>21.091069999999998</v>
      </c>
      <c r="J6360" s="138">
        <f t="shared" si="398"/>
        <v>-1</v>
      </c>
      <c r="K6360" s="134">
        <v>0</v>
      </c>
      <c r="L6360" s="134">
        <v>42.313519999999997</v>
      </c>
      <c r="M6360" s="138" t="str">
        <f t="shared" si="399"/>
        <v/>
      </c>
    </row>
    <row r="6361" spans="1:13" x14ac:dyDescent="0.25">
      <c r="A6361" s="134" t="s">
        <v>394</v>
      </c>
      <c r="B6361" s="134" t="s">
        <v>455</v>
      </c>
      <c r="C6361" s="134">
        <v>0</v>
      </c>
      <c r="D6361" s="134">
        <v>0</v>
      </c>
      <c r="E6361" s="138" t="str">
        <f t="shared" si="396"/>
        <v/>
      </c>
      <c r="F6361" s="134">
        <v>0</v>
      </c>
      <c r="G6361" s="134">
        <v>11.637090000000001</v>
      </c>
      <c r="H6361" s="138" t="str">
        <f t="shared" si="397"/>
        <v/>
      </c>
      <c r="I6361" s="134">
        <v>37.202640000000002</v>
      </c>
      <c r="J6361" s="138">
        <f t="shared" si="398"/>
        <v>-0.68719719890846465</v>
      </c>
      <c r="K6361" s="134">
        <v>73.42456</v>
      </c>
      <c r="L6361" s="134">
        <v>222.35480999999999</v>
      </c>
      <c r="M6361" s="138">
        <f t="shared" si="399"/>
        <v>2.0283437857850286</v>
      </c>
    </row>
    <row r="6362" spans="1:13" x14ac:dyDescent="0.25">
      <c r="A6362" s="134" t="s">
        <v>394</v>
      </c>
      <c r="B6362" s="134" t="s">
        <v>510</v>
      </c>
      <c r="C6362" s="134">
        <v>0</v>
      </c>
      <c r="D6362" s="134">
        <v>0</v>
      </c>
      <c r="E6362" s="138" t="str">
        <f t="shared" si="396"/>
        <v/>
      </c>
      <c r="F6362" s="134">
        <v>0</v>
      </c>
      <c r="G6362" s="134">
        <v>0</v>
      </c>
      <c r="H6362" s="138" t="str">
        <f t="shared" si="397"/>
        <v/>
      </c>
      <c r="I6362" s="134">
        <v>0</v>
      </c>
      <c r="J6362" s="138" t="str">
        <f t="shared" si="398"/>
        <v/>
      </c>
      <c r="K6362" s="134">
        <v>843.52873999999997</v>
      </c>
      <c r="L6362" s="134">
        <v>933.03894000000003</v>
      </c>
      <c r="M6362" s="138">
        <f t="shared" si="399"/>
        <v>0.10611398966678953</v>
      </c>
    </row>
    <row r="6363" spans="1:13" x14ac:dyDescent="0.25">
      <c r="A6363" s="134" t="s">
        <v>394</v>
      </c>
      <c r="B6363" s="134" t="s">
        <v>459</v>
      </c>
      <c r="C6363" s="134">
        <v>0</v>
      </c>
      <c r="D6363" s="134">
        <v>0</v>
      </c>
      <c r="E6363" s="138" t="str">
        <f t="shared" si="396"/>
        <v/>
      </c>
      <c r="F6363" s="134">
        <v>41.02</v>
      </c>
      <c r="G6363" s="134">
        <v>0</v>
      </c>
      <c r="H6363" s="138">
        <f t="shared" si="397"/>
        <v>-1</v>
      </c>
      <c r="I6363" s="134">
        <v>0</v>
      </c>
      <c r="J6363" s="138" t="str">
        <f t="shared" si="398"/>
        <v/>
      </c>
      <c r="K6363" s="134">
        <v>41.02</v>
      </c>
      <c r="L6363" s="134">
        <v>0</v>
      </c>
      <c r="M6363" s="138">
        <f t="shared" si="399"/>
        <v>-1</v>
      </c>
    </row>
    <row r="6364" spans="1:13" x14ac:dyDescent="0.25">
      <c r="A6364" s="134" t="s">
        <v>394</v>
      </c>
      <c r="B6364" s="134" t="s">
        <v>450</v>
      </c>
      <c r="C6364" s="134">
        <v>0</v>
      </c>
      <c r="D6364" s="134">
        <v>0</v>
      </c>
      <c r="E6364" s="138" t="str">
        <f t="shared" si="396"/>
        <v/>
      </c>
      <c r="F6364" s="134">
        <v>31.148579999999999</v>
      </c>
      <c r="G6364" s="134">
        <v>5.8286300000000004</v>
      </c>
      <c r="H6364" s="138">
        <f t="shared" si="397"/>
        <v>-0.81287654204461324</v>
      </c>
      <c r="I6364" s="134">
        <v>63.805700000000002</v>
      </c>
      <c r="J6364" s="138">
        <f t="shared" si="398"/>
        <v>-0.90865032434406334</v>
      </c>
      <c r="K6364" s="134">
        <v>488.60744999999997</v>
      </c>
      <c r="L6364" s="134">
        <v>555.87791000000004</v>
      </c>
      <c r="M6364" s="138">
        <f t="shared" si="399"/>
        <v>0.13767792529565415</v>
      </c>
    </row>
    <row r="6365" spans="1:13" x14ac:dyDescent="0.25">
      <c r="A6365" s="134" t="s">
        <v>394</v>
      </c>
      <c r="B6365" s="134" t="s">
        <v>453</v>
      </c>
      <c r="C6365" s="134">
        <v>0</v>
      </c>
      <c r="D6365" s="134">
        <v>0</v>
      </c>
      <c r="E6365" s="138" t="str">
        <f t="shared" si="396"/>
        <v/>
      </c>
      <c r="F6365" s="134">
        <v>0</v>
      </c>
      <c r="G6365" s="134">
        <v>0</v>
      </c>
      <c r="H6365" s="138" t="str">
        <f t="shared" si="397"/>
        <v/>
      </c>
      <c r="I6365" s="134">
        <v>71.323560000000001</v>
      </c>
      <c r="J6365" s="138">
        <f t="shared" si="398"/>
        <v>-1</v>
      </c>
      <c r="K6365" s="134">
        <v>436.21284000000003</v>
      </c>
      <c r="L6365" s="134">
        <v>71.323560000000001</v>
      </c>
      <c r="M6365" s="138">
        <f t="shared" si="399"/>
        <v>-0.83649367130045971</v>
      </c>
    </row>
    <row r="6366" spans="1:13" x14ac:dyDescent="0.25">
      <c r="A6366" s="134" t="s">
        <v>394</v>
      </c>
      <c r="B6366" s="134" t="s">
        <v>487</v>
      </c>
      <c r="C6366" s="134">
        <v>0</v>
      </c>
      <c r="D6366" s="134">
        <v>0</v>
      </c>
      <c r="E6366" s="138" t="str">
        <f t="shared" si="396"/>
        <v/>
      </c>
      <c r="F6366" s="134">
        <v>0</v>
      </c>
      <c r="G6366" s="134">
        <v>0</v>
      </c>
      <c r="H6366" s="138" t="str">
        <f t="shared" si="397"/>
        <v/>
      </c>
      <c r="I6366" s="134">
        <v>0</v>
      </c>
      <c r="J6366" s="138" t="str">
        <f t="shared" si="398"/>
        <v/>
      </c>
      <c r="K6366" s="134">
        <v>0</v>
      </c>
      <c r="L6366" s="134">
        <v>0</v>
      </c>
      <c r="M6366" s="138" t="str">
        <f t="shared" si="399"/>
        <v/>
      </c>
    </row>
    <row r="6367" spans="1:13" x14ac:dyDescent="0.25">
      <c r="A6367" s="134" t="s">
        <v>394</v>
      </c>
      <c r="B6367" s="134" t="s">
        <v>461</v>
      </c>
      <c r="C6367" s="134">
        <v>0</v>
      </c>
      <c r="D6367" s="134">
        <v>0</v>
      </c>
      <c r="E6367" s="138" t="str">
        <f t="shared" si="396"/>
        <v/>
      </c>
      <c r="F6367" s="134">
        <v>0</v>
      </c>
      <c r="G6367" s="134">
        <v>0</v>
      </c>
      <c r="H6367" s="138" t="str">
        <f t="shared" si="397"/>
        <v/>
      </c>
      <c r="I6367" s="134">
        <v>0</v>
      </c>
      <c r="J6367" s="138" t="str">
        <f t="shared" si="398"/>
        <v/>
      </c>
      <c r="K6367" s="134">
        <v>0</v>
      </c>
      <c r="L6367" s="134">
        <v>18.672000000000001</v>
      </c>
      <c r="M6367" s="138" t="str">
        <f t="shared" si="399"/>
        <v/>
      </c>
    </row>
    <row r="6368" spans="1:13" x14ac:dyDescent="0.25">
      <c r="A6368" s="134" t="s">
        <v>394</v>
      </c>
      <c r="B6368" s="134" t="s">
        <v>452</v>
      </c>
      <c r="C6368" s="134">
        <v>0</v>
      </c>
      <c r="D6368" s="134">
        <v>0</v>
      </c>
      <c r="E6368" s="138" t="str">
        <f t="shared" si="396"/>
        <v/>
      </c>
      <c r="F6368" s="134">
        <v>0</v>
      </c>
      <c r="G6368" s="134">
        <v>0</v>
      </c>
      <c r="H6368" s="138" t="str">
        <f t="shared" si="397"/>
        <v/>
      </c>
      <c r="I6368" s="134">
        <v>0</v>
      </c>
      <c r="J6368" s="138" t="str">
        <f t="shared" si="398"/>
        <v/>
      </c>
      <c r="K6368" s="134">
        <v>34.710070000000002</v>
      </c>
      <c r="L6368" s="134">
        <v>16.700500000000002</v>
      </c>
      <c r="M6368" s="138">
        <f t="shared" si="399"/>
        <v>-0.51885720772098698</v>
      </c>
    </row>
    <row r="6369" spans="1:13" x14ac:dyDescent="0.25">
      <c r="A6369" s="134" t="s">
        <v>394</v>
      </c>
      <c r="B6369" s="134" t="s">
        <v>460</v>
      </c>
      <c r="C6369" s="134">
        <v>0</v>
      </c>
      <c r="D6369" s="134">
        <v>0</v>
      </c>
      <c r="E6369" s="138" t="str">
        <f t="shared" si="396"/>
        <v/>
      </c>
      <c r="F6369" s="134">
        <v>0</v>
      </c>
      <c r="G6369" s="134">
        <v>0</v>
      </c>
      <c r="H6369" s="138" t="str">
        <f t="shared" si="397"/>
        <v/>
      </c>
      <c r="I6369" s="134">
        <v>0</v>
      </c>
      <c r="J6369" s="138" t="str">
        <f t="shared" si="398"/>
        <v/>
      </c>
      <c r="K6369" s="134">
        <v>11.826000000000001</v>
      </c>
      <c r="L6369" s="134">
        <v>4.95</v>
      </c>
      <c r="M6369" s="138">
        <f t="shared" si="399"/>
        <v>-0.58143074581430754</v>
      </c>
    </row>
    <row r="6370" spans="1:13" x14ac:dyDescent="0.25">
      <c r="A6370" s="134" t="s">
        <v>394</v>
      </c>
      <c r="B6370" s="134" t="s">
        <v>473</v>
      </c>
      <c r="C6370" s="134">
        <v>0</v>
      </c>
      <c r="D6370" s="134">
        <v>0</v>
      </c>
      <c r="E6370" s="138" t="str">
        <f t="shared" si="396"/>
        <v/>
      </c>
      <c r="F6370" s="134">
        <v>0</v>
      </c>
      <c r="G6370" s="134">
        <v>0</v>
      </c>
      <c r="H6370" s="138" t="str">
        <f t="shared" si="397"/>
        <v/>
      </c>
      <c r="I6370" s="134">
        <v>0</v>
      </c>
      <c r="J6370" s="138" t="str">
        <f t="shared" si="398"/>
        <v/>
      </c>
      <c r="K6370" s="134">
        <v>0</v>
      </c>
      <c r="L6370" s="134">
        <v>0</v>
      </c>
      <c r="M6370" s="138" t="str">
        <f t="shared" si="399"/>
        <v/>
      </c>
    </row>
    <row r="6371" spans="1:13" x14ac:dyDescent="0.25">
      <c r="A6371" s="134" t="s">
        <v>394</v>
      </c>
      <c r="B6371" s="134" t="s">
        <v>456</v>
      </c>
      <c r="C6371" s="134">
        <v>0</v>
      </c>
      <c r="D6371" s="134">
        <v>0</v>
      </c>
      <c r="E6371" s="138" t="str">
        <f t="shared" si="396"/>
        <v/>
      </c>
      <c r="F6371" s="134">
        <v>0</v>
      </c>
      <c r="G6371" s="134">
        <v>0</v>
      </c>
      <c r="H6371" s="138" t="str">
        <f t="shared" si="397"/>
        <v/>
      </c>
      <c r="I6371" s="134">
        <v>0</v>
      </c>
      <c r="J6371" s="138" t="str">
        <f t="shared" si="398"/>
        <v/>
      </c>
      <c r="K6371" s="134">
        <v>2.8794</v>
      </c>
      <c r="L6371" s="134">
        <v>0</v>
      </c>
      <c r="M6371" s="138">
        <f t="shared" si="399"/>
        <v>-1</v>
      </c>
    </row>
    <row r="6372" spans="1:13" x14ac:dyDescent="0.25">
      <c r="A6372" s="141" t="s">
        <v>394</v>
      </c>
      <c r="B6372" s="141" t="s">
        <v>3</v>
      </c>
      <c r="C6372" s="141">
        <v>0</v>
      </c>
      <c r="D6372" s="141">
        <v>0</v>
      </c>
      <c r="E6372" s="138" t="str">
        <f t="shared" si="396"/>
        <v/>
      </c>
      <c r="F6372" s="141">
        <v>396.98858000000001</v>
      </c>
      <c r="G6372" s="141">
        <v>91.08193</v>
      </c>
      <c r="H6372" s="138">
        <f t="shared" si="397"/>
        <v>-0.77056788384189789</v>
      </c>
      <c r="I6372" s="141">
        <v>216.88377</v>
      </c>
      <c r="J6372" s="138">
        <f t="shared" si="398"/>
        <v>-0.58004266524876436</v>
      </c>
      <c r="K6372" s="141">
        <v>7911.3808799999997</v>
      </c>
      <c r="L6372" s="141">
        <v>2084.5880099999999</v>
      </c>
      <c r="M6372" s="138">
        <f t="shared" si="399"/>
        <v>-0.73650769168883701</v>
      </c>
    </row>
    <row r="6373" spans="1:13" x14ac:dyDescent="0.25">
      <c r="A6373" s="134" t="s">
        <v>360</v>
      </c>
      <c r="B6373" s="134" t="s">
        <v>463</v>
      </c>
      <c r="C6373" s="134">
        <v>0</v>
      </c>
      <c r="D6373" s="134">
        <v>0</v>
      </c>
      <c r="E6373" s="138" t="str">
        <f t="shared" si="396"/>
        <v/>
      </c>
      <c r="F6373" s="134">
        <v>0</v>
      </c>
      <c r="G6373" s="134">
        <v>0</v>
      </c>
      <c r="H6373" s="138" t="str">
        <f t="shared" si="397"/>
        <v/>
      </c>
      <c r="I6373" s="134">
        <v>0</v>
      </c>
      <c r="J6373" s="138" t="str">
        <f t="shared" si="398"/>
        <v/>
      </c>
      <c r="K6373" s="134">
        <v>1.3875</v>
      </c>
      <c r="L6373" s="134">
        <v>0.72343999999999997</v>
      </c>
      <c r="M6373" s="138">
        <f t="shared" si="399"/>
        <v>-0.47860180180180178</v>
      </c>
    </row>
    <row r="6374" spans="1:13" x14ac:dyDescent="0.25">
      <c r="A6374" s="134" t="s">
        <v>360</v>
      </c>
      <c r="B6374" s="134" t="s">
        <v>478</v>
      </c>
      <c r="C6374" s="134">
        <v>0</v>
      </c>
      <c r="D6374" s="134">
        <v>0</v>
      </c>
      <c r="E6374" s="138" t="str">
        <f t="shared" si="396"/>
        <v/>
      </c>
      <c r="F6374" s="134">
        <v>0</v>
      </c>
      <c r="G6374" s="134">
        <v>0</v>
      </c>
      <c r="H6374" s="138" t="str">
        <f t="shared" si="397"/>
        <v/>
      </c>
      <c r="I6374" s="134">
        <v>0</v>
      </c>
      <c r="J6374" s="138" t="str">
        <f t="shared" si="398"/>
        <v/>
      </c>
      <c r="K6374" s="134">
        <v>0</v>
      </c>
      <c r="L6374" s="134">
        <v>0</v>
      </c>
      <c r="M6374" s="138" t="str">
        <f t="shared" si="399"/>
        <v/>
      </c>
    </row>
    <row r="6375" spans="1:13" x14ac:dyDescent="0.25">
      <c r="A6375" s="134" t="s">
        <v>360</v>
      </c>
      <c r="B6375" s="134" t="s">
        <v>498</v>
      </c>
      <c r="C6375" s="134">
        <v>0</v>
      </c>
      <c r="D6375" s="134">
        <v>0</v>
      </c>
      <c r="E6375" s="138" t="str">
        <f t="shared" si="396"/>
        <v/>
      </c>
      <c r="F6375" s="134">
        <v>0</v>
      </c>
      <c r="G6375" s="134">
        <v>0</v>
      </c>
      <c r="H6375" s="138" t="str">
        <f t="shared" si="397"/>
        <v/>
      </c>
      <c r="I6375" s="134">
        <v>0</v>
      </c>
      <c r="J6375" s="138" t="str">
        <f t="shared" si="398"/>
        <v/>
      </c>
      <c r="K6375" s="134">
        <v>116.46585</v>
      </c>
      <c r="L6375" s="134">
        <v>0</v>
      </c>
      <c r="M6375" s="138">
        <f t="shared" si="399"/>
        <v>-1</v>
      </c>
    </row>
    <row r="6376" spans="1:13" x14ac:dyDescent="0.25">
      <c r="A6376" s="134" t="s">
        <v>360</v>
      </c>
      <c r="B6376" s="134" t="s">
        <v>454</v>
      </c>
      <c r="C6376" s="134">
        <v>0</v>
      </c>
      <c r="D6376" s="134">
        <v>0</v>
      </c>
      <c r="E6376" s="138" t="str">
        <f t="shared" si="396"/>
        <v/>
      </c>
      <c r="F6376" s="134">
        <v>33.631610000000002</v>
      </c>
      <c r="G6376" s="134">
        <v>9.3444800000000008</v>
      </c>
      <c r="H6376" s="138">
        <f t="shared" si="397"/>
        <v>-0.72215186843567702</v>
      </c>
      <c r="I6376" s="134">
        <v>83.834000000000003</v>
      </c>
      <c r="J6376" s="138">
        <f t="shared" si="398"/>
        <v>-0.88853591621537797</v>
      </c>
      <c r="K6376" s="134">
        <v>77.391900000000007</v>
      </c>
      <c r="L6376" s="134">
        <v>612.69591000000003</v>
      </c>
      <c r="M6376" s="138">
        <f t="shared" si="399"/>
        <v>6.9167963313990217</v>
      </c>
    </row>
    <row r="6377" spans="1:13" x14ac:dyDescent="0.25">
      <c r="A6377" s="134" t="s">
        <v>360</v>
      </c>
      <c r="B6377" s="134" t="s">
        <v>464</v>
      </c>
      <c r="C6377" s="134">
        <v>0</v>
      </c>
      <c r="D6377" s="134">
        <v>0</v>
      </c>
      <c r="E6377" s="138" t="str">
        <f t="shared" si="396"/>
        <v/>
      </c>
      <c r="F6377" s="134">
        <v>0</v>
      </c>
      <c r="G6377" s="134">
        <v>24.42445</v>
      </c>
      <c r="H6377" s="138" t="str">
        <f t="shared" si="397"/>
        <v/>
      </c>
      <c r="I6377" s="134">
        <v>0</v>
      </c>
      <c r="J6377" s="138" t="str">
        <f t="shared" si="398"/>
        <v/>
      </c>
      <c r="K6377" s="134">
        <v>0</v>
      </c>
      <c r="L6377" s="134">
        <v>47.990720000000003</v>
      </c>
      <c r="M6377" s="138" t="str">
        <f t="shared" si="399"/>
        <v/>
      </c>
    </row>
    <row r="6378" spans="1:13" x14ac:dyDescent="0.25">
      <c r="A6378" s="134" t="s">
        <v>360</v>
      </c>
      <c r="B6378" s="134" t="s">
        <v>471</v>
      </c>
      <c r="C6378" s="134">
        <v>0</v>
      </c>
      <c r="D6378" s="134">
        <v>0</v>
      </c>
      <c r="E6378" s="138" t="str">
        <f t="shared" si="396"/>
        <v/>
      </c>
      <c r="F6378" s="134">
        <v>0</v>
      </c>
      <c r="G6378" s="134">
        <v>0</v>
      </c>
      <c r="H6378" s="138" t="str">
        <f t="shared" si="397"/>
        <v/>
      </c>
      <c r="I6378" s="134">
        <v>0</v>
      </c>
      <c r="J6378" s="138" t="str">
        <f t="shared" si="398"/>
        <v/>
      </c>
      <c r="K6378" s="134">
        <v>5.5335000000000001</v>
      </c>
      <c r="L6378" s="134">
        <v>135.08760000000001</v>
      </c>
      <c r="M6378" s="138">
        <f t="shared" si="399"/>
        <v>23.412686364868531</v>
      </c>
    </row>
    <row r="6379" spans="1:13" x14ac:dyDescent="0.25">
      <c r="A6379" s="134" t="s">
        <v>360</v>
      </c>
      <c r="B6379" s="134" t="s">
        <v>492</v>
      </c>
      <c r="C6379" s="134">
        <v>0</v>
      </c>
      <c r="D6379" s="134">
        <v>0</v>
      </c>
      <c r="E6379" s="138" t="str">
        <f t="shared" si="396"/>
        <v/>
      </c>
      <c r="F6379" s="134">
        <v>0</v>
      </c>
      <c r="G6379" s="134">
        <v>0</v>
      </c>
      <c r="H6379" s="138" t="str">
        <f t="shared" si="397"/>
        <v/>
      </c>
      <c r="I6379" s="134">
        <v>8.8452000000000002</v>
      </c>
      <c r="J6379" s="138">
        <f t="shared" si="398"/>
        <v>-1</v>
      </c>
      <c r="K6379" s="134">
        <v>0</v>
      </c>
      <c r="L6379" s="134">
        <v>8.8452000000000002</v>
      </c>
      <c r="M6379" s="138" t="str">
        <f t="shared" si="399"/>
        <v/>
      </c>
    </row>
    <row r="6380" spans="1:13" x14ac:dyDescent="0.25">
      <c r="A6380" s="134" t="s">
        <v>360</v>
      </c>
      <c r="B6380" s="134" t="s">
        <v>451</v>
      </c>
      <c r="C6380" s="134">
        <v>0</v>
      </c>
      <c r="D6380" s="134">
        <v>0</v>
      </c>
      <c r="E6380" s="138" t="str">
        <f t="shared" si="396"/>
        <v/>
      </c>
      <c r="F6380" s="134">
        <v>0</v>
      </c>
      <c r="G6380" s="134">
        <v>33.96</v>
      </c>
      <c r="H6380" s="138" t="str">
        <f t="shared" si="397"/>
        <v/>
      </c>
      <c r="I6380" s="134">
        <v>55.01</v>
      </c>
      <c r="J6380" s="138">
        <f t="shared" si="398"/>
        <v>-0.38265769860025445</v>
      </c>
      <c r="K6380" s="134">
        <v>51.206400000000002</v>
      </c>
      <c r="L6380" s="134">
        <v>102.53258</v>
      </c>
      <c r="M6380" s="138">
        <f t="shared" si="399"/>
        <v>1.0023391607299086</v>
      </c>
    </row>
    <row r="6381" spans="1:13" x14ac:dyDescent="0.25">
      <c r="A6381" s="134" t="s">
        <v>360</v>
      </c>
      <c r="B6381" s="134" t="s">
        <v>486</v>
      </c>
      <c r="C6381" s="134">
        <v>0</v>
      </c>
      <c r="D6381" s="134">
        <v>0</v>
      </c>
      <c r="E6381" s="138" t="str">
        <f t="shared" si="396"/>
        <v/>
      </c>
      <c r="F6381" s="134">
        <v>0</v>
      </c>
      <c r="G6381" s="134">
        <v>0</v>
      </c>
      <c r="H6381" s="138" t="str">
        <f t="shared" si="397"/>
        <v/>
      </c>
      <c r="I6381" s="134">
        <v>0</v>
      </c>
      <c r="J6381" s="138" t="str">
        <f t="shared" si="398"/>
        <v/>
      </c>
      <c r="K6381" s="134">
        <v>5.95</v>
      </c>
      <c r="L6381" s="134">
        <v>0</v>
      </c>
      <c r="M6381" s="138">
        <f t="shared" si="399"/>
        <v>-1</v>
      </c>
    </row>
    <row r="6382" spans="1:13" x14ac:dyDescent="0.25">
      <c r="A6382" s="134" t="s">
        <v>360</v>
      </c>
      <c r="B6382" s="134" t="s">
        <v>458</v>
      </c>
      <c r="C6382" s="134">
        <v>0</v>
      </c>
      <c r="D6382" s="134">
        <v>0</v>
      </c>
      <c r="E6382" s="138" t="str">
        <f t="shared" si="396"/>
        <v/>
      </c>
      <c r="F6382" s="134">
        <v>0</v>
      </c>
      <c r="G6382" s="134">
        <v>0</v>
      </c>
      <c r="H6382" s="138" t="str">
        <f t="shared" si="397"/>
        <v/>
      </c>
      <c r="I6382" s="134">
        <v>0</v>
      </c>
      <c r="J6382" s="138" t="str">
        <f t="shared" si="398"/>
        <v/>
      </c>
      <c r="K6382" s="134">
        <v>0</v>
      </c>
      <c r="L6382" s="134">
        <v>4.7685000000000004</v>
      </c>
      <c r="M6382" s="138" t="str">
        <f t="shared" si="399"/>
        <v/>
      </c>
    </row>
    <row r="6383" spans="1:13" x14ac:dyDescent="0.25">
      <c r="A6383" s="134" t="s">
        <v>360</v>
      </c>
      <c r="B6383" s="134" t="s">
        <v>479</v>
      </c>
      <c r="C6383" s="134">
        <v>0</v>
      </c>
      <c r="D6383" s="134">
        <v>0</v>
      </c>
      <c r="E6383" s="138" t="str">
        <f t="shared" si="396"/>
        <v/>
      </c>
      <c r="F6383" s="134">
        <v>0</v>
      </c>
      <c r="G6383" s="134">
        <v>0</v>
      </c>
      <c r="H6383" s="138" t="str">
        <f t="shared" si="397"/>
        <v/>
      </c>
      <c r="I6383" s="134">
        <v>0</v>
      </c>
      <c r="J6383" s="138" t="str">
        <f t="shared" si="398"/>
        <v/>
      </c>
      <c r="K6383" s="134">
        <v>5.5193199999999996</v>
      </c>
      <c r="L6383" s="134">
        <v>0</v>
      </c>
      <c r="M6383" s="138">
        <f t="shared" si="399"/>
        <v>-1</v>
      </c>
    </row>
    <row r="6384" spans="1:13" x14ac:dyDescent="0.25">
      <c r="A6384" s="134" t="s">
        <v>360</v>
      </c>
      <c r="B6384" s="134" t="s">
        <v>467</v>
      </c>
      <c r="C6384" s="134">
        <v>0</v>
      </c>
      <c r="D6384" s="134">
        <v>0</v>
      </c>
      <c r="E6384" s="138" t="str">
        <f t="shared" si="396"/>
        <v/>
      </c>
      <c r="F6384" s="134">
        <v>0</v>
      </c>
      <c r="G6384" s="134">
        <v>21.566980000000001</v>
      </c>
      <c r="H6384" s="138" t="str">
        <f t="shared" si="397"/>
        <v/>
      </c>
      <c r="I6384" s="134">
        <v>0</v>
      </c>
      <c r="J6384" s="138" t="str">
        <f t="shared" si="398"/>
        <v/>
      </c>
      <c r="K6384" s="134">
        <v>57.858710000000002</v>
      </c>
      <c r="L6384" s="134">
        <v>21.566980000000001</v>
      </c>
      <c r="M6384" s="138">
        <f t="shared" si="399"/>
        <v>-0.62724747924729052</v>
      </c>
    </row>
    <row r="6385" spans="1:13" x14ac:dyDescent="0.25">
      <c r="A6385" s="134" t="s">
        <v>360</v>
      </c>
      <c r="B6385" s="134" t="s">
        <v>455</v>
      </c>
      <c r="C6385" s="134">
        <v>0</v>
      </c>
      <c r="D6385" s="134">
        <v>0</v>
      </c>
      <c r="E6385" s="138" t="str">
        <f t="shared" si="396"/>
        <v/>
      </c>
      <c r="F6385" s="134">
        <v>15.280799999999999</v>
      </c>
      <c r="G6385" s="134">
        <v>116.93138999999999</v>
      </c>
      <c r="H6385" s="138">
        <f t="shared" si="397"/>
        <v>6.6521772420292127</v>
      </c>
      <c r="I6385" s="134">
        <v>106.39004</v>
      </c>
      <c r="J6385" s="138">
        <f t="shared" si="398"/>
        <v>9.9082113325645871E-2</v>
      </c>
      <c r="K6385" s="134">
        <v>2451.7030399999999</v>
      </c>
      <c r="L6385" s="134">
        <v>926.49116000000004</v>
      </c>
      <c r="M6385" s="138">
        <f t="shared" si="399"/>
        <v>-0.62210302598474565</v>
      </c>
    </row>
    <row r="6386" spans="1:13" x14ac:dyDescent="0.25">
      <c r="A6386" s="134" t="s">
        <v>360</v>
      </c>
      <c r="B6386" s="134" t="s">
        <v>477</v>
      </c>
      <c r="C6386" s="134">
        <v>0</v>
      </c>
      <c r="D6386" s="134">
        <v>0</v>
      </c>
      <c r="E6386" s="138" t="str">
        <f t="shared" si="396"/>
        <v/>
      </c>
      <c r="F6386" s="134">
        <v>6.7522000000000002</v>
      </c>
      <c r="G6386" s="134">
        <v>0</v>
      </c>
      <c r="H6386" s="138">
        <f t="shared" si="397"/>
        <v>-1</v>
      </c>
      <c r="I6386" s="134">
        <v>0</v>
      </c>
      <c r="J6386" s="138" t="str">
        <f t="shared" si="398"/>
        <v/>
      </c>
      <c r="K6386" s="134">
        <v>39.932200000000002</v>
      </c>
      <c r="L6386" s="134">
        <v>0</v>
      </c>
      <c r="M6386" s="138">
        <f t="shared" si="399"/>
        <v>-1</v>
      </c>
    </row>
    <row r="6387" spans="1:13" x14ac:dyDescent="0.25">
      <c r="A6387" s="134" t="s">
        <v>360</v>
      </c>
      <c r="B6387" s="134" t="s">
        <v>450</v>
      </c>
      <c r="C6387" s="134">
        <v>0</v>
      </c>
      <c r="D6387" s="134">
        <v>56.704050000000002</v>
      </c>
      <c r="E6387" s="138" t="str">
        <f t="shared" si="396"/>
        <v/>
      </c>
      <c r="F6387" s="134">
        <v>352.82718</v>
      </c>
      <c r="G6387" s="134">
        <v>353.79412000000002</v>
      </c>
      <c r="H6387" s="138">
        <f t="shared" si="397"/>
        <v>2.7405485030944643E-3</v>
      </c>
      <c r="I6387" s="134">
        <v>369.30835000000002</v>
      </c>
      <c r="J6387" s="138">
        <f t="shared" si="398"/>
        <v>-4.2008879571772462E-2</v>
      </c>
      <c r="K6387" s="134">
        <v>22295.82129</v>
      </c>
      <c r="L6387" s="134">
        <v>14408.43694</v>
      </c>
      <c r="M6387" s="138">
        <f t="shared" si="399"/>
        <v>-0.35376065529990619</v>
      </c>
    </row>
    <row r="6388" spans="1:13" x14ac:dyDescent="0.25">
      <c r="A6388" s="134" t="s">
        <v>360</v>
      </c>
      <c r="B6388" s="134" t="s">
        <v>453</v>
      </c>
      <c r="C6388" s="134">
        <v>0</v>
      </c>
      <c r="D6388" s="134">
        <v>0</v>
      </c>
      <c r="E6388" s="138" t="str">
        <f t="shared" si="396"/>
        <v/>
      </c>
      <c r="F6388" s="134">
        <v>12.63034</v>
      </c>
      <c r="G6388" s="134">
        <v>51.678199999999997</v>
      </c>
      <c r="H6388" s="138">
        <f t="shared" si="397"/>
        <v>3.0915921503300776</v>
      </c>
      <c r="I6388" s="134">
        <v>51.678600000000003</v>
      </c>
      <c r="J6388" s="138">
        <f t="shared" si="398"/>
        <v>-7.740147759505156E-6</v>
      </c>
      <c r="K6388" s="134">
        <v>773.12494000000004</v>
      </c>
      <c r="L6388" s="134">
        <v>450.35467999999997</v>
      </c>
      <c r="M6388" s="138">
        <f t="shared" si="399"/>
        <v>-0.41748783838224135</v>
      </c>
    </row>
    <row r="6389" spans="1:13" x14ac:dyDescent="0.25">
      <c r="A6389" s="134" t="s">
        <v>360</v>
      </c>
      <c r="B6389" s="134" t="s">
        <v>487</v>
      </c>
      <c r="C6389" s="134">
        <v>0</v>
      </c>
      <c r="D6389" s="134">
        <v>0</v>
      </c>
      <c r="E6389" s="138" t="str">
        <f t="shared" si="396"/>
        <v/>
      </c>
      <c r="F6389" s="134">
        <v>0</v>
      </c>
      <c r="G6389" s="134">
        <v>0</v>
      </c>
      <c r="H6389" s="138" t="str">
        <f t="shared" si="397"/>
        <v/>
      </c>
      <c r="I6389" s="134">
        <v>0</v>
      </c>
      <c r="J6389" s="138" t="str">
        <f t="shared" si="398"/>
        <v/>
      </c>
      <c r="K6389" s="134">
        <v>21.718219999999999</v>
      </c>
      <c r="L6389" s="134">
        <v>0</v>
      </c>
      <c r="M6389" s="138">
        <f t="shared" si="399"/>
        <v>-1</v>
      </c>
    </row>
    <row r="6390" spans="1:13" x14ac:dyDescent="0.25">
      <c r="A6390" s="134" t="s">
        <v>360</v>
      </c>
      <c r="B6390" s="134" t="s">
        <v>461</v>
      </c>
      <c r="C6390" s="134">
        <v>0</v>
      </c>
      <c r="D6390" s="134">
        <v>0</v>
      </c>
      <c r="E6390" s="138" t="str">
        <f t="shared" si="396"/>
        <v/>
      </c>
      <c r="F6390" s="134">
        <v>0</v>
      </c>
      <c r="G6390" s="134">
        <v>13.32</v>
      </c>
      <c r="H6390" s="138" t="str">
        <f t="shared" si="397"/>
        <v/>
      </c>
      <c r="I6390" s="134">
        <v>0</v>
      </c>
      <c r="J6390" s="138" t="str">
        <f t="shared" si="398"/>
        <v/>
      </c>
      <c r="K6390" s="134">
        <v>0</v>
      </c>
      <c r="L6390" s="134">
        <v>13.32</v>
      </c>
      <c r="M6390" s="138" t="str">
        <f t="shared" si="399"/>
        <v/>
      </c>
    </row>
    <row r="6391" spans="1:13" x14ac:dyDescent="0.25">
      <c r="A6391" s="134" t="s">
        <v>360</v>
      </c>
      <c r="B6391" s="134" t="s">
        <v>469</v>
      </c>
      <c r="C6391" s="134">
        <v>0</v>
      </c>
      <c r="D6391" s="134">
        <v>0</v>
      </c>
      <c r="E6391" s="138" t="str">
        <f t="shared" si="396"/>
        <v/>
      </c>
      <c r="F6391" s="134">
        <v>108.16134</v>
      </c>
      <c r="G6391" s="134">
        <v>0</v>
      </c>
      <c r="H6391" s="138">
        <f t="shared" si="397"/>
        <v>-1</v>
      </c>
      <c r="I6391" s="134">
        <v>0</v>
      </c>
      <c r="J6391" s="138" t="str">
        <f t="shared" si="398"/>
        <v/>
      </c>
      <c r="K6391" s="134">
        <v>214.98903000000001</v>
      </c>
      <c r="L6391" s="134">
        <v>95.679199999999994</v>
      </c>
      <c r="M6391" s="138">
        <f t="shared" si="399"/>
        <v>-0.55495775761209776</v>
      </c>
    </row>
    <row r="6392" spans="1:13" x14ac:dyDescent="0.25">
      <c r="A6392" s="134" t="s">
        <v>360</v>
      </c>
      <c r="B6392" s="134" t="s">
        <v>452</v>
      </c>
      <c r="C6392" s="134">
        <v>0</v>
      </c>
      <c r="D6392" s="134">
        <v>0</v>
      </c>
      <c r="E6392" s="138" t="str">
        <f t="shared" si="396"/>
        <v/>
      </c>
      <c r="F6392" s="134">
        <v>6.5819999999999999</v>
      </c>
      <c r="G6392" s="134">
        <v>0</v>
      </c>
      <c r="H6392" s="138">
        <f t="shared" si="397"/>
        <v>-1</v>
      </c>
      <c r="I6392" s="134">
        <v>0</v>
      </c>
      <c r="J6392" s="138" t="str">
        <f t="shared" si="398"/>
        <v/>
      </c>
      <c r="K6392" s="134">
        <v>235.07722999999999</v>
      </c>
      <c r="L6392" s="134">
        <v>36.135249999999999</v>
      </c>
      <c r="M6392" s="138">
        <f t="shared" si="399"/>
        <v>-0.84628349585368179</v>
      </c>
    </row>
    <row r="6393" spans="1:13" x14ac:dyDescent="0.25">
      <c r="A6393" s="134" t="s">
        <v>360</v>
      </c>
      <c r="B6393" s="134" t="s">
        <v>460</v>
      </c>
      <c r="C6393" s="134">
        <v>0</v>
      </c>
      <c r="D6393" s="134">
        <v>0</v>
      </c>
      <c r="E6393" s="138" t="str">
        <f t="shared" si="396"/>
        <v/>
      </c>
      <c r="F6393" s="134">
        <v>0</v>
      </c>
      <c r="G6393" s="134">
        <v>14.135999999999999</v>
      </c>
      <c r="H6393" s="138" t="str">
        <f t="shared" si="397"/>
        <v/>
      </c>
      <c r="I6393" s="134">
        <v>38.077199999999998</v>
      </c>
      <c r="J6393" s="138">
        <f t="shared" si="398"/>
        <v>-0.62875421512085972</v>
      </c>
      <c r="K6393" s="134">
        <v>337.23448999999999</v>
      </c>
      <c r="L6393" s="134">
        <v>215.14956000000001</v>
      </c>
      <c r="M6393" s="138">
        <f t="shared" si="399"/>
        <v>-0.3620179240859972</v>
      </c>
    </row>
    <row r="6394" spans="1:13" x14ac:dyDescent="0.25">
      <c r="A6394" s="134" t="s">
        <v>360</v>
      </c>
      <c r="B6394" s="134" t="s">
        <v>482</v>
      </c>
      <c r="C6394" s="134">
        <v>0</v>
      </c>
      <c r="D6394" s="134">
        <v>0</v>
      </c>
      <c r="E6394" s="138" t="str">
        <f t="shared" si="396"/>
        <v/>
      </c>
      <c r="F6394" s="134">
        <v>0</v>
      </c>
      <c r="G6394" s="134">
        <v>0</v>
      </c>
      <c r="H6394" s="138" t="str">
        <f t="shared" si="397"/>
        <v/>
      </c>
      <c r="I6394" s="134">
        <v>0</v>
      </c>
      <c r="J6394" s="138" t="str">
        <f t="shared" si="398"/>
        <v/>
      </c>
      <c r="K6394" s="134">
        <v>23.624030000000001</v>
      </c>
      <c r="L6394" s="134">
        <v>0</v>
      </c>
      <c r="M6394" s="138">
        <f t="shared" si="399"/>
        <v>-1</v>
      </c>
    </row>
    <row r="6395" spans="1:13" x14ac:dyDescent="0.25">
      <c r="A6395" s="134" t="s">
        <v>360</v>
      </c>
      <c r="B6395" s="134" t="s">
        <v>457</v>
      </c>
      <c r="C6395" s="134">
        <v>0</v>
      </c>
      <c r="D6395" s="134">
        <v>0</v>
      </c>
      <c r="E6395" s="138" t="str">
        <f t="shared" si="396"/>
        <v/>
      </c>
      <c r="F6395" s="134">
        <v>0</v>
      </c>
      <c r="G6395" s="134">
        <v>0</v>
      </c>
      <c r="H6395" s="138" t="str">
        <f t="shared" si="397"/>
        <v/>
      </c>
      <c r="I6395" s="134">
        <v>0</v>
      </c>
      <c r="J6395" s="138" t="str">
        <f t="shared" si="398"/>
        <v/>
      </c>
      <c r="K6395" s="134">
        <v>39.23948</v>
      </c>
      <c r="L6395" s="134">
        <v>95.625860000000003</v>
      </c>
      <c r="M6395" s="138">
        <f t="shared" si="399"/>
        <v>1.4369808162595428</v>
      </c>
    </row>
    <row r="6396" spans="1:13" x14ac:dyDescent="0.25">
      <c r="A6396" s="134" t="s">
        <v>360</v>
      </c>
      <c r="B6396" s="134" t="s">
        <v>462</v>
      </c>
      <c r="C6396" s="134">
        <v>0</v>
      </c>
      <c r="D6396" s="134">
        <v>0</v>
      </c>
      <c r="E6396" s="138" t="str">
        <f t="shared" si="396"/>
        <v/>
      </c>
      <c r="F6396" s="134">
        <v>19.5</v>
      </c>
      <c r="G6396" s="134">
        <v>203.09899999999999</v>
      </c>
      <c r="H6396" s="138">
        <f t="shared" si="397"/>
        <v>9.4153333333333329</v>
      </c>
      <c r="I6396" s="134">
        <v>117.831</v>
      </c>
      <c r="J6396" s="138">
        <f t="shared" si="398"/>
        <v>0.72364657857439885</v>
      </c>
      <c r="K6396" s="134">
        <v>252.68432000000001</v>
      </c>
      <c r="L6396" s="134">
        <v>1088.5734399999999</v>
      </c>
      <c r="M6396" s="138">
        <f t="shared" si="399"/>
        <v>3.3080371587758188</v>
      </c>
    </row>
    <row r="6397" spans="1:13" x14ac:dyDescent="0.25">
      <c r="A6397" s="134" t="s">
        <v>360</v>
      </c>
      <c r="B6397" s="134" t="s">
        <v>506</v>
      </c>
      <c r="C6397" s="134">
        <v>0</v>
      </c>
      <c r="D6397" s="134">
        <v>0</v>
      </c>
      <c r="E6397" s="138" t="str">
        <f t="shared" si="396"/>
        <v/>
      </c>
      <c r="F6397" s="134">
        <v>0</v>
      </c>
      <c r="G6397" s="134">
        <v>15.904</v>
      </c>
      <c r="H6397" s="138" t="str">
        <f t="shared" si="397"/>
        <v/>
      </c>
      <c r="I6397" s="134">
        <v>0</v>
      </c>
      <c r="J6397" s="138" t="str">
        <f t="shared" si="398"/>
        <v/>
      </c>
      <c r="K6397" s="134">
        <v>11.676</v>
      </c>
      <c r="L6397" s="134">
        <v>34.804000000000002</v>
      </c>
      <c r="M6397" s="138">
        <f t="shared" si="399"/>
        <v>1.9808153477218227</v>
      </c>
    </row>
    <row r="6398" spans="1:13" x14ac:dyDescent="0.25">
      <c r="A6398" s="134" t="s">
        <v>360</v>
      </c>
      <c r="B6398" s="134" t="s">
        <v>456</v>
      </c>
      <c r="C6398" s="134">
        <v>0</v>
      </c>
      <c r="D6398" s="134">
        <v>0</v>
      </c>
      <c r="E6398" s="138" t="str">
        <f t="shared" si="396"/>
        <v/>
      </c>
      <c r="F6398" s="134">
        <v>0</v>
      </c>
      <c r="G6398" s="134">
        <v>38.659999999999997</v>
      </c>
      <c r="H6398" s="138" t="str">
        <f t="shared" si="397"/>
        <v/>
      </c>
      <c r="I6398" s="134">
        <v>0</v>
      </c>
      <c r="J6398" s="138" t="str">
        <f t="shared" si="398"/>
        <v/>
      </c>
      <c r="K6398" s="134">
        <v>0</v>
      </c>
      <c r="L6398" s="134">
        <v>67.480469999999997</v>
      </c>
      <c r="M6398" s="138" t="str">
        <f t="shared" si="399"/>
        <v/>
      </c>
    </row>
    <row r="6399" spans="1:13" x14ac:dyDescent="0.25">
      <c r="A6399" s="134" t="s">
        <v>360</v>
      </c>
      <c r="B6399" s="134" t="s">
        <v>503</v>
      </c>
      <c r="C6399" s="134">
        <v>0</v>
      </c>
      <c r="D6399" s="134">
        <v>0</v>
      </c>
      <c r="E6399" s="138" t="str">
        <f t="shared" si="396"/>
        <v/>
      </c>
      <c r="F6399" s="134">
        <v>0</v>
      </c>
      <c r="G6399" s="134">
        <v>0</v>
      </c>
      <c r="H6399" s="138" t="str">
        <f t="shared" si="397"/>
        <v/>
      </c>
      <c r="I6399" s="134">
        <v>0</v>
      </c>
      <c r="J6399" s="138" t="str">
        <f t="shared" si="398"/>
        <v/>
      </c>
      <c r="K6399" s="134">
        <v>0</v>
      </c>
      <c r="L6399" s="134">
        <v>0</v>
      </c>
      <c r="M6399" s="138" t="str">
        <f t="shared" si="399"/>
        <v/>
      </c>
    </row>
    <row r="6400" spans="1:13" x14ac:dyDescent="0.25">
      <c r="A6400" s="134" t="s">
        <v>360</v>
      </c>
      <c r="B6400" s="134" t="s">
        <v>466</v>
      </c>
      <c r="C6400" s="134">
        <v>0</v>
      </c>
      <c r="D6400" s="134">
        <v>0</v>
      </c>
      <c r="E6400" s="138" t="str">
        <f t="shared" si="396"/>
        <v/>
      </c>
      <c r="F6400" s="134">
        <v>0</v>
      </c>
      <c r="G6400" s="134">
        <v>0</v>
      </c>
      <c r="H6400" s="138" t="str">
        <f t="shared" si="397"/>
        <v/>
      </c>
      <c r="I6400" s="134">
        <v>0</v>
      </c>
      <c r="J6400" s="138" t="str">
        <f t="shared" si="398"/>
        <v/>
      </c>
      <c r="K6400" s="134">
        <v>0</v>
      </c>
      <c r="L6400" s="134">
        <v>142.24064999999999</v>
      </c>
      <c r="M6400" s="138" t="str">
        <f t="shared" si="399"/>
        <v/>
      </c>
    </row>
    <row r="6401" spans="1:13" x14ac:dyDescent="0.25">
      <c r="A6401" s="134" t="s">
        <v>360</v>
      </c>
      <c r="B6401" s="134" t="s">
        <v>475</v>
      </c>
      <c r="C6401" s="134">
        <v>0</v>
      </c>
      <c r="D6401" s="134">
        <v>0</v>
      </c>
      <c r="E6401" s="138" t="str">
        <f t="shared" si="396"/>
        <v/>
      </c>
      <c r="F6401" s="134">
        <v>0</v>
      </c>
      <c r="G6401" s="134">
        <v>0</v>
      </c>
      <c r="H6401" s="138" t="str">
        <f t="shared" si="397"/>
        <v/>
      </c>
      <c r="I6401" s="134">
        <v>0.89864999999999995</v>
      </c>
      <c r="J6401" s="138">
        <f t="shared" si="398"/>
        <v>-1</v>
      </c>
      <c r="K6401" s="134">
        <v>122.86924</v>
      </c>
      <c r="L6401" s="134">
        <v>0.89864999999999995</v>
      </c>
      <c r="M6401" s="138">
        <f t="shared" si="399"/>
        <v>-0.99268612713808602</v>
      </c>
    </row>
    <row r="6402" spans="1:13" x14ac:dyDescent="0.25">
      <c r="A6402" s="141" t="s">
        <v>360</v>
      </c>
      <c r="B6402" s="141" t="s">
        <v>3</v>
      </c>
      <c r="C6402" s="141">
        <v>0</v>
      </c>
      <c r="D6402" s="141">
        <v>56.704050000000002</v>
      </c>
      <c r="E6402" s="138" t="str">
        <f t="shared" si="396"/>
        <v/>
      </c>
      <c r="F6402" s="141">
        <v>555.36546999999996</v>
      </c>
      <c r="G6402" s="141">
        <v>896.81862000000001</v>
      </c>
      <c r="H6402" s="138">
        <f t="shared" si="397"/>
        <v>0.61482603518724366</v>
      </c>
      <c r="I6402" s="141">
        <v>831.87303999999995</v>
      </c>
      <c r="J6402" s="138">
        <f t="shared" si="398"/>
        <v>7.8071504757504906E-2</v>
      </c>
      <c r="K6402" s="141">
        <v>27141.006689999998</v>
      </c>
      <c r="L6402" s="141">
        <v>18509.40079</v>
      </c>
      <c r="M6402" s="138">
        <f t="shared" si="399"/>
        <v>-0.31802821459751829</v>
      </c>
    </row>
    <row r="6403" spans="1:13" x14ac:dyDescent="0.25">
      <c r="A6403" s="134" t="s">
        <v>351</v>
      </c>
      <c r="B6403" s="134" t="s">
        <v>463</v>
      </c>
      <c r="C6403" s="134">
        <v>0</v>
      </c>
      <c r="D6403" s="134">
        <v>0</v>
      </c>
      <c r="E6403" s="138" t="str">
        <f t="shared" si="396"/>
        <v/>
      </c>
      <c r="F6403" s="134">
        <v>0</v>
      </c>
      <c r="G6403" s="134">
        <v>0</v>
      </c>
      <c r="H6403" s="138" t="str">
        <f t="shared" si="397"/>
        <v/>
      </c>
      <c r="I6403" s="134">
        <v>7.4680600000000004</v>
      </c>
      <c r="J6403" s="138">
        <f t="shared" si="398"/>
        <v>-1</v>
      </c>
      <c r="K6403" s="134">
        <v>136.63515000000001</v>
      </c>
      <c r="L6403" s="134">
        <v>14.66076</v>
      </c>
      <c r="M6403" s="138">
        <f t="shared" si="399"/>
        <v>-0.89270140223800387</v>
      </c>
    </row>
    <row r="6404" spans="1:13" x14ac:dyDescent="0.25">
      <c r="A6404" s="134" t="s">
        <v>351</v>
      </c>
      <c r="B6404" s="134" t="s">
        <v>454</v>
      </c>
      <c r="C6404" s="134">
        <v>0</v>
      </c>
      <c r="D6404" s="134">
        <v>0</v>
      </c>
      <c r="E6404" s="138" t="str">
        <f t="shared" si="396"/>
        <v/>
      </c>
      <c r="F6404" s="134">
        <v>2844.2743500000001</v>
      </c>
      <c r="G6404" s="134">
        <v>160.51065</v>
      </c>
      <c r="H6404" s="138">
        <f t="shared" si="397"/>
        <v>-0.94356709998808663</v>
      </c>
      <c r="I6404" s="134">
        <v>182.62787</v>
      </c>
      <c r="J6404" s="138">
        <f t="shared" si="398"/>
        <v>-0.12110539316918056</v>
      </c>
      <c r="K6404" s="134">
        <v>29450.149890000001</v>
      </c>
      <c r="L6404" s="134">
        <v>4361.8273300000001</v>
      </c>
      <c r="M6404" s="138">
        <f t="shared" si="399"/>
        <v>-0.85189116706393786</v>
      </c>
    </row>
    <row r="6405" spans="1:13" x14ac:dyDescent="0.25">
      <c r="A6405" s="134" t="s">
        <v>351</v>
      </c>
      <c r="B6405" s="134" t="s">
        <v>464</v>
      </c>
      <c r="C6405" s="134">
        <v>0</v>
      </c>
      <c r="D6405" s="134">
        <v>0</v>
      </c>
      <c r="E6405" s="138" t="str">
        <f t="shared" ref="E6405:E6468" si="400">IF(C6405=0,"",(D6405/C6405-1))</f>
        <v/>
      </c>
      <c r="F6405" s="134">
        <v>0</v>
      </c>
      <c r="G6405" s="134">
        <v>0</v>
      </c>
      <c r="H6405" s="138" t="str">
        <f t="shared" ref="H6405:H6468" si="401">IF(F6405=0,"",(G6405/F6405-1))</f>
        <v/>
      </c>
      <c r="I6405" s="134">
        <v>0</v>
      </c>
      <c r="J6405" s="138" t="str">
        <f t="shared" ref="J6405:J6468" si="402">IF(I6405=0,"",(G6405/I6405-1))</f>
        <v/>
      </c>
      <c r="K6405" s="134">
        <v>31.25</v>
      </c>
      <c r="L6405" s="134">
        <v>0</v>
      </c>
      <c r="M6405" s="138">
        <f t="shared" ref="M6405:M6468" si="403">IF(K6405=0,"",(L6405/K6405-1))</f>
        <v>-1</v>
      </c>
    </row>
    <row r="6406" spans="1:13" x14ac:dyDescent="0.25">
      <c r="A6406" s="134" t="s">
        <v>351</v>
      </c>
      <c r="B6406" s="134" t="s">
        <v>472</v>
      </c>
      <c r="C6406" s="134">
        <v>0</v>
      </c>
      <c r="D6406" s="134">
        <v>0</v>
      </c>
      <c r="E6406" s="138" t="str">
        <f t="shared" si="400"/>
        <v/>
      </c>
      <c r="F6406" s="134">
        <v>0</v>
      </c>
      <c r="G6406" s="134">
        <v>0</v>
      </c>
      <c r="H6406" s="138" t="str">
        <f t="shared" si="401"/>
        <v/>
      </c>
      <c r="I6406" s="134">
        <v>0</v>
      </c>
      <c r="J6406" s="138" t="str">
        <f t="shared" si="402"/>
        <v/>
      </c>
      <c r="K6406" s="134">
        <v>0</v>
      </c>
      <c r="L6406" s="134">
        <v>105.65286</v>
      </c>
      <c r="M6406" s="138" t="str">
        <f t="shared" si="403"/>
        <v/>
      </c>
    </row>
    <row r="6407" spans="1:13" x14ac:dyDescent="0.25">
      <c r="A6407" s="134" t="s">
        <v>351</v>
      </c>
      <c r="B6407" s="134" t="s">
        <v>519</v>
      </c>
      <c r="C6407" s="134">
        <v>0</v>
      </c>
      <c r="D6407" s="134">
        <v>0</v>
      </c>
      <c r="E6407" s="138" t="str">
        <f t="shared" si="400"/>
        <v/>
      </c>
      <c r="F6407" s="134">
        <v>0</v>
      </c>
      <c r="G6407" s="134">
        <v>0</v>
      </c>
      <c r="H6407" s="138" t="str">
        <f t="shared" si="401"/>
        <v/>
      </c>
      <c r="I6407" s="134">
        <v>0</v>
      </c>
      <c r="J6407" s="138" t="str">
        <f t="shared" si="402"/>
        <v/>
      </c>
      <c r="K6407" s="134">
        <v>11.352169999999999</v>
      </c>
      <c r="L6407" s="134">
        <v>0</v>
      </c>
      <c r="M6407" s="138">
        <f t="shared" si="403"/>
        <v>-1</v>
      </c>
    </row>
    <row r="6408" spans="1:13" x14ac:dyDescent="0.25">
      <c r="A6408" s="134" t="s">
        <v>351</v>
      </c>
      <c r="B6408" s="134" t="s">
        <v>451</v>
      </c>
      <c r="C6408" s="134">
        <v>0</v>
      </c>
      <c r="D6408" s="134">
        <v>54.094999999999999</v>
      </c>
      <c r="E6408" s="138" t="str">
        <f t="shared" si="400"/>
        <v/>
      </c>
      <c r="F6408" s="134">
        <v>0</v>
      </c>
      <c r="G6408" s="134">
        <v>159.06131999999999</v>
      </c>
      <c r="H6408" s="138" t="str">
        <f t="shared" si="401"/>
        <v/>
      </c>
      <c r="I6408" s="134">
        <v>120.79257</v>
      </c>
      <c r="J6408" s="138">
        <f t="shared" si="402"/>
        <v>0.31681377422468948</v>
      </c>
      <c r="K6408" s="134">
        <v>276.75495000000001</v>
      </c>
      <c r="L6408" s="134">
        <v>578.80183999999997</v>
      </c>
      <c r="M6408" s="138">
        <f t="shared" si="403"/>
        <v>1.0913874891849269</v>
      </c>
    </row>
    <row r="6409" spans="1:13" x14ac:dyDescent="0.25">
      <c r="A6409" s="134" t="s">
        <v>351</v>
      </c>
      <c r="B6409" s="134" t="s">
        <v>486</v>
      </c>
      <c r="C6409" s="134">
        <v>0</v>
      </c>
      <c r="D6409" s="134">
        <v>0</v>
      </c>
      <c r="E6409" s="138" t="str">
        <f t="shared" si="400"/>
        <v/>
      </c>
      <c r="F6409" s="134">
        <v>0</v>
      </c>
      <c r="G6409" s="134">
        <v>0</v>
      </c>
      <c r="H6409" s="138" t="str">
        <f t="shared" si="401"/>
        <v/>
      </c>
      <c r="I6409" s="134">
        <v>0</v>
      </c>
      <c r="J6409" s="138" t="str">
        <f t="shared" si="402"/>
        <v/>
      </c>
      <c r="K6409" s="134">
        <v>0</v>
      </c>
      <c r="L6409" s="134">
        <v>0</v>
      </c>
      <c r="M6409" s="138" t="str">
        <f t="shared" si="403"/>
        <v/>
      </c>
    </row>
    <row r="6410" spans="1:13" x14ac:dyDescent="0.25">
      <c r="A6410" s="134" t="s">
        <v>351</v>
      </c>
      <c r="B6410" s="134" t="s">
        <v>458</v>
      </c>
      <c r="C6410" s="134">
        <v>0</v>
      </c>
      <c r="D6410" s="134">
        <v>0</v>
      </c>
      <c r="E6410" s="138" t="str">
        <f t="shared" si="400"/>
        <v/>
      </c>
      <c r="F6410" s="134">
        <v>0</v>
      </c>
      <c r="G6410" s="134">
        <v>0</v>
      </c>
      <c r="H6410" s="138" t="str">
        <f t="shared" si="401"/>
        <v/>
      </c>
      <c r="I6410" s="134">
        <v>0</v>
      </c>
      <c r="J6410" s="138" t="str">
        <f t="shared" si="402"/>
        <v/>
      </c>
      <c r="K6410" s="134">
        <v>129.88664</v>
      </c>
      <c r="L6410" s="134">
        <v>4.24</v>
      </c>
      <c r="M6410" s="138">
        <f t="shared" si="403"/>
        <v>-0.96735614994736951</v>
      </c>
    </row>
    <row r="6411" spans="1:13" x14ac:dyDescent="0.25">
      <c r="A6411" s="134" t="s">
        <v>351</v>
      </c>
      <c r="B6411" s="134" t="s">
        <v>494</v>
      </c>
      <c r="C6411" s="134">
        <v>0</v>
      </c>
      <c r="D6411" s="134">
        <v>0</v>
      </c>
      <c r="E6411" s="138" t="str">
        <f t="shared" si="400"/>
        <v/>
      </c>
      <c r="F6411" s="134">
        <v>41.097000000000001</v>
      </c>
      <c r="G6411" s="134">
        <v>0</v>
      </c>
      <c r="H6411" s="138">
        <f t="shared" si="401"/>
        <v>-1</v>
      </c>
      <c r="I6411" s="134">
        <v>0</v>
      </c>
      <c r="J6411" s="138" t="str">
        <f t="shared" si="402"/>
        <v/>
      </c>
      <c r="K6411" s="134">
        <v>41.097000000000001</v>
      </c>
      <c r="L6411" s="134">
        <v>102.43375</v>
      </c>
      <c r="M6411" s="138">
        <f t="shared" si="403"/>
        <v>1.4924872861766065</v>
      </c>
    </row>
    <row r="6412" spans="1:13" x14ac:dyDescent="0.25">
      <c r="A6412" s="134" t="s">
        <v>351</v>
      </c>
      <c r="B6412" s="134" t="s">
        <v>508</v>
      </c>
      <c r="C6412" s="134">
        <v>0</v>
      </c>
      <c r="D6412" s="134">
        <v>0</v>
      </c>
      <c r="E6412" s="138" t="str">
        <f t="shared" si="400"/>
        <v/>
      </c>
      <c r="F6412" s="134">
        <v>177.6</v>
      </c>
      <c r="G6412" s="134">
        <v>0</v>
      </c>
      <c r="H6412" s="138">
        <f t="shared" si="401"/>
        <v>-1</v>
      </c>
      <c r="I6412" s="134">
        <v>190.68</v>
      </c>
      <c r="J6412" s="138">
        <f t="shared" si="402"/>
        <v>-1</v>
      </c>
      <c r="K6412" s="134">
        <v>820.2</v>
      </c>
      <c r="L6412" s="134">
        <v>271.8</v>
      </c>
      <c r="M6412" s="138">
        <f t="shared" si="403"/>
        <v>-0.66861741038771028</v>
      </c>
    </row>
    <row r="6413" spans="1:13" x14ac:dyDescent="0.25">
      <c r="A6413" s="134" t="s">
        <v>351</v>
      </c>
      <c r="B6413" s="134" t="s">
        <v>467</v>
      </c>
      <c r="C6413" s="134">
        <v>0</v>
      </c>
      <c r="D6413" s="134">
        <v>0</v>
      </c>
      <c r="E6413" s="138" t="str">
        <f t="shared" si="400"/>
        <v/>
      </c>
      <c r="F6413" s="134">
        <v>0</v>
      </c>
      <c r="G6413" s="134">
        <v>12.405010000000001</v>
      </c>
      <c r="H6413" s="138" t="str">
        <f t="shared" si="401"/>
        <v/>
      </c>
      <c r="I6413" s="134">
        <v>0</v>
      </c>
      <c r="J6413" s="138" t="str">
        <f t="shared" si="402"/>
        <v/>
      </c>
      <c r="K6413" s="134">
        <v>0</v>
      </c>
      <c r="L6413" s="134">
        <v>12.405010000000001</v>
      </c>
      <c r="M6413" s="138" t="str">
        <f t="shared" si="403"/>
        <v/>
      </c>
    </row>
    <row r="6414" spans="1:13" x14ac:dyDescent="0.25">
      <c r="A6414" s="134" t="s">
        <v>351</v>
      </c>
      <c r="B6414" s="134" t="s">
        <v>455</v>
      </c>
      <c r="C6414" s="134">
        <v>0</v>
      </c>
      <c r="D6414" s="134">
        <v>0</v>
      </c>
      <c r="E6414" s="138" t="str">
        <f t="shared" si="400"/>
        <v/>
      </c>
      <c r="F6414" s="134">
        <v>610.79736000000003</v>
      </c>
      <c r="G6414" s="134">
        <v>547.69703000000004</v>
      </c>
      <c r="H6414" s="138">
        <f t="shared" si="401"/>
        <v>-0.1033081249729042</v>
      </c>
      <c r="I6414" s="134">
        <v>848.89058</v>
      </c>
      <c r="J6414" s="138">
        <f t="shared" si="402"/>
        <v>-0.35480844892871821</v>
      </c>
      <c r="K6414" s="134">
        <v>4798.0043900000001</v>
      </c>
      <c r="L6414" s="134">
        <v>5670.19758</v>
      </c>
      <c r="M6414" s="138">
        <f t="shared" si="403"/>
        <v>0.18178249103269373</v>
      </c>
    </row>
    <row r="6415" spans="1:13" x14ac:dyDescent="0.25">
      <c r="A6415" s="134" t="s">
        <v>351</v>
      </c>
      <c r="B6415" s="134" t="s">
        <v>489</v>
      </c>
      <c r="C6415" s="134">
        <v>0</v>
      </c>
      <c r="D6415" s="134">
        <v>0</v>
      </c>
      <c r="E6415" s="138" t="str">
        <f t="shared" si="400"/>
        <v/>
      </c>
      <c r="F6415" s="134">
        <v>0</v>
      </c>
      <c r="G6415" s="134">
        <v>0</v>
      </c>
      <c r="H6415" s="138" t="str">
        <f t="shared" si="401"/>
        <v/>
      </c>
      <c r="I6415" s="134">
        <v>0</v>
      </c>
      <c r="J6415" s="138" t="str">
        <f t="shared" si="402"/>
        <v/>
      </c>
      <c r="K6415" s="134">
        <v>25.14715</v>
      </c>
      <c r="L6415" s="134">
        <v>0</v>
      </c>
      <c r="M6415" s="138">
        <f t="shared" si="403"/>
        <v>-1</v>
      </c>
    </row>
    <row r="6416" spans="1:13" x14ac:dyDescent="0.25">
      <c r="A6416" s="134" t="s">
        <v>351</v>
      </c>
      <c r="B6416" s="134" t="s">
        <v>510</v>
      </c>
      <c r="C6416" s="134">
        <v>0</v>
      </c>
      <c r="D6416" s="134">
        <v>0</v>
      </c>
      <c r="E6416" s="138" t="str">
        <f t="shared" si="400"/>
        <v/>
      </c>
      <c r="F6416" s="134">
        <v>0</v>
      </c>
      <c r="G6416" s="134">
        <v>0</v>
      </c>
      <c r="H6416" s="138" t="str">
        <f t="shared" si="401"/>
        <v/>
      </c>
      <c r="I6416" s="134">
        <v>0</v>
      </c>
      <c r="J6416" s="138" t="str">
        <f t="shared" si="402"/>
        <v/>
      </c>
      <c r="K6416" s="134">
        <v>0</v>
      </c>
      <c r="L6416" s="134">
        <v>0</v>
      </c>
      <c r="M6416" s="138" t="str">
        <f t="shared" si="403"/>
        <v/>
      </c>
    </row>
    <row r="6417" spans="1:13" x14ac:dyDescent="0.25">
      <c r="A6417" s="134" t="s">
        <v>351</v>
      </c>
      <c r="B6417" s="134" t="s">
        <v>459</v>
      </c>
      <c r="C6417" s="134">
        <v>0</v>
      </c>
      <c r="D6417" s="134">
        <v>0</v>
      </c>
      <c r="E6417" s="138" t="str">
        <f t="shared" si="400"/>
        <v/>
      </c>
      <c r="F6417" s="134">
        <v>0</v>
      </c>
      <c r="G6417" s="134">
        <v>0</v>
      </c>
      <c r="H6417" s="138" t="str">
        <f t="shared" si="401"/>
        <v/>
      </c>
      <c r="I6417" s="134">
        <v>0</v>
      </c>
      <c r="J6417" s="138" t="str">
        <f t="shared" si="402"/>
        <v/>
      </c>
      <c r="K6417" s="134">
        <v>148.76401000000001</v>
      </c>
      <c r="L6417" s="134">
        <v>12.81038</v>
      </c>
      <c r="M6417" s="138">
        <f t="shared" si="403"/>
        <v>-0.91388790877578518</v>
      </c>
    </row>
    <row r="6418" spans="1:13" x14ac:dyDescent="0.25">
      <c r="A6418" s="134" t="s">
        <v>351</v>
      </c>
      <c r="B6418" s="134" t="s">
        <v>450</v>
      </c>
      <c r="C6418" s="134">
        <v>0</v>
      </c>
      <c r="D6418" s="134">
        <v>10.02214</v>
      </c>
      <c r="E6418" s="138" t="str">
        <f t="shared" si="400"/>
        <v/>
      </c>
      <c r="F6418" s="134">
        <v>1133.9509</v>
      </c>
      <c r="G6418" s="134">
        <v>612.88044000000002</v>
      </c>
      <c r="H6418" s="138">
        <f t="shared" si="401"/>
        <v>-0.45951765636413355</v>
      </c>
      <c r="I6418" s="134">
        <v>1190.0111999999999</v>
      </c>
      <c r="J6418" s="138">
        <f t="shared" si="402"/>
        <v>-0.4849792674220208</v>
      </c>
      <c r="K6418" s="134">
        <v>8532.5827200000003</v>
      </c>
      <c r="L6418" s="134">
        <v>15763.218360000001</v>
      </c>
      <c r="M6418" s="138">
        <f t="shared" si="403"/>
        <v>0.84741465477407063</v>
      </c>
    </row>
    <row r="6419" spans="1:13" x14ac:dyDescent="0.25">
      <c r="A6419" s="134" t="s">
        <v>351</v>
      </c>
      <c r="B6419" s="134" t="s">
        <v>453</v>
      </c>
      <c r="C6419" s="134">
        <v>0</v>
      </c>
      <c r="D6419" s="134">
        <v>15.44533</v>
      </c>
      <c r="E6419" s="138" t="str">
        <f t="shared" si="400"/>
        <v/>
      </c>
      <c r="F6419" s="134">
        <v>112.47017</v>
      </c>
      <c r="G6419" s="134">
        <v>67.358369999999994</v>
      </c>
      <c r="H6419" s="138">
        <f t="shared" si="401"/>
        <v>-0.40110013170603376</v>
      </c>
      <c r="I6419" s="134">
        <v>15.936999999999999</v>
      </c>
      <c r="J6419" s="138">
        <f t="shared" si="402"/>
        <v>3.2265401267490743</v>
      </c>
      <c r="K6419" s="134">
        <v>313.85226999999998</v>
      </c>
      <c r="L6419" s="134">
        <v>289.67849999999999</v>
      </c>
      <c r="M6419" s="138">
        <f t="shared" si="403"/>
        <v>-7.7022766156829126E-2</v>
      </c>
    </row>
    <row r="6420" spans="1:13" x14ac:dyDescent="0.25">
      <c r="A6420" s="134" t="s">
        <v>351</v>
      </c>
      <c r="B6420" s="134" t="s">
        <v>480</v>
      </c>
      <c r="C6420" s="134">
        <v>0</v>
      </c>
      <c r="D6420" s="134">
        <v>0</v>
      </c>
      <c r="E6420" s="138" t="str">
        <f t="shared" si="400"/>
        <v/>
      </c>
      <c r="F6420" s="134">
        <v>0</v>
      </c>
      <c r="G6420" s="134">
        <v>0</v>
      </c>
      <c r="H6420" s="138" t="str">
        <f t="shared" si="401"/>
        <v/>
      </c>
      <c r="I6420" s="134">
        <v>0</v>
      </c>
      <c r="J6420" s="138" t="str">
        <f t="shared" si="402"/>
        <v/>
      </c>
      <c r="K6420" s="134">
        <v>0</v>
      </c>
      <c r="L6420" s="134">
        <v>0</v>
      </c>
      <c r="M6420" s="138" t="str">
        <f t="shared" si="403"/>
        <v/>
      </c>
    </row>
    <row r="6421" spans="1:13" x14ac:dyDescent="0.25">
      <c r="A6421" s="134" t="s">
        <v>351</v>
      </c>
      <c r="B6421" s="134" t="s">
        <v>487</v>
      </c>
      <c r="C6421" s="134">
        <v>0</v>
      </c>
      <c r="D6421" s="134">
        <v>0</v>
      </c>
      <c r="E6421" s="138" t="str">
        <f t="shared" si="400"/>
        <v/>
      </c>
      <c r="F6421" s="134">
        <v>103.69341</v>
      </c>
      <c r="G6421" s="134">
        <v>146.29737</v>
      </c>
      <c r="H6421" s="138">
        <f t="shared" si="401"/>
        <v>0.41086468272188181</v>
      </c>
      <c r="I6421" s="134">
        <v>42.840260000000001</v>
      </c>
      <c r="J6421" s="138">
        <f t="shared" si="402"/>
        <v>2.4149505628583952</v>
      </c>
      <c r="K6421" s="134">
        <v>611.76328999999998</v>
      </c>
      <c r="L6421" s="134">
        <v>631.21543999999994</v>
      </c>
      <c r="M6421" s="138">
        <f t="shared" si="403"/>
        <v>3.1796857245226295E-2</v>
      </c>
    </row>
    <row r="6422" spans="1:13" x14ac:dyDescent="0.25">
      <c r="A6422" s="134" t="s">
        <v>351</v>
      </c>
      <c r="B6422" s="134" t="s">
        <v>481</v>
      </c>
      <c r="C6422" s="134">
        <v>0</v>
      </c>
      <c r="D6422" s="134">
        <v>0</v>
      </c>
      <c r="E6422" s="138" t="str">
        <f t="shared" si="400"/>
        <v/>
      </c>
      <c r="F6422" s="134">
        <v>0</v>
      </c>
      <c r="G6422" s="134">
        <v>0</v>
      </c>
      <c r="H6422" s="138" t="str">
        <f t="shared" si="401"/>
        <v/>
      </c>
      <c r="I6422" s="134">
        <v>0</v>
      </c>
      <c r="J6422" s="138" t="str">
        <f t="shared" si="402"/>
        <v/>
      </c>
      <c r="K6422" s="134">
        <v>0</v>
      </c>
      <c r="L6422" s="134">
        <v>3</v>
      </c>
      <c r="M6422" s="138" t="str">
        <f t="shared" si="403"/>
        <v/>
      </c>
    </row>
    <row r="6423" spans="1:13" x14ac:dyDescent="0.25">
      <c r="A6423" s="134" t="s">
        <v>351</v>
      </c>
      <c r="B6423" s="134" t="s">
        <v>461</v>
      </c>
      <c r="C6423" s="134">
        <v>0</v>
      </c>
      <c r="D6423" s="134">
        <v>0</v>
      </c>
      <c r="E6423" s="138" t="str">
        <f t="shared" si="400"/>
        <v/>
      </c>
      <c r="F6423" s="134">
        <v>0</v>
      </c>
      <c r="G6423" s="134">
        <v>45.035150000000002</v>
      </c>
      <c r="H6423" s="138" t="str">
        <f t="shared" si="401"/>
        <v/>
      </c>
      <c r="I6423" s="134">
        <v>41.1646</v>
      </c>
      <c r="J6423" s="138">
        <f t="shared" si="402"/>
        <v>9.4026177832409408E-2</v>
      </c>
      <c r="K6423" s="134">
        <v>1040.4047499999999</v>
      </c>
      <c r="L6423" s="134">
        <v>345.85365000000002</v>
      </c>
      <c r="M6423" s="138">
        <f t="shared" si="403"/>
        <v>-0.667577786433597</v>
      </c>
    </row>
    <row r="6424" spans="1:13" x14ac:dyDescent="0.25">
      <c r="A6424" s="134" t="s">
        <v>351</v>
      </c>
      <c r="B6424" s="134" t="s">
        <v>497</v>
      </c>
      <c r="C6424" s="134">
        <v>0</v>
      </c>
      <c r="D6424" s="134">
        <v>0</v>
      </c>
      <c r="E6424" s="138" t="str">
        <f t="shared" si="400"/>
        <v/>
      </c>
      <c r="F6424" s="134">
        <v>0</v>
      </c>
      <c r="G6424" s="134">
        <v>0</v>
      </c>
      <c r="H6424" s="138" t="str">
        <f t="shared" si="401"/>
        <v/>
      </c>
      <c r="I6424" s="134">
        <v>68.569999999999993</v>
      </c>
      <c r="J6424" s="138">
        <f t="shared" si="402"/>
        <v>-1</v>
      </c>
      <c r="K6424" s="134">
        <v>79.006249999999994</v>
      </c>
      <c r="L6424" s="134">
        <v>68.569999999999993</v>
      </c>
      <c r="M6424" s="138">
        <f t="shared" si="403"/>
        <v>-0.13209397990665295</v>
      </c>
    </row>
    <row r="6425" spans="1:13" x14ac:dyDescent="0.25">
      <c r="A6425" s="134" t="s">
        <v>351</v>
      </c>
      <c r="B6425" s="134" t="s">
        <v>452</v>
      </c>
      <c r="C6425" s="134">
        <v>0</v>
      </c>
      <c r="D6425" s="134">
        <v>0</v>
      </c>
      <c r="E6425" s="138" t="str">
        <f t="shared" si="400"/>
        <v/>
      </c>
      <c r="F6425" s="134">
        <v>30.684999999999999</v>
      </c>
      <c r="G6425" s="134">
        <v>0</v>
      </c>
      <c r="H6425" s="138">
        <f t="shared" si="401"/>
        <v>-1</v>
      </c>
      <c r="I6425" s="134">
        <v>24.467500000000001</v>
      </c>
      <c r="J6425" s="138">
        <f t="shared" si="402"/>
        <v>-1</v>
      </c>
      <c r="K6425" s="134">
        <v>294.52609999999999</v>
      </c>
      <c r="L6425" s="134">
        <v>85.435860000000005</v>
      </c>
      <c r="M6425" s="138">
        <f t="shared" si="403"/>
        <v>-0.70992092042097454</v>
      </c>
    </row>
    <row r="6426" spans="1:13" x14ac:dyDescent="0.25">
      <c r="A6426" s="134" t="s">
        <v>351</v>
      </c>
      <c r="B6426" s="134" t="s">
        <v>460</v>
      </c>
      <c r="C6426" s="134">
        <v>0</v>
      </c>
      <c r="D6426" s="134">
        <v>0</v>
      </c>
      <c r="E6426" s="138" t="str">
        <f t="shared" si="400"/>
        <v/>
      </c>
      <c r="F6426" s="134">
        <v>308.91460999999998</v>
      </c>
      <c r="G6426" s="134">
        <v>72.479920000000007</v>
      </c>
      <c r="H6426" s="138">
        <f t="shared" si="401"/>
        <v>-0.76537231437516018</v>
      </c>
      <c r="I6426" s="134">
        <v>64.989099999999993</v>
      </c>
      <c r="J6426" s="138">
        <f t="shared" si="402"/>
        <v>0.11526271328576665</v>
      </c>
      <c r="K6426" s="134">
        <v>1499.52287</v>
      </c>
      <c r="L6426" s="134">
        <v>479.50729000000001</v>
      </c>
      <c r="M6426" s="138">
        <f t="shared" si="403"/>
        <v>-0.68022675772861008</v>
      </c>
    </row>
    <row r="6427" spans="1:13" x14ac:dyDescent="0.25">
      <c r="A6427" s="134" t="s">
        <v>351</v>
      </c>
      <c r="B6427" s="134" t="s">
        <v>483</v>
      </c>
      <c r="C6427" s="134">
        <v>0</v>
      </c>
      <c r="D6427" s="134">
        <v>0</v>
      </c>
      <c r="E6427" s="138" t="str">
        <f t="shared" si="400"/>
        <v/>
      </c>
      <c r="F6427" s="134">
        <v>0</v>
      </c>
      <c r="G6427" s="134">
        <v>0</v>
      </c>
      <c r="H6427" s="138" t="str">
        <f t="shared" si="401"/>
        <v/>
      </c>
      <c r="I6427" s="134">
        <v>0</v>
      </c>
      <c r="J6427" s="138" t="str">
        <f t="shared" si="402"/>
        <v/>
      </c>
      <c r="K6427" s="134">
        <v>0</v>
      </c>
      <c r="L6427" s="134">
        <v>50.433529999999998</v>
      </c>
      <c r="M6427" s="138" t="str">
        <f t="shared" si="403"/>
        <v/>
      </c>
    </row>
    <row r="6428" spans="1:13" x14ac:dyDescent="0.25">
      <c r="A6428" s="134" t="s">
        <v>351</v>
      </c>
      <c r="B6428" s="134" t="s">
        <v>482</v>
      </c>
      <c r="C6428" s="134">
        <v>0</v>
      </c>
      <c r="D6428" s="134">
        <v>0</v>
      </c>
      <c r="E6428" s="138" t="str">
        <f t="shared" si="400"/>
        <v/>
      </c>
      <c r="F6428" s="134">
        <v>0</v>
      </c>
      <c r="G6428" s="134">
        <v>0</v>
      </c>
      <c r="H6428" s="138" t="str">
        <f t="shared" si="401"/>
        <v/>
      </c>
      <c r="I6428" s="134">
        <v>0</v>
      </c>
      <c r="J6428" s="138" t="str">
        <f t="shared" si="402"/>
        <v/>
      </c>
      <c r="K6428" s="134">
        <v>0</v>
      </c>
      <c r="L6428" s="134">
        <v>0</v>
      </c>
      <c r="M6428" s="138" t="str">
        <f t="shared" si="403"/>
        <v/>
      </c>
    </row>
    <row r="6429" spans="1:13" x14ac:dyDescent="0.25">
      <c r="A6429" s="134" t="s">
        <v>351</v>
      </c>
      <c r="B6429" s="134" t="s">
        <v>457</v>
      </c>
      <c r="C6429" s="134">
        <v>0</v>
      </c>
      <c r="D6429" s="134">
        <v>0</v>
      </c>
      <c r="E6429" s="138" t="str">
        <f t="shared" si="400"/>
        <v/>
      </c>
      <c r="F6429" s="134">
        <v>0</v>
      </c>
      <c r="G6429" s="134">
        <v>0</v>
      </c>
      <c r="H6429" s="138" t="str">
        <f t="shared" si="401"/>
        <v/>
      </c>
      <c r="I6429" s="134">
        <v>0</v>
      </c>
      <c r="J6429" s="138" t="str">
        <f t="shared" si="402"/>
        <v/>
      </c>
      <c r="K6429" s="134">
        <v>14.28341</v>
      </c>
      <c r="L6429" s="134">
        <v>0</v>
      </c>
      <c r="M6429" s="138">
        <f t="shared" si="403"/>
        <v>-1</v>
      </c>
    </row>
    <row r="6430" spans="1:13" x14ac:dyDescent="0.25">
      <c r="A6430" s="134" t="s">
        <v>351</v>
      </c>
      <c r="B6430" s="134" t="s">
        <v>462</v>
      </c>
      <c r="C6430" s="134">
        <v>0</v>
      </c>
      <c r="D6430" s="134">
        <v>0</v>
      </c>
      <c r="E6430" s="138" t="str">
        <f t="shared" si="400"/>
        <v/>
      </c>
      <c r="F6430" s="134">
        <v>0</v>
      </c>
      <c r="G6430" s="134">
        <v>0</v>
      </c>
      <c r="H6430" s="138" t="str">
        <f t="shared" si="401"/>
        <v/>
      </c>
      <c r="I6430" s="134">
        <v>0</v>
      </c>
      <c r="J6430" s="138" t="str">
        <f t="shared" si="402"/>
        <v/>
      </c>
      <c r="K6430" s="134">
        <v>0</v>
      </c>
      <c r="L6430" s="134">
        <v>0</v>
      </c>
      <c r="M6430" s="138" t="str">
        <f t="shared" si="403"/>
        <v/>
      </c>
    </row>
    <row r="6431" spans="1:13" x14ac:dyDescent="0.25">
      <c r="A6431" s="134" t="s">
        <v>351</v>
      </c>
      <c r="B6431" s="134" t="s">
        <v>526</v>
      </c>
      <c r="C6431" s="134">
        <v>0</v>
      </c>
      <c r="D6431" s="134">
        <v>0</v>
      </c>
      <c r="E6431" s="138" t="str">
        <f t="shared" si="400"/>
        <v/>
      </c>
      <c r="F6431" s="134">
        <v>0</v>
      </c>
      <c r="G6431" s="134">
        <v>0</v>
      </c>
      <c r="H6431" s="138" t="str">
        <f t="shared" si="401"/>
        <v/>
      </c>
      <c r="I6431" s="134">
        <v>0</v>
      </c>
      <c r="J6431" s="138" t="str">
        <f t="shared" si="402"/>
        <v/>
      </c>
      <c r="K6431" s="134">
        <v>0</v>
      </c>
      <c r="L6431" s="134">
        <v>0</v>
      </c>
      <c r="M6431" s="138" t="str">
        <f t="shared" si="403"/>
        <v/>
      </c>
    </row>
    <row r="6432" spans="1:13" x14ac:dyDescent="0.25">
      <c r="A6432" s="134" t="s">
        <v>351</v>
      </c>
      <c r="B6432" s="134" t="s">
        <v>509</v>
      </c>
      <c r="C6432" s="134">
        <v>0</v>
      </c>
      <c r="D6432" s="134">
        <v>0</v>
      </c>
      <c r="E6432" s="138" t="str">
        <f t="shared" si="400"/>
        <v/>
      </c>
      <c r="F6432" s="134">
        <v>0</v>
      </c>
      <c r="G6432" s="134">
        <v>0</v>
      </c>
      <c r="H6432" s="138" t="str">
        <f t="shared" si="401"/>
        <v/>
      </c>
      <c r="I6432" s="134">
        <v>0</v>
      </c>
      <c r="J6432" s="138" t="str">
        <f t="shared" si="402"/>
        <v/>
      </c>
      <c r="K6432" s="134">
        <v>33.75</v>
      </c>
      <c r="L6432" s="134">
        <v>0</v>
      </c>
      <c r="M6432" s="138">
        <f t="shared" si="403"/>
        <v>-1</v>
      </c>
    </row>
    <row r="6433" spans="1:13" x14ac:dyDescent="0.25">
      <c r="A6433" s="134" t="s">
        <v>351</v>
      </c>
      <c r="B6433" s="134" t="s">
        <v>456</v>
      </c>
      <c r="C6433" s="134">
        <v>0</v>
      </c>
      <c r="D6433" s="134">
        <v>0</v>
      </c>
      <c r="E6433" s="138" t="str">
        <f t="shared" si="400"/>
        <v/>
      </c>
      <c r="F6433" s="134">
        <v>0</v>
      </c>
      <c r="G6433" s="134">
        <v>0</v>
      </c>
      <c r="H6433" s="138" t="str">
        <f t="shared" si="401"/>
        <v/>
      </c>
      <c r="I6433" s="134">
        <v>36.78275</v>
      </c>
      <c r="J6433" s="138">
        <f t="shared" si="402"/>
        <v>-1</v>
      </c>
      <c r="K6433" s="134">
        <v>171.03514999999999</v>
      </c>
      <c r="L6433" s="134">
        <v>116.62809</v>
      </c>
      <c r="M6433" s="138">
        <f t="shared" si="403"/>
        <v>-0.31810455336227661</v>
      </c>
    </row>
    <row r="6434" spans="1:13" x14ac:dyDescent="0.25">
      <c r="A6434" s="134" t="s">
        <v>351</v>
      </c>
      <c r="B6434" s="134" t="s">
        <v>470</v>
      </c>
      <c r="C6434" s="134">
        <v>0</v>
      </c>
      <c r="D6434" s="134">
        <v>0</v>
      </c>
      <c r="E6434" s="138" t="str">
        <f t="shared" si="400"/>
        <v/>
      </c>
      <c r="F6434" s="134">
        <v>0</v>
      </c>
      <c r="G6434" s="134">
        <v>0</v>
      </c>
      <c r="H6434" s="138" t="str">
        <f t="shared" si="401"/>
        <v/>
      </c>
      <c r="I6434" s="134">
        <v>0</v>
      </c>
      <c r="J6434" s="138" t="str">
        <f t="shared" si="402"/>
        <v/>
      </c>
      <c r="K6434" s="134">
        <v>0</v>
      </c>
      <c r="L6434" s="134">
        <v>0</v>
      </c>
      <c r="M6434" s="138" t="str">
        <f t="shared" si="403"/>
        <v/>
      </c>
    </row>
    <row r="6435" spans="1:13" x14ac:dyDescent="0.25">
      <c r="A6435" s="134" t="s">
        <v>351</v>
      </c>
      <c r="B6435" s="134" t="s">
        <v>496</v>
      </c>
      <c r="C6435" s="134">
        <v>0</v>
      </c>
      <c r="D6435" s="134">
        <v>0</v>
      </c>
      <c r="E6435" s="138" t="str">
        <f t="shared" si="400"/>
        <v/>
      </c>
      <c r="F6435" s="134">
        <v>0</v>
      </c>
      <c r="G6435" s="134">
        <v>0</v>
      </c>
      <c r="H6435" s="138" t="str">
        <f t="shared" si="401"/>
        <v/>
      </c>
      <c r="I6435" s="134">
        <v>0</v>
      </c>
      <c r="J6435" s="138" t="str">
        <f t="shared" si="402"/>
        <v/>
      </c>
      <c r="K6435" s="134">
        <v>53.125</v>
      </c>
      <c r="L6435" s="134">
        <v>0</v>
      </c>
      <c r="M6435" s="138">
        <f t="shared" si="403"/>
        <v>-1</v>
      </c>
    </row>
    <row r="6436" spans="1:13" x14ac:dyDescent="0.25">
      <c r="A6436" s="134" t="s">
        <v>351</v>
      </c>
      <c r="B6436" s="134" t="s">
        <v>474</v>
      </c>
      <c r="C6436" s="134">
        <v>0</v>
      </c>
      <c r="D6436" s="134">
        <v>0</v>
      </c>
      <c r="E6436" s="138" t="str">
        <f t="shared" si="400"/>
        <v/>
      </c>
      <c r="F6436" s="134">
        <v>0</v>
      </c>
      <c r="G6436" s="134">
        <v>0</v>
      </c>
      <c r="H6436" s="138" t="str">
        <f t="shared" si="401"/>
        <v/>
      </c>
      <c r="I6436" s="134">
        <v>0</v>
      </c>
      <c r="J6436" s="138" t="str">
        <f t="shared" si="402"/>
        <v/>
      </c>
      <c r="K6436" s="134">
        <v>0</v>
      </c>
      <c r="L6436" s="134">
        <v>50.4</v>
      </c>
      <c r="M6436" s="138" t="str">
        <f t="shared" si="403"/>
        <v/>
      </c>
    </row>
    <row r="6437" spans="1:13" x14ac:dyDescent="0.25">
      <c r="A6437" s="134" t="s">
        <v>351</v>
      </c>
      <c r="B6437" s="134" t="s">
        <v>466</v>
      </c>
      <c r="C6437" s="134">
        <v>0</v>
      </c>
      <c r="D6437" s="134">
        <v>0</v>
      </c>
      <c r="E6437" s="138" t="str">
        <f t="shared" si="400"/>
        <v/>
      </c>
      <c r="F6437" s="134">
        <v>66.069999999999993</v>
      </c>
      <c r="G6437" s="134">
        <v>73.273290000000003</v>
      </c>
      <c r="H6437" s="138">
        <f t="shared" si="401"/>
        <v>0.10902512486756488</v>
      </c>
      <c r="I6437" s="134">
        <v>97.274680000000004</v>
      </c>
      <c r="J6437" s="138">
        <f t="shared" si="402"/>
        <v>-0.24673830846834965</v>
      </c>
      <c r="K6437" s="134">
        <v>252.44497999999999</v>
      </c>
      <c r="L6437" s="134">
        <v>972.78998000000001</v>
      </c>
      <c r="M6437" s="138">
        <f t="shared" si="403"/>
        <v>2.8534732597970458</v>
      </c>
    </row>
    <row r="6438" spans="1:13" x14ac:dyDescent="0.25">
      <c r="A6438" s="134" t="s">
        <v>351</v>
      </c>
      <c r="B6438" s="134" t="s">
        <v>518</v>
      </c>
      <c r="C6438" s="134">
        <v>0</v>
      </c>
      <c r="D6438" s="134">
        <v>0</v>
      </c>
      <c r="E6438" s="138" t="str">
        <f t="shared" si="400"/>
        <v/>
      </c>
      <c r="F6438" s="134">
        <v>0</v>
      </c>
      <c r="G6438" s="134">
        <v>0</v>
      </c>
      <c r="H6438" s="138" t="str">
        <f t="shared" si="401"/>
        <v/>
      </c>
      <c r="I6438" s="134">
        <v>0</v>
      </c>
      <c r="J6438" s="138" t="str">
        <f t="shared" si="402"/>
        <v/>
      </c>
      <c r="K6438" s="134">
        <v>0</v>
      </c>
      <c r="L6438" s="134">
        <v>14.6656</v>
      </c>
      <c r="M6438" s="138" t="str">
        <f t="shared" si="403"/>
        <v/>
      </c>
    </row>
    <row r="6439" spans="1:13" x14ac:dyDescent="0.25">
      <c r="A6439" s="134" t="s">
        <v>351</v>
      </c>
      <c r="B6439" s="134" t="s">
        <v>465</v>
      </c>
      <c r="C6439" s="134">
        <v>0</v>
      </c>
      <c r="D6439" s="134">
        <v>0</v>
      </c>
      <c r="E6439" s="138" t="str">
        <f t="shared" si="400"/>
        <v/>
      </c>
      <c r="F6439" s="134">
        <v>0</v>
      </c>
      <c r="G6439" s="134">
        <v>33</v>
      </c>
      <c r="H6439" s="138" t="str">
        <f t="shared" si="401"/>
        <v/>
      </c>
      <c r="I6439" s="134">
        <v>0</v>
      </c>
      <c r="J6439" s="138" t="str">
        <f t="shared" si="402"/>
        <v/>
      </c>
      <c r="K6439" s="134">
        <v>12.75</v>
      </c>
      <c r="L6439" s="134">
        <v>99.330640000000002</v>
      </c>
      <c r="M6439" s="138">
        <f t="shared" si="403"/>
        <v>6.7906384313725496</v>
      </c>
    </row>
    <row r="6440" spans="1:13" x14ac:dyDescent="0.25">
      <c r="A6440" s="134" t="s">
        <v>351</v>
      </c>
      <c r="B6440" s="134" t="s">
        <v>522</v>
      </c>
      <c r="C6440" s="134">
        <v>0</v>
      </c>
      <c r="D6440" s="134">
        <v>0</v>
      </c>
      <c r="E6440" s="138" t="str">
        <f t="shared" si="400"/>
        <v/>
      </c>
      <c r="F6440" s="134">
        <v>0</v>
      </c>
      <c r="G6440" s="134">
        <v>0</v>
      </c>
      <c r="H6440" s="138" t="str">
        <f t="shared" si="401"/>
        <v/>
      </c>
      <c r="I6440" s="134">
        <v>0</v>
      </c>
      <c r="J6440" s="138" t="str">
        <f t="shared" si="402"/>
        <v/>
      </c>
      <c r="K6440" s="134">
        <v>0</v>
      </c>
      <c r="L6440" s="134">
        <v>107.01075</v>
      </c>
      <c r="M6440" s="138" t="str">
        <f t="shared" si="403"/>
        <v/>
      </c>
    </row>
    <row r="6441" spans="1:13" x14ac:dyDescent="0.25">
      <c r="A6441" s="141" t="s">
        <v>351</v>
      </c>
      <c r="B6441" s="141" t="s">
        <v>3</v>
      </c>
      <c r="C6441" s="141">
        <v>0</v>
      </c>
      <c r="D6441" s="141">
        <v>79.562470000000005</v>
      </c>
      <c r="E6441" s="138" t="str">
        <f t="shared" si="400"/>
        <v/>
      </c>
      <c r="F6441" s="141">
        <v>5429.5528000000004</v>
      </c>
      <c r="G6441" s="141">
        <v>1929.99855</v>
      </c>
      <c r="H6441" s="138">
        <f t="shared" si="401"/>
        <v>-0.64453821132377609</v>
      </c>
      <c r="I6441" s="141">
        <v>2932.4961699999999</v>
      </c>
      <c r="J6441" s="138">
        <f t="shared" si="402"/>
        <v>-0.34185811741401184</v>
      </c>
      <c r="K6441" s="141">
        <v>48778.288139999997</v>
      </c>
      <c r="L6441" s="141">
        <v>30212.567200000001</v>
      </c>
      <c r="M6441" s="138">
        <f t="shared" si="403"/>
        <v>-0.38061444236652942</v>
      </c>
    </row>
    <row r="6442" spans="1:13" x14ac:dyDescent="0.25">
      <c r="A6442" s="134" t="s">
        <v>266</v>
      </c>
      <c r="B6442" s="134" t="s">
        <v>463</v>
      </c>
      <c r="C6442" s="134">
        <v>0</v>
      </c>
      <c r="D6442" s="134">
        <v>0</v>
      </c>
      <c r="E6442" s="138" t="str">
        <f t="shared" si="400"/>
        <v/>
      </c>
      <c r="F6442" s="134">
        <v>347.47636</v>
      </c>
      <c r="G6442" s="134">
        <v>649.99345000000005</v>
      </c>
      <c r="H6442" s="138">
        <f t="shared" si="401"/>
        <v>0.87061200364824831</v>
      </c>
      <c r="I6442" s="134">
        <v>967.84757000000002</v>
      </c>
      <c r="J6442" s="138">
        <f t="shared" si="402"/>
        <v>-0.32841340914871542</v>
      </c>
      <c r="K6442" s="134">
        <v>2778.25504</v>
      </c>
      <c r="L6442" s="134">
        <v>5151.96299</v>
      </c>
      <c r="M6442" s="138">
        <f t="shared" si="403"/>
        <v>0.85438806582710281</v>
      </c>
    </row>
    <row r="6443" spans="1:13" x14ac:dyDescent="0.25">
      <c r="A6443" s="134" t="s">
        <v>266</v>
      </c>
      <c r="B6443" s="134" t="s">
        <v>478</v>
      </c>
      <c r="C6443" s="134">
        <v>0</v>
      </c>
      <c r="D6443" s="134">
        <v>0</v>
      </c>
      <c r="E6443" s="138" t="str">
        <f t="shared" si="400"/>
        <v/>
      </c>
      <c r="F6443" s="134">
        <v>0</v>
      </c>
      <c r="G6443" s="134">
        <v>0</v>
      </c>
      <c r="H6443" s="138" t="str">
        <f t="shared" si="401"/>
        <v/>
      </c>
      <c r="I6443" s="134">
        <v>0</v>
      </c>
      <c r="J6443" s="138" t="str">
        <f t="shared" si="402"/>
        <v/>
      </c>
      <c r="K6443" s="134">
        <v>0</v>
      </c>
      <c r="L6443" s="134">
        <v>75.943719999999999</v>
      </c>
      <c r="M6443" s="138" t="str">
        <f t="shared" si="403"/>
        <v/>
      </c>
    </row>
    <row r="6444" spans="1:13" x14ac:dyDescent="0.25">
      <c r="A6444" s="134" t="s">
        <v>266</v>
      </c>
      <c r="B6444" s="134" t="s">
        <v>515</v>
      </c>
      <c r="C6444" s="134">
        <v>0</v>
      </c>
      <c r="D6444" s="134">
        <v>0</v>
      </c>
      <c r="E6444" s="138" t="str">
        <f t="shared" si="400"/>
        <v/>
      </c>
      <c r="F6444" s="134">
        <v>0</v>
      </c>
      <c r="G6444" s="134">
        <v>0</v>
      </c>
      <c r="H6444" s="138" t="str">
        <f t="shared" si="401"/>
        <v/>
      </c>
      <c r="I6444" s="134">
        <v>0</v>
      </c>
      <c r="J6444" s="138" t="str">
        <f t="shared" si="402"/>
        <v/>
      </c>
      <c r="K6444" s="134">
        <v>0</v>
      </c>
      <c r="L6444" s="134">
        <v>91.366799999999998</v>
      </c>
      <c r="M6444" s="138" t="str">
        <f t="shared" si="403"/>
        <v/>
      </c>
    </row>
    <row r="6445" spans="1:13" x14ac:dyDescent="0.25">
      <c r="A6445" s="134" t="s">
        <v>266</v>
      </c>
      <c r="B6445" s="134" t="s">
        <v>498</v>
      </c>
      <c r="C6445" s="134">
        <v>0</v>
      </c>
      <c r="D6445" s="134">
        <v>0</v>
      </c>
      <c r="E6445" s="138" t="str">
        <f t="shared" si="400"/>
        <v/>
      </c>
      <c r="F6445" s="134">
        <v>14.3834</v>
      </c>
      <c r="G6445" s="134">
        <v>33</v>
      </c>
      <c r="H6445" s="138">
        <f t="shared" si="401"/>
        <v>1.2943114979768344</v>
      </c>
      <c r="I6445" s="134">
        <v>0</v>
      </c>
      <c r="J6445" s="138" t="str">
        <f t="shared" si="402"/>
        <v/>
      </c>
      <c r="K6445" s="134">
        <v>382.09093000000001</v>
      </c>
      <c r="L6445" s="134">
        <v>121.50227</v>
      </c>
      <c r="M6445" s="138">
        <f t="shared" si="403"/>
        <v>-0.68200692437268795</v>
      </c>
    </row>
    <row r="6446" spans="1:13" x14ac:dyDescent="0.25">
      <c r="A6446" s="134" t="s">
        <v>266</v>
      </c>
      <c r="B6446" s="134" t="s">
        <v>511</v>
      </c>
      <c r="C6446" s="134">
        <v>0</v>
      </c>
      <c r="D6446" s="134">
        <v>0</v>
      </c>
      <c r="E6446" s="138" t="str">
        <f t="shared" si="400"/>
        <v/>
      </c>
      <c r="F6446" s="134">
        <v>0</v>
      </c>
      <c r="G6446" s="134">
        <v>0</v>
      </c>
      <c r="H6446" s="138" t="str">
        <f t="shared" si="401"/>
        <v/>
      </c>
      <c r="I6446" s="134">
        <v>0</v>
      </c>
      <c r="J6446" s="138" t="str">
        <f t="shared" si="402"/>
        <v/>
      </c>
      <c r="K6446" s="134">
        <v>0</v>
      </c>
      <c r="L6446" s="134">
        <v>0</v>
      </c>
      <c r="M6446" s="138" t="str">
        <f t="shared" si="403"/>
        <v/>
      </c>
    </row>
    <row r="6447" spans="1:13" x14ac:dyDescent="0.25">
      <c r="A6447" s="134" t="s">
        <v>266</v>
      </c>
      <c r="B6447" s="134" t="s">
        <v>454</v>
      </c>
      <c r="C6447" s="134">
        <v>0</v>
      </c>
      <c r="D6447" s="134">
        <v>57.085000000000001</v>
      </c>
      <c r="E6447" s="138" t="str">
        <f t="shared" si="400"/>
        <v/>
      </c>
      <c r="F6447" s="134">
        <v>1172.28818</v>
      </c>
      <c r="G6447" s="134">
        <v>3114.2626700000001</v>
      </c>
      <c r="H6447" s="138">
        <f t="shared" si="401"/>
        <v>1.6565674917919928</v>
      </c>
      <c r="I6447" s="134">
        <v>2145.5917199999999</v>
      </c>
      <c r="J6447" s="138">
        <f t="shared" si="402"/>
        <v>0.45147030582314152</v>
      </c>
      <c r="K6447" s="134">
        <v>16263.03253</v>
      </c>
      <c r="L6447" s="134">
        <v>20723.02578</v>
      </c>
      <c r="M6447" s="138">
        <f t="shared" si="403"/>
        <v>0.27424118114335472</v>
      </c>
    </row>
    <row r="6448" spans="1:13" x14ac:dyDescent="0.25">
      <c r="A6448" s="134" t="s">
        <v>266</v>
      </c>
      <c r="B6448" s="134" t="s">
        <v>464</v>
      </c>
      <c r="C6448" s="134">
        <v>0</v>
      </c>
      <c r="D6448" s="134">
        <v>26.621279999999999</v>
      </c>
      <c r="E6448" s="138" t="str">
        <f t="shared" si="400"/>
        <v/>
      </c>
      <c r="F6448" s="134">
        <v>208.36365000000001</v>
      </c>
      <c r="G6448" s="134">
        <v>26.621279999999999</v>
      </c>
      <c r="H6448" s="138">
        <f t="shared" si="401"/>
        <v>-0.87223644815206491</v>
      </c>
      <c r="I6448" s="134">
        <v>151.49784</v>
      </c>
      <c r="J6448" s="138">
        <f t="shared" si="402"/>
        <v>-0.82427947487568143</v>
      </c>
      <c r="K6448" s="134">
        <v>729.22119999999995</v>
      </c>
      <c r="L6448" s="134">
        <v>526.65534000000002</v>
      </c>
      <c r="M6448" s="138">
        <f t="shared" si="403"/>
        <v>-0.27778383294396813</v>
      </c>
    </row>
    <row r="6449" spans="1:13" x14ac:dyDescent="0.25">
      <c r="A6449" s="134" t="s">
        <v>266</v>
      </c>
      <c r="B6449" s="134" t="s">
        <v>472</v>
      </c>
      <c r="C6449" s="134">
        <v>0</v>
      </c>
      <c r="D6449" s="134">
        <v>0</v>
      </c>
      <c r="E6449" s="138" t="str">
        <f t="shared" si="400"/>
        <v/>
      </c>
      <c r="F6449" s="134">
        <v>0</v>
      </c>
      <c r="G6449" s="134">
        <v>31.13252</v>
      </c>
      <c r="H6449" s="138" t="str">
        <f t="shared" si="401"/>
        <v/>
      </c>
      <c r="I6449" s="134">
        <v>16.891020000000001</v>
      </c>
      <c r="J6449" s="138">
        <f t="shared" si="402"/>
        <v>0.84314031953073276</v>
      </c>
      <c r="K6449" s="134">
        <v>12.082649999999999</v>
      </c>
      <c r="L6449" s="134">
        <v>87.773539999999997</v>
      </c>
      <c r="M6449" s="138">
        <f t="shared" si="403"/>
        <v>6.2644279193719923</v>
      </c>
    </row>
    <row r="6450" spans="1:13" x14ac:dyDescent="0.25">
      <c r="A6450" s="134" t="s">
        <v>266</v>
      </c>
      <c r="B6450" s="134" t="s">
        <v>471</v>
      </c>
      <c r="C6450" s="134">
        <v>0</v>
      </c>
      <c r="D6450" s="134">
        <v>48.255000000000003</v>
      </c>
      <c r="E6450" s="138" t="str">
        <f t="shared" si="400"/>
        <v/>
      </c>
      <c r="F6450" s="134">
        <v>15.8</v>
      </c>
      <c r="G6450" s="134">
        <v>48.255000000000003</v>
      </c>
      <c r="H6450" s="138">
        <f t="shared" si="401"/>
        <v>2.054113924050633</v>
      </c>
      <c r="I6450" s="134">
        <v>2314.2276200000001</v>
      </c>
      <c r="J6450" s="138">
        <f t="shared" si="402"/>
        <v>-0.97914855065121031</v>
      </c>
      <c r="K6450" s="134">
        <v>1366.1830600000001</v>
      </c>
      <c r="L6450" s="134">
        <v>2857.1223500000001</v>
      </c>
      <c r="M6450" s="138">
        <f t="shared" si="403"/>
        <v>1.0913173597687562</v>
      </c>
    </row>
    <row r="6451" spans="1:13" x14ac:dyDescent="0.25">
      <c r="A6451" s="134" t="s">
        <v>266</v>
      </c>
      <c r="B6451" s="134" t="s">
        <v>517</v>
      </c>
      <c r="C6451" s="134">
        <v>0</v>
      </c>
      <c r="D6451" s="134">
        <v>0</v>
      </c>
      <c r="E6451" s="138" t="str">
        <f t="shared" si="400"/>
        <v/>
      </c>
      <c r="F6451" s="134">
        <v>0</v>
      </c>
      <c r="G6451" s="134">
        <v>0</v>
      </c>
      <c r="H6451" s="138" t="str">
        <f t="shared" si="401"/>
        <v/>
      </c>
      <c r="I6451" s="134">
        <v>0</v>
      </c>
      <c r="J6451" s="138" t="str">
        <f t="shared" si="402"/>
        <v/>
      </c>
      <c r="K6451" s="134">
        <v>19.52</v>
      </c>
      <c r="L6451" s="134">
        <v>0</v>
      </c>
      <c r="M6451" s="138">
        <f t="shared" si="403"/>
        <v>-1</v>
      </c>
    </row>
    <row r="6452" spans="1:13" x14ac:dyDescent="0.25">
      <c r="A6452" s="134" t="s">
        <v>266</v>
      </c>
      <c r="B6452" s="134" t="s">
        <v>501</v>
      </c>
      <c r="C6452" s="134">
        <v>0</v>
      </c>
      <c r="D6452" s="134">
        <v>0</v>
      </c>
      <c r="E6452" s="138" t="str">
        <f t="shared" si="400"/>
        <v/>
      </c>
      <c r="F6452" s="134">
        <v>0</v>
      </c>
      <c r="G6452" s="134">
        <v>0</v>
      </c>
      <c r="H6452" s="138" t="str">
        <f t="shared" si="401"/>
        <v/>
      </c>
      <c r="I6452" s="134">
        <v>0</v>
      </c>
      <c r="J6452" s="138" t="str">
        <f t="shared" si="402"/>
        <v/>
      </c>
      <c r="K6452" s="134">
        <v>128.80033</v>
      </c>
      <c r="L6452" s="134">
        <v>59.638330000000003</v>
      </c>
      <c r="M6452" s="138">
        <f t="shared" si="403"/>
        <v>-0.53697067391054043</v>
      </c>
    </row>
    <row r="6453" spans="1:13" x14ac:dyDescent="0.25">
      <c r="A6453" s="134" t="s">
        <v>266</v>
      </c>
      <c r="B6453" s="134" t="s">
        <v>499</v>
      </c>
      <c r="C6453" s="134">
        <v>0</v>
      </c>
      <c r="D6453" s="134">
        <v>0</v>
      </c>
      <c r="E6453" s="138" t="str">
        <f t="shared" si="400"/>
        <v/>
      </c>
      <c r="F6453" s="134">
        <v>0</v>
      </c>
      <c r="G6453" s="134">
        <v>5.7287999999999997</v>
      </c>
      <c r="H6453" s="138" t="str">
        <f t="shared" si="401"/>
        <v/>
      </c>
      <c r="I6453" s="134">
        <v>0</v>
      </c>
      <c r="J6453" s="138" t="str">
        <f t="shared" si="402"/>
        <v/>
      </c>
      <c r="K6453" s="134">
        <v>0</v>
      </c>
      <c r="L6453" s="134">
        <v>78.528800000000004</v>
      </c>
      <c r="M6453" s="138" t="str">
        <f t="shared" si="403"/>
        <v/>
      </c>
    </row>
    <row r="6454" spans="1:13" x14ac:dyDescent="0.25">
      <c r="A6454" s="134" t="s">
        <v>266</v>
      </c>
      <c r="B6454" s="134" t="s">
        <v>492</v>
      </c>
      <c r="C6454" s="134">
        <v>0</v>
      </c>
      <c r="D6454" s="134">
        <v>0</v>
      </c>
      <c r="E6454" s="138" t="str">
        <f t="shared" si="400"/>
        <v/>
      </c>
      <c r="F6454" s="134">
        <v>0</v>
      </c>
      <c r="G6454" s="134">
        <v>0</v>
      </c>
      <c r="H6454" s="138" t="str">
        <f t="shared" si="401"/>
        <v/>
      </c>
      <c r="I6454" s="134">
        <v>0</v>
      </c>
      <c r="J6454" s="138" t="str">
        <f t="shared" si="402"/>
        <v/>
      </c>
      <c r="K6454" s="134">
        <v>0</v>
      </c>
      <c r="L6454" s="134">
        <v>32</v>
      </c>
      <c r="M6454" s="138" t="str">
        <f t="shared" si="403"/>
        <v/>
      </c>
    </row>
    <row r="6455" spans="1:13" x14ac:dyDescent="0.25">
      <c r="A6455" s="134" t="s">
        <v>266</v>
      </c>
      <c r="B6455" s="134" t="s">
        <v>451</v>
      </c>
      <c r="C6455" s="134">
        <v>0</v>
      </c>
      <c r="D6455" s="134">
        <v>70.624989999999997</v>
      </c>
      <c r="E6455" s="138" t="str">
        <f t="shared" si="400"/>
        <v/>
      </c>
      <c r="F6455" s="134">
        <v>735.46272999999997</v>
      </c>
      <c r="G6455" s="134">
        <v>789.94190000000003</v>
      </c>
      <c r="H6455" s="138">
        <f t="shared" si="401"/>
        <v>7.4074684926590528E-2</v>
      </c>
      <c r="I6455" s="134">
        <v>1415.8755900000001</v>
      </c>
      <c r="J6455" s="138">
        <f t="shared" si="402"/>
        <v>-0.44208240781946107</v>
      </c>
      <c r="K6455" s="134">
        <v>6256.4853199999998</v>
      </c>
      <c r="L6455" s="134">
        <v>7700.0553099999997</v>
      </c>
      <c r="M6455" s="138">
        <f t="shared" si="403"/>
        <v>0.23073177929233912</v>
      </c>
    </row>
    <row r="6456" spans="1:13" x14ac:dyDescent="0.25">
      <c r="A6456" s="134" t="s">
        <v>266</v>
      </c>
      <c r="B6456" s="134" t="s">
        <v>507</v>
      </c>
      <c r="C6456" s="134">
        <v>0</v>
      </c>
      <c r="D6456" s="134">
        <v>0</v>
      </c>
      <c r="E6456" s="138" t="str">
        <f t="shared" si="400"/>
        <v/>
      </c>
      <c r="F6456" s="134">
        <v>0</v>
      </c>
      <c r="G6456" s="134">
        <v>0</v>
      </c>
      <c r="H6456" s="138" t="str">
        <f t="shared" si="401"/>
        <v/>
      </c>
      <c r="I6456" s="134">
        <v>9.4557300000000009</v>
      </c>
      <c r="J6456" s="138">
        <f t="shared" si="402"/>
        <v>-1</v>
      </c>
      <c r="K6456" s="134">
        <v>0</v>
      </c>
      <c r="L6456" s="134">
        <v>9.4557300000000009</v>
      </c>
      <c r="M6456" s="138" t="str">
        <f t="shared" si="403"/>
        <v/>
      </c>
    </row>
    <row r="6457" spans="1:13" x14ac:dyDescent="0.25">
      <c r="A6457" s="134" t="s">
        <v>266</v>
      </c>
      <c r="B6457" s="134" t="s">
        <v>486</v>
      </c>
      <c r="C6457" s="134">
        <v>0</v>
      </c>
      <c r="D6457" s="134">
        <v>0</v>
      </c>
      <c r="E6457" s="138" t="str">
        <f t="shared" si="400"/>
        <v/>
      </c>
      <c r="F6457" s="134">
        <v>0</v>
      </c>
      <c r="G6457" s="134">
        <v>21.056989999999999</v>
      </c>
      <c r="H6457" s="138" t="str">
        <f t="shared" si="401"/>
        <v/>
      </c>
      <c r="I6457" s="134">
        <v>0</v>
      </c>
      <c r="J6457" s="138" t="str">
        <f t="shared" si="402"/>
        <v/>
      </c>
      <c r="K6457" s="134">
        <v>16.077300000000001</v>
      </c>
      <c r="L6457" s="134">
        <v>33.775480000000002</v>
      </c>
      <c r="M6457" s="138">
        <f t="shared" si="403"/>
        <v>1.1008179234075373</v>
      </c>
    </row>
    <row r="6458" spans="1:13" x14ac:dyDescent="0.25">
      <c r="A6458" s="134" t="s">
        <v>266</v>
      </c>
      <c r="B6458" s="134" t="s">
        <v>485</v>
      </c>
      <c r="C6458" s="134">
        <v>0</v>
      </c>
      <c r="D6458" s="134">
        <v>0</v>
      </c>
      <c r="E6458" s="138" t="str">
        <f t="shared" si="400"/>
        <v/>
      </c>
      <c r="F6458" s="134">
        <v>498.67592000000002</v>
      </c>
      <c r="G6458" s="134">
        <v>68.281199999999998</v>
      </c>
      <c r="H6458" s="138">
        <f t="shared" si="401"/>
        <v>-0.86307500069383747</v>
      </c>
      <c r="I6458" s="134">
        <v>30.542639999999999</v>
      </c>
      <c r="J6458" s="138">
        <f t="shared" si="402"/>
        <v>1.2356024233661529</v>
      </c>
      <c r="K6458" s="134">
        <v>5176.1556200000005</v>
      </c>
      <c r="L6458" s="134">
        <v>556.71694000000002</v>
      </c>
      <c r="M6458" s="138">
        <f t="shared" si="403"/>
        <v>-0.89244586506462109</v>
      </c>
    </row>
    <row r="6459" spans="1:13" x14ac:dyDescent="0.25">
      <c r="A6459" s="134" t="s">
        <v>266</v>
      </c>
      <c r="B6459" s="134" t="s">
        <v>458</v>
      </c>
      <c r="C6459" s="134">
        <v>0</v>
      </c>
      <c r="D6459" s="134">
        <v>0</v>
      </c>
      <c r="E6459" s="138" t="str">
        <f t="shared" si="400"/>
        <v/>
      </c>
      <c r="F6459" s="134">
        <v>803.95771000000002</v>
      </c>
      <c r="G6459" s="134">
        <v>423.04689000000002</v>
      </c>
      <c r="H6459" s="138">
        <f t="shared" si="401"/>
        <v>-0.47379459797705026</v>
      </c>
      <c r="I6459" s="134">
        <v>489.70870000000002</v>
      </c>
      <c r="J6459" s="138">
        <f t="shared" si="402"/>
        <v>-0.13612543538638378</v>
      </c>
      <c r="K6459" s="134">
        <v>8667.9940200000001</v>
      </c>
      <c r="L6459" s="134">
        <v>6310.8380999999999</v>
      </c>
      <c r="M6459" s="138">
        <f t="shared" si="403"/>
        <v>-0.2719378802709419</v>
      </c>
    </row>
    <row r="6460" spans="1:13" x14ac:dyDescent="0.25">
      <c r="A6460" s="134" t="s">
        <v>266</v>
      </c>
      <c r="B6460" s="134" t="s">
        <v>494</v>
      </c>
      <c r="C6460" s="134">
        <v>0</v>
      </c>
      <c r="D6460" s="134">
        <v>0</v>
      </c>
      <c r="E6460" s="138" t="str">
        <f t="shared" si="400"/>
        <v/>
      </c>
      <c r="F6460" s="134">
        <v>26.559000000000001</v>
      </c>
      <c r="G6460" s="134">
        <v>44.536749999999998</v>
      </c>
      <c r="H6460" s="138">
        <f t="shared" si="401"/>
        <v>0.67689860311005678</v>
      </c>
      <c r="I6460" s="134">
        <v>69.628</v>
      </c>
      <c r="J6460" s="138">
        <f t="shared" si="402"/>
        <v>-0.36036149250301608</v>
      </c>
      <c r="K6460" s="134">
        <v>41.481000000000002</v>
      </c>
      <c r="L6460" s="134">
        <v>152.05224999999999</v>
      </c>
      <c r="M6460" s="138">
        <f t="shared" si="403"/>
        <v>2.6655878595019402</v>
      </c>
    </row>
    <row r="6461" spans="1:13" x14ac:dyDescent="0.25">
      <c r="A6461" s="134" t="s">
        <v>266</v>
      </c>
      <c r="B6461" s="134" t="s">
        <v>479</v>
      </c>
      <c r="C6461" s="134">
        <v>0</v>
      </c>
      <c r="D6461" s="134">
        <v>0</v>
      </c>
      <c r="E6461" s="138" t="str">
        <f t="shared" si="400"/>
        <v/>
      </c>
      <c r="F6461" s="134">
        <v>0</v>
      </c>
      <c r="G6461" s="134">
        <v>0</v>
      </c>
      <c r="H6461" s="138" t="str">
        <f t="shared" si="401"/>
        <v/>
      </c>
      <c r="I6461" s="134">
        <v>0</v>
      </c>
      <c r="J6461" s="138" t="str">
        <f t="shared" si="402"/>
        <v/>
      </c>
      <c r="K6461" s="134">
        <v>142.636</v>
      </c>
      <c r="L6461" s="134">
        <v>1.0812200000000001</v>
      </c>
      <c r="M6461" s="138">
        <f t="shared" si="403"/>
        <v>-0.99241972573543846</v>
      </c>
    </row>
    <row r="6462" spans="1:13" x14ac:dyDescent="0.25">
      <c r="A6462" s="134" t="s">
        <v>266</v>
      </c>
      <c r="B6462" s="134" t="s">
        <v>493</v>
      </c>
      <c r="C6462" s="134">
        <v>0</v>
      </c>
      <c r="D6462" s="134">
        <v>0</v>
      </c>
      <c r="E6462" s="138" t="str">
        <f t="shared" si="400"/>
        <v/>
      </c>
      <c r="F6462" s="134">
        <v>149.072</v>
      </c>
      <c r="G6462" s="134">
        <v>0</v>
      </c>
      <c r="H6462" s="138">
        <f t="shared" si="401"/>
        <v>-1</v>
      </c>
      <c r="I6462" s="134">
        <v>244.636</v>
      </c>
      <c r="J6462" s="138">
        <f t="shared" si="402"/>
        <v>-1</v>
      </c>
      <c r="K6462" s="134">
        <v>324.52</v>
      </c>
      <c r="L6462" s="134">
        <v>478.00599999999997</v>
      </c>
      <c r="M6462" s="138">
        <f t="shared" si="403"/>
        <v>0.47296314556884012</v>
      </c>
    </row>
    <row r="6463" spans="1:13" x14ac:dyDescent="0.25">
      <c r="A6463" s="134" t="s">
        <v>266</v>
      </c>
      <c r="B6463" s="134" t="s">
        <v>514</v>
      </c>
      <c r="C6463" s="134">
        <v>0</v>
      </c>
      <c r="D6463" s="134">
        <v>0</v>
      </c>
      <c r="E6463" s="138" t="str">
        <f t="shared" si="400"/>
        <v/>
      </c>
      <c r="F6463" s="134">
        <v>0</v>
      </c>
      <c r="G6463" s="134">
        <v>0</v>
      </c>
      <c r="H6463" s="138" t="str">
        <f t="shared" si="401"/>
        <v/>
      </c>
      <c r="I6463" s="134">
        <v>0</v>
      </c>
      <c r="J6463" s="138" t="str">
        <f t="shared" si="402"/>
        <v/>
      </c>
      <c r="K6463" s="134">
        <v>0</v>
      </c>
      <c r="L6463" s="134">
        <v>20.704000000000001</v>
      </c>
      <c r="M6463" s="138" t="str">
        <f t="shared" si="403"/>
        <v/>
      </c>
    </row>
    <row r="6464" spans="1:13" x14ac:dyDescent="0.25">
      <c r="A6464" s="134" t="s">
        <v>266</v>
      </c>
      <c r="B6464" s="134" t="s">
        <v>467</v>
      </c>
      <c r="C6464" s="134">
        <v>0</v>
      </c>
      <c r="D6464" s="134">
        <v>0</v>
      </c>
      <c r="E6464" s="138" t="str">
        <f t="shared" si="400"/>
        <v/>
      </c>
      <c r="F6464" s="134">
        <v>10.592510000000001</v>
      </c>
      <c r="G6464" s="134">
        <v>79.256410000000002</v>
      </c>
      <c r="H6464" s="138">
        <f t="shared" si="401"/>
        <v>6.4823068375672994</v>
      </c>
      <c r="I6464" s="134">
        <v>22.158110000000001</v>
      </c>
      <c r="J6464" s="138">
        <f t="shared" si="402"/>
        <v>2.5768578637798982</v>
      </c>
      <c r="K6464" s="134">
        <v>127.17862</v>
      </c>
      <c r="L6464" s="134">
        <v>499.07763</v>
      </c>
      <c r="M6464" s="138">
        <f t="shared" si="403"/>
        <v>2.9242258643787769</v>
      </c>
    </row>
    <row r="6465" spans="1:13" x14ac:dyDescent="0.25">
      <c r="A6465" s="134" t="s">
        <v>266</v>
      </c>
      <c r="B6465" s="134" t="s">
        <v>455</v>
      </c>
      <c r="C6465" s="134">
        <v>0</v>
      </c>
      <c r="D6465" s="134">
        <v>185.07762</v>
      </c>
      <c r="E6465" s="138" t="str">
        <f t="shared" si="400"/>
        <v/>
      </c>
      <c r="F6465" s="134">
        <v>1271.75973</v>
      </c>
      <c r="G6465" s="134">
        <v>3140.9399400000002</v>
      </c>
      <c r="H6465" s="138">
        <f t="shared" si="401"/>
        <v>1.4697589221511205</v>
      </c>
      <c r="I6465" s="134">
        <v>5639.6530499999999</v>
      </c>
      <c r="J6465" s="138">
        <f t="shared" si="402"/>
        <v>-0.44306149471375722</v>
      </c>
      <c r="K6465" s="134">
        <v>14771.057430000001</v>
      </c>
      <c r="L6465" s="134">
        <v>21536.563719999998</v>
      </c>
      <c r="M6465" s="138">
        <f t="shared" si="403"/>
        <v>0.45802450650955162</v>
      </c>
    </row>
    <row r="6466" spans="1:13" x14ac:dyDescent="0.25">
      <c r="A6466" s="134" t="s">
        <v>266</v>
      </c>
      <c r="B6466" s="134" t="s">
        <v>489</v>
      </c>
      <c r="C6466" s="134">
        <v>0</v>
      </c>
      <c r="D6466" s="134">
        <v>0</v>
      </c>
      <c r="E6466" s="138" t="str">
        <f t="shared" si="400"/>
        <v/>
      </c>
      <c r="F6466" s="134">
        <v>22.55</v>
      </c>
      <c r="G6466" s="134">
        <v>0</v>
      </c>
      <c r="H6466" s="138">
        <f t="shared" si="401"/>
        <v>-1</v>
      </c>
      <c r="I6466" s="134">
        <v>14.92</v>
      </c>
      <c r="J6466" s="138">
        <f t="shared" si="402"/>
        <v>-1</v>
      </c>
      <c r="K6466" s="134">
        <v>26.73</v>
      </c>
      <c r="L6466" s="134">
        <v>42.662799999999997</v>
      </c>
      <c r="M6466" s="138">
        <f t="shared" si="403"/>
        <v>0.59606434717545809</v>
      </c>
    </row>
    <row r="6467" spans="1:13" x14ac:dyDescent="0.25">
      <c r="A6467" s="134" t="s">
        <v>266</v>
      </c>
      <c r="B6467" s="134" t="s">
        <v>510</v>
      </c>
      <c r="C6467" s="134">
        <v>0</v>
      </c>
      <c r="D6467" s="134">
        <v>0</v>
      </c>
      <c r="E6467" s="138" t="str">
        <f t="shared" si="400"/>
        <v/>
      </c>
      <c r="F6467" s="134">
        <v>0</v>
      </c>
      <c r="G6467" s="134">
        <v>0</v>
      </c>
      <c r="H6467" s="138" t="str">
        <f t="shared" si="401"/>
        <v/>
      </c>
      <c r="I6467" s="134">
        <v>0</v>
      </c>
      <c r="J6467" s="138" t="str">
        <f t="shared" si="402"/>
        <v/>
      </c>
      <c r="K6467" s="134">
        <v>0</v>
      </c>
      <c r="L6467" s="134">
        <v>0</v>
      </c>
      <c r="M6467" s="138" t="str">
        <f t="shared" si="403"/>
        <v/>
      </c>
    </row>
    <row r="6468" spans="1:13" x14ac:dyDescent="0.25">
      <c r="A6468" s="134" t="s">
        <v>266</v>
      </c>
      <c r="B6468" s="134" t="s">
        <v>459</v>
      </c>
      <c r="C6468" s="134">
        <v>0</v>
      </c>
      <c r="D6468" s="134">
        <v>0</v>
      </c>
      <c r="E6468" s="138" t="str">
        <f t="shared" si="400"/>
        <v/>
      </c>
      <c r="F6468" s="134">
        <v>0</v>
      </c>
      <c r="G6468" s="134">
        <v>0</v>
      </c>
      <c r="H6468" s="138" t="str">
        <f t="shared" si="401"/>
        <v/>
      </c>
      <c r="I6468" s="134">
        <v>0</v>
      </c>
      <c r="J6468" s="138" t="str">
        <f t="shared" si="402"/>
        <v/>
      </c>
      <c r="K6468" s="134">
        <v>716.40398000000005</v>
      </c>
      <c r="L6468" s="134">
        <v>204.87970999999999</v>
      </c>
      <c r="M6468" s="138">
        <f t="shared" si="403"/>
        <v>-0.71401651062854232</v>
      </c>
    </row>
    <row r="6469" spans="1:13" x14ac:dyDescent="0.25">
      <c r="A6469" s="134" t="s">
        <v>266</v>
      </c>
      <c r="B6469" s="134" t="s">
        <v>477</v>
      </c>
      <c r="C6469" s="134">
        <v>0</v>
      </c>
      <c r="D6469" s="134">
        <v>0</v>
      </c>
      <c r="E6469" s="138" t="str">
        <f t="shared" ref="E6469:E6532" si="404">IF(C6469=0,"",(D6469/C6469-1))</f>
        <v/>
      </c>
      <c r="F6469" s="134">
        <v>0</v>
      </c>
      <c r="G6469" s="134">
        <v>0</v>
      </c>
      <c r="H6469" s="138" t="str">
        <f t="shared" ref="H6469:H6532" si="405">IF(F6469=0,"",(G6469/F6469-1))</f>
        <v/>
      </c>
      <c r="I6469" s="134">
        <v>0</v>
      </c>
      <c r="J6469" s="138" t="str">
        <f t="shared" ref="J6469:J6532" si="406">IF(I6469=0,"",(G6469/I6469-1))</f>
        <v/>
      </c>
      <c r="K6469" s="134">
        <v>12.71912</v>
      </c>
      <c r="L6469" s="134">
        <v>0</v>
      </c>
      <c r="M6469" s="138">
        <f t="shared" ref="M6469:M6532" si="407">IF(K6469=0,"",(L6469/K6469-1))</f>
        <v>-1</v>
      </c>
    </row>
    <row r="6470" spans="1:13" x14ac:dyDescent="0.25">
      <c r="A6470" s="134" t="s">
        <v>266</v>
      </c>
      <c r="B6470" s="134" t="s">
        <v>450</v>
      </c>
      <c r="C6470" s="134">
        <v>131.53616</v>
      </c>
      <c r="D6470" s="134">
        <v>669.88161000000002</v>
      </c>
      <c r="E6470" s="138">
        <f t="shared" si="404"/>
        <v>4.0927563188707961</v>
      </c>
      <c r="F6470" s="134">
        <v>13935.973739999999</v>
      </c>
      <c r="G6470" s="134">
        <v>14009.7492</v>
      </c>
      <c r="H6470" s="138">
        <f t="shared" si="405"/>
        <v>5.2938862670388609E-3</v>
      </c>
      <c r="I6470" s="134">
        <v>16772.340169999999</v>
      </c>
      <c r="J6470" s="138">
        <f t="shared" si="406"/>
        <v>-0.16471112212124894</v>
      </c>
      <c r="K6470" s="134">
        <v>126761.65928000001</v>
      </c>
      <c r="L6470" s="134">
        <v>119555.6161</v>
      </c>
      <c r="M6470" s="138">
        <f t="shared" si="407"/>
        <v>-5.6847182507155369E-2</v>
      </c>
    </row>
    <row r="6471" spans="1:13" x14ac:dyDescent="0.25">
      <c r="A6471" s="134" t="s">
        <v>266</v>
      </c>
      <c r="B6471" s="134" t="s">
        <v>453</v>
      </c>
      <c r="C6471" s="134">
        <v>0</v>
      </c>
      <c r="D6471" s="134">
        <v>60.241999999999997</v>
      </c>
      <c r="E6471" s="138" t="str">
        <f t="shared" si="404"/>
        <v/>
      </c>
      <c r="F6471" s="134">
        <v>3058.1475999999998</v>
      </c>
      <c r="G6471" s="134">
        <v>733.55983000000003</v>
      </c>
      <c r="H6471" s="138">
        <f t="shared" si="405"/>
        <v>-0.76012935739269083</v>
      </c>
      <c r="I6471" s="134">
        <v>1297.66696</v>
      </c>
      <c r="J6471" s="138">
        <f t="shared" si="406"/>
        <v>-0.43470870985264198</v>
      </c>
      <c r="K6471" s="134">
        <v>11292.12952</v>
      </c>
      <c r="L6471" s="134">
        <v>13684.12069</v>
      </c>
      <c r="M6471" s="138">
        <f t="shared" si="407"/>
        <v>0.21182817339842197</v>
      </c>
    </row>
    <row r="6472" spans="1:13" x14ac:dyDescent="0.25">
      <c r="A6472" s="134" t="s">
        <v>266</v>
      </c>
      <c r="B6472" s="134" t="s">
        <v>480</v>
      </c>
      <c r="C6472" s="134">
        <v>0</v>
      </c>
      <c r="D6472" s="134">
        <v>0</v>
      </c>
      <c r="E6472" s="138" t="str">
        <f t="shared" si="404"/>
        <v/>
      </c>
      <c r="F6472" s="134">
        <v>0</v>
      </c>
      <c r="G6472" s="134">
        <v>0</v>
      </c>
      <c r="H6472" s="138" t="str">
        <f t="shared" si="405"/>
        <v/>
      </c>
      <c r="I6472" s="134">
        <v>0</v>
      </c>
      <c r="J6472" s="138" t="str">
        <f t="shared" si="406"/>
        <v/>
      </c>
      <c r="K6472" s="134">
        <v>338.24581999999998</v>
      </c>
      <c r="L6472" s="134">
        <v>22.187000000000001</v>
      </c>
      <c r="M6472" s="138">
        <f t="shared" si="407"/>
        <v>-0.93440569346873226</v>
      </c>
    </row>
    <row r="6473" spans="1:13" x14ac:dyDescent="0.25">
      <c r="A6473" s="134" t="s">
        <v>266</v>
      </c>
      <c r="B6473" s="134" t="s">
        <v>487</v>
      </c>
      <c r="C6473" s="134">
        <v>0</v>
      </c>
      <c r="D6473" s="134">
        <v>0</v>
      </c>
      <c r="E6473" s="138" t="str">
        <f t="shared" si="404"/>
        <v/>
      </c>
      <c r="F6473" s="134">
        <v>53.817149999999998</v>
      </c>
      <c r="G6473" s="134">
        <v>36.291649999999997</v>
      </c>
      <c r="H6473" s="138">
        <f t="shared" si="405"/>
        <v>-0.3256489799255442</v>
      </c>
      <c r="I6473" s="134">
        <v>131.38003</v>
      </c>
      <c r="J6473" s="138">
        <f t="shared" si="406"/>
        <v>-0.72376585695710371</v>
      </c>
      <c r="K6473" s="134">
        <v>426.27746000000002</v>
      </c>
      <c r="L6473" s="134">
        <v>503.39614</v>
      </c>
      <c r="M6473" s="138">
        <f t="shared" si="407"/>
        <v>0.18091193468216682</v>
      </c>
    </row>
    <row r="6474" spans="1:13" x14ac:dyDescent="0.25">
      <c r="A6474" s="134" t="s">
        <v>266</v>
      </c>
      <c r="B6474" s="134" t="s">
        <v>481</v>
      </c>
      <c r="C6474" s="134">
        <v>0</v>
      </c>
      <c r="D6474" s="134">
        <v>0</v>
      </c>
      <c r="E6474" s="138" t="str">
        <f t="shared" si="404"/>
        <v/>
      </c>
      <c r="F6474" s="134">
        <v>0</v>
      </c>
      <c r="G6474" s="134">
        <v>0</v>
      </c>
      <c r="H6474" s="138" t="str">
        <f t="shared" si="405"/>
        <v/>
      </c>
      <c r="I6474" s="134">
        <v>31.770289999999999</v>
      </c>
      <c r="J6474" s="138">
        <f t="shared" si="406"/>
        <v>-1</v>
      </c>
      <c r="K6474" s="134">
        <v>0</v>
      </c>
      <c r="L6474" s="134">
        <v>79.906170000000003</v>
      </c>
      <c r="M6474" s="138" t="str">
        <f t="shared" si="407"/>
        <v/>
      </c>
    </row>
    <row r="6475" spans="1:13" x14ac:dyDescent="0.25">
      <c r="A6475" s="134" t="s">
        <v>266</v>
      </c>
      <c r="B6475" s="134" t="s">
        <v>461</v>
      </c>
      <c r="C6475" s="134">
        <v>71.528000000000006</v>
      </c>
      <c r="D6475" s="134">
        <v>0</v>
      </c>
      <c r="E6475" s="138">
        <f t="shared" si="404"/>
        <v>-1</v>
      </c>
      <c r="F6475" s="134">
        <v>2595.2998600000001</v>
      </c>
      <c r="G6475" s="134">
        <v>3540.6188999999999</v>
      </c>
      <c r="H6475" s="138">
        <f t="shared" si="405"/>
        <v>0.36424270450197604</v>
      </c>
      <c r="I6475" s="134">
        <v>2217.88733</v>
      </c>
      <c r="J6475" s="138">
        <f t="shared" si="406"/>
        <v>0.59639259042072257</v>
      </c>
      <c r="K6475" s="134">
        <v>26252.484810000002</v>
      </c>
      <c r="L6475" s="134">
        <v>23183.652829999999</v>
      </c>
      <c r="M6475" s="138">
        <f t="shared" si="407"/>
        <v>-0.1168968195662391</v>
      </c>
    </row>
    <row r="6476" spans="1:13" x14ac:dyDescent="0.25">
      <c r="A6476" s="134" t="s">
        <v>266</v>
      </c>
      <c r="B6476" s="134" t="s">
        <v>513</v>
      </c>
      <c r="C6476" s="134">
        <v>0</v>
      </c>
      <c r="D6476" s="134">
        <v>0</v>
      </c>
      <c r="E6476" s="138" t="str">
        <f t="shared" si="404"/>
        <v/>
      </c>
      <c r="F6476" s="134">
        <v>0</v>
      </c>
      <c r="G6476" s="134">
        <v>0</v>
      </c>
      <c r="H6476" s="138" t="str">
        <f t="shared" si="405"/>
        <v/>
      </c>
      <c r="I6476" s="134">
        <v>0</v>
      </c>
      <c r="J6476" s="138" t="str">
        <f t="shared" si="406"/>
        <v/>
      </c>
      <c r="K6476" s="134">
        <v>0</v>
      </c>
      <c r="L6476" s="134">
        <v>11</v>
      </c>
      <c r="M6476" s="138" t="str">
        <f t="shared" si="407"/>
        <v/>
      </c>
    </row>
    <row r="6477" spans="1:13" x14ac:dyDescent="0.25">
      <c r="A6477" s="134" t="s">
        <v>266</v>
      </c>
      <c r="B6477" s="134" t="s">
        <v>497</v>
      </c>
      <c r="C6477" s="134">
        <v>0</v>
      </c>
      <c r="D6477" s="134">
        <v>0</v>
      </c>
      <c r="E6477" s="138" t="str">
        <f t="shared" si="404"/>
        <v/>
      </c>
      <c r="F6477" s="134">
        <v>451.43099999999998</v>
      </c>
      <c r="G6477" s="134">
        <v>618.93899999999996</v>
      </c>
      <c r="H6477" s="138">
        <f t="shared" si="405"/>
        <v>0.3710600291074384</v>
      </c>
      <c r="I6477" s="134">
        <v>542.09524999999996</v>
      </c>
      <c r="J6477" s="138">
        <f t="shared" si="406"/>
        <v>0.14175322510204613</v>
      </c>
      <c r="K6477" s="134">
        <v>2589.4609999999998</v>
      </c>
      <c r="L6477" s="134">
        <v>3434.8472499999998</v>
      </c>
      <c r="M6477" s="138">
        <f t="shared" si="407"/>
        <v>0.32647189897820428</v>
      </c>
    </row>
    <row r="6478" spans="1:13" x14ac:dyDescent="0.25">
      <c r="A6478" s="134" t="s">
        <v>266</v>
      </c>
      <c r="B6478" s="134" t="s">
        <v>469</v>
      </c>
      <c r="C6478" s="134">
        <v>0</v>
      </c>
      <c r="D6478" s="134">
        <v>0</v>
      </c>
      <c r="E6478" s="138" t="str">
        <f t="shared" si="404"/>
        <v/>
      </c>
      <c r="F6478" s="134">
        <v>39.477559999999997</v>
      </c>
      <c r="G6478" s="134">
        <v>0</v>
      </c>
      <c r="H6478" s="138">
        <f t="shared" si="405"/>
        <v>-1</v>
      </c>
      <c r="I6478" s="134">
        <v>0</v>
      </c>
      <c r="J6478" s="138" t="str">
        <f t="shared" si="406"/>
        <v/>
      </c>
      <c r="K6478" s="134">
        <v>80.972200000000001</v>
      </c>
      <c r="L6478" s="134">
        <v>37.243600000000001</v>
      </c>
      <c r="M6478" s="138">
        <f t="shared" si="407"/>
        <v>-0.54004460790246522</v>
      </c>
    </row>
    <row r="6479" spans="1:13" x14ac:dyDescent="0.25">
      <c r="A6479" s="134" t="s">
        <v>266</v>
      </c>
      <c r="B6479" s="134" t="s">
        <v>452</v>
      </c>
      <c r="C6479" s="134">
        <v>0</v>
      </c>
      <c r="D6479" s="134">
        <v>0</v>
      </c>
      <c r="E6479" s="138" t="str">
        <f t="shared" si="404"/>
        <v/>
      </c>
      <c r="F6479" s="134">
        <v>1226.3578500000001</v>
      </c>
      <c r="G6479" s="134">
        <v>2205.2152299999998</v>
      </c>
      <c r="H6479" s="138">
        <f t="shared" si="405"/>
        <v>0.79818250439706451</v>
      </c>
      <c r="I6479" s="134">
        <v>16492.029180000001</v>
      </c>
      <c r="J6479" s="138">
        <f t="shared" si="406"/>
        <v>-0.86628599756091385</v>
      </c>
      <c r="K6479" s="134">
        <v>136022.87294</v>
      </c>
      <c r="L6479" s="134">
        <v>43022.955300000001</v>
      </c>
      <c r="M6479" s="138">
        <f t="shared" si="407"/>
        <v>-0.68370793551039366</v>
      </c>
    </row>
    <row r="6480" spans="1:13" x14ac:dyDescent="0.25">
      <c r="A6480" s="134" t="s">
        <v>266</v>
      </c>
      <c r="B6480" s="134" t="s">
        <v>460</v>
      </c>
      <c r="C6480" s="134">
        <v>0</v>
      </c>
      <c r="D6480" s="134">
        <v>0</v>
      </c>
      <c r="E6480" s="138" t="str">
        <f t="shared" si="404"/>
        <v/>
      </c>
      <c r="F6480" s="134">
        <v>560.68556000000001</v>
      </c>
      <c r="G6480" s="134">
        <v>979.43529999999998</v>
      </c>
      <c r="H6480" s="138">
        <f t="shared" si="405"/>
        <v>0.74685308464159483</v>
      </c>
      <c r="I6480" s="134">
        <v>1278.3098199999999</v>
      </c>
      <c r="J6480" s="138">
        <f t="shared" si="406"/>
        <v>-0.23380444656210175</v>
      </c>
      <c r="K6480" s="134">
        <v>5482.0729199999996</v>
      </c>
      <c r="L6480" s="134">
        <v>8643.7464</v>
      </c>
      <c r="M6480" s="138">
        <f t="shared" si="407"/>
        <v>0.57672955579729868</v>
      </c>
    </row>
    <row r="6481" spans="1:13" x14ac:dyDescent="0.25">
      <c r="A6481" s="134" t="s">
        <v>266</v>
      </c>
      <c r="B6481" s="134" t="s">
        <v>483</v>
      </c>
      <c r="C6481" s="134">
        <v>0</v>
      </c>
      <c r="D6481" s="134">
        <v>0</v>
      </c>
      <c r="E6481" s="138" t="str">
        <f t="shared" si="404"/>
        <v/>
      </c>
      <c r="F6481" s="134">
        <v>17.641919999999999</v>
      </c>
      <c r="G6481" s="134">
        <v>0</v>
      </c>
      <c r="H6481" s="138">
        <f t="shared" si="405"/>
        <v>-1</v>
      </c>
      <c r="I6481" s="134">
        <v>236</v>
      </c>
      <c r="J6481" s="138">
        <f t="shared" si="406"/>
        <v>-1</v>
      </c>
      <c r="K6481" s="134">
        <v>319.58402000000001</v>
      </c>
      <c r="L6481" s="134">
        <v>1296.6337699999999</v>
      </c>
      <c r="M6481" s="138">
        <f t="shared" si="407"/>
        <v>3.0572547087930113</v>
      </c>
    </row>
    <row r="6482" spans="1:13" x14ac:dyDescent="0.25">
      <c r="A6482" s="134" t="s">
        <v>266</v>
      </c>
      <c r="B6482" s="134" t="s">
        <v>482</v>
      </c>
      <c r="C6482" s="134">
        <v>0</v>
      </c>
      <c r="D6482" s="134">
        <v>0</v>
      </c>
      <c r="E6482" s="138" t="str">
        <f t="shared" si="404"/>
        <v/>
      </c>
      <c r="F6482" s="134">
        <v>95.914100000000005</v>
      </c>
      <c r="G6482" s="134">
        <v>184.1</v>
      </c>
      <c r="H6482" s="138">
        <f t="shared" si="405"/>
        <v>0.91942581956146152</v>
      </c>
      <c r="I6482" s="134">
        <v>13.9602</v>
      </c>
      <c r="J6482" s="138">
        <f t="shared" si="406"/>
        <v>12.187490150570907</v>
      </c>
      <c r="K6482" s="134">
        <v>238.37404000000001</v>
      </c>
      <c r="L6482" s="134">
        <v>200.06020000000001</v>
      </c>
      <c r="M6482" s="138">
        <f t="shared" si="407"/>
        <v>-0.16072991840890061</v>
      </c>
    </row>
    <row r="6483" spans="1:13" x14ac:dyDescent="0.25">
      <c r="A6483" s="134" t="s">
        <v>266</v>
      </c>
      <c r="B6483" s="134" t="s">
        <v>457</v>
      </c>
      <c r="C6483" s="134">
        <v>0</v>
      </c>
      <c r="D6483" s="134">
        <v>0</v>
      </c>
      <c r="E6483" s="138" t="str">
        <f t="shared" si="404"/>
        <v/>
      </c>
      <c r="F6483" s="134">
        <v>73.801720000000003</v>
      </c>
      <c r="G6483" s="134">
        <v>156.07455999999999</v>
      </c>
      <c r="H6483" s="138">
        <f t="shared" si="405"/>
        <v>1.1147821487087293</v>
      </c>
      <c r="I6483" s="134">
        <v>45.651009999999999</v>
      </c>
      <c r="J6483" s="138">
        <f t="shared" si="406"/>
        <v>2.4188632409228186</v>
      </c>
      <c r="K6483" s="134">
        <v>697.27130999999997</v>
      </c>
      <c r="L6483" s="134">
        <v>584.01068999999995</v>
      </c>
      <c r="M6483" s="138">
        <f t="shared" si="407"/>
        <v>-0.16243407462154158</v>
      </c>
    </row>
    <row r="6484" spans="1:13" x14ac:dyDescent="0.25">
      <c r="A6484" s="134" t="s">
        <v>266</v>
      </c>
      <c r="B6484" s="134" t="s">
        <v>468</v>
      </c>
      <c r="C6484" s="134">
        <v>0</v>
      </c>
      <c r="D6484" s="134">
        <v>0</v>
      </c>
      <c r="E6484" s="138" t="str">
        <f t="shared" si="404"/>
        <v/>
      </c>
      <c r="F6484" s="134">
        <v>94.7</v>
      </c>
      <c r="G6484" s="134">
        <v>0</v>
      </c>
      <c r="H6484" s="138">
        <f t="shared" si="405"/>
        <v>-1</v>
      </c>
      <c r="I6484" s="134">
        <v>4.6342800000000004</v>
      </c>
      <c r="J6484" s="138">
        <f t="shared" si="406"/>
        <v>-1</v>
      </c>
      <c r="K6484" s="134">
        <v>1619.5890199999999</v>
      </c>
      <c r="L6484" s="134">
        <v>268.09147999999999</v>
      </c>
      <c r="M6484" s="138">
        <f t="shared" si="407"/>
        <v>-0.83446943842580512</v>
      </c>
    </row>
    <row r="6485" spans="1:13" x14ac:dyDescent="0.25">
      <c r="A6485" s="134" t="s">
        <v>266</v>
      </c>
      <c r="B6485" s="134" t="s">
        <v>462</v>
      </c>
      <c r="C6485" s="134">
        <v>0</v>
      </c>
      <c r="D6485" s="134">
        <v>48.764600000000002</v>
      </c>
      <c r="E6485" s="138" t="str">
        <f t="shared" si="404"/>
        <v/>
      </c>
      <c r="F6485" s="134">
        <v>98.249049999999997</v>
      </c>
      <c r="G6485" s="134">
        <v>792.90749000000005</v>
      </c>
      <c r="H6485" s="138">
        <f t="shared" si="405"/>
        <v>7.0703832759706078</v>
      </c>
      <c r="I6485" s="134">
        <v>327.66696999999999</v>
      </c>
      <c r="J6485" s="138">
        <f t="shared" si="406"/>
        <v>1.4198578514032101</v>
      </c>
      <c r="K6485" s="134">
        <v>895.22018000000003</v>
      </c>
      <c r="L6485" s="134">
        <v>2930.0673900000002</v>
      </c>
      <c r="M6485" s="138">
        <f t="shared" si="407"/>
        <v>2.2730131150528803</v>
      </c>
    </row>
    <row r="6486" spans="1:13" x14ac:dyDescent="0.25">
      <c r="A6486" s="134" t="s">
        <v>266</v>
      </c>
      <c r="B6486" s="134" t="s">
        <v>473</v>
      </c>
      <c r="C6486" s="134">
        <v>0</v>
      </c>
      <c r="D6486" s="134">
        <v>0</v>
      </c>
      <c r="E6486" s="138" t="str">
        <f t="shared" si="404"/>
        <v/>
      </c>
      <c r="F6486" s="134">
        <v>0</v>
      </c>
      <c r="G6486" s="134">
        <v>0</v>
      </c>
      <c r="H6486" s="138" t="str">
        <f t="shared" si="405"/>
        <v/>
      </c>
      <c r="I6486" s="134">
        <v>0</v>
      </c>
      <c r="J6486" s="138" t="str">
        <f t="shared" si="406"/>
        <v/>
      </c>
      <c r="K6486" s="134">
        <v>2.65</v>
      </c>
      <c r="L6486" s="134">
        <v>0</v>
      </c>
      <c r="M6486" s="138">
        <f t="shared" si="407"/>
        <v>-1</v>
      </c>
    </row>
    <row r="6487" spans="1:13" x14ac:dyDescent="0.25">
      <c r="A6487" s="134" t="s">
        <v>266</v>
      </c>
      <c r="B6487" s="134" t="s">
        <v>509</v>
      </c>
      <c r="C6487" s="134">
        <v>0</v>
      </c>
      <c r="D6487" s="134">
        <v>0</v>
      </c>
      <c r="E6487" s="138" t="str">
        <f t="shared" si="404"/>
        <v/>
      </c>
      <c r="F6487" s="134">
        <v>0</v>
      </c>
      <c r="G6487" s="134">
        <v>0</v>
      </c>
      <c r="H6487" s="138" t="str">
        <f t="shared" si="405"/>
        <v/>
      </c>
      <c r="I6487" s="134">
        <v>0</v>
      </c>
      <c r="J6487" s="138" t="str">
        <f t="shared" si="406"/>
        <v/>
      </c>
      <c r="K6487" s="134">
        <v>51.43479</v>
      </c>
      <c r="L6487" s="134">
        <v>183.12454</v>
      </c>
      <c r="M6487" s="138">
        <f t="shared" si="407"/>
        <v>2.5603244418806805</v>
      </c>
    </row>
    <row r="6488" spans="1:13" x14ac:dyDescent="0.25">
      <c r="A6488" s="134" t="s">
        <v>266</v>
      </c>
      <c r="B6488" s="134" t="s">
        <v>506</v>
      </c>
      <c r="C6488" s="134">
        <v>0</v>
      </c>
      <c r="D6488" s="134">
        <v>0</v>
      </c>
      <c r="E6488" s="138" t="str">
        <f t="shared" si="404"/>
        <v/>
      </c>
      <c r="F6488" s="134">
        <v>62.226999999999997</v>
      </c>
      <c r="G6488" s="134">
        <v>77.12</v>
      </c>
      <c r="H6488" s="138">
        <f t="shared" si="405"/>
        <v>0.23933340832757488</v>
      </c>
      <c r="I6488" s="134">
        <v>84.221270000000004</v>
      </c>
      <c r="J6488" s="138">
        <f t="shared" si="406"/>
        <v>-8.4316824004197488E-2</v>
      </c>
      <c r="K6488" s="134">
        <v>707.96100000000001</v>
      </c>
      <c r="L6488" s="134">
        <v>471.61101000000002</v>
      </c>
      <c r="M6488" s="138">
        <f t="shared" si="407"/>
        <v>-0.33384605931682676</v>
      </c>
    </row>
    <row r="6489" spans="1:13" x14ac:dyDescent="0.25">
      <c r="A6489" s="134" t="s">
        <v>266</v>
      </c>
      <c r="B6489" s="134" t="s">
        <v>484</v>
      </c>
      <c r="C6489" s="134">
        <v>0</v>
      </c>
      <c r="D6489" s="134">
        <v>0</v>
      </c>
      <c r="E6489" s="138" t="str">
        <f t="shared" si="404"/>
        <v/>
      </c>
      <c r="F6489" s="134">
        <v>0</v>
      </c>
      <c r="G6489" s="134">
        <v>0</v>
      </c>
      <c r="H6489" s="138" t="str">
        <f t="shared" si="405"/>
        <v/>
      </c>
      <c r="I6489" s="134">
        <v>0</v>
      </c>
      <c r="J6489" s="138" t="str">
        <f t="shared" si="406"/>
        <v/>
      </c>
      <c r="K6489" s="134">
        <v>21.702010000000001</v>
      </c>
      <c r="L6489" s="134">
        <v>0</v>
      </c>
      <c r="M6489" s="138">
        <f t="shared" si="407"/>
        <v>-1</v>
      </c>
    </row>
    <row r="6490" spans="1:13" x14ac:dyDescent="0.25">
      <c r="A6490" s="134" t="s">
        <v>266</v>
      </c>
      <c r="B6490" s="134" t="s">
        <v>491</v>
      </c>
      <c r="C6490" s="134">
        <v>0</v>
      </c>
      <c r="D6490" s="134">
        <v>0</v>
      </c>
      <c r="E6490" s="138" t="str">
        <f t="shared" si="404"/>
        <v/>
      </c>
      <c r="F6490" s="134">
        <v>0</v>
      </c>
      <c r="G6490" s="134">
        <v>0</v>
      </c>
      <c r="H6490" s="138" t="str">
        <f t="shared" si="405"/>
        <v/>
      </c>
      <c r="I6490" s="134">
        <v>0</v>
      </c>
      <c r="J6490" s="138" t="str">
        <f t="shared" si="406"/>
        <v/>
      </c>
      <c r="K6490" s="134">
        <v>0</v>
      </c>
      <c r="L6490" s="134">
        <v>63.632869999999997</v>
      </c>
      <c r="M6490" s="138" t="str">
        <f t="shared" si="407"/>
        <v/>
      </c>
    </row>
    <row r="6491" spans="1:13" x14ac:dyDescent="0.25">
      <c r="A6491" s="134" t="s">
        <v>266</v>
      </c>
      <c r="B6491" s="134" t="s">
        <v>495</v>
      </c>
      <c r="C6491" s="134">
        <v>0</v>
      </c>
      <c r="D6491" s="134">
        <v>0</v>
      </c>
      <c r="E6491" s="138" t="str">
        <f t="shared" si="404"/>
        <v/>
      </c>
      <c r="F6491" s="134">
        <v>0</v>
      </c>
      <c r="G6491" s="134">
        <v>7.25</v>
      </c>
      <c r="H6491" s="138" t="str">
        <f t="shared" si="405"/>
        <v/>
      </c>
      <c r="I6491" s="134">
        <v>0</v>
      </c>
      <c r="J6491" s="138" t="str">
        <f t="shared" si="406"/>
        <v/>
      </c>
      <c r="K6491" s="134">
        <v>13.92</v>
      </c>
      <c r="L6491" s="134">
        <v>7.25</v>
      </c>
      <c r="M6491" s="138">
        <f t="shared" si="407"/>
        <v>-0.47916666666666663</v>
      </c>
    </row>
    <row r="6492" spans="1:13" x14ac:dyDescent="0.25">
      <c r="A6492" s="134" t="s">
        <v>266</v>
      </c>
      <c r="B6492" s="134" t="s">
        <v>456</v>
      </c>
      <c r="C6492" s="134">
        <v>0</v>
      </c>
      <c r="D6492" s="134">
        <v>25.00778</v>
      </c>
      <c r="E6492" s="138" t="str">
        <f t="shared" si="404"/>
        <v/>
      </c>
      <c r="F6492" s="134">
        <v>107.64572</v>
      </c>
      <c r="G6492" s="134">
        <v>177.14233999999999</v>
      </c>
      <c r="H6492" s="138">
        <f t="shared" si="405"/>
        <v>0.64560504588570722</v>
      </c>
      <c r="I6492" s="134">
        <v>89.476309999999998</v>
      </c>
      <c r="J6492" s="138">
        <f t="shared" si="406"/>
        <v>0.97976805257168054</v>
      </c>
      <c r="K6492" s="134">
        <v>862.05709999999999</v>
      </c>
      <c r="L6492" s="134">
        <v>861.22600999999997</v>
      </c>
      <c r="M6492" s="138">
        <f t="shared" si="407"/>
        <v>-9.6407766956507768E-4</v>
      </c>
    </row>
    <row r="6493" spans="1:13" x14ac:dyDescent="0.25">
      <c r="A6493" s="134" t="s">
        <v>266</v>
      </c>
      <c r="B6493" s="134" t="s">
        <v>470</v>
      </c>
      <c r="C6493" s="134">
        <v>0</v>
      </c>
      <c r="D6493" s="134">
        <v>0</v>
      </c>
      <c r="E6493" s="138" t="str">
        <f t="shared" si="404"/>
        <v/>
      </c>
      <c r="F6493" s="134">
        <v>249.20599999999999</v>
      </c>
      <c r="G6493" s="134">
        <v>167.08969999999999</v>
      </c>
      <c r="H6493" s="138">
        <f t="shared" si="405"/>
        <v>-0.3295117292521047</v>
      </c>
      <c r="I6493" s="134">
        <v>195.78497999999999</v>
      </c>
      <c r="J6493" s="138">
        <f t="shared" si="406"/>
        <v>-0.14656527788801776</v>
      </c>
      <c r="K6493" s="134">
        <v>1186.82574</v>
      </c>
      <c r="L6493" s="134">
        <v>1058.3789300000001</v>
      </c>
      <c r="M6493" s="138">
        <f t="shared" si="407"/>
        <v>-0.10822718590515223</v>
      </c>
    </row>
    <row r="6494" spans="1:13" x14ac:dyDescent="0.25">
      <c r="A6494" s="134" t="s">
        <v>266</v>
      </c>
      <c r="B6494" s="134" t="s">
        <v>503</v>
      </c>
      <c r="C6494" s="134">
        <v>0</v>
      </c>
      <c r="D6494" s="134">
        <v>0</v>
      </c>
      <c r="E6494" s="138" t="str">
        <f t="shared" si="404"/>
        <v/>
      </c>
      <c r="F6494" s="134">
        <v>9.39</v>
      </c>
      <c r="G6494" s="134">
        <v>0</v>
      </c>
      <c r="H6494" s="138">
        <f t="shared" si="405"/>
        <v>-1</v>
      </c>
      <c r="I6494" s="134">
        <v>0</v>
      </c>
      <c r="J6494" s="138" t="str">
        <f t="shared" si="406"/>
        <v/>
      </c>
      <c r="K6494" s="134">
        <v>306.60109</v>
      </c>
      <c r="L6494" s="134">
        <v>308.90929999999997</v>
      </c>
      <c r="M6494" s="138">
        <f t="shared" si="407"/>
        <v>7.5283815853361968E-3</v>
      </c>
    </row>
    <row r="6495" spans="1:13" x14ac:dyDescent="0.25">
      <c r="A6495" s="134" t="s">
        <v>266</v>
      </c>
      <c r="B6495" s="134" t="s">
        <v>496</v>
      </c>
      <c r="C6495" s="134">
        <v>0</v>
      </c>
      <c r="D6495" s="134">
        <v>0</v>
      </c>
      <c r="E6495" s="138" t="str">
        <f t="shared" si="404"/>
        <v/>
      </c>
      <c r="F6495" s="134">
        <v>344.74993999999998</v>
      </c>
      <c r="G6495" s="134">
        <v>230.09993</v>
      </c>
      <c r="H6495" s="138">
        <f t="shared" si="405"/>
        <v>-0.3325599128458151</v>
      </c>
      <c r="I6495" s="134">
        <v>352.51537000000002</v>
      </c>
      <c r="J6495" s="138">
        <f t="shared" si="406"/>
        <v>-0.34726270233266709</v>
      </c>
      <c r="K6495" s="134">
        <v>2925.8270600000001</v>
      </c>
      <c r="L6495" s="134">
        <v>2443.2840200000001</v>
      </c>
      <c r="M6495" s="138">
        <f t="shared" si="407"/>
        <v>-0.16492534592936603</v>
      </c>
    </row>
    <row r="6496" spans="1:13" x14ac:dyDescent="0.25">
      <c r="A6496" s="134" t="s">
        <v>266</v>
      </c>
      <c r="B6496" s="134" t="s">
        <v>474</v>
      </c>
      <c r="C6496" s="134">
        <v>0</v>
      </c>
      <c r="D6496" s="134">
        <v>0</v>
      </c>
      <c r="E6496" s="138" t="str">
        <f t="shared" si="404"/>
        <v/>
      </c>
      <c r="F6496" s="134">
        <v>0</v>
      </c>
      <c r="G6496" s="134">
        <v>291.10000000000002</v>
      </c>
      <c r="H6496" s="138" t="str">
        <f t="shared" si="405"/>
        <v/>
      </c>
      <c r="I6496" s="134">
        <v>0.9</v>
      </c>
      <c r="J6496" s="138">
        <f t="shared" si="406"/>
        <v>322.44444444444446</v>
      </c>
      <c r="K6496" s="134">
        <v>5.8</v>
      </c>
      <c r="L6496" s="134">
        <v>523.98400000000004</v>
      </c>
      <c r="M6496" s="138">
        <f t="shared" si="407"/>
        <v>89.342068965517257</v>
      </c>
    </row>
    <row r="6497" spans="1:13" x14ac:dyDescent="0.25">
      <c r="A6497" s="134" t="s">
        <v>266</v>
      </c>
      <c r="B6497" s="134" t="s">
        <v>466</v>
      </c>
      <c r="C6497" s="134">
        <v>0</v>
      </c>
      <c r="D6497" s="134">
        <v>0</v>
      </c>
      <c r="E6497" s="138" t="str">
        <f t="shared" si="404"/>
        <v/>
      </c>
      <c r="F6497" s="134">
        <v>598.30529999999999</v>
      </c>
      <c r="G6497" s="134">
        <v>697.37396000000001</v>
      </c>
      <c r="H6497" s="138">
        <f t="shared" si="405"/>
        <v>0.16558212003136186</v>
      </c>
      <c r="I6497" s="134">
        <v>730.88572999999997</v>
      </c>
      <c r="J6497" s="138">
        <f t="shared" si="406"/>
        <v>-4.5850902028146012E-2</v>
      </c>
      <c r="K6497" s="134">
        <v>9880.7316100000007</v>
      </c>
      <c r="L6497" s="134">
        <v>8832.5379400000002</v>
      </c>
      <c r="M6497" s="138">
        <f t="shared" si="407"/>
        <v>-0.10608462119739737</v>
      </c>
    </row>
    <row r="6498" spans="1:13" x14ac:dyDescent="0.25">
      <c r="A6498" s="134" t="s">
        <v>266</v>
      </c>
      <c r="B6498" s="134" t="s">
        <v>518</v>
      </c>
      <c r="C6498" s="134">
        <v>0</v>
      </c>
      <c r="D6498" s="134">
        <v>0</v>
      </c>
      <c r="E6498" s="138" t="str">
        <f t="shared" si="404"/>
        <v/>
      </c>
      <c r="F6498" s="134">
        <v>0</v>
      </c>
      <c r="G6498" s="134">
        <v>0</v>
      </c>
      <c r="H6498" s="138" t="str">
        <f t="shared" si="405"/>
        <v/>
      </c>
      <c r="I6498" s="134">
        <v>0</v>
      </c>
      <c r="J6498" s="138" t="str">
        <f t="shared" si="406"/>
        <v/>
      </c>
      <c r="K6498" s="134">
        <v>0</v>
      </c>
      <c r="L6498" s="134">
        <v>0</v>
      </c>
      <c r="M6498" s="138" t="str">
        <f t="shared" si="407"/>
        <v/>
      </c>
    </row>
    <row r="6499" spans="1:13" x14ac:dyDescent="0.25">
      <c r="A6499" s="134" t="s">
        <v>266</v>
      </c>
      <c r="B6499" s="134" t="s">
        <v>465</v>
      </c>
      <c r="C6499" s="134">
        <v>0</v>
      </c>
      <c r="D6499" s="134">
        <v>0</v>
      </c>
      <c r="E6499" s="138" t="str">
        <f t="shared" si="404"/>
        <v/>
      </c>
      <c r="F6499" s="134">
        <v>0</v>
      </c>
      <c r="G6499" s="134">
        <v>0</v>
      </c>
      <c r="H6499" s="138" t="str">
        <f t="shared" si="405"/>
        <v/>
      </c>
      <c r="I6499" s="134">
        <v>0</v>
      </c>
      <c r="J6499" s="138" t="str">
        <f t="shared" si="406"/>
        <v/>
      </c>
      <c r="K6499" s="134">
        <v>0</v>
      </c>
      <c r="L6499" s="134">
        <v>13.16473</v>
      </c>
      <c r="M6499" s="138" t="str">
        <f t="shared" si="407"/>
        <v/>
      </c>
    </row>
    <row r="6500" spans="1:13" x14ac:dyDescent="0.25">
      <c r="A6500" s="134" t="s">
        <v>266</v>
      </c>
      <c r="B6500" s="134" t="s">
        <v>488</v>
      </c>
      <c r="C6500" s="134">
        <v>0</v>
      </c>
      <c r="D6500" s="134">
        <v>0</v>
      </c>
      <c r="E6500" s="138" t="str">
        <f t="shared" si="404"/>
        <v/>
      </c>
      <c r="F6500" s="134">
        <v>0</v>
      </c>
      <c r="G6500" s="134">
        <v>0</v>
      </c>
      <c r="H6500" s="138" t="str">
        <f t="shared" si="405"/>
        <v/>
      </c>
      <c r="I6500" s="134">
        <v>0</v>
      </c>
      <c r="J6500" s="138" t="str">
        <f t="shared" si="406"/>
        <v/>
      </c>
      <c r="K6500" s="134">
        <v>0</v>
      </c>
      <c r="L6500" s="134">
        <v>40.950749999999999</v>
      </c>
      <c r="M6500" s="138" t="str">
        <f t="shared" si="407"/>
        <v/>
      </c>
    </row>
    <row r="6501" spans="1:13" x14ac:dyDescent="0.25">
      <c r="A6501" s="134" t="s">
        <v>266</v>
      </c>
      <c r="B6501" s="134" t="s">
        <v>476</v>
      </c>
      <c r="C6501" s="134">
        <v>0</v>
      </c>
      <c r="D6501" s="134">
        <v>0</v>
      </c>
      <c r="E6501" s="138" t="str">
        <f t="shared" si="404"/>
        <v/>
      </c>
      <c r="F6501" s="134">
        <v>0</v>
      </c>
      <c r="G6501" s="134">
        <v>13.843</v>
      </c>
      <c r="H6501" s="138" t="str">
        <f t="shared" si="405"/>
        <v/>
      </c>
      <c r="I6501" s="134">
        <v>0</v>
      </c>
      <c r="J6501" s="138" t="str">
        <f t="shared" si="406"/>
        <v/>
      </c>
      <c r="K6501" s="134">
        <v>6.0709299999999997</v>
      </c>
      <c r="L6501" s="134">
        <v>25.786180000000002</v>
      </c>
      <c r="M6501" s="138">
        <f t="shared" si="407"/>
        <v>3.2474843228302754</v>
      </c>
    </row>
    <row r="6502" spans="1:13" x14ac:dyDescent="0.25">
      <c r="A6502" s="134" t="s">
        <v>266</v>
      </c>
      <c r="B6502" s="134" t="s">
        <v>475</v>
      </c>
      <c r="C6502" s="134">
        <v>0</v>
      </c>
      <c r="D6502" s="134">
        <v>0</v>
      </c>
      <c r="E6502" s="138" t="str">
        <f t="shared" si="404"/>
        <v/>
      </c>
      <c r="F6502" s="134">
        <v>29.838000000000001</v>
      </c>
      <c r="G6502" s="134">
        <v>47.375549999999997</v>
      </c>
      <c r="H6502" s="138">
        <f t="shared" si="405"/>
        <v>0.58775889804946702</v>
      </c>
      <c r="I6502" s="134">
        <v>0</v>
      </c>
      <c r="J6502" s="138" t="str">
        <f t="shared" si="406"/>
        <v/>
      </c>
      <c r="K6502" s="134">
        <v>60.224400000000003</v>
      </c>
      <c r="L6502" s="134">
        <v>64.110249999999994</v>
      </c>
      <c r="M6502" s="138">
        <f t="shared" si="407"/>
        <v>6.4522851203166587E-2</v>
      </c>
    </row>
    <row r="6503" spans="1:13" x14ac:dyDescent="0.25">
      <c r="A6503" s="141" t="s">
        <v>266</v>
      </c>
      <c r="B6503" s="141" t="s">
        <v>3</v>
      </c>
      <c r="C6503" s="141">
        <v>203.06415999999999</v>
      </c>
      <c r="D6503" s="141">
        <v>1191.55988</v>
      </c>
      <c r="E6503" s="138">
        <f t="shared" si="404"/>
        <v>4.867898500651223</v>
      </c>
      <c r="F6503" s="141">
        <v>28979.80026</v>
      </c>
      <c r="G6503" s="141">
        <v>33441.339440000003</v>
      </c>
      <c r="H6503" s="138">
        <f t="shared" si="405"/>
        <v>0.15395341375620664</v>
      </c>
      <c r="I6503" s="141">
        <v>54377.80874</v>
      </c>
      <c r="J6503" s="138">
        <f t="shared" si="406"/>
        <v>-0.38501862772927908</v>
      </c>
      <c r="K6503" s="141">
        <v>387006.64439999999</v>
      </c>
      <c r="L6503" s="141">
        <v>299706.87435</v>
      </c>
      <c r="M6503" s="138">
        <f t="shared" si="407"/>
        <v>-0.22557692823425846</v>
      </c>
    </row>
    <row r="6504" spans="1:13" x14ac:dyDescent="0.25">
      <c r="A6504" s="134" t="s">
        <v>378</v>
      </c>
      <c r="B6504" s="134" t="s">
        <v>463</v>
      </c>
      <c r="C6504" s="134">
        <v>0</v>
      </c>
      <c r="D6504" s="134">
        <v>0</v>
      </c>
      <c r="E6504" s="138" t="str">
        <f t="shared" si="404"/>
        <v/>
      </c>
      <c r="F6504" s="134">
        <v>0</v>
      </c>
      <c r="G6504" s="134">
        <v>0</v>
      </c>
      <c r="H6504" s="138" t="str">
        <f t="shared" si="405"/>
        <v/>
      </c>
      <c r="I6504" s="134">
        <v>2.37</v>
      </c>
      <c r="J6504" s="138">
        <f t="shared" si="406"/>
        <v>-1</v>
      </c>
      <c r="K6504" s="134">
        <v>0</v>
      </c>
      <c r="L6504" s="134">
        <v>2.37</v>
      </c>
      <c r="M6504" s="138" t="str">
        <f t="shared" si="407"/>
        <v/>
      </c>
    </row>
    <row r="6505" spans="1:13" x14ac:dyDescent="0.25">
      <c r="A6505" s="134" t="s">
        <v>378</v>
      </c>
      <c r="B6505" s="134" t="s">
        <v>478</v>
      </c>
      <c r="C6505" s="134">
        <v>0</v>
      </c>
      <c r="D6505" s="134">
        <v>0</v>
      </c>
      <c r="E6505" s="138" t="str">
        <f t="shared" si="404"/>
        <v/>
      </c>
      <c r="F6505" s="134">
        <v>0</v>
      </c>
      <c r="G6505" s="134">
        <v>0</v>
      </c>
      <c r="H6505" s="138" t="str">
        <f t="shared" si="405"/>
        <v/>
      </c>
      <c r="I6505" s="134">
        <v>0</v>
      </c>
      <c r="J6505" s="138" t="str">
        <f t="shared" si="406"/>
        <v/>
      </c>
      <c r="K6505" s="134">
        <v>16.917739999999998</v>
      </c>
      <c r="L6505" s="134">
        <v>3.3</v>
      </c>
      <c r="M6505" s="138">
        <f t="shared" si="407"/>
        <v>-0.80493848469121765</v>
      </c>
    </row>
    <row r="6506" spans="1:13" x14ac:dyDescent="0.25">
      <c r="A6506" s="134" t="s">
        <v>378</v>
      </c>
      <c r="B6506" s="134" t="s">
        <v>454</v>
      </c>
      <c r="C6506" s="134">
        <v>0</v>
      </c>
      <c r="D6506" s="134">
        <v>45.897590000000001</v>
      </c>
      <c r="E6506" s="138" t="str">
        <f t="shared" si="404"/>
        <v/>
      </c>
      <c r="F6506" s="134">
        <v>98.420860000000005</v>
      </c>
      <c r="G6506" s="134">
        <v>196.90833000000001</v>
      </c>
      <c r="H6506" s="138">
        <f t="shared" si="405"/>
        <v>1.0006767874208782</v>
      </c>
      <c r="I6506" s="134">
        <v>43.615000000000002</v>
      </c>
      <c r="J6506" s="138">
        <f t="shared" si="406"/>
        <v>3.5146928808896023</v>
      </c>
      <c r="K6506" s="134">
        <v>558.68361000000004</v>
      </c>
      <c r="L6506" s="134">
        <v>1118.24657</v>
      </c>
      <c r="M6506" s="138">
        <f t="shared" si="407"/>
        <v>1.0015739677775763</v>
      </c>
    </row>
    <row r="6507" spans="1:13" x14ac:dyDescent="0.25">
      <c r="A6507" s="134" t="s">
        <v>378</v>
      </c>
      <c r="B6507" s="134" t="s">
        <v>471</v>
      </c>
      <c r="C6507" s="134">
        <v>0</v>
      </c>
      <c r="D6507" s="134">
        <v>0</v>
      </c>
      <c r="E6507" s="138" t="str">
        <f t="shared" si="404"/>
        <v/>
      </c>
      <c r="F6507" s="134">
        <v>0</v>
      </c>
      <c r="G6507" s="134">
        <v>0</v>
      </c>
      <c r="H6507" s="138" t="str">
        <f t="shared" si="405"/>
        <v/>
      </c>
      <c r="I6507" s="134">
        <v>21.48</v>
      </c>
      <c r="J6507" s="138">
        <f t="shared" si="406"/>
        <v>-1</v>
      </c>
      <c r="K6507" s="134">
        <v>67.45</v>
      </c>
      <c r="L6507" s="134">
        <v>61.7</v>
      </c>
      <c r="M6507" s="138">
        <f t="shared" si="407"/>
        <v>-8.524833209785021E-2</v>
      </c>
    </row>
    <row r="6508" spans="1:13" x14ac:dyDescent="0.25">
      <c r="A6508" s="134" t="s">
        <v>378</v>
      </c>
      <c r="B6508" s="134" t="s">
        <v>451</v>
      </c>
      <c r="C6508" s="134">
        <v>0</v>
      </c>
      <c r="D6508" s="134">
        <v>0</v>
      </c>
      <c r="E6508" s="138" t="str">
        <f t="shared" si="404"/>
        <v/>
      </c>
      <c r="F6508" s="134">
        <v>0</v>
      </c>
      <c r="G6508" s="134">
        <v>0</v>
      </c>
      <c r="H6508" s="138" t="str">
        <f t="shared" si="405"/>
        <v/>
      </c>
      <c r="I6508" s="134">
        <v>0</v>
      </c>
      <c r="J6508" s="138" t="str">
        <f t="shared" si="406"/>
        <v/>
      </c>
      <c r="K6508" s="134">
        <v>13.431800000000001</v>
      </c>
      <c r="L6508" s="134">
        <v>23.430399999999999</v>
      </c>
      <c r="M6508" s="138">
        <f t="shared" si="407"/>
        <v>0.74439762355008243</v>
      </c>
    </row>
    <row r="6509" spans="1:13" x14ac:dyDescent="0.25">
      <c r="A6509" s="134" t="s">
        <v>378</v>
      </c>
      <c r="B6509" s="134" t="s">
        <v>458</v>
      </c>
      <c r="C6509" s="134">
        <v>0</v>
      </c>
      <c r="D6509" s="134">
        <v>0</v>
      </c>
      <c r="E6509" s="138" t="str">
        <f t="shared" si="404"/>
        <v/>
      </c>
      <c r="F6509" s="134">
        <v>0</v>
      </c>
      <c r="G6509" s="134">
        <v>11.36101</v>
      </c>
      <c r="H6509" s="138" t="str">
        <f t="shared" si="405"/>
        <v/>
      </c>
      <c r="I6509" s="134">
        <v>0</v>
      </c>
      <c r="J6509" s="138" t="str">
        <f t="shared" si="406"/>
        <v/>
      </c>
      <c r="K6509" s="134">
        <v>95.226740000000007</v>
      </c>
      <c r="L6509" s="134">
        <v>109.39306999999999</v>
      </c>
      <c r="M6509" s="138">
        <f t="shared" si="407"/>
        <v>0.14876420215582287</v>
      </c>
    </row>
    <row r="6510" spans="1:13" x14ac:dyDescent="0.25">
      <c r="A6510" s="134" t="s">
        <v>378</v>
      </c>
      <c r="B6510" s="134" t="s">
        <v>479</v>
      </c>
      <c r="C6510" s="134">
        <v>0</v>
      </c>
      <c r="D6510" s="134">
        <v>0</v>
      </c>
      <c r="E6510" s="138" t="str">
        <f t="shared" si="404"/>
        <v/>
      </c>
      <c r="F6510" s="134">
        <v>0</v>
      </c>
      <c r="G6510" s="134">
        <v>0</v>
      </c>
      <c r="H6510" s="138" t="str">
        <f t="shared" si="405"/>
        <v/>
      </c>
      <c r="I6510" s="134">
        <v>0</v>
      </c>
      <c r="J6510" s="138" t="str">
        <f t="shared" si="406"/>
        <v/>
      </c>
      <c r="K6510" s="134">
        <v>0</v>
      </c>
      <c r="L6510" s="134">
        <v>21.306740000000001</v>
      </c>
      <c r="M6510" s="138" t="str">
        <f t="shared" si="407"/>
        <v/>
      </c>
    </row>
    <row r="6511" spans="1:13" x14ac:dyDescent="0.25">
      <c r="A6511" s="134" t="s">
        <v>378</v>
      </c>
      <c r="B6511" s="134" t="s">
        <v>467</v>
      </c>
      <c r="C6511" s="134">
        <v>0</v>
      </c>
      <c r="D6511" s="134">
        <v>0</v>
      </c>
      <c r="E6511" s="138" t="str">
        <f t="shared" si="404"/>
        <v/>
      </c>
      <c r="F6511" s="134">
        <v>0</v>
      </c>
      <c r="G6511" s="134">
        <v>0</v>
      </c>
      <c r="H6511" s="138" t="str">
        <f t="shared" si="405"/>
        <v/>
      </c>
      <c r="I6511" s="134">
        <v>0</v>
      </c>
      <c r="J6511" s="138" t="str">
        <f t="shared" si="406"/>
        <v/>
      </c>
      <c r="K6511" s="134">
        <v>0</v>
      </c>
      <c r="L6511" s="134">
        <v>126.76</v>
      </c>
      <c r="M6511" s="138" t="str">
        <f t="shared" si="407"/>
        <v/>
      </c>
    </row>
    <row r="6512" spans="1:13" x14ac:dyDescent="0.25">
      <c r="A6512" s="134" t="s">
        <v>378</v>
      </c>
      <c r="B6512" s="134" t="s">
        <v>455</v>
      </c>
      <c r="C6512" s="134">
        <v>0</v>
      </c>
      <c r="D6512" s="134">
        <v>0</v>
      </c>
      <c r="E6512" s="138" t="str">
        <f t="shared" si="404"/>
        <v/>
      </c>
      <c r="F6512" s="134">
        <v>238.57835</v>
      </c>
      <c r="G6512" s="134">
        <v>73.896569999999997</v>
      </c>
      <c r="H6512" s="138">
        <f t="shared" si="405"/>
        <v>-0.69026288428937499</v>
      </c>
      <c r="I6512" s="134">
        <v>67.970280000000002</v>
      </c>
      <c r="J6512" s="138">
        <f t="shared" si="406"/>
        <v>8.7189430439303717E-2</v>
      </c>
      <c r="K6512" s="134">
        <v>602.58390999999995</v>
      </c>
      <c r="L6512" s="134">
        <v>497.30439000000001</v>
      </c>
      <c r="M6512" s="138">
        <f t="shared" si="407"/>
        <v>-0.17471346023825951</v>
      </c>
    </row>
    <row r="6513" spans="1:13" x14ac:dyDescent="0.25">
      <c r="A6513" s="134" t="s">
        <v>378</v>
      </c>
      <c r="B6513" s="134" t="s">
        <v>459</v>
      </c>
      <c r="C6513" s="134">
        <v>0</v>
      </c>
      <c r="D6513" s="134">
        <v>0</v>
      </c>
      <c r="E6513" s="138" t="str">
        <f t="shared" si="404"/>
        <v/>
      </c>
      <c r="F6513" s="134">
        <v>0</v>
      </c>
      <c r="G6513" s="134">
        <v>0</v>
      </c>
      <c r="H6513" s="138" t="str">
        <f t="shared" si="405"/>
        <v/>
      </c>
      <c r="I6513" s="134">
        <v>0</v>
      </c>
      <c r="J6513" s="138" t="str">
        <f t="shared" si="406"/>
        <v/>
      </c>
      <c r="K6513" s="134">
        <v>0</v>
      </c>
      <c r="L6513" s="134">
        <v>21.31775</v>
      </c>
      <c r="M6513" s="138" t="str">
        <f t="shared" si="407"/>
        <v/>
      </c>
    </row>
    <row r="6514" spans="1:13" x14ac:dyDescent="0.25">
      <c r="A6514" s="134" t="s">
        <v>378</v>
      </c>
      <c r="B6514" s="134" t="s">
        <v>450</v>
      </c>
      <c r="C6514" s="134">
        <v>0</v>
      </c>
      <c r="D6514" s="134">
        <v>0</v>
      </c>
      <c r="E6514" s="138" t="str">
        <f t="shared" si="404"/>
        <v/>
      </c>
      <c r="F6514" s="134">
        <v>766.19046000000003</v>
      </c>
      <c r="G6514" s="134">
        <v>566.96812999999997</v>
      </c>
      <c r="H6514" s="138">
        <f t="shared" si="405"/>
        <v>-0.26001671960259076</v>
      </c>
      <c r="I6514" s="134">
        <v>529.84005999999999</v>
      </c>
      <c r="J6514" s="138">
        <f t="shared" si="406"/>
        <v>7.0074108779166311E-2</v>
      </c>
      <c r="K6514" s="134">
        <v>5687.1299900000004</v>
      </c>
      <c r="L6514" s="134">
        <v>4412.2138400000003</v>
      </c>
      <c r="M6514" s="138">
        <f t="shared" si="407"/>
        <v>-0.2241756654484347</v>
      </c>
    </row>
    <row r="6515" spans="1:13" x14ac:dyDescent="0.25">
      <c r="A6515" s="134" t="s">
        <v>378</v>
      </c>
      <c r="B6515" s="134" t="s">
        <v>453</v>
      </c>
      <c r="C6515" s="134">
        <v>0</v>
      </c>
      <c r="D6515" s="134">
        <v>0</v>
      </c>
      <c r="E6515" s="138" t="str">
        <f t="shared" si="404"/>
        <v/>
      </c>
      <c r="F6515" s="134">
        <v>1.7264999999999999</v>
      </c>
      <c r="G6515" s="134">
        <v>7.0102900000000004</v>
      </c>
      <c r="H6515" s="138">
        <f t="shared" si="405"/>
        <v>3.0604054445409794</v>
      </c>
      <c r="I6515" s="134">
        <v>0</v>
      </c>
      <c r="J6515" s="138" t="str">
        <f t="shared" si="406"/>
        <v/>
      </c>
      <c r="K6515" s="134">
        <v>105.74617000000001</v>
      </c>
      <c r="L6515" s="134">
        <v>89.44171</v>
      </c>
      <c r="M6515" s="138">
        <f t="shared" si="407"/>
        <v>-0.15418487496993982</v>
      </c>
    </row>
    <row r="6516" spans="1:13" x14ac:dyDescent="0.25">
      <c r="A6516" s="134" t="s">
        <v>378</v>
      </c>
      <c r="B6516" s="134" t="s">
        <v>480</v>
      </c>
      <c r="C6516" s="134">
        <v>0</v>
      </c>
      <c r="D6516" s="134">
        <v>0</v>
      </c>
      <c r="E6516" s="138" t="str">
        <f t="shared" si="404"/>
        <v/>
      </c>
      <c r="F6516" s="134">
        <v>0</v>
      </c>
      <c r="G6516" s="134">
        <v>51.723939999999999</v>
      </c>
      <c r="H6516" s="138" t="str">
        <f t="shared" si="405"/>
        <v/>
      </c>
      <c r="I6516" s="134">
        <v>0</v>
      </c>
      <c r="J6516" s="138" t="str">
        <f t="shared" si="406"/>
        <v/>
      </c>
      <c r="K6516" s="134">
        <v>0</v>
      </c>
      <c r="L6516" s="134">
        <v>51.723939999999999</v>
      </c>
      <c r="M6516" s="138" t="str">
        <f t="shared" si="407"/>
        <v/>
      </c>
    </row>
    <row r="6517" spans="1:13" x14ac:dyDescent="0.25">
      <c r="A6517" s="134" t="s">
        <v>378</v>
      </c>
      <c r="B6517" s="134" t="s">
        <v>487</v>
      </c>
      <c r="C6517" s="134">
        <v>0</v>
      </c>
      <c r="D6517" s="134">
        <v>0</v>
      </c>
      <c r="E6517" s="138" t="str">
        <f t="shared" si="404"/>
        <v/>
      </c>
      <c r="F6517" s="134">
        <v>0</v>
      </c>
      <c r="G6517" s="134">
        <v>0</v>
      </c>
      <c r="H6517" s="138" t="str">
        <f t="shared" si="405"/>
        <v/>
      </c>
      <c r="I6517" s="134">
        <v>0</v>
      </c>
      <c r="J6517" s="138" t="str">
        <f t="shared" si="406"/>
        <v/>
      </c>
      <c r="K6517" s="134">
        <v>0</v>
      </c>
      <c r="L6517" s="134">
        <v>25.493739999999999</v>
      </c>
      <c r="M6517" s="138" t="str">
        <f t="shared" si="407"/>
        <v/>
      </c>
    </row>
    <row r="6518" spans="1:13" x14ac:dyDescent="0.25">
      <c r="A6518" s="134" t="s">
        <v>378</v>
      </c>
      <c r="B6518" s="134" t="s">
        <v>461</v>
      </c>
      <c r="C6518" s="134">
        <v>0</v>
      </c>
      <c r="D6518" s="134">
        <v>0</v>
      </c>
      <c r="E6518" s="138" t="str">
        <f t="shared" si="404"/>
        <v/>
      </c>
      <c r="F6518" s="134">
        <v>0</v>
      </c>
      <c r="G6518" s="134">
        <v>0</v>
      </c>
      <c r="H6518" s="138" t="str">
        <f t="shared" si="405"/>
        <v/>
      </c>
      <c r="I6518" s="134">
        <v>0</v>
      </c>
      <c r="J6518" s="138" t="str">
        <f t="shared" si="406"/>
        <v/>
      </c>
      <c r="K6518" s="134">
        <v>14.651999999999999</v>
      </c>
      <c r="L6518" s="134">
        <v>57.386180000000003</v>
      </c>
      <c r="M6518" s="138">
        <f t="shared" si="407"/>
        <v>2.9166107016107019</v>
      </c>
    </row>
    <row r="6519" spans="1:13" x14ac:dyDescent="0.25">
      <c r="A6519" s="134" t="s">
        <v>378</v>
      </c>
      <c r="B6519" s="134" t="s">
        <v>497</v>
      </c>
      <c r="C6519" s="134">
        <v>0</v>
      </c>
      <c r="D6519" s="134">
        <v>0</v>
      </c>
      <c r="E6519" s="138" t="str">
        <f t="shared" si="404"/>
        <v/>
      </c>
      <c r="F6519" s="134">
        <v>0</v>
      </c>
      <c r="G6519" s="134">
        <v>0</v>
      </c>
      <c r="H6519" s="138" t="str">
        <f t="shared" si="405"/>
        <v/>
      </c>
      <c r="I6519" s="134">
        <v>0</v>
      </c>
      <c r="J6519" s="138" t="str">
        <f t="shared" si="406"/>
        <v/>
      </c>
      <c r="K6519" s="134">
        <v>0</v>
      </c>
      <c r="L6519" s="134">
        <v>35.229599999999998</v>
      </c>
      <c r="M6519" s="138" t="str">
        <f t="shared" si="407"/>
        <v/>
      </c>
    </row>
    <row r="6520" spans="1:13" x14ac:dyDescent="0.25">
      <c r="A6520" s="134" t="s">
        <v>378</v>
      </c>
      <c r="B6520" s="134" t="s">
        <v>490</v>
      </c>
      <c r="C6520" s="134">
        <v>0</v>
      </c>
      <c r="D6520" s="134">
        <v>0</v>
      </c>
      <c r="E6520" s="138" t="str">
        <f t="shared" si="404"/>
        <v/>
      </c>
      <c r="F6520" s="134">
        <v>0</v>
      </c>
      <c r="G6520" s="134">
        <v>0</v>
      </c>
      <c r="H6520" s="138" t="str">
        <f t="shared" si="405"/>
        <v/>
      </c>
      <c r="I6520" s="134">
        <v>0</v>
      </c>
      <c r="J6520" s="138" t="str">
        <f t="shared" si="406"/>
        <v/>
      </c>
      <c r="K6520" s="134">
        <v>0</v>
      </c>
      <c r="L6520" s="134">
        <v>0</v>
      </c>
      <c r="M6520" s="138" t="str">
        <f t="shared" si="407"/>
        <v/>
      </c>
    </row>
    <row r="6521" spans="1:13" x14ac:dyDescent="0.25">
      <c r="A6521" s="134" t="s">
        <v>378</v>
      </c>
      <c r="B6521" s="134" t="s">
        <v>452</v>
      </c>
      <c r="C6521" s="134">
        <v>0</v>
      </c>
      <c r="D6521" s="134">
        <v>0</v>
      </c>
      <c r="E6521" s="138" t="str">
        <f t="shared" si="404"/>
        <v/>
      </c>
      <c r="F6521" s="134">
        <v>0</v>
      </c>
      <c r="G6521" s="134">
        <v>0</v>
      </c>
      <c r="H6521" s="138" t="str">
        <f t="shared" si="405"/>
        <v/>
      </c>
      <c r="I6521" s="134">
        <v>0</v>
      </c>
      <c r="J6521" s="138" t="str">
        <f t="shared" si="406"/>
        <v/>
      </c>
      <c r="K6521" s="134">
        <v>35.646740000000001</v>
      </c>
      <c r="L6521" s="134">
        <v>21.824999999999999</v>
      </c>
      <c r="M6521" s="138">
        <f t="shared" si="407"/>
        <v>-0.38774204878202045</v>
      </c>
    </row>
    <row r="6522" spans="1:13" x14ac:dyDescent="0.25">
      <c r="A6522" s="134" t="s">
        <v>378</v>
      </c>
      <c r="B6522" s="134" t="s">
        <v>460</v>
      </c>
      <c r="C6522" s="134">
        <v>0</v>
      </c>
      <c r="D6522" s="134">
        <v>0</v>
      </c>
      <c r="E6522" s="138" t="str">
        <f t="shared" si="404"/>
        <v/>
      </c>
      <c r="F6522" s="134">
        <v>0</v>
      </c>
      <c r="G6522" s="134">
        <v>17.186499999999999</v>
      </c>
      <c r="H6522" s="138" t="str">
        <f t="shared" si="405"/>
        <v/>
      </c>
      <c r="I6522" s="134">
        <v>0</v>
      </c>
      <c r="J6522" s="138" t="str">
        <f t="shared" si="406"/>
        <v/>
      </c>
      <c r="K6522" s="134">
        <v>341.86054000000001</v>
      </c>
      <c r="L6522" s="134">
        <v>297.81583999999998</v>
      </c>
      <c r="M6522" s="138">
        <f t="shared" si="407"/>
        <v>-0.12883820987353511</v>
      </c>
    </row>
    <row r="6523" spans="1:13" x14ac:dyDescent="0.25">
      <c r="A6523" s="134" t="s">
        <v>378</v>
      </c>
      <c r="B6523" s="134" t="s">
        <v>457</v>
      </c>
      <c r="C6523" s="134">
        <v>0</v>
      </c>
      <c r="D6523" s="134">
        <v>0</v>
      </c>
      <c r="E6523" s="138" t="str">
        <f t="shared" si="404"/>
        <v/>
      </c>
      <c r="F6523" s="134">
        <v>38.972320000000003</v>
      </c>
      <c r="G6523" s="134">
        <v>0</v>
      </c>
      <c r="H6523" s="138">
        <f t="shared" si="405"/>
        <v>-1</v>
      </c>
      <c r="I6523" s="134">
        <v>0</v>
      </c>
      <c r="J6523" s="138" t="str">
        <f t="shared" si="406"/>
        <v/>
      </c>
      <c r="K6523" s="134">
        <v>253.02637999999999</v>
      </c>
      <c r="L6523" s="134">
        <v>0</v>
      </c>
      <c r="M6523" s="138">
        <f t="shared" si="407"/>
        <v>-1</v>
      </c>
    </row>
    <row r="6524" spans="1:13" x14ac:dyDescent="0.25">
      <c r="A6524" s="134" t="s">
        <v>378</v>
      </c>
      <c r="B6524" s="134" t="s">
        <v>462</v>
      </c>
      <c r="C6524" s="134">
        <v>0</v>
      </c>
      <c r="D6524" s="134">
        <v>0</v>
      </c>
      <c r="E6524" s="138" t="str">
        <f t="shared" si="404"/>
        <v/>
      </c>
      <c r="F6524" s="134">
        <v>0</v>
      </c>
      <c r="G6524" s="134">
        <v>0</v>
      </c>
      <c r="H6524" s="138" t="str">
        <f t="shared" si="405"/>
        <v/>
      </c>
      <c r="I6524" s="134">
        <v>0</v>
      </c>
      <c r="J6524" s="138" t="str">
        <f t="shared" si="406"/>
        <v/>
      </c>
      <c r="K6524" s="134">
        <v>0</v>
      </c>
      <c r="L6524" s="134">
        <v>0</v>
      </c>
      <c r="M6524" s="138" t="str">
        <f t="shared" si="407"/>
        <v/>
      </c>
    </row>
    <row r="6525" spans="1:13" x14ac:dyDescent="0.25">
      <c r="A6525" s="134" t="s">
        <v>378</v>
      </c>
      <c r="B6525" s="134" t="s">
        <v>465</v>
      </c>
      <c r="C6525" s="134">
        <v>0</v>
      </c>
      <c r="D6525" s="134">
        <v>0</v>
      </c>
      <c r="E6525" s="138" t="str">
        <f t="shared" si="404"/>
        <v/>
      </c>
      <c r="F6525" s="134">
        <v>0</v>
      </c>
      <c r="G6525" s="134">
        <v>25.669</v>
      </c>
      <c r="H6525" s="138" t="str">
        <f t="shared" si="405"/>
        <v/>
      </c>
      <c r="I6525" s="134">
        <v>0</v>
      </c>
      <c r="J6525" s="138" t="str">
        <f t="shared" si="406"/>
        <v/>
      </c>
      <c r="K6525" s="134">
        <v>0</v>
      </c>
      <c r="L6525" s="134">
        <v>126.23791</v>
      </c>
      <c r="M6525" s="138" t="str">
        <f t="shared" si="407"/>
        <v/>
      </c>
    </row>
    <row r="6526" spans="1:13" x14ac:dyDescent="0.25">
      <c r="A6526" s="141" t="s">
        <v>378</v>
      </c>
      <c r="B6526" s="141" t="s">
        <v>3</v>
      </c>
      <c r="C6526" s="141">
        <v>0</v>
      </c>
      <c r="D6526" s="141">
        <v>45.897590000000001</v>
      </c>
      <c r="E6526" s="138" t="str">
        <f t="shared" si="404"/>
        <v/>
      </c>
      <c r="F6526" s="141">
        <v>1143.88849</v>
      </c>
      <c r="G6526" s="141">
        <v>950.72376999999994</v>
      </c>
      <c r="H6526" s="138">
        <f t="shared" si="405"/>
        <v>-0.16886673979908662</v>
      </c>
      <c r="I6526" s="141">
        <v>665.27534000000003</v>
      </c>
      <c r="J6526" s="138">
        <f t="shared" si="406"/>
        <v>0.42906810584621979</v>
      </c>
      <c r="K6526" s="141">
        <v>7792.3556200000003</v>
      </c>
      <c r="L6526" s="141">
        <v>7102.4966800000002</v>
      </c>
      <c r="M6526" s="138">
        <f t="shared" si="407"/>
        <v>-8.8530217772581632E-2</v>
      </c>
    </row>
    <row r="6527" spans="1:13" x14ac:dyDescent="0.25">
      <c r="A6527" s="134" t="s">
        <v>439</v>
      </c>
      <c r="B6527" s="134" t="s">
        <v>458</v>
      </c>
      <c r="C6527" s="134">
        <v>0</v>
      </c>
      <c r="D6527" s="134">
        <v>0</v>
      </c>
      <c r="E6527" s="138" t="str">
        <f t="shared" si="404"/>
        <v/>
      </c>
      <c r="F6527" s="134">
        <v>0</v>
      </c>
      <c r="G6527" s="134">
        <v>11.366</v>
      </c>
      <c r="H6527" s="138" t="str">
        <f t="shared" si="405"/>
        <v/>
      </c>
      <c r="I6527" s="134">
        <v>0</v>
      </c>
      <c r="J6527" s="138" t="str">
        <f t="shared" si="406"/>
        <v/>
      </c>
      <c r="K6527" s="134">
        <v>0</v>
      </c>
      <c r="L6527" s="134">
        <v>11.366</v>
      </c>
      <c r="M6527" s="138" t="str">
        <f t="shared" si="407"/>
        <v/>
      </c>
    </row>
    <row r="6528" spans="1:13" x14ac:dyDescent="0.25">
      <c r="A6528" s="134" t="s">
        <v>439</v>
      </c>
      <c r="B6528" s="134" t="s">
        <v>450</v>
      </c>
      <c r="C6528" s="134">
        <v>0</v>
      </c>
      <c r="D6528" s="134">
        <v>0</v>
      </c>
      <c r="E6528" s="138" t="str">
        <f t="shared" si="404"/>
        <v/>
      </c>
      <c r="F6528" s="134">
        <v>0</v>
      </c>
      <c r="G6528" s="134">
        <v>0</v>
      </c>
      <c r="H6528" s="138" t="str">
        <f t="shared" si="405"/>
        <v/>
      </c>
      <c r="I6528" s="134">
        <v>0</v>
      </c>
      <c r="J6528" s="138" t="str">
        <f t="shared" si="406"/>
        <v/>
      </c>
      <c r="K6528" s="134">
        <v>0</v>
      </c>
      <c r="L6528" s="134">
        <v>3.4729999999999997E-2</v>
      </c>
      <c r="M6528" s="138" t="str">
        <f t="shared" si="407"/>
        <v/>
      </c>
    </row>
    <row r="6529" spans="1:13" x14ac:dyDescent="0.25">
      <c r="A6529" s="141" t="s">
        <v>439</v>
      </c>
      <c r="B6529" s="141" t="s">
        <v>3</v>
      </c>
      <c r="C6529" s="141">
        <v>0</v>
      </c>
      <c r="D6529" s="141">
        <v>0</v>
      </c>
      <c r="E6529" s="138" t="str">
        <f t="shared" si="404"/>
        <v/>
      </c>
      <c r="F6529" s="141">
        <v>0</v>
      </c>
      <c r="G6529" s="141">
        <v>11.366</v>
      </c>
      <c r="H6529" s="138" t="str">
        <f t="shared" si="405"/>
        <v/>
      </c>
      <c r="I6529" s="141">
        <v>0</v>
      </c>
      <c r="J6529" s="138" t="str">
        <f t="shared" si="406"/>
        <v/>
      </c>
      <c r="K6529" s="141">
        <v>0</v>
      </c>
      <c r="L6529" s="141">
        <v>11.400729999999999</v>
      </c>
      <c r="M6529" s="138" t="str">
        <f t="shared" si="407"/>
        <v/>
      </c>
    </row>
    <row r="6530" spans="1:13" x14ac:dyDescent="0.25">
      <c r="A6530" s="134" t="s">
        <v>254</v>
      </c>
      <c r="B6530" s="134" t="s">
        <v>463</v>
      </c>
      <c r="C6530" s="134">
        <v>0</v>
      </c>
      <c r="D6530" s="134">
        <v>0</v>
      </c>
      <c r="E6530" s="138" t="str">
        <f t="shared" si="404"/>
        <v/>
      </c>
      <c r="F6530" s="134">
        <v>4.7179500000000001</v>
      </c>
      <c r="G6530" s="134">
        <v>98.702550000000002</v>
      </c>
      <c r="H6530" s="138">
        <f t="shared" si="405"/>
        <v>19.920643499825136</v>
      </c>
      <c r="I6530" s="134">
        <v>40.268729999999998</v>
      </c>
      <c r="J6530" s="138">
        <f t="shared" si="406"/>
        <v>1.4510966697981291</v>
      </c>
      <c r="K6530" s="134">
        <v>2806.0947000000001</v>
      </c>
      <c r="L6530" s="134">
        <v>3048.0900499999998</v>
      </c>
      <c r="M6530" s="138">
        <f t="shared" si="407"/>
        <v>8.6239195704977289E-2</v>
      </c>
    </row>
    <row r="6531" spans="1:13" x14ac:dyDescent="0.25">
      <c r="A6531" s="134" t="s">
        <v>254</v>
      </c>
      <c r="B6531" s="134" t="s">
        <v>478</v>
      </c>
      <c r="C6531" s="134">
        <v>0</v>
      </c>
      <c r="D6531" s="134">
        <v>0</v>
      </c>
      <c r="E6531" s="138" t="str">
        <f t="shared" si="404"/>
        <v/>
      </c>
      <c r="F6531" s="134">
        <v>0</v>
      </c>
      <c r="G6531" s="134">
        <v>0</v>
      </c>
      <c r="H6531" s="138" t="str">
        <f t="shared" si="405"/>
        <v/>
      </c>
      <c r="I6531" s="134">
        <v>0</v>
      </c>
      <c r="J6531" s="138" t="str">
        <f t="shared" si="406"/>
        <v/>
      </c>
      <c r="K6531" s="134">
        <v>0</v>
      </c>
      <c r="L6531" s="134">
        <v>0</v>
      </c>
      <c r="M6531" s="138" t="str">
        <f t="shared" si="407"/>
        <v/>
      </c>
    </row>
    <row r="6532" spans="1:13" x14ac:dyDescent="0.25">
      <c r="A6532" s="134" t="s">
        <v>254</v>
      </c>
      <c r="B6532" s="134" t="s">
        <v>498</v>
      </c>
      <c r="C6532" s="134">
        <v>0</v>
      </c>
      <c r="D6532" s="134">
        <v>0</v>
      </c>
      <c r="E6532" s="138" t="str">
        <f t="shared" si="404"/>
        <v/>
      </c>
      <c r="F6532" s="134">
        <v>0</v>
      </c>
      <c r="G6532" s="134">
        <v>4.88727</v>
      </c>
      <c r="H6532" s="138" t="str">
        <f t="shared" si="405"/>
        <v/>
      </c>
      <c r="I6532" s="134">
        <v>0</v>
      </c>
      <c r="J6532" s="138" t="str">
        <f t="shared" si="406"/>
        <v/>
      </c>
      <c r="K6532" s="134">
        <v>1.1203700000000001</v>
      </c>
      <c r="L6532" s="134">
        <v>19.901</v>
      </c>
      <c r="M6532" s="138">
        <f t="shared" si="407"/>
        <v>16.762881905084924</v>
      </c>
    </row>
    <row r="6533" spans="1:13" x14ac:dyDescent="0.25">
      <c r="A6533" s="134" t="s">
        <v>254</v>
      </c>
      <c r="B6533" s="134" t="s">
        <v>454</v>
      </c>
      <c r="C6533" s="134">
        <v>0</v>
      </c>
      <c r="D6533" s="134">
        <v>1909.07123</v>
      </c>
      <c r="E6533" s="138" t="str">
        <f t="shared" ref="E6533:E6596" si="408">IF(C6533=0,"",(D6533/C6533-1))</f>
        <v/>
      </c>
      <c r="F6533" s="134">
        <v>1922.1598200000001</v>
      </c>
      <c r="G6533" s="134">
        <v>10690.866169999999</v>
      </c>
      <c r="H6533" s="138">
        <f t="shared" ref="H6533:H6596" si="409">IF(F6533=0,"",(G6533/F6533-1))</f>
        <v>4.5619028442702536</v>
      </c>
      <c r="I6533" s="134">
        <v>18374.502830000001</v>
      </c>
      <c r="J6533" s="138">
        <f t="shared" ref="J6533:J6596" si="410">IF(I6533=0,"",(G6533/I6533-1))</f>
        <v>-0.4181684114715174</v>
      </c>
      <c r="K6533" s="134">
        <v>17932.10888</v>
      </c>
      <c r="L6533" s="134">
        <v>42636.486299999997</v>
      </c>
      <c r="M6533" s="138">
        <f t="shared" ref="M6533:M6596" si="411">IF(K6533=0,"",(L6533/K6533-1))</f>
        <v>1.3776615781958155</v>
      </c>
    </row>
    <row r="6534" spans="1:13" x14ac:dyDescent="0.25">
      <c r="A6534" s="134" t="s">
        <v>254</v>
      </c>
      <c r="B6534" s="134" t="s">
        <v>464</v>
      </c>
      <c r="C6534" s="134">
        <v>0</v>
      </c>
      <c r="D6534" s="134">
        <v>17.073119999999999</v>
      </c>
      <c r="E6534" s="138" t="str">
        <f t="shared" si="408"/>
        <v/>
      </c>
      <c r="F6534" s="134">
        <v>575.78913999999997</v>
      </c>
      <c r="G6534" s="134">
        <v>739.30481999999995</v>
      </c>
      <c r="H6534" s="138">
        <f t="shared" si="409"/>
        <v>0.2839853492200286</v>
      </c>
      <c r="I6534" s="134">
        <v>1159.48855</v>
      </c>
      <c r="J6534" s="138">
        <f t="shared" si="410"/>
        <v>-0.36238713180910676</v>
      </c>
      <c r="K6534" s="134">
        <v>4118.0027200000004</v>
      </c>
      <c r="L6534" s="134">
        <v>6518.63429</v>
      </c>
      <c r="M6534" s="138">
        <f t="shared" si="411"/>
        <v>0.58296017104136322</v>
      </c>
    </row>
    <row r="6535" spans="1:13" x14ac:dyDescent="0.25">
      <c r="A6535" s="134" t="s">
        <v>254</v>
      </c>
      <c r="B6535" s="134" t="s">
        <v>472</v>
      </c>
      <c r="C6535" s="134">
        <v>0</v>
      </c>
      <c r="D6535" s="134">
        <v>0</v>
      </c>
      <c r="E6535" s="138" t="str">
        <f t="shared" si="408"/>
        <v/>
      </c>
      <c r="F6535" s="134">
        <v>309.86847999999998</v>
      </c>
      <c r="G6535" s="134">
        <v>0</v>
      </c>
      <c r="H6535" s="138">
        <f t="shared" si="409"/>
        <v>-1</v>
      </c>
      <c r="I6535" s="134">
        <v>4.4380600000000001</v>
      </c>
      <c r="J6535" s="138">
        <f t="shared" si="410"/>
        <v>-1</v>
      </c>
      <c r="K6535" s="134">
        <v>626.05050000000006</v>
      </c>
      <c r="L6535" s="134">
        <v>237.46965</v>
      </c>
      <c r="M6535" s="138">
        <f t="shared" si="411"/>
        <v>-0.62068611078499258</v>
      </c>
    </row>
    <row r="6536" spans="1:13" x14ac:dyDescent="0.25">
      <c r="A6536" s="134" t="s">
        <v>254</v>
      </c>
      <c r="B6536" s="134" t="s">
        <v>471</v>
      </c>
      <c r="C6536" s="134">
        <v>0</v>
      </c>
      <c r="D6536" s="134">
        <v>0</v>
      </c>
      <c r="E6536" s="138" t="str">
        <f t="shared" si="408"/>
        <v/>
      </c>
      <c r="F6536" s="134">
        <v>37.780630000000002</v>
      </c>
      <c r="G6536" s="134">
        <v>0</v>
      </c>
      <c r="H6536" s="138">
        <f t="shared" si="409"/>
        <v>-1</v>
      </c>
      <c r="I6536" s="134">
        <v>94.151070000000004</v>
      </c>
      <c r="J6536" s="138">
        <f t="shared" si="410"/>
        <v>-1</v>
      </c>
      <c r="K6536" s="134">
        <v>530.44924000000003</v>
      </c>
      <c r="L6536" s="134">
        <v>529.49758999999995</v>
      </c>
      <c r="M6536" s="138">
        <f t="shared" si="411"/>
        <v>-1.7940453642654175E-3</v>
      </c>
    </row>
    <row r="6537" spans="1:13" x14ac:dyDescent="0.25">
      <c r="A6537" s="134" t="s">
        <v>254</v>
      </c>
      <c r="B6537" s="134" t="s">
        <v>519</v>
      </c>
      <c r="C6537" s="134">
        <v>0</v>
      </c>
      <c r="D6537" s="134">
        <v>0</v>
      </c>
      <c r="E6537" s="138" t="str">
        <f t="shared" si="408"/>
        <v/>
      </c>
      <c r="F6537" s="134">
        <v>0</v>
      </c>
      <c r="G6537" s="134">
        <v>0</v>
      </c>
      <c r="H6537" s="138" t="str">
        <f t="shared" si="409"/>
        <v/>
      </c>
      <c r="I6537" s="134">
        <v>0</v>
      </c>
      <c r="J6537" s="138" t="str">
        <f t="shared" si="410"/>
        <v/>
      </c>
      <c r="K6537" s="134">
        <v>0</v>
      </c>
      <c r="L6537" s="134">
        <v>0</v>
      </c>
      <c r="M6537" s="138" t="str">
        <f t="shared" si="411"/>
        <v/>
      </c>
    </row>
    <row r="6538" spans="1:13" x14ac:dyDescent="0.25">
      <c r="A6538" s="134" t="s">
        <v>254</v>
      </c>
      <c r="B6538" s="134" t="s">
        <v>501</v>
      </c>
      <c r="C6538" s="134">
        <v>0</v>
      </c>
      <c r="D6538" s="134">
        <v>0</v>
      </c>
      <c r="E6538" s="138" t="str">
        <f t="shared" si="408"/>
        <v/>
      </c>
      <c r="F6538" s="134">
        <v>57.309139999999999</v>
      </c>
      <c r="G6538" s="134">
        <v>0</v>
      </c>
      <c r="H6538" s="138">
        <f t="shared" si="409"/>
        <v>-1</v>
      </c>
      <c r="I6538" s="134">
        <v>0</v>
      </c>
      <c r="J6538" s="138" t="str">
        <f t="shared" si="410"/>
        <v/>
      </c>
      <c r="K6538" s="134">
        <v>555.62828000000002</v>
      </c>
      <c r="L6538" s="134">
        <v>3656.6603599999999</v>
      </c>
      <c r="M6538" s="138">
        <f t="shared" si="411"/>
        <v>5.5811271521312769</v>
      </c>
    </row>
    <row r="6539" spans="1:13" x14ac:dyDescent="0.25">
      <c r="A6539" s="134" t="s">
        <v>254</v>
      </c>
      <c r="B6539" s="134" t="s">
        <v>499</v>
      </c>
      <c r="C6539" s="134">
        <v>0</v>
      </c>
      <c r="D6539" s="134">
        <v>0</v>
      </c>
      <c r="E6539" s="138" t="str">
        <f t="shared" si="408"/>
        <v/>
      </c>
      <c r="F6539" s="134">
        <v>2.02033</v>
      </c>
      <c r="G6539" s="134">
        <v>0</v>
      </c>
      <c r="H6539" s="138">
        <f t="shared" si="409"/>
        <v>-1</v>
      </c>
      <c r="I6539" s="134">
        <v>0</v>
      </c>
      <c r="J6539" s="138" t="str">
        <f t="shared" si="410"/>
        <v/>
      </c>
      <c r="K6539" s="134">
        <v>44.523110000000003</v>
      </c>
      <c r="L6539" s="134">
        <v>0</v>
      </c>
      <c r="M6539" s="138">
        <f t="shared" si="411"/>
        <v>-1</v>
      </c>
    </row>
    <row r="6540" spans="1:13" x14ac:dyDescent="0.25">
      <c r="A6540" s="134" t="s">
        <v>254</v>
      </c>
      <c r="B6540" s="134" t="s">
        <v>492</v>
      </c>
      <c r="C6540" s="134">
        <v>0</v>
      </c>
      <c r="D6540" s="134">
        <v>0</v>
      </c>
      <c r="E6540" s="138" t="str">
        <f t="shared" si="408"/>
        <v/>
      </c>
      <c r="F6540" s="134">
        <v>0</v>
      </c>
      <c r="G6540" s="134">
        <v>0</v>
      </c>
      <c r="H6540" s="138" t="str">
        <f t="shared" si="409"/>
        <v/>
      </c>
      <c r="I6540" s="134">
        <v>0</v>
      </c>
      <c r="J6540" s="138" t="str">
        <f t="shared" si="410"/>
        <v/>
      </c>
      <c r="K6540" s="134">
        <v>15.39006</v>
      </c>
      <c r="L6540" s="134">
        <v>0</v>
      </c>
      <c r="M6540" s="138">
        <f t="shared" si="411"/>
        <v>-1</v>
      </c>
    </row>
    <row r="6541" spans="1:13" x14ac:dyDescent="0.25">
      <c r="A6541" s="134" t="s">
        <v>254</v>
      </c>
      <c r="B6541" s="134" t="s">
        <v>451</v>
      </c>
      <c r="C6541" s="134">
        <v>172.38621000000001</v>
      </c>
      <c r="D6541" s="134">
        <v>243.29236</v>
      </c>
      <c r="E6541" s="138">
        <f t="shared" si="408"/>
        <v>0.41132147403205854</v>
      </c>
      <c r="F6541" s="134">
        <v>1548.6009899999999</v>
      </c>
      <c r="G6541" s="134">
        <v>1851.1542199999999</v>
      </c>
      <c r="H6541" s="138">
        <f t="shared" si="409"/>
        <v>0.19537197247949578</v>
      </c>
      <c r="I6541" s="134">
        <v>2534.45399</v>
      </c>
      <c r="J6541" s="138">
        <f t="shared" si="410"/>
        <v>-0.26960433004349005</v>
      </c>
      <c r="K6541" s="134">
        <v>12188.10744</v>
      </c>
      <c r="L6541" s="134">
        <v>17641.441159999998</v>
      </c>
      <c r="M6541" s="138">
        <f t="shared" si="411"/>
        <v>0.44743072268158457</v>
      </c>
    </row>
    <row r="6542" spans="1:13" x14ac:dyDescent="0.25">
      <c r="A6542" s="134" t="s">
        <v>254</v>
      </c>
      <c r="B6542" s="134" t="s">
        <v>507</v>
      </c>
      <c r="C6542" s="134">
        <v>0</v>
      </c>
      <c r="D6542" s="134">
        <v>0</v>
      </c>
      <c r="E6542" s="138" t="str">
        <f t="shared" si="408"/>
        <v/>
      </c>
      <c r="F6542" s="134">
        <v>0</v>
      </c>
      <c r="G6542" s="134">
        <v>0</v>
      </c>
      <c r="H6542" s="138" t="str">
        <f t="shared" si="409"/>
        <v/>
      </c>
      <c r="I6542" s="134">
        <v>52.005470000000003</v>
      </c>
      <c r="J6542" s="138">
        <f t="shared" si="410"/>
        <v>-1</v>
      </c>
      <c r="K6542" s="134">
        <v>159.35014000000001</v>
      </c>
      <c r="L6542" s="134">
        <v>104.71877000000001</v>
      </c>
      <c r="M6542" s="138">
        <f t="shared" si="411"/>
        <v>-0.34283854410168701</v>
      </c>
    </row>
    <row r="6543" spans="1:13" x14ac:dyDescent="0.25">
      <c r="A6543" s="134" t="s">
        <v>254</v>
      </c>
      <c r="B6543" s="134" t="s">
        <v>486</v>
      </c>
      <c r="C6543" s="134">
        <v>0</v>
      </c>
      <c r="D6543" s="134">
        <v>0</v>
      </c>
      <c r="E6543" s="138" t="str">
        <f t="shared" si="408"/>
        <v/>
      </c>
      <c r="F6543" s="134">
        <v>185.58002999999999</v>
      </c>
      <c r="G6543" s="134">
        <v>514.24765000000002</v>
      </c>
      <c r="H6543" s="138">
        <f t="shared" si="409"/>
        <v>1.7710290272072919</v>
      </c>
      <c r="I6543" s="134">
        <v>197.1293</v>
      </c>
      <c r="J6543" s="138">
        <f t="shared" si="410"/>
        <v>1.6086819666077039</v>
      </c>
      <c r="K6543" s="134">
        <v>1852.1200100000001</v>
      </c>
      <c r="L6543" s="134">
        <v>1339.7348300000001</v>
      </c>
      <c r="M6543" s="138">
        <f t="shared" si="411"/>
        <v>-0.27664793708481128</v>
      </c>
    </row>
    <row r="6544" spans="1:13" x14ac:dyDescent="0.25">
      <c r="A6544" s="134" t="s">
        <v>254</v>
      </c>
      <c r="B6544" s="134" t="s">
        <v>485</v>
      </c>
      <c r="C6544" s="134">
        <v>0</v>
      </c>
      <c r="D6544" s="134">
        <v>0</v>
      </c>
      <c r="E6544" s="138" t="str">
        <f t="shared" si="408"/>
        <v/>
      </c>
      <c r="F6544" s="134">
        <v>0.85392000000000001</v>
      </c>
      <c r="G6544" s="134">
        <v>0</v>
      </c>
      <c r="H6544" s="138">
        <f t="shared" si="409"/>
        <v>-1</v>
      </c>
      <c r="I6544" s="134">
        <v>225.07355000000001</v>
      </c>
      <c r="J6544" s="138">
        <f t="shared" si="410"/>
        <v>-1</v>
      </c>
      <c r="K6544" s="134">
        <v>226.44466</v>
      </c>
      <c r="L6544" s="134">
        <v>290.36966000000001</v>
      </c>
      <c r="M6544" s="138">
        <f t="shared" si="411"/>
        <v>0.2822985536510334</v>
      </c>
    </row>
    <row r="6545" spans="1:13" x14ac:dyDescent="0.25">
      <c r="A6545" s="134" t="s">
        <v>254</v>
      </c>
      <c r="B6545" s="134" t="s">
        <v>458</v>
      </c>
      <c r="C6545" s="134">
        <v>0</v>
      </c>
      <c r="D6545" s="134">
        <v>0</v>
      </c>
      <c r="E6545" s="138" t="str">
        <f t="shared" si="408"/>
        <v/>
      </c>
      <c r="F6545" s="134">
        <v>1138.27349</v>
      </c>
      <c r="G6545" s="134">
        <v>724.89832999999999</v>
      </c>
      <c r="H6545" s="138">
        <f t="shared" si="409"/>
        <v>-0.36315978860229803</v>
      </c>
      <c r="I6545" s="134">
        <v>1054.8363899999999</v>
      </c>
      <c r="J6545" s="138">
        <f t="shared" si="410"/>
        <v>-0.31278600466182249</v>
      </c>
      <c r="K6545" s="134">
        <v>7358.0755300000001</v>
      </c>
      <c r="L6545" s="134">
        <v>6372.1648299999997</v>
      </c>
      <c r="M6545" s="138">
        <f t="shared" si="411"/>
        <v>-0.13399029351904468</v>
      </c>
    </row>
    <row r="6546" spans="1:13" x14ac:dyDescent="0.25">
      <c r="A6546" s="134" t="s">
        <v>254</v>
      </c>
      <c r="B6546" s="134" t="s">
        <v>479</v>
      </c>
      <c r="C6546" s="134">
        <v>0</v>
      </c>
      <c r="D6546" s="134">
        <v>0</v>
      </c>
      <c r="E6546" s="138" t="str">
        <f t="shared" si="408"/>
        <v/>
      </c>
      <c r="F6546" s="134">
        <v>1.43462</v>
      </c>
      <c r="G6546" s="134">
        <v>251.40543</v>
      </c>
      <c r="H6546" s="138">
        <f t="shared" si="409"/>
        <v>174.24182710404148</v>
      </c>
      <c r="I6546" s="134">
        <v>2099.6938399999999</v>
      </c>
      <c r="J6546" s="138">
        <f t="shared" si="410"/>
        <v>-0.88026567244679821</v>
      </c>
      <c r="K6546" s="134">
        <v>36.668280000000003</v>
      </c>
      <c r="L6546" s="134">
        <v>4626.1290499999996</v>
      </c>
      <c r="M6546" s="138">
        <f t="shared" si="411"/>
        <v>125.16160479847976</v>
      </c>
    </row>
    <row r="6547" spans="1:13" x14ac:dyDescent="0.25">
      <c r="A6547" s="134" t="s">
        <v>254</v>
      </c>
      <c r="B6547" s="134" t="s">
        <v>514</v>
      </c>
      <c r="C6547" s="134">
        <v>0</v>
      </c>
      <c r="D6547" s="134">
        <v>0</v>
      </c>
      <c r="E6547" s="138" t="str">
        <f t="shared" si="408"/>
        <v/>
      </c>
      <c r="F6547" s="134">
        <v>0</v>
      </c>
      <c r="G6547" s="134">
        <v>0</v>
      </c>
      <c r="H6547" s="138" t="str">
        <f t="shared" si="409"/>
        <v/>
      </c>
      <c r="I6547" s="134">
        <v>0</v>
      </c>
      <c r="J6547" s="138" t="str">
        <f t="shared" si="410"/>
        <v/>
      </c>
      <c r="K6547" s="134">
        <v>0</v>
      </c>
      <c r="L6547" s="134">
        <v>0</v>
      </c>
      <c r="M6547" s="138" t="str">
        <f t="shared" si="411"/>
        <v/>
      </c>
    </row>
    <row r="6548" spans="1:13" x14ac:dyDescent="0.25">
      <c r="A6548" s="134" t="s">
        <v>254</v>
      </c>
      <c r="B6548" s="134" t="s">
        <v>467</v>
      </c>
      <c r="C6548" s="134">
        <v>0</v>
      </c>
      <c r="D6548" s="134">
        <v>0</v>
      </c>
      <c r="E6548" s="138" t="str">
        <f t="shared" si="408"/>
        <v/>
      </c>
      <c r="F6548" s="134">
        <v>90.306120000000007</v>
      </c>
      <c r="G6548" s="134">
        <v>116.92194000000001</v>
      </c>
      <c r="H6548" s="138">
        <f t="shared" si="409"/>
        <v>0.29472886222993511</v>
      </c>
      <c r="I6548" s="134">
        <v>45.050809999999998</v>
      </c>
      <c r="J6548" s="138">
        <f t="shared" si="410"/>
        <v>1.5953349118473121</v>
      </c>
      <c r="K6548" s="134">
        <v>592.08618000000001</v>
      </c>
      <c r="L6548" s="134">
        <v>667.29755999999998</v>
      </c>
      <c r="M6548" s="138">
        <f t="shared" si="411"/>
        <v>0.12702775801995569</v>
      </c>
    </row>
    <row r="6549" spans="1:13" x14ac:dyDescent="0.25">
      <c r="A6549" s="134" t="s">
        <v>254</v>
      </c>
      <c r="B6549" s="134" t="s">
        <v>455</v>
      </c>
      <c r="C6549" s="134">
        <v>0</v>
      </c>
      <c r="D6549" s="134">
        <v>0</v>
      </c>
      <c r="E6549" s="138" t="str">
        <f t="shared" si="408"/>
        <v/>
      </c>
      <c r="F6549" s="134">
        <v>100.19374000000001</v>
      </c>
      <c r="G6549" s="134">
        <v>275.24664000000001</v>
      </c>
      <c r="H6549" s="138">
        <f t="shared" si="409"/>
        <v>1.7471440830534921</v>
      </c>
      <c r="I6549" s="134">
        <v>485.77676000000002</v>
      </c>
      <c r="J6549" s="138">
        <f t="shared" si="410"/>
        <v>-0.43338862073187689</v>
      </c>
      <c r="K6549" s="134">
        <v>1551.87237</v>
      </c>
      <c r="L6549" s="134">
        <v>2966.72255</v>
      </c>
      <c r="M6549" s="138">
        <f t="shared" si="411"/>
        <v>0.91170524545133813</v>
      </c>
    </row>
    <row r="6550" spans="1:13" x14ac:dyDescent="0.25">
      <c r="A6550" s="134" t="s">
        <v>254</v>
      </c>
      <c r="B6550" s="134" t="s">
        <v>489</v>
      </c>
      <c r="C6550" s="134">
        <v>0</v>
      </c>
      <c r="D6550" s="134">
        <v>0</v>
      </c>
      <c r="E6550" s="138" t="str">
        <f t="shared" si="408"/>
        <v/>
      </c>
      <c r="F6550" s="134">
        <v>147.4</v>
      </c>
      <c r="G6550" s="134">
        <v>0</v>
      </c>
      <c r="H6550" s="138">
        <f t="shared" si="409"/>
        <v>-1</v>
      </c>
      <c r="I6550" s="134">
        <v>0</v>
      </c>
      <c r="J6550" s="138" t="str">
        <f t="shared" si="410"/>
        <v/>
      </c>
      <c r="K6550" s="134">
        <v>277.15499999999997</v>
      </c>
      <c r="L6550" s="134">
        <v>0</v>
      </c>
      <c r="M6550" s="138">
        <f t="shared" si="411"/>
        <v>-1</v>
      </c>
    </row>
    <row r="6551" spans="1:13" x14ac:dyDescent="0.25">
      <c r="A6551" s="134" t="s">
        <v>254</v>
      </c>
      <c r="B6551" s="134" t="s">
        <v>459</v>
      </c>
      <c r="C6551" s="134">
        <v>0</v>
      </c>
      <c r="D6551" s="134">
        <v>0</v>
      </c>
      <c r="E6551" s="138" t="str">
        <f t="shared" si="408"/>
        <v/>
      </c>
      <c r="F6551" s="134">
        <v>0</v>
      </c>
      <c r="G6551" s="134">
        <v>4.7193699999999996</v>
      </c>
      <c r="H6551" s="138" t="str">
        <f t="shared" si="409"/>
        <v/>
      </c>
      <c r="I6551" s="134">
        <v>444.57274999999998</v>
      </c>
      <c r="J6551" s="138">
        <f t="shared" si="410"/>
        <v>-0.9893844820673332</v>
      </c>
      <c r="K6551" s="134">
        <v>124.58125</v>
      </c>
      <c r="L6551" s="134">
        <v>1098.23315</v>
      </c>
      <c r="M6551" s="138">
        <f t="shared" si="411"/>
        <v>7.8153967792103547</v>
      </c>
    </row>
    <row r="6552" spans="1:13" x14ac:dyDescent="0.25">
      <c r="A6552" s="134" t="s">
        <v>254</v>
      </c>
      <c r="B6552" s="134" t="s">
        <v>477</v>
      </c>
      <c r="C6552" s="134">
        <v>0</v>
      </c>
      <c r="D6552" s="134">
        <v>0</v>
      </c>
      <c r="E6552" s="138" t="str">
        <f t="shared" si="408"/>
        <v/>
      </c>
      <c r="F6552" s="134">
        <v>0</v>
      </c>
      <c r="G6552" s="134">
        <v>0</v>
      </c>
      <c r="H6552" s="138" t="str">
        <f t="shared" si="409"/>
        <v/>
      </c>
      <c r="I6552" s="134">
        <v>61.661389999999997</v>
      </c>
      <c r="J6552" s="138">
        <f t="shared" si="410"/>
        <v>-1</v>
      </c>
      <c r="K6552" s="134">
        <v>326.57254999999998</v>
      </c>
      <c r="L6552" s="134">
        <v>271.10642000000001</v>
      </c>
      <c r="M6552" s="138">
        <f t="shared" si="411"/>
        <v>-0.16984320941855025</v>
      </c>
    </row>
    <row r="6553" spans="1:13" x14ac:dyDescent="0.25">
      <c r="A6553" s="134" t="s">
        <v>254</v>
      </c>
      <c r="B6553" s="134" t="s">
        <v>450</v>
      </c>
      <c r="C6553" s="134">
        <v>162.65181999999999</v>
      </c>
      <c r="D6553" s="134">
        <v>101.19893</v>
      </c>
      <c r="E6553" s="138">
        <f t="shared" si="408"/>
        <v>-0.37781864352947292</v>
      </c>
      <c r="F6553" s="134">
        <v>5553.4721399999999</v>
      </c>
      <c r="G6553" s="134">
        <v>11800.764230000001</v>
      </c>
      <c r="H6553" s="138">
        <f t="shared" si="409"/>
        <v>1.1249344432652544</v>
      </c>
      <c r="I6553" s="134">
        <v>14435.154479999999</v>
      </c>
      <c r="J6553" s="138">
        <f t="shared" si="410"/>
        <v>-0.18249823745564786</v>
      </c>
      <c r="K6553" s="134">
        <v>89541.02781</v>
      </c>
      <c r="L6553" s="134">
        <v>87027.728969999996</v>
      </c>
      <c r="M6553" s="138">
        <f t="shared" si="411"/>
        <v>-2.8068684283288015E-2</v>
      </c>
    </row>
    <row r="6554" spans="1:13" x14ac:dyDescent="0.25">
      <c r="A6554" s="134" t="s">
        <v>254</v>
      </c>
      <c r="B6554" s="134" t="s">
        <v>453</v>
      </c>
      <c r="C6554" s="134">
        <v>0</v>
      </c>
      <c r="D6554" s="134">
        <v>31.114409999999999</v>
      </c>
      <c r="E6554" s="138" t="str">
        <f t="shared" si="408"/>
        <v/>
      </c>
      <c r="F6554" s="134">
        <v>1392.7414200000001</v>
      </c>
      <c r="G6554" s="134">
        <v>986.94350999999995</v>
      </c>
      <c r="H6554" s="138">
        <f t="shared" si="409"/>
        <v>-0.29136629683922244</v>
      </c>
      <c r="I6554" s="134">
        <v>1196.8944899999999</v>
      </c>
      <c r="J6554" s="138">
        <f t="shared" si="410"/>
        <v>-0.17541310596224735</v>
      </c>
      <c r="K6554" s="134">
        <v>10068.445110000001</v>
      </c>
      <c r="L6554" s="134">
        <v>8566.8287299999993</v>
      </c>
      <c r="M6554" s="138">
        <f t="shared" si="411"/>
        <v>-0.14914084186729015</v>
      </c>
    </row>
    <row r="6555" spans="1:13" x14ac:dyDescent="0.25">
      <c r="A6555" s="134" t="s">
        <v>254</v>
      </c>
      <c r="B6555" s="134" t="s">
        <v>487</v>
      </c>
      <c r="C6555" s="134">
        <v>0</v>
      </c>
      <c r="D6555" s="134">
        <v>0</v>
      </c>
      <c r="E6555" s="138" t="str">
        <f t="shared" si="408"/>
        <v/>
      </c>
      <c r="F6555" s="134">
        <v>0</v>
      </c>
      <c r="G6555" s="134">
        <v>30.953250000000001</v>
      </c>
      <c r="H6555" s="138" t="str">
        <f t="shared" si="409"/>
        <v/>
      </c>
      <c r="I6555" s="134">
        <v>4.05</v>
      </c>
      <c r="J6555" s="138">
        <f t="shared" si="410"/>
        <v>6.6427777777777779</v>
      </c>
      <c r="K6555" s="134">
        <v>268.28259000000003</v>
      </c>
      <c r="L6555" s="134">
        <v>357.31911000000002</v>
      </c>
      <c r="M6555" s="138">
        <f t="shared" si="411"/>
        <v>0.33187587759608239</v>
      </c>
    </row>
    <row r="6556" spans="1:13" x14ac:dyDescent="0.25">
      <c r="A6556" s="134" t="s">
        <v>254</v>
      </c>
      <c r="B6556" s="134" t="s">
        <v>481</v>
      </c>
      <c r="C6556" s="134">
        <v>0</v>
      </c>
      <c r="D6556" s="134">
        <v>0</v>
      </c>
      <c r="E6556" s="138" t="str">
        <f t="shared" si="408"/>
        <v/>
      </c>
      <c r="F6556" s="134">
        <v>0</v>
      </c>
      <c r="G6556" s="134">
        <v>3.3049200000000001</v>
      </c>
      <c r="H6556" s="138" t="str">
        <f t="shared" si="409"/>
        <v/>
      </c>
      <c r="I6556" s="134">
        <v>15.201840000000001</v>
      </c>
      <c r="J6556" s="138">
        <f t="shared" si="410"/>
        <v>-0.78259736979207783</v>
      </c>
      <c r="K6556" s="134">
        <v>118.35399</v>
      </c>
      <c r="L6556" s="134">
        <v>69.032679999999999</v>
      </c>
      <c r="M6556" s="138">
        <f t="shared" si="411"/>
        <v>-0.41672705753308359</v>
      </c>
    </row>
    <row r="6557" spans="1:13" x14ac:dyDescent="0.25">
      <c r="A6557" s="134" t="s">
        <v>254</v>
      </c>
      <c r="B6557" s="134" t="s">
        <v>461</v>
      </c>
      <c r="C6557" s="134">
        <v>0</v>
      </c>
      <c r="D6557" s="134">
        <v>0</v>
      </c>
      <c r="E6557" s="138" t="str">
        <f t="shared" si="408"/>
        <v/>
      </c>
      <c r="F6557" s="134">
        <v>82.806730000000002</v>
      </c>
      <c r="G6557" s="134">
        <v>73.681489999999997</v>
      </c>
      <c r="H6557" s="138">
        <f t="shared" si="409"/>
        <v>-0.11019925554360144</v>
      </c>
      <c r="I6557" s="134">
        <v>204.79965000000001</v>
      </c>
      <c r="J6557" s="138">
        <f t="shared" si="410"/>
        <v>-0.6402264847620589</v>
      </c>
      <c r="K6557" s="134">
        <v>851.14895999999999</v>
      </c>
      <c r="L6557" s="134">
        <v>902.86794999999995</v>
      </c>
      <c r="M6557" s="138">
        <f t="shared" si="411"/>
        <v>6.0763735175097811E-2</v>
      </c>
    </row>
    <row r="6558" spans="1:13" x14ac:dyDescent="0.25">
      <c r="A6558" s="134" t="s">
        <v>254</v>
      </c>
      <c r="B6558" s="134" t="s">
        <v>513</v>
      </c>
      <c r="C6558" s="134">
        <v>0</v>
      </c>
      <c r="D6558" s="134">
        <v>0</v>
      </c>
      <c r="E6558" s="138" t="str">
        <f t="shared" si="408"/>
        <v/>
      </c>
      <c r="F6558" s="134">
        <v>0</v>
      </c>
      <c r="G6558" s="134">
        <v>0</v>
      </c>
      <c r="H6558" s="138" t="str">
        <f t="shared" si="409"/>
        <v/>
      </c>
      <c r="I6558" s="134">
        <v>0</v>
      </c>
      <c r="J6558" s="138" t="str">
        <f t="shared" si="410"/>
        <v/>
      </c>
      <c r="K6558" s="134">
        <v>5.7215100000000003</v>
      </c>
      <c r="L6558" s="134">
        <v>0</v>
      </c>
      <c r="M6558" s="138">
        <f t="shared" si="411"/>
        <v>-1</v>
      </c>
    </row>
    <row r="6559" spans="1:13" x14ac:dyDescent="0.25">
      <c r="A6559" s="134" t="s">
        <v>254</v>
      </c>
      <c r="B6559" s="134" t="s">
        <v>497</v>
      </c>
      <c r="C6559" s="134">
        <v>0</v>
      </c>
      <c r="D6559" s="134">
        <v>0</v>
      </c>
      <c r="E6559" s="138" t="str">
        <f t="shared" si="408"/>
        <v/>
      </c>
      <c r="F6559" s="134">
        <v>0</v>
      </c>
      <c r="G6559" s="134">
        <v>0</v>
      </c>
      <c r="H6559" s="138" t="str">
        <f t="shared" si="409"/>
        <v/>
      </c>
      <c r="I6559" s="134">
        <v>0</v>
      </c>
      <c r="J6559" s="138" t="str">
        <f t="shared" si="410"/>
        <v/>
      </c>
      <c r="K6559" s="134">
        <v>0</v>
      </c>
      <c r="L6559" s="134">
        <v>0</v>
      </c>
      <c r="M6559" s="138" t="str">
        <f t="shared" si="411"/>
        <v/>
      </c>
    </row>
    <row r="6560" spans="1:13" x14ac:dyDescent="0.25">
      <c r="A6560" s="134" t="s">
        <v>254</v>
      </c>
      <c r="B6560" s="134" t="s">
        <v>490</v>
      </c>
      <c r="C6560" s="134">
        <v>0</v>
      </c>
      <c r="D6560" s="134">
        <v>0</v>
      </c>
      <c r="E6560" s="138" t="str">
        <f t="shared" si="408"/>
        <v/>
      </c>
      <c r="F6560" s="134">
        <v>0</v>
      </c>
      <c r="G6560" s="134">
        <v>0</v>
      </c>
      <c r="H6560" s="138" t="str">
        <f t="shared" si="409"/>
        <v/>
      </c>
      <c r="I6560" s="134">
        <v>0</v>
      </c>
      <c r="J6560" s="138" t="str">
        <f t="shared" si="410"/>
        <v/>
      </c>
      <c r="K6560" s="134">
        <v>618.40414999999996</v>
      </c>
      <c r="L6560" s="134">
        <v>450.73892999999998</v>
      </c>
      <c r="M6560" s="138">
        <f t="shared" si="411"/>
        <v>-0.27112563846798243</v>
      </c>
    </row>
    <row r="6561" spans="1:13" x14ac:dyDescent="0.25">
      <c r="A6561" s="134" t="s">
        <v>254</v>
      </c>
      <c r="B6561" s="134" t="s">
        <v>469</v>
      </c>
      <c r="C6561" s="134">
        <v>0</v>
      </c>
      <c r="D6561" s="134">
        <v>0</v>
      </c>
      <c r="E6561" s="138" t="str">
        <f t="shared" si="408"/>
        <v/>
      </c>
      <c r="F6561" s="134">
        <v>0</v>
      </c>
      <c r="G6561" s="134">
        <v>193.07052999999999</v>
      </c>
      <c r="H6561" s="138" t="str">
        <f t="shared" si="409"/>
        <v/>
      </c>
      <c r="I6561" s="134">
        <v>26.07525</v>
      </c>
      <c r="J6561" s="138">
        <f t="shared" si="410"/>
        <v>6.4043596897441057</v>
      </c>
      <c r="K6561" s="134">
        <v>19.057580000000002</v>
      </c>
      <c r="L6561" s="134">
        <v>1212.57161</v>
      </c>
      <c r="M6561" s="138">
        <f t="shared" si="411"/>
        <v>62.626735923448827</v>
      </c>
    </row>
    <row r="6562" spans="1:13" x14ac:dyDescent="0.25">
      <c r="A6562" s="134" t="s">
        <v>254</v>
      </c>
      <c r="B6562" s="134" t="s">
        <v>452</v>
      </c>
      <c r="C6562" s="134">
        <v>94.02158</v>
      </c>
      <c r="D6562" s="134">
        <v>1594.35058</v>
      </c>
      <c r="E6562" s="138">
        <f t="shared" si="408"/>
        <v>15.95728342365657</v>
      </c>
      <c r="F6562" s="134">
        <v>3527.10563</v>
      </c>
      <c r="G6562" s="134">
        <v>8971.4617099999996</v>
      </c>
      <c r="H6562" s="138">
        <f t="shared" si="409"/>
        <v>1.543576136107951</v>
      </c>
      <c r="I6562" s="134">
        <v>4131.1329299999998</v>
      </c>
      <c r="J6562" s="138">
        <f t="shared" si="410"/>
        <v>1.171671031171587</v>
      </c>
      <c r="K6562" s="134">
        <v>34912.417529999999</v>
      </c>
      <c r="L6562" s="134">
        <v>34814.237849999998</v>
      </c>
      <c r="M6562" s="138">
        <f t="shared" si="411"/>
        <v>-2.8121707674823027E-3</v>
      </c>
    </row>
    <row r="6563" spans="1:13" x14ac:dyDescent="0.25">
      <c r="A6563" s="134" t="s">
        <v>254</v>
      </c>
      <c r="B6563" s="134" t="s">
        <v>460</v>
      </c>
      <c r="C6563" s="134">
        <v>0</v>
      </c>
      <c r="D6563" s="134">
        <v>0</v>
      </c>
      <c r="E6563" s="138" t="str">
        <f t="shared" si="408"/>
        <v/>
      </c>
      <c r="F6563" s="134">
        <v>130.04024000000001</v>
      </c>
      <c r="G6563" s="134">
        <v>101.37011</v>
      </c>
      <c r="H6563" s="138">
        <f t="shared" si="409"/>
        <v>-0.22047121721707075</v>
      </c>
      <c r="I6563" s="134">
        <v>324.97412000000003</v>
      </c>
      <c r="J6563" s="138">
        <f t="shared" si="410"/>
        <v>-0.68806712977636497</v>
      </c>
      <c r="K6563" s="134">
        <v>821.01405999999997</v>
      </c>
      <c r="L6563" s="134">
        <v>1717.1038100000001</v>
      </c>
      <c r="M6563" s="138">
        <f t="shared" si="411"/>
        <v>1.0914426361955361</v>
      </c>
    </row>
    <row r="6564" spans="1:13" x14ac:dyDescent="0.25">
      <c r="A6564" s="134" t="s">
        <v>254</v>
      </c>
      <c r="B6564" s="134" t="s">
        <v>483</v>
      </c>
      <c r="C6564" s="134">
        <v>0</v>
      </c>
      <c r="D6564" s="134">
        <v>0</v>
      </c>
      <c r="E6564" s="138" t="str">
        <f t="shared" si="408"/>
        <v/>
      </c>
      <c r="F6564" s="134">
        <v>0</v>
      </c>
      <c r="G6564" s="134">
        <v>17.092210000000001</v>
      </c>
      <c r="H6564" s="138" t="str">
        <f t="shared" si="409"/>
        <v/>
      </c>
      <c r="I6564" s="134">
        <v>0</v>
      </c>
      <c r="J6564" s="138" t="str">
        <f t="shared" si="410"/>
        <v/>
      </c>
      <c r="K6564" s="134">
        <v>28.856480000000001</v>
      </c>
      <c r="L6564" s="134">
        <v>113.90582000000001</v>
      </c>
      <c r="M6564" s="138">
        <f t="shared" si="411"/>
        <v>2.947322057298742</v>
      </c>
    </row>
    <row r="6565" spans="1:13" x14ac:dyDescent="0.25">
      <c r="A6565" s="134" t="s">
        <v>254</v>
      </c>
      <c r="B6565" s="134" t="s">
        <v>482</v>
      </c>
      <c r="C6565" s="134">
        <v>0</v>
      </c>
      <c r="D6565" s="134">
        <v>0</v>
      </c>
      <c r="E6565" s="138" t="str">
        <f t="shared" si="408"/>
        <v/>
      </c>
      <c r="F6565" s="134">
        <v>0</v>
      </c>
      <c r="G6565" s="134">
        <v>0</v>
      </c>
      <c r="H6565" s="138" t="str">
        <f t="shared" si="409"/>
        <v/>
      </c>
      <c r="I6565" s="134">
        <v>0</v>
      </c>
      <c r="J6565" s="138" t="str">
        <f t="shared" si="410"/>
        <v/>
      </c>
      <c r="K6565" s="134">
        <v>0.97660999999999998</v>
      </c>
      <c r="L6565" s="134">
        <v>0</v>
      </c>
      <c r="M6565" s="138">
        <f t="shared" si="411"/>
        <v>-1</v>
      </c>
    </row>
    <row r="6566" spans="1:13" x14ac:dyDescent="0.25">
      <c r="A6566" s="134" t="s">
        <v>254</v>
      </c>
      <c r="B6566" s="134" t="s">
        <v>457</v>
      </c>
      <c r="C6566" s="134">
        <v>0</v>
      </c>
      <c r="D6566" s="134">
        <v>0</v>
      </c>
      <c r="E6566" s="138" t="str">
        <f t="shared" si="408"/>
        <v/>
      </c>
      <c r="F6566" s="134">
        <v>544.25706000000002</v>
      </c>
      <c r="G6566" s="134">
        <v>409.88206000000002</v>
      </c>
      <c r="H6566" s="138">
        <f t="shared" si="409"/>
        <v>-0.24689620011543811</v>
      </c>
      <c r="I6566" s="134">
        <v>778.64741000000004</v>
      </c>
      <c r="J6566" s="138">
        <f t="shared" si="410"/>
        <v>-0.47359735005090431</v>
      </c>
      <c r="K6566" s="134">
        <v>6729.5601699999997</v>
      </c>
      <c r="L6566" s="134">
        <v>6271.19938</v>
      </c>
      <c r="M6566" s="138">
        <f t="shared" si="411"/>
        <v>-6.8111552378021134E-2</v>
      </c>
    </row>
    <row r="6567" spans="1:13" x14ac:dyDescent="0.25">
      <c r="A6567" s="134" t="s">
        <v>254</v>
      </c>
      <c r="B6567" s="134" t="s">
        <v>462</v>
      </c>
      <c r="C6567" s="134">
        <v>0</v>
      </c>
      <c r="D6567" s="134">
        <v>0</v>
      </c>
      <c r="E6567" s="138" t="str">
        <f t="shared" si="408"/>
        <v/>
      </c>
      <c r="F6567" s="134">
        <v>14.51581</v>
      </c>
      <c r="G6567" s="134">
        <v>60.302799999999998</v>
      </c>
      <c r="H6567" s="138">
        <f t="shared" si="409"/>
        <v>3.1542841908236605</v>
      </c>
      <c r="I6567" s="134">
        <v>53.058230000000002</v>
      </c>
      <c r="J6567" s="138">
        <f t="shared" si="410"/>
        <v>0.13653998635084497</v>
      </c>
      <c r="K6567" s="134">
        <v>458.24417999999997</v>
      </c>
      <c r="L6567" s="134">
        <v>432.20922999999999</v>
      </c>
      <c r="M6567" s="138">
        <f t="shared" si="411"/>
        <v>-5.6814578637965463E-2</v>
      </c>
    </row>
    <row r="6568" spans="1:13" x14ac:dyDescent="0.25">
      <c r="A6568" s="134" t="s">
        <v>254</v>
      </c>
      <c r="B6568" s="134" t="s">
        <v>473</v>
      </c>
      <c r="C6568" s="134">
        <v>0</v>
      </c>
      <c r="D6568" s="134">
        <v>0</v>
      </c>
      <c r="E6568" s="138" t="str">
        <f t="shared" si="408"/>
        <v/>
      </c>
      <c r="F6568" s="134">
        <v>0</v>
      </c>
      <c r="G6568" s="134">
        <v>0</v>
      </c>
      <c r="H6568" s="138" t="str">
        <f t="shared" si="409"/>
        <v/>
      </c>
      <c r="I6568" s="134">
        <v>0</v>
      </c>
      <c r="J6568" s="138" t="str">
        <f t="shared" si="410"/>
        <v/>
      </c>
      <c r="K6568" s="134">
        <v>4.8562099999999999</v>
      </c>
      <c r="L6568" s="134">
        <v>12.956020000000001</v>
      </c>
      <c r="M6568" s="138">
        <f t="shared" si="411"/>
        <v>1.6679282815199508</v>
      </c>
    </row>
    <row r="6569" spans="1:13" x14ac:dyDescent="0.25">
      <c r="A6569" s="134" t="s">
        <v>254</v>
      </c>
      <c r="B6569" s="134" t="s">
        <v>509</v>
      </c>
      <c r="C6569" s="134">
        <v>0</v>
      </c>
      <c r="D6569" s="134">
        <v>0</v>
      </c>
      <c r="E6569" s="138" t="str">
        <f t="shared" si="408"/>
        <v/>
      </c>
      <c r="F6569" s="134">
        <v>0</v>
      </c>
      <c r="G6569" s="134">
        <v>0</v>
      </c>
      <c r="H6569" s="138" t="str">
        <f t="shared" si="409"/>
        <v/>
      </c>
      <c r="I6569" s="134">
        <v>0</v>
      </c>
      <c r="J6569" s="138" t="str">
        <f t="shared" si="410"/>
        <v/>
      </c>
      <c r="K6569" s="134">
        <v>7.1000199999999998</v>
      </c>
      <c r="L6569" s="134">
        <v>0</v>
      </c>
      <c r="M6569" s="138">
        <f t="shared" si="411"/>
        <v>-1</v>
      </c>
    </row>
    <row r="6570" spans="1:13" x14ac:dyDescent="0.25">
      <c r="A6570" s="134" t="s">
        <v>254</v>
      </c>
      <c r="B6570" s="134" t="s">
        <v>456</v>
      </c>
      <c r="C6570" s="134">
        <v>0</v>
      </c>
      <c r="D6570" s="134">
        <v>398.09091000000001</v>
      </c>
      <c r="E6570" s="138" t="str">
        <f t="shared" si="408"/>
        <v/>
      </c>
      <c r="F6570" s="134">
        <v>911.89455999999996</v>
      </c>
      <c r="G6570" s="134">
        <v>731.79906000000005</v>
      </c>
      <c r="H6570" s="138">
        <f t="shared" si="409"/>
        <v>-0.19749596927083313</v>
      </c>
      <c r="I6570" s="134">
        <v>2134.4843599999999</v>
      </c>
      <c r="J6570" s="138">
        <f t="shared" si="410"/>
        <v>-0.65715417094927786</v>
      </c>
      <c r="K6570" s="134">
        <v>35715.100279999999</v>
      </c>
      <c r="L6570" s="134">
        <v>24905.061679999999</v>
      </c>
      <c r="M6570" s="138">
        <f t="shared" si="411"/>
        <v>-0.30267417745578851</v>
      </c>
    </row>
    <row r="6571" spans="1:13" x14ac:dyDescent="0.25">
      <c r="A6571" s="134" t="s">
        <v>254</v>
      </c>
      <c r="B6571" s="134" t="s">
        <v>470</v>
      </c>
      <c r="C6571" s="134">
        <v>0</v>
      </c>
      <c r="D6571" s="134">
        <v>42.743090000000002</v>
      </c>
      <c r="E6571" s="138" t="str">
        <f t="shared" si="408"/>
        <v/>
      </c>
      <c r="F6571" s="134">
        <v>0</v>
      </c>
      <c r="G6571" s="134">
        <v>42.743090000000002</v>
      </c>
      <c r="H6571" s="138" t="str">
        <f t="shared" si="409"/>
        <v/>
      </c>
      <c r="I6571" s="134">
        <v>20.78041</v>
      </c>
      <c r="J6571" s="138">
        <f t="shared" si="410"/>
        <v>1.0568934876645844</v>
      </c>
      <c r="K6571" s="134">
        <v>342.79676000000001</v>
      </c>
      <c r="L6571" s="134">
        <v>350.35106000000002</v>
      </c>
      <c r="M6571" s="138">
        <f t="shared" si="411"/>
        <v>2.2037256128091709E-2</v>
      </c>
    </row>
    <row r="6572" spans="1:13" x14ac:dyDescent="0.25">
      <c r="A6572" s="134" t="s">
        <v>254</v>
      </c>
      <c r="B6572" s="134" t="s">
        <v>503</v>
      </c>
      <c r="C6572" s="134">
        <v>0</v>
      </c>
      <c r="D6572" s="134">
        <v>0</v>
      </c>
      <c r="E6572" s="138" t="str">
        <f t="shared" si="408"/>
        <v/>
      </c>
      <c r="F6572" s="134">
        <v>0</v>
      </c>
      <c r="G6572" s="134">
        <v>0</v>
      </c>
      <c r="H6572" s="138" t="str">
        <f t="shared" si="409"/>
        <v/>
      </c>
      <c r="I6572" s="134">
        <v>0</v>
      </c>
      <c r="J6572" s="138" t="str">
        <f t="shared" si="410"/>
        <v/>
      </c>
      <c r="K6572" s="134">
        <v>2.4474</v>
      </c>
      <c r="L6572" s="134">
        <v>1.3080000000000001</v>
      </c>
      <c r="M6572" s="138">
        <f t="shared" si="411"/>
        <v>-0.46555528315763661</v>
      </c>
    </row>
    <row r="6573" spans="1:13" x14ac:dyDescent="0.25">
      <c r="A6573" s="134" t="s">
        <v>254</v>
      </c>
      <c r="B6573" s="134" t="s">
        <v>466</v>
      </c>
      <c r="C6573" s="134">
        <v>0</v>
      </c>
      <c r="D6573" s="134">
        <v>0</v>
      </c>
      <c r="E6573" s="138" t="str">
        <f t="shared" si="408"/>
        <v/>
      </c>
      <c r="F6573" s="134">
        <v>274.69085000000001</v>
      </c>
      <c r="G6573" s="134">
        <v>172.84800000000001</v>
      </c>
      <c r="H6573" s="138">
        <f t="shared" si="409"/>
        <v>-0.37075443175482548</v>
      </c>
      <c r="I6573" s="134">
        <v>257.80684000000002</v>
      </c>
      <c r="J6573" s="138">
        <f t="shared" si="410"/>
        <v>-0.32954455358903589</v>
      </c>
      <c r="K6573" s="134">
        <v>1305.1247699999999</v>
      </c>
      <c r="L6573" s="134">
        <v>1153.0695599999999</v>
      </c>
      <c r="M6573" s="138">
        <f t="shared" si="411"/>
        <v>-0.1165062632287639</v>
      </c>
    </row>
    <row r="6574" spans="1:13" x14ac:dyDescent="0.25">
      <c r="A6574" s="134" t="s">
        <v>254</v>
      </c>
      <c r="B6574" s="134" t="s">
        <v>518</v>
      </c>
      <c r="C6574" s="134">
        <v>0</v>
      </c>
      <c r="D6574" s="134">
        <v>0</v>
      </c>
      <c r="E6574" s="138" t="str">
        <f t="shared" si="408"/>
        <v/>
      </c>
      <c r="F6574" s="134">
        <v>0</v>
      </c>
      <c r="G6574" s="134">
        <v>19.104430000000001</v>
      </c>
      <c r="H6574" s="138" t="str">
        <f t="shared" si="409"/>
        <v/>
      </c>
      <c r="I6574" s="134">
        <v>0</v>
      </c>
      <c r="J6574" s="138" t="str">
        <f t="shared" si="410"/>
        <v/>
      </c>
      <c r="K6574" s="134">
        <v>37.007150000000003</v>
      </c>
      <c r="L6574" s="134">
        <v>58.750520000000002</v>
      </c>
      <c r="M6574" s="138">
        <f t="shared" si="411"/>
        <v>0.58754510952613193</v>
      </c>
    </row>
    <row r="6575" spans="1:13" x14ac:dyDescent="0.25">
      <c r="A6575" s="134" t="s">
        <v>254</v>
      </c>
      <c r="B6575" s="134" t="s">
        <v>465</v>
      </c>
      <c r="C6575" s="134">
        <v>0</v>
      </c>
      <c r="D6575" s="134">
        <v>0</v>
      </c>
      <c r="E6575" s="138" t="str">
        <f t="shared" si="408"/>
        <v/>
      </c>
      <c r="F6575" s="134">
        <v>519.06165999999996</v>
      </c>
      <c r="G6575" s="134">
        <v>487.53021999999999</v>
      </c>
      <c r="H6575" s="138">
        <f t="shared" si="409"/>
        <v>-6.0747002581542975E-2</v>
      </c>
      <c r="I6575" s="134">
        <v>6431.7861599999997</v>
      </c>
      <c r="J6575" s="138">
        <f t="shared" si="410"/>
        <v>-0.92419987109770452</v>
      </c>
      <c r="K6575" s="134">
        <v>4343.0619900000002</v>
      </c>
      <c r="L6575" s="134">
        <v>9880.7204399999991</v>
      </c>
      <c r="M6575" s="138">
        <f t="shared" si="411"/>
        <v>1.2750585791201194</v>
      </c>
    </row>
    <row r="6576" spans="1:13" x14ac:dyDescent="0.25">
      <c r="A6576" s="134" t="s">
        <v>254</v>
      </c>
      <c r="B6576" s="134" t="s">
        <v>488</v>
      </c>
      <c r="C6576" s="134">
        <v>0</v>
      </c>
      <c r="D6576" s="134">
        <v>0</v>
      </c>
      <c r="E6576" s="138" t="str">
        <f t="shared" si="408"/>
        <v/>
      </c>
      <c r="F6576" s="134">
        <v>11.873430000000001</v>
      </c>
      <c r="G6576" s="134">
        <v>0</v>
      </c>
      <c r="H6576" s="138">
        <f t="shared" si="409"/>
        <v>-1</v>
      </c>
      <c r="I6576" s="134">
        <v>0</v>
      </c>
      <c r="J6576" s="138" t="str">
        <f t="shared" si="410"/>
        <v/>
      </c>
      <c r="K6576" s="134">
        <v>99.163730000000001</v>
      </c>
      <c r="L6576" s="134">
        <v>1.96574</v>
      </c>
      <c r="M6576" s="138">
        <f t="shared" si="411"/>
        <v>-0.98017682473218781</v>
      </c>
    </row>
    <row r="6577" spans="1:13" x14ac:dyDescent="0.25">
      <c r="A6577" s="134" t="s">
        <v>254</v>
      </c>
      <c r="B6577" s="134" t="s">
        <v>476</v>
      </c>
      <c r="C6577" s="134">
        <v>0</v>
      </c>
      <c r="D6577" s="134">
        <v>0</v>
      </c>
      <c r="E6577" s="138" t="str">
        <f t="shared" si="408"/>
        <v/>
      </c>
      <c r="F6577" s="134">
        <v>53932.27291</v>
      </c>
      <c r="G6577" s="134">
        <v>21787.987000000001</v>
      </c>
      <c r="H6577" s="138">
        <f t="shared" si="409"/>
        <v>-0.59601207543470469</v>
      </c>
      <c r="I6577" s="134">
        <v>45594.588739999999</v>
      </c>
      <c r="J6577" s="138">
        <f t="shared" si="410"/>
        <v>-0.52213656045359902</v>
      </c>
      <c r="K6577" s="134">
        <v>180626.0318</v>
      </c>
      <c r="L6577" s="134">
        <v>170861.71875</v>
      </c>
      <c r="M6577" s="138">
        <f t="shared" si="411"/>
        <v>-5.4058171752406237E-2</v>
      </c>
    </row>
    <row r="6578" spans="1:13" x14ac:dyDescent="0.25">
      <c r="A6578" s="134" t="s">
        <v>254</v>
      </c>
      <c r="B6578" s="134" t="s">
        <v>475</v>
      </c>
      <c r="C6578" s="134">
        <v>0</v>
      </c>
      <c r="D6578" s="134">
        <v>0</v>
      </c>
      <c r="E6578" s="138" t="str">
        <f t="shared" si="408"/>
        <v/>
      </c>
      <c r="F6578" s="134">
        <v>0</v>
      </c>
      <c r="G6578" s="134">
        <v>9.7032399999999992</v>
      </c>
      <c r="H6578" s="138" t="str">
        <f t="shared" si="409"/>
        <v/>
      </c>
      <c r="I6578" s="134">
        <v>7.7185499999999996</v>
      </c>
      <c r="J6578" s="138">
        <f t="shared" si="410"/>
        <v>0.2571324925018299</v>
      </c>
      <c r="K6578" s="134">
        <v>73.543059999999997</v>
      </c>
      <c r="L6578" s="134">
        <v>90.383600000000001</v>
      </c>
      <c r="M6578" s="138">
        <f t="shared" si="411"/>
        <v>0.22898884000747333</v>
      </c>
    </row>
    <row r="6579" spans="1:13" x14ac:dyDescent="0.25">
      <c r="A6579" s="141" t="s">
        <v>254</v>
      </c>
      <c r="B6579" s="141" t="s">
        <v>3</v>
      </c>
      <c r="C6579" s="141">
        <v>429.05961000000002</v>
      </c>
      <c r="D6579" s="141">
        <v>4336.9346299999997</v>
      </c>
      <c r="E6579" s="138">
        <f t="shared" si="408"/>
        <v>9.1080002147021002</v>
      </c>
      <c r="F6579" s="141">
        <v>73017.020839999997</v>
      </c>
      <c r="G6579" s="141">
        <v>61172.896249999998</v>
      </c>
      <c r="H6579" s="138">
        <f t="shared" si="409"/>
        <v>-0.16221046070824596</v>
      </c>
      <c r="I6579" s="141">
        <v>102490.25695</v>
      </c>
      <c r="J6579" s="138">
        <f t="shared" si="410"/>
        <v>-0.40313452155902707</v>
      </c>
      <c r="K6579" s="141">
        <v>418320.14516999997</v>
      </c>
      <c r="L6579" s="141">
        <v>441276.68666000001</v>
      </c>
      <c r="M6579" s="138">
        <f t="shared" si="411"/>
        <v>5.4877924850286197E-2</v>
      </c>
    </row>
    <row r="6580" spans="1:13" x14ac:dyDescent="0.25">
      <c r="A6580" s="134" t="s">
        <v>398</v>
      </c>
      <c r="B6580" s="134" t="s">
        <v>454</v>
      </c>
      <c r="C6580" s="134">
        <v>0</v>
      </c>
      <c r="D6580" s="134">
        <v>0</v>
      </c>
      <c r="E6580" s="138" t="str">
        <f t="shared" si="408"/>
        <v/>
      </c>
      <c r="F6580" s="134">
        <v>846.63544999999999</v>
      </c>
      <c r="G6580" s="134">
        <v>39.176859999999998</v>
      </c>
      <c r="H6580" s="138">
        <f t="shared" si="409"/>
        <v>-0.953726411999403</v>
      </c>
      <c r="I6580" s="134">
        <v>0</v>
      </c>
      <c r="J6580" s="138" t="str">
        <f t="shared" si="410"/>
        <v/>
      </c>
      <c r="K6580" s="134">
        <v>1169.50107</v>
      </c>
      <c r="L6580" s="134">
        <v>156.50747000000001</v>
      </c>
      <c r="M6580" s="138">
        <f t="shared" si="411"/>
        <v>-0.8661758642084868</v>
      </c>
    </row>
    <row r="6581" spans="1:13" x14ac:dyDescent="0.25">
      <c r="A6581" s="134" t="s">
        <v>398</v>
      </c>
      <c r="B6581" s="134" t="s">
        <v>451</v>
      </c>
      <c r="C6581" s="134">
        <v>0</v>
      </c>
      <c r="D6581" s="134">
        <v>0</v>
      </c>
      <c r="E6581" s="138" t="str">
        <f t="shared" si="408"/>
        <v/>
      </c>
      <c r="F6581" s="134">
        <v>0</v>
      </c>
      <c r="G6581" s="134">
        <v>0</v>
      </c>
      <c r="H6581" s="138" t="str">
        <f t="shared" si="409"/>
        <v/>
      </c>
      <c r="I6581" s="134">
        <v>6.44062</v>
      </c>
      <c r="J6581" s="138">
        <f t="shared" si="410"/>
        <v>-1</v>
      </c>
      <c r="K6581" s="134">
        <v>20.9772</v>
      </c>
      <c r="L6581" s="134">
        <v>45.938760000000002</v>
      </c>
      <c r="M6581" s="138">
        <f t="shared" si="411"/>
        <v>1.1899376465877238</v>
      </c>
    </row>
    <row r="6582" spans="1:13" x14ac:dyDescent="0.25">
      <c r="A6582" s="134" t="s">
        <v>398</v>
      </c>
      <c r="B6582" s="134" t="s">
        <v>485</v>
      </c>
      <c r="C6582" s="134">
        <v>0</v>
      </c>
      <c r="D6582" s="134">
        <v>0</v>
      </c>
      <c r="E6582" s="138" t="str">
        <f t="shared" si="408"/>
        <v/>
      </c>
      <c r="F6582" s="134">
        <v>0</v>
      </c>
      <c r="G6582" s="134">
        <v>0</v>
      </c>
      <c r="H6582" s="138" t="str">
        <f t="shared" si="409"/>
        <v/>
      </c>
      <c r="I6582" s="134">
        <v>0</v>
      </c>
      <c r="J6582" s="138" t="str">
        <f t="shared" si="410"/>
        <v/>
      </c>
      <c r="K6582" s="134">
        <v>0</v>
      </c>
      <c r="L6582" s="134">
        <v>74.148219999999995</v>
      </c>
      <c r="M6582" s="138" t="str">
        <f t="shared" si="411"/>
        <v/>
      </c>
    </row>
    <row r="6583" spans="1:13" x14ac:dyDescent="0.25">
      <c r="A6583" s="134" t="s">
        <v>398</v>
      </c>
      <c r="B6583" s="134" t="s">
        <v>458</v>
      </c>
      <c r="C6583" s="134">
        <v>0</v>
      </c>
      <c r="D6583" s="134">
        <v>0</v>
      </c>
      <c r="E6583" s="138" t="str">
        <f t="shared" si="408"/>
        <v/>
      </c>
      <c r="F6583" s="134">
        <v>0</v>
      </c>
      <c r="G6583" s="134">
        <v>0</v>
      </c>
      <c r="H6583" s="138" t="str">
        <f t="shared" si="409"/>
        <v/>
      </c>
      <c r="I6583" s="134">
        <v>0</v>
      </c>
      <c r="J6583" s="138" t="str">
        <f t="shared" si="410"/>
        <v/>
      </c>
      <c r="K6583" s="134">
        <v>40.526499999999999</v>
      </c>
      <c r="L6583" s="134">
        <v>0</v>
      </c>
      <c r="M6583" s="138">
        <f t="shared" si="411"/>
        <v>-1</v>
      </c>
    </row>
    <row r="6584" spans="1:13" x14ac:dyDescent="0.25">
      <c r="A6584" s="134" t="s">
        <v>398</v>
      </c>
      <c r="B6584" s="134" t="s">
        <v>455</v>
      </c>
      <c r="C6584" s="134">
        <v>0</v>
      </c>
      <c r="D6584" s="134">
        <v>0</v>
      </c>
      <c r="E6584" s="138" t="str">
        <f t="shared" si="408"/>
        <v/>
      </c>
      <c r="F6584" s="134">
        <v>0</v>
      </c>
      <c r="G6584" s="134">
        <v>0</v>
      </c>
      <c r="H6584" s="138" t="str">
        <f t="shared" si="409"/>
        <v/>
      </c>
      <c r="I6584" s="134">
        <v>0</v>
      </c>
      <c r="J6584" s="138" t="str">
        <f t="shared" si="410"/>
        <v/>
      </c>
      <c r="K6584" s="134">
        <v>25.350760000000001</v>
      </c>
      <c r="L6584" s="134">
        <v>97.318349999999995</v>
      </c>
      <c r="M6584" s="138">
        <f t="shared" si="411"/>
        <v>2.8388730752056346</v>
      </c>
    </row>
    <row r="6585" spans="1:13" x14ac:dyDescent="0.25">
      <c r="A6585" s="134" t="s">
        <v>398</v>
      </c>
      <c r="B6585" s="134" t="s">
        <v>459</v>
      </c>
      <c r="C6585" s="134">
        <v>0</v>
      </c>
      <c r="D6585" s="134">
        <v>0</v>
      </c>
      <c r="E6585" s="138" t="str">
        <f t="shared" si="408"/>
        <v/>
      </c>
      <c r="F6585" s="134">
        <v>3.2250000000000001</v>
      </c>
      <c r="G6585" s="134">
        <v>27.125800000000002</v>
      </c>
      <c r="H6585" s="138">
        <f t="shared" si="409"/>
        <v>7.4111007751937983</v>
      </c>
      <c r="I6585" s="134">
        <v>0</v>
      </c>
      <c r="J6585" s="138" t="str">
        <f t="shared" si="410"/>
        <v/>
      </c>
      <c r="K6585" s="134">
        <v>51.257179999999998</v>
      </c>
      <c r="L6585" s="134">
        <v>85.022840000000002</v>
      </c>
      <c r="M6585" s="138">
        <f t="shared" si="411"/>
        <v>0.65874985709319178</v>
      </c>
    </row>
    <row r="6586" spans="1:13" x14ac:dyDescent="0.25">
      <c r="A6586" s="134" t="s">
        <v>398</v>
      </c>
      <c r="B6586" s="134" t="s">
        <v>450</v>
      </c>
      <c r="C6586" s="134">
        <v>0</v>
      </c>
      <c r="D6586" s="134">
        <v>0</v>
      </c>
      <c r="E6586" s="138" t="str">
        <f t="shared" si="408"/>
        <v/>
      </c>
      <c r="F6586" s="134">
        <v>56.406999999999996</v>
      </c>
      <c r="G6586" s="134">
        <v>103.32397</v>
      </c>
      <c r="H6586" s="138">
        <f t="shared" si="409"/>
        <v>0.83175793784459384</v>
      </c>
      <c r="I6586" s="134">
        <v>117.44391</v>
      </c>
      <c r="J6586" s="138">
        <f t="shared" si="410"/>
        <v>-0.12022709393786357</v>
      </c>
      <c r="K6586" s="134">
        <v>677.19415000000004</v>
      </c>
      <c r="L6586" s="134">
        <v>705.67583000000002</v>
      </c>
      <c r="M6586" s="138">
        <f t="shared" si="411"/>
        <v>4.205836686569131E-2</v>
      </c>
    </row>
    <row r="6587" spans="1:13" x14ac:dyDescent="0.25">
      <c r="A6587" s="134" t="s">
        <v>398</v>
      </c>
      <c r="B6587" s="134" t="s">
        <v>453</v>
      </c>
      <c r="C6587" s="134">
        <v>0</v>
      </c>
      <c r="D6587" s="134">
        <v>0</v>
      </c>
      <c r="E6587" s="138" t="str">
        <f t="shared" si="408"/>
        <v/>
      </c>
      <c r="F6587" s="134">
        <v>0</v>
      </c>
      <c r="G6587" s="134">
        <v>0</v>
      </c>
      <c r="H6587" s="138" t="str">
        <f t="shared" si="409"/>
        <v/>
      </c>
      <c r="I6587" s="134">
        <v>97.361620000000002</v>
      </c>
      <c r="J6587" s="138">
        <f t="shared" si="410"/>
        <v>-1</v>
      </c>
      <c r="K6587" s="134">
        <v>1.81257</v>
      </c>
      <c r="L6587" s="134">
        <v>108.62981000000001</v>
      </c>
      <c r="M6587" s="138">
        <f t="shared" si="411"/>
        <v>58.93137368487838</v>
      </c>
    </row>
    <row r="6588" spans="1:13" x14ac:dyDescent="0.25">
      <c r="A6588" s="134" t="s">
        <v>398</v>
      </c>
      <c r="B6588" s="134" t="s">
        <v>461</v>
      </c>
      <c r="C6588" s="134">
        <v>0</v>
      </c>
      <c r="D6588" s="134">
        <v>0</v>
      </c>
      <c r="E6588" s="138" t="str">
        <f t="shared" si="408"/>
        <v/>
      </c>
      <c r="F6588" s="134">
        <v>0</v>
      </c>
      <c r="G6588" s="134">
        <v>0</v>
      </c>
      <c r="H6588" s="138" t="str">
        <f t="shared" si="409"/>
        <v/>
      </c>
      <c r="I6588" s="134">
        <v>0</v>
      </c>
      <c r="J6588" s="138" t="str">
        <f t="shared" si="410"/>
        <v/>
      </c>
      <c r="K6588" s="134">
        <v>0</v>
      </c>
      <c r="L6588" s="134">
        <v>15.773999999999999</v>
      </c>
      <c r="M6588" s="138" t="str">
        <f t="shared" si="411"/>
        <v/>
      </c>
    </row>
    <row r="6589" spans="1:13" x14ac:dyDescent="0.25">
      <c r="A6589" s="134" t="s">
        <v>398</v>
      </c>
      <c r="B6589" s="134" t="s">
        <v>452</v>
      </c>
      <c r="C6589" s="134">
        <v>0</v>
      </c>
      <c r="D6589" s="134">
        <v>0</v>
      </c>
      <c r="E6589" s="138" t="str">
        <f t="shared" si="408"/>
        <v/>
      </c>
      <c r="F6589" s="134">
        <v>0</v>
      </c>
      <c r="G6589" s="134">
        <v>0</v>
      </c>
      <c r="H6589" s="138" t="str">
        <f t="shared" si="409"/>
        <v/>
      </c>
      <c r="I6589" s="134">
        <v>21.92953</v>
      </c>
      <c r="J6589" s="138">
        <f t="shared" si="410"/>
        <v>-1</v>
      </c>
      <c r="K6589" s="134">
        <v>5.9978999999999996</v>
      </c>
      <c r="L6589" s="134">
        <v>59.601439999999997</v>
      </c>
      <c r="M6589" s="138">
        <f t="shared" si="411"/>
        <v>8.9370513012887844</v>
      </c>
    </row>
    <row r="6590" spans="1:13" x14ac:dyDescent="0.25">
      <c r="A6590" s="134" t="s">
        <v>398</v>
      </c>
      <c r="B6590" s="134" t="s">
        <v>460</v>
      </c>
      <c r="C6590" s="134">
        <v>0</v>
      </c>
      <c r="D6590" s="134">
        <v>0</v>
      </c>
      <c r="E6590" s="138" t="str">
        <f t="shared" si="408"/>
        <v/>
      </c>
      <c r="F6590" s="134">
        <v>0</v>
      </c>
      <c r="G6590" s="134">
        <v>31.804310000000001</v>
      </c>
      <c r="H6590" s="138" t="str">
        <f t="shared" si="409"/>
        <v/>
      </c>
      <c r="I6590" s="134">
        <v>0</v>
      </c>
      <c r="J6590" s="138" t="str">
        <f t="shared" si="410"/>
        <v/>
      </c>
      <c r="K6590" s="134">
        <v>167.35276999999999</v>
      </c>
      <c r="L6590" s="134">
        <v>37.61936</v>
      </c>
      <c r="M6590" s="138">
        <f t="shared" si="411"/>
        <v>-0.77520921822805799</v>
      </c>
    </row>
    <row r="6591" spans="1:13" x14ac:dyDescent="0.25">
      <c r="A6591" s="134" t="s">
        <v>398</v>
      </c>
      <c r="B6591" s="134" t="s">
        <v>462</v>
      </c>
      <c r="C6591" s="134">
        <v>0</v>
      </c>
      <c r="D6591" s="134">
        <v>0</v>
      </c>
      <c r="E6591" s="138" t="str">
        <f t="shared" si="408"/>
        <v/>
      </c>
      <c r="F6591" s="134">
        <v>0</v>
      </c>
      <c r="G6591" s="134">
        <v>0</v>
      </c>
      <c r="H6591" s="138" t="str">
        <f t="shared" si="409"/>
        <v/>
      </c>
      <c r="I6591" s="134">
        <v>0</v>
      </c>
      <c r="J6591" s="138" t="str">
        <f t="shared" si="410"/>
        <v/>
      </c>
      <c r="K6591" s="134">
        <v>14.24192</v>
      </c>
      <c r="L6591" s="134">
        <v>0</v>
      </c>
      <c r="M6591" s="138">
        <f t="shared" si="411"/>
        <v>-1</v>
      </c>
    </row>
    <row r="6592" spans="1:13" x14ac:dyDescent="0.25">
      <c r="A6592" s="134" t="s">
        <v>398</v>
      </c>
      <c r="B6592" s="134" t="s">
        <v>456</v>
      </c>
      <c r="C6592" s="134">
        <v>0</v>
      </c>
      <c r="D6592" s="134">
        <v>0</v>
      </c>
      <c r="E6592" s="138" t="str">
        <f t="shared" si="408"/>
        <v/>
      </c>
      <c r="F6592" s="134">
        <v>0</v>
      </c>
      <c r="G6592" s="134">
        <v>0</v>
      </c>
      <c r="H6592" s="138" t="str">
        <f t="shared" si="409"/>
        <v/>
      </c>
      <c r="I6592" s="134">
        <v>0</v>
      </c>
      <c r="J6592" s="138" t="str">
        <f t="shared" si="410"/>
        <v/>
      </c>
      <c r="K6592" s="134">
        <v>51.945</v>
      </c>
      <c r="L6592" s="134">
        <v>1.53</v>
      </c>
      <c r="M6592" s="138">
        <f t="shared" si="411"/>
        <v>-0.97054576956396188</v>
      </c>
    </row>
    <row r="6593" spans="1:13" x14ac:dyDescent="0.25">
      <c r="A6593" s="134" t="s">
        <v>398</v>
      </c>
      <c r="B6593" s="134" t="s">
        <v>466</v>
      </c>
      <c r="C6593" s="134">
        <v>0</v>
      </c>
      <c r="D6593" s="134">
        <v>0</v>
      </c>
      <c r="E6593" s="138" t="str">
        <f t="shared" si="408"/>
        <v/>
      </c>
      <c r="F6593" s="134">
        <v>0</v>
      </c>
      <c r="G6593" s="134">
        <v>0</v>
      </c>
      <c r="H6593" s="138" t="str">
        <f t="shared" si="409"/>
        <v/>
      </c>
      <c r="I6593" s="134">
        <v>0</v>
      </c>
      <c r="J6593" s="138" t="str">
        <f t="shared" si="410"/>
        <v/>
      </c>
      <c r="K6593" s="134">
        <v>0</v>
      </c>
      <c r="L6593" s="134">
        <v>237.15218999999999</v>
      </c>
      <c r="M6593" s="138" t="str">
        <f t="shared" si="411"/>
        <v/>
      </c>
    </row>
    <row r="6594" spans="1:13" x14ac:dyDescent="0.25">
      <c r="A6594" s="141" t="s">
        <v>398</v>
      </c>
      <c r="B6594" s="141" t="s">
        <v>3</v>
      </c>
      <c r="C6594" s="141">
        <v>0</v>
      </c>
      <c r="D6594" s="141">
        <v>0</v>
      </c>
      <c r="E6594" s="138" t="str">
        <f t="shared" si="408"/>
        <v/>
      </c>
      <c r="F6594" s="141">
        <v>906.26745000000005</v>
      </c>
      <c r="G6594" s="141">
        <v>201.43093999999999</v>
      </c>
      <c r="H6594" s="138">
        <f t="shared" si="409"/>
        <v>-0.77773565628998376</v>
      </c>
      <c r="I6594" s="141">
        <v>243.17568</v>
      </c>
      <c r="J6594" s="138">
        <f t="shared" si="410"/>
        <v>-0.17166494609987315</v>
      </c>
      <c r="K6594" s="141">
        <v>2226.1570200000001</v>
      </c>
      <c r="L6594" s="141">
        <v>1624.9182699999999</v>
      </c>
      <c r="M6594" s="138">
        <f t="shared" si="411"/>
        <v>-0.27007921929963419</v>
      </c>
    </row>
    <row r="6595" spans="1:13" x14ac:dyDescent="0.25">
      <c r="A6595" s="134" t="s">
        <v>243</v>
      </c>
      <c r="B6595" s="134" t="s">
        <v>463</v>
      </c>
      <c r="C6595" s="134">
        <v>0</v>
      </c>
      <c r="D6595" s="134">
        <v>275.39400000000001</v>
      </c>
      <c r="E6595" s="138" t="str">
        <f t="shared" si="408"/>
        <v/>
      </c>
      <c r="F6595" s="134">
        <v>1010.83007</v>
      </c>
      <c r="G6595" s="134">
        <v>1296.1135999999999</v>
      </c>
      <c r="H6595" s="138">
        <f t="shared" si="409"/>
        <v>0.28222699192159961</v>
      </c>
      <c r="I6595" s="134">
        <v>907.45934</v>
      </c>
      <c r="J6595" s="138">
        <f t="shared" si="410"/>
        <v>0.42828834623047674</v>
      </c>
      <c r="K6595" s="134">
        <v>8615.1843700000009</v>
      </c>
      <c r="L6595" s="134">
        <v>13833.796759999999</v>
      </c>
      <c r="M6595" s="138">
        <f t="shared" si="411"/>
        <v>0.60574587447859773</v>
      </c>
    </row>
    <row r="6596" spans="1:13" x14ac:dyDescent="0.25">
      <c r="A6596" s="134" t="s">
        <v>243</v>
      </c>
      <c r="B6596" s="134" t="s">
        <v>500</v>
      </c>
      <c r="C6596" s="134">
        <v>0</v>
      </c>
      <c r="D6596" s="134">
        <v>0</v>
      </c>
      <c r="E6596" s="138" t="str">
        <f t="shared" si="408"/>
        <v/>
      </c>
      <c r="F6596" s="134">
        <v>0</v>
      </c>
      <c r="G6596" s="134">
        <v>0</v>
      </c>
      <c r="H6596" s="138" t="str">
        <f t="shared" si="409"/>
        <v/>
      </c>
      <c r="I6596" s="134">
        <v>0</v>
      </c>
      <c r="J6596" s="138" t="str">
        <f t="shared" si="410"/>
        <v/>
      </c>
      <c r="K6596" s="134">
        <v>137.49719999999999</v>
      </c>
      <c r="L6596" s="134">
        <v>0</v>
      </c>
      <c r="M6596" s="138">
        <f t="shared" si="411"/>
        <v>-1</v>
      </c>
    </row>
    <row r="6597" spans="1:13" x14ac:dyDescent="0.25">
      <c r="A6597" s="134" t="s">
        <v>243</v>
      </c>
      <c r="B6597" s="134" t="s">
        <v>478</v>
      </c>
      <c r="C6597" s="134">
        <v>0</v>
      </c>
      <c r="D6597" s="134">
        <v>8.1704699999999999</v>
      </c>
      <c r="E6597" s="138" t="str">
        <f t="shared" ref="E6597:E6660" si="412">IF(C6597=0,"",(D6597/C6597-1))</f>
        <v/>
      </c>
      <c r="F6597" s="134">
        <v>198.52386000000001</v>
      </c>
      <c r="G6597" s="134">
        <v>108.97029999999999</v>
      </c>
      <c r="H6597" s="138">
        <f t="shared" ref="H6597:H6660" si="413">IF(F6597=0,"",(G6597/F6597-1))</f>
        <v>-0.45109721320147622</v>
      </c>
      <c r="I6597" s="134">
        <v>114.09451</v>
      </c>
      <c r="J6597" s="138">
        <f t="shared" ref="J6597:J6660" si="414">IF(I6597=0,"",(G6597/I6597-1))</f>
        <v>-4.4911976921588992E-2</v>
      </c>
      <c r="K6597" s="134">
        <v>2118.67425</v>
      </c>
      <c r="L6597" s="134">
        <v>1231.00908</v>
      </c>
      <c r="M6597" s="138">
        <f t="shared" ref="M6597:M6660" si="415">IF(K6597=0,"",(L6597/K6597-1))</f>
        <v>-0.41897199156500819</v>
      </c>
    </row>
    <row r="6598" spans="1:13" x14ac:dyDescent="0.25">
      <c r="A6598" s="134" t="s">
        <v>243</v>
      </c>
      <c r="B6598" s="134" t="s">
        <v>498</v>
      </c>
      <c r="C6598" s="134">
        <v>0</v>
      </c>
      <c r="D6598" s="134">
        <v>0</v>
      </c>
      <c r="E6598" s="138" t="str">
        <f t="shared" si="412"/>
        <v/>
      </c>
      <c r="F6598" s="134">
        <v>4.53</v>
      </c>
      <c r="G6598" s="134">
        <v>23.5</v>
      </c>
      <c r="H6598" s="138">
        <f t="shared" si="413"/>
        <v>4.1876379690949221</v>
      </c>
      <c r="I6598" s="134">
        <v>67</v>
      </c>
      <c r="J6598" s="138">
        <f t="shared" si="414"/>
        <v>-0.64925373134328357</v>
      </c>
      <c r="K6598" s="134">
        <v>638.80255</v>
      </c>
      <c r="L6598" s="134">
        <v>456.38211000000001</v>
      </c>
      <c r="M6598" s="138">
        <f t="shared" si="415"/>
        <v>-0.28556623639025858</v>
      </c>
    </row>
    <row r="6599" spans="1:13" x14ac:dyDescent="0.25">
      <c r="A6599" s="134" t="s">
        <v>243</v>
      </c>
      <c r="B6599" s="134" t="s">
        <v>511</v>
      </c>
      <c r="C6599" s="134">
        <v>0</v>
      </c>
      <c r="D6599" s="134">
        <v>1.5</v>
      </c>
      <c r="E6599" s="138" t="str">
        <f t="shared" si="412"/>
        <v/>
      </c>
      <c r="F6599" s="134">
        <v>0</v>
      </c>
      <c r="G6599" s="134">
        <v>1.5</v>
      </c>
      <c r="H6599" s="138" t="str">
        <f t="shared" si="413"/>
        <v/>
      </c>
      <c r="I6599" s="134">
        <v>80.654499999999999</v>
      </c>
      <c r="J6599" s="138">
        <f t="shared" si="414"/>
        <v>-0.98140215363060956</v>
      </c>
      <c r="K6599" s="134">
        <v>28</v>
      </c>
      <c r="L6599" s="134">
        <v>201.00450000000001</v>
      </c>
      <c r="M6599" s="138">
        <f t="shared" si="415"/>
        <v>6.1787321428571431</v>
      </c>
    </row>
    <row r="6600" spans="1:13" x14ac:dyDescent="0.25">
      <c r="A6600" s="134" t="s">
        <v>243</v>
      </c>
      <c r="B6600" s="134" t="s">
        <v>454</v>
      </c>
      <c r="C6600" s="134">
        <v>177.40565000000001</v>
      </c>
      <c r="D6600" s="134">
        <v>13.26403</v>
      </c>
      <c r="E6600" s="138">
        <f t="shared" si="412"/>
        <v>-0.9252333282508195</v>
      </c>
      <c r="F6600" s="134">
        <v>5532.4874099999997</v>
      </c>
      <c r="G6600" s="134">
        <v>1746.51892</v>
      </c>
      <c r="H6600" s="138">
        <f t="shared" si="413"/>
        <v>-0.68431578952296257</v>
      </c>
      <c r="I6600" s="134">
        <v>4681.7771300000004</v>
      </c>
      <c r="J6600" s="138">
        <f t="shared" si="414"/>
        <v>-0.62695385288449224</v>
      </c>
      <c r="K6600" s="134">
        <v>47543.948779999999</v>
      </c>
      <c r="L6600" s="134">
        <v>33895.543469999997</v>
      </c>
      <c r="M6600" s="138">
        <f t="shared" si="415"/>
        <v>-0.28706924141188261</v>
      </c>
    </row>
    <row r="6601" spans="1:13" x14ac:dyDescent="0.25">
      <c r="A6601" s="134" t="s">
        <v>243</v>
      </c>
      <c r="B6601" s="134" t="s">
        <v>464</v>
      </c>
      <c r="C6601" s="134">
        <v>332.80124999999998</v>
      </c>
      <c r="D6601" s="134">
        <v>25.443000000000001</v>
      </c>
      <c r="E6601" s="138">
        <f t="shared" si="412"/>
        <v>-0.92354896503543782</v>
      </c>
      <c r="F6601" s="134">
        <v>10141.416789999999</v>
      </c>
      <c r="G6601" s="134">
        <v>2332.4642800000001</v>
      </c>
      <c r="H6601" s="138">
        <f t="shared" si="413"/>
        <v>-0.77000607229751772</v>
      </c>
      <c r="I6601" s="134">
        <v>9315.4146600000004</v>
      </c>
      <c r="J6601" s="138">
        <f t="shared" si="414"/>
        <v>-0.74961240426413822</v>
      </c>
      <c r="K6601" s="134">
        <v>55275.224260000003</v>
      </c>
      <c r="L6601" s="134">
        <v>30710.619360000001</v>
      </c>
      <c r="M6601" s="138">
        <f t="shared" si="415"/>
        <v>-0.44440534125116549</v>
      </c>
    </row>
    <row r="6602" spans="1:13" x14ac:dyDescent="0.25">
      <c r="A6602" s="134" t="s">
        <v>243</v>
      </c>
      <c r="B6602" s="134" t="s">
        <v>505</v>
      </c>
      <c r="C6602" s="134">
        <v>0</v>
      </c>
      <c r="D6602" s="134">
        <v>0</v>
      </c>
      <c r="E6602" s="138" t="str">
        <f t="shared" si="412"/>
        <v/>
      </c>
      <c r="F6602" s="134">
        <v>0</v>
      </c>
      <c r="G6602" s="134">
        <v>0</v>
      </c>
      <c r="H6602" s="138" t="str">
        <f t="shared" si="413"/>
        <v/>
      </c>
      <c r="I6602" s="134">
        <v>0</v>
      </c>
      <c r="J6602" s="138" t="str">
        <f t="shared" si="414"/>
        <v/>
      </c>
      <c r="K6602" s="134">
        <v>0</v>
      </c>
      <c r="L6602" s="134">
        <v>25.472449999999998</v>
      </c>
      <c r="M6602" s="138" t="str">
        <f t="shared" si="415"/>
        <v/>
      </c>
    </row>
    <row r="6603" spans="1:13" x14ac:dyDescent="0.25">
      <c r="A6603" s="134" t="s">
        <v>243</v>
      </c>
      <c r="B6603" s="134" t="s">
        <v>472</v>
      </c>
      <c r="C6603" s="134">
        <v>0</v>
      </c>
      <c r="D6603" s="134">
        <v>0</v>
      </c>
      <c r="E6603" s="138" t="str">
        <f t="shared" si="412"/>
        <v/>
      </c>
      <c r="F6603" s="134">
        <v>127.16</v>
      </c>
      <c r="G6603" s="134">
        <v>127.46025</v>
      </c>
      <c r="H6603" s="138">
        <f t="shared" si="413"/>
        <v>2.3611984900913097E-3</v>
      </c>
      <c r="I6603" s="134">
        <v>344.99876</v>
      </c>
      <c r="J6603" s="138">
        <f t="shared" si="414"/>
        <v>-0.63054867211696641</v>
      </c>
      <c r="K6603" s="134">
        <v>1730.84004</v>
      </c>
      <c r="L6603" s="134">
        <v>1746.44344</v>
      </c>
      <c r="M6603" s="138">
        <f t="shared" si="415"/>
        <v>9.0149289590042425E-3</v>
      </c>
    </row>
    <row r="6604" spans="1:13" x14ac:dyDescent="0.25">
      <c r="A6604" s="134" t="s">
        <v>243</v>
      </c>
      <c r="B6604" s="134" t="s">
        <v>471</v>
      </c>
      <c r="C6604" s="134">
        <v>0</v>
      </c>
      <c r="D6604" s="134">
        <v>0</v>
      </c>
      <c r="E6604" s="138" t="str">
        <f t="shared" si="412"/>
        <v/>
      </c>
      <c r="F6604" s="134">
        <v>125.38409</v>
      </c>
      <c r="G6604" s="134">
        <v>73.623750000000001</v>
      </c>
      <c r="H6604" s="138">
        <f t="shared" si="413"/>
        <v>-0.41281425737507849</v>
      </c>
      <c r="I6604" s="134">
        <v>13.05</v>
      </c>
      <c r="J6604" s="138">
        <f t="shared" si="414"/>
        <v>4.6416666666666666</v>
      </c>
      <c r="K6604" s="134">
        <v>3051.4009999999998</v>
      </c>
      <c r="L6604" s="134">
        <v>1498.4744499999999</v>
      </c>
      <c r="M6604" s="138">
        <f t="shared" si="415"/>
        <v>-0.50892247528266521</v>
      </c>
    </row>
    <row r="6605" spans="1:13" x14ac:dyDescent="0.25">
      <c r="A6605" s="134" t="s">
        <v>243</v>
      </c>
      <c r="B6605" s="134" t="s">
        <v>519</v>
      </c>
      <c r="C6605" s="134">
        <v>0</v>
      </c>
      <c r="D6605" s="134">
        <v>0</v>
      </c>
      <c r="E6605" s="138" t="str">
        <f t="shared" si="412"/>
        <v/>
      </c>
      <c r="F6605" s="134">
        <v>0</v>
      </c>
      <c r="G6605" s="134">
        <v>0</v>
      </c>
      <c r="H6605" s="138" t="str">
        <f t="shared" si="413"/>
        <v/>
      </c>
      <c r="I6605" s="134">
        <v>14</v>
      </c>
      <c r="J6605" s="138">
        <f t="shared" si="414"/>
        <v>-1</v>
      </c>
      <c r="K6605" s="134">
        <v>0</v>
      </c>
      <c r="L6605" s="134">
        <v>49.38</v>
      </c>
      <c r="M6605" s="138" t="str">
        <f t="shared" si="415"/>
        <v/>
      </c>
    </row>
    <row r="6606" spans="1:13" x14ac:dyDescent="0.25">
      <c r="A6606" s="134" t="s">
        <v>243</v>
      </c>
      <c r="B6606" s="134" t="s">
        <v>501</v>
      </c>
      <c r="C6606" s="134">
        <v>0</v>
      </c>
      <c r="D6606" s="134">
        <v>0</v>
      </c>
      <c r="E6606" s="138" t="str">
        <f t="shared" si="412"/>
        <v/>
      </c>
      <c r="F6606" s="134">
        <v>0</v>
      </c>
      <c r="G6606" s="134">
        <v>0</v>
      </c>
      <c r="H6606" s="138" t="str">
        <f t="shared" si="413"/>
        <v/>
      </c>
      <c r="I6606" s="134">
        <v>10.53007</v>
      </c>
      <c r="J6606" s="138">
        <f t="shared" si="414"/>
        <v>-1</v>
      </c>
      <c r="K6606" s="134">
        <v>0</v>
      </c>
      <c r="L6606" s="134">
        <v>10.53007</v>
      </c>
      <c r="M6606" s="138" t="str">
        <f t="shared" si="415"/>
        <v/>
      </c>
    </row>
    <row r="6607" spans="1:13" x14ac:dyDescent="0.25">
      <c r="A6607" s="134" t="s">
        <v>243</v>
      </c>
      <c r="B6607" s="134" t="s">
        <v>524</v>
      </c>
      <c r="C6607" s="134">
        <v>0</v>
      </c>
      <c r="D6607" s="134">
        <v>0</v>
      </c>
      <c r="E6607" s="138" t="str">
        <f t="shared" si="412"/>
        <v/>
      </c>
      <c r="F6607" s="134">
        <v>0</v>
      </c>
      <c r="G6607" s="134">
        <v>0</v>
      </c>
      <c r="H6607" s="138" t="str">
        <f t="shared" si="413"/>
        <v/>
      </c>
      <c r="I6607" s="134">
        <v>0</v>
      </c>
      <c r="J6607" s="138" t="str">
        <f t="shared" si="414"/>
        <v/>
      </c>
      <c r="K6607" s="134">
        <v>0</v>
      </c>
      <c r="L6607" s="134">
        <v>10.5</v>
      </c>
      <c r="M6607" s="138" t="str">
        <f t="shared" si="415"/>
        <v/>
      </c>
    </row>
    <row r="6608" spans="1:13" x14ac:dyDescent="0.25">
      <c r="A6608" s="134" t="s">
        <v>243</v>
      </c>
      <c r="B6608" s="134" t="s">
        <v>499</v>
      </c>
      <c r="C6608" s="134">
        <v>0</v>
      </c>
      <c r="D6608" s="134">
        <v>0</v>
      </c>
      <c r="E6608" s="138" t="str">
        <f t="shared" si="412"/>
        <v/>
      </c>
      <c r="F6608" s="134">
        <v>90.495990000000006</v>
      </c>
      <c r="G6608" s="134">
        <v>40.381300000000003</v>
      </c>
      <c r="H6608" s="138">
        <f t="shared" si="413"/>
        <v>-0.55377801823042105</v>
      </c>
      <c r="I6608" s="134">
        <v>59.49653</v>
      </c>
      <c r="J6608" s="138">
        <f t="shared" si="414"/>
        <v>-0.32128310676269689</v>
      </c>
      <c r="K6608" s="134">
        <v>546.59321</v>
      </c>
      <c r="L6608" s="134">
        <v>404.30498999999998</v>
      </c>
      <c r="M6608" s="138">
        <f t="shared" si="415"/>
        <v>-0.26031830874737727</v>
      </c>
    </row>
    <row r="6609" spans="1:13" x14ac:dyDescent="0.25">
      <c r="A6609" s="134" t="s">
        <v>243</v>
      </c>
      <c r="B6609" s="134" t="s">
        <v>492</v>
      </c>
      <c r="C6609" s="134">
        <v>0</v>
      </c>
      <c r="D6609" s="134">
        <v>0</v>
      </c>
      <c r="E6609" s="138" t="str">
        <f t="shared" si="412"/>
        <v/>
      </c>
      <c r="F6609" s="134">
        <v>0</v>
      </c>
      <c r="G6609" s="134">
        <v>0</v>
      </c>
      <c r="H6609" s="138" t="str">
        <f t="shared" si="413"/>
        <v/>
      </c>
      <c r="I6609" s="134">
        <v>464.02965999999998</v>
      </c>
      <c r="J6609" s="138">
        <f t="shared" si="414"/>
        <v>-1</v>
      </c>
      <c r="K6609" s="134">
        <v>785.52085999999997</v>
      </c>
      <c r="L6609" s="134">
        <v>957.60565999999994</v>
      </c>
      <c r="M6609" s="138">
        <f t="shared" si="415"/>
        <v>0.21907094866965093</v>
      </c>
    </row>
    <row r="6610" spans="1:13" x14ac:dyDescent="0.25">
      <c r="A6610" s="134" t="s">
        <v>243</v>
      </c>
      <c r="B6610" s="134" t="s">
        <v>451</v>
      </c>
      <c r="C6610" s="134">
        <v>66.404960000000003</v>
      </c>
      <c r="D6610" s="134">
        <v>195.68885</v>
      </c>
      <c r="E6610" s="138">
        <f t="shared" si="412"/>
        <v>1.9469011049777003</v>
      </c>
      <c r="F6610" s="134">
        <v>6098.20514</v>
      </c>
      <c r="G6610" s="134">
        <v>3614.5540799999999</v>
      </c>
      <c r="H6610" s="138">
        <f t="shared" si="413"/>
        <v>-0.40727574802444255</v>
      </c>
      <c r="I6610" s="134">
        <v>5188.6459599999998</v>
      </c>
      <c r="J6610" s="138">
        <f t="shared" si="414"/>
        <v>-0.30337238118285492</v>
      </c>
      <c r="K6610" s="134">
        <v>37466.701459999997</v>
      </c>
      <c r="L6610" s="134">
        <v>24420.758089999999</v>
      </c>
      <c r="M6610" s="138">
        <f t="shared" si="415"/>
        <v>-0.34820101214215615</v>
      </c>
    </row>
    <row r="6611" spans="1:13" x14ac:dyDescent="0.25">
      <c r="A6611" s="134" t="s">
        <v>243</v>
      </c>
      <c r="B6611" s="134" t="s">
        <v>507</v>
      </c>
      <c r="C6611" s="134">
        <v>0</v>
      </c>
      <c r="D6611" s="134">
        <v>0</v>
      </c>
      <c r="E6611" s="138" t="str">
        <f t="shared" si="412"/>
        <v/>
      </c>
      <c r="F6611" s="134">
        <v>0</v>
      </c>
      <c r="G6611" s="134">
        <v>0</v>
      </c>
      <c r="H6611" s="138" t="str">
        <f t="shared" si="413"/>
        <v/>
      </c>
      <c r="I6611" s="134">
        <v>13.525</v>
      </c>
      <c r="J6611" s="138">
        <f t="shared" si="414"/>
        <v>-1</v>
      </c>
      <c r="K6611" s="134">
        <v>127.01325</v>
      </c>
      <c r="L6611" s="134">
        <v>13.525</v>
      </c>
      <c r="M6611" s="138">
        <f t="shared" si="415"/>
        <v>-0.89351504665851789</v>
      </c>
    </row>
    <row r="6612" spans="1:13" x14ac:dyDescent="0.25">
      <c r="A6612" s="134" t="s">
        <v>243</v>
      </c>
      <c r="B6612" s="134" t="s">
        <v>486</v>
      </c>
      <c r="C6612" s="134">
        <v>0</v>
      </c>
      <c r="D6612" s="134">
        <v>0</v>
      </c>
      <c r="E6612" s="138" t="str">
        <f t="shared" si="412"/>
        <v/>
      </c>
      <c r="F6612" s="134">
        <v>0</v>
      </c>
      <c r="G6612" s="134">
        <v>0</v>
      </c>
      <c r="H6612" s="138" t="str">
        <f t="shared" si="413"/>
        <v/>
      </c>
      <c r="I6612" s="134">
        <v>0</v>
      </c>
      <c r="J6612" s="138" t="str">
        <f t="shared" si="414"/>
        <v/>
      </c>
      <c r="K6612" s="134">
        <v>0</v>
      </c>
      <c r="L6612" s="134">
        <v>52.718609999999998</v>
      </c>
      <c r="M6612" s="138" t="str">
        <f t="shared" si="415"/>
        <v/>
      </c>
    </row>
    <row r="6613" spans="1:13" x14ac:dyDescent="0.25">
      <c r="A6613" s="134" t="s">
        <v>243</v>
      </c>
      <c r="B6613" s="134" t="s">
        <v>485</v>
      </c>
      <c r="C6613" s="134">
        <v>0</v>
      </c>
      <c r="D6613" s="134">
        <v>0</v>
      </c>
      <c r="E6613" s="138" t="str">
        <f t="shared" si="412"/>
        <v/>
      </c>
      <c r="F6613" s="134">
        <v>1793.85868</v>
      </c>
      <c r="G6613" s="134">
        <v>673.84349999999995</v>
      </c>
      <c r="H6613" s="138">
        <f t="shared" si="413"/>
        <v>-0.62436087774762727</v>
      </c>
      <c r="I6613" s="134">
        <v>367.34399999999999</v>
      </c>
      <c r="J6613" s="138">
        <f t="shared" si="414"/>
        <v>0.83436642493139934</v>
      </c>
      <c r="K6613" s="134">
        <v>14091.081270000001</v>
      </c>
      <c r="L6613" s="134">
        <v>4179.9429300000002</v>
      </c>
      <c r="M6613" s="138">
        <f t="shared" si="415"/>
        <v>-0.7033625135000019</v>
      </c>
    </row>
    <row r="6614" spans="1:13" x14ac:dyDescent="0.25">
      <c r="A6614" s="134" t="s">
        <v>243</v>
      </c>
      <c r="B6614" s="134" t="s">
        <v>458</v>
      </c>
      <c r="C6614" s="134">
        <v>0</v>
      </c>
      <c r="D6614" s="134">
        <v>10</v>
      </c>
      <c r="E6614" s="138" t="str">
        <f t="shared" si="412"/>
        <v/>
      </c>
      <c r="F6614" s="134">
        <v>476.74939000000001</v>
      </c>
      <c r="G6614" s="134">
        <v>492.15620000000001</v>
      </c>
      <c r="H6614" s="138">
        <f t="shared" si="413"/>
        <v>3.231637066174331E-2</v>
      </c>
      <c r="I6614" s="134">
        <v>732.57831999999996</v>
      </c>
      <c r="J6614" s="138">
        <f t="shared" si="414"/>
        <v>-0.32818623406709602</v>
      </c>
      <c r="K6614" s="134">
        <v>4196.8999199999998</v>
      </c>
      <c r="L6614" s="134">
        <v>5446.0680499999999</v>
      </c>
      <c r="M6614" s="138">
        <f t="shared" si="415"/>
        <v>0.29764067616842294</v>
      </c>
    </row>
    <row r="6615" spans="1:13" x14ac:dyDescent="0.25">
      <c r="A6615" s="134" t="s">
        <v>243</v>
      </c>
      <c r="B6615" s="134" t="s">
        <v>494</v>
      </c>
      <c r="C6615" s="134">
        <v>0</v>
      </c>
      <c r="D6615" s="134">
        <v>0</v>
      </c>
      <c r="E6615" s="138" t="str">
        <f t="shared" si="412"/>
        <v/>
      </c>
      <c r="F6615" s="134">
        <v>0</v>
      </c>
      <c r="G6615" s="134">
        <v>0</v>
      </c>
      <c r="H6615" s="138" t="str">
        <f t="shared" si="413"/>
        <v/>
      </c>
      <c r="I6615" s="134">
        <v>0</v>
      </c>
      <c r="J6615" s="138" t="str">
        <f t="shared" si="414"/>
        <v/>
      </c>
      <c r="K6615" s="134">
        <v>27.344999999999999</v>
      </c>
      <c r="L6615" s="134">
        <v>0</v>
      </c>
      <c r="M6615" s="138">
        <f t="shared" si="415"/>
        <v>-1</v>
      </c>
    </row>
    <row r="6616" spans="1:13" x14ac:dyDescent="0.25">
      <c r="A6616" s="134" t="s">
        <v>243</v>
      </c>
      <c r="B6616" s="134" t="s">
        <v>479</v>
      </c>
      <c r="C6616" s="134">
        <v>0</v>
      </c>
      <c r="D6616" s="134">
        <v>113.2392</v>
      </c>
      <c r="E6616" s="138" t="str">
        <f t="shared" si="412"/>
        <v/>
      </c>
      <c r="F6616" s="134">
        <v>1613.6980599999999</v>
      </c>
      <c r="G6616" s="134">
        <v>475.35334999999998</v>
      </c>
      <c r="H6616" s="138">
        <f t="shared" si="413"/>
        <v>-0.7054260881989286</v>
      </c>
      <c r="I6616" s="134">
        <v>894.03808000000004</v>
      </c>
      <c r="J6616" s="138">
        <f t="shared" si="414"/>
        <v>-0.46830749088450463</v>
      </c>
      <c r="K6616" s="134">
        <v>15985.67942</v>
      </c>
      <c r="L6616" s="134">
        <v>5096.9578799999999</v>
      </c>
      <c r="M6616" s="138">
        <f t="shared" si="415"/>
        <v>-0.68115475444708995</v>
      </c>
    </row>
    <row r="6617" spans="1:13" x14ac:dyDescent="0.25">
      <c r="A6617" s="134" t="s">
        <v>243</v>
      </c>
      <c r="B6617" s="134" t="s">
        <v>508</v>
      </c>
      <c r="C6617" s="134">
        <v>0</v>
      </c>
      <c r="D6617" s="134">
        <v>0</v>
      </c>
      <c r="E6617" s="138" t="str">
        <f t="shared" si="412"/>
        <v/>
      </c>
      <c r="F6617" s="134">
        <v>0</v>
      </c>
      <c r="G6617" s="134">
        <v>0</v>
      </c>
      <c r="H6617" s="138" t="str">
        <f t="shared" si="413"/>
        <v/>
      </c>
      <c r="I6617" s="134">
        <v>250.5</v>
      </c>
      <c r="J6617" s="138">
        <f t="shared" si="414"/>
        <v>-1</v>
      </c>
      <c r="K6617" s="134">
        <v>0</v>
      </c>
      <c r="L6617" s="134">
        <v>250.5</v>
      </c>
      <c r="M6617" s="138" t="str">
        <f t="shared" si="415"/>
        <v/>
      </c>
    </row>
    <row r="6618" spans="1:13" x14ac:dyDescent="0.25">
      <c r="A6618" s="134" t="s">
        <v>243</v>
      </c>
      <c r="B6618" s="134" t="s">
        <v>493</v>
      </c>
      <c r="C6618" s="134">
        <v>0</v>
      </c>
      <c r="D6618" s="134">
        <v>0</v>
      </c>
      <c r="E6618" s="138" t="str">
        <f t="shared" si="412"/>
        <v/>
      </c>
      <c r="F6618" s="134">
        <v>11.830500000000001</v>
      </c>
      <c r="G6618" s="134">
        <v>0</v>
      </c>
      <c r="H6618" s="138">
        <f t="shared" si="413"/>
        <v>-1</v>
      </c>
      <c r="I6618" s="134">
        <v>0</v>
      </c>
      <c r="J6618" s="138" t="str">
        <f t="shared" si="414"/>
        <v/>
      </c>
      <c r="K6618" s="134">
        <v>76.459249999999997</v>
      </c>
      <c r="L6618" s="134">
        <v>17.423100000000002</v>
      </c>
      <c r="M6618" s="138">
        <f t="shared" si="415"/>
        <v>-0.77212567478755023</v>
      </c>
    </row>
    <row r="6619" spans="1:13" x14ac:dyDescent="0.25">
      <c r="A6619" s="134" t="s">
        <v>243</v>
      </c>
      <c r="B6619" s="134" t="s">
        <v>514</v>
      </c>
      <c r="C6619" s="134">
        <v>0</v>
      </c>
      <c r="D6619" s="134">
        <v>0</v>
      </c>
      <c r="E6619" s="138" t="str">
        <f t="shared" si="412"/>
        <v/>
      </c>
      <c r="F6619" s="134">
        <v>0</v>
      </c>
      <c r="G6619" s="134">
        <v>0</v>
      </c>
      <c r="H6619" s="138" t="str">
        <f t="shared" si="413"/>
        <v/>
      </c>
      <c r="I6619" s="134">
        <v>0</v>
      </c>
      <c r="J6619" s="138" t="str">
        <f t="shared" si="414"/>
        <v/>
      </c>
      <c r="K6619" s="134">
        <v>0</v>
      </c>
      <c r="L6619" s="134">
        <v>0</v>
      </c>
      <c r="M6619" s="138" t="str">
        <f t="shared" si="415"/>
        <v/>
      </c>
    </row>
    <row r="6620" spans="1:13" x14ac:dyDescent="0.25">
      <c r="A6620" s="134" t="s">
        <v>243</v>
      </c>
      <c r="B6620" s="134" t="s">
        <v>467</v>
      </c>
      <c r="C6620" s="134">
        <v>0</v>
      </c>
      <c r="D6620" s="134">
        <v>0</v>
      </c>
      <c r="E6620" s="138" t="str">
        <f t="shared" si="412"/>
        <v/>
      </c>
      <c r="F6620" s="134">
        <v>67.994820000000004</v>
      </c>
      <c r="G6620" s="134">
        <v>60.640070000000001</v>
      </c>
      <c r="H6620" s="138">
        <f t="shared" si="413"/>
        <v>-0.10816632796439496</v>
      </c>
      <c r="I6620" s="134">
        <v>171.8254</v>
      </c>
      <c r="J6620" s="138">
        <f t="shared" si="414"/>
        <v>-0.64708320190146507</v>
      </c>
      <c r="K6620" s="134">
        <v>873.36564999999996</v>
      </c>
      <c r="L6620" s="134">
        <v>851.75594000000001</v>
      </c>
      <c r="M6620" s="138">
        <f t="shared" si="415"/>
        <v>-2.4743027161647557E-2</v>
      </c>
    </row>
    <row r="6621" spans="1:13" x14ac:dyDescent="0.25">
      <c r="A6621" s="134" t="s">
        <v>243</v>
      </c>
      <c r="B6621" s="134" t="s">
        <v>455</v>
      </c>
      <c r="C6621" s="134">
        <v>46.383000000000003</v>
      </c>
      <c r="D6621" s="134">
        <v>278.87511999999998</v>
      </c>
      <c r="E6621" s="138">
        <f t="shared" si="412"/>
        <v>5.0124424897052791</v>
      </c>
      <c r="F6621" s="134">
        <v>5052.5857299999998</v>
      </c>
      <c r="G6621" s="134">
        <v>4715.1040199999998</v>
      </c>
      <c r="H6621" s="138">
        <f t="shared" si="413"/>
        <v>-6.679386120975328E-2</v>
      </c>
      <c r="I6621" s="134">
        <v>6700.0251500000004</v>
      </c>
      <c r="J6621" s="138">
        <f t="shared" si="414"/>
        <v>-0.29625577301004613</v>
      </c>
      <c r="K6621" s="134">
        <v>55156.002119999997</v>
      </c>
      <c r="L6621" s="134">
        <v>45463.987200000003</v>
      </c>
      <c r="M6621" s="138">
        <f t="shared" si="415"/>
        <v>-0.17572004038497191</v>
      </c>
    </row>
    <row r="6622" spans="1:13" x14ac:dyDescent="0.25">
      <c r="A6622" s="134" t="s">
        <v>243</v>
      </c>
      <c r="B6622" s="134" t="s">
        <v>489</v>
      </c>
      <c r="C6622" s="134">
        <v>0</v>
      </c>
      <c r="D6622" s="134">
        <v>0</v>
      </c>
      <c r="E6622" s="138" t="str">
        <f t="shared" si="412"/>
        <v/>
      </c>
      <c r="F6622" s="134">
        <v>35.22</v>
      </c>
      <c r="G6622" s="134">
        <v>0</v>
      </c>
      <c r="H6622" s="138">
        <f t="shared" si="413"/>
        <v>-1</v>
      </c>
      <c r="I6622" s="134">
        <v>0</v>
      </c>
      <c r="J6622" s="138" t="str">
        <f t="shared" si="414"/>
        <v/>
      </c>
      <c r="K6622" s="134">
        <v>37.248600000000003</v>
      </c>
      <c r="L6622" s="134">
        <v>172.33</v>
      </c>
      <c r="M6622" s="138">
        <f t="shared" si="415"/>
        <v>3.6264826060576771</v>
      </c>
    </row>
    <row r="6623" spans="1:13" x14ac:dyDescent="0.25">
      <c r="A6623" s="134" t="s">
        <v>243</v>
      </c>
      <c r="B6623" s="134" t="s">
        <v>459</v>
      </c>
      <c r="C6623" s="134">
        <v>0</v>
      </c>
      <c r="D6623" s="134">
        <v>0</v>
      </c>
      <c r="E6623" s="138" t="str">
        <f t="shared" si="412"/>
        <v/>
      </c>
      <c r="F6623" s="134">
        <v>312.88049999999998</v>
      </c>
      <c r="G6623" s="134">
        <v>105.7165</v>
      </c>
      <c r="H6623" s="138">
        <f t="shared" si="413"/>
        <v>-0.66211860438729797</v>
      </c>
      <c r="I6623" s="134">
        <v>90.695819999999998</v>
      </c>
      <c r="J6623" s="138">
        <f t="shared" si="414"/>
        <v>0.16561601185148334</v>
      </c>
      <c r="K6623" s="134">
        <v>1359.8373899999999</v>
      </c>
      <c r="L6623" s="134">
        <v>635.9393</v>
      </c>
      <c r="M6623" s="138">
        <f t="shared" si="415"/>
        <v>-0.53234165740949368</v>
      </c>
    </row>
    <row r="6624" spans="1:13" x14ac:dyDescent="0.25">
      <c r="A6624" s="134" t="s">
        <v>243</v>
      </c>
      <c r="B6624" s="134" t="s">
        <v>502</v>
      </c>
      <c r="C6624" s="134">
        <v>0</v>
      </c>
      <c r="D6624" s="134">
        <v>191.4015</v>
      </c>
      <c r="E6624" s="138" t="str">
        <f t="shared" si="412"/>
        <v/>
      </c>
      <c r="F6624" s="134">
        <v>223.05860000000001</v>
      </c>
      <c r="G6624" s="134">
        <v>279.41111999999998</v>
      </c>
      <c r="H6624" s="138">
        <f t="shared" si="413"/>
        <v>0.25263549578451561</v>
      </c>
      <c r="I6624" s="134">
        <v>296.75659999999999</v>
      </c>
      <c r="J6624" s="138">
        <f t="shared" si="414"/>
        <v>-5.845019116676764E-2</v>
      </c>
      <c r="K6624" s="134">
        <v>1221.6918499999999</v>
      </c>
      <c r="L6624" s="134">
        <v>1105.17668</v>
      </c>
      <c r="M6624" s="138">
        <f t="shared" si="415"/>
        <v>-9.5371979439823451E-2</v>
      </c>
    </row>
    <row r="6625" spans="1:13" x14ac:dyDescent="0.25">
      <c r="A6625" s="134" t="s">
        <v>243</v>
      </c>
      <c r="B6625" s="134" t="s">
        <v>477</v>
      </c>
      <c r="C6625" s="134">
        <v>0</v>
      </c>
      <c r="D6625" s="134">
        <v>851.5</v>
      </c>
      <c r="E6625" s="138" t="str">
        <f t="shared" si="412"/>
        <v/>
      </c>
      <c r="F6625" s="134">
        <v>365.19351</v>
      </c>
      <c r="G6625" s="134">
        <v>2927.2612199999999</v>
      </c>
      <c r="H6625" s="138">
        <f t="shared" si="413"/>
        <v>7.0156441443879984</v>
      </c>
      <c r="I6625" s="134">
        <v>1491.0340200000001</v>
      </c>
      <c r="J6625" s="138">
        <f t="shared" si="414"/>
        <v>0.96324240811084905</v>
      </c>
      <c r="K6625" s="134">
        <v>17423.25059</v>
      </c>
      <c r="L6625" s="134">
        <v>22802.280340000001</v>
      </c>
      <c r="M6625" s="138">
        <f t="shared" si="415"/>
        <v>0.30872710704667661</v>
      </c>
    </row>
    <row r="6626" spans="1:13" x14ac:dyDescent="0.25">
      <c r="A6626" s="134" t="s">
        <v>243</v>
      </c>
      <c r="B6626" s="134" t="s">
        <v>450</v>
      </c>
      <c r="C6626" s="134">
        <v>561.52409</v>
      </c>
      <c r="D6626" s="134">
        <v>1301.2351799999999</v>
      </c>
      <c r="E6626" s="138">
        <f t="shared" si="412"/>
        <v>1.3173274364773913</v>
      </c>
      <c r="F6626" s="134">
        <v>46750.4931</v>
      </c>
      <c r="G6626" s="134">
        <v>34973.724950000003</v>
      </c>
      <c r="H6626" s="138">
        <f t="shared" si="413"/>
        <v>-0.25190682213360438</v>
      </c>
      <c r="I6626" s="134">
        <v>47106.557220000002</v>
      </c>
      <c r="J6626" s="138">
        <f t="shared" si="414"/>
        <v>-0.25756143063770265</v>
      </c>
      <c r="K6626" s="134">
        <v>343802.68552</v>
      </c>
      <c r="L6626" s="134">
        <v>262900.25167000003</v>
      </c>
      <c r="M6626" s="138">
        <f t="shared" si="415"/>
        <v>-0.23531646859487265</v>
      </c>
    </row>
    <row r="6627" spans="1:13" x14ac:dyDescent="0.25">
      <c r="A6627" s="134" t="s">
        <v>243</v>
      </c>
      <c r="B6627" s="134" t="s">
        <v>453</v>
      </c>
      <c r="C6627" s="134">
        <v>1211.25846</v>
      </c>
      <c r="D6627" s="134">
        <v>64.373999999999995</v>
      </c>
      <c r="E6627" s="138">
        <f t="shared" si="412"/>
        <v>-0.94685362197594058</v>
      </c>
      <c r="F6627" s="134">
        <v>4992.0152699999999</v>
      </c>
      <c r="G6627" s="134">
        <v>3134.90245</v>
      </c>
      <c r="H6627" s="138">
        <f t="shared" si="413"/>
        <v>-0.37201665450835042</v>
      </c>
      <c r="I6627" s="134">
        <v>5255.6224499999998</v>
      </c>
      <c r="J6627" s="138">
        <f t="shared" si="414"/>
        <v>-0.40351452566764945</v>
      </c>
      <c r="K6627" s="134">
        <v>32473.257420000002</v>
      </c>
      <c r="L6627" s="134">
        <v>30279.121729999999</v>
      </c>
      <c r="M6627" s="138">
        <f t="shared" si="415"/>
        <v>-6.7567465179783737E-2</v>
      </c>
    </row>
    <row r="6628" spans="1:13" x14ac:dyDescent="0.25">
      <c r="A6628" s="134" t="s">
        <v>243</v>
      </c>
      <c r="B6628" s="134" t="s">
        <v>480</v>
      </c>
      <c r="C6628" s="134">
        <v>0</v>
      </c>
      <c r="D6628" s="134">
        <v>0</v>
      </c>
      <c r="E6628" s="138" t="str">
        <f t="shared" si="412"/>
        <v/>
      </c>
      <c r="F6628" s="134">
        <v>0</v>
      </c>
      <c r="G6628" s="134">
        <v>0</v>
      </c>
      <c r="H6628" s="138" t="str">
        <f t="shared" si="413"/>
        <v/>
      </c>
      <c r="I6628" s="134">
        <v>0</v>
      </c>
      <c r="J6628" s="138" t="str">
        <f t="shared" si="414"/>
        <v/>
      </c>
      <c r="K6628" s="134">
        <v>48.994399999999999</v>
      </c>
      <c r="L6628" s="134">
        <v>0</v>
      </c>
      <c r="M6628" s="138">
        <f t="shared" si="415"/>
        <v>-1</v>
      </c>
    </row>
    <row r="6629" spans="1:13" x14ac:dyDescent="0.25">
      <c r="A6629" s="134" t="s">
        <v>243</v>
      </c>
      <c r="B6629" s="134" t="s">
        <v>487</v>
      </c>
      <c r="C6629" s="134">
        <v>0</v>
      </c>
      <c r="D6629" s="134">
        <v>0</v>
      </c>
      <c r="E6629" s="138" t="str">
        <f t="shared" si="412"/>
        <v/>
      </c>
      <c r="F6629" s="134">
        <v>114.95831</v>
      </c>
      <c r="G6629" s="134">
        <v>40.23509</v>
      </c>
      <c r="H6629" s="138">
        <f t="shared" si="413"/>
        <v>-0.65000277056960909</v>
      </c>
      <c r="I6629" s="134">
        <v>355.40586999999999</v>
      </c>
      <c r="J6629" s="138">
        <f t="shared" si="414"/>
        <v>-0.88679114951027682</v>
      </c>
      <c r="K6629" s="134">
        <v>765.14431999999999</v>
      </c>
      <c r="L6629" s="134">
        <v>1497.4325799999999</v>
      </c>
      <c r="M6629" s="138">
        <f t="shared" si="415"/>
        <v>0.95705900293424384</v>
      </c>
    </row>
    <row r="6630" spans="1:13" x14ac:dyDescent="0.25">
      <c r="A6630" s="134" t="s">
        <v>243</v>
      </c>
      <c r="B6630" s="134" t="s">
        <v>481</v>
      </c>
      <c r="C6630" s="134">
        <v>0</v>
      </c>
      <c r="D6630" s="134">
        <v>0</v>
      </c>
      <c r="E6630" s="138" t="str">
        <f t="shared" si="412"/>
        <v/>
      </c>
      <c r="F6630" s="134">
        <v>0</v>
      </c>
      <c r="G6630" s="134">
        <v>0</v>
      </c>
      <c r="H6630" s="138" t="str">
        <f t="shared" si="413"/>
        <v/>
      </c>
      <c r="I6630" s="134">
        <v>110.67100000000001</v>
      </c>
      <c r="J6630" s="138">
        <f t="shared" si="414"/>
        <v>-1</v>
      </c>
      <c r="K6630" s="134">
        <v>0</v>
      </c>
      <c r="L6630" s="134">
        <v>152.91</v>
      </c>
      <c r="M6630" s="138" t="str">
        <f t="shared" si="415"/>
        <v/>
      </c>
    </row>
    <row r="6631" spans="1:13" x14ac:dyDescent="0.25">
      <c r="A6631" s="134" t="s">
        <v>243</v>
      </c>
      <c r="B6631" s="134" t="s">
        <v>461</v>
      </c>
      <c r="C6631" s="134">
        <v>179.30779999999999</v>
      </c>
      <c r="D6631" s="134">
        <v>0</v>
      </c>
      <c r="E6631" s="138">
        <f t="shared" si="412"/>
        <v>-1</v>
      </c>
      <c r="F6631" s="134">
        <v>1606.1880200000001</v>
      </c>
      <c r="G6631" s="134">
        <v>962.93362999999999</v>
      </c>
      <c r="H6631" s="138">
        <f t="shared" si="413"/>
        <v>-0.40048511257106756</v>
      </c>
      <c r="I6631" s="134">
        <v>2514.4683799999998</v>
      </c>
      <c r="J6631" s="138">
        <f t="shared" si="414"/>
        <v>-0.6170428557944323</v>
      </c>
      <c r="K6631" s="134">
        <v>8535.9714999999997</v>
      </c>
      <c r="L6631" s="134">
        <v>7559.58374</v>
      </c>
      <c r="M6631" s="138">
        <f t="shared" si="415"/>
        <v>-0.11438507731662406</v>
      </c>
    </row>
    <row r="6632" spans="1:13" x14ac:dyDescent="0.25">
      <c r="A6632" s="134" t="s">
        <v>243</v>
      </c>
      <c r="B6632" s="134" t="s">
        <v>523</v>
      </c>
      <c r="C6632" s="134">
        <v>0</v>
      </c>
      <c r="D6632" s="134">
        <v>0</v>
      </c>
      <c r="E6632" s="138" t="str">
        <f t="shared" si="412"/>
        <v/>
      </c>
      <c r="F6632" s="134">
        <v>0</v>
      </c>
      <c r="G6632" s="134">
        <v>40.891449999999999</v>
      </c>
      <c r="H6632" s="138" t="str">
        <f t="shared" si="413"/>
        <v/>
      </c>
      <c r="I6632" s="134">
        <v>45.914520000000003</v>
      </c>
      <c r="J6632" s="138">
        <f t="shared" si="414"/>
        <v>-0.1094004685228116</v>
      </c>
      <c r="K6632" s="134">
        <v>24.302350000000001</v>
      </c>
      <c r="L6632" s="134">
        <v>219.36731</v>
      </c>
      <c r="M6632" s="138">
        <f t="shared" si="415"/>
        <v>8.0265883751982834</v>
      </c>
    </row>
    <row r="6633" spans="1:13" x14ac:dyDescent="0.25">
      <c r="A6633" s="134" t="s">
        <v>243</v>
      </c>
      <c r="B6633" s="134" t="s">
        <v>497</v>
      </c>
      <c r="C6633" s="134">
        <v>0</v>
      </c>
      <c r="D6633" s="134">
        <v>0</v>
      </c>
      <c r="E6633" s="138" t="str">
        <f t="shared" si="412"/>
        <v/>
      </c>
      <c r="F6633" s="134">
        <v>0</v>
      </c>
      <c r="G6633" s="134">
        <v>0</v>
      </c>
      <c r="H6633" s="138" t="str">
        <f t="shared" si="413"/>
        <v/>
      </c>
      <c r="I6633" s="134">
        <v>0</v>
      </c>
      <c r="J6633" s="138" t="str">
        <f t="shared" si="414"/>
        <v/>
      </c>
      <c r="K6633" s="134">
        <v>897.89277000000004</v>
      </c>
      <c r="L6633" s="134">
        <v>48.8</v>
      </c>
      <c r="M6633" s="138">
        <f t="shared" si="415"/>
        <v>-0.945650525730372</v>
      </c>
    </row>
    <row r="6634" spans="1:13" x14ac:dyDescent="0.25">
      <c r="A6634" s="134" t="s">
        <v>243</v>
      </c>
      <c r="B6634" s="134" t="s">
        <v>490</v>
      </c>
      <c r="C6634" s="134">
        <v>0</v>
      </c>
      <c r="D6634" s="134">
        <v>0</v>
      </c>
      <c r="E6634" s="138" t="str">
        <f t="shared" si="412"/>
        <v/>
      </c>
      <c r="F6634" s="134">
        <v>95.301000000000002</v>
      </c>
      <c r="G6634" s="134">
        <v>90.87</v>
      </c>
      <c r="H6634" s="138">
        <f t="shared" si="413"/>
        <v>-4.6494790191078716E-2</v>
      </c>
      <c r="I6634" s="134">
        <v>49.665500000000002</v>
      </c>
      <c r="J6634" s="138">
        <f t="shared" si="414"/>
        <v>0.82964029356394287</v>
      </c>
      <c r="K6634" s="134">
        <v>849.90200000000004</v>
      </c>
      <c r="L6634" s="134">
        <v>485.7955</v>
      </c>
      <c r="M6634" s="138">
        <f t="shared" si="415"/>
        <v>-0.42840998138608921</v>
      </c>
    </row>
    <row r="6635" spans="1:13" x14ac:dyDescent="0.25">
      <c r="A6635" s="134" t="s">
        <v>243</v>
      </c>
      <c r="B6635" s="134" t="s">
        <v>469</v>
      </c>
      <c r="C6635" s="134">
        <v>0</v>
      </c>
      <c r="D6635" s="134">
        <v>0</v>
      </c>
      <c r="E6635" s="138" t="str">
        <f t="shared" si="412"/>
        <v/>
      </c>
      <c r="F6635" s="134">
        <v>1623.49243</v>
      </c>
      <c r="G6635" s="134">
        <v>393.16206</v>
      </c>
      <c r="H6635" s="138">
        <f t="shared" si="413"/>
        <v>-0.75782944673169805</v>
      </c>
      <c r="I6635" s="134">
        <v>1958.93416</v>
      </c>
      <c r="J6635" s="138">
        <f t="shared" si="414"/>
        <v>-0.79929797130088331</v>
      </c>
      <c r="K6635" s="134">
        <v>11847.49656</v>
      </c>
      <c r="L6635" s="134">
        <v>8385.3627400000005</v>
      </c>
      <c r="M6635" s="138">
        <f t="shared" si="415"/>
        <v>-0.29222492722124915</v>
      </c>
    </row>
    <row r="6636" spans="1:13" x14ac:dyDescent="0.25">
      <c r="A6636" s="134" t="s">
        <v>243</v>
      </c>
      <c r="B6636" s="134" t="s">
        <v>452</v>
      </c>
      <c r="C6636" s="134">
        <v>0</v>
      </c>
      <c r="D6636" s="134">
        <v>0</v>
      </c>
      <c r="E6636" s="138" t="str">
        <f t="shared" si="412"/>
        <v/>
      </c>
      <c r="F6636" s="134">
        <v>1926.65669</v>
      </c>
      <c r="G6636" s="134">
        <v>1248.3917899999999</v>
      </c>
      <c r="H6636" s="138">
        <f t="shared" si="413"/>
        <v>-0.35204242848267908</v>
      </c>
      <c r="I6636" s="134">
        <v>2219.2524100000001</v>
      </c>
      <c r="J6636" s="138">
        <f t="shared" si="414"/>
        <v>-0.43747192325905826</v>
      </c>
      <c r="K6636" s="134">
        <v>11527.864369999999</v>
      </c>
      <c r="L6636" s="134">
        <v>18637.746210000001</v>
      </c>
      <c r="M6636" s="138">
        <f t="shared" si="415"/>
        <v>0.61675620147845311</v>
      </c>
    </row>
    <row r="6637" spans="1:13" x14ac:dyDescent="0.25">
      <c r="A6637" s="134" t="s">
        <v>243</v>
      </c>
      <c r="B6637" s="134" t="s">
        <v>460</v>
      </c>
      <c r="C6637" s="134">
        <v>0</v>
      </c>
      <c r="D6637" s="134">
        <v>234.35419999999999</v>
      </c>
      <c r="E6637" s="138" t="str">
        <f t="shared" si="412"/>
        <v/>
      </c>
      <c r="F6637" s="134">
        <v>2565.9954899999998</v>
      </c>
      <c r="G6637" s="134">
        <v>1950.1314600000001</v>
      </c>
      <c r="H6637" s="138">
        <f t="shared" si="413"/>
        <v>-0.24000978661112138</v>
      </c>
      <c r="I6637" s="134">
        <v>4958.12626</v>
      </c>
      <c r="J6637" s="138">
        <f t="shared" si="414"/>
        <v>-0.60667975002314689</v>
      </c>
      <c r="K6637" s="134">
        <v>26114.26453</v>
      </c>
      <c r="L6637" s="134">
        <v>25383.64473</v>
      </c>
      <c r="M6637" s="138">
        <f t="shared" si="415"/>
        <v>-2.7977804971710651E-2</v>
      </c>
    </row>
    <row r="6638" spans="1:13" x14ac:dyDescent="0.25">
      <c r="A6638" s="134" t="s">
        <v>243</v>
      </c>
      <c r="B6638" s="134" t="s">
        <v>483</v>
      </c>
      <c r="C6638" s="134">
        <v>0</v>
      </c>
      <c r="D6638" s="134">
        <v>0</v>
      </c>
      <c r="E6638" s="138" t="str">
        <f t="shared" si="412"/>
        <v/>
      </c>
      <c r="F6638" s="134">
        <v>62.391469999999998</v>
      </c>
      <c r="G6638" s="134">
        <v>92.314779999999999</v>
      </c>
      <c r="H6638" s="138">
        <f t="shared" si="413"/>
        <v>0.47960578585502156</v>
      </c>
      <c r="I6638" s="134">
        <v>35.890320000000003</v>
      </c>
      <c r="J6638" s="138">
        <f t="shared" si="414"/>
        <v>1.5721358851077389</v>
      </c>
      <c r="K6638" s="134">
        <v>539.37940000000003</v>
      </c>
      <c r="L6638" s="134">
        <v>263.98187999999999</v>
      </c>
      <c r="M6638" s="138">
        <f t="shared" si="415"/>
        <v>-0.51058219872690724</v>
      </c>
    </row>
    <row r="6639" spans="1:13" x14ac:dyDescent="0.25">
      <c r="A6639" s="134" t="s">
        <v>243</v>
      </c>
      <c r="B6639" s="134" t="s">
        <v>482</v>
      </c>
      <c r="C6639" s="134">
        <v>0</v>
      </c>
      <c r="D6639" s="134">
        <v>0</v>
      </c>
      <c r="E6639" s="138" t="str">
        <f t="shared" si="412"/>
        <v/>
      </c>
      <c r="F6639" s="134">
        <v>30.343589999999999</v>
      </c>
      <c r="G6639" s="134">
        <v>56.76</v>
      </c>
      <c r="H6639" s="138">
        <f t="shared" si="413"/>
        <v>0.87057628975345369</v>
      </c>
      <c r="I6639" s="134">
        <v>42.348230000000001</v>
      </c>
      <c r="J6639" s="138">
        <f t="shared" si="414"/>
        <v>0.34031575817926729</v>
      </c>
      <c r="K6639" s="134">
        <v>505.91350999999997</v>
      </c>
      <c r="L6639" s="134">
        <v>380.71366999999998</v>
      </c>
      <c r="M6639" s="138">
        <f t="shared" si="415"/>
        <v>-0.24747281407843802</v>
      </c>
    </row>
    <row r="6640" spans="1:13" x14ac:dyDescent="0.25">
      <c r="A6640" s="134" t="s">
        <v>243</v>
      </c>
      <c r="B6640" s="134" t="s">
        <v>457</v>
      </c>
      <c r="C6640" s="134">
        <v>0</v>
      </c>
      <c r="D6640" s="134">
        <v>0</v>
      </c>
      <c r="E6640" s="138" t="str">
        <f t="shared" si="412"/>
        <v/>
      </c>
      <c r="F6640" s="134">
        <v>359.47928999999999</v>
      </c>
      <c r="G6640" s="134">
        <v>327.37423999999999</v>
      </c>
      <c r="H6640" s="138">
        <f t="shared" si="413"/>
        <v>-8.9309873734311651E-2</v>
      </c>
      <c r="I6640" s="134">
        <v>379.43218999999999</v>
      </c>
      <c r="J6640" s="138">
        <f t="shared" si="414"/>
        <v>-0.13719961398109104</v>
      </c>
      <c r="K6640" s="134">
        <v>3554.0975100000001</v>
      </c>
      <c r="L6640" s="134">
        <v>3211.3976600000001</v>
      </c>
      <c r="M6640" s="138">
        <f t="shared" si="415"/>
        <v>-9.6423873862706677E-2</v>
      </c>
    </row>
    <row r="6641" spans="1:13" x14ac:dyDescent="0.25">
      <c r="A6641" s="134" t="s">
        <v>243</v>
      </c>
      <c r="B6641" s="134" t="s">
        <v>468</v>
      </c>
      <c r="C6641" s="134">
        <v>0</v>
      </c>
      <c r="D6641" s="134">
        <v>0</v>
      </c>
      <c r="E6641" s="138" t="str">
        <f t="shared" si="412"/>
        <v/>
      </c>
      <c r="F6641" s="134">
        <v>0</v>
      </c>
      <c r="G6641" s="134">
        <v>38.656799999999997</v>
      </c>
      <c r="H6641" s="138" t="str">
        <f t="shared" si="413"/>
        <v/>
      </c>
      <c r="I6641" s="134">
        <v>77.296800000000005</v>
      </c>
      <c r="J6641" s="138">
        <f t="shared" si="414"/>
        <v>-0.49989132797218006</v>
      </c>
      <c r="K6641" s="134">
        <v>0</v>
      </c>
      <c r="L6641" s="134">
        <v>153.0984</v>
      </c>
      <c r="M6641" s="138" t="str">
        <f t="shared" si="415"/>
        <v/>
      </c>
    </row>
    <row r="6642" spans="1:13" x14ac:dyDescent="0.25">
      <c r="A6642" s="134" t="s">
        <v>243</v>
      </c>
      <c r="B6642" s="134" t="s">
        <v>462</v>
      </c>
      <c r="C6642" s="134">
        <v>0</v>
      </c>
      <c r="D6642" s="134">
        <v>0</v>
      </c>
      <c r="E6642" s="138" t="str">
        <f t="shared" si="412"/>
        <v/>
      </c>
      <c r="F6642" s="134">
        <v>1236.15769</v>
      </c>
      <c r="G6642" s="134">
        <v>1345.93093</v>
      </c>
      <c r="H6642" s="138">
        <f t="shared" si="413"/>
        <v>8.8801971534877566E-2</v>
      </c>
      <c r="I6642" s="134">
        <v>696.10636999999997</v>
      </c>
      <c r="J6642" s="138">
        <f t="shared" si="414"/>
        <v>0.9335133077434703</v>
      </c>
      <c r="K6642" s="134">
        <v>17415.82963</v>
      </c>
      <c r="L6642" s="134">
        <v>11701.463009999999</v>
      </c>
      <c r="M6642" s="138">
        <f t="shared" si="415"/>
        <v>-0.32811337394783646</v>
      </c>
    </row>
    <row r="6643" spans="1:13" x14ac:dyDescent="0.25">
      <c r="A6643" s="134" t="s">
        <v>243</v>
      </c>
      <c r="B6643" s="134" t="s">
        <v>473</v>
      </c>
      <c r="C6643" s="134">
        <v>0</v>
      </c>
      <c r="D6643" s="134">
        <v>0</v>
      </c>
      <c r="E6643" s="138" t="str">
        <f t="shared" si="412"/>
        <v/>
      </c>
      <c r="F6643" s="134">
        <v>0</v>
      </c>
      <c r="G6643" s="134">
        <v>0</v>
      </c>
      <c r="H6643" s="138" t="str">
        <f t="shared" si="413"/>
        <v/>
      </c>
      <c r="I6643" s="134">
        <v>344.45152000000002</v>
      </c>
      <c r="J6643" s="138">
        <f t="shared" si="414"/>
        <v>-1</v>
      </c>
      <c r="K6643" s="134">
        <v>22.385079999999999</v>
      </c>
      <c r="L6643" s="134">
        <v>1154.0591400000001</v>
      </c>
      <c r="M6643" s="138">
        <f t="shared" si="415"/>
        <v>50.554836525042582</v>
      </c>
    </row>
    <row r="6644" spans="1:13" x14ac:dyDescent="0.25">
      <c r="A6644" s="134" t="s">
        <v>243</v>
      </c>
      <c r="B6644" s="134" t="s">
        <v>509</v>
      </c>
      <c r="C6644" s="134">
        <v>0</v>
      </c>
      <c r="D6644" s="134">
        <v>0</v>
      </c>
      <c r="E6644" s="138" t="str">
        <f t="shared" si="412"/>
        <v/>
      </c>
      <c r="F6644" s="134">
        <v>7.29</v>
      </c>
      <c r="G6644" s="134">
        <v>0</v>
      </c>
      <c r="H6644" s="138">
        <f t="shared" si="413"/>
        <v>-1</v>
      </c>
      <c r="I6644" s="134">
        <v>0</v>
      </c>
      <c r="J6644" s="138" t="str">
        <f t="shared" si="414"/>
        <v/>
      </c>
      <c r="K6644" s="134">
        <v>70.974890000000002</v>
      </c>
      <c r="L6644" s="134">
        <v>115.06082000000001</v>
      </c>
      <c r="M6644" s="138">
        <f t="shared" si="415"/>
        <v>0.6211482680705811</v>
      </c>
    </row>
    <row r="6645" spans="1:13" x14ac:dyDescent="0.25">
      <c r="A6645" s="134" t="s">
        <v>243</v>
      </c>
      <c r="B6645" s="134" t="s">
        <v>506</v>
      </c>
      <c r="C6645" s="134">
        <v>0</v>
      </c>
      <c r="D6645" s="134">
        <v>0</v>
      </c>
      <c r="E6645" s="138" t="str">
        <f t="shared" si="412"/>
        <v/>
      </c>
      <c r="F6645" s="134">
        <v>12.96</v>
      </c>
      <c r="G6645" s="134">
        <v>0</v>
      </c>
      <c r="H6645" s="138">
        <f t="shared" si="413"/>
        <v>-1</v>
      </c>
      <c r="I6645" s="134">
        <v>0</v>
      </c>
      <c r="J6645" s="138" t="str">
        <f t="shared" si="414"/>
        <v/>
      </c>
      <c r="K6645" s="134">
        <v>74.949250000000006</v>
      </c>
      <c r="L6645" s="134">
        <v>2</v>
      </c>
      <c r="M6645" s="138">
        <f t="shared" si="415"/>
        <v>-0.97331527667054707</v>
      </c>
    </row>
    <row r="6646" spans="1:13" x14ac:dyDescent="0.25">
      <c r="A6646" s="134" t="s">
        <v>243</v>
      </c>
      <c r="B6646" s="134" t="s">
        <v>484</v>
      </c>
      <c r="C6646" s="134">
        <v>0</v>
      </c>
      <c r="D6646" s="134">
        <v>0</v>
      </c>
      <c r="E6646" s="138" t="str">
        <f t="shared" si="412"/>
        <v/>
      </c>
      <c r="F6646" s="134">
        <v>0</v>
      </c>
      <c r="G6646" s="134">
        <v>0</v>
      </c>
      <c r="H6646" s="138" t="str">
        <f t="shared" si="413"/>
        <v/>
      </c>
      <c r="I6646" s="134">
        <v>0</v>
      </c>
      <c r="J6646" s="138" t="str">
        <f t="shared" si="414"/>
        <v/>
      </c>
      <c r="K6646" s="134">
        <v>80.956999999999994</v>
      </c>
      <c r="L6646" s="134">
        <v>0</v>
      </c>
      <c r="M6646" s="138">
        <f t="shared" si="415"/>
        <v>-1</v>
      </c>
    </row>
    <row r="6647" spans="1:13" x14ac:dyDescent="0.25">
      <c r="A6647" s="134" t="s">
        <v>243</v>
      </c>
      <c r="B6647" s="134" t="s">
        <v>491</v>
      </c>
      <c r="C6647" s="134">
        <v>0</v>
      </c>
      <c r="D6647" s="134">
        <v>0</v>
      </c>
      <c r="E6647" s="138" t="str">
        <f t="shared" si="412"/>
        <v/>
      </c>
      <c r="F6647" s="134">
        <v>98.311239999999998</v>
      </c>
      <c r="G6647" s="134">
        <v>0</v>
      </c>
      <c r="H6647" s="138">
        <f t="shared" si="413"/>
        <v>-1</v>
      </c>
      <c r="I6647" s="134">
        <v>0</v>
      </c>
      <c r="J6647" s="138" t="str">
        <f t="shared" si="414"/>
        <v/>
      </c>
      <c r="K6647" s="134">
        <v>506.31036</v>
      </c>
      <c r="L6647" s="134">
        <v>135.59073000000001</v>
      </c>
      <c r="M6647" s="138">
        <f t="shared" si="415"/>
        <v>-0.73219838914613555</v>
      </c>
    </row>
    <row r="6648" spans="1:13" x14ac:dyDescent="0.25">
      <c r="A6648" s="134" t="s">
        <v>243</v>
      </c>
      <c r="B6648" s="134" t="s">
        <v>456</v>
      </c>
      <c r="C6648" s="134">
        <v>0</v>
      </c>
      <c r="D6648" s="134">
        <v>11.76</v>
      </c>
      <c r="E6648" s="138" t="str">
        <f t="shared" si="412"/>
        <v/>
      </c>
      <c r="F6648" s="134">
        <v>102.5604</v>
      </c>
      <c r="G6648" s="134">
        <v>51.311509999999998</v>
      </c>
      <c r="H6648" s="138">
        <f t="shared" si="413"/>
        <v>-0.49969471647926489</v>
      </c>
      <c r="I6648" s="134">
        <v>76.146140000000003</v>
      </c>
      <c r="J6648" s="138">
        <f t="shared" si="414"/>
        <v>-0.32614430619858081</v>
      </c>
      <c r="K6648" s="134">
        <v>1476.0181</v>
      </c>
      <c r="L6648" s="134">
        <v>1193.4234300000001</v>
      </c>
      <c r="M6648" s="138">
        <f t="shared" si="415"/>
        <v>-0.19145745570464212</v>
      </c>
    </row>
    <row r="6649" spans="1:13" x14ac:dyDescent="0.25">
      <c r="A6649" s="134" t="s">
        <v>243</v>
      </c>
      <c r="B6649" s="134" t="s">
        <v>470</v>
      </c>
      <c r="C6649" s="134">
        <v>0</v>
      </c>
      <c r="D6649" s="134">
        <v>0</v>
      </c>
      <c r="E6649" s="138" t="str">
        <f t="shared" si="412"/>
        <v/>
      </c>
      <c r="F6649" s="134">
        <v>714.55958999999996</v>
      </c>
      <c r="G6649" s="134">
        <v>173.89165</v>
      </c>
      <c r="H6649" s="138">
        <f t="shared" si="413"/>
        <v>-0.75664499863475343</v>
      </c>
      <c r="I6649" s="134">
        <v>32.528550000000003</v>
      </c>
      <c r="J6649" s="138">
        <f t="shared" si="414"/>
        <v>4.3458162137568381</v>
      </c>
      <c r="K6649" s="134">
        <v>1462.9752100000001</v>
      </c>
      <c r="L6649" s="134">
        <v>1987.1887099999999</v>
      </c>
      <c r="M6649" s="138">
        <f t="shared" si="415"/>
        <v>0.35832015226013292</v>
      </c>
    </row>
    <row r="6650" spans="1:13" x14ac:dyDescent="0.25">
      <c r="A6650" s="134" t="s">
        <v>243</v>
      </c>
      <c r="B6650" s="134" t="s">
        <v>516</v>
      </c>
      <c r="C6650" s="134">
        <v>0</v>
      </c>
      <c r="D6650" s="134">
        <v>0</v>
      </c>
      <c r="E6650" s="138" t="str">
        <f t="shared" si="412"/>
        <v/>
      </c>
      <c r="F6650" s="134">
        <v>0</v>
      </c>
      <c r="G6650" s="134">
        <v>0</v>
      </c>
      <c r="H6650" s="138" t="str">
        <f t="shared" si="413"/>
        <v/>
      </c>
      <c r="I6650" s="134">
        <v>0</v>
      </c>
      <c r="J6650" s="138" t="str">
        <f t="shared" si="414"/>
        <v/>
      </c>
      <c r="K6650" s="134">
        <v>0</v>
      </c>
      <c r="L6650" s="134">
        <v>60.095799999999997</v>
      </c>
      <c r="M6650" s="138" t="str">
        <f t="shared" si="415"/>
        <v/>
      </c>
    </row>
    <row r="6651" spans="1:13" x14ac:dyDescent="0.25">
      <c r="A6651" s="134" t="s">
        <v>243</v>
      </c>
      <c r="B6651" s="134" t="s">
        <v>503</v>
      </c>
      <c r="C6651" s="134">
        <v>0</v>
      </c>
      <c r="D6651" s="134">
        <v>0</v>
      </c>
      <c r="E6651" s="138" t="str">
        <f t="shared" si="412"/>
        <v/>
      </c>
      <c r="F6651" s="134">
        <v>241.99950000000001</v>
      </c>
      <c r="G6651" s="134">
        <v>0</v>
      </c>
      <c r="H6651" s="138">
        <f t="shared" si="413"/>
        <v>-1</v>
      </c>
      <c r="I6651" s="134">
        <v>43.084400000000002</v>
      </c>
      <c r="J6651" s="138">
        <f t="shared" si="414"/>
        <v>-1</v>
      </c>
      <c r="K6651" s="134">
        <v>1497.4848300000001</v>
      </c>
      <c r="L6651" s="134">
        <v>352.40219999999999</v>
      </c>
      <c r="M6651" s="138">
        <f t="shared" si="415"/>
        <v>-0.76467060437600565</v>
      </c>
    </row>
    <row r="6652" spans="1:13" x14ac:dyDescent="0.25">
      <c r="A6652" s="134" t="s">
        <v>243</v>
      </c>
      <c r="B6652" s="134" t="s">
        <v>496</v>
      </c>
      <c r="C6652" s="134">
        <v>0</v>
      </c>
      <c r="D6652" s="134">
        <v>0</v>
      </c>
      <c r="E6652" s="138" t="str">
        <f t="shared" si="412"/>
        <v/>
      </c>
      <c r="F6652" s="134">
        <v>75.399969999999996</v>
      </c>
      <c r="G6652" s="134">
        <v>425.62801000000002</v>
      </c>
      <c r="H6652" s="138">
        <f t="shared" si="413"/>
        <v>4.6449360656244298</v>
      </c>
      <c r="I6652" s="134">
        <v>581.61586999999997</v>
      </c>
      <c r="J6652" s="138">
        <f t="shared" si="414"/>
        <v>-0.26819739289438571</v>
      </c>
      <c r="K6652" s="134">
        <v>1550.17904</v>
      </c>
      <c r="L6652" s="134">
        <v>5164.5950400000002</v>
      </c>
      <c r="M6652" s="138">
        <f t="shared" si="415"/>
        <v>2.3316119665764545</v>
      </c>
    </row>
    <row r="6653" spans="1:13" x14ac:dyDescent="0.25">
      <c r="A6653" s="134" t="s">
        <v>243</v>
      </c>
      <c r="B6653" s="134" t="s">
        <v>474</v>
      </c>
      <c r="C6653" s="134">
        <v>0</v>
      </c>
      <c r="D6653" s="134">
        <v>0</v>
      </c>
      <c r="E6653" s="138" t="str">
        <f t="shared" si="412"/>
        <v/>
      </c>
      <c r="F6653" s="134">
        <v>0</v>
      </c>
      <c r="G6653" s="134">
        <v>0</v>
      </c>
      <c r="H6653" s="138" t="str">
        <f t="shared" si="413"/>
        <v/>
      </c>
      <c r="I6653" s="134">
        <v>12.1</v>
      </c>
      <c r="J6653" s="138">
        <f t="shared" si="414"/>
        <v>-1</v>
      </c>
      <c r="K6653" s="134">
        <v>0</v>
      </c>
      <c r="L6653" s="134">
        <v>410.04734999999999</v>
      </c>
      <c r="M6653" s="138" t="str">
        <f t="shared" si="415"/>
        <v/>
      </c>
    </row>
    <row r="6654" spans="1:13" x14ac:dyDescent="0.25">
      <c r="A6654" s="134" t="s">
        <v>243</v>
      </c>
      <c r="B6654" s="134" t="s">
        <v>466</v>
      </c>
      <c r="C6654" s="134">
        <v>14.676</v>
      </c>
      <c r="D6654" s="134">
        <v>8.8111999999999995</v>
      </c>
      <c r="E6654" s="138">
        <f t="shared" si="412"/>
        <v>-0.39961842463886621</v>
      </c>
      <c r="F6654" s="134">
        <v>2113.2306800000001</v>
      </c>
      <c r="G6654" s="134">
        <v>1733.3688500000001</v>
      </c>
      <c r="H6654" s="138">
        <f t="shared" si="413"/>
        <v>-0.17975407682421118</v>
      </c>
      <c r="I6654" s="134">
        <v>1092.8733400000001</v>
      </c>
      <c r="J6654" s="138">
        <f t="shared" si="414"/>
        <v>0.58606563684680957</v>
      </c>
      <c r="K6654" s="134">
        <v>16034.13753</v>
      </c>
      <c r="L6654" s="134">
        <v>11189.09045</v>
      </c>
      <c r="M6654" s="138">
        <f t="shared" si="415"/>
        <v>-0.30217073234746039</v>
      </c>
    </row>
    <row r="6655" spans="1:13" x14ac:dyDescent="0.25">
      <c r="A6655" s="134" t="s">
        <v>243</v>
      </c>
      <c r="B6655" s="134" t="s">
        <v>518</v>
      </c>
      <c r="C6655" s="134">
        <v>0</v>
      </c>
      <c r="D6655" s="134">
        <v>0</v>
      </c>
      <c r="E6655" s="138" t="str">
        <f t="shared" si="412"/>
        <v/>
      </c>
      <c r="F6655" s="134">
        <v>0</v>
      </c>
      <c r="G6655" s="134">
        <v>0</v>
      </c>
      <c r="H6655" s="138" t="str">
        <f t="shared" si="413"/>
        <v/>
      </c>
      <c r="I6655" s="134">
        <v>0</v>
      </c>
      <c r="J6655" s="138" t="str">
        <f t="shared" si="414"/>
        <v/>
      </c>
      <c r="K6655" s="134">
        <v>0</v>
      </c>
      <c r="L6655" s="134">
        <v>11.88</v>
      </c>
      <c r="M6655" s="138" t="str">
        <f t="shared" si="415"/>
        <v/>
      </c>
    </row>
    <row r="6656" spans="1:13" x14ac:dyDescent="0.25">
      <c r="A6656" s="134" t="s">
        <v>243</v>
      </c>
      <c r="B6656" s="134" t="s">
        <v>465</v>
      </c>
      <c r="C6656" s="134">
        <v>0</v>
      </c>
      <c r="D6656" s="134">
        <v>0</v>
      </c>
      <c r="E6656" s="138" t="str">
        <f t="shared" si="412"/>
        <v/>
      </c>
      <c r="F6656" s="134">
        <v>0</v>
      </c>
      <c r="G6656" s="134">
        <v>20.957000000000001</v>
      </c>
      <c r="H6656" s="138" t="str">
        <f t="shared" si="413"/>
        <v/>
      </c>
      <c r="I6656" s="134">
        <v>0</v>
      </c>
      <c r="J6656" s="138" t="str">
        <f t="shared" si="414"/>
        <v/>
      </c>
      <c r="K6656" s="134">
        <v>395.24900000000002</v>
      </c>
      <c r="L6656" s="134">
        <v>1793.5207399999999</v>
      </c>
      <c r="M6656" s="138">
        <f t="shared" si="415"/>
        <v>3.5376983622981966</v>
      </c>
    </row>
    <row r="6657" spans="1:13" x14ac:dyDescent="0.25">
      <c r="A6657" s="134" t="s">
        <v>243</v>
      </c>
      <c r="B6657" s="134" t="s">
        <v>488</v>
      </c>
      <c r="C6657" s="134">
        <v>0</v>
      </c>
      <c r="D6657" s="134">
        <v>0</v>
      </c>
      <c r="E6657" s="138" t="str">
        <f t="shared" si="412"/>
        <v/>
      </c>
      <c r="F6657" s="134">
        <v>0</v>
      </c>
      <c r="G6657" s="134">
        <v>0</v>
      </c>
      <c r="H6657" s="138" t="str">
        <f t="shared" si="413"/>
        <v/>
      </c>
      <c r="I6657" s="134">
        <v>28</v>
      </c>
      <c r="J6657" s="138">
        <f t="shared" si="414"/>
        <v>-1</v>
      </c>
      <c r="K6657" s="134">
        <v>85.900189999999995</v>
      </c>
      <c r="L6657" s="134">
        <v>46</v>
      </c>
      <c r="M6657" s="138">
        <f t="shared" si="415"/>
        <v>-0.46449478167626868</v>
      </c>
    </row>
    <row r="6658" spans="1:13" x14ac:dyDescent="0.25">
      <c r="A6658" s="134" t="s">
        <v>243</v>
      </c>
      <c r="B6658" s="134" t="s">
        <v>476</v>
      </c>
      <c r="C6658" s="134">
        <v>0</v>
      </c>
      <c r="D6658" s="134">
        <v>0</v>
      </c>
      <c r="E6658" s="138" t="str">
        <f t="shared" si="412"/>
        <v/>
      </c>
      <c r="F6658" s="134">
        <v>1</v>
      </c>
      <c r="G6658" s="134">
        <v>0</v>
      </c>
      <c r="H6658" s="138">
        <f t="shared" si="413"/>
        <v>-1</v>
      </c>
      <c r="I6658" s="134">
        <v>6.6660000000000004</v>
      </c>
      <c r="J6658" s="138">
        <f t="shared" si="414"/>
        <v>-1</v>
      </c>
      <c r="K6658" s="134">
        <v>66</v>
      </c>
      <c r="L6658" s="134">
        <v>35.292450000000002</v>
      </c>
      <c r="M6658" s="138">
        <f t="shared" si="415"/>
        <v>-0.46526590909090904</v>
      </c>
    </row>
    <row r="6659" spans="1:13" x14ac:dyDescent="0.25">
      <c r="A6659" s="134" t="s">
        <v>243</v>
      </c>
      <c r="B6659" s="134" t="s">
        <v>475</v>
      </c>
      <c r="C6659" s="134">
        <v>0</v>
      </c>
      <c r="D6659" s="134">
        <v>0</v>
      </c>
      <c r="E6659" s="138" t="str">
        <f t="shared" si="412"/>
        <v/>
      </c>
      <c r="F6659" s="134">
        <v>79.177400000000006</v>
      </c>
      <c r="G6659" s="134">
        <v>0</v>
      </c>
      <c r="H6659" s="138">
        <f t="shared" si="413"/>
        <v>-1</v>
      </c>
      <c r="I6659" s="134">
        <v>57.652250000000002</v>
      </c>
      <c r="J6659" s="138">
        <f t="shared" si="414"/>
        <v>-1</v>
      </c>
      <c r="K6659" s="134">
        <v>156.81139999999999</v>
      </c>
      <c r="L6659" s="134">
        <v>122.30085</v>
      </c>
      <c r="M6659" s="138">
        <f t="shared" si="415"/>
        <v>-0.2200767928862315</v>
      </c>
    </row>
    <row r="6660" spans="1:13" x14ac:dyDescent="0.25">
      <c r="A6660" s="141" t="s">
        <v>243</v>
      </c>
      <c r="B6660" s="141" t="s">
        <v>3</v>
      </c>
      <c r="C6660" s="141">
        <v>2589.7612100000001</v>
      </c>
      <c r="D6660" s="141">
        <v>3585.0107499999999</v>
      </c>
      <c r="E6660" s="138">
        <f t="shared" si="412"/>
        <v>0.38430166308653591</v>
      </c>
      <c r="F6660" s="141">
        <v>98092.064270000003</v>
      </c>
      <c r="G6660" s="141">
        <v>66196.009109999999</v>
      </c>
      <c r="H6660" s="138">
        <f t="shared" si="413"/>
        <v>-0.32516448091260053</v>
      </c>
      <c r="I6660" s="141">
        <v>100350.28326</v>
      </c>
      <c r="J6660" s="138">
        <f t="shared" si="414"/>
        <v>-0.34035055049629359</v>
      </c>
      <c r="K6660" s="141">
        <v>750897.58996000001</v>
      </c>
      <c r="L6660" s="141">
        <v>590573.64800000004</v>
      </c>
      <c r="M6660" s="138">
        <f t="shared" si="415"/>
        <v>-0.21350973035955589</v>
      </c>
    </row>
    <row r="6661" spans="1:13" x14ac:dyDescent="0.25">
      <c r="A6661" s="134" t="s">
        <v>270</v>
      </c>
      <c r="B6661" s="134" t="s">
        <v>463</v>
      </c>
      <c r="C6661" s="134">
        <v>0</v>
      </c>
      <c r="D6661" s="134">
        <v>2.8365499999999999</v>
      </c>
      <c r="E6661" s="138" t="str">
        <f t="shared" ref="E6661:E6724" si="416">IF(C6661=0,"",(D6661/C6661-1))</f>
        <v/>
      </c>
      <c r="F6661" s="134">
        <v>197.18199000000001</v>
      </c>
      <c r="G6661" s="134">
        <v>224.51760999999999</v>
      </c>
      <c r="H6661" s="138">
        <f t="shared" ref="H6661:H6724" si="417">IF(F6661=0,"",(G6661/F6661-1))</f>
        <v>0.13863142369138259</v>
      </c>
      <c r="I6661" s="134">
        <v>257.33775000000003</v>
      </c>
      <c r="J6661" s="138">
        <f t="shared" ref="J6661:J6724" si="418">IF(I6661=0,"",(G6661/I6661-1))</f>
        <v>-0.12753721519675998</v>
      </c>
      <c r="K6661" s="134">
        <v>5922.9375</v>
      </c>
      <c r="L6661" s="134">
        <v>2608.3564099999999</v>
      </c>
      <c r="M6661" s="138">
        <f t="shared" ref="M6661:M6724" si="419">IF(K6661=0,"",(L6661/K6661-1))</f>
        <v>-0.55961777243133159</v>
      </c>
    </row>
    <row r="6662" spans="1:13" x14ac:dyDescent="0.25">
      <c r="A6662" s="134" t="s">
        <v>270</v>
      </c>
      <c r="B6662" s="134" t="s">
        <v>500</v>
      </c>
      <c r="C6662" s="134">
        <v>0</v>
      </c>
      <c r="D6662" s="134">
        <v>0</v>
      </c>
      <c r="E6662" s="138" t="str">
        <f t="shared" si="416"/>
        <v/>
      </c>
      <c r="F6662" s="134">
        <v>0</v>
      </c>
      <c r="G6662" s="134">
        <v>0</v>
      </c>
      <c r="H6662" s="138" t="str">
        <f t="shared" si="417"/>
        <v/>
      </c>
      <c r="I6662" s="134">
        <v>137.45013</v>
      </c>
      <c r="J6662" s="138">
        <f t="shared" si="418"/>
        <v>-1</v>
      </c>
      <c r="K6662" s="134">
        <v>60.000019999999999</v>
      </c>
      <c r="L6662" s="134">
        <v>556.72749999999996</v>
      </c>
      <c r="M6662" s="138">
        <f t="shared" si="419"/>
        <v>8.2787885737371418</v>
      </c>
    </row>
    <row r="6663" spans="1:13" x14ac:dyDescent="0.25">
      <c r="A6663" s="134" t="s">
        <v>270</v>
      </c>
      <c r="B6663" s="134" t="s">
        <v>478</v>
      </c>
      <c r="C6663" s="134">
        <v>0</v>
      </c>
      <c r="D6663" s="134">
        <v>0</v>
      </c>
      <c r="E6663" s="138" t="str">
        <f t="shared" si="416"/>
        <v/>
      </c>
      <c r="F6663" s="134">
        <v>0</v>
      </c>
      <c r="G6663" s="134">
        <v>0</v>
      </c>
      <c r="H6663" s="138" t="str">
        <f t="shared" si="417"/>
        <v/>
      </c>
      <c r="I6663" s="134">
        <v>109.96137</v>
      </c>
      <c r="J6663" s="138">
        <f t="shared" si="418"/>
        <v>-1</v>
      </c>
      <c r="K6663" s="134">
        <v>795.75774000000001</v>
      </c>
      <c r="L6663" s="134">
        <v>146.08042</v>
      </c>
      <c r="M6663" s="138">
        <f t="shared" si="419"/>
        <v>-0.81642601427916994</v>
      </c>
    </row>
    <row r="6664" spans="1:13" x14ac:dyDescent="0.25">
      <c r="A6664" s="134" t="s">
        <v>270</v>
      </c>
      <c r="B6664" s="134" t="s">
        <v>498</v>
      </c>
      <c r="C6664" s="134">
        <v>0</v>
      </c>
      <c r="D6664" s="134">
        <v>114.36920000000001</v>
      </c>
      <c r="E6664" s="138" t="str">
        <f t="shared" si="416"/>
        <v/>
      </c>
      <c r="F6664" s="134">
        <v>603.44192999999996</v>
      </c>
      <c r="G6664" s="134">
        <v>114.36920000000001</v>
      </c>
      <c r="H6664" s="138">
        <f t="shared" si="417"/>
        <v>-0.81047190406540026</v>
      </c>
      <c r="I6664" s="134">
        <v>92.472269999999995</v>
      </c>
      <c r="J6664" s="138">
        <f t="shared" si="418"/>
        <v>0.23679455473516553</v>
      </c>
      <c r="K6664" s="134">
        <v>2190.8888099999999</v>
      </c>
      <c r="L6664" s="134">
        <v>1134.33521</v>
      </c>
      <c r="M6664" s="138">
        <f t="shared" si="419"/>
        <v>-0.48224884584626637</v>
      </c>
    </row>
    <row r="6665" spans="1:13" x14ac:dyDescent="0.25">
      <c r="A6665" s="134" t="s">
        <v>270</v>
      </c>
      <c r="B6665" s="134" t="s">
        <v>511</v>
      </c>
      <c r="C6665" s="134">
        <v>0</v>
      </c>
      <c r="D6665" s="134">
        <v>0</v>
      </c>
      <c r="E6665" s="138" t="str">
        <f t="shared" si="416"/>
        <v/>
      </c>
      <c r="F6665" s="134">
        <v>0</v>
      </c>
      <c r="G6665" s="134">
        <v>0</v>
      </c>
      <c r="H6665" s="138" t="str">
        <f t="shared" si="417"/>
        <v/>
      </c>
      <c r="I6665" s="134">
        <v>0</v>
      </c>
      <c r="J6665" s="138" t="str">
        <f t="shared" si="418"/>
        <v/>
      </c>
      <c r="K6665" s="134">
        <v>2.8620000000000001</v>
      </c>
      <c r="L6665" s="134">
        <v>0</v>
      </c>
      <c r="M6665" s="138">
        <f t="shared" si="419"/>
        <v>-1</v>
      </c>
    </row>
    <row r="6666" spans="1:13" x14ac:dyDescent="0.25">
      <c r="A6666" s="134" t="s">
        <v>270</v>
      </c>
      <c r="B6666" s="134" t="s">
        <v>454</v>
      </c>
      <c r="C6666" s="134">
        <v>0</v>
      </c>
      <c r="D6666" s="134">
        <v>3.8541599999999998</v>
      </c>
      <c r="E6666" s="138" t="str">
        <f t="shared" si="416"/>
        <v/>
      </c>
      <c r="F6666" s="134">
        <v>3557.8344699999998</v>
      </c>
      <c r="G6666" s="134">
        <v>4754.3911200000002</v>
      </c>
      <c r="H6666" s="138">
        <f t="shared" si="417"/>
        <v>0.33631599786035027</v>
      </c>
      <c r="I6666" s="134">
        <v>10935.76469</v>
      </c>
      <c r="J6666" s="138">
        <f t="shared" si="418"/>
        <v>-0.56524383481407914</v>
      </c>
      <c r="K6666" s="134">
        <v>20285.760439999998</v>
      </c>
      <c r="L6666" s="134">
        <v>55281.84474</v>
      </c>
      <c r="M6666" s="138">
        <f t="shared" si="419"/>
        <v>1.7251551601188093</v>
      </c>
    </row>
    <row r="6667" spans="1:13" x14ac:dyDescent="0.25">
      <c r="A6667" s="134" t="s">
        <v>270</v>
      </c>
      <c r="B6667" s="134" t="s">
        <v>464</v>
      </c>
      <c r="C6667" s="134">
        <v>0</v>
      </c>
      <c r="D6667" s="134">
        <v>111.99866</v>
      </c>
      <c r="E6667" s="138" t="str">
        <f t="shared" si="416"/>
        <v/>
      </c>
      <c r="F6667" s="134">
        <v>273.25139999999999</v>
      </c>
      <c r="G6667" s="134">
        <v>384.54129</v>
      </c>
      <c r="H6667" s="138">
        <f t="shared" si="417"/>
        <v>0.40728021887536547</v>
      </c>
      <c r="I6667" s="134">
        <v>145.24409</v>
      </c>
      <c r="J6667" s="138">
        <f t="shared" si="418"/>
        <v>1.6475520621871773</v>
      </c>
      <c r="K6667" s="134">
        <v>2866.0181299999999</v>
      </c>
      <c r="L6667" s="134">
        <v>7403.8733199999997</v>
      </c>
      <c r="M6667" s="138">
        <f t="shared" si="419"/>
        <v>1.5833309435484972</v>
      </c>
    </row>
    <row r="6668" spans="1:13" x14ac:dyDescent="0.25">
      <c r="A6668" s="134" t="s">
        <v>270</v>
      </c>
      <c r="B6668" s="134" t="s">
        <v>472</v>
      </c>
      <c r="C6668" s="134">
        <v>0</v>
      </c>
      <c r="D6668" s="134">
        <v>0</v>
      </c>
      <c r="E6668" s="138" t="str">
        <f t="shared" si="416"/>
        <v/>
      </c>
      <c r="F6668" s="134">
        <v>78.318680000000001</v>
      </c>
      <c r="G6668" s="134">
        <v>22.6</v>
      </c>
      <c r="H6668" s="138">
        <f t="shared" si="417"/>
        <v>-0.71143538169948728</v>
      </c>
      <c r="I6668" s="134">
        <v>347.42943000000002</v>
      </c>
      <c r="J6668" s="138">
        <f t="shared" si="418"/>
        <v>-0.93495081864538654</v>
      </c>
      <c r="K6668" s="134">
        <v>1672.3571199999999</v>
      </c>
      <c r="L6668" s="134">
        <v>1505.8605299999999</v>
      </c>
      <c r="M6668" s="138">
        <f t="shared" si="419"/>
        <v>-9.9558035786040722E-2</v>
      </c>
    </row>
    <row r="6669" spans="1:13" x14ac:dyDescent="0.25">
      <c r="A6669" s="134" t="s">
        <v>270</v>
      </c>
      <c r="B6669" s="134" t="s">
        <v>471</v>
      </c>
      <c r="C6669" s="134">
        <v>0</v>
      </c>
      <c r="D6669" s="134">
        <v>0</v>
      </c>
      <c r="E6669" s="138" t="str">
        <f t="shared" si="416"/>
        <v/>
      </c>
      <c r="F6669" s="134">
        <v>96.290999999999997</v>
      </c>
      <c r="G6669" s="134">
        <v>93.03</v>
      </c>
      <c r="H6669" s="138">
        <f t="shared" si="417"/>
        <v>-3.386609340436797E-2</v>
      </c>
      <c r="I6669" s="134">
        <v>153.45904999999999</v>
      </c>
      <c r="J6669" s="138">
        <f t="shared" si="418"/>
        <v>-0.3937796434944697</v>
      </c>
      <c r="K6669" s="134">
        <v>959.13049999999998</v>
      </c>
      <c r="L6669" s="134">
        <v>1212.4577899999999</v>
      </c>
      <c r="M6669" s="138">
        <f t="shared" si="419"/>
        <v>0.26412181658283207</v>
      </c>
    </row>
    <row r="6670" spans="1:13" x14ac:dyDescent="0.25">
      <c r="A6670" s="134" t="s">
        <v>270</v>
      </c>
      <c r="B6670" s="134" t="s">
        <v>519</v>
      </c>
      <c r="C6670" s="134">
        <v>0</v>
      </c>
      <c r="D6670" s="134">
        <v>0</v>
      </c>
      <c r="E6670" s="138" t="str">
        <f t="shared" si="416"/>
        <v/>
      </c>
      <c r="F6670" s="134">
        <v>0</v>
      </c>
      <c r="G6670" s="134">
        <v>0</v>
      </c>
      <c r="H6670" s="138" t="str">
        <f t="shared" si="417"/>
        <v/>
      </c>
      <c r="I6670" s="134">
        <v>4.13</v>
      </c>
      <c r="J6670" s="138">
        <f t="shared" si="418"/>
        <v>-1</v>
      </c>
      <c r="K6670" s="134">
        <v>0</v>
      </c>
      <c r="L6670" s="134">
        <v>4.13</v>
      </c>
      <c r="M6670" s="138" t="str">
        <f t="shared" si="419"/>
        <v/>
      </c>
    </row>
    <row r="6671" spans="1:13" x14ac:dyDescent="0.25">
      <c r="A6671" s="134" t="s">
        <v>270</v>
      </c>
      <c r="B6671" s="134" t="s">
        <v>501</v>
      </c>
      <c r="C6671" s="134">
        <v>0</v>
      </c>
      <c r="D6671" s="134">
        <v>0</v>
      </c>
      <c r="E6671" s="138" t="str">
        <f t="shared" si="416"/>
        <v/>
      </c>
      <c r="F6671" s="134">
        <v>0</v>
      </c>
      <c r="G6671" s="134">
        <v>0</v>
      </c>
      <c r="H6671" s="138" t="str">
        <f t="shared" si="417"/>
        <v/>
      </c>
      <c r="I6671" s="134">
        <v>75.413070000000005</v>
      </c>
      <c r="J6671" s="138">
        <f t="shared" si="418"/>
        <v>-1</v>
      </c>
      <c r="K6671" s="134">
        <v>44.072949999999999</v>
      </c>
      <c r="L6671" s="134">
        <v>123.1776</v>
      </c>
      <c r="M6671" s="138">
        <f t="shared" si="419"/>
        <v>1.794857162953694</v>
      </c>
    </row>
    <row r="6672" spans="1:13" x14ac:dyDescent="0.25">
      <c r="A6672" s="134" t="s">
        <v>270</v>
      </c>
      <c r="B6672" s="134" t="s">
        <v>499</v>
      </c>
      <c r="C6672" s="134">
        <v>0</v>
      </c>
      <c r="D6672" s="134">
        <v>0</v>
      </c>
      <c r="E6672" s="138" t="str">
        <f t="shared" si="416"/>
        <v/>
      </c>
      <c r="F6672" s="134">
        <v>0</v>
      </c>
      <c r="G6672" s="134">
        <v>0</v>
      </c>
      <c r="H6672" s="138" t="str">
        <f t="shared" si="417"/>
        <v/>
      </c>
      <c r="I6672" s="134">
        <v>52.181600000000003</v>
      </c>
      <c r="J6672" s="138">
        <f t="shared" si="418"/>
        <v>-1</v>
      </c>
      <c r="K6672" s="134">
        <v>0</v>
      </c>
      <c r="L6672" s="134">
        <v>52.181600000000003</v>
      </c>
      <c r="M6672" s="138" t="str">
        <f t="shared" si="419"/>
        <v/>
      </c>
    </row>
    <row r="6673" spans="1:13" x14ac:dyDescent="0.25">
      <c r="A6673" s="134" t="s">
        <v>270</v>
      </c>
      <c r="B6673" s="134" t="s">
        <v>492</v>
      </c>
      <c r="C6673" s="134">
        <v>0</v>
      </c>
      <c r="D6673" s="134">
        <v>0</v>
      </c>
      <c r="E6673" s="138" t="str">
        <f t="shared" si="416"/>
        <v/>
      </c>
      <c r="F6673" s="134">
        <v>0</v>
      </c>
      <c r="G6673" s="134">
        <v>1.538</v>
      </c>
      <c r="H6673" s="138" t="str">
        <f t="shared" si="417"/>
        <v/>
      </c>
      <c r="I6673" s="134">
        <v>0</v>
      </c>
      <c r="J6673" s="138" t="str">
        <f t="shared" si="418"/>
        <v/>
      </c>
      <c r="K6673" s="134">
        <v>34.788220000000003</v>
      </c>
      <c r="L6673" s="134">
        <v>1.538</v>
      </c>
      <c r="M6673" s="138">
        <f t="shared" si="419"/>
        <v>-0.95578963223757929</v>
      </c>
    </row>
    <row r="6674" spans="1:13" x14ac:dyDescent="0.25">
      <c r="A6674" s="134" t="s">
        <v>270</v>
      </c>
      <c r="B6674" s="134" t="s">
        <v>451</v>
      </c>
      <c r="C6674" s="134">
        <v>0</v>
      </c>
      <c r="D6674" s="134">
        <v>46.890250000000002</v>
      </c>
      <c r="E6674" s="138" t="str">
        <f t="shared" si="416"/>
        <v/>
      </c>
      <c r="F6674" s="134">
        <v>203.99574000000001</v>
      </c>
      <c r="G6674" s="134">
        <v>766.84383000000003</v>
      </c>
      <c r="H6674" s="138">
        <f t="shared" si="417"/>
        <v>2.7591168815584091</v>
      </c>
      <c r="I6674" s="134">
        <v>429.34359000000001</v>
      </c>
      <c r="J6674" s="138">
        <f t="shared" si="418"/>
        <v>0.78608426412049148</v>
      </c>
      <c r="K6674" s="134">
        <v>4771.25324</v>
      </c>
      <c r="L6674" s="134">
        <v>5050.29907</v>
      </c>
      <c r="M6674" s="138">
        <f t="shared" si="419"/>
        <v>5.8484808071097127E-2</v>
      </c>
    </row>
    <row r="6675" spans="1:13" x14ac:dyDescent="0.25">
      <c r="A6675" s="134" t="s">
        <v>270</v>
      </c>
      <c r="B6675" s="134" t="s">
        <v>507</v>
      </c>
      <c r="C6675" s="134">
        <v>0</v>
      </c>
      <c r="D6675" s="134">
        <v>0</v>
      </c>
      <c r="E6675" s="138" t="str">
        <f t="shared" si="416"/>
        <v/>
      </c>
      <c r="F6675" s="134">
        <v>0</v>
      </c>
      <c r="G6675" s="134">
        <v>0</v>
      </c>
      <c r="H6675" s="138" t="str">
        <f t="shared" si="417"/>
        <v/>
      </c>
      <c r="I6675" s="134">
        <v>0</v>
      </c>
      <c r="J6675" s="138" t="str">
        <f t="shared" si="418"/>
        <v/>
      </c>
      <c r="K6675" s="134">
        <v>1.0469999999999999</v>
      </c>
      <c r="L6675" s="134">
        <v>0</v>
      </c>
      <c r="M6675" s="138">
        <f t="shared" si="419"/>
        <v>-1</v>
      </c>
    </row>
    <row r="6676" spans="1:13" x14ac:dyDescent="0.25">
      <c r="A6676" s="134" t="s">
        <v>270</v>
      </c>
      <c r="B6676" s="134" t="s">
        <v>486</v>
      </c>
      <c r="C6676" s="134">
        <v>0</v>
      </c>
      <c r="D6676" s="134">
        <v>0</v>
      </c>
      <c r="E6676" s="138" t="str">
        <f t="shared" si="416"/>
        <v/>
      </c>
      <c r="F6676" s="134">
        <v>0</v>
      </c>
      <c r="G6676" s="134">
        <v>0</v>
      </c>
      <c r="H6676" s="138" t="str">
        <f t="shared" si="417"/>
        <v/>
      </c>
      <c r="I6676" s="134">
        <v>0</v>
      </c>
      <c r="J6676" s="138" t="str">
        <f t="shared" si="418"/>
        <v/>
      </c>
      <c r="K6676" s="134">
        <v>88.635000000000005</v>
      </c>
      <c r="L6676" s="134">
        <v>21.363</v>
      </c>
      <c r="M6676" s="138">
        <f t="shared" si="419"/>
        <v>-0.75897783042816047</v>
      </c>
    </row>
    <row r="6677" spans="1:13" x14ac:dyDescent="0.25">
      <c r="A6677" s="134" t="s">
        <v>270</v>
      </c>
      <c r="B6677" s="134" t="s">
        <v>485</v>
      </c>
      <c r="C6677" s="134">
        <v>0</v>
      </c>
      <c r="D6677" s="134">
        <v>0</v>
      </c>
      <c r="E6677" s="138" t="str">
        <f t="shared" si="416"/>
        <v/>
      </c>
      <c r="F6677" s="134">
        <v>0</v>
      </c>
      <c r="G6677" s="134">
        <v>0</v>
      </c>
      <c r="H6677" s="138" t="str">
        <f t="shared" si="417"/>
        <v/>
      </c>
      <c r="I6677" s="134">
        <v>0</v>
      </c>
      <c r="J6677" s="138" t="str">
        <f t="shared" si="418"/>
        <v/>
      </c>
      <c r="K6677" s="134">
        <v>20.832799999999999</v>
      </c>
      <c r="L6677" s="134">
        <v>9.5000099999999996</v>
      </c>
      <c r="M6677" s="138">
        <f t="shared" si="419"/>
        <v>-0.54398784608885986</v>
      </c>
    </row>
    <row r="6678" spans="1:13" x14ac:dyDescent="0.25">
      <c r="A6678" s="134" t="s">
        <v>270</v>
      </c>
      <c r="B6678" s="134" t="s">
        <v>458</v>
      </c>
      <c r="C6678" s="134">
        <v>0</v>
      </c>
      <c r="D6678" s="134">
        <v>0</v>
      </c>
      <c r="E6678" s="138" t="str">
        <f t="shared" si="416"/>
        <v/>
      </c>
      <c r="F6678" s="134">
        <v>2131.83403</v>
      </c>
      <c r="G6678" s="134">
        <v>970.14729999999997</v>
      </c>
      <c r="H6678" s="138">
        <f t="shared" si="417"/>
        <v>-0.54492362616052248</v>
      </c>
      <c r="I6678" s="134">
        <v>653.06682000000001</v>
      </c>
      <c r="J6678" s="138">
        <f t="shared" si="418"/>
        <v>0.48552532495832512</v>
      </c>
      <c r="K6678" s="134">
        <v>11612.09699</v>
      </c>
      <c r="L6678" s="134">
        <v>7077.7905499999997</v>
      </c>
      <c r="M6678" s="138">
        <f t="shared" si="419"/>
        <v>-0.39048127516544284</v>
      </c>
    </row>
    <row r="6679" spans="1:13" x14ac:dyDescent="0.25">
      <c r="A6679" s="134" t="s">
        <v>270</v>
      </c>
      <c r="B6679" s="134" t="s">
        <v>494</v>
      </c>
      <c r="C6679" s="134">
        <v>0</v>
      </c>
      <c r="D6679" s="134">
        <v>0</v>
      </c>
      <c r="E6679" s="138" t="str">
        <f t="shared" si="416"/>
        <v/>
      </c>
      <c r="F6679" s="134">
        <v>0</v>
      </c>
      <c r="G6679" s="134">
        <v>0</v>
      </c>
      <c r="H6679" s="138" t="str">
        <f t="shared" si="417"/>
        <v/>
      </c>
      <c r="I6679" s="134">
        <v>0</v>
      </c>
      <c r="J6679" s="138" t="str">
        <f t="shared" si="418"/>
        <v/>
      </c>
      <c r="K6679" s="134">
        <v>0</v>
      </c>
      <c r="L6679" s="134">
        <v>11.17507</v>
      </c>
      <c r="M6679" s="138" t="str">
        <f t="shared" si="419"/>
        <v/>
      </c>
    </row>
    <row r="6680" spans="1:13" x14ac:dyDescent="0.25">
      <c r="A6680" s="134" t="s">
        <v>270</v>
      </c>
      <c r="B6680" s="134" t="s">
        <v>479</v>
      </c>
      <c r="C6680" s="134">
        <v>0</v>
      </c>
      <c r="D6680" s="134">
        <v>0</v>
      </c>
      <c r="E6680" s="138" t="str">
        <f t="shared" si="416"/>
        <v/>
      </c>
      <c r="F6680" s="134">
        <v>42.414000000000001</v>
      </c>
      <c r="G6680" s="134">
        <v>17.071999999999999</v>
      </c>
      <c r="H6680" s="138">
        <f t="shared" si="417"/>
        <v>-0.59749139435092191</v>
      </c>
      <c r="I6680" s="134">
        <v>116.66132</v>
      </c>
      <c r="J6680" s="138">
        <f t="shared" si="418"/>
        <v>-0.85366186496089713</v>
      </c>
      <c r="K6680" s="134">
        <v>355.26877999999999</v>
      </c>
      <c r="L6680" s="134">
        <v>306.59811999999999</v>
      </c>
      <c r="M6680" s="138">
        <f t="shared" si="419"/>
        <v>-0.1369967268162432</v>
      </c>
    </row>
    <row r="6681" spans="1:13" x14ac:dyDescent="0.25">
      <c r="A6681" s="134" t="s">
        <v>270</v>
      </c>
      <c r="B6681" s="134" t="s">
        <v>508</v>
      </c>
      <c r="C6681" s="134">
        <v>0</v>
      </c>
      <c r="D6681" s="134">
        <v>0</v>
      </c>
      <c r="E6681" s="138" t="str">
        <f t="shared" si="416"/>
        <v/>
      </c>
      <c r="F6681" s="134">
        <v>0</v>
      </c>
      <c r="G6681" s="134">
        <v>0</v>
      </c>
      <c r="H6681" s="138" t="str">
        <f t="shared" si="417"/>
        <v/>
      </c>
      <c r="I6681" s="134">
        <v>0</v>
      </c>
      <c r="J6681" s="138" t="str">
        <f t="shared" si="418"/>
        <v/>
      </c>
      <c r="K6681" s="134">
        <v>165.54062999999999</v>
      </c>
      <c r="L6681" s="134">
        <v>0</v>
      </c>
      <c r="M6681" s="138">
        <f t="shared" si="419"/>
        <v>-1</v>
      </c>
    </row>
    <row r="6682" spans="1:13" x14ac:dyDescent="0.25">
      <c r="A6682" s="134" t="s">
        <v>270</v>
      </c>
      <c r="B6682" s="134" t="s">
        <v>467</v>
      </c>
      <c r="C6682" s="134">
        <v>0</v>
      </c>
      <c r="D6682" s="134">
        <v>0</v>
      </c>
      <c r="E6682" s="138" t="str">
        <f t="shared" si="416"/>
        <v/>
      </c>
      <c r="F6682" s="134">
        <v>60.702750000000002</v>
      </c>
      <c r="G6682" s="134">
        <v>34.56</v>
      </c>
      <c r="H6682" s="138">
        <f t="shared" si="417"/>
        <v>-0.43066829756477254</v>
      </c>
      <c r="I6682" s="134">
        <v>118.03287</v>
      </c>
      <c r="J6682" s="138">
        <f t="shared" si="418"/>
        <v>-0.7072002061798548</v>
      </c>
      <c r="K6682" s="134">
        <v>584.44485999999995</v>
      </c>
      <c r="L6682" s="134">
        <v>998.95281999999997</v>
      </c>
      <c r="M6682" s="138">
        <f t="shared" si="419"/>
        <v>0.70923364780725429</v>
      </c>
    </row>
    <row r="6683" spans="1:13" x14ac:dyDescent="0.25">
      <c r="A6683" s="134" t="s">
        <v>270</v>
      </c>
      <c r="B6683" s="134" t="s">
        <v>455</v>
      </c>
      <c r="C6683" s="134">
        <v>0</v>
      </c>
      <c r="D6683" s="134">
        <v>92.245769999999993</v>
      </c>
      <c r="E6683" s="138" t="str">
        <f t="shared" si="416"/>
        <v/>
      </c>
      <c r="F6683" s="134">
        <v>869.66015000000004</v>
      </c>
      <c r="G6683" s="134">
        <v>1212.56943</v>
      </c>
      <c r="H6683" s="138">
        <f t="shared" si="417"/>
        <v>0.39430262499667257</v>
      </c>
      <c r="I6683" s="134">
        <v>1257.7200600000001</v>
      </c>
      <c r="J6683" s="138">
        <f t="shared" si="418"/>
        <v>-3.5898791341532732E-2</v>
      </c>
      <c r="K6683" s="134">
        <v>12892.385780000001</v>
      </c>
      <c r="L6683" s="134">
        <v>11574.51758</v>
      </c>
      <c r="M6683" s="138">
        <f t="shared" si="419"/>
        <v>-0.10222066128709972</v>
      </c>
    </row>
    <row r="6684" spans="1:13" x14ac:dyDescent="0.25">
      <c r="A6684" s="134" t="s">
        <v>270</v>
      </c>
      <c r="B6684" s="134" t="s">
        <v>489</v>
      </c>
      <c r="C6684" s="134">
        <v>0</v>
      </c>
      <c r="D6684" s="134">
        <v>0</v>
      </c>
      <c r="E6684" s="138" t="str">
        <f t="shared" si="416"/>
        <v/>
      </c>
      <c r="F6684" s="134">
        <v>0</v>
      </c>
      <c r="G6684" s="134">
        <v>0</v>
      </c>
      <c r="H6684" s="138" t="str">
        <f t="shared" si="417"/>
        <v/>
      </c>
      <c r="I6684" s="134">
        <v>0</v>
      </c>
      <c r="J6684" s="138" t="str">
        <f t="shared" si="418"/>
        <v/>
      </c>
      <c r="K6684" s="134">
        <v>0</v>
      </c>
      <c r="L6684" s="134">
        <v>23.918780000000002</v>
      </c>
      <c r="M6684" s="138" t="str">
        <f t="shared" si="419"/>
        <v/>
      </c>
    </row>
    <row r="6685" spans="1:13" x14ac:dyDescent="0.25">
      <c r="A6685" s="134" t="s">
        <v>270</v>
      </c>
      <c r="B6685" s="134" t="s">
        <v>510</v>
      </c>
      <c r="C6685" s="134">
        <v>0</v>
      </c>
      <c r="D6685" s="134">
        <v>0</v>
      </c>
      <c r="E6685" s="138" t="str">
        <f t="shared" si="416"/>
        <v/>
      </c>
      <c r="F6685" s="134">
        <v>0</v>
      </c>
      <c r="G6685" s="134">
        <v>0</v>
      </c>
      <c r="H6685" s="138" t="str">
        <f t="shared" si="417"/>
        <v/>
      </c>
      <c r="I6685" s="134">
        <v>0</v>
      </c>
      <c r="J6685" s="138" t="str">
        <f t="shared" si="418"/>
        <v/>
      </c>
      <c r="K6685" s="134">
        <v>14.878</v>
      </c>
      <c r="L6685" s="134">
        <v>0</v>
      </c>
      <c r="M6685" s="138">
        <f t="shared" si="419"/>
        <v>-1</v>
      </c>
    </row>
    <row r="6686" spans="1:13" x14ac:dyDescent="0.25">
      <c r="A6686" s="134" t="s">
        <v>270</v>
      </c>
      <c r="B6686" s="134" t="s">
        <v>459</v>
      </c>
      <c r="C6686" s="134">
        <v>0</v>
      </c>
      <c r="D6686" s="134">
        <v>13.828749999999999</v>
      </c>
      <c r="E6686" s="138" t="str">
        <f t="shared" si="416"/>
        <v/>
      </c>
      <c r="F6686" s="134">
        <v>102.59662</v>
      </c>
      <c r="G6686" s="134">
        <v>142.67875000000001</v>
      </c>
      <c r="H6686" s="138">
        <f t="shared" si="417"/>
        <v>0.39067690534054633</v>
      </c>
      <c r="I6686" s="134">
        <v>0</v>
      </c>
      <c r="J6686" s="138" t="str">
        <f t="shared" si="418"/>
        <v/>
      </c>
      <c r="K6686" s="134">
        <v>433.24081000000001</v>
      </c>
      <c r="L6686" s="134">
        <v>404.79133999999999</v>
      </c>
      <c r="M6686" s="138">
        <f t="shared" si="419"/>
        <v>-6.5666643915655132E-2</v>
      </c>
    </row>
    <row r="6687" spans="1:13" x14ac:dyDescent="0.25">
      <c r="A6687" s="134" t="s">
        <v>270</v>
      </c>
      <c r="B6687" s="134" t="s">
        <v>477</v>
      </c>
      <c r="C6687" s="134">
        <v>0</v>
      </c>
      <c r="D6687" s="134">
        <v>0</v>
      </c>
      <c r="E6687" s="138" t="str">
        <f t="shared" si="416"/>
        <v/>
      </c>
      <c r="F6687" s="134">
        <v>0</v>
      </c>
      <c r="G6687" s="134">
        <v>0</v>
      </c>
      <c r="H6687" s="138" t="str">
        <f t="shared" si="417"/>
        <v/>
      </c>
      <c r="I6687" s="134">
        <v>0</v>
      </c>
      <c r="J6687" s="138" t="str">
        <f t="shared" si="418"/>
        <v/>
      </c>
      <c r="K6687" s="134">
        <v>59.62</v>
      </c>
      <c r="L6687" s="134">
        <v>374.3</v>
      </c>
      <c r="M6687" s="138">
        <f t="shared" si="419"/>
        <v>5.2780945991278099</v>
      </c>
    </row>
    <row r="6688" spans="1:13" x14ac:dyDescent="0.25">
      <c r="A6688" s="134" t="s">
        <v>270</v>
      </c>
      <c r="B6688" s="134" t="s">
        <v>450</v>
      </c>
      <c r="C6688" s="134">
        <v>20.439699999999998</v>
      </c>
      <c r="D6688" s="134">
        <v>944.31330000000003</v>
      </c>
      <c r="E6688" s="138">
        <f t="shared" si="416"/>
        <v>45.199958903506413</v>
      </c>
      <c r="F6688" s="134">
        <v>9771.9453699999995</v>
      </c>
      <c r="G6688" s="134">
        <v>14249.799370000001</v>
      </c>
      <c r="H6688" s="138">
        <f t="shared" si="417"/>
        <v>0.4582356767719018</v>
      </c>
      <c r="I6688" s="134">
        <v>11730.594150000001</v>
      </c>
      <c r="J6688" s="138">
        <f t="shared" si="418"/>
        <v>0.21475512559608934</v>
      </c>
      <c r="K6688" s="134">
        <v>137768.91463000001</v>
      </c>
      <c r="L6688" s="134">
        <v>100641.97629999999</v>
      </c>
      <c r="M6688" s="138">
        <f t="shared" si="419"/>
        <v>-0.26948704959830905</v>
      </c>
    </row>
    <row r="6689" spans="1:13" x14ac:dyDescent="0.25">
      <c r="A6689" s="134" t="s">
        <v>270</v>
      </c>
      <c r="B6689" s="134" t="s">
        <v>453</v>
      </c>
      <c r="C6689" s="134">
        <v>0</v>
      </c>
      <c r="D6689" s="134">
        <v>25.30566</v>
      </c>
      <c r="E6689" s="138" t="str">
        <f t="shared" si="416"/>
        <v/>
      </c>
      <c r="F6689" s="134">
        <v>2323.0905600000001</v>
      </c>
      <c r="G6689" s="134">
        <v>2441.8957399999999</v>
      </c>
      <c r="H6689" s="138">
        <f t="shared" si="417"/>
        <v>5.114100244116182E-2</v>
      </c>
      <c r="I6689" s="134">
        <v>2299.83158</v>
      </c>
      <c r="J6689" s="138">
        <f t="shared" si="418"/>
        <v>6.1771549375802426E-2</v>
      </c>
      <c r="K6689" s="134">
        <v>32409.159029999999</v>
      </c>
      <c r="L6689" s="134">
        <v>18805.964489999998</v>
      </c>
      <c r="M6689" s="138">
        <f t="shared" si="419"/>
        <v>-0.41973303063519818</v>
      </c>
    </row>
    <row r="6690" spans="1:13" x14ac:dyDescent="0.25">
      <c r="A6690" s="134" t="s">
        <v>270</v>
      </c>
      <c r="B6690" s="134" t="s">
        <v>480</v>
      </c>
      <c r="C6690" s="134">
        <v>0</v>
      </c>
      <c r="D6690" s="134">
        <v>0</v>
      </c>
      <c r="E6690" s="138" t="str">
        <f t="shared" si="416"/>
        <v/>
      </c>
      <c r="F6690" s="134">
        <v>13.973000000000001</v>
      </c>
      <c r="G6690" s="134">
        <v>0</v>
      </c>
      <c r="H6690" s="138">
        <f t="shared" si="417"/>
        <v>-1</v>
      </c>
      <c r="I6690" s="134">
        <v>0</v>
      </c>
      <c r="J6690" s="138" t="str">
        <f t="shared" si="418"/>
        <v/>
      </c>
      <c r="K6690" s="134">
        <v>13.973000000000001</v>
      </c>
      <c r="L6690" s="134">
        <v>0</v>
      </c>
      <c r="M6690" s="138">
        <f t="shared" si="419"/>
        <v>-1</v>
      </c>
    </row>
    <row r="6691" spans="1:13" x14ac:dyDescent="0.25">
      <c r="A6691" s="134" t="s">
        <v>270</v>
      </c>
      <c r="B6691" s="134" t="s">
        <v>487</v>
      </c>
      <c r="C6691" s="134">
        <v>0</v>
      </c>
      <c r="D6691" s="134">
        <v>0</v>
      </c>
      <c r="E6691" s="138" t="str">
        <f t="shared" si="416"/>
        <v/>
      </c>
      <c r="F6691" s="134">
        <v>0</v>
      </c>
      <c r="G6691" s="134">
        <v>19</v>
      </c>
      <c r="H6691" s="138" t="str">
        <f t="shared" si="417"/>
        <v/>
      </c>
      <c r="I6691" s="134">
        <v>0</v>
      </c>
      <c r="J6691" s="138" t="str">
        <f t="shared" si="418"/>
        <v/>
      </c>
      <c r="K6691" s="134">
        <v>0</v>
      </c>
      <c r="L6691" s="134">
        <v>42.619489999999999</v>
      </c>
      <c r="M6691" s="138" t="str">
        <f t="shared" si="419"/>
        <v/>
      </c>
    </row>
    <row r="6692" spans="1:13" x14ac:dyDescent="0.25">
      <c r="A6692" s="134" t="s">
        <v>270</v>
      </c>
      <c r="B6692" s="134" t="s">
        <v>481</v>
      </c>
      <c r="C6692" s="134">
        <v>0</v>
      </c>
      <c r="D6692" s="134">
        <v>0</v>
      </c>
      <c r="E6692" s="138" t="str">
        <f t="shared" si="416"/>
        <v/>
      </c>
      <c r="F6692" s="134">
        <v>1.0049999999999999</v>
      </c>
      <c r="G6692" s="134">
        <v>0</v>
      </c>
      <c r="H6692" s="138">
        <f t="shared" si="417"/>
        <v>-1</v>
      </c>
      <c r="I6692" s="134">
        <v>0</v>
      </c>
      <c r="J6692" s="138" t="str">
        <f t="shared" si="418"/>
        <v/>
      </c>
      <c r="K6692" s="134">
        <v>109.1447</v>
      </c>
      <c r="L6692" s="134">
        <v>0</v>
      </c>
      <c r="M6692" s="138">
        <f t="shared" si="419"/>
        <v>-1</v>
      </c>
    </row>
    <row r="6693" spans="1:13" x14ac:dyDescent="0.25">
      <c r="A6693" s="134" t="s">
        <v>270</v>
      </c>
      <c r="B6693" s="134" t="s">
        <v>461</v>
      </c>
      <c r="C6693" s="134">
        <v>0</v>
      </c>
      <c r="D6693" s="134">
        <v>0</v>
      </c>
      <c r="E6693" s="138" t="str">
        <f t="shared" si="416"/>
        <v/>
      </c>
      <c r="F6693" s="134">
        <v>585.65448000000004</v>
      </c>
      <c r="G6693" s="134">
        <v>864.40968999999996</v>
      </c>
      <c r="H6693" s="138">
        <f t="shared" si="417"/>
        <v>0.47597212950543799</v>
      </c>
      <c r="I6693" s="134">
        <v>925.89549</v>
      </c>
      <c r="J6693" s="138">
        <f t="shared" si="418"/>
        <v>-6.6406846846181367E-2</v>
      </c>
      <c r="K6693" s="134">
        <v>5836.6558500000001</v>
      </c>
      <c r="L6693" s="134">
        <v>4746.9514300000001</v>
      </c>
      <c r="M6693" s="138">
        <f t="shared" si="419"/>
        <v>-0.18670013240544236</v>
      </c>
    </row>
    <row r="6694" spans="1:13" x14ac:dyDescent="0.25">
      <c r="A6694" s="134" t="s">
        <v>270</v>
      </c>
      <c r="B6694" s="134" t="s">
        <v>523</v>
      </c>
      <c r="C6694" s="134">
        <v>0</v>
      </c>
      <c r="D6694" s="134">
        <v>0</v>
      </c>
      <c r="E6694" s="138" t="str">
        <f t="shared" si="416"/>
        <v/>
      </c>
      <c r="F6694" s="134">
        <v>0</v>
      </c>
      <c r="G6694" s="134">
        <v>0</v>
      </c>
      <c r="H6694" s="138" t="str">
        <f t="shared" si="417"/>
        <v/>
      </c>
      <c r="I6694" s="134">
        <v>0</v>
      </c>
      <c r="J6694" s="138" t="str">
        <f t="shared" si="418"/>
        <v/>
      </c>
      <c r="K6694" s="134">
        <v>148.90382</v>
      </c>
      <c r="L6694" s="134">
        <v>0</v>
      </c>
      <c r="M6694" s="138">
        <f t="shared" si="419"/>
        <v>-1</v>
      </c>
    </row>
    <row r="6695" spans="1:13" x14ac:dyDescent="0.25">
      <c r="A6695" s="134" t="s">
        <v>270</v>
      </c>
      <c r="B6695" s="134" t="s">
        <v>497</v>
      </c>
      <c r="C6695" s="134">
        <v>0</v>
      </c>
      <c r="D6695" s="134">
        <v>0</v>
      </c>
      <c r="E6695" s="138" t="str">
        <f t="shared" si="416"/>
        <v/>
      </c>
      <c r="F6695" s="134">
        <v>3.78</v>
      </c>
      <c r="G6695" s="134">
        <v>0</v>
      </c>
      <c r="H6695" s="138">
        <f t="shared" si="417"/>
        <v>-1</v>
      </c>
      <c r="I6695" s="134">
        <v>0</v>
      </c>
      <c r="J6695" s="138" t="str">
        <f t="shared" si="418"/>
        <v/>
      </c>
      <c r="K6695" s="134">
        <v>40.981290000000001</v>
      </c>
      <c r="L6695" s="134">
        <v>18.72766</v>
      </c>
      <c r="M6695" s="138">
        <f t="shared" si="419"/>
        <v>-0.54301926562097003</v>
      </c>
    </row>
    <row r="6696" spans="1:13" x14ac:dyDescent="0.25">
      <c r="A6696" s="134" t="s">
        <v>270</v>
      </c>
      <c r="B6696" s="134" t="s">
        <v>490</v>
      </c>
      <c r="C6696" s="134">
        <v>0</v>
      </c>
      <c r="D6696" s="134">
        <v>0</v>
      </c>
      <c r="E6696" s="138" t="str">
        <f t="shared" si="416"/>
        <v/>
      </c>
      <c r="F6696" s="134">
        <v>1116.54483</v>
      </c>
      <c r="G6696" s="134">
        <v>111.88795</v>
      </c>
      <c r="H6696" s="138">
        <f t="shared" si="417"/>
        <v>-0.89979090226050307</v>
      </c>
      <c r="I6696" s="134">
        <v>124.31752</v>
      </c>
      <c r="J6696" s="138">
        <f t="shared" si="418"/>
        <v>-9.9982448169815497E-2</v>
      </c>
      <c r="K6696" s="134">
        <v>4991.1661899999999</v>
      </c>
      <c r="L6696" s="134">
        <v>777.08700999999996</v>
      </c>
      <c r="M6696" s="138">
        <f t="shared" si="419"/>
        <v>-0.84430752645405305</v>
      </c>
    </row>
    <row r="6697" spans="1:13" x14ac:dyDescent="0.25">
      <c r="A6697" s="134" t="s">
        <v>270</v>
      </c>
      <c r="B6697" s="134" t="s">
        <v>469</v>
      </c>
      <c r="C6697" s="134">
        <v>0</v>
      </c>
      <c r="D6697" s="134">
        <v>0</v>
      </c>
      <c r="E6697" s="138" t="str">
        <f t="shared" si="416"/>
        <v/>
      </c>
      <c r="F6697" s="134">
        <v>679.81590000000006</v>
      </c>
      <c r="G6697" s="134">
        <v>1527.85194</v>
      </c>
      <c r="H6697" s="138">
        <f t="shared" si="417"/>
        <v>1.24744955215081</v>
      </c>
      <c r="I6697" s="134">
        <v>901.57213999999999</v>
      </c>
      <c r="J6697" s="138">
        <f t="shared" si="418"/>
        <v>0.6946530091313603</v>
      </c>
      <c r="K6697" s="134">
        <v>7536.6595699999998</v>
      </c>
      <c r="L6697" s="134">
        <v>8320.1875999999993</v>
      </c>
      <c r="M6697" s="138">
        <f t="shared" si="419"/>
        <v>0.10396224251906871</v>
      </c>
    </row>
    <row r="6698" spans="1:13" x14ac:dyDescent="0.25">
      <c r="A6698" s="134" t="s">
        <v>270</v>
      </c>
      <c r="B6698" s="134" t="s">
        <v>452</v>
      </c>
      <c r="C6698" s="134">
        <v>0</v>
      </c>
      <c r="D6698" s="134">
        <v>87.993269999999995</v>
      </c>
      <c r="E6698" s="138" t="str">
        <f t="shared" si="416"/>
        <v/>
      </c>
      <c r="F6698" s="134">
        <v>1032.6173200000001</v>
      </c>
      <c r="G6698" s="134">
        <v>679.21204</v>
      </c>
      <c r="H6698" s="138">
        <f t="shared" si="417"/>
        <v>-0.34224225485584536</v>
      </c>
      <c r="I6698" s="134">
        <v>1329.30825</v>
      </c>
      <c r="J6698" s="138">
        <f t="shared" si="418"/>
        <v>-0.48904850323467108</v>
      </c>
      <c r="K6698" s="134">
        <v>7133.4571400000004</v>
      </c>
      <c r="L6698" s="134">
        <v>7887.6725299999998</v>
      </c>
      <c r="M6698" s="138">
        <f t="shared" si="419"/>
        <v>0.10572929439371381</v>
      </c>
    </row>
    <row r="6699" spans="1:13" x14ac:dyDescent="0.25">
      <c r="A6699" s="134" t="s">
        <v>270</v>
      </c>
      <c r="B6699" s="134" t="s">
        <v>460</v>
      </c>
      <c r="C6699" s="134">
        <v>0</v>
      </c>
      <c r="D6699" s="134">
        <v>7.1373300000000004</v>
      </c>
      <c r="E6699" s="138" t="str">
        <f t="shared" si="416"/>
        <v/>
      </c>
      <c r="F6699" s="134">
        <v>641.38904000000002</v>
      </c>
      <c r="G6699" s="134">
        <v>1559.93281</v>
      </c>
      <c r="H6699" s="138">
        <f t="shared" si="417"/>
        <v>1.4321164109695421</v>
      </c>
      <c r="I6699" s="134">
        <v>960.21015</v>
      </c>
      <c r="J6699" s="138">
        <f t="shared" si="418"/>
        <v>0.62457438093109108</v>
      </c>
      <c r="K6699" s="134">
        <v>11021.117920000001</v>
      </c>
      <c r="L6699" s="134">
        <v>8038.3300900000004</v>
      </c>
      <c r="M6699" s="138">
        <f t="shared" si="419"/>
        <v>-0.27064294671842148</v>
      </c>
    </row>
    <row r="6700" spans="1:13" x14ac:dyDescent="0.25">
      <c r="A6700" s="134" t="s">
        <v>270</v>
      </c>
      <c r="B6700" s="134" t="s">
        <v>483</v>
      </c>
      <c r="C6700" s="134">
        <v>0</v>
      </c>
      <c r="D6700" s="134">
        <v>0</v>
      </c>
      <c r="E6700" s="138" t="str">
        <f t="shared" si="416"/>
        <v/>
      </c>
      <c r="F6700" s="134">
        <v>45.98395</v>
      </c>
      <c r="G6700" s="134">
        <v>81.024389999999997</v>
      </c>
      <c r="H6700" s="138">
        <f t="shared" si="417"/>
        <v>0.76201457247583115</v>
      </c>
      <c r="I6700" s="134">
        <v>25.02852</v>
      </c>
      <c r="J6700" s="138">
        <f t="shared" si="418"/>
        <v>2.2372825081147427</v>
      </c>
      <c r="K6700" s="134">
        <v>945.07879000000003</v>
      </c>
      <c r="L6700" s="134">
        <v>372.13625999999999</v>
      </c>
      <c r="M6700" s="138">
        <f t="shared" si="419"/>
        <v>-0.606237846053026</v>
      </c>
    </row>
    <row r="6701" spans="1:13" x14ac:dyDescent="0.25">
      <c r="A6701" s="134" t="s">
        <v>270</v>
      </c>
      <c r="B6701" s="134" t="s">
        <v>482</v>
      </c>
      <c r="C6701" s="134">
        <v>0</v>
      </c>
      <c r="D6701" s="134">
        <v>0</v>
      </c>
      <c r="E6701" s="138" t="str">
        <f t="shared" si="416"/>
        <v/>
      </c>
      <c r="F6701" s="134">
        <v>0</v>
      </c>
      <c r="G6701" s="134">
        <v>23.92746</v>
      </c>
      <c r="H6701" s="138" t="str">
        <f t="shared" si="417"/>
        <v/>
      </c>
      <c r="I6701" s="134">
        <v>24.96</v>
      </c>
      <c r="J6701" s="138">
        <f t="shared" si="418"/>
        <v>-4.1367788461538546E-2</v>
      </c>
      <c r="K6701" s="134">
        <v>114.20244</v>
      </c>
      <c r="L6701" s="134">
        <v>164.39982000000001</v>
      </c>
      <c r="M6701" s="138">
        <f t="shared" si="419"/>
        <v>0.43954735117743549</v>
      </c>
    </row>
    <row r="6702" spans="1:13" x14ac:dyDescent="0.25">
      <c r="A6702" s="134" t="s">
        <v>270</v>
      </c>
      <c r="B6702" s="134" t="s">
        <v>457</v>
      </c>
      <c r="C6702" s="134">
        <v>0</v>
      </c>
      <c r="D6702" s="134">
        <v>32.1</v>
      </c>
      <c r="E6702" s="138" t="str">
        <f t="shared" si="416"/>
        <v/>
      </c>
      <c r="F6702" s="134">
        <v>458.36937999999998</v>
      </c>
      <c r="G6702" s="134">
        <v>409.30898000000002</v>
      </c>
      <c r="H6702" s="138">
        <f t="shared" si="417"/>
        <v>-0.10703245491660018</v>
      </c>
      <c r="I6702" s="134">
        <v>426.34658999999999</v>
      </c>
      <c r="J6702" s="138">
        <f t="shared" si="418"/>
        <v>-3.9961877025919135E-2</v>
      </c>
      <c r="K6702" s="134">
        <v>2723.6541200000001</v>
      </c>
      <c r="L6702" s="134">
        <v>2714.2046099999998</v>
      </c>
      <c r="M6702" s="138">
        <f t="shared" si="419"/>
        <v>-3.4694236432636361E-3</v>
      </c>
    </row>
    <row r="6703" spans="1:13" x14ac:dyDescent="0.25">
      <c r="A6703" s="134" t="s">
        <v>270</v>
      </c>
      <c r="B6703" s="134" t="s">
        <v>468</v>
      </c>
      <c r="C6703" s="134">
        <v>0</v>
      </c>
      <c r="D6703" s="134">
        <v>0</v>
      </c>
      <c r="E6703" s="138" t="str">
        <f t="shared" si="416"/>
        <v/>
      </c>
      <c r="F6703" s="134">
        <v>0</v>
      </c>
      <c r="G6703" s="134">
        <v>0</v>
      </c>
      <c r="H6703" s="138" t="str">
        <f t="shared" si="417"/>
        <v/>
      </c>
      <c r="I6703" s="134">
        <v>0</v>
      </c>
      <c r="J6703" s="138" t="str">
        <f t="shared" si="418"/>
        <v/>
      </c>
      <c r="K6703" s="134">
        <v>0</v>
      </c>
      <c r="L6703" s="134">
        <v>336.75</v>
      </c>
      <c r="M6703" s="138" t="str">
        <f t="shared" si="419"/>
        <v/>
      </c>
    </row>
    <row r="6704" spans="1:13" x14ac:dyDescent="0.25">
      <c r="A6704" s="134" t="s">
        <v>270</v>
      </c>
      <c r="B6704" s="134" t="s">
        <v>462</v>
      </c>
      <c r="C6704" s="134">
        <v>0</v>
      </c>
      <c r="D6704" s="134">
        <v>15.99</v>
      </c>
      <c r="E6704" s="138" t="str">
        <f t="shared" si="416"/>
        <v/>
      </c>
      <c r="F6704" s="134">
        <v>680.88579000000004</v>
      </c>
      <c r="G6704" s="134">
        <v>1250.8326199999999</v>
      </c>
      <c r="H6704" s="138">
        <f t="shared" si="417"/>
        <v>0.83706671275956546</v>
      </c>
      <c r="I6704" s="134">
        <v>1175.0461</v>
      </c>
      <c r="J6704" s="138">
        <f t="shared" si="418"/>
        <v>6.4496635493705101E-2</v>
      </c>
      <c r="K6704" s="134">
        <v>12376.340099999999</v>
      </c>
      <c r="L6704" s="134">
        <v>11313.93993</v>
      </c>
      <c r="M6704" s="138">
        <f t="shared" si="419"/>
        <v>-8.5841222963806474E-2</v>
      </c>
    </row>
    <row r="6705" spans="1:13" x14ac:dyDescent="0.25">
      <c r="A6705" s="134" t="s">
        <v>270</v>
      </c>
      <c r="B6705" s="134" t="s">
        <v>473</v>
      </c>
      <c r="C6705" s="134">
        <v>0</v>
      </c>
      <c r="D6705" s="134">
        <v>0</v>
      </c>
      <c r="E6705" s="138" t="str">
        <f t="shared" si="416"/>
        <v/>
      </c>
      <c r="F6705" s="134">
        <v>0</v>
      </c>
      <c r="G6705" s="134">
        <v>0</v>
      </c>
      <c r="H6705" s="138" t="str">
        <f t="shared" si="417"/>
        <v/>
      </c>
      <c r="I6705" s="134">
        <v>0</v>
      </c>
      <c r="J6705" s="138" t="str">
        <f t="shared" si="418"/>
        <v/>
      </c>
      <c r="K6705" s="134">
        <v>7.6825000000000001</v>
      </c>
      <c r="L6705" s="134">
        <v>0</v>
      </c>
      <c r="M6705" s="138">
        <f t="shared" si="419"/>
        <v>-1</v>
      </c>
    </row>
    <row r="6706" spans="1:13" x14ac:dyDescent="0.25">
      <c r="A6706" s="134" t="s">
        <v>270</v>
      </c>
      <c r="B6706" s="134" t="s">
        <v>509</v>
      </c>
      <c r="C6706" s="134">
        <v>0</v>
      </c>
      <c r="D6706" s="134">
        <v>0</v>
      </c>
      <c r="E6706" s="138" t="str">
        <f t="shared" si="416"/>
        <v/>
      </c>
      <c r="F6706" s="134">
        <v>0</v>
      </c>
      <c r="G6706" s="134">
        <v>0</v>
      </c>
      <c r="H6706" s="138" t="str">
        <f t="shared" si="417"/>
        <v/>
      </c>
      <c r="I6706" s="134">
        <v>0</v>
      </c>
      <c r="J6706" s="138" t="str">
        <f t="shared" si="418"/>
        <v/>
      </c>
      <c r="K6706" s="134">
        <v>39.031269999999999</v>
      </c>
      <c r="L6706" s="134">
        <v>0</v>
      </c>
      <c r="M6706" s="138">
        <f t="shared" si="419"/>
        <v>-1</v>
      </c>
    </row>
    <row r="6707" spans="1:13" x14ac:dyDescent="0.25">
      <c r="A6707" s="134" t="s">
        <v>270</v>
      </c>
      <c r="B6707" s="134" t="s">
        <v>506</v>
      </c>
      <c r="C6707" s="134">
        <v>0</v>
      </c>
      <c r="D6707" s="134">
        <v>0</v>
      </c>
      <c r="E6707" s="138" t="str">
        <f t="shared" si="416"/>
        <v/>
      </c>
      <c r="F6707" s="134">
        <v>0</v>
      </c>
      <c r="G6707" s="134">
        <v>2.81</v>
      </c>
      <c r="H6707" s="138" t="str">
        <f t="shared" si="417"/>
        <v/>
      </c>
      <c r="I6707" s="134">
        <v>0</v>
      </c>
      <c r="J6707" s="138" t="str">
        <f t="shared" si="418"/>
        <v/>
      </c>
      <c r="K6707" s="134">
        <v>76.3292</v>
      </c>
      <c r="L6707" s="134">
        <v>2.81</v>
      </c>
      <c r="M6707" s="138">
        <f t="shared" si="419"/>
        <v>-0.96318577949198991</v>
      </c>
    </row>
    <row r="6708" spans="1:13" x14ac:dyDescent="0.25">
      <c r="A6708" s="134" t="s">
        <v>270</v>
      </c>
      <c r="B6708" s="134" t="s">
        <v>484</v>
      </c>
      <c r="C6708" s="134">
        <v>0</v>
      </c>
      <c r="D6708" s="134">
        <v>0</v>
      </c>
      <c r="E6708" s="138" t="str">
        <f t="shared" si="416"/>
        <v/>
      </c>
      <c r="F6708" s="134">
        <v>0</v>
      </c>
      <c r="G6708" s="134">
        <v>0</v>
      </c>
      <c r="H6708" s="138" t="str">
        <f t="shared" si="417"/>
        <v/>
      </c>
      <c r="I6708" s="134">
        <v>0</v>
      </c>
      <c r="J6708" s="138" t="str">
        <f t="shared" si="418"/>
        <v/>
      </c>
      <c r="K6708" s="134">
        <v>0</v>
      </c>
      <c r="L6708" s="134">
        <v>3.528</v>
      </c>
      <c r="M6708" s="138" t="str">
        <f t="shared" si="419"/>
        <v/>
      </c>
    </row>
    <row r="6709" spans="1:13" x14ac:dyDescent="0.25">
      <c r="A6709" s="134" t="s">
        <v>270</v>
      </c>
      <c r="B6709" s="134" t="s">
        <v>491</v>
      </c>
      <c r="C6709" s="134">
        <v>0</v>
      </c>
      <c r="D6709" s="134">
        <v>0</v>
      </c>
      <c r="E6709" s="138" t="str">
        <f t="shared" si="416"/>
        <v/>
      </c>
      <c r="F6709" s="134">
        <v>0</v>
      </c>
      <c r="G6709" s="134">
        <v>0</v>
      </c>
      <c r="H6709" s="138" t="str">
        <f t="shared" si="417"/>
        <v/>
      </c>
      <c r="I6709" s="134">
        <v>58.633099999999999</v>
      </c>
      <c r="J6709" s="138">
        <f t="shared" si="418"/>
        <v>-1</v>
      </c>
      <c r="K6709" s="134">
        <v>28.308260000000001</v>
      </c>
      <c r="L6709" s="134">
        <v>65.879850000000005</v>
      </c>
      <c r="M6709" s="138">
        <f t="shared" si="419"/>
        <v>1.3272306386899091</v>
      </c>
    </row>
    <row r="6710" spans="1:13" x14ac:dyDescent="0.25">
      <c r="A6710" s="134" t="s">
        <v>270</v>
      </c>
      <c r="B6710" s="134" t="s">
        <v>456</v>
      </c>
      <c r="C6710" s="134">
        <v>0</v>
      </c>
      <c r="D6710" s="134">
        <v>0</v>
      </c>
      <c r="E6710" s="138" t="str">
        <f t="shared" si="416"/>
        <v/>
      </c>
      <c r="F6710" s="134">
        <v>102.36066</v>
      </c>
      <c r="G6710" s="134">
        <v>44.995040000000003</v>
      </c>
      <c r="H6710" s="138">
        <f t="shared" si="417"/>
        <v>-0.56042643726603558</v>
      </c>
      <c r="I6710" s="134">
        <v>466.02015999999998</v>
      </c>
      <c r="J6710" s="138">
        <f t="shared" si="418"/>
        <v>-0.90344829717237984</v>
      </c>
      <c r="K6710" s="134">
        <v>1241.04982</v>
      </c>
      <c r="L6710" s="134">
        <v>2456.3790399999998</v>
      </c>
      <c r="M6710" s="138">
        <f t="shared" si="419"/>
        <v>0.97927512692439689</v>
      </c>
    </row>
    <row r="6711" spans="1:13" x14ac:dyDescent="0.25">
      <c r="A6711" s="134" t="s">
        <v>270</v>
      </c>
      <c r="B6711" s="134" t="s">
        <v>470</v>
      </c>
      <c r="C6711" s="134">
        <v>0</v>
      </c>
      <c r="D6711" s="134">
        <v>0.29738999999999999</v>
      </c>
      <c r="E6711" s="138" t="str">
        <f t="shared" si="416"/>
        <v/>
      </c>
      <c r="F6711" s="134">
        <v>46.404760000000003</v>
      </c>
      <c r="G6711" s="134">
        <v>26.31204</v>
      </c>
      <c r="H6711" s="138">
        <f t="shared" si="417"/>
        <v>-0.43298833998925979</v>
      </c>
      <c r="I6711" s="134">
        <v>51.438969999999998</v>
      </c>
      <c r="J6711" s="138">
        <f t="shared" si="418"/>
        <v>-0.48848042641600331</v>
      </c>
      <c r="K6711" s="134">
        <v>243.42383000000001</v>
      </c>
      <c r="L6711" s="134">
        <v>216.74772999999999</v>
      </c>
      <c r="M6711" s="138">
        <f t="shared" si="419"/>
        <v>-0.10958705234405364</v>
      </c>
    </row>
    <row r="6712" spans="1:13" x14ac:dyDescent="0.25">
      <c r="A6712" s="134" t="s">
        <v>270</v>
      </c>
      <c r="B6712" s="134" t="s">
        <v>516</v>
      </c>
      <c r="C6712" s="134">
        <v>0</v>
      </c>
      <c r="D6712" s="134">
        <v>0</v>
      </c>
      <c r="E6712" s="138" t="str">
        <f t="shared" si="416"/>
        <v/>
      </c>
      <c r="F6712" s="134">
        <v>0</v>
      </c>
      <c r="G6712" s="134">
        <v>0</v>
      </c>
      <c r="H6712" s="138" t="str">
        <f t="shared" si="417"/>
        <v/>
      </c>
      <c r="I6712" s="134">
        <v>0</v>
      </c>
      <c r="J6712" s="138" t="str">
        <f t="shared" si="418"/>
        <v/>
      </c>
      <c r="K6712" s="134">
        <v>59.191630000000004</v>
      </c>
      <c r="L6712" s="134">
        <v>4.3189000000000002</v>
      </c>
      <c r="M6712" s="138">
        <f t="shared" si="419"/>
        <v>-0.92703529198300505</v>
      </c>
    </row>
    <row r="6713" spans="1:13" x14ac:dyDescent="0.25">
      <c r="A6713" s="134" t="s">
        <v>270</v>
      </c>
      <c r="B6713" s="134" t="s">
        <v>503</v>
      </c>
      <c r="C6713" s="134">
        <v>0</v>
      </c>
      <c r="D6713" s="134">
        <v>0</v>
      </c>
      <c r="E6713" s="138" t="str">
        <f t="shared" si="416"/>
        <v/>
      </c>
      <c r="F6713" s="134">
        <v>1.53</v>
      </c>
      <c r="G6713" s="134">
        <v>124.717</v>
      </c>
      <c r="H6713" s="138">
        <f t="shared" si="417"/>
        <v>80.514379084967317</v>
      </c>
      <c r="I6713" s="134">
        <v>0</v>
      </c>
      <c r="J6713" s="138" t="str">
        <f t="shared" si="418"/>
        <v/>
      </c>
      <c r="K6713" s="134">
        <v>44.711289999999998</v>
      </c>
      <c r="L6713" s="134">
        <v>222.012</v>
      </c>
      <c r="M6713" s="138">
        <f t="shared" si="419"/>
        <v>3.9654572704120143</v>
      </c>
    </row>
    <row r="6714" spans="1:13" x14ac:dyDescent="0.25">
      <c r="A6714" s="134" t="s">
        <v>270</v>
      </c>
      <c r="B6714" s="134" t="s">
        <v>496</v>
      </c>
      <c r="C6714" s="134">
        <v>0</v>
      </c>
      <c r="D6714" s="134">
        <v>0</v>
      </c>
      <c r="E6714" s="138" t="str">
        <f t="shared" si="416"/>
        <v/>
      </c>
      <c r="F6714" s="134">
        <v>78</v>
      </c>
      <c r="G6714" s="134">
        <v>0</v>
      </c>
      <c r="H6714" s="138">
        <f t="shared" si="417"/>
        <v>-1</v>
      </c>
      <c r="I6714" s="134">
        <v>28.029109999999999</v>
      </c>
      <c r="J6714" s="138">
        <f t="shared" si="418"/>
        <v>-1</v>
      </c>
      <c r="K6714" s="134">
        <v>330.11455999999998</v>
      </c>
      <c r="L6714" s="134">
        <v>44.341610000000003</v>
      </c>
      <c r="M6714" s="138">
        <f t="shared" si="419"/>
        <v>-0.86567811489441726</v>
      </c>
    </row>
    <row r="6715" spans="1:13" x14ac:dyDescent="0.25">
      <c r="A6715" s="134" t="s">
        <v>270</v>
      </c>
      <c r="B6715" s="134" t="s">
        <v>474</v>
      </c>
      <c r="C6715" s="134">
        <v>0</v>
      </c>
      <c r="D6715" s="134">
        <v>0</v>
      </c>
      <c r="E6715" s="138" t="str">
        <f t="shared" si="416"/>
        <v/>
      </c>
      <c r="F6715" s="134">
        <v>0</v>
      </c>
      <c r="G6715" s="134">
        <v>0</v>
      </c>
      <c r="H6715" s="138" t="str">
        <f t="shared" si="417"/>
        <v/>
      </c>
      <c r="I6715" s="134">
        <v>0</v>
      </c>
      <c r="J6715" s="138" t="str">
        <f t="shared" si="418"/>
        <v/>
      </c>
      <c r="K6715" s="134">
        <v>0</v>
      </c>
      <c r="L6715" s="134">
        <v>0</v>
      </c>
      <c r="M6715" s="138" t="str">
        <f t="shared" si="419"/>
        <v/>
      </c>
    </row>
    <row r="6716" spans="1:13" x14ac:dyDescent="0.25">
      <c r="A6716" s="134" t="s">
        <v>270</v>
      </c>
      <c r="B6716" s="134" t="s">
        <v>466</v>
      </c>
      <c r="C6716" s="134">
        <v>0</v>
      </c>
      <c r="D6716" s="134">
        <v>34.799999999999997</v>
      </c>
      <c r="E6716" s="138" t="str">
        <f t="shared" si="416"/>
        <v/>
      </c>
      <c r="F6716" s="134">
        <v>296.88560000000001</v>
      </c>
      <c r="G6716" s="134">
        <v>778.82599000000005</v>
      </c>
      <c r="H6716" s="138">
        <f t="shared" si="417"/>
        <v>1.623320194714732</v>
      </c>
      <c r="I6716" s="134">
        <v>538.24606000000006</v>
      </c>
      <c r="J6716" s="138">
        <f t="shared" si="418"/>
        <v>0.44697016453775795</v>
      </c>
      <c r="K6716" s="134">
        <v>5175.1709199999996</v>
      </c>
      <c r="L6716" s="134">
        <v>4085.9936200000002</v>
      </c>
      <c r="M6716" s="138">
        <f t="shared" si="419"/>
        <v>-0.21046209233220836</v>
      </c>
    </row>
    <row r="6717" spans="1:13" x14ac:dyDescent="0.25">
      <c r="A6717" s="134" t="s">
        <v>270</v>
      </c>
      <c r="B6717" s="134" t="s">
        <v>518</v>
      </c>
      <c r="C6717" s="134">
        <v>0</v>
      </c>
      <c r="D6717" s="134">
        <v>0</v>
      </c>
      <c r="E6717" s="138" t="str">
        <f t="shared" si="416"/>
        <v/>
      </c>
      <c r="F6717" s="134">
        <v>0</v>
      </c>
      <c r="G6717" s="134">
        <v>0</v>
      </c>
      <c r="H6717" s="138" t="str">
        <f t="shared" si="417"/>
        <v/>
      </c>
      <c r="I6717" s="134">
        <v>0</v>
      </c>
      <c r="J6717" s="138" t="str">
        <f t="shared" si="418"/>
        <v/>
      </c>
      <c r="K6717" s="134">
        <v>0</v>
      </c>
      <c r="L6717" s="134">
        <v>0</v>
      </c>
      <c r="M6717" s="138" t="str">
        <f t="shared" si="419"/>
        <v/>
      </c>
    </row>
    <row r="6718" spans="1:13" x14ac:dyDescent="0.25">
      <c r="A6718" s="134" t="s">
        <v>270</v>
      </c>
      <c r="B6718" s="134" t="s">
        <v>465</v>
      </c>
      <c r="C6718" s="134">
        <v>0</v>
      </c>
      <c r="D6718" s="134">
        <v>0</v>
      </c>
      <c r="E6718" s="138" t="str">
        <f t="shared" si="416"/>
        <v/>
      </c>
      <c r="F6718" s="134">
        <v>0</v>
      </c>
      <c r="G6718" s="134">
        <v>280.58999999999997</v>
      </c>
      <c r="H6718" s="138" t="str">
        <f t="shared" si="417"/>
        <v/>
      </c>
      <c r="I6718" s="134">
        <v>25.492419999999999</v>
      </c>
      <c r="J6718" s="138">
        <f t="shared" si="418"/>
        <v>10.006801237387426</v>
      </c>
      <c r="K6718" s="134">
        <v>56.57152</v>
      </c>
      <c r="L6718" s="134">
        <v>396.36174</v>
      </c>
      <c r="M6718" s="138">
        <f t="shared" si="419"/>
        <v>6.0063830704920074</v>
      </c>
    </row>
    <row r="6719" spans="1:13" x14ac:dyDescent="0.25">
      <c r="A6719" s="134" t="s">
        <v>270</v>
      </c>
      <c r="B6719" s="134" t="s">
        <v>488</v>
      </c>
      <c r="C6719" s="134">
        <v>0</v>
      </c>
      <c r="D6719" s="134">
        <v>0</v>
      </c>
      <c r="E6719" s="138" t="str">
        <f t="shared" si="416"/>
        <v/>
      </c>
      <c r="F6719" s="134">
        <v>0</v>
      </c>
      <c r="G6719" s="134">
        <v>79.068929999999995</v>
      </c>
      <c r="H6719" s="138" t="str">
        <f t="shared" si="417"/>
        <v/>
      </c>
      <c r="I6719" s="134">
        <v>155.68190999999999</v>
      </c>
      <c r="J6719" s="138">
        <f t="shared" si="418"/>
        <v>-0.49211228202428914</v>
      </c>
      <c r="K6719" s="134">
        <v>107.25651999999999</v>
      </c>
      <c r="L6719" s="134">
        <v>550.82335999999998</v>
      </c>
      <c r="M6719" s="138">
        <f t="shared" si="419"/>
        <v>4.1355699401770636</v>
      </c>
    </row>
    <row r="6720" spans="1:13" x14ac:dyDescent="0.25">
      <c r="A6720" s="134" t="s">
        <v>270</v>
      </c>
      <c r="B6720" s="134" t="s">
        <v>476</v>
      </c>
      <c r="C6720" s="134">
        <v>0</v>
      </c>
      <c r="D6720" s="134">
        <v>0</v>
      </c>
      <c r="E6720" s="138" t="str">
        <f t="shared" si="416"/>
        <v/>
      </c>
      <c r="F6720" s="134">
        <v>0</v>
      </c>
      <c r="G6720" s="134">
        <v>0</v>
      </c>
      <c r="H6720" s="138" t="str">
        <f t="shared" si="417"/>
        <v/>
      </c>
      <c r="I6720" s="134">
        <v>0</v>
      </c>
      <c r="J6720" s="138" t="str">
        <f t="shared" si="418"/>
        <v/>
      </c>
      <c r="K6720" s="134">
        <v>7.9413600000000004</v>
      </c>
      <c r="L6720" s="134">
        <v>0</v>
      </c>
      <c r="M6720" s="138">
        <f t="shared" si="419"/>
        <v>-1</v>
      </c>
    </row>
    <row r="6721" spans="1:13" x14ac:dyDescent="0.25">
      <c r="A6721" s="134" t="s">
        <v>270</v>
      </c>
      <c r="B6721" s="134" t="s">
        <v>475</v>
      </c>
      <c r="C6721" s="134">
        <v>0</v>
      </c>
      <c r="D6721" s="134">
        <v>0</v>
      </c>
      <c r="E6721" s="138" t="str">
        <f t="shared" si="416"/>
        <v/>
      </c>
      <c r="F6721" s="134">
        <v>2759.54846</v>
      </c>
      <c r="G6721" s="134">
        <v>35.969009999999997</v>
      </c>
      <c r="H6721" s="138">
        <f t="shared" si="417"/>
        <v>-0.98696561755614176</v>
      </c>
      <c r="I6721" s="134">
        <v>0</v>
      </c>
      <c r="J6721" s="138" t="str">
        <f t="shared" si="418"/>
        <v/>
      </c>
      <c r="K6721" s="134">
        <v>6722.9998800000003</v>
      </c>
      <c r="L6721" s="134">
        <v>1483.69928</v>
      </c>
      <c r="M6721" s="138">
        <f t="shared" si="419"/>
        <v>-0.77930993507618507</v>
      </c>
    </row>
    <row r="6722" spans="1:13" x14ac:dyDescent="0.25">
      <c r="A6722" s="141" t="s">
        <v>270</v>
      </c>
      <c r="B6722" s="141" t="s">
        <v>3</v>
      </c>
      <c r="C6722" s="141">
        <v>20.439699999999998</v>
      </c>
      <c r="D6722" s="141">
        <v>1533.96029</v>
      </c>
      <c r="E6722" s="138">
        <f t="shared" si="416"/>
        <v>74.04808240825453</v>
      </c>
      <c r="F6722" s="141">
        <v>28857.306860000001</v>
      </c>
      <c r="G6722" s="141">
        <v>33331.229529999997</v>
      </c>
      <c r="H6722" s="138">
        <f t="shared" si="417"/>
        <v>0.15503604309664243</v>
      </c>
      <c r="I6722" s="141">
        <v>36132.320330000002</v>
      </c>
      <c r="J6722" s="138">
        <f t="shared" si="418"/>
        <v>-7.7523136472204657E-2</v>
      </c>
      <c r="K6722" s="141">
        <v>303143.00847</v>
      </c>
      <c r="L6722" s="141">
        <v>269597.61180999997</v>
      </c>
      <c r="M6722" s="138">
        <f t="shared" si="419"/>
        <v>-0.11065865193232649</v>
      </c>
    </row>
    <row r="6723" spans="1:13" x14ac:dyDescent="0.25">
      <c r="A6723" s="134" t="s">
        <v>430</v>
      </c>
      <c r="B6723" s="134" t="s">
        <v>450</v>
      </c>
      <c r="C6723" s="134">
        <v>0</v>
      </c>
      <c r="D6723" s="134">
        <v>0</v>
      </c>
      <c r="E6723" s="138" t="str">
        <f t="shared" si="416"/>
        <v/>
      </c>
      <c r="F6723" s="134">
        <v>12.489039999999999</v>
      </c>
      <c r="G6723" s="134">
        <v>1.0109999999999999</v>
      </c>
      <c r="H6723" s="138">
        <f t="shared" si="417"/>
        <v>-0.91904902218264972</v>
      </c>
      <c r="I6723" s="134">
        <v>2.39283</v>
      </c>
      <c r="J6723" s="138">
        <f t="shared" si="418"/>
        <v>-0.5774877446371034</v>
      </c>
      <c r="K6723" s="134">
        <v>55.831580000000002</v>
      </c>
      <c r="L6723" s="134">
        <v>47.636780000000002</v>
      </c>
      <c r="M6723" s="138">
        <f t="shared" si="419"/>
        <v>-0.14677714655397534</v>
      </c>
    </row>
    <row r="6724" spans="1:13" x14ac:dyDescent="0.25">
      <c r="A6724" s="134" t="s">
        <v>430</v>
      </c>
      <c r="B6724" s="134" t="s">
        <v>452</v>
      </c>
      <c r="C6724" s="134">
        <v>0</v>
      </c>
      <c r="D6724" s="134">
        <v>0</v>
      </c>
      <c r="E6724" s="138" t="str">
        <f t="shared" si="416"/>
        <v/>
      </c>
      <c r="F6724" s="134">
        <v>0</v>
      </c>
      <c r="G6724" s="134">
        <v>0</v>
      </c>
      <c r="H6724" s="138" t="str">
        <f t="shared" si="417"/>
        <v/>
      </c>
      <c r="I6724" s="134">
        <v>0</v>
      </c>
      <c r="J6724" s="138" t="str">
        <f t="shared" si="418"/>
        <v/>
      </c>
      <c r="K6724" s="134">
        <v>0</v>
      </c>
      <c r="L6724" s="134">
        <v>59.836019999999998</v>
      </c>
      <c r="M6724" s="138" t="str">
        <f t="shared" si="419"/>
        <v/>
      </c>
    </row>
    <row r="6725" spans="1:13" x14ac:dyDescent="0.25">
      <c r="A6725" s="134" t="s">
        <v>430</v>
      </c>
      <c r="B6725" s="134" t="s">
        <v>470</v>
      </c>
      <c r="C6725" s="134">
        <v>0</v>
      </c>
      <c r="D6725" s="134">
        <v>0</v>
      </c>
      <c r="E6725" s="138" t="str">
        <f t="shared" ref="E6725:E6788" si="420">IF(C6725=0,"",(D6725/C6725-1))</f>
        <v/>
      </c>
      <c r="F6725" s="134">
        <v>0</v>
      </c>
      <c r="G6725" s="134">
        <v>0</v>
      </c>
      <c r="H6725" s="138" t="str">
        <f t="shared" ref="H6725:H6788" si="421">IF(F6725=0,"",(G6725/F6725-1))</f>
        <v/>
      </c>
      <c r="I6725" s="134">
        <v>0</v>
      </c>
      <c r="J6725" s="138" t="str">
        <f t="shared" ref="J6725:J6788" si="422">IF(I6725=0,"",(G6725/I6725-1))</f>
        <v/>
      </c>
      <c r="K6725" s="134">
        <v>0.71926000000000001</v>
      </c>
      <c r="L6725" s="134">
        <v>0</v>
      </c>
      <c r="M6725" s="138">
        <f t="shared" ref="M6725:M6788" si="423">IF(K6725=0,"",(L6725/K6725-1))</f>
        <v>-1</v>
      </c>
    </row>
    <row r="6726" spans="1:13" x14ac:dyDescent="0.25">
      <c r="A6726" s="141" t="s">
        <v>430</v>
      </c>
      <c r="B6726" s="141" t="s">
        <v>3</v>
      </c>
      <c r="C6726" s="141">
        <v>0</v>
      </c>
      <c r="D6726" s="141">
        <v>0</v>
      </c>
      <c r="E6726" s="138" t="str">
        <f t="shared" si="420"/>
        <v/>
      </c>
      <c r="F6726" s="141">
        <v>12.489039999999999</v>
      </c>
      <c r="G6726" s="141">
        <v>1.0109999999999999</v>
      </c>
      <c r="H6726" s="138">
        <f t="shared" si="421"/>
        <v>-0.91904902218264972</v>
      </c>
      <c r="I6726" s="141">
        <v>2.39283</v>
      </c>
      <c r="J6726" s="138">
        <f t="shared" si="422"/>
        <v>-0.5774877446371034</v>
      </c>
      <c r="K6726" s="141">
        <v>56.550840000000001</v>
      </c>
      <c r="L6726" s="141">
        <v>107.47280000000001</v>
      </c>
      <c r="M6726" s="138">
        <f t="shared" si="423"/>
        <v>0.90046337065903903</v>
      </c>
    </row>
    <row r="6727" spans="1:13" x14ac:dyDescent="0.25">
      <c r="A6727" s="134" t="s">
        <v>321</v>
      </c>
      <c r="B6727" s="134" t="s">
        <v>463</v>
      </c>
      <c r="C6727" s="134">
        <v>0</v>
      </c>
      <c r="D6727" s="134">
        <v>14.358599999999999</v>
      </c>
      <c r="E6727" s="138" t="str">
        <f t="shared" si="420"/>
        <v/>
      </c>
      <c r="F6727" s="134">
        <v>22.3704</v>
      </c>
      <c r="G6727" s="134">
        <v>27.4724</v>
      </c>
      <c r="H6727" s="138">
        <f t="shared" si="421"/>
        <v>0.22806923434538495</v>
      </c>
      <c r="I6727" s="134">
        <v>24.754539999999999</v>
      </c>
      <c r="J6727" s="138">
        <f t="shared" si="422"/>
        <v>0.10979238555836623</v>
      </c>
      <c r="K6727" s="134">
        <v>953.47059999999999</v>
      </c>
      <c r="L6727" s="134">
        <v>383.86126000000002</v>
      </c>
      <c r="M6727" s="138">
        <f t="shared" si="423"/>
        <v>-0.59740629653394661</v>
      </c>
    </row>
    <row r="6728" spans="1:13" x14ac:dyDescent="0.25">
      <c r="A6728" s="134" t="s">
        <v>321</v>
      </c>
      <c r="B6728" s="134" t="s">
        <v>478</v>
      </c>
      <c r="C6728" s="134">
        <v>0</v>
      </c>
      <c r="D6728" s="134">
        <v>0</v>
      </c>
      <c r="E6728" s="138" t="str">
        <f t="shared" si="420"/>
        <v/>
      </c>
      <c r="F6728" s="134">
        <v>0</v>
      </c>
      <c r="G6728" s="134">
        <v>32.646239999999999</v>
      </c>
      <c r="H6728" s="138" t="str">
        <f t="shared" si="421"/>
        <v/>
      </c>
      <c r="I6728" s="134">
        <v>0</v>
      </c>
      <c r="J6728" s="138" t="str">
        <f t="shared" si="422"/>
        <v/>
      </c>
      <c r="K6728" s="134">
        <v>0</v>
      </c>
      <c r="L6728" s="134">
        <v>152.15679</v>
      </c>
      <c r="M6728" s="138" t="str">
        <f t="shared" si="423"/>
        <v/>
      </c>
    </row>
    <row r="6729" spans="1:13" x14ac:dyDescent="0.25">
      <c r="A6729" s="134" t="s">
        <v>321</v>
      </c>
      <c r="B6729" s="134" t="s">
        <v>498</v>
      </c>
      <c r="C6729" s="134">
        <v>0</v>
      </c>
      <c r="D6729" s="134">
        <v>0</v>
      </c>
      <c r="E6729" s="138" t="str">
        <f t="shared" si="420"/>
        <v/>
      </c>
      <c r="F6729" s="134">
        <v>0</v>
      </c>
      <c r="G6729" s="134">
        <v>0</v>
      </c>
      <c r="H6729" s="138" t="str">
        <f t="shared" si="421"/>
        <v/>
      </c>
      <c r="I6729" s="134">
        <v>0</v>
      </c>
      <c r="J6729" s="138" t="str">
        <f t="shared" si="422"/>
        <v/>
      </c>
      <c r="K6729" s="134">
        <v>10.597160000000001</v>
      </c>
      <c r="L6729" s="134">
        <v>455.48399999999998</v>
      </c>
      <c r="M6729" s="138">
        <f t="shared" si="423"/>
        <v>41.981704532157671</v>
      </c>
    </row>
    <row r="6730" spans="1:13" x14ac:dyDescent="0.25">
      <c r="A6730" s="134" t="s">
        <v>321</v>
      </c>
      <c r="B6730" s="134" t="s">
        <v>454</v>
      </c>
      <c r="C6730" s="134">
        <v>0</v>
      </c>
      <c r="D6730" s="134">
        <v>0</v>
      </c>
      <c r="E6730" s="138" t="str">
        <f t="shared" si="420"/>
        <v/>
      </c>
      <c r="F6730" s="134">
        <v>622.93777999999998</v>
      </c>
      <c r="G6730" s="134">
        <v>198.06489999999999</v>
      </c>
      <c r="H6730" s="138">
        <f t="shared" si="421"/>
        <v>-0.68204705773343854</v>
      </c>
      <c r="I6730" s="134">
        <v>484.68016999999998</v>
      </c>
      <c r="J6730" s="138">
        <f t="shared" si="422"/>
        <v>-0.59134928090827399</v>
      </c>
      <c r="K6730" s="134">
        <v>5333.0995000000003</v>
      </c>
      <c r="L6730" s="134">
        <v>2375.3347699999999</v>
      </c>
      <c r="M6730" s="138">
        <f t="shared" si="423"/>
        <v>-0.55460520284686243</v>
      </c>
    </row>
    <row r="6731" spans="1:13" x14ac:dyDescent="0.25">
      <c r="A6731" s="134" t="s">
        <v>321</v>
      </c>
      <c r="B6731" s="134" t="s">
        <v>464</v>
      </c>
      <c r="C6731" s="134">
        <v>0</v>
      </c>
      <c r="D6731" s="134">
        <v>0</v>
      </c>
      <c r="E6731" s="138" t="str">
        <f t="shared" si="420"/>
        <v/>
      </c>
      <c r="F6731" s="134">
        <v>113.62513</v>
      </c>
      <c r="G6731" s="134">
        <v>0</v>
      </c>
      <c r="H6731" s="138">
        <f t="shared" si="421"/>
        <v>-1</v>
      </c>
      <c r="I6731" s="134">
        <v>0</v>
      </c>
      <c r="J6731" s="138" t="str">
        <f t="shared" si="422"/>
        <v/>
      </c>
      <c r="K6731" s="134">
        <v>181.70860999999999</v>
      </c>
      <c r="L6731" s="134">
        <v>82.418999999999997</v>
      </c>
      <c r="M6731" s="138">
        <f t="shared" si="423"/>
        <v>-0.54642215357874346</v>
      </c>
    </row>
    <row r="6732" spans="1:13" x14ac:dyDescent="0.25">
      <c r="A6732" s="134" t="s">
        <v>321</v>
      </c>
      <c r="B6732" s="134" t="s">
        <v>472</v>
      </c>
      <c r="C6732" s="134">
        <v>0</v>
      </c>
      <c r="D6732" s="134">
        <v>0</v>
      </c>
      <c r="E6732" s="138" t="str">
        <f t="shared" si="420"/>
        <v/>
      </c>
      <c r="F6732" s="134">
        <v>69.788899999999998</v>
      </c>
      <c r="G6732" s="134">
        <v>0</v>
      </c>
      <c r="H6732" s="138">
        <f t="shared" si="421"/>
        <v>-1</v>
      </c>
      <c r="I6732" s="134">
        <v>47.25</v>
      </c>
      <c r="J6732" s="138">
        <f t="shared" si="422"/>
        <v>-1</v>
      </c>
      <c r="K6732" s="134">
        <v>295.5951</v>
      </c>
      <c r="L6732" s="134">
        <v>301.59030000000001</v>
      </c>
      <c r="M6732" s="138">
        <f t="shared" si="423"/>
        <v>2.0281797634669863E-2</v>
      </c>
    </row>
    <row r="6733" spans="1:13" x14ac:dyDescent="0.25">
      <c r="A6733" s="134" t="s">
        <v>321</v>
      </c>
      <c r="B6733" s="134" t="s">
        <v>471</v>
      </c>
      <c r="C6733" s="134">
        <v>0</v>
      </c>
      <c r="D6733" s="134">
        <v>0</v>
      </c>
      <c r="E6733" s="138" t="str">
        <f t="shared" si="420"/>
        <v/>
      </c>
      <c r="F6733" s="134">
        <v>7.8849999999999998</v>
      </c>
      <c r="G6733" s="134">
        <v>40.264000000000003</v>
      </c>
      <c r="H6733" s="138">
        <f t="shared" si="421"/>
        <v>4.1064045656309451</v>
      </c>
      <c r="I6733" s="134">
        <v>0</v>
      </c>
      <c r="J6733" s="138" t="str">
        <f t="shared" si="422"/>
        <v/>
      </c>
      <c r="K6733" s="134">
        <v>123.12537</v>
      </c>
      <c r="L6733" s="134">
        <v>65.411259999999999</v>
      </c>
      <c r="M6733" s="138">
        <f t="shared" si="423"/>
        <v>-0.46874263200183686</v>
      </c>
    </row>
    <row r="6734" spans="1:13" x14ac:dyDescent="0.25">
      <c r="A6734" s="134" t="s">
        <v>321</v>
      </c>
      <c r="B6734" s="134" t="s">
        <v>501</v>
      </c>
      <c r="C6734" s="134">
        <v>0</v>
      </c>
      <c r="D6734" s="134">
        <v>0</v>
      </c>
      <c r="E6734" s="138" t="str">
        <f t="shared" si="420"/>
        <v/>
      </c>
      <c r="F6734" s="134">
        <v>0</v>
      </c>
      <c r="G6734" s="134">
        <v>0</v>
      </c>
      <c r="H6734" s="138" t="str">
        <f t="shared" si="421"/>
        <v/>
      </c>
      <c r="I6734" s="134">
        <v>0</v>
      </c>
      <c r="J6734" s="138" t="str">
        <f t="shared" si="422"/>
        <v/>
      </c>
      <c r="K6734" s="134">
        <v>21.40118</v>
      </c>
      <c r="L6734" s="134">
        <v>0</v>
      </c>
      <c r="M6734" s="138">
        <f t="shared" si="423"/>
        <v>-1</v>
      </c>
    </row>
    <row r="6735" spans="1:13" x14ac:dyDescent="0.25">
      <c r="A6735" s="134" t="s">
        <v>321</v>
      </c>
      <c r="B6735" s="134" t="s">
        <v>492</v>
      </c>
      <c r="C6735" s="134">
        <v>0</v>
      </c>
      <c r="D6735" s="134">
        <v>0</v>
      </c>
      <c r="E6735" s="138" t="str">
        <f t="shared" si="420"/>
        <v/>
      </c>
      <c r="F6735" s="134">
        <v>117.015</v>
      </c>
      <c r="G6735" s="134">
        <v>0</v>
      </c>
      <c r="H6735" s="138">
        <f t="shared" si="421"/>
        <v>-1</v>
      </c>
      <c r="I6735" s="134">
        <v>24.622959999999999</v>
      </c>
      <c r="J6735" s="138">
        <f t="shared" si="422"/>
        <v>-1</v>
      </c>
      <c r="K6735" s="134">
        <v>117.015</v>
      </c>
      <c r="L6735" s="134">
        <v>218.7655</v>
      </c>
      <c r="M6735" s="138">
        <f t="shared" si="423"/>
        <v>0.86955091227620396</v>
      </c>
    </row>
    <row r="6736" spans="1:13" x14ac:dyDescent="0.25">
      <c r="A6736" s="134" t="s">
        <v>321</v>
      </c>
      <c r="B6736" s="134" t="s">
        <v>451</v>
      </c>
      <c r="C6736" s="134">
        <v>0</v>
      </c>
      <c r="D6736" s="134">
        <v>0</v>
      </c>
      <c r="E6736" s="138" t="str">
        <f t="shared" si="420"/>
        <v/>
      </c>
      <c r="F6736" s="134">
        <v>137.55152000000001</v>
      </c>
      <c r="G6736" s="134">
        <v>41.90869</v>
      </c>
      <c r="H6736" s="138">
        <f t="shared" si="421"/>
        <v>-0.69532368671752964</v>
      </c>
      <c r="I6736" s="134">
        <v>109.33653</v>
      </c>
      <c r="J6736" s="138">
        <f t="shared" si="422"/>
        <v>-0.61670001782569828</v>
      </c>
      <c r="K6736" s="134">
        <v>2726.0696200000002</v>
      </c>
      <c r="L6736" s="134">
        <v>1178.11257</v>
      </c>
      <c r="M6736" s="138">
        <f t="shared" si="423"/>
        <v>-0.56783474590792005</v>
      </c>
    </row>
    <row r="6737" spans="1:13" x14ac:dyDescent="0.25">
      <c r="A6737" s="134" t="s">
        <v>321</v>
      </c>
      <c r="B6737" s="134" t="s">
        <v>507</v>
      </c>
      <c r="C6737" s="134">
        <v>0</v>
      </c>
      <c r="D6737" s="134">
        <v>0</v>
      </c>
      <c r="E6737" s="138" t="str">
        <f t="shared" si="420"/>
        <v/>
      </c>
      <c r="F6737" s="134">
        <v>0</v>
      </c>
      <c r="G6737" s="134">
        <v>0</v>
      </c>
      <c r="H6737" s="138" t="str">
        <f t="shared" si="421"/>
        <v/>
      </c>
      <c r="I6737" s="134">
        <v>0</v>
      </c>
      <c r="J6737" s="138" t="str">
        <f t="shared" si="422"/>
        <v/>
      </c>
      <c r="K6737" s="134">
        <v>0</v>
      </c>
      <c r="L6737" s="134">
        <v>42.01</v>
      </c>
      <c r="M6737" s="138" t="str">
        <f t="shared" si="423"/>
        <v/>
      </c>
    </row>
    <row r="6738" spans="1:13" x14ac:dyDescent="0.25">
      <c r="A6738" s="134" t="s">
        <v>321</v>
      </c>
      <c r="B6738" s="134" t="s">
        <v>486</v>
      </c>
      <c r="C6738" s="134">
        <v>0</v>
      </c>
      <c r="D6738" s="134">
        <v>0</v>
      </c>
      <c r="E6738" s="138" t="str">
        <f t="shared" si="420"/>
        <v/>
      </c>
      <c r="F6738" s="134">
        <v>0</v>
      </c>
      <c r="G6738" s="134">
        <v>0</v>
      </c>
      <c r="H6738" s="138" t="str">
        <f t="shared" si="421"/>
        <v/>
      </c>
      <c r="I6738" s="134">
        <v>0</v>
      </c>
      <c r="J6738" s="138" t="str">
        <f t="shared" si="422"/>
        <v/>
      </c>
      <c r="K6738" s="134">
        <v>13.64583</v>
      </c>
      <c r="L6738" s="134">
        <v>0</v>
      </c>
      <c r="M6738" s="138">
        <f t="shared" si="423"/>
        <v>-1</v>
      </c>
    </row>
    <row r="6739" spans="1:13" x14ac:dyDescent="0.25">
      <c r="A6739" s="134" t="s">
        <v>321</v>
      </c>
      <c r="B6739" s="134" t="s">
        <v>485</v>
      </c>
      <c r="C6739" s="134">
        <v>0</v>
      </c>
      <c r="D6739" s="134">
        <v>0</v>
      </c>
      <c r="E6739" s="138" t="str">
        <f t="shared" si="420"/>
        <v/>
      </c>
      <c r="F6739" s="134">
        <v>351.26166999999998</v>
      </c>
      <c r="G6739" s="134">
        <v>29.49099</v>
      </c>
      <c r="H6739" s="138">
        <f t="shared" si="421"/>
        <v>-0.91604267553587615</v>
      </c>
      <c r="I6739" s="134">
        <v>0</v>
      </c>
      <c r="J6739" s="138" t="str">
        <f t="shared" si="422"/>
        <v/>
      </c>
      <c r="K6739" s="134">
        <v>4179.56754</v>
      </c>
      <c r="L6739" s="134">
        <v>1369.22588</v>
      </c>
      <c r="M6739" s="138">
        <f t="shared" si="423"/>
        <v>-0.67240010673448769</v>
      </c>
    </row>
    <row r="6740" spans="1:13" x14ac:dyDescent="0.25">
      <c r="A6740" s="134" t="s">
        <v>321</v>
      </c>
      <c r="B6740" s="134" t="s">
        <v>458</v>
      </c>
      <c r="C6740" s="134">
        <v>0</v>
      </c>
      <c r="D6740" s="134">
        <v>0</v>
      </c>
      <c r="E6740" s="138" t="str">
        <f t="shared" si="420"/>
        <v/>
      </c>
      <c r="F6740" s="134">
        <v>513.37554999999998</v>
      </c>
      <c r="G6740" s="134">
        <v>109.00489</v>
      </c>
      <c r="H6740" s="138">
        <f t="shared" si="421"/>
        <v>-0.78767027374014986</v>
      </c>
      <c r="I6740" s="134">
        <v>89.678160000000005</v>
      </c>
      <c r="J6740" s="138">
        <f t="shared" si="422"/>
        <v>0.21551211577043961</v>
      </c>
      <c r="K6740" s="134">
        <v>4428.8708500000002</v>
      </c>
      <c r="L6740" s="134">
        <v>1371.85194</v>
      </c>
      <c r="M6740" s="138">
        <f t="shared" si="423"/>
        <v>-0.69024792402785917</v>
      </c>
    </row>
    <row r="6741" spans="1:13" x14ac:dyDescent="0.25">
      <c r="A6741" s="134" t="s">
        <v>321</v>
      </c>
      <c r="B6741" s="134" t="s">
        <v>479</v>
      </c>
      <c r="C6741" s="134">
        <v>0</v>
      </c>
      <c r="D6741" s="134">
        <v>0</v>
      </c>
      <c r="E6741" s="138" t="str">
        <f t="shared" si="420"/>
        <v/>
      </c>
      <c r="F6741" s="134">
        <v>5.9263700000000004</v>
      </c>
      <c r="G6741" s="134">
        <v>0</v>
      </c>
      <c r="H6741" s="138">
        <f t="shared" si="421"/>
        <v>-1</v>
      </c>
      <c r="I6741" s="134">
        <v>4.5793600000000003</v>
      </c>
      <c r="J6741" s="138">
        <f t="shared" si="422"/>
        <v>-1</v>
      </c>
      <c r="K6741" s="134">
        <v>75.234359999999995</v>
      </c>
      <c r="L6741" s="134">
        <v>95.925560000000004</v>
      </c>
      <c r="M6741" s="138">
        <f t="shared" si="423"/>
        <v>0.27502327394025827</v>
      </c>
    </row>
    <row r="6742" spans="1:13" x14ac:dyDescent="0.25">
      <c r="A6742" s="134" t="s">
        <v>321</v>
      </c>
      <c r="B6742" s="134" t="s">
        <v>508</v>
      </c>
      <c r="C6742" s="134">
        <v>0</v>
      </c>
      <c r="D6742" s="134">
        <v>0</v>
      </c>
      <c r="E6742" s="138" t="str">
        <f t="shared" si="420"/>
        <v/>
      </c>
      <c r="F6742" s="134">
        <v>0</v>
      </c>
      <c r="G6742" s="134">
        <v>0</v>
      </c>
      <c r="H6742" s="138" t="str">
        <f t="shared" si="421"/>
        <v/>
      </c>
      <c r="I6742" s="134">
        <v>0</v>
      </c>
      <c r="J6742" s="138" t="str">
        <f t="shared" si="422"/>
        <v/>
      </c>
      <c r="K6742" s="134">
        <v>18.80104</v>
      </c>
      <c r="L6742" s="134">
        <v>0</v>
      </c>
      <c r="M6742" s="138">
        <f t="shared" si="423"/>
        <v>-1</v>
      </c>
    </row>
    <row r="6743" spans="1:13" x14ac:dyDescent="0.25">
      <c r="A6743" s="134" t="s">
        <v>321</v>
      </c>
      <c r="B6743" s="134" t="s">
        <v>467</v>
      </c>
      <c r="C6743" s="134">
        <v>0</v>
      </c>
      <c r="D6743" s="134">
        <v>0</v>
      </c>
      <c r="E6743" s="138" t="str">
        <f t="shared" si="420"/>
        <v/>
      </c>
      <c r="F6743" s="134">
        <v>0</v>
      </c>
      <c r="G6743" s="134">
        <v>0</v>
      </c>
      <c r="H6743" s="138" t="str">
        <f t="shared" si="421"/>
        <v/>
      </c>
      <c r="I6743" s="134">
        <v>0</v>
      </c>
      <c r="J6743" s="138" t="str">
        <f t="shared" si="422"/>
        <v/>
      </c>
      <c r="K6743" s="134">
        <v>0</v>
      </c>
      <c r="L6743" s="134">
        <v>0</v>
      </c>
      <c r="M6743" s="138" t="str">
        <f t="shared" si="423"/>
        <v/>
      </c>
    </row>
    <row r="6744" spans="1:13" x14ac:dyDescent="0.25">
      <c r="A6744" s="134" t="s">
        <v>321</v>
      </c>
      <c r="B6744" s="134" t="s">
        <v>455</v>
      </c>
      <c r="C6744" s="134">
        <v>31.697279999999999</v>
      </c>
      <c r="D6744" s="134">
        <v>0</v>
      </c>
      <c r="E6744" s="138">
        <f t="shared" si="420"/>
        <v>-1</v>
      </c>
      <c r="F6744" s="134">
        <v>786.74865</v>
      </c>
      <c r="G6744" s="134">
        <v>9593.0280700000003</v>
      </c>
      <c r="H6744" s="138">
        <f t="shared" si="421"/>
        <v>11.193256473970436</v>
      </c>
      <c r="I6744" s="134">
        <v>302.18322000000001</v>
      </c>
      <c r="J6744" s="138">
        <f t="shared" si="422"/>
        <v>30.745733829959189</v>
      </c>
      <c r="K6744" s="134">
        <v>5365.23614</v>
      </c>
      <c r="L6744" s="134">
        <v>11524.44794</v>
      </c>
      <c r="M6744" s="138">
        <f t="shared" si="423"/>
        <v>1.1479852217650945</v>
      </c>
    </row>
    <row r="6745" spans="1:13" x14ac:dyDescent="0.25">
      <c r="A6745" s="134" t="s">
        <v>321</v>
      </c>
      <c r="B6745" s="134" t="s">
        <v>510</v>
      </c>
      <c r="C6745" s="134">
        <v>0</v>
      </c>
      <c r="D6745" s="134">
        <v>0</v>
      </c>
      <c r="E6745" s="138" t="str">
        <f t="shared" si="420"/>
        <v/>
      </c>
      <c r="F6745" s="134">
        <v>0</v>
      </c>
      <c r="G6745" s="134">
        <v>0</v>
      </c>
      <c r="H6745" s="138" t="str">
        <f t="shared" si="421"/>
        <v/>
      </c>
      <c r="I6745" s="134">
        <v>0</v>
      </c>
      <c r="J6745" s="138" t="str">
        <f t="shared" si="422"/>
        <v/>
      </c>
      <c r="K6745" s="134">
        <v>0</v>
      </c>
      <c r="L6745" s="134">
        <v>13.93502</v>
      </c>
      <c r="M6745" s="138" t="str">
        <f t="shared" si="423"/>
        <v/>
      </c>
    </row>
    <row r="6746" spans="1:13" x14ac:dyDescent="0.25">
      <c r="A6746" s="134" t="s">
        <v>321</v>
      </c>
      <c r="B6746" s="134" t="s">
        <v>477</v>
      </c>
      <c r="C6746" s="134">
        <v>0</v>
      </c>
      <c r="D6746" s="134">
        <v>0</v>
      </c>
      <c r="E6746" s="138" t="str">
        <f t="shared" si="420"/>
        <v/>
      </c>
      <c r="F6746" s="134">
        <v>26.651199999999999</v>
      </c>
      <c r="G6746" s="134">
        <v>21.795310000000001</v>
      </c>
      <c r="H6746" s="138">
        <f t="shared" si="421"/>
        <v>-0.18220155190010201</v>
      </c>
      <c r="I6746" s="134">
        <v>0</v>
      </c>
      <c r="J6746" s="138" t="str">
        <f t="shared" si="422"/>
        <v/>
      </c>
      <c r="K6746" s="134">
        <v>350.43419999999998</v>
      </c>
      <c r="L6746" s="134">
        <v>570.21537999999998</v>
      </c>
      <c r="M6746" s="138">
        <f t="shared" si="423"/>
        <v>0.62716818164437149</v>
      </c>
    </row>
    <row r="6747" spans="1:13" x14ac:dyDescent="0.25">
      <c r="A6747" s="134" t="s">
        <v>321</v>
      </c>
      <c r="B6747" s="134" t="s">
        <v>450</v>
      </c>
      <c r="C6747" s="134">
        <v>0</v>
      </c>
      <c r="D6747" s="134">
        <v>10.524190000000001</v>
      </c>
      <c r="E6747" s="138" t="str">
        <f t="shared" si="420"/>
        <v/>
      </c>
      <c r="F6747" s="134">
        <v>11300.064780000001</v>
      </c>
      <c r="G6747" s="134">
        <v>2513.4840399999998</v>
      </c>
      <c r="H6747" s="138">
        <f t="shared" si="421"/>
        <v>-0.77756905921029595</v>
      </c>
      <c r="I6747" s="134">
        <v>2478.5417699999998</v>
      </c>
      <c r="J6747" s="138">
        <f t="shared" si="422"/>
        <v>1.4097914516889576E-2</v>
      </c>
      <c r="K6747" s="134">
        <v>93024.794080000007</v>
      </c>
      <c r="L6747" s="134">
        <v>39555.842199999999</v>
      </c>
      <c r="M6747" s="138">
        <f t="shared" si="423"/>
        <v>-0.57478172791242588</v>
      </c>
    </row>
    <row r="6748" spans="1:13" x14ac:dyDescent="0.25">
      <c r="A6748" s="134" t="s">
        <v>321</v>
      </c>
      <c r="B6748" s="134" t="s">
        <v>453</v>
      </c>
      <c r="C6748" s="134">
        <v>0</v>
      </c>
      <c r="D6748" s="134">
        <v>6.7668999999999997</v>
      </c>
      <c r="E6748" s="138" t="str">
        <f t="shared" si="420"/>
        <v/>
      </c>
      <c r="F6748" s="134">
        <v>193.47713999999999</v>
      </c>
      <c r="G6748" s="134">
        <v>366.72224999999997</v>
      </c>
      <c r="H6748" s="138">
        <f t="shared" si="421"/>
        <v>0.89542935149858005</v>
      </c>
      <c r="I6748" s="134">
        <v>235.77457999999999</v>
      </c>
      <c r="J6748" s="138">
        <f t="shared" si="422"/>
        <v>0.55539350340481985</v>
      </c>
      <c r="K6748" s="134">
        <v>2146.8931699999998</v>
      </c>
      <c r="L6748" s="134">
        <v>1429.9403299999999</v>
      </c>
      <c r="M6748" s="138">
        <f t="shared" si="423"/>
        <v>-0.33394900594890797</v>
      </c>
    </row>
    <row r="6749" spans="1:13" x14ac:dyDescent="0.25">
      <c r="A6749" s="134" t="s">
        <v>321</v>
      </c>
      <c r="B6749" s="134" t="s">
        <v>480</v>
      </c>
      <c r="C6749" s="134">
        <v>0</v>
      </c>
      <c r="D6749" s="134">
        <v>0</v>
      </c>
      <c r="E6749" s="138" t="str">
        <f t="shared" si="420"/>
        <v/>
      </c>
      <c r="F6749" s="134">
        <v>463.02208999999999</v>
      </c>
      <c r="G6749" s="134">
        <v>80.951890000000006</v>
      </c>
      <c r="H6749" s="138">
        <f t="shared" si="421"/>
        <v>-0.82516624638794234</v>
      </c>
      <c r="I6749" s="134">
        <v>230.33644000000001</v>
      </c>
      <c r="J6749" s="138">
        <f t="shared" si="422"/>
        <v>-0.64854935675831404</v>
      </c>
      <c r="K6749" s="134">
        <v>1351.9956299999999</v>
      </c>
      <c r="L6749" s="134">
        <v>1495.5428300000001</v>
      </c>
      <c r="M6749" s="138">
        <f t="shared" si="423"/>
        <v>0.10617430767879044</v>
      </c>
    </row>
    <row r="6750" spans="1:13" x14ac:dyDescent="0.25">
      <c r="A6750" s="134" t="s">
        <v>321</v>
      </c>
      <c r="B6750" s="134" t="s">
        <v>487</v>
      </c>
      <c r="C6750" s="134">
        <v>0</v>
      </c>
      <c r="D6750" s="134">
        <v>0</v>
      </c>
      <c r="E6750" s="138" t="str">
        <f t="shared" si="420"/>
        <v/>
      </c>
      <c r="F6750" s="134">
        <v>21.9056</v>
      </c>
      <c r="G6750" s="134">
        <v>15.6381</v>
      </c>
      <c r="H6750" s="138">
        <f t="shared" si="421"/>
        <v>-0.28611405302753634</v>
      </c>
      <c r="I6750" s="134">
        <v>14.12982</v>
      </c>
      <c r="J6750" s="138">
        <f t="shared" si="422"/>
        <v>0.10674445958971868</v>
      </c>
      <c r="K6750" s="134">
        <v>555.73004000000003</v>
      </c>
      <c r="L6750" s="134">
        <v>226.97381999999999</v>
      </c>
      <c r="M6750" s="138">
        <f t="shared" si="423"/>
        <v>-0.59157539873136966</v>
      </c>
    </row>
    <row r="6751" spans="1:13" x14ac:dyDescent="0.25">
      <c r="A6751" s="134" t="s">
        <v>321</v>
      </c>
      <c r="B6751" s="134" t="s">
        <v>461</v>
      </c>
      <c r="C6751" s="134">
        <v>0</v>
      </c>
      <c r="D6751" s="134">
        <v>0</v>
      </c>
      <c r="E6751" s="138" t="str">
        <f t="shared" si="420"/>
        <v/>
      </c>
      <c r="F6751" s="134">
        <v>26.968299999999999</v>
      </c>
      <c r="G6751" s="134">
        <v>10.4312</v>
      </c>
      <c r="H6751" s="138">
        <f t="shared" si="421"/>
        <v>-0.61320513343443972</v>
      </c>
      <c r="I6751" s="134">
        <v>28.249549999999999</v>
      </c>
      <c r="J6751" s="138">
        <f t="shared" si="422"/>
        <v>-0.63074810041221885</v>
      </c>
      <c r="K6751" s="134">
        <v>410.44835999999998</v>
      </c>
      <c r="L6751" s="134">
        <v>142.73311000000001</v>
      </c>
      <c r="M6751" s="138">
        <f t="shared" si="423"/>
        <v>-0.65225074842545361</v>
      </c>
    </row>
    <row r="6752" spans="1:13" x14ac:dyDescent="0.25">
      <c r="A6752" s="134" t="s">
        <v>321</v>
      </c>
      <c r="B6752" s="134" t="s">
        <v>497</v>
      </c>
      <c r="C6752" s="134">
        <v>0</v>
      </c>
      <c r="D6752" s="134">
        <v>0</v>
      </c>
      <c r="E6752" s="138" t="str">
        <f t="shared" si="420"/>
        <v/>
      </c>
      <c r="F6752" s="134">
        <v>0</v>
      </c>
      <c r="G6752" s="134">
        <v>0</v>
      </c>
      <c r="H6752" s="138" t="str">
        <f t="shared" si="421"/>
        <v/>
      </c>
      <c r="I6752" s="134">
        <v>0</v>
      </c>
      <c r="J6752" s="138" t="str">
        <f t="shared" si="422"/>
        <v/>
      </c>
      <c r="K6752" s="134">
        <v>4.26</v>
      </c>
      <c r="L6752" s="134">
        <v>0</v>
      </c>
      <c r="M6752" s="138">
        <f t="shared" si="423"/>
        <v>-1</v>
      </c>
    </row>
    <row r="6753" spans="1:13" x14ac:dyDescent="0.25">
      <c r="A6753" s="134" t="s">
        <v>321</v>
      </c>
      <c r="B6753" s="134" t="s">
        <v>469</v>
      </c>
      <c r="C6753" s="134">
        <v>0</v>
      </c>
      <c r="D6753" s="134">
        <v>0</v>
      </c>
      <c r="E6753" s="138" t="str">
        <f t="shared" si="420"/>
        <v/>
      </c>
      <c r="F6753" s="134">
        <v>0</v>
      </c>
      <c r="G6753" s="134">
        <v>0</v>
      </c>
      <c r="H6753" s="138" t="str">
        <f t="shared" si="421"/>
        <v/>
      </c>
      <c r="I6753" s="134">
        <v>147.2867</v>
      </c>
      <c r="J6753" s="138">
        <f t="shared" si="422"/>
        <v>-1</v>
      </c>
      <c r="K6753" s="134">
        <v>746.92645000000005</v>
      </c>
      <c r="L6753" s="134">
        <v>394.05216000000001</v>
      </c>
      <c r="M6753" s="138">
        <f t="shared" si="423"/>
        <v>-0.47243512396702514</v>
      </c>
    </row>
    <row r="6754" spans="1:13" x14ac:dyDescent="0.25">
      <c r="A6754" s="134" t="s">
        <v>321</v>
      </c>
      <c r="B6754" s="134" t="s">
        <v>452</v>
      </c>
      <c r="C6754" s="134">
        <v>0</v>
      </c>
      <c r="D6754" s="134">
        <v>0</v>
      </c>
      <c r="E6754" s="138" t="str">
        <f t="shared" si="420"/>
        <v/>
      </c>
      <c r="F6754" s="134">
        <v>57.842640000000003</v>
      </c>
      <c r="G6754" s="134">
        <v>609.84848</v>
      </c>
      <c r="H6754" s="138">
        <f t="shared" si="421"/>
        <v>9.5432338496306528</v>
      </c>
      <c r="I6754" s="134">
        <v>586.86369000000002</v>
      </c>
      <c r="J6754" s="138">
        <f t="shared" si="422"/>
        <v>3.916546617494765E-2</v>
      </c>
      <c r="K6754" s="134">
        <v>908.54557</v>
      </c>
      <c r="L6754" s="134">
        <v>3062.6672600000002</v>
      </c>
      <c r="M6754" s="138">
        <f t="shared" si="423"/>
        <v>2.3709561315675121</v>
      </c>
    </row>
    <row r="6755" spans="1:13" x14ac:dyDescent="0.25">
      <c r="A6755" s="134" t="s">
        <v>321</v>
      </c>
      <c r="B6755" s="134" t="s">
        <v>460</v>
      </c>
      <c r="C6755" s="134">
        <v>0</v>
      </c>
      <c r="D6755" s="134">
        <v>22.271750000000001</v>
      </c>
      <c r="E6755" s="138" t="str">
        <f t="shared" si="420"/>
        <v/>
      </c>
      <c r="F6755" s="134">
        <v>127.04335</v>
      </c>
      <c r="G6755" s="134">
        <v>49.988320000000002</v>
      </c>
      <c r="H6755" s="138">
        <f t="shared" si="421"/>
        <v>-0.60652548913422066</v>
      </c>
      <c r="I6755" s="134">
        <v>106.67055999999999</v>
      </c>
      <c r="J6755" s="138">
        <f t="shared" si="422"/>
        <v>-0.53137660475392645</v>
      </c>
      <c r="K6755" s="134">
        <v>832.35942999999997</v>
      </c>
      <c r="L6755" s="134">
        <v>673.61136999999997</v>
      </c>
      <c r="M6755" s="138">
        <f t="shared" si="423"/>
        <v>-0.19072056407170157</v>
      </c>
    </row>
    <row r="6756" spans="1:13" x14ac:dyDescent="0.25">
      <c r="A6756" s="134" t="s">
        <v>321</v>
      </c>
      <c r="B6756" s="134" t="s">
        <v>483</v>
      </c>
      <c r="C6756" s="134">
        <v>0</v>
      </c>
      <c r="D6756" s="134">
        <v>0</v>
      </c>
      <c r="E6756" s="138" t="str">
        <f t="shared" si="420"/>
        <v/>
      </c>
      <c r="F6756" s="134">
        <v>0</v>
      </c>
      <c r="G6756" s="134">
        <v>0</v>
      </c>
      <c r="H6756" s="138" t="str">
        <f t="shared" si="421"/>
        <v/>
      </c>
      <c r="I6756" s="134">
        <v>0</v>
      </c>
      <c r="J6756" s="138" t="str">
        <f t="shared" si="422"/>
        <v/>
      </c>
      <c r="K6756" s="134">
        <v>321.85505000000001</v>
      </c>
      <c r="L6756" s="134">
        <v>129.87436</v>
      </c>
      <c r="M6756" s="138">
        <f t="shared" si="423"/>
        <v>-0.5964818324273613</v>
      </c>
    </row>
    <row r="6757" spans="1:13" x14ac:dyDescent="0.25">
      <c r="A6757" s="134" t="s">
        <v>321</v>
      </c>
      <c r="B6757" s="134" t="s">
        <v>457</v>
      </c>
      <c r="C6757" s="134">
        <v>0</v>
      </c>
      <c r="D6757" s="134">
        <v>43.527999999999999</v>
      </c>
      <c r="E6757" s="138" t="str">
        <f t="shared" si="420"/>
        <v/>
      </c>
      <c r="F6757" s="134">
        <v>37.906399999999998</v>
      </c>
      <c r="G6757" s="134">
        <v>77.908000000000001</v>
      </c>
      <c r="H6757" s="138">
        <f t="shared" si="421"/>
        <v>1.0552729882025202</v>
      </c>
      <c r="I6757" s="134">
        <v>0</v>
      </c>
      <c r="J6757" s="138" t="str">
        <f t="shared" si="422"/>
        <v/>
      </c>
      <c r="K6757" s="134">
        <v>675.82081000000005</v>
      </c>
      <c r="L6757" s="134">
        <v>228.94495000000001</v>
      </c>
      <c r="M6757" s="138">
        <f t="shared" si="423"/>
        <v>-0.66123424047862622</v>
      </c>
    </row>
    <row r="6758" spans="1:13" x14ac:dyDescent="0.25">
      <c r="A6758" s="134" t="s">
        <v>321</v>
      </c>
      <c r="B6758" s="134" t="s">
        <v>468</v>
      </c>
      <c r="C6758" s="134">
        <v>0</v>
      </c>
      <c r="D6758" s="134">
        <v>0</v>
      </c>
      <c r="E6758" s="138" t="str">
        <f t="shared" si="420"/>
        <v/>
      </c>
      <c r="F6758" s="134">
        <v>0</v>
      </c>
      <c r="G6758" s="134">
        <v>0</v>
      </c>
      <c r="H6758" s="138" t="str">
        <f t="shared" si="421"/>
        <v/>
      </c>
      <c r="I6758" s="134">
        <v>0</v>
      </c>
      <c r="J6758" s="138" t="str">
        <f t="shared" si="422"/>
        <v/>
      </c>
      <c r="K6758" s="134">
        <v>0</v>
      </c>
      <c r="L6758" s="134">
        <v>47.532710000000002</v>
      </c>
      <c r="M6758" s="138" t="str">
        <f t="shared" si="423"/>
        <v/>
      </c>
    </row>
    <row r="6759" spans="1:13" x14ac:dyDescent="0.25">
      <c r="A6759" s="134" t="s">
        <v>321</v>
      </c>
      <c r="B6759" s="134" t="s">
        <v>462</v>
      </c>
      <c r="C6759" s="134">
        <v>0</v>
      </c>
      <c r="D6759" s="134">
        <v>0</v>
      </c>
      <c r="E6759" s="138" t="str">
        <f t="shared" si="420"/>
        <v/>
      </c>
      <c r="F6759" s="134">
        <v>27.600899999999999</v>
      </c>
      <c r="G6759" s="134">
        <v>0</v>
      </c>
      <c r="H6759" s="138">
        <f t="shared" si="421"/>
        <v>-1</v>
      </c>
      <c r="I6759" s="134">
        <v>13.3081</v>
      </c>
      <c r="J6759" s="138">
        <f t="shared" si="422"/>
        <v>-1</v>
      </c>
      <c r="K6759" s="134">
        <v>66.628889999999998</v>
      </c>
      <c r="L6759" s="134">
        <v>88.357709999999997</v>
      </c>
      <c r="M6759" s="138">
        <f t="shared" si="423"/>
        <v>0.32611709425145752</v>
      </c>
    </row>
    <row r="6760" spans="1:13" x14ac:dyDescent="0.25">
      <c r="A6760" s="134" t="s">
        <v>321</v>
      </c>
      <c r="B6760" s="134" t="s">
        <v>473</v>
      </c>
      <c r="C6760" s="134">
        <v>0</v>
      </c>
      <c r="D6760" s="134">
        <v>0</v>
      </c>
      <c r="E6760" s="138" t="str">
        <f t="shared" si="420"/>
        <v/>
      </c>
      <c r="F6760" s="134">
        <v>0</v>
      </c>
      <c r="G6760" s="134">
        <v>0</v>
      </c>
      <c r="H6760" s="138" t="str">
        <f t="shared" si="421"/>
        <v/>
      </c>
      <c r="I6760" s="134">
        <v>0</v>
      </c>
      <c r="J6760" s="138" t="str">
        <f t="shared" si="422"/>
        <v/>
      </c>
      <c r="K6760" s="134">
        <v>54.948270000000001</v>
      </c>
      <c r="L6760" s="134">
        <v>61.526339999999998</v>
      </c>
      <c r="M6760" s="138">
        <f t="shared" si="423"/>
        <v>0.11971386906266557</v>
      </c>
    </row>
    <row r="6761" spans="1:13" x14ac:dyDescent="0.25">
      <c r="A6761" s="134" t="s">
        <v>321</v>
      </c>
      <c r="B6761" s="134" t="s">
        <v>506</v>
      </c>
      <c r="C6761" s="134">
        <v>0</v>
      </c>
      <c r="D6761" s="134">
        <v>0</v>
      </c>
      <c r="E6761" s="138" t="str">
        <f t="shared" si="420"/>
        <v/>
      </c>
      <c r="F6761" s="134">
        <v>22.88</v>
      </c>
      <c r="G6761" s="134">
        <v>0</v>
      </c>
      <c r="H6761" s="138">
        <f t="shared" si="421"/>
        <v>-1</v>
      </c>
      <c r="I6761" s="134">
        <v>0</v>
      </c>
      <c r="J6761" s="138" t="str">
        <f t="shared" si="422"/>
        <v/>
      </c>
      <c r="K6761" s="134">
        <v>68.64</v>
      </c>
      <c r="L6761" s="134">
        <v>2.15</v>
      </c>
      <c r="M6761" s="138">
        <f t="shared" si="423"/>
        <v>-0.96867715617715622</v>
      </c>
    </row>
    <row r="6762" spans="1:13" x14ac:dyDescent="0.25">
      <c r="A6762" s="134" t="s">
        <v>321</v>
      </c>
      <c r="B6762" s="134" t="s">
        <v>491</v>
      </c>
      <c r="C6762" s="134">
        <v>0</v>
      </c>
      <c r="D6762" s="134">
        <v>0</v>
      </c>
      <c r="E6762" s="138" t="str">
        <f t="shared" si="420"/>
        <v/>
      </c>
      <c r="F6762" s="134">
        <v>5.9253999999999998</v>
      </c>
      <c r="G6762" s="134">
        <v>0</v>
      </c>
      <c r="H6762" s="138">
        <f t="shared" si="421"/>
        <v>-1</v>
      </c>
      <c r="I6762" s="134">
        <v>4.6625199999999998</v>
      </c>
      <c r="J6762" s="138">
        <f t="shared" si="422"/>
        <v>-1</v>
      </c>
      <c r="K6762" s="134">
        <v>9.4243400000000008</v>
      </c>
      <c r="L6762" s="134">
        <v>13.56812</v>
      </c>
      <c r="M6762" s="138">
        <f t="shared" si="423"/>
        <v>0.43968914534068171</v>
      </c>
    </row>
    <row r="6763" spans="1:13" x14ac:dyDescent="0.25">
      <c r="A6763" s="134" t="s">
        <v>321</v>
      </c>
      <c r="B6763" s="134" t="s">
        <v>495</v>
      </c>
      <c r="C6763" s="134">
        <v>0</v>
      </c>
      <c r="D6763" s="134">
        <v>0</v>
      </c>
      <c r="E6763" s="138" t="str">
        <f t="shared" si="420"/>
        <v/>
      </c>
      <c r="F6763" s="134">
        <v>0</v>
      </c>
      <c r="G6763" s="134">
        <v>0</v>
      </c>
      <c r="H6763" s="138" t="str">
        <f t="shared" si="421"/>
        <v/>
      </c>
      <c r="I6763" s="134">
        <v>7.9625000000000004</v>
      </c>
      <c r="J6763" s="138">
        <f t="shared" si="422"/>
        <v>-1</v>
      </c>
      <c r="K6763" s="134">
        <v>0</v>
      </c>
      <c r="L6763" s="134">
        <v>7.9625000000000004</v>
      </c>
      <c r="M6763" s="138" t="str">
        <f t="shared" si="423"/>
        <v/>
      </c>
    </row>
    <row r="6764" spans="1:13" x14ac:dyDescent="0.25">
      <c r="A6764" s="134" t="s">
        <v>321</v>
      </c>
      <c r="B6764" s="134" t="s">
        <v>456</v>
      </c>
      <c r="C6764" s="134">
        <v>0</v>
      </c>
      <c r="D6764" s="134">
        <v>0</v>
      </c>
      <c r="E6764" s="138" t="str">
        <f t="shared" si="420"/>
        <v/>
      </c>
      <c r="F6764" s="134">
        <v>0</v>
      </c>
      <c r="G6764" s="134">
        <v>40.798819999999999</v>
      </c>
      <c r="H6764" s="138" t="str">
        <f t="shared" si="421"/>
        <v/>
      </c>
      <c r="I6764" s="134">
        <v>0</v>
      </c>
      <c r="J6764" s="138" t="str">
        <f t="shared" si="422"/>
        <v/>
      </c>
      <c r="K6764" s="134">
        <v>385.02805000000001</v>
      </c>
      <c r="L6764" s="134">
        <v>173.96789999999999</v>
      </c>
      <c r="M6764" s="138">
        <f t="shared" si="423"/>
        <v>-0.54816824384613017</v>
      </c>
    </row>
    <row r="6765" spans="1:13" x14ac:dyDescent="0.25">
      <c r="A6765" s="134" t="s">
        <v>321</v>
      </c>
      <c r="B6765" s="134" t="s">
        <v>470</v>
      </c>
      <c r="C6765" s="134">
        <v>0</v>
      </c>
      <c r="D6765" s="134">
        <v>0</v>
      </c>
      <c r="E6765" s="138" t="str">
        <f t="shared" si="420"/>
        <v/>
      </c>
      <c r="F6765" s="134">
        <v>0</v>
      </c>
      <c r="G6765" s="134">
        <v>0</v>
      </c>
      <c r="H6765" s="138" t="str">
        <f t="shared" si="421"/>
        <v/>
      </c>
      <c r="I6765" s="134">
        <v>18.838370000000001</v>
      </c>
      <c r="J6765" s="138">
        <f t="shared" si="422"/>
        <v>-1</v>
      </c>
      <c r="K6765" s="134">
        <v>33.32855</v>
      </c>
      <c r="L6765" s="134">
        <v>71.947580000000002</v>
      </c>
      <c r="M6765" s="138">
        <f t="shared" si="423"/>
        <v>1.1587371787851559</v>
      </c>
    </row>
    <row r="6766" spans="1:13" x14ac:dyDescent="0.25">
      <c r="A6766" s="134" t="s">
        <v>321</v>
      </c>
      <c r="B6766" s="134" t="s">
        <v>503</v>
      </c>
      <c r="C6766" s="134">
        <v>0</v>
      </c>
      <c r="D6766" s="134">
        <v>0</v>
      </c>
      <c r="E6766" s="138" t="str">
        <f t="shared" si="420"/>
        <v/>
      </c>
      <c r="F6766" s="134">
        <v>0</v>
      </c>
      <c r="G6766" s="134">
        <v>0</v>
      </c>
      <c r="H6766" s="138" t="str">
        <f t="shared" si="421"/>
        <v/>
      </c>
      <c r="I6766" s="134">
        <v>0</v>
      </c>
      <c r="J6766" s="138" t="str">
        <f t="shared" si="422"/>
        <v/>
      </c>
      <c r="K6766" s="134">
        <v>133.81399999999999</v>
      </c>
      <c r="L6766" s="134">
        <v>0</v>
      </c>
      <c r="M6766" s="138">
        <f t="shared" si="423"/>
        <v>-1</v>
      </c>
    </row>
    <row r="6767" spans="1:13" x14ac:dyDescent="0.25">
      <c r="A6767" s="134" t="s">
        <v>321</v>
      </c>
      <c r="B6767" s="134" t="s">
        <v>466</v>
      </c>
      <c r="C6767" s="134">
        <v>0</v>
      </c>
      <c r="D6767" s="134">
        <v>0</v>
      </c>
      <c r="E6767" s="138" t="str">
        <f t="shared" si="420"/>
        <v/>
      </c>
      <c r="F6767" s="134">
        <v>28.456530000000001</v>
      </c>
      <c r="G6767" s="134">
        <v>0</v>
      </c>
      <c r="H6767" s="138">
        <f t="shared" si="421"/>
        <v>-1</v>
      </c>
      <c r="I6767" s="134">
        <v>4.0750000000000001E-2</v>
      </c>
      <c r="J6767" s="138">
        <f t="shared" si="422"/>
        <v>-1</v>
      </c>
      <c r="K6767" s="134">
        <v>593.60970999999995</v>
      </c>
      <c r="L6767" s="134">
        <v>28.25085</v>
      </c>
      <c r="M6767" s="138">
        <f t="shared" si="423"/>
        <v>-0.95240837620395391</v>
      </c>
    </row>
    <row r="6768" spans="1:13" x14ac:dyDescent="0.25">
      <c r="A6768" s="134" t="s">
        <v>321</v>
      </c>
      <c r="B6768" s="134" t="s">
        <v>518</v>
      </c>
      <c r="C6768" s="134">
        <v>0</v>
      </c>
      <c r="D6768" s="134">
        <v>0</v>
      </c>
      <c r="E6768" s="138" t="str">
        <f t="shared" si="420"/>
        <v/>
      </c>
      <c r="F6768" s="134">
        <v>0</v>
      </c>
      <c r="G6768" s="134">
        <v>0</v>
      </c>
      <c r="H6768" s="138" t="str">
        <f t="shared" si="421"/>
        <v/>
      </c>
      <c r="I6768" s="134">
        <v>0</v>
      </c>
      <c r="J6768" s="138" t="str">
        <f t="shared" si="422"/>
        <v/>
      </c>
      <c r="K6768" s="134">
        <v>14.3316</v>
      </c>
      <c r="L6768" s="134">
        <v>14.746</v>
      </c>
      <c r="M6768" s="138">
        <f t="shared" si="423"/>
        <v>2.8915124619721455E-2</v>
      </c>
    </row>
    <row r="6769" spans="1:13" x14ac:dyDescent="0.25">
      <c r="A6769" s="134" t="s">
        <v>321</v>
      </c>
      <c r="B6769" s="134" t="s">
        <v>465</v>
      </c>
      <c r="C6769" s="134">
        <v>0</v>
      </c>
      <c r="D6769" s="134">
        <v>0</v>
      </c>
      <c r="E6769" s="138" t="str">
        <f t="shared" si="420"/>
        <v/>
      </c>
      <c r="F6769" s="134">
        <v>0</v>
      </c>
      <c r="G6769" s="134">
        <v>0</v>
      </c>
      <c r="H6769" s="138" t="str">
        <f t="shared" si="421"/>
        <v/>
      </c>
      <c r="I6769" s="134">
        <v>0</v>
      </c>
      <c r="J6769" s="138" t="str">
        <f t="shared" si="422"/>
        <v/>
      </c>
      <c r="K6769" s="134">
        <v>49.439549999999997</v>
      </c>
      <c r="L6769" s="134">
        <v>26.257400000000001</v>
      </c>
      <c r="M6769" s="138">
        <f t="shared" si="423"/>
        <v>-0.46889888763146104</v>
      </c>
    </row>
    <row r="6770" spans="1:13" x14ac:dyDescent="0.25">
      <c r="A6770" s="134" t="s">
        <v>321</v>
      </c>
      <c r="B6770" s="134" t="s">
        <v>488</v>
      </c>
      <c r="C6770" s="134">
        <v>0</v>
      </c>
      <c r="D6770" s="134">
        <v>0</v>
      </c>
      <c r="E6770" s="138" t="str">
        <f t="shared" si="420"/>
        <v/>
      </c>
      <c r="F6770" s="134">
        <v>0</v>
      </c>
      <c r="G6770" s="134">
        <v>0</v>
      </c>
      <c r="H6770" s="138" t="str">
        <f t="shared" si="421"/>
        <v/>
      </c>
      <c r="I6770" s="134">
        <v>0</v>
      </c>
      <c r="J6770" s="138" t="str">
        <f t="shared" si="422"/>
        <v/>
      </c>
      <c r="K6770" s="134">
        <v>0</v>
      </c>
      <c r="L6770" s="134">
        <v>51.430529999999997</v>
      </c>
      <c r="M6770" s="138" t="str">
        <f t="shared" si="423"/>
        <v/>
      </c>
    </row>
    <row r="6771" spans="1:13" x14ac:dyDescent="0.25">
      <c r="A6771" s="134" t="s">
        <v>321</v>
      </c>
      <c r="B6771" s="134" t="s">
        <v>476</v>
      </c>
      <c r="C6771" s="134">
        <v>0</v>
      </c>
      <c r="D6771" s="134">
        <v>0</v>
      </c>
      <c r="E6771" s="138" t="str">
        <f t="shared" si="420"/>
        <v/>
      </c>
      <c r="F6771" s="134">
        <v>0</v>
      </c>
      <c r="G6771" s="134">
        <v>0</v>
      </c>
      <c r="H6771" s="138" t="str">
        <f t="shared" si="421"/>
        <v/>
      </c>
      <c r="I6771" s="134">
        <v>0</v>
      </c>
      <c r="J6771" s="138" t="str">
        <f t="shared" si="422"/>
        <v/>
      </c>
      <c r="K6771" s="134">
        <v>16.5</v>
      </c>
      <c r="L6771" s="134">
        <v>8.7434200000000004</v>
      </c>
      <c r="M6771" s="138">
        <f t="shared" si="423"/>
        <v>-0.4700957575757575</v>
      </c>
    </row>
    <row r="6772" spans="1:13" x14ac:dyDescent="0.25">
      <c r="A6772" s="134" t="s">
        <v>321</v>
      </c>
      <c r="B6772" s="134" t="s">
        <v>522</v>
      </c>
      <c r="C6772" s="134">
        <v>0</v>
      </c>
      <c r="D6772" s="134">
        <v>0</v>
      </c>
      <c r="E6772" s="138" t="str">
        <f t="shared" si="420"/>
        <v/>
      </c>
      <c r="F6772" s="134">
        <v>0</v>
      </c>
      <c r="G6772" s="134">
        <v>0</v>
      </c>
      <c r="H6772" s="138" t="str">
        <f t="shared" si="421"/>
        <v/>
      </c>
      <c r="I6772" s="134">
        <v>0</v>
      </c>
      <c r="J6772" s="138" t="str">
        <f t="shared" si="422"/>
        <v/>
      </c>
      <c r="K6772" s="134">
        <v>0</v>
      </c>
      <c r="L6772" s="134">
        <v>0</v>
      </c>
      <c r="M6772" s="138" t="str">
        <f t="shared" si="423"/>
        <v/>
      </c>
    </row>
    <row r="6773" spans="1:13" x14ac:dyDescent="0.25">
      <c r="A6773" s="141" t="s">
        <v>321</v>
      </c>
      <c r="B6773" s="141" t="s">
        <v>3</v>
      </c>
      <c r="C6773" s="141">
        <v>31.697279999999999</v>
      </c>
      <c r="D6773" s="141">
        <v>97.449439999999996</v>
      </c>
      <c r="E6773" s="138">
        <f t="shared" si="420"/>
        <v>2.0743786217618672</v>
      </c>
      <c r="F6773" s="141">
        <v>15088.230299999999</v>
      </c>
      <c r="G6773" s="141">
        <v>13859.44659</v>
      </c>
      <c r="H6773" s="138">
        <f t="shared" si="421"/>
        <v>-8.1439882979516764E-2</v>
      </c>
      <c r="I6773" s="141">
        <v>4959.7502899999999</v>
      </c>
      <c r="J6773" s="138">
        <f t="shared" si="422"/>
        <v>1.7943839466966391</v>
      </c>
      <c r="K6773" s="141">
        <v>126599.19365</v>
      </c>
      <c r="L6773" s="141">
        <v>68137.370620000002</v>
      </c>
      <c r="M6773" s="138">
        <f t="shared" si="423"/>
        <v>-0.46178669345734813</v>
      </c>
    </row>
    <row r="6774" spans="1:13" x14ac:dyDescent="0.25">
      <c r="A6774" s="134" t="s">
        <v>387</v>
      </c>
      <c r="B6774" s="134" t="s">
        <v>463</v>
      </c>
      <c r="C6774" s="134">
        <v>0</v>
      </c>
      <c r="D6774" s="134">
        <v>0</v>
      </c>
      <c r="E6774" s="138" t="str">
        <f t="shared" si="420"/>
        <v/>
      </c>
      <c r="F6774" s="134">
        <v>0</v>
      </c>
      <c r="G6774" s="134">
        <v>13.5672</v>
      </c>
      <c r="H6774" s="138" t="str">
        <f t="shared" si="421"/>
        <v/>
      </c>
      <c r="I6774" s="134">
        <v>0</v>
      </c>
      <c r="J6774" s="138" t="str">
        <f t="shared" si="422"/>
        <v/>
      </c>
      <c r="K6774" s="134">
        <v>13.9864</v>
      </c>
      <c r="L6774" s="134">
        <v>25.774999999999999</v>
      </c>
      <c r="M6774" s="138">
        <f t="shared" si="423"/>
        <v>0.84286163701881822</v>
      </c>
    </row>
    <row r="6775" spans="1:13" x14ac:dyDescent="0.25">
      <c r="A6775" s="134" t="s">
        <v>387</v>
      </c>
      <c r="B6775" s="134" t="s">
        <v>454</v>
      </c>
      <c r="C6775" s="134">
        <v>0</v>
      </c>
      <c r="D6775" s="134">
        <v>0</v>
      </c>
      <c r="E6775" s="138" t="str">
        <f t="shared" si="420"/>
        <v/>
      </c>
      <c r="F6775" s="134">
        <v>209.57594</v>
      </c>
      <c r="G6775" s="134">
        <v>142.82839000000001</v>
      </c>
      <c r="H6775" s="138">
        <f t="shared" si="421"/>
        <v>-0.31848861085867008</v>
      </c>
      <c r="I6775" s="134">
        <v>154.37334000000001</v>
      </c>
      <c r="J6775" s="138">
        <f t="shared" si="422"/>
        <v>-7.4785905390140517E-2</v>
      </c>
      <c r="K6775" s="134">
        <v>1003.15941</v>
      </c>
      <c r="L6775" s="134">
        <v>2391.4749200000001</v>
      </c>
      <c r="M6775" s="138">
        <f t="shared" si="423"/>
        <v>1.38394306643647</v>
      </c>
    </row>
    <row r="6776" spans="1:13" x14ac:dyDescent="0.25">
      <c r="A6776" s="134" t="s">
        <v>387</v>
      </c>
      <c r="B6776" s="134" t="s">
        <v>464</v>
      </c>
      <c r="C6776" s="134">
        <v>0</v>
      </c>
      <c r="D6776" s="134">
        <v>0</v>
      </c>
      <c r="E6776" s="138" t="str">
        <f t="shared" si="420"/>
        <v/>
      </c>
      <c r="F6776" s="134">
        <v>0</v>
      </c>
      <c r="G6776" s="134">
        <v>0</v>
      </c>
      <c r="H6776" s="138" t="str">
        <f t="shared" si="421"/>
        <v/>
      </c>
      <c r="I6776" s="134">
        <v>0</v>
      </c>
      <c r="J6776" s="138" t="str">
        <f t="shared" si="422"/>
        <v/>
      </c>
      <c r="K6776" s="134">
        <v>0</v>
      </c>
      <c r="L6776" s="134">
        <v>3.49</v>
      </c>
      <c r="M6776" s="138" t="str">
        <f t="shared" si="423"/>
        <v/>
      </c>
    </row>
    <row r="6777" spans="1:13" x14ac:dyDescent="0.25">
      <c r="A6777" s="134" t="s">
        <v>387</v>
      </c>
      <c r="B6777" s="134" t="s">
        <v>472</v>
      </c>
      <c r="C6777" s="134">
        <v>0</v>
      </c>
      <c r="D6777" s="134">
        <v>0</v>
      </c>
      <c r="E6777" s="138" t="str">
        <f t="shared" si="420"/>
        <v/>
      </c>
      <c r="F6777" s="134">
        <v>0</v>
      </c>
      <c r="G6777" s="134">
        <v>0</v>
      </c>
      <c r="H6777" s="138" t="str">
        <f t="shared" si="421"/>
        <v/>
      </c>
      <c r="I6777" s="134">
        <v>0</v>
      </c>
      <c r="J6777" s="138" t="str">
        <f t="shared" si="422"/>
        <v/>
      </c>
      <c r="K6777" s="134">
        <v>0</v>
      </c>
      <c r="L6777" s="134">
        <v>0.16627</v>
      </c>
      <c r="M6777" s="138" t="str">
        <f t="shared" si="423"/>
        <v/>
      </c>
    </row>
    <row r="6778" spans="1:13" x14ac:dyDescent="0.25">
      <c r="A6778" s="134" t="s">
        <v>387</v>
      </c>
      <c r="B6778" s="134" t="s">
        <v>508</v>
      </c>
      <c r="C6778" s="134">
        <v>0</v>
      </c>
      <c r="D6778" s="134">
        <v>0</v>
      </c>
      <c r="E6778" s="138" t="str">
        <f t="shared" si="420"/>
        <v/>
      </c>
      <c r="F6778" s="134">
        <v>0</v>
      </c>
      <c r="G6778" s="134">
        <v>0</v>
      </c>
      <c r="H6778" s="138" t="str">
        <f t="shared" si="421"/>
        <v/>
      </c>
      <c r="I6778" s="134">
        <v>113.07451</v>
      </c>
      <c r="J6778" s="138">
        <f t="shared" si="422"/>
        <v>-1</v>
      </c>
      <c r="K6778" s="134">
        <v>528.14256</v>
      </c>
      <c r="L6778" s="134">
        <v>318.66451000000001</v>
      </c>
      <c r="M6778" s="138">
        <f t="shared" si="423"/>
        <v>-0.39663164051766631</v>
      </c>
    </row>
    <row r="6779" spans="1:13" x14ac:dyDescent="0.25">
      <c r="A6779" s="134" t="s">
        <v>387</v>
      </c>
      <c r="B6779" s="134" t="s">
        <v>455</v>
      </c>
      <c r="C6779" s="134">
        <v>0</v>
      </c>
      <c r="D6779" s="134">
        <v>0</v>
      </c>
      <c r="E6779" s="138" t="str">
        <f t="shared" si="420"/>
        <v/>
      </c>
      <c r="F6779" s="134">
        <v>7.0227700000000004</v>
      </c>
      <c r="G6779" s="134">
        <v>0</v>
      </c>
      <c r="H6779" s="138">
        <f t="shared" si="421"/>
        <v>-1</v>
      </c>
      <c r="I6779" s="134">
        <v>0</v>
      </c>
      <c r="J6779" s="138" t="str">
        <f t="shared" si="422"/>
        <v/>
      </c>
      <c r="K6779" s="134">
        <v>13.72125</v>
      </c>
      <c r="L6779" s="134">
        <v>7.26762</v>
      </c>
      <c r="M6779" s="138">
        <f t="shared" si="423"/>
        <v>-0.47033834380978412</v>
      </c>
    </row>
    <row r="6780" spans="1:13" x14ac:dyDescent="0.25">
      <c r="A6780" s="134" t="s">
        <v>387</v>
      </c>
      <c r="B6780" s="134" t="s">
        <v>459</v>
      </c>
      <c r="C6780" s="134">
        <v>0</v>
      </c>
      <c r="D6780" s="134">
        <v>0</v>
      </c>
      <c r="E6780" s="138" t="str">
        <f t="shared" si="420"/>
        <v/>
      </c>
      <c r="F6780" s="134">
        <v>0</v>
      </c>
      <c r="G6780" s="134">
        <v>0</v>
      </c>
      <c r="H6780" s="138" t="str">
        <f t="shared" si="421"/>
        <v/>
      </c>
      <c r="I6780" s="134">
        <v>0</v>
      </c>
      <c r="J6780" s="138" t="str">
        <f t="shared" si="422"/>
        <v/>
      </c>
      <c r="K6780" s="134">
        <v>80.93553</v>
      </c>
      <c r="L6780" s="134">
        <v>0</v>
      </c>
      <c r="M6780" s="138">
        <f t="shared" si="423"/>
        <v>-1</v>
      </c>
    </row>
    <row r="6781" spans="1:13" x14ac:dyDescent="0.25">
      <c r="A6781" s="134" t="s">
        <v>387</v>
      </c>
      <c r="B6781" s="134" t="s">
        <v>450</v>
      </c>
      <c r="C6781" s="134">
        <v>0</v>
      </c>
      <c r="D6781" s="134">
        <v>0</v>
      </c>
      <c r="E6781" s="138" t="str">
        <f t="shared" si="420"/>
        <v/>
      </c>
      <c r="F6781" s="134">
        <v>236.70258000000001</v>
      </c>
      <c r="G6781" s="134">
        <v>93.890230000000003</v>
      </c>
      <c r="H6781" s="138">
        <f t="shared" si="421"/>
        <v>-0.60334090993009037</v>
      </c>
      <c r="I6781" s="134">
        <v>111.94617</v>
      </c>
      <c r="J6781" s="138">
        <f t="shared" si="422"/>
        <v>-0.16129127061694015</v>
      </c>
      <c r="K6781" s="134">
        <v>1881.03035</v>
      </c>
      <c r="L6781" s="134">
        <v>816.4366</v>
      </c>
      <c r="M6781" s="138">
        <f t="shared" si="423"/>
        <v>-0.56596309038820136</v>
      </c>
    </row>
    <row r="6782" spans="1:13" x14ac:dyDescent="0.25">
      <c r="A6782" s="134" t="s">
        <v>387</v>
      </c>
      <c r="B6782" s="134" t="s">
        <v>453</v>
      </c>
      <c r="C6782" s="134">
        <v>0</v>
      </c>
      <c r="D6782" s="134">
        <v>0</v>
      </c>
      <c r="E6782" s="138" t="str">
        <f t="shared" si="420"/>
        <v/>
      </c>
      <c r="F6782" s="134">
        <v>3.2284000000000002</v>
      </c>
      <c r="G6782" s="134">
        <v>0</v>
      </c>
      <c r="H6782" s="138">
        <f t="shared" si="421"/>
        <v>-1</v>
      </c>
      <c r="I6782" s="134">
        <v>0</v>
      </c>
      <c r="J6782" s="138" t="str">
        <f t="shared" si="422"/>
        <v/>
      </c>
      <c r="K6782" s="134">
        <v>51.28942</v>
      </c>
      <c r="L6782" s="134">
        <v>64.899870000000007</v>
      </c>
      <c r="M6782" s="138">
        <f t="shared" si="423"/>
        <v>0.26536564461052614</v>
      </c>
    </row>
    <row r="6783" spans="1:13" x14ac:dyDescent="0.25">
      <c r="A6783" s="134" t="s">
        <v>387</v>
      </c>
      <c r="B6783" s="134" t="s">
        <v>487</v>
      </c>
      <c r="C6783" s="134">
        <v>0</v>
      </c>
      <c r="D6783" s="134">
        <v>0</v>
      </c>
      <c r="E6783" s="138" t="str">
        <f t="shared" si="420"/>
        <v/>
      </c>
      <c r="F6783" s="134">
        <v>0</v>
      </c>
      <c r="G6783" s="134">
        <v>11.2897</v>
      </c>
      <c r="H6783" s="138" t="str">
        <f t="shared" si="421"/>
        <v/>
      </c>
      <c r="I6783" s="134">
        <v>0</v>
      </c>
      <c r="J6783" s="138" t="str">
        <f t="shared" si="422"/>
        <v/>
      </c>
      <c r="K6783" s="134">
        <v>18.43769</v>
      </c>
      <c r="L6783" s="134">
        <v>31.50864</v>
      </c>
      <c r="M6783" s="138">
        <f t="shared" si="423"/>
        <v>0.70892557581779503</v>
      </c>
    </row>
    <row r="6784" spans="1:13" x14ac:dyDescent="0.25">
      <c r="A6784" s="134" t="s">
        <v>387</v>
      </c>
      <c r="B6784" s="134" t="s">
        <v>452</v>
      </c>
      <c r="C6784" s="134">
        <v>0</v>
      </c>
      <c r="D6784" s="134">
        <v>0</v>
      </c>
      <c r="E6784" s="138" t="str">
        <f t="shared" si="420"/>
        <v/>
      </c>
      <c r="F6784" s="134">
        <v>0</v>
      </c>
      <c r="G6784" s="134">
        <v>0</v>
      </c>
      <c r="H6784" s="138" t="str">
        <f t="shared" si="421"/>
        <v/>
      </c>
      <c r="I6784" s="134">
        <v>0</v>
      </c>
      <c r="J6784" s="138" t="str">
        <f t="shared" si="422"/>
        <v/>
      </c>
      <c r="K6784" s="134">
        <v>149.55330000000001</v>
      </c>
      <c r="L6784" s="134">
        <v>59.254840000000002</v>
      </c>
      <c r="M6784" s="138">
        <f t="shared" si="423"/>
        <v>-0.60378781344176291</v>
      </c>
    </row>
    <row r="6785" spans="1:13" x14ac:dyDescent="0.25">
      <c r="A6785" s="134" t="s">
        <v>387</v>
      </c>
      <c r="B6785" s="134" t="s">
        <v>460</v>
      </c>
      <c r="C6785" s="134">
        <v>0</v>
      </c>
      <c r="D6785" s="134">
        <v>0</v>
      </c>
      <c r="E6785" s="138" t="str">
        <f t="shared" si="420"/>
        <v/>
      </c>
      <c r="F6785" s="134">
        <v>11.04144</v>
      </c>
      <c r="G6785" s="134">
        <v>0</v>
      </c>
      <c r="H6785" s="138">
        <f t="shared" si="421"/>
        <v>-1</v>
      </c>
      <c r="I6785" s="134">
        <v>0</v>
      </c>
      <c r="J6785" s="138" t="str">
        <f t="shared" si="422"/>
        <v/>
      </c>
      <c r="K6785" s="134">
        <v>30.540479999999999</v>
      </c>
      <c r="L6785" s="134">
        <v>0</v>
      </c>
      <c r="M6785" s="138">
        <f t="shared" si="423"/>
        <v>-1</v>
      </c>
    </row>
    <row r="6786" spans="1:13" x14ac:dyDescent="0.25">
      <c r="A6786" s="134" t="s">
        <v>387</v>
      </c>
      <c r="B6786" s="134" t="s">
        <v>457</v>
      </c>
      <c r="C6786" s="134">
        <v>0</v>
      </c>
      <c r="D6786" s="134">
        <v>0</v>
      </c>
      <c r="E6786" s="138" t="str">
        <f t="shared" si="420"/>
        <v/>
      </c>
      <c r="F6786" s="134">
        <v>0</v>
      </c>
      <c r="G6786" s="134">
        <v>0</v>
      </c>
      <c r="H6786" s="138" t="str">
        <f t="shared" si="421"/>
        <v/>
      </c>
      <c r="I6786" s="134">
        <v>0</v>
      </c>
      <c r="J6786" s="138" t="str">
        <f t="shared" si="422"/>
        <v/>
      </c>
      <c r="K6786" s="134">
        <v>189.529</v>
      </c>
      <c r="L6786" s="134">
        <v>14.562279999999999</v>
      </c>
      <c r="M6786" s="138">
        <f t="shared" si="423"/>
        <v>-0.92316595349524344</v>
      </c>
    </row>
    <row r="6787" spans="1:13" x14ac:dyDescent="0.25">
      <c r="A6787" s="134" t="s">
        <v>387</v>
      </c>
      <c r="B6787" s="134" t="s">
        <v>518</v>
      </c>
      <c r="C6787" s="134">
        <v>0</v>
      </c>
      <c r="D6787" s="134">
        <v>0</v>
      </c>
      <c r="E6787" s="138" t="str">
        <f t="shared" si="420"/>
        <v/>
      </c>
      <c r="F6787" s="134">
        <v>0</v>
      </c>
      <c r="G6787" s="134">
        <v>0</v>
      </c>
      <c r="H6787" s="138" t="str">
        <f t="shared" si="421"/>
        <v/>
      </c>
      <c r="I6787" s="134">
        <v>0</v>
      </c>
      <c r="J6787" s="138" t="str">
        <f t="shared" si="422"/>
        <v/>
      </c>
      <c r="K6787" s="134">
        <v>27.259899999999998</v>
      </c>
      <c r="L6787" s="134">
        <v>13.114850000000001</v>
      </c>
      <c r="M6787" s="138">
        <f t="shared" si="423"/>
        <v>-0.51889588736569092</v>
      </c>
    </row>
    <row r="6788" spans="1:13" x14ac:dyDescent="0.25">
      <c r="A6788" s="141" t="s">
        <v>387</v>
      </c>
      <c r="B6788" s="141" t="s">
        <v>3</v>
      </c>
      <c r="C6788" s="141">
        <v>0</v>
      </c>
      <c r="D6788" s="141">
        <v>0</v>
      </c>
      <c r="E6788" s="138" t="str">
        <f t="shared" si="420"/>
        <v/>
      </c>
      <c r="F6788" s="141">
        <v>467.57112999999998</v>
      </c>
      <c r="G6788" s="141">
        <v>261.57551999999998</v>
      </c>
      <c r="H6788" s="138">
        <f t="shared" si="421"/>
        <v>-0.44056528896469727</v>
      </c>
      <c r="I6788" s="141">
        <v>379.39402000000001</v>
      </c>
      <c r="J6788" s="138">
        <f t="shared" si="422"/>
        <v>-0.31054390367038476</v>
      </c>
      <c r="K6788" s="141">
        <v>3987.58529</v>
      </c>
      <c r="L6788" s="141">
        <v>3746.6154000000001</v>
      </c>
      <c r="M6788" s="138">
        <f t="shared" si="423"/>
        <v>-6.0430027817662046E-2</v>
      </c>
    </row>
    <row r="6789" spans="1:13" x14ac:dyDescent="0.25">
      <c r="A6789" s="134" t="s">
        <v>355</v>
      </c>
      <c r="B6789" s="134" t="s">
        <v>463</v>
      </c>
      <c r="C6789" s="134">
        <v>0</v>
      </c>
      <c r="D6789" s="134">
        <v>0</v>
      </c>
      <c r="E6789" s="138" t="str">
        <f t="shared" ref="E6789:E6852" si="424">IF(C6789=0,"",(D6789/C6789-1))</f>
        <v/>
      </c>
      <c r="F6789" s="134">
        <v>0</v>
      </c>
      <c r="G6789" s="134">
        <v>0</v>
      </c>
      <c r="H6789" s="138" t="str">
        <f t="shared" ref="H6789:H6852" si="425">IF(F6789=0,"",(G6789/F6789-1))</f>
        <v/>
      </c>
      <c r="I6789" s="134">
        <v>14.941039999999999</v>
      </c>
      <c r="J6789" s="138">
        <f t="shared" ref="J6789:J6852" si="426">IF(I6789=0,"",(G6789/I6789-1))</f>
        <v>-1</v>
      </c>
      <c r="K6789" s="134">
        <v>45.883159999999997</v>
      </c>
      <c r="L6789" s="134">
        <v>33.916040000000002</v>
      </c>
      <c r="M6789" s="138">
        <f t="shared" ref="M6789:M6852" si="427">IF(K6789=0,"",(L6789/K6789-1))</f>
        <v>-0.26081725844514625</v>
      </c>
    </row>
    <row r="6790" spans="1:13" x14ac:dyDescent="0.25">
      <c r="A6790" s="134" t="s">
        <v>355</v>
      </c>
      <c r="B6790" s="134" t="s">
        <v>500</v>
      </c>
      <c r="C6790" s="134">
        <v>0</v>
      </c>
      <c r="D6790" s="134">
        <v>0</v>
      </c>
      <c r="E6790" s="138" t="str">
        <f t="shared" si="424"/>
        <v/>
      </c>
      <c r="F6790" s="134">
        <v>0</v>
      </c>
      <c r="G6790" s="134">
        <v>0</v>
      </c>
      <c r="H6790" s="138" t="str">
        <f t="shared" si="425"/>
        <v/>
      </c>
      <c r="I6790" s="134">
        <v>0</v>
      </c>
      <c r="J6790" s="138" t="str">
        <f t="shared" si="426"/>
        <v/>
      </c>
      <c r="K6790" s="134">
        <v>0</v>
      </c>
      <c r="L6790" s="134">
        <v>0</v>
      </c>
      <c r="M6790" s="138" t="str">
        <f t="shared" si="427"/>
        <v/>
      </c>
    </row>
    <row r="6791" spans="1:13" x14ac:dyDescent="0.25">
      <c r="A6791" s="134" t="s">
        <v>355</v>
      </c>
      <c r="B6791" s="134" t="s">
        <v>498</v>
      </c>
      <c r="C6791" s="134">
        <v>0</v>
      </c>
      <c r="D6791" s="134">
        <v>0</v>
      </c>
      <c r="E6791" s="138" t="str">
        <f t="shared" si="424"/>
        <v/>
      </c>
      <c r="F6791" s="134">
        <v>0</v>
      </c>
      <c r="G6791" s="134">
        <v>0</v>
      </c>
      <c r="H6791" s="138" t="str">
        <f t="shared" si="425"/>
        <v/>
      </c>
      <c r="I6791" s="134">
        <v>0</v>
      </c>
      <c r="J6791" s="138" t="str">
        <f t="shared" si="426"/>
        <v/>
      </c>
      <c r="K6791" s="134">
        <v>3.9049999999999998</v>
      </c>
      <c r="L6791" s="134">
        <v>0</v>
      </c>
      <c r="M6791" s="138">
        <f t="shared" si="427"/>
        <v>-1</v>
      </c>
    </row>
    <row r="6792" spans="1:13" x14ac:dyDescent="0.25">
      <c r="A6792" s="134" t="s">
        <v>355</v>
      </c>
      <c r="B6792" s="134" t="s">
        <v>454</v>
      </c>
      <c r="C6792" s="134">
        <v>0</v>
      </c>
      <c r="D6792" s="134">
        <v>0</v>
      </c>
      <c r="E6792" s="138" t="str">
        <f t="shared" si="424"/>
        <v/>
      </c>
      <c r="F6792" s="134">
        <v>1.4314800000000001</v>
      </c>
      <c r="G6792" s="134">
        <v>3.3763800000000002</v>
      </c>
      <c r="H6792" s="138">
        <f t="shared" si="425"/>
        <v>1.3586637605834522</v>
      </c>
      <c r="I6792" s="134">
        <v>53.258510000000001</v>
      </c>
      <c r="J6792" s="138">
        <f t="shared" si="426"/>
        <v>-0.9366039342820518</v>
      </c>
      <c r="K6792" s="134">
        <v>707.44755999999995</v>
      </c>
      <c r="L6792" s="134">
        <v>1395.6837800000001</v>
      </c>
      <c r="M6792" s="138">
        <f t="shared" si="427"/>
        <v>0.97284414974871103</v>
      </c>
    </row>
    <row r="6793" spans="1:13" x14ac:dyDescent="0.25">
      <c r="A6793" s="134" t="s">
        <v>355</v>
      </c>
      <c r="B6793" s="134" t="s">
        <v>464</v>
      </c>
      <c r="C6793" s="134">
        <v>0</v>
      </c>
      <c r="D6793" s="134">
        <v>0</v>
      </c>
      <c r="E6793" s="138" t="str">
        <f t="shared" si="424"/>
        <v/>
      </c>
      <c r="F6793" s="134">
        <v>0</v>
      </c>
      <c r="G6793" s="134">
        <v>0</v>
      </c>
      <c r="H6793" s="138" t="str">
        <f t="shared" si="425"/>
        <v/>
      </c>
      <c r="I6793" s="134">
        <v>0</v>
      </c>
      <c r="J6793" s="138" t="str">
        <f t="shared" si="426"/>
        <v/>
      </c>
      <c r="K6793" s="134">
        <v>0</v>
      </c>
      <c r="L6793" s="134">
        <v>95.442999999999998</v>
      </c>
      <c r="M6793" s="138" t="str">
        <f t="shared" si="427"/>
        <v/>
      </c>
    </row>
    <row r="6794" spans="1:13" x14ac:dyDescent="0.25">
      <c r="A6794" s="134" t="s">
        <v>355</v>
      </c>
      <c r="B6794" s="134" t="s">
        <v>451</v>
      </c>
      <c r="C6794" s="134">
        <v>0</v>
      </c>
      <c r="D6794" s="134">
        <v>0</v>
      </c>
      <c r="E6794" s="138" t="str">
        <f t="shared" si="424"/>
        <v/>
      </c>
      <c r="F6794" s="134">
        <v>0</v>
      </c>
      <c r="G6794" s="134">
        <v>33.047539999999998</v>
      </c>
      <c r="H6794" s="138" t="str">
        <f t="shared" si="425"/>
        <v/>
      </c>
      <c r="I6794" s="134">
        <v>34.394280000000002</v>
      </c>
      <c r="J6794" s="138">
        <f t="shared" si="426"/>
        <v>-3.9155929416170521E-2</v>
      </c>
      <c r="K6794" s="134">
        <v>1671.62465</v>
      </c>
      <c r="L6794" s="134">
        <v>285.67840999999999</v>
      </c>
      <c r="M6794" s="138">
        <f t="shared" si="427"/>
        <v>-0.82910134161996241</v>
      </c>
    </row>
    <row r="6795" spans="1:13" x14ac:dyDescent="0.25">
      <c r="A6795" s="134" t="s">
        <v>355</v>
      </c>
      <c r="B6795" s="134" t="s">
        <v>458</v>
      </c>
      <c r="C6795" s="134">
        <v>0</v>
      </c>
      <c r="D6795" s="134">
        <v>0</v>
      </c>
      <c r="E6795" s="138" t="str">
        <f t="shared" si="424"/>
        <v/>
      </c>
      <c r="F6795" s="134">
        <v>43.166029999999999</v>
      </c>
      <c r="G6795" s="134">
        <v>374.16894000000002</v>
      </c>
      <c r="H6795" s="138">
        <f t="shared" si="425"/>
        <v>7.6681341786585424</v>
      </c>
      <c r="I6795" s="134">
        <v>103.32232</v>
      </c>
      <c r="J6795" s="138">
        <f t="shared" si="426"/>
        <v>2.6213757104950801</v>
      </c>
      <c r="K6795" s="134">
        <v>2001.3493900000001</v>
      </c>
      <c r="L6795" s="134">
        <v>1763.88993</v>
      </c>
      <c r="M6795" s="138">
        <f t="shared" si="427"/>
        <v>-0.11864967765573409</v>
      </c>
    </row>
    <row r="6796" spans="1:13" x14ac:dyDescent="0.25">
      <c r="A6796" s="134" t="s">
        <v>355</v>
      </c>
      <c r="B6796" s="134" t="s">
        <v>479</v>
      </c>
      <c r="C6796" s="134">
        <v>0</v>
      </c>
      <c r="D6796" s="134">
        <v>0</v>
      </c>
      <c r="E6796" s="138" t="str">
        <f t="shared" si="424"/>
        <v/>
      </c>
      <c r="F6796" s="134">
        <v>0</v>
      </c>
      <c r="G6796" s="134">
        <v>0</v>
      </c>
      <c r="H6796" s="138" t="str">
        <f t="shared" si="425"/>
        <v/>
      </c>
      <c r="I6796" s="134">
        <v>0</v>
      </c>
      <c r="J6796" s="138" t="str">
        <f t="shared" si="426"/>
        <v/>
      </c>
      <c r="K6796" s="134">
        <v>0</v>
      </c>
      <c r="L6796" s="134">
        <v>1.6286400000000001</v>
      </c>
      <c r="M6796" s="138" t="str">
        <f t="shared" si="427"/>
        <v/>
      </c>
    </row>
    <row r="6797" spans="1:13" x14ac:dyDescent="0.25">
      <c r="A6797" s="134" t="s">
        <v>355</v>
      </c>
      <c r="B6797" s="134" t="s">
        <v>455</v>
      </c>
      <c r="C6797" s="134">
        <v>0</v>
      </c>
      <c r="D6797" s="134">
        <v>0</v>
      </c>
      <c r="E6797" s="138" t="str">
        <f t="shared" si="424"/>
        <v/>
      </c>
      <c r="F6797" s="134">
        <v>0</v>
      </c>
      <c r="G6797" s="134">
        <v>0</v>
      </c>
      <c r="H6797" s="138" t="str">
        <f t="shared" si="425"/>
        <v/>
      </c>
      <c r="I6797" s="134">
        <v>0</v>
      </c>
      <c r="J6797" s="138" t="str">
        <f t="shared" si="426"/>
        <v/>
      </c>
      <c r="K6797" s="134">
        <v>0</v>
      </c>
      <c r="L6797" s="134">
        <v>191.50085000000001</v>
      </c>
      <c r="M6797" s="138" t="str">
        <f t="shared" si="427"/>
        <v/>
      </c>
    </row>
    <row r="6798" spans="1:13" x14ac:dyDescent="0.25">
      <c r="A6798" s="134" t="s">
        <v>355</v>
      </c>
      <c r="B6798" s="134" t="s">
        <v>459</v>
      </c>
      <c r="C6798" s="134">
        <v>0</v>
      </c>
      <c r="D6798" s="134">
        <v>0</v>
      </c>
      <c r="E6798" s="138" t="str">
        <f t="shared" si="424"/>
        <v/>
      </c>
      <c r="F6798" s="134">
        <v>0</v>
      </c>
      <c r="G6798" s="134">
        <v>70.896280000000004</v>
      </c>
      <c r="H6798" s="138" t="str">
        <f t="shared" si="425"/>
        <v/>
      </c>
      <c r="I6798" s="134">
        <v>0</v>
      </c>
      <c r="J6798" s="138" t="str">
        <f t="shared" si="426"/>
        <v/>
      </c>
      <c r="K6798" s="134">
        <v>0</v>
      </c>
      <c r="L6798" s="134">
        <v>70.896280000000004</v>
      </c>
      <c r="M6798" s="138" t="str">
        <f t="shared" si="427"/>
        <v/>
      </c>
    </row>
    <row r="6799" spans="1:13" x14ac:dyDescent="0.25">
      <c r="A6799" s="134" t="s">
        <v>355</v>
      </c>
      <c r="B6799" s="134" t="s">
        <v>450</v>
      </c>
      <c r="C6799" s="134">
        <v>0</v>
      </c>
      <c r="D6799" s="134">
        <v>1.6793</v>
      </c>
      <c r="E6799" s="138" t="str">
        <f t="shared" si="424"/>
        <v/>
      </c>
      <c r="F6799" s="134">
        <v>1545.43101</v>
      </c>
      <c r="G6799" s="134">
        <v>1074.1138699999999</v>
      </c>
      <c r="H6799" s="138">
        <f t="shared" si="425"/>
        <v>-0.30497455852137978</v>
      </c>
      <c r="I6799" s="134">
        <v>1517.4121700000001</v>
      </c>
      <c r="J6799" s="138">
        <f t="shared" si="426"/>
        <v>-0.29214099422966944</v>
      </c>
      <c r="K6799" s="134">
        <v>14214.78838</v>
      </c>
      <c r="L6799" s="134">
        <v>12070.403749999999</v>
      </c>
      <c r="M6799" s="138">
        <f t="shared" si="427"/>
        <v>-0.15085589547130496</v>
      </c>
    </row>
    <row r="6800" spans="1:13" x14ac:dyDescent="0.25">
      <c r="A6800" s="134" t="s">
        <v>355</v>
      </c>
      <c r="B6800" s="134" t="s">
        <v>453</v>
      </c>
      <c r="C6800" s="134">
        <v>0</v>
      </c>
      <c r="D6800" s="134">
        <v>0</v>
      </c>
      <c r="E6800" s="138" t="str">
        <f t="shared" si="424"/>
        <v/>
      </c>
      <c r="F6800" s="134">
        <v>0</v>
      </c>
      <c r="G6800" s="134">
        <v>487.29392999999999</v>
      </c>
      <c r="H6800" s="138" t="str">
        <f t="shared" si="425"/>
        <v/>
      </c>
      <c r="I6800" s="134">
        <v>569.50714000000005</v>
      </c>
      <c r="J6800" s="138">
        <f t="shared" si="426"/>
        <v>-0.14435852375792879</v>
      </c>
      <c r="K6800" s="134">
        <v>1356.0800099999999</v>
      </c>
      <c r="L6800" s="134">
        <v>3042.6874200000002</v>
      </c>
      <c r="M6800" s="138">
        <f t="shared" si="427"/>
        <v>1.2437373883271094</v>
      </c>
    </row>
    <row r="6801" spans="1:13" x14ac:dyDescent="0.25">
      <c r="A6801" s="134" t="s">
        <v>355</v>
      </c>
      <c r="B6801" s="134" t="s">
        <v>480</v>
      </c>
      <c r="C6801" s="134">
        <v>0</v>
      </c>
      <c r="D6801" s="134">
        <v>0</v>
      </c>
      <c r="E6801" s="138" t="str">
        <f t="shared" si="424"/>
        <v/>
      </c>
      <c r="F6801" s="134">
        <v>29.578499999999998</v>
      </c>
      <c r="G6801" s="134">
        <v>0</v>
      </c>
      <c r="H6801" s="138">
        <f t="shared" si="425"/>
        <v>-1</v>
      </c>
      <c r="I6801" s="134">
        <v>52.796950000000002</v>
      </c>
      <c r="J6801" s="138">
        <f t="shared" si="426"/>
        <v>-1</v>
      </c>
      <c r="K6801" s="134">
        <v>51.658999999999999</v>
      </c>
      <c r="L6801" s="134">
        <v>1152.0858000000001</v>
      </c>
      <c r="M6801" s="138">
        <f t="shared" si="427"/>
        <v>21.301744129774097</v>
      </c>
    </row>
    <row r="6802" spans="1:13" x14ac:dyDescent="0.25">
      <c r="A6802" s="134" t="s">
        <v>355</v>
      </c>
      <c r="B6802" s="134" t="s">
        <v>487</v>
      </c>
      <c r="C6802" s="134">
        <v>0</v>
      </c>
      <c r="D6802" s="134">
        <v>0</v>
      </c>
      <c r="E6802" s="138" t="str">
        <f t="shared" si="424"/>
        <v/>
      </c>
      <c r="F6802" s="134">
        <v>0</v>
      </c>
      <c r="G6802" s="134">
        <v>0</v>
      </c>
      <c r="H6802" s="138" t="str">
        <f t="shared" si="425"/>
        <v/>
      </c>
      <c r="I6802" s="134">
        <v>0</v>
      </c>
      <c r="J6802" s="138" t="str">
        <f t="shared" si="426"/>
        <v/>
      </c>
      <c r="K6802" s="134">
        <v>48.06</v>
      </c>
      <c r="L6802" s="134">
        <v>29.3169</v>
      </c>
      <c r="M6802" s="138">
        <f t="shared" si="427"/>
        <v>-0.38999375780274659</v>
      </c>
    </row>
    <row r="6803" spans="1:13" x14ac:dyDescent="0.25">
      <c r="A6803" s="134" t="s">
        <v>355</v>
      </c>
      <c r="B6803" s="134" t="s">
        <v>461</v>
      </c>
      <c r="C6803" s="134">
        <v>0</v>
      </c>
      <c r="D6803" s="134">
        <v>0</v>
      </c>
      <c r="E6803" s="138" t="str">
        <f t="shared" si="424"/>
        <v/>
      </c>
      <c r="F6803" s="134">
        <v>66.760459999999995</v>
      </c>
      <c r="G6803" s="134">
        <v>318.75033999999999</v>
      </c>
      <c r="H6803" s="138">
        <f t="shared" si="425"/>
        <v>3.7745378027652894</v>
      </c>
      <c r="I6803" s="134">
        <v>483.50716999999997</v>
      </c>
      <c r="J6803" s="138">
        <f t="shared" si="426"/>
        <v>-0.34075364383944917</v>
      </c>
      <c r="K6803" s="134">
        <v>2002.3560199999999</v>
      </c>
      <c r="L6803" s="134">
        <v>1918.097</v>
      </c>
      <c r="M6803" s="138">
        <f t="shared" si="427"/>
        <v>-4.2079939410574974E-2</v>
      </c>
    </row>
    <row r="6804" spans="1:13" x14ac:dyDescent="0.25">
      <c r="A6804" s="134" t="s">
        <v>355</v>
      </c>
      <c r="B6804" s="134" t="s">
        <v>497</v>
      </c>
      <c r="C6804" s="134">
        <v>0</v>
      </c>
      <c r="D6804" s="134">
        <v>0</v>
      </c>
      <c r="E6804" s="138" t="str">
        <f t="shared" si="424"/>
        <v/>
      </c>
      <c r="F6804" s="134">
        <v>0</v>
      </c>
      <c r="G6804" s="134">
        <v>0</v>
      </c>
      <c r="H6804" s="138" t="str">
        <f t="shared" si="425"/>
        <v/>
      </c>
      <c r="I6804" s="134">
        <v>0</v>
      </c>
      <c r="J6804" s="138" t="str">
        <f t="shared" si="426"/>
        <v/>
      </c>
      <c r="K6804" s="134">
        <v>219.59990999999999</v>
      </c>
      <c r="L6804" s="134">
        <v>0</v>
      </c>
      <c r="M6804" s="138">
        <f t="shared" si="427"/>
        <v>-1</v>
      </c>
    </row>
    <row r="6805" spans="1:13" x14ac:dyDescent="0.25">
      <c r="A6805" s="134" t="s">
        <v>355</v>
      </c>
      <c r="B6805" s="134" t="s">
        <v>490</v>
      </c>
      <c r="C6805" s="134">
        <v>0</v>
      </c>
      <c r="D6805" s="134">
        <v>0</v>
      </c>
      <c r="E6805" s="138" t="str">
        <f t="shared" si="424"/>
        <v/>
      </c>
      <c r="F6805" s="134">
        <v>0</v>
      </c>
      <c r="G6805" s="134">
        <v>0</v>
      </c>
      <c r="H6805" s="138" t="str">
        <f t="shared" si="425"/>
        <v/>
      </c>
      <c r="I6805" s="134">
        <v>0</v>
      </c>
      <c r="J6805" s="138" t="str">
        <f t="shared" si="426"/>
        <v/>
      </c>
      <c r="K6805" s="134">
        <v>85.841539999999995</v>
      </c>
      <c r="L6805" s="134">
        <v>65.101309999999998</v>
      </c>
      <c r="M6805" s="138">
        <f t="shared" si="427"/>
        <v>-0.24161064678010202</v>
      </c>
    </row>
    <row r="6806" spans="1:13" x14ac:dyDescent="0.25">
      <c r="A6806" s="134" t="s">
        <v>355</v>
      </c>
      <c r="B6806" s="134" t="s">
        <v>469</v>
      </c>
      <c r="C6806" s="134">
        <v>0</v>
      </c>
      <c r="D6806" s="134">
        <v>0</v>
      </c>
      <c r="E6806" s="138" t="str">
        <f t="shared" si="424"/>
        <v/>
      </c>
      <c r="F6806" s="134">
        <v>0</v>
      </c>
      <c r="G6806" s="134">
        <v>0</v>
      </c>
      <c r="H6806" s="138" t="str">
        <f t="shared" si="425"/>
        <v/>
      </c>
      <c r="I6806" s="134">
        <v>0</v>
      </c>
      <c r="J6806" s="138" t="str">
        <f t="shared" si="426"/>
        <v/>
      </c>
      <c r="K6806" s="134">
        <v>235.62484000000001</v>
      </c>
      <c r="L6806" s="134">
        <v>68.15992</v>
      </c>
      <c r="M6806" s="138">
        <f t="shared" si="427"/>
        <v>-0.7107269335440185</v>
      </c>
    </row>
    <row r="6807" spans="1:13" x14ac:dyDescent="0.25">
      <c r="A6807" s="134" t="s">
        <v>355</v>
      </c>
      <c r="B6807" s="134" t="s">
        <v>452</v>
      </c>
      <c r="C6807" s="134">
        <v>0</v>
      </c>
      <c r="D6807" s="134">
        <v>0</v>
      </c>
      <c r="E6807" s="138" t="str">
        <f t="shared" si="424"/>
        <v/>
      </c>
      <c r="F6807" s="134">
        <v>50.625610000000002</v>
      </c>
      <c r="G6807" s="134">
        <v>22.95</v>
      </c>
      <c r="H6807" s="138">
        <f t="shared" si="425"/>
        <v>-0.54667212898768036</v>
      </c>
      <c r="I6807" s="134">
        <v>25.611999999999998</v>
      </c>
      <c r="J6807" s="138">
        <f t="shared" si="426"/>
        <v>-0.10393565516164294</v>
      </c>
      <c r="K6807" s="134">
        <v>110.75788</v>
      </c>
      <c r="L6807" s="134">
        <v>515.36546999999996</v>
      </c>
      <c r="M6807" s="138">
        <f t="shared" si="427"/>
        <v>3.653081749127014</v>
      </c>
    </row>
    <row r="6808" spans="1:13" x14ac:dyDescent="0.25">
      <c r="A6808" s="134" t="s">
        <v>355</v>
      </c>
      <c r="B6808" s="134" t="s">
        <v>460</v>
      </c>
      <c r="C6808" s="134">
        <v>0</v>
      </c>
      <c r="D6808" s="134">
        <v>0</v>
      </c>
      <c r="E6808" s="138" t="str">
        <f t="shared" si="424"/>
        <v/>
      </c>
      <c r="F6808" s="134">
        <v>23.997</v>
      </c>
      <c r="G6808" s="134">
        <v>39.932490000000001</v>
      </c>
      <c r="H6808" s="138">
        <f t="shared" si="425"/>
        <v>0.66406175771971498</v>
      </c>
      <c r="I6808" s="134">
        <v>151.79407</v>
      </c>
      <c r="J6808" s="138">
        <f t="shared" si="426"/>
        <v>-0.73692984185745858</v>
      </c>
      <c r="K6808" s="134">
        <v>416.71145999999999</v>
      </c>
      <c r="L6808" s="134">
        <v>513.75252</v>
      </c>
      <c r="M6808" s="138">
        <f t="shared" si="427"/>
        <v>0.23287350916627059</v>
      </c>
    </row>
    <row r="6809" spans="1:13" x14ac:dyDescent="0.25">
      <c r="A6809" s="134" t="s">
        <v>355</v>
      </c>
      <c r="B6809" s="134" t="s">
        <v>483</v>
      </c>
      <c r="C6809" s="134">
        <v>0</v>
      </c>
      <c r="D6809" s="134">
        <v>0</v>
      </c>
      <c r="E6809" s="138" t="str">
        <f t="shared" si="424"/>
        <v/>
      </c>
      <c r="F6809" s="134">
        <v>0</v>
      </c>
      <c r="G6809" s="134">
        <v>12.407999999999999</v>
      </c>
      <c r="H6809" s="138" t="str">
        <f t="shared" si="425"/>
        <v/>
      </c>
      <c r="I6809" s="134">
        <v>0</v>
      </c>
      <c r="J6809" s="138" t="str">
        <f t="shared" si="426"/>
        <v/>
      </c>
      <c r="K6809" s="134">
        <v>53.556739999999998</v>
      </c>
      <c r="L6809" s="134">
        <v>31.18768</v>
      </c>
      <c r="M6809" s="138">
        <f t="shared" si="427"/>
        <v>-0.41767030629571555</v>
      </c>
    </row>
    <row r="6810" spans="1:13" x14ac:dyDescent="0.25">
      <c r="A6810" s="134" t="s">
        <v>355</v>
      </c>
      <c r="B6810" s="134" t="s">
        <v>457</v>
      </c>
      <c r="C6810" s="134">
        <v>0</v>
      </c>
      <c r="D6810" s="134">
        <v>0</v>
      </c>
      <c r="E6810" s="138" t="str">
        <f t="shared" si="424"/>
        <v/>
      </c>
      <c r="F6810" s="134">
        <v>29.729949999999999</v>
      </c>
      <c r="G6810" s="134">
        <v>0</v>
      </c>
      <c r="H6810" s="138">
        <f t="shared" si="425"/>
        <v>-1</v>
      </c>
      <c r="I6810" s="134">
        <v>0</v>
      </c>
      <c r="J6810" s="138" t="str">
        <f t="shared" si="426"/>
        <v/>
      </c>
      <c r="K6810" s="134">
        <v>1707.06358</v>
      </c>
      <c r="L6810" s="134">
        <v>543.80005000000006</v>
      </c>
      <c r="M6810" s="138">
        <f t="shared" si="427"/>
        <v>-0.68144124426812502</v>
      </c>
    </row>
    <row r="6811" spans="1:13" x14ac:dyDescent="0.25">
      <c r="A6811" s="134" t="s">
        <v>355</v>
      </c>
      <c r="B6811" s="134" t="s">
        <v>509</v>
      </c>
      <c r="C6811" s="134">
        <v>0</v>
      </c>
      <c r="D6811" s="134">
        <v>0</v>
      </c>
      <c r="E6811" s="138" t="str">
        <f t="shared" si="424"/>
        <v/>
      </c>
      <c r="F6811" s="134">
        <v>0</v>
      </c>
      <c r="G6811" s="134">
        <v>0</v>
      </c>
      <c r="H6811" s="138" t="str">
        <f t="shared" si="425"/>
        <v/>
      </c>
      <c r="I6811" s="134">
        <v>0</v>
      </c>
      <c r="J6811" s="138" t="str">
        <f t="shared" si="426"/>
        <v/>
      </c>
      <c r="K6811" s="134">
        <v>0</v>
      </c>
      <c r="L6811" s="134">
        <v>0</v>
      </c>
      <c r="M6811" s="138" t="str">
        <f t="shared" si="427"/>
        <v/>
      </c>
    </row>
    <row r="6812" spans="1:13" x14ac:dyDescent="0.25">
      <c r="A6812" s="134" t="s">
        <v>355</v>
      </c>
      <c r="B6812" s="134" t="s">
        <v>456</v>
      </c>
      <c r="C6812" s="134">
        <v>0</v>
      </c>
      <c r="D6812" s="134">
        <v>0</v>
      </c>
      <c r="E6812" s="138" t="str">
        <f t="shared" si="424"/>
        <v/>
      </c>
      <c r="F6812" s="134">
        <v>0</v>
      </c>
      <c r="G6812" s="134">
        <v>0</v>
      </c>
      <c r="H6812" s="138" t="str">
        <f t="shared" si="425"/>
        <v/>
      </c>
      <c r="I6812" s="134">
        <v>110.88435</v>
      </c>
      <c r="J6812" s="138">
        <f t="shared" si="426"/>
        <v>-1</v>
      </c>
      <c r="K6812" s="134">
        <v>35.523479999999999</v>
      </c>
      <c r="L6812" s="134">
        <v>443.72115000000002</v>
      </c>
      <c r="M6812" s="138">
        <f t="shared" si="427"/>
        <v>11.490925720115261</v>
      </c>
    </row>
    <row r="6813" spans="1:13" x14ac:dyDescent="0.25">
      <c r="A6813" s="134" t="s">
        <v>355</v>
      </c>
      <c r="B6813" s="134" t="s">
        <v>470</v>
      </c>
      <c r="C6813" s="134">
        <v>0</v>
      </c>
      <c r="D6813" s="134">
        <v>0</v>
      </c>
      <c r="E6813" s="138" t="str">
        <f t="shared" si="424"/>
        <v/>
      </c>
      <c r="F6813" s="134">
        <v>96.430310000000006</v>
      </c>
      <c r="G6813" s="134">
        <v>155.90523999999999</v>
      </c>
      <c r="H6813" s="138">
        <f t="shared" si="425"/>
        <v>0.61676593179053341</v>
      </c>
      <c r="I6813" s="134">
        <v>73.258449999999996</v>
      </c>
      <c r="J6813" s="138">
        <f t="shared" si="426"/>
        <v>1.1281536805651773</v>
      </c>
      <c r="K6813" s="134">
        <v>583.77849000000003</v>
      </c>
      <c r="L6813" s="134">
        <v>600.06133</v>
      </c>
      <c r="M6813" s="138">
        <f t="shared" si="427"/>
        <v>2.7892154779460832E-2</v>
      </c>
    </row>
    <row r="6814" spans="1:13" x14ac:dyDescent="0.25">
      <c r="A6814" s="134" t="s">
        <v>355</v>
      </c>
      <c r="B6814" s="134" t="s">
        <v>516</v>
      </c>
      <c r="C6814" s="134">
        <v>0</v>
      </c>
      <c r="D6814" s="134">
        <v>0</v>
      </c>
      <c r="E6814" s="138" t="str">
        <f t="shared" si="424"/>
        <v/>
      </c>
      <c r="F6814" s="134">
        <v>0</v>
      </c>
      <c r="G6814" s="134">
        <v>0</v>
      </c>
      <c r="H6814" s="138" t="str">
        <f t="shared" si="425"/>
        <v/>
      </c>
      <c r="I6814" s="134">
        <v>33.907600000000002</v>
      </c>
      <c r="J6814" s="138">
        <f t="shared" si="426"/>
        <v>-1</v>
      </c>
      <c r="K6814" s="134">
        <v>40.087699999999998</v>
      </c>
      <c r="L6814" s="134">
        <v>33.907600000000002</v>
      </c>
      <c r="M6814" s="138">
        <f t="shared" si="427"/>
        <v>-0.15416449434614599</v>
      </c>
    </row>
    <row r="6815" spans="1:13" x14ac:dyDescent="0.25">
      <c r="A6815" s="134" t="s">
        <v>355</v>
      </c>
      <c r="B6815" s="134" t="s">
        <v>503</v>
      </c>
      <c r="C6815" s="134">
        <v>0</v>
      </c>
      <c r="D6815" s="134">
        <v>0</v>
      </c>
      <c r="E6815" s="138" t="str">
        <f t="shared" si="424"/>
        <v/>
      </c>
      <c r="F6815" s="134">
        <v>0</v>
      </c>
      <c r="G6815" s="134">
        <v>0</v>
      </c>
      <c r="H6815" s="138" t="str">
        <f t="shared" si="425"/>
        <v/>
      </c>
      <c r="I6815" s="134">
        <v>0</v>
      </c>
      <c r="J6815" s="138" t="str">
        <f t="shared" si="426"/>
        <v/>
      </c>
      <c r="K6815" s="134">
        <v>2.044</v>
      </c>
      <c r="L6815" s="134">
        <v>13.03</v>
      </c>
      <c r="M6815" s="138">
        <f t="shared" si="427"/>
        <v>5.3747553816046967</v>
      </c>
    </row>
    <row r="6816" spans="1:13" x14ac:dyDescent="0.25">
      <c r="A6816" s="134" t="s">
        <v>355</v>
      </c>
      <c r="B6816" s="134" t="s">
        <v>466</v>
      </c>
      <c r="C6816" s="134">
        <v>0</v>
      </c>
      <c r="D6816" s="134">
        <v>0</v>
      </c>
      <c r="E6816" s="138" t="str">
        <f t="shared" si="424"/>
        <v/>
      </c>
      <c r="F6816" s="134">
        <v>336.85250000000002</v>
      </c>
      <c r="G6816" s="134">
        <v>67.875159999999994</v>
      </c>
      <c r="H6816" s="138">
        <f t="shared" si="425"/>
        <v>-0.7985018368573783</v>
      </c>
      <c r="I6816" s="134">
        <v>0</v>
      </c>
      <c r="J6816" s="138" t="str">
        <f t="shared" si="426"/>
        <v/>
      </c>
      <c r="K6816" s="134">
        <v>883.14378999999997</v>
      </c>
      <c r="L6816" s="134">
        <v>71.955160000000006</v>
      </c>
      <c r="M6816" s="138">
        <f t="shared" si="427"/>
        <v>-0.91852384536384502</v>
      </c>
    </row>
    <row r="6817" spans="1:13" x14ac:dyDescent="0.25">
      <c r="A6817" s="134" t="s">
        <v>355</v>
      </c>
      <c r="B6817" s="134" t="s">
        <v>465</v>
      </c>
      <c r="C6817" s="134">
        <v>0</v>
      </c>
      <c r="D6817" s="134">
        <v>0</v>
      </c>
      <c r="E6817" s="138" t="str">
        <f t="shared" si="424"/>
        <v/>
      </c>
      <c r="F6817" s="134">
        <v>0</v>
      </c>
      <c r="G6817" s="134">
        <v>0</v>
      </c>
      <c r="H6817" s="138" t="str">
        <f t="shared" si="425"/>
        <v/>
      </c>
      <c r="I6817" s="134">
        <v>0</v>
      </c>
      <c r="J6817" s="138" t="str">
        <f t="shared" si="426"/>
        <v/>
      </c>
      <c r="K6817" s="134">
        <v>0</v>
      </c>
      <c r="L6817" s="134">
        <v>169.27</v>
      </c>
      <c r="M6817" s="138" t="str">
        <f t="shared" si="427"/>
        <v/>
      </c>
    </row>
    <row r="6818" spans="1:13" x14ac:dyDescent="0.25">
      <c r="A6818" s="141" t="s">
        <v>355</v>
      </c>
      <c r="B6818" s="141" t="s">
        <v>3</v>
      </c>
      <c r="C6818" s="141">
        <v>0</v>
      </c>
      <c r="D6818" s="141">
        <v>1.6793</v>
      </c>
      <c r="E6818" s="138" t="str">
        <f t="shared" si="424"/>
        <v/>
      </c>
      <c r="F6818" s="141">
        <v>2224.0028499999999</v>
      </c>
      <c r="G6818" s="141">
        <v>2660.7181700000001</v>
      </c>
      <c r="H6818" s="138">
        <f t="shared" si="425"/>
        <v>0.19636455052204638</v>
      </c>
      <c r="I6818" s="141">
        <v>3224.5960500000001</v>
      </c>
      <c r="J6818" s="138">
        <f t="shared" si="426"/>
        <v>-0.17486775746686167</v>
      </c>
      <c r="K6818" s="141">
        <v>26476.886579999999</v>
      </c>
      <c r="L6818" s="141">
        <v>25120.539990000001</v>
      </c>
      <c r="M6818" s="138">
        <f t="shared" si="427"/>
        <v>-5.1227571108173553E-2</v>
      </c>
    </row>
    <row r="6819" spans="1:13" x14ac:dyDescent="0.25">
      <c r="A6819" s="134" t="s">
        <v>310</v>
      </c>
      <c r="B6819" s="134" t="s">
        <v>463</v>
      </c>
      <c r="C6819" s="134">
        <v>0</v>
      </c>
      <c r="D6819" s="134">
        <v>0</v>
      </c>
      <c r="E6819" s="138" t="str">
        <f t="shared" si="424"/>
        <v/>
      </c>
      <c r="F6819" s="134">
        <v>51.79121</v>
      </c>
      <c r="G6819" s="134">
        <v>79.608180000000004</v>
      </c>
      <c r="H6819" s="138">
        <f t="shared" si="425"/>
        <v>0.53709828366628254</v>
      </c>
      <c r="I6819" s="134">
        <v>103.62895</v>
      </c>
      <c r="J6819" s="138">
        <f t="shared" si="426"/>
        <v>-0.23179594119210889</v>
      </c>
      <c r="K6819" s="134">
        <v>668.80619999999999</v>
      </c>
      <c r="L6819" s="134">
        <v>815.34799999999996</v>
      </c>
      <c r="M6819" s="138">
        <f t="shared" si="427"/>
        <v>0.21910951184364014</v>
      </c>
    </row>
    <row r="6820" spans="1:13" x14ac:dyDescent="0.25">
      <c r="A6820" s="134" t="s">
        <v>310</v>
      </c>
      <c r="B6820" s="134" t="s">
        <v>478</v>
      </c>
      <c r="C6820" s="134">
        <v>0</v>
      </c>
      <c r="D6820" s="134">
        <v>0</v>
      </c>
      <c r="E6820" s="138" t="str">
        <f t="shared" si="424"/>
        <v/>
      </c>
      <c r="F6820" s="134">
        <v>0</v>
      </c>
      <c r="G6820" s="134">
        <v>0</v>
      </c>
      <c r="H6820" s="138" t="str">
        <f t="shared" si="425"/>
        <v/>
      </c>
      <c r="I6820" s="134">
        <v>0</v>
      </c>
      <c r="J6820" s="138" t="str">
        <f t="shared" si="426"/>
        <v/>
      </c>
      <c r="K6820" s="134">
        <v>157.69669999999999</v>
      </c>
      <c r="L6820" s="134">
        <v>15.577999999999999</v>
      </c>
      <c r="M6820" s="138">
        <f t="shared" si="427"/>
        <v>-0.90121543443838714</v>
      </c>
    </row>
    <row r="6821" spans="1:13" x14ac:dyDescent="0.25">
      <c r="A6821" s="134" t="s">
        <v>310</v>
      </c>
      <c r="B6821" s="134" t="s">
        <v>511</v>
      </c>
      <c r="C6821" s="134">
        <v>0</v>
      </c>
      <c r="D6821" s="134">
        <v>0</v>
      </c>
      <c r="E6821" s="138" t="str">
        <f t="shared" si="424"/>
        <v/>
      </c>
      <c r="F6821" s="134">
        <v>0</v>
      </c>
      <c r="G6821" s="134">
        <v>41.816789999999997</v>
      </c>
      <c r="H6821" s="138" t="str">
        <f t="shared" si="425"/>
        <v/>
      </c>
      <c r="I6821" s="134">
        <v>0</v>
      </c>
      <c r="J6821" s="138" t="str">
        <f t="shared" si="426"/>
        <v/>
      </c>
      <c r="K6821" s="134">
        <v>0</v>
      </c>
      <c r="L6821" s="134">
        <v>84.603350000000006</v>
      </c>
      <c r="M6821" s="138" t="str">
        <f t="shared" si="427"/>
        <v/>
      </c>
    </row>
    <row r="6822" spans="1:13" x14ac:dyDescent="0.25">
      <c r="A6822" s="134" t="s">
        <v>310</v>
      </c>
      <c r="B6822" s="134" t="s">
        <v>454</v>
      </c>
      <c r="C6822" s="134">
        <v>0</v>
      </c>
      <c r="D6822" s="134">
        <v>30.03</v>
      </c>
      <c r="E6822" s="138" t="str">
        <f t="shared" si="424"/>
        <v/>
      </c>
      <c r="F6822" s="134">
        <v>297.43452000000002</v>
      </c>
      <c r="G6822" s="134">
        <v>1621.66381</v>
      </c>
      <c r="H6822" s="138">
        <f t="shared" si="425"/>
        <v>4.4521708172945091</v>
      </c>
      <c r="I6822" s="134">
        <v>1861.3537200000001</v>
      </c>
      <c r="J6822" s="138">
        <f t="shared" si="426"/>
        <v>-0.12877182204788029</v>
      </c>
      <c r="K6822" s="134">
        <v>13754.21421</v>
      </c>
      <c r="L6822" s="134">
        <v>6914.9064600000002</v>
      </c>
      <c r="M6822" s="138">
        <f t="shared" si="427"/>
        <v>-0.49725179829084543</v>
      </c>
    </row>
    <row r="6823" spans="1:13" x14ac:dyDescent="0.25">
      <c r="A6823" s="134" t="s">
        <v>310</v>
      </c>
      <c r="B6823" s="134" t="s">
        <v>464</v>
      </c>
      <c r="C6823" s="134">
        <v>0</v>
      </c>
      <c r="D6823" s="134">
        <v>0</v>
      </c>
      <c r="E6823" s="138" t="str">
        <f t="shared" si="424"/>
        <v/>
      </c>
      <c r="F6823" s="134">
        <v>1.1000000000000001</v>
      </c>
      <c r="G6823" s="134">
        <v>0.5</v>
      </c>
      <c r="H6823" s="138">
        <f t="shared" si="425"/>
        <v>-0.54545454545454541</v>
      </c>
      <c r="I6823" s="134">
        <v>22.44</v>
      </c>
      <c r="J6823" s="138">
        <f t="shared" si="426"/>
        <v>-0.9777183600713012</v>
      </c>
      <c r="K6823" s="134">
        <v>126.07438999999999</v>
      </c>
      <c r="L6823" s="134">
        <v>188.10855000000001</v>
      </c>
      <c r="M6823" s="138">
        <f t="shared" si="427"/>
        <v>0.49204410189888703</v>
      </c>
    </row>
    <row r="6824" spans="1:13" x14ac:dyDescent="0.25">
      <c r="A6824" s="134" t="s">
        <v>310</v>
      </c>
      <c r="B6824" s="134" t="s">
        <v>472</v>
      </c>
      <c r="C6824" s="134">
        <v>0</v>
      </c>
      <c r="D6824" s="134">
        <v>26.89875</v>
      </c>
      <c r="E6824" s="138" t="str">
        <f t="shared" si="424"/>
        <v/>
      </c>
      <c r="F6824" s="134">
        <v>0</v>
      </c>
      <c r="G6824" s="134">
        <v>578.59325999999999</v>
      </c>
      <c r="H6824" s="138" t="str">
        <f t="shared" si="425"/>
        <v/>
      </c>
      <c r="I6824" s="134">
        <v>692.33275000000003</v>
      </c>
      <c r="J6824" s="138">
        <f t="shared" si="426"/>
        <v>-0.16428442826083278</v>
      </c>
      <c r="K6824" s="134">
        <v>227.50666000000001</v>
      </c>
      <c r="L6824" s="134">
        <v>1508.20607</v>
      </c>
      <c r="M6824" s="138">
        <f t="shared" si="427"/>
        <v>5.6292831603259437</v>
      </c>
    </row>
    <row r="6825" spans="1:13" x14ac:dyDescent="0.25">
      <c r="A6825" s="134" t="s">
        <v>310</v>
      </c>
      <c r="B6825" s="134" t="s">
        <v>471</v>
      </c>
      <c r="C6825" s="134">
        <v>0</v>
      </c>
      <c r="D6825" s="134">
        <v>0</v>
      </c>
      <c r="E6825" s="138" t="str">
        <f t="shared" si="424"/>
        <v/>
      </c>
      <c r="F6825" s="134">
        <v>47.94</v>
      </c>
      <c r="G6825" s="134">
        <v>0</v>
      </c>
      <c r="H6825" s="138">
        <f t="shared" si="425"/>
        <v>-1</v>
      </c>
      <c r="I6825" s="134">
        <v>3.5049999999999999</v>
      </c>
      <c r="J6825" s="138">
        <f t="shared" si="426"/>
        <v>-1</v>
      </c>
      <c r="K6825" s="134">
        <v>291.55399999999997</v>
      </c>
      <c r="L6825" s="134">
        <v>438.76499999999999</v>
      </c>
      <c r="M6825" s="138">
        <f t="shared" si="427"/>
        <v>0.50491847136379553</v>
      </c>
    </row>
    <row r="6826" spans="1:13" x14ac:dyDescent="0.25">
      <c r="A6826" s="134" t="s">
        <v>310</v>
      </c>
      <c r="B6826" s="134" t="s">
        <v>492</v>
      </c>
      <c r="C6826" s="134">
        <v>0</v>
      </c>
      <c r="D6826" s="134">
        <v>0</v>
      </c>
      <c r="E6826" s="138" t="str">
        <f t="shared" si="424"/>
        <v/>
      </c>
      <c r="F6826" s="134">
        <v>0</v>
      </c>
      <c r="G6826" s="134">
        <v>0</v>
      </c>
      <c r="H6826" s="138" t="str">
        <f t="shared" si="425"/>
        <v/>
      </c>
      <c r="I6826" s="134">
        <v>0</v>
      </c>
      <c r="J6826" s="138" t="str">
        <f t="shared" si="426"/>
        <v/>
      </c>
      <c r="K6826" s="134">
        <v>0</v>
      </c>
      <c r="L6826" s="134">
        <v>15.042</v>
      </c>
      <c r="M6826" s="138" t="str">
        <f t="shared" si="427"/>
        <v/>
      </c>
    </row>
    <row r="6827" spans="1:13" x14ac:dyDescent="0.25">
      <c r="A6827" s="134" t="s">
        <v>310</v>
      </c>
      <c r="B6827" s="134" t="s">
        <v>451</v>
      </c>
      <c r="C6827" s="134">
        <v>0</v>
      </c>
      <c r="D6827" s="134">
        <v>25.373560000000001</v>
      </c>
      <c r="E6827" s="138" t="str">
        <f t="shared" si="424"/>
        <v/>
      </c>
      <c r="F6827" s="134">
        <v>417.61290000000002</v>
      </c>
      <c r="G6827" s="134">
        <v>133.72968</v>
      </c>
      <c r="H6827" s="138">
        <f t="shared" si="425"/>
        <v>-0.67977598393153094</v>
      </c>
      <c r="I6827" s="134">
        <v>310.49104</v>
      </c>
      <c r="J6827" s="138">
        <f t="shared" si="426"/>
        <v>-0.56929617035003655</v>
      </c>
      <c r="K6827" s="134">
        <v>2556.0421900000001</v>
      </c>
      <c r="L6827" s="134">
        <v>3071.9300499999999</v>
      </c>
      <c r="M6827" s="138">
        <f t="shared" si="427"/>
        <v>0.20183072956240977</v>
      </c>
    </row>
    <row r="6828" spans="1:13" x14ac:dyDescent="0.25">
      <c r="A6828" s="134" t="s">
        <v>310</v>
      </c>
      <c r="B6828" s="134" t="s">
        <v>485</v>
      </c>
      <c r="C6828" s="134">
        <v>0</v>
      </c>
      <c r="D6828" s="134">
        <v>0</v>
      </c>
      <c r="E6828" s="138" t="str">
        <f t="shared" si="424"/>
        <v/>
      </c>
      <c r="F6828" s="134">
        <v>0</v>
      </c>
      <c r="G6828" s="134">
        <v>0</v>
      </c>
      <c r="H6828" s="138" t="str">
        <f t="shared" si="425"/>
        <v/>
      </c>
      <c r="I6828" s="134">
        <v>0</v>
      </c>
      <c r="J6828" s="138" t="str">
        <f t="shared" si="426"/>
        <v/>
      </c>
      <c r="K6828" s="134">
        <v>1337.8848800000001</v>
      </c>
      <c r="L6828" s="134">
        <v>1.825</v>
      </c>
      <c r="M6828" s="138">
        <f t="shared" si="427"/>
        <v>-0.99863590655124224</v>
      </c>
    </row>
    <row r="6829" spans="1:13" x14ac:dyDescent="0.25">
      <c r="A6829" s="134" t="s">
        <v>310</v>
      </c>
      <c r="B6829" s="134" t="s">
        <v>458</v>
      </c>
      <c r="C6829" s="134">
        <v>0</v>
      </c>
      <c r="D6829" s="134">
        <v>224.08138</v>
      </c>
      <c r="E6829" s="138" t="str">
        <f t="shared" si="424"/>
        <v/>
      </c>
      <c r="F6829" s="134">
        <v>671.85289999999998</v>
      </c>
      <c r="G6829" s="134">
        <v>706.94961000000001</v>
      </c>
      <c r="H6829" s="138">
        <f t="shared" si="425"/>
        <v>5.2238682009112525E-2</v>
      </c>
      <c r="I6829" s="134">
        <v>159.63605999999999</v>
      </c>
      <c r="J6829" s="138">
        <f t="shared" si="426"/>
        <v>3.4285082580965733</v>
      </c>
      <c r="K6829" s="134">
        <v>6288.2030599999998</v>
      </c>
      <c r="L6829" s="134">
        <v>5123.5260500000004</v>
      </c>
      <c r="M6829" s="138">
        <f t="shared" si="427"/>
        <v>-0.18521618956751684</v>
      </c>
    </row>
    <row r="6830" spans="1:13" x14ac:dyDescent="0.25">
      <c r="A6830" s="134" t="s">
        <v>310</v>
      </c>
      <c r="B6830" s="134" t="s">
        <v>479</v>
      </c>
      <c r="C6830" s="134">
        <v>0</v>
      </c>
      <c r="D6830" s="134">
        <v>0</v>
      </c>
      <c r="E6830" s="138" t="str">
        <f t="shared" si="424"/>
        <v/>
      </c>
      <c r="F6830" s="134">
        <v>0</v>
      </c>
      <c r="G6830" s="134">
        <v>0</v>
      </c>
      <c r="H6830" s="138" t="str">
        <f t="shared" si="425"/>
        <v/>
      </c>
      <c r="I6830" s="134">
        <v>6.3266400000000003</v>
      </c>
      <c r="J6830" s="138">
        <f t="shared" si="426"/>
        <v>-1</v>
      </c>
      <c r="K6830" s="134">
        <v>11.01193</v>
      </c>
      <c r="L6830" s="134">
        <v>6.3266400000000003</v>
      </c>
      <c r="M6830" s="138">
        <f t="shared" si="427"/>
        <v>-0.42547400864335316</v>
      </c>
    </row>
    <row r="6831" spans="1:13" x14ac:dyDescent="0.25">
      <c r="A6831" s="134" t="s">
        <v>310</v>
      </c>
      <c r="B6831" s="134" t="s">
        <v>493</v>
      </c>
      <c r="C6831" s="134">
        <v>0</v>
      </c>
      <c r="D6831" s="134">
        <v>0</v>
      </c>
      <c r="E6831" s="138" t="str">
        <f t="shared" si="424"/>
        <v/>
      </c>
      <c r="F6831" s="134">
        <v>0</v>
      </c>
      <c r="G6831" s="134">
        <v>0</v>
      </c>
      <c r="H6831" s="138" t="str">
        <f t="shared" si="425"/>
        <v/>
      </c>
      <c r="I6831" s="134">
        <v>0</v>
      </c>
      <c r="J6831" s="138" t="str">
        <f t="shared" si="426"/>
        <v/>
      </c>
      <c r="K6831" s="134">
        <v>0</v>
      </c>
      <c r="L6831" s="134">
        <v>78.62424</v>
      </c>
      <c r="M6831" s="138" t="str">
        <f t="shared" si="427"/>
        <v/>
      </c>
    </row>
    <row r="6832" spans="1:13" x14ac:dyDescent="0.25">
      <c r="A6832" s="134" t="s">
        <v>310</v>
      </c>
      <c r="B6832" s="134" t="s">
        <v>514</v>
      </c>
      <c r="C6832" s="134">
        <v>0</v>
      </c>
      <c r="D6832" s="134">
        <v>0</v>
      </c>
      <c r="E6832" s="138" t="str">
        <f t="shared" si="424"/>
        <v/>
      </c>
      <c r="F6832" s="134">
        <v>0</v>
      </c>
      <c r="G6832" s="134">
        <v>0</v>
      </c>
      <c r="H6832" s="138" t="str">
        <f t="shared" si="425"/>
        <v/>
      </c>
      <c r="I6832" s="134">
        <v>0</v>
      </c>
      <c r="J6832" s="138" t="str">
        <f t="shared" si="426"/>
        <v/>
      </c>
      <c r="K6832" s="134">
        <v>105.55</v>
      </c>
      <c r="L6832" s="134">
        <v>0</v>
      </c>
      <c r="M6832" s="138">
        <f t="shared" si="427"/>
        <v>-1</v>
      </c>
    </row>
    <row r="6833" spans="1:13" x14ac:dyDescent="0.25">
      <c r="A6833" s="134" t="s">
        <v>310</v>
      </c>
      <c r="B6833" s="134" t="s">
        <v>467</v>
      </c>
      <c r="C6833" s="134">
        <v>0</v>
      </c>
      <c r="D6833" s="134">
        <v>0</v>
      </c>
      <c r="E6833" s="138" t="str">
        <f t="shared" si="424"/>
        <v/>
      </c>
      <c r="F6833" s="134">
        <v>37.05001</v>
      </c>
      <c r="G6833" s="134">
        <v>12.681430000000001</v>
      </c>
      <c r="H6833" s="138">
        <f t="shared" si="425"/>
        <v>-0.65772127996726582</v>
      </c>
      <c r="I6833" s="134">
        <v>0</v>
      </c>
      <c r="J6833" s="138" t="str">
        <f t="shared" si="426"/>
        <v/>
      </c>
      <c r="K6833" s="134">
        <v>94.968320000000006</v>
      </c>
      <c r="L6833" s="134">
        <v>256.00716</v>
      </c>
      <c r="M6833" s="138">
        <f t="shared" si="427"/>
        <v>1.6957111592581611</v>
      </c>
    </row>
    <row r="6834" spans="1:13" x14ac:dyDescent="0.25">
      <c r="A6834" s="134" t="s">
        <v>310</v>
      </c>
      <c r="B6834" s="134" t="s">
        <v>455</v>
      </c>
      <c r="C6834" s="134">
        <v>0</v>
      </c>
      <c r="D6834" s="134">
        <v>0</v>
      </c>
      <c r="E6834" s="138" t="str">
        <f t="shared" si="424"/>
        <v/>
      </c>
      <c r="F6834" s="134">
        <v>176.34800999999999</v>
      </c>
      <c r="G6834" s="134">
        <v>77.27</v>
      </c>
      <c r="H6834" s="138">
        <f t="shared" si="425"/>
        <v>-0.56183231100821607</v>
      </c>
      <c r="I6834" s="134">
        <v>142.14856</v>
      </c>
      <c r="J6834" s="138">
        <f t="shared" si="426"/>
        <v>-0.45641376880638118</v>
      </c>
      <c r="K6834" s="134">
        <v>2093.7213099999999</v>
      </c>
      <c r="L6834" s="134">
        <v>637.75328999999999</v>
      </c>
      <c r="M6834" s="138">
        <f t="shared" si="427"/>
        <v>-0.69539723985519353</v>
      </c>
    </row>
    <row r="6835" spans="1:13" x14ac:dyDescent="0.25">
      <c r="A6835" s="134" t="s">
        <v>310</v>
      </c>
      <c r="B6835" s="134" t="s">
        <v>510</v>
      </c>
      <c r="C6835" s="134">
        <v>0</v>
      </c>
      <c r="D6835" s="134">
        <v>0</v>
      </c>
      <c r="E6835" s="138" t="str">
        <f t="shared" si="424"/>
        <v/>
      </c>
      <c r="F6835" s="134">
        <v>0</v>
      </c>
      <c r="G6835" s="134">
        <v>0</v>
      </c>
      <c r="H6835" s="138" t="str">
        <f t="shared" si="425"/>
        <v/>
      </c>
      <c r="I6835" s="134">
        <v>0</v>
      </c>
      <c r="J6835" s="138" t="str">
        <f t="shared" si="426"/>
        <v/>
      </c>
      <c r="K6835" s="134">
        <v>0</v>
      </c>
      <c r="L6835" s="134">
        <v>577.35843999999997</v>
      </c>
      <c r="M6835" s="138" t="str">
        <f t="shared" si="427"/>
        <v/>
      </c>
    </row>
    <row r="6836" spans="1:13" x14ac:dyDescent="0.25">
      <c r="A6836" s="134" t="s">
        <v>310</v>
      </c>
      <c r="B6836" s="134" t="s">
        <v>459</v>
      </c>
      <c r="C6836" s="134">
        <v>0</v>
      </c>
      <c r="D6836" s="134">
        <v>0</v>
      </c>
      <c r="E6836" s="138" t="str">
        <f t="shared" si="424"/>
        <v/>
      </c>
      <c r="F6836" s="134">
        <v>6.17624</v>
      </c>
      <c r="G6836" s="134">
        <v>0</v>
      </c>
      <c r="H6836" s="138">
        <f t="shared" si="425"/>
        <v>-1</v>
      </c>
      <c r="I6836" s="134">
        <v>31.745180000000001</v>
      </c>
      <c r="J6836" s="138">
        <f t="shared" si="426"/>
        <v>-1</v>
      </c>
      <c r="K6836" s="134">
        <v>6.17624</v>
      </c>
      <c r="L6836" s="134">
        <v>81.367660000000001</v>
      </c>
      <c r="M6836" s="138">
        <f t="shared" si="427"/>
        <v>12.174303459710115</v>
      </c>
    </row>
    <row r="6837" spans="1:13" x14ac:dyDescent="0.25">
      <c r="A6837" s="134" t="s">
        <v>310</v>
      </c>
      <c r="B6837" s="134" t="s">
        <v>450</v>
      </c>
      <c r="C6837" s="134">
        <v>0</v>
      </c>
      <c r="D6837" s="134">
        <v>33.583489999999998</v>
      </c>
      <c r="E6837" s="138" t="str">
        <f t="shared" si="424"/>
        <v/>
      </c>
      <c r="F6837" s="134">
        <v>10178.90949</v>
      </c>
      <c r="G6837" s="134">
        <v>3722.2308200000002</v>
      </c>
      <c r="H6837" s="138">
        <f t="shared" si="425"/>
        <v>-0.63431929288134381</v>
      </c>
      <c r="I6837" s="134">
        <v>7469.2723699999997</v>
      </c>
      <c r="J6837" s="138">
        <f t="shared" si="426"/>
        <v>-0.50166085321106046</v>
      </c>
      <c r="K6837" s="134">
        <v>59983.985840000001</v>
      </c>
      <c r="L6837" s="134">
        <v>45456.894959999998</v>
      </c>
      <c r="M6837" s="138">
        <f t="shared" si="427"/>
        <v>-0.24218282057396545</v>
      </c>
    </row>
    <row r="6838" spans="1:13" x14ac:dyDescent="0.25">
      <c r="A6838" s="134" t="s">
        <v>310</v>
      </c>
      <c r="B6838" s="134" t="s">
        <v>453</v>
      </c>
      <c r="C6838" s="134">
        <v>0</v>
      </c>
      <c r="D6838" s="134">
        <v>0</v>
      </c>
      <c r="E6838" s="138" t="str">
        <f t="shared" si="424"/>
        <v/>
      </c>
      <c r="F6838" s="134">
        <v>518.06997000000001</v>
      </c>
      <c r="G6838" s="134">
        <v>372.93306000000001</v>
      </c>
      <c r="H6838" s="138">
        <f t="shared" si="425"/>
        <v>-0.280149243161112</v>
      </c>
      <c r="I6838" s="134">
        <v>476.34143</v>
      </c>
      <c r="J6838" s="138">
        <f t="shared" si="426"/>
        <v>-0.2170887592120635</v>
      </c>
      <c r="K6838" s="134">
        <v>9712.9381599999997</v>
      </c>
      <c r="L6838" s="134">
        <v>4266.2228400000004</v>
      </c>
      <c r="M6838" s="138">
        <f t="shared" si="427"/>
        <v>-0.56076907216713912</v>
      </c>
    </row>
    <row r="6839" spans="1:13" x14ac:dyDescent="0.25">
      <c r="A6839" s="134" t="s">
        <v>310</v>
      </c>
      <c r="B6839" s="134" t="s">
        <v>480</v>
      </c>
      <c r="C6839" s="134">
        <v>0</v>
      </c>
      <c r="D6839" s="134">
        <v>0</v>
      </c>
      <c r="E6839" s="138" t="str">
        <f t="shared" si="424"/>
        <v/>
      </c>
      <c r="F6839" s="134">
        <v>690.26688000000001</v>
      </c>
      <c r="G6839" s="134">
        <v>742.41435999999999</v>
      </c>
      <c r="H6839" s="138">
        <f t="shared" si="425"/>
        <v>7.5546837768023734E-2</v>
      </c>
      <c r="I6839" s="134">
        <v>329.44209000000001</v>
      </c>
      <c r="J6839" s="138">
        <f t="shared" si="426"/>
        <v>1.2535504191343612</v>
      </c>
      <c r="K6839" s="134">
        <v>5364.1126599999998</v>
      </c>
      <c r="L6839" s="134">
        <v>5838.84926</v>
      </c>
      <c r="M6839" s="138">
        <f t="shared" si="427"/>
        <v>8.8502354460243682E-2</v>
      </c>
    </row>
    <row r="6840" spans="1:13" x14ac:dyDescent="0.25">
      <c r="A6840" s="134" t="s">
        <v>310</v>
      </c>
      <c r="B6840" s="134" t="s">
        <v>487</v>
      </c>
      <c r="C6840" s="134">
        <v>0</v>
      </c>
      <c r="D6840" s="134">
        <v>0</v>
      </c>
      <c r="E6840" s="138" t="str">
        <f t="shared" si="424"/>
        <v/>
      </c>
      <c r="F6840" s="134">
        <v>95.285749999999993</v>
      </c>
      <c r="G6840" s="134">
        <v>201.33269999999999</v>
      </c>
      <c r="H6840" s="138">
        <f t="shared" si="425"/>
        <v>1.1129360896041645</v>
      </c>
      <c r="I6840" s="134">
        <v>266.23442</v>
      </c>
      <c r="J6840" s="138">
        <f t="shared" si="426"/>
        <v>-0.24377659357494053</v>
      </c>
      <c r="K6840" s="134">
        <v>1369.7808</v>
      </c>
      <c r="L6840" s="134">
        <v>1238.6833300000001</v>
      </c>
      <c r="M6840" s="138">
        <f t="shared" si="427"/>
        <v>-9.5706897045133021E-2</v>
      </c>
    </row>
    <row r="6841" spans="1:13" x14ac:dyDescent="0.25">
      <c r="A6841" s="134" t="s">
        <v>310</v>
      </c>
      <c r="B6841" s="134" t="s">
        <v>461</v>
      </c>
      <c r="C6841" s="134">
        <v>0</v>
      </c>
      <c r="D6841" s="134">
        <v>0</v>
      </c>
      <c r="E6841" s="138" t="str">
        <f t="shared" si="424"/>
        <v/>
      </c>
      <c r="F6841" s="134">
        <v>390.87304999999998</v>
      </c>
      <c r="G6841" s="134">
        <v>0</v>
      </c>
      <c r="H6841" s="138">
        <f t="shared" si="425"/>
        <v>-1</v>
      </c>
      <c r="I6841" s="134">
        <v>93.542599999999993</v>
      </c>
      <c r="J6841" s="138">
        <f t="shared" si="426"/>
        <v>-1</v>
      </c>
      <c r="K6841" s="134">
        <v>2732.7407499999999</v>
      </c>
      <c r="L6841" s="134">
        <v>827.68948999999998</v>
      </c>
      <c r="M6841" s="138">
        <f t="shared" si="427"/>
        <v>-0.6971211081768367</v>
      </c>
    </row>
    <row r="6842" spans="1:13" x14ac:dyDescent="0.25">
      <c r="A6842" s="134" t="s">
        <v>310</v>
      </c>
      <c r="B6842" s="134" t="s">
        <v>497</v>
      </c>
      <c r="C6842" s="134">
        <v>0</v>
      </c>
      <c r="D6842" s="134">
        <v>0</v>
      </c>
      <c r="E6842" s="138" t="str">
        <f t="shared" si="424"/>
        <v/>
      </c>
      <c r="F6842" s="134">
        <v>0</v>
      </c>
      <c r="G6842" s="134">
        <v>0</v>
      </c>
      <c r="H6842" s="138" t="str">
        <f t="shared" si="425"/>
        <v/>
      </c>
      <c r="I6842" s="134">
        <v>0</v>
      </c>
      <c r="J6842" s="138" t="str">
        <f t="shared" si="426"/>
        <v/>
      </c>
      <c r="K6842" s="134">
        <v>51.178350000000002</v>
      </c>
      <c r="L6842" s="134">
        <v>17.567799999999998</v>
      </c>
      <c r="M6842" s="138">
        <f t="shared" si="427"/>
        <v>-0.65673375558219449</v>
      </c>
    </row>
    <row r="6843" spans="1:13" x14ac:dyDescent="0.25">
      <c r="A6843" s="134" t="s">
        <v>310</v>
      </c>
      <c r="B6843" s="134" t="s">
        <v>490</v>
      </c>
      <c r="C6843" s="134">
        <v>0</v>
      </c>
      <c r="D6843" s="134">
        <v>0</v>
      </c>
      <c r="E6843" s="138" t="str">
        <f t="shared" si="424"/>
        <v/>
      </c>
      <c r="F6843" s="134">
        <v>0</v>
      </c>
      <c r="G6843" s="134">
        <v>0</v>
      </c>
      <c r="H6843" s="138" t="str">
        <f t="shared" si="425"/>
        <v/>
      </c>
      <c r="I6843" s="134">
        <v>0</v>
      </c>
      <c r="J6843" s="138" t="str">
        <f t="shared" si="426"/>
        <v/>
      </c>
      <c r="K6843" s="134">
        <v>17.413489999999999</v>
      </c>
      <c r="L6843" s="134">
        <v>0</v>
      </c>
      <c r="M6843" s="138">
        <f t="shared" si="427"/>
        <v>-1</v>
      </c>
    </row>
    <row r="6844" spans="1:13" x14ac:dyDescent="0.25">
      <c r="A6844" s="134" t="s">
        <v>310</v>
      </c>
      <c r="B6844" s="134" t="s">
        <v>469</v>
      </c>
      <c r="C6844" s="134">
        <v>0</v>
      </c>
      <c r="D6844" s="134">
        <v>0</v>
      </c>
      <c r="E6844" s="138" t="str">
        <f t="shared" si="424"/>
        <v/>
      </c>
      <c r="F6844" s="134">
        <v>292.14663000000002</v>
      </c>
      <c r="G6844" s="134">
        <v>227.4151</v>
      </c>
      <c r="H6844" s="138">
        <f t="shared" si="425"/>
        <v>-0.22157205783958556</v>
      </c>
      <c r="I6844" s="134">
        <v>13.224299999999999</v>
      </c>
      <c r="J6844" s="138">
        <f t="shared" si="426"/>
        <v>16.196758996695479</v>
      </c>
      <c r="K6844" s="134">
        <v>970.33001000000002</v>
      </c>
      <c r="L6844" s="134">
        <v>385.69141000000002</v>
      </c>
      <c r="M6844" s="138">
        <f t="shared" si="427"/>
        <v>-0.60251522056913398</v>
      </c>
    </row>
    <row r="6845" spans="1:13" x14ac:dyDescent="0.25">
      <c r="A6845" s="134" t="s">
        <v>310</v>
      </c>
      <c r="B6845" s="134" t="s">
        <v>452</v>
      </c>
      <c r="C6845" s="134">
        <v>0</v>
      </c>
      <c r="D6845" s="134">
        <v>0</v>
      </c>
      <c r="E6845" s="138" t="str">
        <f t="shared" si="424"/>
        <v/>
      </c>
      <c r="F6845" s="134">
        <v>1726.78034</v>
      </c>
      <c r="G6845" s="134">
        <v>141.67123000000001</v>
      </c>
      <c r="H6845" s="138">
        <f t="shared" si="425"/>
        <v>-0.91795642635125207</v>
      </c>
      <c r="I6845" s="134">
        <v>431.16579000000002</v>
      </c>
      <c r="J6845" s="138">
        <f t="shared" si="426"/>
        <v>-0.67142284177972467</v>
      </c>
      <c r="K6845" s="134">
        <v>3718.04322</v>
      </c>
      <c r="L6845" s="134">
        <v>1801.15816</v>
      </c>
      <c r="M6845" s="138">
        <f t="shared" si="427"/>
        <v>-0.51556287718462834</v>
      </c>
    </row>
    <row r="6846" spans="1:13" x14ac:dyDescent="0.25">
      <c r="A6846" s="134" t="s">
        <v>310</v>
      </c>
      <c r="B6846" s="134" t="s">
        <v>460</v>
      </c>
      <c r="C6846" s="134">
        <v>0</v>
      </c>
      <c r="D6846" s="134">
        <v>2.17564</v>
      </c>
      <c r="E6846" s="138" t="str">
        <f t="shared" si="424"/>
        <v/>
      </c>
      <c r="F6846" s="134">
        <v>595.11719000000005</v>
      </c>
      <c r="G6846" s="134">
        <v>506.07907999999998</v>
      </c>
      <c r="H6846" s="138">
        <f t="shared" si="425"/>
        <v>-0.14961441459958513</v>
      </c>
      <c r="I6846" s="134">
        <v>523.99521000000004</v>
      </c>
      <c r="J6846" s="138">
        <f t="shared" si="426"/>
        <v>-3.4191400337419187E-2</v>
      </c>
      <c r="K6846" s="134">
        <v>3581.2668899999999</v>
      </c>
      <c r="L6846" s="134">
        <v>3519.5603700000001</v>
      </c>
      <c r="M6846" s="138">
        <f t="shared" si="427"/>
        <v>-1.7230360622466634E-2</v>
      </c>
    </row>
    <row r="6847" spans="1:13" x14ac:dyDescent="0.25">
      <c r="A6847" s="134" t="s">
        <v>310</v>
      </c>
      <c r="B6847" s="134" t="s">
        <v>483</v>
      </c>
      <c r="C6847" s="134">
        <v>0</v>
      </c>
      <c r="D6847" s="134">
        <v>0</v>
      </c>
      <c r="E6847" s="138" t="str">
        <f t="shared" si="424"/>
        <v/>
      </c>
      <c r="F6847" s="134">
        <v>0</v>
      </c>
      <c r="G6847" s="134">
        <v>0</v>
      </c>
      <c r="H6847" s="138" t="str">
        <f t="shared" si="425"/>
        <v/>
      </c>
      <c r="I6847" s="134">
        <v>33.366239999999998</v>
      </c>
      <c r="J6847" s="138">
        <f t="shared" si="426"/>
        <v>-1</v>
      </c>
      <c r="K6847" s="134">
        <v>123.84663</v>
      </c>
      <c r="L6847" s="134">
        <v>33.366239999999998</v>
      </c>
      <c r="M6847" s="138">
        <f t="shared" si="427"/>
        <v>-0.73058419110798578</v>
      </c>
    </row>
    <row r="6848" spans="1:13" x14ac:dyDescent="0.25">
      <c r="A6848" s="134" t="s">
        <v>310</v>
      </c>
      <c r="B6848" s="134" t="s">
        <v>482</v>
      </c>
      <c r="C6848" s="134">
        <v>0</v>
      </c>
      <c r="D6848" s="134">
        <v>0</v>
      </c>
      <c r="E6848" s="138" t="str">
        <f t="shared" si="424"/>
        <v/>
      </c>
      <c r="F6848" s="134">
        <v>58.524999999999999</v>
      </c>
      <c r="G6848" s="134">
        <v>60.158999999999999</v>
      </c>
      <c r="H6848" s="138">
        <f t="shared" si="425"/>
        <v>2.7919692439128507E-2</v>
      </c>
      <c r="I6848" s="134">
        <v>214.65300999999999</v>
      </c>
      <c r="J6848" s="138">
        <f t="shared" si="426"/>
        <v>-0.71973838149299652</v>
      </c>
      <c r="K6848" s="134">
        <v>239.1</v>
      </c>
      <c r="L6848" s="134">
        <v>382.72600999999997</v>
      </c>
      <c r="M6848" s="138">
        <f t="shared" si="427"/>
        <v>0.60069431200334589</v>
      </c>
    </row>
    <row r="6849" spans="1:13" x14ac:dyDescent="0.25">
      <c r="A6849" s="134" t="s">
        <v>310</v>
      </c>
      <c r="B6849" s="134" t="s">
        <v>457</v>
      </c>
      <c r="C6849" s="134">
        <v>0</v>
      </c>
      <c r="D6849" s="134">
        <v>0</v>
      </c>
      <c r="E6849" s="138" t="str">
        <f t="shared" si="424"/>
        <v/>
      </c>
      <c r="F6849" s="134">
        <v>36.120780000000003</v>
      </c>
      <c r="G6849" s="134">
        <v>0</v>
      </c>
      <c r="H6849" s="138">
        <f t="shared" si="425"/>
        <v>-1</v>
      </c>
      <c r="I6849" s="134">
        <v>107.6365</v>
      </c>
      <c r="J6849" s="138">
        <f t="shared" si="426"/>
        <v>-1</v>
      </c>
      <c r="K6849" s="134">
        <v>408.35457000000002</v>
      </c>
      <c r="L6849" s="134">
        <v>1448.5291099999999</v>
      </c>
      <c r="M6849" s="138">
        <f t="shared" si="427"/>
        <v>2.5472337434597581</v>
      </c>
    </row>
    <row r="6850" spans="1:13" x14ac:dyDescent="0.25">
      <c r="A6850" s="134" t="s">
        <v>310</v>
      </c>
      <c r="B6850" s="134" t="s">
        <v>468</v>
      </c>
      <c r="C6850" s="134">
        <v>0</v>
      </c>
      <c r="D6850" s="134">
        <v>0</v>
      </c>
      <c r="E6850" s="138" t="str">
        <f t="shared" si="424"/>
        <v/>
      </c>
      <c r="F6850" s="134">
        <v>0</v>
      </c>
      <c r="G6850" s="134">
        <v>163.1636</v>
      </c>
      <c r="H6850" s="138" t="str">
        <f t="shared" si="425"/>
        <v/>
      </c>
      <c r="I6850" s="134">
        <v>0</v>
      </c>
      <c r="J6850" s="138" t="str">
        <f t="shared" si="426"/>
        <v/>
      </c>
      <c r="K6850" s="134">
        <v>0</v>
      </c>
      <c r="L6850" s="134">
        <v>163.1636</v>
      </c>
      <c r="M6850" s="138" t="str">
        <f t="shared" si="427"/>
        <v/>
      </c>
    </row>
    <row r="6851" spans="1:13" x14ac:dyDescent="0.25">
      <c r="A6851" s="134" t="s">
        <v>310</v>
      </c>
      <c r="B6851" s="134" t="s">
        <v>462</v>
      </c>
      <c r="C6851" s="134">
        <v>0</v>
      </c>
      <c r="D6851" s="134">
        <v>0</v>
      </c>
      <c r="E6851" s="138" t="str">
        <f t="shared" si="424"/>
        <v/>
      </c>
      <c r="F6851" s="134">
        <v>0</v>
      </c>
      <c r="G6851" s="134">
        <v>0</v>
      </c>
      <c r="H6851" s="138" t="str">
        <f t="shared" si="425"/>
        <v/>
      </c>
      <c r="I6851" s="134">
        <v>20.6</v>
      </c>
      <c r="J6851" s="138">
        <f t="shared" si="426"/>
        <v>-1</v>
      </c>
      <c r="K6851" s="134">
        <v>220.15562</v>
      </c>
      <c r="L6851" s="134">
        <v>24.8</v>
      </c>
      <c r="M6851" s="138">
        <f t="shared" si="427"/>
        <v>-0.88735241008155952</v>
      </c>
    </row>
    <row r="6852" spans="1:13" x14ac:dyDescent="0.25">
      <c r="A6852" s="134" t="s">
        <v>310</v>
      </c>
      <c r="B6852" s="134" t="s">
        <v>473</v>
      </c>
      <c r="C6852" s="134">
        <v>0</v>
      </c>
      <c r="D6852" s="134">
        <v>0</v>
      </c>
      <c r="E6852" s="138" t="str">
        <f t="shared" si="424"/>
        <v/>
      </c>
      <c r="F6852" s="134">
        <v>0</v>
      </c>
      <c r="G6852" s="134">
        <v>0</v>
      </c>
      <c r="H6852" s="138" t="str">
        <f t="shared" si="425"/>
        <v/>
      </c>
      <c r="I6852" s="134">
        <v>49.999989999999997</v>
      </c>
      <c r="J6852" s="138">
        <f t="shared" si="426"/>
        <v>-1</v>
      </c>
      <c r="K6852" s="134">
        <v>40.024000000000001</v>
      </c>
      <c r="L6852" s="134">
        <v>49.999989999999997</v>
      </c>
      <c r="M6852" s="138">
        <f t="shared" si="427"/>
        <v>0.2492501998800718</v>
      </c>
    </row>
    <row r="6853" spans="1:13" x14ac:dyDescent="0.25">
      <c r="A6853" s="134" t="s">
        <v>310</v>
      </c>
      <c r="B6853" s="134" t="s">
        <v>506</v>
      </c>
      <c r="C6853" s="134">
        <v>0</v>
      </c>
      <c r="D6853" s="134">
        <v>0</v>
      </c>
      <c r="E6853" s="138" t="str">
        <f t="shared" ref="E6853:E6916" si="428">IF(C6853=0,"",(D6853/C6853-1))</f>
        <v/>
      </c>
      <c r="F6853" s="134">
        <v>11.484999999999999</v>
      </c>
      <c r="G6853" s="134">
        <v>6.1840000000000002</v>
      </c>
      <c r="H6853" s="138">
        <f t="shared" ref="H6853:H6916" si="429">IF(F6853=0,"",(G6853/F6853-1))</f>
        <v>-0.46155855463648232</v>
      </c>
      <c r="I6853" s="134">
        <v>0</v>
      </c>
      <c r="J6853" s="138" t="str">
        <f t="shared" ref="J6853:J6916" si="430">IF(I6853=0,"",(G6853/I6853-1))</f>
        <v/>
      </c>
      <c r="K6853" s="134">
        <v>23.657</v>
      </c>
      <c r="L6853" s="134">
        <v>35.968000000000004</v>
      </c>
      <c r="M6853" s="138">
        <f t="shared" ref="M6853:M6916" si="431">IF(K6853=0,"",(L6853/K6853-1))</f>
        <v>0.52039565456313164</v>
      </c>
    </row>
    <row r="6854" spans="1:13" x14ac:dyDescent="0.25">
      <c r="A6854" s="134" t="s">
        <v>310</v>
      </c>
      <c r="B6854" s="134" t="s">
        <v>484</v>
      </c>
      <c r="C6854" s="134">
        <v>0</v>
      </c>
      <c r="D6854" s="134">
        <v>0</v>
      </c>
      <c r="E6854" s="138" t="str">
        <f t="shared" si="428"/>
        <v/>
      </c>
      <c r="F6854" s="134">
        <v>0</v>
      </c>
      <c r="G6854" s="134">
        <v>5.5251200000000003</v>
      </c>
      <c r="H6854" s="138" t="str">
        <f t="shared" si="429"/>
        <v/>
      </c>
      <c r="I6854" s="134">
        <v>6.8252699999999997</v>
      </c>
      <c r="J6854" s="138">
        <f t="shared" si="430"/>
        <v>-0.19049063260501042</v>
      </c>
      <c r="K6854" s="134">
        <v>0</v>
      </c>
      <c r="L6854" s="134">
        <v>19.225159999999999</v>
      </c>
      <c r="M6854" s="138" t="str">
        <f t="shared" si="431"/>
        <v/>
      </c>
    </row>
    <row r="6855" spans="1:13" x14ac:dyDescent="0.25">
      <c r="A6855" s="134" t="s">
        <v>310</v>
      </c>
      <c r="B6855" s="134" t="s">
        <v>491</v>
      </c>
      <c r="C6855" s="134">
        <v>0</v>
      </c>
      <c r="D6855" s="134">
        <v>0</v>
      </c>
      <c r="E6855" s="138" t="str">
        <f t="shared" si="428"/>
        <v/>
      </c>
      <c r="F6855" s="134">
        <v>0</v>
      </c>
      <c r="G6855" s="134">
        <v>34.427079999999997</v>
      </c>
      <c r="H6855" s="138" t="str">
        <f t="shared" si="429"/>
        <v/>
      </c>
      <c r="I6855" s="134">
        <v>0</v>
      </c>
      <c r="J6855" s="138" t="str">
        <f t="shared" si="430"/>
        <v/>
      </c>
      <c r="K6855" s="134">
        <v>2.2271700000000001</v>
      </c>
      <c r="L6855" s="134">
        <v>34.427079999999997</v>
      </c>
      <c r="M6855" s="138">
        <f t="shared" si="431"/>
        <v>14.457769276705413</v>
      </c>
    </row>
    <row r="6856" spans="1:13" x14ac:dyDescent="0.25">
      <c r="A6856" s="134" t="s">
        <v>310</v>
      </c>
      <c r="B6856" s="134" t="s">
        <v>456</v>
      </c>
      <c r="C6856" s="134">
        <v>0</v>
      </c>
      <c r="D6856" s="134">
        <v>0</v>
      </c>
      <c r="E6856" s="138" t="str">
        <f t="shared" si="428"/>
        <v/>
      </c>
      <c r="F6856" s="134">
        <v>56.22663</v>
      </c>
      <c r="G6856" s="134">
        <v>416.03672999999998</v>
      </c>
      <c r="H6856" s="138">
        <f t="shared" si="429"/>
        <v>6.3992826886477099</v>
      </c>
      <c r="I6856" s="134">
        <v>648.47734000000003</v>
      </c>
      <c r="J6856" s="138">
        <f t="shared" si="430"/>
        <v>-0.35844060487911578</v>
      </c>
      <c r="K6856" s="134">
        <v>2163.5767000000001</v>
      </c>
      <c r="L6856" s="134">
        <v>2297.7912500000002</v>
      </c>
      <c r="M6856" s="138">
        <f t="shared" si="431"/>
        <v>6.2033645490820799E-2</v>
      </c>
    </row>
    <row r="6857" spans="1:13" x14ac:dyDescent="0.25">
      <c r="A6857" s="134" t="s">
        <v>310</v>
      </c>
      <c r="B6857" s="134" t="s">
        <v>470</v>
      </c>
      <c r="C6857" s="134">
        <v>0</v>
      </c>
      <c r="D6857" s="134">
        <v>0</v>
      </c>
      <c r="E6857" s="138" t="str">
        <f t="shared" si="428"/>
        <v/>
      </c>
      <c r="F6857" s="134">
        <v>261.87819999999999</v>
      </c>
      <c r="G6857" s="134">
        <v>243.97342</v>
      </c>
      <c r="H6857" s="138">
        <f t="shared" si="429"/>
        <v>-6.8370639480491269E-2</v>
      </c>
      <c r="I6857" s="134">
        <v>212.04548</v>
      </c>
      <c r="J6857" s="138">
        <f t="shared" si="430"/>
        <v>0.15057118878459463</v>
      </c>
      <c r="K6857" s="134">
        <v>1493.4642699999999</v>
      </c>
      <c r="L6857" s="134">
        <v>1529.85383</v>
      </c>
      <c r="M6857" s="138">
        <f t="shared" si="431"/>
        <v>2.4365872509290121E-2</v>
      </c>
    </row>
    <row r="6858" spans="1:13" x14ac:dyDescent="0.25">
      <c r="A6858" s="134" t="s">
        <v>310</v>
      </c>
      <c r="B6858" s="134" t="s">
        <v>503</v>
      </c>
      <c r="C6858" s="134">
        <v>0</v>
      </c>
      <c r="D6858" s="134">
        <v>0</v>
      </c>
      <c r="E6858" s="138" t="str">
        <f t="shared" si="428"/>
        <v/>
      </c>
      <c r="F6858" s="134">
        <v>0</v>
      </c>
      <c r="G6858" s="134">
        <v>0</v>
      </c>
      <c r="H6858" s="138" t="str">
        <f t="shared" si="429"/>
        <v/>
      </c>
      <c r="I6858" s="134">
        <v>0</v>
      </c>
      <c r="J6858" s="138" t="str">
        <f t="shared" si="430"/>
        <v/>
      </c>
      <c r="K6858" s="134">
        <v>0</v>
      </c>
      <c r="L6858" s="134">
        <v>18.977499999999999</v>
      </c>
      <c r="M6858" s="138" t="str">
        <f t="shared" si="431"/>
        <v/>
      </c>
    </row>
    <row r="6859" spans="1:13" x14ac:dyDescent="0.25">
      <c r="A6859" s="134" t="s">
        <v>310</v>
      </c>
      <c r="B6859" s="134" t="s">
        <v>466</v>
      </c>
      <c r="C6859" s="134">
        <v>0</v>
      </c>
      <c r="D6859" s="134">
        <v>0</v>
      </c>
      <c r="E6859" s="138" t="str">
        <f t="shared" si="428"/>
        <v/>
      </c>
      <c r="F6859" s="134">
        <v>290.72701000000001</v>
      </c>
      <c r="G6859" s="134">
        <v>148.61363</v>
      </c>
      <c r="H6859" s="138">
        <f t="shared" si="429"/>
        <v>-0.48882069815253837</v>
      </c>
      <c r="I6859" s="134">
        <v>330.06585999999999</v>
      </c>
      <c r="J6859" s="138">
        <f t="shared" si="430"/>
        <v>-0.54974552654430842</v>
      </c>
      <c r="K6859" s="134">
        <v>1898.02469</v>
      </c>
      <c r="L6859" s="134">
        <v>2355.8229099999999</v>
      </c>
      <c r="M6859" s="138">
        <f t="shared" si="431"/>
        <v>0.24119718906290943</v>
      </c>
    </row>
    <row r="6860" spans="1:13" x14ac:dyDescent="0.25">
      <c r="A6860" s="134" t="s">
        <v>310</v>
      </c>
      <c r="B6860" s="134" t="s">
        <v>465</v>
      </c>
      <c r="C6860" s="134">
        <v>0</v>
      </c>
      <c r="D6860" s="134">
        <v>0</v>
      </c>
      <c r="E6860" s="138" t="str">
        <f t="shared" si="428"/>
        <v/>
      </c>
      <c r="F6860" s="134">
        <v>0</v>
      </c>
      <c r="G6860" s="134">
        <v>0</v>
      </c>
      <c r="H6860" s="138" t="str">
        <f t="shared" si="429"/>
        <v/>
      </c>
      <c r="I6860" s="134">
        <v>2086.1351599999998</v>
      </c>
      <c r="J6860" s="138">
        <f t="shared" si="430"/>
        <v>-1</v>
      </c>
      <c r="K6860" s="134">
        <v>14.27436</v>
      </c>
      <c r="L6860" s="134">
        <v>11133.9262</v>
      </c>
      <c r="M6860" s="138">
        <f t="shared" si="431"/>
        <v>778.994773846253</v>
      </c>
    </row>
    <row r="6861" spans="1:13" x14ac:dyDescent="0.25">
      <c r="A6861" s="134" t="s">
        <v>310</v>
      </c>
      <c r="B6861" s="134" t="s">
        <v>488</v>
      </c>
      <c r="C6861" s="134">
        <v>0</v>
      </c>
      <c r="D6861" s="134">
        <v>0</v>
      </c>
      <c r="E6861" s="138" t="str">
        <f t="shared" si="428"/>
        <v/>
      </c>
      <c r="F6861" s="134">
        <v>0</v>
      </c>
      <c r="G6861" s="134">
        <v>0</v>
      </c>
      <c r="H6861" s="138" t="str">
        <f t="shared" si="429"/>
        <v/>
      </c>
      <c r="I6861" s="134">
        <v>24.370660000000001</v>
      </c>
      <c r="J6861" s="138">
        <f t="shared" si="430"/>
        <v>-1</v>
      </c>
      <c r="K6861" s="134">
        <v>211.95364000000001</v>
      </c>
      <c r="L6861" s="134">
        <v>53.621389999999998</v>
      </c>
      <c r="M6861" s="138">
        <f t="shared" si="431"/>
        <v>-0.74701359221761887</v>
      </c>
    </row>
    <row r="6862" spans="1:13" x14ac:dyDescent="0.25">
      <c r="A6862" s="134" t="s">
        <v>310</v>
      </c>
      <c r="B6862" s="134" t="s">
        <v>475</v>
      </c>
      <c r="C6862" s="134">
        <v>0</v>
      </c>
      <c r="D6862" s="134">
        <v>0</v>
      </c>
      <c r="E6862" s="138" t="str">
        <f t="shared" si="428"/>
        <v/>
      </c>
      <c r="F6862" s="134">
        <v>0</v>
      </c>
      <c r="G6862" s="134">
        <v>0</v>
      </c>
      <c r="H6862" s="138" t="str">
        <f t="shared" si="429"/>
        <v/>
      </c>
      <c r="I6862" s="134">
        <v>0</v>
      </c>
      <c r="J6862" s="138" t="str">
        <f t="shared" si="430"/>
        <v/>
      </c>
      <c r="K6862" s="134">
        <v>0</v>
      </c>
      <c r="L6862" s="134">
        <v>0</v>
      </c>
      <c r="M6862" s="138" t="str">
        <f t="shared" si="431"/>
        <v/>
      </c>
    </row>
    <row r="6863" spans="1:13" x14ac:dyDescent="0.25">
      <c r="A6863" s="141" t="s">
        <v>310</v>
      </c>
      <c r="B6863" s="141" t="s">
        <v>3</v>
      </c>
      <c r="C6863" s="141">
        <v>0</v>
      </c>
      <c r="D6863" s="141">
        <v>342.14281999999997</v>
      </c>
      <c r="E6863" s="138" t="str">
        <f t="shared" si="428"/>
        <v/>
      </c>
      <c r="F6863" s="141">
        <v>16909.717710000001</v>
      </c>
      <c r="G6863" s="141">
        <v>10244.97169</v>
      </c>
      <c r="H6863" s="138">
        <f t="shared" si="429"/>
        <v>-0.39413703612915019</v>
      </c>
      <c r="I6863" s="141">
        <v>16671.001619999999</v>
      </c>
      <c r="J6863" s="138">
        <f t="shared" si="430"/>
        <v>-0.38546153833317176</v>
      </c>
      <c r="K6863" s="141">
        <v>122059.85891</v>
      </c>
      <c r="L6863" s="141">
        <v>102749.79184999999</v>
      </c>
      <c r="M6863" s="138">
        <f t="shared" si="431"/>
        <v>-0.15820161707902802</v>
      </c>
    </row>
    <row r="6864" spans="1:13" x14ac:dyDescent="0.25">
      <c r="A6864" s="134" t="s">
        <v>221</v>
      </c>
      <c r="B6864" s="134" t="s">
        <v>463</v>
      </c>
      <c r="C6864" s="134">
        <v>41.825670000000002</v>
      </c>
      <c r="D6864" s="134">
        <v>404.3005</v>
      </c>
      <c r="E6864" s="138">
        <f t="shared" si="428"/>
        <v>8.6663245322788605</v>
      </c>
      <c r="F6864" s="134">
        <v>1734.4464700000001</v>
      </c>
      <c r="G6864" s="134">
        <v>1719.7155</v>
      </c>
      <c r="H6864" s="138">
        <f t="shared" si="429"/>
        <v>-8.4931822658096401E-3</v>
      </c>
      <c r="I6864" s="134">
        <v>1006.03482</v>
      </c>
      <c r="J6864" s="138">
        <f t="shared" si="430"/>
        <v>0.70939958121926638</v>
      </c>
      <c r="K6864" s="134">
        <v>15917.2955</v>
      </c>
      <c r="L6864" s="134">
        <v>14747.73467</v>
      </c>
      <c r="M6864" s="138">
        <f t="shared" si="431"/>
        <v>-7.3477358637967116E-2</v>
      </c>
    </row>
    <row r="6865" spans="1:13" x14ac:dyDescent="0.25">
      <c r="A6865" s="134" t="s">
        <v>221</v>
      </c>
      <c r="B6865" s="134" t="s">
        <v>500</v>
      </c>
      <c r="C6865" s="134">
        <v>0</v>
      </c>
      <c r="D6865" s="134">
        <v>0</v>
      </c>
      <c r="E6865" s="138" t="str">
        <f t="shared" si="428"/>
        <v/>
      </c>
      <c r="F6865" s="134">
        <v>37.193300000000001</v>
      </c>
      <c r="G6865" s="134">
        <v>253.45657</v>
      </c>
      <c r="H6865" s="138">
        <f t="shared" si="429"/>
        <v>5.8145760123463095</v>
      </c>
      <c r="I6865" s="134">
        <v>520.96907999999996</v>
      </c>
      <c r="J6865" s="138">
        <f t="shared" si="430"/>
        <v>-0.51349018640415278</v>
      </c>
      <c r="K6865" s="134">
        <v>150.17261999999999</v>
      </c>
      <c r="L6865" s="134">
        <v>1482.3125199999999</v>
      </c>
      <c r="M6865" s="138">
        <f t="shared" si="431"/>
        <v>8.8707242372144801</v>
      </c>
    </row>
    <row r="6866" spans="1:13" x14ac:dyDescent="0.25">
      <c r="A6866" s="134" t="s">
        <v>221</v>
      </c>
      <c r="B6866" s="134" t="s">
        <v>478</v>
      </c>
      <c r="C6866" s="134">
        <v>0</v>
      </c>
      <c r="D6866" s="134">
        <v>0</v>
      </c>
      <c r="E6866" s="138" t="str">
        <f t="shared" si="428"/>
        <v/>
      </c>
      <c r="F6866" s="134">
        <v>180.77498</v>
      </c>
      <c r="G6866" s="134">
        <v>171.79694000000001</v>
      </c>
      <c r="H6866" s="138">
        <f t="shared" si="429"/>
        <v>-4.9664173659429989E-2</v>
      </c>
      <c r="I6866" s="134">
        <v>63.926400000000001</v>
      </c>
      <c r="J6866" s="138">
        <f t="shared" si="430"/>
        <v>1.6874177178755572</v>
      </c>
      <c r="K6866" s="134">
        <v>1463.3685399999999</v>
      </c>
      <c r="L6866" s="134">
        <v>1195.43526</v>
      </c>
      <c r="M6866" s="138">
        <f t="shared" si="431"/>
        <v>-0.18309350835162819</v>
      </c>
    </row>
    <row r="6867" spans="1:13" x14ac:dyDescent="0.25">
      <c r="A6867" s="134" t="s">
        <v>221</v>
      </c>
      <c r="B6867" s="134" t="s">
        <v>515</v>
      </c>
      <c r="C6867" s="134">
        <v>0</v>
      </c>
      <c r="D6867" s="134">
        <v>0</v>
      </c>
      <c r="E6867" s="138" t="str">
        <f t="shared" si="428"/>
        <v/>
      </c>
      <c r="F6867" s="134">
        <v>0</v>
      </c>
      <c r="G6867" s="134">
        <v>0</v>
      </c>
      <c r="H6867" s="138" t="str">
        <f t="shared" si="429"/>
        <v/>
      </c>
      <c r="I6867" s="134">
        <v>0</v>
      </c>
      <c r="J6867" s="138" t="str">
        <f t="shared" si="430"/>
        <v/>
      </c>
      <c r="K6867" s="134">
        <v>0</v>
      </c>
      <c r="L6867" s="134">
        <v>328.98473000000001</v>
      </c>
      <c r="M6867" s="138" t="str">
        <f t="shared" si="431"/>
        <v/>
      </c>
    </row>
    <row r="6868" spans="1:13" x14ac:dyDescent="0.25">
      <c r="A6868" s="134" t="s">
        <v>221</v>
      </c>
      <c r="B6868" s="134" t="s">
        <v>498</v>
      </c>
      <c r="C6868" s="134">
        <v>0</v>
      </c>
      <c r="D6868" s="134">
        <v>0</v>
      </c>
      <c r="E6868" s="138" t="str">
        <f t="shared" si="428"/>
        <v/>
      </c>
      <c r="F6868" s="134">
        <v>0</v>
      </c>
      <c r="G6868" s="134">
        <v>0</v>
      </c>
      <c r="H6868" s="138" t="str">
        <f t="shared" si="429"/>
        <v/>
      </c>
      <c r="I6868" s="134">
        <v>22.43732</v>
      </c>
      <c r="J6868" s="138">
        <f t="shared" si="430"/>
        <v>-1</v>
      </c>
      <c r="K6868" s="134">
        <v>43.801960000000001</v>
      </c>
      <c r="L6868" s="134">
        <v>93.495679999999993</v>
      </c>
      <c r="M6868" s="138">
        <f t="shared" si="431"/>
        <v>1.1345090493667405</v>
      </c>
    </row>
    <row r="6869" spans="1:13" x14ac:dyDescent="0.25">
      <c r="A6869" s="134" t="s">
        <v>221</v>
      </c>
      <c r="B6869" s="134" t="s">
        <v>511</v>
      </c>
      <c r="C6869" s="134">
        <v>0</v>
      </c>
      <c r="D6869" s="134">
        <v>0</v>
      </c>
      <c r="E6869" s="138" t="str">
        <f t="shared" si="428"/>
        <v/>
      </c>
      <c r="F6869" s="134">
        <v>90.756910000000005</v>
      </c>
      <c r="G6869" s="134">
        <v>136.41310999999999</v>
      </c>
      <c r="H6869" s="138">
        <f t="shared" si="429"/>
        <v>0.50306031794163086</v>
      </c>
      <c r="I6869" s="134">
        <v>112.50234</v>
      </c>
      <c r="J6869" s="138">
        <f t="shared" si="430"/>
        <v>0.21253575703403138</v>
      </c>
      <c r="K6869" s="134">
        <v>877.51216999999997</v>
      </c>
      <c r="L6869" s="134">
        <v>948.62207000000001</v>
      </c>
      <c r="M6869" s="138">
        <f t="shared" si="431"/>
        <v>8.1035799195810609E-2</v>
      </c>
    </row>
    <row r="6870" spans="1:13" x14ac:dyDescent="0.25">
      <c r="A6870" s="134" t="s">
        <v>221</v>
      </c>
      <c r="B6870" s="134" t="s">
        <v>454</v>
      </c>
      <c r="C6870" s="134">
        <v>0</v>
      </c>
      <c r="D6870" s="134">
        <v>159.42259999999999</v>
      </c>
      <c r="E6870" s="138" t="str">
        <f t="shared" si="428"/>
        <v/>
      </c>
      <c r="F6870" s="134">
        <v>5227.8552099999997</v>
      </c>
      <c r="G6870" s="134">
        <v>7484.6230800000003</v>
      </c>
      <c r="H6870" s="138">
        <f t="shared" si="429"/>
        <v>0.4316814026683804</v>
      </c>
      <c r="I6870" s="134">
        <v>7093.2591000000002</v>
      </c>
      <c r="J6870" s="138">
        <f t="shared" si="430"/>
        <v>5.5174070830149136E-2</v>
      </c>
      <c r="K6870" s="134">
        <v>69663.943650000001</v>
      </c>
      <c r="L6870" s="134">
        <v>65835.542390000002</v>
      </c>
      <c r="M6870" s="138">
        <f t="shared" si="431"/>
        <v>-5.4955276135878028E-2</v>
      </c>
    </row>
    <row r="6871" spans="1:13" x14ac:dyDescent="0.25">
      <c r="A6871" s="134" t="s">
        <v>221</v>
      </c>
      <c r="B6871" s="134" t="s">
        <v>464</v>
      </c>
      <c r="C6871" s="134">
        <v>14.93525</v>
      </c>
      <c r="D6871" s="134">
        <v>47.655650000000001</v>
      </c>
      <c r="E6871" s="138">
        <f t="shared" si="428"/>
        <v>2.1908170268324936</v>
      </c>
      <c r="F6871" s="134">
        <v>408.10097000000002</v>
      </c>
      <c r="G6871" s="134">
        <v>261.24597999999997</v>
      </c>
      <c r="H6871" s="138">
        <f t="shared" si="429"/>
        <v>-0.35984964701260092</v>
      </c>
      <c r="I6871" s="134">
        <v>418.16910000000001</v>
      </c>
      <c r="J6871" s="138">
        <f t="shared" si="430"/>
        <v>-0.37526235200066205</v>
      </c>
      <c r="K6871" s="134">
        <v>5012.7834400000002</v>
      </c>
      <c r="L6871" s="134">
        <v>4820.57431</v>
      </c>
      <c r="M6871" s="138">
        <f t="shared" si="431"/>
        <v>-3.8343792884856787E-2</v>
      </c>
    </row>
    <row r="6872" spans="1:13" x14ac:dyDescent="0.25">
      <c r="A6872" s="134" t="s">
        <v>221</v>
      </c>
      <c r="B6872" s="134" t="s">
        <v>505</v>
      </c>
      <c r="C6872" s="134">
        <v>0</v>
      </c>
      <c r="D6872" s="134">
        <v>0</v>
      </c>
      <c r="E6872" s="138" t="str">
        <f t="shared" si="428"/>
        <v/>
      </c>
      <c r="F6872" s="134">
        <v>35.265239999999999</v>
      </c>
      <c r="G6872" s="134">
        <v>56.364510000000003</v>
      </c>
      <c r="H6872" s="138">
        <f t="shared" si="429"/>
        <v>0.59830218084436693</v>
      </c>
      <c r="I6872" s="134">
        <v>68.058899999999994</v>
      </c>
      <c r="J6872" s="138">
        <f t="shared" si="430"/>
        <v>-0.17182749060005365</v>
      </c>
      <c r="K6872" s="134">
        <v>216.10551000000001</v>
      </c>
      <c r="L6872" s="134">
        <v>264.29665</v>
      </c>
      <c r="M6872" s="138">
        <f t="shared" si="431"/>
        <v>0.2229982012027365</v>
      </c>
    </row>
    <row r="6873" spans="1:13" x14ac:dyDescent="0.25">
      <c r="A6873" s="134" t="s">
        <v>221</v>
      </c>
      <c r="B6873" s="134" t="s">
        <v>472</v>
      </c>
      <c r="C6873" s="134">
        <v>0</v>
      </c>
      <c r="D6873" s="134">
        <v>89.21096</v>
      </c>
      <c r="E6873" s="138" t="str">
        <f t="shared" si="428"/>
        <v/>
      </c>
      <c r="F6873" s="134">
        <v>975.09623999999997</v>
      </c>
      <c r="G6873" s="134">
        <v>1725.4644499999999</v>
      </c>
      <c r="H6873" s="138">
        <f t="shared" si="429"/>
        <v>0.7695324617393664</v>
      </c>
      <c r="I6873" s="134">
        <v>304.88722000000001</v>
      </c>
      <c r="J6873" s="138">
        <f t="shared" si="430"/>
        <v>4.6593531536021739</v>
      </c>
      <c r="K6873" s="134">
        <v>7551.1801599999999</v>
      </c>
      <c r="L6873" s="134">
        <v>6481.1917700000004</v>
      </c>
      <c r="M6873" s="138">
        <f t="shared" si="431"/>
        <v>-0.14169816734977747</v>
      </c>
    </row>
    <row r="6874" spans="1:13" x14ac:dyDescent="0.25">
      <c r="A6874" s="134" t="s">
        <v>221</v>
      </c>
      <c r="B6874" s="134" t="s">
        <v>471</v>
      </c>
      <c r="C6874" s="134">
        <v>0</v>
      </c>
      <c r="D6874" s="134">
        <v>0</v>
      </c>
      <c r="E6874" s="138" t="str">
        <f t="shared" si="428"/>
        <v/>
      </c>
      <c r="F6874" s="134">
        <v>589.73764000000006</v>
      </c>
      <c r="G6874" s="134">
        <v>261.33535000000001</v>
      </c>
      <c r="H6874" s="138">
        <f t="shared" si="429"/>
        <v>-0.5568616749644808</v>
      </c>
      <c r="I6874" s="134">
        <v>417.75711000000001</v>
      </c>
      <c r="J6874" s="138">
        <f t="shared" si="430"/>
        <v>-0.3744323106792844</v>
      </c>
      <c r="K6874" s="134">
        <v>3902.7952100000002</v>
      </c>
      <c r="L6874" s="134">
        <v>17129.991870000002</v>
      </c>
      <c r="M6874" s="138">
        <f t="shared" si="431"/>
        <v>3.3891598068247095</v>
      </c>
    </row>
    <row r="6875" spans="1:13" x14ac:dyDescent="0.25">
      <c r="A6875" s="134" t="s">
        <v>221</v>
      </c>
      <c r="B6875" s="134" t="s">
        <v>517</v>
      </c>
      <c r="C6875" s="134">
        <v>0</v>
      </c>
      <c r="D6875" s="134">
        <v>0</v>
      </c>
      <c r="E6875" s="138" t="str">
        <f t="shared" si="428"/>
        <v/>
      </c>
      <c r="F6875" s="134">
        <v>47.227110000000003</v>
      </c>
      <c r="G6875" s="134">
        <v>0</v>
      </c>
      <c r="H6875" s="138">
        <f t="shared" si="429"/>
        <v>-1</v>
      </c>
      <c r="I6875" s="134">
        <v>0</v>
      </c>
      <c r="J6875" s="138" t="str">
        <f t="shared" si="430"/>
        <v/>
      </c>
      <c r="K6875" s="134">
        <v>133.69345999999999</v>
      </c>
      <c r="L6875" s="134">
        <v>45.274329999999999</v>
      </c>
      <c r="M6875" s="138">
        <f t="shared" si="431"/>
        <v>-0.661357182318417</v>
      </c>
    </row>
    <row r="6876" spans="1:13" x14ac:dyDescent="0.25">
      <c r="A6876" s="134" t="s">
        <v>221</v>
      </c>
      <c r="B6876" s="134" t="s">
        <v>519</v>
      </c>
      <c r="C6876" s="134">
        <v>0</v>
      </c>
      <c r="D6876" s="134">
        <v>0</v>
      </c>
      <c r="E6876" s="138" t="str">
        <f t="shared" si="428"/>
        <v/>
      </c>
      <c r="F6876" s="134">
        <v>0</v>
      </c>
      <c r="G6876" s="134">
        <v>0</v>
      </c>
      <c r="H6876" s="138" t="str">
        <f t="shared" si="429"/>
        <v/>
      </c>
      <c r="I6876" s="134">
        <v>0</v>
      </c>
      <c r="J6876" s="138" t="str">
        <f t="shared" si="430"/>
        <v/>
      </c>
      <c r="K6876" s="134">
        <v>0</v>
      </c>
      <c r="L6876" s="134">
        <v>145.9349</v>
      </c>
      <c r="M6876" s="138" t="str">
        <f t="shared" si="431"/>
        <v/>
      </c>
    </row>
    <row r="6877" spans="1:13" x14ac:dyDescent="0.25">
      <c r="A6877" s="134" t="s">
        <v>221</v>
      </c>
      <c r="B6877" s="134" t="s">
        <v>501</v>
      </c>
      <c r="C6877" s="134">
        <v>0</v>
      </c>
      <c r="D6877" s="134">
        <v>27.811610000000002</v>
      </c>
      <c r="E6877" s="138" t="str">
        <f t="shared" si="428"/>
        <v/>
      </c>
      <c r="F6877" s="134">
        <v>0.42599999999999999</v>
      </c>
      <c r="G6877" s="134">
        <v>109.16292</v>
      </c>
      <c r="H6877" s="138">
        <f t="shared" si="429"/>
        <v>255.25098591549295</v>
      </c>
      <c r="I6877" s="134">
        <v>84.31344</v>
      </c>
      <c r="J6877" s="138">
        <f t="shared" si="430"/>
        <v>0.2947273886583206</v>
      </c>
      <c r="K6877" s="134">
        <v>110.64369000000001</v>
      </c>
      <c r="L6877" s="134">
        <v>678.88798999999995</v>
      </c>
      <c r="M6877" s="138">
        <f t="shared" si="431"/>
        <v>5.1358039486933231</v>
      </c>
    </row>
    <row r="6878" spans="1:13" x14ac:dyDescent="0.25">
      <c r="A6878" s="134" t="s">
        <v>221</v>
      </c>
      <c r="B6878" s="134" t="s">
        <v>524</v>
      </c>
      <c r="C6878" s="134">
        <v>0</v>
      </c>
      <c r="D6878" s="134">
        <v>0</v>
      </c>
      <c r="E6878" s="138" t="str">
        <f t="shared" si="428"/>
        <v/>
      </c>
      <c r="F6878" s="134">
        <v>0</v>
      </c>
      <c r="G6878" s="134">
        <v>0</v>
      </c>
      <c r="H6878" s="138" t="str">
        <f t="shared" si="429"/>
        <v/>
      </c>
      <c r="I6878" s="134">
        <v>3.2977400000000001</v>
      </c>
      <c r="J6878" s="138">
        <f t="shared" si="430"/>
        <v>-1</v>
      </c>
      <c r="K6878" s="134">
        <v>1.74082</v>
      </c>
      <c r="L6878" s="134">
        <v>5.2430099999999999</v>
      </c>
      <c r="M6878" s="138">
        <f t="shared" si="431"/>
        <v>2.0118047816546225</v>
      </c>
    </row>
    <row r="6879" spans="1:13" x14ac:dyDescent="0.25">
      <c r="A6879" s="134" t="s">
        <v>221</v>
      </c>
      <c r="B6879" s="134" t="s">
        <v>499</v>
      </c>
      <c r="C6879" s="134">
        <v>0</v>
      </c>
      <c r="D6879" s="134">
        <v>0</v>
      </c>
      <c r="E6879" s="138" t="str">
        <f t="shared" si="428"/>
        <v/>
      </c>
      <c r="F6879" s="134">
        <v>99.848529999999997</v>
      </c>
      <c r="G6879" s="134">
        <v>242.05954</v>
      </c>
      <c r="H6879" s="138">
        <f t="shared" si="429"/>
        <v>1.4242674378881692</v>
      </c>
      <c r="I6879" s="134">
        <v>264.71159</v>
      </c>
      <c r="J6879" s="138">
        <f t="shared" si="430"/>
        <v>-8.5572565976427373E-2</v>
      </c>
      <c r="K6879" s="134">
        <v>1208.0190600000001</v>
      </c>
      <c r="L6879" s="134">
        <v>1362.1417799999999</v>
      </c>
      <c r="M6879" s="138">
        <f t="shared" si="431"/>
        <v>0.12758302008910349</v>
      </c>
    </row>
    <row r="6880" spans="1:13" x14ac:dyDescent="0.25">
      <c r="A6880" s="134" t="s">
        <v>221</v>
      </c>
      <c r="B6880" s="134" t="s">
        <v>492</v>
      </c>
      <c r="C6880" s="134">
        <v>0</v>
      </c>
      <c r="D6880" s="134">
        <v>0</v>
      </c>
      <c r="E6880" s="138" t="str">
        <f t="shared" si="428"/>
        <v/>
      </c>
      <c r="F6880" s="134">
        <v>5.1005399999999996</v>
      </c>
      <c r="G6880" s="134">
        <v>0</v>
      </c>
      <c r="H6880" s="138">
        <f t="shared" si="429"/>
        <v>-1</v>
      </c>
      <c r="I6880" s="134">
        <v>11.79645</v>
      </c>
      <c r="J6880" s="138">
        <f t="shared" si="430"/>
        <v>-1</v>
      </c>
      <c r="K6880" s="134">
        <v>91.192809999999994</v>
      </c>
      <c r="L6880" s="134">
        <v>96.314070000000001</v>
      </c>
      <c r="M6880" s="138">
        <f t="shared" si="431"/>
        <v>5.6158594082143187E-2</v>
      </c>
    </row>
    <row r="6881" spans="1:13" x14ac:dyDescent="0.25">
      <c r="A6881" s="134" t="s">
        <v>221</v>
      </c>
      <c r="B6881" s="134" t="s">
        <v>451</v>
      </c>
      <c r="C6881" s="134">
        <v>739.69502999999997</v>
      </c>
      <c r="D6881" s="134">
        <v>3586.5756000000001</v>
      </c>
      <c r="E6881" s="138">
        <f t="shared" si="428"/>
        <v>3.8487220469765768</v>
      </c>
      <c r="F6881" s="134">
        <v>25351.653600000001</v>
      </c>
      <c r="G6881" s="134">
        <v>29384.066999999999</v>
      </c>
      <c r="H6881" s="138">
        <f t="shared" si="429"/>
        <v>0.15905918657708384</v>
      </c>
      <c r="I6881" s="134">
        <v>29374.658899999999</v>
      </c>
      <c r="J6881" s="138">
        <f t="shared" si="430"/>
        <v>3.2027946373869298E-4</v>
      </c>
      <c r="K6881" s="134">
        <v>292271.80560000002</v>
      </c>
      <c r="L6881" s="134">
        <v>227601.15774</v>
      </c>
      <c r="M6881" s="138">
        <f t="shared" si="431"/>
        <v>-0.22126885529460738</v>
      </c>
    </row>
    <row r="6882" spans="1:13" x14ac:dyDescent="0.25">
      <c r="A6882" s="134" t="s">
        <v>221</v>
      </c>
      <c r="B6882" s="134" t="s">
        <v>507</v>
      </c>
      <c r="C6882" s="134">
        <v>0</v>
      </c>
      <c r="D6882" s="134">
        <v>0</v>
      </c>
      <c r="E6882" s="138" t="str">
        <f t="shared" si="428"/>
        <v/>
      </c>
      <c r="F6882" s="134">
        <v>5.37425</v>
      </c>
      <c r="G6882" s="134">
        <v>40.487859999999998</v>
      </c>
      <c r="H6882" s="138">
        <f t="shared" si="429"/>
        <v>6.5336763269293385</v>
      </c>
      <c r="I6882" s="134">
        <v>0</v>
      </c>
      <c r="J6882" s="138" t="str">
        <f t="shared" si="430"/>
        <v/>
      </c>
      <c r="K6882" s="134">
        <v>8.3614999999999995</v>
      </c>
      <c r="L6882" s="134">
        <v>114.03754000000001</v>
      </c>
      <c r="M6882" s="138">
        <f t="shared" si="431"/>
        <v>12.638406984392754</v>
      </c>
    </row>
    <row r="6883" spans="1:13" x14ac:dyDescent="0.25">
      <c r="A6883" s="134" t="s">
        <v>221</v>
      </c>
      <c r="B6883" s="134" t="s">
        <v>486</v>
      </c>
      <c r="C6883" s="134">
        <v>0</v>
      </c>
      <c r="D6883" s="134">
        <v>0</v>
      </c>
      <c r="E6883" s="138" t="str">
        <f t="shared" si="428"/>
        <v/>
      </c>
      <c r="F6883" s="134">
        <v>453.62947000000003</v>
      </c>
      <c r="G6883" s="134">
        <v>651.58717000000001</v>
      </c>
      <c r="H6883" s="138">
        <f t="shared" si="429"/>
        <v>0.43638633089688805</v>
      </c>
      <c r="I6883" s="134">
        <v>855.85505000000001</v>
      </c>
      <c r="J6883" s="138">
        <f t="shared" si="430"/>
        <v>-0.23867111609611935</v>
      </c>
      <c r="K6883" s="134">
        <v>5376.4180399999996</v>
      </c>
      <c r="L6883" s="134">
        <v>3814.5705499999999</v>
      </c>
      <c r="M6883" s="138">
        <f t="shared" si="431"/>
        <v>-0.29049963718967053</v>
      </c>
    </row>
    <row r="6884" spans="1:13" x14ac:dyDescent="0.25">
      <c r="A6884" s="134" t="s">
        <v>221</v>
      </c>
      <c r="B6884" s="134" t="s">
        <v>485</v>
      </c>
      <c r="C6884" s="134">
        <v>0</v>
      </c>
      <c r="D6884" s="134">
        <v>0</v>
      </c>
      <c r="E6884" s="138" t="str">
        <f t="shared" si="428"/>
        <v/>
      </c>
      <c r="F6884" s="134">
        <v>263.63871</v>
      </c>
      <c r="G6884" s="134">
        <v>258.35169999999999</v>
      </c>
      <c r="H6884" s="138">
        <f t="shared" si="429"/>
        <v>-2.0053997381492272E-2</v>
      </c>
      <c r="I6884" s="134">
        <v>130.03652</v>
      </c>
      <c r="J6884" s="138">
        <f t="shared" si="430"/>
        <v>0.98676264175633133</v>
      </c>
      <c r="K6884" s="134">
        <v>1478.7407700000001</v>
      </c>
      <c r="L6884" s="134">
        <v>1028.0686700000001</v>
      </c>
      <c r="M6884" s="138">
        <f t="shared" si="431"/>
        <v>-0.30476748132128662</v>
      </c>
    </row>
    <row r="6885" spans="1:13" x14ac:dyDescent="0.25">
      <c r="A6885" s="134" t="s">
        <v>221</v>
      </c>
      <c r="B6885" s="134" t="s">
        <v>458</v>
      </c>
      <c r="C6885" s="134">
        <v>12.44228</v>
      </c>
      <c r="D6885" s="134">
        <v>28.318580000000001</v>
      </c>
      <c r="E6885" s="138">
        <f t="shared" si="428"/>
        <v>1.2759960393111229</v>
      </c>
      <c r="F6885" s="134">
        <v>3344.3515499999999</v>
      </c>
      <c r="G6885" s="134">
        <v>4545.4260999999997</v>
      </c>
      <c r="H6885" s="138">
        <f t="shared" si="429"/>
        <v>0.35913525598108853</v>
      </c>
      <c r="I6885" s="134">
        <v>3939.7331100000001</v>
      </c>
      <c r="J6885" s="138">
        <f t="shared" si="430"/>
        <v>0.15373959938113657</v>
      </c>
      <c r="K6885" s="134">
        <v>31246.018349999998</v>
      </c>
      <c r="L6885" s="134">
        <v>28523.72755</v>
      </c>
      <c r="M6885" s="138">
        <f t="shared" si="431"/>
        <v>-8.7124406364563201E-2</v>
      </c>
    </row>
    <row r="6886" spans="1:13" x14ac:dyDescent="0.25">
      <c r="A6886" s="134" t="s">
        <v>221</v>
      </c>
      <c r="B6886" s="134" t="s">
        <v>494</v>
      </c>
      <c r="C6886" s="134">
        <v>0</v>
      </c>
      <c r="D6886" s="134">
        <v>0</v>
      </c>
      <c r="E6886" s="138" t="str">
        <f t="shared" si="428"/>
        <v/>
      </c>
      <c r="F6886" s="134">
        <v>0</v>
      </c>
      <c r="G6886" s="134">
        <v>0</v>
      </c>
      <c r="H6886" s="138" t="str">
        <f t="shared" si="429"/>
        <v/>
      </c>
      <c r="I6886" s="134">
        <v>0</v>
      </c>
      <c r="J6886" s="138" t="str">
        <f t="shared" si="430"/>
        <v/>
      </c>
      <c r="K6886" s="134">
        <v>0</v>
      </c>
      <c r="L6886" s="134">
        <v>84.296719999999993</v>
      </c>
      <c r="M6886" s="138" t="str">
        <f t="shared" si="431"/>
        <v/>
      </c>
    </row>
    <row r="6887" spans="1:13" x14ac:dyDescent="0.25">
      <c r="A6887" s="134" t="s">
        <v>221</v>
      </c>
      <c r="B6887" s="134" t="s">
        <v>479</v>
      </c>
      <c r="C6887" s="134">
        <v>0</v>
      </c>
      <c r="D6887" s="134">
        <v>0</v>
      </c>
      <c r="E6887" s="138" t="str">
        <f t="shared" si="428"/>
        <v/>
      </c>
      <c r="F6887" s="134">
        <v>268.32796999999999</v>
      </c>
      <c r="G6887" s="134">
        <v>567.38280999999995</v>
      </c>
      <c r="H6887" s="138">
        <f t="shared" si="429"/>
        <v>1.1145123633589149</v>
      </c>
      <c r="I6887" s="134">
        <v>137.73989</v>
      </c>
      <c r="J6887" s="138">
        <f t="shared" si="430"/>
        <v>3.1192337963969621</v>
      </c>
      <c r="K6887" s="134">
        <v>2781.9597899999999</v>
      </c>
      <c r="L6887" s="134">
        <v>8453.3378599999996</v>
      </c>
      <c r="M6887" s="138">
        <f t="shared" si="431"/>
        <v>2.0386269026555555</v>
      </c>
    </row>
    <row r="6888" spans="1:13" x14ac:dyDescent="0.25">
      <c r="A6888" s="134" t="s">
        <v>221</v>
      </c>
      <c r="B6888" s="134" t="s">
        <v>508</v>
      </c>
      <c r="C6888" s="134">
        <v>0</v>
      </c>
      <c r="D6888" s="134">
        <v>0</v>
      </c>
      <c r="E6888" s="138" t="str">
        <f t="shared" si="428"/>
        <v/>
      </c>
      <c r="F6888" s="134">
        <v>0</v>
      </c>
      <c r="G6888" s="134">
        <v>0</v>
      </c>
      <c r="H6888" s="138" t="str">
        <f t="shared" si="429"/>
        <v/>
      </c>
      <c r="I6888" s="134">
        <v>0</v>
      </c>
      <c r="J6888" s="138" t="str">
        <f t="shared" si="430"/>
        <v/>
      </c>
      <c r="K6888" s="134">
        <v>20.762060000000002</v>
      </c>
      <c r="L6888" s="134">
        <v>0</v>
      </c>
      <c r="M6888" s="138">
        <f t="shared" si="431"/>
        <v>-1</v>
      </c>
    </row>
    <row r="6889" spans="1:13" x14ac:dyDescent="0.25">
      <c r="A6889" s="134" t="s">
        <v>221</v>
      </c>
      <c r="B6889" s="134" t="s">
        <v>514</v>
      </c>
      <c r="C6889" s="134">
        <v>0</v>
      </c>
      <c r="D6889" s="134">
        <v>0</v>
      </c>
      <c r="E6889" s="138" t="str">
        <f t="shared" si="428"/>
        <v/>
      </c>
      <c r="F6889" s="134">
        <v>0</v>
      </c>
      <c r="G6889" s="134">
        <v>0</v>
      </c>
      <c r="H6889" s="138" t="str">
        <f t="shared" si="429"/>
        <v/>
      </c>
      <c r="I6889" s="134">
        <v>68.018090000000001</v>
      </c>
      <c r="J6889" s="138">
        <f t="shared" si="430"/>
        <v>-1</v>
      </c>
      <c r="K6889" s="134">
        <v>4.0255900000000002</v>
      </c>
      <c r="L6889" s="134">
        <v>134.73857000000001</v>
      </c>
      <c r="M6889" s="138">
        <f t="shared" si="431"/>
        <v>32.470514881048494</v>
      </c>
    </row>
    <row r="6890" spans="1:13" x14ac:dyDescent="0.25">
      <c r="A6890" s="134" t="s">
        <v>221</v>
      </c>
      <c r="B6890" s="134" t="s">
        <v>467</v>
      </c>
      <c r="C6890" s="134">
        <v>78.402000000000001</v>
      </c>
      <c r="D6890" s="134">
        <v>0</v>
      </c>
      <c r="E6890" s="138">
        <f t="shared" si="428"/>
        <v>-1</v>
      </c>
      <c r="F6890" s="134">
        <v>1850.72045</v>
      </c>
      <c r="G6890" s="134">
        <v>2063.0843</v>
      </c>
      <c r="H6890" s="138">
        <f t="shared" si="429"/>
        <v>0.11474658422886064</v>
      </c>
      <c r="I6890" s="134">
        <v>1651.19435</v>
      </c>
      <c r="J6890" s="138">
        <f t="shared" si="430"/>
        <v>0.24944970893341534</v>
      </c>
      <c r="K6890" s="134">
        <v>12917.08806</v>
      </c>
      <c r="L6890" s="134">
        <v>12587.12342</v>
      </c>
      <c r="M6890" s="138">
        <f t="shared" si="431"/>
        <v>-2.5544816174304263E-2</v>
      </c>
    </row>
    <row r="6891" spans="1:13" x14ac:dyDescent="0.25">
      <c r="A6891" s="134" t="s">
        <v>221</v>
      </c>
      <c r="B6891" s="134" t="s">
        <v>455</v>
      </c>
      <c r="C6891" s="134">
        <v>298.07011</v>
      </c>
      <c r="D6891" s="134">
        <v>85.60472</v>
      </c>
      <c r="E6891" s="138">
        <f t="shared" si="428"/>
        <v>-0.71280340722523294</v>
      </c>
      <c r="F6891" s="134">
        <v>6823.36852</v>
      </c>
      <c r="G6891" s="134">
        <v>6161.1104299999997</v>
      </c>
      <c r="H6891" s="138">
        <f t="shared" si="429"/>
        <v>-9.7057353425782811E-2</v>
      </c>
      <c r="I6891" s="134">
        <v>6565.8875099999996</v>
      </c>
      <c r="J6891" s="138">
        <f t="shared" si="430"/>
        <v>-6.1648494492711703E-2</v>
      </c>
      <c r="K6891" s="134">
        <v>46459.617489999997</v>
      </c>
      <c r="L6891" s="134">
        <v>43123.539980000001</v>
      </c>
      <c r="M6891" s="138">
        <f t="shared" si="431"/>
        <v>-7.1805961612104396E-2</v>
      </c>
    </row>
    <row r="6892" spans="1:13" x14ac:dyDescent="0.25">
      <c r="A6892" s="134" t="s">
        <v>221</v>
      </c>
      <c r="B6892" s="134" t="s">
        <v>489</v>
      </c>
      <c r="C6892" s="134">
        <v>0</v>
      </c>
      <c r="D6892" s="134">
        <v>0</v>
      </c>
      <c r="E6892" s="138" t="str">
        <f t="shared" si="428"/>
        <v/>
      </c>
      <c r="F6892" s="134">
        <v>169.98670000000001</v>
      </c>
      <c r="G6892" s="134">
        <v>430.85942</v>
      </c>
      <c r="H6892" s="138">
        <f t="shared" si="429"/>
        <v>1.534665476769653</v>
      </c>
      <c r="I6892" s="134">
        <v>318.96075999999999</v>
      </c>
      <c r="J6892" s="138">
        <f t="shared" si="430"/>
        <v>0.35082265291818349</v>
      </c>
      <c r="K6892" s="134">
        <v>6573.7363400000004</v>
      </c>
      <c r="L6892" s="134">
        <v>5375.2275200000004</v>
      </c>
      <c r="M6892" s="138">
        <f t="shared" si="431"/>
        <v>-0.18231775021265917</v>
      </c>
    </row>
    <row r="6893" spans="1:13" x14ac:dyDescent="0.25">
      <c r="A6893" s="134" t="s">
        <v>221</v>
      </c>
      <c r="B6893" s="134" t="s">
        <v>459</v>
      </c>
      <c r="C6893" s="134">
        <v>27.367989999999999</v>
      </c>
      <c r="D6893" s="134">
        <v>27.885590000000001</v>
      </c>
      <c r="E6893" s="138">
        <f t="shared" si="428"/>
        <v>1.8912605565845508E-2</v>
      </c>
      <c r="F6893" s="134">
        <v>1631.5413799999999</v>
      </c>
      <c r="G6893" s="134">
        <v>1676.76106</v>
      </c>
      <c r="H6893" s="138">
        <f t="shared" si="429"/>
        <v>2.7715925905599903E-2</v>
      </c>
      <c r="I6893" s="134">
        <v>2160.2947800000002</v>
      </c>
      <c r="J6893" s="138">
        <f t="shared" si="430"/>
        <v>-0.22382765744589728</v>
      </c>
      <c r="K6893" s="134">
        <v>18440.1106</v>
      </c>
      <c r="L6893" s="134">
        <v>9981.1061000000009</v>
      </c>
      <c r="M6893" s="138">
        <f t="shared" si="431"/>
        <v>-0.45872851218148325</v>
      </c>
    </row>
    <row r="6894" spans="1:13" x14ac:dyDescent="0.25">
      <c r="A6894" s="134" t="s">
        <v>221</v>
      </c>
      <c r="B6894" s="134" t="s">
        <v>477</v>
      </c>
      <c r="C6894" s="134">
        <v>0</v>
      </c>
      <c r="D6894" s="134">
        <v>0</v>
      </c>
      <c r="E6894" s="138" t="str">
        <f t="shared" si="428"/>
        <v/>
      </c>
      <c r="F6894" s="134">
        <v>48.326369999999997</v>
      </c>
      <c r="G6894" s="134">
        <v>41.333179999999999</v>
      </c>
      <c r="H6894" s="138">
        <f t="shared" si="429"/>
        <v>-0.14470753752040555</v>
      </c>
      <c r="I6894" s="134">
        <v>68.908479999999997</v>
      </c>
      <c r="J6894" s="138">
        <f t="shared" si="430"/>
        <v>-0.40017280891988916</v>
      </c>
      <c r="K6894" s="134">
        <v>883.19182000000001</v>
      </c>
      <c r="L6894" s="134">
        <v>394.55338</v>
      </c>
      <c r="M6894" s="138">
        <f t="shared" si="431"/>
        <v>-0.55326422746986037</v>
      </c>
    </row>
    <row r="6895" spans="1:13" x14ac:dyDescent="0.25">
      <c r="A6895" s="134" t="s">
        <v>221</v>
      </c>
      <c r="B6895" s="134" t="s">
        <v>450</v>
      </c>
      <c r="C6895" s="134">
        <v>1608.60898</v>
      </c>
      <c r="D6895" s="134">
        <v>4020.9503300000001</v>
      </c>
      <c r="E6895" s="138">
        <f t="shared" si="428"/>
        <v>1.499644338675767</v>
      </c>
      <c r="F6895" s="134">
        <v>102651.43816999999</v>
      </c>
      <c r="G6895" s="134">
        <v>98871.590769999995</v>
      </c>
      <c r="H6895" s="138">
        <f t="shared" si="429"/>
        <v>-3.6822157267200062E-2</v>
      </c>
      <c r="I6895" s="134">
        <v>117947.5946</v>
      </c>
      <c r="J6895" s="138">
        <f t="shared" si="430"/>
        <v>-0.16173287717051932</v>
      </c>
      <c r="K6895" s="134">
        <v>1002080.2589</v>
      </c>
      <c r="L6895" s="134">
        <v>776680.57871999999</v>
      </c>
      <c r="M6895" s="138">
        <f t="shared" si="431"/>
        <v>-0.22493176387630365</v>
      </c>
    </row>
    <row r="6896" spans="1:13" x14ac:dyDescent="0.25">
      <c r="A6896" s="134" t="s">
        <v>221</v>
      </c>
      <c r="B6896" s="134" t="s">
        <v>453</v>
      </c>
      <c r="C6896" s="134">
        <v>0</v>
      </c>
      <c r="D6896" s="134">
        <v>343.75139000000001</v>
      </c>
      <c r="E6896" s="138" t="str">
        <f t="shared" si="428"/>
        <v/>
      </c>
      <c r="F6896" s="134">
        <v>12243.651970000001</v>
      </c>
      <c r="G6896" s="134">
        <v>17145.468400000002</v>
      </c>
      <c r="H6896" s="138">
        <f t="shared" si="429"/>
        <v>0.4003557469626442</v>
      </c>
      <c r="I6896" s="134">
        <v>12342.726720000001</v>
      </c>
      <c r="J6896" s="138">
        <f t="shared" si="430"/>
        <v>0.38911512739058685</v>
      </c>
      <c r="K6896" s="134">
        <v>105358.51088</v>
      </c>
      <c r="L6896" s="134">
        <v>118692.42015999999</v>
      </c>
      <c r="M6896" s="138">
        <f t="shared" si="431"/>
        <v>0.12655749562735275</v>
      </c>
    </row>
    <row r="6897" spans="1:13" x14ac:dyDescent="0.25">
      <c r="A6897" s="134" t="s">
        <v>221</v>
      </c>
      <c r="B6897" s="134" t="s">
        <v>480</v>
      </c>
      <c r="C6897" s="134">
        <v>0</v>
      </c>
      <c r="D6897" s="134">
        <v>0</v>
      </c>
      <c r="E6897" s="138" t="str">
        <f t="shared" si="428"/>
        <v/>
      </c>
      <c r="F6897" s="134">
        <v>0</v>
      </c>
      <c r="G6897" s="134">
        <v>0</v>
      </c>
      <c r="H6897" s="138" t="str">
        <f t="shared" si="429"/>
        <v/>
      </c>
      <c r="I6897" s="134">
        <v>0</v>
      </c>
      <c r="J6897" s="138" t="str">
        <f t="shared" si="430"/>
        <v/>
      </c>
      <c r="K6897" s="134">
        <v>51.126220000000004</v>
      </c>
      <c r="L6897" s="134">
        <v>50.674770000000002</v>
      </c>
      <c r="M6897" s="138">
        <f t="shared" si="431"/>
        <v>-8.8301071348517723E-3</v>
      </c>
    </row>
    <row r="6898" spans="1:13" x14ac:dyDescent="0.25">
      <c r="A6898" s="134" t="s">
        <v>221</v>
      </c>
      <c r="B6898" s="134" t="s">
        <v>487</v>
      </c>
      <c r="C6898" s="134">
        <v>0</v>
      </c>
      <c r="D6898" s="134">
        <v>0</v>
      </c>
      <c r="E6898" s="138" t="str">
        <f t="shared" si="428"/>
        <v/>
      </c>
      <c r="F6898" s="134">
        <v>12.706200000000001</v>
      </c>
      <c r="G6898" s="134">
        <v>57.04081</v>
      </c>
      <c r="H6898" s="138">
        <f t="shared" si="429"/>
        <v>3.4892107789897846</v>
      </c>
      <c r="I6898" s="134">
        <v>63.611089999999997</v>
      </c>
      <c r="J6898" s="138">
        <f t="shared" si="430"/>
        <v>-0.10328827882056413</v>
      </c>
      <c r="K6898" s="134">
        <v>899.50418000000002</v>
      </c>
      <c r="L6898" s="134">
        <v>999.77440999999999</v>
      </c>
      <c r="M6898" s="138">
        <f t="shared" si="431"/>
        <v>0.11147277825879587</v>
      </c>
    </row>
    <row r="6899" spans="1:13" x14ac:dyDescent="0.25">
      <c r="A6899" s="134" t="s">
        <v>221</v>
      </c>
      <c r="B6899" s="134" t="s">
        <v>481</v>
      </c>
      <c r="C6899" s="134">
        <v>0</v>
      </c>
      <c r="D6899" s="134">
        <v>0</v>
      </c>
      <c r="E6899" s="138" t="str">
        <f t="shared" si="428"/>
        <v/>
      </c>
      <c r="F6899" s="134">
        <v>0</v>
      </c>
      <c r="G6899" s="134">
        <v>0</v>
      </c>
      <c r="H6899" s="138" t="str">
        <f t="shared" si="429"/>
        <v/>
      </c>
      <c r="I6899" s="134">
        <v>0</v>
      </c>
      <c r="J6899" s="138" t="str">
        <f t="shared" si="430"/>
        <v/>
      </c>
      <c r="K6899" s="134">
        <v>10.2774</v>
      </c>
      <c r="L6899" s="134">
        <v>206.90508</v>
      </c>
      <c r="M6899" s="138">
        <f t="shared" si="431"/>
        <v>19.132045069764725</v>
      </c>
    </row>
    <row r="6900" spans="1:13" x14ac:dyDescent="0.25">
      <c r="A6900" s="134" t="s">
        <v>221</v>
      </c>
      <c r="B6900" s="134" t="s">
        <v>461</v>
      </c>
      <c r="C6900" s="134">
        <v>115.77369</v>
      </c>
      <c r="D6900" s="134">
        <v>261.51582000000002</v>
      </c>
      <c r="E6900" s="138">
        <f t="shared" si="428"/>
        <v>1.2588536307342371</v>
      </c>
      <c r="F6900" s="134">
        <v>2833.5863199999999</v>
      </c>
      <c r="G6900" s="134">
        <v>3321.6715800000002</v>
      </c>
      <c r="H6900" s="138">
        <f t="shared" si="429"/>
        <v>0.17225000578066041</v>
      </c>
      <c r="I6900" s="134">
        <v>3896.0056100000002</v>
      </c>
      <c r="J6900" s="138">
        <f t="shared" si="430"/>
        <v>-0.14741611986539205</v>
      </c>
      <c r="K6900" s="134">
        <v>22072.047159999998</v>
      </c>
      <c r="L6900" s="134">
        <v>21848.54623</v>
      </c>
      <c r="M6900" s="138">
        <f t="shared" si="431"/>
        <v>-1.0125971930915245E-2</v>
      </c>
    </row>
    <row r="6901" spans="1:13" x14ac:dyDescent="0.25">
      <c r="A6901" s="134" t="s">
        <v>221</v>
      </c>
      <c r="B6901" s="134" t="s">
        <v>513</v>
      </c>
      <c r="C6901" s="134">
        <v>0</v>
      </c>
      <c r="D6901" s="134">
        <v>0</v>
      </c>
      <c r="E6901" s="138" t="str">
        <f t="shared" si="428"/>
        <v/>
      </c>
      <c r="F6901" s="134">
        <v>0</v>
      </c>
      <c r="G6901" s="134">
        <v>0</v>
      </c>
      <c r="H6901" s="138" t="str">
        <f t="shared" si="429"/>
        <v/>
      </c>
      <c r="I6901" s="134">
        <v>0</v>
      </c>
      <c r="J6901" s="138" t="str">
        <f t="shared" si="430"/>
        <v/>
      </c>
      <c r="K6901" s="134">
        <v>15.301589999999999</v>
      </c>
      <c r="L6901" s="134">
        <v>0</v>
      </c>
      <c r="M6901" s="138">
        <f t="shared" si="431"/>
        <v>-1</v>
      </c>
    </row>
    <row r="6902" spans="1:13" x14ac:dyDescent="0.25">
      <c r="A6902" s="134" t="s">
        <v>221</v>
      </c>
      <c r="B6902" s="134" t="s">
        <v>523</v>
      </c>
      <c r="C6902" s="134">
        <v>0</v>
      </c>
      <c r="D6902" s="134">
        <v>0</v>
      </c>
      <c r="E6902" s="138" t="str">
        <f t="shared" si="428"/>
        <v/>
      </c>
      <c r="F6902" s="134">
        <v>5.3510900000000001</v>
      </c>
      <c r="G6902" s="134">
        <v>41.547319999999999</v>
      </c>
      <c r="H6902" s="138">
        <f t="shared" si="429"/>
        <v>6.7642723258252051</v>
      </c>
      <c r="I6902" s="134">
        <v>62.263649999999998</v>
      </c>
      <c r="J6902" s="138">
        <f t="shared" si="430"/>
        <v>-0.33271949203106466</v>
      </c>
      <c r="K6902" s="134">
        <v>382.71469000000002</v>
      </c>
      <c r="L6902" s="134">
        <v>349.52068000000003</v>
      </c>
      <c r="M6902" s="138">
        <f t="shared" si="431"/>
        <v>-8.6733043876627725E-2</v>
      </c>
    </row>
    <row r="6903" spans="1:13" x14ac:dyDescent="0.25">
      <c r="A6903" s="134" t="s">
        <v>221</v>
      </c>
      <c r="B6903" s="134" t="s">
        <v>497</v>
      </c>
      <c r="C6903" s="134">
        <v>0</v>
      </c>
      <c r="D6903" s="134">
        <v>0</v>
      </c>
      <c r="E6903" s="138" t="str">
        <f t="shared" si="428"/>
        <v/>
      </c>
      <c r="F6903" s="134">
        <v>115.53502</v>
      </c>
      <c r="G6903" s="134">
        <v>10.928890000000001</v>
      </c>
      <c r="H6903" s="138">
        <f t="shared" si="429"/>
        <v>-0.90540625690807863</v>
      </c>
      <c r="I6903" s="134">
        <v>137.00587999999999</v>
      </c>
      <c r="J6903" s="138">
        <f t="shared" si="430"/>
        <v>-0.92023050397544981</v>
      </c>
      <c r="K6903" s="134">
        <v>1699.06654</v>
      </c>
      <c r="L6903" s="134">
        <v>1113.06068</v>
      </c>
      <c r="M6903" s="138">
        <f t="shared" si="431"/>
        <v>-0.34489871126530447</v>
      </c>
    </row>
    <row r="6904" spans="1:13" x14ac:dyDescent="0.25">
      <c r="A6904" s="134" t="s">
        <v>221</v>
      </c>
      <c r="B6904" s="134" t="s">
        <v>490</v>
      </c>
      <c r="C6904" s="134">
        <v>0</v>
      </c>
      <c r="D6904" s="134">
        <v>0</v>
      </c>
      <c r="E6904" s="138" t="str">
        <f t="shared" si="428"/>
        <v/>
      </c>
      <c r="F6904" s="134">
        <v>465.99777999999998</v>
      </c>
      <c r="G6904" s="134">
        <v>530.95254999999997</v>
      </c>
      <c r="H6904" s="138">
        <f t="shared" si="429"/>
        <v>0.13938858249496389</v>
      </c>
      <c r="I6904" s="134">
        <v>429.97910000000002</v>
      </c>
      <c r="J6904" s="138">
        <f t="shared" si="430"/>
        <v>0.23483339073922416</v>
      </c>
      <c r="K6904" s="134">
        <v>3591.17994</v>
      </c>
      <c r="L6904" s="134">
        <v>3388.4357300000001</v>
      </c>
      <c r="M6904" s="138">
        <f t="shared" si="431"/>
        <v>-5.6456154630892708E-2</v>
      </c>
    </row>
    <row r="6905" spans="1:13" x14ac:dyDescent="0.25">
      <c r="A6905" s="134" t="s">
        <v>221</v>
      </c>
      <c r="B6905" s="134" t="s">
        <v>469</v>
      </c>
      <c r="C6905" s="134">
        <v>19.288720000000001</v>
      </c>
      <c r="D6905" s="134">
        <v>0</v>
      </c>
      <c r="E6905" s="138">
        <f t="shared" si="428"/>
        <v>-1</v>
      </c>
      <c r="F6905" s="134">
        <v>847.45205999999996</v>
      </c>
      <c r="G6905" s="134">
        <v>654.58290999999997</v>
      </c>
      <c r="H6905" s="138">
        <f t="shared" si="429"/>
        <v>-0.22758709206512517</v>
      </c>
      <c r="I6905" s="134">
        <v>1027.4677099999999</v>
      </c>
      <c r="J6905" s="138">
        <f t="shared" si="430"/>
        <v>-0.3629163197741756</v>
      </c>
      <c r="K6905" s="134">
        <v>9312.9789999999994</v>
      </c>
      <c r="L6905" s="134">
        <v>6599.9684699999998</v>
      </c>
      <c r="M6905" s="138">
        <f t="shared" si="431"/>
        <v>-0.2913150056496423</v>
      </c>
    </row>
    <row r="6906" spans="1:13" x14ac:dyDescent="0.25">
      <c r="A6906" s="134" t="s">
        <v>221</v>
      </c>
      <c r="B6906" s="134" t="s">
        <v>452</v>
      </c>
      <c r="C6906" s="134">
        <v>68.389049999999997</v>
      </c>
      <c r="D6906" s="134">
        <v>305.31858</v>
      </c>
      <c r="E6906" s="138">
        <f t="shared" si="428"/>
        <v>3.4644366313028181</v>
      </c>
      <c r="F6906" s="134">
        <v>17893.23717</v>
      </c>
      <c r="G6906" s="134">
        <v>16105.403200000001</v>
      </c>
      <c r="H6906" s="138">
        <f t="shared" si="429"/>
        <v>-9.9916742454937202E-2</v>
      </c>
      <c r="I6906" s="134">
        <v>21708.314419999999</v>
      </c>
      <c r="J6906" s="138">
        <f t="shared" si="430"/>
        <v>-0.25809978202812478</v>
      </c>
      <c r="K6906" s="134">
        <v>140719.07042999999</v>
      </c>
      <c r="L6906" s="134">
        <v>152498.32667000001</v>
      </c>
      <c r="M6906" s="138">
        <f t="shared" si="431"/>
        <v>8.3707604122211343E-2</v>
      </c>
    </row>
    <row r="6907" spans="1:13" x14ac:dyDescent="0.25">
      <c r="A6907" s="134" t="s">
        <v>221</v>
      </c>
      <c r="B6907" s="134" t="s">
        <v>460</v>
      </c>
      <c r="C6907" s="134">
        <v>31.152699999999999</v>
      </c>
      <c r="D6907" s="134">
        <v>56.530500000000004</v>
      </c>
      <c r="E6907" s="138">
        <f t="shared" si="428"/>
        <v>0.81462601957454739</v>
      </c>
      <c r="F6907" s="134">
        <v>3957.62772</v>
      </c>
      <c r="G6907" s="134">
        <v>3595.5309200000002</v>
      </c>
      <c r="H6907" s="138">
        <f t="shared" si="429"/>
        <v>-9.1493395947812806E-2</v>
      </c>
      <c r="I6907" s="134">
        <v>5546.6322</v>
      </c>
      <c r="J6907" s="138">
        <f t="shared" si="430"/>
        <v>-0.3517632339133645</v>
      </c>
      <c r="K6907" s="134">
        <v>30555.16172</v>
      </c>
      <c r="L6907" s="134">
        <v>31603.278200000001</v>
      </c>
      <c r="M6907" s="138">
        <f t="shared" si="431"/>
        <v>3.4302436020620108E-2</v>
      </c>
    </row>
    <row r="6908" spans="1:13" x14ac:dyDescent="0.25">
      <c r="A6908" s="134" t="s">
        <v>221</v>
      </c>
      <c r="B6908" s="134" t="s">
        <v>483</v>
      </c>
      <c r="C6908" s="134">
        <v>0</v>
      </c>
      <c r="D6908" s="134">
        <v>149.32069000000001</v>
      </c>
      <c r="E6908" s="138" t="str">
        <f t="shared" si="428"/>
        <v/>
      </c>
      <c r="F6908" s="134">
        <v>476.43078000000003</v>
      </c>
      <c r="G6908" s="134">
        <v>1192.41257</v>
      </c>
      <c r="H6908" s="138">
        <f t="shared" si="429"/>
        <v>1.5028033873042372</v>
      </c>
      <c r="I6908" s="134">
        <v>666.65269000000001</v>
      </c>
      <c r="J6908" s="138">
        <f t="shared" si="430"/>
        <v>0.78865635418046542</v>
      </c>
      <c r="K6908" s="134">
        <v>5923.4528899999996</v>
      </c>
      <c r="L6908" s="134">
        <v>6218.5894399999997</v>
      </c>
      <c r="M6908" s="138">
        <f t="shared" si="431"/>
        <v>4.982508605719671E-2</v>
      </c>
    </row>
    <row r="6909" spans="1:13" x14ac:dyDescent="0.25">
      <c r="A6909" s="134" t="s">
        <v>221</v>
      </c>
      <c r="B6909" s="134" t="s">
        <v>482</v>
      </c>
      <c r="C6909" s="134">
        <v>38.62276</v>
      </c>
      <c r="D6909" s="134">
        <v>107.40833000000001</v>
      </c>
      <c r="E6909" s="138">
        <f t="shared" si="428"/>
        <v>1.7809594653515184</v>
      </c>
      <c r="F6909" s="134">
        <v>588.37976000000003</v>
      </c>
      <c r="G6909" s="134">
        <v>1043.3308</v>
      </c>
      <c r="H6909" s="138">
        <f t="shared" si="429"/>
        <v>0.77322686966662468</v>
      </c>
      <c r="I6909" s="134">
        <v>398.02152999999998</v>
      </c>
      <c r="J6909" s="138">
        <f t="shared" si="430"/>
        <v>1.6212923707921028</v>
      </c>
      <c r="K6909" s="134">
        <v>3857.1602899999998</v>
      </c>
      <c r="L6909" s="134">
        <v>4391.7138100000002</v>
      </c>
      <c r="M6909" s="138">
        <f t="shared" si="431"/>
        <v>0.13858732326625711</v>
      </c>
    </row>
    <row r="6910" spans="1:13" x14ac:dyDescent="0.25">
      <c r="A6910" s="134" t="s">
        <v>221</v>
      </c>
      <c r="B6910" s="134" t="s">
        <v>457</v>
      </c>
      <c r="C6910" s="134">
        <v>0</v>
      </c>
      <c r="D6910" s="134">
        <v>1264.70363</v>
      </c>
      <c r="E6910" s="138" t="str">
        <f t="shared" si="428"/>
        <v/>
      </c>
      <c r="F6910" s="134">
        <v>8533.4933500000006</v>
      </c>
      <c r="G6910" s="134">
        <v>12984.44212</v>
      </c>
      <c r="H6910" s="138">
        <f t="shared" si="429"/>
        <v>0.52158577823231078</v>
      </c>
      <c r="I6910" s="134">
        <v>11045.13272</v>
      </c>
      <c r="J6910" s="138">
        <f t="shared" si="430"/>
        <v>0.17558045241850206</v>
      </c>
      <c r="K6910" s="134">
        <v>72403.383809999999</v>
      </c>
      <c r="L6910" s="134">
        <v>68835.034750000006</v>
      </c>
      <c r="M6910" s="138">
        <f t="shared" si="431"/>
        <v>-4.928428579200117E-2</v>
      </c>
    </row>
    <row r="6911" spans="1:13" x14ac:dyDescent="0.25">
      <c r="A6911" s="134" t="s">
        <v>221</v>
      </c>
      <c r="B6911" s="134" t="s">
        <v>468</v>
      </c>
      <c r="C6911" s="134">
        <v>0</v>
      </c>
      <c r="D6911" s="134">
        <v>0</v>
      </c>
      <c r="E6911" s="138" t="str">
        <f t="shared" si="428"/>
        <v/>
      </c>
      <c r="F6911" s="134">
        <v>0</v>
      </c>
      <c r="G6911" s="134">
        <v>0</v>
      </c>
      <c r="H6911" s="138" t="str">
        <f t="shared" si="429"/>
        <v/>
      </c>
      <c r="I6911" s="134">
        <v>0</v>
      </c>
      <c r="J6911" s="138" t="str">
        <f t="shared" si="430"/>
        <v/>
      </c>
      <c r="K6911" s="134">
        <v>0</v>
      </c>
      <c r="L6911" s="134">
        <v>33.51146</v>
      </c>
      <c r="M6911" s="138" t="str">
        <f t="shared" si="431"/>
        <v/>
      </c>
    </row>
    <row r="6912" spans="1:13" x14ac:dyDescent="0.25">
      <c r="A6912" s="134" t="s">
        <v>221</v>
      </c>
      <c r="B6912" s="134" t="s">
        <v>462</v>
      </c>
      <c r="C6912" s="134">
        <v>30.052160000000001</v>
      </c>
      <c r="D6912" s="134">
        <v>60.90522</v>
      </c>
      <c r="E6912" s="138">
        <f t="shared" si="428"/>
        <v>1.0266503306251531</v>
      </c>
      <c r="F6912" s="134">
        <v>1436.1517200000001</v>
      </c>
      <c r="G6912" s="134">
        <v>2358.7818400000001</v>
      </c>
      <c r="H6912" s="138">
        <f t="shared" si="429"/>
        <v>0.64243220765003861</v>
      </c>
      <c r="I6912" s="134">
        <v>1063.4307699999999</v>
      </c>
      <c r="J6912" s="138">
        <f t="shared" si="430"/>
        <v>1.21808688119867</v>
      </c>
      <c r="K6912" s="134">
        <v>11861.328589999999</v>
      </c>
      <c r="L6912" s="134">
        <v>25225.664130000001</v>
      </c>
      <c r="M6912" s="138">
        <f t="shared" si="431"/>
        <v>1.1267148902077588</v>
      </c>
    </row>
    <row r="6913" spans="1:13" x14ac:dyDescent="0.25">
      <c r="A6913" s="134" t="s">
        <v>221</v>
      </c>
      <c r="B6913" s="134" t="s">
        <v>473</v>
      </c>
      <c r="C6913" s="134">
        <v>0</v>
      </c>
      <c r="D6913" s="134">
        <v>0</v>
      </c>
      <c r="E6913" s="138" t="str">
        <f t="shared" si="428"/>
        <v/>
      </c>
      <c r="F6913" s="134">
        <v>219.64671999999999</v>
      </c>
      <c r="G6913" s="134">
        <v>1075.4254900000001</v>
      </c>
      <c r="H6913" s="138">
        <f t="shared" si="429"/>
        <v>3.8961600246067878</v>
      </c>
      <c r="I6913" s="134">
        <v>106.47953</v>
      </c>
      <c r="J6913" s="138">
        <f t="shared" si="430"/>
        <v>9.0998331792035536</v>
      </c>
      <c r="K6913" s="134">
        <v>1924.7710300000001</v>
      </c>
      <c r="L6913" s="134">
        <v>3126.0059200000001</v>
      </c>
      <c r="M6913" s="138">
        <f t="shared" si="431"/>
        <v>0.62409235762448056</v>
      </c>
    </row>
    <row r="6914" spans="1:13" x14ac:dyDescent="0.25">
      <c r="A6914" s="134" t="s">
        <v>221</v>
      </c>
      <c r="B6914" s="134" t="s">
        <v>509</v>
      </c>
      <c r="C6914" s="134">
        <v>0</v>
      </c>
      <c r="D6914" s="134">
        <v>0</v>
      </c>
      <c r="E6914" s="138" t="str">
        <f t="shared" si="428"/>
        <v/>
      </c>
      <c r="F6914" s="134">
        <v>56.216990000000003</v>
      </c>
      <c r="G6914" s="134">
        <v>74.13758</v>
      </c>
      <c r="H6914" s="138">
        <f t="shared" si="429"/>
        <v>0.31877533820291681</v>
      </c>
      <c r="I6914" s="134">
        <v>251.16913</v>
      </c>
      <c r="J6914" s="138">
        <f t="shared" si="430"/>
        <v>-0.70483004818307093</v>
      </c>
      <c r="K6914" s="134">
        <v>698.22793999999999</v>
      </c>
      <c r="L6914" s="134">
        <v>799.77802999999994</v>
      </c>
      <c r="M6914" s="138">
        <f t="shared" si="431"/>
        <v>0.14543973992218073</v>
      </c>
    </row>
    <row r="6915" spans="1:13" x14ac:dyDescent="0.25">
      <c r="A6915" s="134" t="s">
        <v>221</v>
      </c>
      <c r="B6915" s="134" t="s">
        <v>506</v>
      </c>
      <c r="C6915" s="134">
        <v>0</v>
      </c>
      <c r="D6915" s="134">
        <v>0</v>
      </c>
      <c r="E6915" s="138" t="str">
        <f t="shared" si="428"/>
        <v/>
      </c>
      <c r="F6915" s="134">
        <v>0.35587000000000002</v>
      </c>
      <c r="G6915" s="134">
        <v>27.961099999999998</v>
      </c>
      <c r="H6915" s="138">
        <f t="shared" si="429"/>
        <v>77.571107426869347</v>
      </c>
      <c r="I6915" s="134">
        <v>0.89814000000000005</v>
      </c>
      <c r="J6915" s="138">
        <f t="shared" si="430"/>
        <v>30.132228828467717</v>
      </c>
      <c r="K6915" s="134">
        <v>104.87129</v>
      </c>
      <c r="L6915" s="134">
        <v>63.264029999999998</v>
      </c>
      <c r="M6915" s="138">
        <f t="shared" si="431"/>
        <v>-0.39674595401658552</v>
      </c>
    </row>
    <row r="6916" spans="1:13" x14ac:dyDescent="0.25">
      <c r="A6916" s="134" t="s">
        <v>221</v>
      </c>
      <c r="B6916" s="134" t="s">
        <v>484</v>
      </c>
      <c r="C6916" s="134">
        <v>0</v>
      </c>
      <c r="D6916" s="134">
        <v>0</v>
      </c>
      <c r="E6916" s="138" t="str">
        <f t="shared" si="428"/>
        <v/>
      </c>
      <c r="F6916" s="134">
        <v>134.70263</v>
      </c>
      <c r="G6916" s="134">
        <v>163.1874</v>
      </c>
      <c r="H6916" s="138">
        <f t="shared" si="429"/>
        <v>0.21146409687769263</v>
      </c>
      <c r="I6916" s="134">
        <v>338.78850999999997</v>
      </c>
      <c r="J6916" s="138">
        <f t="shared" si="430"/>
        <v>-0.51832073643819854</v>
      </c>
      <c r="K6916" s="134">
        <v>1189.51196</v>
      </c>
      <c r="L6916" s="134">
        <v>1807.1367499999999</v>
      </c>
      <c r="M6916" s="138">
        <f t="shared" si="431"/>
        <v>0.51922537205931074</v>
      </c>
    </row>
    <row r="6917" spans="1:13" x14ac:dyDescent="0.25">
      <c r="A6917" s="134" t="s">
        <v>221</v>
      </c>
      <c r="B6917" s="134" t="s">
        <v>491</v>
      </c>
      <c r="C6917" s="134">
        <v>0</v>
      </c>
      <c r="D6917" s="134">
        <v>0</v>
      </c>
      <c r="E6917" s="138" t="str">
        <f t="shared" ref="E6917:E6980" si="432">IF(C6917=0,"",(D6917/C6917-1))</f>
        <v/>
      </c>
      <c r="F6917" s="134">
        <v>0</v>
      </c>
      <c r="G6917" s="134">
        <v>0</v>
      </c>
      <c r="H6917" s="138" t="str">
        <f t="shared" ref="H6917:H6980" si="433">IF(F6917=0,"",(G6917/F6917-1))</f>
        <v/>
      </c>
      <c r="I6917" s="134">
        <v>0</v>
      </c>
      <c r="J6917" s="138" t="str">
        <f t="shared" ref="J6917:J6980" si="434">IF(I6917=0,"",(G6917/I6917-1))</f>
        <v/>
      </c>
      <c r="K6917" s="134">
        <v>86.189440000000005</v>
      </c>
      <c r="L6917" s="134">
        <v>15.05106</v>
      </c>
      <c r="M6917" s="138">
        <f t="shared" ref="M6917:M6980" si="435">IF(K6917=0,"",(L6917/K6917-1))</f>
        <v>-0.82537234259788672</v>
      </c>
    </row>
    <row r="6918" spans="1:13" x14ac:dyDescent="0.25">
      <c r="A6918" s="134" t="s">
        <v>221</v>
      </c>
      <c r="B6918" s="134" t="s">
        <v>495</v>
      </c>
      <c r="C6918" s="134">
        <v>0</v>
      </c>
      <c r="D6918" s="134">
        <v>0</v>
      </c>
      <c r="E6918" s="138" t="str">
        <f t="shared" si="432"/>
        <v/>
      </c>
      <c r="F6918" s="134">
        <v>0</v>
      </c>
      <c r="G6918" s="134">
        <v>14.246510000000001</v>
      </c>
      <c r="H6918" s="138" t="str">
        <f t="shared" si="433"/>
        <v/>
      </c>
      <c r="I6918" s="134">
        <v>2.7000999999999999</v>
      </c>
      <c r="J6918" s="138">
        <f t="shared" si="434"/>
        <v>4.2762897670456654</v>
      </c>
      <c r="K6918" s="134">
        <v>0</v>
      </c>
      <c r="L6918" s="134">
        <v>519.42457000000002</v>
      </c>
      <c r="M6918" s="138" t="str">
        <f t="shared" si="435"/>
        <v/>
      </c>
    </row>
    <row r="6919" spans="1:13" x14ac:dyDescent="0.25">
      <c r="A6919" s="134" t="s">
        <v>221</v>
      </c>
      <c r="B6919" s="134" t="s">
        <v>456</v>
      </c>
      <c r="C6919" s="134">
        <v>0</v>
      </c>
      <c r="D6919" s="134">
        <v>142.14821000000001</v>
      </c>
      <c r="E6919" s="138" t="str">
        <f t="shared" si="432"/>
        <v/>
      </c>
      <c r="F6919" s="134">
        <v>10701.45248</v>
      </c>
      <c r="G6919" s="134">
        <v>13872.080120000001</v>
      </c>
      <c r="H6919" s="138">
        <f t="shared" si="433"/>
        <v>0.29628012140647297</v>
      </c>
      <c r="I6919" s="134">
        <v>37998.54838</v>
      </c>
      <c r="J6919" s="138">
        <f t="shared" si="434"/>
        <v>-0.63493131418406046</v>
      </c>
      <c r="K6919" s="134">
        <v>204413.93998</v>
      </c>
      <c r="L6919" s="134">
        <v>154143.70051</v>
      </c>
      <c r="M6919" s="138">
        <f t="shared" si="435"/>
        <v>-0.24592373433494052</v>
      </c>
    </row>
    <row r="6920" spans="1:13" x14ac:dyDescent="0.25">
      <c r="A6920" s="134" t="s">
        <v>221</v>
      </c>
      <c r="B6920" s="134" t="s">
        <v>470</v>
      </c>
      <c r="C6920" s="134">
        <v>0</v>
      </c>
      <c r="D6920" s="134">
        <v>2.6556799999999998</v>
      </c>
      <c r="E6920" s="138" t="str">
        <f t="shared" si="432"/>
        <v/>
      </c>
      <c r="F6920" s="134">
        <v>505.08170999999999</v>
      </c>
      <c r="G6920" s="134">
        <v>623.90989999999999</v>
      </c>
      <c r="H6920" s="138">
        <f t="shared" si="433"/>
        <v>0.23526528014645387</v>
      </c>
      <c r="I6920" s="134">
        <v>585.21085000000005</v>
      </c>
      <c r="J6920" s="138">
        <f t="shared" si="434"/>
        <v>6.612838774263996E-2</v>
      </c>
      <c r="K6920" s="134">
        <v>5080.9680900000003</v>
      </c>
      <c r="L6920" s="134">
        <v>4243.8686500000003</v>
      </c>
      <c r="M6920" s="138">
        <f t="shared" si="435"/>
        <v>-0.16475195773174001</v>
      </c>
    </row>
    <row r="6921" spans="1:13" x14ac:dyDescent="0.25">
      <c r="A6921" s="134" t="s">
        <v>221</v>
      </c>
      <c r="B6921" s="134" t="s">
        <v>516</v>
      </c>
      <c r="C6921" s="134">
        <v>0</v>
      </c>
      <c r="D6921" s="134">
        <v>0</v>
      </c>
      <c r="E6921" s="138" t="str">
        <f t="shared" si="432"/>
        <v/>
      </c>
      <c r="F6921" s="134">
        <v>0</v>
      </c>
      <c r="G6921" s="134">
        <v>23.67568</v>
      </c>
      <c r="H6921" s="138" t="str">
        <f t="shared" si="433"/>
        <v/>
      </c>
      <c r="I6921" s="134">
        <v>79.379519999999999</v>
      </c>
      <c r="J6921" s="138">
        <f t="shared" si="434"/>
        <v>-0.70174070087599416</v>
      </c>
      <c r="K6921" s="134">
        <v>356.36921999999998</v>
      </c>
      <c r="L6921" s="134">
        <v>463.71906999999999</v>
      </c>
      <c r="M6921" s="138">
        <f t="shared" si="435"/>
        <v>0.30123210416432711</v>
      </c>
    </row>
    <row r="6922" spans="1:13" x14ac:dyDescent="0.25">
      <c r="A6922" s="134" t="s">
        <v>221</v>
      </c>
      <c r="B6922" s="134" t="s">
        <v>503</v>
      </c>
      <c r="C6922" s="134">
        <v>0</v>
      </c>
      <c r="D6922" s="134">
        <v>0</v>
      </c>
      <c r="E6922" s="138" t="str">
        <f t="shared" si="432"/>
        <v/>
      </c>
      <c r="F6922" s="134">
        <v>1.93801</v>
      </c>
      <c r="G6922" s="134">
        <v>0</v>
      </c>
      <c r="H6922" s="138">
        <f t="shared" si="433"/>
        <v>-1</v>
      </c>
      <c r="I6922" s="134">
        <v>8.5359300000000005</v>
      </c>
      <c r="J6922" s="138">
        <f t="shared" si="434"/>
        <v>-1</v>
      </c>
      <c r="K6922" s="134">
        <v>14.25634</v>
      </c>
      <c r="L6922" s="134">
        <v>23.197240000000001</v>
      </c>
      <c r="M6922" s="138">
        <f t="shared" si="435"/>
        <v>0.62715255107552159</v>
      </c>
    </row>
    <row r="6923" spans="1:13" x14ac:dyDescent="0.25">
      <c r="A6923" s="134" t="s">
        <v>221</v>
      </c>
      <c r="B6923" s="134" t="s">
        <v>496</v>
      </c>
      <c r="C6923" s="134">
        <v>0</v>
      </c>
      <c r="D6923" s="134">
        <v>0</v>
      </c>
      <c r="E6923" s="138" t="str">
        <f t="shared" si="432"/>
        <v/>
      </c>
      <c r="F6923" s="134">
        <v>97.760729999999995</v>
      </c>
      <c r="G6923" s="134">
        <v>9.3919499999999996</v>
      </c>
      <c r="H6923" s="138">
        <f t="shared" si="433"/>
        <v>-0.90392921574951413</v>
      </c>
      <c r="I6923" s="134">
        <v>0</v>
      </c>
      <c r="J6923" s="138" t="str">
        <f t="shared" si="434"/>
        <v/>
      </c>
      <c r="K6923" s="134">
        <v>739.36314000000004</v>
      </c>
      <c r="L6923" s="134">
        <v>9.3919499999999996</v>
      </c>
      <c r="M6923" s="138">
        <f t="shared" si="435"/>
        <v>-0.98729724340869895</v>
      </c>
    </row>
    <row r="6924" spans="1:13" x14ac:dyDescent="0.25">
      <c r="A6924" s="134" t="s">
        <v>221</v>
      </c>
      <c r="B6924" s="134" t="s">
        <v>474</v>
      </c>
      <c r="C6924" s="134">
        <v>0</v>
      </c>
      <c r="D6924" s="134">
        <v>0</v>
      </c>
      <c r="E6924" s="138" t="str">
        <f t="shared" si="432"/>
        <v/>
      </c>
      <c r="F6924" s="134">
        <v>0</v>
      </c>
      <c r="G6924" s="134">
        <v>0</v>
      </c>
      <c r="H6924" s="138" t="str">
        <f t="shared" si="433"/>
        <v/>
      </c>
      <c r="I6924" s="134">
        <v>0</v>
      </c>
      <c r="J6924" s="138" t="str">
        <f t="shared" si="434"/>
        <v/>
      </c>
      <c r="K6924" s="134">
        <v>0</v>
      </c>
      <c r="L6924" s="134">
        <v>67.91422</v>
      </c>
      <c r="M6924" s="138" t="str">
        <f t="shared" si="435"/>
        <v/>
      </c>
    </row>
    <row r="6925" spans="1:13" x14ac:dyDescent="0.25">
      <c r="A6925" s="134" t="s">
        <v>221</v>
      </c>
      <c r="B6925" s="134" t="s">
        <v>466</v>
      </c>
      <c r="C6925" s="134">
        <v>0</v>
      </c>
      <c r="D6925" s="134">
        <v>51.966670000000001</v>
      </c>
      <c r="E6925" s="138" t="str">
        <f t="shared" si="432"/>
        <v/>
      </c>
      <c r="F6925" s="134">
        <v>2493.3757700000001</v>
      </c>
      <c r="G6925" s="134">
        <v>3203.5329700000002</v>
      </c>
      <c r="H6925" s="138">
        <f t="shared" si="433"/>
        <v>0.28481755880703052</v>
      </c>
      <c r="I6925" s="134">
        <v>2472.5677999999998</v>
      </c>
      <c r="J6925" s="138">
        <f t="shared" si="434"/>
        <v>0.29562998029821497</v>
      </c>
      <c r="K6925" s="134">
        <v>17920.775320000001</v>
      </c>
      <c r="L6925" s="134">
        <v>17454.218290000001</v>
      </c>
      <c r="M6925" s="138">
        <f t="shared" si="435"/>
        <v>-2.603442215356111E-2</v>
      </c>
    </row>
    <row r="6926" spans="1:13" x14ac:dyDescent="0.25">
      <c r="A6926" s="134" t="s">
        <v>221</v>
      </c>
      <c r="B6926" s="134" t="s">
        <v>518</v>
      </c>
      <c r="C6926" s="134">
        <v>0</v>
      </c>
      <c r="D6926" s="134">
        <v>0</v>
      </c>
      <c r="E6926" s="138" t="str">
        <f t="shared" si="432"/>
        <v/>
      </c>
      <c r="F6926" s="134">
        <v>0</v>
      </c>
      <c r="G6926" s="134">
        <v>0</v>
      </c>
      <c r="H6926" s="138" t="str">
        <f t="shared" si="433"/>
        <v/>
      </c>
      <c r="I6926" s="134">
        <v>0</v>
      </c>
      <c r="J6926" s="138" t="str">
        <f t="shared" si="434"/>
        <v/>
      </c>
      <c r="K6926" s="134">
        <v>3.4642300000000001</v>
      </c>
      <c r="L6926" s="134">
        <v>2.9921500000000001</v>
      </c>
      <c r="M6926" s="138">
        <f t="shared" si="435"/>
        <v>-0.13627270706621675</v>
      </c>
    </row>
    <row r="6927" spans="1:13" x14ac:dyDescent="0.25">
      <c r="A6927" s="134" t="s">
        <v>221</v>
      </c>
      <c r="B6927" s="134" t="s">
        <v>465</v>
      </c>
      <c r="C6927" s="134">
        <v>0</v>
      </c>
      <c r="D6927" s="134">
        <v>0</v>
      </c>
      <c r="E6927" s="138" t="str">
        <f t="shared" si="432"/>
        <v/>
      </c>
      <c r="F6927" s="134">
        <v>2771.7614699999999</v>
      </c>
      <c r="G6927" s="134">
        <v>1885.9913200000001</v>
      </c>
      <c r="H6927" s="138">
        <f t="shared" si="433"/>
        <v>-0.31956940003210299</v>
      </c>
      <c r="I6927" s="134">
        <v>7302.8253400000003</v>
      </c>
      <c r="J6927" s="138">
        <f t="shared" si="434"/>
        <v>-0.74174497784168558</v>
      </c>
      <c r="K6927" s="134">
        <v>29231.411479999999</v>
      </c>
      <c r="L6927" s="134">
        <v>41510.628129999997</v>
      </c>
      <c r="M6927" s="138">
        <f t="shared" si="435"/>
        <v>0.42006923471353352</v>
      </c>
    </row>
    <row r="6928" spans="1:13" x14ac:dyDescent="0.25">
      <c r="A6928" s="134" t="s">
        <v>221</v>
      </c>
      <c r="B6928" s="134" t="s">
        <v>488</v>
      </c>
      <c r="C6928" s="134">
        <v>0</v>
      </c>
      <c r="D6928" s="134">
        <v>41.007469999999998</v>
      </c>
      <c r="E6928" s="138" t="str">
        <f t="shared" si="432"/>
        <v/>
      </c>
      <c r="F6928" s="134">
        <v>357.62412999999998</v>
      </c>
      <c r="G6928" s="134">
        <v>458.22086000000002</v>
      </c>
      <c r="H6928" s="138">
        <f t="shared" si="433"/>
        <v>0.2812917853166117</v>
      </c>
      <c r="I6928" s="134">
        <v>626.00593000000003</v>
      </c>
      <c r="J6928" s="138">
        <f t="shared" si="434"/>
        <v>-0.26802472941430444</v>
      </c>
      <c r="K6928" s="134">
        <v>3972.7084199999999</v>
      </c>
      <c r="L6928" s="134">
        <v>3068.9894399999998</v>
      </c>
      <c r="M6928" s="138">
        <f t="shared" si="435"/>
        <v>-0.22748182963802821</v>
      </c>
    </row>
    <row r="6929" spans="1:13" x14ac:dyDescent="0.25">
      <c r="A6929" s="134" t="s">
        <v>221</v>
      </c>
      <c r="B6929" s="134" t="s">
        <v>512</v>
      </c>
      <c r="C6929" s="134">
        <v>0</v>
      </c>
      <c r="D6929" s="134">
        <v>0</v>
      </c>
      <c r="E6929" s="138" t="str">
        <f t="shared" si="432"/>
        <v/>
      </c>
      <c r="F6929" s="134">
        <v>0</v>
      </c>
      <c r="G6929" s="134">
        <v>232.04755</v>
      </c>
      <c r="H6929" s="138" t="str">
        <f t="shared" si="433"/>
        <v/>
      </c>
      <c r="I6929" s="134">
        <v>97.037999999999997</v>
      </c>
      <c r="J6929" s="138">
        <f t="shared" si="434"/>
        <v>1.3913059832230674</v>
      </c>
      <c r="K6929" s="134">
        <v>0</v>
      </c>
      <c r="L6929" s="134">
        <v>329.08555000000001</v>
      </c>
      <c r="M6929" s="138" t="str">
        <f t="shared" si="435"/>
        <v/>
      </c>
    </row>
    <row r="6930" spans="1:13" x14ac:dyDescent="0.25">
      <c r="A6930" s="134" t="s">
        <v>221</v>
      </c>
      <c r="B6930" s="134" t="s">
        <v>476</v>
      </c>
      <c r="C6930" s="134">
        <v>0</v>
      </c>
      <c r="D6930" s="134">
        <v>0</v>
      </c>
      <c r="E6930" s="138" t="str">
        <f t="shared" si="432"/>
        <v/>
      </c>
      <c r="F6930" s="134">
        <v>33.139009999999999</v>
      </c>
      <c r="G6930" s="134">
        <v>0</v>
      </c>
      <c r="H6930" s="138">
        <f t="shared" si="433"/>
        <v>-1</v>
      </c>
      <c r="I6930" s="134">
        <v>28.211349999999999</v>
      </c>
      <c r="J6930" s="138">
        <f t="shared" si="434"/>
        <v>-1</v>
      </c>
      <c r="K6930" s="134">
        <v>486.28701999999998</v>
      </c>
      <c r="L6930" s="134">
        <v>658.60697000000005</v>
      </c>
      <c r="M6930" s="138">
        <f t="shared" si="435"/>
        <v>0.35435852266836165</v>
      </c>
    </row>
    <row r="6931" spans="1:13" x14ac:dyDescent="0.25">
      <c r="A6931" s="134" t="s">
        <v>221</v>
      </c>
      <c r="B6931" s="134" t="s">
        <v>522</v>
      </c>
      <c r="C6931" s="134">
        <v>0</v>
      </c>
      <c r="D6931" s="134">
        <v>0</v>
      </c>
      <c r="E6931" s="138" t="str">
        <f t="shared" si="432"/>
        <v/>
      </c>
      <c r="F6931" s="134">
        <v>2.68716</v>
      </c>
      <c r="G6931" s="134">
        <v>0</v>
      </c>
      <c r="H6931" s="138">
        <f t="shared" si="433"/>
        <v>-1</v>
      </c>
      <c r="I6931" s="134">
        <v>0</v>
      </c>
      <c r="J6931" s="138" t="str">
        <f t="shared" si="434"/>
        <v/>
      </c>
      <c r="K6931" s="134">
        <v>4.06595</v>
      </c>
      <c r="L6931" s="134">
        <v>17.815729999999999</v>
      </c>
      <c r="M6931" s="138">
        <f t="shared" si="435"/>
        <v>3.3816893960820957</v>
      </c>
    </row>
    <row r="6932" spans="1:13" x14ac:dyDescent="0.25">
      <c r="A6932" s="134" t="s">
        <v>221</v>
      </c>
      <c r="B6932" s="134" t="s">
        <v>475</v>
      </c>
      <c r="C6932" s="134">
        <v>0</v>
      </c>
      <c r="D6932" s="134">
        <v>0</v>
      </c>
      <c r="E6932" s="138" t="str">
        <f t="shared" si="432"/>
        <v/>
      </c>
      <c r="F6932" s="134">
        <v>241.54487</v>
      </c>
      <c r="G6932" s="134">
        <v>192.09710999999999</v>
      </c>
      <c r="H6932" s="138">
        <f t="shared" si="433"/>
        <v>-0.20471459402139247</v>
      </c>
      <c r="I6932" s="134">
        <v>269.09987000000001</v>
      </c>
      <c r="J6932" s="138">
        <f t="shared" si="434"/>
        <v>-0.2861493764378259</v>
      </c>
      <c r="K6932" s="134">
        <v>3377.0549900000001</v>
      </c>
      <c r="L6932" s="134">
        <v>2460.7689099999998</v>
      </c>
      <c r="M6932" s="138">
        <f t="shared" si="435"/>
        <v>-0.27132696468173301</v>
      </c>
    </row>
    <row r="6933" spans="1:13" x14ac:dyDescent="0.25">
      <c r="A6933" s="141" t="s">
        <v>221</v>
      </c>
      <c r="B6933" s="141" t="s">
        <v>3</v>
      </c>
      <c r="C6933" s="141">
        <v>3124.6263899999999</v>
      </c>
      <c r="D6933" s="141">
        <v>11264.96833</v>
      </c>
      <c r="E6933" s="138">
        <f t="shared" si="432"/>
        <v>2.6052208885043693</v>
      </c>
      <c r="F6933" s="141">
        <v>219321.07477000001</v>
      </c>
      <c r="G6933" s="141">
        <v>238011.67920000001</v>
      </c>
      <c r="H6933" s="138">
        <f t="shared" si="433"/>
        <v>8.5220284688102499E-2</v>
      </c>
      <c r="I6933" s="141">
        <v>282165.70512</v>
      </c>
      <c r="J6933" s="138">
        <f t="shared" si="434"/>
        <v>-0.15648260975309547</v>
      </c>
      <c r="K6933" s="141">
        <v>2205202.8446800001</v>
      </c>
      <c r="L6933" s="141">
        <v>1906399.02416</v>
      </c>
      <c r="M6933" s="138">
        <f t="shared" si="435"/>
        <v>-0.13549947173379417</v>
      </c>
    </row>
    <row r="6934" spans="1:13" x14ac:dyDescent="0.25">
      <c r="A6934" s="134" t="s">
        <v>251</v>
      </c>
      <c r="B6934" s="134" t="s">
        <v>463</v>
      </c>
      <c r="C6934" s="134">
        <v>0</v>
      </c>
      <c r="D6934" s="134">
        <v>28.56561</v>
      </c>
      <c r="E6934" s="138" t="str">
        <f t="shared" si="432"/>
        <v/>
      </c>
      <c r="F6934" s="134">
        <v>1461.7828</v>
      </c>
      <c r="G6934" s="134">
        <v>1166.7384400000001</v>
      </c>
      <c r="H6934" s="138">
        <f t="shared" si="433"/>
        <v>-0.20183871365841755</v>
      </c>
      <c r="I6934" s="134">
        <v>589.13945999999999</v>
      </c>
      <c r="J6934" s="138">
        <f t="shared" si="434"/>
        <v>0.98041129344824407</v>
      </c>
      <c r="K6934" s="134">
        <v>10660.6541</v>
      </c>
      <c r="L6934" s="134">
        <v>6751.9604399999998</v>
      </c>
      <c r="M6934" s="138">
        <f t="shared" si="435"/>
        <v>-0.36664670135015454</v>
      </c>
    </row>
    <row r="6935" spans="1:13" x14ac:dyDescent="0.25">
      <c r="A6935" s="134" t="s">
        <v>251</v>
      </c>
      <c r="B6935" s="134" t="s">
        <v>500</v>
      </c>
      <c r="C6935" s="134">
        <v>0</v>
      </c>
      <c r="D6935" s="134">
        <v>39.62997</v>
      </c>
      <c r="E6935" s="138" t="str">
        <f t="shared" si="432"/>
        <v/>
      </c>
      <c r="F6935" s="134">
        <v>14.18252</v>
      </c>
      <c r="G6935" s="134">
        <v>147.06549000000001</v>
      </c>
      <c r="H6935" s="138">
        <f t="shared" si="433"/>
        <v>9.3694893432196817</v>
      </c>
      <c r="I6935" s="134">
        <v>71.772300000000001</v>
      </c>
      <c r="J6935" s="138">
        <f t="shared" si="434"/>
        <v>1.0490563908360189</v>
      </c>
      <c r="K6935" s="134">
        <v>159.44471999999999</v>
      </c>
      <c r="L6935" s="134">
        <v>218.83779000000001</v>
      </c>
      <c r="M6935" s="138">
        <f t="shared" si="435"/>
        <v>0.37249944683022451</v>
      </c>
    </row>
    <row r="6936" spans="1:13" x14ac:dyDescent="0.25">
      <c r="A6936" s="134" t="s">
        <v>251</v>
      </c>
      <c r="B6936" s="134" t="s">
        <v>478</v>
      </c>
      <c r="C6936" s="134">
        <v>0</v>
      </c>
      <c r="D6936" s="134">
        <v>0</v>
      </c>
      <c r="E6936" s="138" t="str">
        <f t="shared" si="432"/>
        <v/>
      </c>
      <c r="F6936" s="134">
        <v>70.520349999999993</v>
      </c>
      <c r="G6936" s="134">
        <v>0</v>
      </c>
      <c r="H6936" s="138">
        <f t="shared" si="433"/>
        <v>-1</v>
      </c>
      <c r="I6936" s="134">
        <v>86.784999999999997</v>
      </c>
      <c r="J6936" s="138">
        <f t="shared" si="434"/>
        <v>-1</v>
      </c>
      <c r="K6936" s="134">
        <v>548.97349999999994</v>
      </c>
      <c r="L6936" s="134">
        <v>568.31304</v>
      </c>
      <c r="M6936" s="138">
        <f t="shared" si="435"/>
        <v>3.5228549283344401E-2</v>
      </c>
    </row>
    <row r="6937" spans="1:13" x14ac:dyDescent="0.25">
      <c r="A6937" s="134" t="s">
        <v>251</v>
      </c>
      <c r="B6937" s="134" t="s">
        <v>498</v>
      </c>
      <c r="C6937" s="134">
        <v>0</v>
      </c>
      <c r="D6937" s="134">
        <v>0</v>
      </c>
      <c r="E6937" s="138" t="str">
        <f t="shared" si="432"/>
        <v/>
      </c>
      <c r="F6937" s="134">
        <v>0</v>
      </c>
      <c r="G6937" s="134">
        <v>0</v>
      </c>
      <c r="H6937" s="138" t="str">
        <f t="shared" si="433"/>
        <v/>
      </c>
      <c r="I6937" s="134">
        <v>0</v>
      </c>
      <c r="J6937" s="138" t="str">
        <f t="shared" si="434"/>
        <v/>
      </c>
      <c r="K6937" s="134">
        <v>1.1047199999999999</v>
      </c>
      <c r="L6937" s="134">
        <v>0</v>
      </c>
      <c r="M6937" s="138">
        <f t="shared" si="435"/>
        <v>-1</v>
      </c>
    </row>
    <row r="6938" spans="1:13" x14ac:dyDescent="0.25">
      <c r="A6938" s="134" t="s">
        <v>251</v>
      </c>
      <c r="B6938" s="134" t="s">
        <v>511</v>
      </c>
      <c r="C6938" s="134">
        <v>0</v>
      </c>
      <c r="D6938" s="134">
        <v>0</v>
      </c>
      <c r="E6938" s="138" t="str">
        <f t="shared" si="432"/>
        <v/>
      </c>
      <c r="F6938" s="134">
        <v>53.863840000000003</v>
      </c>
      <c r="G6938" s="134">
        <v>45.602240000000002</v>
      </c>
      <c r="H6938" s="138">
        <f t="shared" si="433"/>
        <v>-0.15337933574732143</v>
      </c>
      <c r="I6938" s="134">
        <v>49.009929999999997</v>
      </c>
      <c r="J6938" s="138">
        <f t="shared" si="434"/>
        <v>-6.9530603287945802E-2</v>
      </c>
      <c r="K6938" s="134">
        <v>377.21233000000001</v>
      </c>
      <c r="L6938" s="134">
        <v>408.10500000000002</v>
      </c>
      <c r="M6938" s="138">
        <f t="shared" si="435"/>
        <v>8.1897296411281184E-2</v>
      </c>
    </row>
    <row r="6939" spans="1:13" x14ac:dyDescent="0.25">
      <c r="A6939" s="134" t="s">
        <v>251</v>
      </c>
      <c r="B6939" s="134" t="s">
        <v>454</v>
      </c>
      <c r="C6939" s="134">
        <v>0</v>
      </c>
      <c r="D6939" s="134">
        <v>33.305759999999999</v>
      </c>
      <c r="E6939" s="138" t="str">
        <f t="shared" si="432"/>
        <v/>
      </c>
      <c r="F6939" s="134">
        <v>936.45108000000005</v>
      </c>
      <c r="G6939" s="134">
        <v>1086.09726</v>
      </c>
      <c r="H6939" s="138">
        <f t="shared" si="433"/>
        <v>0.15980138546051958</v>
      </c>
      <c r="I6939" s="134">
        <v>1307.6163799999999</v>
      </c>
      <c r="J6939" s="138">
        <f t="shared" si="434"/>
        <v>-0.16940681027565585</v>
      </c>
      <c r="K6939" s="134">
        <v>11614.557650000001</v>
      </c>
      <c r="L6939" s="134">
        <v>8905.5049500000005</v>
      </c>
      <c r="M6939" s="138">
        <f t="shared" si="435"/>
        <v>-0.23324630878215147</v>
      </c>
    </row>
    <row r="6940" spans="1:13" x14ac:dyDescent="0.25">
      <c r="A6940" s="134" t="s">
        <v>251</v>
      </c>
      <c r="B6940" s="134" t="s">
        <v>464</v>
      </c>
      <c r="C6940" s="134">
        <v>0</v>
      </c>
      <c r="D6940" s="134">
        <v>0</v>
      </c>
      <c r="E6940" s="138" t="str">
        <f t="shared" si="432"/>
        <v/>
      </c>
      <c r="F6940" s="134">
        <v>31.70533</v>
      </c>
      <c r="G6940" s="134">
        <v>74.425030000000007</v>
      </c>
      <c r="H6940" s="138">
        <f t="shared" si="433"/>
        <v>1.3473980557843115</v>
      </c>
      <c r="I6940" s="134">
        <v>129.84974</v>
      </c>
      <c r="J6940" s="138">
        <f t="shared" si="434"/>
        <v>-0.42683728130683962</v>
      </c>
      <c r="K6940" s="134">
        <v>436.79982999999999</v>
      </c>
      <c r="L6940" s="134">
        <v>1497.3796299999999</v>
      </c>
      <c r="M6940" s="138">
        <f t="shared" si="435"/>
        <v>2.428068252682241</v>
      </c>
    </row>
    <row r="6941" spans="1:13" x14ac:dyDescent="0.25">
      <c r="A6941" s="134" t="s">
        <v>251</v>
      </c>
      <c r="B6941" s="134" t="s">
        <v>472</v>
      </c>
      <c r="C6941" s="134">
        <v>0</v>
      </c>
      <c r="D6941" s="134">
        <v>0</v>
      </c>
      <c r="E6941" s="138" t="str">
        <f t="shared" si="432"/>
        <v/>
      </c>
      <c r="F6941" s="134">
        <v>180.48099999999999</v>
      </c>
      <c r="G6941" s="134">
        <v>840.34132999999997</v>
      </c>
      <c r="H6941" s="138">
        <f t="shared" si="433"/>
        <v>3.6561207550933341</v>
      </c>
      <c r="I6941" s="134">
        <v>63.54777</v>
      </c>
      <c r="J6941" s="138">
        <f t="shared" si="434"/>
        <v>12.223773705985277</v>
      </c>
      <c r="K6941" s="134">
        <v>2333.4312</v>
      </c>
      <c r="L6941" s="134">
        <v>2357.6834399999998</v>
      </c>
      <c r="M6941" s="138">
        <f t="shared" si="435"/>
        <v>1.0393381214753639E-2</v>
      </c>
    </row>
    <row r="6942" spans="1:13" x14ac:dyDescent="0.25">
      <c r="A6942" s="134" t="s">
        <v>251</v>
      </c>
      <c r="B6942" s="134" t="s">
        <v>471</v>
      </c>
      <c r="C6942" s="134">
        <v>0</v>
      </c>
      <c r="D6942" s="134">
        <v>16.90953</v>
      </c>
      <c r="E6942" s="138" t="str">
        <f t="shared" si="432"/>
        <v/>
      </c>
      <c r="F6942" s="134">
        <v>129.49337</v>
      </c>
      <c r="G6942" s="134">
        <v>237.78559000000001</v>
      </c>
      <c r="H6942" s="138">
        <f t="shared" si="433"/>
        <v>0.83627617383036679</v>
      </c>
      <c r="I6942" s="134">
        <v>38.651539999999997</v>
      </c>
      <c r="J6942" s="138">
        <f t="shared" si="434"/>
        <v>5.1520340457327194</v>
      </c>
      <c r="K6942" s="134">
        <v>1072.6759400000001</v>
      </c>
      <c r="L6942" s="134">
        <v>1216.1914400000001</v>
      </c>
      <c r="M6942" s="138">
        <f t="shared" si="435"/>
        <v>0.13379203788238225</v>
      </c>
    </row>
    <row r="6943" spans="1:13" x14ac:dyDescent="0.25">
      <c r="A6943" s="134" t="s">
        <v>251</v>
      </c>
      <c r="B6943" s="134" t="s">
        <v>501</v>
      </c>
      <c r="C6943" s="134">
        <v>0</v>
      </c>
      <c r="D6943" s="134">
        <v>0</v>
      </c>
      <c r="E6943" s="138" t="str">
        <f t="shared" si="432"/>
        <v/>
      </c>
      <c r="F6943" s="134">
        <v>0</v>
      </c>
      <c r="G6943" s="134">
        <v>87.406540000000007</v>
      </c>
      <c r="H6943" s="138" t="str">
        <f t="shared" si="433"/>
        <v/>
      </c>
      <c r="I6943" s="134">
        <v>0</v>
      </c>
      <c r="J6943" s="138" t="str">
        <f t="shared" si="434"/>
        <v/>
      </c>
      <c r="K6943" s="134">
        <v>9.3786299999999994</v>
      </c>
      <c r="L6943" s="134">
        <v>262.69461999999999</v>
      </c>
      <c r="M6943" s="138">
        <f t="shared" si="435"/>
        <v>27.009914027955045</v>
      </c>
    </row>
    <row r="6944" spans="1:13" x14ac:dyDescent="0.25">
      <c r="A6944" s="134" t="s">
        <v>251</v>
      </c>
      <c r="B6944" s="134" t="s">
        <v>524</v>
      </c>
      <c r="C6944" s="134">
        <v>0</v>
      </c>
      <c r="D6944" s="134">
        <v>0</v>
      </c>
      <c r="E6944" s="138" t="str">
        <f t="shared" si="432"/>
        <v/>
      </c>
      <c r="F6944" s="134">
        <v>0</v>
      </c>
      <c r="G6944" s="134">
        <v>11.77299</v>
      </c>
      <c r="H6944" s="138" t="str">
        <f t="shared" si="433"/>
        <v/>
      </c>
      <c r="I6944" s="134">
        <v>0</v>
      </c>
      <c r="J6944" s="138" t="str">
        <f t="shared" si="434"/>
        <v/>
      </c>
      <c r="K6944" s="134">
        <v>507.64211</v>
      </c>
      <c r="L6944" s="134">
        <v>295.85043000000002</v>
      </c>
      <c r="M6944" s="138">
        <f t="shared" si="435"/>
        <v>-0.41720668129757787</v>
      </c>
    </row>
    <row r="6945" spans="1:13" x14ac:dyDescent="0.25">
      <c r="A6945" s="134" t="s">
        <v>251</v>
      </c>
      <c r="B6945" s="134" t="s">
        <v>499</v>
      </c>
      <c r="C6945" s="134">
        <v>0</v>
      </c>
      <c r="D6945" s="134">
        <v>0</v>
      </c>
      <c r="E6945" s="138" t="str">
        <f t="shared" si="432"/>
        <v/>
      </c>
      <c r="F6945" s="134">
        <v>0</v>
      </c>
      <c r="G6945" s="134">
        <v>66.920370000000005</v>
      </c>
      <c r="H6945" s="138" t="str">
        <f t="shared" si="433"/>
        <v/>
      </c>
      <c r="I6945" s="134">
        <v>180.28900999999999</v>
      </c>
      <c r="J6945" s="138">
        <f t="shared" si="434"/>
        <v>-0.62881614359078231</v>
      </c>
      <c r="K6945" s="134">
        <v>541.26210000000003</v>
      </c>
      <c r="L6945" s="134">
        <v>811.37375999999995</v>
      </c>
      <c r="M6945" s="138">
        <f t="shared" si="435"/>
        <v>0.49904040944304051</v>
      </c>
    </row>
    <row r="6946" spans="1:13" x14ac:dyDescent="0.25">
      <c r="A6946" s="134" t="s">
        <v>251</v>
      </c>
      <c r="B6946" s="134" t="s">
        <v>492</v>
      </c>
      <c r="C6946" s="134">
        <v>0</v>
      </c>
      <c r="D6946" s="134">
        <v>0</v>
      </c>
      <c r="E6946" s="138" t="str">
        <f t="shared" si="432"/>
        <v/>
      </c>
      <c r="F6946" s="134">
        <v>0</v>
      </c>
      <c r="G6946" s="134">
        <v>0</v>
      </c>
      <c r="H6946" s="138" t="str">
        <f t="shared" si="433"/>
        <v/>
      </c>
      <c r="I6946" s="134">
        <v>0</v>
      </c>
      <c r="J6946" s="138" t="str">
        <f t="shared" si="434"/>
        <v/>
      </c>
      <c r="K6946" s="134">
        <v>31.25394</v>
      </c>
      <c r="L6946" s="134">
        <v>3.7383199999999999</v>
      </c>
      <c r="M6946" s="138">
        <f t="shared" si="435"/>
        <v>-0.88038884057498035</v>
      </c>
    </row>
    <row r="6947" spans="1:13" x14ac:dyDescent="0.25">
      <c r="A6947" s="134" t="s">
        <v>251</v>
      </c>
      <c r="B6947" s="134" t="s">
        <v>451</v>
      </c>
      <c r="C6947" s="134">
        <v>16.726369999999999</v>
      </c>
      <c r="D6947" s="134">
        <v>143.12371999999999</v>
      </c>
      <c r="E6947" s="138">
        <f t="shared" si="432"/>
        <v>7.5567711344422008</v>
      </c>
      <c r="F6947" s="134">
        <v>5627.3423400000001</v>
      </c>
      <c r="G6947" s="134">
        <v>5738.7636700000003</v>
      </c>
      <c r="H6947" s="138">
        <f t="shared" si="433"/>
        <v>1.9799991411221018E-2</v>
      </c>
      <c r="I6947" s="134">
        <v>6678.5875599999999</v>
      </c>
      <c r="J6947" s="138">
        <f t="shared" si="434"/>
        <v>-0.14072195378988184</v>
      </c>
      <c r="K6947" s="134">
        <v>140113.77651</v>
      </c>
      <c r="L6947" s="134">
        <v>81088.289709999997</v>
      </c>
      <c r="M6947" s="138">
        <f t="shared" si="435"/>
        <v>-0.42126825976878379</v>
      </c>
    </row>
    <row r="6948" spans="1:13" x14ac:dyDescent="0.25">
      <c r="A6948" s="134" t="s">
        <v>251</v>
      </c>
      <c r="B6948" s="134" t="s">
        <v>507</v>
      </c>
      <c r="C6948" s="134">
        <v>0</v>
      </c>
      <c r="D6948" s="134">
        <v>0</v>
      </c>
      <c r="E6948" s="138" t="str">
        <f t="shared" si="432"/>
        <v/>
      </c>
      <c r="F6948" s="134">
        <v>0</v>
      </c>
      <c r="G6948" s="134">
        <v>0</v>
      </c>
      <c r="H6948" s="138" t="str">
        <f t="shared" si="433"/>
        <v/>
      </c>
      <c r="I6948" s="134">
        <v>0</v>
      </c>
      <c r="J6948" s="138" t="str">
        <f t="shared" si="434"/>
        <v/>
      </c>
      <c r="K6948" s="134">
        <v>0</v>
      </c>
      <c r="L6948" s="134">
        <v>4.5</v>
      </c>
      <c r="M6948" s="138" t="str">
        <f t="shared" si="435"/>
        <v/>
      </c>
    </row>
    <row r="6949" spans="1:13" x14ac:dyDescent="0.25">
      <c r="A6949" s="134" t="s">
        <v>251</v>
      </c>
      <c r="B6949" s="134" t="s">
        <v>486</v>
      </c>
      <c r="C6949" s="134">
        <v>0</v>
      </c>
      <c r="D6949" s="134">
        <v>0</v>
      </c>
      <c r="E6949" s="138" t="str">
        <f t="shared" si="432"/>
        <v/>
      </c>
      <c r="F6949" s="134">
        <v>88.43723</v>
      </c>
      <c r="G6949" s="134">
        <v>55.636040000000001</v>
      </c>
      <c r="H6949" s="138">
        <f t="shared" si="433"/>
        <v>-0.37089798040938182</v>
      </c>
      <c r="I6949" s="134">
        <v>104.37090999999999</v>
      </c>
      <c r="J6949" s="138">
        <f t="shared" si="434"/>
        <v>-0.46693920748607054</v>
      </c>
      <c r="K6949" s="134">
        <v>558.33052999999995</v>
      </c>
      <c r="L6949" s="134">
        <v>681.9212</v>
      </c>
      <c r="M6949" s="138">
        <f t="shared" si="435"/>
        <v>0.22135753529365498</v>
      </c>
    </row>
    <row r="6950" spans="1:13" x14ac:dyDescent="0.25">
      <c r="A6950" s="134" t="s">
        <v>251</v>
      </c>
      <c r="B6950" s="134" t="s">
        <v>485</v>
      </c>
      <c r="C6950" s="134">
        <v>0</v>
      </c>
      <c r="D6950" s="134">
        <v>0</v>
      </c>
      <c r="E6950" s="138" t="str">
        <f t="shared" si="432"/>
        <v/>
      </c>
      <c r="F6950" s="134">
        <v>623.84037000000001</v>
      </c>
      <c r="G6950" s="134">
        <v>8.9153000000000002</v>
      </c>
      <c r="H6950" s="138">
        <f t="shared" si="433"/>
        <v>-0.98570900437238451</v>
      </c>
      <c r="I6950" s="134">
        <v>2.5726800000000001</v>
      </c>
      <c r="J6950" s="138">
        <f t="shared" si="434"/>
        <v>2.4653746287917659</v>
      </c>
      <c r="K6950" s="134">
        <v>1450.9848199999999</v>
      </c>
      <c r="L6950" s="134">
        <v>656.43718000000001</v>
      </c>
      <c r="M6950" s="138">
        <f t="shared" si="435"/>
        <v>-0.54759197274027993</v>
      </c>
    </row>
    <row r="6951" spans="1:13" x14ac:dyDescent="0.25">
      <c r="A6951" s="134" t="s">
        <v>251</v>
      </c>
      <c r="B6951" s="134" t="s">
        <v>458</v>
      </c>
      <c r="C6951" s="134">
        <v>0</v>
      </c>
      <c r="D6951" s="134">
        <v>49.586709999999997</v>
      </c>
      <c r="E6951" s="138" t="str">
        <f t="shared" si="432"/>
        <v/>
      </c>
      <c r="F6951" s="134">
        <v>2628.9554400000002</v>
      </c>
      <c r="G6951" s="134">
        <v>634.15413000000001</v>
      </c>
      <c r="H6951" s="138">
        <f t="shared" si="433"/>
        <v>-0.75878095141848434</v>
      </c>
      <c r="I6951" s="134">
        <v>818.45988</v>
      </c>
      <c r="J6951" s="138">
        <f t="shared" si="434"/>
        <v>-0.22518605310256623</v>
      </c>
      <c r="K6951" s="134">
        <v>11422.938829999999</v>
      </c>
      <c r="L6951" s="134">
        <v>8080.5949799999999</v>
      </c>
      <c r="M6951" s="138">
        <f t="shared" si="435"/>
        <v>-0.29259929513252936</v>
      </c>
    </row>
    <row r="6952" spans="1:13" x14ac:dyDescent="0.25">
      <c r="A6952" s="134" t="s">
        <v>251</v>
      </c>
      <c r="B6952" s="134" t="s">
        <v>494</v>
      </c>
      <c r="C6952" s="134">
        <v>0</v>
      </c>
      <c r="D6952" s="134">
        <v>0</v>
      </c>
      <c r="E6952" s="138" t="str">
        <f t="shared" si="432"/>
        <v/>
      </c>
      <c r="F6952" s="134">
        <v>0</v>
      </c>
      <c r="G6952" s="134">
        <v>0</v>
      </c>
      <c r="H6952" s="138" t="str">
        <f t="shared" si="433"/>
        <v/>
      </c>
      <c r="I6952" s="134">
        <v>0</v>
      </c>
      <c r="J6952" s="138" t="str">
        <f t="shared" si="434"/>
        <v/>
      </c>
      <c r="K6952" s="134">
        <v>21.43</v>
      </c>
      <c r="L6952" s="134">
        <v>15.4</v>
      </c>
      <c r="M6952" s="138">
        <f t="shared" si="435"/>
        <v>-0.28138124125058328</v>
      </c>
    </row>
    <row r="6953" spans="1:13" x14ac:dyDescent="0.25">
      <c r="A6953" s="134" t="s">
        <v>251</v>
      </c>
      <c r="B6953" s="134" t="s">
        <v>479</v>
      </c>
      <c r="C6953" s="134">
        <v>0</v>
      </c>
      <c r="D6953" s="134">
        <v>0</v>
      </c>
      <c r="E6953" s="138" t="str">
        <f t="shared" si="432"/>
        <v/>
      </c>
      <c r="F6953" s="134">
        <v>0</v>
      </c>
      <c r="G6953" s="134">
        <v>60.491120000000002</v>
      </c>
      <c r="H6953" s="138" t="str">
        <f t="shared" si="433"/>
        <v/>
      </c>
      <c r="I6953" s="134">
        <v>12.781370000000001</v>
      </c>
      <c r="J6953" s="138">
        <f t="shared" si="434"/>
        <v>3.732757130104206</v>
      </c>
      <c r="K6953" s="134">
        <v>296.23899</v>
      </c>
      <c r="L6953" s="134">
        <v>536.99207999999999</v>
      </c>
      <c r="M6953" s="138">
        <f t="shared" si="435"/>
        <v>0.81269886182099116</v>
      </c>
    </row>
    <row r="6954" spans="1:13" x14ac:dyDescent="0.25">
      <c r="A6954" s="134" t="s">
        <v>251</v>
      </c>
      <c r="B6954" s="134" t="s">
        <v>493</v>
      </c>
      <c r="C6954" s="134">
        <v>0</v>
      </c>
      <c r="D6954" s="134">
        <v>0</v>
      </c>
      <c r="E6954" s="138" t="str">
        <f t="shared" si="432"/>
        <v/>
      </c>
      <c r="F6954" s="134">
        <v>0</v>
      </c>
      <c r="G6954" s="134">
        <v>10.537509999999999</v>
      </c>
      <c r="H6954" s="138" t="str">
        <f t="shared" si="433"/>
        <v/>
      </c>
      <c r="I6954" s="134">
        <v>0</v>
      </c>
      <c r="J6954" s="138" t="str">
        <f t="shared" si="434"/>
        <v/>
      </c>
      <c r="K6954" s="134">
        <v>0</v>
      </c>
      <c r="L6954" s="134">
        <v>13.36993</v>
      </c>
      <c r="M6954" s="138" t="str">
        <f t="shared" si="435"/>
        <v/>
      </c>
    </row>
    <row r="6955" spans="1:13" x14ac:dyDescent="0.25">
      <c r="A6955" s="134" t="s">
        <v>251</v>
      </c>
      <c r="B6955" s="134" t="s">
        <v>467</v>
      </c>
      <c r="C6955" s="134">
        <v>0</v>
      </c>
      <c r="D6955" s="134">
        <v>0</v>
      </c>
      <c r="E6955" s="138" t="str">
        <f t="shared" si="432"/>
        <v/>
      </c>
      <c r="F6955" s="134">
        <v>28.94838</v>
      </c>
      <c r="G6955" s="134">
        <v>23.598030000000001</v>
      </c>
      <c r="H6955" s="138">
        <f t="shared" si="433"/>
        <v>-0.18482381397508252</v>
      </c>
      <c r="I6955" s="134">
        <v>10.74821</v>
      </c>
      <c r="J6955" s="138">
        <f t="shared" si="434"/>
        <v>1.1955311628633978</v>
      </c>
      <c r="K6955" s="134">
        <v>246.2696</v>
      </c>
      <c r="L6955" s="134">
        <v>419.50031999999999</v>
      </c>
      <c r="M6955" s="138">
        <f t="shared" si="435"/>
        <v>0.70341901720715838</v>
      </c>
    </row>
    <row r="6956" spans="1:13" x14ac:dyDescent="0.25">
      <c r="A6956" s="134" t="s">
        <v>251</v>
      </c>
      <c r="B6956" s="134" t="s">
        <v>455</v>
      </c>
      <c r="C6956" s="134">
        <v>0</v>
      </c>
      <c r="D6956" s="134">
        <v>423.12333999999998</v>
      </c>
      <c r="E6956" s="138" t="str">
        <f t="shared" si="432"/>
        <v/>
      </c>
      <c r="F6956" s="134">
        <v>2637.80474</v>
      </c>
      <c r="G6956" s="134">
        <v>3411.9621000000002</v>
      </c>
      <c r="H6956" s="138">
        <f t="shared" si="433"/>
        <v>0.29348546852637769</v>
      </c>
      <c r="I6956" s="134">
        <v>1751.9747199999999</v>
      </c>
      <c r="J6956" s="138">
        <f t="shared" si="434"/>
        <v>0.94749505289665392</v>
      </c>
      <c r="K6956" s="134">
        <v>38699.579270000002</v>
      </c>
      <c r="L6956" s="134">
        <v>19018.868689999999</v>
      </c>
      <c r="M6956" s="138">
        <f t="shared" si="435"/>
        <v>-0.50855102177445466</v>
      </c>
    </row>
    <row r="6957" spans="1:13" x14ac:dyDescent="0.25">
      <c r="A6957" s="134" t="s">
        <v>251</v>
      </c>
      <c r="B6957" s="134" t="s">
        <v>489</v>
      </c>
      <c r="C6957" s="134">
        <v>0</v>
      </c>
      <c r="D6957" s="134">
        <v>0</v>
      </c>
      <c r="E6957" s="138" t="str">
        <f t="shared" si="432"/>
        <v/>
      </c>
      <c r="F6957" s="134">
        <v>0</v>
      </c>
      <c r="G6957" s="134">
        <v>0</v>
      </c>
      <c r="H6957" s="138" t="str">
        <f t="shared" si="433"/>
        <v/>
      </c>
      <c r="I6957" s="134">
        <v>0</v>
      </c>
      <c r="J6957" s="138" t="str">
        <f t="shared" si="434"/>
        <v/>
      </c>
      <c r="K6957" s="134">
        <v>5.3385199999999999</v>
      </c>
      <c r="L6957" s="134">
        <v>56.653779999999998</v>
      </c>
      <c r="M6957" s="138">
        <f t="shared" si="435"/>
        <v>9.6122633239174906</v>
      </c>
    </row>
    <row r="6958" spans="1:13" x14ac:dyDescent="0.25">
      <c r="A6958" s="134" t="s">
        <v>251</v>
      </c>
      <c r="B6958" s="134" t="s">
        <v>459</v>
      </c>
      <c r="C6958" s="134">
        <v>0</v>
      </c>
      <c r="D6958" s="134">
        <v>0</v>
      </c>
      <c r="E6958" s="138" t="str">
        <f t="shared" si="432"/>
        <v/>
      </c>
      <c r="F6958" s="134">
        <v>1204.9801199999999</v>
      </c>
      <c r="G6958" s="134">
        <v>82.852350000000001</v>
      </c>
      <c r="H6958" s="138">
        <f t="shared" si="433"/>
        <v>-0.93124172870171495</v>
      </c>
      <c r="I6958" s="134">
        <v>5680.1374500000002</v>
      </c>
      <c r="J6958" s="138">
        <f t="shared" si="434"/>
        <v>-0.98541367163571014</v>
      </c>
      <c r="K6958" s="134">
        <v>34379.153359999997</v>
      </c>
      <c r="L6958" s="134">
        <v>29744.504679999998</v>
      </c>
      <c r="M6958" s="138">
        <f t="shared" si="435"/>
        <v>-0.13480985501499854</v>
      </c>
    </row>
    <row r="6959" spans="1:13" x14ac:dyDescent="0.25">
      <c r="A6959" s="134" t="s">
        <v>251</v>
      </c>
      <c r="B6959" s="134" t="s">
        <v>477</v>
      </c>
      <c r="C6959" s="134">
        <v>0</v>
      </c>
      <c r="D6959" s="134">
        <v>0</v>
      </c>
      <c r="E6959" s="138" t="str">
        <f t="shared" si="432"/>
        <v/>
      </c>
      <c r="F6959" s="134">
        <v>62.386969999999998</v>
      </c>
      <c r="G6959" s="134">
        <v>149.45077000000001</v>
      </c>
      <c r="H6959" s="138">
        <f t="shared" si="433"/>
        <v>1.3955446145244754</v>
      </c>
      <c r="I6959" s="134">
        <v>141.27087</v>
      </c>
      <c r="J6959" s="138">
        <f t="shared" si="434"/>
        <v>5.7902241275926247E-2</v>
      </c>
      <c r="K6959" s="134">
        <v>1533.5709199999999</v>
      </c>
      <c r="L6959" s="134">
        <v>1416.7905599999999</v>
      </c>
      <c r="M6959" s="138">
        <f t="shared" si="435"/>
        <v>-7.614930517853058E-2</v>
      </c>
    </row>
    <row r="6960" spans="1:13" x14ac:dyDescent="0.25">
      <c r="A6960" s="134" t="s">
        <v>251</v>
      </c>
      <c r="B6960" s="134" t="s">
        <v>450</v>
      </c>
      <c r="C6960" s="134">
        <v>130.59872999999999</v>
      </c>
      <c r="D6960" s="134">
        <v>201.56202999999999</v>
      </c>
      <c r="E6960" s="138">
        <f t="shared" si="432"/>
        <v>0.54336898988221405</v>
      </c>
      <c r="F6960" s="134">
        <v>21788.562620000001</v>
      </c>
      <c r="G6960" s="134">
        <v>20886.348160000001</v>
      </c>
      <c r="H6960" s="138">
        <f t="shared" si="433"/>
        <v>-4.1407708977178936E-2</v>
      </c>
      <c r="I6960" s="134">
        <v>26468.895860000001</v>
      </c>
      <c r="J6960" s="138">
        <f t="shared" si="434"/>
        <v>-0.21090973078466746</v>
      </c>
      <c r="K6960" s="134">
        <v>244139.41905</v>
      </c>
      <c r="L6960" s="134">
        <v>188341.53967999999</v>
      </c>
      <c r="M6960" s="138">
        <f t="shared" si="435"/>
        <v>-0.22854924283477773</v>
      </c>
    </row>
    <row r="6961" spans="1:13" x14ac:dyDescent="0.25">
      <c r="A6961" s="134" t="s">
        <v>251</v>
      </c>
      <c r="B6961" s="134" t="s">
        <v>453</v>
      </c>
      <c r="C6961" s="134">
        <v>5.5167999999999999</v>
      </c>
      <c r="D6961" s="134">
        <v>114.10093000000001</v>
      </c>
      <c r="E6961" s="138">
        <f t="shared" si="432"/>
        <v>19.68244815835267</v>
      </c>
      <c r="F6961" s="134">
        <v>9174.2694800000008</v>
      </c>
      <c r="G6961" s="134">
        <v>4399.3374299999996</v>
      </c>
      <c r="H6961" s="138">
        <f t="shared" si="433"/>
        <v>-0.52047000149814659</v>
      </c>
      <c r="I6961" s="134">
        <v>7848.8102399999998</v>
      </c>
      <c r="J6961" s="138">
        <f t="shared" si="434"/>
        <v>-0.43948989777079894</v>
      </c>
      <c r="K6961" s="134">
        <v>50357.993929999997</v>
      </c>
      <c r="L6961" s="134">
        <v>35000.141450000003</v>
      </c>
      <c r="M6961" s="138">
        <f t="shared" si="435"/>
        <v>-0.30497347653181217</v>
      </c>
    </row>
    <row r="6962" spans="1:13" x14ac:dyDescent="0.25">
      <c r="A6962" s="134" t="s">
        <v>251</v>
      </c>
      <c r="B6962" s="134" t="s">
        <v>480</v>
      </c>
      <c r="C6962" s="134">
        <v>0</v>
      </c>
      <c r="D6962" s="134">
        <v>0</v>
      </c>
      <c r="E6962" s="138" t="str">
        <f t="shared" si="432"/>
        <v/>
      </c>
      <c r="F6962" s="134">
        <v>44.321330000000003</v>
      </c>
      <c r="G6962" s="134">
        <v>15.75404</v>
      </c>
      <c r="H6962" s="138">
        <f t="shared" si="433"/>
        <v>-0.64454947538803553</v>
      </c>
      <c r="I6962" s="134">
        <v>143.48097999999999</v>
      </c>
      <c r="J6962" s="138">
        <f t="shared" si="434"/>
        <v>-0.89020119600521264</v>
      </c>
      <c r="K6962" s="134">
        <v>968.71037000000001</v>
      </c>
      <c r="L6962" s="134">
        <v>567.55340000000001</v>
      </c>
      <c r="M6962" s="138">
        <f t="shared" si="435"/>
        <v>-0.41411445817391224</v>
      </c>
    </row>
    <row r="6963" spans="1:13" x14ac:dyDescent="0.25">
      <c r="A6963" s="134" t="s">
        <v>251</v>
      </c>
      <c r="B6963" s="134" t="s">
        <v>487</v>
      </c>
      <c r="C6963" s="134">
        <v>0</v>
      </c>
      <c r="D6963" s="134">
        <v>0</v>
      </c>
      <c r="E6963" s="138" t="str">
        <f t="shared" si="432"/>
        <v/>
      </c>
      <c r="F6963" s="134">
        <v>0</v>
      </c>
      <c r="G6963" s="134">
        <v>0</v>
      </c>
      <c r="H6963" s="138" t="str">
        <f t="shared" si="433"/>
        <v/>
      </c>
      <c r="I6963" s="134">
        <v>0</v>
      </c>
      <c r="J6963" s="138" t="str">
        <f t="shared" si="434"/>
        <v/>
      </c>
      <c r="K6963" s="134">
        <v>353.31792000000002</v>
      </c>
      <c r="L6963" s="134">
        <v>0</v>
      </c>
      <c r="M6963" s="138">
        <f t="shared" si="435"/>
        <v>-1</v>
      </c>
    </row>
    <row r="6964" spans="1:13" x14ac:dyDescent="0.25">
      <c r="A6964" s="134" t="s">
        <v>251</v>
      </c>
      <c r="B6964" s="134" t="s">
        <v>461</v>
      </c>
      <c r="C6964" s="134">
        <v>0</v>
      </c>
      <c r="D6964" s="134">
        <v>0</v>
      </c>
      <c r="E6964" s="138" t="str">
        <f t="shared" si="432"/>
        <v/>
      </c>
      <c r="F6964" s="134">
        <v>545.53179999999998</v>
      </c>
      <c r="G6964" s="134">
        <v>796.06673999999998</v>
      </c>
      <c r="H6964" s="138">
        <f t="shared" si="433"/>
        <v>0.45924901169830989</v>
      </c>
      <c r="I6964" s="134">
        <v>1097.6369</v>
      </c>
      <c r="J6964" s="138">
        <f t="shared" si="434"/>
        <v>-0.2747449179232222</v>
      </c>
      <c r="K6964" s="134">
        <v>7429.0504799999999</v>
      </c>
      <c r="L6964" s="134">
        <v>8158.9743099999996</v>
      </c>
      <c r="M6964" s="138">
        <f t="shared" si="435"/>
        <v>9.8252641029301424E-2</v>
      </c>
    </row>
    <row r="6965" spans="1:13" x14ac:dyDescent="0.25">
      <c r="A6965" s="134" t="s">
        <v>251</v>
      </c>
      <c r="B6965" s="134" t="s">
        <v>497</v>
      </c>
      <c r="C6965" s="134">
        <v>0</v>
      </c>
      <c r="D6965" s="134">
        <v>0</v>
      </c>
      <c r="E6965" s="138" t="str">
        <f t="shared" si="432"/>
        <v/>
      </c>
      <c r="F6965" s="134">
        <v>0</v>
      </c>
      <c r="G6965" s="134">
        <v>0</v>
      </c>
      <c r="H6965" s="138" t="str">
        <f t="shared" si="433"/>
        <v/>
      </c>
      <c r="I6965" s="134">
        <v>0</v>
      </c>
      <c r="J6965" s="138" t="str">
        <f t="shared" si="434"/>
        <v/>
      </c>
      <c r="K6965" s="134">
        <v>25.682400000000001</v>
      </c>
      <c r="L6965" s="134">
        <v>0</v>
      </c>
      <c r="M6965" s="138">
        <f t="shared" si="435"/>
        <v>-1</v>
      </c>
    </row>
    <row r="6966" spans="1:13" x14ac:dyDescent="0.25">
      <c r="A6966" s="134" t="s">
        <v>251</v>
      </c>
      <c r="B6966" s="134" t="s">
        <v>490</v>
      </c>
      <c r="C6966" s="134">
        <v>0</v>
      </c>
      <c r="D6966" s="134">
        <v>0</v>
      </c>
      <c r="E6966" s="138" t="str">
        <f t="shared" si="432"/>
        <v/>
      </c>
      <c r="F6966" s="134">
        <v>348.67282</v>
      </c>
      <c r="G6966" s="134">
        <v>359.35786000000002</v>
      </c>
      <c r="H6966" s="138">
        <f t="shared" si="433"/>
        <v>3.0644889383692142E-2</v>
      </c>
      <c r="I6966" s="134">
        <v>514.14341000000002</v>
      </c>
      <c r="J6966" s="138">
        <f t="shared" si="434"/>
        <v>-0.30105520558942878</v>
      </c>
      <c r="K6966" s="134">
        <v>3044.53386</v>
      </c>
      <c r="L6966" s="134">
        <v>3000.60376</v>
      </c>
      <c r="M6966" s="138">
        <f t="shared" si="435"/>
        <v>-1.4429171104702432E-2</v>
      </c>
    </row>
    <row r="6967" spans="1:13" x14ac:dyDescent="0.25">
      <c r="A6967" s="134" t="s">
        <v>251</v>
      </c>
      <c r="B6967" s="134" t="s">
        <v>469</v>
      </c>
      <c r="C6967" s="134">
        <v>23.07592</v>
      </c>
      <c r="D6967" s="134">
        <v>0</v>
      </c>
      <c r="E6967" s="138">
        <f t="shared" si="432"/>
        <v>-1</v>
      </c>
      <c r="F6967" s="134">
        <v>3033.19616</v>
      </c>
      <c r="G6967" s="134">
        <v>1970.2602199999999</v>
      </c>
      <c r="H6967" s="138">
        <f t="shared" si="433"/>
        <v>-0.35043428908996122</v>
      </c>
      <c r="I6967" s="134">
        <v>1590.6359</v>
      </c>
      <c r="J6967" s="138">
        <f t="shared" si="434"/>
        <v>0.23866198417878026</v>
      </c>
      <c r="K6967" s="134">
        <v>24933.042089999999</v>
      </c>
      <c r="L6967" s="134">
        <v>13397.21011</v>
      </c>
      <c r="M6967" s="138">
        <f t="shared" si="435"/>
        <v>-0.46267246244399207</v>
      </c>
    </row>
    <row r="6968" spans="1:13" x14ac:dyDescent="0.25">
      <c r="A6968" s="134" t="s">
        <v>251</v>
      </c>
      <c r="B6968" s="134" t="s">
        <v>452</v>
      </c>
      <c r="C6968" s="134">
        <v>158.30895000000001</v>
      </c>
      <c r="D6968" s="134">
        <v>917.19456000000002</v>
      </c>
      <c r="E6968" s="138">
        <f t="shared" si="432"/>
        <v>4.7936999771649038</v>
      </c>
      <c r="F6968" s="134">
        <v>4862.2628000000004</v>
      </c>
      <c r="G6968" s="134">
        <v>4466.1010900000001</v>
      </c>
      <c r="H6968" s="138">
        <f t="shared" si="433"/>
        <v>-8.1476819804968237E-2</v>
      </c>
      <c r="I6968" s="134">
        <v>3418.5547299999998</v>
      </c>
      <c r="J6968" s="138">
        <f t="shared" si="434"/>
        <v>0.30642960044111978</v>
      </c>
      <c r="K6968" s="134">
        <v>39861.469870000001</v>
      </c>
      <c r="L6968" s="134">
        <v>40844.900549999998</v>
      </c>
      <c r="M6968" s="138">
        <f t="shared" si="435"/>
        <v>2.467120964699121E-2</v>
      </c>
    </row>
    <row r="6969" spans="1:13" x14ac:dyDescent="0.25">
      <c r="A6969" s="134" t="s">
        <v>251</v>
      </c>
      <c r="B6969" s="134" t="s">
        <v>460</v>
      </c>
      <c r="C6969" s="134">
        <v>0</v>
      </c>
      <c r="D6969" s="134">
        <v>0</v>
      </c>
      <c r="E6969" s="138" t="str">
        <f t="shared" si="432"/>
        <v/>
      </c>
      <c r="F6969" s="134">
        <v>600.07548999999995</v>
      </c>
      <c r="G6969" s="134">
        <v>267.98660999999998</v>
      </c>
      <c r="H6969" s="138">
        <f t="shared" si="433"/>
        <v>-0.55341183823388618</v>
      </c>
      <c r="I6969" s="134">
        <v>530.60179000000005</v>
      </c>
      <c r="J6969" s="138">
        <f t="shared" si="434"/>
        <v>-0.49493836046048778</v>
      </c>
      <c r="K6969" s="134">
        <v>4346.0181899999998</v>
      </c>
      <c r="L6969" s="134">
        <v>3170.54747</v>
      </c>
      <c r="M6969" s="138">
        <f t="shared" si="435"/>
        <v>-0.27047073173892999</v>
      </c>
    </row>
    <row r="6970" spans="1:13" x14ac:dyDescent="0.25">
      <c r="A6970" s="134" t="s">
        <v>251</v>
      </c>
      <c r="B6970" s="134" t="s">
        <v>483</v>
      </c>
      <c r="C6970" s="134">
        <v>0</v>
      </c>
      <c r="D6970" s="134">
        <v>11.681430000000001</v>
      </c>
      <c r="E6970" s="138" t="str">
        <f t="shared" si="432"/>
        <v/>
      </c>
      <c r="F6970" s="134">
        <v>30.005050000000001</v>
      </c>
      <c r="G6970" s="134">
        <v>57.900509999999997</v>
      </c>
      <c r="H6970" s="138">
        <f t="shared" si="433"/>
        <v>0.92969216848497149</v>
      </c>
      <c r="I6970" s="134">
        <v>17.500630000000001</v>
      </c>
      <c r="J6970" s="138">
        <f t="shared" si="434"/>
        <v>2.3084814660957917</v>
      </c>
      <c r="K6970" s="134">
        <v>345.38015000000001</v>
      </c>
      <c r="L6970" s="134">
        <v>435.72226000000001</v>
      </c>
      <c r="M6970" s="138">
        <f t="shared" si="435"/>
        <v>0.26157296532530894</v>
      </c>
    </row>
    <row r="6971" spans="1:13" x14ac:dyDescent="0.25">
      <c r="A6971" s="134" t="s">
        <v>251</v>
      </c>
      <c r="B6971" s="134" t="s">
        <v>482</v>
      </c>
      <c r="C6971" s="134">
        <v>0</v>
      </c>
      <c r="D6971" s="134">
        <v>0</v>
      </c>
      <c r="E6971" s="138" t="str">
        <f t="shared" si="432"/>
        <v/>
      </c>
      <c r="F6971" s="134">
        <v>254.45976999999999</v>
      </c>
      <c r="G6971" s="134">
        <v>135.22471999999999</v>
      </c>
      <c r="H6971" s="138">
        <f t="shared" si="433"/>
        <v>-0.46858114349470648</v>
      </c>
      <c r="I6971" s="134">
        <v>17.391690000000001</v>
      </c>
      <c r="J6971" s="138">
        <f t="shared" si="434"/>
        <v>6.7752489838537819</v>
      </c>
      <c r="K6971" s="134">
        <v>1100.1643899999999</v>
      </c>
      <c r="L6971" s="134">
        <v>380.88031999999998</v>
      </c>
      <c r="M6971" s="138">
        <f t="shared" si="435"/>
        <v>-0.65379690211569197</v>
      </c>
    </row>
    <row r="6972" spans="1:13" x14ac:dyDescent="0.25">
      <c r="A6972" s="134" t="s">
        <v>251</v>
      </c>
      <c r="B6972" s="134" t="s">
        <v>457</v>
      </c>
      <c r="C6972" s="134">
        <v>0</v>
      </c>
      <c r="D6972" s="134">
        <v>0</v>
      </c>
      <c r="E6972" s="138" t="str">
        <f t="shared" si="432"/>
        <v/>
      </c>
      <c r="F6972" s="134">
        <v>3498.0332400000002</v>
      </c>
      <c r="G6972" s="134">
        <v>2261.9867199999999</v>
      </c>
      <c r="H6972" s="138">
        <f t="shared" si="433"/>
        <v>-0.35335470968823623</v>
      </c>
      <c r="I6972" s="134">
        <v>1640.10023</v>
      </c>
      <c r="J6972" s="138">
        <f t="shared" si="434"/>
        <v>0.37917590560913461</v>
      </c>
      <c r="K6972" s="134">
        <v>23144.698049999999</v>
      </c>
      <c r="L6972" s="134">
        <v>16972.847020000001</v>
      </c>
      <c r="M6972" s="138">
        <f t="shared" si="435"/>
        <v>-0.26666370918587112</v>
      </c>
    </row>
    <row r="6973" spans="1:13" x14ac:dyDescent="0.25">
      <c r="A6973" s="134" t="s">
        <v>251</v>
      </c>
      <c r="B6973" s="134" t="s">
        <v>462</v>
      </c>
      <c r="C6973" s="134">
        <v>0</v>
      </c>
      <c r="D6973" s="134">
        <v>22.941569999999999</v>
      </c>
      <c r="E6973" s="138" t="str">
        <f t="shared" si="432"/>
        <v/>
      </c>
      <c r="F6973" s="134">
        <v>13.138529999999999</v>
      </c>
      <c r="G6973" s="134">
        <v>116.86743</v>
      </c>
      <c r="H6973" s="138">
        <f t="shared" si="433"/>
        <v>7.8950156524360029</v>
      </c>
      <c r="I6973" s="134">
        <v>259.64967000000001</v>
      </c>
      <c r="J6973" s="138">
        <f t="shared" si="434"/>
        <v>-0.54990341408868337</v>
      </c>
      <c r="K6973" s="134">
        <v>739.43325000000004</v>
      </c>
      <c r="L6973" s="134">
        <v>601.56313999999998</v>
      </c>
      <c r="M6973" s="138">
        <f t="shared" si="435"/>
        <v>-0.18645376036308903</v>
      </c>
    </row>
    <row r="6974" spans="1:13" x14ac:dyDescent="0.25">
      <c r="A6974" s="134" t="s">
        <v>251</v>
      </c>
      <c r="B6974" s="134" t="s">
        <v>473</v>
      </c>
      <c r="C6974" s="134">
        <v>0</v>
      </c>
      <c r="D6974" s="134">
        <v>0</v>
      </c>
      <c r="E6974" s="138" t="str">
        <f t="shared" si="432"/>
        <v/>
      </c>
      <c r="F6974" s="134">
        <v>1169.37274</v>
      </c>
      <c r="G6974" s="134">
        <v>2515.72046</v>
      </c>
      <c r="H6974" s="138">
        <f t="shared" si="433"/>
        <v>1.1513418039828771</v>
      </c>
      <c r="I6974" s="134">
        <v>3168.4487100000001</v>
      </c>
      <c r="J6974" s="138">
        <f t="shared" si="434"/>
        <v>-0.20600877897752057</v>
      </c>
      <c r="K6974" s="134">
        <v>8884.9043500000007</v>
      </c>
      <c r="L6974" s="134">
        <v>15188.351409999999</v>
      </c>
      <c r="M6974" s="138">
        <f t="shared" si="435"/>
        <v>0.7094558153572017</v>
      </c>
    </row>
    <row r="6975" spans="1:13" x14ac:dyDescent="0.25">
      <c r="A6975" s="134" t="s">
        <v>251</v>
      </c>
      <c r="B6975" s="134" t="s">
        <v>509</v>
      </c>
      <c r="C6975" s="134">
        <v>0</v>
      </c>
      <c r="D6975" s="134">
        <v>0</v>
      </c>
      <c r="E6975" s="138" t="str">
        <f t="shared" si="432"/>
        <v/>
      </c>
      <c r="F6975" s="134">
        <v>0</v>
      </c>
      <c r="G6975" s="134">
        <v>60.945480000000003</v>
      </c>
      <c r="H6975" s="138" t="str">
        <f t="shared" si="433"/>
        <v/>
      </c>
      <c r="I6975" s="134">
        <v>204.58742000000001</v>
      </c>
      <c r="J6975" s="138">
        <f t="shared" si="434"/>
        <v>-0.70210543737244446</v>
      </c>
      <c r="K6975" s="134">
        <v>0</v>
      </c>
      <c r="L6975" s="134">
        <v>321.89645000000002</v>
      </c>
      <c r="M6975" s="138" t="str">
        <f t="shared" si="435"/>
        <v/>
      </c>
    </row>
    <row r="6976" spans="1:13" x14ac:dyDescent="0.25">
      <c r="A6976" s="134" t="s">
        <v>251</v>
      </c>
      <c r="B6976" s="134" t="s">
        <v>506</v>
      </c>
      <c r="C6976" s="134">
        <v>0</v>
      </c>
      <c r="D6976" s="134">
        <v>0</v>
      </c>
      <c r="E6976" s="138" t="str">
        <f t="shared" si="432"/>
        <v/>
      </c>
      <c r="F6976" s="134">
        <v>0</v>
      </c>
      <c r="G6976" s="134">
        <v>0</v>
      </c>
      <c r="H6976" s="138" t="str">
        <f t="shared" si="433"/>
        <v/>
      </c>
      <c r="I6976" s="134">
        <v>0</v>
      </c>
      <c r="J6976" s="138" t="str">
        <f t="shared" si="434"/>
        <v/>
      </c>
      <c r="K6976" s="134">
        <v>2.1758700000000002</v>
      </c>
      <c r="L6976" s="134">
        <v>14.571809999999999</v>
      </c>
      <c r="M6976" s="138">
        <f t="shared" si="435"/>
        <v>5.6970039570378734</v>
      </c>
    </row>
    <row r="6977" spans="1:13" x14ac:dyDescent="0.25">
      <c r="A6977" s="134" t="s">
        <v>251</v>
      </c>
      <c r="B6977" s="134" t="s">
        <v>484</v>
      </c>
      <c r="C6977" s="134">
        <v>0</v>
      </c>
      <c r="D6977" s="134">
        <v>0</v>
      </c>
      <c r="E6977" s="138" t="str">
        <f t="shared" si="432"/>
        <v/>
      </c>
      <c r="F6977" s="134">
        <v>53.647480000000002</v>
      </c>
      <c r="G6977" s="134">
        <v>18.936260000000001</v>
      </c>
      <c r="H6977" s="138">
        <f t="shared" si="433"/>
        <v>-0.64702424046758578</v>
      </c>
      <c r="I6977" s="134">
        <v>124.42429</v>
      </c>
      <c r="J6977" s="138">
        <f t="shared" si="434"/>
        <v>-0.84780897684849155</v>
      </c>
      <c r="K6977" s="134">
        <v>583.07123999999999</v>
      </c>
      <c r="L6977" s="134">
        <v>1123.0139300000001</v>
      </c>
      <c r="M6977" s="138">
        <f t="shared" si="435"/>
        <v>0.92603210887232246</v>
      </c>
    </row>
    <row r="6978" spans="1:13" x14ac:dyDescent="0.25">
      <c r="A6978" s="134" t="s">
        <v>251</v>
      </c>
      <c r="B6978" s="134" t="s">
        <v>491</v>
      </c>
      <c r="C6978" s="134">
        <v>0</v>
      </c>
      <c r="D6978" s="134">
        <v>0</v>
      </c>
      <c r="E6978" s="138" t="str">
        <f t="shared" si="432"/>
        <v/>
      </c>
      <c r="F6978" s="134">
        <v>280.70510000000002</v>
      </c>
      <c r="G6978" s="134">
        <v>145.31099</v>
      </c>
      <c r="H6978" s="138">
        <f t="shared" si="433"/>
        <v>-0.48233576803556477</v>
      </c>
      <c r="I6978" s="134">
        <v>472.88600000000002</v>
      </c>
      <c r="J6978" s="138">
        <f t="shared" si="434"/>
        <v>-0.69271454430877633</v>
      </c>
      <c r="K6978" s="134">
        <v>3513.42121</v>
      </c>
      <c r="L6978" s="134">
        <v>2967.4865399999999</v>
      </c>
      <c r="M6978" s="138">
        <f t="shared" si="435"/>
        <v>-0.15538548820908382</v>
      </c>
    </row>
    <row r="6979" spans="1:13" x14ac:dyDescent="0.25">
      <c r="A6979" s="134" t="s">
        <v>251</v>
      </c>
      <c r="B6979" s="134" t="s">
        <v>456</v>
      </c>
      <c r="C6979" s="134">
        <v>0</v>
      </c>
      <c r="D6979" s="134">
        <v>0</v>
      </c>
      <c r="E6979" s="138" t="str">
        <f t="shared" si="432"/>
        <v/>
      </c>
      <c r="F6979" s="134">
        <v>1171.4747500000001</v>
      </c>
      <c r="G6979" s="134">
        <v>242.49605</v>
      </c>
      <c r="H6979" s="138">
        <f t="shared" si="433"/>
        <v>-0.79299933694686975</v>
      </c>
      <c r="I6979" s="134">
        <v>191.62878000000001</v>
      </c>
      <c r="J6979" s="138">
        <f t="shared" si="434"/>
        <v>0.26544692295176109</v>
      </c>
      <c r="K6979" s="134">
        <v>34060.369209999997</v>
      </c>
      <c r="L6979" s="134">
        <v>18533.980520000001</v>
      </c>
      <c r="M6979" s="138">
        <f t="shared" si="435"/>
        <v>-0.45584910117302857</v>
      </c>
    </row>
    <row r="6980" spans="1:13" x14ac:dyDescent="0.25">
      <c r="A6980" s="134" t="s">
        <v>251</v>
      </c>
      <c r="B6980" s="134" t="s">
        <v>470</v>
      </c>
      <c r="C6980" s="134">
        <v>0</v>
      </c>
      <c r="D6980" s="134">
        <v>0</v>
      </c>
      <c r="E6980" s="138" t="str">
        <f t="shared" si="432"/>
        <v/>
      </c>
      <c r="F6980" s="134">
        <v>115.73945999999999</v>
      </c>
      <c r="G6980" s="134">
        <v>60.67792</v>
      </c>
      <c r="H6980" s="138">
        <f t="shared" si="433"/>
        <v>-0.47573696991501424</v>
      </c>
      <c r="I6980" s="134">
        <v>179.15289999999999</v>
      </c>
      <c r="J6980" s="138">
        <f t="shared" si="434"/>
        <v>-0.66130651527270845</v>
      </c>
      <c r="K6980" s="134">
        <v>1090.34485</v>
      </c>
      <c r="L6980" s="134">
        <v>1153.53682</v>
      </c>
      <c r="M6980" s="138">
        <f t="shared" si="435"/>
        <v>5.7955948523992218E-2</v>
      </c>
    </row>
    <row r="6981" spans="1:13" x14ac:dyDescent="0.25">
      <c r="A6981" s="134" t="s">
        <v>251</v>
      </c>
      <c r="B6981" s="134" t="s">
        <v>516</v>
      </c>
      <c r="C6981" s="134">
        <v>0</v>
      </c>
      <c r="D6981" s="134">
        <v>0</v>
      </c>
      <c r="E6981" s="138" t="str">
        <f t="shared" ref="E6981:E7044" si="436">IF(C6981=0,"",(D6981/C6981-1))</f>
        <v/>
      </c>
      <c r="F6981" s="134">
        <v>53.785530000000001</v>
      </c>
      <c r="G6981" s="134">
        <v>6.79183</v>
      </c>
      <c r="H6981" s="138">
        <f t="shared" ref="H6981:H7044" si="437">IF(F6981=0,"",(G6981/F6981-1))</f>
        <v>-0.87372384356907884</v>
      </c>
      <c r="I6981" s="134">
        <v>0</v>
      </c>
      <c r="J6981" s="138" t="str">
        <f t="shared" ref="J6981:J7044" si="438">IF(I6981=0,"",(G6981/I6981-1))</f>
        <v/>
      </c>
      <c r="K6981" s="134">
        <v>53.785530000000001</v>
      </c>
      <c r="L6981" s="134">
        <v>13.053319999999999</v>
      </c>
      <c r="M6981" s="138">
        <f t="shared" ref="M6981:M7044" si="439">IF(K6981=0,"",(L6981/K6981-1))</f>
        <v>-0.75730795996618427</v>
      </c>
    </row>
    <row r="6982" spans="1:13" x14ac:dyDescent="0.25">
      <c r="A6982" s="134" t="s">
        <v>251</v>
      </c>
      <c r="B6982" s="134" t="s">
        <v>503</v>
      </c>
      <c r="C6982" s="134">
        <v>0</v>
      </c>
      <c r="D6982" s="134">
        <v>0</v>
      </c>
      <c r="E6982" s="138" t="str">
        <f t="shared" si="436"/>
        <v/>
      </c>
      <c r="F6982" s="134">
        <v>0.16477</v>
      </c>
      <c r="G6982" s="134">
        <v>0</v>
      </c>
      <c r="H6982" s="138">
        <f t="shared" si="437"/>
        <v>-1</v>
      </c>
      <c r="I6982" s="134">
        <v>0</v>
      </c>
      <c r="J6982" s="138" t="str">
        <f t="shared" si="438"/>
        <v/>
      </c>
      <c r="K6982" s="134">
        <v>0.16477</v>
      </c>
      <c r="L6982" s="134">
        <v>0</v>
      </c>
      <c r="M6982" s="138">
        <f t="shared" si="439"/>
        <v>-1</v>
      </c>
    </row>
    <row r="6983" spans="1:13" x14ac:dyDescent="0.25">
      <c r="A6983" s="134" t="s">
        <v>251</v>
      </c>
      <c r="B6983" s="134" t="s">
        <v>496</v>
      </c>
      <c r="C6983" s="134">
        <v>0</v>
      </c>
      <c r="D6983" s="134">
        <v>0</v>
      </c>
      <c r="E6983" s="138" t="str">
        <f t="shared" si="436"/>
        <v/>
      </c>
      <c r="F6983" s="134">
        <v>0</v>
      </c>
      <c r="G6983" s="134">
        <v>0</v>
      </c>
      <c r="H6983" s="138" t="str">
        <f t="shared" si="437"/>
        <v/>
      </c>
      <c r="I6983" s="134">
        <v>34.129550000000002</v>
      </c>
      <c r="J6983" s="138">
        <f t="shared" si="438"/>
        <v>-1</v>
      </c>
      <c r="K6983" s="134">
        <v>76.637510000000006</v>
      </c>
      <c r="L6983" s="134">
        <v>34.129550000000002</v>
      </c>
      <c r="M6983" s="138">
        <f t="shared" si="439"/>
        <v>-0.55466259276951979</v>
      </c>
    </row>
    <row r="6984" spans="1:13" x14ac:dyDescent="0.25">
      <c r="A6984" s="134" t="s">
        <v>251</v>
      </c>
      <c r="B6984" s="134" t="s">
        <v>466</v>
      </c>
      <c r="C6984" s="134">
        <v>0</v>
      </c>
      <c r="D6984" s="134">
        <v>16.68</v>
      </c>
      <c r="E6984" s="138" t="str">
        <f t="shared" si="436"/>
        <v/>
      </c>
      <c r="F6984" s="134">
        <v>298.57299</v>
      </c>
      <c r="G6984" s="134">
        <v>408.01269000000002</v>
      </c>
      <c r="H6984" s="138">
        <f t="shared" si="437"/>
        <v>0.36654253286608407</v>
      </c>
      <c r="I6984" s="134">
        <v>493.26945999999998</v>
      </c>
      <c r="J6984" s="138">
        <f t="shared" si="438"/>
        <v>-0.17284015515576412</v>
      </c>
      <c r="K6984" s="134">
        <v>3760.13499</v>
      </c>
      <c r="L6984" s="134">
        <v>3755.1270500000001</v>
      </c>
      <c r="M6984" s="138">
        <f t="shared" si="439"/>
        <v>-1.3318511205896444E-3</v>
      </c>
    </row>
    <row r="6985" spans="1:13" x14ac:dyDescent="0.25">
      <c r="A6985" s="134" t="s">
        <v>251</v>
      </c>
      <c r="B6985" s="134" t="s">
        <v>465</v>
      </c>
      <c r="C6985" s="134">
        <v>0</v>
      </c>
      <c r="D6985" s="134">
        <v>0</v>
      </c>
      <c r="E6985" s="138" t="str">
        <f t="shared" si="436"/>
        <v/>
      </c>
      <c r="F6985" s="134">
        <v>0</v>
      </c>
      <c r="G6985" s="134">
        <v>73.195779999999999</v>
      </c>
      <c r="H6985" s="138" t="str">
        <f t="shared" si="437"/>
        <v/>
      </c>
      <c r="I6985" s="134">
        <v>74.73733</v>
      </c>
      <c r="J6985" s="138">
        <f t="shared" si="438"/>
        <v>-2.0626238587865053E-2</v>
      </c>
      <c r="K6985" s="134">
        <v>446.15075000000002</v>
      </c>
      <c r="L6985" s="134">
        <v>154.63401999999999</v>
      </c>
      <c r="M6985" s="138">
        <f t="shared" si="439"/>
        <v>-0.65340410164053297</v>
      </c>
    </row>
    <row r="6986" spans="1:13" x14ac:dyDescent="0.25">
      <c r="A6986" s="134" t="s">
        <v>251</v>
      </c>
      <c r="B6986" s="134" t="s">
        <v>488</v>
      </c>
      <c r="C6986" s="134">
        <v>0</v>
      </c>
      <c r="D6986" s="134">
        <v>0</v>
      </c>
      <c r="E6986" s="138" t="str">
        <f t="shared" si="436"/>
        <v/>
      </c>
      <c r="F6986" s="134">
        <v>0</v>
      </c>
      <c r="G6986" s="134">
        <v>51.822879999999998</v>
      </c>
      <c r="H6986" s="138" t="str">
        <f t="shared" si="437"/>
        <v/>
      </c>
      <c r="I6986" s="134">
        <v>58.174199999999999</v>
      </c>
      <c r="J6986" s="138">
        <f t="shared" si="438"/>
        <v>-0.1091776079430401</v>
      </c>
      <c r="K6986" s="134">
        <v>494.39332000000002</v>
      </c>
      <c r="L6986" s="134">
        <v>397.27499</v>
      </c>
      <c r="M6986" s="138">
        <f t="shared" si="439"/>
        <v>-0.19643940577514274</v>
      </c>
    </row>
    <row r="6987" spans="1:13" x14ac:dyDescent="0.25">
      <c r="A6987" s="134" t="s">
        <v>251</v>
      </c>
      <c r="B6987" s="134" t="s">
        <v>476</v>
      </c>
      <c r="C6987" s="134">
        <v>0</v>
      </c>
      <c r="D6987" s="134">
        <v>0</v>
      </c>
      <c r="E6987" s="138" t="str">
        <f t="shared" si="436"/>
        <v/>
      </c>
      <c r="F6987" s="134">
        <v>0</v>
      </c>
      <c r="G6987" s="134">
        <v>0</v>
      </c>
      <c r="H6987" s="138" t="str">
        <f t="shared" si="437"/>
        <v/>
      </c>
      <c r="I6987" s="134">
        <v>12.496320000000001</v>
      </c>
      <c r="J6987" s="138">
        <f t="shared" si="438"/>
        <v>-1</v>
      </c>
      <c r="K6987" s="134">
        <v>65.572640000000007</v>
      </c>
      <c r="L6987" s="134">
        <v>60.38156</v>
      </c>
      <c r="M6987" s="138">
        <f t="shared" si="439"/>
        <v>-7.9165334810372245E-2</v>
      </c>
    </row>
    <row r="6988" spans="1:13" x14ac:dyDescent="0.25">
      <c r="A6988" s="134" t="s">
        <v>251</v>
      </c>
      <c r="B6988" s="134" t="s">
        <v>522</v>
      </c>
      <c r="C6988" s="134">
        <v>0</v>
      </c>
      <c r="D6988" s="134">
        <v>0</v>
      </c>
      <c r="E6988" s="138" t="str">
        <f t="shared" si="436"/>
        <v/>
      </c>
      <c r="F6988" s="134">
        <v>0</v>
      </c>
      <c r="G6988" s="134">
        <v>0</v>
      </c>
      <c r="H6988" s="138" t="str">
        <f t="shared" si="437"/>
        <v/>
      </c>
      <c r="I6988" s="134">
        <v>0</v>
      </c>
      <c r="J6988" s="138" t="str">
        <f t="shared" si="438"/>
        <v/>
      </c>
      <c r="K6988" s="134">
        <v>1.81725</v>
      </c>
      <c r="L6988" s="134">
        <v>0</v>
      </c>
      <c r="M6988" s="138">
        <f t="shared" si="439"/>
        <v>-1</v>
      </c>
    </row>
    <row r="6989" spans="1:13" x14ac:dyDescent="0.25">
      <c r="A6989" s="134" t="s">
        <v>251</v>
      </c>
      <c r="B6989" s="134" t="s">
        <v>475</v>
      </c>
      <c r="C6989" s="134">
        <v>0</v>
      </c>
      <c r="D6989" s="134">
        <v>0</v>
      </c>
      <c r="E6989" s="138" t="str">
        <f t="shared" si="436"/>
        <v/>
      </c>
      <c r="F6989" s="134">
        <v>1718.9452200000001</v>
      </c>
      <c r="G6989" s="134">
        <v>0</v>
      </c>
      <c r="H6989" s="138">
        <f t="shared" si="437"/>
        <v>-1</v>
      </c>
      <c r="I6989" s="134">
        <v>18.03435</v>
      </c>
      <c r="J6989" s="138">
        <f t="shared" si="438"/>
        <v>-1</v>
      </c>
      <c r="K6989" s="134">
        <v>10521.75641</v>
      </c>
      <c r="L6989" s="134">
        <v>55.85774</v>
      </c>
      <c r="M6989" s="138">
        <f t="shared" si="439"/>
        <v>-0.99469121524739801</v>
      </c>
    </row>
    <row r="6990" spans="1:13" x14ac:dyDescent="0.25">
      <c r="A6990" s="141" t="s">
        <v>251</v>
      </c>
      <c r="B6990" s="141" t="s">
        <v>3</v>
      </c>
      <c r="C6990" s="141">
        <v>334.22676999999999</v>
      </c>
      <c r="D6990" s="141">
        <v>2018.40516</v>
      </c>
      <c r="E6990" s="138">
        <f t="shared" si="436"/>
        <v>5.0390290101537953</v>
      </c>
      <c r="F6990" s="141">
        <v>64836.113010000001</v>
      </c>
      <c r="G6990" s="141">
        <v>53257.618170000002</v>
      </c>
      <c r="H6990" s="138">
        <f t="shared" si="437"/>
        <v>-0.17858095284358255</v>
      </c>
      <c r="I6990" s="141">
        <v>66296.936119999998</v>
      </c>
      <c r="J6990" s="138">
        <f t="shared" si="438"/>
        <v>-0.19668055136663221</v>
      </c>
      <c r="K6990" s="141">
        <v>721365.61601999996</v>
      </c>
      <c r="L6990" s="141">
        <v>519677.23515000002</v>
      </c>
      <c r="M6990" s="138">
        <f t="shared" si="439"/>
        <v>-0.27959245130475985</v>
      </c>
    </row>
    <row r="6991" spans="1:13" x14ac:dyDescent="0.25">
      <c r="A6991" s="134" t="s">
        <v>219</v>
      </c>
      <c r="B6991" s="134" t="s">
        <v>463</v>
      </c>
      <c r="C6991" s="134">
        <v>40.103859999999997</v>
      </c>
      <c r="D6991" s="134">
        <v>79.417270000000002</v>
      </c>
      <c r="E6991" s="138">
        <f t="shared" si="436"/>
        <v>0.98028992720401487</v>
      </c>
      <c r="F6991" s="134">
        <v>1926.4375600000001</v>
      </c>
      <c r="G6991" s="134">
        <v>1163.92019</v>
      </c>
      <c r="H6991" s="138">
        <f t="shared" si="437"/>
        <v>-0.39581732926760416</v>
      </c>
      <c r="I6991" s="134">
        <v>942.94858999999997</v>
      </c>
      <c r="J6991" s="138">
        <f t="shared" si="438"/>
        <v>0.23434108958156474</v>
      </c>
      <c r="K6991" s="134">
        <v>18638.47191</v>
      </c>
      <c r="L6991" s="134">
        <v>15637.90472</v>
      </c>
      <c r="M6991" s="138">
        <f t="shared" si="439"/>
        <v>-0.16098783229059255</v>
      </c>
    </row>
    <row r="6992" spans="1:13" x14ac:dyDescent="0.25">
      <c r="A6992" s="134" t="s">
        <v>219</v>
      </c>
      <c r="B6992" s="134" t="s">
        <v>500</v>
      </c>
      <c r="C6992" s="134">
        <v>0</v>
      </c>
      <c r="D6992" s="134">
        <v>0</v>
      </c>
      <c r="E6992" s="138" t="str">
        <f t="shared" si="436"/>
        <v/>
      </c>
      <c r="F6992" s="134">
        <v>0</v>
      </c>
      <c r="G6992" s="134">
        <v>3.9591699999999999</v>
      </c>
      <c r="H6992" s="138" t="str">
        <f t="shared" si="437"/>
        <v/>
      </c>
      <c r="I6992" s="134">
        <v>6.1957500000000003</v>
      </c>
      <c r="J6992" s="138">
        <f t="shared" si="438"/>
        <v>-0.36098615986765126</v>
      </c>
      <c r="K6992" s="134">
        <v>16.451000000000001</v>
      </c>
      <c r="L6992" s="134">
        <v>12.396570000000001</v>
      </c>
      <c r="M6992" s="138">
        <f t="shared" si="439"/>
        <v>-0.24645492675217306</v>
      </c>
    </row>
    <row r="6993" spans="1:13" x14ac:dyDescent="0.25">
      <c r="A6993" s="134" t="s">
        <v>219</v>
      </c>
      <c r="B6993" s="134" t="s">
        <v>478</v>
      </c>
      <c r="C6993" s="134">
        <v>0</v>
      </c>
      <c r="D6993" s="134">
        <v>0</v>
      </c>
      <c r="E6993" s="138" t="str">
        <f t="shared" si="436"/>
        <v/>
      </c>
      <c r="F6993" s="134">
        <v>231.11693</v>
      </c>
      <c r="G6993" s="134">
        <v>307.19995</v>
      </c>
      <c r="H6993" s="138">
        <f t="shared" si="437"/>
        <v>0.32919708651374013</v>
      </c>
      <c r="I6993" s="134">
        <v>328.31700000000001</v>
      </c>
      <c r="J6993" s="138">
        <f t="shared" si="438"/>
        <v>-6.4319087954629262E-2</v>
      </c>
      <c r="K6993" s="134">
        <v>2275.5173399999999</v>
      </c>
      <c r="L6993" s="134">
        <v>1775.7218800000001</v>
      </c>
      <c r="M6993" s="138">
        <f t="shared" si="439"/>
        <v>-0.2196403653860971</v>
      </c>
    </row>
    <row r="6994" spans="1:13" x14ac:dyDescent="0.25">
      <c r="A6994" s="134" t="s">
        <v>219</v>
      </c>
      <c r="B6994" s="134" t="s">
        <v>498</v>
      </c>
      <c r="C6994" s="134">
        <v>0</v>
      </c>
      <c r="D6994" s="134">
        <v>0</v>
      </c>
      <c r="E6994" s="138" t="str">
        <f t="shared" si="436"/>
        <v/>
      </c>
      <c r="F6994" s="134">
        <v>24.56015</v>
      </c>
      <c r="G6994" s="134">
        <v>403.3766</v>
      </c>
      <c r="H6994" s="138">
        <f t="shared" si="437"/>
        <v>15.424028354875684</v>
      </c>
      <c r="I6994" s="134">
        <v>110.81004</v>
      </c>
      <c r="J6994" s="138">
        <f t="shared" si="438"/>
        <v>2.6402531756147729</v>
      </c>
      <c r="K6994" s="134">
        <v>727.36852999999996</v>
      </c>
      <c r="L6994" s="134">
        <v>1548.7521400000001</v>
      </c>
      <c r="M6994" s="138">
        <f t="shared" si="439"/>
        <v>1.1292537085705372</v>
      </c>
    </row>
    <row r="6995" spans="1:13" x14ac:dyDescent="0.25">
      <c r="A6995" s="134" t="s">
        <v>219</v>
      </c>
      <c r="B6995" s="134" t="s">
        <v>511</v>
      </c>
      <c r="C6995" s="134">
        <v>0</v>
      </c>
      <c r="D6995" s="134">
        <v>0</v>
      </c>
      <c r="E6995" s="138" t="str">
        <f t="shared" si="436"/>
        <v/>
      </c>
      <c r="F6995" s="134">
        <v>0</v>
      </c>
      <c r="G6995" s="134">
        <v>0</v>
      </c>
      <c r="H6995" s="138" t="str">
        <f t="shared" si="437"/>
        <v/>
      </c>
      <c r="I6995" s="134">
        <v>29.449860000000001</v>
      </c>
      <c r="J6995" s="138">
        <f t="shared" si="438"/>
        <v>-1</v>
      </c>
      <c r="K6995" s="134">
        <v>64.117699999999999</v>
      </c>
      <c r="L6995" s="134">
        <v>57.87735</v>
      </c>
      <c r="M6995" s="138">
        <f t="shared" si="439"/>
        <v>-9.7326479271714339E-2</v>
      </c>
    </row>
    <row r="6996" spans="1:13" x14ac:dyDescent="0.25">
      <c r="A6996" s="134" t="s">
        <v>219</v>
      </c>
      <c r="B6996" s="134" t="s">
        <v>454</v>
      </c>
      <c r="C6996" s="134">
        <v>8.0769199999999994</v>
      </c>
      <c r="D6996" s="134">
        <v>330.4966</v>
      </c>
      <c r="E6996" s="138">
        <f t="shared" si="436"/>
        <v>39.918642254720865</v>
      </c>
      <c r="F6996" s="134">
        <v>8196.3233</v>
      </c>
      <c r="G6996" s="134">
        <v>15751.653340000001</v>
      </c>
      <c r="H6996" s="138">
        <f t="shared" si="437"/>
        <v>0.92179502484973974</v>
      </c>
      <c r="I6996" s="134">
        <v>27712.907940000001</v>
      </c>
      <c r="J6996" s="138">
        <f t="shared" si="438"/>
        <v>-0.43161311782570011</v>
      </c>
      <c r="K6996" s="134">
        <v>63508.383329999997</v>
      </c>
      <c r="L6996" s="134">
        <v>118066.21825000001</v>
      </c>
      <c r="M6996" s="138">
        <f t="shared" si="439"/>
        <v>0.85906508809252058</v>
      </c>
    </row>
    <row r="6997" spans="1:13" x14ac:dyDescent="0.25">
      <c r="A6997" s="134" t="s">
        <v>219</v>
      </c>
      <c r="B6997" s="134" t="s">
        <v>464</v>
      </c>
      <c r="C6997" s="134">
        <v>0</v>
      </c>
      <c r="D6997" s="134">
        <v>100.10415</v>
      </c>
      <c r="E6997" s="138" t="str">
        <f t="shared" si="436"/>
        <v/>
      </c>
      <c r="F6997" s="134">
        <v>1235.1901700000001</v>
      </c>
      <c r="G6997" s="134">
        <v>2353.75657</v>
      </c>
      <c r="H6997" s="138">
        <f t="shared" si="437"/>
        <v>0.90558233636201924</v>
      </c>
      <c r="I6997" s="134">
        <v>1798.87257</v>
      </c>
      <c r="J6997" s="138">
        <f t="shared" si="438"/>
        <v>0.30846209412154191</v>
      </c>
      <c r="K6997" s="134">
        <v>25809.482260000001</v>
      </c>
      <c r="L6997" s="134">
        <v>32466.745449999999</v>
      </c>
      <c r="M6997" s="138">
        <f t="shared" si="439"/>
        <v>0.25793865692213225</v>
      </c>
    </row>
    <row r="6998" spans="1:13" x14ac:dyDescent="0.25">
      <c r="A6998" s="134" t="s">
        <v>219</v>
      </c>
      <c r="B6998" s="134" t="s">
        <v>505</v>
      </c>
      <c r="C6998" s="134">
        <v>0</v>
      </c>
      <c r="D6998" s="134">
        <v>0</v>
      </c>
      <c r="E6998" s="138" t="str">
        <f t="shared" si="436"/>
        <v/>
      </c>
      <c r="F6998" s="134">
        <v>0</v>
      </c>
      <c r="G6998" s="134">
        <v>12.49797</v>
      </c>
      <c r="H6998" s="138" t="str">
        <f t="shared" si="437"/>
        <v/>
      </c>
      <c r="I6998" s="134">
        <v>10.80969</v>
      </c>
      <c r="J6998" s="138">
        <f t="shared" si="438"/>
        <v>0.15618209217840673</v>
      </c>
      <c r="K6998" s="134">
        <v>43.972999999999999</v>
      </c>
      <c r="L6998" s="134">
        <v>27.815639999999998</v>
      </c>
      <c r="M6998" s="138">
        <f t="shared" si="439"/>
        <v>-0.36743820071407451</v>
      </c>
    </row>
    <row r="6999" spans="1:13" x14ac:dyDescent="0.25">
      <c r="A6999" s="134" t="s">
        <v>219</v>
      </c>
      <c r="B6999" s="134" t="s">
        <v>472</v>
      </c>
      <c r="C6999" s="134">
        <v>20.241569999999999</v>
      </c>
      <c r="D6999" s="134">
        <v>29.84233</v>
      </c>
      <c r="E6999" s="138">
        <f t="shared" si="436"/>
        <v>0.47430905804243451</v>
      </c>
      <c r="F6999" s="134">
        <v>2062.7087099999999</v>
      </c>
      <c r="G6999" s="134">
        <v>1874.82304</v>
      </c>
      <c r="H6999" s="138">
        <f t="shared" si="437"/>
        <v>-9.1086865095944547E-2</v>
      </c>
      <c r="I6999" s="134">
        <v>1960.9345699999999</v>
      </c>
      <c r="J6999" s="138">
        <f t="shared" si="438"/>
        <v>-4.3913515176592477E-2</v>
      </c>
      <c r="K6999" s="134">
        <v>12904.885829999999</v>
      </c>
      <c r="L6999" s="134">
        <v>14985.36897</v>
      </c>
      <c r="M6999" s="138">
        <f t="shared" si="439"/>
        <v>0.16121670252699949</v>
      </c>
    </row>
    <row r="7000" spans="1:13" x14ac:dyDescent="0.25">
      <c r="A7000" s="134" t="s">
        <v>219</v>
      </c>
      <c r="B7000" s="134" t="s">
        <v>471</v>
      </c>
      <c r="C7000" s="134">
        <v>0</v>
      </c>
      <c r="D7000" s="134">
        <v>2.4198400000000002</v>
      </c>
      <c r="E7000" s="138" t="str">
        <f t="shared" si="436"/>
        <v/>
      </c>
      <c r="F7000" s="134">
        <v>292.26495</v>
      </c>
      <c r="G7000" s="134">
        <v>366.64314000000002</v>
      </c>
      <c r="H7000" s="138">
        <f t="shared" si="437"/>
        <v>0.25448891493831205</v>
      </c>
      <c r="I7000" s="134">
        <v>478.83787999999998</v>
      </c>
      <c r="J7000" s="138">
        <f t="shared" si="438"/>
        <v>-0.23430631678512981</v>
      </c>
      <c r="K7000" s="134">
        <v>2467.9288799999999</v>
      </c>
      <c r="L7000" s="134">
        <v>3477.8585499999999</v>
      </c>
      <c r="M7000" s="138">
        <f t="shared" si="439"/>
        <v>0.40922154531454735</v>
      </c>
    </row>
    <row r="7001" spans="1:13" x14ac:dyDescent="0.25">
      <c r="A7001" s="134" t="s">
        <v>219</v>
      </c>
      <c r="B7001" s="134" t="s">
        <v>517</v>
      </c>
      <c r="C7001" s="134">
        <v>0</v>
      </c>
      <c r="D7001" s="134">
        <v>0</v>
      </c>
      <c r="E7001" s="138" t="str">
        <f t="shared" si="436"/>
        <v/>
      </c>
      <c r="F7001" s="134">
        <v>3.9448500000000002</v>
      </c>
      <c r="G7001" s="134">
        <v>0.70255000000000001</v>
      </c>
      <c r="H7001" s="138">
        <f t="shared" si="437"/>
        <v>-0.8219070433603306</v>
      </c>
      <c r="I7001" s="134">
        <v>6.3358800000000004</v>
      </c>
      <c r="J7001" s="138">
        <f t="shared" si="438"/>
        <v>-0.88911563981641062</v>
      </c>
      <c r="K7001" s="134">
        <v>65.80471</v>
      </c>
      <c r="L7001" s="134">
        <v>22.23039</v>
      </c>
      <c r="M7001" s="138">
        <f t="shared" si="439"/>
        <v>-0.66217630926418491</v>
      </c>
    </row>
    <row r="7002" spans="1:13" x14ac:dyDescent="0.25">
      <c r="A7002" s="134" t="s">
        <v>219</v>
      </c>
      <c r="B7002" s="134" t="s">
        <v>519</v>
      </c>
      <c r="C7002" s="134">
        <v>0</v>
      </c>
      <c r="D7002" s="134">
        <v>0</v>
      </c>
      <c r="E7002" s="138" t="str">
        <f t="shared" si="436"/>
        <v/>
      </c>
      <c r="F7002" s="134">
        <v>0</v>
      </c>
      <c r="G7002" s="134">
        <v>0</v>
      </c>
      <c r="H7002" s="138" t="str">
        <f t="shared" si="437"/>
        <v/>
      </c>
      <c r="I7002" s="134">
        <v>0</v>
      </c>
      <c r="J7002" s="138" t="str">
        <f t="shared" si="438"/>
        <v/>
      </c>
      <c r="K7002" s="134">
        <v>5.0073400000000001</v>
      </c>
      <c r="L7002" s="134">
        <v>484.39165000000003</v>
      </c>
      <c r="M7002" s="138">
        <f t="shared" si="439"/>
        <v>95.73632108065361</v>
      </c>
    </row>
    <row r="7003" spans="1:13" x14ac:dyDescent="0.25">
      <c r="A7003" s="134" t="s">
        <v>219</v>
      </c>
      <c r="B7003" s="134" t="s">
        <v>501</v>
      </c>
      <c r="C7003" s="134">
        <v>0</v>
      </c>
      <c r="D7003" s="134">
        <v>0</v>
      </c>
      <c r="E7003" s="138" t="str">
        <f t="shared" si="436"/>
        <v/>
      </c>
      <c r="F7003" s="134">
        <v>438.50423999999998</v>
      </c>
      <c r="G7003" s="134">
        <v>458.02278000000001</v>
      </c>
      <c r="H7003" s="138">
        <f t="shared" si="437"/>
        <v>4.4511633456497446E-2</v>
      </c>
      <c r="I7003" s="134">
        <v>649.86794999999995</v>
      </c>
      <c r="J7003" s="138">
        <f t="shared" si="438"/>
        <v>-0.29520638769768526</v>
      </c>
      <c r="K7003" s="134">
        <v>5857.3781200000003</v>
      </c>
      <c r="L7003" s="134">
        <v>3612.85079</v>
      </c>
      <c r="M7003" s="138">
        <f t="shared" si="439"/>
        <v>-0.38319659137866968</v>
      </c>
    </row>
    <row r="7004" spans="1:13" x14ac:dyDescent="0.25">
      <c r="A7004" s="134" t="s">
        <v>219</v>
      </c>
      <c r="B7004" s="134" t="s">
        <v>499</v>
      </c>
      <c r="C7004" s="134">
        <v>0</v>
      </c>
      <c r="D7004" s="134">
        <v>0</v>
      </c>
      <c r="E7004" s="138" t="str">
        <f t="shared" si="436"/>
        <v/>
      </c>
      <c r="F7004" s="134">
        <v>231.58606</v>
      </c>
      <c r="G7004" s="134">
        <v>210.68226999999999</v>
      </c>
      <c r="H7004" s="138">
        <f t="shared" si="437"/>
        <v>-9.0263593585900748E-2</v>
      </c>
      <c r="I7004" s="134">
        <v>227.67492999999999</v>
      </c>
      <c r="J7004" s="138">
        <f t="shared" si="438"/>
        <v>-7.4635621936943175E-2</v>
      </c>
      <c r="K7004" s="134">
        <v>1153.3538100000001</v>
      </c>
      <c r="L7004" s="134">
        <v>1319.59419</v>
      </c>
      <c r="M7004" s="138">
        <f t="shared" si="439"/>
        <v>0.14413649875574608</v>
      </c>
    </row>
    <row r="7005" spans="1:13" x14ac:dyDescent="0.25">
      <c r="A7005" s="134" t="s">
        <v>219</v>
      </c>
      <c r="B7005" s="134" t="s">
        <v>492</v>
      </c>
      <c r="C7005" s="134">
        <v>0</v>
      </c>
      <c r="D7005" s="134">
        <v>0</v>
      </c>
      <c r="E7005" s="138" t="str">
        <f t="shared" si="436"/>
        <v/>
      </c>
      <c r="F7005" s="134">
        <v>23.999880000000001</v>
      </c>
      <c r="G7005" s="134">
        <v>13.08432</v>
      </c>
      <c r="H7005" s="138">
        <f t="shared" si="437"/>
        <v>-0.4548172740863704</v>
      </c>
      <c r="I7005" s="134">
        <v>53.683369999999996</v>
      </c>
      <c r="J7005" s="138">
        <f t="shared" si="438"/>
        <v>-0.75626865452001246</v>
      </c>
      <c r="K7005" s="134">
        <v>193.03646000000001</v>
      </c>
      <c r="L7005" s="134">
        <v>164.49966000000001</v>
      </c>
      <c r="M7005" s="138">
        <f t="shared" si="439"/>
        <v>-0.14783114029339328</v>
      </c>
    </row>
    <row r="7006" spans="1:13" x14ac:dyDescent="0.25">
      <c r="A7006" s="134" t="s">
        <v>219</v>
      </c>
      <c r="B7006" s="134" t="s">
        <v>451</v>
      </c>
      <c r="C7006" s="134">
        <v>1092.34746</v>
      </c>
      <c r="D7006" s="134">
        <v>2555.8719000000001</v>
      </c>
      <c r="E7006" s="138">
        <f t="shared" si="436"/>
        <v>1.3397975402442004</v>
      </c>
      <c r="F7006" s="134">
        <v>32100.463090000001</v>
      </c>
      <c r="G7006" s="134">
        <v>36196.764710000003</v>
      </c>
      <c r="H7006" s="138">
        <f t="shared" si="437"/>
        <v>0.12760880142181152</v>
      </c>
      <c r="I7006" s="134">
        <v>53901.108059999999</v>
      </c>
      <c r="J7006" s="138">
        <f t="shared" si="438"/>
        <v>-0.32845972907073473</v>
      </c>
      <c r="K7006" s="134">
        <v>462142.49202000001</v>
      </c>
      <c r="L7006" s="134">
        <v>374096.95912999997</v>
      </c>
      <c r="M7006" s="138">
        <f t="shared" si="439"/>
        <v>-0.19051598675801862</v>
      </c>
    </row>
    <row r="7007" spans="1:13" x14ac:dyDescent="0.25">
      <c r="A7007" s="134" t="s">
        <v>219</v>
      </c>
      <c r="B7007" s="134" t="s">
        <v>507</v>
      </c>
      <c r="C7007" s="134">
        <v>0</v>
      </c>
      <c r="D7007" s="134">
        <v>0</v>
      </c>
      <c r="E7007" s="138" t="str">
        <f t="shared" si="436"/>
        <v/>
      </c>
      <c r="F7007" s="134">
        <v>45.36533</v>
      </c>
      <c r="G7007" s="134">
        <v>19.257940000000001</v>
      </c>
      <c r="H7007" s="138">
        <f t="shared" si="437"/>
        <v>-0.57549212140636907</v>
      </c>
      <c r="I7007" s="134">
        <v>26.990369999999999</v>
      </c>
      <c r="J7007" s="138">
        <f t="shared" si="438"/>
        <v>-0.28648847718649273</v>
      </c>
      <c r="K7007" s="134">
        <v>207.39080000000001</v>
      </c>
      <c r="L7007" s="134">
        <v>284.62508000000003</v>
      </c>
      <c r="M7007" s="138">
        <f t="shared" si="439"/>
        <v>0.37240938363707565</v>
      </c>
    </row>
    <row r="7008" spans="1:13" x14ac:dyDescent="0.25">
      <c r="A7008" s="134" t="s">
        <v>219</v>
      </c>
      <c r="B7008" s="134" t="s">
        <v>486</v>
      </c>
      <c r="C7008" s="134">
        <v>0</v>
      </c>
      <c r="D7008" s="134">
        <v>0</v>
      </c>
      <c r="E7008" s="138" t="str">
        <f t="shared" si="436"/>
        <v/>
      </c>
      <c r="F7008" s="134">
        <v>90.769679999999994</v>
      </c>
      <c r="G7008" s="134">
        <v>263.79043999999999</v>
      </c>
      <c r="H7008" s="138">
        <f t="shared" si="437"/>
        <v>1.9061514814197871</v>
      </c>
      <c r="I7008" s="134">
        <v>209.98268999999999</v>
      </c>
      <c r="J7008" s="138">
        <f t="shared" si="438"/>
        <v>0.25624850315042647</v>
      </c>
      <c r="K7008" s="134">
        <v>1166.1301000000001</v>
      </c>
      <c r="L7008" s="134">
        <v>1015.23155</v>
      </c>
      <c r="M7008" s="138">
        <f t="shared" si="439"/>
        <v>-0.1294011277129371</v>
      </c>
    </row>
    <row r="7009" spans="1:13" x14ac:dyDescent="0.25">
      <c r="A7009" s="134" t="s">
        <v>219</v>
      </c>
      <c r="B7009" s="134" t="s">
        <v>485</v>
      </c>
      <c r="C7009" s="134">
        <v>0</v>
      </c>
      <c r="D7009" s="134">
        <v>0</v>
      </c>
      <c r="E7009" s="138" t="str">
        <f t="shared" si="436"/>
        <v/>
      </c>
      <c r="F7009" s="134">
        <v>144.91515000000001</v>
      </c>
      <c r="G7009" s="134">
        <v>176.01045999999999</v>
      </c>
      <c r="H7009" s="138">
        <f t="shared" si="437"/>
        <v>0.21457597773593706</v>
      </c>
      <c r="I7009" s="134">
        <v>122.21866</v>
      </c>
      <c r="J7009" s="138">
        <f t="shared" si="438"/>
        <v>0.44012755499037537</v>
      </c>
      <c r="K7009" s="134">
        <v>1792.38528</v>
      </c>
      <c r="L7009" s="134">
        <v>1076.5612799999999</v>
      </c>
      <c r="M7009" s="138">
        <f t="shared" si="439"/>
        <v>-0.39936949270192623</v>
      </c>
    </row>
    <row r="7010" spans="1:13" x14ac:dyDescent="0.25">
      <c r="A7010" s="134" t="s">
        <v>219</v>
      </c>
      <c r="B7010" s="134" t="s">
        <v>458</v>
      </c>
      <c r="C7010" s="134">
        <v>34.59628</v>
      </c>
      <c r="D7010" s="134">
        <v>391.96677</v>
      </c>
      <c r="E7010" s="138">
        <f t="shared" si="436"/>
        <v>10.329737474664906</v>
      </c>
      <c r="F7010" s="134">
        <v>8315.8251700000001</v>
      </c>
      <c r="G7010" s="134">
        <v>6320.8727699999999</v>
      </c>
      <c r="H7010" s="138">
        <f t="shared" si="437"/>
        <v>-0.23989830945423785</v>
      </c>
      <c r="I7010" s="134">
        <v>8527.9621900000002</v>
      </c>
      <c r="J7010" s="138">
        <f t="shared" si="438"/>
        <v>-0.25880619201009847</v>
      </c>
      <c r="K7010" s="134">
        <v>49430.963660000001</v>
      </c>
      <c r="L7010" s="134">
        <v>49356.562830000003</v>
      </c>
      <c r="M7010" s="138">
        <f t="shared" si="439"/>
        <v>-1.5051462583604014E-3</v>
      </c>
    </row>
    <row r="7011" spans="1:13" x14ac:dyDescent="0.25">
      <c r="A7011" s="134" t="s">
        <v>219</v>
      </c>
      <c r="B7011" s="134" t="s">
        <v>494</v>
      </c>
      <c r="C7011" s="134">
        <v>0</v>
      </c>
      <c r="D7011" s="134">
        <v>0</v>
      </c>
      <c r="E7011" s="138" t="str">
        <f t="shared" si="436"/>
        <v/>
      </c>
      <c r="F7011" s="134">
        <v>3.6030000000000002</v>
      </c>
      <c r="G7011" s="134">
        <v>1</v>
      </c>
      <c r="H7011" s="138">
        <f t="shared" si="437"/>
        <v>-0.7224535109630863</v>
      </c>
      <c r="I7011" s="134">
        <v>36.633299999999998</v>
      </c>
      <c r="J7011" s="138">
        <f t="shared" si="438"/>
        <v>-0.97270243194033845</v>
      </c>
      <c r="K7011" s="134">
        <v>176.52876000000001</v>
      </c>
      <c r="L7011" s="134">
        <v>607.03125999999997</v>
      </c>
      <c r="M7011" s="138">
        <f t="shared" si="439"/>
        <v>2.4387102702131935</v>
      </c>
    </row>
    <row r="7012" spans="1:13" x14ac:dyDescent="0.25">
      <c r="A7012" s="134" t="s">
        <v>219</v>
      </c>
      <c r="B7012" s="134" t="s">
        <v>479</v>
      </c>
      <c r="C7012" s="134">
        <v>8.0234500000000004</v>
      </c>
      <c r="D7012" s="134">
        <v>0</v>
      </c>
      <c r="E7012" s="138">
        <f t="shared" si="436"/>
        <v>-1</v>
      </c>
      <c r="F7012" s="134">
        <v>445.41390000000001</v>
      </c>
      <c r="G7012" s="134">
        <v>1254.07665</v>
      </c>
      <c r="H7012" s="138">
        <f t="shared" si="437"/>
        <v>1.8155310150850701</v>
      </c>
      <c r="I7012" s="134">
        <v>858.58272999999997</v>
      </c>
      <c r="J7012" s="138">
        <f t="shared" si="438"/>
        <v>0.46063577356138996</v>
      </c>
      <c r="K7012" s="134">
        <v>6912.0040399999998</v>
      </c>
      <c r="L7012" s="134">
        <v>6156.7299199999998</v>
      </c>
      <c r="M7012" s="138">
        <f t="shared" si="439"/>
        <v>-0.10926991877163317</v>
      </c>
    </row>
    <row r="7013" spans="1:13" x14ac:dyDescent="0.25">
      <c r="A7013" s="134" t="s">
        <v>219</v>
      </c>
      <c r="B7013" s="134" t="s">
        <v>508</v>
      </c>
      <c r="C7013" s="134">
        <v>0</v>
      </c>
      <c r="D7013" s="134">
        <v>0</v>
      </c>
      <c r="E7013" s="138" t="str">
        <f t="shared" si="436"/>
        <v/>
      </c>
      <c r="F7013" s="134">
        <v>1.85561</v>
      </c>
      <c r="G7013" s="134">
        <v>0</v>
      </c>
      <c r="H7013" s="138">
        <f t="shared" si="437"/>
        <v>-1</v>
      </c>
      <c r="I7013" s="134">
        <v>90.20635</v>
      </c>
      <c r="J7013" s="138">
        <f t="shared" si="438"/>
        <v>-1</v>
      </c>
      <c r="K7013" s="134">
        <v>51.375689999999999</v>
      </c>
      <c r="L7013" s="134">
        <v>110.33974000000001</v>
      </c>
      <c r="M7013" s="138">
        <f t="shared" si="439"/>
        <v>1.1477033203836289</v>
      </c>
    </row>
    <row r="7014" spans="1:13" x14ac:dyDescent="0.25">
      <c r="A7014" s="134" t="s">
        <v>219</v>
      </c>
      <c r="B7014" s="134" t="s">
        <v>493</v>
      </c>
      <c r="C7014" s="134">
        <v>0</v>
      </c>
      <c r="D7014" s="134">
        <v>0</v>
      </c>
      <c r="E7014" s="138" t="str">
        <f t="shared" si="436"/>
        <v/>
      </c>
      <c r="F7014" s="134">
        <v>1787.15</v>
      </c>
      <c r="G7014" s="134">
        <v>1819.9</v>
      </c>
      <c r="H7014" s="138">
        <f t="shared" si="437"/>
        <v>1.8325266485745395E-2</v>
      </c>
      <c r="I7014" s="134">
        <v>1631.18</v>
      </c>
      <c r="J7014" s="138">
        <f t="shared" si="438"/>
        <v>0.11569538616216479</v>
      </c>
      <c r="K7014" s="134">
        <v>5754.2267300000003</v>
      </c>
      <c r="L7014" s="134">
        <v>10530.634050000001</v>
      </c>
      <c r="M7014" s="138">
        <f t="shared" si="439"/>
        <v>0.83006936363802275</v>
      </c>
    </row>
    <row r="7015" spans="1:13" x14ac:dyDescent="0.25">
      <c r="A7015" s="134" t="s">
        <v>219</v>
      </c>
      <c r="B7015" s="134" t="s">
        <v>514</v>
      </c>
      <c r="C7015" s="134">
        <v>0</v>
      </c>
      <c r="D7015" s="134">
        <v>0</v>
      </c>
      <c r="E7015" s="138" t="str">
        <f t="shared" si="436"/>
        <v/>
      </c>
      <c r="F7015" s="134">
        <v>0</v>
      </c>
      <c r="G7015" s="134">
        <v>0</v>
      </c>
      <c r="H7015" s="138" t="str">
        <f t="shared" si="437"/>
        <v/>
      </c>
      <c r="I7015" s="134">
        <v>26.774229999999999</v>
      </c>
      <c r="J7015" s="138">
        <f t="shared" si="438"/>
        <v>-1</v>
      </c>
      <c r="K7015" s="134">
        <v>39.910820000000001</v>
      </c>
      <c r="L7015" s="134">
        <v>296.76801</v>
      </c>
      <c r="M7015" s="138">
        <f t="shared" si="439"/>
        <v>6.4357783177594445</v>
      </c>
    </row>
    <row r="7016" spans="1:13" x14ac:dyDescent="0.25">
      <c r="A7016" s="134" t="s">
        <v>219</v>
      </c>
      <c r="B7016" s="134" t="s">
        <v>467</v>
      </c>
      <c r="C7016" s="134">
        <v>45.372770000000003</v>
      </c>
      <c r="D7016" s="134">
        <v>114.84905999999999</v>
      </c>
      <c r="E7016" s="138">
        <f t="shared" si="436"/>
        <v>1.531233160329422</v>
      </c>
      <c r="F7016" s="134">
        <v>2808.5364800000002</v>
      </c>
      <c r="G7016" s="134">
        <v>3417.5574099999999</v>
      </c>
      <c r="H7016" s="138">
        <f t="shared" si="437"/>
        <v>0.21684636618998088</v>
      </c>
      <c r="I7016" s="134">
        <v>3851.3136300000001</v>
      </c>
      <c r="J7016" s="138">
        <f t="shared" si="438"/>
        <v>-0.11262552512504675</v>
      </c>
      <c r="K7016" s="134">
        <v>22927.429270000001</v>
      </c>
      <c r="L7016" s="134">
        <v>24183.219430000001</v>
      </c>
      <c r="M7016" s="138">
        <f t="shared" si="439"/>
        <v>5.4772392718409613E-2</v>
      </c>
    </row>
    <row r="7017" spans="1:13" x14ac:dyDescent="0.25">
      <c r="A7017" s="134" t="s">
        <v>219</v>
      </c>
      <c r="B7017" s="134" t="s">
        <v>455</v>
      </c>
      <c r="C7017" s="134">
        <v>278.38664</v>
      </c>
      <c r="D7017" s="134">
        <v>240.20925</v>
      </c>
      <c r="E7017" s="138">
        <f t="shared" si="436"/>
        <v>-0.13713801064591324</v>
      </c>
      <c r="F7017" s="134">
        <v>5356.7362599999997</v>
      </c>
      <c r="G7017" s="134">
        <v>5641.8897999999999</v>
      </c>
      <c r="H7017" s="138">
        <f t="shared" si="437"/>
        <v>5.3232701062642995E-2</v>
      </c>
      <c r="I7017" s="134">
        <v>4993.2837799999998</v>
      </c>
      <c r="J7017" s="138">
        <f t="shared" si="438"/>
        <v>0.12989568560030862</v>
      </c>
      <c r="K7017" s="134">
        <v>39951.354099999997</v>
      </c>
      <c r="L7017" s="134">
        <v>46515.059849999998</v>
      </c>
      <c r="M7017" s="138">
        <f t="shared" si="439"/>
        <v>0.16429244759941697</v>
      </c>
    </row>
    <row r="7018" spans="1:13" x14ac:dyDescent="0.25">
      <c r="A7018" s="134" t="s">
        <v>219</v>
      </c>
      <c r="B7018" s="134" t="s">
        <v>489</v>
      </c>
      <c r="C7018" s="134">
        <v>0</v>
      </c>
      <c r="D7018" s="134">
        <v>0</v>
      </c>
      <c r="E7018" s="138" t="str">
        <f t="shared" si="436"/>
        <v/>
      </c>
      <c r="F7018" s="134">
        <v>9.4710300000000007</v>
      </c>
      <c r="G7018" s="134">
        <v>27.70853</v>
      </c>
      <c r="H7018" s="138">
        <f t="shared" si="437"/>
        <v>1.9256089358813138</v>
      </c>
      <c r="I7018" s="134">
        <v>224.56876</v>
      </c>
      <c r="J7018" s="138">
        <f t="shared" si="438"/>
        <v>-0.8766144943757983</v>
      </c>
      <c r="K7018" s="134">
        <v>809.58644000000004</v>
      </c>
      <c r="L7018" s="134">
        <v>651.12983999999994</v>
      </c>
      <c r="M7018" s="138">
        <f t="shared" si="439"/>
        <v>-0.19572536318666611</v>
      </c>
    </row>
    <row r="7019" spans="1:13" x14ac:dyDescent="0.25">
      <c r="A7019" s="134" t="s">
        <v>219</v>
      </c>
      <c r="B7019" s="134" t="s">
        <v>510</v>
      </c>
      <c r="C7019" s="134">
        <v>0</v>
      </c>
      <c r="D7019" s="134">
        <v>0</v>
      </c>
      <c r="E7019" s="138" t="str">
        <f t="shared" si="436"/>
        <v/>
      </c>
      <c r="F7019" s="134">
        <v>18.969460000000002</v>
      </c>
      <c r="G7019" s="134">
        <v>0</v>
      </c>
      <c r="H7019" s="138">
        <f t="shared" si="437"/>
        <v>-1</v>
      </c>
      <c r="I7019" s="134">
        <v>0</v>
      </c>
      <c r="J7019" s="138" t="str">
        <f t="shared" si="438"/>
        <v/>
      </c>
      <c r="K7019" s="134">
        <v>18.969460000000002</v>
      </c>
      <c r="L7019" s="134">
        <v>0</v>
      </c>
      <c r="M7019" s="138">
        <f t="shared" si="439"/>
        <v>-1</v>
      </c>
    </row>
    <row r="7020" spans="1:13" x14ac:dyDescent="0.25">
      <c r="A7020" s="134" t="s">
        <v>219</v>
      </c>
      <c r="B7020" s="134" t="s">
        <v>520</v>
      </c>
      <c r="C7020" s="134">
        <v>0</v>
      </c>
      <c r="D7020" s="134">
        <v>0</v>
      </c>
      <c r="E7020" s="138" t="str">
        <f t="shared" si="436"/>
        <v/>
      </c>
      <c r="F7020" s="134">
        <v>0</v>
      </c>
      <c r="G7020" s="134">
        <v>0</v>
      </c>
      <c r="H7020" s="138" t="str">
        <f t="shared" si="437"/>
        <v/>
      </c>
      <c r="I7020" s="134">
        <v>0</v>
      </c>
      <c r="J7020" s="138" t="str">
        <f t="shared" si="438"/>
        <v/>
      </c>
      <c r="K7020" s="134">
        <v>0</v>
      </c>
      <c r="L7020" s="134">
        <v>0</v>
      </c>
      <c r="M7020" s="138" t="str">
        <f t="shared" si="439"/>
        <v/>
      </c>
    </row>
    <row r="7021" spans="1:13" x14ac:dyDescent="0.25">
      <c r="A7021" s="134" t="s">
        <v>219</v>
      </c>
      <c r="B7021" s="134" t="s">
        <v>459</v>
      </c>
      <c r="C7021" s="134">
        <v>188.39535000000001</v>
      </c>
      <c r="D7021" s="134">
        <v>183.60495</v>
      </c>
      <c r="E7021" s="138">
        <f t="shared" si="436"/>
        <v>-2.5427379178944776E-2</v>
      </c>
      <c r="F7021" s="134">
        <v>10833.362359999999</v>
      </c>
      <c r="G7021" s="134">
        <v>4470.8116099999997</v>
      </c>
      <c r="H7021" s="138">
        <f t="shared" si="437"/>
        <v>-0.58731080329154617</v>
      </c>
      <c r="I7021" s="134">
        <v>8156.5625099999997</v>
      </c>
      <c r="J7021" s="138">
        <f t="shared" si="438"/>
        <v>-0.45187551685912353</v>
      </c>
      <c r="K7021" s="134">
        <v>134743.75972</v>
      </c>
      <c r="L7021" s="134">
        <v>98804.941049999994</v>
      </c>
      <c r="M7021" s="138">
        <f t="shared" si="439"/>
        <v>-0.26671972597975246</v>
      </c>
    </row>
    <row r="7022" spans="1:13" x14ac:dyDescent="0.25">
      <c r="A7022" s="134" t="s">
        <v>219</v>
      </c>
      <c r="B7022" s="134" t="s">
        <v>502</v>
      </c>
      <c r="C7022" s="134">
        <v>0</v>
      </c>
      <c r="D7022" s="134">
        <v>0</v>
      </c>
      <c r="E7022" s="138" t="str">
        <f t="shared" si="436"/>
        <v/>
      </c>
      <c r="F7022" s="134">
        <v>0</v>
      </c>
      <c r="G7022" s="134">
        <v>0</v>
      </c>
      <c r="H7022" s="138" t="str">
        <f t="shared" si="437"/>
        <v/>
      </c>
      <c r="I7022" s="134">
        <v>0</v>
      </c>
      <c r="J7022" s="138" t="str">
        <f t="shared" si="438"/>
        <v/>
      </c>
      <c r="K7022" s="134">
        <v>5.6932299999999998</v>
      </c>
      <c r="L7022" s="134">
        <v>0</v>
      </c>
      <c r="M7022" s="138">
        <f t="shared" si="439"/>
        <v>-1</v>
      </c>
    </row>
    <row r="7023" spans="1:13" x14ac:dyDescent="0.25">
      <c r="A7023" s="134" t="s">
        <v>219</v>
      </c>
      <c r="B7023" s="134" t="s">
        <v>477</v>
      </c>
      <c r="C7023" s="134">
        <v>0</v>
      </c>
      <c r="D7023" s="134">
        <v>14.318669999999999</v>
      </c>
      <c r="E7023" s="138" t="str">
        <f t="shared" si="436"/>
        <v/>
      </c>
      <c r="F7023" s="134">
        <v>646.13598999999999</v>
      </c>
      <c r="G7023" s="134">
        <v>165.26775000000001</v>
      </c>
      <c r="H7023" s="138">
        <f t="shared" si="437"/>
        <v>-0.74422141382342755</v>
      </c>
      <c r="I7023" s="134">
        <v>189.20185000000001</v>
      </c>
      <c r="J7023" s="138">
        <f t="shared" si="438"/>
        <v>-0.12650034870166438</v>
      </c>
      <c r="K7023" s="134">
        <v>3235.35446</v>
      </c>
      <c r="L7023" s="134">
        <v>1772.72559</v>
      </c>
      <c r="M7023" s="138">
        <f t="shared" si="439"/>
        <v>-0.45207685528218755</v>
      </c>
    </row>
    <row r="7024" spans="1:13" x14ac:dyDescent="0.25">
      <c r="A7024" s="134" t="s">
        <v>219</v>
      </c>
      <c r="B7024" s="134" t="s">
        <v>450</v>
      </c>
      <c r="C7024" s="134">
        <v>1324.73964</v>
      </c>
      <c r="D7024" s="134">
        <v>3127.7826300000002</v>
      </c>
      <c r="E7024" s="138">
        <f t="shared" si="436"/>
        <v>1.3610546069263845</v>
      </c>
      <c r="F7024" s="134">
        <v>111108.47132</v>
      </c>
      <c r="G7024" s="134">
        <v>101861.62169</v>
      </c>
      <c r="H7024" s="138">
        <f t="shared" si="437"/>
        <v>-8.3223623906843569E-2</v>
      </c>
      <c r="I7024" s="134">
        <v>140521.06950000001</v>
      </c>
      <c r="J7024" s="138">
        <f t="shared" si="438"/>
        <v>-0.27511495569708866</v>
      </c>
      <c r="K7024" s="134">
        <v>1034194.48737</v>
      </c>
      <c r="L7024" s="134">
        <v>870248.97060999996</v>
      </c>
      <c r="M7024" s="138">
        <f t="shared" si="439"/>
        <v>-0.15852484108373111</v>
      </c>
    </row>
    <row r="7025" spans="1:13" x14ac:dyDescent="0.25">
      <c r="A7025" s="134" t="s">
        <v>219</v>
      </c>
      <c r="B7025" s="134" t="s">
        <v>453</v>
      </c>
      <c r="C7025" s="134">
        <v>0</v>
      </c>
      <c r="D7025" s="134">
        <v>173.94702000000001</v>
      </c>
      <c r="E7025" s="138" t="str">
        <f t="shared" si="436"/>
        <v/>
      </c>
      <c r="F7025" s="134">
        <v>8090.7719299999999</v>
      </c>
      <c r="G7025" s="134">
        <v>10172.210419999999</v>
      </c>
      <c r="H7025" s="138">
        <f t="shared" si="437"/>
        <v>0.2572608037908195</v>
      </c>
      <c r="I7025" s="134">
        <v>11426.012559999999</v>
      </c>
      <c r="J7025" s="138">
        <f t="shared" si="438"/>
        <v>-0.10973225641194284</v>
      </c>
      <c r="K7025" s="134">
        <v>85439.751069999998</v>
      </c>
      <c r="L7025" s="134">
        <v>81529.247520000004</v>
      </c>
      <c r="M7025" s="138">
        <f t="shared" si="439"/>
        <v>-4.5769135572459207E-2</v>
      </c>
    </row>
    <row r="7026" spans="1:13" x14ac:dyDescent="0.25">
      <c r="A7026" s="134" t="s">
        <v>219</v>
      </c>
      <c r="B7026" s="134" t="s">
        <v>480</v>
      </c>
      <c r="C7026" s="134">
        <v>0</v>
      </c>
      <c r="D7026" s="134">
        <v>0</v>
      </c>
      <c r="E7026" s="138" t="str">
        <f t="shared" si="436"/>
        <v/>
      </c>
      <c r="F7026" s="134">
        <v>2111.58439</v>
      </c>
      <c r="G7026" s="134">
        <v>18.497</v>
      </c>
      <c r="H7026" s="138">
        <f t="shared" si="437"/>
        <v>-0.99124022696530734</v>
      </c>
      <c r="I7026" s="134">
        <v>5701.87896</v>
      </c>
      <c r="J7026" s="138">
        <f t="shared" si="438"/>
        <v>-0.99675598164574153</v>
      </c>
      <c r="K7026" s="134">
        <v>17537.139589999999</v>
      </c>
      <c r="L7026" s="134">
        <v>16342.968559999999</v>
      </c>
      <c r="M7026" s="138">
        <f t="shared" si="439"/>
        <v>-6.8093831600732568E-2</v>
      </c>
    </row>
    <row r="7027" spans="1:13" x14ac:dyDescent="0.25">
      <c r="A7027" s="134" t="s">
        <v>219</v>
      </c>
      <c r="B7027" s="134" t="s">
        <v>487</v>
      </c>
      <c r="C7027" s="134">
        <v>0</v>
      </c>
      <c r="D7027" s="134">
        <v>1.57934</v>
      </c>
      <c r="E7027" s="138" t="str">
        <f t="shared" si="436"/>
        <v/>
      </c>
      <c r="F7027" s="134">
        <v>539.75657999999999</v>
      </c>
      <c r="G7027" s="134">
        <v>295.22226999999998</v>
      </c>
      <c r="H7027" s="138">
        <f t="shared" si="437"/>
        <v>-0.45304553767552036</v>
      </c>
      <c r="I7027" s="134">
        <v>75.932950000000005</v>
      </c>
      <c r="J7027" s="138">
        <f t="shared" si="438"/>
        <v>2.8879336309204366</v>
      </c>
      <c r="K7027" s="134">
        <v>6002.1264700000002</v>
      </c>
      <c r="L7027" s="134">
        <v>5304.76674</v>
      </c>
      <c r="M7027" s="138">
        <f t="shared" si="439"/>
        <v>-0.11618544418974897</v>
      </c>
    </row>
    <row r="7028" spans="1:13" x14ac:dyDescent="0.25">
      <c r="A7028" s="134" t="s">
        <v>219</v>
      </c>
      <c r="B7028" s="134" t="s">
        <v>481</v>
      </c>
      <c r="C7028" s="134">
        <v>0</v>
      </c>
      <c r="D7028" s="134">
        <v>0</v>
      </c>
      <c r="E7028" s="138" t="str">
        <f t="shared" si="436"/>
        <v/>
      </c>
      <c r="F7028" s="134">
        <v>56.426220000000001</v>
      </c>
      <c r="G7028" s="134">
        <v>33.763019999999997</v>
      </c>
      <c r="H7028" s="138">
        <f t="shared" si="437"/>
        <v>-0.40164306593636789</v>
      </c>
      <c r="I7028" s="134">
        <v>14.558059999999999</v>
      </c>
      <c r="J7028" s="138">
        <f t="shared" si="438"/>
        <v>1.3191977502496899</v>
      </c>
      <c r="K7028" s="134">
        <v>172.10148000000001</v>
      </c>
      <c r="L7028" s="134">
        <v>374.35437000000002</v>
      </c>
      <c r="M7028" s="138">
        <f t="shared" si="439"/>
        <v>1.1751955299861452</v>
      </c>
    </row>
    <row r="7029" spans="1:13" x14ac:dyDescent="0.25">
      <c r="A7029" s="134" t="s">
        <v>219</v>
      </c>
      <c r="B7029" s="134" t="s">
        <v>461</v>
      </c>
      <c r="C7029" s="134">
        <v>193.13777999999999</v>
      </c>
      <c r="D7029" s="134">
        <v>72.740949999999998</v>
      </c>
      <c r="E7029" s="138">
        <f t="shared" si="436"/>
        <v>-0.62337275493173838</v>
      </c>
      <c r="F7029" s="134">
        <v>4357.4573700000001</v>
      </c>
      <c r="G7029" s="134">
        <v>3959.3553900000002</v>
      </c>
      <c r="H7029" s="138">
        <f t="shared" si="437"/>
        <v>-9.1361072799204468E-2</v>
      </c>
      <c r="I7029" s="134">
        <v>4576.0620200000003</v>
      </c>
      <c r="J7029" s="138">
        <f t="shared" si="438"/>
        <v>-0.13476797895322234</v>
      </c>
      <c r="K7029" s="134">
        <v>33456.5026</v>
      </c>
      <c r="L7029" s="134">
        <v>28336.853350000001</v>
      </c>
      <c r="M7029" s="138">
        <f t="shared" si="439"/>
        <v>-0.15302404172993256</v>
      </c>
    </row>
    <row r="7030" spans="1:13" x14ac:dyDescent="0.25">
      <c r="A7030" s="134" t="s">
        <v>219</v>
      </c>
      <c r="B7030" s="134" t="s">
        <v>523</v>
      </c>
      <c r="C7030" s="134">
        <v>0</v>
      </c>
      <c r="D7030" s="134">
        <v>0</v>
      </c>
      <c r="E7030" s="138" t="str">
        <f t="shared" si="436"/>
        <v/>
      </c>
      <c r="F7030" s="134">
        <v>42.511899999999997</v>
      </c>
      <c r="G7030" s="134">
        <v>0</v>
      </c>
      <c r="H7030" s="138">
        <f t="shared" si="437"/>
        <v>-1</v>
      </c>
      <c r="I7030" s="134">
        <v>0</v>
      </c>
      <c r="J7030" s="138" t="str">
        <f t="shared" si="438"/>
        <v/>
      </c>
      <c r="K7030" s="134">
        <v>207.64313000000001</v>
      </c>
      <c r="L7030" s="134">
        <v>9.9478299999999997</v>
      </c>
      <c r="M7030" s="138">
        <f t="shared" si="439"/>
        <v>-0.95209169694176732</v>
      </c>
    </row>
    <row r="7031" spans="1:13" x14ac:dyDescent="0.25">
      <c r="A7031" s="134" t="s">
        <v>219</v>
      </c>
      <c r="B7031" s="134" t="s">
        <v>497</v>
      </c>
      <c r="C7031" s="134">
        <v>0</v>
      </c>
      <c r="D7031" s="134">
        <v>0</v>
      </c>
      <c r="E7031" s="138" t="str">
        <f t="shared" si="436"/>
        <v/>
      </c>
      <c r="F7031" s="134">
        <v>31.79016</v>
      </c>
      <c r="G7031" s="134">
        <v>65.792199999999994</v>
      </c>
      <c r="H7031" s="138">
        <f t="shared" si="437"/>
        <v>1.0695775044856646</v>
      </c>
      <c r="I7031" s="134">
        <v>215.2576</v>
      </c>
      <c r="J7031" s="138">
        <f t="shared" si="438"/>
        <v>-0.69435597163584473</v>
      </c>
      <c r="K7031" s="134">
        <v>632.82946000000004</v>
      </c>
      <c r="L7031" s="134">
        <v>629.14832999999999</v>
      </c>
      <c r="M7031" s="138">
        <f t="shared" si="439"/>
        <v>-5.8169384212929387E-3</v>
      </c>
    </row>
    <row r="7032" spans="1:13" x14ac:dyDescent="0.25">
      <c r="A7032" s="134" t="s">
        <v>219</v>
      </c>
      <c r="B7032" s="134" t="s">
        <v>490</v>
      </c>
      <c r="C7032" s="134">
        <v>0</v>
      </c>
      <c r="D7032" s="134">
        <v>15.77069</v>
      </c>
      <c r="E7032" s="138" t="str">
        <f t="shared" si="436"/>
        <v/>
      </c>
      <c r="F7032" s="134">
        <v>695.49824999999998</v>
      </c>
      <c r="G7032" s="134">
        <v>1203.31123</v>
      </c>
      <c r="H7032" s="138">
        <f t="shared" si="437"/>
        <v>0.73014271423400423</v>
      </c>
      <c r="I7032" s="134">
        <v>1066.4167299999999</v>
      </c>
      <c r="J7032" s="138">
        <f t="shared" si="438"/>
        <v>0.12836867253573581</v>
      </c>
      <c r="K7032" s="134">
        <v>6733.3588</v>
      </c>
      <c r="L7032" s="134">
        <v>6312.7806099999998</v>
      </c>
      <c r="M7032" s="138">
        <f t="shared" si="439"/>
        <v>-6.2461871183813966E-2</v>
      </c>
    </row>
    <row r="7033" spans="1:13" x14ac:dyDescent="0.25">
      <c r="A7033" s="134" t="s">
        <v>219</v>
      </c>
      <c r="B7033" s="134" t="s">
        <v>469</v>
      </c>
      <c r="C7033" s="134">
        <v>71.755840000000006</v>
      </c>
      <c r="D7033" s="134">
        <v>0</v>
      </c>
      <c r="E7033" s="138">
        <f t="shared" si="436"/>
        <v>-1</v>
      </c>
      <c r="F7033" s="134">
        <v>972.71013000000005</v>
      </c>
      <c r="G7033" s="134">
        <v>379.59082000000001</v>
      </c>
      <c r="H7033" s="138">
        <f t="shared" si="437"/>
        <v>-0.60975956937962605</v>
      </c>
      <c r="I7033" s="134">
        <v>634.06817999999998</v>
      </c>
      <c r="J7033" s="138">
        <f t="shared" si="438"/>
        <v>-0.40134068863067685</v>
      </c>
      <c r="K7033" s="134">
        <v>7103.7254199999998</v>
      </c>
      <c r="L7033" s="134">
        <v>4823.14408</v>
      </c>
      <c r="M7033" s="138">
        <f t="shared" si="439"/>
        <v>-0.32104018738945006</v>
      </c>
    </row>
    <row r="7034" spans="1:13" x14ac:dyDescent="0.25">
      <c r="A7034" s="134" t="s">
        <v>219</v>
      </c>
      <c r="B7034" s="134" t="s">
        <v>452</v>
      </c>
      <c r="C7034" s="134">
        <v>218.52622</v>
      </c>
      <c r="D7034" s="134">
        <v>1708.34203</v>
      </c>
      <c r="E7034" s="138">
        <f t="shared" si="436"/>
        <v>6.817560885828712</v>
      </c>
      <c r="F7034" s="134">
        <v>26161.90022</v>
      </c>
      <c r="G7034" s="134">
        <v>29993.901529999999</v>
      </c>
      <c r="H7034" s="138">
        <f t="shared" si="437"/>
        <v>0.14647259097298093</v>
      </c>
      <c r="I7034" s="134">
        <v>31269.94384</v>
      </c>
      <c r="J7034" s="138">
        <f t="shared" si="438"/>
        <v>-4.0807310576864819E-2</v>
      </c>
      <c r="K7034" s="134">
        <v>293271.07212000003</v>
      </c>
      <c r="L7034" s="134">
        <v>255056.85709</v>
      </c>
      <c r="M7034" s="138">
        <f t="shared" si="439"/>
        <v>-0.13030339049043205</v>
      </c>
    </row>
    <row r="7035" spans="1:13" x14ac:dyDescent="0.25">
      <c r="A7035" s="134" t="s">
        <v>219</v>
      </c>
      <c r="B7035" s="134" t="s">
        <v>460</v>
      </c>
      <c r="C7035" s="134">
        <v>0</v>
      </c>
      <c r="D7035" s="134">
        <v>16.52056</v>
      </c>
      <c r="E7035" s="138" t="str">
        <f t="shared" si="436"/>
        <v/>
      </c>
      <c r="F7035" s="134">
        <v>2376.3871199999999</v>
      </c>
      <c r="G7035" s="134">
        <v>2303.0792000000001</v>
      </c>
      <c r="H7035" s="138">
        <f t="shared" si="437"/>
        <v>-3.0848475563190147E-2</v>
      </c>
      <c r="I7035" s="134">
        <v>4112.9966999999997</v>
      </c>
      <c r="J7035" s="138">
        <f t="shared" si="438"/>
        <v>-0.44004837154379428</v>
      </c>
      <c r="K7035" s="134">
        <v>21660.542990000002</v>
      </c>
      <c r="L7035" s="134">
        <v>23901.612560000001</v>
      </c>
      <c r="M7035" s="138">
        <f t="shared" si="439"/>
        <v>0.10346322209164516</v>
      </c>
    </row>
    <row r="7036" spans="1:13" x14ac:dyDescent="0.25">
      <c r="A7036" s="134" t="s">
        <v>219</v>
      </c>
      <c r="B7036" s="134" t="s">
        <v>483</v>
      </c>
      <c r="C7036" s="134">
        <v>0</v>
      </c>
      <c r="D7036" s="134">
        <v>59.932009999999998</v>
      </c>
      <c r="E7036" s="138" t="str">
        <f t="shared" si="436"/>
        <v/>
      </c>
      <c r="F7036" s="134">
        <v>498.08393000000001</v>
      </c>
      <c r="G7036" s="134">
        <v>455.64380999999997</v>
      </c>
      <c r="H7036" s="138">
        <f t="shared" si="437"/>
        <v>-8.5206764249551314E-2</v>
      </c>
      <c r="I7036" s="134">
        <v>491.22489999999999</v>
      </c>
      <c r="J7036" s="138">
        <f t="shared" si="438"/>
        <v>-7.2433400668410752E-2</v>
      </c>
      <c r="K7036" s="134">
        <v>3779.21866</v>
      </c>
      <c r="L7036" s="134">
        <v>3396.7806799999998</v>
      </c>
      <c r="M7036" s="138">
        <f t="shared" si="439"/>
        <v>-0.10119498616150469</v>
      </c>
    </row>
    <row r="7037" spans="1:13" x14ac:dyDescent="0.25">
      <c r="A7037" s="134" t="s">
        <v>219</v>
      </c>
      <c r="B7037" s="134" t="s">
        <v>482</v>
      </c>
      <c r="C7037" s="134">
        <v>0</v>
      </c>
      <c r="D7037" s="134">
        <v>0</v>
      </c>
      <c r="E7037" s="138" t="str">
        <f t="shared" si="436"/>
        <v/>
      </c>
      <c r="F7037" s="134">
        <v>124.90402</v>
      </c>
      <c r="G7037" s="134">
        <v>2.8507400000000001</v>
      </c>
      <c r="H7037" s="138">
        <f t="shared" si="437"/>
        <v>-0.97717655524618019</v>
      </c>
      <c r="I7037" s="134">
        <v>53.773789999999998</v>
      </c>
      <c r="J7037" s="138">
        <f t="shared" si="438"/>
        <v>-0.94698644079206618</v>
      </c>
      <c r="K7037" s="134">
        <v>488.30766999999997</v>
      </c>
      <c r="L7037" s="134">
        <v>660.66800000000001</v>
      </c>
      <c r="M7037" s="138">
        <f t="shared" si="439"/>
        <v>0.35297485701996045</v>
      </c>
    </row>
    <row r="7038" spans="1:13" x14ac:dyDescent="0.25">
      <c r="A7038" s="134" t="s">
        <v>219</v>
      </c>
      <c r="B7038" s="134" t="s">
        <v>457</v>
      </c>
      <c r="C7038" s="134">
        <v>42.608910000000002</v>
      </c>
      <c r="D7038" s="134">
        <v>236.29339999999999</v>
      </c>
      <c r="E7038" s="138">
        <f t="shared" si="436"/>
        <v>4.5456335306394831</v>
      </c>
      <c r="F7038" s="134">
        <v>8279.2595500000007</v>
      </c>
      <c r="G7038" s="134">
        <v>10310.12156</v>
      </c>
      <c r="H7038" s="138">
        <f t="shared" si="437"/>
        <v>0.24529512545599541</v>
      </c>
      <c r="I7038" s="134">
        <v>9167.9601999999995</v>
      </c>
      <c r="J7038" s="138">
        <f t="shared" si="438"/>
        <v>0.12458184100755587</v>
      </c>
      <c r="K7038" s="134">
        <v>64575.761910000001</v>
      </c>
      <c r="L7038" s="134">
        <v>57804.52405</v>
      </c>
      <c r="M7038" s="138">
        <f t="shared" si="439"/>
        <v>-0.10485726625164959</v>
      </c>
    </row>
    <row r="7039" spans="1:13" x14ac:dyDescent="0.25">
      <c r="A7039" s="134" t="s">
        <v>219</v>
      </c>
      <c r="B7039" s="134" t="s">
        <v>468</v>
      </c>
      <c r="C7039" s="134">
        <v>0</v>
      </c>
      <c r="D7039" s="134">
        <v>0</v>
      </c>
      <c r="E7039" s="138" t="str">
        <f t="shared" si="436"/>
        <v/>
      </c>
      <c r="F7039" s="134">
        <v>0</v>
      </c>
      <c r="G7039" s="134">
        <v>1109.8155200000001</v>
      </c>
      <c r="H7039" s="138" t="str">
        <f t="shared" si="437"/>
        <v/>
      </c>
      <c r="I7039" s="134">
        <v>764.06638999999996</v>
      </c>
      <c r="J7039" s="138">
        <f t="shared" si="438"/>
        <v>0.45251189494148569</v>
      </c>
      <c r="K7039" s="134">
        <v>55.756419999999999</v>
      </c>
      <c r="L7039" s="134">
        <v>3095.6325999999999</v>
      </c>
      <c r="M7039" s="138">
        <f t="shared" si="439"/>
        <v>54.520648563878382</v>
      </c>
    </row>
    <row r="7040" spans="1:13" x14ac:dyDescent="0.25">
      <c r="A7040" s="134" t="s">
        <v>219</v>
      </c>
      <c r="B7040" s="134" t="s">
        <v>462</v>
      </c>
      <c r="C7040" s="134">
        <v>0</v>
      </c>
      <c r="D7040" s="134">
        <v>17.798660000000002</v>
      </c>
      <c r="E7040" s="138" t="str">
        <f t="shared" si="436"/>
        <v/>
      </c>
      <c r="F7040" s="134">
        <v>460.59683999999999</v>
      </c>
      <c r="G7040" s="134">
        <v>752.78679</v>
      </c>
      <c r="H7040" s="138">
        <f t="shared" si="437"/>
        <v>0.63437245900340966</v>
      </c>
      <c r="I7040" s="134">
        <v>1154.73215</v>
      </c>
      <c r="J7040" s="138">
        <f t="shared" si="438"/>
        <v>-0.34808536334594997</v>
      </c>
      <c r="K7040" s="134">
        <v>8802.6768699999993</v>
      </c>
      <c r="L7040" s="134">
        <v>10550.73954</v>
      </c>
      <c r="M7040" s="138">
        <f t="shared" si="439"/>
        <v>0.19858307828582156</v>
      </c>
    </row>
    <row r="7041" spans="1:13" x14ac:dyDescent="0.25">
      <c r="A7041" s="134" t="s">
        <v>219</v>
      </c>
      <c r="B7041" s="134" t="s">
        <v>473</v>
      </c>
      <c r="C7041" s="134">
        <v>0</v>
      </c>
      <c r="D7041" s="134">
        <v>0</v>
      </c>
      <c r="E7041" s="138" t="str">
        <f t="shared" si="436"/>
        <v/>
      </c>
      <c r="F7041" s="134">
        <v>424.17185000000001</v>
      </c>
      <c r="G7041" s="134">
        <v>566.78000999999995</v>
      </c>
      <c r="H7041" s="138">
        <f t="shared" si="437"/>
        <v>0.33620373440623164</v>
      </c>
      <c r="I7041" s="134">
        <v>627.78065000000004</v>
      </c>
      <c r="J7041" s="138">
        <f t="shared" si="438"/>
        <v>-9.7168716493571616E-2</v>
      </c>
      <c r="K7041" s="134">
        <v>5078.4153500000002</v>
      </c>
      <c r="L7041" s="134">
        <v>12451.43152</v>
      </c>
      <c r="M7041" s="138">
        <f t="shared" si="439"/>
        <v>1.4518340194446679</v>
      </c>
    </row>
    <row r="7042" spans="1:13" x14ac:dyDescent="0.25">
      <c r="A7042" s="134" t="s">
        <v>219</v>
      </c>
      <c r="B7042" s="134" t="s">
        <v>509</v>
      </c>
      <c r="C7042" s="134">
        <v>0</v>
      </c>
      <c r="D7042" s="134">
        <v>0</v>
      </c>
      <c r="E7042" s="138" t="str">
        <f t="shared" si="436"/>
        <v/>
      </c>
      <c r="F7042" s="134">
        <v>0</v>
      </c>
      <c r="G7042" s="134">
        <v>15.452059999999999</v>
      </c>
      <c r="H7042" s="138" t="str">
        <f t="shared" si="437"/>
        <v/>
      </c>
      <c r="I7042" s="134">
        <v>29.89425</v>
      </c>
      <c r="J7042" s="138">
        <f t="shared" si="438"/>
        <v>-0.4831092935932495</v>
      </c>
      <c r="K7042" s="134">
        <v>45.102960000000003</v>
      </c>
      <c r="L7042" s="134">
        <v>373.39837999999997</v>
      </c>
      <c r="M7042" s="138">
        <f t="shared" si="439"/>
        <v>7.278799883644</v>
      </c>
    </row>
    <row r="7043" spans="1:13" x14ac:dyDescent="0.25">
      <c r="A7043" s="134" t="s">
        <v>219</v>
      </c>
      <c r="B7043" s="134" t="s">
        <v>506</v>
      </c>
      <c r="C7043" s="134">
        <v>0</v>
      </c>
      <c r="D7043" s="134">
        <v>0</v>
      </c>
      <c r="E7043" s="138" t="str">
        <f t="shared" si="436"/>
        <v/>
      </c>
      <c r="F7043" s="134">
        <v>0</v>
      </c>
      <c r="G7043" s="134">
        <v>0</v>
      </c>
      <c r="H7043" s="138" t="str">
        <f t="shared" si="437"/>
        <v/>
      </c>
      <c r="I7043" s="134">
        <v>0</v>
      </c>
      <c r="J7043" s="138" t="str">
        <f t="shared" si="438"/>
        <v/>
      </c>
      <c r="K7043" s="134">
        <v>0</v>
      </c>
      <c r="L7043" s="134">
        <v>0</v>
      </c>
      <c r="M7043" s="138" t="str">
        <f t="shared" si="439"/>
        <v/>
      </c>
    </row>
    <row r="7044" spans="1:13" x14ac:dyDescent="0.25">
      <c r="A7044" s="134" t="s">
        <v>219</v>
      </c>
      <c r="B7044" s="134" t="s">
        <v>484</v>
      </c>
      <c r="C7044" s="134">
        <v>0</v>
      </c>
      <c r="D7044" s="134">
        <v>0</v>
      </c>
      <c r="E7044" s="138" t="str">
        <f t="shared" si="436"/>
        <v/>
      </c>
      <c r="F7044" s="134">
        <v>365.58341000000001</v>
      </c>
      <c r="G7044" s="134">
        <v>127.02515</v>
      </c>
      <c r="H7044" s="138">
        <f t="shared" si="437"/>
        <v>-0.65254126274493696</v>
      </c>
      <c r="I7044" s="134">
        <v>69.854380000000006</v>
      </c>
      <c r="J7044" s="138">
        <f t="shared" si="438"/>
        <v>0.81842784947772751</v>
      </c>
      <c r="K7044" s="134">
        <v>2595.9741800000002</v>
      </c>
      <c r="L7044" s="134">
        <v>2109.23036</v>
      </c>
      <c r="M7044" s="138">
        <f t="shared" si="439"/>
        <v>-0.18749948429764429</v>
      </c>
    </row>
    <row r="7045" spans="1:13" x14ac:dyDescent="0.25">
      <c r="A7045" s="134" t="s">
        <v>219</v>
      </c>
      <c r="B7045" s="134" t="s">
        <v>491</v>
      </c>
      <c r="C7045" s="134">
        <v>0</v>
      </c>
      <c r="D7045" s="134">
        <v>0</v>
      </c>
      <c r="E7045" s="138" t="str">
        <f t="shared" ref="E7045:E7108" si="440">IF(C7045=0,"",(D7045/C7045-1))</f>
        <v/>
      </c>
      <c r="F7045" s="134">
        <v>3.5543100000000001</v>
      </c>
      <c r="G7045" s="134">
        <v>0</v>
      </c>
      <c r="H7045" s="138">
        <f t="shared" ref="H7045:H7108" si="441">IF(F7045=0,"",(G7045/F7045-1))</f>
        <v>-1</v>
      </c>
      <c r="I7045" s="134">
        <v>20.6952</v>
      </c>
      <c r="J7045" s="138">
        <f t="shared" ref="J7045:J7108" si="442">IF(I7045=0,"",(G7045/I7045-1))</f>
        <v>-1</v>
      </c>
      <c r="K7045" s="134">
        <v>1538.7271699999999</v>
      </c>
      <c r="L7045" s="134">
        <v>186.70007000000001</v>
      </c>
      <c r="M7045" s="138">
        <f t="shared" ref="M7045:M7108" si="443">IF(K7045=0,"",(L7045/K7045-1))</f>
        <v>-0.87866590410566414</v>
      </c>
    </row>
    <row r="7046" spans="1:13" x14ac:dyDescent="0.25">
      <c r="A7046" s="134" t="s">
        <v>219</v>
      </c>
      <c r="B7046" s="134" t="s">
        <v>495</v>
      </c>
      <c r="C7046" s="134">
        <v>0</v>
      </c>
      <c r="D7046" s="134">
        <v>10</v>
      </c>
      <c r="E7046" s="138" t="str">
        <f t="shared" si="440"/>
        <v/>
      </c>
      <c r="F7046" s="134">
        <v>0</v>
      </c>
      <c r="G7046" s="134">
        <v>10</v>
      </c>
      <c r="H7046" s="138" t="str">
        <f t="shared" si="441"/>
        <v/>
      </c>
      <c r="I7046" s="134">
        <v>0</v>
      </c>
      <c r="J7046" s="138" t="str">
        <f t="shared" si="442"/>
        <v/>
      </c>
      <c r="K7046" s="134">
        <v>0</v>
      </c>
      <c r="L7046" s="134">
        <v>10.18867</v>
      </c>
      <c r="M7046" s="138" t="str">
        <f t="shared" si="443"/>
        <v/>
      </c>
    </row>
    <row r="7047" spans="1:13" x14ac:dyDescent="0.25">
      <c r="A7047" s="134" t="s">
        <v>219</v>
      </c>
      <c r="B7047" s="134" t="s">
        <v>456</v>
      </c>
      <c r="C7047" s="134">
        <v>0</v>
      </c>
      <c r="D7047" s="134">
        <v>32.272260000000003</v>
      </c>
      <c r="E7047" s="138" t="str">
        <f t="shared" si="440"/>
        <v/>
      </c>
      <c r="F7047" s="134">
        <v>1233.4936499999999</v>
      </c>
      <c r="G7047" s="134">
        <v>1574.21948</v>
      </c>
      <c r="H7047" s="138">
        <f t="shared" si="441"/>
        <v>0.27622828054283066</v>
      </c>
      <c r="I7047" s="134">
        <v>1475.61897</v>
      </c>
      <c r="J7047" s="138">
        <f t="shared" si="442"/>
        <v>6.681976309914206E-2</v>
      </c>
      <c r="K7047" s="134">
        <v>8024.4787999999999</v>
      </c>
      <c r="L7047" s="134">
        <v>7537.6677900000004</v>
      </c>
      <c r="M7047" s="138">
        <f t="shared" si="443"/>
        <v>-6.0665748160491084E-2</v>
      </c>
    </row>
    <row r="7048" spans="1:13" x14ac:dyDescent="0.25">
      <c r="A7048" s="134" t="s">
        <v>219</v>
      </c>
      <c r="B7048" s="134" t="s">
        <v>470</v>
      </c>
      <c r="C7048" s="134">
        <v>0</v>
      </c>
      <c r="D7048" s="134">
        <v>87.271690000000007</v>
      </c>
      <c r="E7048" s="138" t="str">
        <f t="shared" si="440"/>
        <v/>
      </c>
      <c r="F7048" s="134">
        <v>782.34560999999997</v>
      </c>
      <c r="G7048" s="134">
        <v>1071.95334</v>
      </c>
      <c r="H7048" s="138">
        <f t="shared" si="441"/>
        <v>0.37017876281046691</v>
      </c>
      <c r="I7048" s="134">
        <v>1409.9506100000001</v>
      </c>
      <c r="J7048" s="138">
        <f t="shared" si="442"/>
        <v>-0.2397227729842254</v>
      </c>
      <c r="K7048" s="134">
        <v>4787.64437</v>
      </c>
      <c r="L7048" s="134">
        <v>16063.8544</v>
      </c>
      <c r="M7048" s="138">
        <f t="shared" si="443"/>
        <v>2.3552731068870099</v>
      </c>
    </row>
    <row r="7049" spans="1:13" x14ac:dyDescent="0.25">
      <c r="A7049" s="134" t="s">
        <v>219</v>
      </c>
      <c r="B7049" s="134" t="s">
        <v>504</v>
      </c>
      <c r="C7049" s="134">
        <v>0</v>
      </c>
      <c r="D7049" s="134">
        <v>0</v>
      </c>
      <c r="E7049" s="138" t="str">
        <f t="shared" si="440"/>
        <v/>
      </c>
      <c r="F7049" s="134">
        <v>0</v>
      </c>
      <c r="G7049" s="134">
        <v>0</v>
      </c>
      <c r="H7049" s="138" t="str">
        <f t="shared" si="441"/>
        <v/>
      </c>
      <c r="I7049" s="134">
        <v>0</v>
      </c>
      <c r="J7049" s="138" t="str">
        <f t="shared" si="442"/>
        <v/>
      </c>
      <c r="K7049" s="134">
        <v>0</v>
      </c>
      <c r="L7049" s="134">
        <v>0</v>
      </c>
      <c r="M7049" s="138" t="str">
        <f t="shared" si="443"/>
        <v/>
      </c>
    </row>
    <row r="7050" spans="1:13" x14ac:dyDescent="0.25">
      <c r="A7050" s="134" t="s">
        <v>219</v>
      </c>
      <c r="B7050" s="134" t="s">
        <v>516</v>
      </c>
      <c r="C7050" s="134">
        <v>0</v>
      </c>
      <c r="D7050" s="134">
        <v>0</v>
      </c>
      <c r="E7050" s="138" t="str">
        <f t="shared" si="440"/>
        <v/>
      </c>
      <c r="F7050" s="134">
        <v>83.757890000000003</v>
      </c>
      <c r="G7050" s="134">
        <v>137.02959999999999</v>
      </c>
      <c r="H7050" s="138">
        <f t="shared" si="441"/>
        <v>0.63602020060438469</v>
      </c>
      <c r="I7050" s="134">
        <v>213.34087</v>
      </c>
      <c r="J7050" s="138">
        <f t="shared" si="442"/>
        <v>-0.3576964413804069</v>
      </c>
      <c r="K7050" s="134">
        <v>524.79035999999996</v>
      </c>
      <c r="L7050" s="134">
        <v>831.52449999999999</v>
      </c>
      <c r="M7050" s="138">
        <f t="shared" si="443"/>
        <v>0.58448889952932825</v>
      </c>
    </row>
    <row r="7051" spans="1:13" x14ac:dyDescent="0.25">
      <c r="A7051" s="134" t="s">
        <v>219</v>
      </c>
      <c r="B7051" s="134" t="s">
        <v>503</v>
      </c>
      <c r="C7051" s="134">
        <v>0</v>
      </c>
      <c r="D7051" s="134">
        <v>49.808230000000002</v>
      </c>
      <c r="E7051" s="138" t="str">
        <f t="shared" si="440"/>
        <v/>
      </c>
      <c r="F7051" s="134">
        <v>222.5231</v>
      </c>
      <c r="G7051" s="134">
        <v>254.87455</v>
      </c>
      <c r="H7051" s="138">
        <f t="shared" si="441"/>
        <v>0.14538468141060412</v>
      </c>
      <c r="I7051" s="134">
        <v>240.53388000000001</v>
      </c>
      <c r="J7051" s="138">
        <f t="shared" si="442"/>
        <v>5.9620166606051406E-2</v>
      </c>
      <c r="K7051" s="134">
        <v>1614.95559</v>
      </c>
      <c r="L7051" s="134">
        <v>1434.6296600000001</v>
      </c>
      <c r="M7051" s="138">
        <f t="shared" si="443"/>
        <v>-0.11165999307758057</v>
      </c>
    </row>
    <row r="7052" spans="1:13" x14ac:dyDescent="0.25">
      <c r="A7052" s="134" t="s">
        <v>219</v>
      </c>
      <c r="B7052" s="134" t="s">
        <v>496</v>
      </c>
      <c r="C7052" s="134">
        <v>15.19731</v>
      </c>
      <c r="D7052" s="134">
        <v>0</v>
      </c>
      <c r="E7052" s="138">
        <f t="shared" si="440"/>
        <v>-1</v>
      </c>
      <c r="F7052" s="134">
        <v>259.67750999999998</v>
      </c>
      <c r="G7052" s="134">
        <v>357.35021</v>
      </c>
      <c r="H7052" s="138">
        <f t="shared" si="441"/>
        <v>0.37613076311460336</v>
      </c>
      <c r="I7052" s="134">
        <v>20.9085</v>
      </c>
      <c r="J7052" s="138">
        <f t="shared" si="442"/>
        <v>16.091145228017314</v>
      </c>
      <c r="K7052" s="134">
        <v>1494.88651</v>
      </c>
      <c r="L7052" s="134">
        <v>1095.79303</v>
      </c>
      <c r="M7052" s="138">
        <f t="shared" si="443"/>
        <v>-0.26697242722459247</v>
      </c>
    </row>
    <row r="7053" spans="1:13" x14ac:dyDescent="0.25">
      <c r="A7053" s="134" t="s">
        <v>219</v>
      </c>
      <c r="B7053" s="134" t="s">
        <v>474</v>
      </c>
      <c r="C7053" s="134">
        <v>0</v>
      </c>
      <c r="D7053" s="134">
        <v>0</v>
      </c>
      <c r="E7053" s="138" t="str">
        <f t="shared" si="440"/>
        <v/>
      </c>
      <c r="F7053" s="134">
        <v>0</v>
      </c>
      <c r="G7053" s="134">
        <v>0</v>
      </c>
      <c r="H7053" s="138" t="str">
        <f t="shared" si="441"/>
        <v/>
      </c>
      <c r="I7053" s="134">
        <v>0</v>
      </c>
      <c r="J7053" s="138" t="str">
        <f t="shared" si="442"/>
        <v/>
      </c>
      <c r="K7053" s="134">
        <v>147.21249</v>
      </c>
      <c r="L7053" s="134">
        <v>403.84582999999998</v>
      </c>
      <c r="M7053" s="138">
        <f t="shared" si="443"/>
        <v>1.7432850976163774</v>
      </c>
    </row>
    <row r="7054" spans="1:13" x14ac:dyDescent="0.25">
      <c r="A7054" s="134" t="s">
        <v>219</v>
      </c>
      <c r="B7054" s="134" t="s">
        <v>466</v>
      </c>
      <c r="C7054" s="134">
        <v>14.964270000000001</v>
      </c>
      <c r="D7054" s="134">
        <v>6.6441600000000003</v>
      </c>
      <c r="E7054" s="138">
        <f t="shared" si="440"/>
        <v>-0.55599838816059854</v>
      </c>
      <c r="F7054" s="134">
        <v>2228.7074200000002</v>
      </c>
      <c r="G7054" s="134">
        <v>1602.58492</v>
      </c>
      <c r="H7054" s="138">
        <f t="shared" si="441"/>
        <v>-0.2809352606723049</v>
      </c>
      <c r="I7054" s="134">
        <v>1983.3465699999999</v>
      </c>
      <c r="J7054" s="138">
        <f t="shared" si="442"/>
        <v>-0.19197938260482628</v>
      </c>
      <c r="K7054" s="134">
        <v>19583.936229999999</v>
      </c>
      <c r="L7054" s="134">
        <v>14643.45462</v>
      </c>
      <c r="M7054" s="138">
        <f t="shared" si="443"/>
        <v>-0.25227214549605381</v>
      </c>
    </row>
    <row r="7055" spans="1:13" x14ac:dyDescent="0.25">
      <c r="A7055" s="134" t="s">
        <v>219</v>
      </c>
      <c r="B7055" s="134" t="s">
        <v>518</v>
      </c>
      <c r="C7055" s="134">
        <v>0</v>
      </c>
      <c r="D7055" s="134">
        <v>9.1595700000000004</v>
      </c>
      <c r="E7055" s="138" t="str">
        <f t="shared" si="440"/>
        <v/>
      </c>
      <c r="F7055" s="134">
        <v>14.713010000000001</v>
      </c>
      <c r="G7055" s="134">
        <v>19.18507</v>
      </c>
      <c r="H7055" s="138">
        <f t="shared" si="441"/>
        <v>0.30395276017619777</v>
      </c>
      <c r="I7055" s="134">
        <v>17.986080000000001</v>
      </c>
      <c r="J7055" s="138">
        <f t="shared" si="442"/>
        <v>6.666210758542146E-2</v>
      </c>
      <c r="K7055" s="134">
        <v>212.81900999999999</v>
      </c>
      <c r="L7055" s="134">
        <v>87.529769999999999</v>
      </c>
      <c r="M7055" s="138">
        <f t="shared" si="443"/>
        <v>-0.58871263427078246</v>
      </c>
    </row>
    <row r="7056" spans="1:13" x14ac:dyDescent="0.25">
      <c r="A7056" s="134" t="s">
        <v>219</v>
      </c>
      <c r="B7056" s="134" t="s">
        <v>465</v>
      </c>
      <c r="C7056" s="134">
        <v>0</v>
      </c>
      <c r="D7056" s="134">
        <v>0</v>
      </c>
      <c r="E7056" s="138" t="str">
        <f t="shared" si="440"/>
        <v/>
      </c>
      <c r="F7056" s="134">
        <v>69.250889999999998</v>
      </c>
      <c r="G7056" s="134">
        <v>44.42418</v>
      </c>
      <c r="H7056" s="138">
        <f t="shared" si="441"/>
        <v>-0.35850384016725267</v>
      </c>
      <c r="I7056" s="134">
        <v>30.189640000000001</v>
      </c>
      <c r="J7056" s="138">
        <f t="shared" si="442"/>
        <v>0.47150413188100293</v>
      </c>
      <c r="K7056" s="134">
        <v>1279.5974799999999</v>
      </c>
      <c r="L7056" s="134">
        <v>904.49161000000004</v>
      </c>
      <c r="M7056" s="138">
        <f t="shared" si="443"/>
        <v>-0.293143645453256</v>
      </c>
    </row>
    <row r="7057" spans="1:13" x14ac:dyDescent="0.25">
      <c r="A7057" s="134" t="s">
        <v>219</v>
      </c>
      <c r="B7057" s="134" t="s">
        <v>488</v>
      </c>
      <c r="C7057" s="134">
        <v>0</v>
      </c>
      <c r="D7057" s="134">
        <v>0</v>
      </c>
      <c r="E7057" s="138" t="str">
        <f t="shared" si="440"/>
        <v/>
      </c>
      <c r="F7057" s="134">
        <v>542.57592999999997</v>
      </c>
      <c r="G7057" s="134">
        <v>662.23500999999999</v>
      </c>
      <c r="H7057" s="138">
        <f t="shared" si="441"/>
        <v>0.22053886540820189</v>
      </c>
      <c r="I7057" s="134">
        <v>811.77004999999997</v>
      </c>
      <c r="J7057" s="138">
        <f t="shared" si="442"/>
        <v>-0.18420861917731501</v>
      </c>
      <c r="K7057" s="134">
        <v>3761.90274</v>
      </c>
      <c r="L7057" s="134">
        <v>4310.5816100000002</v>
      </c>
      <c r="M7057" s="138">
        <f t="shared" si="443"/>
        <v>0.14585142358039804</v>
      </c>
    </row>
    <row r="7058" spans="1:13" x14ac:dyDescent="0.25">
      <c r="A7058" s="134" t="s">
        <v>219</v>
      </c>
      <c r="B7058" s="134" t="s">
        <v>512</v>
      </c>
      <c r="C7058" s="134">
        <v>0</v>
      </c>
      <c r="D7058" s="134">
        <v>0</v>
      </c>
      <c r="E7058" s="138" t="str">
        <f t="shared" si="440"/>
        <v/>
      </c>
      <c r="F7058" s="134">
        <v>0</v>
      </c>
      <c r="G7058" s="134">
        <v>0</v>
      </c>
      <c r="H7058" s="138" t="str">
        <f t="shared" si="441"/>
        <v/>
      </c>
      <c r="I7058" s="134">
        <v>0</v>
      </c>
      <c r="J7058" s="138" t="str">
        <f t="shared" si="442"/>
        <v/>
      </c>
      <c r="K7058" s="134">
        <v>0</v>
      </c>
      <c r="L7058" s="134">
        <v>1.8063</v>
      </c>
      <c r="M7058" s="138" t="str">
        <f t="shared" si="443"/>
        <v/>
      </c>
    </row>
    <row r="7059" spans="1:13" x14ac:dyDescent="0.25">
      <c r="A7059" s="134" t="s">
        <v>219</v>
      </c>
      <c r="B7059" s="134" t="s">
        <v>476</v>
      </c>
      <c r="C7059" s="134">
        <v>0</v>
      </c>
      <c r="D7059" s="134">
        <v>0</v>
      </c>
      <c r="E7059" s="138" t="str">
        <f t="shared" si="440"/>
        <v/>
      </c>
      <c r="F7059" s="134">
        <v>249.42565999999999</v>
      </c>
      <c r="G7059" s="134">
        <v>148.46789000000001</v>
      </c>
      <c r="H7059" s="138">
        <f t="shared" si="441"/>
        <v>-0.4047609616428397</v>
      </c>
      <c r="I7059" s="134">
        <v>714.28520000000003</v>
      </c>
      <c r="J7059" s="138">
        <f t="shared" si="442"/>
        <v>-0.79214480434425916</v>
      </c>
      <c r="K7059" s="134">
        <v>1915.9450099999999</v>
      </c>
      <c r="L7059" s="134">
        <v>2036.6554100000001</v>
      </c>
      <c r="M7059" s="138">
        <f t="shared" si="443"/>
        <v>6.3003060823755064E-2</v>
      </c>
    </row>
    <row r="7060" spans="1:13" x14ac:dyDescent="0.25">
      <c r="A7060" s="134" t="s">
        <v>219</v>
      </c>
      <c r="B7060" s="134" t="s">
        <v>522</v>
      </c>
      <c r="C7060" s="134">
        <v>0</v>
      </c>
      <c r="D7060" s="134">
        <v>0</v>
      </c>
      <c r="E7060" s="138" t="str">
        <f t="shared" si="440"/>
        <v/>
      </c>
      <c r="F7060" s="134">
        <v>0</v>
      </c>
      <c r="G7060" s="134">
        <v>137.32705000000001</v>
      </c>
      <c r="H7060" s="138" t="str">
        <f t="shared" si="441"/>
        <v/>
      </c>
      <c r="I7060" s="134">
        <v>93.563860000000005</v>
      </c>
      <c r="J7060" s="138">
        <f t="shared" si="442"/>
        <v>0.46773604680268654</v>
      </c>
      <c r="K7060" s="134">
        <v>567.19025999999997</v>
      </c>
      <c r="L7060" s="134">
        <v>526.19937000000004</v>
      </c>
      <c r="M7060" s="138">
        <f t="shared" si="443"/>
        <v>-7.2270087994811383E-2</v>
      </c>
    </row>
    <row r="7061" spans="1:13" x14ac:dyDescent="0.25">
      <c r="A7061" s="134" t="s">
        <v>219</v>
      </c>
      <c r="B7061" s="134" t="s">
        <v>475</v>
      </c>
      <c r="C7061" s="134">
        <v>40.417160000000003</v>
      </c>
      <c r="D7061" s="134">
        <v>0</v>
      </c>
      <c r="E7061" s="138">
        <f t="shared" si="440"/>
        <v>-1</v>
      </c>
      <c r="F7061" s="134">
        <v>3137.7848300000001</v>
      </c>
      <c r="G7061" s="134">
        <v>6013.5839699999997</v>
      </c>
      <c r="H7061" s="138">
        <f t="shared" si="441"/>
        <v>0.91650616463717172</v>
      </c>
      <c r="I7061" s="134">
        <v>3365.1652899999999</v>
      </c>
      <c r="J7061" s="138">
        <f t="shared" si="442"/>
        <v>0.78700998369087527</v>
      </c>
      <c r="K7061" s="134">
        <v>30242.741770000001</v>
      </c>
      <c r="L7061" s="134">
        <v>37926.67022</v>
      </c>
      <c r="M7061" s="138">
        <f t="shared" si="443"/>
        <v>0.25407512680025102</v>
      </c>
    </row>
    <row r="7062" spans="1:13" x14ac:dyDescent="0.25">
      <c r="A7062" s="141" t="s">
        <v>219</v>
      </c>
      <c r="B7062" s="141" t="s">
        <v>3</v>
      </c>
      <c r="C7062" s="141">
        <v>3636.8914300000001</v>
      </c>
      <c r="D7062" s="141">
        <v>9668.9639900000002</v>
      </c>
      <c r="E7062" s="138">
        <f t="shared" si="440"/>
        <v>1.6585792224212752</v>
      </c>
      <c r="F7062" s="141">
        <v>252800.88430999999</v>
      </c>
      <c r="G7062" s="141">
        <v>258355.28563999999</v>
      </c>
      <c r="H7062" s="138">
        <f t="shared" si="441"/>
        <v>2.1971447390938925E-2</v>
      </c>
      <c r="I7062" s="141">
        <v>339535.05365999998</v>
      </c>
      <c r="J7062" s="138">
        <f t="shared" si="442"/>
        <v>-0.23909097792680611</v>
      </c>
      <c r="K7062" s="141">
        <v>2530626.0371099999</v>
      </c>
      <c r="L7062" s="141">
        <v>2280433.39445</v>
      </c>
      <c r="M7062" s="138">
        <f t="shared" si="443"/>
        <v>-9.8865908668877234E-2</v>
      </c>
    </row>
    <row r="7063" spans="1:13" x14ac:dyDescent="0.25">
      <c r="A7063" s="134" t="s">
        <v>363</v>
      </c>
      <c r="B7063" s="134" t="s">
        <v>463</v>
      </c>
      <c r="C7063" s="134">
        <v>0</v>
      </c>
      <c r="D7063" s="134">
        <v>0</v>
      </c>
      <c r="E7063" s="138" t="str">
        <f t="shared" si="440"/>
        <v/>
      </c>
      <c r="F7063" s="134">
        <v>0</v>
      </c>
      <c r="G7063" s="134">
        <v>0</v>
      </c>
      <c r="H7063" s="138" t="str">
        <f t="shared" si="441"/>
        <v/>
      </c>
      <c r="I7063" s="134">
        <v>20.454000000000001</v>
      </c>
      <c r="J7063" s="138">
        <f t="shared" si="442"/>
        <v>-1</v>
      </c>
      <c r="K7063" s="134">
        <v>203.23781</v>
      </c>
      <c r="L7063" s="134">
        <v>145.70249999999999</v>
      </c>
      <c r="M7063" s="138">
        <f t="shared" si="443"/>
        <v>-0.28309353461346587</v>
      </c>
    </row>
    <row r="7064" spans="1:13" x14ac:dyDescent="0.25">
      <c r="A7064" s="134" t="s">
        <v>363</v>
      </c>
      <c r="B7064" s="134" t="s">
        <v>454</v>
      </c>
      <c r="C7064" s="134">
        <v>0</v>
      </c>
      <c r="D7064" s="134">
        <v>0</v>
      </c>
      <c r="E7064" s="138" t="str">
        <f t="shared" si="440"/>
        <v/>
      </c>
      <c r="F7064" s="134">
        <v>149.5609</v>
      </c>
      <c r="G7064" s="134">
        <v>10.816000000000001</v>
      </c>
      <c r="H7064" s="138">
        <f t="shared" si="441"/>
        <v>-0.92768163336807952</v>
      </c>
      <c r="I7064" s="134">
        <v>47.73077</v>
      </c>
      <c r="J7064" s="138">
        <f t="shared" si="442"/>
        <v>-0.77339565232239083</v>
      </c>
      <c r="K7064" s="134">
        <v>12485.34892</v>
      </c>
      <c r="L7064" s="134">
        <v>1877.9545000000001</v>
      </c>
      <c r="M7064" s="138">
        <f t="shared" si="443"/>
        <v>-0.84958734337077702</v>
      </c>
    </row>
    <row r="7065" spans="1:13" x14ac:dyDescent="0.25">
      <c r="A7065" s="134" t="s">
        <v>363</v>
      </c>
      <c r="B7065" s="134" t="s">
        <v>464</v>
      </c>
      <c r="C7065" s="134">
        <v>0</v>
      </c>
      <c r="D7065" s="134">
        <v>0</v>
      </c>
      <c r="E7065" s="138" t="str">
        <f t="shared" si="440"/>
        <v/>
      </c>
      <c r="F7065" s="134">
        <v>0</v>
      </c>
      <c r="G7065" s="134">
        <v>0</v>
      </c>
      <c r="H7065" s="138" t="str">
        <f t="shared" si="441"/>
        <v/>
      </c>
      <c r="I7065" s="134">
        <v>102.12178</v>
      </c>
      <c r="J7065" s="138">
        <f t="shared" si="442"/>
        <v>-1</v>
      </c>
      <c r="K7065" s="134">
        <v>40.838070000000002</v>
      </c>
      <c r="L7065" s="134">
        <v>102.12178</v>
      </c>
      <c r="M7065" s="138">
        <f t="shared" si="443"/>
        <v>1.5006514754492559</v>
      </c>
    </row>
    <row r="7066" spans="1:13" x14ac:dyDescent="0.25">
      <c r="A7066" s="134" t="s">
        <v>363</v>
      </c>
      <c r="B7066" s="134" t="s">
        <v>472</v>
      </c>
      <c r="C7066" s="134">
        <v>0</v>
      </c>
      <c r="D7066" s="134">
        <v>0</v>
      </c>
      <c r="E7066" s="138" t="str">
        <f t="shared" si="440"/>
        <v/>
      </c>
      <c r="F7066" s="134">
        <v>0</v>
      </c>
      <c r="G7066" s="134">
        <v>0</v>
      </c>
      <c r="H7066" s="138" t="str">
        <f t="shared" si="441"/>
        <v/>
      </c>
      <c r="I7066" s="134">
        <v>0</v>
      </c>
      <c r="J7066" s="138" t="str">
        <f t="shared" si="442"/>
        <v/>
      </c>
      <c r="K7066" s="134">
        <v>0</v>
      </c>
      <c r="L7066" s="134">
        <v>0</v>
      </c>
      <c r="M7066" s="138" t="str">
        <f t="shared" si="443"/>
        <v/>
      </c>
    </row>
    <row r="7067" spans="1:13" x14ac:dyDescent="0.25">
      <c r="A7067" s="134" t="s">
        <v>363</v>
      </c>
      <c r="B7067" s="134" t="s">
        <v>471</v>
      </c>
      <c r="C7067" s="134">
        <v>0</v>
      </c>
      <c r="D7067" s="134">
        <v>0</v>
      </c>
      <c r="E7067" s="138" t="str">
        <f t="shared" si="440"/>
        <v/>
      </c>
      <c r="F7067" s="134">
        <v>0</v>
      </c>
      <c r="G7067" s="134">
        <v>10.82</v>
      </c>
      <c r="H7067" s="138" t="str">
        <f t="shared" si="441"/>
        <v/>
      </c>
      <c r="I7067" s="134">
        <v>0</v>
      </c>
      <c r="J7067" s="138" t="str">
        <f t="shared" si="442"/>
        <v/>
      </c>
      <c r="K7067" s="134">
        <v>0</v>
      </c>
      <c r="L7067" s="134">
        <v>29.143999999999998</v>
      </c>
      <c r="M7067" s="138" t="str">
        <f t="shared" si="443"/>
        <v/>
      </c>
    </row>
    <row r="7068" spans="1:13" x14ac:dyDescent="0.25">
      <c r="A7068" s="134" t="s">
        <v>363</v>
      </c>
      <c r="B7068" s="134" t="s">
        <v>517</v>
      </c>
      <c r="C7068" s="134">
        <v>0</v>
      </c>
      <c r="D7068" s="134">
        <v>0</v>
      </c>
      <c r="E7068" s="138" t="str">
        <f t="shared" si="440"/>
        <v/>
      </c>
      <c r="F7068" s="134">
        <v>0</v>
      </c>
      <c r="G7068" s="134">
        <v>0</v>
      </c>
      <c r="H7068" s="138" t="str">
        <f t="shared" si="441"/>
        <v/>
      </c>
      <c r="I7068" s="134">
        <v>0</v>
      </c>
      <c r="J7068" s="138" t="str">
        <f t="shared" si="442"/>
        <v/>
      </c>
      <c r="K7068" s="134">
        <v>0</v>
      </c>
      <c r="L7068" s="134">
        <v>96.371600000000001</v>
      </c>
      <c r="M7068" s="138" t="str">
        <f t="shared" si="443"/>
        <v/>
      </c>
    </row>
    <row r="7069" spans="1:13" x14ac:dyDescent="0.25">
      <c r="A7069" s="134" t="s">
        <v>363</v>
      </c>
      <c r="B7069" s="134" t="s">
        <v>499</v>
      </c>
      <c r="C7069" s="134">
        <v>0</v>
      </c>
      <c r="D7069" s="134">
        <v>0</v>
      </c>
      <c r="E7069" s="138" t="str">
        <f t="shared" si="440"/>
        <v/>
      </c>
      <c r="F7069" s="134">
        <v>0</v>
      </c>
      <c r="G7069" s="134">
        <v>0</v>
      </c>
      <c r="H7069" s="138" t="str">
        <f t="shared" si="441"/>
        <v/>
      </c>
      <c r="I7069" s="134">
        <v>0</v>
      </c>
      <c r="J7069" s="138" t="str">
        <f t="shared" si="442"/>
        <v/>
      </c>
      <c r="K7069" s="134">
        <v>0</v>
      </c>
      <c r="L7069" s="134">
        <v>30.655339999999999</v>
      </c>
      <c r="M7069" s="138" t="str">
        <f t="shared" si="443"/>
        <v/>
      </c>
    </row>
    <row r="7070" spans="1:13" x14ac:dyDescent="0.25">
      <c r="A7070" s="134" t="s">
        <v>363</v>
      </c>
      <c r="B7070" s="134" t="s">
        <v>451</v>
      </c>
      <c r="C7070" s="134">
        <v>0</v>
      </c>
      <c r="D7070" s="134">
        <v>0</v>
      </c>
      <c r="E7070" s="138" t="str">
        <f t="shared" si="440"/>
        <v/>
      </c>
      <c r="F7070" s="134">
        <v>0</v>
      </c>
      <c r="G7070" s="134">
        <v>2.0040800000000001</v>
      </c>
      <c r="H7070" s="138" t="str">
        <f t="shared" si="441"/>
        <v/>
      </c>
      <c r="I7070" s="134">
        <v>14.01928</v>
      </c>
      <c r="J7070" s="138">
        <f t="shared" si="442"/>
        <v>-0.85704829349296108</v>
      </c>
      <c r="K7070" s="134">
        <v>192.18509</v>
      </c>
      <c r="L7070" s="134">
        <v>149.32378</v>
      </c>
      <c r="M7070" s="138">
        <f t="shared" si="443"/>
        <v>-0.2230209950209977</v>
      </c>
    </row>
    <row r="7071" spans="1:13" x14ac:dyDescent="0.25">
      <c r="A7071" s="134" t="s">
        <v>363</v>
      </c>
      <c r="B7071" s="134" t="s">
        <v>485</v>
      </c>
      <c r="C7071" s="134">
        <v>0</v>
      </c>
      <c r="D7071" s="134">
        <v>0</v>
      </c>
      <c r="E7071" s="138" t="str">
        <f t="shared" si="440"/>
        <v/>
      </c>
      <c r="F7071" s="134">
        <v>0</v>
      </c>
      <c r="G7071" s="134">
        <v>0</v>
      </c>
      <c r="H7071" s="138" t="str">
        <f t="shared" si="441"/>
        <v/>
      </c>
      <c r="I7071" s="134">
        <v>0</v>
      </c>
      <c r="J7071" s="138" t="str">
        <f t="shared" si="442"/>
        <v/>
      </c>
      <c r="K7071" s="134">
        <v>4.3499999999999996</v>
      </c>
      <c r="L7071" s="134">
        <v>0</v>
      </c>
      <c r="M7071" s="138">
        <f t="shared" si="443"/>
        <v>-1</v>
      </c>
    </row>
    <row r="7072" spans="1:13" x14ac:dyDescent="0.25">
      <c r="A7072" s="134" t="s">
        <v>363</v>
      </c>
      <c r="B7072" s="134" t="s">
        <v>508</v>
      </c>
      <c r="C7072" s="134">
        <v>0</v>
      </c>
      <c r="D7072" s="134">
        <v>0</v>
      </c>
      <c r="E7072" s="138" t="str">
        <f t="shared" si="440"/>
        <v/>
      </c>
      <c r="F7072" s="134">
        <v>30.642240000000001</v>
      </c>
      <c r="G7072" s="134">
        <v>37.25</v>
      </c>
      <c r="H7072" s="138">
        <f t="shared" si="441"/>
        <v>0.21564219848157307</v>
      </c>
      <c r="I7072" s="134">
        <v>0</v>
      </c>
      <c r="J7072" s="138" t="str">
        <f t="shared" si="442"/>
        <v/>
      </c>
      <c r="K7072" s="134">
        <v>30.642240000000001</v>
      </c>
      <c r="L7072" s="134">
        <v>37.25</v>
      </c>
      <c r="M7072" s="138">
        <f t="shared" si="443"/>
        <v>0.21564219848157307</v>
      </c>
    </row>
    <row r="7073" spans="1:13" x14ac:dyDescent="0.25">
      <c r="A7073" s="134" t="s">
        <v>363</v>
      </c>
      <c r="B7073" s="134" t="s">
        <v>467</v>
      </c>
      <c r="C7073" s="134">
        <v>0</v>
      </c>
      <c r="D7073" s="134">
        <v>0</v>
      </c>
      <c r="E7073" s="138" t="str">
        <f t="shared" si="440"/>
        <v/>
      </c>
      <c r="F7073" s="134">
        <v>0</v>
      </c>
      <c r="G7073" s="134">
        <v>0</v>
      </c>
      <c r="H7073" s="138" t="str">
        <f t="shared" si="441"/>
        <v/>
      </c>
      <c r="I7073" s="134">
        <v>0</v>
      </c>
      <c r="J7073" s="138" t="str">
        <f t="shared" si="442"/>
        <v/>
      </c>
      <c r="K7073" s="134">
        <v>0</v>
      </c>
      <c r="L7073" s="134">
        <v>0</v>
      </c>
      <c r="M7073" s="138" t="str">
        <f t="shared" si="443"/>
        <v/>
      </c>
    </row>
    <row r="7074" spans="1:13" x14ac:dyDescent="0.25">
      <c r="A7074" s="134" t="s">
        <v>363</v>
      </c>
      <c r="B7074" s="134" t="s">
        <v>455</v>
      </c>
      <c r="C7074" s="134">
        <v>0</v>
      </c>
      <c r="D7074" s="134">
        <v>30.32</v>
      </c>
      <c r="E7074" s="138" t="str">
        <f t="shared" si="440"/>
        <v/>
      </c>
      <c r="F7074" s="134">
        <v>0</v>
      </c>
      <c r="G7074" s="134">
        <v>94.501949999999994</v>
      </c>
      <c r="H7074" s="138" t="str">
        <f t="shared" si="441"/>
        <v/>
      </c>
      <c r="I7074" s="134">
        <v>0</v>
      </c>
      <c r="J7074" s="138" t="str">
        <f t="shared" si="442"/>
        <v/>
      </c>
      <c r="K7074" s="134">
        <v>108.42440000000001</v>
      </c>
      <c r="L7074" s="134">
        <v>187.41395</v>
      </c>
      <c r="M7074" s="138">
        <f t="shared" si="443"/>
        <v>0.72852190097431935</v>
      </c>
    </row>
    <row r="7075" spans="1:13" x14ac:dyDescent="0.25">
      <c r="A7075" s="134" t="s">
        <v>363</v>
      </c>
      <c r="B7075" s="134" t="s">
        <v>459</v>
      </c>
      <c r="C7075" s="134">
        <v>0</v>
      </c>
      <c r="D7075" s="134">
        <v>0</v>
      </c>
      <c r="E7075" s="138" t="str">
        <f t="shared" si="440"/>
        <v/>
      </c>
      <c r="F7075" s="134">
        <v>0</v>
      </c>
      <c r="G7075" s="134">
        <v>0</v>
      </c>
      <c r="H7075" s="138" t="str">
        <f t="shared" si="441"/>
        <v/>
      </c>
      <c r="I7075" s="134">
        <v>0</v>
      </c>
      <c r="J7075" s="138" t="str">
        <f t="shared" si="442"/>
        <v/>
      </c>
      <c r="K7075" s="134">
        <v>45.01</v>
      </c>
      <c r="L7075" s="134">
        <v>0</v>
      </c>
      <c r="M7075" s="138">
        <f t="shared" si="443"/>
        <v>-1</v>
      </c>
    </row>
    <row r="7076" spans="1:13" x14ac:dyDescent="0.25">
      <c r="A7076" s="134" t="s">
        <v>363</v>
      </c>
      <c r="B7076" s="134" t="s">
        <v>477</v>
      </c>
      <c r="C7076" s="134">
        <v>0</v>
      </c>
      <c r="D7076" s="134">
        <v>0</v>
      </c>
      <c r="E7076" s="138" t="str">
        <f t="shared" si="440"/>
        <v/>
      </c>
      <c r="F7076" s="134">
        <v>0</v>
      </c>
      <c r="G7076" s="134">
        <v>0</v>
      </c>
      <c r="H7076" s="138" t="str">
        <f t="shared" si="441"/>
        <v/>
      </c>
      <c r="I7076" s="134">
        <v>0</v>
      </c>
      <c r="J7076" s="138" t="str">
        <f t="shared" si="442"/>
        <v/>
      </c>
      <c r="K7076" s="134">
        <v>17.495200000000001</v>
      </c>
      <c r="L7076" s="134">
        <v>46.494</v>
      </c>
      <c r="M7076" s="138">
        <f t="shared" si="443"/>
        <v>1.6575289222186655</v>
      </c>
    </row>
    <row r="7077" spans="1:13" x14ac:dyDescent="0.25">
      <c r="A7077" s="134" t="s">
        <v>363</v>
      </c>
      <c r="B7077" s="134" t="s">
        <v>450</v>
      </c>
      <c r="C7077" s="134">
        <v>0</v>
      </c>
      <c r="D7077" s="134">
        <v>0</v>
      </c>
      <c r="E7077" s="138" t="str">
        <f t="shared" si="440"/>
        <v/>
      </c>
      <c r="F7077" s="134">
        <v>829.95839999999998</v>
      </c>
      <c r="G7077" s="134">
        <v>731.22730999999999</v>
      </c>
      <c r="H7077" s="138">
        <f t="shared" si="441"/>
        <v>-0.11895908276848577</v>
      </c>
      <c r="I7077" s="134">
        <v>1566.0382099999999</v>
      </c>
      <c r="J7077" s="138">
        <f t="shared" si="442"/>
        <v>-0.53307185908318289</v>
      </c>
      <c r="K7077" s="134">
        <v>7352.5435399999997</v>
      </c>
      <c r="L7077" s="134">
        <v>10973.374110000001</v>
      </c>
      <c r="M7077" s="138">
        <f t="shared" si="443"/>
        <v>0.49245958902543285</v>
      </c>
    </row>
    <row r="7078" spans="1:13" x14ac:dyDescent="0.25">
      <c r="A7078" s="134" t="s">
        <v>363</v>
      </c>
      <c r="B7078" s="134" t="s">
        <v>453</v>
      </c>
      <c r="C7078" s="134">
        <v>0</v>
      </c>
      <c r="D7078" s="134">
        <v>69</v>
      </c>
      <c r="E7078" s="138" t="str">
        <f t="shared" si="440"/>
        <v/>
      </c>
      <c r="F7078" s="134">
        <v>0</v>
      </c>
      <c r="G7078" s="134">
        <v>148.28</v>
      </c>
      <c r="H7078" s="138" t="str">
        <f t="shared" si="441"/>
        <v/>
      </c>
      <c r="I7078" s="134">
        <v>106.5838</v>
      </c>
      <c r="J7078" s="138">
        <f t="shared" si="442"/>
        <v>0.39120579300043734</v>
      </c>
      <c r="K7078" s="134">
        <v>333.30527999999998</v>
      </c>
      <c r="L7078" s="134">
        <v>542.01616000000001</v>
      </c>
      <c r="M7078" s="138">
        <f t="shared" si="443"/>
        <v>0.62618533975819424</v>
      </c>
    </row>
    <row r="7079" spans="1:13" x14ac:dyDescent="0.25">
      <c r="A7079" s="134" t="s">
        <v>363</v>
      </c>
      <c r="B7079" s="134" t="s">
        <v>487</v>
      </c>
      <c r="C7079" s="134">
        <v>0</v>
      </c>
      <c r="D7079" s="134">
        <v>0</v>
      </c>
      <c r="E7079" s="138" t="str">
        <f t="shared" si="440"/>
        <v/>
      </c>
      <c r="F7079" s="134">
        <v>0</v>
      </c>
      <c r="G7079" s="134">
        <v>17.748750000000001</v>
      </c>
      <c r="H7079" s="138" t="str">
        <f t="shared" si="441"/>
        <v/>
      </c>
      <c r="I7079" s="134">
        <v>0</v>
      </c>
      <c r="J7079" s="138" t="str">
        <f t="shared" si="442"/>
        <v/>
      </c>
      <c r="K7079" s="134">
        <v>143.05573999999999</v>
      </c>
      <c r="L7079" s="134">
        <v>150.22910999999999</v>
      </c>
      <c r="M7079" s="138">
        <f t="shared" si="443"/>
        <v>5.0143880979539812E-2</v>
      </c>
    </row>
    <row r="7080" spans="1:13" x14ac:dyDescent="0.25">
      <c r="A7080" s="134" t="s">
        <v>363</v>
      </c>
      <c r="B7080" s="134" t="s">
        <v>461</v>
      </c>
      <c r="C7080" s="134">
        <v>0</v>
      </c>
      <c r="D7080" s="134">
        <v>0</v>
      </c>
      <c r="E7080" s="138" t="str">
        <f t="shared" si="440"/>
        <v/>
      </c>
      <c r="F7080" s="134">
        <v>0</v>
      </c>
      <c r="G7080" s="134">
        <v>40.680109999999999</v>
      </c>
      <c r="H7080" s="138" t="str">
        <f t="shared" si="441"/>
        <v/>
      </c>
      <c r="I7080" s="134">
        <v>17.315999999999999</v>
      </c>
      <c r="J7080" s="138">
        <f t="shared" si="442"/>
        <v>1.3492787017787018</v>
      </c>
      <c r="K7080" s="134">
        <v>45.899380000000001</v>
      </c>
      <c r="L7080" s="134">
        <v>80.909809999999993</v>
      </c>
      <c r="M7080" s="138">
        <f t="shared" si="443"/>
        <v>0.76276476937161219</v>
      </c>
    </row>
    <row r="7081" spans="1:13" x14ac:dyDescent="0.25">
      <c r="A7081" s="134" t="s">
        <v>363</v>
      </c>
      <c r="B7081" s="134" t="s">
        <v>497</v>
      </c>
      <c r="C7081" s="134">
        <v>0</v>
      </c>
      <c r="D7081" s="134">
        <v>0</v>
      </c>
      <c r="E7081" s="138" t="str">
        <f t="shared" si="440"/>
        <v/>
      </c>
      <c r="F7081" s="134">
        <v>0</v>
      </c>
      <c r="G7081" s="134">
        <v>0</v>
      </c>
      <c r="H7081" s="138" t="str">
        <f t="shared" si="441"/>
        <v/>
      </c>
      <c r="I7081" s="134">
        <v>1.79867</v>
      </c>
      <c r="J7081" s="138">
        <f t="shared" si="442"/>
        <v>-1</v>
      </c>
      <c r="K7081" s="134">
        <v>0</v>
      </c>
      <c r="L7081" s="134">
        <v>3.98367</v>
      </c>
      <c r="M7081" s="138" t="str">
        <f t="shared" si="443"/>
        <v/>
      </c>
    </row>
    <row r="7082" spans="1:13" x14ac:dyDescent="0.25">
      <c r="A7082" s="134" t="s">
        <v>363</v>
      </c>
      <c r="B7082" s="134" t="s">
        <v>452</v>
      </c>
      <c r="C7082" s="134">
        <v>0</v>
      </c>
      <c r="D7082" s="134">
        <v>0</v>
      </c>
      <c r="E7082" s="138" t="str">
        <f t="shared" si="440"/>
        <v/>
      </c>
      <c r="F7082" s="134">
        <v>84.449020000000004</v>
      </c>
      <c r="G7082" s="134">
        <v>0</v>
      </c>
      <c r="H7082" s="138">
        <f t="shared" si="441"/>
        <v>-1</v>
      </c>
      <c r="I7082" s="134">
        <v>55.483600000000003</v>
      </c>
      <c r="J7082" s="138">
        <f t="shared" si="442"/>
        <v>-1</v>
      </c>
      <c r="K7082" s="134">
        <v>329.16858000000002</v>
      </c>
      <c r="L7082" s="134">
        <v>125.96639999999999</v>
      </c>
      <c r="M7082" s="138">
        <f t="shared" si="443"/>
        <v>-0.61731949021379873</v>
      </c>
    </row>
    <row r="7083" spans="1:13" x14ac:dyDescent="0.25">
      <c r="A7083" s="134" t="s">
        <v>363</v>
      </c>
      <c r="B7083" s="134" t="s">
        <v>460</v>
      </c>
      <c r="C7083" s="134">
        <v>0</v>
      </c>
      <c r="D7083" s="134">
        <v>0</v>
      </c>
      <c r="E7083" s="138" t="str">
        <f t="shared" si="440"/>
        <v/>
      </c>
      <c r="F7083" s="134">
        <v>75.804220000000001</v>
      </c>
      <c r="G7083" s="134">
        <v>69.12321</v>
      </c>
      <c r="H7083" s="138">
        <f t="shared" si="441"/>
        <v>-8.8135066886777524E-2</v>
      </c>
      <c r="I7083" s="134">
        <v>95.516810000000007</v>
      </c>
      <c r="J7083" s="138">
        <f t="shared" si="442"/>
        <v>-0.27632413603427508</v>
      </c>
      <c r="K7083" s="134">
        <v>1079.3510699999999</v>
      </c>
      <c r="L7083" s="134">
        <v>471.42419999999998</v>
      </c>
      <c r="M7083" s="138">
        <f t="shared" si="443"/>
        <v>-0.56323367521190293</v>
      </c>
    </row>
    <row r="7084" spans="1:13" x14ac:dyDescent="0.25">
      <c r="A7084" s="134" t="s">
        <v>363</v>
      </c>
      <c r="B7084" s="134" t="s">
        <v>483</v>
      </c>
      <c r="C7084" s="134">
        <v>0</v>
      </c>
      <c r="D7084" s="134">
        <v>0</v>
      </c>
      <c r="E7084" s="138" t="str">
        <f t="shared" si="440"/>
        <v/>
      </c>
      <c r="F7084" s="134">
        <v>0</v>
      </c>
      <c r="G7084" s="134">
        <v>0</v>
      </c>
      <c r="H7084" s="138" t="str">
        <f t="shared" si="441"/>
        <v/>
      </c>
      <c r="I7084" s="134">
        <v>0</v>
      </c>
      <c r="J7084" s="138" t="str">
        <f t="shared" si="442"/>
        <v/>
      </c>
      <c r="K7084" s="134">
        <v>0</v>
      </c>
      <c r="L7084" s="134">
        <v>0</v>
      </c>
      <c r="M7084" s="138" t="str">
        <f t="shared" si="443"/>
        <v/>
      </c>
    </row>
    <row r="7085" spans="1:13" x14ac:dyDescent="0.25">
      <c r="A7085" s="134" t="s">
        <v>363</v>
      </c>
      <c r="B7085" s="134" t="s">
        <v>482</v>
      </c>
      <c r="C7085" s="134">
        <v>0</v>
      </c>
      <c r="D7085" s="134">
        <v>0</v>
      </c>
      <c r="E7085" s="138" t="str">
        <f t="shared" si="440"/>
        <v/>
      </c>
      <c r="F7085" s="134">
        <v>0</v>
      </c>
      <c r="G7085" s="134">
        <v>0</v>
      </c>
      <c r="H7085" s="138" t="str">
        <f t="shared" si="441"/>
        <v/>
      </c>
      <c r="I7085" s="134">
        <v>0</v>
      </c>
      <c r="J7085" s="138" t="str">
        <f t="shared" si="442"/>
        <v/>
      </c>
      <c r="K7085" s="134">
        <v>0</v>
      </c>
      <c r="L7085" s="134">
        <v>0</v>
      </c>
      <c r="M7085" s="138" t="str">
        <f t="shared" si="443"/>
        <v/>
      </c>
    </row>
    <row r="7086" spans="1:13" x14ac:dyDescent="0.25">
      <c r="A7086" s="134" t="s">
        <v>363</v>
      </c>
      <c r="B7086" s="134" t="s">
        <v>457</v>
      </c>
      <c r="C7086" s="134">
        <v>0</v>
      </c>
      <c r="D7086" s="134">
        <v>0</v>
      </c>
      <c r="E7086" s="138" t="str">
        <f t="shared" si="440"/>
        <v/>
      </c>
      <c r="F7086" s="134">
        <v>96.403999999999996</v>
      </c>
      <c r="G7086" s="134">
        <v>0</v>
      </c>
      <c r="H7086" s="138">
        <f t="shared" si="441"/>
        <v>-1</v>
      </c>
      <c r="I7086" s="134">
        <v>50.470399999999998</v>
      </c>
      <c r="J7086" s="138">
        <f t="shared" si="442"/>
        <v>-1</v>
      </c>
      <c r="K7086" s="134">
        <v>752.54535999999996</v>
      </c>
      <c r="L7086" s="134">
        <v>504.88517999999999</v>
      </c>
      <c r="M7086" s="138">
        <f t="shared" si="443"/>
        <v>-0.32909668063065323</v>
      </c>
    </row>
    <row r="7087" spans="1:13" x14ac:dyDescent="0.25">
      <c r="A7087" s="134" t="s">
        <v>363</v>
      </c>
      <c r="B7087" s="134" t="s">
        <v>468</v>
      </c>
      <c r="C7087" s="134">
        <v>0</v>
      </c>
      <c r="D7087" s="134">
        <v>0</v>
      </c>
      <c r="E7087" s="138" t="str">
        <f t="shared" si="440"/>
        <v/>
      </c>
      <c r="F7087" s="134">
        <v>13</v>
      </c>
      <c r="G7087" s="134">
        <v>0</v>
      </c>
      <c r="H7087" s="138">
        <f t="shared" si="441"/>
        <v>-1</v>
      </c>
      <c r="I7087" s="134">
        <v>0</v>
      </c>
      <c r="J7087" s="138" t="str">
        <f t="shared" si="442"/>
        <v/>
      </c>
      <c r="K7087" s="134">
        <v>86.46</v>
      </c>
      <c r="L7087" s="134">
        <v>152.51188999999999</v>
      </c>
      <c r="M7087" s="138">
        <f t="shared" si="443"/>
        <v>0.76395894055054359</v>
      </c>
    </row>
    <row r="7088" spans="1:13" x14ac:dyDescent="0.25">
      <c r="A7088" s="134" t="s">
        <v>363</v>
      </c>
      <c r="B7088" s="134" t="s">
        <v>456</v>
      </c>
      <c r="C7088" s="134">
        <v>0</v>
      </c>
      <c r="D7088" s="134">
        <v>0</v>
      </c>
      <c r="E7088" s="138" t="str">
        <f t="shared" si="440"/>
        <v/>
      </c>
      <c r="F7088" s="134">
        <v>0</v>
      </c>
      <c r="G7088" s="134">
        <v>0</v>
      </c>
      <c r="H7088" s="138" t="str">
        <f t="shared" si="441"/>
        <v/>
      </c>
      <c r="I7088" s="134">
        <v>206.25</v>
      </c>
      <c r="J7088" s="138">
        <f t="shared" si="442"/>
        <v>-1</v>
      </c>
      <c r="K7088" s="134">
        <v>26.34</v>
      </c>
      <c r="L7088" s="134">
        <v>265.83999999999997</v>
      </c>
      <c r="M7088" s="138">
        <f t="shared" si="443"/>
        <v>9.0926347760060739</v>
      </c>
    </row>
    <row r="7089" spans="1:13" x14ac:dyDescent="0.25">
      <c r="A7089" s="134" t="s">
        <v>363</v>
      </c>
      <c r="B7089" s="134" t="s">
        <v>470</v>
      </c>
      <c r="C7089" s="134">
        <v>0</v>
      </c>
      <c r="D7089" s="134">
        <v>0</v>
      </c>
      <c r="E7089" s="138" t="str">
        <f t="shared" si="440"/>
        <v/>
      </c>
      <c r="F7089" s="134">
        <v>0</v>
      </c>
      <c r="G7089" s="134">
        <v>0</v>
      </c>
      <c r="H7089" s="138" t="str">
        <f t="shared" si="441"/>
        <v/>
      </c>
      <c r="I7089" s="134">
        <v>0</v>
      </c>
      <c r="J7089" s="138" t="str">
        <f t="shared" si="442"/>
        <v/>
      </c>
      <c r="K7089" s="134">
        <v>0</v>
      </c>
      <c r="L7089" s="134">
        <v>0</v>
      </c>
      <c r="M7089" s="138" t="str">
        <f t="shared" si="443"/>
        <v/>
      </c>
    </row>
    <row r="7090" spans="1:13" x14ac:dyDescent="0.25">
      <c r="A7090" s="134" t="s">
        <v>363</v>
      </c>
      <c r="B7090" s="134" t="s">
        <v>466</v>
      </c>
      <c r="C7090" s="134">
        <v>0</v>
      </c>
      <c r="D7090" s="134">
        <v>0</v>
      </c>
      <c r="E7090" s="138" t="str">
        <f t="shared" si="440"/>
        <v/>
      </c>
      <c r="F7090" s="134">
        <v>0</v>
      </c>
      <c r="G7090" s="134">
        <v>0</v>
      </c>
      <c r="H7090" s="138" t="str">
        <f t="shared" si="441"/>
        <v/>
      </c>
      <c r="I7090" s="134">
        <v>21.635999999999999</v>
      </c>
      <c r="J7090" s="138">
        <f t="shared" si="442"/>
        <v>-1</v>
      </c>
      <c r="K7090" s="134">
        <v>134.62152</v>
      </c>
      <c r="L7090" s="134">
        <v>41.808</v>
      </c>
      <c r="M7090" s="138">
        <f t="shared" si="443"/>
        <v>-0.68944044013171157</v>
      </c>
    </row>
    <row r="7091" spans="1:13" x14ac:dyDescent="0.25">
      <c r="A7091" s="141" t="s">
        <v>363</v>
      </c>
      <c r="B7091" s="141" t="s">
        <v>3</v>
      </c>
      <c r="C7091" s="141">
        <v>0</v>
      </c>
      <c r="D7091" s="141">
        <v>99.32</v>
      </c>
      <c r="E7091" s="138" t="str">
        <f t="shared" si="440"/>
        <v/>
      </c>
      <c r="F7091" s="141">
        <v>1279.8187800000001</v>
      </c>
      <c r="G7091" s="141">
        <v>1162.4514099999999</v>
      </c>
      <c r="H7091" s="138">
        <f t="shared" si="441"/>
        <v>-9.1706241410209777E-2</v>
      </c>
      <c r="I7091" s="141">
        <v>2305.41932</v>
      </c>
      <c r="J7091" s="138">
        <f t="shared" si="442"/>
        <v>-0.49577441296015512</v>
      </c>
      <c r="K7091" s="141">
        <v>23410.822199999999</v>
      </c>
      <c r="L7091" s="141">
        <v>16015.37998</v>
      </c>
      <c r="M7091" s="138">
        <f t="shared" si="443"/>
        <v>-0.3158984403375632</v>
      </c>
    </row>
    <row r="7092" spans="1:13" x14ac:dyDescent="0.25">
      <c r="A7092" s="134" t="s">
        <v>218</v>
      </c>
      <c r="B7092" s="134" t="s">
        <v>463</v>
      </c>
      <c r="C7092" s="134">
        <v>0</v>
      </c>
      <c r="D7092" s="134">
        <v>140.31994</v>
      </c>
      <c r="E7092" s="138" t="str">
        <f t="shared" si="440"/>
        <v/>
      </c>
      <c r="F7092" s="134">
        <v>3025.1843800000001</v>
      </c>
      <c r="G7092" s="134">
        <v>2851.8471300000001</v>
      </c>
      <c r="H7092" s="138">
        <f t="shared" si="441"/>
        <v>-5.7298077811706816E-2</v>
      </c>
      <c r="I7092" s="134">
        <v>4981.1960300000001</v>
      </c>
      <c r="J7092" s="138">
        <f t="shared" si="442"/>
        <v>-0.42747743457107024</v>
      </c>
      <c r="K7092" s="134">
        <v>35602.064599999998</v>
      </c>
      <c r="L7092" s="134">
        <v>36911.524570000001</v>
      </c>
      <c r="M7092" s="138">
        <f t="shared" si="443"/>
        <v>3.6780450367476902E-2</v>
      </c>
    </row>
    <row r="7093" spans="1:13" x14ac:dyDescent="0.25">
      <c r="A7093" s="134" t="s">
        <v>218</v>
      </c>
      <c r="B7093" s="134" t="s">
        <v>500</v>
      </c>
      <c r="C7093" s="134">
        <v>0</v>
      </c>
      <c r="D7093" s="134">
        <v>0</v>
      </c>
      <c r="E7093" s="138" t="str">
        <f t="shared" si="440"/>
        <v/>
      </c>
      <c r="F7093" s="134">
        <v>0</v>
      </c>
      <c r="G7093" s="134">
        <v>19.828849999999999</v>
      </c>
      <c r="H7093" s="138" t="str">
        <f t="shared" si="441"/>
        <v/>
      </c>
      <c r="I7093" s="134">
        <v>0</v>
      </c>
      <c r="J7093" s="138" t="str">
        <f t="shared" si="442"/>
        <v/>
      </c>
      <c r="K7093" s="134">
        <v>66.200019999999995</v>
      </c>
      <c r="L7093" s="134">
        <v>574.07474999999999</v>
      </c>
      <c r="M7093" s="138">
        <f t="shared" si="443"/>
        <v>7.6718213982412706</v>
      </c>
    </row>
    <row r="7094" spans="1:13" x14ac:dyDescent="0.25">
      <c r="A7094" s="134" t="s">
        <v>218</v>
      </c>
      <c r="B7094" s="134" t="s">
        <v>478</v>
      </c>
      <c r="C7094" s="134">
        <v>0</v>
      </c>
      <c r="D7094" s="134">
        <v>0</v>
      </c>
      <c r="E7094" s="138" t="str">
        <f t="shared" si="440"/>
        <v/>
      </c>
      <c r="F7094" s="134">
        <v>182.13228000000001</v>
      </c>
      <c r="G7094" s="134">
        <v>169.52851000000001</v>
      </c>
      <c r="H7094" s="138">
        <f t="shared" si="441"/>
        <v>-6.9201187181097135E-2</v>
      </c>
      <c r="I7094" s="134">
        <v>339.58467000000002</v>
      </c>
      <c r="J7094" s="138">
        <f t="shared" si="442"/>
        <v>-0.50077690491740978</v>
      </c>
      <c r="K7094" s="134">
        <v>3652.0243399999999</v>
      </c>
      <c r="L7094" s="134">
        <v>2402.5227300000001</v>
      </c>
      <c r="M7094" s="138">
        <f t="shared" si="443"/>
        <v>-0.342139452991707</v>
      </c>
    </row>
    <row r="7095" spans="1:13" x14ac:dyDescent="0.25">
      <c r="A7095" s="134" t="s">
        <v>218</v>
      </c>
      <c r="B7095" s="134" t="s">
        <v>515</v>
      </c>
      <c r="C7095" s="134">
        <v>0</v>
      </c>
      <c r="D7095" s="134">
        <v>0</v>
      </c>
      <c r="E7095" s="138" t="str">
        <f t="shared" si="440"/>
        <v/>
      </c>
      <c r="F7095" s="134">
        <v>0</v>
      </c>
      <c r="G7095" s="134">
        <v>0</v>
      </c>
      <c r="H7095" s="138" t="str">
        <f t="shared" si="441"/>
        <v/>
      </c>
      <c r="I7095" s="134">
        <v>36.65166</v>
      </c>
      <c r="J7095" s="138">
        <f t="shared" si="442"/>
        <v>-1</v>
      </c>
      <c r="K7095" s="134">
        <v>0</v>
      </c>
      <c r="L7095" s="134">
        <v>36.65166</v>
      </c>
      <c r="M7095" s="138" t="str">
        <f t="shared" si="443"/>
        <v/>
      </c>
    </row>
    <row r="7096" spans="1:13" x14ac:dyDescent="0.25">
      <c r="A7096" s="134" t="s">
        <v>218</v>
      </c>
      <c r="B7096" s="134" t="s">
        <v>498</v>
      </c>
      <c r="C7096" s="134">
        <v>0</v>
      </c>
      <c r="D7096" s="134">
        <v>0</v>
      </c>
      <c r="E7096" s="138" t="str">
        <f t="shared" si="440"/>
        <v/>
      </c>
      <c r="F7096" s="134">
        <v>284.57060000000001</v>
      </c>
      <c r="G7096" s="134">
        <v>1243.1081200000001</v>
      </c>
      <c r="H7096" s="138">
        <f t="shared" si="441"/>
        <v>3.3683645464429564</v>
      </c>
      <c r="I7096" s="134">
        <v>953.06248000000005</v>
      </c>
      <c r="J7096" s="138">
        <f t="shared" si="442"/>
        <v>0.30433014213296916</v>
      </c>
      <c r="K7096" s="134">
        <v>872.30444999999997</v>
      </c>
      <c r="L7096" s="134">
        <v>3045.3399599999998</v>
      </c>
      <c r="M7096" s="138">
        <f t="shared" si="443"/>
        <v>2.4911434419485077</v>
      </c>
    </row>
    <row r="7097" spans="1:13" x14ac:dyDescent="0.25">
      <c r="A7097" s="134" t="s">
        <v>218</v>
      </c>
      <c r="B7097" s="134" t="s">
        <v>511</v>
      </c>
      <c r="C7097" s="134">
        <v>0</v>
      </c>
      <c r="D7097" s="134">
        <v>0</v>
      </c>
      <c r="E7097" s="138" t="str">
        <f t="shared" si="440"/>
        <v/>
      </c>
      <c r="F7097" s="134">
        <v>318.31085999999999</v>
      </c>
      <c r="G7097" s="134">
        <v>351.62178999999998</v>
      </c>
      <c r="H7097" s="138">
        <f t="shared" si="441"/>
        <v>0.10464905281585435</v>
      </c>
      <c r="I7097" s="134">
        <v>265.06522000000001</v>
      </c>
      <c r="J7097" s="138">
        <f t="shared" si="442"/>
        <v>0.32654819821325476</v>
      </c>
      <c r="K7097" s="134">
        <v>2075.1531</v>
      </c>
      <c r="L7097" s="134">
        <v>1909.9766</v>
      </c>
      <c r="M7097" s="138">
        <f t="shared" si="443"/>
        <v>-7.9597259594966774E-2</v>
      </c>
    </row>
    <row r="7098" spans="1:13" x14ac:dyDescent="0.25">
      <c r="A7098" s="134" t="s">
        <v>218</v>
      </c>
      <c r="B7098" s="134" t="s">
        <v>454</v>
      </c>
      <c r="C7098" s="134">
        <v>15.044</v>
      </c>
      <c r="D7098" s="134">
        <v>200.79300000000001</v>
      </c>
      <c r="E7098" s="138">
        <f t="shared" si="440"/>
        <v>12.347048657272001</v>
      </c>
      <c r="F7098" s="134">
        <v>8370.2264599999999</v>
      </c>
      <c r="G7098" s="134">
        <v>11244.1458</v>
      </c>
      <c r="H7098" s="138">
        <f t="shared" si="441"/>
        <v>0.34335024909230483</v>
      </c>
      <c r="I7098" s="134">
        <v>14154.167229999999</v>
      </c>
      <c r="J7098" s="138">
        <f t="shared" si="442"/>
        <v>-0.20559467630367956</v>
      </c>
      <c r="K7098" s="134">
        <v>82182.52072</v>
      </c>
      <c r="L7098" s="134">
        <v>115012.03279</v>
      </c>
      <c r="M7098" s="138">
        <f t="shared" si="443"/>
        <v>0.39947073638507402</v>
      </c>
    </row>
    <row r="7099" spans="1:13" x14ac:dyDescent="0.25">
      <c r="A7099" s="134" t="s">
        <v>218</v>
      </c>
      <c r="B7099" s="134" t="s">
        <v>464</v>
      </c>
      <c r="C7099" s="134">
        <v>144.41472999999999</v>
      </c>
      <c r="D7099" s="134">
        <v>108.804</v>
      </c>
      <c r="E7099" s="138">
        <f t="shared" si="440"/>
        <v>-0.24658654972384042</v>
      </c>
      <c r="F7099" s="134">
        <v>5708.9686600000005</v>
      </c>
      <c r="G7099" s="134">
        <v>9207.7707200000004</v>
      </c>
      <c r="H7099" s="138">
        <f t="shared" si="441"/>
        <v>0.61286061780552847</v>
      </c>
      <c r="I7099" s="134">
        <v>11002.69282</v>
      </c>
      <c r="J7099" s="138">
        <f t="shared" si="442"/>
        <v>-0.16313480066782415</v>
      </c>
      <c r="K7099" s="134">
        <v>62482.170689999999</v>
      </c>
      <c r="L7099" s="134">
        <v>85433.520730000004</v>
      </c>
      <c r="M7099" s="138">
        <f t="shared" si="443"/>
        <v>0.36732638745653046</v>
      </c>
    </row>
    <row r="7100" spans="1:13" x14ac:dyDescent="0.25">
      <c r="A7100" s="134" t="s">
        <v>218</v>
      </c>
      <c r="B7100" s="134" t="s">
        <v>505</v>
      </c>
      <c r="C7100" s="134">
        <v>0</v>
      </c>
      <c r="D7100" s="134">
        <v>0</v>
      </c>
      <c r="E7100" s="138" t="str">
        <f t="shared" si="440"/>
        <v/>
      </c>
      <c r="F7100" s="134">
        <v>0.79844999999999999</v>
      </c>
      <c r="G7100" s="134">
        <v>0</v>
      </c>
      <c r="H7100" s="138">
        <f t="shared" si="441"/>
        <v>-1</v>
      </c>
      <c r="I7100" s="134">
        <v>0</v>
      </c>
      <c r="J7100" s="138" t="str">
        <f t="shared" si="442"/>
        <v/>
      </c>
      <c r="K7100" s="134">
        <v>0.79844999999999999</v>
      </c>
      <c r="L7100" s="134">
        <v>0</v>
      </c>
      <c r="M7100" s="138">
        <f t="shared" si="443"/>
        <v>-1</v>
      </c>
    </row>
    <row r="7101" spans="1:13" x14ac:dyDescent="0.25">
      <c r="A7101" s="134" t="s">
        <v>218</v>
      </c>
      <c r="B7101" s="134" t="s">
        <v>472</v>
      </c>
      <c r="C7101" s="134">
        <v>0</v>
      </c>
      <c r="D7101" s="134">
        <v>193.44029</v>
      </c>
      <c r="E7101" s="138" t="str">
        <f t="shared" si="440"/>
        <v/>
      </c>
      <c r="F7101" s="134">
        <v>1072.80376</v>
      </c>
      <c r="G7101" s="134">
        <v>859.22429999999997</v>
      </c>
      <c r="H7101" s="138">
        <f t="shared" si="441"/>
        <v>-0.19908530149074055</v>
      </c>
      <c r="I7101" s="134">
        <v>1883.6171400000001</v>
      </c>
      <c r="J7101" s="138">
        <f t="shared" si="442"/>
        <v>-0.54384344793124995</v>
      </c>
      <c r="K7101" s="134">
        <v>15079.157800000001</v>
      </c>
      <c r="L7101" s="134">
        <v>13766.949049999999</v>
      </c>
      <c r="M7101" s="138">
        <f t="shared" si="443"/>
        <v>-8.7021355396917577E-2</v>
      </c>
    </row>
    <row r="7102" spans="1:13" x14ac:dyDescent="0.25">
      <c r="A7102" s="134" t="s">
        <v>218</v>
      </c>
      <c r="B7102" s="134" t="s">
        <v>471</v>
      </c>
      <c r="C7102" s="134">
        <v>0</v>
      </c>
      <c r="D7102" s="134">
        <v>0</v>
      </c>
      <c r="E7102" s="138" t="str">
        <f t="shared" si="440"/>
        <v/>
      </c>
      <c r="F7102" s="134">
        <v>186.10944000000001</v>
      </c>
      <c r="G7102" s="134">
        <v>188.899</v>
      </c>
      <c r="H7102" s="138">
        <f t="shared" si="441"/>
        <v>1.4988815183152315E-2</v>
      </c>
      <c r="I7102" s="134">
        <v>279.03411999999997</v>
      </c>
      <c r="J7102" s="138">
        <f t="shared" si="442"/>
        <v>-0.32302544219323426</v>
      </c>
      <c r="K7102" s="134">
        <v>1348.4078</v>
      </c>
      <c r="L7102" s="134">
        <v>1161.8280400000001</v>
      </c>
      <c r="M7102" s="138">
        <f t="shared" si="443"/>
        <v>-0.13837042473352634</v>
      </c>
    </row>
    <row r="7103" spans="1:13" x14ac:dyDescent="0.25">
      <c r="A7103" s="134" t="s">
        <v>218</v>
      </c>
      <c r="B7103" s="134" t="s">
        <v>517</v>
      </c>
      <c r="C7103" s="134">
        <v>0</v>
      </c>
      <c r="D7103" s="134">
        <v>0</v>
      </c>
      <c r="E7103" s="138" t="str">
        <f t="shared" si="440"/>
        <v/>
      </c>
      <c r="F7103" s="134">
        <v>51.136600000000001</v>
      </c>
      <c r="G7103" s="134">
        <v>5.8556499999999998</v>
      </c>
      <c r="H7103" s="138">
        <f t="shared" si="441"/>
        <v>-0.88549004040159107</v>
      </c>
      <c r="I7103" s="134">
        <v>11.309889999999999</v>
      </c>
      <c r="J7103" s="138">
        <f t="shared" si="442"/>
        <v>-0.48225402722749733</v>
      </c>
      <c r="K7103" s="134">
        <v>397.33954999999997</v>
      </c>
      <c r="L7103" s="134">
        <v>57.771050000000002</v>
      </c>
      <c r="M7103" s="138">
        <f t="shared" si="443"/>
        <v>-0.85460533692153218</v>
      </c>
    </row>
    <row r="7104" spans="1:13" x14ac:dyDescent="0.25">
      <c r="A7104" s="134" t="s">
        <v>218</v>
      </c>
      <c r="B7104" s="134" t="s">
        <v>519</v>
      </c>
      <c r="C7104" s="134">
        <v>0</v>
      </c>
      <c r="D7104" s="134">
        <v>0</v>
      </c>
      <c r="E7104" s="138" t="str">
        <f t="shared" si="440"/>
        <v/>
      </c>
      <c r="F7104" s="134">
        <v>0</v>
      </c>
      <c r="G7104" s="134">
        <v>0</v>
      </c>
      <c r="H7104" s="138" t="str">
        <f t="shared" si="441"/>
        <v/>
      </c>
      <c r="I7104" s="134">
        <v>0</v>
      </c>
      <c r="J7104" s="138" t="str">
        <f t="shared" si="442"/>
        <v/>
      </c>
      <c r="K7104" s="134">
        <v>41.455770000000001</v>
      </c>
      <c r="L7104" s="134">
        <v>33.864019999999996</v>
      </c>
      <c r="M7104" s="138">
        <f t="shared" si="443"/>
        <v>-0.18312891064380188</v>
      </c>
    </row>
    <row r="7105" spans="1:13" x14ac:dyDescent="0.25">
      <c r="A7105" s="134" t="s">
        <v>218</v>
      </c>
      <c r="B7105" s="134" t="s">
        <v>501</v>
      </c>
      <c r="C7105" s="134">
        <v>0</v>
      </c>
      <c r="D7105" s="134">
        <v>0</v>
      </c>
      <c r="E7105" s="138" t="str">
        <f t="shared" si="440"/>
        <v/>
      </c>
      <c r="F7105" s="134">
        <v>171.90003999999999</v>
      </c>
      <c r="G7105" s="134">
        <v>69.008039999999994</v>
      </c>
      <c r="H7105" s="138">
        <f t="shared" si="441"/>
        <v>-0.59855716147593685</v>
      </c>
      <c r="I7105" s="134">
        <v>57.232210000000002</v>
      </c>
      <c r="J7105" s="138">
        <f t="shared" si="442"/>
        <v>0.20575529059597719</v>
      </c>
      <c r="K7105" s="134">
        <v>586.53435000000002</v>
      </c>
      <c r="L7105" s="134">
        <v>485.65726999999998</v>
      </c>
      <c r="M7105" s="138">
        <f t="shared" si="443"/>
        <v>-0.17198835839708282</v>
      </c>
    </row>
    <row r="7106" spans="1:13" x14ac:dyDescent="0.25">
      <c r="A7106" s="134" t="s">
        <v>218</v>
      </c>
      <c r="B7106" s="134" t="s">
        <v>524</v>
      </c>
      <c r="C7106" s="134">
        <v>0</v>
      </c>
      <c r="D7106" s="134">
        <v>0</v>
      </c>
      <c r="E7106" s="138" t="str">
        <f t="shared" si="440"/>
        <v/>
      </c>
      <c r="F7106" s="134">
        <v>0</v>
      </c>
      <c r="G7106" s="134">
        <v>0</v>
      </c>
      <c r="H7106" s="138" t="str">
        <f t="shared" si="441"/>
        <v/>
      </c>
      <c r="I7106" s="134">
        <v>0</v>
      </c>
      <c r="J7106" s="138" t="str">
        <f t="shared" si="442"/>
        <v/>
      </c>
      <c r="K7106" s="134">
        <v>16.158799999999999</v>
      </c>
      <c r="L7106" s="134">
        <v>0</v>
      </c>
      <c r="M7106" s="138">
        <f t="shared" si="443"/>
        <v>-1</v>
      </c>
    </row>
    <row r="7107" spans="1:13" x14ac:dyDescent="0.25">
      <c r="A7107" s="134" t="s">
        <v>218</v>
      </c>
      <c r="B7107" s="134" t="s">
        <v>499</v>
      </c>
      <c r="C7107" s="134">
        <v>0</v>
      </c>
      <c r="D7107" s="134">
        <v>0</v>
      </c>
      <c r="E7107" s="138" t="str">
        <f t="shared" si="440"/>
        <v/>
      </c>
      <c r="F7107" s="134">
        <v>91.263959999999997</v>
      </c>
      <c r="G7107" s="134">
        <v>231.45132000000001</v>
      </c>
      <c r="H7107" s="138">
        <f t="shared" si="441"/>
        <v>1.5360648387380955</v>
      </c>
      <c r="I7107" s="134">
        <v>250.53241</v>
      </c>
      <c r="J7107" s="138">
        <f t="shared" si="442"/>
        <v>-7.6162162013289958E-2</v>
      </c>
      <c r="K7107" s="134">
        <v>2498.7731100000001</v>
      </c>
      <c r="L7107" s="134">
        <v>1645.65389</v>
      </c>
      <c r="M7107" s="138">
        <f t="shared" si="443"/>
        <v>-0.34141523957731401</v>
      </c>
    </row>
    <row r="7108" spans="1:13" x14ac:dyDescent="0.25">
      <c r="A7108" s="134" t="s">
        <v>218</v>
      </c>
      <c r="B7108" s="134" t="s">
        <v>492</v>
      </c>
      <c r="C7108" s="134">
        <v>0</v>
      </c>
      <c r="D7108" s="134">
        <v>0</v>
      </c>
      <c r="E7108" s="138" t="str">
        <f t="shared" si="440"/>
        <v/>
      </c>
      <c r="F7108" s="134">
        <v>0</v>
      </c>
      <c r="G7108" s="134">
        <v>0</v>
      </c>
      <c r="H7108" s="138" t="str">
        <f t="shared" si="441"/>
        <v/>
      </c>
      <c r="I7108" s="134">
        <v>26.084</v>
      </c>
      <c r="J7108" s="138">
        <f t="shared" si="442"/>
        <v>-1</v>
      </c>
      <c r="K7108" s="134">
        <v>48.529670000000003</v>
      </c>
      <c r="L7108" s="134">
        <v>89.323999999999998</v>
      </c>
      <c r="M7108" s="138">
        <f t="shared" si="443"/>
        <v>0.84060596332099502</v>
      </c>
    </row>
    <row r="7109" spans="1:13" x14ac:dyDescent="0.25">
      <c r="A7109" s="134" t="s">
        <v>218</v>
      </c>
      <c r="B7109" s="134" t="s">
        <v>451</v>
      </c>
      <c r="C7109" s="134">
        <v>19.742159999999998</v>
      </c>
      <c r="D7109" s="134">
        <v>421.20377000000002</v>
      </c>
      <c r="E7109" s="138">
        <f t="shared" ref="E7109:E7172" si="444">IF(C7109=0,"",(D7109/C7109-1))</f>
        <v>20.335242445608792</v>
      </c>
      <c r="F7109" s="134">
        <v>17615.659169999999</v>
      </c>
      <c r="G7109" s="134">
        <v>16609.537850000001</v>
      </c>
      <c r="H7109" s="138">
        <f t="shared" ref="H7109:H7172" si="445">IF(F7109=0,"",(G7109/F7109-1))</f>
        <v>-5.7115167266261202E-2</v>
      </c>
      <c r="I7109" s="134">
        <v>18693.505069999999</v>
      </c>
      <c r="J7109" s="138">
        <f t="shared" ref="J7109:J7172" si="446">IF(I7109=0,"",(G7109/I7109-1))</f>
        <v>-0.11148081711783542</v>
      </c>
      <c r="K7109" s="134">
        <v>126944.44402</v>
      </c>
      <c r="L7109" s="134">
        <v>122260.23147</v>
      </c>
      <c r="M7109" s="138">
        <f t="shared" ref="M7109:M7172" si="447">IF(K7109=0,"",(L7109/K7109-1))</f>
        <v>-3.68997051124349E-2</v>
      </c>
    </row>
    <row r="7110" spans="1:13" x14ac:dyDescent="0.25">
      <c r="A7110" s="134" t="s">
        <v>218</v>
      </c>
      <c r="B7110" s="134" t="s">
        <v>507</v>
      </c>
      <c r="C7110" s="134">
        <v>0</v>
      </c>
      <c r="D7110" s="134">
        <v>0</v>
      </c>
      <c r="E7110" s="138" t="str">
        <f t="shared" si="444"/>
        <v/>
      </c>
      <c r="F7110" s="134">
        <v>0</v>
      </c>
      <c r="G7110" s="134">
        <v>21.466080000000002</v>
      </c>
      <c r="H7110" s="138" t="str">
        <f t="shared" si="445"/>
        <v/>
      </c>
      <c r="I7110" s="134">
        <v>51.472880000000004</v>
      </c>
      <c r="J7110" s="138">
        <f t="shared" si="446"/>
        <v>-0.58296330028550958</v>
      </c>
      <c r="K7110" s="134">
        <v>230.09861000000001</v>
      </c>
      <c r="L7110" s="134">
        <v>645.09807999999998</v>
      </c>
      <c r="M7110" s="138">
        <f t="shared" si="447"/>
        <v>1.8035722597368142</v>
      </c>
    </row>
    <row r="7111" spans="1:13" x14ac:dyDescent="0.25">
      <c r="A7111" s="134" t="s">
        <v>218</v>
      </c>
      <c r="B7111" s="134" t="s">
        <v>486</v>
      </c>
      <c r="C7111" s="134">
        <v>0</v>
      </c>
      <c r="D7111" s="134">
        <v>0</v>
      </c>
      <c r="E7111" s="138" t="str">
        <f t="shared" si="444"/>
        <v/>
      </c>
      <c r="F7111" s="134">
        <v>887.25903000000005</v>
      </c>
      <c r="G7111" s="134">
        <v>476.25044000000003</v>
      </c>
      <c r="H7111" s="138">
        <f t="shared" si="445"/>
        <v>-0.46323404564279269</v>
      </c>
      <c r="I7111" s="134">
        <v>101.31785000000001</v>
      </c>
      <c r="J7111" s="138">
        <f t="shared" si="446"/>
        <v>3.7005580951431556</v>
      </c>
      <c r="K7111" s="134">
        <v>5896.1297599999998</v>
      </c>
      <c r="L7111" s="134">
        <v>3710.5648799999999</v>
      </c>
      <c r="M7111" s="138">
        <f t="shared" si="447"/>
        <v>-0.37067788006076718</v>
      </c>
    </row>
    <row r="7112" spans="1:13" x14ac:dyDescent="0.25">
      <c r="A7112" s="134" t="s">
        <v>218</v>
      </c>
      <c r="B7112" s="134" t="s">
        <v>485</v>
      </c>
      <c r="C7112" s="134">
        <v>0</v>
      </c>
      <c r="D7112" s="134">
        <v>0</v>
      </c>
      <c r="E7112" s="138" t="str">
        <f t="shared" si="444"/>
        <v/>
      </c>
      <c r="F7112" s="134">
        <v>4.9151999999999996</v>
      </c>
      <c r="G7112" s="134">
        <v>819.17492000000004</v>
      </c>
      <c r="H7112" s="138">
        <f t="shared" si="445"/>
        <v>165.66156412760418</v>
      </c>
      <c r="I7112" s="134">
        <v>14.45213</v>
      </c>
      <c r="J7112" s="138">
        <f t="shared" si="446"/>
        <v>55.681950688237656</v>
      </c>
      <c r="K7112" s="134">
        <v>305.11313999999999</v>
      </c>
      <c r="L7112" s="134">
        <v>1275.0435500000001</v>
      </c>
      <c r="M7112" s="138">
        <f t="shared" si="447"/>
        <v>3.1789204817596524</v>
      </c>
    </row>
    <row r="7113" spans="1:13" x14ac:dyDescent="0.25">
      <c r="A7113" s="134" t="s">
        <v>218</v>
      </c>
      <c r="B7113" s="134" t="s">
        <v>458</v>
      </c>
      <c r="C7113" s="134">
        <v>0</v>
      </c>
      <c r="D7113" s="134">
        <v>146.57436999999999</v>
      </c>
      <c r="E7113" s="138" t="str">
        <f t="shared" si="444"/>
        <v/>
      </c>
      <c r="F7113" s="134">
        <v>2112.43941</v>
      </c>
      <c r="G7113" s="134">
        <v>1458.4809299999999</v>
      </c>
      <c r="H7113" s="138">
        <f t="shared" si="445"/>
        <v>-0.3095750235032777</v>
      </c>
      <c r="I7113" s="134">
        <v>1776.98732</v>
      </c>
      <c r="J7113" s="138">
        <f t="shared" si="446"/>
        <v>-0.17923954009981347</v>
      </c>
      <c r="K7113" s="134">
        <v>18274.714080000002</v>
      </c>
      <c r="L7113" s="134">
        <v>10562.488859999999</v>
      </c>
      <c r="M7113" s="138">
        <f t="shared" si="447"/>
        <v>-0.42201619058107864</v>
      </c>
    </row>
    <row r="7114" spans="1:13" x14ac:dyDescent="0.25">
      <c r="A7114" s="134" t="s">
        <v>218</v>
      </c>
      <c r="B7114" s="134" t="s">
        <v>494</v>
      </c>
      <c r="C7114" s="134">
        <v>0</v>
      </c>
      <c r="D7114" s="134">
        <v>0</v>
      </c>
      <c r="E7114" s="138" t="str">
        <f t="shared" si="444"/>
        <v/>
      </c>
      <c r="F7114" s="134">
        <v>0</v>
      </c>
      <c r="G7114" s="134">
        <v>27.971710000000002</v>
      </c>
      <c r="H7114" s="138" t="str">
        <f t="shared" si="445"/>
        <v/>
      </c>
      <c r="I7114" s="134">
        <v>160.22971999999999</v>
      </c>
      <c r="J7114" s="138">
        <f t="shared" si="446"/>
        <v>-0.82542745503143855</v>
      </c>
      <c r="K7114" s="134">
        <v>122.53771999999999</v>
      </c>
      <c r="L7114" s="134">
        <v>551.93047999999999</v>
      </c>
      <c r="M7114" s="138">
        <f t="shared" si="447"/>
        <v>3.5041680227117009</v>
      </c>
    </row>
    <row r="7115" spans="1:13" x14ac:dyDescent="0.25">
      <c r="A7115" s="134" t="s">
        <v>218</v>
      </c>
      <c r="B7115" s="134" t="s">
        <v>479</v>
      </c>
      <c r="C7115" s="134">
        <v>0</v>
      </c>
      <c r="D7115" s="134">
        <v>0</v>
      </c>
      <c r="E7115" s="138" t="str">
        <f t="shared" si="444"/>
        <v/>
      </c>
      <c r="F7115" s="134">
        <v>322.68329999999997</v>
      </c>
      <c r="G7115" s="134">
        <v>470.08121999999997</v>
      </c>
      <c r="H7115" s="138">
        <f t="shared" si="445"/>
        <v>0.45678818829483903</v>
      </c>
      <c r="I7115" s="134">
        <v>445.54336000000001</v>
      </c>
      <c r="J7115" s="138">
        <f t="shared" si="446"/>
        <v>5.5074011202860262E-2</v>
      </c>
      <c r="K7115" s="134">
        <v>1960.9838</v>
      </c>
      <c r="L7115" s="134">
        <v>5744.8078500000001</v>
      </c>
      <c r="M7115" s="138">
        <f t="shared" si="447"/>
        <v>1.9295539565395696</v>
      </c>
    </row>
    <row r="7116" spans="1:13" x14ac:dyDescent="0.25">
      <c r="A7116" s="134" t="s">
        <v>218</v>
      </c>
      <c r="B7116" s="134" t="s">
        <v>508</v>
      </c>
      <c r="C7116" s="134">
        <v>0</v>
      </c>
      <c r="D7116" s="134">
        <v>0</v>
      </c>
      <c r="E7116" s="138" t="str">
        <f t="shared" si="444"/>
        <v/>
      </c>
      <c r="F7116" s="134">
        <v>0</v>
      </c>
      <c r="G7116" s="134">
        <v>0</v>
      </c>
      <c r="H7116" s="138" t="str">
        <f t="shared" si="445"/>
        <v/>
      </c>
      <c r="I7116" s="134">
        <v>0</v>
      </c>
      <c r="J7116" s="138" t="str">
        <f t="shared" si="446"/>
        <v/>
      </c>
      <c r="K7116" s="134">
        <v>56.572490000000002</v>
      </c>
      <c r="L7116" s="134">
        <v>13.2</v>
      </c>
      <c r="M7116" s="138">
        <f t="shared" si="447"/>
        <v>-0.76667104453065438</v>
      </c>
    </row>
    <row r="7117" spans="1:13" x14ac:dyDescent="0.25">
      <c r="A7117" s="134" t="s">
        <v>218</v>
      </c>
      <c r="B7117" s="134" t="s">
        <v>493</v>
      </c>
      <c r="C7117" s="134">
        <v>0</v>
      </c>
      <c r="D7117" s="134">
        <v>0</v>
      </c>
      <c r="E7117" s="138" t="str">
        <f t="shared" si="444"/>
        <v/>
      </c>
      <c r="F7117" s="134">
        <v>0</v>
      </c>
      <c r="G7117" s="134">
        <v>0</v>
      </c>
      <c r="H7117" s="138" t="str">
        <f t="shared" si="445"/>
        <v/>
      </c>
      <c r="I7117" s="134">
        <v>0</v>
      </c>
      <c r="J7117" s="138" t="str">
        <f t="shared" si="446"/>
        <v/>
      </c>
      <c r="K7117" s="134">
        <v>26.058299999999999</v>
      </c>
      <c r="L7117" s="134">
        <v>40.07808</v>
      </c>
      <c r="M7117" s="138">
        <f t="shared" si="447"/>
        <v>0.53801591047765984</v>
      </c>
    </row>
    <row r="7118" spans="1:13" x14ac:dyDescent="0.25">
      <c r="A7118" s="134" t="s">
        <v>218</v>
      </c>
      <c r="B7118" s="134" t="s">
        <v>514</v>
      </c>
      <c r="C7118" s="134">
        <v>0</v>
      </c>
      <c r="D7118" s="134">
        <v>0</v>
      </c>
      <c r="E7118" s="138" t="str">
        <f t="shared" si="444"/>
        <v/>
      </c>
      <c r="F7118" s="134">
        <v>13.44134</v>
      </c>
      <c r="G7118" s="134">
        <v>0</v>
      </c>
      <c r="H7118" s="138">
        <f t="shared" si="445"/>
        <v>-1</v>
      </c>
      <c r="I7118" s="134">
        <v>0</v>
      </c>
      <c r="J7118" s="138" t="str">
        <f t="shared" si="446"/>
        <v/>
      </c>
      <c r="K7118" s="134">
        <v>75.909829999999999</v>
      </c>
      <c r="L7118" s="134">
        <v>151.91794999999999</v>
      </c>
      <c r="M7118" s="138">
        <f t="shared" si="447"/>
        <v>1.0012948257162475</v>
      </c>
    </row>
    <row r="7119" spans="1:13" x14ac:dyDescent="0.25">
      <c r="A7119" s="134" t="s">
        <v>218</v>
      </c>
      <c r="B7119" s="134" t="s">
        <v>467</v>
      </c>
      <c r="C7119" s="134">
        <v>0</v>
      </c>
      <c r="D7119" s="134">
        <v>61.343049999999998</v>
      </c>
      <c r="E7119" s="138" t="str">
        <f t="shared" si="444"/>
        <v/>
      </c>
      <c r="F7119" s="134">
        <v>1366.96633</v>
      </c>
      <c r="G7119" s="134">
        <v>1381.0224700000001</v>
      </c>
      <c r="H7119" s="138">
        <f t="shared" si="445"/>
        <v>1.0282725837146289E-2</v>
      </c>
      <c r="I7119" s="134">
        <v>1194.18056</v>
      </c>
      <c r="J7119" s="138">
        <f t="shared" si="446"/>
        <v>0.15646035135591219</v>
      </c>
      <c r="K7119" s="134">
        <v>11269.653609999999</v>
      </c>
      <c r="L7119" s="134">
        <v>9568.5195199999998</v>
      </c>
      <c r="M7119" s="138">
        <f t="shared" si="447"/>
        <v>-0.15094821445891804</v>
      </c>
    </row>
    <row r="7120" spans="1:13" x14ac:dyDescent="0.25">
      <c r="A7120" s="134" t="s">
        <v>218</v>
      </c>
      <c r="B7120" s="134" t="s">
        <v>455</v>
      </c>
      <c r="C7120" s="134">
        <v>249.58711</v>
      </c>
      <c r="D7120" s="134">
        <v>210.09637000000001</v>
      </c>
      <c r="E7120" s="138">
        <f t="shared" si="444"/>
        <v>-0.15822427688673502</v>
      </c>
      <c r="F7120" s="134">
        <v>6771.0576199999996</v>
      </c>
      <c r="G7120" s="134">
        <v>5791.7905199999996</v>
      </c>
      <c r="H7120" s="138">
        <f t="shared" si="445"/>
        <v>-0.14462542706880699</v>
      </c>
      <c r="I7120" s="134">
        <v>5579.9534400000002</v>
      </c>
      <c r="J7120" s="138">
        <f t="shared" si="446"/>
        <v>3.7963951183076494E-2</v>
      </c>
      <c r="K7120" s="134">
        <v>44038.275170000001</v>
      </c>
      <c r="L7120" s="134">
        <v>43110.456250000003</v>
      </c>
      <c r="M7120" s="138">
        <f t="shared" si="447"/>
        <v>-2.1068466383353135E-2</v>
      </c>
    </row>
    <row r="7121" spans="1:13" x14ac:dyDescent="0.25">
      <c r="A7121" s="134" t="s">
        <v>218</v>
      </c>
      <c r="B7121" s="134" t="s">
        <v>489</v>
      </c>
      <c r="C7121" s="134">
        <v>60.464370000000002</v>
      </c>
      <c r="D7121" s="134">
        <v>0</v>
      </c>
      <c r="E7121" s="138">
        <f t="shared" si="444"/>
        <v>-1</v>
      </c>
      <c r="F7121" s="134">
        <v>144.75640000000001</v>
      </c>
      <c r="G7121" s="134">
        <v>34.98312</v>
      </c>
      <c r="H7121" s="138">
        <f t="shared" si="445"/>
        <v>-0.75833109969576473</v>
      </c>
      <c r="I7121" s="134">
        <v>132.39938000000001</v>
      </c>
      <c r="J7121" s="138">
        <f t="shared" si="446"/>
        <v>-0.73577580197127812</v>
      </c>
      <c r="K7121" s="134">
        <v>1327.0119199999999</v>
      </c>
      <c r="L7121" s="134">
        <v>1086.7282299999999</v>
      </c>
      <c r="M7121" s="138">
        <f t="shared" si="447"/>
        <v>-0.18107123709936235</v>
      </c>
    </row>
    <row r="7122" spans="1:13" x14ac:dyDescent="0.25">
      <c r="A7122" s="134" t="s">
        <v>218</v>
      </c>
      <c r="B7122" s="134" t="s">
        <v>510</v>
      </c>
      <c r="C7122" s="134">
        <v>0</v>
      </c>
      <c r="D7122" s="134">
        <v>0</v>
      </c>
      <c r="E7122" s="138" t="str">
        <f t="shared" si="444"/>
        <v/>
      </c>
      <c r="F7122" s="134">
        <v>0</v>
      </c>
      <c r="G7122" s="134">
        <v>0</v>
      </c>
      <c r="H7122" s="138" t="str">
        <f t="shared" si="445"/>
        <v/>
      </c>
      <c r="I7122" s="134">
        <v>0</v>
      </c>
      <c r="J7122" s="138" t="str">
        <f t="shared" si="446"/>
        <v/>
      </c>
      <c r="K7122" s="134">
        <v>0</v>
      </c>
      <c r="L7122" s="134">
        <v>0</v>
      </c>
      <c r="M7122" s="138" t="str">
        <f t="shared" si="447"/>
        <v/>
      </c>
    </row>
    <row r="7123" spans="1:13" x14ac:dyDescent="0.25">
      <c r="A7123" s="134" t="s">
        <v>218</v>
      </c>
      <c r="B7123" s="134" t="s">
        <v>459</v>
      </c>
      <c r="C7123" s="134">
        <v>424.00008000000003</v>
      </c>
      <c r="D7123" s="134">
        <v>330.62311</v>
      </c>
      <c r="E7123" s="138">
        <f t="shared" si="444"/>
        <v>-0.22022866127761109</v>
      </c>
      <c r="F7123" s="134">
        <v>8013.2758899999999</v>
      </c>
      <c r="G7123" s="134">
        <v>8087.9716099999996</v>
      </c>
      <c r="H7123" s="138">
        <f t="shared" si="445"/>
        <v>9.3214961053835754E-3</v>
      </c>
      <c r="I7123" s="134">
        <v>13688.938050000001</v>
      </c>
      <c r="J7123" s="138">
        <f t="shared" si="446"/>
        <v>-0.40916003999302197</v>
      </c>
      <c r="K7123" s="134">
        <v>94400.178979999997</v>
      </c>
      <c r="L7123" s="134">
        <v>109380.67498</v>
      </c>
      <c r="M7123" s="138">
        <f t="shared" si="447"/>
        <v>0.15869139404040555</v>
      </c>
    </row>
    <row r="7124" spans="1:13" x14ac:dyDescent="0.25">
      <c r="A7124" s="134" t="s">
        <v>218</v>
      </c>
      <c r="B7124" s="134" t="s">
        <v>502</v>
      </c>
      <c r="C7124" s="134">
        <v>0</v>
      </c>
      <c r="D7124" s="134">
        <v>0</v>
      </c>
      <c r="E7124" s="138" t="str">
        <f t="shared" si="444"/>
        <v/>
      </c>
      <c r="F7124" s="134">
        <v>204.68788000000001</v>
      </c>
      <c r="G7124" s="134">
        <v>0</v>
      </c>
      <c r="H7124" s="138">
        <f t="shared" si="445"/>
        <v>-1</v>
      </c>
      <c r="I7124" s="134">
        <v>0</v>
      </c>
      <c r="J7124" s="138" t="str">
        <f t="shared" si="446"/>
        <v/>
      </c>
      <c r="K7124" s="134">
        <v>234.00788</v>
      </c>
      <c r="L7124" s="134">
        <v>31.3171</v>
      </c>
      <c r="M7124" s="138">
        <f t="shared" si="447"/>
        <v>-0.86617074604496225</v>
      </c>
    </row>
    <row r="7125" spans="1:13" x14ac:dyDescent="0.25">
      <c r="A7125" s="134" t="s">
        <v>218</v>
      </c>
      <c r="B7125" s="134" t="s">
        <v>477</v>
      </c>
      <c r="C7125" s="134">
        <v>0</v>
      </c>
      <c r="D7125" s="134">
        <v>0</v>
      </c>
      <c r="E7125" s="138" t="str">
        <f t="shared" si="444"/>
        <v/>
      </c>
      <c r="F7125" s="134">
        <v>929.97721000000001</v>
      </c>
      <c r="G7125" s="134">
        <v>791.80223000000001</v>
      </c>
      <c r="H7125" s="138">
        <f t="shared" si="445"/>
        <v>-0.14857888829340238</v>
      </c>
      <c r="I7125" s="134">
        <v>1802.20768</v>
      </c>
      <c r="J7125" s="138">
        <f t="shared" si="446"/>
        <v>-0.56064873167114682</v>
      </c>
      <c r="K7125" s="134">
        <v>3970.1147999999998</v>
      </c>
      <c r="L7125" s="134">
        <v>5970.11528</v>
      </c>
      <c r="M7125" s="138">
        <f t="shared" si="447"/>
        <v>0.50376389116002396</v>
      </c>
    </row>
    <row r="7126" spans="1:13" x14ac:dyDescent="0.25">
      <c r="A7126" s="134" t="s">
        <v>218</v>
      </c>
      <c r="B7126" s="134" t="s">
        <v>450</v>
      </c>
      <c r="C7126" s="134">
        <v>1800.55331</v>
      </c>
      <c r="D7126" s="134">
        <v>4402.8586400000004</v>
      </c>
      <c r="E7126" s="138">
        <f t="shared" si="444"/>
        <v>1.4452809120103201</v>
      </c>
      <c r="F7126" s="134">
        <v>149290.0141</v>
      </c>
      <c r="G7126" s="134">
        <v>121250.36665</v>
      </c>
      <c r="H7126" s="138">
        <f t="shared" si="445"/>
        <v>-0.18781997991652677</v>
      </c>
      <c r="I7126" s="134">
        <v>167738.20110000001</v>
      </c>
      <c r="J7126" s="138">
        <f t="shared" si="446"/>
        <v>-0.27714518305991309</v>
      </c>
      <c r="K7126" s="134">
        <v>1013591.1647</v>
      </c>
      <c r="L7126" s="134">
        <v>958356.31105999998</v>
      </c>
      <c r="M7126" s="138">
        <f t="shared" si="447"/>
        <v>-5.4494213804979541E-2</v>
      </c>
    </row>
    <row r="7127" spans="1:13" x14ac:dyDescent="0.25">
      <c r="A7127" s="134" t="s">
        <v>218</v>
      </c>
      <c r="B7127" s="134" t="s">
        <v>453</v>
      </c>
      <c r="C7127" s="134">
        <v>265.02247</v>
      </c>
      <c r="D7127" s="134">
        <v>465.33944000000002</v>
      </c>
      <c r="E7127" s="138">
        <f t="shared" si="444"/>
        <v>0.75584900404860011</v>
      </c>
      <c r="F7127" s="134">
        <v>19526.49425</v>
      </c>
      <c r="G7127" s="134">
        <v>19859.268049999999</v>
      </c>
      <c r="H7127" s="138">
        <f t="shared" si="445"/>
        <v>1.7042168232528354E-2</v>
      </c>
      <c r="I7127" s="134">
        <v>28228.33872</v>
      </c>
      <c r="J7127" s="138">
        <f t="shared" si="446"/>
        <v>-0.29647761963655517</v>
      </c>
      <c r="K7127" s="134">
        <v>176604.08532000001</v>
      </c>
      <c r="L7127" s="134">
        <v>170518.7482</v>
      </c>
      <c r="M7127" s="138">
        <f t="shared" si="447"/>
        <v>-3.4457510475896402E-2</v>
      </c>
    </row>
    <row r="7128" spans="1:13" x14ac:dyDescent="0.25">
      <c r="A7128" s="134" t="s">
        <v>218</v>
      </c>
      <c r="B7128" s="134" t="s">
        <v>480</v>
      </c>
      <c r="C7128" s="134">
        <v>0</v>
      </c>
      <c r="D7128" s="134">
        <v>0</v>
      </c>
      <c r="E7128" s="138" t="str">
        <f t="shared" si="444"/>
        <v/>
      </c>
      <c r="F7128" s="134">
        <v>0</v>
      </c>
      <c r="G7128" s="134">
        <v>21.1584</v>
      </c>
      <c r="H7128" s="138" t="str">
        <f t="shared" si="445"/>
        <v/>
      </c>
      <c r="I7128" s="134">
        <v>0</v>
      </c>
      <c r="J7128" s="138" t="str">
        <f t="shared" si="446"/>
        <v/>
      </c>
      <c r="K7128" s="134">
        <v>77.340199999999996</v>
      </c>
      <c r="L7128" s="134">
        <v>79.403999999999996</v>
      </c>
      <c r="M7128" s="138">
        <f t="shared" si="447"/>
        <v>2.6684699548229718E-2</v>
      </c>
    </row>
    <row r="7129" spans="1:13" x14ac:dyDescent="0.25">
      <c r="A7129" s="134" t="s">
        <v>218</v>
      </c>
      <c r="B7129" s="134" t="s">
        <v>487</v>
      </c>
      <c r="C7129" s="134">
        <v>0</v>
      </c>
      <c r="D7129" s="134">
        <v>0</v>
      </c>
      <c r="E7129" s="138" t="str">
        <f t="shared" si="444"/>
        <v/>
      </c>
      <c r="F7129" s="134">
        <v>21.037500000000001</v>
      </c>
      <c r="G7129" s="134">
        <v>30.021750000000001</v>
      </c>
      <c r="H7129" s="138">
        <f t="shared" si="445"/>
        <v>0.42705882352941171</v>
      </c>
      <c r="I7129" s="134">
        <v>440.94855999999999</v>
      </c>
      <c r="J7129" s="138">
        <f t="shared" si="446"/>
        <v>-0.93191552774319075</v>
      </c>
      <c r="K7129" s="134">
        <v>52.614600000000003</v>
      </c>
      <c r="L7129" s="134">
        <v>1419.78043</v>
      </c>
      <c r="M7129" s="138">
        <f t="shared" si="447"/>
        <v>25.984533380468537</v>
      </c>
    </row>
    <row r="7130" spans="1:13" x14ac:dyDescent="0.25">
      <c r="A7130" s="134" t="s">
        <v>218</v>
      </c>
      <c r="B7130" s="134" t="s">
        <v>481</v>
      </c>
      <c r="C7130" s="134">
        <v>0</v>
      </c>
      <c r="D7130" s="134">
        <v>0</v>
      </c>
      <c r="E7130" s="138" t="str">
        <f t="shared" si="444"/>
        <v/>
      </c>
      <c r="F7130" s="134">
        <v>2.56209</v>
      </c>
      <c r="G7130" s="134">
        <v>68.422510000000003</v>
      </c>
      <c r="H7130" s="138">
        <f t="shared" si="445"/>
        <v>25.705740235510852</v>
      </c>
      <c r="I7130" s="134">
        <v>36.32602</v>
      </c>
      <c r="J7130" s="138">
        <f t="shared" si="446"/>
        <v>0.88356748138111474</v>
      </c>
      <c r="K7130" s="134">
        <v>165.96107000000001</v>
      </c>
      <c r="L7130" s="134">
        <v>181.97517999999999</v>
      </c>
      <c r="M7130" s="138">
        <f t="shared" si="447"/>
        <v>9.6493171561258251E-2</v>
      </c>
    </row>
    <row r="7131" spans="1:13" x14ac:dyDescent="0.25">
      <c r="A7131" s="134" t="s">
        <v>218</v>
      </c>
      <c r="B7131" s="134" t="s">
        <v>461</v>
      </c>
      <c r="C7131" s="134">
        <v>0</v>
      </c>
      <c r="D7131" s="134">
        <v>106.14915000000001</v>
      </c>
      <c r="E7131" s="138" t="str">
        <f t="shared" si="444"/>
        <v/>
      </c>
      <c r="F7131" s="134">
        <v>1677.9914200000001</v>
      </c>
      <c r="G7131" s="134">
        <v>2011.54701</v>
      </c>
      <c r="H7131" s="138">
        <f t="shared" si="445"/>
        <v>0.19878265527722427</v>
      </c>
      <c r="I7131" s="134">
        <v>2016.9714300000001</v>
      </c>
      <c r="J7131" s="138">
        <f t="shared" si="446"/>
        <v>-2.6893886146914792E-3</v>
      </c>
      <c r="K7131" s="134">
        <v>10909.98768</v>
      </c>
      <c r="L7131" s="134">
        <v>11269.689979999999</v>
      </c>
      <c r="M7131" s="138">
        <f t="shared" si="447"/>
        <v>3.297000056740651E-2</v>
      </c>
    </row>
    <row r="7132" spans="1:13" x14ac:dyDescent="0.25">
      <c r="A7132" s="134" t="s">
        <v>218</v>
      </c>
      <c r="B7132" s="134" t="s">
        <v>513</v>
      </c>
      <c r="C7132" s="134">
        <v>0</v>
      </c>
      <c r="D7132" s="134">
        <v>0</v>
      </c>
      <c r="E7132" s="138" t="str">
        <f t="shared" si="444"/>
        <v/>
      </c>
      <c r="F7132" s="134">
        <v>0.43268000000000001</v>
      </c>
      <c r="G7132" s="134">
        <v>0</v>
      </c>
      <c r="H7132" s="138">
        <f t="shared" si="445"/>
        <v>-1</v>
      </c>
      <c r="I7132" s="134">
        <v>0</v>
      </c>
      <c r="J7132" s="138" t="str">
        <f t="shared" si="446"/>
        <v/>
      </c>
      <c r="K7132" s="134">
        <v>0.43268000000000001</v>
      </c>
      <c r="L7132" s="134">
        <v>0</v>
      </c>
      <c r="M7132" s="138">
        <f t="shared" si="447"/>
        <v>-1</v>
      </c>
    </row>
    <row r="7133" spans="1:13" x14ac:dyDescent="0.25">
      <c r="A7133" s="134" t="s">
        <v>218</v>
      </c>
      <c r="B7133" s="134" t="s">
        <v>523</v>
      </c>
      <c r="C7133" s="134">
        <v>0</v>
      </c>
      <c r="D7133" s="134">
        <v>0</v>
      </c>
      <c r="E7133" s="138" t="str">
        <f t="shared" si="444"/>
        <v/>
      </c>
      <c r="F7133" s="134">
        <v>0</v>
      </c>
      <c r="G7133" s="134">
        <v>34.963140000000003</v>
      </c>
      <c r="H7133" s="138" t="str">
        <f t="shared" si="445"/>
        <v/>
      </c>
      <c r="I7133" s="134">
        <v>9.0928699999999996</v>
      </c>
      <c r="J7133" s="138">
        <f t="shared" si="446"/>
        <v>2.845116008476972</v>
      </c>
      <c r="K7133" s="134">
        <v>117.73645999999999</v>
      </c>
      <c r="L7133" s="134">
        <v>231.042</v>
      </c>
      <c r="M7133" s="138">
        <f t="shared" si="447"/>
        <v>0.96236577862116812</v>
      </c>
    </row>
    <row r="7134" spans="1:13" x14ac:dyDescent="0.25">
      <c r="A7134" s="134" t="s">
        <v>218</v>
      </c>
      <c r="B7134" s="134" t="s">
        <v>497</v>
      </c>
      <c r="C7134" s="134">
        <v>0</v>
      </c>
      <c r="D7134" s="134">
        <v>0</v>
      </c>
      <c r="E7134" s="138" t="str">
        <f t="shared" si="444"/>
        <v/>
      </c>
      <c r="F7134" s="134">
        <v>420.51620000000003</v>
      </c>
      <c r="G7134" s="134">
        <v>43.024590000000003</v>
      </c>
      <c r="H7134" s="138">
        <f t="shared" si="445"/>
        <v>-0.89768624847271039</v>
      </c>
      <c r="I7134" s="134">
        <v>0</v>
      </c>
      <c r="J7134" s="138" t="str">
        <f t="shared" si="446"/>
        <v/>
      </c>
      <c r="K7134" s="134">
        <v>1607.8864000000001</v>
      </c>
      <c r="L7134" s="134">
        <v>684.66236000000004</v>
      </c>
      <c r="M7134" s="138">
        <f t="shared" si="447"/>
        <v>-0.57418486778667943</v>
      </c>
    </row>
    <row r="7135" spans="1:13" x14ac:dyDescent="0.25">
      <c r="A7135" s="134" t="s">
        <v>218</v>
      </c>
      <c r="B7135" s="134" t="s">
        <v>490</v>
      </c>
      <c r="C7135" s="134">
        <v>0</v>
      </c>
      <c r="D7135" s="134">
        <v>0</v>
      </c>
      <c r="E7135" s="138" t="str">
        <f t="shared" si="444"/>
        <v/>
      </c>
      <c r="F7135" s="134">
        <v>549.49973999999997</v>
      </c>
      <c r="G7135" s="134">
        <v>174.15460999999999</v>
      </c>
      <c r="H7135" s="138">
        <f t="shared" si="445"/>
        <v>-0.68306698379875486</v>
      </c>
      <c r="I7135" s="134">
        <v>243.14733000000001</v>
      </c>
      <c r="J7135" s="138">
        <f t="shared" si="446"/>
        <v>-0.28374862269719359</v>
      </c>
      <c r="K7135" s="134">
        <v>2446.2233900000001</v>
      </c>
      <c r="L7135" s="134">
        <v>2580.1397299999999</v>
      </c>
      <c r="M7135" s="138">
        <f t="shared" si="447"/>
        <v>5.4744117216539046E-2</v>
      </c>
    </row>
    <row r="7136" spans="1:13" x14ac:dyDescent="0.25">
      <c r="A7136" s="134" t="s">
        <v>218</v>
      </c>
      <c r="B7136" s="134" t="s">
        <v>469</v>
      </c>
      <c r="C7136" s="134">
        <v>0</v>
      </c>
      <c r="D7136" s="134">
        <v>0</v>
      </c>
      <c r="E7136" s="138" t="str">
        <f t="shared" si="444"/>
        <v/>
      </c>
      <c r="F7136" s="134">
        <v>2675.3614699999998</v>
      </c>
      <c r="G7136" s="134">
        <v>2218.9337500000001</v>
      </c>
      <c r="H7136" s="138">
        <f t="shared" si="445"/>
        <v>-0.17060413148582865</v>
      </c>
      <c r="I7136" s="134">
        <v>3465.6043100000002</v>
      </c>
      <c r="J7136" s="138">
        <f t="shared" si="446"/>
        <v>-0.35972674560760798</v>
      </c>
      <c r="K7136" s="134">
        <v>16758.653559999999</v>
      </c>
      <c r="L7136" s="134">
        <v>17545.427749999999</v>
      </c>
      <c r="M7136" s="138">
        <f t="shared" si="447"/>
        <v>4.6947339008062805E-2</v>
      </c>
    </row>
    <row r="7137" spans="1:13" x14ac:dyDescent="0.25">
      <c r="A7137" s="134" t="s">
        <v>218</v>
      </c>
      <c r="B7137" s="134" t="s">
        <v>452</v>
      </c>
      <c r="C7137" s="134">
        <v>8.4579900000000006</v>
      </c>
      <c r="D7137" s="134">
        <v>1004.18472</v>
      </c>
      <c r="E7137" s="138">
        <f t="shared" si="444"/>
        <v>117.72616543646893</v>
      </c>
      <c r="F7137" s="134">
        <v>20692.28528</v>
      </c>
      <c r="G7137" s="134">
        <v>21852.30343</v>
      </c>
      <c r="H7137" s="138">
        <f t="shared" si="445"/>
        <v>5.6060417411759156E-2</v>
      </c>
      <c r="I7137" s="134">
        <v>29342.559509999999</v>
      </c>
      <c r="J7137" s="138">
        <f t="shared" si="446"/>
        <v>-0.2552693495414845</v>
      </c>
      <c r="K7137" s="134">
        <v>170799.11433000001</v>
      </c>
      <c r="L7137" s="134">
        <v>164254.78364000001</v>
      </c>
      <c r="M7137" s="138">
        <f t="shared" si="447"/>
        <v>-3.8315952138696319E-2</v>
      </c>
    </row>
    <row r="7138" spans="1:13" x14ac:dyDescent="0.25">
      <c r="A7138" s="134" t="s">
        <v>218</v>
      </c>
      <c r="B7138" s="134" t="s">
        <v>460</v>
      </c>
      <c r="C7138" s="134">
        <v>278.65435000000002</v>
      </c>
      <c r="D7138" s="134">
        <v>136.67555999999999</v>
      </c>
      <c r="E7138" s="138">
        <f t="shared" si="444"/>
        <v>-0.50951578541659237</v>
      </c>
      <c r="F7138" s="134">
        <v>5642.7703099999999</v>
      </c>
      <c r="G7138" s="134">
        <v>5635.0646399999996</v>
      </c>
      <c r="H7138" s="138">
        <f t="shared" si="445"/>
        <v>-1.3655827858781722E-3</v>
      </c>
      <c r="I7138" s="134">
        <v>6444.6334200000001</v>
      </c>
      <c r="J7138" s="138">
        <f t="shared" si="446"/>
        <v>-0.12561905809686857</v>
      </c>
      <c r="K7138" s="134">
        <v>39401.351949999997</v>
      </c>
      <c r="L7138" s="134">
        <v>51072.340620000003</v>
      </c>
      <c r="M7138" s="138">
        <f t="shared" si="447"/>
        <v>0.2962078226353857</v>
      </c>
    </row>
    <row r="7139" spans="1:13" x14ac:dyDescent="0.25">
      <c r="A7139" s="134" t="s">
        <v>218</v>
      </c>
      <c r="B7139" s="134" t="s">
        <v>483</v>
      </c>
      <c r="C7139" s="134">
        <v>0</v>
      </c>
      <c r="D7139" s="134">
        <v>0</v>
      </c>
      <c r="E7139" s="138" t="str">
        <f t="shared" si="444"/>
        <v/>
      </c>
      <c r="F7139" s="134">
        <v>200.49323999999999</v>
      </c>
      <c r="G7139" s="134">
        <v>125.42413999999999</v>
      </c>
      <c r="H7139" s="138">
        <f t="shared" si="445"/>
        <v>-0.37442210021644617</v>
      </c>
      <c r="I7139" s="134">
        <v>122.95904</v>
      </c>
      <c r="J7139" s="138">
        <f t="shared" si="446"/>
        <v>2.0048139608116688E-2</v>
      </c>
      <c r="K7139" s="134">
        <v>1302.8642500000001</v>
      </c>
      <c r="L7139" s="134">
        <v>886.19606999999996</v>
      </c>
      <c r="M7139" s="138">
        <f t="shared" si="447"/>
        <v>-0.31980935849609815</v>
      </c>
    </row>
    <row r="7140" spans="1:13" x14ac:dyDescent="0.25">
      <c r="A7140" s="134" t="s">
        <v>218</v>
      </c>
      <c r="B7140" s="134" t="s">
        <v>482</v>
      </c>
      <c r="C7140" s="134">
        <v>0</v>
      </c>
      <c r="D7140" s="134">
        <v>0</v>
      </c>
      <c r="E7140" s="138" t="str">
        <f t="shared" si="444"/>
        <v/>
      </c>
      <c r="F7140" s="134">
        <v>443.48469999999998</v>
      </c>
      <c r="G7140" s="134">
        <v>464.71713</v>
      </c>
      <c r="H7140" s="138">
        <f t="shared" si="445"/>
        <v>4.7876352893346796E-2</v>
      </c>
      <c r="I7140" s="134">
        <v>296.53707000000003</v>
      </c>
      <c r="J7140" s="138">
        <f t="shared" si="446"/>
        <v>0.56714683260342436</v>
      </c>
      <c r="K7140" s="134">
        <v>6592.0679600000003</v>
      </c>
      <c r="L7140" s="134">
        <v>5495.7391299999999</v>
      </c>
      <c r="M7140" s="138">
        <f t="shared" si="447"/>
        <v>-0.16631030454364437</v>
      </c>
    </row>
    <row r="7141" spans="1:13" x14ac:dyDescent="0.25">
      <c r="A7141" s="134" t="s">
        <v>218</v>
      </c>
      <c r="B7141" s="134" t="s">
        <v>457</v>
      </c>
      <c r="C7141" s="134">
        <v>364.37608999999998</v>
      </c>
      <c r="D7141" s="134">
        <v>271.74770000000001</v>
      </c>
      <c r="E7141" s="138">
        <f t="shared" si="444"/>
        <v>-0.25421094452163417</v>
      </c>
      <c r="F7141" s="134">
        <v>6040.4037099999996</v>
      </c>
      <c r="G7141" s="134">
        <v>5322.2912299999998</v>
      </c>
      <c r="H7141" s="138">
        <f t="shared" si="445"/>
        <v>-0.11888484850957082</v>
      </c>
      <c r="I7141" s="134">
        <v>6136.35761</v>
      </c>
      <c r="J7141" s="138">
        <f t="shared" si="446"/>
        <v>-0.13266279961802951</v>
      </c>
      <c r="K7141" s="134">
        <v>36205.997669999997</v>
      </c>
      <c r="L7141" s="134">
        <v>41568.402029999997</v>
      </c>
      <c r="M7141" s="138">
        <f t="shared" si="447"/>
        <v>0.14810817834314904</v>
      </c>
    </row>
    <row r="7142" spans="1:13" x14ac:dyDescent="0.25">
      <c r="A7142" s="134" t="s">
        <v>218</v>
      </c>
      <c r="B7142" s="134" t="s">
        <v>468</v>
      </c>
      <c r="C7142" s="134">
        <v>0</v>
      </c>
      <c r="D7142" s="134">
        <v>0</v>
      </c>
      <c r="E7142" s="138" t="str">
        <f t="shared" si="444"/>
        <v/>
      </c>
      <c r="F7142" s="134">
        <v>2.0000000000000001E-4</v>
      </c>
      <c r="G7142" s="134">
        <v>380.07749999999999</v>
      </c>
      <c r="H7142" s="138">
        <f t="shared" si="445"/>
        <v>1900386.4999999998</v>
      </c>
      <c r="I7142" s="134">
        <v>403.48336</v>
      </c>
      <c r="J7142" s="138">
        <f t="shared" si="446"/>
        <v>-5.8009480242258382E-2</v>
      </c>
      <c r="K7142" s="134">
        <v>74.010289999999998</v>
      </c>
      <c r="L7142" s="134">
        <v>860.10086000000001</v>
      </c>
      <c r="M7142" s="138">
        <f t="shared" si="447"/>
        <v>10.621368596177641</v>
      </c>
    </row>
    <row r="7143" spans="1:13" x14ac:dyDescent="0.25">
      <c r="A7143" s="134" t="s">
        <v>218</v>
      </c>
      <c r="B7143" s="134" t="s">
        <v>462</v>
      </c>
      <c r="C7143" s="134">
        <v>25.367899999999999</v>
      </c>
      <c r="D7143" s="134">
        <v>198.25997000000001</v>
      </c>
      <c r="E7143" s="138">
        <f t="shared" si="444"/>
        <v>6.8153875567153772</v>
      </c>
      <c r="F7143" s="134">
        <v>2816.3964799999999</v>
      </c>
      <c r="G7143" s="134">
        <v>6230.8012200000003</v>
      </c>
      <c r="H7143" s="138">
        <f t="shared" si="445"/>
        <v>1.2123309925454815</v>
      </c>
      <c r="I7143" s="134">
        <v>11936.07813</v>
      </c>
      <c r="J7143" s="138">
        <f t="shared" si="446"/>
        <v>-0.47798588848546686</v>
      </c>
      <c r="K7143" s="134">
        <v>86289.415890000004</v>
      </c>
      <c r="L7143" s="134">
        <v>142992.47738</v>
      </c>
      <c r="M7143" s="138">
        <f t="shared" si="447"/>
        <v>0.65712649581825766</v>
      </c>
    </row>
    <row r="7144" spans="1:13" x14ac:dyDescent="0.25">
      <c r="A7144" s="134" t="s">
        <v>218</v>
      </c>
      <c r="B7144" s="134" t="s">
        <v>473</v>
      </c>
      <c r="C7144" s="134">
        <v>30.81</v>
      </c>
      <c r="D7144" s="134">
        <v>314.01828999999998</v>
      </c>
      <c r="E7144" s="138">
        <f t="shared" si="444"/>
        <v>9.192089905874715</v>
      </c>
      <c r="F7144" s="134">
        <v>4485.3852200000001</v>
      </c>
      <c r="G7144" s="134">
        <v>6417.7049100000004</v>
      </c>
      <c r="H7144" s="138">
        <f t="shared" si="445"/>
        <v>0.43080350855572669</v>
      </c>
      <c r="I7144" s="134">
        <v>5961.8009899999997</v>
      </c>
      <c r="J7144" s="138">
        <f t="shared" si="446"/>
        <v>7.6470838386707207E-2</v>
      </c>
      <c r="K7144" s="134">
        <v>28571.645499999999</v>
      </c>
      <c r="L7144" s="134">
        <v>30721.105049999998</v>
      </c>
      <c r="M7144" s="138">
        <f t="shared" si="447"/>
        <v>7.523051306232964E-2</v>
      </c>
    </row>
    <row r="7145" spans="1:13" x14ac:dyDescent="0.25">
      <c r="A7145" s="134" t="s">
        <v>218</v>
      </c>
      <c r="B7145" s="134" t="s">
        <v>526</v>
      </c>
      <c r="C7145" s="134">
        <v>0</v>
      </c>
      <c r="D7145" s="134">
        <v>0</v>
      </c>
      <c r="E7145" s="138" t="str">
        <f t="shared" si="444"/>
        <v/>
      </c>
      <c r="F7145" s="134">
        <v>0</v>
      </c>
      <c r="G7145" s="134">
        <v>0</v>
      </c>
      <c r="H7145" s="138" t="str">
        <f t="shared" si="445"/>
        <v/>
      </c>
      <c r="I7145" s="134">
        <v>0</v>
      </c>
      <c r="J7145" s="138" t="str">
        <f t="shared" si="446"/>
        <v/>
      </c>
      <c r="K7145" s="134">
        <v>0</v>
      </c>
      <c r="L7145" s="134">
        <v>0</v>
      </c>
      <c r="M7145" s="138" t="str">
        <f t="shared" si="447"/>
        <v/>
      </c>
    </row>
    <row r="7146" spans="1:13" x14ac:dyDescent="0.25">
      <c r="A7146" s="134" t="s">
        <v>218</v>
      </c>
      <c r="B7146" s="134" t="s">
        <v>509</v>
      </c>
      <c r="C7146" s="134">
        <v>0</v>
      </c>
      <c r="D7146" s="134">
        <v>0</v>
      </c>
      <c r="E7146" s="138" t="str">
        <f t="shared" si="444"/>
        <v/>
      </c>
      <c r="F7146" s="134">
        <v>14.81352</v>
      </c>
      <c r="G7146" s="134">
        <v>55.515999999999998</v>
      </c>
      <c r="H7146" s="138">
        <f t="shared" si="445"/>
        <v>2.7476575452694565</v>
      </c>
      <c r="I7146" s="134">
        <v>53.38626</v>
      </c>
      <c r="J7146" s="138">
        <f t="shared" si="446"/>
        <v>3.9893036148252348E-2</v>
      </c>
      <c r="K7146" s="134">
        <v>277.22561999999999</v>
      </c>
      <c r="L7146" s="134">
        <v>763.45267000000001</v>
      </c>
      <c r="M7146" s="138">
        <f t="shared" si="447"/>
        <v>1.7539037337169634</v>
      </c>
    </row>
    <row r="7147" spans="1:13" x14ac:dyDescent="0.25">
      <c r="A7147" s="134" t="s">
        <v>218</v>
      </c>
      <c r="B7147" s="134" t="s">
        <v>506</v>
      </c>
      <c r="C7147" s="134">
        <v>0</v>
      </c>
      <c r="D7147" s="134">
        <v>0</v>
      </c>
      <c r="E7147" s="138" t="str">
        <f t="shared" si="444"/>
        <v/>
      </c>
      <c r="F7147" s="134">
        <v>856.18425000000002</v>
      </c>
      <c r="G7147" s="134">
        <v>388.90341000000001</v>
      </c>
      <c r="H7147" s="138">
        <f t="shared" si="445"/>
        <v>-0.5457713570414312</v>
      </c>
      <c r="I7147" s="134">
        <v>867.50603999999998</v>
      </c>
      <c r="J7147" s="138">
        <f t="shared" si="446"/>
        <v>-0.55169947865723223</v>
      </c>
      <c r="K7147" s="134">
        <v>5630.35988</v>
      </c>
      <c r="L7147" s="134">
        <v>4926.7315500000004</v>
      </c>
      <c r="M7147" s="138">
        <f t="shared" si="447"/>
        <v>-0.1249704006487059</v>
      </c>
    </row>
    <row r="7148" spans="1:13" x14ac:dyDescent="0.25">
      <c r="A7148" s="134" t="s">
        <v>218</v>
      </c>
      <c r="B7148" s="134" t="s">
        <v>484</v>
      </c>
      <c r="C7148" s="134">
        <v>0</v>
      </c>
      <c r="D7148" s="134">
        <v>0</v>
      </c>
      <c r="E7148" s="138" t="str">
        <f t="shared" si="444"/>
        <v/>
      </c>
      <c r="F7148" s="134">
        <v>924.73063000000002</v>
      </c>
      <c r="G7148" s="134">
        <v>400.13355999999999</v>
      </c>
      <c r="H7148" s="138">
        <f t="shared" si="445"/>
        <v>-0.56729717063659935</v>
      </c>
      <c r="I7148" s="134">
        <v>675.30620999999996</v>
      </c>
      <c r="J7148" s="138">
        <f t="shared" si="446"/>
        <v>-0.40747833490232521</v>
      </c>
      <c r="K7148" s="134">
        <v>4253.6628899999996</v>
      </c>
      <c r="L7148" s="134">
        <v>2782.97237</v>
      </c>
      <c r="M7148" s="138">
        <f t="shared" si="447"/>
        <v>-0.3457468440805378</v>
      </c>
    </row>
    <row r="7149" spans="1:13" x14ac:dyDescent="0.25">
      <c r="A7149" s="134" t="s">
        <v>218</v>
      </c>
      <c r="B7149" s="134" t="s">
        <v>491</v>
      </c>
      <c r="C7149" s="134">
        <v>0</v>
      </c>
      <c r="D7149" s="134">
        <v>0</v>
      </c>
      <c r="E7149" s="138" t="str">
        <f t="shared" si="444"/>
        <v/>
      </c>
      <c r="F7149" s="134">
        <v>0</v>
      </c>
      <c r="G7149" s="134">
        <v>22.916460000000001</v>
      </c>
      <c r="H7149" s="138" t="str">
        <f t="shared" si="445"/>
        <v/>
      </c>
      <c r="I7149" s="134">
        <v>7.6862599999999999</v>
      </c>
      <c r="J7149" s="138">
        <f t="shared" si="446"/>
        <v>1.9814838425970498</v>
      </c>
      <c r="K7149" s="134">
        <v>172.36682999999999</v>
      </c>
      <c r="L7149" s="134">
        <v>222.17133000000001</v>
      </c>
      <c r="M7149" s="138">
        <f t="shared" si="447"/>
        <v>0.28894480451952398</v>
      </c>
    </row>
    <row r="7150" spans="1:13" x14ac:dyDescent="0.25">
      <c r="A7150" s="134" t="s">
        <v>218</v>
      </c>
      <c r="B7150" s="134" t="s">
        <v>495</v>
      </c>
      <c r="C7150" s="134">
        <v>0</v>
      </c>
      <c r="D7150" s="134">
        <v>218.26004</v>
      </c>
      <c r="E7150" s="138" t="str">
        <f t="shared" si="444"/>
        <v/>
      </c>
      <c r="F7150" s="134">
        <v>2328.0053899999998</v>
      </c>
      <c r="G7150" s="134">
        <v>1638.94715</v>
      </c>
      <c r="H7150" s="138">
        <f t="shared" si="445"/>
        <v>-0.29598653119956908</v>
      </c>
      <c r="I7150" s="134">
        <v>1374.96343</v>
      </c>
      <c r="J7150" s="138">
        <f t="shared" si="446"/>
        <v>0.19199326632272684</v>
      </c>
      <c r="K7150" s="134">
        <v>15946.808419999999</v>
      </c>
      <c r="L7150" s="134">
        <v>15971.3251</v>
      </c>
      <c r="M7150" s="138">
        <f t="shared" si="447"/>
        <v>1.5374035577710998E-3</v>
      </c>
    </row>
    <row r="7151" spans="1:13" x14ac:dyDescent="0.25">
      <c r="A7151" s="134" t="s">
        <v>218</v>
      </c>
      <c r="B7151" s="134" t="s">
        <v>456</v>
      </c>
      <c r="C7151" s="134">
        <v>0</v>
      </c>
      <c r="D7151" s="134">
        <v>193.67209</v>
      </c>
      <c r="E7151" s="138" t="str">
        <f t="shared" si="444"/>
        <v/>
      </c>
      <c r="F7151" s="134">
        <v>7106.4468299999999</v>
      </c>
      <c r="G7151" s="134">
        <v>6435.4129499999999</v>
      </c>
      <c r="H7151" s="138">
        <f t="shared" si="445"/>
        <v>-9.4426074809596527E-2</v>
      </c>
      <c r="I7151" s="134">
        <v>10399.12788</v>
      </c>
      <c r="J7151" s="138">
        <f t="shared" si="446"/>
        <v>-0.38115839864063683</v>
      </c>
      <c r="K7151" s="134">
        <v>133677.47302999999</v>
      </c>
      <c r="L7151" s="134">
        <v>79936.439939999997</v>
      </c>
      <c r="M7151" s="138">
        <f t="shared" si="447"/>
        <v>-0.40202011507159019</v>
      </c>
    </row>
    <row r="7152" spans="1:13" x14ac:dyDescent="0.25">
      <c r="A7152" s="134" t="s">
        <v>218</v>
      </c>
      <c r="B7152" s="134" t="s">
        <v>470</v>
      </c>
      <c r="C7152" s="134">
        <v>0</v>
      </c>
      <c r="D7152" s="134">
        <v>359.84336999999999</v>
      </c>
      <c r="E7152" s="138" t="str">
        <f t="shared" si="444"/>
        <v/>
      </c>
      <c r="F7152" s="134">
        <v>3936.0315099999998</v>
      </c>
      <c r="G7152" s="134">
        <v>2792.1562699999999</v>
      </c>
      <c r="H7152" s="138">
        <f t="shared" si="445"/>
        <v>-0.29061638279415092</v>
      </c>
      <c r="I7152" s="134">
        <v>3425.6256400000002</v>
      </c>
      <c r="J7152" s="138">
        <f t="shared" si="446"/>
        <v>-0.18492078136126988</v>
      </c>
      <c r="K7152" s="134">
        <v>23136.60226</v>
      </c>
      <c r="L7152" s="134">
        <v>23954.283149999999</v>
      </c>
      <c r="M7152" s="138">
        <f t="shared" si="447"/>
        <v>3.5341442136197276E-2</v>
      </c>
    </row>
    <row r="7153" spans="1:13" x14ac:dyDescent="0.25">
      <c r="A7153" s="134" t="s">
        <v>218</v>
      </c>
      <c r="B7153" s="134" t="s">
        <v>516</v>
      </c>
      <c r="C7153" s="134">
        <v>0</v>
      </c>
      <c r="D7153" s="134">
        <v>0</v>
      </c>
      <c r="E7153" s="138" t="str">
        <f t="shared" si="444"/>
        <v/>
      </c>
      <c r="F7153" s="134">
        <v>105.28230000000001</v>
      </c>
      <c r="G7153" s="134">
        <v>179.4777</v>
      </c>
      <c r="H7153" s="138">
        <f t="shared" si="445"/>
        <v>0.70472814518679772</v>
      </c>
      <c r="I7153" s="134">
        <v>164.47602000000001</v>
      </c>
      <c r="J7153" s="138">
        <f t="shared" si="446"/>
        <v>9.1208919087414575E-2</v>
      </c>
      <c r="K7153" s="134">
        <v>666.93872999999996</v>
      </c>
      <c r="L7153" s="134">
        <v>1258.9494400000001</v>
      </c>
      <c r="M7153" s="138">
        <f t="shared" si="447"/>
        <v>0.88765381791517806</v>
      </c>
    </row>
    <row r="7154" spans="1:13" x14ac:dyDescent="0.25">
      <c r="A7154" s="134" t="s">
        <v>218</v>
      </c>
      <c r="B7154" s="134" t="s">
        <v>503</v>
      </c>
      <c r="C7154" s="134">
        <v>0</v>
      </c>
      <c r="D7154" s="134">
        <v>0</v>
      </c>
      <c r="E7154" s="138" t="str">
        <f t="shared" si="444"/>
        <v/>
      </c>
      <c r="F7154" s="134">
        <v>21.597999999999999</v>
      </c>
      <c r="G7154" s="134">
        <v>25.287769999999998</v>
      </c>
      <c r="H7154" s="138">
        <f t="shared" si="445"/>
        <v>0.17083850356514496</v>
      </c>
      <c r="I7154" s="134">
        <v>17.793420000000001</v>
      </c>
      <c r="J7154" s="138">
        <f t="shared" si="446"/>
        <v>0.42118659594389363</v>
      </c>
      <c r="K7154" s="134">
        <v>158.43406999999999</v>
      </c>
      <c r="L7154" s="134">
        <v>151.98613</v>
      </c>
      <c r="M7154" s="138">
        <f t="shared" si="447"/>
        <v>-4.0697938265424782E-2</v>
      </c>
    </row>
    <row r="7155" spans="1:13" x14ac:dyDescent="0.25">
      <c r="A7155" s="134" t="s">
        <v>218</v>
      </c>
      <c r="B7155" s="134" t="s">
        <v>496</v>
      </c>
      <c r="C7155" s="134">
        <v>0</v>
      </c>
      <c r="D7155" s="134">
        <v>0</v>
      </c>
      <c r="E7155" s="138" t="str">
        <f t="shared" si="444"/>
        <v/>
      </c>
      <c r="F7155" s="134">
        <v>86.821600000000004</v>
      </c>
      <c r="G7155" s="134">
        <v>34.72</v>
      </c>
      <c r="H7155" s="138">
        <f t="shared" si="445"/>
        <v>-0.60009951440655329</v>
      </c>
      <c r="I7155" s="134">
        <v>27.420999999999999</v>
      </c>
      <c r="J7155" s="138">
        <f t="shared" si="446"/>
        <v>0.26618285255825835</v>
      </c>
      <c r="K7155" s="134">
        <v>207.52619999999999</v>
      </c>
      <c r="L7155" s="134">
        <v>402.42538000000002</v>
      </c>
      <c r="M7155" s="138">
        <f t="shared" si="447"/>
        <v>0.93915457421761706</v>
      </c>
    </row>
    <row r="7156" spans="1:13" x14ac:dyDescent="0.25">
      <c r="A7156" s="134" t="s">
        <v>218</v>
      </c>
      <c r="B7156" s="134" t="s">
        <v>474</v>
      </c>
      <c r="C7156" s="134">
        <v>0</v>
      </c>
      <c r="D7156" s="134">
        <v>0</v>
      </c>
      <c r="E7156" s="138" t="str">
        <f t="shared" si="444"/>
        <v/>
      </c>
      <c r="F7156" s="134">
        <v>0</v>
      </c>
      <c r="G7156" s="134">
        <v>111.01553</v>
      </c>
      <c r="H7156" s="138" t="str">
        <f t="shared" si="445"/>
        <v/>
      </c>
      <c r="I7156" s="134">
        <v>1384.39714</v>
      </c>
      <c r="J7156" s="138">
        <f t="shared" si="446"/>
        <v>-0.91980947750296571</v>
      </c>
      <c r="K7156" s="134">
        <v>208.86</v>
      </c>
      <c r="L7156" s="134">
        <v>2764.6488800000002</v>
      </c>
      <c r="M7156" s="138">
        <f t="shared" si="447"/>
        <v>12.236851862491621</v>
      </c>
    </row>
    <row r="7157" spans="1:13" x14ac:dyDescent="0.25">
      <c r="A7157" s="134" t="s">
        <v>218</v>
      </c>
      <c r="B7157" s="134" t="s">
        <v>466</v>
      </c>
      <c r="C7157" s="134">
        <v>0</v>
      </c>
      <c r="D7157" s="134">
        <v>138.46688</v>
      </c>
      <c r="E7157" s="138" t="str">
        <f t="shared" si="444"/>
        <v/>
      </c>
      <c r="F7157" s="134">
        <v>1196.9298200000001</v>
      </c>
      <c r="G7157" s="134">
        <v>1492.55648</v>
      </c>
      <c r="H7157" s="138">
        <f t="shared" si="445"/>
        <v>0.24698746330841681</v>
      </c>
      <c r="I7157" s="134">
        <v>1745.7628999999999</v>
      </c>
      <c r="J7157" s="138">
        <f t="shared" si="446"/>
        <v>-0.14504055504902758</v>
      </c>
      <c r="K7157" s="134">
        <v>11974.100109999999</v>
      </c>
      <c r="L7157" s="134">
        <v>10060.60439</v>
      </c>
      <c r="M7157" s="138">
        <f t="shared" si="447"/>
        <v>-0.15980288309114521</v>
      </c>
    </row>
    <row r="7158" spans="1:13" x14ac:dyDescent="0.25">
      <c r="A7158" s="134" t="s">
        <v>218</v>
      </c>
      <c r="B7158" s="134" t="s">
        <v>518</v>
      </c>
      <c r="C7158" s="134">
        <v>0</v>
      </c>
      <c r="D7158" s="134">
        <v>0</v>
      </c>
      <c r="E7158" s="138" t="str">
        <f t="shared" si="444"/>
        <v/>
      </c>
      <c r="F7158" s="134">
        <v>0</v>
      </c>
      <c r="G7158" s="134">
        <v>0</v>
      </c>
      <c r="H7158" s="138" t="str">
        <f t="shared" si="445"/>
        <v/>
      </c>
      <c r="I7158" s="134">
        <v>0</v>
      </c>
      <c r="J7158" s="138" t="str">
        <f t="shared" si="446"/>
        <v/>
      </c>
      <c r="K7158" s="134">
        <v>42.42727</v>
      </c>
      <c r="L7158" s="134">
        <v>25.781549999999999</v>
      </c>
      <c r="M7158" s="138">
        <f t="shared" si="447"/>
        <v>-0.39233540126432831</v>
      </c>
    </row>
    <row r="7159" spans="1:13" x14ac:dyDescent="0.25">
      <c r="A7159" s="134" t="s">
        <v>218</v>
      </c>
      <c r="B7159" s="134" t="s">
        <v>465</v>
      </c>
      <c r="C7159" s="134">
        <v>558.23299999999995</v>
      </c>
      <c r="D7159" s="134">
        <v>400.72228999999999</v>
      </c>
      <c r="E7159" s="138">
        <f t="shared" si="444"/>
        <v>-0.28215943880064409</v>
      </c>
      <c r="F7159" s="134">
        <v>6120.7982400000001</v>
      </c>
      <c r="G7159" s="134">
        <v>10060.71773</v>
      </c>
      <c r="H7159" s="138">
        <f t="shared" si="445"/>
        <v>0.64369373658688023</v>
      </c>
      <c r="I7159" s="134">
        <v>15085.2238</v>
      </c>
      <c r="J7159" s="138">
        <f t="shared" si="446"/>
        <v>-0.33307467867994112</v>
      </c>
      <c r="K7159" s="134">
        <v>73093.270059999995</v>
      </c>
      <c r="L7159" s="134">
        <v>88341.503979999994</v>
      </c>
      <c r="M7159" s="138">
        <f t="shared" si="447"/>
        <v>0.20861337722998563</v>
      </c>
    </row>
    <row r="7160" spans="1:13" x14ac:dyDescent="0.25">
      <c r="A7160" s="134" t="s">
        <v>218</v>
      </c>
      <c r="B7160" s="134" t="s">
        <v>488</v>
      </c>
      <c r="C7160" s="134">
        <v>0</v>
      </c>
      <c r="D7160" s="134">
        <v>0</v>
      </c>
      <c r="E7160" s="138" t="str">
        <f t="shared" si="444"/>
        <v/>
      </c>
      <c r="F7160" s="134">
        <v>408.24925000000002</v>
      </c>
      <c r="G7160" s="134">
        <v>388.78654</v>
      </c>
      <c r="H7160" s="138">
        <f t="shared" si="445"/>
        <v>-4.7673596460985568E-2</v>
      </c>
      <c r="I7160" s="134">
        <v>451.07807000000003</v>
      </c>
      <c r="J7160" s="138">
        <f t="shared" si="446"/>
        <v>-0.13809478700660405</v>
      </c>
      <c r="K7160" s="134">
        <v>3697.9800100000002</v>
      </c>
      <c r="L7160" s="134">
        <v>2375.3998200000001</v>
      </c>
      <c r="M7160" s="138">
        <f t="shared" si="447"/>
        <v>-0.35764936165785277</v>
      </c>
    </row>
    <row r="7161" spans="1:13" x14ac:dyDescent="0.25">
      <c r="A7161" s="134" t="s">
        <v>218</v>
      </c>
      <c r="B7161" s="134" t="s">
        <v>512</v>
      </c>
      <c r="C7161" s="134">
        <v>0</v>
      </c>
      <c r="D7161" s="134">
        <v>0</v>
      </c>
      <c r="E7161" s="138" t="str">
        <f t="shared" si="444"/>
        <v/>
      </c>
      <c r="F7161" s="134">
        <v>0</v>
      </c>
      <c r="G7161" s="134">
        <v>0</v>
      </c>
      <c r="H7161" s="138" t="str">
        <f t="shared" si="445"/>
        <v/>
      </c>
      <c r="I7161" s="134">
        <v>19.24887</v>
      </c>
      <c r="J7161" s="138">
        <f t="shared" si="446"/>
        <v>-1</v>
      </c>
      <c r="K7161" s="134">
        <v>0</v>
      </c>
      <c r="L7161" s="134">
        <v>53.65831</v>
      </c>
      <c r="M7161" s="138" t="str">
        <f t="shared" si="447"/>
        <v/>
      </c>
    </row>
    <row r="7162" spans="1:13" x14ac:dyDescent="0.25">
      <c r="A7162" s="134" t="s">
        <v>218</v>
      </c>
      <c r="B7162" s="134" t="s">
        <v>476</v>
      </c>
      <c r="C7162" s="134">
        <v>0</v>
      </c>
      <c r="D7162" s="134">
        <v>0</v>
      </c>
      <c r="E7162" s="138" t="str">
        <f t="shared" si="444"/>
        <v/>
      </c>
      <c r="F7162" s="134">
        <v>60.217959999999998</v>
      </c>
      <c r="G7162" s="134">
        <v>92.466269999999994</v>
      </c>
      <c r="H7162" s="138">
        <f t="shared" si="445"/>
        <v>0.53552644427011464</v>
      </c>
      <c r="I7162" s="134">
        <v>10.39934</v>
      </c>
      <c r="J7162" s="138">
        <f t="shared" si="446"/>
        <v>7.8915517715547328</v>
      </c>
      <c r="K7162" s="134">
        <v>312.49941000000001</v>
      </c>
      <c r="L7162" s="134">
        <v>28885.768</v>
      </c>
      <c r="M7162" s="138">
        <f t="shared" si="447"/>
        <v>91.434632116585433</v>
      </c>
    </row>
    <row r="7163" spans="1:13" x14ac:dyDescent="0.25">
      <c r="A7163" s="134" t="s">
        <v>218</v>
      </c>
      <c r="B7163" s="134" t="s">
        <v>475</v>
      </c>
      <c r="C7163" s="134">
        <v>0</v>
      </c>
      <c r="D7163" s="134">
        <v>0</v>
      </c>
      <c r="E7163" s="138" t="str">
        <f t="shared" si="444"/>
        <v/>
      </c>
      <c r="F7163" s="134">
        <v>72.61591</v>
      </c>
      <c r="G7163" s="134">
        <v>54.636380000000003</v>
      </c>
      <c r="H7163" s="138">
        <f t="shared" si="445"/>
        <v>-0.24759766833466657</v>
      </c>
      <c r="I7163" s="134">
        <v>23.414439999999999</v>
      </c>
      <c r="J7163" s="138">
        <f t="shared" si="446"/>
        <v>1.3334480773403081</v>
      </c>
      <c r="K7163" s="134">
        <v>1577.2658899999999</v>
      </c>
      <c r="L7163" s="134">
        <v>341.89848000000001</v>
      </c>
      <c r="M7163" s="138">
        <f t="shared" si="447"/>
        <v>-0.78323345342870498</v>
      </c>
    </row>
    <row r="7164" spans="1:13" x14ac:dyDescent="0.25">
      <c r="A7164" s="141" t="s">
        <v>218</v>
      </c>
      <c r="B7164" s="141" t="s">
        <v>3</v>
      </c>
      <c r="C7164" s="141">
        <v>4244.7275600000003</v>
      </c>
      <c r="D7164" s="141">
        <v>10023.39604</v>
      </c>
      <c r="E7164" s="138">
        <f t="shared" si="444"/>
        <v>1.3613755884959549</v>
      </c>
      <c r="F7164" s="141">
        <v>295574.37806999998</v>
      </c>
      <c r="G7164" s="141">
        <v>278726.71719</v>
      </c>
      <c r="H7164" s="138">
        <f t="shared" si="445"/>
        <v>-5.6999733840292444E-2</v>
      </c>
      <c r="I7164" s="141">
        <v>376437.27351000003</v>
      </c>
      <c r="J7164" s="138">
        <f t="shared" si="446"/>
        <v>-0.25956663485770459</v>
      </c>
      <c r="K7164" s="141">
        <v>2382683.7519100001</v>
      </c>
      <c r="L7164" s="141">
        <v>2440608.1896099998</v>
      </c>
      <c r="M7164" s="138">
        <f t="shared" si="447"/>
        <v>2.4310585764294679E-2</v>
      </c>
    </row>
    <row r="7165" spans="1:13" x14ac:dyDescent="0.25">
      <c r="A7165" s="134" t="s">
        <v>413</v>
      </c>
      <c r="B7165" s="134" t="s">
        <v>463</v>
      </c>
      <c r="C7165" s="134">
        <v>0</v>
      </c>
      <c r="D7165" s="134">
        <v>0</v>
      </c>
      <c r="E7165" s="138" t="str">
        <f t="shared" si="444"/>
        <v/>
      </c>
      <c r="F7165" s="134">
        <v>0</v>
      </c>
      <c r="G7165" s="134">
        <v>0</v>
      </c>
      <c r="H7165" s="138" t="str">
        <f t="shared" si="445"/>
        <v/>
      </c>
      <c r="I7165" s="134">
        <v>0</v>
      </c>
      <c r="J7165" s="138" t="str">
        <f t="shared" si="446"/>
        <v/>
      </c>
      <c r="K7165" s="134">
        <v>0</v>
      </c>
      <c r="L7165" s="134">
        <v>0</v>
      </c>
      <c r="M7165" s="138" t="str">
        <f t="shared" si="447"/>
        <v/>
      </c>
    </row>
    <row r="7166" spans="1:13" x14ac:dyDescent="0.25">
      <c r="A7166" s="134" t="s">
        <v>413</v>
      </c>
      <c r="B7166" s="134" t="s">
        <v>454</v>
      </c>
      <c r="C7166" s="134">
        <v>0</v>
      </c>
      <c r="D7166" s="134">
        <v>0</v>
      </c>
      <c r="E7166" s="138" t="str">
        <f t="shared" si="444"/>
        <v/>
      </c>
      <c r="F7166" s="134">
        <v>0</v>
      </c>
      <c r="G7166" s="134">
        <v>0</v>
      </c>
      <c r="H7166" s="138" t="str">
        <f t="shared" si="445"/>
        <v/>
      </c>
      <c r="I7166" s="134">
        <v>0</v>
      </c>
      <c r="J7166" s="138" t="str">
        <f t="shared" si="446"/>
        <v/>
      </c>
      <c r="K7166" s="134">
        <v>39.354700000000001</v>
      </c>
      <c r="L7166" s="134">
        <v>0</v>
      </c>
      <c r="M7166" s="138">
        <f t="shared" si="447"/>
        <v>-1</v>
      </c>
    </row>
    <row r="7167" spans="1:13" x14ac:dyDescent="0.25">
      <c r="A7167" s="134" t="s">
        <v>413</v>
      </c>
      <c r="B7167" s="134" t="s">
        <v>471</v>
      </c>
      <c r="C7167" s="134">
        <v>0</v>
      </c>
      <c r="D7167" s="134">
        <v>0</v>
      </c>
      <c r="E7167" s="138" t="str">
        <f t="shared" si="444"/>
        <v/>
      </c>
      <c r="F7167" s="134">
        <v>0</v>
      </c>
      <c r="G7167" s="134">
        <v>0</v>
      </c>
      <c r="H7167" s="138" t="str">
        <f t="shared" si="445"/>
        <v/>
      </c>
      <c r="I7167" s="134">
        <v>9.8762500000000006</v>
      </c>
      <c r="J7167" s="138">
        <f t="shared" si="446"/>
        <v>-1</v>
      </c>
      <c r="K7167" s="134">
        <v>0</v>
      </c>
      <c r="L7167" s="134">
        <v>58.831249999999997</v>
      </c>
      <c r="M7167" s="138" t="str">
        <f t="shared" si="447"/>
        <v/>
      </c>
    </row>
    <row r="7168" spans="1:13" x14ac:dyDescent="0.25">
      <c r="A7168" s="134" t="s">
        <v>413</v>
      </c>
      <c r="B7168" s="134" t="s">
        <v>508</v>
      </c>
      <c r="C7168" s="134">
        <v>0</v>
      </c>
      <c r="D7168" s="134">
        <v>0</v>
      </c>
      <c r="E7168" s="138" t="str">
        <f t="shared" si="444"/>
        <v/>
      </c>
      <c r="F7168" s="134">
        <v>36.75</v>
      </c>
      <c r="G7168" s="134">
        <v>0</v>
      </c>
      <c r="H7168" s="138">
        <f t="shared" si="445"/>
        <v>-1</v>
      </c>
      <c r="I7168" s="134">
        <v>108.96688</v>
      </c>
      <c r="J7168" s="138">
        <f t="shared" si="446"/>
        <v>-1</v>
      </c>
      <c r="K7168" s="134">
        <v>237.65</v>
      </c>
      <c r="L7168" s="134">
        <v>416.75288999999998</v>
      </c>
      <c r="M7168" s="138">
        <f t="shared" si="447"/>
        <v>0.75364144750683759</v>
      </c>
    </row>
    <row r="7169" spans="1:13" x14ac:dyDescent="0.25">
      <c r="A7169" s="134" t="s">
        <v>413</v>
      </c>
      <c r="B7169" s="134" t="s">
        <v>450</v>
      </c>
      <c r="C7169" s="134">
        <v>0</v>
      </c>
      <c r="D7169" s="134">
        <v>0</v>
      </c>
      <c r="E7169" s="138" t="str">
        <f t="shared" si="444"/>
        <v/>
      </c>
      <c r="F7169" s="134">
        <v>0</v>
      </c>
      <c r="G7169" s="134">
        <v>0</v>
      </c>
      <c r="H7169" s="138" t="str">
        <f t="shared" si="445"/>
        <v/>
      </c>
      <c r="I7169" s="134">
        <v>0</v>
      </c>
      <c r="J7169" s="138" t="str">
        <f t="shared" si="446"/>
        <v/>
      </c>
      <c r="K7169" s="134">
        <v>128.75735</v>
      </c>
      <c r="L7169" s="134">
        <v>8.3780999999999999</v>
      </c>
      <c r="M7169" s="138">
        <f t="shared" si="447"/>
        <v>-0.93493109325409385</v>
      </c>
    </row>
    <row r="7170" spans="1:13" x14ac:dyDescent="0.25">
      <c r="A7170" s="134" t="s">
        <v>413</v>
      </c>
      <c r="B7170" s="134" t="s">
        <v>453</v>
      </c>
      <c r="C7170" s="134">
        <v>0</v>
      </c>
      <c r="D7170" s="134">
        <v>0</v>
      </c>
      <c r="E7170" s="138" t="str">
        <f t="shared" si="444"/>
        <v/>
      </c>
      <c r="F7170" s="134">
        <v>0</v>
      </c>
      <c r="G7170" s="134">
        <v>0</v>
      </c>
      <c r="H7170" s="138" t="str">
        <f t="shared" si="445"/>
        <v/>
      </c>
      <c r="I7170" s="134">
        <v>7.2</v>
      </c>
      <c r="J7170" s="138">
        <f t="shared" si="446"/>
        <v>-1</v>
      </c>
      <c r="K7170" s="134">
        <v>23.298670000000001</v>
      </c>
      <c r="L7170" s="134">
        <v>33.376609999999999</v>
      </c>
      <c r="M7170" s="138">
        <f t="shared" si="447"/>
        <v>0.43255430460193645</v>
      </c>
    </row>
    <row r="7171" spans="1:13" x14ac:dyDescent="0.25">
      <c r="A7171" s="134" t="s">
        <v>413</v>
      </c>
      <c r="B7171" s="134" t="s">
        <v>487</v>
      </c>
      <c r="C7171" s="134">
        <v>0</v>
      </c>
      <c r="D7171" s="134">
        <v>0</v>
      </c>
      <c r="E7171" s="138" t="str">
        <f t="shared" si="444"/>
        <v/>
      </c>
      <c r="F7171" s="134">
        <v>0</v>
      </c>
      <c r="G7171" s="134">
        <v>0</v>
      </c>
      <c r="H7171" s="138" t="str">
        <f t="shared" si="445"/>
        <v/>
      </c>
      <c r="I7171" s="134">
        <v>0</v>
      </c>
      <c r="J7171" s="138" t="str">
        <f t="shared" si="446"/>
        <v/>
      </c>
      <c r="K7171" s="134">
        <v>14.20857</v>
      </c>
      <c r="L7171" s="134">
        <v>0</v>
      </c>
      <c r="M7171" s="138">
        <f t="shared" si="447"/>
        <v>-1</v>
      </c>
    </row>
    <row r="7172" spans="1:13" x14ac:dyDescent="0.25">
      <c r="A7172" s="134" t="s">
        <v>413</v>
      </c>
      <c r="B7172" s="134" t="s">
        <v>461</v>
      </c>
      <c r="C7172" s="134">
        <v>0</v>
      </c>
      <c r="D7172" s="134">
        <v>0</v>
      </c>
      <c r="E7172" s="138" t="str">
        <f t="shared" si="444"/>
        <v/>
      </c>
      <c r="F7172" s="134">
        <v>0</v>
      </c>
      <c r="G7172" s="134">
        <v>0</v>
      </c>
      <c r="H7172" s="138" t="str">
        <f t="shared" si="445"/>
        <v/>
      </c>
      <c r="I7172" s="134">
        <v>0</v>
      </c>
      <c r="J7172" s="138" t="str">
        <f t="shared" si="446"/>
        <v/>
      </c>
      <c r="K7172" s="134">
        <v>0</v>
      </c>
      <c r="L7172" s="134">
        <v>48.286000000000001</v>
      </c>
      <c r="M7172" s="138" t="str">
        <f t="shared" si="447"/>
        <v/>
      </c>
    </row>
    <row r="7173" spans="1:13" x14ac:dyDescent="0.25">
      <c r="A7173" s="134" t="s">
        <v>413</v>
      </c>
      <c r="B7173" s="134" t="s">
        <v>452</v>
      </c>
      <c r="C7173" s="134">
        <v>0</v>
      </c>
      <c r="D7173" s="134">
        <v>0</v>
      </c>
      <c r="E7173" s="138" t="str">
        <f t="shared" ref="E7173:E7236" si="448">IF(C7173=0,"",(D7173/C7173-1))</f>
        <v/>
      </c>
      <c r="F7173" s="134">
        <v>39.343449999999997</v>
      </c>
      <c r="G7173" s="134">
        <v>0</v>
      </c>
      <c r="H7173" s="138">
        <f t="shared" ref="H7173:H7236" si="449">IF(F7173=0,"",(G7173/F7173-1))</f>
        <v>-1</v>
      </c>
      <c r="I7173" s="134">
        <v>0</v>
      </c>
      <c r="J7173" s="138" t="str">
        <f t="shared" ref="J7173:J7236" si="450">IF(I7173=0,"",(G7173/I7173-1))</f>
        <v/>
      </c>
      <c r="K7173" s="134">
        <v>58.446800000000003</v>
      </c>
      <c r="L7173" s="134">
        <v>39.977319999999999</v>
      </c>
      <c r="M7173" s="138">
        <f t="shared" ref="M7173:M7236" si="451">IF(K7173=0,"",(L7173/K7173-1))</f>
        <v>-0.31600498230869789</v>
      </c>
    </row>
    <row r="7174" spans="1:13" x14ac:dyDescent="0.25">
      <c r="A7174" s="134" t="s">
        <v>413</v>
      </c>
      <c r="B7174" s="134" t="s">
        <v>470</v>
      </c>
      <c r="C7174" s="134">
        <v>0</v>
      </c>
      <c r="D7174" s="134">
        <v>0</v>
      </c>
      <c r="E7174" s="138" t="str">
        <f t="shared" si="448"/>
        <v/>
      </c>
      <c r="F7174" s="134">
        <v>0</v>
      </c>
      <c r="G7174" s="134">
        <v>23.642499999999998</v>
      </c>
      <c r="H7174" s="138" t="str">
        <f t="shared" si="449"/>
        <v/>
      </c>
      <c r="I7174" s="134">
        <v>0</v>
      </c>
      <c r="J7174" s="138" t="str">
        <f t="shared" si="450"/>
        <v/>
      </c>
      <c r="K7174" s="134">
        <v>39.567500000000003</v>
      </c>
      <c r="L7174" s="134">
        <v>55.737499999999997</v>
      </c>
      <c r="M7174" s="138">
        <f t="shared" si="451"/>
        <v>0.40866873065015463</v>
      </c>
    </row>
    <row r="7175" spans="1:13" x14ac:dyDescent="0.25">
      <c r="A7175" s="141" t="s">
        <v>413</v>
      </c>
      <c r="B7175" s="141" t="s">
        <v>3</v>
      </c>
      <c r="C7175" s="141">
        <v>0</v>
      </c>
      <c r="D7175" s="141">
        <v>0</v>
      </c>
      <c r="E7175" s="138" t="str">
        <f t="shared" si="448"/>
        <v/>
      </c>
      <c r="F7175" s="141">
        <v>76.093450000000004</v>
      </c>
      <c r="G7175" s="141">
        <v>23.642499999999998</v>
      </c>
      <c r="H7175" s="138">
        <f t="shared" si="449"/>
        <v>-0.68929651632302125</v>
      </c>
      <c r="I7175" s="141">
        <v>126.04313</v>
      </c>
      <c r="J7175" s="138">
        <f t="shared" si="450"/>
        <v>-0.81242531822242126</v>
      </c>
      <c r="K7175" s="141">
        <v>541.28359</v>
      </c>
      <c r="L7175" s="141">
        <v>661.33966999999996</v>
      </c>
      <c r="M7175" s="138">
        <f t="shared" si="451"/>
        <v>0.2217988540905147</v>
      </c>
    </row>
    <row r="7176" spans="1:13" x14ac:dyDescent="0.25">
      <c r="A7176" s="134" t="s">
        <v>381</v>
      </c>
      <c r="B7176" s="134" t="s">
        <v>511</v>
      </c>
      <c r="C7176" s="134">
        <v>0</v>
      </c>
      <c r="D7176" s="134">
        <v>0</v>
      </c>
      <c r="E7176" s="138" t="str">
        <f t="shared" si="448"/>
        <v/>
      </c>
      <c r="F7176" s="134">
        <v>0</v>
      </c>
      <c r="G7176" s="134">
        <v>0</v>
      </c>
      <c r="H7176" s="138" t="str">
        <f t="shared" si="449"/>
        <v/>
      </c>
      <c r="I7176" s="134">
        <v>5.742</v>
      </c>
      <c r="J7176" s="138">
        <f t="shared" si="450"/>
        <v>-1</v>
      </c>
      <c r="K7176" s="134">
        <v>0</v>
      </c>
      <c r="L7176" s="134">
        <v>5.742</v>
      </c>
      <c r="M7176" s="138" t="str">
        <f t="shared" si="451"/>
        <v/>
      </c>
    </row>
    <row r="7177" spans="1:13" x14ac:dyDescent="0.25">
      <c r="A7177" s="134" t="s">
        <v>381</v>
      </c>
      <c r="B7177" s="134" t="s">
        <v>454</v>
      </c>
      <c r="C7177" s="134">
        <v>0</v>
      </c>
      <c r="D7177" s="134">
        <v>0</v>
      </c>
      <c r="E7177" s="138" t="str">
        <f t="shared" si="448"/>
        <v/>
      </c>
      <c r="F7177" s="134">
        <v>0</v>
      </c>
      <c r="G7177" s="134">
        <v>0</v>
      </c>
      <c r="H7177" s="138" t="str">
        <f t="shared" si="449"/>
        <v/>
      </c>
      <c r="I7177" s="134">
        <v>0</v>
      </c>
      <c r="J7177" s="138" t="str">
        <f t="shared" si="450"/>
        <v/>
      </c>
      <c r="K7177" s="134">
        <v>0</v>
      </c>
      <c r="L7177" s="134">
        <v>478.14049999999997</v>
      </c>
      <c r="M7177" s="138" t="str">
        <f t="shared" si="451"/>
        <v/>
      </c>
    </row>
    <row r="7178" spans="1:13" x14ac:dyDescent="0.25">
      <c r="A7178" s="134" t="s">
        <v>381</v>
      </c>
      <c r="B7178" s="134" t="s">
        <v>485</v>
      </c>
      <c r="C7178" s="134">
        <v>0</v>
      </c>
      <c r="D7178" s="134">
        <v>0</v>
      </c>
      <c r="E7178" s="138" t="str">
        <f t="shared" si="448"/>
        <v/>
      </c>
      <c r="F7178" s="134">
        <v>0</v>
      </c>
      <c r="G7178" s="134">
        <v>0</v>
      </c>
      <c r="H7178" s="138" t="str">
        <f t="shared" si="449"/>
        <v/>
      </c>
      <c r="I7178" s="134">
        <v>0</v>
      </c>
      <c r="J7178" s="138" t="str">
        <f t="shared" si="450"/>
        <v/>
      </c>
      <c r="K7178" s="134">
        <v>0</v>
      </c>
      <c r="L7178" s="134">
        <v>0</v>
      </c>
      <c r="M7178" s="138" t="str">
        <f t="shared" si="451"/>
        <v/>
      </c>
    </row>
    <row r="7179" spans="1:13" x14ac:dyDescent="0.25">
      <c r="A7179" s="134" t="s">
        <v>381</v>
      </c>
      <c r="B7179" s="134" t="s">
        <v>467</v>
      </c>
      <c r="C7179" s="134">
        <v>0</v>
      </c>
      <c r="D7179" s="134">
        <v>0</v>
      </c>
      <c r="E7179" s="138" t="str">
        <f t="shared" si="448"/>
        <v/>
      </c>
      <c r="F7179" s="134">
        <v>0</v>
      </c>
      <c r="G7179" s="134">
        <v>0</v>
      </c>
      <c r="H7179" s="138" t="str">
        <f t="shared" si="449"/>
        <v/>
      </c>
      <c r="I7179" s="134">
        <v>0</v>
      </c>
      <c r="J7179" s="138" t="str">
        <f t="shared" si="450"/>
        <v/>
      </c>
      <c r="K7179" s="134">
        <v>7.3246900000000004</v>
      </c>
      <c r="L7179" s="134">
        <v>3.30009</v>
      </c>
      <c r="M7179" s="138">
        <f t="shared" si="451"/>
        <v>-0.54945670055661067</v>
      </c>
    </row>
    <row r="7180" spans="1:13" x14ac:dyDescent="0.25">
      <c r="A7180" s="134" t="s">
        <v>381</v>
      </c>
      <c r="B7180" s="134" t="s">
        <v>455</v>
      </c>
      <c r="C7180" s="134">
        <v>0</v>
      </c>
      <c r="D7180" s="134">
        <v>0</v>
      </c>
      <c r="E7180" s="138" t="str">
        <f t="shared" si="448"/>
        <v/>
      </c>
      <c r="F7180" s="134">
        <v>0</v>
      </c>
      <c r="G7180" s="134">
        <v>2038.35</v>
      </c>
      <c r="H7180" s="138" t="str">
        <f t="shared" si="449"/>
        <v/>
      </c>
      <c r="I7180" s="134">
        <v>1617.3228999999999</v>
      </c>
      <c r="J7180" s="138">
        <f t="shared" si="450"/>
        <v>0.26032346416414431</v>
      </c>
      <c r="K7180" s="134">
        <v>0</v>
      </c>
      <c r="L7180" s="134">
        <v>3655.6729</v>
      </c>
      <c r="M7180" s="138" t="str">
        <f t="shared" si="451"/>
        <v/>
      </c>
    </row>
    <row r="7181" spans="1:13" x14ac:dyDescent="0.25">
      <c r="A7181" s="134" t="s">
        <v>381</v>
      </c>
      <c r="B7181" s="134" t="s">
        <v>450</v>
      </c>
      <c r="C7181" s="134">
        <v>0</v>
      </c>
      <c r="D7181" s="134">
        <v>0</v>
      </c>
      <c r="E7181" s="138" t="str">
        <f t="shared" si="448"/>
        <v/>
      </c>
      <c r="F7181" s="134">
        <v>0</v>
      </c>
      <c r="G7181" s="134">
        <v>0.68762000000000001</v>
      </c>
      <c r="H7181" s="138" t="str">
        <f t="shared" si="449"/>
        <v/>
      </c>
      <c r="I7181" s="134">
        <v>0</v>
      </c>
      <c r="J7181" s="138" t="str">
        <f t="shared" si="450"/>
        <v/>
      </c>
      <c r="K7181" s="134">
        <v>23.78988</v>
      </c>
      <c r="L7181" s="134">
        <v>9.9225499999999993</v>
      </c>
      <c r="M7181" s="138">
        <f t="shared" si="451"/>
        <v>-0.58290878306237781</v>
      </c>
    </row>
    <row r="7182" spans="1:13" x14ac:dyDescent="0.25">
      <c r="A7182" s="134" t="s">
        <v>381</v>
      </c>
      <c r="B7182" s="134" t="s">
        <v>453</v>
      </c>
      <c r="C7182" s="134">
        <v>0</v>
      </c>
      <c r="D7182" s="134">
        <v>0</v>
      </c>
      <c r="E7182" s="138" t="str">
        <f t="shared" si="448"/>
        <v/>
      </c>
      <c r="F7182" s="134">
        <v>0</v>
      </c>
      <c r="G7182" s="134">
        <v>0</v>
      </c>
      <c r="H7182" s="138" t="str">
        <f t="shared" si="449"/>
        <v/>
      </c>
      <c r="I7182" s="134">
        <v>0</v>
      </c>
      <c r="J7182" s="138" t="str">
        <f t="shared" si="450"/>
        <v/>
      </c>
      <c r="K7182" s="134">
        <v>0</v>
      </c>
      <c r="L7182" s="134">
        <v>0</v>
      </c>
      <c r="M7182" s="138" t="str">
        <f t="shared" si="451"/>
        <v/>
      </c>
    </row>
    <row r="7183" spans="1:13" x14ac:dyDescent="0.25">
      <c r="A7183" s="134" t="s">
        <v>381</v>
      </c>
      <c r="B7183" s="134" t="s">
        <v>470</v>
      </c>
      <c r="C7183" s="134">
        <v>0</v>
      </c>
      <c r="D7183" s="134">
        <v>0</v>
      </c>
      <c r="E7183" s="138" t="str">
        <f t="shared" si="448"/>
        <v/>
      </c>
      <c r="F7183" s="134">
        <v>437.96021000000002</v>
      </c>
      <c r="G7183" s="134">
        <v>100.47265</v>
      </c>
      <c r="H7183" s="138">
        <f t="shared" si="449"/>
        <v>-0.77058954739290131</v>
      </c>
      <c r="I7183" s="134">
        <v>150.33152999999999</v>
      </c>
      <c r="J7183" s="138">
        <f t="shared" si="450"/>
        <v>-0.33165949950752172</v>
      </c>
      <c r="K7183" s="134">
        <v>2479.5595600000001</v>
      </c>
      <c r="L7183" s="134">
        <v>1395.3205800000001</v>
      </c>
      <c r="M7183" s="138">
        <f t="shared" si="451"/>
        <v>-0.43727079497941157</v>
      </c>
    </row>
    <row r="7184" spans="1:13" x14ac:dyDescent="0.25">
      <c r="A7184" s="141" t="s">
        <v>381</v>
      </c>
      <c r="B7184" s="141" t="s">
        <v>3</v>
      </c>
      <c r="C7184" s="141">
        <v>0</v>
      </c>
      <c r="D7184" s="141">
        <v>0</v>
      </c>
      <c r="E7184" s="138" t="str">
        <f t="shared" si="448"/>
        <v/>
      </c>
      <c r="F7184" s="141">
        <v>437.96021000000002</v>
      </c>
      <c r="G7184" s="141">
        <v>2139.5102700000002</v>
      </c>
      <c r="H7184" s="138">
        <f t="shared" si="449"/>
        <v>3.8851704359169981</v>
      </c>
      <c r="I7184" s="141">
        <v>1773.39643</v>
      </c>
      <c r="J7184" s="138">
        <f t="shared" si="450"/>
        <v>0.20644782734788758</v>
      </c>
      <c r="K7184" s="141">
        <v>2510.6741299999999</v>
      </c>
      <c r="L7184" s="141">
        <v>5548.0986199999998</v>
      </c>
      <c r="M7184" s="138">
        <f t="shared" si="451"/>
        <v>1.2098043524270512</v>
      </c>
    </row>
    <row r="7185" spans="1:13" x14ac:dyDescent="0.25">
      <c r="A7185" s="134" t="s">
        <v>434</v>
      </c>
      <c r="B7185" s="134" t="s">
        <v>454</v>
      </c>
      <c r="C7185" s="134">
        <v>0</v>
      </c>
      <c r="D7185" s="134">
        <v>0</v>
      </c>
      <c r="E7185" s="138" t="str">
        <f t="shared" si="448"/>
        <v/>
      </c>
      <c r="F7185" s="134">
        <v>0</v>
      </c>
      <c r="G7185" s="134">
        <v>0</v>
      </c>
      <c r="H7185" s="138" t="str">
        <f t="shared" si="449"/>
        <v/>
      </c>
      <c r="I7185" s="134">
        <v>0</v>
      </c>
      <c r="J7185" s="138" t="str">
        <f t="shared" si="450"/>
        <v/>
      </c>
      <c r="K7185" s="134">
        <v>29.149629999999998</v>
      </c>
      <c r="L7185" s="134">
        <v>27.711110000000001</v>
      </c>
      <c r="M7185" s="138">
        <f t="shared" si="451"/>
        <v>-4.9349511468927632E-2</v>
      </c>
    </row>
    <row r="7186" spans="1:13" x14ac:dyDescent="0.25">
      <c r="A7186" s="134" t="s">
        <v>434</v>
      </c>
      <c r="B7186" s="134" t="s">
        <v>507</v>
      </c>
      <c r="C7186" s="134">
        <v>0</v>
      </c>
      <c r="D7186" s="134">
        <v>0</v>
      </c>
      <c r="E7186" s="138" t="str">
        <f t="shared" si="448"/>
        <v/>
      </c>
      <c r="F7186" s="134">
        <v>0</v>
      </c>
      <c r="G7186" s="134">
        <v>0</v>
      </c>
      <c r="H7186" s="138" t="str">
        <f t="shared" si="449"/>
        <v/>
      </c>
      <c r="I7186" s="134">
        <v>0</v>
      </c>
      <c r="J7186" s="138" t="str">
        <f t="shared" si="450"/>
        <v/>
      </c>
      <c r="K7186" s="134">
        <v>0</v>
      </c>
      <c r="L7186" s="134">
        <v>0</v>
      </c>
      <c r="M7186" s="138" t="str">
        <f t="shared" si="451"/>
        <v/>
      </c>
    </row>
    <row r="7187" spans="1:13" x14ac:dyDescent="0.25">
      <c r="A7187" s="134" t="s">
        <v>434</v>
      </c>
      <c r="B7187" s="134" t="s">
        <v>450</v>
      </c>
      <c r="C7187" s="134">
        <v>0</v>
      </c>
      <c r="D7187" s="134">
        <v>0</v>
      </c>
      <c r="E7187" s="138" t="str">
        <f t="shared" si="448"/>
        <v/>
      </c>
      <c r="F7187" s="134">
        <v>0</v>
      </c>
      <c r="G7187" s="134">
        <v>0</v>
      </c>
      <c r="H7187" s="138" t="str">
        <f t="shared" si="449"/>
        <v/>
      </c>
      <c r="I7187" s="134">
        <v>0</v>
      </c>
      <c r="J7187" s="138" t="str">
        <f t="shared" si="450"/>
        <v/>
      </c>
      <c r="K7187" s="134">
        <v>73.024249999999995</v>
      </c>
      <c r="L7187" s="134">
        <v>5.7439</v>
      </c>
      <c r="M7187" s="138">
        <f t="shared" si="451"/>
        <v>-0.92134256770867207</v>
      </c>
    </row>
    <row r="7188" spans="1:13" x14ac:dyDescent="0.25">
      <c r="A7188" s="134" t="s">
        <v>434</v>
      </c>
      <c r="B7188" s="134" t="s">
        <v>453</v>
      </c>
      <c r="C7188" s="134">
        <v>0</v>
      </c>
      <c r="D7188" s="134">
        <v>0</v>
      </c>
      <c r="E7188" s="138" t="str">
        <f t="shared" si="448"/>
        <v/>
      </c>
      <c r="F7188" s="134">
        <v>0</v>
      </c>
      <c r="G7188" s="134">
        <v>0</v>
      </c>
      <c r="H7188" s="138" t="str">
        <f t="shared" si="449"/>
        <v/>
      </c>
      <c r="I7188" s="134">
        <v>0</v>
      </c>
      <c r="J7188" s="138" t="str">
        <f t="shared" si="450"/>
        <v/>
      </c>
      <c r="K7188" s="134">
        <v>25.569400000000002</v>
      </c>
      <c r="L7188" s="134">
        <v>0</v>
      </c>
      <c r="M7188" s="138">
        <f t="shared" si="451"/>
        <v>-1</v>
      </c>
    </row>
    <row r="7189" spans="1:13" x14ac:dyDescent="0.25">
      <c r="A7189" s="134" t="s">
        <v>434</v>
      </c>
      <c r="B7189" s="134" t="s">
        <v>461</v>
      </c>
      <c r="C7189" s="134">
        <v>0</v>
      </c>
      <c r="D7189" s="134">
        <v>0</v>
      </c>
      <c r="E7189" s="138" t="str">
        <f t="shared" si="448"/>
        <v/>
      </c>
      <c r="F7189" s="134">
        <v>0</v>
      </c>
      <c r="G7189" s="134">
        <v>0</v>
      </c>
      <c r="H7189" s="138" t="str">
        <f t="shared" si="449"/>
        <v/>
      </c>
      <c r="I7189" s="134">
        <v>31.27393</v>
      </c>
      <c r="J7189" s="138">
        <f t="shared" si="450"/>
        <v>-1</v>
      </c>
      <c r="K7189" s="134">
        <v>0</v>
      </c>
      <c r="L7189" s="134">
        <v>31.27393</v>
      </c>
      <c r="M7189" s="138" t="str">
        <f t="shared" si="451"/>
        <v/>
      </c>
    </row>
    <row r="7190" spans="1:13" x14ac:dyDescent="0.25">
      <c r="A7190" s="141" t="s">
        <v>434</v>
      </c>
      <c r="B7190" s="141" t="s">
        <v>3</v>
      </c>
      <c r="C7190" s="141">
        <v>0</v>
      </c>
      <c r="D7190" s="141">
        <v>0</v>
      </c>
      <c r="E7190" s="138" t="str">
        <f t="shared" si="448"/>
        <v/>
      </c>
      <c r="F7190" s="141">
        <v>0</v>
      </c>
      <c r="G7190" s="141">
        <v>0</v>
      </c>
      <c r="H7190" s="138" t="str">
        <f t="shared" si="449"/>
        <v/>
      </c>
      <c r="I7190" s="141">
        <v>31.27393</v>
      </c>
      <c r="J7190" s="138">
        <f t="shared" si="450"/>
        <v>-1</v>
      </c>
      <c r="K7190" s="141">
        <v>127.74328</v>
      </c>
      <c r="L7190" s="141">
        <v>64.728939999999994</v>
      </c>
      <c r="M7190" s="138">
        <f t="shared" si="451"/>
        <v>-0.49328888376750624</v>
      </c>
    </row>
    <row r="7191" spans="1:13" x14ac:dyDescent="0.25">
      <c r="A7191" s="134" t="s">
        <v>399</v>
      </c>
      <c r="B7191" s="134" t="s">
        <v>463</v>
      </c>
      <c r="C7191" s="134">
        <v>0</v>
      </c>
      <c r="D7191" s="134">
        <v>0</v>
      </c>
      <c r="E7191" s="138" t="str">
        <f t="shared" si="448"/>
        <v/>
      </c>
      <c r="F7191" s="134">
        <v>0</v>
      </c>
      <c r="G7191" s="134">
        <v>0</v>
      </c>
      <c r="H7191" s="138" t="str">
        <f t="shared" si="449"/>
        <v/>
      </c>
      <c r="I7191" s="134">
        <v>0</v>
      </c>
      <c r="J7191" s="138" t="str">
        <f t="shared" si="450"/>
        <v/>
      </c>
      <c r="K7191" s="134">
        <v>34.752000000000002</v>
      </c>
      <c r="L7191" s="134">
        <v>7.4472500000000004</v>
      </c>
      <c r="M7191" s="138">
        <f t="shared" si="451"/>
        <v>-0.78570298112338866</v>
      </c>
    </row>
    <row r="7192" spans="1:13" x14ac:dyDescent="0.25">
      <c r="A7192" s="134" t="s">
        <v>399</v>
      </c>
      <c r="B7192" s="134" t="s">
        <v>478</v>
      </c>
      <c r="C7192" s="134">
        <v>0</v>
      </c>
      <c r="D7192" s="134">
        <v>0</v>
      </c>
      <c r="E7192" s="138" t="str">
        <f t="shared" si="448"/>
        <v/>
      </c>
      <c r="F7192" s="134">
        <v>0</v>
      </c>
      <c r="G7192" s="134">
        <v>0</v>
      </c>
      <c r="H7192" s="138" t="str">
        <f t="shared" si="449"/>
        <v/>
      </c>
      <c r="I7192" s="134">
        <v>0</v>
      </c>
      <c r="J7192" s="138" t="str">
        <f t="shared" si="450"/>
        <v/>
      </c>
      <c r="K7192" s="134">
        <v>26.09</v>
      </c>
      <c r="L7192" s="134">
        <v>0</v>
      </c>
      <c r="M7192" s="138">
        <f t="shared" si="451"/>
        <v>-1</v>
      </c>
    </row>
    <row r="7193" spans="1:13" x14ac:dyDescent="0.25">
      <c r="A7193" s="134" t="s">
        <v>399</v>
      </c>
      <c r="B7193" s="134" t="s">
        <v>454</v>
      </c>
      <c r="C7193" s="134">
        <v>0</v>
      </c>
      <c r="D7193" s="134">
        <v>0</v>
      </c>
      <c r="E7193" s="138" t="str">
        <f t="shared" si="448"/>
        <v/>
      </c>
      <c r="F7193" s="134">
        <v>0</v>
      </c>
      <c r="G7193" s="134">
        <v>0</v>
      </c>
      <c r="H7193" s="138" t="str">
        <f t="shared" si="449"/>
        <v/>
      </c>
      <c r="I7193" s="134">
        <v>0</v>
      </c>
      <c r="J7193" s="138" t="str">
        <f t="shared" si="450"/>
        <v/>
      </c>
      <c r="K7193" s="134">
        <v>43.16</v>
      </c>
      <c r="L7193" s="134">
        <v>26.927720000000001</v>
      </c>
      <c r="M7193" s="138">
        <f t="shared" si="451"/>
        <v>-0.37609545875810935</v>
      </c>
    </row>
    <row r="7194" spans="1:13" x14ac:dyDescent="0.25">
      <c r="A7194" s="134" t="s">
        <v>399</v>
      </c>
      <c r="B7194" s="134" t="s">
        <v>519</v>
      </c>
      <c r="C7194" s="134">
        <v>0</v>
      </c>
      <c r="D7194" s="134">
        <v>0</v>
      </c>
      <c r="E7194" s="138" t="str">
        <f t="shared" si="448"/>
        <v/>
      </c>
      <c r="F7194" s="134">
        <v>0</v>
      </c>
      <c r="G7194" s="134">
        <v>0</v>
      </c>
      <c r="H7194" s="138" t="str">
        <f t="shared" si="449"/>
        <v/>
      </c>
      <c r="I7194" s="134">
        <v>0</v>
      </c>
      <c r="J7194" s="138" t="str">
        <f t="shared" si="450"/>
        <v/>
      </c>
      <c r="K7194" s="134">
        <v>0</v>
      </c>
      <c r="L7194" s="134">
        <v>0</v>
      </c>
      <c r="M7194" s="138" t="str">
        <f t="shared" si="451"/>
        <v/>
      </c>
    </row>
    <row r="7195" spans="1:13" x14ac:dyDescent="0.25">
      <c r="A7195" s="134" t="s">
        <v>399</v>
      </c>
      <c r="B7195" s="134" t="s">
        <v>486</v>
      </c>
      <c r="C7195" s="134">
        <v>0</v>
      </c>
      <c r="D7195" s="134">
        <v>0</v>
      </c>
      <c r="E7195" s="138" t="str">
        <f t="shared" si="448"/>
        <v/>
      </c>
      <c r="F7195" s="134">
        <v>0</v>
      </c>
      <c r="G7195" s="134">
        <v>0</v>
      </c>
      <c r="H7195" s="138" t="str">
        <f t="shared" si="449"/>
        <v/>
      </c>
      <c r="I7195" s="134">
        <v>0</v>
      </c>
      <c r="J7195" s="138" t="str">
        <f t="shared" si="450"/>
        <v/>
      </c>
      <c r="K7195" s="134">
        <v>0</v>
      </c>
      <c r="L7195" s="134">
        <v>24.8248</v>
      </c>
      <c r="M7195" s="138" t="str">
        <f t="shared" si="451"/>
        <v/>
      </c>
    </row>
    <row r="7196" spans="1:13" x14ac:dyDescent="0.25">
      <c r="A7196" s="134" t="s">
        <v>399</v>
      </c>
      <c r="B7196" s="134" t="s">
        <v>485</v>
      </c>
      <c r="C7196" s="134">
        <v>0</v>
      </c>
      <c r="D7196" s="134">
        <v>0</v>
      </c>
      <c r="E7196" s="138" t="str">
        <f t="shared" si="448"/>
        <v/>
      </c>
      <c r="F7196" s="134">
        <v>0</v>
      </c>
      <c r="G7196" s="134">
        <v>0</v>
      </c>
      <c r="H7196" s="138" t="str">
        <f t="shared" si="449"/>
        <v/>
      </c>
      <c r="I7196" s="134">
        <v>0</v>
      </c>
      <c r="J7196" s="138" t="str">
        <f t="shared" si="450"/>
        <v/>
      </c>
      <c r="K7196" s="134">
        <v>30.27947</v>
      </c>
      <c r="L7196" s="134">
        <v>12.000080000000001</v>
      </c>
      <c r="M7196" s="138">
        <f t="shared" si="451"/>
        <v>-0.60368923234125305</v>
      </c>
    </row>
    <row r="7197" spans="1:13" x14ac:dyDescent="0.25">
      <c r="A7197" s="134" t="s">
        <v>399</v>
      </c>
      <c r="B7197" s="134" t="s">
        <v>455</v>
      </c>
      <c r="C7197" s="134">
        <v>0</v>
      </c>
      <c r="D7197" s="134">
        <v>0</v>
      </c>
      <c r="E7197" s="138" t="str">
        <f t="shared" si="448"/>
        <v/>
      </c>
      <c r="F7197" s="134">
        <v>0</v>
      </c>
      <c r="G7197" s="134">
        <v>22.5</v>
      </c>
      <c r="H7197" s="138" t="str">
        <f t="shared" si="449"/>
        <v/>
      </c>
      <c r="I7197" s="134">
        <v>37.26878</v>
      </c>
      <c r="J7197" s="138">
        <f t="shared" si="450"/>
        <v>-0.39627752773232716</v>
      </c>
      <c r="K7197" s="134">
        <v>130.30422999999999</v>
      </c>
      <c r="L7197" s="134">
        <v>232.70092</v>
      </c>
      <c r="M7197" s="138">
        <f t="shared" si="451"/>
        <v>0.78582782769216331</v>
      </c>
    </row>
    <row r="7198" spans="1:13" x14ac:dyDescent="0.25">
      <c r="A7198" s="134" t="s">
        <v>399</v>
      </c>
      <c r="B7198" s="134" t="s">
        <v>459</v>
      </c>
      <c r="C7198" s="134">
        <v>0</v>
      </c>
      <c r="D7198" s="134">
        <v>0</v>
      </c>
      <c r="E7198" s="138" t="str">
        <f t="shared" si="448"/>
        <v/>
      </c>
      <c r="F7198" s="134">
        <v>0</v>
      </c>
      <c r="G7198" s="134">
        <v>0</v>
      </c>
      <c r="H7198" s="138" t="str">
        <f t="shared" si="449"/>
        <v/>
      </c>
      <c r="I7198" s="134">
        <v>19.448309999999999</v>
      </c>
      <c r="J7198" s="138">
        <f t="shared" si="450"/>
        <v>-1</v>
      </c>
      <c r="K7198" s="134">
        <v>0</v>
      </c>
      <c r="L7198" s="134">
        <v>42.209200000000003</v>
      </c>
      <c r="M7198" s="138" t="str">
        <f t="shared" si="451"/>
        <v/>
      </c>
    </row>
    <row r="7199" spans="1:13" x14ac:dyDescent="0.25">
      <c r="A7199" s="134" t="s">
        <v>399</v>
      </c>
      <c r="B7199" s="134" t="s">
        <v>450</v>
      </c>
      <c r="C7199" s="134">
        <v>0</v>
      </c>
      <c r="D7199" s="134">
        <v>0</v>
      </c>
      <c r="E7199" s="138" t="str">
        <f t="shared" si="448"/>
        <v/>
      </c>
      <c r="F7199" s="134">
        <v>120.99242</v>
      </c>
      <c r="G7199" s="134">
        <v>86.177490000000006</v>
      </c>
      <c r="H7199" s="138">
        <f t="shared" si="449"/>
        <v>-0.28774471987584005</v>
      </c>
      <c r="I7199" s="134">
        <v>109.28841</v>
      </c>
      <c r="J7199" s="138">
        <f t="shared" si="450"/>
        <v>-0.21146725439596015</v>
      </c>
      <c r="K7199" s="134">
        <v>1009.85834</v>
      </c>
      <c r="L7199" s="134">
        <v>755.73191999999995</v>
      </c>
      <c r="M7199" s="138">
        <f t="shared" si="451"/>
        <v>-0.25164561199742141</v>
      </c>
    </row>
    <row r="7200" spans="1:13" x14ac:dyDescent="0.25">
      <c r="A7200" s="134" t="s">
        <v>399</v>
      </c>
      <c r="B7200" s="134" t="s">
        <v>453</v>
      </c>
      <c r="C7200" s="134">
        <v>0</v>
      </c>
      <c r="D7200" s="134">
        <v>0</v>
      </c>
      <c r="E7200" s="138" t="str">
        <f t="shared" si="448"/>
        <v/>
      </c>
      <c r="F7200" s="134">
        <v>0</v>
      </c>
      <c r="G7200" s="134">
        <v>0</v>
      </c>
      <c r="H7200" s="138" t="str">
        <f t="shared" si="449"/>
        <v/>
      </c>
      <c r="I7200" s="134">
        <v>7.5225</v>
      </c>
      <c r="J7200" s="138">
        <f t="shared" si="450"/>
        <v>-1</v>
      </c>
      <c r="K7200" s="134">
        <v>0</v>
      </c>
      <c r="L7200" s="134">
        <v>29.752300000000002</v>
      </c>
      <c r="M7200" s="138" t="str">
        <f t="shared" si="451"/>
        <v/>
      </c>
    </row>
    <row r="7201" spans="1:13" x14ac:dyDescent="0.25">
      <c r="A7201" s="134" t="s">
        <v>399</v>
      </c>
      <c r="B7201" s="134" t="s">
        <v>487</v>
      </c>
      <c r="C7201" s="134">
        <v>0</v>
      </c>
      <c r="D7201" s="134">
        <v>0</v>
      </c>
      <c r="E7201" s="138" t="str">
        <f t="shared" si="448"/>
        <v/>
      </c>
      <c r="F7201" s="134">
        <v>19.781500000000001</v>
      </c>
      <c r="G7201" s="134">
        <v>43.188020000000002</v>
      </c>
      <c r="H7201" s="138">
        <f t="shared" si="449"/>
        <v>1.1832530394560572</v>
      </c>
      <c r="I7201" s="134">
        <v>0</v>
      </c>
      <c r="J7201" s="138" t="str">
        <f t="shared" si="450"/>
        <v/>
      </c>
      <c r="K7201" s="134">
        <v>206.99168</v>
      </c>
      <c r="L7201" s="134">
        <v>185.23347000000001</v>
      </c>
      <c r="M7201" s="138">
        <f t="shared" si="451"/>
        <v>-0.10511635057022573</v>
      </c>
    </row>
    <row r="7202" spans="1:13" x14ac:dyDescent="0.25">
      <c r="A7202" s="134" t="s">
        <v>399</v>
      </c>
      <c r="B7202" s="134" t="s">
        <v>461</v>
      </c>
      <c r="C7202" s="134">
        <v>0</v>
      </c>
      <c r="D7202" s="134">
        <v>0</v>
      </c>
      <c r="E7202" s="138" t="str">
        <f t="shared" si="448"/>
        <v/>
      </c>
      <c r="F7202" s="134">
        <v>17.341999999999999</v>
      </c>
      <c r="G7202" s="134">
        <v>0</v>
      </c>
      <c r="H7202" s="138">
        <f t="shared" si="449"/>
        <v>-1</v>
      </c>
      <c r="I7202" s="134">
        <v>0</v>
      </c>
      <c r="J7202" s="138" t="str">
        <f t="shared" si="450"/>
        <v/>
      </c>
      <c r="K7202" s="134">
        <v>48.49982</v>
      </c>
      <c r="L7202" s="134">
        <v>89.581500000000005</v>
      </c>
      <c r="M7202" s="138">
        <f t="shared" si="451"/>
        <v>0.84704809213724919</v>
      </c>
    </row>
    <row r="7203" spans="1:13" x14ac:dyDescent="0.25">
      <c r="A7203" s="134" t="s">
        <v>399</v>
      </c>
      <c r="B7203" s="134" t="s">
        <v>497</v>
      </c>
      <c r="C7203" s="134">
        <v>0</v>
      </c>
      <c r="D7203" s="134">
        <v>0</v>
      </c>
      <c r="E7203" s="138" t="str">
        <f t="shared" si="448"/>
        <v/>
      </c>
      <c r="F7203" s="134">
        <v>0</v>
      </c>
      <c r="G7203" s="134">
        <v>0</v>
      </c>
      <c r="H7203" s="138" t="str">
        <f t="shared" si="449"/>
        <v/>
      </c>
      <c r="I7203" s="134">
        <v>0</v>
      </c>
      <c r="J7203" s="138" t="str">
        <f t="shared" si="450"/>
        <v/>
      </c>
      <c r="K7203" s="134">
        <v>14.22</v>
      </c>
      <c r="L7203" s="134">
        <v>0</v>
      </c>
      <c r="M7203" s="138">
        <f t="shared" si="451"/>
        <v>-1</v>
      </c>
    </row>
    <row r="7204" spans="1:13" x14ac:dyDescent="0.25">
      <c r="A7204" s="134" t="s">
        <v>399</v>
      </c>
      <c r="B7204" s="134" t="s">
        <v>452</v>
      </c>
      <c r="C7204" s="134">
        <v>0</v>
      </c>
      <c r="D7204" s="134">
        <v>0</v>
      </c>
      <c r="E7204" s="138" t="str">
        <f t="shared" si="448"/>
        <v/>
      </c>
      <c r="F7204" s="134">
        <v>0</v>
      </c>
      <c r="G7204" s="134">
        <v>0</v>
      </c>
      <c r="H7204" s="138" t="str">
        <f t="shared" si="449"/>
        <v/>
      </c>
      <c r="I7204" s="134">
        <v>0</v>
      </c>
      <c r="J7204" s="138" t="str">
        <f t="shared" si="450"/>
        <v/>
      </c>
      <c r="K7204" s="134">
        <v>0</v>
      </c>
      <c r="L7204" s="134">
        <v>0</v>
      </c>
      <c r="M7204" s="138" t="str">
        <f t="shared" si="451"/>
        <v/>
      </c>
    </row>
    <row r="7205" spans="1:13" x14ac:dyDescent="0.25">
      <c r="A7205" s="134" t="s">
        <v>399</v>
      </c>
      <c r="B7205" s="134" t="s">
        <v>483</v>
      </c>
      <c r="C7205" s="134">
        <v>0</v>
      </c>
      <c r="D7205" s="134">
        <v>0</v>
      </c>
      <c r="E7205" s="138" t="str">
        <f t="shared" si="448"/>
        <v/>
      </c>
      <c r="F7205" s="134">
        <v>14.165979999999999</v>
      </c>
      <c r="G7205" s="134">
        <v>0</v>
      </c>
      <c r="H7205" s="138">
        <f t="shared" si="449"/>
        <v>-1</v>
      </c>
      <c r="I7205" s="134">
        <v>0</v>
      </c>
      <c r="J7205" s="138" t="str">
        <f t="shared" si="450"/>
        <v/>
      </c>
      <c r="K7205" s="134">
        <v>31.551749999999998</v>
      </c>
      <c r="L7205" s="134">
        <v>0</v>
      </c>
      <c r="M7205" s="138">
        <f t="shared" si="451"/>
        <v>-1</v>
      </c>
    </row>
    <row r="7206" spans="1:13" x14ac:dyDescent="0.25">
      <c r="A7206" s="134" t="s">
        <v>399</v>
      </c>
      <c r="B7206" s="134" t="s">
        <v>468</v>
      </c>
      <c r="C7206" s="134">
        <v>0</v>
      </c>
      <c r="D7206" s="134">
        <v>0</v>
      </c>
      <c r="E7206" s="138" t="str">
        <f t="shared" si="448"/>
        <v/>
      </c>
      <c r="F7206" s="134">
        <v>0</v>
      </c>
      <c r="G7206" s="134">
        <v>0</v>
      </c>
      <c r="H7206" s="138" t="str">
        <f t="shared" si="449"/>
        <v/>
      </c>
      <c r="I7206" s="134">
        <v>0</v>
      </c>
      <c r="J7206" s="138" t="str">
        <f t="shared" si="450"/>
        <v/>
      </c>
      <c r="K7206" s="134">
        <v>0</v>
      </c>
      <c r="L7206" s="134">
        <v>0</v>
      </c>
      <c r="M7206" s="138" t="str">
        <f t="shared" si="451"/>
        <v/>
      </c>
    </row>
    <row r="7207" spans="1:13" x14ac:dyDescent="0.25">
      <c r="A7207" s="134" t="s">
        <v>399</v>
      </c>
      <c r="B7207" s="134" t="s">
        <v>462</v>
      </c>
      <c r="C7207" s="134">
        <v>0</v>
      </c>
      <c r="D7207" s="134">
        <v>0</v>
      </c>
      <c r="E7207" s="138" t="str">
        <f t="shared" si="448"/>
        <v/>
      </c>
      <c r="F7207" s="134">
        <v>0</v>
      </c>
      <c r="G7207" s="134">
        <v>0</v>
      </c>
      <c r="H7207" s="138" t="str">
        <f t="shared" si="449"/>
        <v/>
      </c>
      <c r="I7207" s="134">
        <v>0</v>
      </c>
      <c r="J7207" s="138" t="str">
        <f t="shared" si="450"/>
        <v/>
      </c>
      <c r="K7207" s="134">
        <v>13.611499999999999</v>
      </c>
      <c r="L7207" s="134">
        <v>48.324260000000002</v>
      </c>
      <c r="M7207" s="138">
        <f t="shared" si="451"/>
        <v>2.5502523601366494</v>
      </c>
    </row>
    <row r="7208" spans="1:13" x14ac:dyDescent="0.25">
      <c r="A7208" s="134" t="s">
        <v>399</v>
      </c>
      <c r="B7208" s="134" t="s">
        <v>470</v>
      </c>
      <c r="C7208" s="134">
        <v>0</v>
      </c>
      <c r="D7208" s="134">
        <v>0</v>
      </c>
      <c r="E7208" s="138" t="str">
        <f t="shared" si="448"/>
        <v/>
      </c>
      <c r="F7208" s="134">
        <v>0</v>
      </c>
      <c r="G7208" s="134">
        <v>0</v>
      </c>
      <c r="H7208" s="138" t="str">
        <f t="shared" si="449"/>
        <v/>
      </c>
      <c r="I7208" s="134">
        <v>0</v>
      </c>
      <c r="J7208" s="138" t="str">
        <f t="shared" si="450"/>
        <v/>
      </c>
      <c r="K7208" s="134">
        <v>61.843499999999999</v>
      </c>
      <c r="L7208" s="134">
        <v>81.584999999999994</v>
      </c>
      <c r="M7208" s="138">
        <f t="shared" si="451"/>
        <v>0.31921705595575922</v>
      </c>
    </row>
    <row r="7209" spans="1:13" x14ac:dyDescent="0.25">
      <c r="A7209" s="141" t="s">
        <v>399</v>
      </c>
      <c r="B7209" s="141" t="s">
        <v>3</v>
      </c>
      <c r="C7209" s="141">
        <v>0</v>
      </c>
      <c r="D7209" s="141">
        <v>0</v>
      </c>
      <c r="E7209" s="138" t="str">
        <f t="shared" si="448"/>
        <v/>
      </c>
      <c r="F7209" s="141">
        <v>172.28190000000001</v>
      </c>
      <c r="G7209" s="141">
        <v>151.86551</v>
      </c>
      <c r="H7209" s="138">
        <f t="shared" si="449"/>
        <v>-0.11850571650301056</v>
      </c>
      <c r="I7209" s="141">
        <v>173.52799999999999</v>
      </c>
      <c r="J7209" s="138">
        <f t="shared" si="450"/>
        <v>-0.12483570374809827</v>
      </c>
      <c r="K7209" s="141">
        <v>1651.16229</v>
      </c>
      <c r="L7209" s="141">
        <v>1536.3184200000001</v>
      </c>
      <c r="M7209" s="138">
        <f t="shared" si="451"/>
        <v>-6.9553350809628767E-2</v>
      </c>
    </row>
    <row r="7210" spans="1:13" x14ac:dyDescent="0.25">
      <c r="A7210" s="134" t="s">
        <v>281</v>
      </c>
      <c r="B7210" s="134" t="s">
        <v>463</v>
      </c>
      <c r="C7210" s="134">
        <v>0</v>
      </c>
      <c r="D7210" s="134">
        <v>0</v>
      </c>
      <c r="E7210" s="138" t="str">
        <f t="shared" si="448"/>
        <v/>
      </c>
      <c r="F7210" s="134">
        <v>157.80081999999999</v>
      </c>
      <c r="G7210" s="134">
        <v>499.66568999999998</v>
      </c>
      <c r="H7210" s="138">
        <f t="shared" si="449"/>
        <v>2.1664327853302665</v>
      </c>
      <c r="I7210" s="134">
        <v>611.19449999999995</v>
      </c>
      <c r="J7210" s="138">
        <f t="shared" si="450"/>
        <v>-0.18247678930356859</v>
      </c>
      <c r="K7210" s="134">
        <v>2247.4327899999998</v>
      </c>
      <c r="L7210" s="134">
        <v>3028.40868</v>
      </c>
      <c r="M7210" s="138">
        <f t="shared" si="451"/>
        <v>0.34749688332170336</v>
      </c>
    </row>
    <row r="7211" spans="1:13" x14ac:dyDescent="0.25">
      <c r="A7211" s="134" t="s">
        <v>281</v>
      </c>
      <c r="B7211" s="134" t="s">
        <v>478</v>
      </c>
      <c r="C7211" s="134">
        <v>0</v>
      </c>
      <c r="D7211" s="134">
        <v>0</v>
      </c>
      <c r="E7211" s="138" t="str">
        <f t="shared" si="448"/>
        <v/>
      </c>
      <c r="F7211" s="134">
        <v>1255.2879499999999</v>
      </c>
      <c r="G7211" s="134">
        <v>66.598079999999996</v>
      </c>
      <c r="H7211" s="138">
        <f t="shared" si="449"/>
        <v>-0.94694597363099042</v>
      </c>
      <c r="I7211" s="134">
        <v>0</v>
      </c>
      <c r="J7211" s="138" t="str">
        <f t="shared" si="450"/>
        <v/>
      </c>
      <c r="K7211" s="134">
        <v>1271.5879500000001</v>
      </c>
      <c r="L7211" s="134">
        <v>2406.7642700000001</v>
      </c>
      <c r="M7211" s="138">
        <f t="shared" si="451"/>
        <v>0.89272340147608342</v>
      </c>
    </row>
    <row r="7212" spans="1:13" x14ac:dyDescent="0.25">
      <c r="A7212" s="134" t="s">
        <v>281</v>
      </c>
      <c r="B7212" s="134" t="s">
        <v>498</v>
      </c>
      <c r="C7212" s="134">
        <v>0</v>
      </c>
      <c r="D7212" s="134">
        <v>0</v>
      </c>
      <c r="E7212" s="138" t="str">
        <f t="shared" si="448"/>
        <v/>
      </c>
      <c r="F7212" s="134">
        <v>12.65</v>
      </c>
      <c r="G7212" s="134">
        <v>1289.8772200000001</v>
      </c>
      <c r="H7212" s="138">
        <f t="shared" si="449"/>
        <v>100.96657865612649</v>
      </c>
      <c r="I7212" s="134">
        <v>0</v>
      </c>
      <c r="J7212" s="138" t="str">
        <f t="shared" si="450"/>
        <v/>
      </c>
      <c r="K7212" s="134">
        <v>75.498109999999997</v>
      </c>
      <c r="L7212" s="134">
        <v>1557.24064</v>
      </c>
      <c r="M7212" s="138">
        <f t="shared" si="451"/>
        <v>19.626220179551517</v>
      </c>
    </row>
    <row r="7213" spans="1:13" x14ac:dyDescent="0.25">
      <c r="A7213" s="134" t="s">
        <v>281</v>
      </c>
      <c r="B7213" s="134" t="s">
        <v>511</v>
      </c>
      <c r="C7213" s="134">
        <v>0</v>
      </c>
      <c r="D7213" s="134">
        <v>0</v>
      </c>
      <c r="E7213" s="138" t="str">
        <f t="shared" si="448"/>
        <v/>
      </c>
      <c r="F7213" s="134">
        <v>0</v>
      </c>
      <c r="G7213" s="134">
        <v>0</v>
      </c>
      <c r="H7213" s="138" t="str">
        <f t="shared" si="449"/>
        <v/>
      </c>
      <c r="I7213" s="134">
        <v>0</v>
      </c>
      <c r="J7213" s="138" t="str">
        <f t="shared" si="450"/>
        <v/>
      </c>
      <c r="K7213" s="134">
        <v>11.268000000000001</v>
      </c>
      <c r="L7213" s="134">
        <v>0</v>
      </c>
      <c r="M7213" s="138">
        <f t="shared" si="451"/>
        <v>-1</v>
      </c>
    </row>
    <row r="7214" spans="1:13" x14ac:dyDescent="0.25">
      <c r="A7214" s="134" t="s">
        <v>281</v>
      </c>
      <c r="B7214" s="134" t="s">
        <v>454</v>
      </c>
      <c r="C7214" s="134">
        <v>0</v>
      </c>
      <c r="D7214" s="134">
        <v>38.944249999999997</v>
      </c>
      <c r="E7214" s="138" t="str">
        <f t="shared" si="448"/>
        <v/>
      </c>
      <c r="F7214" s="134">
        <v>504.84473000000003</v>
      </c>
      <c r="G7214" s="134">
        <v>1745.1339800000001</v>
      </c>
      <c r="H7214" s="138">
        <f t="shared" si="449"/>
        <v>2.456773689605515</v>
      </c>
      <c r="I7214" s="134">
        <v>1936.3931299999999</v>
      </c>
      <c r="J7214" s="138">
        <f t="shared" si="450"/>
        <v>-9.8770826562475933E-2</v>
      </c>
      <c r="K7214" s="134">
        <v>9025.5525699999998</v>
      </c>
      <c r="L7214" s="134">
        <v>13910.306329999999</v>
      </c>
      <c r="M7214" s="138">
        <f t="shared" si="451"/>
        <v>0.54121381733860985</v>
      </c>
    </row>
    <row r="7215" spans="1:13" x14ac:dyDescent="0.25">
      <c r="A7215" s="134" t="s">
        <v>281</v>
      </c>
      <c r="B7215" s="134" t="s">
        <v>464</v>
      </c>
      <c r="C7215" s="134">
        <v>0</v>
      </c>
      <c r="D7215" s="134">
        <v>0</v>
      </c>
      <c r="E7215" s="138" t="str">
        <f t="shared" si="448"/>
        <v/>
      </c>
      <c r="F7215" s="134">
        <v>0</v>
      </c>
      <c r="G7215" s="134">
        <v>15.411060000000001</v>
      </c>
      <c r="H7215" s="138" t="str">
        <f t="shared" si="449"/>
        <v/>
      </c>
      <c r="I7215" s="134">
        <v>25.043620000000001</v>
      </c>
      <c r="J7215" s="138">
        <f t="shared" si="450"/>
        <v>-0.38463129531593276</v>
      </c>
      <c r="K7215" s="134">
        <v>176.03083000000001</v>
      </c>
      <c r="L7215" s="134">
        <v>397.79340999999999</v>
      </c>
      <c r="M7215" s="138">
        <f t="shared" si="451"/>
        <v>1.2597939804067275</v>
      </c>
    </row>
    <row r="7216" spans="1:13" x14ac:dyDescent="0.25">
      <c r="A7216" s="134" t="s">
        <v>281</v>
      </c>
      <c r="B7216" s="134" t="s">
        <v>472</v>
      </c>
      <c r="C7216" s="134">
        <v>0</v>
      </c>
      <c r="D7216" s="134">
        <v>0</v>
      </c>
      <c r="E7216" s="138" t="str">
        <f t="shared" si="448"/>
        <v/>
      </c>
      <c r="F7216" s="134">
        <v>83.563980000000001</v>
      </c>
      <c r="G7216" s="134">
        <v>0</v>
      </c>
      <c r="H7216" s="138">
        <f t="shared" si="449"/>
        <v>-1</v>
      </c>
      <c r="I7216" s="134">
        <v>0</v>
      </c>
      <c r="J7216" s="138" t="str">
        <f t="shared" si="450"/>
        <v/>
      </c>
      <c r="K7216" s="134">
        <v>1296.1074900000001</v>
      </c>
      <c r="L7216" s="134">
        <v>498.64472999999998</v>
      </c>
      <c r="M7216" s="138">
        <f t="shared" si="451"/>
        <v>-0.61527517289480371</v>
      </c>
    </row>
    <row r="7217" spans="1:13" x14ac:dyDescent="0.25">
      <c r="A7217" s="134" t="s">
        <v>281</v>
      </c>
      <c r="B7217" s="134" t="s">
        <v>471</v>
      </c>
      <c r="C7217" s="134">
        <v>0</v>
      </c>
      <c r="D7217" s="134">
        <v>0</v>
      </c>
      <c r="E7217" s="138" t="str">
        <f t="shared" si="448"/>
        <v/>
      </c>
      <c r="F7217" s="134">
        <v>0</v>
      </c>
      <c r="G7217" s="134">
        <v>165.95824999999999</v>
      </c>
      <c r="H7217" s="138" t="str">
        <f t="shared" si="449"/>
        <v/>
      </c>
      <c r="I7217" s="134">
        <v>190.09375</v>
      </c>
      <c r="J7217" s="138">
        <f t="shared" si="450"/>
        <v>-0.12696629952326155</v>
      </c>
      <c r="K7217" s="134">
        <v>276.49826000000002</v>
      </c>
      <c r="L7217" s="134">
        <v>1221.52865</v>
      </c>
      <c r="M7217" s="138">
        <f t="shared" si="451"/>
        <v>3.417852936940724</v>
      </c>
    </row>
    <row r="7218" spans="1:13" x14ac:dyDescent="0.25">
      <c r="A7218" s="134" t="s">
        <v>281</v>
      </c>
      <c r="B7218" s="134" t="s">
        <v>517</v>
      </c>
      <c r="C7218" s="134">
        <v>0</v>
      </c>
      <c r="D7218" s="134">
        <v>0</v>
      </c>
      <c r="E7218" s="138" t="str">
        <f t="shared" si="448"/>
        <v/>
      </c>
      <c r="F7218" s="134">
        <v>0</v>
      </c>
      <c r="G7218" s="134">
        <v>0</v>
      </c>
      <c r="H7218" s="138" t="str">
        <f t="shared" si="449"/>
        <v/>
      </c>
      <c r="I7218" s="134">
        <v>0</v>
      </c>
      <c r="J7218" s="138" t="str">
        <f t="shared" si="450"/>
        <v/>
      </c>
      <c r="K7218" s="134">
        <v>113.742</v>
      </c>
      <c r="L7218" s="134">
        <v>0</v>
      </c>
      <c r="M7218" s="138">
        <f t="shared" si="451"/>
        <v>-1</v>
      </c>
    </row>
    <row r="7219" spans="1:13" x14ac:dyDescent="0.25">
      <c r="A7219" s="134" t="s">
        <v>281</v>
      </c>
      <c r="B7219" s="134" t="s">
        <v>501</v>
      </c>
      <c r="C7219" s="134">
        <v>0</v>
      </c>
      <c r="D7219" s="134">
        <v>0</v>
      </c>
      <c r="E7219" s="138" t="str">
        <f t="shared" si="448"/>
        <v/>
      </c>
      <c r="F7219" s="134">
        <v>134.34911</v>
      </c>
      <c r="G7219" s="134">
        <v>0</v>
      </c>
      <c r="H7219" s="138">
        <f t="shared" si="449"/>
        <v>-1</v>
      </c>
      <c r="I7219" s="134">
        <v>0</v>
      </c>
      <c r="J7219" s="138" t="str">
        <f t="shared" si="450"/>
        <v/>
      </c>
      <c r="K7219" s="134">
        <v>134.34911</v>
      </c>
      <c r="L7219" s="134">
        <v>0</v>
      </c>
      <c r="M7219" s="138">
        <f t="shared" si="451"/>
        <v>-1</v>
      </c>
    </row>
    <row r="7220" spans="1:13" x14ac:dyDescent="0.25">
      <c r="A7220" s="134" t="s">
        <v>281</v>
      </c>
      <c r="B7220" s="134" t="s">
        <v>451</v>
      </c>
      <c r="C7220" s="134">
        <v>0</v>
      </c>
      <c r="D7220" s="134">
        <v>0</v>
      </c>
      <c r="E7220" s="138" t="str">
        <f t="shared" si="448"/>
        <v/>
      </c>
      <c r="F7220" s="134">
        <v>194.29884999999999</v>
      </c>
      <c r="G7220" s="134">
        <v>281.51848999999999</v>
      </c>
      <c r="H7220" s="138">
        <f t="shared" si="449"/>
        <v>0.44889426777358699</v>
      </c>
      <c r="I7220" s="134">
        <v>186.13858999999999</v>
      </c>
      <c r="J7220" s="138">
        <f t="shared" si="450"/>
        <v>0.51241335824022305</v>
      </c>
      <c r="K7220" s="134">
        <v>3950.1607399999998</v>
      </c>
      <c r="L7220" s="134">
        <v>2169.9712</v>
      </c>
      <c r="M7220" s="138">
        <f t="shared" si="451"/>
        <v>-0.4506625570887528</v>
      </c>
    </row>
    <row r="7221" spans="1:13" x14ac:dyDescent="0.25">
      <c r="A7221" s="134" t="s">
        <v>281</v>
      </c>
      <c r="B7221" s="134" t="s">
        <v>486</v>
      </c>
      <c r="C7221" s="134">
        <v>0</v>
      </c>
      <c r="D7221" s="134">
        <v>0</v>
      </c>
      <c r="E7221" s="138" t="str">
        <f t="shared" si="448"/>
        <v/>
      </c>
      <c r="F7221" s="134">
        <v>0</v>
      </c>
      <c r="G7221" s="134">
        <v>0</v>
      </c>
      <c r="H7221" s="138" t="str">
        <f t="shared" si="449"/>
        <v/>
      </c>
      <c r="I7221" s="134">
        <v>531.00834999999995</v>
      </c>
      <c r="J7221" s="138">
        <f t="shared" si="450"/>
        <v>-1</v>
      </c>
      <c r="K7221" s="134">
        <v>3135.7314900000001</v>
      </c>
      <c r="L7221" s="134">
        <v>1564.6883600000001</v>
      </c>
      <c r="M7221" s="138">
        <f t="shared" si="451"/>
        <v>-0.50101328350661811</v>
      </c>
    </row>
    <row r="7222" spans="1:13" x14ac:dyDescent="0.25">
      <c r="A7222" s="134" t="s">
        <v>281</v>
      </c>
      <c r="B7222" s="134" t="s">
        <v>485</v>
      </c>
      <c r="C7222" s="134">
        <v>0</v>
      </c>
      <c r="D7222" s="134">
        <v>0</v>
      </c>
      <c r="E7222" s="138" t="str">
        <f t="shared" si="448"/>
        <v/>
      </c>
      <c r="F7222" s="134">
        <v>57.229660000000003</v>
      </c>
      <c r="G7222" s="134">
        <v>0</v>
      </c>
      <c r="H7222" s="138">
        <f t="shared" si="449"/>
        <v>-1</v>
      </c>
      <c r="I7222" s="134">
        <v>124.22001</v>
      </c>
      <c r="J7222" s="138">
        <f t="shared" si="450"/>
        <v>-1</v>
      </c>
      <c r="K7222" s="134">
        <v>239.03106</v>
      </c>
      <c r="L7222" s="134">
        <v>361.21032000000002</v>
      </c>
      <c r="M7222" s="138">
        <f t="shared" si="451"/>
        <v>0.51114386557127767</v>
      </c>
    </row>
    <row r="7223" spans="1:13" x14ac:dyDescent="0.25">
      <c r="A7223" s="134" t="s">
        <v>281</v>
      </c>
      <c r="B7223" s="134" t="s">
        <v>458</v>
      </c>
      <c r="C7223" s="134">
        <v>0</v>
      </c>
      <c r="D7223" s="134">
        <v>0</v>
      </c>
      <c r="E7223" s="138" t="str">
        <f t="shared" si="448"/>
        <v/>
      </c>
      <c r="F7223" s="134">
        <v>1198.5258100000001</v>
      </c>
      <c r="G7223" s="134">
        <v>37.081800000000001</v>
      </c>
      <c r="H7223" s="138">
        <f t="shared" si="449"/>
        <v>-0.96906049107111014</v>
      </c>
      <c r="I7223" s="134">
        <v>347.48647999999997</v>
      </c>
      <c r="J7223" s="138">
        <f t="shared" si="450"/>
        <v>-0.89328563229280167</v>
      </c>
      <c r="K7223" s="134">
        <v>10156.471149999999</v>
      </c>
      <c r="L7223" s="134">
        <v>8704.1169000000009</v>
      </c>
      <c r="M7223" s="138">
        <f t="shared" si="451"/>
        <v>-0.14299792009944301</v>
      </c>
    </row>
    <row r="7224" spans="1:13" x14ac:dyDescent="0.25">
      <c r="A7224" s="134" t="s">
        <v>281</v>
      </c>
      <c r="B7224" s="134" t="s">
        <v>479</v>
      </c>
      <c r="C7224" s="134">
        <v>0</v>
      </c>
      <c r="D7224" s="134">
        <v>0</v>
      </c>
      <c r="E7224" s="138" t="str">
        <f t="shared" si="448"/>
        <v/>
      </c>
      <c r="F7224" s="134">
        <v>0</v>
      </c>
      <c r="G7224" s="134">
        <v>0</v>
      </c>
      <c r="H7224" s="138" t="str">
        <f t="shared" si="449"/>
        <v/>
      </c>
      <c r="I7224" s="134">
        <v>3.9119999999999999</v>
      </c>
      <c r="J7224" s="138">
        <f t="shared" si="450"/>
        <v>-1</v>
      </c>
      <c r="K7224" s="134">
        <v>14.997960000000001</v>
      </c>
      <c r="L7224" s="134">
        <v>3.9119999999999999</v>
      </c>
      <c r="M7224" s="138">
        <f t="shared" si="451"/>
        <v>-0.73916452637558705</v>
      </c>
    </row>
    <row r="7225" spans="1:13" x14ac:dyDescent="0.25">
      <c r="A7225" s="134" t="s">
        <v>281</v>
      </c>
      <c r="B7225" s="134" t="s">
        <v>493</v>
      </c>
      <c r="C7225" s="134">
        <v>0</v>
      </c>
      <c r="D7225" s="134">
        <v>0</v>
      </c>
      <c r="E7225" s="138" t="str">
        <f t="shared" si="448"/>
        <v/>
      </c>
      <c r="F7225" s="134">
        <v>0</v>
      </c>
      <c r="G7225" s="134">
        <v>2.4195199999999999</v>
      </c>
      <c r="H7225" s="138" t="str">
        <f t="shared" si="449"/>
        <v/>
      </c>
      <c r="I7225" s="134">
        <v>0</v>
      </c>
      <c r="J7225" s="138" t="str">
        <f t="shared" si="450"/>
        <v/>
      </c>
      <c r="K7225" s="134">
        <v>111.86833</v>
      </c>
      <c r="L7225" s="134">
        <v>124.53842</v>
      </c>
      <c r="M7225" s="138">
        <f t="shared" si="451"/>
        <v>0.11325895362878846</v>
      </c>
    </row>
    <row r="7226" spans="1:13" x14ac:dyDescent="0.25">
      <c r="A7226" s="134" t="s">
        <v>281</v>
      </c>
      <c r="B7226" s="134" t="s">
        <v>514</v>
      </c>
      <c r="C7226" s="134">
        <v>0</v>
      </c>
      <c r="D7226" s="134">
        <v>0</v>
      </c>
      <c r="E7226" s="138" t="str">
        <f t="shared" si="448"/>
        <v/>
      </c>
      <c r="F7226" s="134">
        <v>0</v>
      </c>
      <c r="G7226" s="134">
        <v>976.125</v>
      </c>
      <c r="H7226" s="138" t="str">
        <f t="shared" si="449"/>
        <v/>
      </c>
      <c r="I7226" s="134">
        <v>0</v>
      </c>
      <c r="J7226" s="138" t="str">
        <f t="shared" si="450"/>
        <v/>
      </c>
      <c r="K7226" s="134">
        <v>0</v>
      </c>
      <c r="L7226" s="134">
        <v>976.125</v>
      </c>
      <c r="M7226" s="138" t="str">
        <f t="shared" si="451"/>
        <v/>
      </c>
    </row>
    <row r="7227" spans="1:13" x14ac:dyDescent="0.25">
      <c r="A7227" s="134" t="s">
        <v>281</v>
      </c>
      <c r="B7227" s="134" t="s">
        <v>467</v>
      </c>
      <c r="C7227" s="134">
        <v>0</v>
      </c>
      <c r="D7227" s="134">
        <v>0</v>
      </c>
      <c r="E7227" s="138" t="str">
        <f t="shared" si="448"/>
        <v/>
      </c>
      <c r="F7227" s="134">
        <v>0</v>
      </c>
      <c r="G7227" s="134">
        <v>1.7609999999999999</v>
      </c>
      <c r="H7227" s="138" t="str">
        <f t="shared" si="449"/>
        <v/>
      </c>
      <c r="I7227" s="134">
        <v>0</v>
      </c>
      <c r="J7227" s="138" t="str">
        <f t="shared" si="450"/>
        <v/>
      </c>
      <c r="K7227" s="134">
        <v>93.66122</v>
      </c>
      <c r="L7227" s="134">
        <v>122.79743999999999</v>
      </c>
      <c r="M7227" s="138">
        <f t="shared" si="451"/>
        <v>0.31108093616546939</v>
      </c>
    </row>
    <row r="7228" spans="1:13" x14ac:dyDescent="0.25">
      <c r="A7228" s="134" t="s">
        <v>281</v>
      </c>
      <c r="B7228" s="134" t="s">
        <v>455</v>
      </c>
      <c r="C7228" s="134">
        <v>0</v>
      </c>
      <c r="D7228" s="134">
        <v>92.29786</v>
      </c>
      <c r="E7228" s="138" t="str">
        <f t="shared" si="448"/>
        <v/>
      </c>
      <c r="F7228" s="134">
        <v>2847.2479800000001</v>
      </c>
      <c r="G7228" s="134">
        <v>2168.4714199999999</v>
      </c>
      <c r="H7228" s="138">
        <f t="shared" si="449"/>
        <v>-0.2383974155984826</v>
      </c>
      <c r="I7228" s="134">
        <v>4397.4829600000003</v>
      </c>
      <c r="J7228" s="138">
        <f t="shared" si="450"/>
        <v>-0.50688349682655742</v>
      </c>
      <c r="K7228" s="134">
        <v>15007.09354</v>
      </c>
      <c r="L7228" s="134">
        <v>24572.876270000001</v>
      </c>
      <c r="M7228" s="138">
        <f t="shared" si="451"/>
        <v>0.63741741227262327</v>
      </c>
    </row>
    <row r="7229" spans="1:13" x14ac:dyDescent="0.25">
      <c r="A7229" s="134" t="s">
        <v>281</v>
      </c>
      <c r="B7229" s="134" t="s">
        <v>489</v>
      </c>
      <c r="C7229" s="134">
        <v>0</v>
      </c>
      <c r="D7229" s="134">
        <v>0</v>
      </c>
      <c r="E7229" s="138" t="str">
        <f t="shared" si="448"/>
        <v/>
      </c>
      <c r="F7229" s="134">
        <v>0</v>
      </c>
      <c r="G7229" s="134">
        <v>60</v>
      </c>
      <c r="H7229" s="138" t="str">
        <f t="shared" si="449"/>
        <v/>
      </c>
      <c r="I7229" s="134">
        <v>0</v>
      </c>
      <c r="J7229" s="138" t="str">
        <f t="shared" si="450"/>
        <v/>
      </c>
      <c r="K7229" s="134">
        <v>0</v>
      </c>
      <c r="L7229" s="134">
        <v>60</v>
      </c>
      <c r="M7229" s="138" t="str">
        <f t="shared" si="451"/>
        <v/>
      </c>
    </row>
    <row r="7230" spans="1:13" x14ac:dyDescent="0.25">
      <c r="A7230" s="134" t="s">
        <v>281</v>
      </c>
      <c r="B7230" s="134" t="s">
        <v>459</v>
      </c>
      <c r="C7230" s="134">
        <v>0</v>
      </c>
      <c r="D7230" s="134">
        <v>0</v>
      </c>
      <c r="E7230" s="138" t="str">
        <f t="shared" si="448"/>
        <v/>
      </c>
      <c r="F7230" s="134">
        <v>4038.5694600000002</v>
      </c>
      <c r="G7230" s="134">
        <v>27.576630000000002</v>
      </c>
      <c r="H7230" s="138">
        <f t="shared" si="449"/>
        <v>-0.9931716836188822</v>
      </c>
      <c r="I7230" s="134">
        <v>226.01772</v>
      </c>
      <c r="J7230" s="138">
        <f t="shared" si="450"/>
        <v>-0.87798907979427454</v>
      </c>
      <c r="K7230" s="134">
        <v>15462.07444</v>
      </c>
      <c r="L7230" s="134">
        <v>6147.7137599999996</v>
      </c>
      <c r="M7230" s="138">
        <f t="shared" si="451"/>
        <v>-0.60240045513582463</v>
      </c>
    </row>
    <row r="7231" spans="1:13" x14ac:dyDescent="0.25">
      <c r="A7231" s="134" t="s">
        <v>281</v>
      </c>
      <c r="B7231" s="134" t="s">
        <v>450</v>
      </c>
      <c r="C7231" s="134">
        <v>0</v>
      </c>
      <c r="D7231" s="134">
        <v>725.01963000000001</v>
      </c>
      <c r="E7231" s="138" t="str">
        <f t="shared" si="448"/>
        <v/>
      </c>
      <c r="F7231" s="134">
        <v>8923.0523300000004</v>
      </c>
      <c r="G7231" s="134">
        <v>17896.319749999999</v>
      </c>
      <c r="H7231" s="138">
        <f t="shared" si="449"/>
        <v>1.0056275686999134</v>
      </c>
      <c r="I7231" s="134">
        <v>11914.00927</v>
      </c>
      <c r="J7231" s="138">
        <f t="shared" si="450"/>
        <v>0.50212404107018105</v>
      </c>
      <c r="K7231" s="134">
        <v>98307.35497</v>
      </c>
      <c r="L7231" s="134">
        <v>100709.85677</v>
      </c>
      <c r="M7231" s="138">
        <f t="shared" si="451"/>
        <v>2.4438678069745201E-2</v>
      </c>
    </row>
    <row r="7232" spans="1:13" x14ac:dyDescent="0.25">
      <c r="A7232" s="134" t="s">
        <v>281</v>
      </c>
      <c r="B7232" s="134" t="s">
        <v>453</v>
      </c>
      <c r="C7232" s="134">
        <v>0</v>
      </c>
      <c r="D7232" s="134">
        <v>154.31746999999999</v>
      </c>
      <c r="E7232" s="138" t="str">
        <f t="shared" si="448"/>
        <v/>
      </c>
      <c r="F7232" s="134">
        <v>1252.23659</v>
      </c>
      <c r="G7232" s="134">
        <v>2106.3059499999999</v>
      </c>
      <c r="H7232" s="138">
        <f t="shared" si="449"/>
        <v>0.68203514161808676</v>
      </c>
      <c r="I7232" s="134">
        <v>578.92520999999999</v>
      </c>
      <c r="J7232" s="138">
        <f t="shared" si="450"/>
        <v>2.6383040738543757</v>
      </c>
      <c r="K7232" s="134">
        <v>6601.5851899999998</v>
      </c>
      <c r="L7232" s="134">
        <v>8149.5003999999999</v>
      </c>
      <c r="M7232" s="138">
        <f t="shared" si="451"/>
        <v>0.23447629098913447</v>
      </c>
    </row>
    <row r="7233" spans="1:13" x14ac:dyDescent="0.25">
      <c r="A7233" s="134" t="s">
        <v>281</v>
      </c>
      <c r="B7233" s="134" t="s">
        <v>480</v>
      </c>
      <c r="C7233" s="134">
        <v>0</v>
      </c>
      <c r="D7233" s="134">
        <v>0</v>
      </c>
      <c r="E7233" s="138" t="str">
        <f t="shared" si="448"/>
        <v/>
      </c>
      <c r="F7233" s="134">
        <v>178.1686</v>
      </c>
      <c r="G7233" s="134">
        <v>1299.4215899999999</v>
      </c>
      <c r="H7233" s="138">
        <f t="shared" si="449"/>
        <v>6.2932132261240197</v>
      </c>
      <c r="I7233" s="134">
        <v>357.26877999999999</v>
      </c>
      <c r="J7233" s="138">
        <f t="shared" si="450"/>
        <v>2.6370980694142934</v>
      </c>
      <c r="K7233" s="134">
        <v>3431.1102500000002</v>
      </c>
      <c r="L7233" s="134">
        <v>4336.4821300000003</v>
      </c>
      <c r="M7233" s="138">
        <f t="shared" si="451"/>
        <v>0.26387140430710443</v>
      </c>
    </row>
    <row r="7234" spans="1:13" x14ac:dyDescent="0.25">
      <c r="A7234" s="134" t="s">
        <v>281</v>
      </c>
      <c r="B7234" s="134" t="s">
        <v>487</v>
      </c>
      <c r="C7234" s="134">
        <v>0</v>
      </c>
      <c r="D7234" s="134">
        <v>0</v>
      </c>
      <c r="E7234" s="138" t="str">
        <f t="shared" si="448"/>
        <v/>
      </c>
      <c r="F7234" s="134">
        <v>29.666039999999999</v>
      </c>
      <c r="G7234" s="134">
        <v>80.100399999999993</v>
      </c>
      <c r="H7234" s="138">
        <f t="shared" si="449"/>
        <v>1.7000705183435336</v>
      </c>
      <c r="I7234" s="134">
        <v>31.41602</v>
      </c>
      <c r="J7234" s="138">
        <f t="shared" si="450"/>
        <v>1.5496673353276447</v>
      </c>
      <c r="K7234" s="134">
        <v>1578.9681700000001</v>
      </c>
      <c r="L7234" s="134">
        <v>1722.5869499999999</v>
      </c>
      <c r="M7234" s="138">
        <f t="shared" si="451"/>
        <v>9.0957362364055605E-2</v>
      </c>
    </row>
    <row r="7235" spans="1:13" x14ac:dyDescent="0.25">
      <c r="A7235" s="134" t="s">
        <v>281</v>
      </c>
      <c r="B7235" s="134" t="s">
        <v>461</v>
      </c>
      <c r="C7235" s="134">
        <v>0</v>
      </c>
      <c r="D7235" s="134">
        <v>0</v>
      </c>
      <c r="E7235" s="138" t="str">
        <f t="shared" si="448"/>
        <v/>
      </c>
      <c r="F7235" s="134">
        <v>192.28048999999999</v>
      </c>
      <c r="G7235" s="134">
        <v>583.79551000000004</v>
      </c>
      <c r="H7235" s="138">
        <f t="shared" si="449"/>
        <v>2.0361661237705402</v>
      </c>
      <c r="I7235" s="134">
        <v>935.79332999999997</v>
      </c>
      <c r="J7235" s="138">
        <f t="shared" si="450"/>
        <v>-0.37614910121233702</v>
      </c>
      <c r="K7235" s="134">
        <v>3372.1894200000002</v>
      </c>
      <c r="L7235" s="134">
        <v>3747.7643899999998</v>
      </c>
      <c r="M7235" s="138">
        <f t="shared" si="451"/>
        <v>0.1113742210839388</v>
      </c>
    </row>
    <row r="7236" spans="1:13" x14ac:dyDescent="0.25">
      <c r="A7236" s="134" t="s">
        <v>281</v>
      </c>
      <c r="B7236" s="134" t="s">
        <v>497</v>
      </c>
      <c r="C7236" s="134">
        <v>0</v>
      </c>
      <c r="D7236" s="134">
        <v>0</v>
      </c>
      <c r="E7236" s="138" t="str">
        <f t="shared" si="448"/>
        <v/>
      </c>
      <c r="F7236" s="134">
        <v>54.207000000000001</v>
      </c>
      <c r="G7236" s="134">
        <v>1.18099</v>
      </c>
      <c r="H7236" s="138">
        <f t="shared" si="449"/>
        <v>-0.97821333038168501</v>
      </c>
      <c r="I7236" s="134">
        <v>313.11588999999998</v>
      </c>
      <c r="J7236" s="138">
        <f t="shared" si="450"/>
        <v>-0.99622826551536559</v>
      </c>
      <c r="K7236" s="134">
        <v>822.77998000000002</v>
      </c>
      <c r="L7236" s="134">
        <v>785.73180000000002</v>
      </c>
      <c r="M7236" s="138">
        <f t="shared" si="451"/>
        <v>-4.5028052335449376E-2</v>
      </c>
    </row>
    <row r="7237" spans="1:13" x14ac:dyDescent="0.25">
      <c r="A7237" s="134" t="s">
        <v>281</v>
      </c>
      <c r="B7237" s="134" t="s">
        <v>490</v>
      </c>
      <c r="C7237" s="134">
        <v>0</v>
      </c>
      <c r="D7237" s="134">
        <v>0</v>
      </c>
      <c r="E7237" s="138" t="str">
        <f t="shared" ref="E7237:E7300" si="452">IF(C7237=0,"",(D7237/C7237-1))</f>
        <v/>
      </c>
      <c r="F7237" s="134">
        <v>0</v>
      </c>
      <c r="G7237" s="134">
        <v>0</v>
      </c>
      <c r="H7237" s="138" t="str">
        <f t="shared" ref="H7237:H7300" si="453">IF(F7237=0,"",(G7237/F7237-1))</f>
        <v/>
      </c>
      <c r="I7237" s="134">
        <v>0</v>
      </c>
      <c r="J7237" s="138" t="str">
        <f t="shared" ref="J7237:J7300" si="454">IF(I7237=0,"",(G7237/I7237-1))</f>
        <v/>
      </c>
      <c r="K7237" s="134">
        <v>117.02633</v>
      </c>
      <c r="L7237" s="134">
        <v>0</v>
      </c>
      <c r="M7237" s="138">
        <f t="shared" ref="M7237:M7300" si="455">IF(K7237=0,"",(L7237/K7237-1))</f>
        <v>-1</v>
      </c>
    </row>
    <row r="7238" spans="1:13" x14ac:dyDescent="0.25">
      <c r="A7238" s="134" t="s">
        <v>281</v>
      </c>
      <c r="B7238" s="134" t="s">
        <v>469</v>
      </c>
      <c r="C7238" s="134">
        <v>0</v>
      </c>
      <c r="D7238" s="134">
        <v>0</v>
      </c>
      <c r="E7238" s="138" t="str">
        <f t="shared" si="452"/>
        <v/>
      </c>
      <c r="F7238" s="134">
        <v>16.614820000000002</v>
      </c>
      <c r="G7238" s="134">
        <v>31.471209999999999</v>
      </c>
      <c r="H7238" s="138">
        <f t="shared" si="453"/>
        <v>0.89416496838364767</v>
      </c>
      <c r="I7238" s="134">
        <v>13.16226</v>
      </c>
      <c r="J7238" s="138">
        <f t="shared" si="454"/>
        <v>1.3910187156309024</v>
      </c>
      <c r="K7238" s="134">
        <v>353.20506999999998</v>
      </c>
      <c r="L7238" s="134">
        <v>415.52596999999997</v>
      </c>
      <c r="M7238" s="138">
        <f t="shared" si="455"/>
        <v>0.17644395648114575</v>
      </c>
    </row>
    <row r="7239" spans="1:13" x14ac:dyDescent="0.25">
      <c r="A7239" s="134" t="s">
        <v>281</v>
      </c>
      <c r="B7239" s="134" t="s">
        <v>452</v>
      </c>
      <c r="C7239" s="134">
        <v>0</v>
      </c>
      <c r="D7239" s="134">
        <v>0</v>
      </c>
      <c r="E7239" s="138" t="str">
        <f t="shared" si="452"/>
        <v/>
      </c>
      <c r="F7239" s="134">
        <v>698.23045999999999</v>
      </c>
      <c r="G7239" s="134">
        <v>2360.76091</v>
      </c>
      <c r="H7239" s="138">
        <f t="shared" si="453"/>
        <v>2.3810626222178848</v>
      </c>
      <c r="I7239" s="134">
        <v>285.52699000000001</v>
      </c>
      <c r="J7239" s="138">
        <f t="shared" si="454"/>
        <v>7.268083202922428</v>
      </c>
      <c r="K7239" s="134">
        <v>11948.042079999999</v>
      </c>
      <c r="L7239" s="134">
        <v>10754.06078</v>
      </c>
      <c r="M7239" s="138">
        <f t="shared" si="455"/>
        <v>-9.9931126121377001E-2</v>
      </c>
    </row>
    <row r="7240" spans="1:13" x14ac:dyDescent="0.25">
      <c r="A7240" s="134" t="s">
        <v>281</v>
      </c>
      <c r="B7240" s="134" t="s">
        <v>460</v>
      </c>
      <c r="C7240" s="134">
        <v>0</v>
      </c>
      <c r="D7240" s="134">
        <v>0</v>
      </c>
      <c r="E7240" s="138" t="str">
        <f t="shared" si="452"/>
        <v/>
      </c>
      <c r="F7240" s="134">
        <v>117.4021</v>
      </c>
      <c r="G7240" s="134">
        <v>310.80421000000001</v>
      </c>
      <c r="H7240" s="138">
        <f t="shared" si="453"/>
        <v>1.6473479605560719</v>
      </c>
      <c r="I7240" s="134">
        <v>724.87693999999999</v>
      </c>
      <c r="J7240" s="138">
        <f t="shared" si="454"/>
        <v>-0.57123175969703222</v>
      </c>
      <c r="K7240" s="134">
        <v>845.87159999999994</v>
      </c>
      <c r="L7240" s="134">
        <v>3150.9011</v>
      </c>
      <c r="M7240" s="138">
        <f t="shared" si="455"/>
        <v>2.7250347452261079</v>
      </c>
    </row>
    <row r="7241" spans="1:13" x14ac:dyDescent="0.25">
      <c r="A7241" s="134" t="s">
        <v>281</v>
      </c>
      <c r="B7241" s="134" t="s">
        <v>483</v>
      </c>
      <c r="C7241" s="134">
        <v>0</v>
      </c>
      <c r="D7241" s="134">
        <v>0</v>
      </c>
      <c r="E7241" s="138" t="str">
        <f t="shared" si="452"/>
        <v/>
      </c>
      <c r="F7241" s="134">
        <v>15.260579999999999</v>
      </c>
      <c r="G7241" s="134">
        <v>41.353760000000001</v>
      </c>
      <c r="H7241" s="138">
        <f t="shared" si="453"/>
        <v>1.7098419588246321</v>
      </c>
      <c r="I7241" s="134">
        <v>27.892589999999998</v>
      </c>
      <c r="J7241" s="138">
        <f t="shared" si="454"/>
        <v>0.48260738784028323</v>
      </c>
      <c r="K7241" s="134">
        <v>257.89258999999998</v>
      </c>
      <c r="L7241" s="134">
        <v>250.72422</v>
      </c>
      <c r="M7241" s="138">
        <f t="shared" si="455"/>
        <v>-2.7795951795280271E-2</v>
      </c>
    </row>
    <row r="7242" spans="1:13" x14ac:dyDescent="0.25">
      <c r="A7242" s="134" t="s">
        <v>281</v>
      </c>
      <c r="B7242" s="134" t="s">
        <v>482</v>
      </c>
      <c r="C7242" s="134">
        <v>0</v>
      </c>
      <c r="D7242" s="134">
        <v>29.700140000000001</v>
      </c>
      <c r="E7242" s="138" t="str">
        <f t="shared" si="452"/>
        <v/>
      </c>
      <c r="F7242" s="134">
        <v>152.85936000000001</v>
      </c>
      <c r="G7242" s="134">
        <v>1496.87282</v>
      </c>
      <c r="H7242" s="138">
        <f t="shared" si="453"/>
        <v>8.7924838884579906</v>
      </c>
      <c r="I7242" s="134">
        <v>186.03036</v>
      </c>
      <c r="J7242" s="138">
        <f t="shared" si="454"/>
        <v>7.0463899548439297</v>
      </c>
      <c r="K7242" s="134">
        <v>1512.9154100000001</v>
      </c>
      <c r="L7242" s="134">
        <v>4746.0956800000004</v>
      </c>
      <c r="M7242" s="138">
        <f t="shared" si="455"/>
        <v>2.1370529037046428</v>
      </c>
    </row>
    <row r="7243" spans="1:13" x14ac:dyDescent="0.25">
      <c r="A7243" s="134" t="s">
        <v>281</v>
      </c>
      <c r="B7243" s="134" t="s">
        <v>457</v>
      </c>
      <c r="C7243" s="134">
        <v>0</v>
      </c>
      <c r="D7243" s="134">
        <v>0</v>
      </c>
      <c r="E7243" s="138" t="str">
        <f t="shared" si="452"/>
        <v/>
      </c>
      <c r="F7243" s="134">
        <v>171.09786</v>
      </c>
      <c r="G7243" s="134">
        <v>184.09424000000001</v>
      </c>
      <c r="H7243" s="138">
        <f t="shared" si="453"/>
        <v>7.5958752494040604E-2</v>
      </c>
      <c r="I7243" s="134">
        <v>510.41741000000002</v>
      </c>
      <c r="J7243" s="138">
        <f t="shared" si="454"/>
        <v>-0.63932609587122036</v>
      </c>
      <c r="K7243" s="134">
        <v>1255.0311999999999</v>
      </c>
      <c r="L7243" s="134">
        <v>2113.3236400000001</v>
      </c>
      <c r="M7243" s="138">
        <f t="shared" si="455"/>
        <v>0.68388135689375718</v>
      </c>
    </row>
    <row r="7244" spans="1:13" x14ac:dyDescent="0.25">
      <c r="A7244" s="134" t="s">
        <v>281</v>
      </c>
      <c r="B7244" s="134" t="s">
        <v>468</v>
      </c>
      <c r="C7244" s="134">
        <v>0</v>
      </c>
      <c r="D7244" s="134">
        <v>0</v>
      </c>
      <c r="E7244" s="138" t="str">
        <f t="shared" si="452"/>
        <v/>
      </c>
      <c r="F7244" s="134">
        <v>0</v>
      </c>
      <c r="G7244" s="134">
        <v>42.523499999999999</v>
      </c>
      <c r="H7244" s="138" t="str">
        <f t="shared" si="453"/>
        <v/>
      </c>
      <c r="I7244" s="134">
        <v>36.263750000000002</v>
      </c>
      <c r="J7244" s="138">
        <f t="shared" si="454"/>
        <v>0.17261728309951385</v>
      </c>
      <c r="K7244" s="134">
        <v>117.57080000000001</v>
      </c>
      <c r="L7244" s="134">
        <v>209.79175000000001</v>
      </c>
      <c r="M7244" s="138">
        <f t="shared" si="455"/>
        <v>0.78438651433859419</v>
      </c>
    </row>
    <row r="7245" spans="1:13" x14ac:dyDescent="0.25">
      <c r="A7245" s="134" t="s">
        <v>281</v>
      </c>
      <c r="B7245" s="134" t="s">
        <v>462</v>
      </c>
      <c r="C7245" s="134">
        <v>0</v>
      </c>
      <c r="D7245" s="134">
        <v>34.9206</v>
      </c>
      <c r="E7245" s="138" t="str">
        <f t="shared" si="452"/>
        <v/>
      </c>
      <c r="F7245" s="134">
        <v>197.1276</v>
      </c>
      <c r="G7245" s="134">
        <v>499.21226000000001</v>
      </c>
      <c r="H7245" s="138">
        <f t="shared" si="453"/>
        <v>1.5324320896718673</v>
      </c>
      <c r="I7245" s="134">
        <v>678.28900999999996</v>
      </c>
      <c r="J7245" s="138">
        <f t="shared" si="454"/>
        <v>-0.26401245982151467</v>
      </c>
      <c r="K7245" s="134">
        <v>1490.0590400000001</v>
      </c>
      <c r="L7245" s="134">
        <v>3706.8034299999999</v>
      </c>
      <c r="M7245" s="138">
        <f t="shared" si="455"/>
        <v>1.4876889643245277</v>
      </c>
    </row>
    <row r="7246" spans="1:13" x14ac:dyDescent="0.25">
      <c r="A7246" s="134" t="s">
        <v>281</v>
      </c>
      <c r="B7246" s="134" t="s">
        <v>509</v>
      </c>
      <c r="C7246" s="134">
        <v>0</v>
      </c>
      <c r="D7246" s="134">
        <v>0</v>
      </c>
      <c r="E7246" s="138" t="str">
        <f t="shared" si="452"/>
        <v/>
      </c>
      <c r="F7246" s="134">
        <v>0</v>
      </c>
      <c r="G7246" s="134">
        <v>0</v>
      </c>
      <c r="H7246" s="138" t="str">
        <f t="shared" si="453"/>
        <v/>
      </c>
      <c r="I7246" s="134">
        <v>0</v>
      </c>
      <c r="J7246" s="138" t="str">
        <f t="shared" si="454"/>
        <v/>
      </c>
      <c r="K7246" s="134">
        <v>0</v>
      </c>
      <c r="L7246" s="134">
        <v>106.35644000000001</v>
      </c>
      <c r="M7246" s="138" t="str">
        <f t="shared" si="455"/>
        <v/>
      </c>
    </row>
    <row r="7247" spans="1:13" x14ac:dyDescent="0.25">
      <c r="A7247" s="134" t="s">
        <v>281</v>
      </c>
      <c r="B7247" s="134" t="s">
        <v>506</v>
      </c>
      <c r="C7247" s="134">
        <v>0</v>
      </c>
      <c r="D7247" s="134">
        <v>0</v>
      </c>
      <c r="E7247" s="138" t="str">
        <f t="shared" si="452"/>
        <v/>
      </c>
      <c r="F7247" s="134">
        <v>0</v>
      </c>
      <c r="G7247" s="134">
        <v>3.5459200000000002</v>
      </c>
      <c r="H7247" s="138" t="str">
        <f t="shared" si="453"/>
        <v/>
      </c>
      <c r="I7247" s="134">
        <v>12.537000000000001</v>
      </c>
      <c r="J7247" s="138">
        <f t="shared" si="454"/>
        <v>-0.71716359575656052</v>
      </c>
      <c r="K7247" s="134">
        <v>14.148720000000001</v>
      </c>
      <c r="L7247" s="134">
        <v>34.33567</v>
      </c>
      <c r="M7247" s="138">
        <f t="shared" si="455"/>
        <v>1.4267686405554705</v>
      </c>
    </row>
    <row r="7248" spans="1:13" x14ac:dyDescent="0.25">
      <c r="A7248" s="134" t="s">
        <v>281</v>
      </c>
      <c r="B7248" s="134" t="s">
        <v>484</v>
      </c>
      <c r="C7248" s="134">
        <v>0</v>
      </c>
      <c r="D7248" s="134">
        <v>0</v>
      </c>
      <c r="E7248" s="138" t="str">
        <f t="shared" si="452"/>
        <v/>
      </c>
      <c r="F7248" s="134">
        <v>0</v>
      </c>
      <c r="G7248" s="134">
        <v>0</v>
      </c>
      <c r="H7248" s="138" t="str">
        <f t="shared" si="453"/>
        <v/>
      </c>
      <c r="I7248" s="134">
        <v>0</v>
      </c>
      <c r="J7248" s="138" t="str">
        <f t="shared" si="454"/>
        <v/>
      </c>
      <c r="K7248" s="134">
        <v>0</v>
      </c>
      <c r="L7248" s="134">
        <v>0</v>
      </c>
      <c r="M7248" s="138" t="str">
        <f t="shared" si="455"/>
        <v/>
      </c>
    </row>
    <row r="7249" spans="1:13" x14ac:dyDescent="0.25">
      <c r="A7249" s="134" t="s">
        <v>281</v>
      </c>
      <c r="B7249" s="134" t="s">
        <v>491</v>
      </c>
      <c r="C7249" s="134">
        <v>0</v>
      </c>
      <c r="D7249" s="134">
        <v>0</v>
      </c>
      <c r="E7249" s="138" t="str">
        <f t="shared" si="452"/>
        <v/>
      </c>
      <c r="F7249" s="134">
        <v>0</v>
      </c>
      <c r="G7249" s="134">
        <v>0</v>
      </c>
      <c r="H7249" s="138" t="str">
        <f t="shared" si="453"/>
        <v/>
      </c>
      <c r="I7249" s="134">
        <v>0</v>
      </c>
      <c r="J7249" s="138" t="str">
        <f t="shared" si="454"/>
        <v/>
      </c>
      <c r="K7249" s="134">
        <v>1515</v>
      </c>
      <c r="L7249" s="134">
        <v>0</v>
      </c>
      <c r="M7249" s="138">
        <f t="shared" si="455"/>
        <v>-1</v>
      </c>
    </row>
    <row r="7250" spans="1:13" x14ac:dyDescent="0.25">
      <c r="A7250" s="134" t="s">
        <v>281</v>
      </c>
      <c r="B7250" s="134" t="s">
        <v>456</v>
      </c>
      <c r="C7250" s="134">
        <v>0</v>
      </c>
      <c r="D7250" s="134">
        <v>0</v>
      </c>
      <c r="E7250" s="138" t="str">
        <f t="shared" si="452"/>
        <v/>
      </c>
      <c r="F7250" s="134">
        <v>0</v>
      </c>
      <c r="G7250" s="134">
        <v>35.362259999999999</v>
      </c>
      <c r="H7250" s="138" t="str">
        <f t="shared" si="453"/>
        <v/>
      </c>
      <c r="I7250" s="134">
        <v>62.665889999999997</v>
      </c>
      <c r="J7250" s="138">
        <f t="shared" si="454"/>
        <v>-0.43570162332331031</v>
      </c>
      <c r="K7250" s="134">
        <v>125.64257000000001</v>
      </c>
      <c r="L7250" s="134">
        <v>248.55893</v>
      </c>
      <c r="M7250" s="138">
        <f t="shared" si="455"/>
        <v>0.97830186058753799</v>
      </c>
    </row>
    <row r="7251" spans="1:13" x14ac:dyDescent="0.25">
      <c r="A7251" s="134" t="s">
        <v>281</v>
      </c>
      <c r="B7251" s="134" t="s">
        <v>470</v>
      </c>
      <c r="C7251" s="134">
        <v>0</v>
      </c>
      <c r="D7251" s="134">
        <v>0</v>
      </c>
      <c r="E7251" s="138" t="str">
        <f t="shared" si="452"/>
        <v/>
      </c>
      <c r="F7251" s="134">
        <v>110.99589</v>
      </c>
      <c r="G7251" s="134">
        <v>63.634680000000003</v>
      </c>
      <c r="H7251" s="138">
        <f t="shared" si="453"/>
        <v>-0.42669336675439062</v>
      </c>
      <c r="I7251" s="134">
        <v>33.099780000000003</v>
      </c>
      <c r="J7251" s="138">
        <f t="shared" si="454"/>
        <v>0.92251066321286723</v>
      </c>
      <c r="K7251" s="134">
        <v>445.58496000000002</v>
      </c>
      <c r="L7251" s="134">
        <v>1535.4512500000001</v>
      </c>
      <c r="M7251" s="138">
        <f t="shared" si="455"/>
        <v>2.4459225239559252</v>
      </c>
    </row>
    <row r="7252" spans="1:13" x14ac:dyDescent="0.25">
      <c r="A7252" s="134" t="s">
        <v>281</v>
      </c>
      <c r="B7252" s="134" t="s">
        <v>496</v>
      </c>
      <c r="C7252" s="134">
        <v>0</v>
      </c>
      <c r="D7252" s="134">
        <v>0</v>
      </c>
      <c r="E7252" s="138" t="str">
        <f t="shared" si="452"/>
        <v/>
      </c>
      <c r="F7252" s="134">
        <v>0</v>
      </c>
      <c r="G7252" s="134">
        <v>0</v>
      </c>
      <c r="H7252" s="138" t="str">
        <f t="shared" si="453"/>
        <v/>
      </c>
      <c r="I7252" s="134">
        <v>0</v>
      </c>
      <c r="J7252" s="138" t="str">
        <f t="shared" si="454"/>
        <v/>
      </c>
      <c r="K7252" s="134">
        <v>11.50657</v>
      </c>
      <c r="L7252" s="134">
        <v>286.65408000000002</v>
      </c>
      <c r="M7252" s="138">
        <f t="shared" si="455"/>
        <v>23.912209285651592</v>
      </c>
    </row>
    <row r="7253" spans="1:13" x14ac:dyDescent="0.25">
      <c r="A7253" s="134" t="s">
        <v>281</v>
      </c>
      <c r="B7253" s="134" t="s">
        <v>474</v>
      </c>
      <c r="C7253" s="134">
        <v>0</v>
      </c>
      <c r="D7253" s="134">
        <v>0</v>
      </c>
      <c r="E7253" s="138" t="str">
        <f t="shared" si="452"/>
        <v/>
      </c>
      <c r="F7253" s="134">
        <v>0</v>
      </c>
      <c r="G7253" s="134">
        <v>0</v>
      </c>
      <c r="H7253" s="138" t="str">
        <f t="shared" si="453"/>
        <v/>
      </c>
      <c r="I7253" s="134">
        <v>0</v>
      </c>
      <c r="J7253" s="138" t="str">
        <f t="shared" si="454"/>
        <v/>
      </c>
      <c r="K7253" s="134">
        <v>0</v>
      </c>
      <c r="L7253" s="134">
        <v>4.91</v>
      </c>
      <c r="M7253" s="138" t="str">
        <f t="shared" si="455"/>
        <v/>
      </c>
    </row>
    <row r="7254" spans="1:13" x14ac:dyDescent="0.25">
      <c r="A7254" s="134" t="s">
        <v>281</v>
      </c>
      <c r="B7254" s="134" t="s">
        <v>466</v>
      </c>
      <c r="C7254" s="134">
        <v>0</v>
      </c>
      <c r="D7254" s="134">
        <v>0</v>
      </c>
      <c r="E7254" s="138" t="str">
        <f t="shared" si="452"/>
        <v/>
      </c>
      <c r="F7254" s="134">
        <v>300.70443999999998</v>
      </c>
      <c r="G7254" s="134">
        <v>0</v>
      </c>
      <c r="H7254" s="138">
        <f t="shared" si="453"/>
        <v>-1</v>
      </c>
      <c r="I7254" s="134">
        <v>26.394349999999999</v>
      </c>
      <c r="J7254" s="138">
        <f t="shared" si="454"/>
        <v>-1</v>
      </c>
      <c r="K7254" s="134">
        <v>486.92991999999998</v>
      </c>
      <c r="L7254" s="134">
        <v>466.92257000000001</v>
      </c>
      <c r="M7254" s="138">
        <f t="shared" si="455"/>
        <v>-4.1088766942068311E-2</v>
      </c>
    </row>
    <row r="7255" spans="1:13" x14ac:dyDescent="0.25">
      <c r="A7255" s="134" t="s">
        <v>281</v>
      </c>
      <c r="B7255" s="134" t="s">
        <v>465</v>
      </c>
      <c r="C7255" s="134">
        <v>0</v>
      </c>
      <c r="D7255" s="134">
        <v>0</v>
      </c>
      <c r="E7255" s="138" t="str">
        <f t="shared" si="452"/>
        <v/>
      </c>
      <c r="F7255" s="134">
        <v>0</v>
      </c>
      <c r="G7255" s="134">
        <v>39.9</v>
      </c>
      <c r="H7255" s="138" t="str">
        <f t="shared" si="453"/>
        <v/>
      </c>
      <c r="I7255" s="134">
        <v>84.428389999999993</v>
      </c>
      <c r="J7255" s="138">
        <f t="shared" si="454"/>
        <v>-0.52741015196428598</v>
      </c>
      <c r="K7255" s="134">
        <v>179.78133</v>
      </c>
      <c r="L7255" s="134">
        <v>374.05754000000002</v>
      </c>
      <c r="M7255" s="138">
        <f t="shared" si="455"/>
        <v>1.0806250571180001</v>
      </c>
    </row>
    <row r="7256" spans="1:13" x14ac:dyDescent="0.25">
      <c r="A7256" s="134" t="s">
        <v>281</v>
      </c>
      <c r="B7256" s="134" t="s">
        <v>476</v>
      </c>
      <c r="C7256" s="134">
        <v>0</v>
      </c>
      <c r="D7256" s="134">
        <v>0</v>
      </c>
      <c r="E7256" s="138" t="str">
        <f t="shared" si="452"/>
        <v/>
      </c>
      <c r="F7256" s="134">
        <v>0</v>
      </c>
      <c r="G7256" s="134">
        <v>0</v>
      </c>
      <c r="H7256" s="138" t="str">
        <f t="shared" si="453"/>
        <v/>
      </c>
      <c r="I7256" s="134">
        <v>0</v>
      </c>
      <c r="J7256" s="138" t="str">
        <f t="shared" si="454"/>
        <v/>
      </c>
      <c r="K7256" s="134">
        <v>14.215590000000001</v>
      </c>
      <c r="L7256" s="134">
        <v>0</v>
      </c>
      <c r="M7256" s="138">
        <f t="shared" si="455"/>
        <v>-1</v>
      </c>
    </row>
    <row r="7257" spans="1:13" x14ac:dyDescent="0.25">
      <c r="A7257" s="134" t="s">
        <v>281</v>
      </c>
      <c r="B7257" s="134" t="s">
        <v>522</v>
      </c>
      <c r="C7257" s="134">
        <v>0</v>
      </c>
      <c r="D7257" s="134">
        <v>0</v>
      </c>
      <c r="E7257" s="138" t="str">
        <f t="shared" si="452"/>
        <v/>
      </c>
      <c r="F7257" s="134">
        <v>0</v>
      </c>
      <c r="G7257" s="134">
        <v>51.441229999999997</v>
      </c>
      <c r="H7257" s="138" t="str">
        <f t="shared" si="453"/>
        <v/>
      </c>
      <c r="I7257" s="134">
        <v>71.855490000000003</v>
      </c>
      <c r="J7257" s="138">
        <f t="shared" si="454"/>
        <v>-0.2841016044842225</v>
      </c>
      <c r="K7257" s="134">
        <v>0</v>
      </c>
      <c r="L7257" s="134">
        <v>189.25987000000001</v>
      </c>
      <c r="M7257" s="138" t="str">
        <f t="shared" si="455"/>
        <v/>
      </c>
    </row>
    <row r="7258" spans="1:13" x14ac:dyDescent="0.25">
      <c r="A7258" s="134" t="s">
        <v>281</v>
      </c>
      <c r="B7258" s="134" t="s">
        <v>475</v>
      </c>
      <c r="C7258" s="134">
        <v>0</v>
      </c>
      <c r="D7258" s="134">
        <v>0</v>
      </c>
      <c r="E7258" s="138" t="str">
        <f t="shared" si="452"/>
        <v/>
      </c>
      <c r="F7258" s="134">
        <v>0</v>
      </c>
      <c r="G7258" s="134">
        <v>0</v>
      </c>
      <c r="H7258" s="138" t="str">
        <f t="shared" si="453"/>
        <v/>
      </c>
      <c r="I7258" s="134">
        <v>0</v>
      </c>
      <c r="J7258" s="138" t="str">
        <f t="shared" si="454"/>
        <v/>
      </c>
      <c r="K7258" s="134">
        <v>33.132620000000003</v>
      </c>
      <c r="L7258" s="134">
        <v>0</v>
      </c>
      <c r="M7258" s="138">
        <f t="shared" si="455"/>
        <v>-1</v>
      </c>
    </row>
    <row r="7259" spans="1:13" x14ac:dyDescent="0.25">
      <c r="A7259" s="141" t="s">
        <v>281</v>
      </c>
      <c r="B7259" s="141" t="s">
        <v>3</v>
      </c>
      <c r="C7259" s="141">
        <v>0</v>
      </c>
      <c r="D7259" s="141">
        <v>1075.1999499999999</v>
      </c>
      <c r="E7259" s="138" t="str">
        <f t="shared" si="452"/>
        <v/>
      </c>
      <c r="F7259" s="141">
        <v>22894.272509999999</v>
      </c>
      <c r="G7259" s="141">
        <v>34465.699330000003</v>
      </c>
      <c r="H7259" s="138">
        <f t="shared" si="453"/>
        <v>0.50542889340317387</v>
      </c>
      <c r="I7259" s="141">
        <v>25462.95982</v>
      </c>
      <c r="J7259" s="138">
        <f t="shared" si="454"/>
        <v>0.35356217712478033</v>
      </c>
      <c r="K7259" s="141">
        <v>197636.70142</v>
      </c>
      <c r="L7259" s="141">
        <v>215874.29173999999</v>
      </c>
      <c r="M7259" s="138">
        <f t="shared" si="455"/>
        <v>9.2278358164069374E-2</v>
      </c>
    </row>
    <row r="7260" spans="1:13" x14ac:dyDescent="0.25">
      <c r="A7260" s="134" t="s">
        <v>375</v>
      </c>
      <c r="B7260" s="134" t="s">
        <v>463</v>
      </c>
      <c r="C7260" s="134">
        <v>0</v>
      </c>
      <c r="D7260" s="134">
        <v>0</v>
      </c>
      <c r="E7260" s="138" t="str">
        <f t="shared" si="452"/>
        <v/>
      </c>
      <c r="F7260" s="134">
        <v>0</v>
      </c>
      <c r="G7260" s="134">
        <v>23.88364</v>
      </c>
      <c r="H7260" s="138" t="str">
        <f t="shared" si="453"/>
        <v/>
      </c>
      <c r="I7260" s="134">
        <v>46.484250000000003</v>
      </c>
      <c r="J7260" s="138">
        <f t="shared" si="454"/>
        <v>-0.4861993040653555</v>
      </c>
      <c r="K7260" s="134">
        <v>103.71274</v>
      </c>
      <c r="L7260" s="134">
        <v>182.02098000000001</v>
      </c>
      <c r="M7260" s="138">
        <f t="shared" si="455"/>
        <v>0.75504937966155383</v>
      </c>
    </row>
    <row r="7261" spans="1:13" x14ac:dyDescent="0.25">
      <c r="A7261" s="134" t="s">
        <v>375</v>
      </c>
      <c r="B7261" s="134" t="s">
        <v>454</v>
      </c>
      <c r="C7261" s="134">
        <v>0</v>
      </c>
      <c r="D7261" s="134">
        <v>0</v>
      </c>
      <c r="E7261" s="138" t="str">
        <f t="shared" si="452"/>
        <v/>
      </c>
      <c r="F7261" s="134">
        <v>14.269</v>
      </c>
      <c r="G7261" s="134">
        <v>24.164929999999998</v>
      </c>
      <c r="H7261" s="138">
        <f t="shared" si="453"/>
        <v>0.69352652603546128</v>
      </c>
      <c r="I7261" s="134">
        <v>40.749960000000002</v>
      </c>
      <c r="J7261" s="138">
        <f t="shared" si="454"/>
        <v>-0.40699500073128914</v>
      </c>
      <c r="K7261" s="134">
        <v>278.07927999999998</v>
      </c>
      <c r="L7261" s="134">
        <v>250.45386999999999</v>
      </c>
      <c r="M7261" s="138">
        <f t="shared" si="455"/>
        <v>-9.93436476101347E-2</v>
      </c>
    </row>
    <row r="7262" spans="1:13" x14ac:dyDescent="0.25">
      <c r="A7262" s="134" t="s">
        <v>375</v>
      </c>
      <c r="B7262" s="134" t="s">
        <v>464</v>
      </c>
      <c r="C7262" s="134">
        <v>2.24315</v>
      </c>
      <c r="D7262" s="134">
        <v>0</v>
      </c>
      <c r="E7262" s="138">
        <f t="shared" si="452"/>
        <v>-1</v>
      </c>
      <c r="F7262" s="134">
        <v>101.25852</v>
      </c>
      <c r="G7262" s="134">
        <v>13.523860000000001</v>
      </c>
      <c r="H7262" s="138">
        <f t="shared" si="453"/>
        <v>-0.8664422509829296</v>
      </c>
      <c r="I7262" s="134">
        <v>30.082339999999999</v>
      </c>
      <c r="J7262" s="138">
        <f t="shared" si="454"/>
        <v>-0.5504385629575359</v>
      </c>
      <c r="K7262" s="134">
        <v>770.50845000000004</v>
      </c>
      <c r="L7262" s="134">
        <v>505.03906000000001</v>
      </c>
      <c r="M7262" s="138">
        <f t="shared" si="455"/>
        <v>-0.34453793465860116</v>
      </c>
    </row>
    <row r="7263" spans="1:13" x14ac:dyDescent="0.25">
      <c r="A7263" s="134" t="s">
        <v>375</v>
      </c>
      <c r="B7263" s="134" t="s">
        <v>472</v>
      </c>
      <c r="C7263" s="134">
        <v>0</v>
      </c>
      <c r="D7263" s="134">
        <v>0</v>
      </c>
      <c r="E7263" s="138" t="str">
        <f t="shared" si="452"/>
        <v/>
      </c>
      <c r="F7263" s="134">
        <v>0</v>
      </c>
      <c r="G7263" s="134">
        <v>8.8528199999999995</v>
      </c>
      <c r="H7263" s="138" t="str">
        <f t="shared" si="453"/>
        <v/>
      </c>
      <c r="I7263" s="134">
        <v>0</v>
      </c>
      <c r="J7263" s="138" t="str">
        <f t="shared" si="454"/>
        <v/>
      </c>
      <c r="K7263" s="134">
        <v>0</v>
      </c>
      <c r="L7263" s="134">
        <v>8.8528199999999995</v>
      </c>
      <c r="M7263" s="138" t="str">
        <f t="shared" si="455"/>
        <v/>
      </c>
    </row>
    <row r="7264" spans="1:13" x14ac:dyDescent="0.25">
      <c r="A7264" s="134" t="s">
        <v>375</v>
      </c>
      <c r="B7264" s="134" t="s">
        <v>501</v>
      </c>
      <c r="C7264" s="134">
        <v>0</v>
      </c>
      <c r="D7264" s="134">
        <v>0</v>
      </c>
      <c r="E7264" s="138" t="str">
        <f t="shared" si="452"/>
        <v/>
      </c>
      <c r="F7264" s="134">
        <v>0</v>
      </c>
      <c r="G7264" s="134">
        <v>0</v>
      </c>
      <c r="H7264" s="138" t="str">
        <f t="shared" si="453"/>
        <v/>
      </c>
      <c r="I7264" s="134">
        <v>74.158379999999994</v>
      </c>
      <c r="J7264" s="138">
        <f t="shared" si="454"/>
        <v>-1</v>
      </c>
      <c r="K7264" s="134">
        <v>0</v>
      </c>
      <c r="L7264" s="134">
        <v>74.158379999999994</v>
      </c>
      <c r="M7264" s="138" t="str">
        <f t="shared" si="455"/>
        <v/>
      </c>
    </row>
    <row r="7265" spans="1:13" x14ac:dyDescent="0.25">
      <c r="A7265" s="134" t="s">
        <v>375</v>
      </c>
      <c r="B7265" s="134" t="s">
        <v>492</v>
      </c>
      <c r="C7265" s="134">
        <v>0</v>
      </c>
      <c r="D7265" s="134">
        <v>0</v>
      </c>
      <c r="E7265" s="138" t="str">
        <f t="shared" si="452"/>
        <v/>
      </c>
      <c r="F7265" s="134">
        <v>0</v>
      </c>
      <c r="G7265" s="134">
        <v>0</v>
      </c>
      <c r="H7265" s="138" t="str">
        <f t="shared" si="453"/>
        <v/>
      </c>
      <c r="I7265" s="134">
        <v>0</v>
      </c>
      <c r="J7265" s="138" t="str">
        <f t="shared" si="454"/>
        <v/>
      </c>
      <c r="K7265" s="134">
        <v>15.129</v>
      </c>
      <c r="L7265" s="134">
        <v>0</v>
      </c>
      <c r="M7265" s="138">
        <f t="shared" si="455"/>
        <v>-1</v>
      </c>
    </row>
    <row r="7266" spans="1:13" x14ac:dyDescent="0.25">
      <c r="A7266" s="134" t="s">
        <v>375</v>
      </c>
      <c r="B7266" s="134" t="s">
        <v>451</v>
      </c>
      <c r="C7266" s="134">
        <v>0</v>
      </c>
      <c r="D7266" s="134">
        <v>0</v>
      </c>
      <c r="E7266" s="138" t="str">
        <f t="shared" si="452"/>
        <v/>
      </c>
      <c r="F7266" s="134">
        <v>59.883540000000004</v>
      </c>
      <c r="G7266" s="134">
        <v>0</v>
      </c>
      <c r="H7266" s="138">
        <f t="shared" si="453"/>
        <v>-1</v>
      </c>
      <c r="I7266" s="134">
        <v>0</v>
      </c>
      <c r="J7266" s="138" t="str">
        <f t="shared" si="454"/>
        <v/>
      </c>
      <c r="K7266" s="134">
        <v>470.36842000000001</v>
      </c>
      <c r="L7266" s="134">
        <v>258.67520000000002</v>
      </c>
      <c r="M7266" s="138">
        <f t="shared" si="455"/>
        <v>-0.4500583181158293</v>
      </c>
    </row>
    <row r="7267" spans="1:13" x14ac:dyDescent="0.25">
      <c r="A7267" s="134" t="s">
        <v>375</v>
      </c>
      <c r="B7267" s="134" t="s">
        <v>486</v>
      </c>
      <c r="C7267" s="134">
        <v>0</v>
      </c>
      <c r="D7267" s="134">
        <v>0</v>
      </c>
      <c r="E7267" s="138" t="str">
        <f t="shared" si="452"/>
        <v/>
      </c>
      <c r="F7267" s="134">
        <v>0</v>
      </c>
      <c r="G7267" s="134">
        <v>0</v>
      </c>
      <c r="H7267" s="138" t="str">
        <f t="shared" si="453"/>
        <v/>
      </c>
      <c r="I7267" s="134">
        <v>0</v>
      </c>
      <c r="J7267" s="138" t="str">
        <f t="shared" si="454"/>
        <v/>
      </c>
      <c r="K7267" s="134">
        <v>6.11</v>
      </c>
      <c r="L7267" s="134">
        <v>14.27</v>
      </c>
      <c r="M7267" s="138">
        <f t="shared" si="455"/>
        <v>1.3355155482815055</v>
      </c>
    </row>
    <row r="7268" spans="1:13" x14ac:dyDescent="0.25">
      <c r="A7268" s="134" t="s">
        <v>375</v>
      </c>
      <c r="B7268" s="134" t="s">
        <v>458</v>
      </c>
      <c r="C7268" s="134">
        <v>0</v>
      </c>
      <c r="D7268" s="134">
        <v>0</v>
      </c>
      <c r="E7268" s="138" t="str">
        <f t="shared" si="452"/>
        <v/>
      </c>
      <c r="F7268" s="134">
        <v>0</v>
      </c>
      <c r="G7268" s="134">
        <v>0</v>
      </c>
      <c r="H7268" s="138" t="str">
        <f t="shared" si="453"/>
        <v/>
      </c>
      <c r="I7268" s="134">
        <v>0</v>
      </c>
      <c r="J7268" s="138" t="str">
        <f t="shared" si="454"/>
        <v/>
      </c>
      <c r="K7268" s="134">
        <v>2.16092</v>
      </c>
      <c r="L7268" s="134">
        <v>26.328330000000001</v>
      </c>
      <c r="M7268" s="138">
        <f t="shared" si="455"/>
        <v>11.183852248116544</v>
      </c>
    </row>
    <row r="7269" spans="1:13" x14ac:dyDescent="0.25">
      <c r="A7269" s="134" t="s">
        <v>375</v>
      </c>
      <c r="B7269" s="134" t="s">
        <v>479</v>
      </c>
      <c r="C7269" s="134">
        <v>0</v>
      </c>
      <c r="D7269" s="134">
        <v>0</v>
      </c>
      <c r="E7269" s="138" t="str">
        <f t="shared" si="452"/>
        <v/>
      </c>
      <c r="F7269" s="134">
        <v>0</v>
      </c>
      <c r="G7269" s="134">
        <v>0</v>
      </c>
      <c r="H7269" s="138" t="str">
        <f t="shared" si="453"/>
        <v/>
      </c>
      <c r="I7269" s="134">
        <v>0</v>
      </c>
      <c r="J7269" s="138" t="str">
        <f t="shared" si="454"/>
        <v/>
      </c>
      <c r="K7269" s="134">
        <v>0</v>
      </c>
      <c r="L7269" s="134">
        <v>3.1831100000000001</v>
      </c>
      <c r="M7269" s="138" t="str">
        <f t="shared" si="455"/>
        <v/>
      </c>
    </row>
    <row r="7270" spans="1:13" x14ac:dyDescent="0.25">
      <c r="A7270" s="134" t="s">
        <v>375</v>
      </c>
      <c r="B7270" s="134" t="s">
        <v>455</v>
      </c>
      <c r="C7270" s="134">
        <v>0</v>
      </c>
      <c r="D7270" s="134">
        <v>0</v>
      </c>
      <c r="E7270" s="138" t="str">
        <f t="shared" si="452"/>
        <v/>
      </c>
      <c r="F7270" s="134">
        <v>15.9306</v>
      </c>
      <c r="G7270" s="134">
        <v>51.77</v>
      </c>
      <c r="H7270" s="138">
        <f t="shared" si="453"/>
        <v>2.2497206633773996</v>
      </c>
      <c r="I7270" s="134">
        <v>56.772620000000003</v>
      </c>
      <c r="J7270" s="138">
        <f t="shared" si="454"/>
        <v>-8.811677178189059E-2</v>
      </c>
      <c r="K7270" s="134">
        <v>247.50202999999999</v>
      </c>
      <c r="L7270" s="134">
        <v>511.33693</v>
      </c>
      <c r="M7270" s="138">
        <f t="shared" si="455"/>
        <v>1.0659908526810873</v>
      </c>
    </row>
    <row r="7271" spans="1:13" x14ac:dyDescent="0.25">
      <c r="A7271" s="134" t="s">
        <v>375</v>
      </c>
      <c r="B7271" s="134" t="s">
        <v>459</v>
      </c>
      <c r="C7271" s="134">
        <v>0</v>
      </c>
      <c r="D7271" s="134">
        <v>0</v>
      </c>
      <c r="E7271" s="138" t="str">
        <f t="shared" si="452"/>
        <v/>
      </c>
      <c r="F7271" s="134">
        <v>0</v>
      </c>
      <c r="G7271" s="134">
        <v>75.548019999999994</v>
      </c>
      <c r="H7271" s="138" t="str">
        <f t="shared" si="453"/>
        <v/>
      </c>
      <c r="I7271" s="134">
        <v>0</v>
      </c>
      <c r="J7271" s="138" t="str">
        <f t="shared" si="454"/>
        <v/>
      </c>
      <c r="K7271" s="134">
        <v>43.177399999999999</v>
      </c>
      <c r="L7271" s="134">
        <v>2191.0874399999998</v>
      </c>
      <c r="M7271" s="138">
        <f t="shared" si="455"/>
        <v>49.746164428613113</v>
      </c>
    </row>
    <row r="7272" spans="1:13" x14ac:dyDescent="0.25">
      <c r="A7272" s="134" t="s">
        <v>375</v>
      </c>
      <c r="B7272" s="134" t="s">
        <v>477</v>
      </c>
      <c r="C7272" s="134">
        <v>0</v>
      </c>
      <c r="D7272" s="134">
        <v>0</v>
      </c>
      <c r="E7272" s="138" t="str">
        <f t="shared" si="452"/>
        <v/>
      </c>
      <c r="F7272" s="134">
        <v>0</v>
      </c>
      <c r="G7272" s="134">
        <v>0</v>
      </c>
      <c r="H7272" s="138" t="str">
        <f t="shared" si="453"/>
        <v/>
      </c>
      <c r="I7272" s="134">
        <v>44.880899999999997</v>
      </c>
      <c r="J7272" s="138">
        <f t="shared" si="454"/>
        <v>-1</v>
      </c>
      <c r="K7272" s="134">
        <v>0</v>
      </c>
      <c r="L7272" s="134">
        <v>44.880899999999997</v>
      </c>
      <c r="M7272" s="138" t="str">
        <f t="shared" si="455"/>
        <v/>
      </c>
    </row>
    <row r="7273" spans="1:13" x14ac:dyDescent="0.25">
      <c r="A7273" s="134" t="s">
        <v>375</v>
      </c>
      <c r="B7273" s="134" t="s">
        <v>450</v>
      </c>
      <c r="C7273" s="134">
        <v>0</v>
      </c>
      <c r="D7273" s="134">
        <v>36.0548</v>
      </c>
      <c r="E7273" s="138" t="str">
        <f t="shared" si="452"/>
        <v/>
      </c>
      <c r="F7273" s="134">
        <v>371.81020000000001</v>
      </c>
      <c r="G7273" s="134">
        <v>309.41913</v>
      </c>
      <c r="H7273" s="138">
        <f t="shared" si="453"/>
        <v>-0.16780354600277236</v>
      </c>
      <c r="I7273" s="134">
        <v>363.66140999999999</v>
      </c>
      <c r="J7273" s="138">
        <f t="shared" si="454"/>
        <v>-0.1491559965078505</v>
      </c>
      <c r="K7273" s="134">
        <v>7550.90787</v>
      </c>
      <c r="L7273" s="134">
        <v>2520.9417400000002</v>
      </c>
      <c r="M7273" s="138">
        <f t="shared" si="455"/>
        <v>-0.66614057760977552</v>
      </c>
    </row>
    <row r="7274" spans="1:13" x14ac:dyDescent="0.25">
      <c r="A7274" s="134" t="s">
        <v>375</v>
      </c>
      <c r="B7274" s="134" t="s">
        <v>453</v>
      </c>
      <c r="C7274" s="134">
        <v>0</v>
      </c>
      <c r="D7274" s="134">
        <v>0</v>
      </c>
      <c r="E7274" s="138" t="str">
        <f t="shared" si="452"/>
        <v/>
      </c>
      <c r="F7274" s="134">
        <v>9.1308600000000002</v>
      </c>
      <c r="G7274" s="134">
        <v>66.739459999999994</v>
      </c>
      <c r="H7274" s="138">
        <f t="shared" si="453"/>
        <v>6.3092195039678618</v>
      </c>
      <c r="I7274" s="134">
        <v>18.156300000000002</v>
      </c>
      <c r="J7274" s="138">
        <f t="shared" si="454"/>
        <v>2.6758293264596853</v>
      </c>
      <c r="K7274" s="134">
        <v>280.17392000000001</v>
      </c>
      <c r="L7274" s="134">
        <v>467.28715</v>
      </c>
      <c r="M7274" s="138">
        <f t="shared" si="455"/>
        <v>0.66784670750225428</v>
      </c>
    </row>
    <row r="7275" spans="1:13" x14ac:dyDescent="0.25">
      <c r="A7275" s="134" t="s">
        <v>375</v>
      </c>
      <c r="B7275" s="134" t="s">
        <v>487</v>
      </c>
      <c r="C7275" s="134">
        <v>0</v>
      </c>
      <c r="D7275" s="134">
        <v>0</v>
      </c>
      <c r="E7275" s="138" t="str">
        <f t="shared" si="452"/>
        <v/>
      </c>
      <c r="F7275" s="134">
        <v>0</v>
      </c>
      <c r="G7275" s="134">
        <v>0</v>
      </c>
      <c r="H7275" s="138" t="str">
        <f t="shared" si="453"/>
        <v/>
      </c>
      <c r="I7275" s="134">
        <v>0</v>
      </c>
      <c r="J7275" s="138" t="str">
        <f t="shared" si="454"/>
        <v/>
      </c>
      <c r="K7275" s="134">
        <v>0</v>
      </c>
      <c r="L7275" s="134">
        <v>6.5449999999999999</v>
      </c>
      <c r="M7275" s="138" t="str">
        <f t="shared" si="455"/>
        <v/>
      </c>
    </row>
    <row r="7276" spans="1:13" x14ac:dyDescent="0.25">
      <c r="A7276" s="134" t="s">
        <v>375</v>
      </c>
      <c r="B7276" s="134" t="s">
        <v>461</v>
      </c>
      <c r="C7276" s="134">
        <v>0</v>
      </c>
      <c r="D7276" s="134">
        <v>0</v>
      </c>
      <c r="E7276" s="138" t="str">
        <f t="shared" si="452"/>
        <v/>
      </c>
      <c r="F7276" s="134">
        <v>0</v>
      </c>
      <c r="G7276" s="134">
        <v>97.668000000000006</v>
      </c>
      <c r="H7276" s="138" t="str">
        <f t="shared" si="453"/>
        <v/>
      </c>
      <c r="I7276" s="134">
        <v>10.675000000000001</v>
      </c>
      <c r="J7276" s="138">
        <f t="shared" si="454"/>
        <v>8.1492271662763471</v>
      </c>
      <c r="K7276" s="134">
        <v>184.9624</v>
      </c>
      <c r="L7276" s="134">
        <v>199.16962000000001</v>
      </c>
      <c r="M7276" s="138">
        <f t="shared" si="455"/>
        <v>7.6811395180858444E-2</v>
      </c>
    </row>
    <row r="7277" spans="1:13" x14ac:dyDescent="0.25">
      <c r="A7277" s="134" t="s">
        <v>375</v>
      </c>
      <c r="B7277" s="134" t="s">
        <v>452</v>
      </c>
      <c r="C7277" s="134">
        <v>0</v>
      </c>
      <c r="D7277" s="134">
        <v>0</v>
      </c>
      <c r="E7277" s="138" t="str">
        <f t="shared" si="452"/>
        <v/>
      </c>
      <c r="F7277" s="134">
        <v>33.163469999999997</v>
      </c>
      <c r="G7277" s="134">
        <v>145.00633999999999</v>
      </c>
      <c r="H7277" s="138">
        <f t="shared" si="453"/>
        <v>3.372471879450492</v>
      </c>
      <c r="I7277" s="134">
        <v>43.896189999999997</v>
      </c>
      <c r="J7277" s="138">
        <f t="shared" si="454"/>
        <v>2.3033923900912585</v>
      </c>
      <c r="K7277" s="134">
        <v>705.50685999999996</v>
      </c>
      <c r="L7277" s="134">
        <v>765.21546999999998</v>
      </c>
      <c r="M7277" s="138">
        <f t="shared" si="455"/>
        <v>8.4632217467027981E-2</v>
      </c>
    </row>
    <row r="7278" spans="1:13" x14ac:dyDescent="0.25">
      <c r="A7278" s="134" t="s">
        <v>375</v>
      </c>
      <c r="B7278" s="134" t="s">
        <v>460</v>
      </c>
      <c r="C7278" s="134">
        <v>0</v>
      </c>
      <c r="D7278" s="134">
        <v>0</v>
      </c>
      <c r="E7278" s="138" t="str">
        <f t="shared" si="452"/>
        <v/>
      </c>
      <c r="F7278" s="134">
        <v>0</v>
      </c>
      <c r="G7278" s="134">
        <v>28.860199999999999</v>
      </c>
      <c r="H7278" s="138" t="str">
        <f t="shared" si="453"/>
        <v/>
      </c>
      <c r="I7278" s="134">
        <v>0</v>
      </c>
      <c r="J7278" s="138" t="str">
        <f t="shared" si="454"/>
        <v/>
      </c>
      <c r="K7278" s="134">
        <v>63.197389999999999</v>
      </c>
      <c r="L7278" s="134">
        <v>157.79865000000001</v>
      </c>
      <c r="M7278" s="138">
        <f t="shared" si="455"/>
        <v>1.4969171986374756</v>
      </c>
    </row>
    <row r="7279" spans="1:13" x14ac:dyDescent="0.25">
      <c r="A7279" s="134" t="s">
        <v>375</v>
      </c>
      <c r="B7279" s="134" t="s">
        <v>483</v>
      </c>
      <c r="C7279" s="134">
        <v>0</v>
      </c>
      <c r="D7279" s="134">
        <v>0</v>
      </c>
      <c r="E7279" s="138" t="str">
        <f t="shared" si="452"/>
        <v/>
      </c>
      <c r="F7279" s="134">
        <v>0</v>
      </c>
      <c r="G7279" s="134">
        <v>0</v>
      </c>
      <c r="H7279" s="138" t="str">
        <f t="shared" si="453"/>
        <v/>
      </c>
      <c r="I7279" s="134">
        <v>0</v>
      </c>
      <c r="J7279" s="138" t="str">
        <f t="shared" si="454"/>
        <v/>
      </c>
      <c r="K7279" s="134">
        <v>8.7886699999999998</v>
      </c>
      <c r="L7279" s="134">
        <v>0</v>
      </c>
      <c r="M7279" s="138">
        <f t="shared" si="455"/>
        <v>-1</v>
      </c>
    </row>
    <row r="7280" spans="1:13" x14ac:dyDescent="0.25">
      <c r="A7280" s="134" t="s">
        <v>375</v>
      </c>
      <c r="B7280" s="134" t="s">
        <v>457</v>
      </c>
      <c r="C7280" s="134">
        <v>0</v>
      </c>
      <c r="D7280" s="134">
        <v>31.971299999999999</v>
      </c>
      <c r="E7280" s="138" t="str">
        <f t="shared" si="452"/>
        <v/>
      </c>
      <c r="F7280" s="134">
        <v>50.72016</v>
      </c>
      <c r="G7280" s="134">
        <v>31.971299999999999</v>
      </c>
      <c r="H7280" s="138">
        <f t="shared" si="453"/>
        <v>-0.3696530137128905</v>
      </c>
      <c r="I7280" s="134">
        <v>104.72604</v>
      </c>
      <c r="J7280" s="138">
        <f t="shared" si="454"/>
        <v>-0.69471489612325643</v>
      </c>
      <c r="K7280" s="134">
        <v>264.46235999999999</v>
      </c>
      <c r="L7280" s="134">
        <v>342.7987</v>
      </c>
      <c r="M7280" s="138">
        <f t="shared" si="455"/>
        <v>0.29620978955190447</v>
      </c>
    </row>
    <row r="7281" spans="1:13" x14ac:dyDescent="0.25">
      <c r="A7281" s="134" t="s">
        <v>375</v>
      </c>
      <c r="B7281" s="134" t="s">
        <v>468</v>
      </c>
      <c r="C7281" s="134">
        <v>0</v>
      </c>
      <c r="D7281" s="134">
        <v>0</v>
      </c>
      <c r="E7281" s="138" t="str">
        <f t="shared" si="452"/>
        <v/>
      </c>
      <c r="F7281" s="134">
        <v>0</v>
      </c>
      <c r="G7281" s="134">
        <v>0</v>
      </c>
      <c r="H7281" s="138" t="str">
        <f t="shared" si="453"/>
        <v/>
      </c>
      <c r="I7281" s="134">
        <v>0</v>
      </c>
      <c r="J7281" s="138" t="str">
        <f t="shared" si="454"/>
        <v/>
      </c>
      <c r="K7281" s="134">
        <v>17.64</v>
      </c>
      <c r="L7281" s="134">
        <v>0</v>
      </c>
      <c r="M7281" s="138">
        <f t="shared" si="455"/>
        <v>-1</v>
      </c>
    </row>
    <row r="7282" spans="1:13" x14ac:dyDescent="0.25">
      <c r="A7282" s="134" t="s">
        <v>375</v>
      </c>
      <c r="B7282" s="134" t="s">
        <v>462</v>
      </c>
      <c r="C7282" s="134">
        <v>0</v>
      </c>
      <c r="D7282" s="134">
        <v>0</v>
      </c>
      <c r="E7282" s="138" t="str">
        <f t="shared" si="452"/>
        <v/>
      </c>
      <c r="F7282" s="134">
        <v>0</v>
      </c>
      <c r="G7282" s="134">
        <v>13.6</v>
      </c>
      <c r="H7282" s="138" t="str">
        <f t="shared" si="453"/>
        <v/>
      </c>
      <c r="I7282" s="134">
        <v>0</v>
      </c>
      <c r="J7282" s="138" t="str">
        <f t="shared" si="454"/>
        <v/>
      </c>
      <c r="K7282" s="134">
        <v>95.638459999999995</v>
      </c>
      <c r="L7282" s="134">
        <v>235.61332999999999</v>
      </c>
      <c r="M7282" s="138">
        <f t="shared" si="455"/>
        <v>1.4635834788640469</v>
      </c>
    </row>
    <row r="7283" spans="1:13" x14ac:dyDescent="0.25">
      <c r="A7283" s="134" t="s">
        <v>375</v>
      </c>
      <c r="B7283" s="134" t="s">
        <v>509</v>
      </c>
      <c r="C7283" s="134">
        <v>0</v>
      </c>
      <c r="D7283" s="134">
        <v>0</v>
      </c>
      <c r="E7283" s="138" t="str">
        <f t="shared" si="452"/>
        <v/>
      </c>
      <c r="F7283" s="134">
        <v>0</v>
      </c>
      <c r="G7283" s="134">
        <v>0</v>
      </c>
      <c r="H7283" s="138" t="str">
        <f t="shared" si="453"/>
        <v/>
      </c>
      <c r="I7283" s="134">
        <v>0</v>
      </c>
      <c r="J7283" s="138" t="str">
        <f t="shared" si="454"/>
        <v/>
      </c>
      <c r="K7283" s="134">
        <v>1.3400399999999999</v>
      </c>
      <c r="L7283" s="134">
        <v>0</v>
      </c>
      <c r="M7283" s="138">
        <f t="shared" si="455"/>
        <v>-1</v>
      </c>
    </row>
    <row r="7284" spans="1:13" x14ac:dyDescent="0.25">
      <c r="A7284" s="134" t="s">
        <v>375</v>
      </c>
      <c r="B7284" s="134" t="s">
        <v>456</v>
      </c>
      <c r="C7284" s="134">
        <v>0</v>
      </c>
      <c r="D7284" s="134">
        <v>0</v>
      </c>
      <c r="E7284" s="138" t="str">
        <f t="shared" si="452"/>
        <v/>
      </c>
      <c r="F7284" s="134">
        <v>0</v>
      </c>
      <c r="G7284" s="134">
        <v>0</v>
      </c>
      <c r="H7284" s="138" t="str">
        <f t="shared" si="453"/>
        <v/>
      </c>
      <c r="I7284" s="134">
        <v>0</v>
      </c>
      <c r="J7284" s="138" t="str">
        <f t="shared" si="454"/>
        <v/>
      </c>
      <c r="K7284" s="134">
        <v>0</v>
      </c>
      <c r="L7284" s="134">
        <v>0</v>
      </c>
      <c r="M7284" s="138" t="str">
        <f t="shared" si="455"/>
        <v/>
      </c>
    </row>
    <row r="7285" spans="1:13" x14ac:dyDescent="0.25">
      <c r="A7285" s="134" t="s">
        <v>375</v>
      </c>
      <c r="B7285" s="134" t="s">
        <v>470</v>
      </c>
      <c r="C7285" s="134">
        <v>0</v>
      </c>
      <c r="D7285" s="134">
        <v>0</v>
      </c>
      <c r="E7285" s="138" t="str">
        <f t="shared" si="452"/>
        <v/>
      </c>
      <c r="F7285" s="134">
        <v>0</v>
      </c>
      <c r="G7285" s="134">
        <v>0</v>
      </c>
      <c r="H7285" s="138" t="str">
        <f t="shared" si="453"/>
        <v/>
      </c>
      <c r="I7285" s="134">
        <v>0</v>
      </c>
      <c r="J7285" s="138" t="str">
        <f t="shared" si="454"/>
        <v/>
      </c>
      <c r="K7285" s="134">
        <v>0</v>
      </c>
      <c r="L7285" s="134">
        <v>8.3789999999999996</v>
      </c>
      <c r="M7285" s="138" t="str">
        <f t="shared" si="455"/>
        <v/>
      </c>
    </row>
    <row r="7286" spans="1:13" x14ac:dyDescent="0.25">
      <c r="A7286" s="134" t="s">
        <v>375</v>
      </c>
      <c r="B7286" s="134" t="s">
        <v>466</v>
      </c>
      <c r="C7286" s="134">
        <v>0</v>
      </c>
      <c r="D7286" s="134">
        <v>0</v>
      </c>
      <c r="E7286" s="138" t="str">
        <f t="shared" si="452"/>
        <v/>
      </c>
      <c r="F7286" s="134">
        <v>0</v>
      </c>
      <c r="G7286" s="134">
        <v>0</v>
      </c>
      <c r="H7286" s="138" t="str">
        <f t="shared" si="453"/>
        <v/>
      </c>
      <c r="I7286" s="134">
        <v>0</v>
      </c>
      <c r="J7286" s="138" t="str">
        <f t="shared" si="454"/>
        <v/>
      </c>
      <c r="K7286" s="134">
        <v>446.79991999999999</v>
      </c>
      <c r="L7286" s="134">
        <v>148.85459</v>
      </c>
      <c r="M7286" s="138">
        <f t="shared" si="455"/>
        <v>-0.66684284545082284</v>
      </c>
    </row>
    <row r="7287" spans="1:13" x14ac:dyDescent="0.25">
      <c r="A7287" s="134" t="s">
        <v>375</v>
      </c>
      <c r="B7287" s="134" t="s">
        <v>518</v>
      </c>
      <c r="C7287" s="134">
        <v>0</v>
      </c>
      <c r="D7287" s="134">
        <v>0</v>
      </c>
      <c r="E7287" s="138" t="str">
        <f t="shared" si="452"/>
        <v/>
      </c>
      <c r="F7287" s="134">
        <v>0</v>
      </c>
      <c r="G7287" s="134">
        <v>0</v>
      </c>
      <c r="H7287" s="138" t="str">
        <f t="shared" si="453"/>
        <v/>
      </c>
      <c r="I7287" s="134">
        <v>0</v>
      </c>
      <c r="J7287" s="138" t="str">
        <f t="shared" si="454"/>
        <v/>
      </c>
      <c r="K7287" s="134">
        <v>0</v>
      </c>
      <c r="L7287" s="134">
        <v>58.348329999999997</v>
      </c>
      <c r="M7287" s="138" t="str">
        <f t="shared" si="455"/>
        <v/>
      </c>
    </row>
    <row r="7288" spans="1:13" x14ac:dyDescent="0.25">
      <c r="A7288" s="134" t="s">
        <v>375</v>
      </c>
      <c r="B7288" s="134" t="s">
        <v>488</v>
      </c>
      <c r="C7288" s="134">
        <v>0</v>
      </c>
      <c r="D7288" s="134">
        <v>0</v>
      </c>
      <c r="E7288" s="138" t="str">
        <f t="shared" si="452"/>
        <v/>
      </c>
      <c r="F7288" s="134">
        <v>0</v>
      </c>
      <c r="G7288" s="134">
        <v>0</v>
      </c>
      <c r="H7288" s="138" t="str">
        <f t="shared" si="453"/>
        <v/>
      </c>
      <c r="I7288" s="134">
        <v>0</v>
      </c>
      <c r="J7288" s="138" t="str">
        <f t="shared" si="454"/>
        <v/>
      </c>
      <c r="K7288" s="134">
        <v>27.114899999999999</v>
      </c>
      <c r="L7288" s="134">
        <v>0</v>
      </c>
      <c r="M7288" s="138">
        <f t="shared" si="455"/>
        <v>-1</v>
      </c>
    </row>
    <row r="7289" spans="1:13" x14ac:dyDescent="0.25">
      <c r="A7289" s="134" t="s">
        <v>375</v>
      </c>
      <c r="B7289" s="134" t="s">
        <v>475</v>
      </c>
      <c r="C7289" s="134">
        <v>0</v>
      </c>
      <c r="D7289" s="134">
        <v>0</v>
      </c>
      <c r="E7289" s="138" t="str">
        <f t="shared" si="452"/>
        <v/>
      </c>
      <c r="F7289" s="134">
        <v>0</v>
      </c>
      <c r="G7289" s="134">
        <v>0</v>
      </c>
      <c r="H7289" s="138" t="str">
        <f t="shared" si="453"/>
        <v/>
      </c>
      <c r="I7289" s="134">
        <v>0</v>
      </c>
      <c r="J7289" s="138" t="str">
        <f t="shared" si="454"/>
        <v/>
      </c>
      <c r="K7289" s="134">
        <v>0</v>
      </c>
      <c r="L7289" s="134">
        <v>0</v>
      </c>
      <c r="M7289" s="138" t="str">
        <f t="shared" si="455"/>
        <v/>
      </c>
    </row>
    <row r="7290" spans="1:13" x14ac:dyDescent="0.25">
      <c r="A7290" s="141" t="s">
        <v>375</v>
      </c>
      <c r="B7290" s="141" t="s">
        <v>3</v>
      </c>
      <c r="C7290" s="141">
        <v>2.24315</v>
      </c>
      <c r="D7290" s="141">
        <v>68.0261</v>
      </c>
      <c r="E7290" s="138">
        <f t="shared" si="452"/>
        <v>29.326148496533893</v>
      </c>
      <c r="F7290" s="141">
        <v>656.16634999999997</v>
      </c>
      <c r="G7290" s="141">
        <v>891.0077</v>
      </c>
      <c r="H7290" s="138">
        <f t="shared" si="453"/>
        <v>0.35789910592032048</v>
      </c>
      <c r="I7290" s="141">
        <v>834.24338999999998</v>
      </c>
      <c r="J7290" s="138">
        <f t="shared" si="454"/>
        <v>6.804286456498021E-2</v>
      </c>
      <c r="K7290" s="141">
        <v>11583.28103</v>
      </c>
      <c r="L7290" s="141">
        <v>8981.2386000000006</v>
      </c>
      <c r="M7290" s="138">
        <f t="shared" si="455"/>
        <v>-0.22463777087518355</v>
      </c>
    </row>
    <row r="7291" spans="1:13" x14ac:dyDescent="0.25">
      <c r="A7291" s="134" t="s">
        <v>242</v>
      </c>
      <c r="B7291" s="134" t="s">
        <v>463</v>
      </c>
      <c r="C7291" s="134">
        <v>22.937259999999998</v>
      </c>
      <c r="D7291" s="134">
        <v>0</v>
      </c>
      <c r="E7291" s="138">
        <f t="shared" si="452"/>
        <v>-1</v>
      </c>
      <c r="F7291" s="134">
        <v>876.95285000000001</v>
      </c>
      <c r="G7291" s="134">
        <v>910.04213000000004</v>
      </c>
      <c r="H7291" s="138">
        <f t="shared" si="453"/>
        <v>3.7732108402407372E-2</v>
      </c>
      <c r="I7291" s="134">
        <v>742.58312000000001</v>
      </c>
      <c r="J7291" s="138">
        <f t="shared" si="454"/>
        <v>0.22550877536780001</v>
      </c>
      <c r="K7291" s="134">
        <v>10929.18541</v>
      </c>
      <c r="L7291" s="134">
        <v>7455.9068399999996</v>
      </c>
      <c r="M7291" s="138">
        <f t="shared" si="455"/>
        <v>-0.31779848540422928</v>
      </c>
    </row>
    <row r="7292" spans="1:13" x14ac:dyDescent="0.25">
      <c r="A7292" s="134" t="s">
        <v>242</v>
      </c>
      <c r="B7292" s="134" t="s">
        <v>500</v>
      </c>
      <c r="C7292" s="134">
        <v>0</v>
      </c>
      <c r="D7292" s="134">
        <v>0</v>
      </c>
      <c r="E7292" s="138" t="str">
        <f t="shared" si="452"/>
        <v/>
      </c>
      <c r="F7292" s="134">
        <v>0</v>
      </c>
      <c r="G7292" s="134">
        <v>5.5496800000000004</v>
      </c>
      <c r="H7292" s="138" t="str">
        <f t="shared" si="453"/>
        <v/>
      </c>
      <c r="I7292" s="134">
        <v>0</v>
      </c>
      <c r="J7292" s="138" t="str">
        <f t="shared" si="454"/>
        <v/>
      </c>
      <c r="K7292" s="134">
        <v>11.93319</v>
      </c>
      <c r="L7292" s="134">
        <v>5.5496800000000004</v>
      </c>
      <c r="M7292" s="138">
        <f t="shared" si="455"/>
        <v>-0.53493743081271639</v>
      </c>
    </row>
    <row r="7293" spans="1:13" x14ac:dyDescent="0.25">
      <c r="A7293" s="134" t="s">
        <v>242</v>
      </c>
      <c r="B7293" s="134" t="s">
        <v>478</v>
      </c>
      <c r="C7293" s="134">
        <v>0</v>
      </c>
      <c r="D7293" s="134">
        <v>0</v>
      </c>
      <c r="E7293" s="138" t="str">
        <f t="shared" si="452"/>
        <v/>
      </c>
      <c r="F7293" s="134">
        <v>73.847480000000004</v>
      </c>
      <c r="G7293" s="134">
        <v>246.7921</v>
      </c>
      <c r="H7293" s="138">
        <f t="shared" si="453"/>
        <v>2.3419163389190802</v>
      </c>
      <c r="I7293" s="134">
        <v>391.67628000000002</v>
      </c>
      <c r="J7293" s="138">
        <f t="shared" si="454"/>
        <v>-0.36990797604593262</v>
      </c>
      <c r="K7293" s="134">
        <v>342.66343999999998</v>
      </c>
      <c r="L7293" s="134">
        <v>768.84734000000003</v>
      </c>
      <c r="M7293" s="138">
        <f t="shared" si="455"/>
        <v>1.2437390461030802</v>
      </c>
    </row>
    <row r="7294" spans="1:13" x14ac:dyDescent="0.25">
      <c r="A7294" s="134" t="s">
        <v>242</v>
      </c>
      <c r="B7294" s="134" t="s">
        <v>498</v>
      </c>
      <c r="C7294" s="134">
        <v>0</v>
      </c>
      <c r="D7294" s="134">
        <v>0</v>
      </c>
      <c r="E7294" s="138" t="str">
        <f t="shared" si="452"/>
        <v/>
      </c>
      <c r="F7294" s="134">
        <v>116.12285</v>
      </c>
      <c r="G7294" s="134">
        <v>94.634190000000004</v>
      </c>
      <c r="H7294" s="138">
        <f t="shared" si="453"/>
        <v>-0.18505109028929267</v>
      </c>
      <c r="I7294" s="134">
        <v>188.60383999999999</v>
      </c>
      <c r="J7294" s="138">
        <f t="shared" si="454"/>
        <v>-0.49823826492610113</v>
      </c>
      <c r="K7294" s="134">
        <v>457.42935999999997</v>
      </c>
      <c r="L7294" s="134">
        <v>825.95690999999999</v>
      </c>
      <c r="M7294" s="138">
        <f t="shared" si="455"/>
        <v>0.80564909519581351</v>
      </c>
    </row>
    <row r="7295" spans="1:13" x14ac:dyDescent="0.25">
      <c r="A7295" s="134" t="s">
        <v>242</v>
      </c>
      <c r="B7295" s="134" t="s">
        <v>454</v>
      </c>
      <c r="C7295" s="134">
        <v>8.4307400000000001</v>
      </c>
      <c r="D7295" s="134">
        <v>23.60397</v>
      </c>
      <c r="E7295" s="138">
        <f t="shared" si="452"/>
        <v>1.7997506743180316</v>
      </c>
      <c r="F7295" s="134">
        <v>3132.6086100000002</v>
      </c>
      <c r="G7295" s="134">
        <v>2831.5277500000002</v>
      </c>
      <c r="H7295" s="138">
        <f t="shared" si="453"/>
        <v>-9.6111866333662421E-2</v>
      </c>
      <c r="I7295" s="134">
        <v>4244.5745699999998</v>
      </c>
      <c r="J7295" s="138">
        <f t="shared" si="454"/>
        <v>-0.33290658385111127</v>
      </c>
      <c r="K7295" s="134">
        <v>33982.910830000001</v>
      </c>
      <c r="L7295" s="134">
        <v>17599.303629999999</v>
      </c>
      <c r="M7295" s="138">
        <f t="shared" si="455"/>
        <v>-0.48211312097304537</v>
      </c>
    </row>
    <row r="7296" spans="1:13" x14ac:dyDescent="0.25">
      <c r="A7296" s="134" t="s">
        <v>242</v>
      </c>
      <c r="B7296" s="134" t="s">
        <v>464</v>
      </c>
      <c r="C7296" s="134">
        <v>0</v>
      </c>
      <c r="D7296" s="134">
        <v>0</v>
      </c>
      <c r="E7296" s="138" t="str">
        <f t="shared" si="452"/>
        <v/>
      </c>
      <c r="F7296" s="134">
        <v>129.20025000000001</v>
      </c>
      <c r="G7296" s="134">
        <v>860.73623999999995</v>
      </c>
      <c r="H7296" s="138">
        <f t="shared" si="453"/>
        <v>5.6620323103089962</v>
      </c>
      <c r="I7296" s="134">
        <v>196.52512999999999</v>
      </c>
      <c r="J7296" s="138">
        <f t="shared" si="454"/>
        <v>3.379776978140149</v>
      </c>
      <c r="K7296" s="134">
        <v>6930.6370900000002</v>
      </c>
      <c r="L7296" s="134">
        <v>9195.7469500000007</v>
      </c>
      <c r="M7296" s="138">
        <f t="shared" si="455"/>
        <v>0.32682563386102803</v>
      </c>
    </row>
    <row r="7297" spans="1:13" x14ac:dyDescent="0.25">
      <c r="A7297" s="134" t="s">
        <v>242</v>
      </c>
      <c r="B7297" s="134" t="s">
        <v>505</v>
      </c>
      <c r="C7297" s="134">
        <v>0</v>
      </c>
      <c r="D7297" s="134">
        <v>0</v>
      </c>
      <c r="E7297" s="138" t="str">
        <f t="shared" si="452"/>
        <v/>
      </c>
      <c r="F7297" s="134">
        <v>0</v>
      </c>
      <c r="G7297" s="134">
        <v>0</v>
      </c>
      <c r="H7297" s="138" t="str">
        <f t="shared" si="453"/>
        <v/>
      </c>
      <c r="I7297" s="134">
        <v>0</v>
      </c>
      <c r="J7297" s="138" t="str">
        <f t="shared" si="454"/>
        <v/>
      </c>
      <c r="K7297" s="134">
        <v>0</v>
      </c>
      <c r="L7297" s="134">
        <v>33.447600000000001</v>
      </c>
      <c r="M7297" s="138" t="str">
        <f t="shared" si="455"/>
        <v/>
      </c>
    </row>
    <row r="7298" spans="1:13" x14ac:dyDescent="0.25">
      <c r="A7298" s="134" t="s">
        <v>242</v>
      </c>
      <c r="B7298" s="134" t="s">
        <v>472</v>
      </c>
      <c r="C7298" s="134">
        <v>4.3537400000000002</v>
      </c>
      <c r="D7298" s="134">
        <v>24.40343</v>
      </c>
      <c r="E7298" s="138">
        <f t="shared" si="452"/>
        <v>4.6051647549003842</v>
      </c>
      <c r="F7298" s="134">
        <v>404.49680999999998</v>
      </c>
      <c r="G7298" s="134">
        <v>382.89758999999998</v>
      </c>
      <c r="H7298" s="138">
        <f t="shared" si="453"/>
        <v>-5.3397751146665451E-2</v>
      </c>
      <c r="I7298" s="134">
        <v>308.87477999999999</v>
      </c>
      <c r="J7298" s="138">
        <f t="shared" si="454"/>
        <v>0.23965313710624092</v>
      </c>
      <c r="K7298" s="134">
        <v>2419.87086</v>
      </c>
      <c r="L7298" s="134">
        <v>2609.75792</v>
      </c>
      <c r="M7298" s="138">
        <f t="shared" si="455"/>
        <v>7.8469914712721467E-2</v>
      </c>
    </row>
    <row r="7299" spans="1:13" x14ac:dyDescent="0.25">
      <c r="A7299" s="134" t="s">
        <v>242</v>
      </c>
      <c r="B7299" s="134" t="s">
        <v>471</v>
      </c>
      <c r="C7299" s="134">
        <v>0</v>
      </c>
      <c r="D7299" s="134">
        <v>0</v>
      </c>
      <c r="E7299" s="138" t="str">
        <f t="shared" si="452"/>
        <v/>
      </c>
      <c r="F7299" s="134">
        <v>89.927700000000002</v>
      </c>
      <c r="G7299" s="134">
        <v>166.65692000000001</v>
      </c>
      <c r="H7299" s="138">
        <f t="shared" si="453"/>
        <v>0.85323231885169992</v>
      </c>
      <c r="I7299" s="134">
        <v>43.411819999999999</v>
      </c>
      <c r="J7299" s="138">
        <f t="shared" si="454"/>
        <v>2.8389756522532346</v>
      </c>
      <c r="K7299" s="134">
        <v>945.45655999999997</v>
      </c>
      <c r="L7299" s="134">
        <v>1132.69281</v>
      </c>
      <c r="M7299" s="138">
        <f t="shared" si="455"/>
        <v>0.19803791937304882</v>
      </c>
    </row>
    <row r="7300" spans="1:13" x14ac:dyDescent="0.25">
      <c r="A7300" s="134" t="s">
        <v>242</v>
      </c>
      <c r="B7300" s="134" t="s">
        <v>517</v>
      </c>
      <c r="C7300" s="134">
        <v>15.37604</v>
      </c>
      <c r="D7300" s="134">
        <v>0</v>
      </c>
      <c r="E7300" s="138">
        <f t="shared" si="452"/>
        <v>-1</v>
      </c>
      <c r="F7300" s="134">
        <v>76.184449999999998</v>
      </c>
      <c r="G7300" s="134">
        <v>28.538989999999998</v>
      </c>
      <c r="H7300" s="138">
        <f t="shared" si="453"/>
        <v>-0.62539612742495354</v>
      </c>
      <c r="I7300" s="134">
        <v>100.93556</v>
      </c>
      <c r="J7300" s="138">
        <f t="shared" si="454"/>
        <v>-0.71725534588602868</v>
      </c>
      <c r="K7300" s="134">
        <v>329.45057000000003</v>
      </c>
      <c r="L7300" s="134">
        <v>373.20076999999998</v>
      </c>
      <c r="M7300" s="138">
        <f t="shared" si="455"/>
        <v>0.13279746336453435</v>
      </c>
    </row>
    <row r="7301" spans="1:13" x14ac:dyDescent="0.25">
      <c r="A7301" s="134" t="s">
        <v>242</v>
      </c>
      <c r="B7301" s="134" t="s">
        <v>501</v>
      </c>
      <c r="C7301" s="134">
        <v>0</v>
      </c>
      <c r="D7301" s="134">
        <v>7.5829300000000002</v>
      </c>
      <c r="E7301" s="138" t="str">
        <f t="shared" ref="E7301:E7364" si="456">IF(C7301=0,"",(D7301/C7301-1))</f>
        <v/>
      </c>
      <c r="F7301" s="134">
        <v>108.76296000000001</v>
      </c>
      <c r="G7301" s="134">
        <v>97.139269999999996</v>
      </c>
      <c r="H7301" s="138">
        <f t="shared" ref="H7301:H7364" si="457">IF(F7301=0,"",(G7301/F7301-1))</f>
        <v>-0.10687176958037925</v>
      </c>
      <c r="I7301" s="134">
        <v>230.11288999999999</v>
      </c>
      <c r="J7301" s="138">
        <f t="shared" ref="J7301:J7364" si="458">IF(I7301=0,"",(G7301/I7301-1))</f>
        <v>-0.57786254390182146</v>
      </c>
      <c r="K7301" s="134">
        <v>700.32063000000005</v>
      </c>
      <c r="L7301" s="134">
        <v>1349.64606</v>
      </c>
      <c r="M7301" s="138">
        <f t="shared" ref="M7301:M7364" si="459">IF(K7301=0,"",(L7301/K7301-1))</f>
        <v>0.92718306756149671</v>
      </c>
    </row>
    <row r="7302" spans="1:13" x14ac:dyDescent="0.25">
      <c r="A7302" s="134" t="s">
        <v>242</v>
      </c>
      <c r="B7302" s="134" t="s">
        <v>499</v>
      </c>
      <c r="C7302" s="134">
        <v>0</v>
      </c>
      <c r="D7302" s="134">
        <v>0</v>
      </c>
      <c r="E7302" s="138" t="str">
        <f t="shared" si="456"/>
        <v/>
      </c>
      <c r="F7302" s="134">
        <v>34.775089999999999</v>
      </c>
      <c r="G7302" s="134">
        <v>136.53047000000001</v>
      </c>
      <c r="H7302" s="138">
        <f t="shared" si="457"/>
        <v>2.9260996880238128</v>
      </c>
      <c r="I7302" s="134">
        <v>130.61462</v>
      </c>
      <c r="J7302" s="138">
        <f t="shared" si="458"/>
        <v>4.5292402948460264E-2</v>
      </c>
      <c r="K7302" s="134">
        <v>278.68736000000001</v>
      </c>
      <c r="L7302" s="134">
        <v>459.19389000000001</v>
      </c>
      <c r="M7302" s="138">
        <f t="shared" si="459"/>
        <v>0.64770260839960581</v>
      </c>
    </row>
    <row r="7303" spans="1:13" x14ac:dyDescent="0.25">
      <c r="A7303" s="134" t="s">
        <v>242</v>
      </c>
      <c r="B7303" s="134" t="s">
        <v>492</v>
      </c>
      <c r="C7303" s="134">
        <v>0</v>
      </c>
      <c r="D7303" s="134">
        <v>0</v>
      </c>
      <c r="E7303" s="138" t="str">
        <f t="shared" si="456"/>
        <v/>
      </c>
      <c r="F7303" s="134">
        <v>10.150980000000001</v>
      </c>
      <c r="G7303" s="134">
        <v>0</v>
      </c>
      <c r="H7303" s="138">
        <f t="shared" si="457"/>
        <v>-1</v>
      </c>
      <c r="I7303" s="134">
        <v>5.4335899999999997</v>
      </c>
      <c r="J7303" s="138">
        <f t="shared" si="458"/>
        <v>-1</v>
      </c>
      <c r="K7303" s="134">
        <v>53.735790000000001</v>
      </c>
      <c r="L7303" s="134">
        <v>75.171819999999997</v>
      </c>
      <c r="M7303" s="138">
        <f t="shared" si="459"/>
        <v>0.39891532254387618</v>
      </c>
    </row>
    <row r="7304" spans="1:13" x14ac:dyDescent="0.25">
      <c r="A7304" s="134" t="s">
        <v>242</v>
      </c>
      <c r="B7304" s="134" t="s">
        <v>451</v>
      </c>
      <c r="C7304" s="134">
        <v>84.156289999999998</v>
      </c>
      <c r="D7304" s="134">
        <v>76.400009999999995</v>
      </c>
      <c r="E7304" s="138">
        <f t="shared" si="456"/>
        <v>-9.2165184563150371E-2</v>
      </c>
      <c r="F7304" s="134">
        <v>3041.2606999999998</v>
      </c>
      <c r="G7304" s="134">
        <v>3089.9184700000001</v>
      </c>
      <c r="H7304" s="138">
        <f t="shared" si="457"/>
        <v>1.5999210459004765E-2</v>
      </c>
      <c r="I7304" s="134">
        <v>8190.6969900000004</v>
      </c>
      <c r="J7304" s="138">
        <f t="shared" si="458"/>
        <v>-0.62275268224761904</v>
      </c>
      <c r="K7304" s="134">
        <v>57305.142879999999</v>
      </c>
      <c r="L7304" s="134">
        <v>45237.142249999997</v>
      </c>
      <c r="M7304" s="138">
        <f t="shared" si="459"/>
        <v>-0.210591929859961</v>
      </c>
    </row>
    <row r="7305" spans="1:13" x14ac:dyDescent="0.25">
      <c r="A7305" s="134" t="s">
        <v>242</v>
      </c>
      <c r="B7305" s="134" t="s">
        <v>507</v>
      </c>
      <c r="C7305" s="134">
        <v>0</v>
      </c>
      <c r="D7305" s="134">
        <v>0</v>
      </c>
      <c r="E7305" s="138" t="str">
        <f t="shared" si="456"/>
        <v/>
      </c>
      <c r="F7305" s="134">
        <v>6.8484600000000002</v>
      </c>
      <c r="G7305" s="134">
        <v>5.2836400000000001</v>
      </c>
      <c r="H7305" s="138">
        <f t="shared" si="457"/>
        <v>-0.22849224497186227</v>
      </c>
      <c r="I7305" s="134">
        <v>13.61153</v>
      </c>
      <c r="J7305" s="138">
        <f t="shared" si="458"/>
        <v>-0.61182615032990406</v>
      </c>
      <c r="K7305" s="134">
        <v>24.459869999999999</v>
      </c>
      <c r="L7305" s="134">
        <v>32.087609999999998</v>
      </c>
      <c r="M7305" s="138">
        <f t="shared" si="459"/>
        <v>0.3118471193837089</v>
      </c>
    </row>
    <row r="7306" spans="1:13" x14ac:dyDescent="0.25">
      <c r="A7306" s="134" t="s">
        <v>242</v>
      </c>
      <c r="B7306" s="134" t="s">
        <v>486</v>
      </c>
      <c r="C7306" s="134">
        <v>0</v>
      </c>
      <c r="D7306" s="134">
        <v>0</v>
      </c>
      <c r="E7306" s="138" t="str">
        <f t="shared" si="456"/>
        <v/>
      </c>
      <c r="F7306" s="134">
        <v>0</v>
      </c>
      <c r="G7306" s="134">
        <v>35.011580000000002</v>
      </c>
      <c r="H7306" s="138" t="str">
        <f t="shared" si="457"/>
        <v/>
      </c>
      <c r="I7306" s="134">
        <v>0</v>
      </c>
      <c r="J7306" s="138" t="str">
        <f t="shared" si="458"/>
        <v/>
      </c>
      <c r="K7306" s="134">
        <v>84.365799999999993</v>
      </c>
      <c r="L7306" s="134">
        <v>99.706389999999999</v>
      </c>
      <c r="M7306" s="138">
        <f t="shared" si="459"/>
        <v>0.18183422666530769</v>
      </c>
    </row>
    <row r="7307" spans="1:13" x14ac:dyDescent="0.25">
      <c r="A7307" s="134" t="s">
        <v>242</v>
      </c>
      <c r="B7307" s="134" t="s">
        <v>485</v>
      </c>
      <c r="C7307" s="134">
        <v>0</v>
      </c>
      <c r="D7307" s="134">
        <v>0</v>
      </c>
      <c r="E7307" s="138" t="str">
        <f t="shared" si="456"/>
        <v/>
      </c>
      <c r="F7307" s="134">
        <v>62.046340000000001</v>
      </c>
      <c r="G7307" s="134">
        <v>190.44300000000001</v>
      </c>
      <c r="H7307" s="138">
        <f t="shared" si="457"/>
        <v>2.0693671858807465</v>
      </c>
      <c r="I7307" s="134">
        <v>289.74344000000002</v>
      </c>
      <c r="J7307" s="138">
        <f t="shared" si="458"/>
        <v>-0.34271850986514141</v>
      </c>
      <c r="K7307" s="134">
        <v>305.14343000000002</v>
      </c>
      <c r="L7307" s="134">
        <v>681.50687000000005</v>
      </c>
      <c r="M7307" s="138">
        <f t="shared" si="459"/>
        <v>1.2333984710075523</v>
      </c>
    </row>
    <row r="7308" spans="1:13" x14ac:dyDescent="0.25">
      <c r="A7308" s="134" t="s">
        <v>242</v>
      </c>
      <c r="B7308" s="134" t="s">
        <v>458</v>
      </c>
      <c r="C7308" s="134">
        <v>48.015230000000003</v>
      </c>
      <c r="D7308" s="134">
        <v>0</v>
      </c>
      <c r="E7308" s="138">
        <f t="shared" si="456"/>
        <v>-1</v>
      </c>
      <c r="F7308" s="134">
        <v>751.51972999999998</v>
      </c>
      <c r="G7308" s="134">
        <v>1273.0766699999999</v>
      </c>
      <c r="H7308" s="138">
        <f t="shared" si="457"/>
        <v>0.69400299044710367</v>
      </c>
      <c r="I7308" s="134">
        <v>887.05628000000002</v>
      </c>
      <c r="J7308" s="138">
        <f t="shared" si="458"/>
        <v>0.43517012246393194</v>
      </c>
      <c r="K7308" s="134">
        <v>5289.1310700000004</v>
      </c>
      <c r="L7308" s="134">
        <v>6332.3897500000003</v>
      </c>
      <c r="M7308" s="138">
        <f t="shared" si="459"/>
        <v>0.19724576044586462</v>
      </c>
    </row>
    <row r="7309" spans="1:13" x14ac:dyDescent="0.25">
      <c r="A7309" s="134" t="s">
        <v>242</v>
      </c>
      <c r="B7309" s="134" t="s">
        <v>494</v>
      </c>
      <c r="C7309" s="134">
        <v>0</v>
      </c>
      <c r="D7309" s="134">
        <v>0</v>
      </c>
      <c r="E7309" s="138" t="str">
        <f t="shared" si="456"/>
        <v/>
      </c>
      <c r="F7309" s="134">
        <v>0</v>
      </c>
      <c r="G7309" s="134">
        <v>0</v>
      </c>
      <c r="H7309" s="138" t="str">
        <f t="shared" si="457"/>
        <v/>
      </c>
      <c r="I7309" s="134">
        <v>0</v>
      </c>
      <c r="J7309" s="138" t="str">
        <f t="shared" si="458"/>
        <v/>
      </c>
      <c r="K7309" s="134">
        <v>6.7423200000000003</v>
      </c>
      <c r="L7309" s="134">
        <v>10.049250000000001</v>
      </c>
      <c r="M7309" s="138">
        <f t="shared" si="459"/>
        <v>0.49047360552450803</v>
      </c>
    </row>
    <row r="7310" spans="1:13" x14ac:dyDescent="0.25">
      <c r="A7310" s="134" t="s">
        <v>242</v>
      </c>
      <c r="B7310" s="134" t="s">
        <v>479</v>
      </c>
      <c r="C7310" s="134">
        <v>0</v>
      </c>
      <c r="D7310" s="134">
        <v>1.8063400000000001</v>
      </c>
      <c r="E7310" s="138" t="str">
        <f t="shared" si="456"/>
        <v/>
      </c>
      <c r="F7310" s="134">
        <v>10.128500000000001</v>
      </c>
      <c r="G7310" s="134">
        <v>40.530810000000002</v>
      </c>
      <c r="H7310" s="138">
        <f t="shared" si="457"/>
        <v>3.0016596731993879</v>
      </c>
      <c r="I7310" s="134">
        <v>80.451999999999998</v>
      </c>
      <c r="J7310" s="138">
        <f t="shared" si="458"/>
        <v>-0.49621128126087599</v>
      </c>
      <c r="K7310" s="134">
        <v>261.16975000000002</v>
      </c>
      <c r="L7310" s="134">
        <v>280.55486999999999</v>
      </c>
      <c r="M7310" s="138">
        <f t="shared" si="459"/>
        <v>7.4224216242501084E-2</v>
      </c>
    </row>
    <row r="7311" spans="1:13" x14ac:dyDescent="0.25">
      <c r="A7311" s="134" t="s">
        <v>242</v>
      </c>
      <c r="B7311" s="134" t="s">
        <v>508</v>
      </c>
      <c r="C7311" s="134">
        <v>0</v>
      </c>
      <c r="D7311" s="134">
        <v>0</v>
      </c>
      <c r="E7311" s="138" t="str">
        <f t="shared" si="456"/>
        <v/>
      </c>
      <c r="F7311" s="134">
        <v>0</v>
      </c>
      <c r="G7311" s="134">
        <v>0</v>
      </c>
      <c r="H7311" s="138" t="str">
        <f t="shared" si="457"/>
        <v/>
      </c>
      <c r="I7311" s="134">
        <v>0</v>
      </c>
      <c r="J7311" s="138" t="str">
        <f t="shared" si="458"/>
        <v/>
      </c>
      <c r="K7311" s="134">
        <v>30.576219999999999</v>
      </c>
      <c r="L7311" s="134">
        <v>9.9998699999999996</v>
      </c>
      <c r="M7311" s="138">
        <f t="shared" si="459"/>
        <v>-0.67295270638424243</v>
      </c>
    </row>
    <row r="7312" spans="1:13" x14ac:dyDescent="0.25">
      <c r="A7312" s="134" t="s">
        <v>242</v>
      </c>
      <c r="B7312" s="134" t="s">
        <v>493</v>
      </c>
      <c r="C7312" s="134">
        <v>0</v>
      </c>
      <c r="D7312" s="134">
        <v>0</v>
      </c>
      <c r="E7312" s="138" t="str">
        <f t="shared" si="456"/>
        <v/>
      </c>
      <c r="F7312" s="134">
        <v>81.900000000000006</v>
      </c>
      <c r="G7312" s="134">
        <v>353.75</v>
      </c>
      <c r="H7312" s="138">
        <f t="shared" si="457"/>
        <v>3.319291819291819</v>
      </c>
      <c r="I7312" s="134">
        <v>349.45</v>
      </c>
      <c r="J7312" s="138">
        <f t="shared" si="458"/>
        <v>1.2305050794105155E-2</v>
      </c>
      <c r="K7312" s="134">
        <v>469.16699999999997</v>
      </c>
      <c r="L7312" s="134">
        <v>1856.7750000000001</v>
      </c>
      <c r="M7312" s="138">
        <f t="shared" si="459"/>
        <v>2.9575993196452441</v>
      </c>
    </row>
    <row r="7313" spans="1:13" x14ac:dyDescent="0.25">
      <c r="A7313" s="134" t="s">
        <v>242</v>
      </c>
      <c r="B7313" s="134" t="s">
        <v>521</v>
      </c>
      <c r="C7313" s="134">
        <v>0</v>
      </c>
      <c r="D7313" s="134">
        <v>0</v>
      </c>
      <c r="E7313" s="138" t="str">
        <f t="shared" si="456"/>
        <v/>
      </c>
      <c r="F7313" s="134">
        <v>0</v>
      </c>
      <c r="G7313" s="134">
        <v>0</v>
      </c>
      <c r="H7313" s="138" t="str">
        <f t="shared" si="457"/>
        <v/>
      </c>
      <c r="I7313" s="134">
        <v>0</v>
      </c>
      <c r="J7313" s="138" t="str">
        <f t="shared" si="458"/>
        <v/>
      </c>
      <c r="K7313" s="134">
        <v>0</v>
      </c>
      <c r="L7313" s="134">
        <v>0</v>
      </c>
      <c r="M7313" s="138" t="str">
        <f t="shared" si="459"/>
        <v/>
      </c>
    </row>
    <row r="7314" spans="1:13" x14ac:dyDescent="0.25">
      <c r="A7314" s="134" t="s">
        <v>242</v>
      </c>
      <c r="B7314" s="134" t="s">
        <v>514</v>
      </c>
      <c r="C7314" s="134">
        <v>0</v>
      </c>
      <c r="D7314" s="134">
        <v>0</v>
      </c>
      <c r="E7314" s="138" t="str">
        <f t="shared" si="456"/>
        <v/>
      </c>
      <c r="F7314" s="134">
        <v>0</v>
      </c>
      <c r="G7314" s="134">
        <v>0</v>
      </c>
      <c r="H7314" s="138" t="str">
        <f t="shared" si="457"/>
        <v/>
      </c>
      <c r="I7314" s="134">
        <v>7.9500099999999998</v>
      </c>
      <c r="J7314" s="138">
        <f t="shared" si="458"/>
        <v>-1</v>
      </c>
      <c r="K7314" s="134">
        <v>78.238799999999998</v>
      </c>
      <c r="L7314" s="134">
        <v>105.706</v>
      </c>
      <c r="M7314" s="138">
        <f t="shared" si="459"/>
        <v>0.35106877917350476</v>
      </c>
    </row>
    <row r="7315" spans="1:13" x14ac:dyDescent="0.25">
      <c r="A7315" s="134" t="s">
        <v>242</v>
      </c>
      <c r="B7315" s="134" t="s">
        <v>467</v>
      </c>
      <c r="C7315" s="134">
        <v>28.657029999999999</v>
      </c>
      <c r="D7315" s="134">
        <v>63.590949999999999</v>
      </c>
      <c r="E7315" s="138">
        <f t="shared" si="456"/>
        <v>1.2190349104565268</v>
      </c>
      <c r="F7315" s="134">
        <v>690.74069999999995</v>
      </c>
      <c r="G7315" s="134">
        <v>1127.9341400000001</v>
      </c>
      <c r="H7315" s="138">
        <f t="shared" si="457"/>
        <v>0.63293424001220733</v>
      </c>
      <c r="I7315" s="134">
        <v>1024.01394</v>
      </c>
      <c r="J7315" s="138">
        <f t="shared" si="458"/>
        <v>0.10148318879330875</v>
      </c>
      <c r="K7315" s="134">
        <v>4320.8136500000001</v>
      </c>
      <c r="L7315" s="134">
        <v>6687.1445899999999</v>
      </c>
      <c r="M7315" s="138">
        <f t="shared" si="459"/>
        <v>0.54765864295026923</v>
      </c>
    </row>
    <row r="7316" spans="1:13" x14ac:dyDescent="0.25">
      <c r="A7316" s="134" t="s">
        <v>242</v>
      </c>
      <c r="B7316" s="134" t="s">
        <v>455</v>
      </c>
      <c r="C7316" s="134">
        <v>80.264150000000001</v>
      </c>
      <c r="D7316" s="134">
        <v>0</v>
      </c>
      <c r="E7316" s="138">
        <f t="shared" si="456"/>
        <v>-1</v>
      </c>
      <c r="F7316" s="134">
        <v>1268.42311</v>
      </c>
      <c r="G7316" s="134">
        <v>1261.7279699999999</v>
      </c>
      <c r="H7316" s="138">
        <f t="shared" si="457"/>
        <v>-5.2783175796915494E-3</v>
      </c>
      <c r="I7316" s="134">
        <v>2303.27477</v>
      </c>
      <c r="J7316" s="138">
        <f t="shared" si="458"/>
        <v>-0.45220258284685677</v>
      </c>
      <c r="K7316" s="134">
        <v>15481.10929</v>
      </c>
      <c r="L7316" s="134">
        <v>13140.999680000001</v>
      </c>
      <c r="M7316" s="138">
        <f t="shared" si="459"/>
        <v>-0.15115903945666154</v>
      </c>
    </row>
    <row r="7317" spans="1:13" x14ac:dyDescent="0.25">
      <c r="A7317" s="134" t="s">
        <v>242</v>
      </c>
      <c r="B7317" s="134" t="s">
        <v>489</v>
      </c>
      <c r="C7317" s="134">
        <v>0</v>
      </c>
      <c r="D7317" s="134">
        <v>0</v>
      </c>
      <c r="E7317" s="138" t="str">
        <f t="shared" si="456"/>
        <v/>
      </c>
      <c r="F7317" s="134">
        <v>213.90737999999999</v>
      </c>
      <c r="G7317" s="134">
        <v>0</v>
      </c>
      <c r="H7317" s="138">
        <f t="shared" si="457"/>
        <v>-1</v>
      </c>
      <c r="I7317" s="134">
        <v>42.629480000000001</v>
      </c>
      <c r="J7317" s="138">
        <f t="shared" si="458"/>
        <v>-1</v>
      </c>
      <c r="K7317" s="134">
        <v>345.94317000000001</v>
      </c>
      <c r="L7317" s="134">
        <v>78.780659999999997</v>
      </c>
      <c r="M7317" s="138">
        <f t="shared" si="459"/>
        <v>-0.77227282735485137</v>
      </c>
    </row>
    <row r="7318" spans="1:13" x14ac:dyDescent="0.25">
      <c r="A7318" s="134" t="s">
        <v>242</v>
      </c>
      <c r="B7318" s="134" t="s">
        <v>459</v>
      </c>
      <c r="C7318" s="134">
        <v>0</v>
      </c>
      <c r="D7318" s="134">
        <v>597.24564999999996</v>
      </c>
      <c r="E7318" s="138" t="str">
        <f t="shared" si="456"/>
        <v/>
      </c>
      <c r="F7318" s="134">
        <v>720.33276999999998</v>
      </c>
      <c r="G7318" s="134">
        <v>1754.8040800000001</v>
      </c>
      <c r="H7318" s="138">
        <f t="shared" si="457"/>
        <v>1.4361019699270381</v>
      </c>
      <c r="I7318" s="134">
        <v>1459.91317</v>
      </c>
      <c r="J7318" s="138">
        <f t="shared" si="458"/>
        <v>0.201992088337692</v>
      </c>
      <c r="K7318" s="134">
        <v>5036.4794599999996</v>
      </c>
      <c r="L7318" s="134">
        <v>6422.5384599999998</v>
      </c>
      <c r="M7318" s="138">
        <f t="shared" si="459"/>
        <v>0.27520394176292351</v>
      </c>
    </row>
    <row r="7319" spans="1:13" x14ac:dyDescent="0.25">
      <c r="A7319" s="134" t="s">
        <v>242</v>
      </c>
      <c r="B7319" s="134" t="s">
        <v>477</v>
      </c>
      <c r="C7319" s="134">
        <v>0</v>
      </c>
      <c r="D7319" s="134">
        <v>0</v>
      </c>
      <c r="E7319" s="138" t="str">
        <f t="shared" si="456"/>
        <v/>
      </c>
      <c r="F7319" s="134">
        <v>24.38222</v>
      </c>
      <c r="G7319" s="134">
        <v>0</v>
      </c>
      <c r="H7319" s="138">
        <f t="shared" si="457"/>
        <v>-1</v>
      </c>
      <c r="I7319" s="134">
        <v>23.16433</v>
      </c>
      <c r="J7319" s="138">
        <f t="shared" si="458"/>
        <v>-1</v>
      </c>
      <c r="K7319" s="134">
        <v>103.98591</v>
      </c>
      <c r="L7319" s="134">
        <v>80.217079999999996</v>
      </c>
      <c r="M7319" s="138">
        <f t="shared" si="459"/>
        <v>-0.22857741015104838</v>
      </c>
    </row>
    <row r="7320" spans="1:13" x14ac:dyDescent="0.25">
      <c r="A7320" s="134" t="s">
        <v>242</v>
      </c>
      <c r="B7320" s="134" t="s">
        <v>450</v>
      </c>
      <c r="C7320" s="134">
        <v>758.28719999999998</v>
      </c>
      <c r="D7320" s="134">
        <v>2306.3608599999998</v>
      </c>
      <c r="E7320" s="138">
        <f t="shared" si="456"/>
        <v>2.0415400128078121</v>
      </c>
      <c r="F7320" s="134">
        <v>37442.79219</v>
      </c>
      <c r="G7320" s="134">
        <v>45039.625610000003</v>
      </c>
      <c r="H7320" s="138">
        <f t="shared" si="457"/>
        <v>0.20289174432960477</v>
      </c>
      <c r="I7320" s="134">
        <v>50218.09605</v>
      </c>
      <c r="J7320" s="138">
        <f t="shared" si="458"/>
        <v>-0.10311960921107044</v>
      </c>
      <c r="K7320" s="134">
        <v>327340.14967999997</v>
      </c>
      <c r="L7320" s="134">
        <v>330582.54057000001</v>
      </c>
      <c r="M7320" s="138">
        <f t="shared" si="459"/>
        <v>9.9052648847681724E-3</v>
      </c>
    </row>
    <row r="7321" spans="1:13" x14ac:dyDescent="0.25">
      <c r="A7321" s="134" t="s">
        <v>242</v>
      </c>
      <c r="B7321" s="134" t="s">
        <v>453</v>
      </c>
      <c r="C7321" s="134">
        <v>0</v>
      </c>
      <c r="D7321" s="134">
        <v>217.68858</v>
      </c>
      <c r="E7321" s="138" t="str">
        <f t="shared" si="456"/>
        <v/>
      </c>
      <c r="F7321" s="134">
        <v>1564.26963</v>
      </c>
      <c r="G7321" s="134">
        <v>3352.4598599999999</v>
      </c>
      <c r="H7321" s="138">
        <f t="shared" si="457"/>
        <v>1.143147060906629</v>
      </c>
      <c r="I7321" s="134">
        <v>2472.8109300000001</v>
      </c>
      <c r="J7321" s="138">
        <f t="shared" si="458"/>
        <v>0.35572834110693607</v>
      </c>
      <c r="K7321" s="134">
        <v>23627.687320000001</v>
      </c>
      <c r="L7321" s="134">
        <v>24234.661</v>
      </c>
      <c r="M7321" s="138">
        <f t="shared" si="459"/>
        <v>2.5689085511395593E-2</v>
      </c>
    </row>
    <row r="7322" spans="1:13" x14ac:dyDescent="0.25">
      <c r="A7322" s="134" t="s">
        <v>242</v>
      </c>
      <c r="B7322" s="134" t="s">
        <v>480</v>
      </c>
      <c r="C7322" s="134">
        <v>0</v>
      </c>
      <c r="D7322" s="134">
        <v>0</v>
      </c>
      <c r="E7322" s="138" t="str">
        <f t="shared" si="456"/>
        <v/>
      </c>
      <c r="F7322" s="134">
        <v>0</v>
      </c>
      <c r="G7322" s="134">
        <v>1083.7418500000001</v>
      </c>
      <c r="H7322" s="138" t="str">
        <f t="shared" si="457"/>
        <v/>
      </c>
      <c r="I7322" s="134">
        <v>1128.3153299999999</v>
      </c>
      <c r="J7322" s="138">
        <f t="shared" si="458"/>
        <v>-3.9504453068097356E-2</v>
      </c>
      <c r="K7322" s="134">
        <v>294.42883</v>
      </c>
      <c r="L7322" s="134">
        <v>6297.1976500000001</v>
      </c>
      <c r="M7322" s="138">
        <f t="shared" si="459"/>
        <v>20.387843201360411</v>
      </c>
    </row>
    <row r="7323" spans="1:13" x14ac:dyDescent="0.25">
      <c r="A7323" s="134" t="s">
        <v>242</v>
      </c>
      <c r="B7323" s="134" t="s">
        <v>487</v>
      </c>
      <c r="C7323" s="134">
        <v>0</v>
      </c>
      <c r="D7323" s="134">
        <v>0</v>
      </c>
      <c r="E7323" s="138" t="str">
        <f t="shared" si="456"/>
        <v/>
      </c>
      <c r="F7323" s="134">
        <v>27.239899999999999</v>
      </c>
      <c r="G7323" s="134">
        <v>665.12217999999996</v>
      </c>
      <c r="H7323" s="138">
        <f t="shared" si="457"/>
        <v>23.417203440541265</v>
      </c>
      <c r="I7323" s="134">
        <v>24.324400000000001</v>
      </c>
      <c r="J7323" s="138">
        <f t="shared" si="458"/>
        <v>26.343826774761144</v>
      </c>
      <c r="K7323" s="134">
        <v>313.65591000000001</v>
      </c>
      <c r="L7323" s="134">
        <v>1689.47281</v>
      </c>
      <c r="M7323" s="138">
        <f t="shared" si="459"/>
        <v>4.3863892123059305</v>
      </c>
    </row>
    <row r="7324" spans="1:13" x14ac:dyDescent="0.25">
      <c r="A7324" s="134" t="s">
        <v>242</v>
      </c>
      <c r="B7324" s="134" t="s">
        <v>481</v>
      </c>
      <c r="C7324" s="134">
        <v>0</v>
      </c>
      <c r="D7324" s="134">
        <v>0</v>
      </c>
      <c r="E7324" s="138" t="str">
        <f t="shared" si="456"/>
        <v/>
      </c>
      <c r="F7324" s="134">
        <v>2.8310399999999998</v>
      </c>
      <c r="G7324" s="134">
        <v>123.5044</v>
      </c>
      <c r="H7324" s="138">
        <f t="shared" si="457"/>
        <v>42.625098903583144</v>
      </c>
      <c r="I7324" s="134">
        <v>28.970400000000001</v>
      </c>
      <c r="J7324" s="138">
        <f t="shared" si="458"/>
        <v>3.2631237400933362</v>
      </c>
      <c r="K7324" s="134">
        <v>106.41744</v>
      </c>
      <c r="L7324" s="134">
        <v>391.26915000000002</v>
      </c>
      <c r="M7324" s="138">
        <f t="shared" si="459"/>
        <v>2.6767389818811655</v>
      </c>
    </row>
    <row r="7325" spans="1:13" x14ac:dyDescent="0.25">
      <c r="A7325" s="134" t="s">
        <v>242</v>
      </c>
      <c r="B7325" s="134" t="s">
        <v>461</v>
      </c>
      <c r="C7325" s="134">
        <v>76.557730000000006</v>
      </c>
      <c r="D7325" s="134">
        <v>17.56672</v>
      </c>
      <c r="E7325" s="138">
        <f t="shared" si="456"/>
        <v>-0.77054283088069619</v>
      </c>
      <c r="F7325" s="134">
        <v>931.74132999999995</v>
      </c>
      <c r="G7325" s="134">
        <v>961.15075000000002</v>
      </c>
      <c r="H7325" s="138">
        <f t="shared" si="457"/>
        <v>3.156393201963037E-2</v>
      </c>
      <c r="I7325" s="134">
        <v>896.93695000000002</v>
      </c>
      <c r="J7325" s="138">
        <f t="shared" si="458"/>
        <v>7.1592323183920614E-2</v>
      </c>
      <c r="K7325" s="134">
        <v>6571.9148699999996</v>
      </c>
      <c r="L7325" s="134">
        <v>5180.6942600000002</v>
      </c>
      <c r="M7325" s="138">
        <f t="shared" si="459"/>
        <v>-0.2116918185216845</v>
      </c>
    </row>
    <row r="7326" spans="1:13" x14ac:dyDescent="0.25">
      <c r="A7326" s="134" t="s">
        <v>242</v>
      </c>
      <c r="B7326" s="134" t="s">
        <v>523</v>
      </c>
      <c r="C7326" s="134">
        <v>0</v>
      </c>
      <c r="D7326" s="134">
        <v>0</v>
      </c>
      <c r="E7326" s="138" t="str">
        <f t="shared" si="456"/>
        <v/>
      </c>
      <c r="F7326" s="134">
        <v>0</v>
      </c>
      <c r="G7326" s="134">
        <v>0</v>
      </c>
      <c r="H7326" s="138" t="str">
        <f t="shared" si="457"/>
        <v/>
      </c>
      <c r="I7326" s="134">
        <v>3.0257000000000001</v>
      </c>
      <c r="J7326" s="138">
        <f t="shared" si="458"/>
        <v>-1</v>
      </c>
      <c r="K7326" s="134">
        <v>6.8311099999999998</v>
      </c>
      <c r="L7326" s="134">
        <v>5.8022</v>
      </c>
      <c r="M7326" s="138">
        <f t="shared" si="459"/>
        <v>-0.15062120211795738</v>
      </c>
    </row>
    <row r="7327" spans="1:13" x14ac:dyDescent="0.25">
      <c r="A7327" s="134" t="s">
        <v>242</v>
      </c>
      <c r="B7327" s="134" t="s">
        <v>497</v>
      </c>
      <c r="C7327" s="134">
        <v>0</v>
      </c>
      <c r="D7327" s="134">
        <v>0</v>
      </c>
      <c r="E7327" s="138" t="str">
        <f t="shared" si="456"/>
        <v/>
      </c>
      <c r="F7327" s="134">
        <v>0</v>
      </c>
      <c r="G7327" s="134">
        <v>3.5202900000000001</v>
      </c>
      <c r="H7327" s="138" t="str">
        <f t="shared" si="457"/>
        <v/>
      </c>
      <c r="I7327" s="134">
        <v>0</v>
      </c>
      <c r="J7327" s="138" t="str">
        <f t="shared" si="458"/>
        <v/>
      </c>
      <c r="K7327" s="134">
        <v>25.177160000000001</v>
      </c>
      <c r="L7327" s="134">
        <v>17.375540000000001</v>
      </c>
      <c r="M7327" s="138">
        <f t="shared" si="459"/>
        <v>-0.30986894471020554</v>
      </c>
    </row>
    <row r="7328" spans="1:13" x14ac:dyDescent="0.25">
      <c r="A7328" s="134" t="s">
        <v>242</v>
      </c>
      <c r="B7328" s="134" t="s">
        <v>490</v>
      </c>
      <c r="C7328" s="134">
        <v>0</v>
      </c>
      <c r="D7328" s="134">
        <v>0</v>
      </c>
      <c r="E7328" s="138" t="str">
        <f t="shared" si="456"/>
        <v/>
      </c>
      <c r="F7328" s="134">
        <v>142.91247000000001</v>
      </c>
      <c r="G7328" s="134">
        <v>103.11319</v>
      </c>
      <c r="H7328" s="138">
        <f t="shared" si="457"/>
        <v>-0.27848710472920946</v>
      </c>
      <c r="I7328" s="134">
        <v>154.48410000000001</v>
      </c>
      <c r="J7328" s="138">
        <f t="shared" si="458"/>
        <v>-0.33253202109472757</v>
      </c>
      <c r="K7328" s="134">
        <v>1057.1767400000001</v>
      </c>
      <c r="L7328" s="134">
        <v>1039.9971800000001</v>
      </c>
      <c r="M7328" s="138">
        <f t="shared" si="459"/>
        <v>-1.6250414287397263E-2</v>
      </c>
    </row>
    <row r="7329" spans="1:13" x14ac:dyDescent="0.25">
      <c r="A7329" s="134" t="s">
        <v>242</v>
      </c>
      <c r="B7329" s="134" t="s">
        <v>469</v>
      </c>
      <c r="C7329" s="134">
        <v>116.37045999999999</v>
      </c>
      <c r="D7329" s="134">
        <v>32.408250000000002</v>
      </c>
      <c r="E7329" s="138">
        <f t="shared" si="456"/>
        <v>-0.72150793251139511</v>
      </c>
      <c r="F7329" s="134">
        <v>479.21575000000001</v>
      </c>
      <c r="G7329" s="134">
        <v>753.97879999999998</v>
      </c>
      <c r="H7329" s="138">
        <f t="shared" si="457"/>
        <v>0.57335980714323331</v>
      </c>
      <c r="I7329" s="134">
        <v>1131.9038800000001</v>
      </c>
      <c r="J7329" s="138">
        <f t="shared" si="458"/>
        <v>-0.33388442841984078</v>
      </c>
      <c r="K7329" s="134">
        <v>6307.95802</v>
      </c>
      <c r="L7329" s="134">
        <v>6127.9247999999998</v>
      </c>
      <c r="M7329" s="138">
        <f t="shared" si="459"/>
        <v>-2.854064967287151E-2</v>
      </c>
    </row>
    <row r="7330" spans="1:13" x14ac:dyDescent="0.25">
      <c r="A7330" s="134" t="s">
        <v>242</v>
      </c>
      <c r="B7330" s="134" t="s">
        <v>452</v>
      </c>
      <c r="C7330" s="134">
        <v>178.76497000000001</v>
      </c>
      <c r="D7330" s="134">
        <v>154.45859999999999</v>
      </c>
      <c r="E7330" s="138">
        <f t="shared" si="456"/>
        <v>-0.13596830519983871</v>
      </c>
      <c r="F7330" s="134">
        <v>3981.3929699999999</v>
      </c>
      <c r="G7330" s="134">
        <v>4129.6782599999997</v>
      </c>
      <c r="H7330" s="138">
        <f t="shared" si="457"/>
        <v>3.7244575232170618E-2</v>
      </c>
      <c r="I7330" s="134">
        <v>3651.64086</v>
      </c>
      <c r="J7330" s="138">
        <f t="shared" si="458"/>
        <v>0.13091029986996028</v>
      </c>
      <c r="K7330" s="134">
        <v>35866.783609999999</v>
      </c>
      <c r="L7330" s="134">
        <v>34934.83642</v>
      </c>
      <c r="M7330" s="138">
        <f t="shared" si="459"/>
        <v>-2.5983572994266568E-2</v>
      </c>
    </row>
    <row r="7331" spans="1:13" x14ac:dyDescent="0.25">
      <c r="A7331" s="134" t="s">
        <v>242</v>
      </c>
      <c r="B7331" s="134" t="s">
        <v>460</v>
      </c>
      <c r="C7331" s="134">
        <v>0</v>
      </c>
      <c r="D7331" s="134">
        <v>0</v>
      </c>
      <c r="E7331" s="138" t="str">
        <f t="shared" si="456"/>
        <v/>
      </c>
      <c r="F7331" s="134">
        <v>861.23027000000002</v>
      </c>
      <c r="G7331" s="134">
        <v>1166.2629899999999</v>
      </c>
      <c r="H7331" s="138">
        <f t="shared" si="457"/>
        <v>0.35418253471281247</v>
      </c>
      <c r="I7331" s="134">
        <v>1582.3225399999999</v>
      </c>
      <c r="J7331" s="138">
        <f t="shared" si="458"/>
        <v>-0.26294231389764566</v>
      </c>
      <c r="K7331" s="134">
        <v>8089.6748299999999</v>
      </c>
      <c r="L7331" s="134">
        <v>9374.7053899999992</v>
      </c>
      <c r="M7331" s="138">
        <f t="shared" si="459"/>
        <v>0.15884823395305725</v>
      </c>
    </row>
    <row r="7332" spans="1:13" x14ac:dyDescent="0.25">
      <c r="A7332" s="134" t="s">
        <v>242</v>
      </c>
      <c r="B7332" s="134" t="s">
        <v>483</v>
      </c>
      <c r="C7332" s="134">
        <v>0</v>
      </c>
      <c r="D7332" s="134">
        <v>0</v>
      </c>
      <c r="E7332" s="138" t="str">
        <f t="shared" si="456"/>
        <v/>
      </c>
      <c r="F7332" s="134">
        <v>105.36959</v>
      </c>
      <c r="G7332" s="134">
        <v>102.03455</v>
      </c>
      <c r="H7332" s="138">
        <f t="shared" si="457"/>
        <v>-3.1650877639364472E-2</v>
      </c>
      <c r="I7332" s="134">
        <v>103.77685</v>
      </c>
      <c r="J7332" s="138">
        <f t="shared" si="458"/>
        <v>-1.6788908123536173E-2</v>
      </c>
      <c r="K7332" s="134">
        <v>880.48145999999997</v>
      </c>
      <c r="L7332" s="134">
        <v>720.01081999999997</v>
      </c>
      <c r="M7332" s="138">
        <f t="shared" si="459"/>
        <v>-0.18225328674155161</v>
      </c>
    </row>
    <row r="7333" spans="1:13" x14ac:dyDescent="0.25">
      <c r="A7333" s="134" t="s">
        <v>242</v>
      </c>
      <c r="B7333" s="134" t="s">
        <v>482</v>
      </c>
      <c r="C7333" s="134">
        <v>0</v>
      </c>
      <c r="D7333" s="134">
        <v>0</v>
      </c>
      <c r="E7333" s="138" t="str">
        <f t="shared" si="456"/>
        <v/>
      </c>
      <c r="F7333" s="134">
        <v>21.385860000000001</v>
      </c>
      <c r="G7333" s="134">
        <v>13.080489999999999</v>
      </c>
      <c r="H7333" s="138">
        <f t="shared" si="457"/>
        <v>-0.38835800851590729</v>
      </c>
      <c r="I7333" s="134">
        <v>0</v>
      </c>
      <c r="J7333" s="138" t="str">
        <f t="shared" si="458"/>
        <v/>
      </c>
      <c r="K7333" s="134">
        <v>184.62697</v>
      </c>
      <c r="L7333" s="134">
        <v>144.642</v>
      </c>
      <c r="M7333" s="138">
        <f t="shared" si="459"/>
        <v>-0.21657166339240685</v>
      </c>
    </row>
    <row r="7334" spans="1:13" x14ac:dyDescent="0.25">
      <c r="A7334" s="134" t="s">
        <v>242</v>
      </c>
      <c r="B7334" s="134" t="s">
        <v>457</v>
      </c>
      <c r="C7334" s="134">
        <v>11.69562</v>
      </c>
      <c r="D7334" s="134">
        <v>81.022970000000001</v>
      </c>
      <c r="E7334" s="138">
        <f t="shared" si="456"/>
        <v>5.9276335927466866</v>
      </c>
      <c r="F7334" s="134">
        <v>2604.4814700000002</v>
      </c>
      <c r="G7334" s="134">
        <v>2847.6230799999998</v>
      </c>
      <c r="H7334" s="138">
        <f t="shared" si="457"/>
        <v>9.3355093058120175E-2</v>
      </c>
      <c r="I7334" s="134">
        <v>3105.0293900000001</v>
      </c>
      <c r="J7334" s="138">
        <f t="shared" si="458"/>
        <v>-8.2899798252795365E-2</v>
      </c>
      <c r="K7334" s="134">
        <v>16502.9113</v>
      </c>
      <c r="L7334" s="134">
        <v>16103.20657</v>
      </c>
      <c r="M7334" s="138">
        <f t="shared" si="459"/>
        <v>-2.4220255610293395E-2</v>
      </c>
    </row>
    <row r="7335" spans="1:13" x14ac:dyDescent="0.25">
      <c r="A7335" s="134" t="s">
        <v>242</v>
      </c>
      <c r="B7335" s="134" t="s">
        <v>468</v>
      </c>
      <c r="C7335" s="134">
        <v>0</v>
      </c>
      <c r="D7335" s="134">
        <v>0</v>
      </c>
      <c r="E7335" s="138" t="str">
        <f t="shared" si="456"/>
        <v/>
      </c>
      <c r="F7335" s="134">
        <v>0</v>
      </c>
      <c r="G7335" s="134">
        <v>67.418120000000002</v>
      </c>
      <c r="H7335" s="138" t="str">
        <f t="shared" si="457"/>
        <v/>
      </c>
      <c r="I7335" s="134">
        <v>65.411559999999994</v>
      </c>
      <c r="J7335" s="138">
        <f t="shared" si="458"/>
        <v>3.0675923338321365E-2</v>
      </c>
      <c r="K7335" s="134">
        <v>0</v>
      </c>
      <c r="L7335" s="134">
        <v>310.33872000000002</v>
      </c>
      <c r="M7335" s="138" t="str">
        <f t="shared" si="459"/>
        <v/>
      </c>
    </row>
    <row r="7336" spans="1:13" x14ac:dyDescent="0.25">
      <c r="A7336" s="134" t="s">
        <v>242</v>
      </c>
      <c r="B7336" s="134" t="s">
        <v>462</v>
      </c>
      <c r="C7336" s="134">
        <v>0</v>
      </c>
      <c r="D7336" s="134">
        <v>0</v>
      </c>
      <c r="E7336" s="138" t="str">
        <f t="shared" si="456"/>
        <v/>
      </c>
      <c r="F7336" s="134">
        <v>75.50797</v>
      </c>
      <c r="G7336" s="134">
        <v>124.17480999999999</v>
      </c>
      <c r="H7336" s="138">
        <f t="shared" si="457"/>
        <v>0.64452586925592081</v>
      </c>
      <c r="I7336" s="134">
        <v>190.45534000000001</v>
      </c>
      <c r="J7336" s="138">
        <f t="shared" si="458"/>
        <v>-0.34801087751070681</v>
      </c>
      <c r="K7336" s="134">
        <v>6621.8915699999998</v>
      </c>
      <c r="L7336" s="134">
        <v>10806.26053</v>
      </c>
      <c r="M7336" s="138">
        <f t="shared" si="459"/>
        <v>0.63189934715285578</v>
      </c>
    </row>
    <row r="7337" spans="1:13" x14ac:dyDescent="0.25">
      <c r="A7337" s="134" t="s">
        <v>242</v>
      </c>
      <c r="B7337" s="134" t="s">
        <v>473</v>
      </c>
      <c r="C7337" s="134">
        <v>0</v>
      </c>
      <c r="D7337" s="134">
        <v>0</v>
      </c>
      <c r="E7337" s="138" t="str">
        <f t="shared" si="456"/>
        <v/>
      </c>
      <c r="F7337" s="134">
        <v>174.67203000000001</v>
      </c>
      <c r="G7337" s="134">
        <v>17.65183</v>
      </c>
      <c r="H7337" s="138">
        <f t="shared" si="457"/>
        <v>-0.89894300764695989</v>
      </c>
      <c r="I7337" s="134">
        <v>310.16559000000001</v>
      </c>
      <c r="J7337" s="138">
        <f t="shared" si="458"/>
        <v>-0.94308901254971578</v>
      </c>
      <c r="K7337" s="134">
        <v>2222.1180800000002</v>
      </c>
      <c r="L7337" s="134">
        <v>2093.7356500000001</v>
      </c>
      <c r="M7337" s="138">
        <f t="shared" si="459"/>
        <v>-5.7774801058276815E-2</v>
      </c>
    </row>
    <row r="7338" spans="1:13" x14ac:dyDescent="0.25">
      <c r="A7338" s="134" t="s">
        <v>242</v>
      </c>
      <c r="B7338" s="134" t="s">
        <v>509</v>
      </c>
      <c r="C7338" s="134">
        <v>0</v>
      </c>
      <c r="D7338" s="134">
        <v>0</v>
      </c>
      <c r="E7338" s="138" t="str">
        <f t="shared" si="456"/>
        <v/>
      </c>
      <c r="F7338" s="134">
        <v>0</v>
      </c>
      <c r="G7338" s="134">
        <v>17.526900000000001</v>
      </c>
      <c r="H7338" s="138" t="str">
        <f t="shared" si="457"/>
        <v/>
      </c>
      <c r="I7338" s="134">
        <v>0</v>
      </c>
      <c r="J7338" s="138" t="str">
        <f t="shared" si="458"/>
        <v/>
      </c>
      <c r="K7338" s="134">
        <v>0</v>
      </c>
      <c r="L7338" s="134">
        <v>40.307899999999997</v>
      </c>
      <c r="M7338" s="138" t="str">
        <f t="shared" si="459"/>
        <v/>
      </c>
    </row>
    <row r="7339" spans="1:13" x14ac:dyDescent="0.25">
      <c r="A7339" s="134" t="s">
        <v>242</v>
      </c>
      <c r="B7339" s="134" t="s">
        <v>506</v>
      </c>
      <c r="C7339" s="134">
        <v>0</v>
      </c>
      <c r="D7339" s="134">
        <v>0</v>
      </c>
      <c r="E7339" s="138" t="str">
        <f t="shared" si="456"/>
        <v/>
      </c>
      <c r="F7339" s="134">
        <v>10.87499</v>
      </c>
      <c r="G7339" s="134">
        <v>2.9683199999999998</v>
      </c>
      <c r="H7339" s="138">
        <f t="shared" si="457"/>
        <v>-0.72705078349497332</v>
      </c>
      <c r="I7339" s="134">
        <v>22.51154</v>
      </c>
      <c r="J7339" s="138">
        <f t="shared" si="458"/>
        <v>-0.86814229501846607</v>
      </c>
      <c r="K7339" s="134">
        <v>90.619050000000001</v>
      </c>
      <c r="L7339" s="134">
        <v>49.576099999999997</v>
      </c>
      <c r="M7339" s="138">
        <f t="shared" si="459"/>
        <v>-0.45291746051189019</v>
      </c>
    </row>
    <row r="7340" spans="1:13" x14ac:dyDescent="0.25">
      <c r="A7340" s="134" t="s">
        <v>242</v>
      </c>
      <c r="B7340" s="134" t="s">
        <v>484</v>
      </c>
      <c r="C7340" s="134">
        <v>0</v>
      </c>
      <c r="D7340" s="134">
        <v>0</v>
      </c>
      <c r="E7340" s="138" t="str">
        <f t="shared" si="456"/>
        <v/>
      </c>
      <c r="F7340" s="134">
        <v>23.90456</v>
      </c>
      <c r="G7340" s="134">
        <v>216.19523000000001</v>
      </c>
      <c r="H7340" s="138">
        <f t="shared" si="457"/>
        <v>8.0440999541510081</v>
      </c>
      <c r="I7340" s="134">
        <v>243.08219</v>
      </c>
      <c r="J7340" s="138">
        <f t="shared" si="458"/>
        <v>-0.11060851475790956</v>
      </c>
      <c r="K7340" s="134">
        <v>455.77677</v>
      </c>
      <c r="L7340" s="134">
        <v>985.01595999999995</v>
      </c>
      <c r="M7340" s="138">
        <f t="shared" si="459"/>
        <v>1.1611807025619143</v>
      </c>
    </row>
    <row r="7341" spans="1:13" x14ac:dyDescent="0.25">
      <c r="A7341" s="134" t="s">
        <v>242</v>
      </c>
      <c r="B7341" s="134" t="s">
        <v>491</v>
      </c>
      <c r="C7341" s="134">
        <v>0</v>
      </c>
      <c r="D7341" s="134">
        <v>0</v>
      </c>
      <c r="E7341" s="138" t="str">
        <f t="shared" si="456"/>
        <v/>
      </c>
      <c r="F7341" s="134">
        <v>0</v>
      </c>
      <c r="G7341" s="134">
        <v>87.513589999999994</v>
      </c>
      <c r="H7341" s="138" t="str">
        <f t="shared" si="457"/>
        <v/>
      </c>
      <c r="I7341" s="134">
        <v>12.95101</v>
      </c>
      <c r="J7341" s="138">
        <f t="shared" si="458"/>
        <v>5.7572791620113017</v>
      </c>
      <c r="K7341" s="134">
        <v>458.56137999999999</v>
      </c>
      <c r="L7341" s="134">
        <v>394.79494</v>
      </c>
      <c r="M7341" s="138">
        <f t="shared" si="459"/>
        <v>-0.13905758919340305</v>
      </c>
    </row>
    <row r="7342" spans="1:13" x14ac:dyDescent="0.25">
      <c r="A7342" s="134" t="s">
        <v>242</v>
      </c>
      <c r="B7342" s="134" t="s">
        <v>495</v>
      </c>
      <c r="C7342" s="134">
        <v>0</v>
      </c>
      <c r="D7342" s="134">
        <v>0</v>
      </c>
      <c r="E7342" s="138" t="str">
        <f t="shared" si="456"/>
        <v/>
      </c>
      <c r="F7342" s="134">
        <v>0</v>
      </c>
      <c r="G7342" s="134">
        <v>0</v>
      </c>
      <c r="H7342" s="138" t="str">
        <f t="shared" si="457"/>
        <v/>
      </c>
      <c r="I7342" s="134">
        <v>0</v>
      </c>
      <c r="J7342" s="138" t="str">
        <f t="shared" si="458"/>
        <v/>
      </c>
      <c r="K7342" s="134">
        <v>60.467700000000001</v>
      </c>
      <c r="L7342" s="134">
        <v>0</v>
      </c>
      <c r="M7342" s="138">
        <f t="shared" si="459"/>
        <v>-1</v>
      </c>
    </row>
    <row r="7343" spans="1:13" x14ac:dyDescent="0.25">
      <c r="A7343" s="134" t="s">
        <v>242</v>
      </c>
      <c r="B7343" s="134" t="s">
        <v>456</v>
      </c>
      <c r="C7343" s="134">
        <v>0</v>
      </c>
      <c r="D7343" s="134">
        <v>0</v>
      </c>
      <c r="E7343" s="138" t="str">
        <f t="shared" si="456"/>
        <v/>
      </c>
      <c r="F7343" s="134">
        <v>832.60260000000005</v>
      </c>
      <c r="G7343" s="134">
        <v>343.31849999999997</v>
      </c>
      <c r="H7343" s="138">
        <f t="shared" si="457"/>
        <v>-0.58765622398969208</v>
      </c>
      <c r="I7343" s="134">
        <v>336.42590000000001</v>
      </c>
      <c r="J7343" s="138">
        <f t="shared" si="458"/>
        <v>2.0487721070226561E-2</v>
      </c>
      <c r="K7343" s="134">
        <v>9463.7823499999995</v>
      </c>
      <c r="L7343" s="134">
        <v>7116.93361</v>
      </c>
      <c r="M7343" s="138">
        <f t="shared" si="459"/>
        <v>-0.24798211256411651</v>
      </c>
    </row>
    <row r="7344" spans="1:13" x14ac:dyDescent="0.25">
      <c r="A7344" s="134" t="s">
        <v>242</v>
      </c>
      <c r="B7344" s="134" t="s">
        <v>470</v>
      </c>
      <c r="C7344" s="134">
        <v>0</v>
      </c>
      <c r="D7344" s="134">
        <v>24.942920000000001</v>
      </c>
      <c r="E7344" s="138" t="str">
        <f t="shared" si="456"/>
        <v/>
      </c>
      <c r="F7344" s="134">
        <v>257.27285999999998</v>
      </c>
      <c r="G7344" s="134">
        <v>424.70609000000002</v>
      </c>
      <c r="H7344" s="138">
        <f t="shared" si="457"/>
        <v>0.65080020488752699</v>
      </c>
      <c r="I7344" s="134">
        <v>490.14276000000001</v>
      </c>
      <c r="J7344" s="138">
        <f t="shared" si="458"/>
        <v>-0.13350532812113758</v>
      </c>
      <c r="K7344" s="134">
        <v>2376.8370300000001</v>
      </c>
      <c r="L7344" s="134">
        <v>2426.0322200000001</v>
      </c>
      <c r="M7344" s="138">
        <f t="shared" si="459"/>
        <v>2.0697754780436117E-2</v>
      </c>
    </row>
    <row r="7345" spans="1:13" x14ac:dyDescent="0.25">
      <c r="A7345" s="134" t="s">
        <v>242</v>
      </c>
      <c r="B7345" s="134" t="s">
        <v>516</v>
      </c>
      <c r="C7345" s="134">
        <v>0</v>
      </c>
      <c r="D7345" s="134">
        <v>0</v>
      </c>
      <c r="E7345" s="138" t="str">
        <f t="shared" si="456"/>
        <v/>
      </c>
      <c r="F7345" s="134">
        <v>31.936640000000001</v>
      </c>
      <c r="G7345" s="134">
        <v>22.159079999999999</v>
      </c>
      <c r="H7345" s="138">
        <f t="shared" si="457"/>
        <v>-0.3061549367748142</v>
      </c>
      <c r="I7345" s="134">
        <v>21.381519999999998</v>
      </c>
      <c r="J7345" s="138">
        <f t="shared" si="458"/>
        <v>3.6365983335141738E-2</v>
      </c>
      <c r="K7345" s="134">
        <v>258.48408000000001</v>
      </c>
      <c r="L7345" s="134">
        <v>284.23608999999999</v>
      </c>
      <c r="M7345" s="138">
        <f t="shared" si="459"/>
        <v>9.9627064072959515E-2</v>
      </c>
    </row>
    <row r="7346" spans="1:13" x14ac:dyDescent="0.25">
      <c r="A7346" s="134" t="s">
        <v>242</v>
      </c>
      <c r="B7346" s="134" t="s">
        <v>503</v>
      </c>
      <c r="C7346" s="134">
        <v>0</v>
      </c>
      <c r="D7346" s="134">
        <v>0</v>
      </c>
      <c r="E7346" s="138" t="str">
        <f t="shared" si="456"/>
        <v/>
      </c>
      <c r="F7346" s="134">
        <v>0</v>
      </c>
      <c r="G7346" s="134">
        <v>0</v>
      </c>
      <c r="H7346" s="138" t="str">
        <f t="shared" si="457"/>
        <v/>
      </c>
      <c r="I7346" s="134">
        <v>0</v>
      </c>
      <c r="J7346" s="138" t="str">
        <f t="shared" si="458"/>
        <v/>
      </c>
      <c r="K7346" s="134">
        <v>0</v>
      </c>
      <c r="L7346" s="134">
        <v>0</v>
      </c>
      <c r="M7346" s="138" t="str">
        <f t="shared" si="459"/>
        <v/>
      </c>
    </row>
    <row r="7347" spans="1:13" x14ac:dyDescent="0.25">
      <c r="A7347" s="134" t="s">
        <v>242</v>
      </c>
      <c r="B7347" s="134" t="s">
        <v>496</v>
      </c>
      <c r="C7347" s="134">
        <v>0</v>
      </c>
      <c r="D7347" s="134">
        <v>0</v>
      </c>
      <c r="E7347" s="138" t="str">
        <f t="shared" si="456"/>
        <v/>
      </c>
      <c r="F7347" s="134">
        <v>21.957719999999998</v>
      </c>
      <c r="G7347" s="134">
        <v>0</v>
      </c>
      <c r="H7347" s="138">
        <f t="shared" si="457"/>
        <v>-1</v>
      </c>
      <c r="I7347" s="134">
        <v>65.915599999999998</v>
      </c>
      <c r="J7347" s="138">
        <f t="shared" si="458"/>
        <v>-1</v>
      </c>
      <c r="K7347" s="134">
        <v>105.46572</v>
      </c>
      <c r="L7347" s="134">
        <v>334.24677000000003</v>
      </c>
      <c r="M7347" s="138">
        <f t="shared" si="459"/>
        <v>2.1692456089049599</v>
      </c>
    </row>
    <row r="7348" spans="1:13" x14ac:dyDescent="0.25">
      <c r="A7348" s="134" t="s">
        <v>242</v>
      </c>
      <c r="B7348" s="134" t="s">
        <v>474</v>
      </c>
      <c r="C7348" s="134">
        <v>0</v>
      </c>
      <c r="D7348" s="134">
        <v>0</v>
      </c>
      <c r="E7348" s="138" t="str">
        <f t="shared" si="456"/>
        <v/>
      </c>
      <c r="F7348" s="134">
        <v>0</v>
      </c>
      <c r="G7348" s="134">
        <v>0</v>
      </c>
      <c r="H7348" s="138" t="str">
        <f t="shared" si="457"/>
        <v/>
      </c>
      <c r="I7348" s="134">
        <v>0</v>
      </c>
      <c r="J7348" s="138" t="str">
        <f t="shared" si="458"/>
        <v/>
      </c>
      <c r="K7348" s="134">
        <v>0</v>
      </c>
      <c r="L7348" s="134">
        <v>70.31635</v>
      </c>
      <c r="M7348" s="138" t="str">
        <f t="shared" si="459"/>
        <v/>
      </c>
    </row>
    <row r="7349" spans="1:13" x14ac:dyDescent="0.25">
      <c r="A7349" s="134" t="s">
        <v>242</v>
      </c>
      <c r="B7349" s="134" t="s">
        <v>466</v>
      </c>
      <c r="C7349" s="134">
        <v>0</v>
      </c>
      <c r="D7349" s="134">
        <v>0</v>
      </c>
      <c r="E7349" s="138" t="str">
        <f t="shared" si="456"/>
        <v/>
      </c>
      <c r="F7349" s="134">
        <v>432.89945</v>
      </c>
      <c r="G7349" s="134">
        <v>411.41113999999999</v>
      </c>
      <c r="H7349" s="138">
        <f t="shared" si="457"/>
        <v>-4.9638108803326086E-2</v>
      </c>
      <c r="I7349" s="134">
        <v>831.94358</v>
      </c>
      <c r="J7349" s="138">
        <f t="shared" si="458"/>
        <v>-0.50548192222361998</v>
      </c>
      <c r="K7349" s="134">
        <v>3238.4202399999999</v>
      </c>
      <c r="L7349" s="134">
        <v>4476.9466300000004</v>
      </c>
      <c r="M7349" s="138">
        <f t="shared" si="459"/>
        <v>0.38244770542812589</v>
      </c>
    </row>
    <row r="7350" spans="1:13" x14ac:dyDescent="0.25">
      <c r="A7350" s="134" t="s">
        <v>242</v>
      </c>
      <c r="B7350" s="134" t="s">
        <v>518</v>
      </c>
      <c r="C7350" s="134">
        <v>0</v>
      </c>
      <c r="D7350" s="134">
        <v>0</v>
      </c>
      <c r="E7350" s="138" t="str">
        <f t="shared" si="456"/>
        <v/>
      </c>
      <c r="F7350" s="134">
        <v>0</v>
      </c>
      <c r="G7350" s="134">
        <v>2.7437100000000001</v>
      </c>
      <c r="H7350" s="138" t="str">
        <f t="shared" si="457"/>
        <v/>
      </c>
      <c r="I7350" s="134">
        <v>5.5794300000000003</v>
      </c>
      <c r="J7350" s="138">
        <f t="shared" si="458"/>
        <v>-0.50824546593469222</v>
      </c>
      <c r="K7350" s="134">
        <v>6.3209200000000001</v>
      </c>
      <c r="L7350" s="134">
        <v>82.177329999999998</v>
      </c>
      <c r="M7350" s="138">
        <f t="shared" si="459"/>
        <v>12.000849559874196</v>
      </c>
    </row>
    <row r="7351" spans="1:13" x14ac:dyDescent="0.25">
      <c r="A7351" s="134" t="s">
        <v>242</v>
      </c>
      <c r="B7351" s="134" t="s">
        <v>465</v>
      </c>
      <c r="C7351" s="134">
        <v>0</v>
      </c>
      <c r="D7351" s="134">
        <v>0</v>
      </c>
      <c r="E7351" s="138" t="str">
        <f t="shared" si="456"/>
        <v/>
      </c>
      <c r="F7351" s="134">
        <v>0</v>
      </c>
      <c r="G7351" s="134">
        <v>33.451169999999998</v>
      </c>
      <c r="H7351" s="138" t="str">
        <f t="shared" si="457"/>
        <v/>
      </c>
      <c r="I7351" s="134">
        <v>130.88554999999999</v>
      </c>
      <c r="J7351" s="138">
        <f t="shared" si="458"/>
        <v>-0.74442426990603616</v>
      </c>
      <c r="K7351" s="134">
        <v>325.75868000000003</v>
      </c>
      <c r="L7351" s="134">
        <v>1146.9310700000001</v>
      </c>
      <c r="M7351" s="138">
        <f t="shared" si="459"/>
        <v>2.5207997220519189</v>
      </c>
    </row>
    <row r="7352" spans="1:13" x14ac:dyDescent="0.25">
      <c r="A7352" s="134" t="s">
        <v>242</v>
      </c>
      <c r="B7352" s="134" t="s">
        <v>488</v>
      </c>
      <c r="C7352" s="134">
        <v>0</v>
      </c>
      <c r="D7352" s="134">
        <v>6.63842</v>
      </c>
      <c r="E7352" s="138" t="str">
        <f t="shared" si="456"/>
        <v/>
      </c>
      <c r="F7352" s="134">
        <v>37.527560000000001</v>
      </c>
      <c r="G7352" s="134">
        <v>155.89178999999999</v>
      </c>
      <c r="H7352" s="138">
        <f t="shared" si="457"/>
        <v>3.1540614417777224</v>
      </c>
      <c r="I7352" s="134">
        <v>92.096080000000001</v>
      </c>
      <c r="J7352" s="138">
        <f t="shared" si="458"/>
        <v>0.69270820212977569</v>
      </c>
      <c r="K7352" s="134">
        <v>360.30279999999999</v>
      </c>
      <c r="L7352" s="134">
        <v>512.27094</v>
      </c>
      <c r="M7352" s="138">
        <f t="shared" si="459"/>
        <v>0.42177895925316156</v>
      </c>
    </row>
    <row r="7353" spans="1:13" x14ac:dyDescent="0.25">
      <c r="A7353" s="134" t="s">
        <v>242</v>
      </c>
      <c r="B7353" s="134" t="s">
        <v>476</v>
      </c>
      <c r="C7353" s="134">
        <v>0</v>
      </c>
      <c r="D7353" s="134">
        <v>7.0740499999999997</v>
      </c>
      <c r="E7353" s="138" t="str">
        <f t="shared" si="456"/>
        <v/>
      </c>
      <c r="F7353" s="134">
        <v>44.119</v>
      </c>
      <c r="G7353" s="134">
        <v>8.7444900000000008</v>
      </c>
      <c r="H7353" s="138">
        <f t="shared" si="457"/>
        <v>-0.80179763820576166</v>
      </c>
      <c r="I7353" s="134">
        <v>43.479280000000003</v>
      </c>
      <c r="J7353" s="138">
        <f t="shared" si="458"/>
        <v>-0.79888144421894747</v>
      </c>
      <c r="K7353" s="134">
        <v>80.75891</v>
      </c>
      <c r="L7353" s="134">
        <v>142.39393000000001</v>
      </c>
      <c r="M7353" s="138">
        <f t="shared" si="459"/>
        <v>0.76319776975692233</v>
      </c>
    </row>
    <row r="7354" spans="1:13" x14ac:dyDescent="0.25">
      <c r="A7354" s="134" t="s">
        <v>242</v>
      </c>
      <c r="B7354" s="134" t="s">
        <v>522</v>
      </c>
      <c r="C7354" s="134">
        <v>0</v>
      </c>
      <c r="D7354" s="134">
        <v>0</v>
      </c>
      <c r="E7354" s="138" t="str">
        <f t="shared" si="456"/>
        <v/>
      </c>
      <c r="F7354" s="134">
        <v>0</v>
      </c>
      <c r="G7354" s="134">
        <v>0</v>
      </c>
      <c r="H7354" s="138" t="str">
        <f t="shared" si="457"/>
        <v/>
      </c>
      <c r="I7354" s="134">
        <v>0</v>
      </c>
      <c r="J7354" s="138" t="str">
        <f t="shared" si="458"/>
        <v/>
      </c>
      <c r="K7354" s="134">
        <v>0</v>
      </c>
      <c r="L7354" s="134">
        <v>0.86504999999999999</v>
      </c>
      <c r="M7354" s="138" t="str">
        <f t="shared" si="459"/>
        <v/>
      </c>
    </row>
    <row r="7355" spans="1:13" x14ac:dyDescent="0.25">
      <c r="A7355" s="134" t="s">
        <v>242</v>
      </c>
      <c r="B7355" s="134" t="s">
        <v>475</v>
      </c>
      <c r="C7355" s="134">
        <v>0</v>
      </c>
      <c r="D7355" s="134">
        <v>0</v>
      </c>
      <c r="E7355" s="138" t="str">
        <f t="shared" si="456"/>
        <v/>
      </c>
      <c r="F7355" s="134">
        <v>14.228260000000001</v>
      </c>
      <c r="G7355" s="134">
        <v>97.655119999999997</v>
      </c>
      <c r="H7355" s="138">
        <f t="shared" si="457"/>
        <v>5.8634618709525963</v>
      </c>
      <c r="I7355" s="134">
        <v>120.30788</v>
      </c>
      <c r="J7355" s="138">
        <f t="shared" si="458"/>
        <v>-0.18828991085205726</v>
      </c>
      <c r="K7355" s="134">
        <v>198.27237</v>
      </c>
      <c r="L7355" s="134">
        <v>385.64899000000003</v>
      </c>
      <c r="M7355" s="138">
        <f t="shared" si="459"/>
        <v>0.94504655388948056</v>
      </c>
    </row>
    <row r="7356" spans="1:13" x14ac:dyDescent="0.25">
      <c r="A7356" s="141" t="s">
        <v>242</v>
      </c>
      <c r="B7356" s="141" t="s">
        <v>3</v>
      </c>
      <c r="C7356" s="141">
        <v>1433.86646</v>
      </c>
      <c r="D7356" s="141">
        <v>3642.7946499999998</v>
      </c>
      <c r="E7356" s="138">
        <f t="shared" si="456"/>
        <v>1.5405396887517684</v>
      </c>
      <c r="F7356" s="141">
        <v>62046.886050000001</v>
      </c>
      <c r="G7356" s="141">
        <v>77271.951879999993</v>
      </c>
      <c r="H7356" s="138">
        <f t="shared" si="457"/>
        <v>0.2453800150056038</v>
      </c>
      <c r="I7356" s="141">
        <v>88739.674329999994</v>
      </c>
      <c r="J7356" s="138">
        <f t="shared" si="458"/>
        <v>-0.1292288092849484</v>
      </c>
      <c r="K7356" s="141">
        <v>600024.46261000005</v>
      </c>
      <c r="L7356" s="141">
        <v>591443.38569000002</v>
      </c>
      <c r="M7356" s="138">
        <f t="shared" si="459"/>
        <v>-1.430121179172239E-2</v>
      </c>
    </row>
    <row r="7357" spans="1:13" x14ac:dyDescent="0.25">
      <c r="A7357" s="134" t="s">
        <v>343</v>
      </c>
      <c r="B7357" s="134" t="s">
        <v>463</v>
      </c>
      <c r="C7357" s="134">
        <v>0</v>
      </c>
      <c r="D7357" s="134">
        <v>0</v>
      </c>
      <c r="E7357" s="138" t="str">
        <f t="shared" si="456"/>
        <v/>
      </c>
      <c r="F7357" s="134">
        <v>0</v>
      </c>
      <c r="G7357" s="134">
        <v>76.23</v>
      </c>
      <c r="H7357" s="138" t="str">
        <f t="shared" si="457"/>
        <v/>
      </c>
      <c r="I7357" s="134">
        <v>122.83611000000001</v>
      </c>
      <c r="J7357" s="138">
        <f t="shared" si="458"/>
        <v>-0.37941701344987233</v>
      </c>
      <c r="K7357" s="134">
        <v>944.65000999999995</v>
      </c>
      <c r="L7357" s="134">
        <v>642.82010000000002</v>
      </c>
      <c r="M7357" s="138">
        <f t="shared" si="459"/>
        <v>-0.3195150656908371</v>
      </c>
    </row>
    <row r="7358" spans="1:13" x14ac:dyDescent="0.25">
      <c r="A7358" s="134" t="s">
        <v>343</v>
      </c>
      <c r="B7358" s="134" t="s">
        <v>478</v>
      </c>
      <c r="C7358" s="134">
        <v>0</v>
      </c>
      <c r="D7358" s="134">
        <v>0</v>
      </c>
      <c r="E7358" s="138" t="str">
        <f t="shared" si="456"/>
        <v/>
      </c>
      <c r="F7358" s="134">
        <v>0</v>
      </c>
      <c r="G7358" s="134">
        <v>15.72</v>
      </c>
      <c r="H7358" s="138" t="str">
        <f t="shared" si="457"/>
        <v/>
      </c>
      <c r="I7358" s="134">
        <v>0</v>
      </c>
      <c r="J7358" s="138" t="str">
        <f t="shared" si="458"/>
        <v/>
      </c>
      <c r="K7358" s="134">
        <v>0</v>
      </c>
      <c r="L7358" s="134">
        <v>15.72</v>
      </c>
      <c r="M7358" s="138" t="str">
        <f t="shared" si="459"/>
        <v/>
      </c>
    </row>
    <row r="7359" spans="1:13" x14ac:dyDescent="0.25">
      <c r="A7359" s="134" t="s">
        <v>343</v>
      </c>
      <c r="B7359" s="134" t="s">
        <v>454</v>
      </c>
      <c r="C7359" s="134">
        <v>0</v>
      </c>
      <c r="D7359" s="134">
        <v>0</v>
      </c>
      <c r="E7359" s="138" t="str">
        <f t="shared" si="456"/>
        <v/>
      </c>
      <c r="F7359" s="134">
        <v>26.222840000000001</v>
      </c>
      <c r="G7359" s="134">
        <v>67.009299999999996</v>
      </c>
      <c r="H7359" s="138">
        <f t="shared" si="457"/>
        <v>1.55537920377808</v>
      </c>
      <c r="I7359" s="134">
        <v>59.763550000000002</v>
      </c>
      <c r="J7359" s="138">
        <f t="shared" si="458"/>
        <v>0.12124028776737639</v>
      </c>
      <c r="K7359" s="134">
        <v>1021.35149</v>
      </c>
      <c r="L7359" s="134">
        <v>750.73366999999996</v>
      </c>
      <c r="M7359" s="138">
        <f t="shared" si="459"/>
        <v>-0.26496051814640231</v>
      </c>
    </row>
    <row r="7360" spans="1:13" x14ac:dyDescent="0.25">
      <c r="A7360" s="134" t="s">
        <v>343</v>
      </c>
      <c r="B7360" s="134" t="s">
        <v>464</v>
      </c>
      <c r="C7360" s="134">
        <v>0</v>
      </c>
      <c r="D7360" s="134">
        <v>0</v>
      </c>
      <c r="E7360" s="138" t="str">
        <f t="shared" si="456"/>
        <v/>
      </c>
      <c r="F7360" s="134">
        <v>0</v>
      </c>
      <c r="G7360" s="134">
        <v>0</v>
      </c>
      <c r="H7360" s="138" t="str">
        <f t="shared" si="457"/>
        <v/>
      </c>
      <c r="I7360" s="134">
        <v>0</v>
      </c>
      <c r="J7360" s="138" t="str">
        <f t="shared" si="458"/>
        <v/>
      </c>
      <c r="K7360" s="134">
        <v>21.25</v>
      </c>
      <c r="L7360" s="134">
        <v>0</v>
      </c>
      <c r="M7360" s="138">
        <f t="shared" si="459"/>
        <v>-1</v>
      </c>
    </row>
    <row r="7361" spans="1:13" x14ac:dyDescent="0.25">
      <c r="A7361" s="134" t="s">
        <v>343</v>
      </c>
      <c r="B7361" s="134" t="s">
        <v>472</v>
      </c>
      <c r="C7361" s="134">
        <v>0</v>
      </c>
      <c r="D7361" s="134">
        <v>0</v>
      </c>
      <c r="E7361" s="138" t="str">
        <f t="shared" si="456"/>
        <v/>
      </c>
      <c r="F7361" s="134">
        <v>0</v>
      </c>
      <c r="G7361" s="134">
        <v>0</v>
      </c>
      <c r="H7361" s="138" t="str">
        <f t="shared" si="457"/>
        <v/>
      </c>
      <c r="I7361" s="134">
        <v>3.8211300000000001</v>
      </c>
      <c r="J7361" s="138">
        <f t="shared" si="458"/>
        <v>-1</v>
      </c>
      <c r="K7361" s="134">
        <v>367.79880000000003</v>
      </c>
      <c r="L7361" s="134">
        <v>12.458589999999999</v>
      </c>
      <c r="M7361" s="138">
        <f t="shared" si="459"/>
        <v>-0.96612661596503302</v>
      </c>
    </row>
    <row r="7362" spans="1:13" x14ac:dyDescent="0.25">
      <c r="A7362" s="134" t="s">
        <v>343</v>
      </c>
      <c r="B7362" s="134" t="s">
        <v>471</v>
      </c>
      <c r="C7362" s="134">
        <v>0</v>
      </c>
      <c r="D7362" s="134">
        <v>0</v>
      </c>
      <c r="E7362" s="138" t="str">
        <f t="shared" si="456"/>
        <v/>
      </c>
      <c r="F7362" s="134">
        <v>0</v>
      </c>
      <c r="G7362" s="134">
        <v>0</v>
      </c>
      <c r="H7362" s="138" t="str">
        <f t="shared" si="457"/>
        <v/>
      </c>
      <c r="I7362" s="134">
        <v>0</v>
      </c>
      <c r="J7362" s="138" t="str">
        <f t="shared" si="458"/>
        <v/>
      </c>
      <c r="K7362" s="134">
        <v>85.15</v>
      </c>
      <c r="L7362" s="134">
        <v>11.32268</v>
      </c>
      <c r="M7362" s="138">
        <f t="shared" si="459"/>
        <v>-0.86702665883734586</v>
      </c>
    </row>
    <row r="7363" spans="1:13" x14ac:dyDescent="0.25">
      <c r="A7363" s="134" t="s">
        <v>343</v>
      </c>
      <c r="B7363" s="134" t="s">
        <v>517</v>
      </c>
      <c r="C7363" s="134">
        <v>0</v>
      </c>
      <c r="D7363" s="134">
        <v>0</v>
      </c>
      <c r="E7363" s="138" t="str">
        <f t="shared" si="456"/>
        <v/>
      </c>
      <c r="F7363" s="134">
        <v>0</v>
      </c>
      <c r="G7363" s="134">
        <v>5.8927500000000004</v>
      </c>
      <c r="H7363" s="138" t="str">
        <f t="shared" si="457"/>
        <v/>
      </c>
      <c r="I7363" s="134">
        <v>0</v>
      </c>
      <c r="J7363" s="138" t="str">
        <f t="shared" si="458"/>
        <v/>
      </c>
      <c r="K7363" s="134">
        <v>0</v>
      </c>
      <c r="L7363" s="134">
        <v>5.8927500000000004</v>
      </c>
      <c r="M7363" s="138" t="str">
        <f t="shared" si="459"/>
        <v/>
      </c>
    </row>
    <row r="7364" spans="1:13" x14ac:dyDescent="0.25">
      <c r="A7364" s="134" t="s">
        <v>343</v>
      </c>
      <c r="B7364" s="134" t="s">
        <v>501</v>
      </c>
      <c r="C7364" s="134">
        <v>0</v>
      </c>
      <c r="D7364" s="134">
        <v>0</v>
      </c>
      <c r="E7364" s="138" t="str">
        <f t="shared" si="456"/>
        <v/>
      </c>
      <c r="F7364" s="134">
        <v>0</v>
      </c>
      <c r="G7364" s="134">
        <v>0</v>
      </c>
      <c r="H7364" s="138" t="str">
        <f t="shared" si="457"/>
        <v/>
      </c>
      <c r="I7364" s="134">
        <v>0</v>
      </c>
      <c r="J7364" s="138" t="str">
        <f t="shared" si="458"/>
        <v/>
      </c>
      <c r="K7364" s="134">
        <v>56.044649999999997</v>
      </c>
      <c r="L7364" s="134">
        <v>0</v>
      </c>
      <c r="M7364" s="138">
        <f t="shared" si="459"/>
        <v>-1</v>
      </c>
    </row>
    <row r="7365" spans="1:13" x14ac:dyDescent="0.25">
      <c r="A7365" s="134" t="s">
        <v>343</v>
      </c>
      <c r="B7365" s="134" t="s">
        <v>499</v>
      </c>
      <c r="C7365" s="134">
        <v>0</v>
      </c>
      <c r="D7365" s="134">
        <v>0</v>
      </c>
      <c r="E7365" s="138" t="str">
        <f t="shared" ref="E7365:E7428" si="460">IF(C7365=0,"",(D7365/C7365-1))</f>
        <v/>
      </c>
      <c r="F7365" s="134">
        <v>0</v>
      </c>
      <c r="G7365" s="134">
        <v>0</v>
      </c>
      <c r="H7365" s="138" t="str">
        <f t="shared" ref="H7365:H7428" si="461">IF(F7365=0,"",(G7365/F7365-1))</f>
        <v/>
      </c>
      <c r="I7365" s="134">
        <v>0</v>
      </c>
      <c r="J7365" s="138" t="str">
        <f t="shared" ref="J7365:J7428" si="462">IF(I7365=0,"",(G7365/I7365-1))</f>
        <v/>
      </c>
      <c r="K7365" s="134">
        <v>0</v>
      </c>
      <c r="L7365" s="134">
        <v>0</v>
      </c>
      <c r="M7365" s="138" t="str">
        <f t="shared" ref="M7365:M7428" si="463">IF(K7365=0,"",(L7365/K7365-1))</f>
        <v/>
      </c>
    </row>
    <row r="7366" spans="1:13" x14ac:dyDescent="0.25">
      <c r="A7366" s="134" t="s">
        <v>343</v>
      </c>
      <c r="B7366" s="134" t="s">
        <v>451</v>
      </c>
      <c r="C7366" s="134">
        <v>0</v>
      </c>
      <c r="D7366" s="134">
        <v>0</v>
      </c>
      <c r="E7366" s="138" t="str">
        <f t="shared" si="460"/>
        <v/>
      </c>
      <c r="F7366" s="134">
        <v>27.424530000000001</v>
      </c>
      <c r="G7366" s="134">
        <v>0</v>
      </c>
      <c r="H7366" s="138">
        <f t="shared" si="461"/>
        <v>-1</v>
      </c>
      <c r="I7366" s="134">
        <v>17.900379999999998</v>
      </c>
      <c r="J7366" s="138">
        <f t="shared" si="462"/>
        <v>-1</v>
      </c>
      <c r="K7366" s="134">
        <v>123.13109</v>
      </c>
      <c r="L7366" s="134">
        <v>71.496039999999994</v>
      </c>
      <c r="M7366" s="138">
        <f t="shared" si="463"/>
        <v>-0.41935022259609667</v>
      </c>
    </row>
    <row r="7367" spans="1:13" x14ac:dyDescent="0.25">
      <c r="A7367" s="134" t="s">
        <v>343</v>
      </c>
      <c r="B7367" s="134" t="s">
        <v>486</v>
      </c>
      <c r="C7367" s="134">
        <v>0</v>
      </c>
      <c r="D7367" s="134">
        <v>0</v>
      </c>
      <c r="E7367" s="138" t="str">
        <f t="shared" si="460"/>
        <v/>
      </c>
      <c r="F7367" s="134">
        <v>0</v>
      </c>
      <c r="G7367" s="134">
        <v>0</v>
      </c>
      <c r="H7367" s="138" t="str">
        <f t="shared" si="461"/>
        <v/>
      </c>
      <c r="I7367" s="134">
        <v>38.116</v>
      </c>
      <c r="J7367" s="138">
        <f t="shared" si="462"/>
        <v>-1</v>
      </c>
      <c r="K7367" s="134">
        <v>92.734999999999999</v>
      </c>
      <c r="L7367" s="134">
        <v>65.936000000000007</v>
      </c>
      <c r="M7367" s="138">
        <f t="shared" si="463"/>
        <v>-0.28898474146762276</v>
      </c>
    </row>
    <row r="7368" spans="1:13" x14ac:dyDescent="0.25">
      <c r="A7368" s="134" t="s">
        <v>343</v>
      </c>
      <c r="B7368" s="134" t="s">
        <v>485</v>
      </c>
      <c r="C7368" s="134">
        <v>0</v>
      </c>
      <c r="D7368" s="134">
        <v>0</v>
      </c>
      <c r="E7368" s="138" t="str">
        <f t="shared" si="460"/>
        <v/>
      </c>
      <c r="F7368" s="134">
        <v>0</v>
      </c>
      <c r="G7368" s="134">
        <v>0</v>
      </c>
      <c r="H7368" s="138" t="str">
        <f t="shared" si="461"/>
        <v/>
      </c>
      <c r="I7368" s="134">
        <v>26.285219999999999</v>
      </c>
      <c r="J7368" s="138">
        <f t="shared" si="462"/>
        <v>-1</v>
      </c>
      <c r="K7368" s="134">
        <v>102.34335</v>
      </c>
      <c r="L7368" s="134">
        <v>210.59271000000001</v>
      </c>
      <c r="M7368" s="138">
        <f t="shared" si="463"/>
        <v>1.0577078041709598</v>
      </c>
    </row>
    <row r="7369" spans="1:13" x14ac:dyDescent="0.25">
      <c r="A7369" s="134" t="s">
        <v>343</v>
      </c>
      <c r="B7369" s="134" t="s">
        <v>458</v>
      </c>
      <c r="C7369" s="134">
        <v>0</v>
      </c>
      <c r="D7369" s="134">
        <v>0</v>
      </c>
      <c r="E7369" s="138" t="str">
        <f t="shared" si="460"/>
        <v/>
      </c>
      <c r="F7369" s="134">
        <v>29.078099999999999</v>
      </c>
      <c r="G7369" s="134">
        <v>19.96</v>
      </c>
      <c r="H7369" s="138">
        <f t="shared" si="461"/>
        <v>-0.31357275750478875</v>
      </c>
      <c r="I7369" s="134">
        <v>9.1722000000000001</v>
      </c>
      <c r="J7369" s="138">
        <f t="shared" si="462"/>
        <v>1.1761409476461484</v>
      </c>
      <c r="K7369" s="134">
        <v>646.50005999999996</v>
      </c>
      <c r="L7369" s="134">
        <v>212.85178999999999</v>
      </c>
      <c r="M7369" s="138">
        <f t="shared" si="463"/>
        <v>-0.67076292305371177</v>
      </c>
    </row>
    <row r="7370" spans="1:13" x14ac:dyDescent="0.25">
      <c r="A7370" s="134" t="s">
        <v>343</v>
      </c>
      <c r="B7370" s="134" t="s">
        <v>455</v>
      </c>
      <c r="C7370" s="134">
        <v>0</v>
      </c>
      <c r="D7370" s="134">
        <v>20.174340000000001</v>
      </c>
      <c r="E7370" s="138" t="str">
        <f t="shared" si="460"/>
        <v/>
      </c>
      <c r="F7370" s="134">
        <v>55.980119999999999</v>
      </c>
      <c r="G7370" s="134">
        <v>122.1623</v>
      </c>
      <c r="H7370" s="138">
        <f t="shared" si="461"/>
        <v>1.1822443395977</v>
      </c>
      <c r="I7370" s="134">
        <v>179.8509</v>
      </c>
      <c r="J7370" s="138">
        <f t="shared" si="462"/>
        <v>-0.32075791669655251</v>
      </c>
      <c r="K7370" s="134">
        <v>1228.72271</v>
      </c>
      <c r="L7370" s="134">
        <v>1310.94281</v>
      </c>
      <c r="M7370" s="138">
        <f t="shared" si="463"/>
        <v>6.6915097548738256E-2</v>
      </c>
    </row>
    <row r="7371" spans="1:13" x14ac:dyDescent="0.25">
      <c r="A7371" s="134" t="s">
        <v>343</v>
      </c>
      <c r="B7371" s="134" t="s">
        <v>489</v>
      </c>
      <c r="C7371" s="134">
        <v>0</v>
      </c>
      <c r="D7371" s="134">
        <v>0</v>
      </c>
      <c r="E7371" s="138" t="str">
        <f t="shared" si="460"/>
        <v/>
      </c>
      <c r="F7371" s="134">
        <v>0</v>
      </c>
      <c r="G7371" s="134">
        <v>0</v>
      </c>
      <c r="H7371" s="138" t="str">
        <f t="shared" si="461"/>
        <v/>
      </c>
      <c r="I7371" s="134">
        <v>0</v>
      </c>
      <c r="J7371" s="138" t="str">
        <f t="shared" si="462"/>
        <v/>
      </c>
      <c r="K7371" s="134">
        <v>0</v>
      </c>
      <c r="L7371" s="134">
        <v>0</v>
      </c>
      <c r="M7371" s="138" t="str">
        <f t="shared" si="463"/>
        <v/>
      </c>
    </row>
    <row r="7372" spans="1:13" x14ac:dyDescent="0.25">
      <c r="A7372" s="134" t="s">
        <v>343</v>
      </c>
      <c r="B7372" s="134" t="s">
        <v>459</v>
      </c>
      <c r="C7372" s="134">
        <v>0</v>
      </c>
      <c r="D7372" s="134">
        <v>0</v>
      </c>
      <c r="E7372" s="138" t="str">
        <f t="shared" si="460"/>
        <v/>
      </c>
      <c r="F7372" s="134">
        <v>0</v>
      </c>
      <c r="G7372" s="134">
        <v>0</v>
      </c>
      <c r="H7372" s="138" t="str">
        <f t="shared" si="461"/>
        <v/>
      </c>
      <c r="I7372" s="134">
        <v>0</v>
      </c>
      <c r="J7372" s="138" t="str">
        <f t="shared" si="462"/>
        <v/>
      </c>
      <c r="K7372" s="134">
        <v>0</v>
      </c>
      <c r="L7372" s="134">
        <v>134.70788999999999</v>
      </c>
      <c r="M7372" s="138" t="str">
        <f t="shared" si="463"/>
        <v/>
      </c>
    </row>
    <row r="7373" spans="1:13" x14ac:dyDescent="0.25">
      <c r="A7373" s="134" t="s">
        <v>343</v>
      </c>
      <c r="B7373" s="134" t="s">
        <v>477</v>
      </c>
      <c r="C7373" s="134">
        <v>0</v>
      </c>
      <c r="D7373" s="134">
        <v>0</v>
      </c>
      <c r="E7373" s="138" t="str">
        <f t="shared" si="460"/>
        <v/>
      </c>
      <c r="F7373" s="134">
        <v>0</v>
      </c>
      <c r="G7373" s="134">
        <v>0</v>
      </c>
      <c r="H7373" s="138" t="str">
        <f t="shared" si="461"/>
        <v/>
      </c>
      <c r="I7373" s="134">
        <v>1053.6120000000001</v>
      </c>
      <c r="J7373" s="138">
        <f t="shared" si="462"/>
        <v>-1</v>
      </c>
      <c r="K7373" s="134">
        <v>0</v>
      </c>
      <c r="L7373" s="134">
        <v>1053.6120000000001</v>
      </c>
      <c r="M7373" s="138" t="str">
        <f t="shared" si="463"/>
        <v/>
      </c>
    </row>
    <row r="7374" spans="1:13" x14ac:dyDescent="0.25">
      <c r="A7374" s="134" t="s">
        <v>343</v>
      </c>
      <c r="B7374" s="134" t="s">
        <v>450</v>
      </c>
      <c r="C7374" s="134">
        <v>0</v>
      </c>
      <c r="D7374" s="134">
        <v>50.97607</v>
      </c>
      <c r="E7374" s="138" t="str">
        <f t="shared" si="460"/>
        <v/>
      </c>
      <c r="F7374" s="134">
        <v>1131.3533199999999</v>
      </c>
      <c r="G7374" s="134">
        <v>3545.01863</v>
      </c>
      <c r="H7374" s="138">
        <f t="shared" si="461"/>
        <v>2.1334319414910987</v>
      </c>
      <c r="I7374" s="134">
        <v>3647.9197100000001</v>
      </c>
      <c r="J7374" s="138">
        <f t="shared" si="462"/>
        <v>-2.8208153737024011E-2</v>
      </c>
      <c r="K7374" s="134">
        <v>18500.66489</v>
      </c>
      <c r="L7374" s="134">
        <v>19566.555779999999</v>
      </c>
      <c r="M7374" s="138">
        <f t="shared" si="463"/>
        <v>5.7613653149089616E-2</v>
      </c>
    </row>
    <row r="7375" spans="1:13" x14ac:dyDescent="0.25">
      <c r="A7375" s="134" t="s">
        <v>343</v>
      </c>
      <c r="B7375" s="134" t="s">
        <v>453</v>
      </c>
      <c r="C7375" s="134">
        <v>0</v>
      </c>
      <c r="D7375" s="134">
        <v>0</v>
      </c>
      <c r="E7375" s="138" t="str">
        <f t="shared" si="460"/>
        <v/>
      </c>
      <c r="F7375" s="134">
        <v>14.01426</v>
      </c>
      <c r="G7375" s="134">
        <v>1302.1292699999999</v>
      </c>
      <c r="H7375" s="138">
        <f t="shared" si="461"/>
        <v>91.914593421272329</v>
      </c>
      <c r="I7375" s="134">
        <v>980.66341</v>
      </c>
      <c r="J7375" s="138">
        <f t="shared" si="462"/>
        <v>0.32780448084628744</v>
      </c>
      <c r="K7375" s="134">
        <v>3475.6561499999998</v>
      </c>
      <c r="L7375" s="134">
        <v>7265.9707799999996</v>
      </c>
      <c r="M7375" s="138">
        <f t="shared" si="463"/>
        <v>1.0905321085919275</v>
      </c>
    </row>
    <row r="7376" spans="1:13" x14ac:dyDescent="0.25">
      <c r="A7376" s="134" t="s">
        <v>343</v>
      </c>
      <c r="B7376" s="134" t="s">
        <v>480</v>
      </c>
      <c r="C7376" s="134">
        <v>0</v>
      </c>
      <c r="D7376" s="134">
        <v>0</v>
      </c>
      <c r="E7376" s="138" t="str">
        <f t="shared" si="460"/>
        <v/>
      </c>
      <c r="F7376" s="134">
        <v>75.539299999999997</v>
      </c>
      <c r="G7376" s="134">
        <v>173.3449</v>
      </c>
      <c r="H7376" s="138">
        <f t="shared" si="461"/>
        <v>1.2947644471156075</v>
      </c>
      <c r="I7376" s="134">
        <v>52.344850000000001</v>
      </c>
      <c r="J7376" s="138">
        <f t="shared" si="462"/>
        <v>2.3115941682897172</v>
      </c>
      <c r="K7376" s="134">
        <v>288.2774</v>
      </c>
      <c r="L7376" s="134">
        <v>412.31815</v>
      </c>
      <c r="M7376" s="138">
        <f t="shared" si="463"/>
        <v>0.43028260279855446</v>
      </c>
    </row>
    <row r="7377" spans="1:13" x14ac:dyDescent="0.25">
      <c r="A7377" s="134" t="s">
        <v>343</v>
      </c>
      <c r="B7377" s="134" t="s">
        <v>487</v>
      </c>
      <c r="C7377" s="134">
        <v>0</v>
      </c>
      <c r="D7377" s="134">
        <v>0</v>
      </c>
      <c r="E7377" s="138" t="str">
        <f t="shared" si="460"/>
        <v/>
      </c>
      <c r="F7377" s="134">
        <v>23.26735</v>
      </c>
      <c r="G7377" s="134">
        <v>36.4</v>
      </c>
      <c r="H7377" s="138">
        <f t="shared" si="461"/>
        <v>0.56442396749092594</v>
      </c>
      <c r="I7377" s="134">
        <v>75.469750000000005</v>
      </c>
      <c r="J7377" s="138">
        <f t="shared" si="462"/>
        <v>-0.51768755030989244</v>
      </c>
      <c r="K7377" s="134">
        <v>182.55192</v>
      </c>
      <c r="L7377" s="134">
        <v>414.40604000000002</v>
      </c>
      <c r="M7377" s="138">
        <f t="shared" si="463"/>
        <v>1.270072207402694</v>
      </c>
    </row>
    <row r="7378" spans="1:13" x14ac:dyDescent="0.25">
      <c r="A7378" s="134" t="s">
        <v>343</v>
      </c>
      <c r="B7378" s="134" t="s">
        <v>461</v>
      </c>
      <c r="C7378" s="134">
        <v>0</v>
      </c>
      <c r="D7378" s="134">
        <v>0</v>
      </c>
      <c r="E7378" s="138" t="str">
        <f t="shared" si="460"/>
        <v/>
      </c>
      <c r="F7378" s="134">
        <v>0</v>
      </c>
      <c r="G7378" s="134">
        <v>16.974499999999999</v>
      </c>
      <c r="H7378" s="138" t="str">
        <f t="shared" si="461"/>
        <v/>
      </c>
      <c r="I7378" s="134">
        <v>23.73</v>
      </c>
      <c r="J7378" s="138">
        <f t="shared" si="462"/>
        <v>-0.2846818373367046</v>
      </c>
      <c r="K7378" s="134">
        <v>145.25155000000001</v>
      </c>
      <c r="L7378" s="134">
        <v>84.898750000000007</v>
      </c>
      <c r="M7378" s="138">
        <f t="shared" si="463"/>
        <v>-0.41550537670682341</v>
      </c>
    </row>
    <row r="7379" spans="1:13" x14ac:dyDescent="0.25">
      <c r="A7379" s="134" t="s">
        <v>343</v>
      </c>
      <c r="B7379" s="134" t="s">
        <v>497</v>
      </c>
      <c r="C7379" s="134">
        <v>0</v>
      </c>
      <c r="D7379" s="134">
        <v>0</v>
      </c>
      <c r="E7379" s="138" t="str">
        <f t="shared" si="460"/>
        <v/>
      </c>
      <c r="F7379" s="134">
        <v>17.950500000000002</v>
      </c>
      <c r="G7379" s="134">
        <v>0</v>
      </c>
      <c r="H7379" s="138">
        <f t="shared" si="461"/>
        <v>-1</v>
      </c>
      <c r="I7379" s="134">
        <v>0</v>
      </c>
      <c r="J7379" s="138" t="str">
        <f t="shared" si="462"/>
        <v/>
      </c>
      <c r="K7379" s="134">
        <v>326.70299999999997</v>
      </c>
      <c r="L7379" s="134">
        <v>223.3425</v>
      </c>
      <c r="M7379" s="138">
        <f t="shared" si="463"/>
        <v>-0.31637450528461619</v>
      </c>
    </row>
    <row r="7380" spans="1:13" x14ac:dyDescent="0.25">
      <c r="A7380" s="134" t="s">
        <v>343</v>
      </c>
      <c r="B7380" s="134" t="s">
        <v>490</v>
      </c>
      <c r="C7380" s="134">
        <v>0</v>
      </c>
      <c r="D7380" s="134">
        <v>0</v>
      </c>
      <c r="E7380" s="138" t="str">
        <f t="shared" si="460"/>
        <v/>
      </c>
      <c r="F7380" s="134">
        <v>0</v>
      </c>
      <c r="G7380" s="134">
        <v>0</v>
      </c>
      <c r="H7380" s="138" t="str">
        <f t="shared" si="461"/>
        <v/>
      </c>
      <c r="I7380" s="134">
        <v>47.181699999999999</v>
      </c>
      <c r="J7380" s="138">
        <f t="shared" si="462"/>
        <v>-1</v>
      </c>
      <c r="K7380" s="134">
        <v>0</v>
      </c>
      <c r="L7380" s="134">
        <v>91.273309999999995</v>
      </c>
      <c r="M7380" s="138" t="str">
        <f t="shared" si="463"/>
        <v/>
      </c>
    </row>
    <row r="7381" spans="1:13" x14ac:dyDescent="0.25">
      <c r="A7381" s="134" t="s">
        <v>343</v>
      </c>
      <c r="B7381" s="134" t="s">
        <v>452</v>
      </c>
      <c r="C7381" s="134">
        <v>0</v>
      </c>
      <c r="D7381" s="134">
        <v>0</v>
      </c>
      <c r="E7381" s="138" t="str">
        <f t="shared" si="460"/>
        <v/>
      </c>
      <c r="F7381" s="134">
        <v>17.583300000000001</v>
      </c>
      <c r="G7381" s="134">
        <v>18.88195</v>
      </c>
      <c r="H7381" s="138">
        <f t="shared" si="461"/>
        <v>7.3857012051207649E-2</v>
      </c>
      <c r="I7381" s="134">
        <v>416.82085000000001</v>
      </c>
      <c r="J7381" s="138">
        <f t="shared" si="462"/>
        <v>-0.95470008278136764</v>
      </c>
      <c r="K7381" s="134">
        <v>2400.2488400000002</v>
      </c>
      <c r="L7381" s="134">
        <v>1509.1601700000001</v>
      </c>
      <c r="M7381" s="138">
        <f t="shared" si="463"/>
        <v>-0.37124845355617375</v>
      </c>
    </row>
    <row r="7382" spans="1:13" x14ac:dyDescent="0.25">
      <c r="A7382" s="134" t="s">
        <v>343</v>
      </c>
      <c r="B7382" s="134" t="s">
        <v>460</v>
      </c>
      <c r="C7382" s="134">
        <v>0</v>
      </c>
      <c r="D7382" s="134">
        <v>0</v>
      </c>
      <c r="E7382" s="138" t="str">
        <f t="shared" si="460"/>
        <v/>
      </c>
      <c r="F7382" s="134">
        <v>59.19885</v>
      </c>
      <c r="G7382" s="134">
        <v>0</v>
      </c>
      <c r="H7382" s="138">
        <f t="shared" si="461"/>
        <v>-1</v>
      </c>
      <c r="I7382" s="134">
        <v>128.636</v>
      </c>
      <c r="J7382" s="138">
        <f t="shared" si="462"/>
        <v>-1</v>
      </c>
      <c r="K7382" s="134">
        <v>223.13861</v>
      </c>
      <c r="L7382" s="134">
        <v>724.02416000000005</v>
      </c>
      <c r="M7382" s="138">
        <f t="shared" si="463"/>
        <v>2.2447282879462236</v>
      </c>
    </row>
    <row r="7383" spans="1:13" x14ac:dyDescent="0.25">
      <c r="A7383" s="134" t="s">
        <v>343</v>
      </c>
      <c r="B7383" s="134" t="s">
        <v>483</v>
      </c>
      <c r="C7383" s="134">
        <v>0</v>
      </c>
      <c r="D7383" s="134">
        <v>0</v>
      </c>
      <c r="E7383" s="138" t="str">
        <f t="shared" si="460"/>
        <v/>
      </c>
      <c r="F7383" s="134">
        <v>0</v>
      </c>
      <c r="G7383" s="134">
        <v>0</v>
      </c>
      <c r="H7383" s="138" t="str">
        <f t="shared" si="461"/>
        <v/>
      </c>
      <c r="I7383" s="134">
        <v>0</v>
      </c>
      <c r="J7383" s="138" t="str">
        <f t="shared" si="462"/>
        <v/>
      </c>
      <c r="K7383" s="134">
        <v>5.54427</v>
      </c>
      <c r="L7383" s="134">
        <v>516.73767999999995</v>
      </c>
      <c r="M7383" s="138">
        <f t="shared" si="463"/>
        <v>92.202113172699015</v>
      </c>
    </row>
    <row r="7384" spans="1:13" x14ac:dyDescent="0.25">
      <c r="A7384" s="134" t="s">
        <v>343</v>
      </c>
      <c r="B7384" s="134" t="s">
        <v>482</v>
      </c>
      <c r="C7384" s="134">
        <v>0</v>
      </c>
      <c r="D7384" s="134">
        <v>0</v>
      </c>
      <c r="E7384" s="138" t="str">
        <f t="shared" si="460"/>
        <v/>
      </c>
      <c r="F7384" s="134">
        <v>6</v>
      </c>
      <c r="G7384" s="134">
        <v>0</v>
      </c>
      <c r="H7384" s="138">
        <f t="shared" si="461"/>
        <v>-1</v>
      </c>
      <c r="I7384" s="134">
        <v>0</v>
      </c>
      <c r="J7384" s="138" t="str">
        <f t="shared" si="462"/>
        <v/>
      </c>
      <c r="K7384" s="134">
        <v>6</v>
      </c>
      <c r="L7384" s="134">
        <v>0</v>
      </c>
      <c r="M7384" s="138">
        <f t="shared" si="463"/>
        <v>-1</v>
      </c>
    </row>
    <row r="7385" spans="1:13" x14ac:dyDescent="0.25">
      <c r="A7385" s="134" t="s">
        <v>343</v>
      </c>
      <c r="B7385" s="134" t="s">
        <v>457</v>
      </c>
      <c r="C7385" s="134">
        <v>0</v>
      </c>
      <c r="D7385" s="134">
        <v>0</v>
      </c>
      <c r="E7385" s="138" t="str">
        <f t="shared" si="460"/>
        <v/>
      </c>
      <c r="F7385" s="134">
        <v>0</v>
      </c>
      <c r="G7385" s="134">
        <v>25.8</v>
      </c>
      <c r="H7385" s="138" t="str">
        <f t="shared" si="461"/>
        <v/>
      </c>
      <c r="I7385" s="134">
        <v>54.468400000000003</v>
      </c>
      <c r="J7385" s="138">
        <f t="shared" si="462"/>
        <v>-0.52633086339969593</v>
      </c>
      <c r="K7385" s="134">
        <v>251.49487999999999</v>
      </c>
      <c r="L7385" s="134">
        <v>311.43597999999997</v>
      </c>
      <c r="M7385" s="138">
        <f t="shared" si="463"/>
        <v>0.2383392457134712</v>
      </c>
    </row>
    <row r="7386" spans="1:13" x14ac:dyDescent="0.25">
      <c r="A7386" s="134" t="s">
        <v>343</v>
      </c>
      <c r="B7386" s="134" t="s">
        <v>468</v>
      </c>
      <c r="C7386" s="134">
        <v>0</v>
      </c>
      <c r="D7386" s="134">
        <v>0</v>
      </c>
      <c r="E7386" s="138" t="str">
        <f t="shared" si="460"/>
        <v/>
      </c>
      <c r="F7386" s="134">
        <v>0</v>
      </c>
      <c r="G7386" s="134">
        <v>0</v>
      </c>
      <c r="H7386" s="138" t="str">
        <f t="shared" si="461"/>
        <v/>
      </c>
      <c r="I7386" s="134">
        <v>0</v>
      </c>
      <c r="J7386" s="138" t="str">
        <f t="shared" si="462"/>
        <v/>
      </c>
      <c r="K7386" s="134">
        <v>0</v>
      </c>
      <c r="L7386" s="134">
        <v>22.5852</v>
      </c>
      <c r="M7386" s="138" t="str">
        <f t="shared" si="463"/>
        <v/>
      </c>
    </row>
    <row r="7387" spans="1:13" x14ac:dyDescent="0.25">
      <c r="A7387" s="134" t="s">
        <v>343</v>
      </c>
      <c r="B7387" s="134" t="s">
        <v>462</v>
      </c>
      <c r="C7387" s="134">
        <v>0</v>
      </c>
      <c r="D7387" s="134">
        <v>0</v>
      </c>
      <c r="E7387" s="138" t="str">
        <f t="shared" si="460"/>
        <v/>
      </c>
      <c r="F7387" s="134">
        <v>0</v>
      </c>
      <c r="G7387" s="134">
        <v>0</v>
      </c>
      <c r="H7387" s="138" t="str">
        <f t="shared" si="461"/>
        <v/>
      </c>
      <c r="I7387" s="134">
        <v>0</v>
      </c>
      <c r="J7387" s="138" t="str">
        <f t="shared" si="462"/>
        <v/>
      </c>
      <c r="K7387" s="134">
        <v>131.173</v>
      </c>
      <c r="L7387" s="134">
        <v>195.36031</v>
      </c>
      <c r="M7387" s="138">
        <f t="shared" si="463"/>
        <v>0.48933324693343905</v>
      </c>
    </row>
    <row r="7388" spans="1:13" x14ac:dyDescent="0.25">
      <c r="A7388" s="134" t="s">
        <v>343</v>
      </c>
      <c r="B7388" s="134" t="s">
        <v>473</v>
      </c>
      <c r="C7388" s="134">
        <v>0</v>
      </c>
      <c r="D7388" s="134">
        <v>0</v>
      </c>
      <c r="E7388" s="138" t="str">
        <f t="shared" si="460"/>
        <v/>
      </c>
      <c r="F7388" s="134">
        <v>33.844000000000001</v>
      </c>
      <c r="G7388" s="134">
        <v>10</v>
      </c>
      <c r="H7388" s="138">
        <f t="shared" si="461"/>
        <v>-0.70452665169601703</v>
      </c>
      <c r="I7388" s="134">
        <v>10</v>
      </c>
      <c r="J7388" s="138">
        <f t="shared" si="462"/>
        <v>0</v>
      </c>
      <c r="K7388" s="134">
        <v>46.574010000000001</v>
      </c>
      <c r="L7388" s="134">
        <v>61.5</v>
      </c>
      <c r="M7388" s="138">
        <f t="shared" si="463"/>
        <v>0.32047895381995239</v>
      </c>
    </row>
    <row r="7389" spans="1:13" x14ac:dyDescent="0.25">
      <c r="A7389" s="134" t="s">
        <v>343</v>
      </c>
      <c r="B7389" s="134" t="s">
        <v>509</v>
      </c>
      <c r="C7389" s="134">
        <v>0</v>
      </c>
      <c r="D7389" s="134">
        <v>0</v>
      </c>
      <c r="E7389" s="138" t="str">
        <f t="shared" si="460"/>
        <v/>
      </c>
      <c r="F7389" s="134">
        <v>0</v>
      </c>
      <c r="G7389" s="134">
        <v>0</v>
      </c>
      <c r="H7389" s="138" t="str">
        <f t="shared" si="461"/>
        <v/>
      </c>
      <c r="I7389" s="134">
        <v>0</v>
      </c>
      <c r="J7389" s="138" t="str">
        <f t="shared" si="462"/>
        <v/>
      </c>
      <c r="K7389" s="134">
        <v>0</v>
      </c>
      <c r="L7389" s="134">
        <v>0</v>
      </c>
      <c r="M7389" s="138" t="str">
        <f t="shared" si="463"/>
        <v/>
      </c>
    </row>
    <row r="7390" spans="1:13" x14ac:dyDescent="0.25">
      <c r="A7390" s="134" t="s">
        <v>343</v>
      </c>
      <c r="B7390" s="134" t="s">
        <v>506</v>
      </c>
      <c r="C7390" s="134">
        <v>0</v>
      </c>
      <c r="D7390" s="134">
        <v>0</v>
      </c>
      <c r="E7390" s="138" t="str">
        <f t="shared" si="460"/>
        <v/>
      </c>
      <c r="F7390" s="134">
        <v>0</v>
      </c>
      <c r="G7390" s="134">
        <v>0</v>
      </c>
      <c r="H7390" s="138" t="str">
        <f t="shared" si="461"/>
        <v/>
      </c>
      <c r="I7390" s="134">
        <v>0</v>
      </c>
      <c r="J7390" s="138" t="str">
        <f t="shared" si="462"/>
        <v/>
      </c>
      <c r="K7390" s="134">
        <v>0</v>
      </c>
      <c r="L7390" s="134">
        <v>0</v>
      </c>
      <c r="M7390" s="138" t="str">
        <f t="shared" si="463"/>
        <v/>
      </c>
    </row>
    <row r="7391" spans="1:13" x14ac:dyDescent="0.25">
      <c r="A7391" s="134" t="s">
        <v>343</v>
      </c>
      <c r="B7391" s="134" t="s">
        <v>491</v>
      </c>
      <c r="C7391" s="134">
        <v>0</v>
      </c>
      <c r="D7391" s="134">
        <v>0</v>
      </c>
      <c r="E7391" s="138" t="str">
        <f t="shared" si="460"/>
        <v/>
      </c>
      <c r="F7391" s="134">
        <v>0</v>
      </c>
      <c r="G7391" s="134">
        <v>0</v>
      </c>
      <c r="H7391" s="138" t="str">
        <f t="shared" si="461"/>
        <v/>
      </c>
      <c r="I7391" s="134">
        <v>0</v>
      </c>
      <c r="J7391" s="138" t="str">
        <f t="shared" si="462"/>
        <v/>
      </c>
      <c r="K7391" s="134">
        <v>227.35005000000001</v>
      </c>
      <c r="L7391" s="134">
        <v>193.45676</v>
      </c>
      <c r="M7391" s="138">
        <f t="shared" si="463"/>
        <v>-0.14907975608538471</v>
      </c>
    </row>
    <row r="7392" spans="1:13" x14ac:dyDescent="0.25">
      <c r="A7392" s="134" t="s">
        <v>343</v>
      </c>
      <c r="B7392" s="134" t="s">
        <v>456</v>
      </c>
      <c r="C7392" s="134">
        <v>0</v>
      </c>
      <c r="D7392" s="134">
        <v>0</v>
      </c>
      <c r="E7392" s="138" t="str">
        <f t="shared" si="460"/>
        <v/>
      </c>
      <c r="F7392" s="134">
        <v>0</v>
      </c>
      <c r="G7392" s="134">
        <v>0</v>
      </c>
      <c r="H7392" s="138" t="str">
        <f t="shared" si="461"/>
        <v/>
      </c>
      <c r="I7392" s="134">
        <v>0</v>
      </c>
      <c r="J7392" s="138" t="str">
        <f t="shared" si="462"/>
        <v/>
      </c>
      <c r="K7392" s="134">
        <v>2.1162399999999999</v>
      </c>
      <c r="L7392" s="134">
        <v>74.756100000000004</v>
      </c>
      <c r="M7392" s="138">
        <f t="shared" si="463"/>
        <v>34.324963142176692</v>
      </c>
    </row>
    <row r="7393" spans="1:13" x14ac:dyDescent="0.25">
      <c r="A7393" s="134" t="s">
        <v>343</v>
      </c>
      <c r="B7393" s="134" t="s">
        <v>470</v>
      </c>
      <c r="C7393" s="134">
        <v>0</v>
      </c>
      <c r="D7393" s="134">
        <v>34.86515</v>
      </c>
      <c r="E7393" s="138" t="str">
        <f t="shared" si="460"/>
        <v/>
      </c>
      <c r="F7393" s="134">
        <v>22.391999999999999</v>
      </c>
      <c r="G7393" s="134">
        <v>524.81646999999998</v>
      </c>
      <c r="H7393" s="138">
        <f t="shared" si="461"/>
        <v>22.437677295462667</v>
      </c>
      <c r="I7393" s="134">
        <v>1596.8534</v>
      </c>
      <c r="J7393" s="138">
        <f t="shared" si="462"/>
        <v>-0.67134336188907517</v>
      </c>
      <c r="K7393" s="134">
        <v>2284.7257599999998</v>
      </c>
      <c r="L7393" s="134">
        <v>3280.5628499999998</v>
      </c>
      <c r="M7393" s="138">
        <f t="shared" si="463"/>
        <v>0.43586723073494826</v>
      </c>
    </row>
    <row r="7394" spans="1:13" x14ac:dyDescent="0.25">
      <c r="A7394" s="134" t="s">
        <v>343</v>
      </c>
      <c r="B7394" s="134" t="s">
        <v>496</v>
      </c>
      <c r="C7394" s="134">
        <v>0</v>
      </c>
      <c r="D7394" s="134">
        <v>0</v>
      </c>
      <c r="E7394" s="138" t="str">
        <f t="shared" si="460"/>
        <v/>
      </c>
      <c r="F7394" s="134">
        <v>0</v>
      </c>
      <c r="G7394" s="134">
        <v>25.6953</v>
      </c>
      <c r="H7394" s="138" t="str">
        <f t="shared" si="461"/>
        <v/>
      </c>
      <c r="I7394" s="134">
        <v>0</v>
      </c>
      <c r="J7394" s="138" t="str">
        <f t="shared" si="462"/>
        <v/>
      </c>
      <c r="K7394" s="134">
        <v>55.201619999999998</v>
      </c>
      <c r="L7394" s="134">
        <v>25.6953</v>
      </c>
      <c r="M7394" s="138">
        <f t="shared" si="463"/>
        <v>-0.53451909563523681</v>
      </c>
    </row>
    <row r="7395" spans="1:13" x14ac:dyDescent="0.25">
      <c r="A7395" s="134" t="s">
        <v>343</v>
      </c>
      <c r="B7395" s="134" t="s">
        <v>466</v>
      </c>
      <c r="C7395" s="134">
        <v>0</v>
      </c>
      <c r="D7395" s="134">
        <v>0</v>
      </c>
      <c r="E7395" s="138" t="str">
        <f t="shared" si="460"/>
        <v/>
      </c>
      <c r="F7395" s="134">
        <v>15.0975</v>
      </c>
      <c r="G7395" s="134">
        <v>0</v>
      </c>
      <c r="H7395" s="138">
        <f t="shared" si="461"/>
        <v>-1</v>
      </c>
      <c r="I7395" s="134">
        <v>0</v>
      </c>
      <c r="J7395" s="138" t="str">
        <f t="shared" si="462"/>
        <v/>
      </c>
      <c r="K7395" s="134">
        <v>220.24712</v>
      </c>
      <c r="L7395" s="134">
        <v>77.726420000000005</v>
      </c>
      <c r="M7395" s="138">
        <f t="shared" si="463"/>
        <v>-0.6470945000325089</v>
      </c>
    </row>
    <row r="7396" spans="1:13" x14ac:dyDescent="0.25">
      <c r="A7396" s="141" t="s">
        <v>343</v>
      </c>
      <c r="B7396" s="141" t="s">
        <v>3</v>
      </c>
      <c r="C7396" s="141">
        <v>0</v>
      </c>
      <c r="D7396" s="141">
        <v>106.01555999999999</v>
      </c>
      <c r="E7396" s="138" t="str">
        <f t="shared" si="460"/>
        <v/>
      </c>
      <c r="F7396" s="141">
        <v>1554.94597</v>
      </c>
      <c r="G7396" s="141">
        <v>5986.0353699999996</v>
      </c>
      <c r="H7396" s="138">
        <f t="shared" si="461"/>
        <v>2.849674191573357</v>
      </c>
      <c r="I7396" s="141">
        <v>8545.4455600000001</v>
      </c>
      <c r="J7396" s="138">
        <f t="shared" si="462"/>
        <v>-0.29950576269308071</v>
      </c>
      <c r="K7396" s="141">
        <v>33462.596469999997</v>
      </c>
      <c r="L7396" s="141">
        <v>39550.85327</v>
      </c>
      <c r="M7396" s="138">
        <f t="shared" si="463"/>
        <v>0.18194215160375449</v>
      </c>
    </row>
    <row r="7397" spans="1:13" x14ac:dyDescent="0.25">
      <c r="A7397" s="134" t="s">
        <v>285</v>
      </c>
      <c r="B7397" s="134" t="s">
        <v>463</v>
      </c>
      <c r="C7397" s="134">
        <v>0</v>
      </c>
      <c r="D7397" s="134">
        <v>0</v>
      </c>
      <c r="E7397" s="138" t="str">
        <f t="shared" si="460"/>
        <v/>
      </c>
      <c r="F7397" s="134">
        <v>1.03386</v>
      </c>
      <c r="G7397" s="134">
        <v>80.632779999999997</v>
      </c>
      <c r="H7397" s="138">
        <f t="shared" si="461"/>
        <v>76.991971833710551</v>
      </c>
      <c r="I7397" s="134">
        <v>50.498350000000002</v>
      </c>
      <c r="J7397" s="138">
        <f t="shared" si="462"/>
        <v>0.59674088361302879</v>
      </c>
      <c r="K7397" s="134">
        <v>631.26594999999998</v>
      </c>
      <c r="L7397" s="134">
        <v>1222.2195200000001</v>
      </c>
      <c r="M7397" s="138">
        <f t="shared" si="463"/>
        <v>0.9361404175213317</v>
      </c>
    </row>
    <row r="7398" spans="1:13" x14ac:dyDescent="0.25">
      <c r="A7398" s="134" t="s">
        <v>285</v>
      </c>
      <c r="B7398" s="134" t="s">
        <v>478</v>
      </c>
      <c r="C7398" s="134">
        <v>0</v>
      </c>
      <c r="D7398" s="134">
        <v>0</v>
      </c>
      <c r="E7398" s="138" t="str">
        <f t="shared" si="460"/>
        <v/>
      </c>
      <c r="F7398" s="134">
        <v>12.8286</v>
      </c>
      <c r="G7398" s="134">
        <v>13.176</v>
      </c>
      <c r="H7398" s="138">
        <f t="shared" si="461"/>
        <v>2.7080117861652875E-2</v>
      </c>
      <c r="I7398" s="134">
        <v>0</v>
      </c>
      <c r="J7398" s="138" t="str">
        <f t="shared" si="462"/>
        <v/>
      </c>
      <c r="K7398" s="134">
        <v>217.73567</v>
      </c>
      <c r="L7398" s="134">
        <v>154.45375999999999</v>
      </c>
      <c r="M7398" s="138">
        <f t="shared" si="463"/>
        <v>-0.29063639411953035</v>
      </c>
    </row>
    <row r="7399" spans="1:13" x14ac:dyDescent="0.25">
      <c r="A7399" s="134" t="s">
        <v>285</v>
      </c>
      <c r="B7399" s="134" t="s">
        <v>498</v>
      </c>
      <c r="C7399" s="134">
        <v>0</v>
      </c>
      <c r="D7399" s="134">
        <v>0</v>
      </c>
      <c r="E7399" s="138" t="str">
        <f t="shared" si="460"/>
        <v/>
      </c>
      <c r="F7399" s="134">
        <v>0</v>
      </c>
      <c r="G7399" s="134">
        <v>0</v>
      </c>
      <c r="H7399" s="138" t="str">
        <f t="shared" si="461"/>
        <v/>
      </c>
      <c r="I7399" s="134">
        <v>0</v>
      </c>
      <c r="J7399" s="138" t="str">
        <f t="shared" si="462"/>
        <v/>
      </c>
      <c r="K7399" s="134">
        <v>280</v>
      </c>
      <c r="L7399" s="134">
        <v>0</v>
      </c>
      <c r="M7399" s="138">
        <f t="shared" si="463"/>
        <v>-1</v>
      </c>
    </row>
    <row r="7400" spans="1:13" x14ac:dyDescent="0.25">
      <c r="A7400" s="134" t="s">
        <v>285</v>
      </c>
      <c r="B7400" s="134" t="s">
        <v>454</v>
      </c>
      <c r="C7400" s="134">
        <v>0</v>
      </c>
      <c r="D7400" s="134">
        <v>0</v>
      </c>
      <c r="E7400" s="138" t="str">
        <f t="shared" si="460"/>
        <v/>
      </c>
      <c r="F7400" s="134">
        <v>1143.8106399999999</v>
      </c>
      <c r="G7400" s="134">
        <v>1154.1198400000001</v>
      </c>
      <c r="H7400" s="138">
        <f t="shared" si="461"/>
        <v>9.01303033865819E-3</v>
      </c>
      <c r="I7400" s="134">
        <v>1748.24522</v>
      </c>
      <c r="J7400" s="138">
        <f t="shared" si="462"/>
        <v>-0.33984098638061766</v>
      </c>
      <c r="K7400" s="134">
        <v>9717.8719700000001</v>
      </c>
      <c r="L7400" s="134">
        <v>10508.758680000001</v>
      </c>
      <c r="M7400" s="138">
        <f t="shared" si="463"/>
        <v>8.1384763294015672E-2</v>
      </c>
    </row>
    <row r="7401" spans="1:13" x14ac:dyDescent="0.25">
      <c r="A7401" s="134" t="s">
        <v>285</v>
      </c>
      <c r="B7401" s="134" t="s">
        <v>464</v>
      </c>
      <c r="C7401" s="134">
        <v>0</v>
      </c>
      <c r="D7401" s="134">
        <v>0</v>
      </c>
      <c r="E7401" s="138" t="str">
        <f t="shared" si="460"/>
        <v/>
      </c>
      <c r="F7401" s="134">
        <v>63.379280000000001</v>
      </c>
      <c r="G7401" s="134">
        <v>28.825240000000001</v>
      </c>
      <c r="H7401" s="138">
        <f t="shared" si="461"/>
        <v>-0.54519458094191031</v>
      </c>
      <c r="I7401" s="134">
        <v>45.270949999999999</v>
      </c>
      <c r="J7401" s="138">
        <f t="shared" si="462"/>
        <v>-0.36327291563353536</v>
      </c>
      <c r="K7401" s="134">
        <v>439.05029000000002</v>
      </c>
      <c r="L7401" s="134">
        <v>287.33949000000001</v>
      </c>
      <c r="M7401" s="138">
        <f t="shared" si="463"/>
        <v>-0.34554310395740773</v>
      </c>
    </row>
    <row r="7402" spans="1:13" x14ac:dyDescent="0.25">
      <c r="A7402" s="134" t="s">
        <v>285</v>
      </c>
      <c r="B7402" s="134" t="s">
        <v>505</v>
      </c>
      <c r="C7402" s="134">
        <v>0</v>
      </c>
      <c r="D7402" s="134">
        <v>0</v>
      </c>
      <c r="E7402" s="138" t="str">
        <f t="shared" si="460"/>
        <v/>
      </c>
      <c r="F7402" s="134">
        <v>1.45486</v>
      </c>
      <c r="G7402" s="134">
        <v>0</v>
      </c>
      <c r="H7402" s="138">
        <f t="shared" si="461"/>
        <v>-1</v>
      </c>
      <c r="I7402" s="134">
        <v>0</v>
      </c>
      <c r="J7402" s="138" t="str">
        <f t="shared" si="462"/>
        <v/>
      </c>
      <c r="K7402" s="134">
        <v>2.9514800000000001</v>
      </c>
      <c r="L7402" s="134">
        <v>9.4259999999999997E-2</v>
      </c>
      <c r="M7402" s="138">
        <f t="shared" si="463"/>
        <v>-0.96806348001680509</v>
      </c>
    </row>
    <row r="7403" spans="1:13" x14ac:dyDescent="0.25">
      <c r="A7403" s="134" t="s">
        <v>285</v>
      </c>
      <c r="B7403" s="134" t="s">
        <v>472</v>
      </c>
      <c r="C7403" s="134">
        <v>0</v>
      </c>
      <c r="D7403" s="134">
        <v>0</v>
      </c>
      <c r="E7403" s="138" t="str">
        <f t="shared" si="460"/>
        <v/>
      </c>
      <c r="F7403" s="134">
        <v>4.6789199999999997</v>
      </c>
      <c r="G7403" s="134">
        <v>53.364690000000003</v>
      </c>
      <c r="H7403" s="138">
        <f t="shared" si="461"/>
        <v>10.405343540817112</v>
      </c>
      <c r="I7403" s="134">
        <v>21.840679999999999</v>
      </c>
      <c r="J7403" s="138">
        <f t="shared" si="462"/>
        <v>1.4433621114360911</v>
      </c>
      <c r="K7403" s="134">
        <v>239.91077000000001</v>
      </c>
      <c r="L7403" s="134">
        <v>333.70564000000002</v>
      </c>
      <c r="M7403" s="138">
        <f t="shared" si="463"/>
        <v>0.39095731300433068</v>
      </c>
    </row>
    <row r="7404" spans="1:13" x14ac:dyDescent="0.25">
      <c r="A7404" s="134" t="s">
        <v>285</v>
      </c>
      <c r="B7404" s="134" t="s">
        <v>471</v>
      </c>
      <c r="C7404" s="134">
        <v>0</v>
      </c>
      <c r="D7404" s="134">
        <v>0</v>
      </c>
      <c r="E7404" s="138" t="str">
        <f t="shared" si="460"/>
        <v/>
      </c>
      <c r="F7404" s="134">
        <v>420</v>
      </c>
      <c r="G7404" s="134">
        <v>0</v>
      </c>
      <c r="H7404" s="138">
        <f t="shared" si="461"/>
        <v>-1</v>
      </c>
      <c r="I7404" s="134">
        <v>4.2156000000000002</v>
      </c>
      <c r="J7404" s="138">
        <f t="shared" si="462"/>
        <v>-1</v>
      </c>
      <c r="K7404" s="134">
        <v>1254.77739</v>
      </c>
      <c r="L7404" s="134">
        <v>103.62730000000001</v>
      </c>
      <c r="M7404" s="138">
        <f t="shared" si="463"/>
        <v>-0.91741379719951754</v>
      </c>
    </row>
    <row r="7405" spans="1:13" x14ac:dyDescent="0.25">
      <c r="A7405" s="134" t="s">
        <v>285</v>
      </c>
      <c r="B7405" s="134" t="s">
        <v>517</v>
      </c>
      <c r="C7405" s="134">
        <v>0</v>
      </c>
      <c r="D7405" s="134">
        <v>0</v>
      </c>
      <c r="E7405" s="138" t="str">
        <f t="shared" si="460"/>
        <v/>
      </c>
      <c r="F7405" s="134">
        <v>0</v>
      </c>
      <c r="G7405" s="134">
        <v>0</v>
      </c>
      <c r="H7405" s="138" t="str">
        <f t="shared" si="461"/>
        <v/>
      </c>
      <c r="I7405" s="134">
        <v>0</v>
      </c>
      <c r="J7405" s="138" t="str">
        <f t="shared" si="462"/>
        <v/>
      </c>
      <c r="K7405" s="134">
        <v>0</v>
      </c>
      <c r="L7405" s="134">
        <v>0</v>
      </c>
      <c r="M7405" s="138" t="str">
        <f t="shared" si="463"/>
        <v/>
      </c>
    </row>
    <row r="7406" spans="1:13" x14ac:dyDescent="0.25">
      <c r="A7406" s="134" t="s">
        <v>285</v>
      </c>
      <c r="B7406" s="134" t="s">
        <v>519</v>
      </c>
      <c r="C7406" s="134">
        <v>0</v>
      </c>
      <c r="D7406" s="134">
        <v>0</v>
      </c>
      <c r="E7406" s="138" t="str">
        <f t="shared" si="460"/>
        <v/>
      </c>
      <c r="F7406" s="134">
        <v>5.0279999999999996</v>
      </c>
      <c r="G7406" s="134">
        <v>0</v>
      </c>
      <c r="H7406" s="138">
        <f t="shared" si="461"/>
        <v>-1</v>
      </c>
      <c r="I7406" s="134">
        <v>0</v>
      </c>
      <c r="J7406" s="138" t="str">
        <f t="shared" si="462"/>
        <v/>
      </c>
      <c r="K7406" s="134">
        <v>9.32</v>
      </c>
      <c r="L7406" s="134">
        <v>0</v>
      </c>
      <c r="M7406" s="138">
        <f t="shared" si="463"/>
        <v>-1</v>
      </c>
    </row>
    <row r="7407" spans="1:13" x14ac:dyDescent="0.25">
      <c r="A7407" s="134" t="s">
        <v>285</v>
      </c>
      <c r="B7407" s="134" t="s">
        <v>501</v>
      </c>
      <c r="C7407" s="134">
        <v>0</v>
      </c>
      <c r="D7407" s="134">
        <v>0</v>
      </c>
      <c r="E7407" s="138" t="str">
        <f t="shared" si="460"/>
        <v/>
      </c>
      <c r="F7407" s="134">
        <v>12.385439999999999</v>
      </c>
      <c r="G7407" s="134">
        <v>0</v>
      </c>
      <c r="H7407" s="138">
        <f t="shared" si="461"/>
        <v>-1</v>
      </c>
      <c r="I7407" s="134">
        <v>0</v>
      </c>
      <c r="J7407" s="138" t="str">
        <f t="shared" si="462"/>
        <v/>
      </c>
      <c r="K7407" s="134">
        <v>12.385439999999999</v>
      </c>
      <c r="L7407" s="134">
        <v>0</v>
      </c>
      <c r="M7407" s="138">
        <f t="shared" si="463"/>
        <v>-1</v>
      </c>
    </row>
    <row r="7408" spans="1:13" x14ac:dyDescent="0.25">
      <c r="A7408" s="134" t="s">
        <v>285</v>
      </c>
      <c r="B7408" s="134" t="s">
        <v>499</v>
      </c>
      <c r="C7408" s="134">
        <v>0</v>
      </c>
      <c r="D7408" s="134">
        <v>0</v>
      </c>
      <c r="E7408" s="138" t="str">
        <f t="shared" si="460"/>
        <v/>
      </c>
      <c r="F7408" s="134">
        <v>54.946289999999998</v>
      </c>
      <c r="G7408" s="134">
        <v>0</v>
      </c>
      <c r="H7408" s="138">
        <f t="shared" si="461"/>
        <v>-1</v>
      </c>
      <c r="I7408" s="134">
        <v>65.205129999999997</v>
      </c>
      <c r="J7408" s="138">
        <f t="shared" si="462"/>
        <v>-1</v>
      </c>
      <c r="K7408" s="134">
        <v>133.29920000000001</v>
      </c>
      <c r="L7408" s="134">
        <v>65.205129999999997</v>
      </c>
      <c r="M7408" s="138">
        <f t="shared" si="463"/>
        <v>-0.51083629909256778</v>
      </c>
    </row>
    <row r="7409" spans="1:13" x14ac:dyDescent="0.25">
      <c r="A7409" s="134" t="s">
        <v>285</v>
      </c>
      <c r="B7409" s="134" t="s">
        <v>492</v>
      </c>
      <c r="C7409" s="134">
        <v>0</v>
      </c>
      <c r="D7409" s="134">
        <v>0</v>
      </c>
      <c r="E7409" s="138" t="str">
        <f t="shared" si="460"/>
        <v/>
      </c>
      <c r="F7409" s="134">
        <v>0</v>
      </c>
      <c r="G7409" s="134">
        <v>0</v>
      </c>
      <c r="H7409" s="138" t="str">
        <f t="shared" si="461"/>
        <v/>
      </c>
      <c r="I7409" s="134">
        <v>28.587599999999998</v>
      </c>
      <c r="J7409" s="138">
        <f t="shared" si="462"/>
        <v>-1</v>
      </c>
      <c r="K7409" s="134">
        <v>61.763199999999998</v>
      </c>
      <c r="L7409" s="134">
        <v>159.26975999999999</v>
      </c>
      <c r="M7409" s="138">
        <f t="shared" si="463"/>
        <v>1.5787161286979949</v>
      </c>
    </row>
    <row r="7410" spans="1:13" x14ac:dyDescent="0.25">
      <c r="A7410" s="134" t="s">
        <v>285</v>
      </c>
      <c r="B7410" s="134" t="s">
        <v>451</v>
      </c>
      <c r="C7410" s="134">
        <v>0</v>
      </c>
      <c r="D7410" s="134">
        <v>0</v>
      </c>
      <c r="E7410" s="138" t="str">
        <f t="shared" si="460"/>
        <v/>
      </c>
      <c r="F7410" s="134">
        <v>171.11751000000001</v>
      </c>
      <c r="G7410" s="134">
        <v>544.10992999999996</v>
      </c>
      <c r="H7410" s="138">
        <f t="shared" si="461"/>
        <v>2.1797443172238768</v>
      </c>
      <c r="I7410" s="134">
        <v>581.61730999999997</v>
      </c>
      <c r="J7410" s="138">
        <f t="shared" si="462"/>
        <v>-6.4488073781710509E-2</v>
      </c>
      <c r="K7410" s="134">
        <v>2024.90669</v>
      </c>
      <c r="L7410" s="134">
        <v>2752.4250099999999</v>
      </c>
      <c r="M7410" s="138">
        <f t="shared" si="463"/>
        <v>0.35928486166441576</v>
      </c>
    </row>
    <row r="7411" spans="1:13" x14ac:dyDescent="0.25">
      <c r="A7411" s="134" t="s">
        <v>285</v>
      </c>
      <c r="B7411" s="134" t="s">
        <v>507</v>
      </c>
      <c r="C7411" s="134">
        <v>0</v>
      </c>
      <c r="D7411" s="134">
        <v>0</v>
      </c>
      <c r="E7411" s="138" t="str">
        <f t="shared" si="460"/>
        <v/>
      </c>
      <c r="F7411" s="134">
        <v>0</v>
      </c>
      <c r="G7411" s="134">
        <v>0</v>
      </c>
      <c r="H7411" s="138" t="str">
        <f t="shared" si="461"/>
        <v/>
      </c>
      <c r="I7411" s="134">
        <v>0</v>
      </c>
      <c r="J7411" s="138" t="str">
        <f t="shared" si="462"/>
        <v/>
      </c>
      <c r="K7411" s="134">
        <v>0</v>
      </c>
      <c r="L7411" s="134">
        <v>1.6074999999999999</v>
      </c>
      <c r="M7411" s="138" t="str">
        <f t="shared" si="463"/>
        <v/>
      </c>
    </row>
    <row r="7412" spans="1:13" x14ac:dyDescent="0.25">
      <c r="A7412" s="134" t="s">
        <v>285</v>
      </c>
      <c r="B7412" s="134" t="s">
        <v>486</v>
      </c>
      <c r="C7412" s="134">
        <v>0</v>
      </c>
      <c r="D7412" s="134">
        <v>0</v>
      </c>
      <c r="E7412" s="138" t="str">
        <f t="shared" si="460"/>
        <v/>
      </c>
      <c r="F7412" s="134">
        <v>11.6388</v>
      </c>
      <c r="G7412" s="134">
        <v>0</v>
      </c>
      <c r="H7412" s="138">
        <f t="shared" si="461"/>
        <v>-1</v>
      </c>
      <c r="I7412" s="134">
        <v>0</v>
      </c>
      <c r="J7412" s="138" t="str">
        <f t="shared" si="462"/>
        <v/>
      </c>
      <c r="K7412" s="134">
        <v>45.826799999999999</v>
      </c>
      <c r="L7412" s="134">
        <v>41.1</v>
      </c>
      <c r="M7412" s="138">
        <f t="shared" si="463"/>
        <v>-0.10314488465264859</v>
      </c>
    </row>
    <row r="7413" spans="1:13" x14ac:dyDescent="0.25">
      <c r="A7413" s="134" t="s">
        <v>285</v>
      </c>
      <c r="B7413" s="134" t="s">
        <v>485</v>
      </c>
      <c r="C7413" s="134">
        <v>0</v>
      </c>
      <c r="D7413" s="134">
        <v>0</v>
      </c>
      <c r="E7413" s="138" t="str">
        <f t="shared" si="460"/>
        <v/>
      </c>
      <c r="F7413" s="134">
        <v>0</v>
      </c>
      <c r="G7413" s="134">
        <v>27.15</v>
      </c>
      <c r="H7413" s="138" t="str">
        <f t="shared" si="461"/>
        <v/>
      </c>
      <c r="I7413" s="134">
        <v>7.09</v>
      </c>
      <c r="J7413" s="138">
        <f t="shared" si="462"/>
        <v>2.8293370944992948</v>
      </c>
      <c r="K7413" s="134">
        <v>111.79761999999999</v>
      </c>
      <c r="L7413" s="134">
        <v>155.25909999999999</v>
      </c>
      <c r="M7413" s="138">
        <f t="shared" si="463"/>
        <v>0.38875138844637291</v>
      </c>
    </row>
    <row r="7414" spans="1:13" x14ac:dyDescent="0.25">
      <c r="A7414" s="134" t="s">
        <v>285</v>
      </c>
      <c r="B7414" s="134" t="s">
        <v>458</v>
      </c>
      <c r="C7414" s="134">
        <v>0</v>
      </c>
      <c r="D7414" s="134">
        <v>0</v>
      </c>
      <c r="E7414" s="138" t="str">
        <f t="shared" si="460"/>
        <v/>
      </c>
      <c r="F7414" s="134">
        <v>59.755020000000002</v>
      </c>
      <c r="G7414" s="134">
        <v>143.62782000000001</v>
      </c>
      <c r="H7414" s="138">
        <f t="shared" si="461"/>
        <v>1.4036109434822381</v>
      </c>
      <c r="I7414" s="134">
        <v>38.631590000000003</v>
      </c>
      <c r="J7414" s="138">
        <f t="shared" si="462"/>
        <v>2.7178852850736925</v>
      </c>
      <c r="K7414" s="134">
        <v>1937.46657</v>
      </c>
      <c r="L7414" s="134">
        <v>1534.8638599999999</v>
      </c>
      <c r="M7414" s="138">
        <f t="shared" si="463"/>
        <v>-0.20779853249287294</v>
      </c>
    </row>
    <row r="7415" spans="1:13" x14ac:dyDescent="0.25">
      <c r="A7415" s="134" t="s">
        <v>285</v>
      </c>
      <c r="B7415" s="134" t="s">
        <v>494</v>
      </c>
      <c r="C7415" s="134">
        <v>0</v>
      </c>
      <c r="D7415" s="134">
        <v>0</v>
      </c>
      <c r="E7415" s="138" t="str">
        <f t="shared" si="460"/>
        <v/>
      </c>
      <c r="F7415" s="134">
        <v>0</v>
      </c>
      <c r="G7415" s="134">
        <v>33.348529999999997</v>
      </c>
      <c r="H7415" s="138" t="str">
        <f t="shared" si="461"/>
        <v/>
      </c>
      <c r="I7415" s="134">
        <v>0</v>
      </c>
      <c r="J7415" s="138" t="str">
        <f t="shared" si="462"/>
        <v/>
      </c>
      <c r="K7415" s="134">
        <v>8.9258400000000009</v>
      </c>
      <c r="L7415" s="134">
        <v>109.60388</v>
      </c>
      <c r="M7415" s="138">
        <f t="shared" si="463"/>
        <v>11.279391071316537</v>
      </c>
    </row>
    <row r="7416" spans="1:13" x14ac:dyDescent="0.25">
      <c r="A7416" s="134" t="s">
        <v>285</v>
      </c>
      <c r="B7416" s="134" t="s">
        <v>479</v>
      </c>
      <c r="C7416" s="134">
        <v>0</v>
      </c>
      <c r="D7416" s="134">
        <v>0</v>
      </c>
      <c r="E7416" s="138" t="str">
        <f t="shared" si="460"/>
        <v/>
      </c>
      <c r="F7416" s="134">
        <v>0</v>
      </c>
      <c r="G7416" s="134">
        <v>0.74880000000000002</v>
      </c>
      <c r="H7416" s="138" t="str">
        <f t="shared" si="461"/>
        <v/>
      </c>
      <c r="I7416" s="134">
        <v>0</v>
      </c>
      <c r="J7416" s="138" t="str">
        <f t="shared" si="462"/>
        <v/>
      </c>
      <c r="K7416" s="134">
        <v>0</v>
      </c>
      <c r="L7416" s="134">
        <v>1.7891999999999999</v>
      </c>
      <c r="M7416" s="138" t="str">
        <f t="shared" si="463"/>
        <v/>
      </c>
    </row>
    <row r="7417" spans="1:13" x14ac:dyDescent="0.25">
      <c r="A7417" s="134" t="s">
        <v>285</v>
      </c>
      <c r="B7417" s="134" t="s">
        <v>508</v>
      </c>
      <c r="C7417" s="134">
        <v>0</v>
      </c>
      <c r="D7417" s="134">
        <v>0</v>
      </c>
      <c r="E7417" s="138" t="str">
        <f t="shared" si="460"/>
        <v/>
      </c>
      <c r="F7417" s="134">
        <v>28.7</v>
      </c>
      <c r="G7417" s="134">
        <v>14.93</v>
      </c>
      <c r="H7417" s="138">
        <f t="shared" si="461"/>
        <v>-0.47979094076655049</v>
      </c>
      <c r="I7417" s="134">
        <v>38.5</v>
      </c>
      <c r="J7417" s="138">
        <f t="shared" si="462"/>
        <v>-0.6122077922077922</v>
      </c>
      <c r="K7417" s="134">
        <v>314.17200000000003</v>
      </c>
      <c r="L7417" s="134">
        <v>236.57624999999999</v>
      </c>
      <c r="M7417" s="138">
        <f t="shared" si="463"/>
        <v>-0.24698493182078618</v>
      </c>
    </row>
    <row r="7418" spans="1:13" x14ac:dyDescent="0.25">
      <c r="A7418" s="134" t="s">
        <v>285</v>
      </c>
      <c r="B7418" s="134" t="s">
        <v>493</v>
      </c>
      <c r="C7418" s="134">
        <v>0</v>
      </c>
      <c r="D7418" s="134">
        <v>0</v>
      </c>
      <c r="E7418" s="138" t="str">
        <f t="shared" si="460"/>
        <v/>
      </c>
      <c r="F7418" s="134">
        <v>0</v>
      </c>
      <c r="G7418" s="134">
        <v>0</v>
      </c>
      <c r="H7418" s="138" t="str">
        <f t="shared" si="461"/>
        <v/>
      </c>
      <c r="I7418" s="134">
        <v>0</v>
      </c>
      <c r="J7418" s="138" t="str">
        <f t="shared" si="462"/>
        <v/>
      </c>
      <c r="K7418" s="134">
        <v>0</v>
      </c>
      <c r="L7418" s="134">
        <v>81.330209999999994</v>
      </c>
      <c r="M7418" s="138" t="str">
        <f t="shared" si="463"/>
        <v/>
      </c>
    </row>
    <row r="7419" spans="1:13" x14ac:dyDescent="0.25">
      <c r="A7419" s="134" t="s">
        <v>285</v>
      </c>
      <c r="B7419" s="134" t="s">
        <v>467</v>
      </c>
      <c r="C7419" s="134">
        <v>0</v>
      </c>
      <c r="D7419" s="134">
        <v>0</v>
      </c>
      <c r="E7419" s="138" t="str">
        <f t="shared" si="460"/>
        <v/>
      </c>
      <c r="F7419" s="134">
        <v>0.89607000000000003</v>
      </c>
      <c r="G7419" s="134">
        <v>4.6311200000000001</v>
      </c>
      <c r="H7419" s="138">
        <f t="shared" si="461"/>
        <v>4.1682569442119473</v>
      </c>
      <c r="I7419" s="134">
        <v>1.4702200000000001</v>
      </c>
      <c r="J7419" s="138">
        <f t="shared" si="462"/>
        <v>2.1499503475670307</v>
      </c>
      <c r="K7419" s="134">
        <v>13.96105</v>
      </c>
      <c r="L7419" s="134">
        <v>56.091749999999998</v>
      </c>
      <c r="M7419" s="138">
        <f t="shared" si="463"/>
        <v>3.0177314743518568</v>
      </c>
    </row>
    <row r="7420" spans="1:13" x14ac:dyDescent="0.25">
      <c r="A7420" s="134" t="s">
        <v>285</v>
      </c>
      <c r="B7420" s="134" t="s">
        <v>455</v>
      </c>
      <c r="C7420" s="134">
        <v>0</v>
      </c>
      <c r="D7420" s="134">
        <v>0</v>
      </c>
      <c r="E7420" s="138" t="str">
        <f t="shared" si="460"/>
        <v/>
      </c>
      <c r="F7420" s="134">
        <v>257.83434999999997</v>
      </c>
      <c r="G7420" s="134">
        <v>121.11769</v>
      </c>
      <c r="H7420" s="138">
        <f t="shared" si="461"/>
        <v>-0.53024998414679803</v>
      </c>
      <c r="I7420" s="134">
        <v>41.748130000000003</v>
      </c>
      <c r="J7420" s="138">
        <f t="shared" si="462"/>
        <v>1.9011524588047415</v>
      </c>
      <c r="K7420" s="134">
        <v>1620.1275499999999</v>
      </c>
      <c r="L7420" s="134">
        <v>1368.70334</v>
      </c>
      <c r="M7420" s="138">
        <f t="shared" si="463"/>
        <v>-0.1551879109765153</v>
      </c>
    </row>
    <row r="7421" spans="1:13" x14ac:dyDescent="0.25">
      <c r="A7421" s="134" t="s">
        <v>285</v>
      </c>
      <c r="B7421" s="134" t="s">
        <v>459</v>
      </c>
      <c r="C7421" s="134">
        <v>0.76800000000000002</v>
      </c>
      <c r="D7421" s="134">
        <v>0</v>
      </c>
      <c r="E7421" s="138">
        <f t="shared" si="460"/>
        <v>-1</v>
      </c>
      <c r="F7421" s="134">
        <v>184.56784999999999</v>
      </c>
      <c r="G7421" s="134">
        <v>20.01501</v>
      </c>
      <c r="H7421" s="138">
        <f t="shared" si="461"/>
        <v>-0.89155744080022603</v>
      </c>
      <c r="I7421" s="134">
        <v>7.468</v>
      </c>
      <c r="J7421" s="138">
        <f t="shared" si="462"/>
        <v>1.6801031065881094</v>
      </c>
      <c r="K7421" s="134">
        <v>440.19868000000002</v>
      </c>
      <c r="L7421" s="134">
        <v>123.75214</v>
      </c>
      <c r="M7421" s="138">
        <f t="shared" si="463"/>
        <v>-0.7188720783987812</v>
      </c>
    </row>
    <row r="7422" spans="1:13" x14ac:dyDescent="0.25">
      <c r="A7422" s="134" t="s">
        <v>285</v>
      </c>
      <c r="B7422" s="134" t="s">
        <v>477</v>
      </c>
      <c r="C7422" s="134">
        <v>0</v>
      </c>
      <c r="D7422" s="134">
        <v>0</v>
      </c>
      <c r="E7422" s="138" t="str">
        <f t="shared" si="460"/>
        <v/>
      </c>
      <c r="F7422" s="134">
        <v>204.92798999999999</v>
      </c>
      <c r="G7422" s="134">
        <v>64.242239999999995</v>
      </c>
      <c r="H7422" s="138">
        <f t="shared" si="461"/>
        <v>-0.68651310150458222</v>
      </c>
      <c r="I7422" s="134">
        <v>469.77197000000001</v>
      </c>
      <c r="J7422" s="138">
        <f t="shared" si="462"/>
        <v>-0.86324803499876757</v>
      </c>
      <c r="K7422" s="134">
        <v>982.48851000000002</v>
      </c>
      <c r="L7422" s="134">
        <v>1202.8121799999999</v>
      </c>
      <c r="M7422" s="138">
        <f t="shared" si="463"/>
        <v>0.22425063271223378</v>
      </c>
    </row>
    <row r="7423" spans="1:13" x14ac:dyDescent="0.25">
      <c r="A7423" s="134" t="s">
        <v>285</v>
      </c>
      <c r="B7423" s="134" t="s">
        <v>450</v>
      </c>
      <c r="C7423" s="134">
        <v>23.10454</v>
      </c>
      <c r="D7423" s="134">
        <v>107.51841</v>
      </c>
      <c r="E7423" s="138">
        <f t="shared" si="460"/>
        <v>3.6535620272033116</v>
      </c>
      <c r="F7423" s="134">
        <v>68201.467260000005</v>
      </c>
      <c r="G7423" s="134">
        <v>4362.4023299999999</v>
      </c>
      <c r="H7423" s="138">
        <f t="shared" si="461"/>
        <v>-0.9360365325665283</v>
      </c>
      <c r="I7423" s="134">
        <v>25757.821260000001</v>
      </c>
      <c r="J7423" s="138">
        <f t="shared" si="462"/>
        <v>-0.83063775907263981</v>
      </c>
      <c r="K7423" s="134">
        <v>319865.10397</v>
      </c>
      <c r="L7423" s="134">
        <v>162279.95230999999</v>
      </c>
      <c r="M7423" s="138">
        <f t="shared" si="463"/>
        <v>-0.4926612803464171</v>
      </c>
    </row>
    <row r="7424" spans="1:13" x14ac:dyDescent="0.25">
      <c r="A7424" s="134" t="s">
        <v>285</v>
      </c>
      <c r="B7424" s="134" t="s">
        <v>453</v>
      </c>
      <c r="C7424" s="134">
        <v>0</v>
      </c>
      <c r="D7424" s="134">
        <v>0</v>
      </c>
      <c r="E7424" s="138" t="str">
        <f t="shared" si="460"/>
        <v/>
      </c>
      <c r="F7424" s="134">
        <v>675.17322999999999</v>
      </c>
      <c r="G7424" s="134">
        <v>360.78194000000002</v>
      </c>
      <c r="H7424" s="138">
        <f t="shared" si="461"/>
        <v>-0.46564537222543612</v>
      </c>
      <c r="I7424" s="134">
        <v>498.15084000000002</v>
      </c>
      <c r="J7424" s="138">
        <f t="shared" si="462"/>
        <v>-0.2757576399951468</v>
      </c>
      <c r="K7424" s="134">
        <v>6458.2967200000003</v>
      </c>
      <c r="L7424" s="134">
        <v>5519.34184</v>
      </c>
      <c r="M7424" s="138">
        <f t="shared" si="463"/>
        <v>-0.14538738628905856</v>
      </c>
    </row>
    <row r="7425" spans="1:13" x14ac:dyDescent="0.25">
      <c r="A7425" s="134" t="s">
        <v>285</v>
      </c>
      <c r="B7425" s="134" t="s">
        <v>480</v>
      </c>
      <c r="C7425" s="134">
        <v>0</v>
      </c>
      <c r="D7425" s="134">
        <v>0</v>
      </c>
      <c r="E7425" s="138" t="str">
        <f t="shared" si="460"/>
        <v/>
      </c>
      <c r="F7425" s="134">
        <v>193.47211999999999</v>
      </c>
      <c r="G7425" s="134">
        <v>122.16437000000001</v>
      </c>
      <c r="H7425" s="138">
        <f t="shared" si="461"/>
        <v>-0.3685686082315115</v>
      </c>
      <c r="I7425" s="134">
        <v>247.19759999999999</v>
      </c>
      <c r="J7425" s="138">
        <f t="shared" si="462"/>
        <v>-0.50580276669352775</v>
      </c>
      <c r="K7425" s="134">
        <v>3420.8886400000001</v>
      </c>
      <c r="L7425" s="134">
        <v>2558.3046100000001</v>
      </c>
      <c r="M7425" s="138">
        <f t="shared" si="463"/>
        <v>-0.25215203439068978</v>
      </c>
    </row>
    <row r="7426" spans="1:13" x14ac:dyDescent="0.25">
      <c r="A7426" s="134" t="s">
        <v>285</v>
      </c>
      <c r="B7426" s="134" t="s">
        <v>487</v>
      </c>
      <c r="C7426" s="134">
        <v>0</v>
      </c>
      <c r="D7426" s="134">
        <v>0</v>
      </c>
      <c r="E7426" s="138" t="str">
        <f t="shared" si="460"/>
        <v/>
      </c>
      <c r="F7426" s="134">
        <v>107.75574</v>
      </c>
      <c r="G7426" s="134">
        <v>0</v>
      </c>
      <c r="H7426" s="138">
        <f t="shared" si="461"/>
        <v>-1</v>
      </c>
      <c r="I7426" s="134">
        <v>0</v>
      </c>
      <c r="J7426" s="138" t="str">
        <f t="shared" si="462"/>
        <v/>
      </c>
      <c r="K7426" s="134">
        <v>424.21159999999998</v>
      </c>
      <c r="L7426" s="134">
        <v>33.323900000000002</v>
      </c>
      <c r="M7426" s="138">
        <f t="shared" si="463"/>
        <v>-0.92144509956823439</v>
      </c>
    </row>
    <row r="7427" spans="1:13" x14ac:dyDescent="0.25">
      <c r="A7427" s="134" t="s">
        <v>285</v>
      </c>
      <c r="B7427" s="134" t="s">
        <v>461</v>
      </c>
      <c r="C7427" s="134">
        <v>0</v>
      </c>
      <c r="D7427" s="134">
        <v>0</v>
      </c>
      <c r="E7427" s="138" t="str">
        <f t="shared" si="460"/>
        <v/>
      </c>
      <c r="F7427" s="134">
        <v>55.760370000000002</v>
      </c>
      <c r="G7427" s="134">
        <v>40.435029999999998</v>
      </c>
      <c r="H7427" s="138">
        <f t="shared" si="461"/>
        <v>-0.27484286779302225</v>
      </c>
      <c r="I7427" s="134">
        <v>0</v>
      </c>
      <c r="J7427" s="138" t="str">
        <f t="shared" si="462"/>
        <v/>
      </c>
      <c r="K7427" s="134">
        <v>244.78528</v>
      </c>
      <c r="L7427" s="134">
        <v>167.15863999999999</v>
      </c>
      <c r="M7427" s="138">
        <f t="shared" si="463"/>
        <v>-0.31712135631685046</v>
      </c>
    </row>
    <row r="7428" spans="1:13" x14ac:dyDescent="0.25">
      <c r="A7428" s="134" t="s">
        <v>285</v>
      </c>
      <c r="B7428" s="134" t="s">
        <v>497</v>
      </c>
      <c r="C7428" s="134">
        <v>0</v>
      </c>
      <c r="D7428" s="134">
        <v>0</v>
      </c>
      <c r="E7428" s="138" t="str">
        <f t="shared" si="460"/>
        <v/>
      </c>
      <c r="F7428" s="134">
        <v>65.630560000000003</v>
      </c>
      <c r="G7428" s="134">
        <v>14.553000000000001</v>
      </c>
      <c r="H7428" s="138">
        <f t="shared" si="461"/>
        <v>-0.77825878676031413</v>
      </c>
      <c r="I7428" s="134">
        <v>23.922000000000001</v>
      </c>
      <c r="J7428" s="138">
        <f t="shared" si="462"/>
        <v>-0.39164785553047399</v>
      </c>
      <c r="K7428" s="134">
        <v>131.26306</v>
      </c>
      <c r="L7428" s="134">
        <v>656.06323999999995</v>
      </c>
      <c r="M7428" s="138">
        <f t="shared" si="463"/>
        <v>3.9980797339327605</v>
      </c>
    </row>
    <row r="7429" spans="1:13" x14ac:dyDescent="0.25">
      <c r="A7429" s="134" t="s">
        <v>285</v>
      </c>
      <c r="B7429" s="134" t="s">
        <v>490</v>
      </c>
      <c r="C7429" s="134">
        <v>0</v>
      </c>
      <c r="D7429" s="134">
        <v>13.838139999999999</v>
      </c>
      <c r="E7429" s="138" t="str">
        <f t="shared" ref="E7429:E7492" si="464">IF(C7429=0,"",(D7429/C7429-1))</f>
        <v/>
      </c>
      <c r="F7429" s="134">
        <v>0</v>
      </c>
      <c r="G7429" s="134">
        <v>13.838139999999999</v>
      </c>
      <c r="H7429" s="138" t="str">
        <f t="shared" ref="H7429:H7492" si="465">IF(F7429=0,"",(G7429/F7429-1))</f>
        <v/>
      </c>
      <c r="I7429" s="134">
        <v>15.514480000000001</v>
      </c>
      <c r="J7429" s="138">
        <f t="shared" ref="J7429:J7492" si="466">IF(I7429=0,"",(G7429/I7429-1))</f>
        <v>-0.10805002810277886</v>
      </c>
      <c r="K7429" s="134">
        <v>67.505380000000002</v>
      </c>
      <c r="L7429" s="134">
        <v>90.029390000000006</v>
      </c>
      <c r="M7429" s="138">
        <f t="shared" ref="M7429:M7492" si="467">IF(K7429=0,"",(L7429/K7429-1))</f>
        <v>0.33366244290455072</v>
      </c>
    </row>
    <row r="7430" spans="1:13" x14ac:dyDescent="0.25">
      <c r="A7430" s="134" t="s">
        <v>285</v>
      </c>
      <c r="B7430" s="134" t="s">
        <v>469</v>
      </c>
      <c r="C7430" s="134">
        <v>0</v>
      </c>
      <c r="D7430" s="134">
        <v>0</v>
      </c>
      <c r="E7430" s="138" t="str">
        <f t="shared" si="464"/>
        <v/>
      </c>
      <c r="F7430" s="134">
        <v>0</v>
      </c>
      <c r="G7430" s="134">
        <v>0</v>
      </c>
      <c r="H7430" s="138" t="str">
        <f t="shared" si="465"/>
        <v/>
      </c>
      <c r="I7430" s="134">
        <v>3.60867</v>
      </c>
      <c r="J7430" s="138">
        <f t="shared" si="466"/>
        <v>-1</v>
      </c>
      <c r="K7430" s="134">
        <v>216.89134999999999</v>
      </c>
      <c r="L7430" s="134">
        <v>8.93994</v>
      </c>
      <c r="M7430" s="138">
        <f t="shared" si="467"/>
        <v>-0.95878148206463742</v>
      </c>
    </row>
    <row r="7431" spans="1:13" x14ac:dyDescent="0.25">
      <c r="A7431" s="134" t="s">
        <v>285</v>
      </c>
      <c r="B7431" s="134" t="s">
        <v>452</v>
      </c>
      <c r="C7431" s="134">
        <v>0</v>
      </c>
      <c r="D7431" s="134">
        <v>0</v>
      </c>
      <c r="E7431" s="138" t="str">
        <f t="shared" si="464"/>
        <v/>
      </c>
      <c r="F7431" s="134">
        <v>333.08658000000003</v>
      </c>
      <c r="G7431" s="134">
        <v>404.54559</v>
      </c>
      <c r="H7431" s="138">
        <f t="shared" si="465"/>
        <v>0.2145358423026229</v>
      </c>
      <c r="I7431" s="134">
        <v>111.55825</v>
      </c>
      <c r="J7431" s="138">
        <f t="shared" si="466"/>
        <v>2.6263171033966559</v>
      </c>
      <c r="K7431" s="134">
        <v>109519.61098</v>
      </c>
      <c r="L7431" s="134">
        <v>7154.3650399999997</v>
      </c>
      <c r="M7431" s="138">
        <f t="shared" si="467"/>
        <v>-0.93467503238934535</v>
      </c>
    </row>
    <row r="7432" spans="1:13" x14ac:dyDescent="0.25">
      <c r="A7432" s="134" t="s">
        <v>285</v>
      </c>
      <c r="B7432" s="134" t="s">
        <v>460</v>
      </c>
      <c r="C7432" s="134">
        <v>0</v>
      </c>
      <c r="D7432" s="134">
        <v>8.8800000000000008</v>
      </c>
      <c r="E7432" s="138" t="str">
        <f t="shared" si="464"/>
        <v/>
      </c>
      <c r="F7432" s="134">
        <v>287.43004000000002</v>
      </c>
      <c r="G7432" s="134">
        <v>182.83929000000001</v>
      </c>
      <c r="H7432" s="138">
        <f t="shared" si="465"/>
        <v>-0.36388245988484713</v>
      </c>
      <c r="I7432" s="134">
        <v>20.23808</v>
      </c>
      <c r="J7432" s="138">
        <f t="shared" si="466"/>
        <v>8.0344187788564927</v>
      </c>
      <c r="K7432" s="134">
        <v>1176.4015400000001</v>
      </c>
      <c r="L7432" s="134">
        <v>791.42389000000003</v>
      </c>
      <c r="M7432" s="138">
        <f t="shared" si="467"/>
        <v>-0.32725020914202474</v>
      </c>
    </row>
    <row r="7433" spans="1:13" x14ac:dyDescent="0.25">
      <c r="A7433" s="134" t="s">
        <v>285</v>
      </c>
      <c r="B7433" s="134" t="s">
        <v>483</v>
      </c>
      <c r="C7433" s="134">
        <v>0</v>
      </c>
      <c r="D7433" s="134">
        <v>0</v>
      </c>
      <c r="E7433" s="138" t="str">
        <f t="shared" si="464"/>
        <v/>
      </c>
      <c r="F7433" s="134">
        <v>1.09385</v>
      </c>
      <c r="G7433" s="134">
        <v>0</v>
      </c>
      <c r="H7433" s="138">
        <f t="shared" si="465"/>
        <v>-1</v>
      </c>
      <c r="I7433" s="134">
        <v>20.475760000000001</v>
      </c>
      <c r="J7433" s="138">
        <f t="shared" si="466"/>
        <v>-1</v>
      </c>
      <c r="K7433" s="134">
        <v>45.414729999999999</v>
      </c>
      <c r="L7433" s="134">
        <v>80.984859999999998</v>
      </c>
      <c r="M7433" s="138">
        <f t="shared" si="467"/>
        <v>0.78322892154153512</v>
      </c>
    </row>
    <row r="7434" spans="1:13" x14ac:dyDescent="0.25">
      <c r="A7434" s="134" t="s">
        <v>285</v>
      </c>
      <c r="B7434" s="134" t="s">
        <v>482</v>
      </c>
      <c r="C7434" s="134">
        <v>0</v>
      </c>
      <c r="D7434" s="134">
        <v>0</v>
      </c>
      <c r="E7434" s="138" t="str">
        <f t="shared" si="464"/>
        <v/>
      </c>
      <c r="F7434" s="134">
        <v>19.902000000000001</v>
      </c>
      <c r="G7434" s="134">
        <v>0</v>
      </c>
      <c r="H7434" s="138">
        <f t="shared" si="465"/>
        <v>-1</v>
      </c>
      <c r="I7434" s="134">
        <v>33.075000000000003</v>
      </c>
      <c r="J7434" s="138">
        <f t="shared" si="466"/>
        <v>-1</v>
      </c>
      <c r="K7434" s="134">
        <v>235.60526999999999</v>
      </c>
      <c r="L7434" s="134">
        <v>419.93191000000002</v>
      </c>
      <c r="M7434" s="138">
        <f t="shared" si="467"/>
        <v>0.78235363750564679</v>
      </c>
    </row>
    <row r="7435" spans="1:13" x14ac:dyDescent="0.25">
      <c r="A7435" s="134" t="s">
        <v>285</v>
      </c>
      <c r="B7435" s="134" t="s">
        <v>457</v>
      </c>
      <c r="C7435" s="134">
        <v>0</v>
      </c>
      <c r="D7435" s="134">
        <v>0</v>
      </c>
      <c r="E7435" s="138" t="str">
        <f t="shared" si="464"/>
        <v/>
      </c>
      <c r="F7435" s="134">
        <v>107.00364</v>
      </c>
      <c r="G7435" s="134">
        <v>98.284779999999998</v>
      </c>
      <c r="H7435" s="138">
        <f t="shared" si="465"/>
        <v>-8.1481900989536449E-2</v>
      </c>
      <c r="I7435" s="134">
        <v>148.59834000000001</v>
      </c>
      <c r="J7435" s="138">
        <f t="shared" si="466"/>
        <v>-0.33858763159803806</v>
      </c>
      <c r="K7435" s="134">
        <v>1756.1204</v>
      </c>
      <c r="L7435" s="134">
        <v>1356.6616300000001</v>
      </c>
      <c r="M7435" s="138">
        <f t="shared" si="467"/>
        <v>-0.22746661903136023</v>
      </c>
    </row>
    <row r="7436" spans="1:13" x14ac:dyDescent="0.25">
      <c r="A7436" s="134" t="s">
        <v>285</v>
      </c>
      <c r="B7436" s="134" t="s">
        <v>462</v>
      </c>
      <c r="C7436" s="134">
        <v>0</v>
      </c>
      <c r="D7436" s="134">
        <v>18.274999999999999</v>
      </c>
      <c r="E7436" s="138" t="str">
        <f t="shared" si="464"/>
        <v/>
      </c>
      <c r="F7436" s="134">
        <v>233.18602999999999</v>
      </c>
      <c r="G7436" s="134">
        <v>108.89934</v>
      </c>
      <c r="H7436" s="138">
        <f t="shared" si="465"/>
        <v>-0.53299372179371129</v>
      </c>
      <c r="I7436" s="134">
        <v>300.45665000000002</v>
      </c>
      <c r="J7436" s="138">
        <f t="shared" si="466"/>
        <v>-0.63755390336675855</v>
      </c>
      <c r="K7436" s="134">
        <v>1897.60069</v>
      </c>
      <c r="L7436" s="134">
        <v>1694.3719699999999</v>
      </c>
      <c r="M7436" s="138">
        <f t="shared" si="467"/>
        <v>-0.10709772665607542</v>
      </c>
    </row>
    <row r="7437" spans="1:13" x14ac:dyDescent="0.25">
      <c r="A7437" s="134" t="s">
        <v>285</v>
      </c>
      <c r="B7437" s="134" t="s">
        <v>473</v>
      </c>
      <c r="C7437" s="134">
        <v>0</v>
      </c>
      <c r="D7437" s="134">
        <v>0</v>
      </c>
      <c r="E7437" s="138" t="str">
        <f t="shared" si="464"/>
        <v/>
      </c>
      <c r="F7437" s="134">
        <v>4.1838499999999996</v>
      </c>
      <c r="G7437" s="134">
        <v>0</v>
      </c>
      <c r="H7437" s="138">
        <f t="shared" si="465"/>
        <v>-1</v>
      </c>
      <c r="I7437" s="134">
        <v>0</v>
      </c>
      <c r="J7437" s="138" t="str">
        <f t="shared" si="466"/>
        <v/>
      </c>
      <c r="K7437" s="134">
        <v>106.73421</v>
      </c>
      <c r="L7437" s="134">
        <v>50.277920000000002</v>
      </c>
      <c r="M7437" s="138">
        <f t="shared" si="467"/>
        <v>-0.52894278226259417</v>
      </c>
    </row>
    <row r="7438" spans="1:13" x14ac:dyDescent="0.25">
      <c r="A7438" s="134" t="s">
        <v>285</v>
      </c>
      <c r="B7438" s="134" t="s">
        <v>506</v>
      </c>
      <c r="C7438" s="134">
        <v>0</v>
      </c>
      <c r="D7438" s="134">
        <v>0</v>
      </c>
      <c r="E7438" s="138" t="str">
        <f t="shared" si="464"/>
        <v/>
      </c>
      <c r="F7438" s="134">
        <v>18.033249999999999</v>
      </c>
      <c r="G7438" s="134">
        <v>8.66</v>
      </c>
      <c r="H7438" s="138">
        <f t="shared" si="465"/>
        <v>-0.51977596938987691</v>
      </c>
      <c r="I7438" s="134">
        <v>8.4749999999999996</v>
      </c>
      <c r="J7438" s="138">
        <f t="shared" si="466"/>
        <v>2.1828908554572424E-2</v>
      </c>
      <c r="K7438" s="134">
        <v>157.97047000000001</v>
      </c>
      <c r="L7438" s="134">
        <v>95.870829999999998</v>
      </c>
      <c r="M7438" s="138">
        <f t="shared" si="467"/>
        <v>-0.39310916780838856</v>
      </c>
    </row>
    <row r="7439" spans="1:13" x14ac:dyDescent="0.25">
      <c r="A7439" s="134" t="s">
        <v>285</v>
      </c>
      <c r="B7439" s="134" t="s">
        <v>491</v>
      </c>
      <c r="C7439" s="134">
        <v>0</v>
      </c>
      <c r="D7439" s="134">
        <v>0</v>
      </c>
      <c r="E7439" s="138" t="str">
        <f t="shared" si="464"/>
        <v/>
      </c>
      <c r="F7439" s="134">
        <v>0</v>
      </c>
      <c r="G7439" s="134">
        <v>0</v>
      </c>
      <c r="H7439" s="138" t="str">
        <f t="shared" si="465"/>
        <v/>
      </c>
      <c r="I7439" s="134">
        <v>0</v>
      </c>
      <c r="J7439" s="138" t="str">
        <f t="shared" si="466"/>
        <v/>
      </c>
      <c r="K7439" s="134">
        <v>9360</v>
      </c>
      <c r="L7439" s="134">
        <v>0</v>
      </c>
      <c r="M7439" s="138">
        <f t="shared" si="467"/>
        <v>-1</v>
      </c>
    </row>
    <row r="7440" spans="1:13" x14ac:dyDescent="0.25">
      <c r="A7440" s="134" t="s">
        <v>285</v>
      </c>
      <c r="B7440" s="134" t="s">
        <v>495</v>
      </c>
      <c r="C7440" s="134">
        <v>0</v>
      </c>
      <c r="D7440" s="134">
        <v>0</v>
      </c>
      <c r="E7440" s="138" t="str">
        <f t="shared" si="464"/>
        <v/>
      </c>
      <c r="F7440" s="134">
        <v>0</v>
      </c>
      <c r="G7440" s="134">
        <v>0</v>
      </c>
      <c r="H7440" s="138" t="str">
        <f t="shared" si="465"/>
        <v/>
      </c>
      <c r="I7440" s="134">
        <v>27.87378</v>
      </c>
      <c r="J7440" s="138">
        <f t="shared" si="466"/>
        <v>-1</v>
      </c>
      <c r="K7440" s="134">
        <v>38.680799999999998</v>
      </c>
      <c r="L7440" s="134">
        <v>55.7136</v>
      </c>
      <c r="M7440" s="138">
        <f t="shared" si="467"/>
        <v>0.44034249550164439</v>
      </c>
    </row>
    <row r="7441" spans="1:13" x14ac:dyDescent="0.25">
      <c r="A7441" s="134" t="s">
        <v>285</v>
      </c>
      <c r="B7441" s="134" t="s">
        <v>456</v>
      </c>
      <c r="C7441" s="134">
        <v>0</v>
      </c>
      <c r="D7441" s="134">
        <v>0</v>
      </c>
      <c r="E7441" s="138" t="str">
        <f t="shared" si="464"/>
        <v/>
      </c>
      <c r="F7441" s="134">
        <v>6.2370200000000002</v>
      </c>
      <c r="G7441" s="134">
        <v>26.752569999999999</v>
      </c>
      <c r="H7441" s="138">
        <f t="shared" si="465"/>
        <v>3.2893192582355031</v>
      </c>
      <c r="I7441" s="134">
        <v>56.874459999999999</v>
      </c>
      <c r="J7441" s="138">
        <f t="shared" si="466"/>
        <v>-0.52962067683807468</v>
      </c>
      <c r="K7441" s="134">
        <v>77.221239999999995</v>
      </c>
      <c r="L7441" s="134">
        <v>174.82025999999999</v>
      </c>
      <c r="M7441" s="138">
        <f t="shared" si="467"/>
        <v>1.2638882773703193</v>
      </c>
    </row>
    <row r="7442" spans="1:13" x14ac:dyDescent="0.25">
      <c r="A7442" s="134" t="s">
        <v>285</v>
      </c>
      <c r="B7442" s="134" t="s">
        <v>470</v>
      </c>
      <c r="C7442" s="134">
        <v>0</v>
      </c>
      <c r="D7442" s="134">
        <v>0</v>
      </c>
      <c r="E7442" s="138" t="str">
        <f t="shared" si="464"/>
        <v/>
      </c>
      <c r="F7442" s="134">
        <v>9.6484299999999994</v>
      </c>
      <c r="G7442" s="134">
        <v>20.258970000000001</v>
      </c>
      <c r="H7442" s="138">
        <f t="shared" si="465"/>
        <v>1.0997167414802203</v>
      </c>
      <c r="I7442" s="134">
        <v>6.3782500000000004</v>
      </c>
      <c r="J7442" s="138">
        <f t="shared" si="466"/>
        <v>2.1762583780817621</v>
      </c>
      <c r="K7442" s="134">
        <v>367.97753</v>
      </c>
      <c r="L7442" s="134">
        <v>336.59825000000001</v>
      </c>
      <c r="M7442" s="138">
        <f t="shared" si="467"/>
        <v>-8.5274989481015306E-2</v>
      </c>
    </row>
    <row r="7443" spans="1:13" x14ac:dyDescent="0.25">
      <c r="A7443" s="134" t="s">
        <v>285</v>
      </c>
      <c r="B7443" s="134" t="s">
        <v>503</v>
      </c>
      <c r="C7443" s="134">
        <v>0</v>
      </c>
      <c r="D7443" s="134">
        <v>0</v>
      </c>
      <c r="E7443" s="138" t="str">
        <f t="shared" si="464"/>
        <v/>
      </c>
      <c r="F7443" s="134">
        <v>15.39714</v>
      </c>
      <c r="G7443" s="134">
        <v>0</v>
      </c>
      <c r="H7443" s="138">
        <f t="shared" si="465"/>
        <v>-1</v>
      </c>
      <c r="I7443" s="134">
        <v>0</v>
      </c>
      <c r="J7443" s="138" t="str">
        <f t="shared" si="466"/>
        <v/>
      </c>
      <c r="K7443" s="134">
        <v>15.39714</v>
      </c>
      <c r="L7443" s="134">
        <v>5.5860000000000003</v>
      </c>
      <c r="M7443" s="138">
        <f t="shared" si="467"/>
        <v>-0.63720535112365018</v>
      </c>
    </row>
    <row r="7444" spans="1:13" x14ac:dyDescent="0.25">
      <c r="A7444" s="134" t="s">
        <v>285</v>
      </c>
      <c r="B7444" s="134" t="s">
        <v>496</v>
      </c>
      <c r="C7444" s="134">
        <v>0</v>
      </c>
      <c r="D7444" s="134">
        <v>0</v>
      </c>
      <c r="E7444" s="138" t="str">
        <f t="shared" si="464"/>
        <v/>
      </c>
      <c r="F7444" s="134">
        <v>0</v>
      </c>
      <c r="G7444" s="134">
        <v>0</v>
      </c>
      <c r="H7444" s="138" t="str">
        <f t="shared" si="465"/>
        <v/>
      </c>
      <c r="I7444" s="134">
        <v>0</v>
      </c>
      <c r="J7444" s="138" t="str">
        <f t="shared" si="466"/>
        <v/>
      </c>
      <c r="K7444" s="134">
        <v>0</v>
      </c>
      <c r="L7444" s="134">
        <v>0</v>
      </c>
      <c r="M7444" s="138" t="str">
        <f t="shared" si="467"/>
        <v/>
      </c>
    </row>
    <row r="7445" spans="1:13" x14ac:dyDescent="0.25">
      <c r="A7445" s="134" t="s">
        <v>285</v>
      </c>
      <c r="B7445" s="134" t="s">
        <v>466</v>
      </c>
      <c r="C7445" s="134">
        <v>0</v>
      </c>
      <c r="D7445" s="134">
        <v>0</v>
      </c>
      <c r="E7445" s="138" t="str">
        <f t="shared" si="464"/>
        <v/>
      </c>
      <c r="F7445" s="134">
        <v>267.2278</v>
      </c>
      <c r="G7445" s="134">
        <v>389.8664</v>
      </c>
      <c r="H7445" s="138">
        <f t="shared" si="465"/>
        <v>0.4589290485495896</v>
      </c>
      <c r="I7445" s="134">
        <v>94.146249999999995</v>
      </c>
      <c r="J7445" s="138">
        <f t="shared" si="466"/>
        <v>3.1410720023367897</v>
      </c>
      <c r="K7445" s="134">
        <v>271.63240999999999</v>
      </c>
      <c r="L7445" s="134">
        <v>1407.36581</v>
      </c>
      <c r="M7445" s="138">
        <f t="shared" si="467"/>
        <v>4.1811409765130749</v>
      </c>
    </row>
    <row r="7446" spans="1:13" x14ac:dyDescent="0.25">
      <c r="A7446" s="134" t="s">
        <v>285</v>
      </c>
      <c r="B7446" s="134" t="s">
        <v>518</v>
      </c>
      <c r="C7446" s="134">
        <v>0</v>
      </c>
      <c r="D7446" s="134">
        <v>0</v>
      </c>
      <c r="E7446" s="138" t="str">
        <f t="shared" si="464"/>
        <v/>
      </c>
      <c r="F7446" s="134">
        <v>0</v>
      </c>
      <c r="G7446" s="134">
        <v>0</v>
      </c>
      <c r="H7446" s="138" t="str">
        <f t="shared" si="465"/>
        <v/>
      </c>
      <c r="I7446" s="134">
        <v>4.0772000000000004</v>
      </c>
      <c r="J7446" s="138">
        <f t="shared" si="466"/>
        <v>-1</v>
      </c>
      <c r="K7446" s="134">
        <v>136.59414000000001</v>
      </c>
      <c r="L7446" s="134">
        <v>8.0014500000000002</v>
      </c>
      <c r="M7446" s="138">
        <f t="shared" si="467"/>
        <v>-0.94142171838411226</v>
      </c>
    </row>
    <row r="7447" spans="1:13" x14ac:dyDescent="0.25">
      <c r="A7447" s="134" t="s">
        <v>285</v>
      </c>
      <c r="B7447" s="134" t="s">
        <v>465</v>
      </c>
      <c r="C7447" s="134">
        <v>0</v>
      </c>
      <c r="D7447" s="134">
        <v>0</v>
      </c>
      <c r="E7447" s="138" t="str">
        <f t="shared" si="464"/>
        <v/>
      </c>
      <c r="F7447" s="134">
        <v>0</v>
      </c>
      <c r="G7447" s="134">
        <v>0</v>
      </c>
      <c r="H7447" s="138" t="str">
        <f t="shared" si="465"/>
        <v/>
      </c>
      <c r="I7447" s="134">
        <v>0</v>
      </c>
      <c r="J7447" s="138" t="str">
        <f t="shared" si="466"/>
        <v/>
      </c>
      <c r="K7447" s="134">
        <v>151.86000000000001</v>
      </c>
      <c r="L7447" s="134">
        <v>43.875</v>
      </c>
      <c r="M7447" s="138">
        <f t="shared" si="467"/>
        <v>-0.71108257605689451</v>
      </c>
    </row>
    <row r="7448" spans="1:13" x14ac:dyDescent="0.25">
      <c r="A7448" s="134" t="s">
        <v>285</v>
      </c>
      <c r="B7448" s="134" t="s">
        <v>488</v>
      </c>
      <c r="C7448" s="134">
        <v>0</v>
      </c>
      <c r="D7448" s="134">
        <v>0</v>
      </c>
      <c r="E7448" s="138" t="str">
        <f t="shared" si="464"/>
        <v/>
      </c>
      <c r="F7448" s="134">
        <v>0</v>
      </c>
      <c r="G7448" s="134">
        <v>0</v>
      </c>
      <c r="H7448" s="138" t="str">
        <f t="shared" si="465"/>
        <v/>
      </c>
      <c r="I7448" s="134">
        <v>0</v>
      </c>
      <c r="J7448" s="138" t="str">
        <f t="shared" si="466"/>
        <v/>
      </c>
      <c r="K7448" s="134">
        <v>25.92182</v>
      </c>
      <c r="L7448" s="134">
        <v>0</v>
      </c>
      <c r="M7448" s="138">
        <f t="shared" si="467"/>
        <v>-1</v>
      </c>
    </row>
    <row r="7449" spans="1:13" x14ac:dyDescent="0.25">
      <c r="A7449" s="134" t="s">
        <v>285</v>
      </c>
      <c r="B7449" s="134" t="s">
        <v>475</v>
      </c>
      <c r="C7449" s="134">
        <v>0</v>
      </c>
      <c r="D7449" s="134">
        <v>0</v>
      </c>
      <c r="E7449" s="138" t="str">
        <f t="shared" si="464"/>
        <v/>
      </c>
      <c r="F7449" s="134">
        <v>0</v>
      </c>
      <c r="G7449" s="134">
        <v>0</v>
      </c>
      <c r="H7449" s="138" t="str">
        <f t="shared" si="465"/>
        <v/>
      </c>
      <c r="I7449" s="134">
        <v>8.7575000000000003</v>
      </c>
      <c r="J7449" s="138">
        <f t="shared" si="466"/>
        <v>-1</v>
      </c>
      <c r="K7449" s="134">
        <v>38.29665</v>
      </c>
      <c r="L7449" s="134">
        <v>8.7575000000000003</v>
      </c>
      <c r="M7449" s="138">
        <f t="shared" si="467"/>
        <v>-0.77132464588939242</v>
      </c>
    </row>
    <row r="7450" spans="1:13" x14ac:dyDescent="0.25">
      <c r="A7450" s="141" t="s">
        <v>285</v>
      </c>
      <c r="B7450" s="141" t="s">
        <v>3</v>
      </c>
      <c r="C7450" s="141">
        <v>23.872540000000001</v>
      </c>
      <c r="D7450" s="141">
        <v>148.51155</v>
      </c>
      <c r="E7450" s="138">
        <f t="shared" si="464"/>
        <v>5.2210200506523394</v>
      </c>
      <c r="F7450" s="141">
        <v>73240.672390000007</v>
      </c>
      <c r="G7450" s="141">
        <v>8458.3214399999997</v>
      </c>
      <c r="H7450" s="138">
        <f t="shared" si="465"/>
        <v>-0.88451332894706103</v>
      </c>
      <c r="I7450" s="141">
        <v>30537.360120000001</v>
      </c>
      <c r="J7450" s="138">
        <f t="shared" si="466"/>
        <v>-0.7230172678069724</v>
      </c>
      <c r="K7450" s="141">
        <v>476708.18868999998</v>
      </c>
      <c r="L7450" s="141">
        <v>205498.30775000001</v>
      </c>
      <c r="M7450" s="138">
        <f t="shared" si="467"/>
        <v>-0.56892221987058389</v>
      </c>
    </row>
    <row r="7451" spans="1:13" x14ac:dyDescent="0.25">
      <c r="A7451" s="134" t="s">
        <v>260</v>
      </c>
      <c r="B7451" s="134" t="s">
        <v>463</v>
      </c>
      <c r="C7451" s="134">
        <v>0</v>
      </c>
      <c r="D7451" s="134">
        <v>109.23668000000001</v>
      </c>
      <c r="E7451" s="138" t="str">
        <f t="shared" si="464"/>
        <v/>
      </c>
      <c r="F7451" s="134">
        <v>722.57874000000004</v>
      </c>
      <c r="G7451" s="134">
        <v>685.03923999999995</v>
      </c>
      <c r="H7451" s="138">
        <f t="shared" si="465"/>
        <v>-5.195212358448309E-2</v>
      </c>
      <c r="I7451" s="134">
        <v>704.09270000000004</v>
      </c>
      <c r="J7451" s="138">
        <f t="shared" si="466"/>
        <v>-2.7061010574317979E-2</v>
      </c>
      <c r="K7451" s="134">
        <v>5142.2272800000001</v>
      </c>
      <c r="L7451" s="134">
        <v>6839.74604</v>
      </c>
      <c r="M7451" s="138">
        <f t="shared" si="467"/>
        <v>0.33011352232567992</v>
      </c>
    </row>
    <row r="7452" spans="1:13" x14ac:dyDescent="0.25">
      <c r="A7452" s="134" t="s">
        <v>260</v>
      </c>
      <c r="B7452" s="134" t="s">
        <v>500</v>
      </c>
      <c r="C7452" s="134">
        <v>0</v>
      </c>
      <c r="D7452" s="134">
        <v>0</v>
      </c>
      <c r="E7452" s="138" t="str">
        <f t="shared" si="464"/>
        <v/>
      </c>
      <c r="F7452" s="134">
        <v>202.24166</v>
      </c>
      <c r="G7452" s="134">
        <v>574.36190999999997</v>
      </c>
      <c r="H7452" s="138">
        <f t="shared" si="465"/>
        <v>1.8399782220933116</v>
      </c>
      <c r="I7452" s="134">
        <v>1879.9323300000001</v>
      </c>
      <c r="J7452" s="138">
        <f t="shared" si="466"/>
        <v>-0.69447734855434939</v>
      </c>
      <c r="K7452" s="134">
        <v>638.13746000000003</v>
      </c>
      <c r="L7452" s="134">
        <v>3835.6820499999999</v>
      </c>
      <c r="M7452" s="138">
        <f t="shared" si="467"/>
        <v>5.0107457882193591</v>
      </c>
    </row>
    <row r="7453" spans="1:13" x14ac:dyDescent="0.25">
      <c r="A7453" s="134" t="s">
        <v>260</v>
      </c>
      <c r="B7453" s="134" t="s">
        <v>478</v>
      </c>
      <c r="C7453" s="134">
        <v>0</v>
      </c>
      <c r="D7453" s="134">
        <v>0</v>
      </c>
      <c r="E7453" s="138" t="str">
        <f t="shared" si="464"/>
        <v/>
      </c>
      <c r="F7453" s="134">
        <v>0</v>
      </c>
      <c r="G7453" s="134">
        <v>150.19525999999999</v>
      </c>
      <c r="H7453" s="138" t="str">
        <f t="shared" si="465"/>
        <v/>
      </c>
      <c r="I7453" s="134">
        <v>233.37235999999999</v>
      </c>
      <c r="J7453" s="138">
        <f t="shared" si="466"/>
        <v>-0.3564136729816676</v>
      </c>
      <c r="K7453" s="134">
        <v>29.97663</v>
      </c>
      <c r="L7453" s="134">
        <v>436.56912</v>
      </c>
      <c r="M7453" s="138">
        <f t="shared" si="467"/>
        <v>13.563649082635372</v>
      </c>
    </row>
    <row r="7454" spans="1:13" x14ac:dyDescent="0.25">
      <c r="A7454" s="134" t="s">
        <v>260</v>
      </c>
      <c r="B7454" s="134" t="s">
        <v>498</v>
      </c>
      <c r="C7454" s="134">
        <v>0</v>
      </c>
      <c r="D7454" s="134">
        <v>0</v>
      </c>
      <c r="E7454" s="138" t="str">
        <f t="shared" si="464"/>
        <v/>
      </c>
      <c r="F7454" s="134">
        <v>0</v>
      </c>
      <c r="G7454" s="134">
        <v>0</v>
      </c>
      <c r="H7454" s="138" t="str">
        <f t="shared" si="465"/>
        <v/>
      </c>
      <c r="I7454" s="134">
        <v>0</v>
      </c>
      <c r="J7454" s="138" t="str">
        <f t="shared" si="466"/>
        <v/>
      </c>
      <c r="K7454" s="134">
        <v>39.156149999999997</v>
      </c>
      <c r="L7454" s="134">
        <v>31.20795</v>
      </c>
      <c r="M7454" s="138">
        <f t="shared" si="467"/>
        <v>-0.20298727019893414</v>
      </c>
    </row>
    <row r="7455" spans="1:13" x14ac:dyDescent="0.25">
      <c r="A7455" s="134" t="s">
        <v>260</v>
      </c>
      <c r="B7455" s="134" t="s">
        <v>454</v>
      </c>
      <c r="C7455" s="134">
        <v>0</v>
      </c>
      <c r="D7455" s="134">
        <v>0</v>
      </c>
      <c r="E7455" s="138" t="str">
        <f t="shared" si="464"/>
        <v/>
      </c>
      <c r="F7455" s="134">
        <v>5993.0139600000002</v>
      </c>
      <c r="G7455" s="134">
        <v>111.1758</v>
      </c>
      <c r="H7455" s="138">
        <f t="shared" si="465"/>
        <v>-0.98144910044561284</v>
      </c>
      <c r="I7455" s="134">
        <v>398.07191</v>
      </c>
      <c r="J7455" s="138">
        <f t="shared" si="466"/>
        <v>-0.72071427999026616</v>
      </c>
      <c r="K7455" s="134">
        <v>25964.593970000002</v>
      </c>
      <c r="L7455" s="134">
        <v>9882.2585600000002</v>
      </c>
      <c r="M7455" s="138">
        <f t="shared" si="467"/>
        <v>-0.61939483546639873</v>
      </c>
    </row>
    <row r="7456" spans="1:13" x14ac:dyDescent="0.25">
      <c r="A7456" s="134" t="s">
        <v>260</v>
      </c>
      <c r="B7456" s="134" t="s">
        <v>464</v>
      </c>
      <c r="C7456" s="134">
        <v>0</v>
      </c>
      <c r="D7456" s="134">
        <v>0</v>
      </c>
      <c r="E7456" s="138" t="str">
        <f t="shared" si="464"/>
        <v/>
      </c>
      <c r="F7456" s="134">
        <v>0</v>
      </c>
      <c r="G7456" s="134">
        <v>7.4054799999999998</v>
      </c>
      <c r="H7456" s="138" t="str">
        <f t="shared" si="465"/>
        <v/>
      </c>
      <c r="I7456" s="134">
        <v>20.918810000000001</v>
      </c>
      <c r="J7456" s="138">
        <f t="shared" si="466"/>
        <v>-0.64598942291650441</v>
      </c>
      <c r="K7456" s="134">
        <v>68.010300000000001</v>
      </c>
      <c r="L7456" s="134">
        <v>664.99531999999999</v>
      </c>
      <c r="M7456" s="138">
        <f t="shared" si="467"/>
        <v>8.777861882685416</v>
      </c>
    </row>
    <row r="7457" spans="1:13" x14ac:dyDescent="0.25">
      <c r="A7457" s="134" t="s">
        <v>260</v>
      </c>
      <c r="B7457" s="134" t="s">
        <v>505</v>
      </c>
      <c r="C7457" s="134">
        <v>0</v>
      </c>
      <c r="D7457" s="134">
        <v>0</v>
      </c>
      <c r="E7457" s="138" t="str">
        <f t="shared" si="464"/>
        <v/>
      </c>
      <c r="F7457" s="134">
        <v>0</v>
      </c>
      <c r="G7457" s="134">
        <v>0</v>
      </c>
      <c r="H7457" s="138" t="str">
        <f t="shared" si="465"/>
        <v/>
      </c>
      <c r="I7457" s="134">
        <v>0</v>
      </c>
      <c r="J7457" s="138" t="str">
        <f t="shared" si="466"/>
        <v/>
      </c>
      <c r="K7457" s="134">
        <v>0</v>
      </c>
      <c r="L7457" s="134">
        <v>4.9905799999999996</v>
      </c>
      <c r="M7457" s="138" t="str">
        <f t="shared" si="467"/>
        <v/>
      </c>
    </row>
    <row r="7458" spans="1:13" x14ac:dyDescent="0.25">
      <c r="A7458" s="134" t="s">
        <v>260</v>
      </c>
      <c r="B7458" s="134" t="s">
        <v>472</v>
      </c>
      <c r="C7458" s="134">
        <v>0</v>
      </c>
      <c r="D7458" s="134">
        <v>0</v>
      </c>
      <c r="E7458" s="138" t="str">
        <f t="shared" si="464"/>
        <v/>
      </c>
      <c r="F7458" s="134">
        <v>170.46799999999999</v>
      </c>
      <c r="G7458" s="134">
        <v>388.77661000000001</v>
      </c>
      <c r="H7458" s="138">
        <f t="shared" si="465"/>
        <v>1.2806427599314829</v>
      </c>
      <c r="I7458" s="134">
        <v>174.04264000000001</v>
      </c>
      <c r="J7458" s="138">
        <f t="shared" si="466"/>
        <v>1.2338009237276566</v>
      </c>
      <c r="K7458" s="134">
        <v>2066.8473300000001</v>
      </c>
      <c r="L7458" s="134">
        <v>1737.63031</v>
      </c>
      <c r="M7458" s="138">
        <f t="shared" si="467"/>
        <v>-0.1592846337615077</v>
      </c>
    </row>
    <row r="7459" spans="1:13" x14ac:dyDescent="0.25">
      <c r="A7459" s="134" t="s">
        <v>260</v>
      </c>
      <c r="B7459" s="134" t="s">
        <v>471</v>
      </c>
      <c r="C7459" s="134">
        <v>0</v>
      </c>
      <c r="D7459" s="134">
        <v>0</v>
      </c>
      <c r="E7459" s="138" t="str">
        <f t="shared" si="464"/>
        <v/>
      </c>
      <c r="F7459" s="134">
        <v>45.403660000000002</v>
      </c>
      <c r="G7459" s="134">
        <v>61.28839</v>
      </c>
      <c r="H7459" s="138">
        <f t="shared" si="465"/>
        <v>0.34985571647748204</v>
      </c>
      <c r="I7459" s="134">
        <v>12.81892</v>
      </c>
      <c r="J7459" s="138">
        <f t="shared" si="466"/>
        <v>3.7810884224256016</v>
      </c>
      <c r="K7459" s="134">
        <v>239.14723000000001</v>
      </c>
      <c r="L7459" s="134">
        <v>275.14798000000002</v>
      </c>
      <c r="M7459" s="138">
        <f t="shared" si="467"/>
        <v>0.15053801793982724</v>
      </c>
    </row>
    <row r="7460" spans="1:13" x14ac:dyDescent="0.25">
      <c r="A7460" s="134" t="s">
        <v>260</v>
      </c>
      <c r="B7460" s="134" t="s">
        <v>517</v>
      </c>
      <c r="C7460" s="134">
        <v>0</v>
      </c>
      <c r="D7460" s="134">
        <v>0</v>
      </c>
      <c r="E7460" s="138" t="str">
        <f t="shared" si="464"/>
        <v/>
      </c>
      <c r="F7460" s="134">
        <v>239.62392</v>
      </c>
      <c r="G7460" s="134">
        <v>110.65931</v>
      </c>
      <c r="H7460" s="138">
        <f t="shared" si="465"/>
        <v>-0.53819589463355744</v>
      </c>
      <c r="I7460" s="134">
        <v>80.848990000000001</v>
      </c>
      <c r="J7460" s="138">
        <f t="shared" si="466"/>
        <v>0.36871604704029082</v>
      </c>
      <c r="K7460" s="134">
        <v>415.55453</v>
      </c>
      <c r="L7460" s="134">
        <v>283.81141000000002</v>
      </c>
      <c r="M7460" s="138">
        <f t="shared" si="467"/>
        <v>-0.31702968079784855</v>
      </c>
    </row>
    <row r="7461" spans="1:13" x14ac:dyDescent="0.25">
      <c r="A7461" s="134" t="s">
        <v>260</v>
      </c>
      <c r="B7461" s="134" t="s">
        <v>501</v>
      </c>
      <c r="C7461" s="134">
        <v>0</v>
      </c>
      <c r="D7461" s="134">
        <v>0</v>
      </c>
      <c r="E7461" s="138" t="str">
        <f t="shared" si="464"/>
        <v/>
      </c>
      <c r="F7461" s="134">
        <v>11.29167</v>
      </c>
      <c r="G7461" s="134">
        <v>0</v>
      </c>
      <c r="H7461" s="138">
        <f t="shared" si="465"/>
        <v>-1</v>
      </c>
      <c r="I7461" s="134">
        <v>0</v>
      </c>
      <c r="J7461" s="138" t="str">
        <f t="shared" si="466"/>
        <v/>
      </c>
      <c r="K7461" s="134">
        <v>24.236429999999999</v>
      </c>
      <c r="L7461" s="134">
        <v>279.43509</v>
      </c>
      <c r="M7461" s="138">
        <f t="shared" si="467"/>
        <v>10.529548287433423</v>
      </c>
    </row>
    <row r="7462" spans="1:13" x14ac:dyDescent="0.25">
      <c r="A7462" s="134" t="s">
        <v>260</v>
      </c>
      <c r="B7462" s="134" t="s">
        <v>499</v>
      </c>
      <c r="C7462" s="134">
        <v>0</v>
      </c>
      <c r="D7462" s="134">
        <v>0</v>
      </c>
      <c r="E7462" s="138" t="str">
        <f t="shared" si="464"/>
        <v/>
      </c>
      <c r="F7462" s="134">
        <v>6.0151199999999996</v>
      </c>
      <c r="G7462" s="134">
        <v>4.3798300000000001</v>
      </c>
      <c r="H7462" s="138">
        <f t="shared" si="465"/>
        <v>-0.27186323797363965</v>
      </c>
      <c r="I7462" s="134">
        <v>470.33580999999998</v>
      </c>
      <c r="J7462" s="138">
        <f t="shared" si="466"/>
        <v>-0.99068786618650195</v>
      </c>
      <c r="K7462" s="134">
        <v>1138.5089599999999</v>
      </c>
      <c r="L7462" s="134">
        <v>1343.2921200000001</v>
      </c>
      <c r="M7462" s="138">
        <f t="shared" si="467"/>
        <v>0.1798696077016384</v>
      </c>
    </row>
    <row r="7463" spans="1:13" x14ac:dyDescent="0.25">
      <c r="A7463" s="134" t="s">
        <v>260</v>
      </c>
      <c r="B7463" s="134" t="s">
        <v>451</v>
      </c>
      <c r="C7463" s="134">
        <v>85.464359999999999</v>
      </c>
      <c r="D7463" s="134">
        <v>201.40921</v>
      </c>
      <c r="E7463" s="138">
        <f t="shared" si="464"/>
        <v>1.3566456239770592</v>
      </c>
      <c r="F7463" s="134">
        <v>5056.0429800000002</v>
      </c>
      <c r="G7463" s="134">
        <v>3495.7671599999999</v>
      </c>
      <c r="H7463" s="138">
        <f t="shared" si="465"/>
        <v>-0.3085962334916702</v>
      </c>
      <c r="I7463" s="134">
        <v>4829.5707499999999</v>
      </c>
      <c r="J7463" s="138">
        <f t="shared" si="466"/>
        <v>-0.2761743556609042</v>
      </c>
      <c r="K7463" s="134">
        <v>46692.149490000003</v>
      </c>
      <c r="L7463" s="134">
        <v>34953.891559999996</v>
      </c>
      <c r="M7463" s="138">
        <f t="shared" si="467"/>
        <v>-0.25139682062643043</v>
      </c>
    </row>
    <row r="7464" spans="1:13" x14ac:dyDescent="0.25">
      <c r="A7464" s="134" t="s">
        <v>260</v>
      </c>
      <c r="B7464" s="134" t="s">
        <v>486</v>
      </c>
      <c r="C7464" s="134">
        <v>0</v>
      </c>
      <c r="D7464" s="134">
        <v>0</v>
      </c>
      <c r="E7464" s="138" t="str">
        <f t="shared" si="464"/>
        <v/>
      </c>
      <c r="F7464" s="134">
        <v>0</v>
      </c>
      <c r="G7464" s="134">
        <v>0</v>
      </c>
      <c r="H7464" s="138" t="str">
        <f t="shared" si="465"/>
        <v/>
      </c>
      <c r="I7464" s="134">
        <v>106.42064000000001</v>
      </c>
      <c r="J7464" s="138">
        <f t="shared" si="466"/>
        <v>-1</v>
      </c>
      <c r="K7464" s="134">
        <v>84.526480000000006</v>
      </c>
      <c r="L7464" s="134">
        <v>223.95967999999999</v>
      </c>
      <c r="M7464" s="138">
        <f t="shared" si="467"/>
        <v>1.6495801079141112</v>
      </c>
    </row>
    <row r="7465" spans="1:13" x14ac:dyDescent="0.25">
      <c r="A7465" s="134" t="s">
        <v>260</v>
      </c>
      <c r="B7465" s="134" t="s">
        <v>485</v>
      </c>
      <c r="C7465" s="134">
        <v>0</v>
      </c>
      <c r="D7465" s="134">
        <v>0</v>
      </c>
      <c r="E7465" s="138" t="str">
        <f t="shared" si="464"/>
        <v/>
      </c>
      <c r="F7465" s="134">
        <v>0</v>
      </c>
      <c r="G7465" s="134">
        <v>0</v>
      </c>
      <c r="H7465" s="138" t="str">
        <f t="shared" si="465"/>
        <v/>
      </c>
      <c r="I7465" s="134">
        <v>19.611799999999999</v>
      </c>
      <c r="J7465" s="138">
        <f t="shared" si="466"/>
        <v>-1</v>
      </c>
      <c r="K7465" s="134">
        <v>29.272659999999998</v>
      </c>
      <c r="L7465" s="134">
        <v>251.37839</v>
      </c>
      <c r="M7465" s="138">
        <f t="shared" si="467"/>
        <v>7.5874802631534006</v>
      </c>
    </row>
    <row r="7466" spans="1:13" x14ac:dyDescent="0.25">
      <c r="A7466" s="134" t="s">
        <v>260</v>
      </c>
      <c r="B7466" s="134" t="s">
        <v>458</v>
      </c>
      <c r="C7466" s="134">
        <v>7.1651999999999996</v>
      </c>
      <c r="D7466" s="134">
        <v>0</v>
      </c>
      <c r="E7466" s="138">
        <f t="shared" si="464"/>
        <v>-1</v>
      </c>
      <c r="F7466" s="134">
        <v>1528.15804</v>
      </c>
      <c r="G7466" s="134">
        <v>1673.1349399999999</v>
      </c>
      <c r="H7466" s="138">
        <f t="shared" si="465"/>
        <v>9.4870357780534098E-2</v>
      </c>
      <c r="I7466" s="134">
        <v>1380.80989</v>
      </c>
      <c r="J7466" s="138">
        <f t="shared" si="466"/>
        <v>0.21170550132719579</v>
      </c>
      <c r="K7466" s="134">
        <v>13667.951059999999</v>
      </c>
      <c r="L7466" s="134">
        <v>11093.426219999999</v>
      </c>
      <c r="M7466" s="138">
        <f t="shared" si="467"/>
        <v>-0.18836216406528461</v>
      </c>
    </row>
    <row r="7467" spans="1:13" x14ac:dyDescent="0.25">
      <c r="A7467" s="134" t="s">
        <v>260</v>
      </c>
      <c r="B7467" s="134" t="s">
        <v>494</v>
      </c>
      <c r="C7467" s="134">
        <v>0</v>
      </c>
      <c r="D7467" s="134">
        <v>0</v>
      </c>
      <c r="E7467" s="138" t="str">
        <f t="shared" si="464"/>
        <v/>
      </c>
      <c r="F7467" s="134">
        <v>0</v>
      </c>
      <c r="G7467" s="134">
        <v>0</v>
      </c>
      <c r="H7467" s="138" t="str">
        <f t="shared" si="465"/>
        <v/>
      </c>
      <c r="I7467" s="134">
        <v>0</v>
      </c>
      <c r="J7467" s="138" t="str">
        <f t="shared" si="466"/>
        <v/>
      </c>
      <c r="K7467" s="134">
        <v>0</v>
      </c>
      <c r="L7467" s="134">
        <v>0</v>
      </c>
      <c r="M7467" s="138" t="str">
        <f t="shared" si="467"/>
        <v/>
      </c>
    </row>
    <row r="7468" spans="1:13" x14ac:dyDescent="0.25">
      <c r="A7468" s="134" t="s">
        <v>260</v>
      </c>
      <c r="B7468" s="134" t="s">
        <v>479</v>
      </c>
      <c r="C7468" s="134">
        <v>0</v>
      </c>
      <c r="D7468" s="134">
        <v>35.696170000000002</v>
      </c>
      <c r="E7468" s="138" t="str">
        <f t="shared" si="464"/>
        <v/>
      </c>
      <c r="F7468" s="134">
        <v>13.629429999999999</v>
      </c>
      <c r="G7468" s="134">
        <v>114.08842</v>
      </c>
      <c r="H7468" s="138">
        <f t="shared" si="465"/>
        <v>7.3707403757897438</v>
      </c>
      <c r="I7468" s="134">
        <v>35.510919999999999</v>
      </c>
      <c r="J7468" s="138">
        <f t="shared" si="466"/>
        <v>2.212770043693602</v>
      </c>
      <c r="K7468" s="134">
        <v>449.76200999999998</v>
      </c>
      <c r="L7468" s="134">
        <v>649.86650999999995</v>
      </c>
      <c r="M7468" s="138">
        <f t="shared" si="467"/>
        <v>0.44491196577496606</v>
      </c>
    </row>
    <row r="7469" spans="1:13" x14ac:dyDescent="0.25">
      <c r="A7469" s="134" t="s">
        <v>260</v>
      </c>
      <c r="B7469" s="134" t="s">
        <v>508</v>
      </c>
      <c r="C7469" s="134">
        <v>0</v>
      </c>
      <c r="D7469" s="134">
        <v>0</v>
      </c>
      <c r="E7469" s="138" t="str">
        <f t="shared" si="464"/>
        <v/>
      </c>
      <c r="F7469" s="134">
        <v>0</v>
      </c>
      <c r="G7469" s="134">
        <v>0</v>
      </c>
      <c r="H7469" s="138" t="str">
        <f t="shared" si="465"/>
        <v/>
      </c>
      <c r="I7469" s="134">
        <v>0</v>
      </c>
      <c r="J7469" s="138" t="str">
        <f t="shared" si="466"/>
        <v/>
      </c>
      <c r="K7469" s="134">
        <v>0</v>
      </c>
      <c r="L7469" s="134">
        <v>31.749790000000001</v>
      </c>
      <c r="M7469" s="138" t="str">
        <f t="shared" si="467"/>
        <v/>
      </c>
    </row>
    <row r="7470" spans="1:13" x14ac:dyDescent="0.25">
      <c r="A7470" s="134" t="s">
        <v>260</v>
      </c>
      <c r="B7470" s="134" t="s">
        <v>493</v>
      </c>
      <c r="C7470" s="134">
        <v>0</v>
      </c>
      <c r="D7470" s="134">
        <v>0</v>
      </c>
      <c r="E7470" s="138" t="str">
        <f t="shared" si="464"/>
        <v/>
      </c>
      <c r="F7470" s="134">
        <v>0</v>
      </c>
      <c r="G7470" s="134">
        <v>0</v>
      </c>
      <c r="H7470" s="138" t="str">
        <f t="shared" si="465"/>
        <v/>
      </c>
      <c r="I7470" s="134">
        <v>0</v>
      </c>
      <c r="J7470" s="138" t="str">
        <f t="shared" si="466"/>
        <v/>
      </c>
      <c r="K7470" s="134">
        <v>0</v>
      </c>
      <c r="L7470" s="134">
        <v>0</v>
      </c>
      <c r="M7470" s="138" t="str">
        <f t="shared" si="467"/>
        <v/>
      </c>
    </row>
    <row r="7471" spans="1:13" x14ac:dyDescent="0.25">
      <c r="A7471" s="134" t="s">
        <v>260</v>
      </c>
      <c r="B7471" s="134" t="s">
        <v>514</v>
      </c>
      <c r="C7471" s="134">
        <v>0</v>
      </c>
      <c r="D7471" s="134">
        <v>0</v>
      </c>
      <c r="E7471" s="138" t="str">
        <f t="shared" si="464"/>
        <v/>
      </c>
      <c r="F7471" s="134">
        <v>0</v>
      </c>
      <c r="G7471" s="134">
        <v>0</v>
      </c>
      <c r="H7471" s="138" t="str">
        <f t="shared" si="465"/>
        <v/>
      </c>
      <c r="I7471" s="134">
        <v>0</v>
      </c>
      <c r="J7471" s="138" t="str">
        <f t="shared" si="466"/>
        <v/>
      </c>
      <c r="K7471" s="134">
        <v>0</v>
      </c>
      <c r="L7471" s="134">
        <v>0</v>
      </c>
      <c r="M7471" s="138" t="str">
        <f t="shared" si="467"/>
        <v/>
      </c>
    </row>
    <row r="7472" spans="1:13" x14ac:dyDescent="0.25">
      <c r="A7472" s="134" t="s">
        <v>260</v>
      </c>
      <c r="B7472" s="134" t="s">
        <v>467</v>
      </c>
      <c r="C7472" s="134">
        <v>0</v>
      </c>
      <c r="D7472" s="134">
        <v>79.661600000000007</v>
      </c>
      <c r="E7472" s="138" t="str">
        <f t="shared" si="464"/>
        <v/>
      </c>
      <c r="F7472" s="134">
        <v>230.79277999999999</v>
      </c>
      <c r="G7472" s="134">
        <v>312.83064999999999</v>
      </c>
      <c r="H7472" s="138">
        <f t="shared" si="465"/>
        <v>0.35546116303984898</v>
      </c>
      <c r="I7472" s="134">
        <v>113.69011999999999</v>
      </c>
      <c r="J7472" s="138">
        <f t="shared" si="466"/>
        <v>1.7516080552997924</v>
      </c>
      <c r="K7472" s="134">
        <v>2046.44</v>
      </c>
      <c r="L7472" s="134">
        <v>2800.6307000000002</v>
      </c>
      <c r="M7472" s="138">
        <f t="shared" si="467"/>
        <v>0.36853789996286235</v>
      </c>
    </row>
    <row r="7473" spans="1:13" x14ac:dyDescent="0.25">
      <c r="A7473" s="134" t="s">
        <v>260</v>
      </c>
      <c r="B7473" s="134" t="s">
        <v>455</v>
      </c>
      <c r="C7473" s="134">
        <v>0</v>
      </c>
      <c r="D7473" s="134">
        <v>0</v>
      </c>
      <c r="E7473" s="138" t="str">
        <f t="shared" si="464"/>
        <v/>
      </c>
      <c r="F7473" s="134">
        <v>27.200399999999998</v>
      </c>
      <c r="G7473" s="134">
        <v>279.65724999999998</v>
      </c>
      <c r="H7473" s="138">
        <f t="shared" si="465"/>
        <v>9.2813653475684177</v>
      </c>
      <c r="I7473" s="134">
        <v>307.41176999999999</v>
      </c>
      <c r="J7473" s="138">
        <f t="shared" si="466"/>
        <v>-9.0284506673248166E-2</v>
      </c>
      <c r="K7473" s="134">
        <v>4414.5521600000002</v>
      </c>
      <c r="L7473" s="134">
        <v>2468.7563700000001</v>
      </c>
      <c r="M7473" s="138">
        <f t="shared" si="467"/>
        <v>-0.4407685580500651</v>
      </c>
    </row>
    <row r="7474" spans="1:13" x14ac:dyDescent="0.25">
      <c r="A7474" s="134" t="s">
        <v>260</v>
      </c>
      <c r="B7474" s="134" t="s">
        <v>489</v>
      </c>
      <c r="C7474" s="134">
        <v>23.949960000000001</v>
      </c>
      <c r="D7474" s="134">
        <v>0</v>
      </c>
      <c r="E7474" s="138">
        <f t="shared" si="464"/>
        <v>-1</v>
      </c>
      <c r="F7474" s="134">
        <v>35.677680000000002</v>
      </c>
      <c r="G7474" s="134">
        <v>0</v>
      </c>
      <c r="H7474" s="138">
        <f t="shared" si="465"/>
        <v>-1</v>
      </c>
      <c r="I7474" s="134">
        <v>0</v>
      </c>
      <c r="J7474" s="138" t="str">
        <f t="shared" si="466"/>
        <v/>
      </c>
      <c r="K7474" s="134">
        <v>364.12610999999998</v>
      </c>
      <c r="L7474" s="134">
        <v>0</v>
      </c>
      <c r="M7474" s="138">
        <f t="shared" si="467"/>
        <v>-1</v>
      </c>
    </row>
    <row r="7475" spans="1:13" x14ac:dyDescent="0.25">
      <c r="A7475" s="134" t="s">
        <v>260</v>
      </c>
      <c r="B7475" s="134" t="s">
        <v>459</v>
      </c>
      <c r="C7475" s="134">
        <v>0</v>
      </c>
      <c r="D7475" s="134">
        <v>0</v>
      </c>
      <c r="E7475" s="138" t="str">
        <f t="shared" si="464"/>
        <v/>
      </c>
      <c r="F7475" s="134">
        <v>0</v>
      </c>
      <c r="G7475" s="134">
        <v>0</v>
      </c>
      <c r="H7475" s="138" t="str">
        <f t="shared" si="465"/>
        <v/>
      </c>
      <c r="I7475" s="134">
        <v>0</v>
      </c>
      <c r="J7475" s="138" t="str">
        <f t="shared" si="466"/>
        <v/>
      </c>
      <c r="K7475" s="134">
        <v>34.60275</v>
      </c>
      <c r="L7475" s="134">
        <v>3.6900200000000001</v>
      </c>
      <c r="M7475" s="138">
        <f t="shared" si="467"/>
        <v>-0.89336049880428581</v>
      </c>
    </row>
    <row r="7476" spans="1:13" x14ac:dyDescent="0.25">
      <c r="A7476" s="134" t="s">
        <v>260</v>
      </c>
      <c r="B7476" s="134" t="s">
        <v>477</v>
      </c>
      <c r="C7476" s="134">
        <v>0</v>
      </c>
      <c r="D7476" s="134">
        <v>0</v>
      </c>
      <c r="E7476" s="138" t="str">
        <f t="shared" si="464"/>
        <v/>
      </c>
      <c r="F7476" s="134">
        <v>0</v>
      </c>
      <c r="G7476" s="134">
        <v>0</v>
      </c>
      <c r="H7476" s="138" t="str">
        <f t="shared" si="465"/>
        <v/>
      </c>
      <c r="I7476" s="134">
        <v>0</v>
      </c>
      <c r="J7476" s="138" t="str">
        <f t="shared" si="466"/>
        <v/>
      </c>
      <c r="K7476" s="134">
        <v>0</v>
      </c>
      <c r="L7476" s="134">
        <v>21.2</v>
      </c>
      <c r="M7476" s="138" t="str">
        <f t="shared" si="467"/>
        <v/>
      </c>
    </row>
    <row r="7477" spans="1:13" x14ac:dyDescent="0.25">
      <c r="A7477" s="134" t="s">
        <v>260</v>
      </c>
      <c r="B7477" s="134" t="s">
        <v>450</v>
      </c>
      <c r="C7477" s="134">
        <v>613.03120999999999</v>
      </c>
      <c r="D7477" s="134">
        <v>706.05127000000005</v>
      </c>
      <c r="E7477" s="138">
        <f t="shared" si="464"/>
        <v>0.15173788623257867</v>
      </c>
      <c r="F7477" s="134">
        <v>22688.71673</v>
      </c>
      <c r="G7477" s="134">
        <v>21121.883389999999</v>
      </c>
      <c r="H7477" s="138">
        <f t="shared" si="465"/>
        <v>-6.9057821059058222E-2</v>
      </c>
      <c r="I7477" s="134">
        <v>35139.14572</v>
      </c>
      <c r="J7477" s="138">
        <f t="shared" si="466"/>
        <v>-0.39890731669159096</v>
      </c>
      <c r="K7477" s="134">
        <v>207772.61945999999</v>
      </c>
      <c r="L7477" s="134">
        <v>178896.54772999999</v>
      </c>
      <c r="M7477" s="138">
        <f t="shared" si="467"/>
        <v>-0.13897919660948954</v>
      </c>
    </row>
    <row r="7478" spans="1:13" x14ac:dyDescent="0.25">
      <c r="A7478" s="134" t="s">
        <v>260</v>
      </c>
      <c r="B7478" s="134" t="s">
        <v>453</v>
      </c>
      <c r="C7478" s="134">
        <v>0</v>
      </c>
      <c r="D7478" s="134">
        <v>0</v>
      </c>
      <c r="E7478" s="138" t="str">
        <f t="shared" si="464"/>
        <v/>
      </c>
      <c r="F7478" s="134">
        <v>2079.4080600000002</v>
      </c>
      <c r="G7478" s="134">
        <v>1976.78602</v>
      </c>
      <c r="H7478" s="138">
        <f t="shared" si="465"/>
        <v>-4.9351564021541838E-2</v>
      </c>
      <c r="I7478" s="134">
        <v>2174.0973399999998</v>
      </c>
      <c r="J7478" s="138">
        <f t="shared" si="466"/>
        <v>-9.0755513274304311E-2</v>
      </c>
      <c r="K7478" s="134">
        <v>14919.22716</v>
      </c>
      <c r="L7478" s="134">
        <v>14059.26382</v>
      </c>
      <c r="M7478" s="138">
        <f t="shared" si="467"/>
        <v>-5.7641279322138805E-2</v>
      </c>
    </row>
    <row r="7479" spans="1:13" x14ac:dyDescent="0.25">
      <c r="A7479" s="134" t="s">
        <v>260</v>
      </c>
      <c r="B7479" s="134" t="s">
        <v>480</v>
      </c>
      <c r="C7479" s="134">
        <v>0</v>
      </c>
      <c r="D7479" s="134">
        <v>0</v>
      </c>
      <c r="E7479" s="138" t="str">
        <f t="shared" si="464"/>
        <v/>
      </c>
      <c r="F7479" s="134">
        <v>0</v>
      </c>
      <c r="G7479" s="134">
        <v>0</v>
      </c>
      <c r="H7479" s="138" t="str">
        <f t="shared" si="465"/>
        <v/>
      </c>
      <c r="I7479" s="134">
        <v>0</v>
      </c>
      <c r="J7479" s="138" t="str">
        <f t="shared" si="466"/>
        <v/>
      </c>
      <c r="K7479" s="134">
        <v>5.3924599999999998</v>
      </c>
      <c r="L7479" s="134">
        <v>5.8293200000000001</v>
      </c>
      <c r="M7479" s="138">
        <f t="shared" si="467"/>
        <v>8.1013118317057486E-2</v>
      </c>
    </row>
    <row r="7480" spans="1:13" x14ac:dyDescent="0.25">
      <c r="A7480" s="134" t="s">
        <v>260</v>
      </c>
      <c r="B7480" s="134" t="s">
        <v>487</v>
      </c>
      <c r="C7480" s="134">
        <v>0</v>
      </c>
      <c r="D7480" s="134">
        <v>0</v>
      </c>
      <c r="E7480" s="138" t="str">
        <f t="shared" si="464"/>
        <v/>
      </c>
      <c r="F7480" s="134">
        <v>0</v>
      </c>
      <c r="G7480" s="134">
        <v>0</v>
      </c>
      <c r="H7480" s="138" t="str">
        <f t="shared" si="465"/>
        <v/>
      </c>
      <c r="I7480" s="134">
        <v>22.43665</v>
      </c>
      <c r="J7480" s="138">
        <f t="shared" si="466"/>
        <v>-1</v>
      </c>
      <c r="K7480" s="134">
        <v>99.688400000000001</v>
      </c>
      <c r="L7480" s="134">
        <v>156.64179999999999</v>
      </c>
      <c r="M7480" s="138">
        <f t="shared" si="467"/>
        <v>0.57131421509423341</v>
      </c>
    </row>
    <row r="7481" spans="1:13" x14ac:dyDescent="0.25">
      <c r="A7481" s="134" t="s">
        <v>260</v>
      </c>
      <c r="B7481" s="134" t="s">
        <v>461</v>
      </c>
      <c r="C7481" s="134">
        <v>0</v>
      </c>
      <c r="D7481" s="134">
        <v>0</v>
      </c>
      <c r="E7481" s="138" t="str">
        <f t="shared" si="464"/>
        <v/>
      </c>
      <c r="F7481" s="134">
        <v>68.112359999999995</v>
      </c>
      <c r="G7481" s="134">
        <v>153.30249000000001</v>
      </c>
      <c r="H7481" s="138">
        <f t="shared" si="465"/>
        <v>1.2507293830370876</v>
      </c>
      <c r="I7481" s="134">
        <v>98.115889999999993</v>
      </c>
      <c r="J7481" s="138">
        <f t="shared" si="466"/>
        <v>0.5624634297258071</v>
      </c>
      <c r="K7481" s="134">
        <v>1072.58133</v>
      </c>
      <c r="L7481" s="134">
        <v>524.96965999999998</v>
      </c>
      <c r="M7481" s="138">
        <f t="shared" si="467"/>
        <v>-0.51055491521561347</v>
      </c>
    </row>
    <row r="7482" spans="1:13" x14ac:dyDescent="0.25">
      <c r="A7482" s="134" t="s">
        <v>260</v>
      </c>
      <c r="B7482" s="134" t="s">
        <v>523</v>
      </c>
      <c r="C7482" s="134">
        <v>0</v>
      </c>
      <c r="D7482" s="134">
        <v>0</v>
      </c>
      <c r="E7482" s="138" t="str">
        <f t="shared" si="464"/>
        <v/>
      </c>
      <c r="F7482" s="134">
        <v>0</v>
      </c>
      <c r="G7482" s="134">
        <v>0</v>
      </c>
      <c r="H7482" s="138" t="str">
        <f t="shared" si="465"/>
        <v/>
      </c>
      <c r="I7482" s="134">
        <v>0</v>
      </c>
      <c r="J7482" s="138" t="str">
        <f t="shared" si="466"/>
        <v/>
      </c>
      <c r="K7482" s="134">
        <v>0</v>
      </c>
      <c r="L7482" s="134">
        <v>93.915790000000001</v>
      </c>
      <c r="M7482" s="138" t="str">
        <f t="shared" si="467"/>
        <v/>
      </c>
    </row>
    <row r="7483" spans="1:13" x14ac:dyDescent="0.25">
      <c r="A7483" s="134" t="s">
        <v>260</v>
      </c>
      <c r="B7483" s="134" t="s">
        <v>490</v>
      </c>
      <c r="C7483" s="134">
        <v>0</v>
      </c>
      <c r="D7483" s="134">
        <v>0</v>
      </c>
      <c r="E7483" s="138" t="str">
        <f t="shared" si="464"/>
        <v/>
      </c>
      <c r="F7483" s="134">
        <v>127.40940000000001</v>
      </c>
      <c r="G7483" s="134">
        <v>49.564959999999999</v>
      </c>
      <c r="H7483" s="138">
        <f t="shared" si="465"/>
        <v>-0.61097878178533138</v>
      </c>
      <c r="I7483" s="134">
        <v>148.61118999999999</v>
      </c>
      <c r="J7483" s="138">
        <f t="shared" si="466"/>
        <v>-0.66647895087846343</v>
      </c>
      <c r="K7483" s="134">
        <v>1241.6453899999999</v>
      </c>
      <c r="L7483" s="134">
        <v>1205.0127299999999</v>
      </c>
      <c r="M7483" s="138">
        <f t="shared" si="467"/>
        <v>-2.9503318979020254E-2</v>
      </c>
    </row>
    <row r="7484" spans="1:13" x14ac:dyDescent="0.25">
      <c r="A7484" s="134" t="s">
        <v>260</v>
      </c>
      <c r="B7484" s="134" t="s">
        <v>469</v>
      </c>
      <c r="C7484" s="134">
        <v>0</v>
      </c>
      <c r="D7484" s="134">
        <v>0</v>
      </c>
      <c r="E7484" s="138" t="str">
        <f t="shared" si="464"/>
        <v/>
      </c>
      <c r="F7484" s="134">
        <v>264.77983999999998</v>
      </c>
      <c r="G7484" s="134">
        <v>288.80079000000001</v>
      </c>
      <c r="H7484" s="138">
        <f t="shared" si="465"/>
        <v>9.0720464216611063E-2</v>
      </c>
      <c r="I7484" s="134">
        <v>254.08938000000001</v>
      </c>
      <c r="J7484" s="138">
        <f t="shared" si="466"/>
        <v>0.13661102246776302</v>
      </c>
      <c r="K7484" s="134">
        <v>2272.85509</v>
      </c>
      <c r="L7484" s="134">
        <v>1445.98838</v>
      </c>
      <c r="M7484" s="138">
        <f t="shared" si="467"/>
        <v>-0.36380089238333269</v>
      </c>
    </row>
    <row r="7485" spans="1:13" x14ac:dyDescent="0.25">
      <c r="A7485" s="134" t="s">
        <v>260</v>
      </c>
      <c r="B7485" s="134" t="s">
        <v>452</v>
      </c>
      <c r="C7485" s="134">
        <v>0</v>
      </c>
      <c r="D7485" s="134">
        <v>72.521230000000003</v>
      </c>
      <c r="E7485" s="138" t="str">
        <f t="shared" si="464"/>
        <v/>
      </c>
      <c r="F7485" s="134">
        <v>4462.6789799999997</v>
      </c>
      <c r="G7485" s="134">
        <v>4713.9018100000003</v>
      </c>
      <c r="H7485" s="138">
        <f t="shared" si="465"/>
        <v>5.6294174670838748E-2</v>
      </c>
      <c r="I7485" s="134">
        <v>4417.3394799999996</v>
      </c>
      <c r="J7485" s="138">
        <f t="shared" si="466"/>
        <v>6.7135960761612212E-2</v>
      </c>
      <c r="K7485" s="134">
        <v>36989.249239999997</v>
      </c>
      <c r="L7485" s="134">
        <v>30560.538939999999</v>
      </c>
      <c r="M7485" s="138">
        <f t="shared" si="467"/>
        <v>-0.17379942637624612</v>
      </c>
    </row>
    <row r="7486" spans="1:13" x14ac:dyDescent="0.25">
      <c r="A7486" s="134" t="s">
        <v>260</v>
      </c>
      <c r="B7486" s="134" t="s">
        <v>460</v>
      </c>
      <c r="C7486" s="134">
        <v>0</v>
      </c>
      <c r="D7486" s="134">
        <v>10.033849999999999</v>
      </c>
      <c r="E7486" s="138" t="str">
        <f t="shared" si="464"/>
        <v/>
      </c>
      <c r="F7486" s="134">
        <v>591.86108999999999</v>
      </c>
      <c r="G7486" s="134">
        <v>215.67283</v>
      </c>
      <c r="H7486" s="138">
        <f t="shared" si="465"/>
        <v>-0.63560228296136168</v>
      </c>
      <c r="I7486" s="134">
        <v>258.72964999999999</v>
      </c>
      <c r="J7486" s="138">
        <f t="shared" si="466"/>
        <v>-0.16641625727859177</v>
      </c>
      <c r="K7486" s="134">
        <v>1314.0493300000001</v>
      </c>
      <c r="L7486" s="134">
        <v>1530.3795399999999</v>
      </c>
      <c r="M7486" s="138">
        <f t="shared" si="467"/>
        <v>0.16462868254725249</v>
      </c>
    </row>
    <row r="7487" spans="1:13" x14ac:dyDescent="0.25">
      <c r="A7487" s="134" t="s">
        <v>260</v>
      </c>
      <c r="B7487" s="134" t="s">
        <v>483</v>
      </c>
      <c r="C7487" s="134">
        <v>0</v>
      </c>
      <c r="D7487" s="134">
        <v>100.84318</v>
      </c>
      <c r="E7487" s="138" t="str">
        <f t="shared" si="464"/>
        <v/>
      </c>
      <c r="F7487" s="134">
        <v>679.16678999999999</v>
      </c>
      <c r="G7487" s="134">
        <v>902.76086999999995</v>
      </c>
      <c r="H7487" s="138">
        <f t="shared" si="465"/>
        <v>0.32921821751620084</v>
      </c>
      <c r="I7487" s="134">
        <v>668.72613999999999</v>
      </c>
      <c r="J7487" s="138">
        <f t="shared" si="466"/>
        <v>0.34997096120692994</v>
      </c>
      <c r="K7487" s="134">
        <v>4587.5978500000001</v>
      </c>
      <c r="L7487" s="134">
        <v>4231.9775600000003</v>
      </c>
      <c r="M7487" s="138">
        <f t="shared" si="467"/>
        <v>-7.7517755833807378E-2</v>
      </c>
    </row>
    <row r="7488" spans="1:13" x14ac:dyDescent="0.25">
      <c r="A7488" s="134" t="s">
        <v>260</v>
      </c>
      <c r="B7488" s="134" t="s">
        <v>482</v>
      </c>
      <c r="C7488" s="134">
        <v>0</v>
      </c>
      <c r="D7488" s="134">
        <v>0</v>
      </c>
      <c r="E7488" s="138" t="str">
        <f t="shared" si="464"/>
        <v/>
      </c>
      <c r="F7488" s="134">
        <v>0</v>
      </c>
      <c r="G7488" s="134">
        <v>0</v>
      </c>
      <c r="H7488" s="138" t="str">
        <f t="shared" si="465"/>
        <v/>
      </c>
      <c r="I7488" s="134">
        <v>0</v>
      </c>
      <c r="J7488" s="138" t="str">
        <f t="shared" si="466"/>
        <v/>
      </c>
      <c r="K7488" s="134">
        <v>0</v>
      </c>
      <c r="L7488" s="134">
        <v>0</v>
      </c>
      <c r="M7488" s="138" t="str">
        <f t="shared" si="467"/>
        <v/>
      </c>
    </row>
    <row r="7489" spans="1:13" x14ac:dyDescent="0.25">
      <c r="A7489" s="134" t="s">
        <v>260</v>
      </c>
      <c r="B7489" s="134" t="s">
        <v>457</v>
      </c>
      <c r="C7489" s="134">
        <v>0</v>
      </c>
      <c r="D7489" s="134">
        <v>55.86824</v>
      </c>
      <c r="E7489" s="138" t="str">
        <f t="shared" si="464"/>
        <v/>
      </c>
      <c r="F7489" s="134">
        <v>656.45344</v>
      </c>
      <c r="G7489" s="134">
        <v>842.17496000000006</v>
      </c>
      <c r="H7489" s="138">
        <f t="shared" si="465"/>
        <v>0.28291651575471977</v>
      </c>
      <c r="I7489" s="134">
        <v>856.15439000000003</v>
      </c>
      <c r="J7489" s="138">
        <f t="shared" si="466"/>
        <v>-1.6328164830177405E-2</v>
      </c>
      <c r="K7489" s="134">
        <v>3546.6279</v>
      </c>
      <c r="L7489" s="134">
        <v>4895.3851800000002</v>
      </c>
      <c r="M7489" s="138">
        <f t="shared" si="467"/>
        <v>0.38029286353947644</v>
      </c>
    </row>
    <row r="7490" spans="1:13" x14ac:dyDescent="0.25">
      <c r="A7490" s="134" t="s">
        <v>260</v>
      </c>
      <c r="B7490" s="134" t="s">
        <v>468</v>
      </c>
      <c r="C7490" s="134">
        <v>0</v>
      </c>
      <c r="D7490" s="134">
        <v>0</v>
      </c>
      <c r="E7490" s="138" t="str">
        <f t="shared" si="464"/>
        <v/>
      </c>
      <c r="F7490" s="134">
        <v>0</v>
      </c>
      <c r="G7490" s="134">
        <v>0</v>
      </c>
      <c r="H7490" s="138" t="str">
        <f t="shared" si="465"/>
        <v/>
      </c>
      <c r="I7490" s="134">
        <v>0</v>
      </c>
      <c r="J7490" s="138" t="str">
        <f t="shared" si="466"/>
        <v/>
      </c>
      <c r="K7490" s="134">
        <v>0</v>
      </c>
      <c r="L7490" s="134">
        <v>0</v>
      </c>
      <c r="M7490" s="138" t="str">
        <f t="shared" si="467"/>
        <v/>
      </c>
    </row>
    <row r="7491" spans="1:13" x14ac:dyDescent="0.25">
      <c r="A7491" s="134" t="s">
        <v>260</v>
      </c>
      <c r="B7491" s="134" t="s">
        <v>462</v>
      </c>
      <c r="C7491" s="134">
        <v>0</v>
      </c>
      <c r="D7491" s="134">
        <v>0</v>
      </c>
      <c r="E7491" s="138" t="str">
        <f t="shared" si="464"/>
        <v/>
      </c>
      <c r="F7491" s="134">
        <v>148.5</v>
      </c>
      <c r="G7491" s="134">
        <v>52.106020000000001</v>
      </c>
      <c r="H7491" s="138">
        <f t="shared" si="465"/>
        <v>-0.64911771043771038</v>
      </c>
      <c r="I7491" s="134">
        <v>0</v>
      </c>
      <c r="J7491" s="138" t="str">
        <f t="shared" si="466"/>
        <v/>
      </c>
      <c r="K7491" s="134">
        <v>692.03155000000004</v>
      </c>
      <c r="L7491" s="134">
        <v>609.65742</v>
      </c>
      <c r="M7491" s="138">
        <f t="shared" si="467"/>
        <v>-0.11903233313567863</v>
      </c>
    </row>
    <row r="7492" spans="1:13" x14ac:dyDescent="0.25">
      <c r="A7492" s="134" t="s">
        <v>260</v>
      </c>
      <c r="B7492" s="134" t="s">
        <v>473</v>
      </c>
      <c r="C7492" s="134">
        <v>0</v>
      </c>
      <c r="D7492" s="134">
        <v>0</v>
      </c>
      <c r="E7492" s="138" t="str">
        <f t="shared" si="464"/>
        <v/>
      </c>
      <c r="F7492" s="134">
        <v>0</v>
      </c>
      <c r="G7492" s="134">
        <v>60.247869999999999</v>
      </c>
      <c r="H7492" s="138" t="str">
        <f t="shared" si="465"/>
        <v/>
      </c>
      <c r="I7492" s="134">
        <v>0</v>
      </c>
      <c r="J7492" s="138" t="str">
        <f t="shared" si="466"/>
        <v/>
      </c>
      <c r="K7492" s="134">
        <v>0</v>
      </c>
      <c r="L7492" s="134">
        <v>123.32452000000001</v>
      </c>
      <c r="M7492" s="138" t="str">
        <f t="shared" si="467"/>
        <v/>
      </c>
    </row>
    <row r="7493" spans="1:13" x14ac:dyDescent="0.25">
      <c r="A7493" s="134" t="s">
        <v>260</v>
      </c>
      <c r="B7493" s="134" t="s">
        <v>509</v>
      </c>
      <c r="C7493" s="134">
        <v>0</v>
      </c>
      <c r="D7493" s="134">
        <v>0</v>
      </c>
      <c r="E7493" s="138" t="str">
        <f t="shared" ref="E7493:E7556" si="468">IF(C7493=0,"",(D7493/C7493-1))</f>
        <v/>
      </c>
      <c r="F7493" s="134">
        <v>0</v>
      </c>
      <c r="G7493" s="134">
        <v>0</v>
      </c>
      <c r="H7493" s="138" t="str">
        <f t="shared" ref="H7493:H7556" si="469">IF(F7493=0,"",(G7493/F7493-1))</f>
        <v/>
      </c>
      <c r="I7493" s="134">
        <v>0</v>
      </c>
      <c r="J7493" s="138" t="str">
        <f t="shared" ref="J7493:J7556" si="470">IF(I7493=0,"",(G7493/I7493-1))</f>
        <v/>
      </c>
      <c r="K7493" s="134">
        <v>11.82625</v>
      </c>
      <c r="L7493" s="134">
        <v>0</v>
      </c>
      <c r="M7493" s="138">
        <f t="shared" ref="M7493:M7556" si="471">IF(K7493=0,"",(L7493/K7493-1))</f>
        <v>-1</v>
      </c>
    </row>
    <row r="7494" spans="1:13" x14ac:dyDescent="0.25">
      <c r="A7494" s="134" t="s">
        <v>260</v>
      </c>
      <c r="B7494" s="134" t="s">
        <v>506</v>
      </c>
      <c r="C7494" s="134">
        <v>0</v>
      </c>
      <c r="D7494" s="134">
        <v>0</v>
      </c>
      <c r="E7494" s="138" t="str">
        <f t="shared" si="468"/>
        <v/>
      </c>
      <c r="F7494" s="134">
        <v>0</v>
      </c>
      <c r="G7494" s="134">
        <v>0</v>
      </c>
      <c r="H7494" s="138" t="str">
        <f t="shared" si="469"/>
        <v/>
      </c>
      <c r="I7494" s="134">
        <v>0</v>
      </c>
      <c r="J7494" s="138" t="str">
        <f t="shared" si="470"/>
        <v/>
      </c>
      <c r="K7494" s="134">
        <v>5.7321799999999996</v>
      </c>
      <c r="L7494" s="134">
        <v>28.334199999999999</v>
      </c>
      <c r="M7494" s="138">
        <f t="shared" si="471"/>
        <v>3.9430059767837022</v>
      </c>
    </row>
    <row r="7495" spans="1:13" x14ac:dyDescent="0.25">
      <c r="A7495" s="134" t="s">
        <v>260</v>
      </c>
      <c r="B7495" s="134" t="s">
        <v>484</v>
      </c>
      <c r="C7495" s="134">
        <v>0</v>
      </c>
      <c r="D7495" s="134">
        <v>0</v>
      </c>
      <c r="E7495" s="138" t="str">
        <f t="shared" si="468"/>
        <v/>
      </c>
      <c r="F7495" s="134">
        <v>0</v>
      </c>
      <c r="G7495" s="134">
        <v>0</v>
      </c>
      <c r="H7495" s="138" t="str">
        <f t="shared" si="469"/>
        <v/>
      </c>
      <c r="I7495" s="134">
        <v>0</v>
      </c>
      <c r="J7495" s="138" t="str">
        <f t="shared" si="470"/>
        <v/>
      </c>
      <c r="K7495" s="134">
        <v>170.95627999999999</v>
      </c>
      <c r="L7495" s="134">
        <v>0</v>
      </c>
      <c r="M7495" s="138">
        <f t="shared" si="471"/>
        <v>-1</v>
      </c>
    </row>
    <row r="7496" spans="1:13" x14ac:dyDescent="0.25">
      <c r="A7496" s="134" t="s">
        <v>260</v>
      </c>
      <c r="B7496" s="134" t="s">
        <v>456</v>
      </c>
      <c r="C7496" s="134">
        <v>0</v>
      </c>
      <c r="D7496" s="134">
        <v>0</v>
      </c>
      <c r="E7496" s="138" t="str">
        <f t="shared" si="468"/>
        <v/>
      </c>
      <c r="F7496" s="134">
        <v>138.88150999999999</v>
      </c>
      <c r="G7496" s="134">
        <v>0.10242</v>
      </c>
      <c r="H7496" s="138">
        <f t="shared" si="469"/>
        <v>-0.99926253682005617</v>
      </c>
      <c r="I7496" s="134">
        <v>26.595359999999999</v>
      </c>
      <c r="J7496" s="138">
        <f t="shared" si="470"/>
        <v>-0.99614895229844602</v>
      </c>
      <c r="K7496" s="134">
        <v>1271.7075400000001</v>
      </c>
      <c r="L7496" s="134">
        <v>306.55630000000002</v>
      </c>
      <c r="M7496" s="138">
        <f t="shared" si="471"/>
        <v>-0.7589411949228515</v>
      </c>
    </row>
    <row r="7497" spans="1:13" x14ac:dyDescent="0.25">
      <c r="A7497" s="134" t="s">
        <v>260</v>
      </c>
      <c r="B7497" s="134" t="s">
        <v>470</v>
      </c>
      <c r="C7497" s="134">
        <v>0</v>
      </c>
      <c r="D7497" s="134">
        <v>0</v>
      </c>
      <c r="E7497" s="138" t="str">
        <f t="shared" si="468"/>
        <v/>
      </c>
      <c r="F7497" s="134">
        <v>0</v>
      </c>
      <c r="G7497" s="134">
        <v>32.350549999999998</v>
      </c>
      <c r="H7497" s="138" t="str">
        <f t="shared" si="469"/>
        <v/>
      </c>
      <c r="I7497" s="134">
        <v>25.473749999999999</v>
      </c>
      <c r="J7497" s="138">
        <f t="shared" si="470"/>
        <v>0.26995632759212906</v>
      </c>
      <c r="K7497" s="134">
        <v>96.364189999999994</v>
      </c>
      <c r="L7497" s="134">
        <v>121.85337</v>
      </c>
      <c r="M7497" s="138">
        <f t="shared" si="471"/>
        <v>0.26450883881242615</v>
      </c>
    </row>
    <row r="7498" spans="1:13" x14ac:dyDescent="0.25">
      <c r="A7498" s="134" t="s">
        <v>260</v>
      </c>
      <c r="B7498" s="134" t="s">
        <v>516</v>
      </c>
      <c r="C7498" s="134">
        <v>0</v>
      </c>
      <c r="D7498" s="134">
        <v>0</v>
      </c>
      <c r="E7498" s="138" t="str">
        <f t="shared" si="468"/>
        <v/>
      </c>
      <c r="F7498" s="134">
        <v>10.6465</v>
      </c>
      <c r="G7498" s="134">
        <v>10.9534</v>
      </c>
      <c r="H7498" s="138">
        <f t="shared" si="469"/>
        <v>2.8826374864979076E-2</v>
      </c>
      <c r="I7498" s="134">
        <v>0</v>
      </c>
      <c r="J7498" s="138" t="str">
        <f t="shared" si="470"/>
        <v/>
      </c>
      <c r="K7498" s="134">
        <v>25.65935</v>
      </c>
      <c r="L7498" s="134">
        <v>31.849489999999999</v>
      </c>
      <c r="M7498" s="138">
        <f t="shared" si="471"/>
        <v>0.24124305565027959</v>
      </c>
    </row>
    <row r="7499" spans="1:13" x14ac:dyDescent="0.25">
      <c r="A7499" s="134" t="s">
        <v>260</v>
      </c>
      <c r="B7499" s="134" t="s">
        <v>503</v>
      </c>
      <c r="C7499" s="134">
        <v>0</v>
      </c>
      <c r="D7499" s="134">
        <v>0</v>
      </c>
      <c r="E7499" s="138" t="str">
        <f t="shared" si="468"/>
        <v/>
      </c>
      <c r="F7499" s="134">
        <v>7.9952899999999998</v>
      </c>
      <c r="G7499" s="134">
        <v>0</v>
      </c>
      <c r="H7499" s="138">
        <f t="shared" si="469"/>
        <v>-1</v>
      </c>
      <c r="I7499" s="134">
        <v>0</v>
      </c>
      <c r="J7499" s="138" t="str">
        <f t="shared" si="470"/>
        <v/>
      </c>
      <c r="K7499" s="134">
        <v>48.701120000000003</v>
      </c>
      <c r="L7499" s="134">
        <v>41.946800000000003</v>
      </c>
      <c r="M7499" s="138">
        <f t="shared" si="471"/>
        <v>-0.1386892128969518</v>
      </c>
    </row>
    <row r="7500" spans="1:13" x14ac:dyDescent="0.25">
      <c r="A7500" s="134" t="s">
        <v>260</v>
      </c>
      <c r="B7500" s="134" t="s">
        <v>496</v>
      </c>
      <c r="C7500" s="134">
        <v>0</v>
      </c>
      <c r="D7500" s="134">
        <v>0</v>
      </c>
      <c r="E7500" s="138" t="str">
        <f t="shared" si="468"/>
        <v/>
      </c>
      <c r="F7500" s="134">
        <v>0</v>
      </c>
      <c r="G7500" s="134">
        <v>53.411810000000003</v>
      </c>
      <c r="H7500" s="138" t="str">
        <f t="shared" si="469"/>
        <v/>
      </c>
      <c r="I7500" s="134">
        <v>105.66542</v>
      </c>
      <c r="J7500" s="138">
        <f t="shared" si="470"/>
        <v>-0.49451949370002024</v>
      </c>
      <c r="K7500" s="134">
        <v>0</v>
      </c>
      <c r="L7500" s="134">
        <v>468.65150999999997</v>
      </c>
      <c r="M7500" s="138" t="str">
        <f t="shared" si="471"/>
        <v/>
      </c>
    </row>
    <row r="7501" spans="1:13" x14ac:dyDescent="0.25">
      <c r="A7501" s="134" t="s">
        <v>260</v>
      </c>
      <c r="B7501" s="134" t="s">
        <v>474</v>
      </c>
      <c r="C7501" s="134">
        <v>0</v>
      </c>
      <c r="D7501" s="134">
        <v>0</v>
      </c>
      <c r="E7501" s="138" t="str">
        <f t="shared" si="468"/>
        <v/>
      </c>
      <c r="F7501" s="134">
        <v>0</v>
      </c>
      <c r="G7501" s="134">
        <v>0</v>
      </c>
      <c r="H7501" s="138" t="str">
        <f t="shared" si="469"/>
        <v/>
      </c>
      <c r="I7501" s="134">
        <v>0</v>
      </c>
      <c r="J7501" s="138" t="str">
        <f t="shared" si="470"/>
        <v/>
      </c>
      <c r="K7501" s="134">
        <v>0</v>
      </c>
      <c r="L7501" s="134">
        <v>44.141669999999998</v>
      </c>
      <c r="M7501" s="138" t="str">
        <f t="shared" si="471"/>
        <v/>
      </c>
    </row>
    <row r="7502" spans="1:13" x14ac:dyDescent="0.25">
      <c r="A7502" s="134" t="s">
        <v>260</v>
      </c>
      <c r="B7502" s="134" t="s">
        <v>466</v>
      </c>
      <c r="C7502" s="134">
        <v>0</v>
      </c>
      <c r="D7502" s="134">
        <v>0</v>
      </c>
      <c r="E7502" s="138" t="str">
        <f t="shared" si="468"/>
        <v/>
      </c>
      <c r="F7502" s="134">
        <v>290.36171000000002</v>
      </c>
      <c r="G7502" s="134">
        <v>336.94137999999998</v>
      </c>
      <c r="H7502" s="138">
        <f t="shared" si="469"/>
        <v>0.16041946439838761</v>
      </c>
      <c r="I7502" s="134">
        <v>367.32726000000002</v>
      </c>
      <c r="J7502" s="138">
        <f t="shared" si="470"/>
        <v>-8.272154917116703E-2</v>
      </c>
      <c r="K7502" s="134">
        <v>3386.0925099999999</v>
      </c>
      <c r="L7502" s="134">
        <v>2643.9186599999998</v>
      </c>
      <c r="M7502" s="138">
        <f t="shared" si="471"/>
        <v>-0.21918298091625388</v>
      </c>
    </row>
    <row r="7503" spans="1:13" x14ac:dyDescent="0.25">
      <c r="A7503" s="134" t="s">
        <v>260</v>
      </c>
      <c r="B7503" s="134" t="s">
        <v>465</v>
      </c>
      <c r="C7503" s="134">
        <v>0</v>
      </c>
      <c r="D7503" s="134">
        <v>0</v>
      </c>
      <c r="E7503" s="138" t="str">
        <f t="shared" si="468"/>
        <v/>
      </c>
      <c r="F7503" s="134">
        <v>4</v>
      </c>
      <c r="G7503" s="134">
        <v>0</v>
      </c>
      <c r="H7503" s="138">
        <f t="shared" si="469"/>
        <v>-1</v>
      </c>
      <c r="I7503" s="134">
        <v>0</v>
      </c>
      <c r="J7503" s="138" t="str">
        <f t="shared" si="470"/>
        <v/>
      </c>
      <c r="K7503" s="134">
        <v>693.01053999999999</v>
      </c>
      <c r="L7503" s="134">
        <v>0</v>
      </c>
      <c r="M7503" s="138">
        <f t="shared" si="471"/>
        <v>-1</v>
      </c>
    </row>
    <row r="7504" spans="1:13" x14ac:dyDescent="0.25">
      <c r="A7504" s="134" t="s">
        <v>260</v>
      </c>
      <c r="B7504" s="134" t="s">
        <v>488</v>
      </c>
      <c r="C7504" s="134">
        <v>0</v>
      </c>
      <c r="D7504" s="134">
        <v>0</v>
      </c>
      <c r="E7504" s="138" t="str">
        <f t="shared" si="468"/>
        <v/>
      </c>
      <c r="F7504" s="134">
        <v>4.0370699999999999</v>
      </c>
      <c r="G7504" s="134">
        <v>65.074179999999998</v>
      </c>
      <c r="H7504" s="138">
        <f t="shared" si="469"/>
        <v>15.119160678412808</v>
      </c>
      <c r="I7504" s="134">
        <v>30.275480000000002</v>
      </c>
      <c r="J7504" s="138">
        <f t="shared" si="470"/>
        <v>1.1494020904045121</v>
      </c>
      <c r="K7504" s="134">
        <v>295.75981999999999</v>
      </c>
      <c r="L7504" s="134">
        <v>276.89281</v>
      </c>
      <c r="M7504" s="138">
        <f t="shared" si="471"/>
        <v>-6.3791660408773598E-2</v>
      </c>
    </row>
    <row r="7505" spans="1:13" x14ac:dyDescent="0.25">
      <c r="A7505" s="134" t="s">
        <v>260</v>
      </c>
      <c r="B7505" s="134" t="s">
        <v>512</v>
      </c>
      <c r="C7505" s="134">
        <v>0</v>
      </c>
      <c r="D7505" s="134">
        <v>0</v>
      </c>
      <c r="E7505" s="138" t="str">
        <f t="shared" si="468"/>
        <v/>
      </c>
      <c r="F7505" s="134">
        <v>0</v>
      </c>
      <c r="G7505" s="134">
        <v>494.65138000000002</v>
      </c>
      <c r="H7505" s="138" t="str">
        <f t="shared" si="469"/>
        <v/>
      </c>
      <c r="I7505" s="134">
        <v>1556.8992499999999</v>
      </c>
      <c r="J7505" s="138">
        <f t="shared" si="470"/>
        <v>-0.68228427112415913</v>
      </c>
      <c r="K7505" s="134">
        <v>166.01859999999999</v>
      </c>
      <c r="L7505" s="134">
        <v>2725.8448800000001</v>
      </c>
      <c r="M7505" s="138">
        <f t="shared" si="471"/>
        <v>15.41891257967481</v>
      </c>
    </row>
    <row r="7506" spans="1:13" x14ac:dyDescent="0.25">
      <c r="A7506" s="134" t="s">
        <v>260</v>
      </c>
      <c r="B7506" s="134" t="s">
        <v>476</v>
      </c>
      <c r="C7506" s="134">
        <v>0</v>
      </c>
      <c r="D7506" s="134">
        <v>0</v>
      </c>
      <c r="E7506" s="138" t="str">
        <f t="shared" si="468"/>
        <v/>
      </c>
      <c r="F7506" s="134">
        <v>0</v>
      </c>
      <c r="G7506" s="134">
        <v>0</v>
      </c>
      <c r="H7506" s="138" t="str">
        <f t="shared" si="469"/>
        <v/>
      </c>
      <c r="I7506" s="134">
        <v>0</v>
      </c>
      <c r="J7506" s="138" t="str">
        <f t="shared" si="470"/>
        <v/>
      </c>
      <c r="K7506" s="134">
        <v>26.72279</v>
      </c>
      <c r="L7506" s="134">
        <v>114.98462000000001</v>
      </c>
      <c r="M7506" s="138">
        <f t="shared" si="471"/>
        <v>3.3028673278501239</v>
      </c>
    </row>
    <row r="7507" spans="1:13" x14ac:dyDescent="0.25">
      <c r="A7507" s="134" t="s">
        <v>260</v>
      </c>
      <c r="B7507" s="134" t="s">
        <v>475</v>
      </c>
      <c r="C7507" s="134">
        <v>0</v>
      </c>
      <c r="D7507" s="134">
        <v>0</v>
      </c>
      <c r="E7507" s="138" t="str">
        <f t="shared" si="468"/>
        <v/>
      </c>
      <c r="F7507" s="134">
        <v>0</v>
      </c>
      <c r="G7507" s="134">
        <v>19.585760000000001</v>
      </c>
      <c r="H7507" s="138" t="str">
        <f t="shared" si="469"/>
        <v/>
      </c>
      <c r="I7507" s="134">
        <v>12.330260000000001</v>
      </c>
      <c r="J7507" s="138">
        <f t="shared" si="470"/>
        <v>0.5884304142816128</v>
      </c>
      <c r="K7507" s="134">
        <v>1.9365399999999999</v>
      </c>
      <c r="L7507" s="134">
        <v>1046.0769299999999</v>
      </c>
      <c r="M7507" s="138">
        <f t="shared" si="471"/>
        <v>539.17832319497666</v>
      </c>
    </row>
    <row r="7508" spans="1:13" x14ac:dyDescent="0.25">
      <c r="A7508" s="141" t="s">
        <v>260</v>
      </c>
      <c r="B7508" s="141" t="s">
        <v>3</v>
      </c>
      <c r="C7508" s="141">
        <v>729.61072999999999</v>
      </c>
      <c r="D7508" s="141">
        <v>1371.32143</v>
      </c>
      <c r="E7508" s="138">
        <f t="shared" si="468"/>
        <v>0.87952475698925103</v>
      </c>
      <c r="F7508" s="141">
        <v>46505.146809999998</v>
      </c>
      <c r="G7508" s="141">
        <v>39359.03314</v>
      </c>
      <c r="H7508" s="138">
        <f t="shared" si="469"/>
        <v>-0.15366285583821382</v>
      </c>
      <c r="I7508" s="141">
        <v>56929.472970000003</v>
      </c>
      <c r="J7508" s="138">
        <f t="shared" si="470"/>
        <v>-0.30863520973150516</v>
      </c>
      <c r="K7508" s="141">
        <v>384263.83185999998</v>
      </c>
      <c r="L7508" s="141">
        <v>324303.79940000002</v>
      </c>
      <c r="M7508" s="138">
        <f t="shared" si="471"/>
        <v>-0.15603870957557453</v>
      </c>
    </row>
    <row r="7509" spans="1:13" x14ac:dyDescent="0.25">
      <c r="A7509" s="134" t="s">
        <v>233</v>
      </c>
      <c r="B7509" s="134" t="s">
        <v>463</v>
      </c>
      <c r="C7509" s="134">
        <v>0</v>
      </c>
      <c r="D7509" s="134">
        <v>0</v>
      </c>
      <c r="E7509" s="138" t="str">
        <f t="shared" si="468"/>
        <v/>
      </c>
      <c r="F7509" s="134">
        <v>117.40503</v>
      </c>
      <c r="G7509" s="134">
        <v>132.76532</v>
      </c>
      <c r="H7509" s="138">
        <f t="shared" si="469"/>
        <v>0.13083161769133755</v>
      </c>
      <c r="I7509" s="134">
        <v>91.662739999999999</v>
      </c>
      <c r="J7509" s="138">
        <f t="shared" si="470"/>
        <v>0.44841099011441288</v>
      </c>
      <c r="K7509" s="134">
        <v>2585.8251</v>
      </c>
      <c r="L7509" s="134">
        <v>1134.0919899999999</v>
      </c>
      <c r="M7509" s="138">
        <f t="shared" si="471"/>
        <v>-0.56141968379841312</v>
      </c>
    </row>
    <row r="7510" spans="1:13" x14ac:dyDescent="0.25">
      <c r="A7510" s="134" t="s">
        <v>233</v>
      </c>
      <c r="B7510" s="134" t="s">
        <v>500</v>
      </c>
      <c r="C7510" s="134">
        <v>0</v>
      </c>
      <c r="D7510" s="134">
        <v>0</v>
      </c>
      <c r="E7510" s="138" t="str">
        <f t="shared" si="468"/>
        <v/>
      </c>
      <c r="F7510" s="134">
        <v>0</v>
      </c>
      <c r="G7510" s="134">
        <v>0</v>
      </c>
      <c r="H7510" s="138" t="str">
        <f t="shared" si="469"/>
        <v/>
      </c>
      <c r="I7510" s="134">
        <v>0</v>
      </c>
      <c r="J7510" s="138" t="str">
        <f t="shared" si="470"/>
        <v/>
      </c>
      <c r="K7510" s="134">
        <v>30.5</v>
      </c>
      <c r="L7510" s="134">
        <v>43.8</v>
      </c>
      <c r="M7510" s="138">
        <f t="shared" si="471"/>
        <v>0.43606557377049171</v>
      </c>
    </row>
    <row r="7511" spans="1:13" x14ac:dyDescent="0.25">
      <c r="A7511" s="134" t="s">
        <v>233</v>
      </c>
      <c r="B7511" s="134" t="s">
        <v>478</v>
      </c>
      <c r="C7511" s="134">
        <v>0</v>
      </c>
      <c r="D7511" s="134">
        <v>0</v>
      </c>
      <c r="E7511" s="138" t="str">
        <f t="shared" si="468"/>
        <v/>
      </c>
      <c r="F7511" s="134">
        <v>6.4370500000000002</v>
      </c>
      <c r="G7511" s="134">
        <v>0</v>
      </c>
      <c r="H7511" s="138">
        <f t="shared" si="469"/>
        <v>-1</v>
      </c>
      <c r="I7511" s="134">
        <v>36.071330000000003</v>
      </c>
      <c r="J7511" s="138">
        <f t="shared" si="470"/>
        <v>-1</v>
      </c>
      <c r="K7511" s="134">
        <v>80.293040000000005</v>
      </c>
      <c r="L7511" s="134">
        <v>107.82486</v>
      </c>
      <c r="M7511" s="138">
        <f t="shared" si="471"/>
        <v>0.34289173756529823</v>
      </c>
    </row>
    <row r="7512" spans="1:13" x14ac:dyDescent="0.25">
      <c r="A7512" s="134" t="s">
        <v>233</v>
      </c>
      <c r="B7512" s="134" t="s">
        <v>498</v>
      </c>
      <c r="C7512" s="134">
        <v>0</v>
      </c>
      <c r="D7512" s="134">
        <v>0</v>
      </c>
      <c r="E7512" s="138" t="str">
        <f t="shared" si="468"/>
        <v/>
      </c>
      <c r="F7512" s="134">
        <v>0</v>
      </c>
      <c r="G7512" s="134">
        <v>0</v>
      </c>
      <c r="H7512" s="138" t="str">
        <f t="shared" si="469"/>
        <v/>
      </c>
      <c r="I7512" s="134">
        <v>0</v>
      </c>
      <c r="J7512" s="138" t="str">
        <f t="shared" si="470"/>
        <v/>
      </c>
      <c r="K7512" s="134">
        <v>19.56061</v>
      </c>
      <c r="L7512" s="134">
        <v>116.51752</v>
      </c>
      <c r="M7512" s="138">
        <f t="shared" si="471"/>
        <v>4.9567426578209988</v>
      </c>
    </row>
    <row r="7513" spans="1:13" x14ac:dyDescent="0.25">
      <c r="A7513" s="134" t="s">
        <v>233</v>
      </c>
      <c r="B7513" s="134" t="s">
        <v>511</v>
      </c>
      <c r="C7513" s="134">
        <v>0</v>
      </c>
      <c r="D7513" s="134">
        <v>0</v>
      </c>
      <c r="E7513" s="138" t="str">
        <f t="shared" si="468"/>
        <v/>
      </c>
      <c r="F7513" s="134">
        <v>0</v>
      </c>
      <c r="G7513" s="134">
        <v>0</v>
      </c>
      <c r="H7513" s="138" t="str">
        <f t="shared" si="469"/>
        <v/>
      </c>
      <c r="I7513" s="134">
        <v>0</v>
      </c>
      <c r="J7513" s="138" t="str">
        <f t="shared" si="470"/>
        <v/>
      </c>
      <c r="K7513" s="134">
        <v>0</v>
      </c>
      <c r="L7513" s="134">
        <v>2.2799999999999998</v>
      </c>
      <c r="M7513" s="138" t="str">
        <f t="shared" si="471"/>
        <v/>
      </c>
    </row>
    <row r="7514" spans="1:13" x14ac:dyDescent="0.25">
      <c r="A7514" s="134" t="s">
        <v>233</v>
      </c>
      <c r="B7514" s="134" t="s">
        <v>454</v>
      </c>
      <c r="C7514" s="134">
        <v>0</v>
      </c>
      <c r="D7514" s="134">
        <v>0</v>
      </c>
      <c r="E7514" s="138" t="str">
        <f t="shared" si="468"/>
        <v/>
      </c>
      <c r="F7514" s="134">
        <v>880.68895999999995</v>
      </c>
      <c r="G7514" s="134">
        <v>917.54421000000002</v>
      </c>
      <c r="H7514" s="138">
        <f t="shared" si="469"/>
        <v>4.1848202570859971E-2</v>
      </c>
      <c r="I7514" s="134">
        <v>2089.0237499999998</v>
      </c>
      <c r="J7514" s="138">
        <f t="shared" si="470"/>
        <v>-0.56077846889007366</v>
      </c>
      <c r="K7514" s="134">
        <v>14843.670910000001</v>
      </c>
      <c r="L7514" s="134">
        <v>10637.47177</v>
      </c>
      <c r="M7514" s="138">
        <f t="shared" si="471"/>
        <v>-0.28336650451919787</v>
      </c>
    </row>
    <row r="7515" spans="1:13" x14ac:dyDescent="0.25">
      <c r="A7515" s="134" t="s">
        <v>233</v>
      </c>
      <c r="B7515" s="134" t="s">
        <v>464</v>
      </c>
      <c r="C7515" s="134">
        <v>0</v>
      </c>
      <c r="D7515" s="134">
        <v>0</v>
      </c>
      <c r="E7515" s="138" t="str">
        <f t="shared" si="468"/>
        <v/>
      </c>
      <c r="F7515" s="134">
        <v>357.23088999999999</v>
      </c>
      <c r="G7515" s="134">
        <v>51.546790000000001</v>
      </c>
      <c r="H7515" s="138">
        <f t="shared" si="469"/>
        <v>-0.85570455567266313</v>
      </c>
      <c r="I7515" s="134">
        <v>54.81579</v>
      </c>
      <c r="J7515" s="138">
        <f t="shared" si="470"/>
        <v>-5.9636101203686009E-2</v>
      </c>
      <c r="K7515" s="134">
        <v>2682.0149999999999</v>
      </c>
      <c r="L7515" s="134">
        <v>2891.9698800000001</v>
      </c>
      <c r="M7515" s="138">
        <f t="shared" si="471"/>
        <v>7.8282515198460967E-2</v>
      </c>
    </row>
    <row r="7516" spans="1:13" x14ac:dyDescent="0.25">
      <c r="A7516" s="134" t="s">
        <v>233</v>
      </c>
      <c r="B7516" s="134" t="s">
        <v>505</v>
      </c>
      <c r="C7516" s="134">
        <v>0</v>
      </c>
      <c r="D7516" s="134">
        <v>0</v>
      </c>
      <c r="E7516" s="138" t="str">
        <f t="shared" si="468"/>
        <v/>
      </c>
      <c r="F7516" s="134">
        <v>0</v>
      </c>
      <c r="G7516" s="134">
        <v>0</v>
      </c>
      <c r="H7516" s="138" t="str">
        <f t="shared" si="469"/>
        <v/>
      </c>
      <c r="I7516" s="134">
        <v>0</v>
      </c>
      <c r="J7516" s="138" t="str">
        <f t="shared" si="470"/>
        <v/>
      </c>
      <c r="K7516" s="134">
        <v>0</v>
      </c>
      <c r="L7516" s="134">
        <v>0</v>
      </c>
      <c r="M7516" s="138" t="str">
        <f t="shared" si="471"/>
        <v/>
      </c>
    </row>
    <row r="7517" spans="1:13" x14ac:dyDescent="0.25">
      <c r="A7517" s="134" t="s">
        <v>233</v>
      </c>
      <c r="B7517" s="134" t="s">
        <v>472</v>
      </c>
      <c r="C7517" s="134">
        <v>0</v>
      </c>
      <c r="D7517" s="134">
        <v>0</v>
      </c>
      <c r="E7517" s="138" t="str">
        <f t="shared" si="468"/>
        <v/>
      </c>
      <c r="F7517" s="134">
        <v>80.364940000000004</v>
      </c>
      <c r="G7517" s="134">
        <v>164.31108</v>
      </c>
      <c r="H7517" s="138">
        <f t="shared" si="469"/>
        <v>1.0445617205711843</v>
      </c>
      <c r="I7517" s="134">
        <v>66.237080000000006</v>
      </c>
      <c r="J7517" s="138">
        <f t="shared" si="470"/>
        <v>1.480651019036467</v>
      </c>
      <c r="K7517" s="134">
        <v>449.15805</v>
      </c>
      <c r="L7517" s="134">
        <v>1050.83383</v>
      </c>
      <c r="M7517" s="138">
        <f t="shared" si="471"/>
        <v>1.3395636124077037</v>
      </c>
    </row>
    <row r="7518" spans="1:13" x14ac:dyDescent="0.25">
      <c r="A7518" s="134" t="s">
        <v>233</v>
      </c>
      <c r="B7518" s="134" t="s">
        <v>471</v>
      </c>
      <c r="C7518" s="134">
        <v>0</v>
      </c>
      <c r="D7518" s="134">
        <v>0</v>
      </c>
      <c r="E7518" s="138" t="str">
        <f t="shared" si="468"/>
        <v/>
      </c>
      <c r="F7518" s="134">
        <v>8.2366899999999994</v>
      </c>
      <c r="G7518" s="134">
        <v>5.0765099999999999</v>
      </c>
      <c r="H7518" s="138">
        <f t="shared" si="469"/>
        <v>-0.38367111060389547</v>
      </c>
      <c r="I7518" s="134">
        <v>56.537869999999998</v>
      </c>
      <c r="J7518" s="138">
        <f t="shared" si="470"/>
        <v>-0.91021044832428244</v>
      </c>
      <c r="K7518" s="134">
        <v>248.53483</v>
      </c>
      <c r="L7518" s="134">
        <v>401.06479999999999</v>
      </c>
      <c r="M7518" s="138">
        <f t="shared" si="471"/>
        <v>0.61371667705488187</v>
      </c>
    </row>
    <row r="7519" spans="1:13" x14ac:dyDescent="0.25">
      <c r="A7519" s="134" t="s">
        <v>233</v>
      </c>
      <c r="B7519" s="134" t="s">
        <v>501</v>
      </c>
      <c r="C7519" s="134">
        <v>0</v>
      </c>
      <c r="D7519" s="134">
        <v>0</v>
      </c>
      <c r="E7519" s="138" t="str">
        <f t="shared" si="468"/>
        <v/>
      </c>
      <c r="F7519" s="134">
        <v>0</v>
      </c>
      <c r="G7519" s="134">
        <v>0</v>
      </c>
      <c r="H7519" s="138" t="str">
        <f t="shared" si="469"/>
        <v/>
      </c>
      <c r="I7519" s="134">
        <v>869.74072999999999</v>
      </c>
      <c r="J7519" s="138">
        <f t="shared" si="470"/>
        <v>-1</v>
      </c>
      <c r="K7519" s="134">
        <v>169.28138000000001</v>
      </c>
      <c r="L7519" s="134">
        <v>994.75980000000004</v>
      </c>
      <c r="M7519" s="138">
        <f t="shared" si="471"/>
        <v>4.8763686827222221</v>
      </c>
    </row>
    <row r="7520" spans="1:13" x14ac:dyDescent="0.25">
      <c r="A7520" s="134" t="s">
        <v>233</v>
      </c>
      <c r="B7520" s="134" t="s">
        <v>524</v>
      </c>
      <c r="C7520" s="134">
        <v>0</v>
      </c>
      <c r="D7520" s="134">
        <v>0</v>
      </c>
      <c r="E7520" s="138" t="str">
        <f t="shared" si="468"/>
        <v/>
      </c>
      <c r="F7520" s="134">
        <v>0</v>
      </c>
      <c r="G7520" s="134">
        <v>0</v>
      </c>
      <c r="H7520" s="138" t="str">
        <f t="shared" si="469"/>
        <v/>
      </c>
      <c r="I7520" s="134">
        <v>0</v>
      </c>
      <c r="J7520" s="138" t="str">
        <f t="shared" si="470"/>
        <v/>
      </c>
      <c r="K7520" s="134">
        <v>13.41339</v>
      </c>
      <c r="L7520" s="134">
        <v>0</v>
      </c>
      <c r="M7520" s="138">
        <f t="shared" si="471"/>
        <v>-1</v>
      </c>
    </row>
    <row r="7521" spans="1:13" x14ac:dyDescent="0.25">
      <c r="A7521" s="134" t="s">
        <v>233</v>
      </c>
      <c r="B7521" s="134" t="s">
        <v>499</v>
      </c>
      <c r="C7521" s="134">
        <v>0</v>
      </c>
      <c r="D7521" s="134">
        <v>0</v>
      </c>
      <c r="E7521" s="138" t="str">
        <f t="shared" si="468"/>
        <v/>
      </c>
      <c r="F7521" s="134">
        <v>8.7508199999999992</v>
      </c>
      <c r="G7521" s="134">
        <v>23.867830000000001</v>
      </c>
      <c r="H7521" s="138">
        <f t="shared" si="469"/>
        <v>1.7274963946235902</v>
      </c>
      <c r="I7521" s="134">
        <v>34.869019999999999</v>
      </c>
      <c r="J7521" s="138">
        <f t="shared" si="470"/>
        <v>-0.31550040695150017</v>
      </c>
      <c r="K7521" s="134">
        <v>291.44047</v>
      </c>
      <c r="L7521" s="134">
        <v>240.18769</v>
      </c>
      <c r="M7521" s="138">
        <f t="shared" si="471"/>
        <v>-0.17586020225674215</v>
      </c>
    </row>
    <row r="7522" spans="1:13" x14ac:dyDescent="0.25">
      <c r="A7522" s="134" t="s">
        <v>233</v>
      </c>
      <c r="B7522" s="134" t="s">
        <v>492</v>
      </c>
      <c r="C7522" s="134">
        <v>0</v>
      </c>
      <c r="D7522" s="134">
        <v>0</v>
      </c>
      <c r="E7522" s="138" t="str">
        <f t="shared" si="468"/>
        <v/>
      </c>
      <c r="F7522" s="134">
        <v>8.0936299999999992</v>
      </c>
      <c r="G7522" s="134">
        <v>4.5116800000000001</v>
      </c>
      <c r="H7522" s="138">
        <f t="shared" si="469"/>
        <v>-0.44256409052551193</v>
      </c>
      <c r="I7522" s="134">
        <v>2.4752999999999998</v>
      </c>
      <c r="J7522" s="138">
        <f t="shared" si="470"/>
        <v>0.82268007918232144</v>
      </c>
      <c r="K7522" s="134">
        <v>21.709350000000001</v>
      </c>
      <c r="L7522" s="134">
        <v>15.28124</v>
      </c>
      <c r="M7522" s="138">
        <f t="shared" si="471"/>
        <v>-0.2960986855893889</v>
      </c>
    </row>
    <row r="7523" spans="1:13" x14ac:dyDescent="0.25">
      <c r="A7523" s="134" t="s">
        <v>233</v>
      </c>
      <c r="B7523" s="134" t="s">
        <v>451</v>
      </c>
      <c r="C7523" s="134">
        <v>161.29068000000001</v>
      </c>
      <c r="D7523" s="134">
        <v>2308.29574</v>
      </c>
      <c r="E7523" s="138">
        <f t="shared" si="468"/>
        <v>13.311401873933447</v>
      </c>
      <c r="F7523" s="134">
        <v>10315.810149999999</v>
      </c>
      <c r="G7523" s="134">
        <v>13749.90681</v>
      </c>
      <c r="H7523" s="138">
        <f t="shared" si="469"/>
        <v>0.33289645796748224</v>
      </c>
      <c r="I7523" s="134">
        <v>16736.814190000001</v>
      </c>
      <c r="J7523" s="138">
        <f t="shared" si="470"/>
        <v>-0.17846331721748054</v>
      </c>
      <c r="K7523" s="134">
        <v>127574.00186999999</v>
      </c>
      <c r="L7523" s="134">
        <v>137163.06915</v>
      </c>
      <c r="M7523" s="138">
        <f t="shared" si="471"/>
        <v>7.5164744692820973E-2</v>
      </c>
    </row>
    <row r="7524" spans="1:13" x14ac:dyDescent="0.25">
      <c r="A7524" s="134" t="s">
        <v>233</v>
      </c>
      <c r="B7524" s="134" t="s">
        <v>507</v>
      </c>
      <c r="C7524" s="134">
        <v>0</v>
      </c>
      <c r="D7524" s="134">
        <v>0</v>
      </c>
      <c r="E7524" s="138" t="str">
        <f t="shared" si="468"/>
        <v/>
      </c>
      <c r="F7524" s="134">
        <v>0</v>
      </c>
      <c r="G7524" s="134">
        <v>0</v>
      </c>
      <c r="H7524" s="138" t="str">
        <f t="shared" si="469"/>
        <v/>
      </c>
      <c r="I7524" s="134">
        <v>0</v>
      </c>
      <c r="J7524" s="138" t="str">
        <f t="shared" si="470"/>
        <v/>
      </c>
      <c r="K7524" s="134">
        <v>3.5</v>
      </c>
      <c r="L7524" s="134">
        <v>0</v>
      </c>
      <c r="M7524" s="138">
        <f t="shared" si="471"/>
        <v>-1</v>
      </c>
    </row>
    <row r="7525" spans="1:13" x14ac:dyDescent="0.25">
      <c r="A7525" s="134" t="s">
        <v>233</v>
      </c>
      <c r="B7525" s="134" t="s">
        <v>486</v>
      </c>
      <c r="C7525" s="134">
        <v>0</v>
      </c>
      <c r="D7525" s="134">
        <v>0</v>
      </c>
      <c r="E7525" s="138" t="str">
        <f t="shared" si="468"/>
        <v/>
      </c>
      <c r="F7525" s="134">
        <v>98.376410000000007</v>
      </c>
      <c r="G7525" s="134">
        <v>55.493769999999998</v>
      </c>
      <c r="H7525" s="138">
        <f t="shared" si="469"/>
        <v>-0.43590368869935392</v>
      </c>
      <c r="I7525" s="134">
        <v>264.62137000000001</v>
      </c>
      <c r="J7525" s="138">
        <f t="shared" si="470"/>
        <v>-0.79028991498305678</v>
      </c>
      <c r="K7525" s="134">
        <v>521.66859999999997</v>
      </c>
      <c r="L7525" s="134">
        <v>542.04727000000003</v>
      </c>
      <c r="M7525" s="138">
        <f t="shared" si="471"/>
        <v>3.9064398355584506E-2</v>
      </c>
    </row>
    <row r="7526" spans="1:13" x14ac:dyDescent="0.25">
      <c r="A7526" s="134" t="s">
        <v>233</v>
      </c>
      <c r="B7526" s="134" t="s">
        <v>485</v>
      </c>
      <c r="C7526" s="134">
        <v>0</v>
      </c>
      <c r="D7526" s="134">
        <v>0</v>
      </c>
      <c r="E7526" s="138" t="str">
        <f t="shared" si="468"/>
        <v/>
      </c>
      <c r="F7526" s="134">
        <v>0</v>
      </c>
      <c r="G7526" s="134">
        <v>5.7682599999999997</v>
      </c>
      <c r="H7526" s="138" t="str">
        <f t="shared" si="469"/>
        <v/>
      </c>
      <c r="I7526" s="134">
        <v>36.115079999999999</v>
      </c>
      <c r="J7526" s="138">
        <f t="shared" si="470"/>
        <v>-0.84028112356389628</v>
      </c>
      <c r="K7526" s="134">
        <v>38.794220000000003</v>
      </c>
      <c r="L7526" s="134">
        <v>67.515529999999998</v>
      </c>
      <c r="M7526" s="138">
        <f t="shared" si="471"/>
        <v>0.74035023774160158</v>
      </c>
    </row>
    <row r="7527" spans="1:13" x14ac:dyDescent="0.25">
      <c r="A7527" s="134" t="s">
        <v>233</v>
      </c>
      <c r="B7527" s="134" t="s">
        <v>458</v>
      </c>
      <c r="C7527" s="134">
        <v>28.06457</v>
      </c>
      <c r="D7527" s="134">
        <v>0</v>
      </c>
      <c r="E7527" s="138">
        <f t="shared" si="468"/>
        <v>-1</v>
      </c>
      <c r="F7527" s="134">
        <v>1531.6670899999999</v>
      </c>
      <c r="G7527" s="134">
        <v>1045.17218</v>
      </c>
      <c r="H7527" s="138">
        <f t="shared" si="469"/>
        <v>-0.31762444540086054</v>
      </c>
      <c r="I7527" s="134">
        <v>265.20675999999997</v>
      </c>
      <c r="J7527" s="138">
        <f t="shared" si="470"/>
        <v>2.9409711125010545</v>
      </c>
      <c r="K7527" s="134">
        <v>10528.126990000001</v>
      </c>
      <c r="L7527" s="134">
        <v>8117.4224999999997</v>
      </c>
      <c r="M7527" s="138">
        <f t="shared" si="471"/>
        <v>-0.22897752774921654</v>
      </c>
    </row>
    <row r="7528" spans="1:13" x14ac:dyDescent="0.25">
      <c r="A7528" s="134" t="s">
        <v>233</v>
      </c>
      <c r="B7528" s="134" t="s">
        <v>479</v>
      </c>
      <c r="C7528" s="134">
        <v>0</v>
      </c>
      <c r="D7528" s="134">
        <v>0</v>
      </c>
      <c r="E7528" s="138" t="str">
        <f t="shared" si="468"/>
        <v/>
      </c>
      <c r="F7528" s="134">
        <v>7.6628299999999996</v>
      </c>
      <c r="G7528" s="134">
        <v>74.296199999999999</v>
      </c>
      <c r="H7528" s="138">
        <f t="shared" si="469"/>
        <v>8.6956607415276075</v>
      </c>
      <c r="I7528" s="134">
        <v>7.7136500000000003</v>
      </c>
      <c r="J7528" s="138">
        <f t="shared" si="470"/>
        <v>8.6317826191232427</v>
      </c>
      <c r="K7528" s="134">
        <v>103.90860000000001</v>
      </c>
      <c r="L7528" s="134">
        <v>126.61989</v>
      </c>
      <c r="M7528" s="138">
        <f t="shared" si="471"/>
        <v>0.21856987775795256</v>
      </c>
    </row>
    <row r="7529" spans="1:13" x14ac:dyDescent="0.25">
      <c r="A7529" s="134" t="s">
        <v>233</v>
      </c>
      <c r="B7529" s="134" t="s">
        <v>508</v>
      </c>
      <c r="C7529" s="134">
        <v>0</v>
      </c>
      <c r="D7529" s="134">
        <v>0</v>
      </c>
      <c r="E7529" s="138" t="str">
        <f t="shared" si="468"/>
        <v/>
      </c>
      <c r="F7529" s="134">
        <v>14.018179999999999</v>
      </c>
      <c r="G7529" s="134">
        <v>0</v>
      </c>
      <c r="H7529" s="138">
        <f t="shared" si="469"/>
        <v>-1</v>
      </c>
      <c r="I7529" s="134">
        <v>15.84103</v>
      </c>
      <c r="J7529" s="138">
        <f t="shared" si="470"/>
        <v>-1</v>
      </c>
      <c r="K7529" s="134">
        <v>154.03464</v>
      </c>
      <c r="L7529" s="134">
        <v>57.02028</v>
      </c>
      <c r="M7529" s="138">
        <f t="shared" si="471"/>
        <v>-0.62982170763667189</v>
      </c>
    </row>
    <row r="7530" spans="1:13" x14ac:dyDescent="0.25">
      <c r="A7530" s="134" t="s">
        <v>233</v>
      </c>
      <c r="B7530" s="134" t="s">
        <v>493</v>
      </c>
      <c r="C7530" s="134">
        <v>0</v>
      </c>
      <c r="D7530" s="134">
        <v>0</v>
      </c>
      <c r="E7530" s="138" t="str">
        <f t="shared" si="468"/>
        <v/>
      </c>
      <c r="F7530" s="134">
        <v>100.31887</v>
      </c>
      <c r="G7530" s="134">
        <v>2.83805</v>
      </c>
      <c r="H7530" s="138">
        <f t="shared" si="469"/>
        <v>-0.97170970925011413</v>
      </c>
      <c r="I7530" s="134">
        <v>0</v>
      </c>
      <c r="J7530" s="138" t="str">
        <f t="shared" si="470"/>
        <v/>
      </c>
      <c r="K7530" s="134">
        <v>10617.347900000001</v>
      </c>
      <c r="L7530" s="134">
        <v>5283.2932099999998</v>
      </c>
      <c r="M7530" s="138">
        <f t="shared" si="471"/>
        <v>-0.50239049715984163</v>
      </c>
    </row>
    <row r="7531" spans="1:13" x14ac:dyDescent="0.25">
      <c r="A7531" s="134" t="s">
        <v>233</v>
      </c>
      <c r="B7531" s="134" t="s">
        <v>514</v>
      </c>
      <c r="C7531" s="134">
        <v>0</v>
      </c>
      <c r="D7531" s="134">
        <v>0</v>
      </c>
      <c r="E7531" s="138" t="str">
        <f t="shared" si="468"/>
        <v/>
      </c>
      <c r="F7531" s="134">
        <v>0</v>
      </c>
      <c r="G7531" s="134">
        <v>0</v>
      </c>
      <c r="H7531" s="138" t="str">
        <f t="shared" si="469"/>
        <v/>
      </c>
      <c r="I7531" s="134">
        <v>0</v>
      </c>
      <c r="J7531" s="138" t="str">
        <f t="shared" si="470"/>
        <v/>
      </c>
      <c r="K7531" s="134">
        <v>35.622430000000001</v>
      </c>
      <c r="L7531" s="134">
        <v>32.438769999999998</v>
      </c>
      <c r="M7531" s="138">
        <f t="shared" si="471"/>
        <v>-8.9372342088959167E-2</v>
      </c>
    </row>
    <row r="7532" spans="1:13" x14ac:dyDescent="0.25">
      <c r="A7532" s="134" t="s">
        <v>233</v>
      </c>
      <c r="B7532" s="134" t="s">
        <v>467</v>
      </c>
      <c r="C7532" s="134">
        <v>0</v>
      </c>
      <c r="D7532" s="134">
        <v>0</v>
      </c>
      <c r="E7532" s="138" t="str">
        <f t="shared" si="468"/>
        <v/>
      </c>
      <c r="F7532" s="134">
        <v>89.480189999999993</v>
      </c>
      <c r="G7532" s="134">
        <v>496.50225</v>
      </c>
      <c r="H7532" s="138">
        <f t="shared" si="469"/>
        <v>4.5487393354886709</v>
      </c>
      <c r="I7532" s="134">
        <v>368.77697000000001</v>
      </c>
      <c r="J7532" s="138">
        <f t="shared" si="470"/>
        <v>0.34634830911485603</v>
      </c>
      <c r="K7532" s="134">
        <v>970.40021000000002</v>
      </c>
      <c r="L7532" s="134">
        <v>2043.7351900000001</v>
      </c>
      <c r="M7532" s="138">
        <f t="shared" si="471"/>
        <v>1.1060745545386887</v>
      </c>
    </row>
    <row r="7533" spans="1:13" x14ac:dyDescent="0.25">
      <c r="A7533" s="134" t="s">
        <v>233</v>
      </c>
      <c r="B7533" s="134" t="s">
        <v>455</v>
      </c>
      <c r="C7533" s="134">
        <v>0</v>
      </c>
      <c r="D7533" s="134">
        <v>0</v>
      </c>
      <c r="E7533" s="138" t="str">
        <f t="shared" si="468"/>
        <v/>
      </c>
      <c r="F7533" s="134">
        <v>33.012770000000003</v>
      </c>
      <c r="G7533" s="134">
        <v>148.09645</v>
      </c>
      <c r="H7533" s="138">
        <f t="shared" si="469"/>
        <v>3.4860352524189882</v>
      </c>
      <c r="I7533" s="134">
        <v>102.49418</v>
      </c>
      <c r="J7533" s="138">
        <f t="shared" si="470"/>
        <v>0.44492545820650498</v>
      </c>
      <c r="K7533" s="134">
        <v>945.87980000000005</v>
      </c>
      <c r="L7533" s="134">
        <v>1949.2512300000001</v>
      </c>
      <c r="M7533" s="138">
        <f t="shared" si="471"/>
        <v>1.0607811161629628</v>
      </c>
    </row>
    <row r="7534" spans="1:13" x14ac:dyDescent="0.25">
      <c r="A7534" s="134" t="s">
        <v>233</v>
      </c>
      <c r="B7534" s="134" t="s">
        <v>489</v>
      </c>
      <c r="C7534" s="134">
        <v>0</v>
      </c>
      <c r="D7534" s="134">
        <v>0</v>
      </c>
      <c r="E7534" s="138" t="str">
        <f t="shared" si="468"/>
        <v/>
      </c>
      <c r="F7534" s="134">
        <v>6.2509100000000002</v>
      </c>
      <c r="G7534" s="134">
        <v>23.215589999999999</v>
      </c>
      <c r="H7534" s="138">
        <f t="shared" si="469"/>
        <v>2.7139536483488</v>
      </c>
      <c r="I7534" s="134">
        <v>22.910710000000002</v>
      </c>
      <c r="J7534" s="138">
        <f t="shared" si="470"/>
        <v>1.330731347915437E-2</v>
      </c>
      <c r="K7534" s="134">
        <v>81.626459999999994</v>
      </c>
      <c r="L7534" s="134">
        <v>85.249700000000004</v>
      </c>
      <c r="M7534" s="138">
        <f t="shared" si="471"/>
        <v>4.4388057499982425E-2</v>
      </c>
    </row>
    <row r="7535" spans="1:13" x14ac:dyDescent="0.25">
      <c r="A7535" s="134" t="s">
        <v>233</v>
      </c>
      <c r="B7535" s="134" t="s">
        <v>459</v>
      </c>
      <c r="C7535" s="134">
        <v>0</v>
      </c>
      <c r="D7535" s="134">
        <v>0</v>
      </c>
      <c r="E7535" s="138" t="str">
        <f t="shared" si="468"/>
        <v/>
      </c>
      <c r="F7535" s="134">
        <v>32.203659999999999</v>
      </c>
      <c r="G7535" s="134">
        <v>28.760660000000001</v>
      </c>
      <c r="H7535" s="138">
        <f t="shared" si="469"/>
        <v>-0.10691331357988498</v>
      </c>
      <c r="I7535" s="134">
        <v>43.622819999999997</v>
      </c>
      <c r="J7535" s="138">
        <f t="shared" si="470"/>
        <v>-0.34069691047025374</v>
      </c>
      <c r="K7535" s="134">
        <v>8313.9632500000007</v>
      </c>
      <c r="L7535" s="134">
        <v>327.51193999999998</v>
      </c>
      <c r="M7535" s="138">
        <f t="shared" si="471"/>
        <v>-0.96060700172086999</v>
      </c>
    </row>
    <row r="7536" spans="1:13" x14ac:dyDescent="0.25">
      <c r="A7536" s="134" t="s">
        <v>233</v>
      </c>
      <c r="B7536" s="134" t="s">
        <v>477</v>
      </c>
      <c r="C7536" s="134">
        <v>0</v>
      </c>
      <c r="D7536" s="134">
        <v>0</v>
      </c>
      <c r="E7536" s="138" t="str">
        <f t="shared" si="468"/>
        <v/>
      </c>
      <c r="F7536" s="134">
        <v>0</v>
      </c>
      <c r="G7536" s="134">
        <v>0</v>
      </c>
      <c r="H7536" s="138" t="str">
        <f t="shared" si="469"/>
        <v/>
      </c>
      <c r="I7536" s="134">
        <v>0</v>
      </c>
      <c r="J7536" s="138" t="str">
        <f t="shared" si="470"/>
        <v/>
      </c>
      <c r="K7536" s="134">
        <v>9.4500000000000001E-2</v>
      </c>
      <c r="L7536" s="134">
        <v>0</v>
      </c>
      <c r="M7536" s="138">
        <f t="shared" si="471"/>
        <v>-1</v>
      </c>
    </row>
    <row r="7537" spans="1:13" x14ac:dyDescent="0.25">
      <c r="A7537" s="134" t="s">
        <v>233</v>
      </c>
      <c r="B7537" s="134" t="s">
        <v>450</v>
      </c>
      <c r="C7537" s="134">
        <v>119.95057</v>
      </c>
      <c r="D7537" s="134">
        <v>406.16318999999999</v>
      </c>
      <c r="E7537" s="138">
        <f t="shared" si="468"/>
        <v>2.3860880360968686</v>
      </c>
      <c r="F7537" s="134">
        <v>29473.119419999999</v>
      </c>
      <c r="G7537" s="134">
        <v>20915.832849999999</v>
      </c>
      <c r="H7537" s="138">
        <f t="shared" si="469"/>
        <v>-0.29034207231533016</v>
      </c>
      <c r="I7537" s="134">
        <v>25719.04348</v>
      </c>
      <c r="J7537" s="138">
        <f t="shared" si="470"/>
        <v>-0.18675696993689295</v>
      </c>
      <c r="K7537" s="134">
        <v>208054.76341000001</v>
      </c>
      <c r="L7537" s="134">
        <v>156609.80807999999</v>
      </c>
      <c r="M7537" s="138">
        <f t="shared" si="471"/>
        <v>-0.24726641431718044</v>
      </c>
    </row>
    <row r="7538" spans="1:13" x14ac:dyDescent="0.25">
      <c r="A7538" s="134" t="s">
        <v>233</v>
      </c>
      <c r="B7538" s="134" t="s">
        <v>453</v>
      </c>
      <c r="C7538" s="134">
        <v>0</v>
      </c>
      <c r="D7538" s="134">
        <v>0</v>
      </c>
      <c r="E7538" s="138" t="str">
        <f t="shared" si="468"/>
        <v/>
      </c>
      <c r="F7538" s="134">
        <v>1526.1858099999999</v>
      </c>
      <c r="G7538" s="134">
        <v>1172.8596299999999</v>
      </c>
      <c r="H7538" s="138">
        <f t="shared" si="469"/>
        <v>-0.23150928129779957</v>
      </c>
      <c r="I7538" s="134">
        <v>1119.17463</v>
      </c>
      <c r="J7538" s="138">
        <f t="shared" si="470"/>
        <v>4.7968385416313319E-2</v>
      </c>
      <c r="K7538" s="134">
        <v>10677.916289999999</v>
      </c>
      <c r="L7538" s="134">
        <v>10086.153</v>
      </c>
      <c r="M7538" s="138">
        <f t="shared" si="471"/>
        <v>-5.5419360287942365E-2</v>
      </c>
    </row>
    <row r="7539" spans="1:13" x14ac:dyDescent="0.25">
      <c r="A7539" s="134" t="s">
        <v>233</v>
      </c>
      <c r="B7539" s="134" t="s">
        <v>481</v>
      </c>
      <c r="C7539" s="134">
        <v>0</v>
      </c>
      <c r="D7539" s="134">
        <v>0</v>
      </c>
      <c r="E7539" s="138" t="str">
        <f t="shared" si="468"/>
        <v/>
      </c>
      <c r="F7539" s="134">
        <v>0</v>
      </c>
      <c r="G7539" s="134">
        <v>0</v>
      </c>
      <c r="H7539" s="138" t="str">
        <f t="shared" si="469"/>
        <v/>
      </c>
      <c r="I7539" s="134">
        <v>0</v>
      </c>
      <c r="J7539" s="138" t="str">
        <f t="shared" si="470"/>
        <v/>
      </c>
      <c r="K7539" s="134">
        <v>0</v>
      </c>
      <c r="L7539" s="134">
        <v>4.31576</v>
      </c>
      <c r="M7539" s="138" t="str">
        <f t="shared" si="471"/>
        <v/>
      </c>
    </row>
    <row r="7540" spans="1:13" x14ac:dyDescent="0.25">
      <c r="A7540" s="134" t="s">
        <v>233</v>
      </c>
      <c r="B7540" s="134" t="s">
        <v>461</v>
      </c>
      <c r="C7540" s="134">
        <v>0</v>
      </c>
      <c r="D7540" s="134">
        <v>0</v>
      </c>
      <c r="E7540" s="138" t="str">
        <f t="shared" si="468"/>
        <v/>
      </c>
      <c r="F7540" s="134">
        <v>194.60791</v>
      </c>
      <c r="G7540" s="134">
        <v>141.01196999999999</v>
      </c>
      <c r="H7540" s="138">
        <f t="shared" si="469"/>
        <v>-0.27540473560401535</v>
      </c>
      <c r="I7540" s="134">
        <v>485.29097000000002</v>
      </c>
      <c r="J7540" s="138">
        <f t="shared" si="470"/>
        <v>-0.70942799533236733</v>
      </c>
      <c r="K7540" s="134">
        <v>1530.7387100000001</v>
      </c>
      <c r="L7540" s="134">
        <v>2232.9579800000001</v>
      </c>
      <c r="M7540" s="138">
        <f t="shared" si="471"/>
        <v>0.45874535308511266</v>
      </c>
    </row>
    <row r="7541" spans="1:13" x14ac:dyDescent="0.25">
      <c r="A7541" s="134" t="s">
        <v>233</v>
      </c>
      <c r="B7541" s="134" t="s">
        <v>497</v>
      </c>
      <c r="C7541" s="134">
        <v>0</v>
      </c>
      <c r="D7541" s="134">
        <v>0</v>
      </c>
      <c r="E7541" s="138" t="str">
        <f t="shared" si="468"/>
        <v/>
      </c>
      <c r="F7541" s="134">
        <v>0</v>
      </c>
      <c r="G7541" s="134">
        <v>0</v>
      </c>
      <c r="H7541" s="138" t="str">
        <f t="shared" si="469"/>
        <v/>
      </c>
      <c r="I7541" s="134">
        <v>0</v>
      </c>
      <c r="J7541" s="138" t="str">
        <f t="shared" si="470"/>
        <v/>
      </c>
      <c r="K7541" s="134">
        <v>532.47334999999998</v>
      </c>
      <c r="L7541" s="134">
        <v>0</v>
      </c>
      <c r="M7541" s="138">
        <f t="shared" si="471"/>
        <v>-1</v>
      </c>
    </row>
    <row r="7542" spans="1:13" x14ac:dyDescent="0.25">
      <c r="A7542" s="134" t="s">
        <v>233</v>
      </c>
      <c r="B7542" s="134" t="s">
        <v>490</v>
      </c>
      <c r="C7542" s="134">
        <v>0</v>
      </c>
      <c r="D7542" s="134">
        <v>0</v>
      </c>
      <c r="E7542" s="138" t="str">
        <f t="shared" si="468"/>
        <v/>
      </c>
      <c r="F7542" s="134">
        <v>110.39878</v>
      </c>
      <c r="G7542" s="134">
        <v>55.08314</v>
      </c>
      <c r="H7542" s="138">
        <f t="shared" si="469"/>
        <v>-0.50105300076685633</v>
      </c>
      <c r="I7542" s="134">
        <v>45.77749</v>
      </c>
      <c r="J7542" s="138">
        <f t="shared" si="470"/>
        <v>0.20328004003714484</v>
      </c>
      <c r="K7542" s="134">
        <v>637.74572999999998</v>
      </c>
      <c r="L7542" s="134">
        <v>477.75137999999998</v>
      </c>
      <c r="M7542" s="138">
        <f t="shared" si="471"/>
        <v>-0.25087482749590495</v>
      </c>
    </row>
    <row r="7543" spans="1:13" x14ac:dyDescent="0.25">
      <c r="A7543" s="134" t="s">
        <v>233</v>
      </c>
      <c r="B7543" s="134" t="s">
        <v>469</v>
      </c>
      <c r="C7543" s="134">
        <v>0</v>
      </c>
      <c r="D7543" s="134">
        <v>0</v>
      </c>
      <c r="E7543" s="138" t="str">
        <f t="shared" si="468"/>
        <v/>
      </c>
      <c r="F7543" s="134">
        <v>174.61519999999999</v>
      </c>
      <c r="G7543" s="134">
        <v>152.39965000000001</v>
      </c>
      <c r="H7543" s="138">
        <f t="shared" si="469"/>
        <v>-0.1272257512518955</v>
      </c>
      <c r="I7543" s="134">
        <v>285.25394999999997</v>
      </c>
      <c r="J7543" s="138">
        <f t="shared" si="470"/>
        <v>-0.46574043935237353</v>
      </c>
      <c r="K7543" s="134">
        <v>3210.8608300000001</v>
      </c>
      <c r="L7543" s="134">
        <v>1184.5688</v>
      </c>
      <c r="M7543" s="138">
        <f t="shared" si="471"/>
        <v>-0.63107438698923612</v>
      </c>
    </row>
    <row r="7544" spans="1:13" x14ac:dyDescent="0.25">
      <c r="A7544" s="134" t="s">
        <v>233</v>
      </c>
      <c r="B7544" s="134" t="s">
        <v>452</v>
      </c>
      <c r="C7544" s="134">
        <v>7005.8523699999996</v>
      </c>
      <c r="D7544" s="134">
        <v>11391.883379999999</v>
      </c>
      <c r="E7544" s="138">
        <f t="shared" si="468"/>
        <v>0.62605244563553364</v>
      </c>
      <c r="F7544" s="134">
        <v>53280.226719999999</v>
      </c>
      <c r="G7544" s="134">
        <v>54520.730629999998</v>
      </c>
      <c r="H7544" s="138">
        <f t="shared" si="469"/>
        <v>2.3282631970001466E-2</v>
      </c>
      <c r="I7544" s="134">
        <v>90674.336760000006</v>
      </c>
      <c r="J7544" s="138">
        <f t="shared" si="470"/>
        <v>-0.39871927848441435</v>
      </c>
      <c r="K7544" s="134">
        <v>616519.88665999996</v>
      </c>
      <c r="L7544" s="134">
        <v>526197.59767000005</v>
      </c>
      <c r="M7544" s="138">
        <f t="shared" si="471"/>
        <v>-0.1465034477303262</v>
      </c>
    </row>
    <row r="7545" spans="1:13" x14ac:dyDescent="0.25">
      <c r="A7545" s="134" t="s">
        <v>233</v>
      </c>
      <c r="B7545" s="134" t="s">
        <v>460</v>
      </c>
      <c r="C7545" s="134">
        <v>0</v>
      </c>
      <c r="D7545" s="134">
        <v>0</v>
      </c>
      <c r="E7545" s="138" t="str">
        <f t="shared" si="468"/>
        <v/>
      </c>
      <c r="F7545" s="134">
        <v>141.66927999999999</v>
      </c>
      <c r="G7545" s="134">
        <v>183.19195999999999</v>
      </c>
      <c r="H7545" s="138">
        <f t="shared" si="469"/>
        <v>0.29309586383159436</v>
      </c>
      <c r="I7545" s="134">
        <v>236.94470000000001</v>
      </c>
      <c r="J7545" s="138">
        <f t="shared" si="470"/>
        <v>-0.22685774360008903</v>
      </c>
      <c r="K7545" s="134">
        <v>1574.0673999999999</v>
      </c>
      <c r="L7545" s="134">
        <v>2425.0198500000001</v>
      </c>
      <c r="M7545" s="138">
        <f t="shared" si="471"/>
        <v>0.54060737805763615</v>
      </c>
    </row>
    <row r="7546" spans="1:13" x14ac:dyDescent="0.25">
      <c r="A7546" s="134" t="s">
        <v>233</v>
      </c>
      <c r="B7546" s="134" t="s">
        <v>483</v>
      </c>
      <c r="C7546" s="134">
        <v>0</v>
      </c>
      <c r="D7546" s="134">
        <v>0</v>
      </c>
      <c r="E7546" s="138" t="str">
        <f t="shared" si="468"/>
        <v/>
      </c>
      <c r="F7546" s="134">
        <v>0.46231</v>
      </c>
      <c r="G7546" s="134">
        <v>0</v>
      </c>
      <c r="H7546" s="138">
        <f t="shared" si="469"/>
        <v>-1</v>
      </c>
      <c r="I7546" s="134">
        <v>0</v>
      </c>
      <c r="J7546" s="138" t="str">
        <f t="shared" si="470"/>
        <v/>
      </c>
      <c r="K7546" s="134">
        <v>74.630859999999998</v>
      </c>
      <c r="L7546" s="134">
        <v>88.232510000000005</v>
      </c>
      <c r="M7546" s="138">
        <f t="shared" si="471"/>
        <v>0.18225235512494442</v>
      </c>
    </row>
    <row r="7547" spans="1:13" x14ac:dyDescent="0.25">
      <c r="A7547" s="134" t="s">
        <v>233</v>
      </c>
      <c r="B7547" s="134" t="s">
        <v>482</v>
      </c>
      <c r="C7547" s="134">
        <v>0</v>
      </c>
      <c r="D7547" s="134">
        <v>0</v>
      </c>
      <c r="E7547" s="138" t="str">
        <f t="shared" si="468"/>
        <v/>
      </c>
      <c r="F7547" s="134">
        <v>0</v>
      </c>
      <c r="G7547" s="134">
        <v>0</v>
      </c>
      <c r="H7547" s="138" t="str">
        <f t="shared" si="469"/>
        <v/>
      </c>
      <c r="I7547" s="134">
        <v>0</v>
      </c>
      <c r="J7547" s="138" t="str">
        <f t="shared" si="470"/>
        <v/>
      </c>
      <c r="K7547" s="134">
        <v>135.44999999999999</v>
      </c>
      <c r="L7547" s="134">
        <v>133.84798000000001</v>
      </c>
      <c r="M7547" s="138">
        <f t="shared" si="471"/>
        <v>-1.1827390180878417E-2</v>
      </c>
    </row>
    <row r="7548" spans="1:13" x14ac:dyDescent="0.25">
      <c r="A7548" s="134" t="s">
        <v>233</v>
      </c>
      <c r="B7548" s="134" t="s">
        <v>457</v>
      </c>
      <c r="C7548" s="134">
        <v>3.4975200000000002</v>
      </c>
      <c r="D7548" s="134">
        <v>0</v>
      </c>
      <c r="E7548" s="138">
        <f t="shared" si="468"/>
        <v>-1</v>
      </c>
      <c r="F7548" s="134">
        <v>1247.7513200000001</v>
      </c>
      <c r="G7548" s="134">
        <v>929.27266999999995</v>
      </c>
      <c r="H7548" s="138">
        <f t="shared" si="469"/>
        <v>-0.25524208621955224</v>
      </c>
      <c r="I7548" s="134">
        <v>1174.89347</v>
      </c>
      <c r="J7548" s="138">
        <f t="shared" si="470"/>
        <v>-0.20905793271623174</v>
      </c>
      <c r="K7548" s="134">
        <v>10271.452380000001</v>
      </c>
      <c r="L7548" s="134">
        <v>8667.5388000000003</v>
      </c>
      <c r="M7548" s="138">
        <f t="shared" si="471"/>
        <v>-0.15615255960520746</v>
      </c>
    </row>
    <row r="7549" spans="1:13" x14ac:dyDescent="0.25">
      <c r="A7549" s="134" t="s">
        <v>233</v>
      </c>
      <c r="B7549" s="134" t="s">
        <v>462</v>
      </c>
      <c r="C7549" s="134">
        <v>0</v>
      </c>
      <c r="D7549" s="134">
        <v>0</v>
      </c>
      <c r="E7549" s="138" t="str">
        <f t="shared" si="468"/>
        <v/>
      </c>
      <c r="F7549" s="134">
        <v>137.37701000000001</v>
      </c>
      <c r="G7549" s="134">
        <v>242.89670000000001</v>
      </c>
      <c r="H7549" s="138">
        <f t="shared" si="469"/>
        <v>0.76810297443509645</v>
      </c>
      <c r="I7549" s="134">
        <v>503.30117000000001</v>
      </c>
      <c r="J7549" s="138">
        <f t="shared" si="470"/>
        <v>-0.51739293592343527</v>
      </c>
      <c r="K7549" s="134">
        <v>2924.9482800000001</v>
      </c>
      <c r="L7549" s="134">
        <v>4455.7292799999996</v>
      </c>
      <c r="M7549" s="138">
        <f t="shared" si="471"/>
        <v>0.52335318558179744</v>
      </c>
    </row>
    <row r="7550" spans="1:13" x14ac:dyDescent="0.25">
      <c r="A7550" s="134" t="s">
        <v>233</v>
      </c>
      <c r="B7550" s="134" t="s">
        <v>473</v>
      </c>
      <c r="C7550" s="134">
        <v>0</v>
      </c>
      <c r="D7550" s="134">
        <v>0</v>
      </c>
      <c r="E7550" s="138" t="str">
        <f t="shared" si="468"/>
        <v/>
      </c>
      <c r="F7550" s="134">
        <v>0</v>
      </c>
      <c r="G7550" s="134">
        <v>160.34721999999999</v>
      </c>
      <c r="H7550" s="138" t="str">
        <f t="shared" si="469"/>
        <v/>
      </c>
      <c r="I7550" s="134">
        <v>184.91605000000001</v>
      </c>
      <c r="J7550" s="138">
        <f t="shared" si="470"/>
        <v>-0.1328647783683462</v>
      </c>
      <c r="K7550" s="134">
        <v>595.36622</v>
      </c>
      <c r="L7550" s="134">
        <v>593.38616000000002</v>
      </c>
      <c r="M7550" s="138">
        <f t="shared" si="471"/>
        <v>-3.3257849261248973E-3</v>
      </c>
    </row>
    <row r="7551" spans="1:13" x14ac:dyDescent="0.25">
      <c r="A7551" s="134" t="s">
        <v>233</v>
      </c>
      <c r="B7551" s="134" t="s">
        <v>509</v>
      </c>
      <c r="C7551" s="134">
        <v>0</v>
      </c>
      <c r="D7551" s="134">
        <v>0</v>
      </c>
      <c r="E7551" s="138" t="str">
        <f t="shared" si="468"/>
        <v/>
      </c>
      <c r="F7551" s="134">
        <v>0</v>
      </c>
      <c r="G7551" s="134">
        <v>0</v>
      </c>
      <c r="H7551" s="138" t="str">
        <f t="shared" si="469"/>
        <v/>
      </c>
      <c r="I7551" s="134">
        <v>0</v>
      </c>
      <c r="J7551" s="138" t="str">
        <f t="shared" si="470"/>
        <v/>
      </c>
      <c r="K7551" s="134">
        <v>0</v>
      </c>
      <c r="L7551" s="134">
        <v>0</v>
      </c>
      <c r="M7551" s="138" t="str">
        <f t="shared" si="471"/>
        <v/>
      </c>
    </row>
    <row r="7552" spans="1:13" x14ac:dyDescent="0.25">
      <c r="A7552" s="134" t="s">
        <v>233</v>
      </c>
      <c r="B7552" s="134" t="s">
        <v>484</v>
      </c>
      <c r="C7552" s="134">
        <v>0</v>
      </c>
      <c r="D7552" s="134">
        <v>0</v>
      </c>
      <c r="E7552" s="138" t="str">
        <f t="shared" si="468"/>
        <v/>
      </c>
      <c r="F7552" s="134">
        <v>9.2315799999999992</v>
      </c>
      <c r="G7552" s="134">
        <v>0</v>
      </c>
      <c r="H7552" s="138">
        <f t="shared" si="469"/>
        <v>-1</v>
      </c>
      <c r="I7552" s="134">
        <v>3.79915</v>
      </c>
      <c r="J7552" s="138">
        <f t="shared" si="470"/>
        <v>-1</v>
      </c>
      <c r="K7552" s="134">
        <v>290.30833000000001</v>
      </c>
      <c r="L7552" s="134">
        <v>176.54619</v>
      </c>
      <c r="M7552" s="138">
        <f t="shared" si="471"/>
        <v>-0.3918666061011753</v>
      </c>
    </row>
    <row r="7553" spans="1:13" x14ac:dyDescent="0.25">
      <c r="A7553" s="134" t="s">
        <v>233</v>
      </c>
      <c r="B7553" s="134" t="s">
        <v>491</v>
      </c>
      <c r="C7553" s="134">
        <v>0</v>
      </c>
      <c r="D7553" s="134">
        <v>0</v>
      </c>
      <c r="E7553" s="138" t="str">
        <f t="shared" si="468"/>
        <v/>
      </c>
      <c r="F7553" s="134">
        <v>0</v>
      </c>
      <c r="G7553" s="134">
        <v>0</v>
      </c>
      <c r="H7553" s="138" t="str">
        <f t="shared" si="469"/>
        <v/>
      </c>
      <c r="I7553" s="134">
        <v>0</v>
      </c>
      <c r="J7553" s="138" t="str">
        <f t="shared" si="470"/>
        <v/>
      </c>
      <c r="K7553" s="134">
        <v>55.591769999999997</v>
      </c>
      <c r="L7553" s="134">
        <v>44.386940000000003</v>
      </c>
      <c r="M7553" s="138">
        <f t="shared" si="471"/>
        <v>-0.20155555399657166</v>
      </c>
    </row>
    <row r="7554" spans="1:13" x14ac:dyDescent="0.25">
      <c r="A7554" s="134" t="s">
        <v>233</v>
      </c>
      <c r="B7554" s="134" t="s">
        <v>456</v>
      </c>
      <c r="C7554" s="134">
        <v>0</v>
      </c>
      <c r="D7554" s="134">
        <v>0</v>
      </c>
      <c r="E7554" s="138" t="str">
        <f t="shared" si="468"/>
        <v/>
      </c>
      <c r="F7554" s="134">
        <v>744.97319000000005</v>
      </c>
      <c r="G7554" s="134">
        <v>354.54295000000002</v>
      </c>
      <c r="H7554" s="138">
        <f t="shared" si="469"/>
        <v>-0.52408629631356263</v>
      </c>
      <c r="I7554" s="134">
        <v>784.31048999999996</v>
      </c>
      <c r="J7554" s="138">
        <f t="shared" si="470"/>
        <v>-0.54795587395496903</v>
      </c>
      <c r="K7554" s="134">
        <v>16726.060409999998</v>
      </c>
      <c r="L7554" s="134">
        <v>12351.938560000001</v>
      </c>
      <c r="M7554" s="138">
        <f t="shared" si="471"/>
        <v>-0.26151536839989198</v>
      </c>
    </row>
    <row r="7555" spans="1:13" x14ac:dyDescent="0.25">
      <c r="A7555" s="134" t="s">
        <v>233</v>
      </c>
      <c r="B7555" s="134" t="s">
        <v>470</v>
      </c>
      <c r="C7555" s="134">
        <v>0</v>
      </c>
      <c r="D7555" s="134">
        <v>0</v>
      </c>
      <c r="E7555" s="138" t="str">
        <f t="shared" si="468"/>
        <v/>
      </c>
      <c r="F7555" s="134">
        <v>15.211539999999999</v>
      </c>
      <c r="G7555" s="134">
        <v>55.497199999999999</v>
      </c>
      <c r="H7555" s="138">
        <f t="shared" si="469"/>
        <v>2.6483617043376282</v>
      </c>
      <c r="I7555" s="134">
        <v>0</v>
      </c>
      <c r="J7555" s="138" t="str">
        <f t="shared" si="470"/>
        <v/>
      </c>
      <c r="K7555" s="134">
        <v>27.12181</v>
      </c>
      <c r="L7555" s="134">
        <v>437.92858999999999</v>
      </c>
      <c r="M7555" s="138">
        <f t="shared" si="471"/>
        <v>15.146731726238034</v>
      </c>
    </row>
    <row r="7556" spans="1:13" x14ac:dyDescent="0.25">
      <c r="A7556" s="134" t="s">
        <v>233</v>
      </c>
      <c r="B7556" s="134" t="s">
        <v>516</v>
      </c>
      <c r="C7556" s="134">
        <v>0</v>
      </c>
      <c r="D7556" s="134">
        <v>0</v>
      </c>
      <c r="E7556" s="138" t="str">
        <f t="shared" si="468"/>
        <v/>
      </c>
      <c r="F7556" s="134">
        <v>0</v>
      </c>
      <c r="G7556" s="134">
        <v>0</v>
      </c>
      <c r="H7556" s="138" t="str">
        <f t="shared" si="469"/>
        <v/>
      </c>
      <c r="I7556" s="134">
        <v>0</v>
      </c>
      <c r="J7556" s="138" t="str">
        <f t="shared" si="470"/>
        <v/>
      </c>
      <c r="K7556" s="134">
        <v>207.72098</v>
      </c>
      <c r="L7556" s="134">
        <v>272.42349999999999</v>
      </c>
      <c r="M7556" s="138">
        <f t="shared" si="471"/>
        <v>0.31148765040488446</v>
      </c>
    </row>
    <row r="7557" spans="1:13" x14ac:dyDescent="0.25">
      <c r="A7557" s="134" t="s">
        <v>233</v>
      </c>
      <c r="B7557" s="134" t="s">
        <v>503</v>
      </c>
      <c r="C7557" s="134">
        <v>0</v>
      </c>
      <c r="D7557" s="134">
        <v>0</v>
      </c>
      <c r="E7557" s="138" t="str">
        <f t="shared" ref="E7557:E7620" si="472">IF(C7557=0,"",(D7557/C7557-1))</f>
        <v/>
      </c>
      <c r="F7557" s="134">
        <v>0</v>
      </c>
      <c r="G7557" s="134">
        <v>0</v>
      </c>
      <c r="H7557" s="138" t="str">
        <f t="shared" ref="H7557:H7620" si="473">IF(F7557=0,"",(G7557/F7557-1))</f>
        <v/>
      </c>
      <c r="I7557" s="134">
        <v>0</v>
      </c>
      <c r="J7557" s="138" t="str">
        <f t="shared" ref="J7557:J7620" si="474">IF(I7557=0,"",(G7557/I7557-1))</f>
        <v/>
      </c>
      <c r="K7557" s="134">
        <v>0</v>
      </c>
      <c r="L7557" s="134">
        <v>0</v>
      </c>
      <c r="M7557" s="138" t="str">
        <f t="shared" ref="M7557:M7620" si="475">IF(K7557=0,"",(L7557/K7557-1))</f>
        <v/>
      </c>
    </row>
    <row r="7558" spans="1:13" x14ac:dyDescent="0.25">
      <c r="A7558" s="134" t="s">
        <v>233</v>
      </c>
      <c r="B7558" s="134" t="s">
        <v>466</v>
      </c>
      <c r="C7558" s="134">
        <v>0</v>
      </c>
      <c r="D7558" s="134">
        <v>0</v>
      </c>
      <c r="E7558" s="138" t="str">
        <f t="shared" si="472"/>
        <v/>
      </c>
      <c r="F7558" s="134">
        <v>89.93056</v>
      </c>
      <c r="G7558" s="134">
        <v>60.403939999999999</v>
      </c>
      <c r="H7558" s="138">
        <f t="shared" si="473"/>
        <v>-0.32832687798230098</v>
      </c>
      <c r="I7558" s="134">
        <v>91.709569999999999</v>
      </c>
      <c r="J7558" s="138">
        <f t="shared" si="474"/>
        <v>-0.34135619652343807</v>
      </c>
      <c r="K7558" s="134">
        <v>1646.4563000000001</v>
      </c>
      <c r="L7558" s="134">
        <v>915.85122000000001</v>
      </c>
      <c r="M7558" s="138">
        <f t="shared" si="475"/>
        <v>-0.44374398518806724</v>
      </c>
    </row>
    <row r="7559" spans="1:13" x14ac:dyDescent="0.25">
      <c r="A7559" s="134" t="s">
        <v>233</v>
      </c>
      <c r="B7559" s="134" t="s">
        <v>465</v>
      </c>
      <c r="C7559" s="134">
        <v>0</v>
      </c>
      <c r="D7559" s="134">
        <v>0</v>
      </c>
      <c r="E7559" s="138" t="str">
        <f t="shared" si="472"/>
        <v/>
      </c>
      <c r="F7559" s="134">
        <v>0</v>
      </c>
      <c r="G7559" s="134">
        <v>0</v>
      </c>
      <c r="H7559" s="138" t="str">
        <f t="shared" si="473"/>
        <v/>
      </c>
      <c r="I7559" s="134">
        <v>0</v>
      </c>
      <c r="J7559" s="138" t="str">
        <f t="shared" si="474"/>
        <v/>
      </c>
      <c r="K7559" s="134">
        <v>0</v>
      </c>
      <c r="L7559" s="134">
        <v>0</v>
      </c>
      <c r="M7559" s="138" t="str">
        <f t="shared" si="475"/>
        <v/>
      </c>
    </row>
    <row r="7560" spans="1:13" x14ac:dyDescent="0.25">
      <c r="A7560" s="134" t="s">
        <v>233</v>
      </c>
      <c r="B7560" s="134" t="s">
        <v>488</v>
      </c>
      <c r="C7560" s="134">
        <v>0</v>
      </c>
      <c r="D7560" s="134">
        <v>0</v>
      </c>
      <c r="E7560" s="138" t="str">
        <f t="shared" si="472"/>
        <v/>
      </c>
      <c r="F7560" s="134">
        <v>7.0524500000000003</v>
      </c>
      <c r="G7560" s="134">
        <v>336.08755000000002</v>
      </c>
      <c r="H7560" s="138">
        <f t="shared" si="473"/>
        <v>46.655431800296348</v>
      </c>
      <c r="I7560" s="134">
        <v>35.344970000000004</v>
      </c>
      <c r="J7560" s="138">
        <f t="shared" si="474"/>
        <v>8.508780174378419</v>
      </c>
      <c r="K7560" s="134">
        <v>1358.6345100000001</v>
      </c>
      <c r="L7560" s="134">
        <v>2381.0146100000002</v>
      </c>
      <c r="M7560" s="138">
        <f t="shared" si="475"/>
        <v>0.75250561683436112</v>
      </c>
    </row>
    <row r="7561" spans="1:13" x14ac:dyDescent="0.25">
      <c r="A7561" s="134" t="s">
        <v>233</v>
      </c>
      <c r="B7561" s="134" t="s">
        <v>476</v>
      </c>
      <c r="C7561" s="134">
        <v>0</v>
      </c>
      <c r="D7561" s="134">
        <v>0</v>
      </c>
      <c r="E7561" s="138" t="str">
        <f t="shared" si="472"/>
        <v/>
      </c>
      <c r="F7561" s="134">
        <v>0</v>
      </c>
      <c r="G7561" s="134">
        <v>0</v>
      </c>
      <c r="H7561" s="138" t="str">
        <f t="shared" si="473"/>
        <v/>
      </c>
      <c r="I7561" s="134">
        <v>0</v>
      </c>
      <c r="J7561" s="138" t="str">
        <f t="shared" si="474"/>
        <v/>
      </c>
      <c r="K7561" s="134">
        <v>60.230339999999998</v>
      </c>
      <c r="L7561" s="134">
        <v>190.74955</v>
      </c>
      <c r="M7561" s="138">
        <f t="shared" si="475"/>
        <v>2.1670010496371099</v>
      </c>
    </row>
    <row r="7562" spans="1:13" x14ac:dyDescent="0.25">
      <c r="A7562" s="134" t="s">
        <v>233</v>
      </c>
      <c r="B7562" s="134" t="s">
        <v>475</v>
      </c>
      <c r="C7562" s="134">
        <v>94.086950000000002</v>
      </c>
      <c r="D7562" s="134">
        <v>0</v>
      </c>
      <c r="E7562" s="138">
        <f t="shared" si="472"/>
        <v>-1</v>
      </c>
      <c r="F7562" s="134">
        <v>197.44920999999999</v>
      </c>
      <c r="G7562" s="134">
        <v>145.2818</v>
      </c>
      <c r="H7562" s="138">
        <f t="shared" si="473"/>
        <v>-0.26420672941664336</v>
      </c>
      <c r="I7562" s="134">
        <v>140.69998000000001</v>
      </c>
      <c r="J7562" s="138">
        <f t="shared" si="474"/>
        <v>3.2564468026221371E-2</v>
      </c>
      <c r="K7562" s="134">
        <v>1164.5972099999999</v>
      </c>
      <c r="L7562" s="134">
        <v>664.90956000000006</v>
      </c>
      <c r="M7562" s="138">
        <f t="shared" si="475"/>
        <v>-0.42906478369461309</v>
      </c>
    </row>
    <row r="7563" spans="1:13" x14ac:dyDescent="0.25">
      <c r="A7563" s="141" t="s">
        <v>233</v>
      </c>
      <c r="B7563" s="141" t="s">
        <v>3</v>
      </c>
      <c r="C7563" s="141">
        <v>7412.7426599999999</v>
      </c>
      <c r="D7563" s="141">
        <v>14106.34231</v>
      </c>
      <c r="E7563" s="138">
        <f t="shared" si="472"/>
        <v>0.90298556917663197</v>
      </c>
      <c r="F7563" s="141">
        <v>101046.27136</v>
      </c>
      <c r="G7563" s="141">
        <v>96355.113500000007</v>
      </c>
      <c r="H7563" s="138">
        <f t="shared" si="473"/>
        <v>-4.6425838349707038E-2</v>
      </c>
      <c r="I7563" s="141">
        <v>142650.34719999999</v>
      </c>
      <c r="J7563" s="138">
        <f t="shared" si="474"/>
        <v>-0.32453642496286883</v>
      </c>
      <c r="K7563" s="141">
        <v>1059601.39338</v>
      </c>
      <c r="L7563" s="141">
        <v>904023.91400999995</v>
      </c>
      <c r="M7563" s="138">
        <f t="shared" si="475"/>
        <v>-0.14682642014439673</v>
      </c>
    </row>
    <row r="7564" spans="1:13" x14ac:dyDescent="0.25">
      <c r="A7564" s="134" t="s">
        <v>431</v>
      </c>
      <c r="B7564" s="134" t="s">
        <v>464</v>
      </c>
      <c r="C7564" s="134">
        <v>0</v>
      </c>
      <c r="D7564" s="134">
        <v>0</v>
      </c>
      <c r="E7564" s="138" t="str">
        <f t="shared" si="472"/>
        <v/>
      </c>
      <c r="F7564" s="134">
        <v>0</v>
      </c>
      <c r="G7564" s="134">
        <v>4.1852400000000003</v>
      </c>
      <c r="H7564" s="138" t="str">
        <f t="shared" si="473"/>
        <v/>
      </c>
      <c r="I7564" s="134">
        <v>0</v>
      </c>
      <c r="J7564" s="138" t="str">
        <f t="shared" si="474"/>
        <v/>
      </c>
      <c r="K7564" s="134">
        <v>0</v>
      </c>
      <c r="L7564" s="134">
        <v>4.1852400000000003</v>
      </c>
      <c r="M7564" s="138" t="str">
        <f t="shared" si="475"/>
        <v/>
      </c>
    </row>
    <row r="7565" spans="1:13" x14ac:dyDescent="0.25">
      <c r="A7565" s="134" t="s">
        <v>431</v>
      </c>
      <c r="B7565" s="134" t="s">
        <v>450</v>
      </c>
      <c r="C7565" s="134">
        <v>0</v>
      </c>
      <c r="D7565" s="134">
        <v>0</v>
      </c>
      <c r="E7565" s="138" t="str">
        <f t="shared" si="472"/>
        <v/>
      </c>
      <c r="F7565" s="134">
        <v>0</v>
      </c>
      <c r="G7565" s="134">
        <v>0</v>
      </c>
      <c r="H7565" s="138" t="str">
        <f t="shared" si="473"/>
        <v/>
      </c>
      <c r="I7565" s="134">
        <v>0</v>
      </c>
      <c r="J7565" s="138" t="str">
        <f t="shared" si="474"/>
        <v/>
      </c>
      <c r="K7565" s="134">
        <v>67.18835</v>
      </c>
      <c r="L7565" s="134">
        <v>61.36074</v>
      </c>
      <c r="M7565" s="138">
        <f t="shared" si="475"/>
        <v>-8.6735423626268515E-2</v>
      </c>
    </row>
    <row r="7566" spans="1:13" x14ac:dyDescent="0.25">
      <c r="A7566" s="134" t="s">
        <v>431</v>
      </c>
      <c r="B7566" s="134" t="s">
        <v>518</v>
      </c>
      <c r="C7566" s="134">
        <v>0</v>
      </c>
      <c r="D7566" s="134">
        <v>12.8028</v>
      </c>
      <c r="E7566" s="138" t="str">
        <f t="shared" si="472"/>
        <v/>
      </c>
      <c r="F7566" s="134">
        <v>0</v>
      </c>
      <c r="G7566" s="134">
        <v>12.8028</v>
      </c>
      <c r="H7566" s="138" t="str">
        <f t="shared" si="473"/>
        <v/>
      </c>
      <c r="I7566" s="134">
        <v>0</v>
      </c>
      <c r="J7566" s="138" t="str">
        <f t="shared" si="474"/>
        <v/>
      </c>
      <c r="K7566" s="134">
        <v>12.120850000000001</v>
      </c>
      <c r="L7566" s="134">
        <v>24.918279999999999</v>
      </c>
      <c r="M7566" s="138">
        <f t="shared" si="475"/>
        <v>1.0558195176080885</v>
      </c>
    </row>
    <row r="7567" spans="1:13" x14ac:dyDescent="0.25">
      <c r="A7567" s="141" t="s">
        <v>431</v>
      </c>
      <c r="B7567" s="141" t="s">
        <v>3</v>
      </c>
      <c r="C7567" s="141">
        <v>0</v>
      </c>
      <c r="D7567" s="141">
        <v>12.8028</v>
      </c>
      <c r="E7567" s="138" t="str">
        <f t="shared" si="472"/>
        <v/>
      </c>
      <c r="F7567" s="141">
        <v>0</v>
      </c>
      <c r="G7567" s="141">
        <v>16.988040000000002</v>
      </c>
      <c r="H7567" s="138" t="str">
        <f t="shared" si="473"/>
        <v/>
      </c>
      <c r="I7567" s="141">
        <v>0</v>
      </c>
      <c r="J7567" s="138" t="str">
        <f t="shared" si="474"/>
        <v/>
      </c>
      <c r="K7567" s="141">
        <v>79.309200000000004</v>
      </c>
      <c r="L7567" s="141">
        <v>90.464259999999996</v>
      </c>
      <c r="M7567" s="138">
        <f t="shared" si="475"/>
        <v>0.14065278681414006</v>
      </c>
    </row>
    <row r="7568" spans="1:13" x14ac:dyDescent="0.25">
      <c r="A7568" s="134" t="s">
        <v>292</v>
      </c>
      <c r="B7568" s="134" t="s">
        <v>463</v>
      </c>
      <c r="C7568" s="134">
        <v>0</v>
      </c>
      <c r="D7568" s="134">
        <v>163.51204999999999</v>
      </c>
      <c r="E7568" s="138" t="str">
        <f t="shared" si="472"/>
        <v/>
      </c>
      <c r="F7568" s="134">
        <v>94.571479999999994</v>
      </c>
      <c r="G7568" s="134">
        <v>601.02759000000003</v>
      </c>
      <c r="H7568" s="138">
        <f t="shared" si="473"/>
        <v>5.3552731753801472</v>
      </c>
      <c r="I7568" s="134">
        <v>60.96096</v>
      </c>
      <c r="J7568" s="138">
        <f t="shared" si="474"/>
        <v>8.8592212130517627</v>
      </c>
      <c r="K7568" s="134">
        <v>899.94254000000001</v>
      </c>
      <c r="L7568" s="134">
        <v>1240.6014399999999</v>
      </c>
      <c r="M7568" s="138">
        <f t="shared" si="475"/>
        <v>0.37853405618540914</v>
      </c>
    </row>
    <row r="7569" spans="1:13" x14ac:dyDescent="0.25">
      <c r="A7569" s="134" t="s">
        <v>292</v>
      </c>
      <c r="B7569" s="134" t="s">
        <v>478</v>
      </c>
      <c r="C7569" s="134">
        <v>0</v>
      </c>
      <c r="D7569" s="134">
        <v>0</v>
      </c>
      <c r="E7569" s="138" t="str">
        <f t="shared" si="472"/>
        <v/>
      </c>
      <c r="F7569" s="134">
        <v>21.023969999999998</v>
      </c>
      <c r="G7569" s="134">
        <v>0</v>
      </c>
      <c r="H7569" s="138">
        <f t="shared" si="473"/>
        <v>-1</v>
      </c>
      <c r="I7569" s="134">
        <v>0</v>
      </c>
      <c r="J7569" s="138" t="str">
        <f t="shared" si="474"/>
        <v/>
      </c>
      <c r="K7569" s="134">
        <v>37.253050000000002</v>
      </c>
      <c r="L7569" s="134">
        <v>0</v>
      </c>
      <c r="M7569" s="138">
        <f t="shared" si="475"/>
        <v>-1</v>
      </c>
    </row>
    <row r="7570" spans="1:13" x14ac:dyDescent="0.25">
      <c r="A7570" s="134" t="s">
        <v>292</v>
      </c>
      <c r="B7570" s="134" t="s">
        <v>498</v>
      </c>
      <c r="C7570" s="134">
        <v>0</v>
      </c>
      <c r="D7570" s="134">
        <v>0</v>
      </c>
      <c r="E7570" s="138" t="str">
        <f t="shared" si="472"/>
        <v/>
      </c>
      <c r="F7570" s="134">
        <v>6.05</v>
      </c>
      <c r="G7570" s="134">
        <v>0</v>
      </c>
      <c r="H7570" s="138">
        <f t="shared" si="473"/>
        <v>-1</v>
      </c>
      <c r="I7570" s="134">
        <v>0</v>
      </c>
      <c r="J7570" s="138" t="str">
        <f t="shared" si="474"/>
        <v/>
      </c>
      <c r="K7570" s="134">
        <v>8.3000000000000007</v>
      </c>
      <c r="L7570" s="134">
        <v>0</v>
      </c>
      <c r="M7570" s="138">
        <f t="shared" si="475"/>
        <v>-1</v>
      </c>
    </row>
    <row r="7571" spans="1:13" x14ac:dyDescent="0.25">
      <c r="A7571" s="134" t="s">
        <v>292</v>
      </c>
      <c r="B7571" s="134" t="s">
        <v>511</v>
      </c>
      <c r="C7571" s="134">
        <v>0</v>
      </c>
      <c r="D7571" s="134">
        <v>0</v>
      </c>
      <c r="E7571" s="138" t="str">
        <f t="shared" si="472"/>
        <v/>
      </c>
      <c r="F7571" s="134">
        <v>0</v>
      </c>
      <c r="G7571" s="134">
        <v>0</v>
      </c>
      <c r="H7571" s="138" t="str">
        <f t="shared" si="473"/>
        <v/>
      </c>
      <c r="I7571" s="134">
        <v>0</v>
      </c>
      <c r="J7571" s="138" t="str">
        <f t="shared" si="474"/>
        <v/>
      </c>
      <c r="K7571" s="134">
        <v>32.625</v>
      </c>
      <c r="L7571" s="134">
        <v>0</v>
      </c>
      <c r="M7571" s="138">
        <f t="shared" si="475"/>
        <v>-1</v>
      </c>
    </row>
    <row r="7572" spans="1:13" x14ac:dyDescent="0.25">
      <c r="A7572" s="134" t="s">
        <v>292</v>
      </c>
      <c r="B7572" s="134" t="s">
        <v>454</v>
      </c>
      <c r="C7572" s="134">
        <v>0</v>
      </c>
      <c r="D7572" s="134">
        <v>171.29105999999999</v>
      </c>
      <c r="E7572" s="138" t="str">
        <f t="shared" si="472"/>
        <v/>
      </c>
      <c r="F7572" s="134">
        <v>2489.7550000000001</v>
      </c>
      <c r="G7572" s="134">
        <v>1793.26107</v>
      </c>
      <c r="H7572" s="138">
        <f t="shared" si="473"/>
        <v>-0.27974396275938795</v>
      </c>
      <c r="I7572" s="134">
        <v>1952.7661700000001</v>
      </c>
      <c r="J7572" s="138">
        <f t="shared" si="474"/>
        <v>-8.1681617825241193E-2</v>
      </c>
      <c r="K7572" s="134">
        <v>12631.092500000001</v>
      </c>
      <c r="L7572" s="134">
        <v>13434.68684</v>
      </c>
      <c r="M7572" s="138">
        <f t="shared" si="475"/>
        <v>6.3620335295620611E-2</v>
      </c>
    </row>
    <row r="7573" spans="1:13" x14ac:dyDescent="0.25">
      <c r="A7573" s="134" t="s">
        <v>292</v>
      </c>
      <c r="B7573" s="134" t="s">
        <v>464</v>
      </c>
      <c r="C7573" s="134">
        <v>0</v>
      </c>
      <c r="D7573" s="134">
        <v>0</v>
      </c>
      <c r="E7573" s="138" t="str">
        <f t="shared" si="472"/>
        <v/>
      </c>
      <c r="F7573" s="134">
        <v>9.3134999999999994</v>
      </c>
      <c r="G7573" s="134">
        <v>46.49689</v>
      </c>
      <c r="H7573" s="138">
        <f t="shared" si="473"/>
        <v>3.9924185322381494</v>
      </c>
      <c r="I7573" s="134">
        <v>63.97099</v>
      </c>
      <c r="J7573" s="138">
        <f t="shared" si="474"/>
        <v>-0.27315662927836504</v>
      </c>
      <c r="K7573" s="134">
        <v>215.94434000000001</v>
      </c>
      <c r="L7573" s="134">
        <v>247.65262999999999</v>
      </c>
      <c r="M7573" s="138">
        <f t="shared" si="475"/>
        <v>0.14683547621576909</v>
      </c>
    </row>
    <row r="7574" spans="1:13" x14ac:dyDescent="0.25">
      <c r="A7574" s="134" t="s">
        <v>292</v>
      </c>
      <c r="B7574" s="134" t="s">
        <v>505</v>
      </c>
      <c r="C7574" s="134">
        <v>0</v>
      </c>
      <c r="D7574" s="134">
        <v>0</v>
      </c>
      <c r="E7574" s="138" t="str">
        <f t="shared" si="472"/>
        <v/>
      </c>
      <c r="F7574" s="134">
        <v>0</v>
      </c>
      <c r="G7574" s="134">
        <v>0</v>
      </c>
      <c r="H7574" s="138" t="str">
        <f t="shared" si="473"/>
        <v/>
      </c>
      <c r="I7574" s="134">
        <v>0</v>
      </c>
      <c r="J7574" s="138" t="str">
        <f t="shared" si="474"/>
        <v/>
      </c>
      <c r="K7574" s="134">
        <v>0</v>
      </c>
      <c r="L7574" s="134">
        <v>0</v>
      </c>
      <c r="M7574" s="138" t="str">
        <f t="shared" si="475"/>
        <v/>
      </c>
    </row>
    <row r="7575" spans="1:13" x14ac:dyDescent="0.25">
      <c r="A7575" s="134" t="s">
        <v>292</v>
      </c>
      <c r="B7575" s="134" t="s">
        <v>472</v>
      </c>
      <c r="C7575" s="134">
        <v>0</v>
      </c>
      <c r="D7575" s="134">
        <v>0</v>
      </c>
      <c r="E7575" s="138" t="str">
        <f t="shared" si="472"/>
        <v/>
      </c>
      <c r="F7575" s="134">
        <v>0</v>
      </c>
      <c r="G7575" s="134">
        <v>0</v>
      </c>
      <c r="H7575" s="138" t="str">
        <f t="shared" si="473"/>
        <v/>
      </c>
      <c r="I7575" s="134">
        <v>0</v>
      </c>
      <c r="J7575" s="138" t="str">
        <f t="shared" si="474"/>
        <v/>
      </c>
      <c r="K7575" s="134">
        <v>0</v>
      </c>
      <c r="L7575" s="134">
        <v>0</v>
      </c>
      <c r="M7575" s="138" t="str">
        <f t="shared" si="475"/>
        <v/>
      </c>
    </row>
    <row r="7576" spans="1:13" x14ac:dyDescent="0.25">
      <c r="A7576" s="134" t="s">
        <v>292</v>
      </c>
      <c r="B7576" s="134" t="s">
        <v>471</v>
      </c>
      <c r="C7576" s="134">
        <v>0</v>
      </c>
      <c r="D7576" s="134">
        <v>0</v>
      </c>
      <c r="E7576" s="138" t="str">
        <f t="shared" si="472"/>
        <v/>
      </c>
      <c r="F7576" s="134">
        <v>0</v>
      </c>
      <c r="G7576" s="134">
        <v>0</v>
      </c>
      <c r="H7576" s="138" t="str">
        <f t="shared" si="473"/>
        <v/>
      </c>
      <c r="I7576" s="134">
        <v>0</v>
      </c>
      <c r="J7576" s="138" t="str">
        <f t="shared" si="474"/>
        <v/>
      </c>
      <c r="K7576" s="134">
        <v>576.67750000000001</v>
      </c>
      <c r="L7576" s="134">
        <v>9.8000000000000007</v>
      </c>
      <c r="M7576" s="138">
        <f t="shared" si="475"/>
        <v>-0.98300609959639484</v>
      </c>
    </row>
    <row r="7577" spans="1:13" x14ac:dyDescent="0.25">
      <c r="A7577" s="134" t="s">
        <v>292</v>
      </c>
      <c r="B7577" s="134" t="s">
        <v>501</v>
      </c>
      <c r="C7577" s="134">
        <v>0</v>
      </c>
      <c r="D7577" s="134">
        <v>0</v>
      </c>
      <c r="E7577" s="138" t="str">
        <f t="shared" si="472"/>
        <v/>
      </c>
      <c r="F7577" s="134">
        <v>0</v>
      </c>
      <c r="G7577" s="134">
        <v>0</v>
      </c>
      <c r="H7577" s="138" t="str">
        <f t="shared" si="473"/>
        <v/>
      </c>
      <c r="I7577" s="134">
        <v>0</v>
      </c>
      <c r="J7577" s="138" t="str">
        <f t="shared" si="474"/>
        <v/>
      </c>
      <c r="K7577" s="134">
        <v>49.347999999999999</v>
      </c>
      <c r="L7577" s="134">
        <v>0</v>
      </c>
      <c r="M7577" s="138">
        <f t="shared" si="475"/>
        <v>-1</v>
      </c>
    </row>
    <row r="7578" spans="1:13" x14ac:dyDescent="0.25">
      <c r="A7578" s="134" t="s">
        <v>292</v>
      </c>
      <c r="B7578" s="134" t="s">
        <v>451</v>
      </c>
      <c r="C7578" s="134">
        <v>0</v>
      </c>
      <c r="D7578" s="134">
        <v>0</v>
      </c>
      <c r="E7578" s="138" t="str">
        <f t="shared" si="472"/>
        <v/>
      </c>
      <c r="F7578" s="134">
        <v>412.08717999999999</v>
      </c>
      <c r="G7578" s="134">
        <v>337.00968</v>
      </c>
      <c r="H7578" s="138">
        <f t="shared" si="473"/>
        <v>-0.18218839033041501</v>
      </c>
      <c r="I7578" s="134">
        <v>201.57902000000001</v>
      </c>
      <c r="J7578" s="138">
        <f t="shared" si="474"/>
        <v>0.67184898507791124</v>
      </c>
      <c r="K7578" s="134">
        <v>2605.0050000000001</v>
      </c>
      <c r="L7578" s="134">
        <v>2023.7661599999999</v>
      </c>
      <c r="M7578" s="138">
        <f t="shared" si="475"/>
        <v>-0.22312388651845205</v>
      </c>
    </row>
    <row r="7579" spans="1:13" x14ac:dyDescent="0.25">
      <c r="A7579" s="134" t="s">
        <v>292</v>
      </c>
      <c r="B7579" s="134" t="s">
        <v>507</v>
      </c>
      <c r="C7579" s="134">
        <v>0</v>
      </c>
      <c r="D7579" s="134">
        <v>0</v>
      </c>
      <c r="E7579" s="138" t="str">
        <f t="shared" si="472"/>
        <v/>
      </c>
      <c r="F7579" s="134">
        <v>238.75388000000001</v>
      </c>
      <c r="G7579" s="134">
        <v>244.20824999999999</v>
      </c>
      <c r="H7579" s="138">
        <f t="shared" si="473"/>
        <v>2.2845157532099591E-2</v>
      </c>
      <c r="I7579" s="134">
        <v>0</v>
      </c>
      <c r="J7579" s="138" t="str">
        <f t="shared" si="474"/>
        <v/>
      </c>
      <c r="K7579" s="134">
        <v>2006.9542200000001</v>
      </c>
      <c r="L7579" s="134">
        <v>1024.6960200000001</v>
      </c>
      <c r="M7579" s="138">
        <f t="shared" si="475"/>
        <v>-0.48942730741511375</v>
      </c>
    </row>
    <row r="7580" spans="1:13" x14ac:dyDescent="0.25">
      <c r="A7580" s="134" t="s">
        <v>292</v>
      </c>
      <c r="B7580" s="134" t="s">
        <v>486</v>
      </c>
      <c r="C7580" s="134">
        <v>0</v>
      </c>
      <c r="D7580" s="134">
        <v>0</v>
      </c>
      <c r="E7580" s="138" t="str">
        <f t="shared" si="472"/>
        <v/>
      </c>
      <c r="F7580" s="134">
        <v>491.35334999999998</v>
      </c>
      <c r="G7580" s="134">
        <v>594.92146000000002</v>
      </c>
      <c r="H7580" s="138">
        <f t="shared" si="473"/>
        <v>0.21078132468212551</v>
      </c>
      <c r="I7580" s="134">
        <v>1009.971</v>
      </c>
      <c r="J7580" s="138">
        <f t="shared" si="474"/>
        <v>-0.4109519382239688</v>
      </c>
      <c r="K7580" s="134">
        <v>3787.9167499999999</v>
      </c>
      <c r="L7580" s="134">
        <v>3930.6270599999998</v>
      </c>
      <c r="M7580" s="138">
        <f t="shared" si="475"/>
        <v>3.7675144259704307E-2</v>
      </c>
    </row>
    <row r="7581" spans="1:13" x14ac:dyDescent="0.25">
      <c r="A7581" s="134" t="s">
        <v>292</v>
      </c>
      <c r="B7581" s="134" t="s">
        <v>485</v>
      </c>
      <c r="C7581" s="134">
        <v>0</v>
      </c>
      <c r="D7581" s="134">
        <v>0</v>
      </c>
      <c r="E7581" s="138" t="str">
        <f t="shared" si="472"/>
        <v/>
      </c>
      <c r="F7581" s="134">
        <v>0</v>
      </c>
      <c r="G7581" s="134">
        <v>0</v>
      </c>
      <c r="H7581" s="138" t="str">
        <f t="shared" si="473"/>
        <v/>
      </c>
      <c r="I7581" s="134">
        <v>0</v>
      </c>
      <c r="J7581" s="138" t="str">
        <f t="shared" si="474"/>
        <v/>
      </c>
      <c r="K7581" s="134">
        <v>1027.8</v>
      </c>
      <c r="L7581" s="134">
        <v>0</v>
      </c>
      <c r="M7581" s="138">
        <f t="shared" si="475"/>
        <v>-1</v>
      </c>
    </row>
    <row r="7582" spans="1:13" x14ac:dyDescent="0.25">
      <c r="A7582" s="134" t="s">
        <v>292</v>
      </c>
      <c r="B7582" s="134" t="s">
        <v>458</v>
      </c>
      <c r="C7582" s="134">
        <v>0</v>
      </c>
      <c r="D7582" s="134">
        <v>0</v>
      </c>
      <c r="E7582" s="138" t="str">
        <f t="shared" si="472"/>
        <v/>
      </c>
      <c r="F7582" s="134">
        <v>37.670830000000002</v>
      </c>
      <c r="G7582" s="134">
        <v>43.887569999999997</v>
      </c>
      <c r="H7582" s="138">
        <f t="shared" si="473"/>
        <v>0.16502795398986425</v>
      </c>
      <c r="I7582" s="134">
        <v>75.319019999999995</v>
      </c>
      <c r="J7582" s="138">
        <f t="shared" si="474"/>
        <v>-0.41731092624412802</v>
      </c>
      <c r="K7582" s="134">
        <v>201.60813999999999</v>
      </c>
      <c r="L7582" s="134">
        <v>513.30866000000003</v>
      </c>
      <c r="M7582" s="138">
        <f t="shared" si="475"/>
        <v>1.5460711060575236</v>
      </c>
    </row>
    <row r="7583" spans="1:13" x14ac:dyDescent="0.25">
      <c r="A7583" s="134" t="s">
        <v>292</v>
      </c>
      <c r="B7583" s="134" t="s">
        <v>494</v>
      </c>
      <c r="C7583" s="134">
        <v>0</v>
      </c>
      <c r="D7583" s="134">
        <v>0</v>
      </c>
      <c r="E7583" s="138" t="str">
        <f t="shared" si="472"/>
        <v/>
      </c>
      <c r="F7583" s="134">
        <v>19.952500000000001</v>
      </c>
      <c r="G7583" s="134">
        <v>0</v>
      </c>
      <c r="H7583" s="138">
        <f t="shared" si="473"/>
        <v>-1</v>
      </c>
      <c r="I7583" s="134">
        <v>0</v>
      </c>
      <c r="J7583" s="138" t="str">
        <f t="shared" si="474"/>
        <v/>
      </c>
      <c r="K7583" s="134">
        <v>77.031499999999994</v>
      </c>
      <c r="L7583" s="134">
        <v>14.7074</v>
      </c>
      <c r="M7583" s="138">
        <f t="shared" si="475"/>
        <v>-0.80907291173091522</v>
      </c>
    </row>
    <row r="7584" spans="1:13" x14ac:dyDescent="0.25">
      <c r="A7584" s="134" t="s">
        <v>292</v>
      </c>
      <c r="B7584" s="134" t="s">
        <v>479</v>
      </c>
      <c r="C7584" s="134">
        <v>0</v>
      </c>
      <c r="D7584" s="134">
        <v>0</v>
      </c>
      <c r="E7584" s="138" t="str">
        <f t="shared" si="472"/>
        <v/>
      </c>
      <c r="F7584" s="134">
        <v>0</v>
      </c>
      <c r="G7584" s="134">
        <v>0</v>
      </c>
      <c r="H7584" s="138" t="str">
        <f t="shared" si="473"/>
        <v/>
      </c>
      <c r="I7584" s="134">
        <v>0</v>
      </c>
      <c r="J7584" s="138" t="str">
        <f t="shared" si="474"/>
        <v/>
      </c>
      <c r="K7584" s="134">
        <v>0</v>
      </c>
      <c r="L7584" s="134">
        <v>34.974499999999999</v>
      </c>
      <c r="M7584" s="138" t="str">
        <f t="shared" si="475"/>
        <v/>
      </c>
    </row>
    <row r="7585" spans="1:13" x14ac:dyDescent="0.25">
      <c r="A7585" s="134" t="s">
        <v>292</v>
      </c>
      <c r="B7585" s="134" t="s">
        <v>508</v>
      </c>
      <c r="C7585" s="134">
        <v>0</v>
      </c>
      <c r="D7585" s="134">
        <v>0</v>
      </c>
      <c r="E7585" s="138" t="str">
        <f t="shared" si="472"/>
        <v/>
      </c>
      <c r="F7585" s="134">
        <v>0</v>
      </c>
      <c r="G7585" s="134">
        <v>0</v>
      </c>
      <c r="H7585" s="138" t="str">
        <f t="shared" si="473"/>
        <v/>
      </c>
      <c r="I7585" s="134">
        <v>0</v>
      </c>
      <c r="J7585" s="138" t="str">
        <f t="shared" si="474"/>
        <v/>
      </c>
      <c r="K7585" s="134">
        <v>0</v>
      </c>
      <c r="L7585" s="134">
        <v>0</v>
      </c>
      <c r="M7585" s="138" t="str">
        <f t="shared" si="475"/>
        <v/>
      </c>
    </row>
    <row r="7586" spans="1:13" x14ac:dyDescent="0.25">
      <c r="A7586" s="134" t="s">
        <v>292</v>
      </c>
      <c r="B7586" s="134" t="s">
        <v>514</v>
      </c>
      <c r="C7586" s="134">
        <v>0</v>
      </c>
      <c r="D7586" s="134">
        <v>0</v>
      </c>
      <c r="E7586" s="138" t="str">
        <f t="shared" si="472"/>
        <v/>
      </c>
      <c r="F7586" s="134">
        <v>69.228999999999999</v>
      </c>
      <c r="G7586" s="134">
        <v>44.176839999999999</v>
      </c>
      <c r="H7586" s="138">
        <f t="shared" si="473"/>
        <v>-0.36187378121885339</v>
      </c>
      <c r="I7586" s="134">
        <v>197.65618000000001</v>
      </c>
      <c r="J7586" s="138">
        <f t="shared" si="474"/>
        <v>-0.7764965406090516</v>
      </c>
      <c r="K7586" s="134">
        <v>1084.0348799999999</v>
      </c>
      <c r="L7586" s="134">
        <v>871.92359999999996</v>
      </c>
      <c r="M7586" s="138">
        <f t="shared" si="475"/>
        <v>-0.19566831650287853</v>
      </c>
    </row>
    <row r="7587" spans="1:13" x14ac:dyDescent="0.25">
      <c r="A7587" s="134" t="s">
        <v>292</v>
      </c>
      <c r="B7587" s="134" t="s">
        <v>467</v>
      </c>
      <c r="C7587" s="134">
        <v>0</v>
      </c>
      <c r="D7587" s="134">
        <v>0</v>
      </c>
      <c r="E7587" s="138" t="str">
        <f t="shared" si="472"/>
        <v/>
      </c>
      <c r="F7587" s="134">
        <v>0</v>
      </c>
      <c r="G7587" s="134">
        <v>86.176479999999998</v>
      </c>
      <c r="H7587" s="138" t="str">
        <f t="shared" si="473"/>
        <v/>
      </c>
      <c r="I7587" s="134">
        <v>36.428750000000001</v>
      </c>
      <c r="J7587" s="138">
        <f t="shared" si="474"/>
        <v>1.3656172665820265</v>
      </c>
      <c r="K7587" s="134">
        <v>0</v>
      </c>
      <c r="L7587" s="134">
        <v>122.60523000000001</v>
      </c>
      <c r="M7587" s="138" t="str">
        <f t="shared" si="475"/>
        <v/>
      </c>
    </row>
    <row r="7588" spans="1:13" x14ac:dyDescent="0.25">
      <c r="A7588" s="134" t="s">
        <v>292</v>
      </c>
      <c r="B7588" s="134" t="s">
        <v>455</v>
      </c>
      <c r="C7588" s="134">
        <v>0</v>
      </c>
      <c r="D7588" s="134">
        <v>48.448050000000002</v>
      </c>
      <c r="E7588" s="138" t="str">
        <f t="shared" si="472"/>
        <v/>
      </c>
      <c r="F7588" s="134">
        <v>8537.2175100000004</v>
      </c>
      <c r="G7588" s="134">
        <v>6978.7777100000003</v>
      </c>
      <c r="H7588" s="138">
        <f t="shared" si="473"/>
        <v>-0.18254657306956679</v>
      </c>
      <c r="I7588" s="134">
        <v>6451.8763499999995</v>
      </c>
      <c r="J7588" s="138">
        <f t="shared" si="474"/>
        <v>8.1666376014785325E-2</v>
      </c>
      <c r="K7588" s="134">
        <v>54809.131809999999</v>
      </c>
      <c r="L7588" s="134">
        <v>67403.906700000007</v>
      </c>
      <c r="M7588" s="138">
        <f t="shared" si="475"/>
        <v>0.2297933660701057</v>
      </c>
    </row>
    <row r="7589" spans="1:13" x14ac:dyDescent="0.25">
      <c r="A7589" s="134" t="s">
        <v>292</v>
      </c>
      <c r="B7589" s="134" t="s">
        <v>459</v>
      </c>
      <c r="C7589" s="134">
        <v>0</v>
      </c>
      <c r="D7589" s="134">
        <v>19.9373</v>
      </c>
      <c r="E7589" s="138" t="str">
        <f t="shared" si="472"/>
        <v/>
      </c>
      <c r="F7589" s="134">
        <v>44.602829999999997</v>
      </c>
      <c r="G7589" s="134">
        <v>25.46932</v>
      </c>
      <c r="H7589" s="138">
        <f t="shared" si="473"/>
        <v>-0.42897524663793751</v>
      </c>
      <c r="I7589" s="134">
        <v>1.0680000000000001</v>
      </c>
      <c r="J7589" s="138">
        <f t="shared" si="474"/>
        <v>22.847677902621722</v>
      </c>
      <c r="K7589" s="134">
        <v>191.40731</v>
      </c>
      <c r="L7589" s="134">
        <v>327.07612999999998</v>
      </c>
      <c r="M7589" s="138">
        <f t="shared" si="475"/>
        <v>0.70879644042852896</v>
      </c>
    </row>
    <row r="7590" spans="1:13" x14ac:dyDescent="0.25">
      <c r="A7590" s="134" t="s">
        <v>292</v>
      </c>
      <c r="B7590" s="134" t="s">
        <v>477</v>
      </c>
      <c r="C7590" s="134">
        <v>0</v>
      </c>
      <c r="D7590" s="134">
        <v>0</v>
      </c>
      <c r="E7590" s="138" t="str">
        <f t="shared" si="472"/>
        <v/>
      </c>
      <c r="F7590" s="134">
        <v>0</v>
      </c>
      <c r="G7590" s="134">
        <v>0</v>
      </c>
      <c r="H7590" s="138" t="str">
        <f t="shared" si="473"/>
        <v/>
      </c>
      <c r="I7590" s="134">
        <v>0</v>
      </c>
      <c r="J7590" s="138" t="str">
        <f t="shared" si="474"/>
        <v/>
      </c>
      <c r="K7590" s="134">
        <v>0</v>
      </c>
      <c r="L7590" s="134">
        <v>181.08838</v>
      </c>
      <c r="M7590" s="138" t="str">
        <f t="shared" si="475"/>
        <v/>
      </c>
    </row>
    <row r="7591" spans="1:13" x14ac:dyDescent="0.25">
      <c r="A7591" s="134" t="s">
        <v>292</v>
      </c>
      <c r="B7591" s="134" t="s">
        <v>450</v>
      </c>
      <c r="C7591" s="134">
        <v>0</v>
      </c>
      <c r="D7591" s="134">
        <v>235.27452</v>
      </c>
      <c r="E7591" s="138" t="str">
        <f t="shared" si="472"/>
        <v/>
      </c>
      <c r="F7591" s="134">
        <v>4461.4499599999999</v>
      </c>
      <c r="G7591" s="134">
        <v>3909.6729500000001</v>
      </c>
      <c r="H7591" s="138">
        <f t="shared" si="473"/>
        <v>-0.12367661073127889</v>
      </c>
      <c r="I7591" s="134">
        <v>10730.32194</v>
      </c>
      <c r="J7591" s="138">
        <f t="shared" si="474"/>
        <v>-0.63564253040482399</v>
      </c>
      <c r="K7591" s="134">
        <v>42074.550770000002</v>
      </c>
      <c r="L7591" s="134">
        <v>41357.09448</v>
      </c>
      <c r="M7591" s="138">
        <f t="shared" si="475"/>
        <v>-1.7052024962119439E-2</v>
      </c>
    </row>
    <row r="7592" spans="1:13" x14ac:dyDescent="0.25">
      <c r="A7592" s="134" t="s">
        <v>292</v>
      </c>
      <c r="B7592" s="134" t="s">
        <v>453</v>
      </c>
      <c r="C7592" s="134">
        <v>0</v>
      </c>
      <c r="D7592" s="134">
        <v>96.984960000000001</v>
      </c>
      <c r="E7592" s="138" t="str">
        <f t="shared" si="472"/>
        <v/>
      </c>
      <c r="F7592" s="134">
        <v>2687.04801</v>
      </c>
      <c r="G7592" s="134">
        <v>1466.54636</v>
      </c>
      <c r="H7592" s="138">
        <f t="shared" si="473"/>
        <v>-0.45421654003122924</v>
      </c>
      <c r="I7592" s="134">
        <v>1518.4249299999999</v>
      </c>
      <c r="J7592" s="138">
        <f t="shared" si="474"/>
        <v>-3.4166042044633582E-2</v>
      </c>
      <c r="K7592" s="134">
        <v>10404.77369</v>
      </c>
      <c r="L7592" s="134">
        <v>10937.073759999999</v>
      </c>
      <c r="M7592" s="138">
        <f t="shared" si="475"/>
        <v>5.1159216515356931E-2</v>
      </c>
    </row>
    <row r="7593" spans="1:13" x14ac:dyDescent="0.25">
      <c r="A7593" s="134" t="s">
        <v>292</v>
      </c>
      <c r="B7593" s="134" t="s">
        <v>480</v>
      </c>
      <c r="C7593" s="134">
        <v>0</v>
      </c>
      <c r="D7593" s="134">
        <v>0</v>
      </c>
      <c r="E7593" s="138" t="str">
        <f t="shared" si="472"/>
        <v/>
      </c>
      <c r="F7593" s="134">
        <v>15.54359</v>
      </c>
      <c r="G7593" s="134">
        <v>59.108989999999999</v>
      </c>
      <c r="H7593" s="138">
        <f t="shared" si="473"/>
        <v>2.8027888023294487</v>
      </c>
      <c r="I7593" s="134">
        <v>133.90380999999999</v>
      </c>
      <c r="J7593" s="138">
        <f t="shared" si="474"/>
        <v>-0.55857126096710763</v>
      </c>
      <c r="K7593" s="134">
        <v>453.8723</v>
      </c>
      <c r="L7593" s="134">
        <v>1182.35607</v>
      </c>
      <c r="M7593" s="138">
        <f t="shared" si="475"/>
        <v>1.605041263809226</v>
      </c>
    </row>
    <row r="7594" spans="1:13" x14ac:dyDescent="0.25">
      <c r="A7594" s="134" t="s">
        <v>292</v>
      </c>
      <c r="B7594" s="134" t="s">
        <v>487</v>
      </c>
      <c r="C7594" s="134">
        <v>0</v>
      </c>
      <c r="D7594" s="134">
        <v>0</v>
      </c>
      <c r="E7594" s="138" t="str">
        <f t="shared" si="472"/>
        <v/>
      </c>
      <c r="F7594" s="134">
        <v>14.834</v>
      </c>
      <c r="G7594" s="134">
        <v>162.87117000000001</v>
      </c>
      <c r="H7594" s="138">
        <f t="shared" si="473"/>
        <v>9.9795854118916019</v>
      </c>
      <c r="I7594" s="134">
        <v>52.854750000000003</v>
      </c>
      <c r="J7594" s="138">
        <f t="shared" si="474"/>
        <v>2.0814859591616646</v>
      </c>
      <c r="K7594" s="134">
        <v>531.81974000000002</v>
      </c>
      <c r="L7594" s="134">
        <v>1074.86186</v>
      </c>
      <c r="M7594" s="138">
        <f t="shared" si="475"/>
        <v>1.0211018492844963</v>
      </c>
    </row>
    <row r="7595" spans="1:13" x14ac:dyDescent="0.25">
      <c r="A7595" s="134" t="s">
        <v>292</v>
      </c>
      <c r="B7595" s="134" t="s">
        <v>481</v>
      </c>
      <c r="C7595" s="134">
        <v>0</v>
      </c>
      <c r="D7595" s="134">
        <v>0</v>
      </c>
      <c r="E7595" s="138" t="str">
        <f t="shared" si="472"/>
        <v/>
      </c>
      <c r="F7595" s="134">
        <v>0</v>
      </c>
      <c r="G7595" s="134">
        <v>2.9079999999999999</v>
      </c>
      <c r="H7595" s="138" t="str">
        <f t="shared" si="473"/>
        <v/>
      </c>
      <c r="I7595" s="134">
        <v>0</v>
      </c>
      <c r="J7595" s="138" t="str">
        <f t="shared" si="474"/>
        <v/>
      </c>
      <c r="K7595" s="134">
        <v>0</v>
      </c>
      <c r="L7595" s="134">
        <v>2.9079999999999999</v>
      </c>
      <c r="M7595" s="138" t="str">
        <f t="shared" si="475"/>
        <v/>
      </c>
    </row>
    <row r="7596" spans="1:13" x14ac:dyDescent="0.25">
      <c r="A7596" s="134" t="s">
        <v>292</v>
      </c>
      <c r="B7596" s="134" t="s">
        <v>461</v>
      </c>
      <c r="C7596" s="134">
        <v>0</v>
      </c>
      <c r="D7596" s="134">
        <v>0</v>
      </c>
      <c r="E7596" s="138" t="str">
        <f t="shared" si="472"/>
        <v/>
      </c>
      <c r="F7596" s="134">
        <v>24.3965</v>
      </c>
      <c r="G7596" s="134">
        <v>128.89449999999999</v>
      </c>
      <c r="H7596" s="138">
        <f t="shared" si="473"/>
        <v>4.2833193285922162</v>
      </c>
      <c r="I7596" s="134">
        <v>92.450199999999995</v>
      </c>
      <c r="J7596" s="138">
        <f t="shared" si="474"/>
        <v>0.39420466370002449</v>
      </c>
      <c r="K7596" s="134">
        <v>1171.99416</v>
      </c>
      <c r="L7596" s="134">
        <v>1536.3697</v>
      </c>
      <c r="M7596" s="138">
        <f t="shared" si="475"/>
        <v>0.31090218060472252</v>
      </c>
    </row>
    <row r="7597" spans="1:13" x14ac:dyDescent="0.25">
      <c r="A7597" s="134" t="s">
        <v>292</v>
      </c>
      <c r="B7597" s="134" t="s">
        <v>497</v>
      </c>
      <c r="C7597" s="134">
        <v>0</v>
      </c>
      <c r="D7597" s="134">
        <v>0</v>
      </c>
      <c r="E7597" s="138" t="str">
        <f t="shared" si="472"/>
        <v/>
      </c>
      <c r="F7597" s="134">
        <v>422.66672999999997</v>
      </c>
      <c r="G7597" s="134">
        <v>281.37799999999999</v>
      </c>
      <c r="H7597" s="138">
        <f t="shared" si="473"/>
        <v>-0.3342792795638303</v>
      </c>
      <c r="I7597" s="134">
        <v>303.55032</v>
      </c>
      <c r="J7597" s="138">
        <f t="shared" si="474"/>
        <v>-7.3043309590317684E-2</v>
      </c>
      <c r="K7597" s="134">
        <v>1543.3947000000001</v>
      </c>
      <c r="L7597" s="134">
        <v>955.99463000000003</v>
      </c>
      <c r="M7597" s="138">
        <f t="shared" si="475"/>
        <v>-0.38058966381055992</v>
      </c>
    </row>
    <row r="7598" spans="1:13" x14ac:dyDescent="0.25">
      <c r="A7598" s="134" t="s">
        <v>292</v>
      </c>
      <c r="B7598" s="134" t="s">
        <v>490</v>
      </c>
      <c r="C7598" s="134">
        <v>0</v>
      </c>
      <c r="D7598" s="134">
        <v>0</v>
      </c>
      <c r="E7598" s="138" t="str">
        <f t="shared" si="472"/>
        <v/>
      </c>
      <c r="F7598" s="134">
        <v>0</v>
      </c>
      <c r="G7598" s="134">
        <v>0</v>
      </c>
      <c r="H7598" s="138" t="str">
        <f t="shared" si="473"/>
        <v/>
      </c>
      <c r="I7598" s="134">
        <v>147.22152</v>
      </c>
      <c r="J7598" s="138">
        <f t="shared" si="474"/>
        <v>-1</v>
      </c>
      <c r="K7598" s="134">
        <v>0</v>
      </c>
      <c r="L7598" s="134">
        <v>197.60633999999999</v>
      </c>
      <c r="M7598" s="138" t="str">
        <f t="shared" si="475"/>
        <v/>
      </c>
    </row>
    <row r="7599" spans="1:13" x14ac:dyDescent="0.25">
      <c r="A7599" s="134" t="s">
        <v>292</v>
      </c>
      <c r="B7599" s="134" t="s">
        <v>469</v>
      </c>
      <c r="C7599" s="134">
        <v>0</v>
      </c>
      <c r="D7599" s="134">
        <v>0</v>
      </c>
      <c r="E7599" s="138" t="str">
        <f t="shared" si="472"/>
        <v/>
      </c>
      <c r="F7599" s="134">
        <v>0</v>
      </c>
      <c r="G7599" s="134">
        <v>0</v>
      </c>
      <c r="H7599" s="138" t="str">
        <f t="shared" si="473"/>
        <v/>
      </c>
      <c r="I7599" s="134">
        <v>0</v>
      </c>
      <c r="J7599" s="138" t="str">
        <f t="shared" si="474"/>
        <v/>
      </c>
      <c r="K7599" s="134">
        <v>0</v>
      </c>
      <c r="L7599" s="134">
        <v>2.7323200000000001</v>
      </c>
      <c r="M7599" s="138" t="str">
        <f t="shared" si="475"/>
        <v/>
      </c>
    </row>
    <row r="7600" spans="1:13" x14ac:dyDescent="0.25">
      <c r="A7600" s="134" t="s">
        <v>292</v>
      </c>
      <c r="B7600" s="134" t="s">
        <v>452</v>
      </c>
      <c r="C7600" s="134">
        <v>0</v>
      </c>
      <c r="D7600" s="134">
        <v>0</v>
      </c>
      <c r="E7600" s="138" t="str">
        <f t="shared" si="472"/>
        <v/>
      </c>
      <c r="F7600" s="134">
        <v>20.23</v>
      </c>
      <c r="G7600" s="134">
        <v>40.760269999999998</v>
      </c>
      <c r="H7600" s="138">
        <f t="shared" si="473"/>
        <v>1.0148428077113198</v>
      </c>
      <c r="I7600" s="134">
        <v>97.332679999999996</v>
      </c>
      <c r="J7600" s="138">
        <f t="shared" si="474"/>
        <v>-0.58122729179962995</v>
      </c>
      <c r="K7600" s="134">
        <v>463.40354000000002</v>
      </c>
      <c r="L7600" s="134">
        <v>1034.1539399999999</v>
      </c>
      <c r="M7600" s="138">
        <f t="shared" si="475"/>
        <v>1.2316487698820771</v>
      </c>
    </row>
    <row r="7601" spans="1:13" x14ac:dyDescent="0.25">
      <c r="A7601" s="134" t="s">
        <v>292</v>
      </c>
      <c r="B7601" s="134" t="s">
        <v>460</v>
      </c>
      <c r="C7601" s="134">
        <v>0</v>
      </c>
      <c r="D7601" s="134">
        <v>38.792000000000002</v>
      </c>
      <c r="E7601" s="138" t="str">
        <f t="shared" si="472"/>
        <v/>
      </c>
      <c r="F7601" s="134">
        <v>594.90036999999995</v>
      </c>
      <c r="G7601" s="134">
        <v>412.56265000000002</v>
      </c>
      <c r="H7601" s="138">
        <f t="shared" si="473"/>
        <v>-0.30650127180119247</v>
      </c>
      <c r="I7601" s="134">
        <v>704.82988</v>
      </c>
      <c r="J7601" s="138">
        <f t="shared" si="474"/>
        <v>-0.41466350717140421</v>
      </c>
      <c r="K7601" s="134">
        <v>3527.6674499999999</v>
      </c>
      <c r="L7601" s="134">
        <v>3910.33763</v>
      </c>
      <c r="M7601" s="138">
        <f t="shared" si="475"/>
        <v>0.1084768293564633</v>
      </c>
    </row>
    <row r="7602" spans="1:13" x14ac:dyDescent="0.25">
      <c r="A7602" s="134" t="s">
        <v>292</v>
      </c>
      <c r="B7602" s="134" t="s">
        <v>483</v>
      </c>
      <c r="C7602" s="134">
        <v>0</v>
      </c>
      <c r="D7602" s="134">
        <v>0</v>
      </c>
      <c r="E7602" s="138" t="str">
        <f t="shared" si="472"/>
        <v/>
      </c>
      <c r="F7602" s="134">
        <v>0</v>
      </c>
      <c r="G7602" s="134">
        <v>0</v>
      </c>
      <c r="H7602" s="138" t="str">
        <f t="shared" si="473"/>
        <v/>
      </c>
      <c r="I7602" s="134">
        <v>0</v>
      </c>
      <c r="J7602" s="138" t="str">
        <f t="shared" si="474"/>
        <v/>
      </c>
      <c r="K7602" s="134">
        <v>30.16</v>
      </c>
      <c r="L7602" s="134">
        <v>0</v>
      </c>
      <c r="M7602" s="138">
        <f t="shared" si="475"/>
        <v>-1</v>
      </c>
    </row>
    <row r="7603" spans="1:13" x14ac:dyDescent="0.25">
      <c r="A7603" s="134" t="s">
        <v>292</v>
      </c>
      <c r="B7603" s="134" t="s">
        <v>482</v>
      </c>
      <c r="C7603" s="134">
        <v>0</v>
      </c>
      <c r="D7603" s="134">
        <v>0</v>
      </c>
      <c r="E7603" s="138" t="str">
        <f t="shared" si="472"/>
        <v/>
      </c>
      <c r="F7603" s="134">
        <v>0</v>
      </c>
      <c r="G7603" s="134">
        <v>0</v>
      </c>
      <c r="H7603" s="138" t="str">
        <f t="shared" si="473"/>
        <v/>
      </c>
      <c r="I7603" s="134">
        <v>0</v>
      </c>
      <c r="J7603" s="138" t="str">
        <f t="shared" si="474"/>
        <v/>
      </c>
      <c r="K7603" s="134">
        <v>0</v>
      </c>
      <c r="L7603" s="134">
        <v>131.49600000000001</v>
      </c>
      <c r="M7603" s="138" t="str">
        <f t="shared" si="475"/>
        <v/>
      </c>
    </row>
    <row r="7604" spans="1:13" x14ac:dyDescent="0.25">
      <c r="A7604" s="134" t="s">
        <v>292</v>
      </c>
      <c r="B7604" s="134" t="s">
        <v>457</v>
      </c>
      <c r="C7604" s="134">
        <v>0</v>
      </c>
      <c r="D7604" s="134">
        <v>0</v>
      </c>
      <c r="E7604" s="138" t="str">
        <f t="shared" si="472"/>
        <v/>
      </c>
      <c r="F7604" s="134">
        <v>0</v>
      </c>
      <c r="G7604" s="134">
        <v>30.97</v>
      </c>
      <c r="H7604" s="138" t="str">
        <f t="shared" si="473"/>
        <v/>
      </c>
      <c r="I7604" s="134">
        <v>0</v>
      </c>
      <c r="J7604" s="138" t="str">
        <f t="shared" si="474"/>
        <v/>
      </c>
      <c r="K7604" s="134">
        <v>0</v>
      </c>
      <c r="L7604" s="134">
        <v>72.650350000000003</v>
      </c>
      <c r="M7604" s="138" t="str">
        <f t="shared" si="475"/>
        <v/>
      </c>
    </row>
    <row r="7605" spans="1:13" x14ac:dyDescent="0.25">
      <c r="A7605" s="134" t="s">
        <v>292</v>
      </c>
      <c r="B7605" s="134" t="s">
        <v>468</v>
      </c>
      <c r="C7605" s="134">
        <v>0</v>
      </c>
      <c r="D7605" s="134">
        <v>0</v>
      </c>
      <c r="E7605" s="138" t="str">
        <f t="shared" si="472"/>
        <v/>
      </c>
      <c r="F7605" s="134">
        <v>0</v>
      </c>
      <c r="G7605" s="134">
        <v>17.02</v>
      </c>
      <c r="H7605" s="138" t="str">
        <f t="shared" si="473"/>
        <v/>
      </c>
      <c r="I7605" s="134">
        <v>0</v>
      </c>
      <c r="J7605" s="138" t="str">
        <f t="shared" si="474"/>
        <v/>
      </c>
      <c r="K7605" s="134">
        <v>59.290559999999999</v>
      </c>
      <c r="L7605" s="134">
        <v>17.02</v>
      </c>
      <c r="M7605" s="138">
        <f t="shared" si="475"/>
        <v>-0.71293912555388239</v>
      </c>
    </row>
    <row r="7606" spans="1:13" x14ac:dyDescent="0.25">
      <c r="A7606" s="134" t="s">
        <v>292</v>
      </c>
      <c r="B7606" s="134" t="s">
        <v>462</v>
      </c>
      <c r="C7606" s="134">
        <v>0</v>
      </c>
      <c r="D7606" s="134">
        <v>0</v>
      </c>
      <c r="E7606" s="138" t="str">
        <f t="shared" si="472"/>
        <v/>
      </c>
      <c r="F7606" s="134">
        <v>435.76249999999999</v>
      </c>
      <c r="G7606" s="134">
        <v>200.0625</v>
      </c>
      <c r="H7606" s="138">
        <f t="shared" si="473"/>
        <v>-0.54089096698316164</v>
      </c>
      <c r="I7606" s="134">
        <v>254.05484000000001</v>
      </c>
      <c r="J7606" s="138">
        <f t="shared" si="474"/>
        <v>-0.21252238296267056</v>
      </c>
      <c r="K7606" s="134">
        <v>1533.4043799999999</v>
      </c>
      <c r="L7606" s="134">
        <v>2071.7776800000001</v>
      </c>
      <c r="M7606" s="138">
        <f t="shared" si="475"/>
        <v>0.35109675374737104</v>
      </c>
    </row>
    <row r="7607" spans="1:13" x14ac:dyDescent="0.25">
      <c r="A7607" s="134" t="s">
        <v>292</v>
      </c>
      <c r="B7607" s="134" t="s">
        <v>509</v>
      </c>
      <c r="C7607" s="134">
        <v>0</v>
      </c>
      <c r="D7607" s="134">
        <v>0</v>
      </c>
      <c r="E7607" s="138" t="str">
        <f t="shared" si="472"/>
        <v/>
      </c>
      <c r="F7607" s="134">
        <v>0</v>
      </c>
      <c r="G7607" s="134">
        <v>0</v>
      </c>
      <c r="H7607" s="138" t="str">
        <f t="shared" si="473"/>
        <v/>
      </c>
      <c r="I7607" s="134">
        <v>0</v>
      </c>
      <c r="J7607" s="138" t="str">
        <f t="shared" si="474"/>
        <v/>
      </c>
      <c r="K7607" s="134">
        <v>332.83341999999999</v>
      </c>
      <c r="L7607" s="134">
        <v>67.56</v>
      </c>
      <c r="M7607" s="138">
        <f t="shared" si="475"/>
        <v>-0.7970155761401605</v>
      </c>
    </row>
    <row r="7608" spans="1:13" x14ac:dyDescent="0.25">
      <c r="A7608" s="134" t="s">
        <v>292</v>
      </c>
      <c r="B7608" s="134" t="s">
        <v>506</v>
      </c>
      <c r="C7608" s="134">
        <v>0</v>
      </c>
      <c r="D7608" s="134">
        <v>0</v>
      </c>
      <c r="E7608" s="138" t="str">
        <f t="shared" si="472"/>
        <v/>
      </c>
      <c r="F7608" s="134">
        <v>0</v>
      </c>
      <c r="G7608" s="134">
        <v>4.9400000000000004</v>
      </c>
      <c r="H7608" s="138" t="str">
        <f t="shared" si="473"/>
        <v/>
      </c>
      <c r="I7608" s="134">
        <v>0</v>
      </c>
      <c r="J7608" s="138" t="str">
        <f t="shared" si="474"/>
        <v/>
      </c>
      <c r="K7608" s="134">
        <v>0</v>
      </c>
      <c r="L7608" s="134">
        <v>8.8000000000000007</v>
      </c>
      <c r="M7608" s="138" t="str">
        <f t="shared" si="475"/>
        <v/>
      </c>
    </row>
    <row r="7609" spans="1:13" x14ac:dyDescent="0.25">
      <c r="A7609" s="134" t="s">
        <v>292</v>
      </c>
      <c r="B7609" s="134" t="s">
        <v>484</v>
      </c>
      <c r="C7609" s="134">
        <v>0</v>
      </c>
      <c r="D7609" s="134">
        <v>0</v>
      </c>
      <c r="E7609" s="138" t="str">
        <f t="shared" si="472"/>
        <v/>
      </c>
      <c r="F7609" s="134">
        <v>0</v>
      </c>
      <c r="G7609" s="134">
        <v>0</v>
      </c>
      <c r="H7609" s="138" t="str">
        <f t="shared" si="473"/>
        <v/>
      </c>
      <c r="I7609" s="134">
        <v>0</v>
      </c>
      <c r="J7609" s="138" t="str">
        <f t="shared" si="474"/>
        <v/>
      </c>
      <c r="K7609" s="134">
        <v>0</v>
      </c>
      <c r="L7609" s="134">
        <v>11.098000000000001</v>
      </c>
      <c r="M7609" s="138" t="str">
        <f t="shared" si="475"/>
        <v/>
      </c>
    </row>
    <row r="7610" spans="1:13" x14ac:dyDescent="0.25">
      <c r="A7610" s="134" t="s">
        <v>292</v>
      </c>
      <c r="B7610" s="134" t="s">
        <v>491</v>
      </c>
      <c r="C7610" s="134">
        <v>0</v>
      </c>
      <c r="D7610" s="134">
        <v>0</v>
      </c>
      <c r="E7610" s="138" t="str">
        <f t="shared" si="472"/>
        <v/>
      </c>
      <c r="F7610" s="134">
        <v>0</v>
      </c>
      <c r="G7610" s="134">
        <v>0</v>
      </c>
      <c r="H7610" s="138" t="str">
        <f t="shared" si="473"/>
        <v/>
      </c>
      <c r="I7610" s="134">
        <v>160.69056</v>
      </c>
      <c r="J7610" s="138">
        <f t="shared" si="474"/>
        <v>-1</v>
      </c>
      <c r="K7610" s="134">
        <v>116.6799</v>
      </c>
      <c r="L7610" s="134">
        <v>160.69056</v>
      </c>
      <c r="M7610" s="138">
        <f t="shared" si="475"/>
        <v>0.37719144428474838</v>
      </c>
    </row>
    <row r="7611" spans="1:13" x14ac:dyDescent="0.25">
      <c r="A7611" s="134" t="s">
        <v>292</v>
      </c>
      <c r="B7611" s="134" t="s">
        <v>456</v>
      </c>
      <c r="C7611" s="134">
        <v>0</v>
      </c>
      <c r="D7611" s="134">
        <v>0</v>
      </c>
      <c r="E7611" s="138" t="str">
        <f t="shared" si="472"/>
        <v/>
      </c>
      <c r="F7611" s="134">
        <v>0</v>
      </c>
      <c r="G7611" s="134">
        <v>0</v>
      </c>
      <c r="H7611" s="138" t="str">
        <f t="shared" si="473"/>
        <v/>
      </c>
      <c r="I7611" s="134">
        <v>0</v>
      </c>
      <c r="J7611" s="138" t="str">
        <f t="shared" si="474"/>
        <v/>
      </c>
      <c r="K7611" s="134">
        <v>57.932859999999998</v>
      </c>
      <c r="L7611" s="134">
        <v>109.67502</v>
      </c>
      <c r="M7611" s="138">
        <f t="shared" si="475"/>
        <v>0.89314009354967117</v>
      </c>
    </row>
    <row r="7612" spans="1:13" x14ac:dyDescent="0.25">
      <c r="A7612" s="134" t="s">
        <v>292</v>
      </c>
      <c r="B7612" s="134" t="s">
        <v>470</v>
      </c>
      <c r="C7612" s="134">
        <v>0</v>
      </c>
      <c r="D7612" s="134">
        <v>0</v>
      </c>
      <c r="E7612" s="138" t="str">
        <f t="shared" si="472"/>
        <v/>
      </c>
      <c r="F7612" s="134">
        <v>154.93799999999999</v>
      </c>
      <c r="G7612" s="134">
        <v>1947.7950000000001</v>
      </c>
      <c r="H7612" s="138">
        <f t="shared" si="473"/>
        <v>11.571447934012316</v>
      </c>
      <c r="I7612" s="134">
        <v>1661.9172000000001</v>
      </c>
      <c r="J7612" s="138">
        <f t="shared" si="474"/>
        <v>0.17201687304277247</v>
      </c>
      <c r="K7612" s="134">
        <v>1683.5420200000001</v>
      </c>
      <c r="L7612" s="134">
        <v>8771.5691999999999</v>
      </c>
      <c r="M7612" s="138">
        <f t="shared" si="475"/>
        <v>4.2101872693382489</v>
      </c>
    </row>
    <row r="7613" spans="1:13" x14ac:dyDescent="0.25">
      <c r="A7613" s="134" t="s">
        <v>292</v>
      </c>
      <c r="B7613" s="134" t="s">
        <v>503</v>
      </c>
      <c r="C7613" s="134">
        <v>0</v>
      </c>
      <c r="D7613" s="134">
        <v>0</v>
      </c>
      <c r="E7613" s="138" t="str">
        <f t="shared" si="472"/>
        <v/>
      </c>
      <c r="F7613" s="134">
        <v>0</v>
      </c>
      <c r="G7613" s="134">
        <v>0</v>
      </c>
      <c r="H7613" s="138" t="str">
        <f t="shared" si="473"/>
        <v/>
      </c>
      <c r="I7613" s="134">
        <v>0</v>
      </c>
      <c r="J7613" s="138" t="str">
        <f t="shared" si="474"/>
        <v/>
      </c>
      <c r="K7613" s="134">
        <v>11.5822</v>
      </c>
      <c r="L7613" s="134">
        <v>0</v>
      </c>
      <c r="M7613" s="138">
        <f t="shared" si="475"/>
        <v>-1</v>
      </c>
    </row>
    <row r="7614" spans="1:13" x14ac:dyDescent="0.25">
      <c r="A7614" s="134" t="s">
        <v>292</v>
      </c>
      <c r="B7614" s="134" t="s">
        <v>496</v>
      </c>
      <c r="C7614" s="134">
        <v>0</v>
      </c>
      <c r="D7614" s="134">
        <v>0</v>
      </c>
      <c r="E7614" s="138" t="str">
        <f t="shared" si="472"/>
        <v/>
      </c>
      <c r="F7614" s="134">
        <v>43.499989999999997</v>
      </c>
      <c r="G7614" s="134">
        <v>12.46284</v>
      </c>
      <c r="H7614" s="138">
        <f t="shared" si="473"/>
        <v>-0.71349786517192304</v>
      </c>
      <c r="I7614" s="134">
        <v>0</v>
      </c>
      <c r="J7614" s="138" t="str">
        <f t="shared" si="474"/>
        <v/>
      </c>
      <c r="K7614" s="134">
        <v>66.463390000000004</v>
      </c>
      <c r="L7614" s="134">
        <v>12.46284</v>
      </c>
      <c r="M7614" s="138">
        <f t="shared" si="475"/>
        <v>-0.81248564059100814</v>
      </c>
    </row>
    <row r="7615" spans="1:13" x14ac:dyDescent="0.25">
      <c r="A7615" s="134" t="s">
        <v>292</v>
      </c>
      <c r="B7615" s="134" t="s">
        <v>474</v>
      </c>
      <c r="C7615" s="134">
        <v>0</v>
      </c>
      <c r="D7615" s="134">
        <v>0</v>
      </c>
      <c r="E7615" s="138" t="str">
        <f t="shared" si="472"/>
        <v/>
      </c>
      <c r="F7615" s="134">
        <v>0</v>
      </c>
      <c r="G7615" s="134">
        <v>0</v>
      </c>
      <c r="H7615" s="138" t="str">
        <f t="shared" si="473"/>
        <v/>
      </c>
      <c r="I7615" s="134">
        <v>90.64</v>
      </c>
      <c r="J7615" s="138">
        <f t="shared" si="474"/>
        <v>-1</v>
      </c>
      <c r="K7615" s="134">
        <v>0</v>
      </c>
      <c r="L7615" s="134">
        <v>142.6987</v>
      </c>
      <c r="M7615" s="138" t="str">
        <f t="shared" si="475"/>
        <v/>
      </c>
    </row>
    <row r="7616" spans="1:13" x14ac:dyDescent="0.25">
      <c r="A7616" s="134" t="s">
        <v>292</v>
      </c>
      <c r="B7616" s="134" t="s">
        <v>466</v>
      </c>
      <c r="C7616" s="134">
        <v>127.5</v>
      </c>
      <c r="D7616" s="134">
        <v>0</v>
      </c>
      <c r="E7616" s="138">
        <f t="shared" si="472"/>
        <v>-1</v>
      </c>
      <c r="F7616" s="134">
        <v>580.99567000000002</v>
      </c>
      <c r="G7616" s="134">
        <v>182.78905</v>
      </c>
      <c r="H7616" s="138">
        <f t="shared" si="473"/>
        <v>-0.68538655374144186</v>
      </c>
      <c r="I7616" s="134">
        <v>134.54759000000001</v>
      </c>
      <c r="J7616" s="138">
        <f t="shared" si="474"/>
        <v>0.35854570119018847</v>
      </c>
      <c r="K7616" s="134">
        <v>2300.8481499999998</v>
      </c>
      <c r="L7616" s="134">
        <v>1507.25359</v>
      </c>
      <c r="M7616" s="138">
        <f t="shared" si="475"/>
        <v>-0.34491392228557105</v>
      </c>
    </row>
    <row r="7617" spans="1:13" x14ac:dyDescent="0.25">
      <c r="A7617" s="134" t="s">
        <v>292</v>
      </c>
      <c r="B7617" s="134" t="s">
        <v>518</v>
      </c>
      <c r="C7617" s="134">
        <v>0</v>
      </c>
      <c r="D7617" s="134">
        <v>0</v>
      </c>
      <c r="E7617" s="138" t="str">
        <f t="shared" si="472"/>
        <v/>
      </c>
      <c r="F7617" s="134">
        <v>0</v>
      </c>
      <c r="G7617" s="134">
        <v>17.473479999999999</v>
      </c>
      <c r="H7617" s="138" t="str">
        <f t="shared" si="473"/>
        <v/>
      </c>
      <c r="I7617" s="134">
        <v>0</v>
      </c>
      <c r="J7617" s="138" t="str">
        <f t="shared" si="474"/>
        <v/>
      </c>
      <c r="K7617" s="134">
        <v>0</v>
      </c>
      <c r="L7617" s="134">
        <v>17.473479999999999</v>
      </c>
      <c r="M7617" s="138" t="str">
        <f t="shared" si="475"/>
        <v/>
      </c>
    </row>
    <row r="7618" spans="1:13" x14ac:dyDescent="0.25">
      <c r="A7618" s="134" t="s">
        <v>292</v>
      </c>
      <c r="B7618" s="134" t="s">
        <v>465</v>
      </c>
      <c r="C7618" s="134">
        <v>0</v>
      </c>
      <c r="D7618" s="134">
        <v>0</v>
      </c>
      <c r="E7618" s="138" t="str">
        <f t="shared" si="472"/>
        <v/>
      </c>
      <c r="F7618" s="134">
        <v>0</v>
      </c>
      <c r="G7618" s="134">
        <v>0</v>
      </c>
      <c r="H7618" s="138" t="str">
        <f t="shared" si="473"/>
        <v/>
      </c>
      <c r="I7618" s="134">
        <v>0</v>
      </c>
      <c r="J7618" s="138" t="str">
        <f t="shared" si="474"/>
        <v/>
      </c>
      <c r="K7618" s="134">
        <v>20.100000000000001</v>
      </c>
      <c r="L7618" s="134">
        <v>0</v>
      </c>
      <c r="M7618" s="138">
        <f t="shared" si="475"/>
        <v>-1</v>
      </c>
    </row>
    <row r="7619" spans="1:13" x14ac:dyDescent="0.25">
      <c r="A7619" s="134" t="s">
        <v>292</v>
      </c>
      <c r="B7619" s="134" t="s">
        <v>522</v>
      </c>
      <c r="C7619" s="134">
        <v>0</v>
      </c>
      <c r="D7619" s="134">
        <v>0</v>
      </c>
      <c r="E7619" s="138" t="str">
        <f t="shared" si="472"/>
        <v/>
      </c>
      <c r="F7619" s="134">
        <v>0</v>
      </c>
      <c r="G7619" s="134">
        <v>0</v>
      </c>
      <c r="H7619" s="138" t="str">
        <f t="shared" si="473"/>
        <v/>
      </c>
      <c r="I7619" s="134">
        <v>0</v>
      </c>
      <c r="J7619" s="138" t="str">
        <f t="shared" si="474"/>
        <v/>
      </c>
      <c r="K7619" s="134">
        <v>0</v>
      </c>
      <c r="L7619" s="134">
        <v>0</v>
      </c>
      <c r="M7619" s="138" t="str">
        <f t="shared" si="475"/>
        <v/>
      </c>
    </row>
    <row r="7620" spans="1:13" x14ac:dyDescent="0.25">
      <c r="A7620" s="134" t="s">
        <v>292</v>
      </c>
      <c r="B7620" s="134" t="s">
        <v>475</v>
      </c>
      <c r="C7620" s="134">
        <v>0</v>
      </c>
      <c r="D7620" s="134">
        <v>0</v>
      </c>
      <c r="E7620" s="138" t="str">
        <f t="shared" si="472"/>
        <v/>
      </c>
      <c r="F7620" s="134">
        <v>0</v>
      </c>
      <c r="G7620" s="134">
        <v>0</v>
      </c>
      <c r="H7620" s="138" t="str">
        <f t="shared" si="473"/>
        <v/>
      </c>
      <c r="I7620" s="134">
        <v>0</v>
      </c>
      <c r="J7620" s="138" t="str">
        <f t="shared" si="474"/>
        <v/>
      </c>
      <c r="K7620" s="134">
        <v>78</v>
      </c>
      <c r="L7620" s="134">
        <v>289.33</v>
      </c>
      <c r="M7620" s="138">
        <f t="shared" si="475"/>
        <v>2.7093589743589743</v>
      </c>
    </row>
    <row r="7621" spans="1:13" x14ac:dyDescent="0.25">
      <c r="A7621" s="141" t="s">
        <v>292</v>
      </c>
      <c r="B7621" s="141" t="s">
        <v>3</v>
      </c>
      <c r="C7621" s="141">
        <v>127.5</v>
      </c>
      <c r="D7621" s="141">
        <v>774.23994000000005</v>
      </c>
      <c r="E7621" s="138">
        <f t="shared" ref="E7621:E7684" si="476">IF(C7621=0,"",(D7621/C7621-1))</f>
        <v>5.0724701176470592</v>
      </c>
      <c r="F7621" s="141">
        <v>21927.84635</v>
      </c>
      <c r="G7621" s="141">
        <v>19673.62862</v>
      </c>
      <c r="H7621" s="138">
        <f t="shared" ref="H7621:H7684" si="477">IF(F7621=0,"",(G7621/F7621-1))</f>
        <v>-0.10280160185452958</v>
      </c>
      <c r="I7621" s="141">
        <v>26134.336660000001</v>
      </c>
      <c r="J7621" s="138">
        <f t="shared" ref="J7621:J7684" si="478">IF(I7621=0,"",(G7621/I7621-1))</f>
        <v>-0.24721147982640246</v>
      </c>
      <c r="K7621" s="141">
        <v>146704.38576999999</v>
      </c>
      <c r="L7621" s="141">
        <v>166964.46489999999</v>
      </c>
      <c r="M7621" s="138">
        <f t="shared" ref="M7621:M7684" si="479">IF(K7621=0,"",(L7621/K7621-1))</f>
        <v>0.13810138683763218</v>
      </c>
    </row>
    <row r="7622" spans="1:13" x14ac:dyDescent="0.25">
      <c r="A7622" s="134" t="s">
        <v>341</v>
      </c>
      <c r="B7622" s="134" t="s">
        <v>463</v>
      </c>
      <c r="C7622" s="134">
        <v>57.468000000000004</v>
      </c>
      <c r="D7622" s="134">
        <v>0</v>
      </c>
      <c r="E7622" s="138">
        <f t="shared" si="476"/>
        <v>-1</v>
      </c>
      <c r="F7622" s="134">
        <v>428.17545000000001</v>
      </c>
      <c r="G7622" s="134">
        <v>129.00317000000001</v>
      </c>
      <c r="H7622" s="138">
        <f t="shared" si="477"/>
        <v>-0.69871423034646196</v>
      </c>
      <c r="I7622" s="134">
        <v>0</v>
      </c>
      <c r="J7622" s="138" t="str">
        <f t="shared" si="478"/>
        <v/>
      </c>
      <c r="K7622" s="134">
        <v>4128.5568300000004</v>
      </c>
      <c r="L7622" s="134">
        <v>637.80551000000003</v>
      </c>
      <c r="M7622" s="138">
        <f t="shared" si="479"/>
        <v>-0.8455136900707263</v>
      </c>
    </row>
    <row r="7623" spans="1:13" x14ac:dyDescent="0.25">
      <c r="A7623" s="134" t="s">
        <v>341</v>
      </c>
      <c r="B7623" s="134" t="s">
        <v>500</v>
      </c>
      <c r="C7623" s="134">
        <v>0</v>
      </c>
      <c r="D7623" s="134">
        <v>0</v>
      </c>
      <c r="E7623" s="138" t="str">
        <f t="shared" si="476"/>
        <v/>
      </c>
      <c r="F7623" s="134">
        <v>0</v>
      </c>
      <c r="G7623" s="134">
        <v>0</v>
      </c>
      <c r="H7623" s="138" t="str">
        <f t="shared" si="477"/>
        <v/>
      </c>
      <c r="I7623" s="134">
        <v>0</v>
      </c>
      <c r="J7623" s="138" t="str">
        <f t="shared" si="478"/>
        <v/>
      </c>
      <c r="K7623" s="134">
        <v>0</v>
      </c>
      <c r="L7623" s="134">
        <v>38.799999999999997</v>
      </c>
      <c r="M7623" s="138" t="str">
        <f t="shared" si="479"/>
        <v/>
      </c>
    </row>
    <row r="7624" spans="1:13" x14ac:dyDescent="0.25">
      <c r="A7624" s="134" t="s">
        <v>341</v>
      </c>
      <c r="B7624" s="134" t="s">
        <v>478</v>
      </c>
      <c r="C7624" s="134">
        <v>0</v>
      </c>
      <c r="D7624" s="134">
        <v>0</v>
      </c>
      <c r="E7624" s="138" t="str">
        <f t="shared" si="476"/>
        <v/>
      </c>
      <c r="F7624" s="134">
        <v>0</v>
      </c>
      <c r="G7624" s="134">
        <v>0</v>
      </c>
      <c r="H7624" s="138" t="str">
        <f t="shared" si="477"/>
        <v/>
      </c>
      <c r="I7624" s="134">
        <v>0</v>
      </c>
      <c r="J7624" s="138" t="str">
        <f t="shared" si="478"/>
        <v/>
      </c>
      <c r="K7624" s="134">
        <v>0</v>
      </c>
      <c r="L7624" s="134">
        <v>0</v>
      </c>
      <c r="M7624" s="138" t="str">
        <f t="shared" si="479"/>
        <v/>
      </c>
    </row>
    <row r="7625" spans="1:13" x14ac:dyDescent="0.25">
      <c r="A7625" s="134" t="s">
        <v>341</v>
      </c>
      <c r="B7625" s="134" t="s">
        <v>498</v>
      </c>
      <c r="C7625" s="134">
        <v>0</v>
      </c>
      <c r="D7625" s="134">
        <v>0</v>
      </c>
      <c r="E7625" s="138" t="str">
        <f t="shared" si="476"/>
        <v/>
      </c>
      <c r="F7625" s="134">
        <v>0</v>
      </c>
      <c r="G7625" s="134">
        <v>0</v>
      </c>
      <c r="H7625" s="138" t="str">
        <f t="shared" si="477"/>
        <v/>
      </c>
      <c r="I7625" s="134">
        <v>0</v>
      </c>
      <c r="J7625" s="138" t="str">
        <f t="shared" si="478"/>
        <v/>
      </c>
      <c r="K7625" s="134">
        <v>27.359000000000002</v>
      </c>
      <c r="L7625" s="134">
        <v>0</v>
      </c>
      <c r="M7625" s="138">
        <f t="shared" si="479"/>
        <v>-1</v>
      </c>
    </row>
    <row r="7626" spans="1:13" x14ac:dyDescent="0.25">
      <c r="A7626" s="134" t="s">
        <v>341</v>
      </c>
      <c r="B7626" s="134" t="s">
        <v>511</v>
      </c>
      <c r="C7626" s="134">
        <v>0</v>
      </c>
      <c r="D7626" s="134">
        <v>0</v>
      </c>
      <c r="E7626" s="138" t="str">
        <f t="shared" si="476"/>
        <v/>
      </c>
      <c r="F7626" s="134">
        <v>0</v>
      </c>
      <c r="G7626" s="134">
        <v>0</v>
      </c>
      <c r="H7626" s="138" t="str">
        <f t="shared" si="477"/>
        <v/>
      </c>
      <c r="I7626" s="134">
        <v>0</v>
      </c>
      <c r="J7626" s="138" t="str">
        <f t="shared" si="478"/>
        <v/>
      </c>
      <c r="K7626" s="134">
        <v>0</v>
      </c>
      <c r="L7626" s="134">
        <v>1.19234</v>
      </c>
      <c r="M7626" s="138" t="str">
        <f t="shared" si="479"/>
        <v/>
      </c>
    </row>
    <row r="7627" spans="1:13" x14ac:dyDescent="0.25">
      <c r="A7627" s="134" t="s">
        <v>341</v>
      </c>
      <c r="B7627" s="134" t="s">
        <v>454</v>
      </c>
      <c r="C7627" s="134">
        <v>0</v>
      </c>
      <c r="D7627" s="134">
        <v>0</v>
      </c>
      <c r="E7627" s="138" t="str">
        <f t="shared" si="476"/>
        <v/>
      </c>
      <c r="F7627" s="134">
        <v>85.012270000000001</v>
      </c>
      <c r="G7627" s="134">
        <v>55.80574</v>
      </c>
      <c r="H7627" s="138">
        <f t="shared" si="477"/>
        <v>-0.3435566418824012</v>
      </c>
      <c r="I7627" s="134">
        <v>203.54963000000001</v>
      </c>
      <c r="J7627" s="138">
        <f t="shared" si="478"/>
        <v>-0.72583718280401688</v>
      </c>
      <c r="K7627" s="134">
        <v>2095.2170299999998</v>
      </c>
      <c r="L7627" s="134">
        <v>2502.4407799999999</v>
      </c>
      <c r="M7627" s="138">
        <f t="shared" si="479"/>
        <v>0.1943587438290344</v>
      </c>
    </row>
    <row r="7628" spans="1:13" x14ac:dyDescent="0.25">
      <c r="A7628" s="134" t="s">
        <v>341</v>
      </c>
      <c r="B7628" s="134" t="s">
        <v>464</v>
      </c>
      <c r="C7628" s="134">
        <v>0</v>
      </c>
      <c r="D7628" s="134">
        <v>0</v>
      </c>
      <c r="E7628" s="138" t="str">
        <f t="shared" si="476"/>
        <v/>
      </c>
      <c r="F7628" s="134">
        <v>7.2240000000000002</v>
      </c>
      <c r="G7628" s="134">
        <v>1.68</v>
      </c>
      <c r="H7628" s="138">
        <f t="shared" si="477"/>
        <v>-0.76744186046511631</v>
      </c>
      <c r="I7628" s="134">
        <v>20.350470000000001</v>
      </c>
      <c r="J7628" s="138">
        <f t="shared" si="478"/>
        <v>-0.91744662408288358</v>
      </c>
      <c r="K7628" s="134">
        <v>101.29434000000001</v>
      </c>
      <c r="L7628" s="134">
        <v>53.41883</v>
      </c>
      <c r="M7628" s="138">
        <f t="shared" si="479"/>
        <v>-0.47263756296748671</v>
      </c>
    </row>
    <row r="7629" spans="1:13" x14ac:dyDescent="0.25">
      <c r="A7629" s="134" t="s">
        <v>341</v>
      </c>
      <c r="B7629" s="134" t="s">
        <v>472</v>
      </c>
      <c r="C7629" s="134">
        <v>0</v>
      </c>
      <c r="D7629" s="134">
        <v>0</v>
      </c>
      <c r="E7629" s="138" t="str">
        <f t="shared" si="476"/>
        <v/>
      </c>
      <c r="F7629" s="134">
        <v>189.43517</v>
      </c>
      <c r="G7629" s="134">
        <v>27.594000000000001</v>
      </c>
      <c r="H7629" s="138">
        <f t="shared" si="477"/>
        <v>-0.85433539083582</v>
      </c>
      <c r="I7629" s="134">
        <v>5.798</v>
      </c>
      <c r="J7629" s="138">
        <f t="shared" si="478"/>
        <v>3.7592273197654364</v>
      </c>
      <c r="K7629" s="134">
        <v>1043.88813</v>
      </c>
      <c r="L7629" s="134">
        <v>778.53026999999997</v>
      </c>
      <c r="M7629" s="138">
        <f t="shared" si="479"/>
        <v>-0.25420143440082998</v>
      </c>
    </row>
    <row r="7630" spans="1:13" x14ac:dyDescent="0.25">
      <c r="A7630" s="134" t="s">
        <v>341</v>
      </c>
      <c r="B7630" s="134" t="s">
        <v>471</v>
      </c>
      <c r="C7630" s="134">
        <v>0</v>
      </c>
      <c r="D7630" s="134">
        <v>0</v>
      </c>
      <c r="E7630" s="138" t="str">
        <f t="shared" si="476"/>
        <v/>
      </c>
      <c r="F7630" s="134">
        <v>0</v>
      </c>
      <c r="G7630" s="134">
        <v>15</v>
      </c>
      <c r="H7630" s="138" t="str">
        <f t="shared" si="477"/>
        <v/>
      </c>
      <c r="I7630" s="134">
        <v>0</v>
      </c>
      <c r="J7630" s="138" t="str">
        <f t="shared" si="478"/>
        <v/>
      </c>
      <c r="K7630" s="134">
        <v>0</v>
      </c>
      <c r="L7630" s="134">
        <v>81.89</v>
      </c>
      <c r="M7630" s="138" t="str">
        <f t="shared" si="479"/>
        <v/>
      </c>
    </row>
    <row r="7631" spans="1:13" x14ac:dyDescent="0.25">
      <c r="A7631" s="134" t="s">
        <v>341</v>
      </c>
      <c r="B7631" s="134" t="s">
        <v>451</v>
      </c>
      <c r="C7631" s="134">
        <v>0</v>
      </c>
      <c r="D7631" s="134">
        <v>0</v>
      </c>
      <c r="E7631" s="138" t="str">
        <f t="shared" si="476"/>
        <v/>
      </c>
      <c r="F7631" s="134">
        <v>561.62887999999998</v>
      </c>
      <c r="G7631" s="134">
        <v>510.39924999999999</v>
      </c>
      <c r="H7631" s="138">
        <f t="shared" si="477"/>
        <v>-9.1216160394031021E-2</v>
      </c>
      <c r="I7631" s="134">
        <v>301.59697</v>
      </c>
      <c r="J7631" s="138">
        <f t="shared" si="478"/>
        <v>0.69232220734843586</v>
      </c>
      <c r="K7631" s="134">
        <v>6752.6336700000002</v>
      </c>
      <c r="L7631" s="134">
        <v>4317.6643700000004</v>
      </c>
      <c r="M7631" s="138">
        <f t="shared" si="479"/>
        <v>-0.36059549784521328</v>
      </c>
    </row>
    <row r="7632" spans="1:13" x14ac:dyDescent="0.25">
      <c r="A7632" s="134" t="s">
        <v>341</v>
      </c>
      <c r="B7632" s="134" t="s">
        <v>485</v>
      </c>
      <c r="C7632" s="134">
        <v>0</v>
      </c>
      <c r="D7632" s="134">
        <v>0</v>
      </c>
      <c r="E7632" s="138" t="str">
        <f t="shared" si="476"/>
        <v/>
      </c>
      <c r="F7632" s="134">
        <v>0</v>
      </c>
      <c r="G7632" s="134">
        <v>0</v>
      </c>
      <c r="H7632" s="138" t="str">
        <f t="shared" si="477"/>
        <v/>
      </c>
      <c r="I7632" s="134">
        <v>2.7744</v>
      </c>
      <c r="J7632" s="138">
        <f t="shared" si="478"/>
        <v>-1</v>
      </c>
      <c r="K7632" s="134">
        <v>0</v>
      </c>
      <c r="L7632" s="134">
        <v>2.7744</v>
      </c>
      <c r="M7632" s="138" t="str">
        <f t="shared" si="479"/>
        <v/>
      </c>
    </row>
    <row r="7633" spans="1:13" x14ac:dyDescent="0.25">
      <c r="A7633" s="134" t="s">
        <v>341</v>
      </c>
      <c r="B7633" s="134" t="s">
        <v>458</v>
      </c>
      <c r="C7633" s="134">
        <v>9.6685199999999991</v>
      </c>
      <c r="D7633" s="134">
        <v>0</v>
      </c>
      <c r="E7633" s="138">
        <f t="shared" si="476"/>
        <v>-1</v>
      </c>
      <c r="F7633" s="134">
        <v>14.822620000000001</v>
      </c>
      <c r="G7633" s="134">
        <v>27.26136</v>
      </c>
      <c r="H7633" s="138">
        <f t="shared" si="477"/>
        <v>0.83917283179356938</v>
      </c>
      <c r="I7633" s="134">
        <v>7.9507599999999998</v>
      </c>
      <c r="J7633" s="138">
        <f t="shared" si="478"/>
        <v>2.4287741046138986</v>
      </c>
      <c r="K7633" s="134">
        <v>267.21852999999999</v>
      </c>
      <c r="L7633" s="134">
        <v>265.48977000000002</v>
      </c>
      <c r="M7633" s="138">
        <f t="shared" si="479"/>
        <v>-6.469461530231313E-3</v>
      </c>
    </row>
    <row r="7634" spans="1:13" x14ac:dyDescent="0.25">
      <c r="A7634" s="134" t="s">
        <v>341</v>
      </c>
      <c r="B7634" s="134" t="s">
        <v>479</v>
      </c>
      <c r="C7634" s="134">
        <v>0</v>
      </c>
      <c r="D7634" s="134">
        <v>0</v>
      </c>
      <c r="E7634" s="138" t="str">
        <f t="shared" si="476"/>
        <v/>
      </c>
      <c r="F7634" s="134">
        <v>139.67762999999999</v>
      </c>
      <c r="G7634" s="134">
        <v>0</v>
      </c>
      <c r="H7634" s="138">
        <f t="shared" si="477"/>
        <v>-1</v>
      </c>
      <c r="I7634" s="134">
        <v>35.596640000000001</v>
      </c>
      <c r="J7634" s="138">
        <f t="shared" si="478"/>
        <v>-1</v>
      </c>
      <c r="K7634" s="134">
        <v>428.02050000000003</v>
      </c>
      <c r="L7634" s="134">
        <v>295.73099999999999</v>
      </c>
      <c r="M7634" s="138">
        <f t="shared" si="479"/>
        <v>-0.30907281310124168</v>
      </c>
    </row>
    <row r="7635" spans="1:13" x14ac:dyDescent="0.25">
      <c r="A7635" s="134" t="s">
        <v>341</v>
      </c>
      <c r="B7635" s="134" t="s">
        <v>467</v>
      </c>
      <c r="C7635" s="134">
        <v>0</v>
      </c>
      <c r="D7635" s="134">
        <v>0</v>
      </c>
      <c r="E7635" s="138" t="str">
        <f t="shared" si="476"/>
        <v/>
      </c>
      <c r="F7635" s="134">
        <v>0</v>
      </c>
      <c r="G7635" s="134">
        <v>16.366389999999999</v>
      </c>
      <c r="H7635" s="138" t="str">
        <f t="shared" si="477"/>
        <v/>
      </c>
      <c r="I7635" s="134">
        <v>5.625</v>
      </c>
      <c r="J7635" s="138">
        <f t="shared" si="478"/>
        <v>1.9095804444444444</v>
      </c>
      <c r="K7635" s="134">
        <v>1463.0659499999999</v>
      </c>
      <c r="L7635" s="134">
        <v>2748.2933699999999</v>
      </c>
      <c r="M7635" s="138">
        <f t="shared" si="479"/>
        <v>0.87844804261899467</v>
      </c>
    </row>
    <row r="7636" spans="1:13" x14ac:dyDescent="0.25">
      <c r="A7636" s="134" t="s">
        <v>341</v>
      </c>
      <c r="B7636" s="134" t="s">
        <v>455</v>
      </c>
      <c r="C7636" s="134">
        <v>0</v>
      </c>
      <c r="D7636" s="134">
        <v>0</v>
      </c>
      <c r="E7636" s="138" t="str">
        <f t="shared" si="476"/>
        <v/>
      </c>
      <c r="F7636" s="134">
        <v>76.212680000000006</v>
      </c>
      <c r="G7636" s="134">
        <v>117.53637999999999</v>
      </c>
      <c r="H7636" s="138">
        <f t="shared" si="477"/>
        <v>0.54221554733411792</v>
      </c>
      <c r="I7636" s="134">
        <v>26.180009999999999</v>
      </c>
      <c r="J7636" s="138">
        <f t="shared" si="478"/>
        <v>3.489546795436671</v>
      </c>
      <c r="K7636" s="134">
        <v>721.79582000000005</v>
      </c>
      <c r="L7636" s="134">
        <v>404.71415000000002</v>
      </c>
      <c r="M7636" s="138">
        <f t="shared" si="479"/>
        <v>-0.43929551988815896</v>
      </c>
    </row>
    <row r="7637" spans="1:13" x14ac:dyDescent="0.25">
      <c r="A7637" s="134" t="s">
        <v>341</v>
      </c>
      <c r="B7637" s="134" t="s">
        <v>489</v>
      </c>
      <c r="C7637" s="134">
        <v>0</v>
      </c>
      <c r="D7637" s="134">
        <v>0</v>
      </c>
      <c r="E7637" s="138" t="str">
        <f t="shared" si="476"/>
        <v/>
      </c>
      <c r="F7637" s="134">
        <v>0</v>
      </c>
      <c r="G7637" s="134">
        <v>0</v>
      </c>
      <c r="H7637" s="138" t="str">
        <f t="shared" si="477"/>
        <v/>
      </c>
      <c r="I7637" s="134">
        <v>0</v>
      </c>
      <c r="J7637" s="138" t="str">
        <f t="shared" si="478"/>
        <v/>
      </c>
      <c r="K7637" s="134">
        <v>0.03</v>
      </c>
      <c r="L7637" s="134">
        <v>0</v>
      </c>
      <c r="M7637" s="138">
        <f t="shared" si="479"/>
        <v>-1</v>
      </c>
    </row>
    <row r="7638" spans="1:13" x14ac:dyDescent="0.25">
      <c r="A7638" s="134" t="s">
        <v>341</v>
      </c>
      <c r="B7638" s="134" t="s">
        <v>459</v>
      </c>
      <c r="C7638" s="134">
        <v>0</v>
      </c>
      <c r="D7638" s="134">
        <v>0</v>
      </c>
      <c r="E7638" s="138" t="str">
        <f t="shared" si="476"/>
        <v/>
      </c>
      <c r="F7638" s="134">
        <v>0</v>
      </c>
      <c r="G7638" s="134">
        <v>0</v>
      </c>
      <c r="H7638" s="138" t="str">
        <f t="shared" si="477"/>
        <v/>
      </c>
      <c r="I7638" s="134">
        <v>577.16614000000004</v>
      </c>
      <c r="J7638" s="138">
        <f t="shared" si="478"/>
        <v>-1</v>
      </c>
      <c r="K7638" s="134">
        <v>1243.9231299999999</v>
      </c>
      <c r="L7638" s="134">
        <v>1315.66931</v>
      </c>
      <c r="M7638" s="138">
        <f t="shared" si="479"/>
        <v>5.7677342168241719E-2</v>
      </c>
    </row>
    <row r="7639" spans="1:13" x14ac:dyDescent="0.25">
      <c r="A7639" s="134" t="s">
        <v>341</v>
      </c>
      <c r="B7639" s="134" t="s">
        <v>477</v>
      </c>
      <c r="C7639" s="134">
        <v>0</v>
      </c>
      <c r="D7639" s="134">
        <v>0</v>
      </c>
      <c r="E7639" s="138" t="str">
        <f t="shared" si="476"/>
        <v/>
      </c>
      <c r="F7639" s="134">
        <v>19.1952</v>
      </c>
      <c r="G7639" s="134">
        <v>0</v>
      </c>
      <c r="H7639" s="138">
        <f t="shared" si="477"/>
        <v>-1</v>
      </c>
      <c r="I7639" s="134">
        <v>0</v>
      </c>
      <c r="J7639" s="138" t="str">
        <f t="shared" si="478"/>
        <v/>
      </c>
      <c r="K7639" s="134">
        <v>234.71227999999999</v>
      </c>
      <c r="L7639" s="134">
        <v>141.50246999999999</v>
      </c>
      <c r="M7639" s="138">
        <f t="shared" si="479"/>
        <v>-0.39712370396640517</v>
      </c>
    </row>
    <row r="7640" spans="1:13" x14ac:dyDescent="0.25">
      <c r="A7640" s="134" t="s">
        <v>341</v>
      </c>
      <c r="B7640" s="134" t="s">
        <v>450</v>
      </c>
      <c r="C7640" s="134">
        <v>0</v>
      </c>
      <c r="D7640" s="134">
        <v>152.04176000000001</v>
      </c>
      <c r="E7640" s="138" t="str">
        <f t="shared" si="476"/>
        <v/>
      </c>
      <c r="F7640" s="134">
        <v>1816.84943</v>
      </c>
      <c r="G7640" s="134">
        <v>2027.3419100000001</v>
      </c>
      <c r="H7640" s="138">
        <f t="shared" si="477"/>
        <v>0.11585576466840197</v>
      </c>
      <c r="I7640" s="134">
        <v>1998.6309000000001</v>
      </c>
      <c r="J7640" s="138">
        <f t="shared" si="478"/>
        <v>1.4365338792670546E-2</v>
      </c>
      <c r="K7640" s="134">
        <v>22494.50274</v>
      </c>
      <c r="L7640" s="134">
        <v>15504.57415</v>
      </c>
      <c r="M7640" s="138">
        <f t="shared" si="479"/>
        <v>-0.31073941357105095</v>
      </c>
    </row>
    <row r="7641" spans="1:13" x14ac:dyDescent="0.25">
      <c r="A7641" s="134" t="s">
        <v>341</v>
      </c>
      <c r="B7641" s="134" t="s">
        <v>453</v>
      </c>
      <c r="C7641" s="134">
        <v>0</v>
      </c>
      <c r="D7641" s="134">
        <v>0</v>
      </c>
      <c r="E7641" s="138" t="str">
        <f t="shared" si="476"/>
        <v/>
      </c>
      <c r="F7641" s="134">
        <v>293.25310999999999</v>
      </c>
      <c r="G7641" s="134">
        <v>364.52251999999999</v>
      </c>
      <c r="H7641" s="138">
        <f t="shared" si="477"/>
        <v>0.24303036377005505</v>
      </c>
      <c r="I7641" s="134">
        <v>240.07963000000001</v>
      </c>
      <c r="J7641" s="138">
        <f t="shared" si="478"/>
        <v>0.51834006075400896</v>
      </c>
      <c r="K7641" s="134">
        <v>2445.8110200000001</v>
      </c>
      <c r="L7641" s="134">
        <v>3927.9261499999998</v>
      </c>
      <c r="M7641" s="138">
        <f t="shared" si="479"/>
        <v>0.60598104999952107</v>
      </c>
    </row>
    <row r="7642" spans="1:13" x14ac:dyDescent="0.25">
      <c r="A7642" s="134" t="s">
        <v>341</v>
      </c>
      <c r="B7642" s="134" t="s">
        <v>487</v>
      </c>
      <c r="C7642" s="134">
        <v>0</v>
      </c>
      <c r="D7642" s="134">
        <v>0</v>
      </c>
      <c r="E7642" s="138" t="str">
        <f t="shared" si="476"/>
        <v/>
      </c>
      <c r="F7642" s="134">
        <v>0</v>
      </c>
      <c r="G7642" s="134">
        <v>0</v>
      </c>
      <c r="H7642" s="138" t="str">
        <f t="shared" si="477"/>
        <v/>
      </c>
      <c r="I7642" s="134">
        <v>0</v>
      </c>
      <c r="J7642" s="138" t="str">
        <f t="shared" si="478"/>
        <v/>
      </c>
      <c r="K7642" s="134">
        <v>0</v>
      </c>
      <c r="L7642" s="134">
        <v>0</v>
      </c>
      <c r="M7642" s="138" t="str">
        <f t="shared" si="479"/>
        <v/>
      </c>
    </row>
    <row r="7643" spans="1:13" x14ac:dyDescent="0.25">
      <c r="A7643" s="134" t="s">
        <v>341</v>
      </c>
      <c r="B7643" s="134" t="s">
        <v>461</v>
      </c>
      <c r="C7643" s="134">
        <v>0</v>
      </c>
      <c r="D7643" s="134">
        <v>0</v>
      </c>
      <c r="E7643" s="138" t="str">
        <f t="shared" si="476"/>
        <v/>
      </c>
      <c r="F7643" s="134">
        <v>167.24700000000001</v>
      </c>
      <c r="G7643" s="134">
        <v>42.336309999999997</v>
      </c>
      <c r="H7643" s="138">
        <f t="shared" si="477"/>
        <v>-0.74686356108031837</v>
      </c>
      <c r="I7643" s="134">
        <v>26.472380000000001</v>
      </c>
      <c r="J7643" s="138">
        <f t="shared" si="478"/>
        <v>0.59926345874454801</v>
      </c>
      <c r="K7643" s="134">
        <v>796.24121000000002</v>
      </c>
      <c r="L7643" s="134">
        <v>408.85347999999999</v>
      </c>
      <c r="M7643" s="138">
        <f t="shared" si="479"/>
        <v>-0.48652057333229459</v>
      </c>
    </row>
    <row r="7644" spans="1:13" x14ac:dyDescent="0.25">
      <c r="A7644" s="134" t="s">
        <v>341</v>
      </c>
      <c r="B7644" s="134" t="s">
        <v>497</v>
      </c>
      <c r="C7644" s="134">
        <v>0</v>
      </c>
      <c r="D7644" s="134">
        <v>0</v>
      </c>
      <c r="E7644" s="138" t="str">
        <f t="shared" si="476"/>
        <v/>
      </c>
      <c r="F7644" s="134">
        <v>0</v>
      </c>
      <c r="G7644" s="134">
        <v>18.047999999999998</v>
      </c>
      <c r="H7644" s="138" t="str">
        <f t="shared" si="477"/>
        <v/>
      </c>
      <c r="I7644" s="134">
        <v>10.244999999999999</v>
      </c>
      <c r="J7644" s="138">
        <f t="shared" si="478"/>
        <v>0.7616398243045388</v>
      </c>
      <c r="K7644" s="134">
        <v>165.90350000000001</v>
      </c>
      <c r="L7644" s="134">
        <v>91.787999999999997</v>
      </c>
      <c r="M7644" s="138">
        <f t="shared" si="479"/>
        <v>-0.44673861612322829</v>
      </c>
    </row>
    <row r="7645" spans="1:13" x14ac:dyDescent="0.25">
      <c r="A7645" s="134" t="s">
        <v>341</v>
      </c>
      <c r="B7645" s="134" t="s">
        <v>490</v>
      </c>
      <c r="C7645" s="134">
        <v>0</v>
      </c>
      <c r="D7645" s="134">
        <v>39.507750000000001</v>
      </c>
      <c r="E7645" s="138" t="str">
        <f t="shared" si="476"/>
        <v/>
      </c>
      <c r="F7645" s="134">
        <v>0</v>
      </c>
      <c r="G7645" s="134">
        <v>115.15082</v>
      </c>
      <c r="H7645" s="138" t="str">
        <f t="shared" si="477"/>
        <v/>
      </c>
      <c r="I7645" s="134">
        <v>0</v>
      </c>
      <c r="J7645" s="138" t="str">
        <f t="shared" si="478"/>
        <v/>
      </c>
      <c r="K7645" s="134">
        <v>883.38279999999997</v>
      </c>
      <c r="L7645" s="134">
        <v>489.22041999999999</v>
      </c>
      <c r="M7645" s="138">
        <f t="shared" si="479"/>
        <v>-0.44619657525593659</v>
      </c>
    </row>
    <row r="7646" spans="1:13" x14ac:dyDescent="0.25">
      <c r="A7646" s="134" t="s">
        <v>341</v>
      </c>
      <c r="B7646" s="134" t="s">
        <v>469</v>
      </c>
      <c r="C7646" s="134">
        <v>0</v>
      </c>
      <c r="D7646" s="134">
        <v>0</v>
      </c>
      <c r="E7646" s="138" t="str">
        <f t="shared" si="476"/>
        <v/>
      </c>
      <c r="F7646" s="134">
        <v>53.165419999999997</v>
      </c>
      <c r="G7646" s="134">
        <v>0</v>
      </c>
      <c r="H7646" s="138">
        <f t="shared" si="477"/>
        <v>-1</v>
      </c>
      <c r="I7646" s="134">
        <v>21.053609999999999</v>
      </c>
      <c r="J7646" s="138">
        <f t="shared" si="478"/>
        <v>-1</v>
      </c>
      <c r="K7646" s="134">
        <v>236.15416999999999</v>
      </c>
      <c r="L7646" s="134">
        <v>248.48092</v>
      </c>
      <c r="M7646" s="138">
        <f t="shared" si="479"/>
        <v>5.2197892588557782E-2</v>
      </c>
    </row>
    <row r="7647" spans="1:13" x14ac:dyDescent="0.25">
      <c r="A7647" s="134" t="s">
        <v>341</v>
      </c>
      <c r="B7647" s="134" t="s">
        <v>452</v>
      </c>
      <c r="C7647" s="134">
        <v>0</v>
      </c>
      <c r="D7647" s="134">
        <v>0</v>
      </c>
      <c r="E7647" s="138" t="str">
        <f t="shared" si="476"/>
        <v/>
      </c>
      <c r="F7647" s="134">
        <v>117.8249</v>
      </c>
      <c r="G7647" s="134">
        <v>85.725440000000006</v>
      </c>
      <c r="H7647" s="138">
        <f t="shared" si="477"/>
        <v>-0.2724335857700706</v>
      </c>
      <c r="I7647" s="134">
        <v>31.46529</v>
      </c>
      <c r="J7647" s="138">
        <f t="shared" si="478"/>
        <v>1.724444618180859</v>
      </c>
      <c r="K7647" s="134">
        <v>653.85522000000003</v>
      </c>
      <c r="L7647" s="134">
        <v>598.84245999999996</v>
      </c>
      <c r="M7647" s="138">
        <f t="shared" si="479"/>
        <v>-8.4135995733122804E-2</v>
      </c>
    </row>
    <row r="7648" spans="1:13" x14ac:dyDescent="0.25">
      <c r="A7648" s="134" t="s">
        <v>341</v>
      </c>
      <c r="B7648" s="134" t="s">
        <v>460</v>
      </c>
      <c r="C7648" s="134">
        <v>0</v>
      </c>
      <c r="D7648" s="134">
        <v>0</v>
      </c>
      <c r="E7648" s="138" t="str">
        <f t="shared" si="476"/>
        <v/>
      </c>
      <c r="F7648" s="134">
        <v>70.020449999999997</v>
      </c>
      <c r="G7648" s="134">
        <v>39.340499999999999</v>
      </c>
      <c r="H7648" s="138">
        <f t="shared" si="477"/>
        <v>-0.43815699556343901</v>
      </c>
      <c r="I7648" s="134">
        <v>25.398230000000002</v>
      </c>
      <c r="J7648" s="138">
        <f t="shared" si="478"/>
        <v>0.54894652107646857</v>
      </c>
      <c r="K7648" s="134">
        <v>266.55502999999999</v>
      </c>
      <c r="L7648" s="134">
        <v>329.90978999999999</v>
      </c>
      <c r="M7648" s="138">
        <f t="shared" si="479"/>
        <v>0.23767985169891559</v>
      </c>
    </row>
    <row r="7649" spans="1:13" x14ac:dyDescent="0.25">
      <c r="A7649" s="134" t="s">
        <v>341</v>
      </c>
      <c r="B7649" s="134" t="s">
        <v>483</v>
      </c>
      <c r="C7649" s="134">
        <v>0</v>
      </c>
      <c r="D7649" s="134">
        <v>0</v>
      </c>
      <c r="E7649" s="138" t="str">
        <f t="shared" si="476"/>
        <v/>
      </c>
      <c r="F7649" s="134">
        <v>19.12763</v>
      </c>
      <c r="G7649" s="134">
        <v>24.6296</v>
      </c>
      <c r="H7649" s="138">
        <f t="shared" si="477"/>
        <v>0.28764514997414725</v>
      </c>
      <c r="I7649" s="134">
        <v>35.050539999999998</v>
      </c>
      <c r="J7649" s="138">
        <f t="shared" si="478"/>
        <v>-0.29731182458244576</v>
      </c>
      <c r="K7649" s="134">
        <v>137.63613000000001</v>
      </c>
      <c r="L7649" s="134">
        <v>221.42379</v>
      </c>
      <c r="M7649" s="138">
        <f t="shared" si="479"/>
        <v>0.60876210338084902</v>
      </c>
    </row>
    <row r="7650" spans="1:13" x14ac:dyDescent="0.25">
      <c r="A7650" s="134" t="s">
        <v>341</v>
      </c>
      <c r="B7650" s="134" t="s">
        <v>482</v>
      </c>
      <c r="C7650" s="134">
        <v>0</v>
      </c>
      <c r="D7650" s="134">
        <v>0</v>
      </c>
      <c r="E7650" s="138" t="str">
        <f t="shared" si="476"/>
        <v/>
      </c>
      <c r="F7650" s="134">
        <v>0</v>
      </c>
      <c r="G7650" s="134">
        <v>0</v>
      </c>
      <c r="H7650" s="138" t="str">
        <f t="shared" si="477"/>
        <v/>
      </c>
      <c r="I7650" s="134">
        <v>0</v>
      </c>
      <c r="J7650" s="138" t="str">
        <f t="shared" si="478"/>
        <v/>
      </c>
      <c r="K7650" s="134">
        <v>14.343999999999999</v>
      </c>
      <c r="L7650" s="134">
        <v>0</v>
      </c>
      <c r="M7650" s="138">
        <f t="shared" si="479"/>
        <v>-1</v>
      </c>
    </row>
    <row r="7651" spans="1:13" x14ac:dyDescent="0.25">
      <c r="A7651" s="134" t="s">
        <v>341</v>
      </c>
      <c r="B7651" s="134" t="s">
        <v>457</v>
      </c>
      <c r="C7651" s="134">
        <v>0</v>
      </c>
      <c r="D7651" s="134">
        <v>0</v>
      </c>
      <c r="E7651" s="138" t="str">
        <f t="shared" si="476"/>
        <v/>
      </c>
      <c r="F7651" s="134">
        <v>1.3680000000000001</v>
      </c>
      <c r="G7651" s="134">
        <v>2.0717599999999998</v>
      </c>
      <c r="H7651" s="138">
        <f t="shared" si="477"/>
        <v>0.51444444444444426</v>
      </c>
      <c r="I7651" s="134">
        <v>0</v>
      </c>
      <c r="J7651" s="138" t="str">
        <f t="shared" si="478"/>
        <v/>
      </c>
      <c r="K7651" s="134">
        <v>164.25764000000001</v>
      </c>
      <c r="L7651" s="134">
        <v>49.251249999999999</v>
      </c>
      <c r="M7651" s="138">
        <f t="shared" si="479"/>
        <v>-0.70015854361477503</v>
      </c>
    </row>
    <row r="7652" spans="1:13" x14ac:dyDescent="0.25">
      <c r="A7652" s="134" t="s">
        <v>341</v>
      </c>
      <c r="B7652" s="134" t="s">
        <v>468</v>
      </c>
      <c r="C7652" s="134">
        <v>0</v>
      </c>
      <c r="D7652" s="134">
        <v>0</v>
      </c>
      <c r="E7652" s="138" t="str">
        <f t="shared" si="476"/>
        <v/>
      </c>
      <c r="F7652" s="134">
        <v>0</v>
      </c>
      <c r="G7652" s="134">
        <v>11.155200000000001</v>
      </c>
      <c r="H7652" s="138" t="str">
        <f t="shared" si="477"/>
        <v/>
      </c>
      <c r="I7652" s="134">
        <v>10.985799999999999</v>
      </c>
      <c r="J7652" s="138">
        <f t="shared" si="478"/>
        <v>1.541990569644458E-2</v>
      </c>
      <c r="K7652" s="134">
        <v>11.76</v>
      </c>
      <c r="L7652" s="134">
        <v>45.493009999999998</v>
      </c>
      <c r="M7652" s="138">
        <f t="shared" si="479"/>
        <v>2.8684532312925168</v>
      </c>
    </row>
    <row r="7653" spans="1:13" x14ac:dyDescent="0.25">
      <c r="A7653" s="134" t="s">
        <v>341</v>
      </c>
      <c r="B7653" s="134" t="s">
        <v>462</v>
      </c>
      <c r="C7653" s="134">
        <v>0</v>
      </c>
      <c r="D7653" s="134">
        <v>0</v>
      </c>
      <c r="E7653" s="138" t="str">
        <f t="shared" si="476"/>
        <v/>
      </c>
      <c r="F7653" s="134">
        <v>55.518590000000003</v>
      </c>
      <c r="G7653" s="134">
        <v>25.18</v>
      </c>
      <c r="H7653" s="138">
        <f t="shared" si="477"/>
        <v>-0.54645822237200192</v>
      </c>
      <c r="I7653" s="134">
        <v>11.315</v>
      </c>
      <c r="J7653" s="138">
        <f t="shared" si="478"/>
        <v>1.225364560318162</v>
      </c>
      <c r="K7653" s="134">
        <v>978.63829999999996</v>
      </c>
      <c r="L7653" s="134">
        <v>1301.0465200000001</v>
      </c>
      <c r="M7653" s="138">
        <f t="shared" si="479"/>
        <v>0.32944574108738656</v>
      </c>
    </row>
    <row r="7654" spans="1:13" x14ac:dyDescent="0.25">
      <c r="A7654" s="134" t="s">
        <v>341</v>
      </c>
      <c r="B7654" s="134" t="s">
        <v>506</v>
      </c>
      <c r="C7654" s="134">
        <v>0</v>
      </c>
      <c r="D7654" s="134">
        <v>0</v>
      </c>
      <c r="E7654" s="138" t="str">
        <f t="shared" si="476"/>
        <v/>
      </c>
      <c r="F7654" s="134">
        <v>7.85</v>
      </c>
      <c r="G7654" s="134">
        <v>0</v>
      </c>
      <c r="H7654" s="138">
        <f t="shared" si="477"/>
        <v>-1</v>
      </c>
      <c r="I7654" s="134">
        <v>0</v>
      </c>
      <c r="J7654" s="138" t="str">
        <f t="shared" si="478"/>
        <v/>
      </c>
      <c r="K7654" s="134">
        <v>48.051250000000003</v>
      </c>
      <c r="L7654" s="134">
        <v>39.797499999999999</v>
      </c>
      <c r="M7654" s="138">
        <f t="shared" si="479"/>
        <v>-0.17176972503316779</v>
      </c>
    </row>
    <row r="7655" spans="1:13" x14ac:dyDescent="0.25">
      <c r="A7655" s="134" t="s">
        <v>341</v>
      </c>
      <c r="B7655" s="134" t="s">
        <v>491</v>
      </c>
      <c r="C7655" s="134">
        <v>0</v>
      </c>
      <c r="D7655" s="134">
        <v>0</v>
      </c>
      <c r="E7655" s="138" t="str">
        <f t="shared" si="476"/>
        <v/>
      </c>
      <c r="F7655" s="134">
        <v>0</v>
      </c>
      <c r="G7655" s="134">
        <v>0</v>
      </c>
      <c r="H7655" s="138" t="str">
        <f t="shared" si="477"/>
        <v/>
      </c>
      <c r="I7655" s="134">
        <v>0</v>
      </c>
      <c r="J7655" s="138" t="str">
        <f t="shared" si="478"/>
        <v/>
      </c>
      <c r="K7655" s="134">
        <v>0</v>
      </c>
      <c r="L7655" s="134">
        <v>1263.78638</v>
      </c>
      <c r="M7655" s="138" t="str">
        <f t="shared" si="479"/>
        <v/>
      </c>
    </row>
    <row r="7656" spans="1:13" x14ac:dyDescent="0.25">
      <c r="A7656" s="134" t="s">
        <v>341</v>
      </c>
      <c r="B7656" s="134" t="s">
        <v>456</v>
      </c>
      <c r="C7656" s="134">
        <v>0</v>
      </c>
      <c r="D7656" s="134">
        <v>0</v>
      </c>
      <c r="E7656" s="138" t="str">
        <f t="shared" si="476"/>
        <v/>
      </c>
      <c r="F7656" s="134">
        <v>30.63</v>
      </c>
      <c r="G7656" s="134">
        <v>62.48</v>
      </c>
      <c r="H7656" s="138">
        <f t="shared" si="477"/>
        <v>1.0398302317988901</v>
      </c>
      <c r="I7656" s="134">
        <v>116.76</v>
      </c>
      <c r="J7656" s="138">
        <f t="shared" si="478"/>
        <v>-0.46488523466940734</v>
      </c>
      <c r="K7656" s="134">
        <v>791.02247999999997</v>
      </c>
      <c r="L7656" s="134">
        <v>417.94279999999998</v>
      </c>
      <c r="M7656" s="138">
        <f t="shared" si="479"/>
        <v>-0.47164232298429754</v>
      </c>
    </row>
    <row r="7657" spans="1:13" x14ac:dyDescent="0.25">
      <c r="A7657" s="134" t="s">
        <v>341</v>
      </c>
      <c r="B7657" s="134" t="s">
        <v>470</v>
      </c>
      <c r="C7657" s="134">
        <v>0</v>
      </c>
      <c r="D7657" s="134">
        <v>0</v>
      </c>
      <c r="E7657" s="138" t="str">
        <f t="shared" si="476"/>
        <v/>
      </c>
      <c r="F7657" s="134">
        <v>11.92245</v>
      </c>
      <c r="G7657" s="134">
        <v>0</v>
      </c>
      <c r="H7657" s="138">
        <f t="shared" si="477"/>
        <v>-1</v>
      </c>
      <c r="I7657" s="134">
        <v>61.957450000000001</v>
      </c>
      <c r="J7657" s="138">
        <f t="shared" si="478"/>
        <v>-1</v>
      </c>
      <c r="K7657" s="134">
        <v>178.27027000000001</v>
      </c>
      <c r="L7657" s="134">
        <v>400.07155</v>
      </c>
      <c r="M7657" s="138">
        <f t="shared" si="479"/>
        <v>1.2441854718680796</v>
      </c>
    </row>
    <row r="7658" spans="1:13" x14ac:dyDescent="0.25">
      <c r="A7658" s="134" t="s">
        <v>341</v>
      </c>
      <c r="B7658" s="134" t="s">
        <v>516</v>
      </c>
      <c r="C7658" s="134">
        <v>0</v>
      </c>
      <c r="D7658" s="134">
        <v>0</v>
      </c>
      <c r="E7658" s="138" t="str">
        <f t="shared" si="476"/>
        <v/>
      </c>
      <c r="F7658" s="134">
        <v>0</v>
      </c>
      <c r="G7658" s="134">
        <v>0</v>
      </c>
      <c r="H7658" s="138" t="str">
        <f t="shared" si="477"/>
        <v/>
      </c>
      <c r="I7658" s="134">
        <v>0</v>
      </c>
      <c r="J7658" s="138" t="str">
        <f t="shared" si="478"/>
        <v/>
      </c>
      <c r="K7658" s="134">
        <v>0</v>
      </c>
      <c r="L7658" s="134">
        <v>0</v>
      </c>
      <c r="M7658" s="138" t="str">
        <f t="shared" si="479"/>
        <v/>
      </c>
    </row>
    <row r="7659" spans="1:13" x14ac:dyDescent="0.25">
      <c r="A7659" s="134" t="s">
        <v>341</v>
      </c>
      <c r="B7659" s="134" t="s">
        <v>503</v>
      </c>
      <c r="C7659" s="134">
        <v>0</v>
      </c>
      <c r="D7659" s="134">
        <v>0</v>
      </c>
      <c r="E7659" s="138" t="str">
        <f t="shared" si="476"/>
        <v/>
      </c>
      <c r="F7659" s="134">
        <v>9.4323899999999998</v>
      </c>
      <c r="G7659" s="134">
        <v>0</v>
      </c>
      <c r="H7659" s="138">
        <f t="shared" si="477"/>
        <v>-1</v>
      </c>
      <c r="I7659" s="134">
        <v>0</v>
      </c>
      <c r="J7659" s="138" t="str">
        <f t="shared" si="478"/>
        <v/>
      </c>
      <c r="K7659" s="134">
        <v>29.754390000000001</v>
      </c>
      <c r="L7659" s="134">
        <v>37.146000000000001</v>
      </c>
      <c r="M7659" s="138">
        <f t="shared" si="479"/>
        <v>0.24842082126368581</v>
      </c>
    </row>
    <row r="7660" spans="1:13" x14ac:dyDescent="0.25">
      <c r="A7660" s="134" t="s">
        <v>341</v>
      </c>
      <c r="B7660" s="134" t="s">
        <v>496</v>
      </c>
      <c r="C7660" s="134">
        <v>0</v>
      </c>
      <c r="D7660" s="134">
        <v>0</v>
      </c>
      <c r="E7660" s="138" t="str">
        <f t="shared" si="476"/>
        <v/>
      </c>
      <c r="F7660" s="134">
        <v>0</v>
      </c>
      <c r="G7660" s="134">
        <v>0</v>
      </c>
      <c r="H7660" s="138" t="str">
        <f t="shared" si="477"/>
        <v/>
      </c>
      <c r="I7660" s="134">
        <v>0</v>
      </c>
      <c r="J7660" s="138" t="str">
        <f t="shared" si="478"/>
        <v/>
      </c>
      <c r="K7660" s="134">
        <v>2.6829100000000001</v>
      </c>
      <c r="L7660" s="134">
        <v>1.38</v>
      </c>
      <c r="M7660" s="138">
        <f t="shared" si="479"/>
        <v>-0.48563313715331491</v>
      </c>
    </row>
    <row r="7661" spans="1:13" x14ac:dyDescent="0.25">
      <c r="A7661" s="134" t="s">
        <v>341</v>
      </c>
      <c r="B7661" s="134" t="s">
        <v>466</v>
      </c>
      <c r="C7661" s="134">
        <v>0</v>
      </c>
      <c r="D7661" s="134">
        <v>0</v>
      </c>
      <c r="E7661" s="138" t="str">
        <f t="shared" si="476"/>
        <v/>
      </c>
      <c r="F7661" s="134">
        <v>0.13389999999999999</v>
      </c>
      <c r="G7661" s="134">
        <v>0.29025000000000001</v>
      </c>
      <c r="H7661" s="138">
        <f t="shared" si="477"/>
        <v>1.1676624346527262</v>
      </c>
      <c r="I7661" s="134">
        <v>29.282</v>
      </c>
      <c r="J7661" s="138">
        <f t="shared" si="478"/>
        <v>-0.99008776722901437</v>
      </c>
      <c r="K7661" s="134">
        <v>132.52483000000001</v>
      </c>
      <c r="L7661" s="134">
        <v>83.513000000000005</v>
      </c>
      <c r="M7661" s="138">
        <f t="shared" si="479"/>
        <v>-0.36983129878378262</v>
      </c>
    </row>
    <row r="7662" spans="1:13" x14ac:dyDescent="0.25">
      <c r="A7662" s="134" t="s">
        <v>341</v>
      </c>
      <c r="B7662" s="134" t="s">
        <v>518</v>
      </c>
      <c r="C7662" s="134">
        <v>0</v>
      </c>
      <c r="D7662" s="134">
        <v>0</v>
      </c>
      <c r="E7662" s="138" t="str">
        <f t="shared" si="476"/>
        <v/>
      </c>
      <c r="F7662" s="134">
        <v>0</v>
      </c>
      <c r="G7662" s="134">
        <v>0</v>
      </c>
      <c r="H7662" s="138" t="str">
        <f t="shared" si="477"/>
        <v/>
      </c>
      <c r="I7662" s="134">
        <v>0</v>
      </c>
      <c r="J7662" s="138" t="str">
        <f t="shared" si="478"/>
        <v/>
      </c>
      <c r="K7662" s="134">
        <v>0</v>
      </c>
      <c r="L7662" s="134">
        <v>5.2931400000000002</v>
      </c>
      <c r="M7662" s="138" t="str">
        <f t="shared" si="479"/>
        <v/>
      </c>
    </row>
    <row r="7663" spans="1:13" x14ac:dyDescent="0.25">
      <c r="A7663" s="134" t="s">
        <v>341</v>
      </c>
      <c r="B7663" s="134" t="s">
        <v>465</v>
      </c>
      <c r="C7663" s="134">
        <v>0</v>
      </c>
      <c r="D7663" s="134">
        <v>0</v>
      </c>
      <c r="E7663" s="138" t="str">
        <f t="shared" si="476"/>
        <v/>
      </c>
      <c r="F7663" s="134">
        <v>7.1</v>
      </c>
      <c r="G7663" s="134">
        <v>0</v>
      </c>
      <c r="H7663" s="138">
        <f t="shared" si="477"/>
        <v>-1</v>
      </c>
      <c r="I7663" s="134">
        <v>0</v>
      </c>
      <c r="J7663" s="138" t="str">
        <f t="shared" si="478"/>
        <v/>
      </c>
      <c r="K7663" s="134">
        <v>38.9</v>
      </c>
      <c r="L7663" s="134">
        <v>54.76</v>
      </c>
      <c r="M7663" s="138">
        <f t="shared" si="479"/>
        <v>0.4077120822622109</v>
      </c>
    </row>
    <row r="7664" spans="1:13" x14ac:dyDescent="0.25">
      <c r="A7664" s="134" t="s">
        <v>341</v>
      </c>
      <c r="B7664" s="134" t="s">
        <v>488</v>
      </c>
      <c r="C7664" s="134">
        <v>0</v>
      </c>
      <c r="D7664" s="134">
        <v>0</v>
      </c>
      <c r="E7664" s="138" t="str">
        <f t="shared" si="476"/>
        <v/>
      </c>
      <c r="F7664" s="134">
        <v>157.2698</v>
      </c>
      <c r="G7664" s="134">
        <v>37.293190000000003</v>
      </c>
      <c r="H7664" s="138">
        <f t="shared" si="477"/>
        <v>-0.76287125691009972</v>
      </c>
      <c r="I7664" s="134">
        <v>162.58239</v>
      </c>
      <c r="J7664" s="138">
        <f t="shared" si="478"/>
        <v>-0.77061974547181888</v>
      </c>
      <c r="K7664" s="134">
        <v>1495.58627</v>
      </c>
      <c r="L7664" s="134">
        <v>1227.5677800000001</v>
      </c>
      <c r="M7664" s="138">
        <f t="shared" si="479"/>
        <v>-0.17920630549784333</v>
      </c>
    </row>
    <row r="7665" spans="1:13" x14ac:dyDescent="0.25">
      <c r="A7665" s="134" t="s">
        <v>341</v>
      </c>
      <c r="B7665" s="134" t="s">
        <v>475</v>
      </c>
      <c r="C7665" s="134">
        <v>0</v>
      </c>
      <c r="D7665" s="134">
        <v>0</v>
      </c>
      <c r="E7665" s="138" t="str">
        <f t="shared" si="476"/>
        <v/>
      </c>
      <c r="F7665" s="134">
        <v>0.64027000000000001</v>
      </c>
      <c r="G7665" s="134">
        <v>0</v>
      </c>
      <c r="H7665" s="138">
        <f t="shared" si="477"/>
        <v>-1</v>
      </c>
      <c r="I7665" s="134">
        <v>0</v>
      </c>
      <c r="J7665" s="138" t="str">
        <f t="shared" si="478"/>
        <v/>
      </c>
      <c r="K7665" s="134">
        <v>79.342500000000001</v>
      </c>
      <c r="L7665" s="134">
        <v>0.91776000000000002</v>
      </c>
      <c r="M7665" s="138">
        <f t="shared" si="479"/>
        <v>-0.98843293316948677</v>
      </c>
    </row>
    <row r="7666" spans="1:13" x14ac:dyDescent="0.25">
      <c r="A7666" s="141" t="s">
        <v>341</v>
      </c>
      <c r="B7666" s="141" t="s">
        <v>3</v>
      </c>
      <c r="C7666" s="141">
        <v>67.136520000000004</v>
      </c>
      <c r="D7666" s="141">
        <v>191.54951</v>
      </c>
      <c r="E7666" s="138">
        <f t="shared" si="476"/>
        <v>1.8531343298699423</v>
      </c>
      <c r="F7666" s="141">
        <v>4340.7372400000004</v>
      </c>
      <c r="G7666" s="141">
        <v>3756.2117899999998</v>
      </c>
      <c r="H7666" s="138">
        <f t="shared" si="477"/>
        <v>-0.13466040851622718</v>
      </c>
      <c r="I7666" s="141">
        <v>3967.8662399999998</v>
      </c>
      <c r="J7666" s="138">
        <f t="shared" si="478"/>
        <v>-5.3342133327558994E-2</v>
      </c>
      <c r="K7666" s="141">
        <v>50552.891869999999</v>
      </c>
      <c r="L7666" s="141">
        <v>40334.902419999999</v>
      </c>
      <c r="M7666" s="138">
        <f t="shared" si="479"/>
        <v>-0.20212472663831405</v>
      </c>
    </row>
    <row r="7667" spans="1:13" x14ac:dyDescent="0.25">
      <c r="A7667" s="134" t="s">
        <v>438</v>
      </c>
      <c r="B7667" s="134" t="s">
        <v>450</v>
      </c>
      <c r="C7667" s="134">
        <v>0</v>
      </c>
      <c r="D7667" s="134">
        <v>0</v>
      </c>
      <c r="E7667" s="138" t="str">
        <f t="shared" si="476"/>
        <v/>
      </c>
      <c r="F7667" s="134">
        <v>0</v>
      </c>
      <c r="G7667" s="134">
        <v>0</v>
      </c>
      <c r="H7667" s="138" t="str">
        <f t="shared" si="477"/>
        <v/>
      </c>
      <c r="I7667" s="134">
        <v>0</v>
      </c>
      <c r="J7667" s="138" t="str">
        <f t="shared" si="478"/>
        <v/>
      </c>
      <c r="K7667" s="134">
        <v>0</v>
      </c>
      <c r="L7667" s="134">
        <v>16.8</v>
      </c>
      <c r="M7667" s="138" t="str">
        <f t="shared" si="479"/>
        <v/>
      </c>
    </row>
    <row r="7668" spans="1:13" x14ac:dyDescent="0.25">
      <c r="A7668" s="141" t="s">
        <v>438</v>
      </c>
      <c r="B7668" s="141" t="s">
        <v>3</v>
      </c>
      <c r="C7668" s="141">
        <v>0</v>
      </c>
      <c r="D7668" s="141">
        <v>0</v>
      </c>
      <c r="E7668" s="138" t="str">
        <f t="shared" si="476"/>
        <v/>
      </c>
      <c r="F7668" s="141">
        <v>0</v>
      </c>
      <c r="G7668" s="141">
        <v>0</v>
      </c>
      <c r="H7668" s="138" t="str">
        <f t="shared" si="477"/>
        <v/>
      </c>
      <c r="I7668" s="141">
        <v>0</v>
      </c>
      <c r="J7668" s="138" t="str">
        <f t="shared" si="478"/>
        <v/>
      </c>
      <c r="K7668" s="141">
        <v>0</v>
      </c>
      <c r="L7668" s="141">
        <v>16.8</v>
      </c>
      <c r="M7668" s="138" t="str">
        <f t="shared" si="479"/>
        <v/>
      </c>
    </row>
    <row r="7669" spans="1:13" x14ac:dyDescent="0.25">
      <c r="A7669" s="134" t="s">
        <v>388</v>
      </c>
      <c r="B7669" s="134" t="s">
        <v>478</v>
      </c>
      <c r="C7669" s="134">
        <v>0</v>
      </c>
      <c r="D7669" s="134">
        <v>0</v>
      </c>
      <c r="E7669" s="138" t="str">
        <f t="shared" si="476"/>
        <v/>
      </c>
      <c r="F7669" s="134">
        <v>0</v>
      </c>
      <c r="G7669" s="134">
        <v>0</v>
      </c>
      <c r="H7669" s="138" t="str">
        <f t="shared" si="477"/>
        <v/>
      </c>
      <c r="I7669" s="134">
        <v>0</v>
      </c>
      <c r="J7669" s="138" t="str">
        <f t="shared" si="478"/>
        <v/>
      </c>
      <c r="K7669" s="134">
        <v>0.70355999999999996</v>
      </c>
      <c r="L7669" s="134">
        <v>0</v>
      </c>
      <c r="M7669" s="138">
        <f t="shared" si="479"/>
        <v>-1</v>
      </c>
    </row>
    <row r="7670" spans="1:13" x14ac:dyDescent="0.25">
      <c r="A7670" s="134" t="s">
        <v>388</v>
      </c>
      <c r="B7670" s="134" t="s">
        <v>454</v>
      </c>
      <c r="C7670" s="134">
        <v>0</v>
      </c>
      <c r="D7670" s="134">
        <v>0</v>
      </c>
      <c r="E7670" s="138" t="str">
        <f t="shared" si="476"/>
        <v/>
      </c>
      <c r="F7670" s="134">
        <v>0</v>
      </c>
      <c r="G7670" s="134">
        <v>0</v>
      </c>
      <c r="H7670" s="138" t="str">
        <f t="shared" si="477"/>
        <v/>
      </c>
      <c r="I7670" s="134">
        <v>0</v>
      </c>
      <c r="J7670" s="138" t="str">
        <f t="shared" si="478"/>
        <v/>
      </c>
      <c r="K7670" s="134">
        <v>3.9620600000000001</v>
      </c>
      <c r="L7670" s="134">
        <v>0</v>
      </c>
      <c r="M7670" s="138">
        <f t="shared" si="479"/>
        <v>-1</v>
      </c>
    </row>
    <row r="7671" spans="1:13" x14ac:dyDescent="0.25">
      <c r="A7671" s="134" t="s">
        <v>388</v>
      </c>
      <c r="B7671" s="134" t="s">
        <v>451</v>
      </c>
      <c r="C7671" s="134">
        <v>0</v>
      </c>
      <c r="D7671" s="134">
        <v>0</v>
      </c>
      <c r="E7671" s="138" t="str">
        <f t="shared" si="476"/>
        <v/>
      </c>
      <c r="F7671" s="134">
        <v>0</v>
      </c>
      <c r="G7671" s="134">
        <v>0</v>
      </c>
      <c r="H7671" s="138" t="str">
        <f t="shared" si="477"/>
        <v/>
      </c>
      <c r="I7671" s="134">
        <v>0</v>
      </c>
      <c r="J7671" s="138" t="str">
        <f t="shared" si="478"/>
        <v/>
      </c>
      <c r="K7671" s="134">
        <v>42.05442</v>
      </c>
      <c r="L7671" s="134">
        <v>65.308250000000001</v>
      </c>
      <c r="M7671" s="138">
        <f t="shared" si="479"/>
        <v>0.55294615881041764</v>
      </c>
    </row>
    <row r="7672" spans="1:13" x14ac:dyDescent="0.25">
      <c r="A7672" s="134" t="s">
        <v>388</v>
      </c>
      <c r="B7672" s="134" t="s">
        <v>458</v>
      </c>
      <c r="C7672" s="134">
        <v>0</v>
      </c>
      <c r="D7672" s="134">
        <v>0</v>
      </c>
      <c r="E7672" s="138" t="str">
        <f t="shared" si="476"/>
        <v/>
      </c>
      <c r="F7672" s="134">
        <v>0</v>
      </c>
      <c r="G7672" s="134">
        <v>0</v>
      </c>
      <c r="H7672" s="138" t="str">
        <f t="shared" si="477"/>
        <v/>
      </c>
      <c r="I7672" s="134">
        <v>0</v>
      </c>
      <c r="J7672" s="138" t="str">
        <f t="shared" si="478"/>
        <v/>
      </c>
      <c r="K7672" s="134">
        <v>0</v>
      </c>
      <c r="L7672" s="134">
        <v>0</v>
      </c>
      <c r="M7672" s="138" t="str">
        <f t="shared" si="479"/>
        <v/>
      </c>
    </row>
    <row r="7673" spans="1:13" x14ac:dyDescent="0.25">
      <c r="A7673" s="134" t="s">
        <v>388</v>
      </c>
      <c r="B7673" s="134" t="s">
        <v>455</v>
      </c>
      <c r="C7673" s="134">
        <v>0</v>
      </c>
      <c r="D7673" s="134">
        <v>0</v>
      </c>
      <c r="E7673" s="138" t="str">
        <f t="shared" si="476"/>
        <v/>
      </c>
      <c r="F7673" s="134">
        <v>22.01885</v>
      </c>
      <c r="G7673" s="134">
        <v>0</v>
      </c>
      <c r="H7673" s="138">
        <f t="shared" si="477"/>
        <v>-1</v>
      </c>
      <c r="I7673" s="134">
        <v>0</v>
      </c>
      <c r="J7673" s="138" t="str">
        <f t="shared" si="478"/>
        <v/>
      </c>
      <c r="K7673" s="134">
        <v>58.457940000000001</v>
      </c>
      <c r="L7673" s="134">
        <v>100.53958</v>
      </c>
      <c r="M7673" s="138">
        <f t="shared" si="479"/>
        <v>0.71986183570615037</v>
      </c>
    </row>
    <row r="7674" spans="1:13" x14ac:dyDescent="0.25">
      <c r="A7674" s="134" t="s">
        <v>388</v>
      </c>
      <c r="B7674" s="134" t="s">
        <v>450</v>
      </c>
      <c r="C7674" s="134">
        <v>0</v>
      </c>
      <c r="D7674" s="134">
        <v>0</v>
      </c>
      <c r="E7674" s="138" t="str">
        <f t="shared" si="476"/>
        <v/>
      </c>
      <c r="F7674" s="134">
        <v>19.934899999999999</v>
      </c>
      <c r="G7674" s="134">
        <v>0</v>
      </c>
      <c r="H7674" s="138">
        <f t="shared" si="477"/>
        <v>-1</v>
      </c>
      <c r="I7674" s="134">
        <v>8.2441300000000002</v>
      </c>
      <c r="J7674" s="138">
        <f t="shared" si="478"/>
        <v>-1</v>
      </c>
      <c r="K7674" s="134">
        <v>101.26554</v>
      </c>
      <c r="L7674" s="134">
        <v>2285.4264600000001</v>
      </c>
      <c r="M7674" s="138">
        <f t="shared" si="479"/>
        <v>21.568649315453214</v>
      </c>
    </row>
    <row r="7675" spans="1:13" x14ac:dyDescent="0.25">
      <c r="A7675" s="134" t="s">
        <v>388</v>
      </c>
      <c r="B7675" s="134" t="s">
        <v>453</v>
      </c>
      <c r="C7675" s="134">
        <v>0</v>
      </c>
      <c r="D7675" s="134">
        <v>0</v>
      </c>
      <c r="E7675" s="138" t="str">
        <f t="shared" si="476"/>
        <v/>
      </c>
      <c r="F7675" s="134">
        <v>0</v>
      </c>
      <c r="G7675" s="134">
        <v>0</v>
      </c>
      <c r="H7675" s="138" t="str">
        <f t="shared" si="477"/>
        <v/>
      </c>
      <c r="I7675" s="134">
        <v>0</v>
      </c>
      <c r="J7675" s="138" t="str">
        <f t="shared" si="478"/>
        <v/>
      </c>
      <c r="K7675" s="134">
        <v>0</v>
      </c>
      <c r="L7675" s="134">
        <v>14.6172</v>
      </c>
      <c r="M7675" s="138" t="str">
        <f t="shared" si="479"/>
        <v/>
      </c>
    </row>
    <row r="7676" spans="1:13" x14ac:dyDescent="0.25">
      <c r="A7676" s="134" t="s">
        <v>388</v>
      </c>
      <c r="B7676" s="134" t="s">
        <v>452</v>
      </c>
      <c r="C7676" s="134">
        <v>0</v>
      </c>
      <c r="D7676" s="134">
        <v>0</v>
      </c>
      <c r="E7676" s="138" t="str">
        <f t="shared" si="476"/>
        <v/>
      </c>
      <c r="F7676" s="134">
        <v>0</v>
      </c>
      <c r="G7676" s="134">
        <v>0</v>
      </c>
      <c r="H7676" s="138" t="str">
        <f t="shared" si="477"/>
        <v/>
      </c>
      <c r="I7676" s="134">
        <v>0</v>
      </c>
      <c r="J7676" s="138" t="str">
        <f t="shared" si="478"/>
        <v/>
      </c>
      <c r="K7676" s="134">
        <v>3226.0899300000001</v>
      </c>
      <c r="L7676" s="134">
        <v>0</v>
      </c>
      <c r="M7676" s="138">
        <f t="shared" si="479"/>
        <v>-1</v>
      </c>
    </row>
    <row r="7677" spans="1:13" x14ac:dyDescent="0.25">
      <c r="A7677" s="134" t="s">
        <v>388</v>
      </c>
      <c r="B7677" s="134" t="s">
        <v>468</v>
      </c>
      <c r="C7677" s="134">
        <v>0</v>
      </c>
      <c r="D7677" s="134">
        <v>0</v>
      </c>
      <c r="E7677" s="138" t="str">
        <f t="shared" si="476"/>
        <v/>
      </c>
      <c r="F7677" s="134">
        <v>0</v>
      </c>
      <c r="G7677" s="134">
        <v>11.33216</v>
      </c>
      <c r="H7677" s="138" t="str">
        <f t="shared" si="477"/>
        <v/>
      </c>
      <c r="I7677" s="134">
        <v>0</v>
      </c>
      <c r="J7677" s="138" t="str">
        <f t="shared" si="478"/>
        <v/>
      </c>
      <c r="K7677" s="134">
        <v>1219.36652</v>
      </c>
      <c r="L7677" s="134">
        <v>816.66126999999994</v>
      </c>
      <c r="M7677" s="138">
        <f t="shared" si="479"/>
        <v>-0.33025775547781977</v>
      </c>
    </row>
    <row r="7678" spans="1:13" x14ac:dyDescent="0.25">
      <c r="A7678" s="134" t="s">
        <v>388</v>
      </c>
      <c r="B7678" s="134" t="s">
        <v>456</v>
      </c>
      <c r="C7678" s="134">
        <v>0</v>
      </c>
      <c r="D7678" s="134">
        <v>0</v>
      </c>
      <c r="E7678" s="138" t="str">
        <f t="shared" si="476"/>
        <v/>
      </c>
      <c r="F7678" s="134">
        <v>0</v>
      </c>
      <c r="G7678" s="134">
        <v>0</v>
      </c>
      <c r="H7678" s="138" t="str">
        <f t="shared" si="477"/>
        <v/>
      </c>
      <c r="I7678" s="134">
        <v>0</v>
      </c>
      <c r="J7678" s="138" t="str">
        <f t="shared" si="478"/>
        <v/>
      </c>
      <c r="K7678" s="134">
        <v>0</v>
      </c>
      <c r="L7678" s="134">
        <v>0</v>
      </c>
      <c r="M7678" s="138" t="str">
        <f t="shared" si="479"/>
        <v/>
      </c>
    </row>
    <row r="7679" spans="1:13" x14ac:dyDescent="0.25">
      <c r="A7679" s="141" t="s">
        <v>388</v>
      </c>
      <c r="B7679" s="141" t="s">
        <v>3</v>
      </c>
      <c r="C7679" s="141">
        <v>0</v>
      </c>
      <c r="D7679" s="141">
        <v>0</v>
      </c>
      <c r="E7679" s="138" t="str">
        <f t="shared" si="476"/>
        <v/>
      </c>
      <c r="F7679" s="141">
        <v>41.953749999999999</v>
      </c>
      <c r="G7679" s="141">
        <v>11.33216</v>
      </c>
      <c r="H7679" s="138">
        <f t="shared" si="477"/>
        <v>-0.72988922325179506</v>
      </c>
      <c r="I7679" s="141">
        <v>8.2441300000000002</v>
      </c>
      <c r="J7679" s="138">
        <f t="shared" si="478"/>
        <v>0.3745731811604136</v>
      </c>
      <c r="K7679" s="141">
        <v>4651.8999700000004</v>
      </c>
      <c r="L7679" s="141">
        <v>3282.55276</v>
      </c>
      <c r="M7679" s="138">
        <f t="shared" si="479"/>
        <v>-0.29436299551385248</v>
      </c>
    </row>
    <row r="7680" spans="1:13" x14ac:dyDescent="0.25">
      <c r="A7680" s="134" t="s">
        <v>401</v>
      </c>
      <c r="B7680" s="134" t="s">
        <v>454</v>
      </c>
      <c r="C7680" s="134">
        <v>0</v>
      </c>
      <c r="D7680" s="134">
        <v>0</v>
      </c>
      <c r="E7680" s="138" t="str">
        <f t="shared" si="476"/>
        <v/>
      </c>
      <c r="F7680" s="134">
        <v>8.4550000000000001</v>
      </c>
      <c r="G7680" s="134">
        <v>141.63754</v>
      </c>
      <c r="H7680" s="138">
        <f t="shared" si="477"/>
        <v>15.751926670609109</v>
      </c>
      <c r="I7680" s="134">
        <v>13.20027</v>
      </c>
      <c r="J7680" s="138">
        <f t="shared" si="478"/>
        <v>9.7298971914968408</v>
      </c>
      <c r="K7680" s="134">
        <v>116.35496000000001</v>
      </c>
      <c r="L7680" s="134">
        <v>241.39407</v>
      </c>
      <c r="M7680" s="138">
        <f t="shared" si="479"/>
        <v>1.074634979033124</v>
      </c>
    </row>
    <row r="7681" spans="1:13" x14ac:dyDescent="0.25">
      <c r="A7681" s="134" t="s">
        <v>401</v>
      </c>
      <c r="B7681" s="134" t="s">
        <v>471</v>
      </c>
      <c r="C7681" s="134">
        <v>0</v>
      </c>
      <c r="D7681" s="134">
        <v>0</v>
      </c>
      <c r="E7681" s="138" t="str">
        <f t="shared" si="476"/>
        <v/>
      </c>
      <c r="F7681" s="134">
        <v>0</v>
      </c>
      <c r="G7681" s="134">
        <v>0</v>
      </c>
      <c r="H7681" s="138" t="str">
        <f t="shared" si="477"/>
        <v/>
      </c>
      <c r="I7681" s="134">
        <v>0</v>
      </c>
      <c r="J7681" s="138" t="str">
        <f t="shared" si="478"/>
        <v/>
      </c>
      <c r="K7681" s="134">
        <v>0</v>
      </c>
      <c r="L7681" s="134">
        <v>24.00001</v>
      </c>
      <c r="M7681" s="138" t="str">
        <f t="shared" si="479"/>
        <v/>
      </c>
    </row>
    <row r="7682" spans="1:13" x14ac:dyDescent="0.25">
      <c r="A7682" s="134" t="s">
        <v>401</v>
      </c>
      <c r="B7682" s="134" t="s">
        <v>451</v>
      </c>
      <c r="C7682" s="134">
        <v>0</v>
      </c>
      <c r="D7682" s="134">
        <v>0</v>
      </c>
      <c r="E7682" s="138" t="str">
        <f t="shared" si="476"/>
        <v/>
      </c>
      <c r="F7682" s="134">
        <v>0</v>
      </c>
      <c r="G7682" s="134">
        <v>0</v>
      </c>
      <c r="H7682" s="138" t="str">
        <f t="shared" si="477"/>
        <v/>
      </c>
      <c r="I7682" s="134">
        <v>0</v>
      </c>
      <c r="J7682" s="138" t="str">
        <f t="shared" si="478"/>
        <v/>
      </c>
      <c r="K7682" s="134">
        <v>0</v>
      </c>
      <c r="L7682" s="134">
        <v>0</v>
      </c>
      <c r="M7682" s="138" t="str">
        <f t="shared" si="479"/>
        <v/>
      </c>
    </row>
    <row r="7683" spans="1:13" x14ac:dyDescent="0.25">
      <c r="A7683" s="134" t="s">
        <v>401</v>
      </c>
      <c r="B7683" s="134" t="s">
        <v>485</v>
      </c>
      <c r="C7683" s="134">
        <v>0</v>
      </c>
      <c r="D7683" s="134">
        <v>0</v>
      </c>
      <c r="E7683" s="138" t="str">
        <f t="shared" si="476"/>
        <v/>
      </c>
      <c r="F7683" s="134">
        <v>0</v>
      </c>
      <c r="G7683" s="134">
        <v>0</v>
      </c>
      <c r="H7683" s="138" t="str">
        <f t="shared" si="477"/>
        <v/>
      </c>
      <c r="I7683" s="134">
        <v>0</v>
      </c>
      <c r="J7683" s="138" t="str">
        <f t="shared" si="478"/>
        <v/>
      </c>
      <c r="K7683" s="134">
        <v>0.184</v>
      </c>
      <c r="L7683" s="134">
        <v>0</v>
      </c>
      <c r="M7683" s="138">
        <f t="shared" si="479"/>
        <v>-1</v>
      </c>
    </row>
    <row r="7684" spans="1:13" x14ac:dyDescent="0.25">
      <c r="A7684" s="134" t="s">
        <v>401</v>
      </c>
      <c r="B7684" s="134" t="s">
        <v>467</v>
      </c>
      <c r="C7684" s="134">
        <v>0</v>
      </c>
      <c r="D7684" s="134">
        <v>0</v>
      </c>
      <c r="E7684" s="138" t="str">
        <f t="shared" si="476"/>
        <v/>
      </c>
      <c r="F7684" s="134">
        <v>0</v>
      </c>
      <c r="G7684" s="134">
        <v>0</v>
      </c>
      <c r="H7684" s="138" t="str">
        <f t="shared" si="477"/>
        <v/>
      </c>
      <c r="I7684" s="134">
        <v>2.5430000000000001</v>
      </c>
      <c r="J7684" s="138">
        <f t="shared" si="478"/>
        <v>-1</v>
      </c>
      <c r="K7684" s="134">
        <v>0</v>
      </c>
      <c r="L7684" s="134">
        <v>2.5430000000000001</v>
      </c>
      <c r="M7684" s="138" t="str">
        <f t="shared" si="479"/>
        <v/>
      </c>
    </row>
    <row r="7685" spans="1:13" x14ac:dyDescent="0.25">
      <c r="A7685" s="134" t="s">
        <v>401</v>
      </c>
      <c r="B7685" s="134" t="s">
        <v>455</v>
      </c>
      <c r="C7685" s="134">
        <v>0</v>
      </c>
      <c r="D7685" s="134">
        <v>0</v>
      </c>
      <c r="E7685" s="138" t="str">
        <f t="shared" ref="E7685:E7748" si="480">IF(C7685=0,"",(D7685/C7685-1))</f>
        <v/>
      </c>
      <c r="F7685" s="134">
        <v>0</v>
      </c>
      <c r="G7685" s="134">
        <v>0</v>
      </c>
      <c r="H7685" s="138" t="str">
        <f t="shared" ref="H7685:H7748" si="481">IF(F7685=0,"",(G7685/F7685-1))</f>
        <v/>
      </c>
      <c r="I7685" s="134">
        <v>0</v>
      </c>
      <c r="J7685" s="138" t="str">
        <f t="shared" ref="J7685:J7748" si="482">IF(I7685=0,"",(G7685/I7685-1))</f>
        <v/>
      </c>
      <c r="K7685" s="134">
        <v>62.525750000000002</v>
      </c>
      <c r="L7685" s="134">
        <v>70.385490000000004</v>
      </c>
      <c r="M7685" s="138">
        <f t="shared" ref="M7685:M7748" si="483">IF(K7685=0,"",(L7685/K7685-1))</f>
        <v>0.12570404993142836</v>
      </c>
    </row>
    <row r="7686" spans="1:13" x14ac:dyDescent="0.25">
      <c r="A7686" s="134" t="s">
        <v>401</v>
      </c>
      <c r="B7686" s="134" t="s">
        <v>477</v>
      </c>
      <c r="C7686" s="134">
        <v>0</v>
      </c>
      <c r="D7686" s="134">
        <v>0</v>
      </c>
      <c r="E7686" s="138" t="str">
        <f t="shared" si="480"/>
        <v/>
      </c>
      <c r="F7686" s="134">
        <v>0</v>
      </c>
      <c r="G7686" s="134">
        <v>0</v>
      </c>
      <c r="H7686" s="138" t="str">
        <f t="shared" si="481"/>
        <v/>
      </c>
      <c r="I7686" s="134">
        <v>0</v>
      </c>
      <c r="J7686" s="138" t="str">
        <f t="shared" si="482"/>
        <v/>
      </c>
      <c r="K7686" s="134">
        <v>0</v>
      </c>
      <c r="L7686" s="134">
        <v>0</v>
      </c>
      <c r="M7686" s="138" t="str">
        <f t="shared" si="483"/>
        <v/>
      </c>
    </row>
    <row r="7687" spans="1:13" x14ac:dyDescent="0.25">
      <c r="A7687" s="134" t="s">
        <v>401</v>
      </c>
      <c r="B7687" s="134" t="s">
        <v>450</v>
      </c>
      <c r="C7687" s="134">
        <v>0</v>
      </c>
      <c r="D7687" s="134">
        <v>0</v>
      </c>
      <c r="E7687" s="138" t="str">
        <f t="shared" si="480"/>
        <v/>
      </c>
      <c r="F7687" s="134">
        <v>122.55595</v>
      </c>
      <c r="G7687" s="134">
        <v>252.69614000000001</v>
      </c>
      <c r="H7687" s="138">
        <f t="shared" si="481"/>
        <v>1.0618838987417587</v>
      </c>
      <c r="I7687" s="134">
        <v>186.75668999999999</v>
      </c>
      <c r="J7687" s="138">
        <f t="shared" si="482"/>
        <v>0.35307677599126452</v>
      </c>
      <c r="K7687" s="134">
        <v>844.62082999999996</v>
      </c>
      <c r="L7687" s="134">
        <v>954.88894000000005</v>
      </c>
      <c r="M7687" s="138">
        <f t="shared" si="483"/>
        <v>0.13055338689669793</v>
      </c>
    </row>
    <row r="7688" spans="1:13" x14ac:dyDescent="0.25">
      <c r="A7688" s="134" t="s">
        <v>401</v>
      </c>
      <c r="B7688" s="134" t="s">
        <v>480</v>
      </c>
      <c r="C7688" s="134">
        <v>0</v>
      </c>
      <c r="D7688" s="134">
        <v>0</v>
      </c>
      <c r="E7688" s="138" t="str">
        <f t="shared" si="480"/>
        <v/>
      </c>
      <c r="F7688" s="134">
        <v>0</v>
      </c>
      <c r="G7688" s="134">
        <v>0</v>
      </c>
      <c r="H7688" s="138" t="str">
        <f t="shared" si="481"/>
        <v/>
      </c>
      <c r="I7688" s="134">
        <v>0</v>
      </c>
      <c r="J7688" s="138" t="str">
        <f t="shared" si="482"/>
        <v/>
      </c>
      <c r="K7688" s="134">
        <v>0</v>
      </c>
      <c r="L7688" s="134">
        <v>0</v>
      </c>
      <c r="M7688" s="138" t="str">
        <f t="shared" si="483"/>
        <v/>
      </c>
    </row>
    <row r="7689" spans="1:13" x14ac:dyDescent="0.25">
      <c r="A7689" s="134" t="s">
        <v>401</v>
      </c>
      <c r="B7689" s="134" t="s">
        <v>461</v>
      </c>
      <c r="C7689" s="134">
        <v>0</v>
      </c>
      <c r="D7689" s="134">
        <v>0</v>
      </c>
      <c r="E7689" s="138" t="str">
        <f t="shared" si="480"/>
        <v/>
      </c>
      <c r="F7689" s="134">
        <v>0</v>
      </c>
      <c r="G7689" s="134">
        <v>0</v>
      </c>
      <c r="H7689" s="138" t="str">
        <f t="shared" si="481"/>
        <v/>
      </c>
      <c r="I7689" s="134">
        <v>2.4007000000000001</v>
      </c>
      <c r="J7689" s="138">
        <f t="shared" si="482"/>
        <v>-1</v>
      </c>
      <c r="K7689" s="134">
        <v>0.55206</v>
      </c>
      <c r="L7689" s="134">
        <v>3.1377000000000002</v>
      </c>
      <c r="M7689" s="138">
        <f t="shared" si="483"/>
        <v>4.6836213455059239</v>
      </c>
    </row>
    <row r="7690" spans="1:13" x14ac:dyDescent="0.25">
      <c r="A7690" s="134" t="s">
        <v>401</v>
      </c>
      <c r="B7690" s="134" t="s">
        <v>452</v>
      </c>
      <c r="C7690" s="134">
        <v>0</v>
      </c>
      <c r="D7690" s="134">
        <v>0</v>
      </c>
      <c r="E7690" s="138" t="str">
        <f t="shared" si="480"/>
        <v/>
      </c>
      <c r="F7690" s="134">
        <v>0</v>
      </c>
      <c r="G7690" s="134">
        <v>0</v>
      </c>
      <c r="H7690" s="138" t="str">
        <f t="shared" si="481"/>
        <v/>
      </c>
      <c r="I7690" s="134">
        <v>0</v>
      </c>
      <c r="J7690" s="138" t="str">
        <f t="shared" si="482"/>
        <v/>
      </c>
      <c r="K7690" s="134">
        <v>34.682560000000002</v>
      </c>
      <c r="L7690" s="134">
        <v>0</v>
      </c>
      <c r="M7690" s="138">
        <f t="shared" si="483"/>
        <v>-1</v>
      </c>
    </row>
    <row r="7691" spans="1:13" x14ac:dyDescent="0.25">
      <c r="A7691" s="134" t="s">
        <v>401</v>
      </c>
      <c r="B7691" s="134" t="s">
        <v>460</v>
      </c>
      <c r="C7691" s="134">
        <v>0</v>
      </c>
      <c r="D7691" s="134">
        <v>0</v>
      </c>
      <c r="E7691" s="138" t="str">
        <f t="shared" si="480"/>
        <v/>
      </c>
      <c r="F7691" s="134">
        <v>0</v>
      </c>
      <c r="G7691" s="134">
        <v>0</v>
      </c>
      <c r="H7691" s="138" t="str">
        <f t="shared" si="481"/>
        <v/>
      </c>
      <c r="I7691" s="134">
        <v>0</v>
      </c>
      <c r="J7691" s="138" t="str">
        <f t="shared" si="482"/>
        <v/>
      </c>
      <c r="K7691" s="134">
        <v>42.299399999999999</v>
      </c>
      <c r="L7691" s="134">
        <v>15.60444</v>
      </c>
      <c r="M7691" s="138">
        <f t="shared" si="483"/>
        <v>-0.63109547653158193</v>
      </c>
    </row>
    <row r="7692" spans="1:13" x14ac:dyDescent="0.25">
      <c r="A7692" s="134" t="s">
        <v>401</v>
      </c>
      <c r="B7692" s="134" t="s">
        <v>457</v>
      </c>
      <c r="C7692" s="134">
        <v>0</v>
      </c>
      <c r="D7692" s="134">
        <v>0</v>
      </c>
      <c r="E7692" s="138" t="str">
        <f t="shared" si="480"/>
        <v/>
      </c>
      <c r="F7692" s="134">
        <v>0</v>
      </c>
      <c r="G7692" s="134">
        <v>0</v>
      </c>
      <c r="H7692" s="138" t="str">
        <f t="shared" si="481"/>
        <v/>
      </c>
      <c r="I7692" s="134">
        <v>46.684950000000001</v>
      </c>
      <c r="J7692" s="138">
        <f t="shared" si="482"/>
        <v>-1</v>
      </c>
      <c r="K7692" s="134">
        <v>0</v>
      </c>
      <c r="L7692" s="134">
        <v>96.2577</v>
      </c>
      <c r="M7692" s="138" t="str">
        <f t="shared" si="483"/>
        <v/>
      </c>
    </row>
    <row r="7693" spans="1:13" x14ac:dyDescent="0.25">
      <c r="A7693" s="134" t="s">
        <v>401</v>
      </c>
      <c r="B7693" s="134" t="s">
        <v>462</v>
      </c>
      <c r="C7693" s="134">
        <v>0</v>
      </c>
      <c r="D7693" s="134">
        <v>0</v>
      </c>
      <c r="E7693" s="138" t="str">
        <f t="shared" si="480"/>
        <v/>
      </c>
      <c r="F7693" s="134">
        <v>9.6710999999999991</v>
      </c>
      <c r="G7693" s="134">
        <v>0</v>
      </c>
      <c r="H7693" s="138">
        <f t="shared" si="481"/>
        <v>-1</v>
      </c>
      <c r="I7693" s="134">
        <v>21.077000000000002</v>
      </c>
      <c r="J7693" s="138">
        <f t="shared" si="482"/>
        <v>-1</v>
      </c>
      <c r="K7693" s="134">
        <v>20.0426</v>
      </c>
      <c r="L7693" s="134">
        <v>21.077000000000002</v>
      </c>
      <c r="M7693" s="138">
        <f t="shared" si="483"/>
        <v>5.1610070549729103E-2</v>
      </c>
    </row>
    <row r="7694" spans="1:13" x14ac:dyDescent="0.25">
      <c r="A7694" s="134" t="s">
        <v>401</v>
      </c>
      <c r="B7694" s="134" t="s">
        <v>466</v>
      </c>
      <c r="C7694" s="134">
        <v>0</v>
      </c>
      <c r="D7694" s="134">
        <v>0</v>
      </c>
      <c r="E7694" s="138" t="str">
        <f t="shared" si="480"/>
        <v/>
      </c>
      <c r="F7694" s="134">
        <v>0</v>
      </c>
      <c r="G7694" s="134">
        <v>0</v>
      </c>
      <c r="H7694" s="138" t="str">
        <f t="shared" si="481"/>
        <v/>
      </c>
      <c r="I7694" s="134">
        <v>0</v>
      </c>
      <c r="J7694" s="138" t="str">
        <f t="shared" si="482"/>
        <v/>
      </c>
      <c r="K7694" s="134">
        <v>0</v>
      </c>
      <c r="L7694" s="134">
        <v>23.425000000000001</v>
      </c>
      <c r="M7694" s="138" t="str">
        <f t="shared" si="483"/>
        <v/>
      </c>
    </row>
    <row r="7695" spans="1:13" x14ac:dyDescent="0.25">
      <c r="A7695" s="141" t="s">
        <v>401</v>
      </c>
      <c r="B7695" s="141" t="s">
        <v>3</v>
      </c>
      <c r="C7695" s="141">
        <v>0</v>
      </c>
      <c r="D7695" s="141">
        <v>0</v>
      </c>
      <c r="E7695" s="138" t="str">
        <f t="shared" si="480"/>
        <v/>
      </c>
      <c r="F7695" s="141">
        <v>140.68205</v>
      </c>
      <c r="G7695" s="141">
        <v>394.33368000000002</v>
      </c>
      <c r="H7695" s="138">
        <f t="shared" si="481"/>
        <v>1.8030134619164278</v>
      </c>
      <c r="I7695" s="141">
        <v>272.66260999999997</v>
      </c>
      <c r="J7695" s="138">
        <f t="shared" si="482"/>
        <v>0.44623305703704674</v>
      </c>
      <c r="K7695" s="141">
        <v>1121.26216</v>
      </c>
      <c r="L7695" s="141">
        <v>1452.71335</v>
      </c>
      <c r="M7695" s="138">
        <f t="shared" si="483"/>
        <v>0.29560543628797742</v>
      </c>
    </row>
    <row r="7696" spans="1:13" x14ac:dyDescent="0.25">
      <c r="A7696" s="134" t="s">
        <v>441</v>
      </c>
      <c r="B7696" s="134" t="s">
        <v>454</v>
      </c>
      <c r="C7696" s="134">
        <v>0</v>
      </c>
      <c r="D7696" s="134">
        <v>0</v>
      </c>
      <c r="E7696" s="138" t="str">
        <f t="shared" si="480"/>
        <v/>
      </c>
      <c r="F7696" s="134">
        <v>0</v>
      </c>
      <c r="G7696" s="134">
        <v>0</v>
      </c>
      <c r="H7696" s="138" t="str">
        <f t="shared" si="481"/>
        <v/>
      </c>
      <c r="I7696" s="134">
        <v>0</v>
      </c>
      <c r="J7696" s="138" t="str">
        <f t="shared" si="482"/>
        <v/>
      </c>
      <c r="K7696" s="134">
        <v>0</v>
      </c>
      <c r="L7696" s="134">
        <v>0</v>
      </c>
      <c r="M7696" s="138" t="str">
        <f t="shared" si="483"/>
        <v/>
      </c>
    </row>
    <row r="7697" spans="1:13" x14ac:dyDescent="0.25">
      <c r="A7697" s="134" t="s">
        <v>441</v>
      </c>
      <c r="B7697" s="134" t="s">
        <v>451</v>
      </c>
      <c r="C7697" s="134">
        <v>0</v>
      </c>
      <c r="D7697" s="134">
        <v>0</v>
      </c>
      <c r="E7697" s="138" t="str">
        <f t="shared" si="480"/>
        <v/>
      </c>
      <c r="F7697" s="134">
        <v>0</v>
      </c>
      <c r="G7697" s="134">
        <v>0</v>
      </c>
      <c r="H7697" s="138" t="str">
        <f t="shared" si="481"/>
        <v/>
      </c>
      <c r="I7697" s="134">
        <v>0</v>
      </c>
      <c r="J7697" s="138" t="str">
        <f t="shared" si="482"/>
        <v/>
      </c>
      <c r="K7697" s="134">
        <v>0</v>
      </c>
      <c r="L7697" s="134">
        <v>10.110139999999999</v>
      </c>
      <c r="M7697" s="138" t="str">
        <f t="shared" si="483"/>
        <v/>
      </c>
    </row>
    <row r="7698" spans="1:13" x14ac:dyDescent="0.25">
      <c r="A7698" s="141" t="s">
        <v>441</v>
      </c>
      <c r="B7698" s="141" t="s">
        <v>3</v>
      </c>
      <c r="C7698" s="141">
        <v>0</v>
      </c>
      <c r="D7698" s="141">
        <v>0</v>
      </c>
      <c r="E7698" s="138" t="str">
        <f t="shared" si="480"/>
        <v/>
      </c>
      <c r="F7698" s="141">
        <v>0</v>
      </c>
      <c r="G7698" s="141">
        <v>0</v>
      </c>
      <c r="H7698" s="138" t="str">
        <f t="shared" si="481"/>
        <v/>
      </c>
      <c r="I7698" s="141">
        <v>0</v>
      </c>
      <c r="J7698" s="138" t="str">
        <f t="shared" si="482"/>
        <v/>
      </c>
      <c r="K7698" s="141">
        <v>0</v>
      </c>
      <c r="L7698" s="141">
        <v>10.110139999999999</v>
      </c>
      <c r="M7698" s="138" t="str">
        <f t="shared" si="483"/>
        <v/>
      </c>
    </row>
    <row r="7699" spans="1:13" x14ac:dyDescent="0.25">
      <c r="A7699" s="134" t="s">
        <v>403</v>
      </c>
      <c r="B7699" s="134" t="s">
        <v>454</v>
      </c>
      <c r="C7699" s="134">
        <v>0</v>
      </c>
      <c r="D7699" s="134">
        <v>0</v>
      </c>
      <c r="E7699" s="138" t="str">
        <f t="shared" si="480"/>
        <v/>
      </c>
      <c r="F7699" s="134">
        <v>0</v>
      </c>
      <c r="G7699" s="134">
        <v>0</v>
      </c>
      <c r="H7699" s="138" t="str">
        <f t="shared" si="481"/>
        <v/>
      </c>
      <c r="I7699" s="134">
        <v>0</v>
      </c>
      <c r="J7699" s="138" t="str">
        <f t="shared" si="482"/>
        <v/>
      </c>
      <c r="K7699" s="134">
        <v>14.695309999999999</v>
      </c>
      <c r="L7699" s="134">
        <v>0</v>
      </c>
      <c r="M7699" s="138">
        <f t="shared" si="483"/>
        <v>-1</v>
      </c>
    </row>
    <row r="7700" spans="1:13" x14ac:dyDescent="0.25">
      <c r="A7700" s="134" t="s">
        <v>403</v>
      </c>
      <c r="B7700" s="134" t="s">
        <v>464</v>
      </c>
      <c r="C7700" s="134">
        <v>0</v>
      </c>
      <c r="D7700" s="134">
        <v>0</v>
      </c>
      <c r="E7700" s="138" t="str">
        <f t="shared" si="480"/>
        <v/>
      </c>
      <c r="F7700" s="134">
        <v>0</v>
      </c>
      <c r="G7700" s="134">
        <v>0.67045999999999994</v>
      </c>
      <c r="H7700" s="138" t="str">
        <f t="shared" si="481"/>
        <v/>
      </c>
      <c r="I7700" s="134">
        <v>0</v>
      </c>
      <c r="J7700" s="138" t="str">
        <f t="shared" si="482"/>
        <v/>
      </c>
      <c r="K7700" s="134">
        <v>0</v>
      </c>
      <c r="L7700" s="134">
        <v>0.67045999999999994</v>
      </c>
      <c r="M7700" s="138" t="str">
        <f t="shared" si="483"/>
        <v/>
      </c>
    </row>
    <row r="7701" spans="1:13" x14ac:dyDescent="0.25">
      <c r="A7701" s="134" t="s">
        <v>403</v>
      </c>
      <c r="B7701" s="134" t="s">
        <v>451</v>
      </c>
      <c r="C7701" s="134">
        <v>0</v>
      </c>
      <c r="D7701" s="134">
        <v>0</v>
      </c>
      <c r="E7701" s="138" t="str">
        <f t="shared" si="480"/>
        <v/>
      </c>
      <c r="F7701" s="134">
        <v>0</v>
      </c>
      <c r="G7701" s="134">
        <v>0</v>
      </c>
      <c r="H7701" s="138" t="str">
        <f t="shared" si="481"/>
        <v/>
      </c>
      <c r="I7701" s="134">
        <v>0</v>
      </c>
      <c r="J7701" s="138" t="str">
        <f t="shared" si="482"/>
        <v/>
      </c>
      <c r="K7701" s="134">
        <v>25.459409999999998</v>
      </c>
      <c r="L7701" s="134">
        <v>51.437719999999999</v>
      </c>
      <c r="M7701" s="138">
        <f t="shared" si="483"/>
        <v>1.0203814620998681</v>
      </c>
    </row>
    <row r="7702" spans="1:13" x14ac:dyDescent="0.25">
      <c r="A7702" s="134" t="s">
        <v>403</v>
      </c>
      <c r="B7702" s="134" t="s">
        <v>455</v>
      </c>
      <c r="C7702" s="134">
        <v>0</v>
      </c>
      <c r="D7702" s="134">
        <v>0</v>
      </c>
      <c r="E7702" s="138" t="str">
        <f t="shared" si="480"/>
        <v/>
      </c>
      <c r="F7702" s="134">
        <v>26.046289999999999</v>
      </c>
      <c r="G7702" s="134">
        <v>0</v>
      </c>
      <c r="H7702" s="138">
        <f t="shared" si="481"/>
        <v>-1</v>
      </c>
      <c r="I7702" s="134">
        <v>21.303360000000001</v>
      </c>
      <c r="J7702" s="138">
        <f t="shared" si="482"/>
        <v>-1</v>
      </c>
      <c r="K7702" s="134">
        <v>52.478110000000001</v>
      </c>
      <c r="L7702" s="134">
        <v>60.080599999999997</v>
      </c>
      <c r="M7702" s="138">
        <f t="shared" si="483"/>
        <v>0.14486973711515128</v>
      </c>
    </row>
    <row r="7703" spans="1:13" x14ac:dyDescent="0.25">
      <c r="A7703" s="134" t="s">
        <v>403</v>
      </c>
      <c r="B7703" s="134" t="s">
        <v>477</v>
      </c>
      <c r="C7703" s="134">
        <v>0</v>
      </c>
      <c r="D7703" s="134">
        <v>0</v>
      </c>
      <c r="E7703" s="138" t="str">
        <f t="shared" si="480"/>
        <v/>
      </c>
      <c r="F7703" s="134">
        <v>0</v>
      </c>
      <c r="G7703" s="134">
        <v>0</v>
      </c>
      <c r="H7703" s="138" t="str">
        <f t="shared" si="481"/>
        <v/>
      </c>
      <c r="I7703" s="134">
        <v>0</v>
      </c>
      <c r="J7703" s="138" t="str">
        <f t="shared" si="482"/>
        <v/>
      </c>
      <c r="K7703" s="134">
        <v>0</v>
      </c>
      <c r="L7703" s="134">
        <v>0</v>
      </c>
      <c r="M7703" s="138" t="str">
        <f t="shared" si="483"/>
        <v/>
      </c>
    </row>
    <row r="7704" spans="1:13" x14ac:dyDescent="0.25">
      <c r="A7704" s="134" t="s">
        <v>403</v>
      </c>
      <c r="B7704" s="134" t="s">
        <v>450</v>
      </c>
      <c r="C7704" s="134">
        <v>0</v>
      </c>
      <c r="D7704" s="134">
        <v>0</v>
      </c>
      <c r="E7704" s="138" t="str">
        <f t="shared" si="480"/>
        <v/>
      </c>
      <c r="F7704" s="134">
        <v>10.28462</v>
      </c>
      <c r="G7704" s="134">
        <v>11.41009</v>
      </c>
      <c r="H7704" s="138">
        <f t="shared" si="481"/>
        <v>0.10943233682916831</v>
      </c>
      <c r="I7704" s="134">
        <v>118.27251</v>
      </c>
      <c r="J7704" s="138">
        <f t="shared" si="482"/>
        <v>-0.90352711716357414</v>
      </c>
      <c r="K7704" s="134">
        <v>433.64121</v>
      </c>
      <c r="L7704" s="134">
        <v>1064.9918</v>
      </c>
      <c r="M7704" s="138">
        <f t="shared" si="483"/>
        <v>1.4559284852101579</v>
      </c>
    </row>
    <row r="7705" spans="1:13" x14ac:dyDescent="0.25">
      <c r="A7705" s="134" t="s">
        <v>403</v>
      </c>
      <c r="B7705" s="134" t="s">
        <v>453</v>
      </c>
      <c r="C7705" s="134">
        <v>0</v>
      </c>
      <c r="D7705" s="134">
        <v>0</v>
      </c>
      <c r="E7705" s="138" t="str">
        <f t="shared" si="480"/>
        <v/>
      </c>
      <c r="F7705" s="134">
        <v>0</v>
      </c>
      <c r="G7705" s="134">
        <v>0.96450000000000002</v>
      </c>
      <c r="H7705" s="138" t="str">
        <f t="shared" si="481"/>
        <v/>
      </c>
      <c r="I7705" s="134">
        <v>0</v>
      </c>
      <c r="J7705" s="138" t="str">
        <f t="shared" si="482"/>
        <v/>
      </c>
      <c r="K7705" s="134">
        <v>1.5267999999999999</v>
      </c>
      <c r="L7705" s="134">
        <v>21.013349999999999</v>
      </c>
      <c r="M7705" s="138">
        <f t="shared" si="483"/>
        <v>12.76300104794341</v>
      </c>
    </row>
    <row r="7706" spans="1:13" x14ac:dyDescent="0.25">
      <c r="A7706" s="134" t="s">
        <v>403</v>
      </c>
      <c r="B7706" s="134" t="s">
        <v>487</v>
      </c>
      <c r="C7706" s="134">
        <v>0</v>
      </c>
      <c r="D7706" s="134">
        <v>0</v>
      </c>
      <c r="E7706" s="138" t="str">
        <f t="shared" si="480"/>
        <v/>
      </c>
      <c r="F7706" s="134">
        <v>8.6641899999999996</v>
      </c>
      <c r="G7706" s="134">
        <v>0</v>
      </c>
      <c r="H7706" s="138">
        <f t="shared" si="481"/>
        <v>-1</v>
      </c>
      <c r="I7706" s="134">
        <v>0</v>
      </c>
      <c r="J7706" s="138" t="str">
        <f t="shared" si="482"/>
        <v/>
      </c>
      <c r="K7706" s="134">
        <v>8.6641899999999996</v>
      </c>
      <c r="L7706" s="134">
        <v>17.499220000000001</v>
      </c>
      <c r="M7706" s="138">
        <f t="shared" si="483"/>
        <v>1.019717942473561</v>
      </c>
    </row>
    <row r="7707" spans="1:13" x14ac:dyDescent="0.25">
      <c r="A7707" s="134" t="s">
        <v>403</v>
      </c>
      <c r="B7707" s="134" t="s">
        <v>461</v>
      </c>
      <c r="C7707" s="134">
        <v>0</v>
      </c>
      <c r="D7707" s="134">
        <v>0</v>
      </c>
      <c r="E7707" s="138" t="str">
        <f t="shared" si="480"/>
        <v/>
      </c>
      <c r="F7707" s="134">
        <v>0</v>
      </c>
      <c r="G7707" s="134">
        <v>0</v>
      </c>
      <c r="H7707" s="138" t="str">
        <f t="shared" si="481"/>
        <v/>
      </c>
      <c r="I7707" s="134">
        <v>0</v>
      </c>
      <c r="J7707" s="138" t="str">
        <f t="shared" si="482"/>
        <v/>
      </c>
      <c r="K7707" s="134">
        <v>0</v>
      </c>
      <c r="L7707" s="134">
        <v>8.1867999999999999</v>
      </c>
      <c r="M7707" s="138" t="str">
        <f t="shared" si="483"/>
        <v/>
      </c>
    </row>
    <row r="7708" spans="1:13" x14ac:dyDescent="0.25">
      <c r="A7708" s="134" t="s">
        <v>403</v>
      </c>
      <c r="B7708" s="134" t="s">
        <v>452</v>
      </c>
      <c r="C7708" s="134">
        <v>0</v>
      </c>
      <c r="D7708" s="134">
        <v>0</v>
      </c>
      <c r="E7708" s="138" t="str">
        <f t="shared" si="480"/>
        <v/>
      </c>
      <c r="F7708" s="134">
        <v>0</v>
      </c>
      <c r="G7708" s="134">
        <v>0</v>
      </c>
      <c r="H7708" s="138" t="str">
        <f t="shared" si="481"/>
        <v/>
      </c>
      <c r="I7708" s="134">
        <v>0</v>
      </c>
      <c r="J7708" s="138" t="str">
        <f t="shared" si="482"/>
        <v/>
      </c>
      <c r="K7708" s="134">
        <v>69.335700000000003</v>
      </c>
      <c r="L7708" s="134">
        <v>0</v>
      </c>
      <c r="M7708" s="138">
        <f t="shared" si="483"/>
        <v>-1</v>
      </c>
    </row>
    <row r="7709" spans="1:13" x14ac:dyDescent="0.25">
      <c r="A7709" s="134" t="s">
        <v>403</v>
      </c>
      <c r="B7709" s="134" t="s">
        <v>460</v>
      </c>
      <c r="C7709" s="134">
        <v>0</v>
      </c>
      <c r="D7709" s="134">
        <v>0</v>
      </c>
      <c r="E7709" s="138" t="str">
        <f t="shared" si="480"/>
        <v/>
      </c>
      <c r="F7709" s="134">
        <v>0</v>
      </c>
      <c r="G7709" s="134">
        <v>0</v>
      </c>
      <c r="H7709" s="138" t="str">
        <f t="shared" si="481"/>
        <v/>
      </c>
      <c r="I7709" s="134">
        <v>0</v>
      </c>
      <c r="J7709" s="138" t="str">
        <f t="shared" si="482"/>
        <v/>
      </c>
      <c r="K7709" s="134">
        <v>0</v>
      </c>
      <c r="L7709" s="134">
        <v>4.75298</v>
      </c>
      <c r="M7709" s="138" t="str">
        <f t="shared" si="483"/>
        <v/>
      </c>
    </row>
    <row r="7710" spans="1:13" x14ac:dyDescent="0.25">
      <c r="A7710" s="134" t="s">
        <v>403</v>
      </c>
      <c r="B7710" s="134" t="s">
        <v>457</v>
      </c>
      <c r="C7710" s="134">
        <v>0</v>
      </c>
      <c r="D7710" s="134">
        <v>0</v>
      </c>
      <c r="E7710" s="138" t="str">
        <f t="shared" si="480"/>
        <v/>
      </c>
      <c r="F7710" s="134">
        <v>0</v>
      </c>
      <c r="G7710" s="134">
        <v>0</v>
      </c>
      <c r="H7710" s="138" t="str">
        <f t="shared" si="481"/>
        <v/>
      </c>
      <c r="I7710" s="134">
        <v>30.538160000000001</v>
      </c>
      <c r="J7710" s="138">
        <f t="shared" si="482"/>
        <v>-1</v>
      </c>
      <c r="K7710" s="134">
        <v>56.7866</v>
      </c>
      <c r="L7710" s="134">
        <v>96.099109999999996</v>
      </c>
      <c r="M7710" s="138">
        <f t="shared" si="483"/>
        <v>0.69228497568088243</v>
      </c>
    </row>
    <row r="7711" spans="1:13" x14ac:dyDescent="0.25">
      <c r="A7711" s="134" t="s">
        <v>403</v>
      </c>
      <c r="B7711" s="134" t="s">
        <v>462</v>
      </c>
      <c r="C7711" s="134">
        <v>0</v>
      </c>
      <c r="D7711" s="134">
        <v>0</v>
      </c>
      <c r="E7711" s="138" t="str">
        <f t="shared" si="480"/>
        <v/>
      </c>
      <c r="F7711" s="134">
        <v>0</v>
      </c>
      <c r="G7711" s="134">
        <v>0</v>
      </c>
      <c r="H7711" s="138" t="str">
        <f t="shared" si="481"/>
        <v/>
      </c>
      <c r="I7711" s="134">
        <v>5.14</v>
      </c>
      <c r="J7711" s="138">
        <f t="shared" si="482"/>
        <v>-1</v>
      </c>
      <c r="K7711" s="134">
        <v>0</v>
      </c>
      <c r="L7711" s="134">
        <v>5.14</v>
      </c>
      <c r="M7711" s="138" t="str">
        <f t="shared" si="483"/>
        <v/>
      </c>
    </row>
    <row r="7712" spans="1:13" x14ac:dyDescent="0.25">
      <c r="A7712" s="134" t="s">
        <v>403</v>
      </c>
      <c r="B7712" s="134" t="s">
        <v>473</v>
      </c>
      <c r="C7712" s="134">
        <v>0</v>
      </c>
      <c r="D7712" s="134">
        <v>0</v>
      </c>
      <c r="E7712" s="138" t="str">
        <f t="shared" si="480"/>
        <v/>
      </c>
      <c r="F7712" s="134">
        <v>0</v>
      </c>
      <c r="G7712" s="134">
        <v>0</v>
      </c>
      <c r="H7712" s="138" t="str">
        <f t="shared" si="481"/>
        <v/>
      </c>
      <c r="I7712" s="134">
        <v>0</v>
      </c>
      <c r="J7712" s="138" t="str">
        <f t="shared" si="482"/>
        <v/>
      </c>
      <c r="K7712" s="134">
        <v>0</v>
      </c>
      <c r="L7712" s="134">
        <v>0.40955000000000003</v>
      </c>
      <c r="M7712" s="138" t="str">
        <f t="shared" si="483"/>
        <v/>
      </c>
    </row>
    <row r="7713" spans="1:13" x14ac:dyDescent="0.25">
      <c r="A7713" s="134" t="s">
        <v>403</v>
      </c>
      <c r="B7713" s="134" t="s">
        <v>466</v>
      </c>
      <c r="C7713" s="134">
        <v>0</v>
      </c>
      <c r="D7713" s="134">
        <v>0</v>
      </c>
      <c r="E7713" s="138" t="str">
        <f t="shared" si="480"/>
        <v/>
      </c>
      <c r="F7713" s="134">
        <v>23.231999999999999</v>
      </c>
      <c r="G7713" s="134">
        <v>0</v>
      </c>
      <c r="H7713" s="138">
        <f t="shared" si="481"/>
        <v>-1</v>
      </c>
      <c r="I7713" s="134">
        <v>0</v>
      </c>
      <c r="J7713" s="138" t="str">
        <f t="shared" si="482"/>
        <v/>
      </c>
      <c r="K7713" s="134">
        <v>23.231999999999999</v>
      </c>
      <c r="L7713" s="134">
        <v>0</v>
      </c>
      <c r="M7713" s="138">
        <f t="shared" si="483"/>
        <v>-1</v>
      </c>
    </row>
    <row r="7714" spans="1:13" x14ac:dyDescent="0.25">
      <c r="A7714" s="134" t="s">
        <v>403</v>
      </c>
      <c r="B7714" s="134" t="s">
        <v>465</v>
      </c>
      <c r="C7714" s="134">
        <v>0</v>
      </c>
      <c r="D7714" s="134">
        <v>0</v>
      </c>
      <c r="E7714" s="138" t="str">
        <f t="shared" si="480"/>
        <v/>
      </c>
      <c r="F7714" s="134">
        <v>9.8744999999999994</v>
      </c>
      <c r="G7714" s="134">
        <v>0</v>
      </c>
      <c r="H7714" s="138">
        <f t="shared" si="481"/>
        <v>-1</v>
      </c>
      <c r="I7714" s="134">
        <v>0</v>
      </c>
      <c r="J7714" s="138" t="str">
        <f t="shared" si="482"/>
        <v/>
      </c>
      <c r="K7714" s="134">
        <v>9.8744999999999994</v>
      </c>
      <c r="L7714" s="134">
        <v>0</v>
      </c>
      <c r="M7714" s="138">
        <f t="shared" si="483"/>
        <v>-1</v>
      </c>
    </row>
    <row r="7715" spans="1:13" x14ac:dyDescent="0.25">
      <c r="A7715" s="141" t="s">
        <v>403</v>
      </c>
      <c r="B7715" s="141" t="s">
        <v>3</v>
      </c>
      <c r="C7715" s="141">
        <v>0</v>
      </c>
      <c r="D7715" s="141">
        <v>0</v>
      </c>
      <c r="E7715" s="138" t="str">
        <f t="shared" si="480"/>
        <v/>
      </c>
      <c r="F7715" s="141">
        <v>78.101600000000005</v>
      </c>
      <c r="G7715" s="141">
        <v>13.04505</v>
      </c>
      <c r="H7715" s="138">
        <f t="shared" si="481"/>
        <v>-0.83297333217245229</v>
      </c>
      <c r="I7715" s="141">
        <v>175.25403</v>
      </c>
      <c r="J7715" s="138">
        <f t="shared" si="482"/>
        <v>-0.92556490712367645</v>
      </c>
      <c r="K7715" s="141">
        <v>695.69383000000005</v>
      </c>
      <c r="L7715" s="141">
        <v>1330.2815900000001</v>
      </c>
      <c r="M7715" s="138">
        <f t="shared" si="483"/>
        <v>0.91216528397269236</v>
      </c>
    </row>
    <row r="7716" spans="1:13" x14ac:dyDescent="0.25">
      <c r="A7716" s="134" t="s">
        <v>276</v>
      </c>
      <c r="B7716" s="134" t="s">
        <v>463</v>
      </c>
      <c r="C7716" s="134">
        <v>0</v>
      </c>
      <c r="D7716" s="134">
        <v>21.734999999999999</v>
      </c>
      <c r="E7716" s="138" t="str">
        <f t="shared" si="480"/>
        <v/>
      </c>
      <c r="F7716" s="134">
        <v>665.13403000000005</v>
      </c>
      <c r="G7716" s="134">
        <v>643.12800000000004</v>
      </c>
      <c r="H7716" s="138">
        <f t="shared" si="481"/>
        <v>-3.3085106170255618E-2</v>
      </c>
      <c r="I7716" s="134">
        <v>168.65460999999999</v>
      </c>
      <c r="J7716" s="138">
        <f t="shared" si="482"/>
        <v>2.813284439719733</v>
      </c>
      <c r="K7716" s="134">
        <v>2506.7794600000002</v>
      </c>
      <c r="L7716" s="134">
        <v>5887.5389999999998</v>
      </c>
      <c r="M7716" s="138">
        <f t="shared" si="483"/>
        <v>1.3486465777886978</v>
      </c>
    </row>
    <row r="7717" spans="1:13" x14ac:dyDescent="0.25">
      <c r="A7717" s="134" t="s">
        <v>276</v>
      </c>
      <c r="B7717" s="134" t="s">
        <v>478</v>
      </c>
      <c r="C7717" s="134">
        <v>0</v>
      </c>
      <c r="D7717" s="134">
        <v>0</v>
      </c>
      <c r="E7717" s="138" t="str">
        <f t="shared" si="480"/>
        <v/>
      </c>
      <c r="F7717" s="134">
        <v>0</v>
      </c>
      <c r="G7717" s="134">
        <v>0</v>
      </c>
      <c r="H7717" s="138" t="str">
        <f t="shared" si="481"/>
        <v/>
      </c>
      <c r="I7717" s="134">
        <v>5.6</v>
      </c>
      <c r="J7717" s="138">
        <f t="shared" si="482"/>
        <v>-1</v>
      </c>
      <c r="K7717" s="134">
        <v>226.24616</v>
      </c>
      <c r="L7717" s="134">
        <v>84.16</v>
      </c>
      <c r="M7717" s="138">
        <f t="shared" si="483"/>
        <v>-0.62801578599168273</v>
      </c>
    </row>
    <row r="7718" spans="1:13" x14ac:dyDescent="0.25">
      <c r="A7718" s="134" t="s">
        <v>276</v>
      </c>
      <c r="B7718" s="134" t="s">
        <v>498</v>
      </c>
      <c r="C7718" s="134">
        <v>0</v>
      </c>
      <c r="D7718" s="134">
        <v>0</v>
      </c>
      <c r="E7718" s="138" t="str">
        <f t="shared" si="480"/>
        <v/>
      </c>
      <c r="F7718" s="134">
        <v>0</v>
      </c>
      <c r="G7718" s="134">
        <v>0</v>
      </c>
      <c r="H7718" s="138" t="str">
        <f t="shared" si="481"/>
        <v/>
      </c>
      <c r="I7718" s="134">
        <v>71.542230000000004</v>
      </c>
      <c r="J7718" s="138">
        <f t="shared" si="482"/>
        <v>-1</v>
      </c>
      <c r="K7718" s="134">
        <v>75.499499999999998</v>
      </c>
      <c r="L7718" s="134">
        <v>313.94058000000001</v>
      </c>
      <c r="M7718" s="138">
        <f t="shared" si="483"/>
        <v>3.1581809151053983</v>
      </c>
    </row>
    <row r="7719" spans="1:13" x14ac:dyDescent="0.25">
      <c r="A7719" s="134" t="s">
        <v>276</v>
      </c>
      <c r="B7719" s="134" t="s">
        <v>454</v>
      </c>
      <c r="C7719" s="134">
        <v>0</v>
      </c>
      <c r="D7719" s="134">
        <v>39.865400000000001</v>
      </c>
      <c r="E7719" s="138" t="str">
        <f t="shared" si="480"/>
        <v/>
      </c>
      <c r="F7719" s="134">
        <v>736.27389000000005</v>
      </c>
      <c r="G7719" s="134">
        <v>2259.17092</v>
      </c>
      <c r="H7719" s="138">
        <f t="shared" si="481"/>
        <v>2.0683838591641486</v>
      </c>
      <c r="I7719" s="134">
        <v>2540.6262099999999</v>
      </c>
      <c r="J7719" s="138">
        <f t="shared" si="482"/>
        <v>-0.11078185720204781</v>
      </c>
      <c r="K7719" s="134">
        <v>9066.0733999999993</v>
      </c>
      <c r="L7719" s="134">
        <v>16828.91273</v>
      </c>
      <c r="M7719" s="138">
        <f t="shared" si="483"/>
        <v>0.85625154215054122</v>
      </c>
    </row>
    <row r="7720" spans="1:13" x14ac:dyDescent="0.25">
      <c r="A7720" s="134" t="s">
        <v>276</v>
      </c>
      <c r="B7720" s="134" t="s">
        <v>464</v>
      </c>
      <c r="C7720" s="134">
        <v>0</v>
      </c>
      <c r="D7720" s="134">
        <v>0</v>
      </c>
      <c r="E7720" s="138" t="str">
        <f t="shared" si="480"/>
        <v/>
      </c>
      <c r="F7720" s="134">
        <v>67.399050000000003</v>
      </c>
      <c r="G7720" s="134">
        <v>90.056330000000003</v>
      </c>
      <c r="H7720" s="138">
        <f t="shared" si="481"/>
        <v>0.33616616257944298</v>
      </c>
      <c r="I7720" s="134">
        <v>87.773269999999997</v>
      </c>
      <c r="J7720" s="138">
        <f t="shared" si="482"/>
        <v>2.6010880077727672E-2</v>
      </c>
      <c r="K7720" s="134">
        <v>608.55971999999997</v>
      </c>
      <c r="L7720" s="134">
        <v>1223.3324399999999</v>
      </c>
      <c r="M7720" s="138">
        <f t="shared" si="483"/>
        <v>1.0102093513517456</v>
      </c>
    </row>
    <row r="7721" spans="1:13" x14ac:dyDescent="0.25">
      <c r="A7721" s="134" t="s">
        <v>276</v>
      </c>
      <c r="B7721" s="134" t="s">
        <v>505</v>
      </c>
      <c r="C7721" s="134">
        <v>0</v>
      </c>
      <c r="D7721" s="134">
        <v>0</v>
      </c>
      <c r="E7721" s="138" t="str">
        <f t="shared" si="480"/>
        <v/>
      </c>
      <c r="F7721" s="134">
        <v>0</v>
      </c>
      <c r="G7721" s="134">
        <v>0</v>
      </c>
      <c r="H7721" s="138" t="str">
        <f t="shared" si="481"/>
        <v/>
      </c>
      <c r="I7721" s="134">
        <v>0</v>
      </c>
      <c r="J7721" s="138" t="str">
        <f t="shared" si="482"/>
        <v/>
      </c>
      <c r="K7721" s="134">
        <v>0</v>
      </c>
      <c r="L7721" s="134">
        <v>286.21390000000002</v>
      </c>
      <c r="M7721" s="138" t="str">
        <f t="shared" si="483"/>
        <v/>
      </c>
    </row>
    <row r="7722" spans="1:13" x14ac:dyDescent="0.25">
      <c r="A7722" s="134" t="s">
        <v>276</v>
      </c>
      <c r="B7722" s="134" t="s">
        <v>472</v>
      </c>
      <c r="C7722" s="134">
        <v>0</v>
      </c>
      <c r="D7722" s="134">
        <v>0</v>
      </c>
      <c r="E7722" s="138" t="str">
        <f t="shared" si="480"/>
        <v/>
      </c>
      <c r="F7722" s="134">
        <v>0</v>
      </c>
      <c r="G7722" s="134">
        <v>0</v>
      </c>
      <c r="H7722" s="138" t="str">
        <f t="shared" si="481"/>
        <v/>
      </c>
      <c r="I7722" s="134">
        <v>0</v>
      </c>
      <c r="J7722" s="138" t="str">
        <f t="shared" si="482"/>
        <v/>
      </c>
      <c r="K7722" s="134">
        <v>93.12</v>
      </c>
      <c r="L7722" s="134">
        <v>546.12055999999995</v>
      </c>
      <c r="M7722" s="138">
        <f t="shared" si="483"/>
        <v>4.8646967353951887</v>
      </c>
    </row>
    <row r="7723" spans="1:13" x14ac:dyDescent="0.25">
      <c r="A7723" s="134" t="s">
        <v>276</v>
      </c>
      <c r="B7723" s="134" t="s">
        <v>471</v>
      </c>
      <c r="C7723" s="134">
        <v>0</v>
      </c>
      <c r="D7723" s="134">
        <v>0</v>
      </c>
      <c r="E7723" s="138" t="str">
        <f t="shared" si="480"/>
        <v/>
      </c>
      <c r="F7723" s="134">
        <v>13.436780000000001</v>
      </c>
      <c r="G7723" s="134">
        <v>17.28</v>
      </c>
      <c r="H7723" s="138">
        <f t="shared" si="481"/>
        <v>0.28602239524648021</v>
      </c>
      <c r="I7723" s="134">
        <v>16.923179999999999</v>
      </c>
      <c r="J7723" s="138">
        <f t="shared" si="482"/>
        <v>2.1084689756889707E-2</v>
      </c>
      <c r="K7723" s="134">
        <v>188.62550999999999</v>
      </c>
      <c r="L7723" s="134">
        <v>346.08098000000001</v>
      </c>
      <c r="M7723" s="138">
        <f t="shared" si="483"/>
        <v>0.83475172578724921</v>
      </c>
    </row>
    <row r="7724" spans="1:13" x14ac:dyDescent="0.25">
      <c r="A7724" s="134" t="s">
        <v>276</v>
      </c>
      <c r="B7724" s="134" t="s">
        <v>499</v>
      </c>
      <c r="C7724" s="134">
        <v>0</v>
      </c>
      <c r="D7724" s="134">
        <v>0</v>
      </c>
      <c r="E7724" s="138" t="str">
        <f t="shared" si="480"/>
        <v/>
      </c>
      <c r="F7724" s="134">
        <v>0</v>
      </c>
      <c r="G7724" s="134">
        <v>0</v>
      </c>
      <c r="H7724" s="138" t="str">
        <f t="shared" si="481"/>
        <v/>
      </c>
      <c r="I7724" s="134">
        <v>0</v>
      </c>
      <c r="J7724" s="138" t="str">
        <f t="shared" si="482"/>
        <v/>
      </c>
      <c r="K7724" s="134">
        <v>0</v>
      </c>
      <c r="L7724" s="134">
        <v>298.30155000000002</v>
      </c>
      <c r="M7724" s="138" t="str">
        <f t="shared" si="483"/>
        <v/>
      </c>
    </row>
    <row r="7725" spans="1:13" x14ac:dyDescent="0.25">
      <c r="A7725" s="134" t="s">
        <v>276</v>
      </c>
      <c r="B7725" s="134" t="s">
        <v>492</v>
      </c>
      <c r="C7725" s="134">
        <v>0</v>
      </c>
      <c r="D7725" s="134">
        <v>0</v>
      </c>
      <c r="E7725" s="138" t="str">
        <f t="shared" si="480"/>
        <v/>
      </c>
      <c r="F7725" s="134">
        <v>0</v>
      </c>
      <c r="G7725" s="134">
        <v>0</v>
      </c>
      <c r="H7725" s="138" t="str">
        <f t="shared" si="481"/>
        <v/>
      </c>
      <c r="I7725" s="134">
        <v>0</v>
      </c>
      <c r="J7725" s="138" t="str">
        <f t="shared" si="482"/>
        <v/>
      </c>
      <c r="K7725" s="134">
        <v>0</v>
      </c>
      <c r="L7725" s="134">
        <v>0</v>
      </c>
      <c r="M7725" s="138" t="str">
        <f t="shared" si="483"/>
        <v/>
      </c>
    </row>
    <row r="7726" spans="1:13" x14ac:dyDescent="0.25">
      <c r="A7726" s="134" t="s">
        <v>276</v>
      </c>
      <c r="B7726" s="134" t="s">
        <v>451</v>
      </c>
      <c r="C7726" s="134">
        <v>0</v>
      </c>
      <c r="D7726" s="134">
        <v>75.792500000000004</v>
      </c>
      <c r="E7726" s="138" t="str">
        <f t="shared" si="480"/>
        <v/>
      </c>
      <c r="F7726" s="134">
        <v>1744.0841600000001</v>
      </c>
      <c r="G7726" s="134">
        <v>445.18646999999999</v>
      </c>
      <c r="H7726" s="138">
        <f t="shared" si="481"/>
        <v>-0.74474484648722461</v>
      </c>
      <c r="I7726" s="134">
        <v>169.69149999999999</v>
      </c>
      <c r="J7726" s="138">
        <f t="shared" si="482"/>
        <v>1.6235048308253508</v>
      </c>
      <c r="K7726" s="134">
        <v>6074.7882799999998</v>
      </c>
      <c r="L7726" s="134">
        <v>4278.3533500000003</v>
      </c>
      <c r="M7726" s="138">
        <f t="shared" si="483"/>
        <v>-0.2957197596358041</v>
      </c>
    </row>
    <row r="7727" spans="1:13" x14ac:dyDescent="0.25">
      <c r="A7727" s="134" t="s">
        <v>276</v>
      </c>
      <c r="B7727" s="134" t="s">
        <v>486</v>
      </c>
      <c r="C7727" s="134">
        <v>0</v>
      </c>
      <c r="D7727" s="134">
        <v>0</v>
      </c>
      <c r="E7727" s="138" t="str">
        <f t="shared" si="480"/>
        <v/>
      </c>
      <c r="F7727" s="134">
        <v>42.253</v>
      </c>
      <c r="G7727" s="134">
        <v>23.035</v>
      </c>
      <c r="H7727" s="138">
        <f t="shared" si="481"/>
        <v>-0.45483160958985158</v>
      </c>
      <c r="I7727" s="134">
        <v>0</v>
      </c>
      <c r="J7727" s="138" t="str">
        <f t="shared" si="482"/>
        <v/>
      </c>
      <c r="K7727" s="134">
        <v>385.03818000000001</v>
      </c>
      <c r="L7727" s="134">
        <v>233.13087999999999</v>
      </c>
      <c r="M7727" s="138">
        <f t="shared" si="483"/>
        <v>-0.39452529097244338</v>
      </c>
    </row>
    <row r="7728" spans="1:13" x14ac:dyDescent="0.25">
      <c r="A7728" s="134" t="s">
        <v>276</v>
      </c>
      <c r="B7728" s="134" t="s">
        <v>485</v>
      </c>
      <c r="C7728" s="134">
        <v>0</v>
      </c>
      <c r="D7728" s="134">
        <v>0</v>
      </c>
      <c r="E7728" s="138" t="str">
        <f t="shared" si="480"/>
        <v/>
      </c>
      <c r="F7728" s="134">
        <v>3.9967600000000001</v>
      </c>
      <c r="G7728" s="134">
        <v>84.932249999999996</v>
      </c>
      <c r="H7728" s="138">
        <f t="shared" si="481"/>
        <v>20.250275222930572</v>
      </c>
      <c r="I7728" s="134">
        <v>1969.31008</v>
      </c>
      <c r="J7728" s="138">
        <f t="shared" si="482"/>
        <v>-0.95687207877390235</v>
      </c>
      <c r="K7728" s="134">
        <v>2500.1053299999999</v>
      </c>
      <c r="L7728" s="134">
        <v>3175.7856200000001</v>
      </c>
      <c r="M7728" s="138">
        <f t="shared" si="483"/>
        <v>0.27026072937495016</v>
      </c>
    </row>
    <row r="7729" spans="1:13" x14ac:dyDescent="0.25">
      <c r="A7729" s="134" t="s">
        <v>276</v>
      </c>
      <c r="B7729" s="134" t="s">
        <v>458</v>
      </c>
      <c r="C7729" s="134">
        <v>0</v>
      </c>
      <c r="D7729" s="134">
        <v>0</v>
      </c>
      <c r="E7729" s="138" t="str">
        <f t="shared" si="480"/>
        <v/>
      </c>
      <c r="F7729" s="134">
        <v>387.44367999999997</v>
      </c>
      <c r="G7729" s="134">
        <v>118.23985</v>
      </c>
      <c r="H7729" s="138">
        <f t="shared" si="481"/>
        <v>-0.69482054785356162</v>
      </c>
      <c r="I7729" s="134">
        <v>39.191310000000001</v>
      </c>
      <c r="J7729" s="138">
        <f t="shared" si="482"/>
        <v>2.0169915218450214</v>
      </c>
      <c r="K7729" s="134">
        <v>1392.5078100000001</v>
      </c>
      <c r="L7729" s="134">
        <v>3785.1355100000001</v>
      </c>
      <c r="M7729" s="138">
        <f t="shared" si="483"/>
        <v>1.7182149233331767</v>
      </c>
    </row>
    <row r="7730" spans="1:13" x14ac:dyDescent="0.25">
      <c r="A7730" s="134" t="s">
        <v>276</v>
      </c>
      <c r="B7730" s="134" t="s">
        <v>479</v>
      </c>
      <c r="C7730" s="134">
        <v>0</v>
      </c>
      <c r="D7730" s="134">
        <v>0</v>
      </c>
      <c r="E7730" s="138" t="str">
        <f t="shared" si="480"/>
        <v/>
      </c>
      <c r="F7730" s="134">
        <v>0</v>
      </c>
      <c r="G7730" s="134">
        <v>0</v>
      </c>
      <c r="H7730" s="138" t="str">
        <f t="shared" si="481"/>
        <v/>
      </c>
      <c r="I7730" s="134">
        <v>0</v>
      </c>
      <c r="J7730" s="138" t="str">
        <f t="shared" si="482"/>
        <v/>
      </c>
      <c r="K7730" s="134">
        <v>55.081020000000002</v>
      </c>
      <c r="L7730" s="134">
        <v>0</v>
      </c>
      <c r="M7730" s="138">
        <f t="shared" si="483"/>
        <v>-1</v>
      </c>
    </row>
    <row r="7731" spans="1:13" x14ac:dyDescent="0.25">
      <c r="A7731" s="134" t="s">
        <v>276</v>
      </c>
      <c r="B7731" s="134" t="s">
        <v>508</v>
      </c>
      <c r="C7731" s="134">
        <v>0</v>
      </c>
      <c r="D7731" s="134">
        <v>0</v>
      </c>
      <c r="E7731" s="138" t="str">
        <f t="shared" si="480"/>
        <v/>
      </c>
      <c r="F7731" s="134">
        <v>0</v>
      </c>
      <c r="G7731" s="134">
        <v>0</v>
      </c>
      <c r="H7731" s="138" t="str">
        <f t="shared" si="481"/>
        <v/>
      </c>
      <c r="I7731" s="134">
        <v>0</v>
      </c>
      <c r="J7731" s="138" t="str">
        <f t="shared" si="482"/>
        <v/>
      </c>
      <c r="K7731" s="134">
        <v>0</v>
      </c>
      <c r="L7731" s="134">
        <v>58.351239999999997</v>
      </c>
      <c r="M7731" s="138" t="str">
        <f t="shared" si="483"/>
        <v/>
      </c>
    </row>
    <row r="7732" spans="1:13" x14ac:dyDescent="0.25">
      <c r="A7732" s="134" t="s">
        <v>276</v>
      </c>
      <c r="B7732" s="134" t="s">
        <v>514</v>
      </c>
      <c r="C7732" s="134">
        <v>0</v>
      </c>
      <c r="D7732" s="134">
        <v>0</v>
      </c>
      <c r="E7732" s="138" t="str">
        <f t="shared" si="480"/>
        <v/>
      </c>
      <c r="F7732" s="134">
        <v>0</v>
      </c>
      <c r="G7732" s="134">
        <v>0</v>
      </c>
      <c r="H7732" s="138" t="str">
        <f t="shared" si="481"/>
        <v/>
      </c>
      <c r="I7732" s="134">
        <v>0</v>
      </c>
      <c r="J7732" s="138" t="str">
        <f t="shared" si="482"/>
        <v/>
      </c>
      <c r="K7732" s="134">
        <v>14.195959999999999</v>
      </c>
      <c r="L7732" s="134">
        <v>18.1843</v>
      </c>
      <c r="M7732" s="138">
        <f t="shared" si="483"/>
        <v>0.28094894603816867</v>
      </c>
    </row>
    <row r="7733" spans="1:13" x14ac:dyDescent="0.25">
      <c r="A7733" s="134" t="s">
        <v>276</v>
      </c>
      <c r="B7733" s="134" t="s">
        <v>467</v>
      </c>
      <c r="C7733" s="134">
        <v>0</v>
      </c>
      <c r="D7733" s="134">
        <v>0</v>
      </c>
      <c r="E7733" s="138" t="str">
        <f t="shared" si="480"/>
        <v/>
      </c>
      <c r="F7733" s="134">
        <v>4.7463699999999998</v>
      </c>
      <c r="G7733" s="134">
        <v>43.563519999999997</v>
      </c>
      <c r="H7733" s="138">
        <f t="shared" si="481"/>
        <v>8.1782815077627742</v>
      </c>
      <c r="I7733" s="134">
        <v>298.7457</v>
      </c>
      <c r="J7733" s="138">
        <f t="shared" si="482"/>
        <v>-0.85417858734033669</v>
      </c>
      <c r="K7733" s="134">
        <v>89.583669999999998</v>
      </c>
      <c r="L7733" s="134">
        <v>1091.5110500000001</v>
      </c>
      <c r="M7733" s="138">
        <f t="shared" si="483"/>
        <v>11.18426360518608</v>
      </c>
    </row>
    <row r="7734" spans="1:13" x14ac:dyDescent="0.25">
      <c r="A7734" s="134" t="s">
        <v>276</v>
      </c>
      <c r="B7734" s="134" t="s">
        <v>455</v>
      </c>
      <c r="C7734" s="134">
        <v>60.182470000000002</v>
      </c>
      <c r="D7734" s="134">
        <v>243.48934</v>
      </c>
      <c r="E7734" s="138">
        <f t="shared" si="480"/>
        <v>3.0458515577708924</v>
      </c>
      <c r="F7734" s="134">
        <v>1700.93173</v>
      </c>
      <c r="G7734" s="134">
        <v>3468.5590699999998</v>
      </c>
      <c r="H7734" s="138">
        <f t="shared" si="481"/>
        <v>1.0392112210170832</v>
      </c>
      <c r="I7734" s="134">
        <v>3863.9108700000002</v>
      </c>
      <c r="J7734" s="138">
        <f t="shared" si="482"/>
        <v>-0.10231907859717282</v>
      </c>
      <c r="K7734" s="134">
        <v>17627.096290000001</v>
      </c>
      <c r="L7734" s="134">
        <v>27453.554550000001</v>
      </c>
      <c r="M7734" s="138">
        <f t="shared" si="483"/>
        <v>0.55746324285836191</v>
      </c>
    </row>
    <row r="7735" spans="1:13" x14ac:dyDescent="0.25">
      <c r="A7735" s="134" t="s">
        <v>276</v>
      </c>
      <c r="B7735" s="134" t="s">
        <v>489</v>
      </c>
      <c r="C7735" s="134">
        <v>0</v>
      </c>
      <c r="D7735" s="134">
        <v>0</v>
      </c>
      <c r="E7735" s="138" t="str">
        <f t="shared" si="480"/>
        <v/>
      </c>
      <c r="F7735" s="134">
        <v>0</v>
      </c>
      <c r="G7735" s="134">
        <v>3.2118000000000002</v>
      </c>
      <c r="H7735" s="138" t="str">
        <f t="shared" si="481"/>
        <v/>
      </c>
      <c r="I7735" s="134">
        <v>0</v>
      </c>
      <c r="J7735" s="138" t="str">
        <f t="shared" si="482"/>
        <v/>
      </c>
      <c r="K7735" s="134">
        <v>251.9</v>
      </c>
      <c r="L7735" s="134">
        <v>27.29149</v>
      </c>
      <c r="M7735" s="138">
        <f t="shared" si="483"/>
        <v>-0.89165744342993247</v>
      </c>
    </row>
    <row r="7736" spans="1:13" x14ac:dyDescent="0.25">
      <c r="A7736" s="134" t="s">
        <v>276</v>
      </c>
      <c r="B7736" s="134" t="s">
        <v>459</v>
      </c>
      <c r="C7736" s="134">
        <v>0</v>
      </c>
      <c r="D7736" s="134">
        <v>0</v>
      </c>
      <c r="E7736" s="138" t="str">
        <f t="shared" si="480"/>
        <v/>
      </c>
      <c r="F7736" s="134">
        <v>703.73686999999995</v>
      </c>
      <c r="G7736" s="134">
        <v>905.36275000000001</v>
      </c>
      <c r="H7736" s="138">
        <f t="shared" si="481"/>
        <v>0.28650748396911485</v>
      </c>
      <c r="I7736" s="134">
        <v>1383.7260200000001</v>
      </c>
      <c r="J7736" s="138">
        <f t="shared" si="482"/>
        <v>-0.34570663779235722</v>
      </c>
      <c r="K7736" s="134">
        <v>6305.7513499999995</v>
      </c>
      <c r="L7736" s="134">
        <v>11035.563459999999</v>
      </c>
      <c r="M7736" s="138">
        <f t="shared" si="483"/>
        <v>0.75007907027605847</v>
      </c>
    </row>
    <row r="7737" spans="1:13" x14ac:dyDescent="0.25">
      <c r="A7737" s="134" t="s">
        <v>276</v>
      </c>
      <c r="B7737" s="134" t="s">
        <v>477</v>
      </c>
      <c r="C7737" s="134">
        <v>0</v>
      </c>
      <c r="D7737" s="134">
        <v>0</v>
      </c>
      <c r="E7737" s="138" t="str">
        <f t="shared" si="480"/>
        <v/>
      </c>
      <c r="F7737" s="134">
        <v>0</v>
      </c>
      <c r="G7737" s="134">
        <v>0</v>
      </c>
      <c r="H7737" s="138" t="str">
        <f t="shared" si="481"/>
        <v/>
      </c>
      <c r="I7737" s="134">
        <v>0</v>
      </c>
      <c r="J7737" s="138" t="str">
        <f t="shared" si="482"/>
        <v/>
      </c>
      <c r="K7737" s="134">
        <v>0</v>
      </c>
      <c r="L7737" s="134">
        <v>0</v>
      </c>
      <c r="M7737" s="138" t="str">
        <f t="shared" si="483"/>
        <v/>
      </c>
    </row>
    <row r="7738" spans="1:13" x14ac:dyDescent="0.25">
      <c r="A7738" s="134" t="s">
        <v>276</v>
      </c>
      <c r="B7738" s="134" t="s">
        <v>450</v>
      </c>
      <c r="C7738" s="134">
        <v>0</v>
      </c>
      <c r="D7738" s="134">
        <v>255.17904999999999</v>
      </c>
      <c r="E7738" s="138" t="str">
        <f t="shared" si="480"/>
        <v/>
      </c>
      <c r="F7738" s="134">
        <v>7537.0415700000003</v>
      </c>
      <c r="G7738" s="134">
        <v>12537.46783</v>
      </c>
      <c r="H7738" s="138">
        <f t="shared" si="481"/>
        <v>0.66344681975795439</v>
      </c>
      <c r="I7738" s="134">
        <v>12434.537120000001</v>
      </c>
      <c r="J7738" s="138">
        <f t="shared" si="482"/>
        <v>8.2778079317840092E-3</v>
      </c>
      <c r="K7738" s="134">
        <v>80364.889020000002</v>
      </c>
      <c r="L7738" s="134">
        <v>86885.164579999997</v>
      </c>
      <c r="M7738" s="138">
        <f t="shared" si="483"/>
        <v>8.1133385978761519E-2</v>
      </c>
    </row>
    <row r="7739" spans="1:13" x14ac:dyDescent="0.25">
      <c r="A7739" s="134" t="s">
        <v>276</v>
      </c>
      <c r="B7739" s="134" t="s">
        <v>453</v>
      </c>
      <c r="C7739" s="134">
        <v>0</v>
      </c>
      <c r="D7739" s="134">
        <v>0</v>
      </c>
      <c r="E7739" s="138" t="str">
        <f t="shared" si="480"/>
        <v/>
      </c>
      <c r="F7739" s="134">
        <v>1038.4376299999999</v>
      </c>
      <c r="G7739" s="134">
        <v>3098.0391500000001</v>
      </c>
      <c r="H7739" s="138">
        <f t="shared" si="481"/>
        <v>1.9833656451760135</v>
      </c>
      <c r="I7739" s="134">
        <v>620.02224000000001</v>
      </c>
      <c r="J7739" s="138">
        <f t="shared" si="482"/>
        <v>3.99665810374802</v>
      </c>
      <c r="K7739" s="134">
        <v>14682.45046</v>
      </c>
      <c r="L7739" s="134">
        <v>10306.26404</v>
      </c>
      <c r="M7739" s="138">
        <f t="shared" si="483"/>
        <v>-0.29805558901235341</v>
      </c>
    </row>
    <row r="7740" spans="1:13" x14ac:dyDescent="0.25">
      <c r="A7740" s="134" t="s">
        <v>276</v>
      </c>
      <c r="B7740" s="134" t="s">
        <v>480</v>
      </c>
      <c r="C7740" s="134">
        <v>0</v>
      </c>
      <c r="D7740" s="134">
        <v>0</v>
      </c>
      <c r="E7740" s="138" t="str">
        <f t="shared" si="480"/>
        <v/>
      </c>
      <c r="F7740" s="134">
        <v>0</v>
      </c>
      <c r="G7740" s="134">
        <v>0</v>
      </c>
      <c r="H7740" s="138" t="str">
        <f t="shared" si="481"/>
        <v/>
      </c>
      <c r="I7740" s="134">
        <v>0</v>
      </c>
      <c r="J7740" s="138" t="str">
        <f t="shared" si="482"/>
        <v/>
      </c>
      <c r="K7740" s="134">
        <v>4.4939999999999998</v>
      </c>
      <c r="L7740" s="134">
        <v>264.12959000000001</v>
      </c>
      <c r="M7740" s="138">
        <f t="shared" si="483"/>
        <v>57.773829550511799</v>
      </c>
    </row>
    <row r="7741" spans="1:13" x14ac:dyDescent="0.25">
      <c r="A7741" s="134" t="s">
        <v>276</v>
      </c>
      <c r="B7741" s="134" t="s">
        <v>487</v>
      </c>
      <c r="C7741" s="134">
        <v>0</v>
      </c>
      <c r="D7741" s="134">
        <v>0</v>
      </c>
      <c r="E7741" s="138" t="str">
        <f t="shared" si="480"/>
        <v/>
      </c>
      <c r="F7741" s="134">
        <v>211.19640000000001</v>
      </c>
      <c r="G7741" s="134">
        <v>131.13893999999999</v>
      </c>
      <c r="H7741" s="138">
        <f t="shared" si="481"/>
        <v>-0.37906640454098661</v>
      </c>
      <c r="I7741" s="134">
        <v>278.31420000000003</v>
      </c>
      <c r="J7741" s="138">
        <f t="shared" si="482"/>
        <v>-0.52880974093308941</v>
      </c>
      <c r="K7741" s="134">
        <v>724.94223999999997</v>
      </c>
      <c r="L7741" s="134">
        <v>1206.09635</v>
      </c>
      <c r="M7741" s="138">
        <f t="shared" si="483"/>
        <v>0.66371371876468399</v>
      </c>
    </row>
    <row r="7742" spans="1:13" x14ac:dyDescent="0.25">
      <c r="A7742" s="134" t="s">
        <v>276</v>
      </c>
      <c r="B7742" s="134" t="s">
        <v>481</v>
      </c>
      <c r="C7742" s="134">
        <v>0</v>
      </c>
      <c r="D7742" s="134">
        <v>0</v>
      </c>
      <c r="E7742" s="138" t="str">
        <f t="shared" si="480"/>
        <v/>
      </c>
      <c r="F7742" s="134">
        <v>0</v>
      </c>
      <c r="G7742" s="134">
        <v>0</v>
      </c>
      <c r="H7742" s="138" t="str">
        <f t="shared" si="481"/>
        <v/>
      </c>
      <c r="I7742" s="134">
        <v>0</v>
      </c>
      <c r="J7742" s="138" t="str">
        <f t="shared" si="482"/>
        <v/>
      </c>
      <c r="K7742" s="134">
        <v>0</v>
      </c>
      <c r="L7742" s="134">
        <v>21.279340000000001</v>
      </c>
      <c r="M7742" s="138" t="str">
        <f t="shared" si="483"/>
        <v/>
      </c>
    </row>
    <row r="7743" spans="1:13" x14ac:dyDescent="0.25">
      <c r="A7743" s="134" t="s">
        <v>276</v>
      </c>
      <c r="B7743" s="134" t="s">
        <v>461</v>
      </c>
      <c r="C7743" s="134">
        <v>0</v>
      </c>
      <c r="D7743" s="134">
        <v>14.96</v>
      </c>
      <c r="E7743" s="138" t="str">
        <f t="shared" si="480"/>
        <v/>
      </c>
      <c r="F7743" s="134">
        <v>163.08115000000001</v>
      </c>
      <c r="G7743" s="134">
        <v>248.3486</v>
      </c>
      <c r="H7743" s="138">
        <f t="shared" si="481"/>
        <v>0.52285288643108041</v>
      </c>
      <c r="I7743" s="134">
        <v>661.33941000000004</v>
      </c>
      <c r="J7743" s="138">
        <f t="shared" si="482"/>
        <v>-0.62447633356675358</v>
      </c>
      <c r="K7743" s="134">
        <v>1856.2116799999999</v>
      </c>
      <c r="L7743" s="134">
        <v>3109.7571200000002</v>
      </c>
      <c r="M7743" s="138">
        <f t="shared" si="483"/>
        <v>0.67532461599422766</v>
      </c>
    </row>
    <row r="7744" spans="1:13" x14ac:dyDescent="0.25">
      <c r="A7744" s="134" t="s">
        <v>276</v>
      </c>
      <c r="B7744" s="134" t="s">
        <v>513</v>
      </c>
      <c r="C7744" s="134">
        <v>0</v>
      </c>
      <c r="D7744" s="134">
        <v>0</v>
      </c>
      <c r="E7744" s="138" t="str">
        <f t="shared" si="480"/>
        <v/>
      </c>
      <c r="F7744" s="134">
        <v>0</v>
      </c>
      <c r="G7744" s="134">
        <v>0</v>
      </c>
      <c r="H7744" s="138" t="str">
        <f t="shared" si="481"/>
        <v/>
      </c>
      <c r="I7744" s="134">
        <v>85.970209999999994</v>
      </c>
      <c r="J7744" s="138">
        <f t="shared" si="482"/>
        <v>-1</v>
      </c>
      <c r="K7744" s="134">
        <v>49.039790000000004</v>
      </c>
      <c r="L7744" s="134">
        <v>85.970209999999994</v>
      </c>
      <c r="M7744" s="138">
        <f t="shared" si="483"/>
        <v>0.75307051681909698</v>
      </c>
    </row>
    <row r="7745" spans="1:13" x14ac:dyDescent="0.25">
      <c r="A7745" s="134" t="s">
        <v>276</v>
      </c>
      <c r="B7745" s="134" t="s">
        <v>523</v>
      </c>
      <c r="C7745" s="134">
        <v>0</v>
      </c>
      <c r="D7745" s="134">
        <v>0</v>
      </c>
      <c r="E7745" s="138" t="str">
        <f t="shared" si="480"/>
        <v/>
      </c>
      <c r="F7745" s="134">
        <v>0</v>
      </c>
      <c r="G7745" s="134">
        <v>0</v>
      </c>
      <c r="H7745" s="138" t="str">
        <f t="shared" si="481"/>
        <v/>
      </c>
      <c r="I7745" s="134">
        <v>0</v>
      </c>
      <c r="J7745" s="138" t="str">
        <f t="shared" si="482"/>
        <v/>
      </c>
      <c r="K7745" s="134">
        <v>0</v>
      </c>
      <c r="L7745" s="134">
        <v>1.1759999999999999</v>
      </c>
      <c r="M7745" s="138" t="str">
        <f t="shared" si="483"/>
        <v/>
      </c>
    </row>
    <row r="7746" spans="1:13" x14ac:dyDescent="0.25">
      <c r="A7746" s="134" t="s">
        <v>276</v>
      </c>
      <c r="B7746" s="134" t="s">
        <v>497</v>
      </c>
      <c r="C7746" s="134">
        <v>0</v>
      </c>
      <c r="D7746" s="134">
        <v>0</v>
      </c>
      <c r="E7746" s="138" t="str">
        <f t="shared" si="480"/>
        <v/>
      </c>
      <c r="F7746" s="134">
        <v>194.256</v>
      </c>
      <c r="G7746" s="134">
        <v>0</v>
      </c>
      <c r="H7746" s="138">
        <f t="shared" si="481"/>
        <v>-1</v>
      </c>
      <c r="I7746" s="134">
        <v>227.84209000000001</v>
      </c>
      <c r="J7746" s="138">
        <f t="shared" si="482"/>
        <v>-1</v>
      </c>
      <c r="K7746" s="134">
        <v>1012.8099099999999</v>
      </c>
      <c r="L7746" s="134">
        <v>1534.86609</v>
      </c>
      <c r="M7746" s="138">
        <f t="shared" si="483"/>
        <v>0.51545327000206798</v>
      </c>
    </row>
    <row r="7747" spans="1:13" x14ac:dyDescent="0.25">
      <c r="A7747" s="134" t="s">
        <v>276</v>
      </c>
      <c r="B7747" s="134" t="s">
        <v>490</v>
      </c>
      <c r="C7747" s="134">
        <v>0</v>
      </c>
      <c r="D7747" s="134">
        <v>0</v>
      </c>
      <c r="E7747" s="138" t="str">
        <f t="shared" si="480"/>
        <v/>
      </c>
      <c r="F7747" s="134">
        <v>0</v>
      </c>
      <c r="G7747" s="134">
        <v>0</v>
      </c>
      <c r="H7747" s="138" t="str">
        <f t="shared" si="481"/>
        <v/>
      </c>
      <c r="I7747" s="134">
        <v>0</v>
      </c>
      <c r="J7747" s="138" t="str">
        <f t="shared" si="482"/>
        <v/>
      </c>
      <c r="K7747" s="134">
        <v>426.19824</v>
      </c>
      <c r="L7747" s="134">
        <v>379.77598999999998</v>
      </c>
      <c r="M7747" s="138">
        <f t="shared" si="483"/>
        <v>-0.108921730882793</v>
      </c>
    </row>
    <row r="7748" spans="1:13" x14ac:dyDescent="0.25">
      <c r="A7748" s="134" t="s">
        <v>276</v>
      </c>
      <c r="B7748" s="134" t="s">
        <v>469</v>
      </c>
      <c r="C7748" s="134">
        <v>0</v>
      </c>
      <c r="D7748" s="134">
        <v>0</v>
      </c>
      <c r="E7748" s="138" t="str">
        <f t="shared" si="480"/>
        <v/>
      </c>
      <c r="F7748" s="134">
        <v>203.43584000000001</v>
      </c>
      <c r="G7748" s="134">
        <v>99.839500000000001</v>
      </c>
      <c r="H7748" s="138">
        <f t="shared" si="481"/>
        <v>-0.50923347626455595</v>
      </c>
      <c r="I7748" s="134">
        <v>355.72667000000001</v>
      </c>
      <c r="J7748" s="138">
        <f t="shared" si="482"/>
        <v>-0.71933647820108626</v>
      </c>
      <c r="K7748" s="134">
        <v>550.64588000000003</v>
      </c>
      <c r="L7748" s="134">
        <v>610.39373000000001</v>
      </c>
      <c r="M7748" s="138">
        <f t="shared" si="483"/>
        <v>0.10850503412465362</v>
      </c>
    </row>
    <row r="7749" spans="1:13" x14ac:dyDescent="0.25">
      <c r="A7749" s="134" t="s">
        <v>276</v>
      </c>
      <c r="B7749" s="134" t="s">
        <v>452</v>
      </c>
      <c r="C7749" s="134">
        <v>0</v>
      </c>
      <c r="D7749" s="134">
        <v>0</v>
      </c>
      <c r="E7749" s="138" t="str">
        <f t="shared" ref="E7749:E7812" si="484">IF(C7749=0,"",(D7749/C7749-1))</f>
        <v/>
      </c>
      <c r="F7749" s="134">
        <v>142.31691000000001</v>
      </c>
      <c r="G7749" s="134">
        <v>175.39188999999999</v>
      </c>
      <c r="H7749" s="138">
        <f t="shared" ref="H7749:H7812" si="485">IF(F7749=0,"",(G7749/F7749-1))</f>
        <v>0.2324037248981865</v>
      </c>
      <c r="I7749" s="134">
        <v>226.85668999999999</v>
      </c>
      <c r="J7749" s="138">
        <f t="shared" ref="J7749:J7812" si="486">IF(I7749=0,"",(G7749/I7749-1))</f>
        <v>-0.22686040248581607</v>
      </c>
      <c r="K7749" s="134">
        <v>2347.5083199999999</v>
      </c>
      <c r="L7749" s="134">
        <v>1509.3389400000001</v>
      </c>
      <c r="M7749" s="138">
        <f t="shared" ref="M7749:M7812" si="487">IF(K7749=0,"",(L7749/K7749-1))</f>
        <v>-0.35704639376954361</v>
      </c>
    </row>
    <row r="7750" spans="1:13" x14ac:dyDescent="0.25">
      <c r="A7750" s="134" t="s">
        <v>276</v>
      </c>
      <c r="B7750" s="134" t="s">
        <v>460</v>
      </c>
      <c r="C7750" s="134">
        <v>23.69</v>
      </c>
      <c r="D7750" s="134">
        <v>284.95505000000003</v>
      </c>
      <c r="E7750" s="138">
        <f t="shared" si="484"/>
        <v>11.028495145631069</v>
      </c>
      <c r="F7750" s="134">
        <v>652.54241000000002</v>
      </c>
      <c r="G7750" s="134">
        <v>1877.4117699999999</v>
      </c>
      <c r="H7750" s="138">
        <f t="shared" si="485"/>
        <v>1.8770724189405557</v>
      </c>
      <c r="I7750" s="134">
        <v>1597.52595</v>
      </c>
      <c r="J7750" s="138">
        <f t="shared" si="486"/>
        <v>0.17519954527186243</v>
      </c>
      <c r="K7750" s="134">
        <v>7242.36679</v>
      </c>
      <c r="L7750" s="134">
        <v>17378.284370000001</v>
      </c>
      <c r="M7750" s="138">
        <f t="shared" si="487"/>
        <v>1.399531102732233</v>
      </c>
    </row>
    <row r="7751" spans="1:13" x14ac:dyDescent="0.25">
      <c r="A7751" s="134" t="s">
        <v>276</v>
      </c>
      <c r="B7751" s="134" t="s">
        <v>483</v>
      </c>
      <c r="C7751" s="134">
        <v>0</v>
      </c>
      <c r="D7751" s="134">
        <v>0</v>
      </c>
      <c r="E7751" s="138" t="str">
        <f t="shared" si="484"/>
        <v/>
      </c>
      <c r="F7751" s="134">
        <v>0</v>
      </c>
      <c r="G7751" s="134">
        <v>0</v>
      </c>
      <c r="H7751" s="138" t="str">
        <f t="shared" si="485"/>
        <v/>
      </c>
      <c r="I7751" s="134">
        <v>0</v>
      </c>
      <c r="J7751" s="138" t="str">
        <f t="shared" si="486"/>
        <v/>
      </c>
      <c r="K7751" s="134">
        <v>0</v>
      </c>
      <c r="L7751" s="134">
        <v>89.516229999999993</v>
      </c>
      <c r="M7751" s="138" t="str">
        <f t="shared" si="487"/>
        <v/>
      </c>
    </row>
    <row r="7752" spans="1:13" x14ac:dyDescent="0.25">
      <c r="A7752" s="134" t="s">
        <v>276</v>
      </c>
      <c r="B7752" s="134" t="s">
        <v>482</v>
      </c>
      <c r="C7752" s="134">
        <v>0</v>
      </c>
      <c r="D7752" s="134">
        <v>29.26</v>
      </c>
      <c r="E7752" s="138" t="str">
        <f t="shared" si="484"/>
        <v/>
      </c>
      <c r="F7752" s="134">
        <v>106.98</v>
      </c>
      <c r="G7752" s="134">
        <v>81.96</v>
      </c>
      <c r="H7752" s="138">
        <f t="shared" si="485"/>
        <v>-0.23387549074593394</v>
      </c>
      <c r="I7752" s="134">
        <v>47.865000000000002</v>
      </c>
      <c r="J7752" s="138">
        <f t="shared" si="486"/>
        <v>0.71231588843622662</v>
      </c>
      <c r="K7752" s="134">
        <v>329.13324999999998</v>
      </c>
      <c r="L7752" s="134">
        <v>493.57100000000003</v>
      </c>
      <c r="M7752" s="138">
        <f t="shared" si="487"/>
        <v>0.49960844126201187</v>
      </c>
    </row>
    <row r="7753" spans="1:13" x14ac:dyDescent="0.25">
      <c r="A7753" s="134" t="s">
        <v>276</v>
      </c>
      <c r="B7753" s="134" t="s">
        <v>457</v>
      </c>
      <c r="C7753" s="134">
        <v>0</v>
      </c>
      <c r="D7753" s="134">
        <v>0</v>
      </c>
      <c r="E7753" s="138" t="str">
        <f t="shared" si="484"/>
        <v/>
      </c>
      <c r="F7753" s="134">
        <v>374.75254000000001</v>
      </c>
      <c r="G7753" s="134">
        <v>434.76236999999998</v>
      </c>
      <c r="H7753" s="138">
        <f t="shared" si="485"/>
        <v>0.16013188329557404</v>
      </c>
      <c r="I7753" s="134">
        <v>238.07369</v>
      </c>
      <c r="J7753" s="138">
        <f t="shared" si="486"/>
        <v>0.826167225786268</v>
      </c>
      <c r="K7753" s="134">
        <v>6199.2172200000005</v>
      </c>
      <c r="L7753" s="134">
        <v>2788.4203400000001</v>
      </c>
      <c r="M7753" s="138">
        <f t="shared" si="487"/>
        <v>-0.55019799419127313</v>
      </c>
    </row>
    <row r="7754" spans="1:13" x14ac:dyDescent="0.25">
      <c r="A7754" s="134" t="s">
        <v>276</v>
      </c>
      <c r="B7754" s="134" t="s">
        <v>468</v>
      </c>
      <c r="C7754" s="134">
        <v>0</v>
      </c>
      <c r="D7754" s="134">
        <v>0</v>
      </c>
      <c r="E7754" s="138" t="str">
        <f t="shared" si="484"/>
        <v/>
      </c>
      <c r="F7754" s="134">
        <v>0</v>
      </c>
      <c r="G7754" s="134">
        <v>0</v>
      </c>
      <c r="H7754" s="138" t="str">
        <f t="shared" si="485"/>
        <v/>
      </c>
      <c r="I7754" s="134">
        <v>22.95</v>
      </c>
      <c r="J7754" s="138">
        <f t="shared" si="486"/>
        <v>-1</v>
      </c>
      <c r="K7754" s="134">
        <v>297.33300000000003</v>
      </c>
      <c r="L7754" s="134">
        <v>148.56539000000001</v>
      </c>
      <c r="M7754" s="138">
        <f t="shared" si="487"/>
        <v>-0.50034005643504087</v>
      </c>
    </row>
    <row r="7755" spans="1:13" x14ac:dyDescent="0.25">
      <c r="A7755" s="134" t="s">
        <v>276</v>
      </c>
      <c r="B7755" s="134" t="s">
        <v>462</v>
      </c>
      <c r="C7755" s="134">
        <v>0</v>
      </c>
      <c r="D7755" s="134">
        <v>492.74772999999999</v>
      </c>
      <c r="E7755" s="138" t="str">
        <f t="shared" si="484"/>
        <v/>
      </c>
      <c r="F7755" s="134">
        <v>2480.6558399999999</v>
      </c>
      <c r="G7755" s="134">
        <v>4611.33925</v>
      </c>
      <c r="H7755" s="138">
        <f t="shared" si="485"/>
        <v>0.85891939367131243</v>
      </c>
      <c r="I7755" s="134">
        <v>6065.1392400000004</v>
      </c>
      <c r="J7755" s="138">
        <f t="shared" si="486"/>
        <v>-0.23969771055082989</v>
      </c>
      <c r="K7755" s="134">
        <v>10273.13248</v>
      </c>
      <c r="L7755" s="134">
        <v>33925.345670000002</v>
      </c>
      <c r="M7755" s="138">
        <f t="shared" si="487"/>
        <v>2.3023370170731021</v>
      </c>
    </row>
    <row r="7756" spans="1:13" x14ac:dyDescent="0.25">
      <c r="A7756" s="134" t="s">
        <v>276</v>
      </c>
      <c r="B7756" s="134" t="s">
        <v>509</v>
      </c>
      <c r="C7756" s="134">
        <v>0</v>
      </c>
      <c r="D7756" s="134">
        <v>0</v>
      </c>
      <c r="E7756" s="138" t="str">
        <f t="shared" si="484"/>
        <v/>
      </c>
      <c r="F7756" s="134">
        <v>0</v>
      </c>
      <c r="G7756" s="134">
        <v>0</v>
      </c>
      <c r="H7756" s="138" t="str">
        <f t="shared" si="485"/>
        <v/>
      </c>
      <c r="I7756" s="134">
        <v>8.2080800000000007</v>
      </c>
      <c r="J7756" s="138">
        <f t="shared" si="486"/>
        <v>-1</v>
      </c>
      <c r="K7756" s="134">
        <v>0</v>
      </c>
      <c r="L7756" s="134">
        <v>71.515119999999996</v>
      </c>
      <c r="M7756" s="138" t="str">
        <f t="shared" si="487"/>
        <v/>
      </c>
    </row>
    <row r="7757" spans="1:13" x14ac:dyDescent="0.25">
      <c r="A7757" s="134" t="s">
        <v>276</v>
      </c>
      <c r="B7757" s="134" t="s">
        <v>506</v>
      </c>
      <c r="C7757" s="134">
        <v>0</v>
      </c>
      <c r="D7757" s="134">
        <v>0</v>
      </c>
      <c r="E7757" s="138" t="str">
        <f t="shared" si="484"/>
        <v/>
      </c>
      <c r="F7757" s="134">
        <v>0</v>
      </c>
      <c r="G7757" s="134">
        <v>0</v>
      </c>
      <c r="H7757" s="138" t="str">
        <f t="shared" si="485"/>
        <v/>
      </c>
      <c r="I7757" s="134">
        <v>0</v>
      </c>
      <c r="J7757" s="138" t="str">
        <f t="shared" si="486"/>
        <v/>
      </c>
      <c r="K7757" s="134">
        <v>4.4169799999999997</v>
      </c>
      <c r="L7757" s="134">
        <v>12.324</v>
      </c>
      <c r="M7757" s="138">
        <f t="shared" si="487"/>
        <v>1.7901416805147412</v>
      </c>
    </row>
    <row r="7758" spans="1:13" x14ac:dyDescent="0.25">
      <c r="A7758" s="134" t="s">
        <v>276</v>
      </c>
      <c r="B7758" s="134" t="s">
        <v>484</v>
      </c>
      <c r="C7758" s="134">
        <v>0</v>
      </c>
      <c r="D7758" s="134">
        <v>0</v>
      </c>
      <c r="E7758" s="138" t="str">
        <f t="shared" si="484"/>
        <v/>
      </c>
      <c r="F7758" s="134">
        <v>0</v>
      </c>
      <c r="G7758" s="134">
        <v>0</v>
      </c>
      <c r="H7758" s="138" t="str">
        <f t="shared" si="485"/>
        <v/>
      </c>
      <c r="I7758" s="134">
        <v>0</v>
      </c>
      <c r="J7758" s="138" t="str">
        <f t="shared" si="486"/>
        <v/>
      </c>
      <c r="K7758" s="134">
        <v>25.151599999999998</v>
      </c>
      <c r="L7758" s="134">
        <v>28.5319</v>
      </c>
      <c r="M7758" s="138">
        <f t="shared" si="487"/>
        <v>0.13439701649199254</v>
      </c>
    </row>
    <row r="7759" spans="1:13" x14ac:dyDescent="0.25">
      <c r="A7759" s="134" t="s">
        <v>276</v>
      </c>
      <c r="B7759" s="134" t="s">
        <v>491</v>
      </c>
      <c r="C7759" s="134">
        <v>0</v>
      </c>
      <c r="D7759" s="134">
        <v>0</v>
      </c>
      <c r="E7759" s="138" t="str">
        <f t="shared" si="484"/>
        <v/>
      </c>
      <c r="F7759" s="134">
        <v>0</v>
      </c>
      <c r="G7759" s="134">
        <v>80.427030000000002</v>
      </c>
      <c r="H7759" s="138" t="str">
        <f t="shared" si="485"/>
        <v/>
      </c>
      <c r="I7759" s="134">
        <v>0</v>
      </c>
      <c r="J7759" s="138" t="str">
        <f t="shared" si="486"/>
        <v/>
      </c>
      <c r="K7759" s="134">
        <v>206.20822999999999</v>
      </c>
      <c r="L7759" s="134">
        <v>83.216530000000006</v>
      </c>
      <c r="M7759" s="138">
        <f t="shared" si="487"/>
        <v>-0.59644418653901443</v>
      </c>
    </row>
    <row r="7760" spans="1:13" x14ac:dyDescent="0.25">
      <c r="A7760" s="134" t="s">
        <v>276</v>
      </c>
      <c r="B7760" s="134" t="s">
        <v>456</v>
      </c>
      <c r="C7760" s="134">
        <v>0</v>
      </c>
      <c r="D7760" s="134">
        <v>0</v>
      </c>
      <c r="E7760" s="138" t="str">
        <f t="shared" si="484"/>
        <v/>
      </c>
      <c r="F7760" s="134">
        <v>160.5</v>
      </c>
      <c r="G7760" s="134">
        <v>75.573149999999998</v>
      </c>
      <c r="H7760" s="138">
        <f t="shared" si="485"/>
        <v>-0.52913925233644865</v>
      </c>
      <c r="I7760" s="134">
        <v>73.210220000000007</v>
      </c>
      <c r="J7760" s="138">
        <f t="shared" si="486"/>
        <v>3.227595819272211E-2</v>
      </c>
      <c r="K7760" s="134">
        <v>217.10115999999999</v>
      </c>
      <c r="L7760" s="134">
        <v>380.00371999999999</v>
      </c>
      <c r="M7760" s="138">
        <f t="shared" si="487"/>
        <v>0.75035324546400406</v>
      </c>
    </row>
    <row r="7761" spans="1:13" x14ac:dyDescent="0.25">
      <c r="A7761" s="134" t="s">
        <v>276</v>
      </c>
      <c r="B7761" s="134" t="s">
        <v>470</v>
      </c>
      <c r="C7761" s="134">
        <v>0</v>
      </c>
      <c r="D7761" s="134">
        <v>0</v>
      </c>
      <c r="E7761" s="138" t="str">
        <f t="shared" si="484"/>
        <v/>
      </c>
      <c r="F7761" s="134">
        <v>5.53383</v>
      </c>
      <c r="G7761" s="134">
        <v>0</v>
      </c>
      <c r="H7761" s="138">
        <f t="shared" si="485"/>
        <v>-1</v>
      </c>
      <c r="I7761" s="134">
        <v>0</v>
      </c>
      <c r="J7761" s="138" t="str">
        <f t="shared" si="486"/>
        <v/>
      </c>
      <c r="K7761" s="134">
        <v>116.78574999999999</v>
      </c>
      <c r="L7761" s="134">
        <v>3076.2660299999998</v>
      </c>
      <c r="M7761" s="138">
        <f t="shared" si="487"/>
        <v>25.341107797826361</v>
      </c>
    </row>
    <row r="7762" spans="1:13" x14ac:dyDescent="0.25">
      <c r="A7762" s="134" t="s">
        <v>276</v>
      </c>
      <c r="B7762" s="134" t="s">
        <v>516</v>
      </c>
      <c r="C7762" s="134">
        <v>0</v>
      </c>
      <c r="D7762" s="134">
        <v>0</v>
      </c>
      <c r="E7762" s="138" t="str">
        <f t="shared" si="484"/>
        <v/>
      </c>
      <c r="F7762" s="134">
        <v>0</v>
      </c>
      <c r="G7762" s="134">
        <v>0</v>
      </c>
      <c r="H7762" s="138" t="str">
        <f t="shared" si="485"/>
        <v/>
      </c>
      <c r="I7762" s="134">
        <v>0</v>
      </c>
      <c r="J7762" s="138" t="str">
        <f t="shared" si="486"/>
        <v/>
      </c>
      <c r="K7762" s="134">
        <v>0.73099999999999998</v>
      </c>
      <c r="L7762" s="134">
        <v>0</v>
      </c>
      <c r="M7762" s="138">
        <f t="shared" si="487"/>
        <v>-1</v>
      </c>
    </row>
    <row r="7763" spans="1:13" x14ac:dyDescent="0.25">
      <c r="A7763" s="134" t="s">
        <v>276</v>
      </c>
      <c r="B7763" s="134" t="s">
        <v>503</v>
      </c>
      <c r="C7763" s="134">
        <v>0</v>
      </c>
      <c r="D7763" s="134">
        <v>0</v>
      </c>
      <c r="E7763" s="138" t="str">
        <f t="shared" si="484"/>
        <v/>
      </c>
      <c r="F7763" s="134">
        <v>0</v>
      </c>
      <c r="G7763" s="134">
        <v>0</v>
      </c>
      <c r="H7763" s="138" t="str">
        <f t="shared" si="485"/>
        <v/>
      </c>
      <c r="I7763" s="134">
        <v>0</v>
      </c>
      <c r="J7763" s="138" t="str">
        <f t="shared" si="486"/>
        <v/>
      </c>
      <c r="K7763" s="134">
        <v>0</v>
      </c>
      <c r="L7763" s="134">
        <v>0</v>
      </c>
      <c r="M7763" s="138" t="str">
        <f t="shared" si="487"/>
        <v/>
      </c>
    </row>
    <row r="7764" spans="1:13" x14ac:dyDescent="0.25">
      <c r="A7764" s="134" t="s">
        <v>276</v>
      </c>
      <c r="B7764" s="134" t="s">
        <v>496</v>
      </c>
      <c r="C7764" s="134">
        <v>0</v>
      </c>
      <c r="D7764" s="134">
        <v>0</v>
      </c>
      <c r="E7764" s="138" t="str">
        <f t="shared" si="484"/>
        <v/>
      </c>
      <c r="F7764" s="134">
        <v>0</v>
      </c>
      <c r="G7764" s="134">
        <v>0</v>
      </c>
      <c r="H7764" s="138" t="str">
        <f t="shared" si="485"/>
        <v/>
      </c>
      <c r="I7764" s="134">
        <v>92.982119999999995</v>
      </c>
      <c r="J7764" s="138">
        <f t="shared" si="486"/>
        <v>-1</v>
      </c>
      <c r="K7764" s="134">
        <v>318.82022999999998</v>
      </c>
      <c r="L7764" s="134">
        <v>787.23919000000001</v>
      </c>
      <c r="M7764" s="138">
        <f t="shared" si="487"/>
        <v>1.4692259647388122</v>
      </c>
    </row>
    <row r="7765" spans="1:13" x14ac:dyDescent="0.25">
      <c r="A7765" s="134" t="s">
        <v>276</v>
      </c>
      <c r="B7765" s="134" t="s">
        <v>474</v>
      </c>
      <c r="C7765" s="134">
        <v>0</v>
      </c>
      <c r="D7765" s="134">
        <v>0</v>
      </c>
      <c r="E7765" s="138" t="str">
        <f t="shared" si="484"/>
        <v/>
      </c>
      <c r="F7765" s="134">
        <v>0</v>
      </c>
      <c r="G7765" s="134">
        <v>155.904</v>
      </c>
      <c r="H7765" s="138" t="str">
        <f t="shared" si="485"/>
        <v/>
      </c>
      <c r="I7765" s="134">
        <v>0</v>
      </c>
      <c r="J7765" s="138" t="str">
        <f t="shared" si="486"/>
        <v/>
      </c>
      <c r="K7765" s="134">
        <v>759.32686999999999</v>
      </c>
      <c r="L7765" s="134">
        <v>1110.25323</v>
      </c>
      <c r="M7765" s="138">
        <f t="shared" si="487"/>
        <v>0.46215453958583086</v>
      </c>
    </row>
    <row r="7766" spans="1:13" x14ac:dyDescent="0.25">
      <c r="A7766" s="134" t="s">
        <v>276</v>
      </c>
      <c r="B7766" s="134" t="s">
        <v>466</v>
      </c>
      <c r="C7766" s="134">
        <v>0</v>
      </c>
      <c r="D7766" s="134">
        <v>0</v>
      </c>
      <c r="E7766" s="138" t="str">
        <f t="shared" si="484"/>
        <v/>
      </c>
      <c r="F7766" s="134">
        <v>0</v>
      </c>
      <c r="G7766" s="134">
        <v>0</v>
      </c>
      <c r="H7766" s="138" t="str">
        <f t="shared" si="485"/>
        <v/>
      </c>
      <c r="I7766" s="134">
        <v>0</v>
      </c>
      <c r="J7766" s="138" t="str">
        <f t="shared" si="486"/>
        <v/>
      </c>
      <c r="K7766" s="134">
        <v>2.8071999999999999</v>
      </c>
      <c r="L7766" s="134">
        <v>599.54</v>
      </c>
      <c r="M7766" s="138">
        <f t="shared" si="487"/>
        <v>212.57224280421772</v>
      </c>
    </row>
    <row r="7767" spans="1:13" x14ac:dyDescent="0.25">
      <c r="A7767" s="134" t="s">
        <v>276</v>
      </c>
      <c r="B7767" s="134" t="s">
        <v>465</v>
      </c>
      <c r="C7767" s="134">
        <v>0</v>
      </c>
      <c r="D7767" s="134">
        <v>0</v>
      </c>
      <c r="E7767" s="138" t="str">
        <f t="shared" si="484"/>
        <v/>
      </c>
      <c r="F7767" s="134">
        <v>0</v>
      </c>
      <c r="G7767" s="134">
        <v>0</v>
      </c>
      <c r="H7767" s="138" t="str">
        <f t="shared" si="485"/>
        <v/>
      </c>
      <c r="I7767" s="134">
        <v>0</v>
      </c>
      <c r="J7767" s="138" t="str">
        <f t="shared" si="486"/>
        <v/>
      </c>
      <c r="K7767" s="134">
        <v>566.39189999999996</v>
      </c>
      <c r="L7767" s="134">
        <v>58.791829999999997</v>
      </c>
      <c r="M7767" s="138">
        <f t="shared" si="487"/>
        <v>-0.89619938067617144</v>
      </c>
    </row>
    <row r="7768" spans="1:13" x14ac:dyDescent="0.25">
      <c r="A7768" s="134" t="s">
        <v>276</v>
      </c>
      <c r="B7768" s="134" t="s">
        <v>488</v>
      </c>
      <c r="C7768" s="134">
        <v>0</v>
      </c>
      <c r="D7768" s="134">
        <v>0</v>
      </c>
      <c r="E7768" s="138" t="str">
        <f t="shared" si="484"/>
        <v/>
      </c>
      <c r="F7768" s="134">
        <v>0</v>
      </c>
      <c r="G7768" s="134">
        <v>2.8022999999999998</v>
      </c>
      <c r="H7768" s="138" t="str">
        <f t="shared" si="485"/>
        <v/>
      </c>
      <c r="I7768" s="134">
        <v>0</v>
      </c>
      <c r="J7768" s="138" t="str">
        <f t="shared" si="486"/>
        <v/>
      </c>
      <c r="K7768" s="134">
        <v>9.6645900000000005</v>
      </c>
      <c r="L7768" s="134">
        <v>140.22229999999999</v>
      </c>
      <c r="M7768" s="138">
        <f t="shared" si="487"/>
        <v>13.508872078380975</v>
      </c>
    </row>
    <row r="7769" spans="1:13" x14ac:dyDescent="0.25">
      <c r="A7769" s="134" t="s">
        <v>276</v>
      </c>
      <c r="B7769" s="134" t="s">
        <v>476</v>
      </c>
      <c r="C7769" s="134">
        <v>0</v>
      </c>
      <c r="D7769" s="134">
        <v>0</v>
      </c>
      <c r="E7769" s="138" t="str">
        <f t="shared" si="484"/>
        <v/>
      </c>
      <c r="F7769" s="134">
        <v>0</v>
      </c>
      <c r="G7769" s="134">
        <v>6.9492399999999996</v>
      </c>
      <c r="H7769" s="138" t="str">
        <f t="shared" si="485"/>
        <v/>
      </c>
      <c r="I7769" s="134">
        <v>0</v>
      </c>
      <c r="J7769" s="138" t="str">
        <f t="shared" si="486"/>
        <v/>
      </c>
      <c r="K7769" s="134">
        <v>0</v>
      </c>
      <c r="L7769" s="134">
        <v>6.9492399999999996</v>
      </c>
      <c r="M7769" s="138" t="str">
        <f t="shared" si="487"/>
        <v/>
      </c>
    </row>
    <row r="7770" spans="1:13" x14ac:dyDescent="0.25">
      <c r="A7770" s="134" t="s">
        <v>276</v>
      </c>
      <c r="B7770" s="134" t="s">
        <v>522</v>
      </c>
      <c r="C7770" s="134">
        <v>0</v>
      </c>
      <c r="D7770" s="134">
        <v>0</v>
      </c>
      <c r="E7770" s="138" t="str">
        <f t="shared" si="484"/>
        <v/>
      </c>
      <c r="F7770" s="134">
        <v>0</v>
      </c>
      <c r="G7770" s="134">
        <v>0</v>
      </c>
      <c r="H7770" s="138" t="str">
        <f t="shared" si="485"/>
        <v/>
      </c>
      <c r="I7770" s="134">
        <v>0</v>
      </c>
      <c r="J7770" s="138" t="str">
        <f t="shared" si="486"/>
        <v/>
      </c>
      <c r="K7770" s="134">
        <v>41.270650000000003</v>
      </c>
      <c r="L7770" s="134">
        <v>33</v>
      </c>
      <c r="M7770" s="138">
        <f t="shared" si="487"/>
        <v>-0.20040028446365643</v>
      </c>
    </row>
    <row r="7771" spans="1:13" x14ac:dyDescent="0.25">
      <c r="A7771" s="141" t="s">
        <v>276</v>
      </c>
      <c r="B7771" s="141" t="s">
        <v>3</v>
      </c>
      <c r="C7771" s="141">
        <v>83.872470000000007</v>
      </c>
      <c r="D7771" s="141">
        <v>1457.98407</v>
      </c>
      <c r="E7771" s="138">
        <f t="shared" si="484"/>
        <v>16.383344856780774</v>
      </c>
      <c r="F7771" s="141">
        <v>19340.166440000001</v>
      </c>
      <c r="G7771" s="141">
        <v>31719.080979999999</v>
      </c>
      <c r="H7771" s="138">
        <f t="shared" si="485"/>
        <v>0.64006246163412017</v>
      </c>
      <c r="I7771" s="141">
        <v>33652.25791</v>
      </c>
      <c r="J7771" s="138">
        <f t="shared" si="486"/>
        <v>-5.7445682698917699E-2</v>
      </c>
      <c r="K7771" s="141">
        <v>176090.00008</v>
      </c>
      <c r="L7771" s="141">
        <v>244097.23126</v>
      </c>
      <c r="M7771" s="138">
        <f t="shared" si="487"/>
        <v>0.38620723010451141</v>
      </c>
    </row>
    <row r="7772" spans="1:13" x14ac:dyDescent="0.25">
      <c r="A7772" s="134" t="s">
        <v>368</v>
      </c>
      <c r="B7772" s="134" t="s">
        <v>463</v>
      </c>
      <c r="C7772" s="134">
        <v>0</v>
      </c>
      <c r="D7772" s="134">
        <v>0</v>
      </c>
      <c r="E7772" s="138" t="str">
        <f t="shared" si="484"/>
        <v/>
      </c>
      <c r="F7772" s="134">
        <v>79.17483</v>
      </c>
      <c r="G7772" s="134">
        <v>0</v>
      </c>
      <c r="H7772" s="138">
        <f t="shared" si="485"/>
        <v>-1</v>
      </c>
      <c r="I7772" s="134">
        <v>0</v>
      </c>
      <c r="J7772" s="138" t="str">
        <f t="shared" si="486"/>
        <v/>
      </c>
      <c r="K7772" s="134">
        <v>113.84383</v>
      </c>
      <c r="L7772" s="134">
        <v>96.994749999999996</v>
      </c>
      <c r="M7772" s="138">
        <f t="shared" si="487"/>
        <v>-0.14800169671030916</v>
      </c>
    </row>
    <row r="7773" spans="1:13" x14ac:dyDescent="0.25">
      <c r="A7773" s="134" t="s">
        <v>368</v>
      </c>
      <c r="B7773" s="134" t="s">
        <v>478</v>
      </c>
      <c r="C7773" s="134">
        <v>0</v>
      </c>
      <c r="D7773" s="134">
        <v>0</v>
      </c>
      <c r="E7773" s="138" t="str">
        <f t="shared" si="484"/>
        <v/>
      </c>
      <c r="F7773" s="134">
        <v>0</v>
      </c>
      <c r="G7773" s="134">
        <v>0</v>
      </c>
      <c r="H7773" s="138" t="str">
        <f t="shared" si="485"/>
        <v/>
      </c>
      <c r="I7773" s="134">
        <v>0</v>
      </c>
      <c r="J7773" s="138" t="str">
        <f t="shared" si="486"/>
        <v/>
      </c>
      <c r="K7773" s="134">
        <v>18.471060000000001</v>
      </c>
      <c r="L7773" s="134">
        <v>172.30450999999999</v>
      </c>
      <c r="M7773" s="138">
        <f t="shared" si="487"/>
        <v>8.3283498618920611</v>
      </c>
    </row>
    <row r="7774" spans="1:13" x14ac:dyDescent="0.25">
      <c r="A7774" s="134" t="s">
        <v>368</v>
      </c>
      <c r="B7774" s="134" t="s">
        <v>454</v>
      </c>
      <c r="C7774" s="134">
        <v>0</v>
      </c>
      <c r="D7774" s="134">
        <v>0</v>
      </c>
      <c r="E7774" s="138" t="str">
        <f t="shared" si="484"/>
        <v/>
      </c>
      <c r="F7774" s="134">
        <v>67.380439999999993</v>
      </c>
      <c r="G7774" s="134">
        <v>1.87768</v>
      </c>
      <c r="H7774" s="138">
        <f t="shared" si="485"/>
        <v>-0.972133159118581</v>
      </c>
      <c r="I7774" s="134">
        <v>0</v>
      </c>
      <c r="J7774" s="138" t="str">
        <f t="shared" si="486"/>
        <v/>
      </c>
      <c r="K7774" s="134">
        <v>396.76817</v>
      </c>
      <c r="L7774" s="134">
        <v>602.96627000000001</v>
      </c>
      <c r="M7774" s="138">
        <f t="shared" si="487"/>
        <v>0.51969415792602525</v>
      </c>
    </row>
    <row r="7775" spans="1:13" x14ac:dyDescent="0.25">
      <c r="A7775" s="134" t="s">
        <v>368</v>
      </c>
      <c r="B7775" s="134" t="s">
        <v>472</v>
      </c>
      <c r="C7775" s="134">
        <v>0</v>
      </c>
      <c r="D7775" s="134">
        <v>0</v>
      </c>
      <c r="E7775" s="138" t="str">
        <f t="shared" si="484"/>
        <v/>
      </c>
      <c r="F7775" s="134">
        <v>0</v>
      </c>
      <c r="G7775" s="134">
        <v>0</v>
      </c>
      <c r="H7775" s="138" t="str">
        <f t="shared" si="485"/>
        <v/>
      </c>
      <c r="I7775" s="134">
        <v>0</v>
      </c>
      <c r="J7775" s="138" t="str">
        <f t="shared" si="486"/>
        <v/>
      </c>
      <c r="K7775" s="134">
        <v>100.56728</v>
      </c>
      <c r="L7775" s="134">
        <v>58.781849999999999</v>
      </c>
      <c r="M7775" s="138">
        <f t="shared" si="487"/>
        <v>-0.41549726710317714</v>
      </c>
    </row>
    <row r="7776" spans="1:13" x14ac:dyDescent="0.25">
      <c r="A7776" s="134" t="s">
        <v>368</v>
      </c>
      <c r="B7776" s="134" t="s">
        <v>451</v>
      </c>
      <c r="C7776" s="134">
        <v>0</v>
      </c>
      <c r="D7776" s="134">
        <v>0</v>
      </c>
      <c r="E7776" s="138" t="str">
        <f t="shared" si="484"/>
        <v/>
      </c>
      <c r="F7776" s="134">
        <v>23.053750000000001</v>
      </c>
      <c r="G7776" s="134">
        <v>18.49288</v>
      </c>
      <c r="H7776" s="138">
        <f t="shared" si="485"/>
        <v>-0.19783636067884836</v>
      </c>
      <c r="I7776" s="134">
        <v>15.2402</v>
      </c>
      <c r="J7776" s="138">
        <f t="shared" si="486"/>
        <v>0.21342764530649205</v>
      </c>
      <c r="K7776" s="134">
        <v>145.10068000000001</v>
      </c>
      <c r="L7776" s="134">
        <v>211.17624000000001</v>
      </c>
      <c r="M7776" s="138">
        <f t="shared" si="487"/>
        <v>0.45537732834884026</v>
      </c>
    </row>
    <row r="7777" spans="1:13" x14ac:dyDescent="0.25">
      <c r="A7777" s="134" t="s">
        <v>368</v>
      </c>
      <c r="B7777" s="134" t="s">
        <v>507</v>
      </c>
      <c r="C7777" s="134">
        <v>0</v>
      </c>
      <c r="D7777" s="134">
        <v>0</v>
      </c>
      <c r="E7777" s="138" t="str">
        <f t="shared" si="484"/>
        <v/>
      </c>
      <c r="F7777" s="134">
        <v>0</v>
      </c>
      <c r="G7777" s="134">
        <v>0</v>
      </c>
      <c r="H7777" s="138" t="str">
        <f t="shared" si="485"/>
        <v/>
      </c>
      <c r="I7777" s="134">
        <v>0</v>
      </c>
      <c r="J7777" s="138" t="str">
        <f t="shared" si="486"/>
        <v/>
      </c>
      <c r="K7777" s="134">
        <v>7.1630000000000003</v>
      </c>
      <c r="L7777" s="134">
        <v>0</v>
      </c>
      <c r="M7777" s="138">
        <f t="shared" si="487"/>
        <v>-1</v>
      </c>
    </row>
    <row r="7778" spans="1:13" x14ac:dyDescent="0.25">
      <c r="A7778" s="134" t="s">
        <v>368</v>
      </c>
      <c r="B7778" s="134" t="s">
        <v>485</v>
      </c>
      <c r="C7778" s="134">
        <v>0</v>
      </c>
      <c r="D7778" s="134">
        <v>0</v>
      </c>
      <c r="E7778" s="138" t="str">
        <f t="shared" si="484"/>
        <v/>
      </c>
      <c r="F7778" s="134">
        <v>0</v>
      </c>
      <c r="G7778" s="134">
        <v>0</v>
      </c>
      <c r="H7778" s="138" t="str">
        <f t="shared" si="485"/>
        <v/>
      </c>
      <c r="I7778" s="134">
        <v>0</v>
      </c>
      <c r="J7778" s="138" t="str">
        <f t="shared" si="486"/>
        <v/>
      </c>
      <c r="K7778" s="134">
        <v>0</v>
      </c>
      <c r="L7778" s="134">
        <v>0</v>
      </c>
      <c r="M7778" s="138" t="str">
        <f t="shared" si="487"/>
        <v/>
      </c>
    </row>
    <row r="7779" spans="1:13" x14ac:dyDescent="0.25">
      <c r="A7779" s="134" t="s">
        <v>368</v>
      </c>
      <c r="B7779" s="134" t="s">
        <v>458</v>
      </c>
      <c r="C7779" s="134">
        <v>0</v>
      </c>
      <c r="D7779" s="134">
        <v>0</v>
      </c>
      <c r="E7779" s="138" t="str">
        <f t="shared" si="484"/>
        <v/>
      </c>
      <c r="F7779" s="134">
        <v>45.367060000000002</v>
      </c>
      <c r="G7779" s="134">
        <v>0</v>
      </c>
      <c r="H7779" s="138">
        <f t="shared" si="485"/>
        <v>-1</v>
      </c>
      <c r="I7779" s="134">
        <v>12.0063</v>
      </c>
      <c r="J7779" s="138">
        <f t="shared" si="486"/>
        <v>-1</v>
      </c>
      <c r="K7779" s="134">
        <v>300.55151000000001</v>
      </c>
      <c r="L7779" s="134">
        <v>40.283099999999997</v>
      </c>
      <c r="M7779" s="138">
        <f t="shared" si="487"/>
        <v>-0.86596939739214751</v>
      </c>
    </row>
    <row r="7780" spans="1:13" x14ac:dyDescent="0.25">
      <c r="A7780" s="134" t="s">
        <v>368</v>
      </c>
      <c r="B7780" s="134" t="s">
        <v>479</v>
      </c>
      <c r="C7780" s="134">
        <v>0</v>
      </c>
      <c r="D7780" s="134">
        <v>0</v>
      </c>
      <c r="E7780" s="138" t="str">
        <f t="shared" si="484"/>
        <v/>
      </c>
      <c r="F7780" s="134">
        <v>0</v>
      </c>
      <c r="G7780" s="134">
        <v>0</v>
      </c>
      <c r="H7780" s="138" t="str">
        <f t="shared" si="485"/>
        <v/>
      </c>
      <c r="I7780" s="134">
        <v>0</v>
      </c>
      <c r="J7780" s="138" t="str">
        <f t="shared" si="486"/>
        <v/>
      </c>
      <c r="K7780" s="134">
        <v>0</v>
      </c>
      <c r="L7780" s="134">
        <v>0</v>
      </c>
      <c r="M7780" s="138" t="str">
        <f t="shared" si="487"/>
        <v/>
      </c>
    </row>
    <row r="7781" spans="1:13" x14ac:dyDescent="0.25">
      <c r="A7781" s="134" t="s">
        <v>368</v>
      </c>
      <c r="B7781" s="134" t="s">
        <v>455</v>
      </c>
      <c r="C7781" s="134">
        <v>0</v>
      </c>
      <c r="D7781" s="134">
        <v>0</v>
      </c>
      <c r="E7781" s="138" t="str">
        <f t="shared" si="484"/>
        <v/>
      </c>
      <c r="F7781" s="134">
        <v>57.50414</v>
      </c>
      <c r="G7781" s="134">
        <v>160.34268</v>
      </c>
      <c r="H7781" s="138">
        <f t="shared" si="485"/>
        <v>1.788367585359941</v>
      </c>
      <c r="I7781" s="134">
        <v>226.89761999999999</v>
      </c>
      <c r="J7781" s="138">
        <f t="shared" si="486"/>
        <v>-0.29332586212230871</v>
      </c>
      <c r="K7781" s="134">
        <v>2940.4776299999999</v>
      </c>
      <c r="L7781" s="134">
        <v>2059.6500799999999</v>
      </c>
      <c r="M7781" s="138">
        <f t="shared" si="487"/>
        <v>-0.2995525424214841</v>
      </c>
    </row>
    <row r="7782" spans="1:13" x14ac:dyDescent="0.25">
      <c r="A7782" s="134" t="s">
        <v>368</v>
      </c>
      <c r="B7782" s="134" t="s">
        <v>459</v>
      </c>
      <c r="C7782" s="134">
        <v>0</v>
      </c>
      <c r="D7782" s="134">
        <v>0</v>
      </c>
      <c r="E7782" s="138" t="str">
        <f t="shared" si="484"/>
        <v/>
      </c>
      <c r="F7782" s="134">
        <v>0</v>
      </c>
      <c r="G7782" s="134">
        <v>0</v>
      </c>
      <c r="H7782" s="138" t="str">
        <f t="shared" si="485"/>
        <v/>
      </c>
      <c r="I7782" s="134">
        <v>0</v>
      </c>
      <c r="J7782" s="138" t="str">
        <f t="shared" si="486"/>
        <v/>
      </c>
      <c r="K7782" s="134">
        <v>31.601240000000001</v>
      </c>
      <c r="L7782" s="134">
        <v>118.09679</v>
      </c>
      <c r="M7782" s="138">
        <f t="shared" si="487"/>
        <v>2.7370935444305351</v>
      </c>
    </row>
    <row r="7783" spans="1:13" x14ac:dyDescent="0.25">
      <c r="A7783" s="134" t="s">
        <v>368</v>
      </c>
      <c r="B7783" s="134" t="s">
        <v>450</v>
      </c>
      <c r="C7783" s="134">
        <v>0</v>
      </c>
      <c r="D7783" s="134">
        <v>14.5665</v>
      </c>
      <c r="E7783" s="138" t="str">
        <f t="shared" si="484"/>
        <v/>
      </c>
      <c r="F7783" s="134">
        <v>575.25708999999995</v>
      </c>
      <c r="G7783" s="134">
        <v>383.20753000000002</v>
      </c>
      <c r="H7783" s="138">
        <f t="shared" si="485"/>
        <v>-0.33384996610819684</v>
      </c>
      <c r="I7783" s="134">
        <v>643.00972999999999</v>
      </c>
      <c r="J7783" s="138">
        <f t="shared" si="486"/>
        <v>-0.40404085331648087</v>
      </c>
      <c r="K7783" s="134">
        <v>4755.3310799999999</v>
      </c>
      <c r="L7783" s="134">
        <v>6707.8284400000002</v>
      </c>
      <c r="M7783" s="138">
        <f t="shared" si="487"/>
        <v>0.41059125582482059</v>
      </c>
    </row>
    <row r="7784" spans="1:13" x14ac:dyDescent="0.25">
      <c r="A7784" s="134" t="s">
        <v>368</v>
      </c>
      <c r="B7784" s="134" t="s">
        <v>453</v>
      </c>
      <c r="C7784" s="134">
        <v>0</v>
      </c>
      <c r="D7784" s="134">
        <v>0</v>
      </c>
      <c r="E7784" s="138" t="str">
        <f t="shared" si="484"/>
        <v/>
      </c>
      <c r="F7784" s="134">
        <v>162.70303999999999</v>
      </c>
      <c r="G7784" s="134">
        <v>0</v>
      </c>
      <c r="H7784" s="138">
        <f t="shared" si="485"/>
        <v>-1</v>
      </c>
      <c r="I7784" s="134">
        <v>53.838270000000001</v>
      </c>
      <c r="J7784" s="138">
        <f t="shared" si="486"/>
        <v>-1</v>
      </c>
      <c r="K7784" s="134">
        <v>732.90535</v>
      </c>
      <c r="L7784" s="134">
        <v>411.51567999999997</v>
      </c>
      <c r="M7784" s="138">
        <f t="shared" si="487"/>
        <v>-0.43851456398837863</v>
      </c>
    </row>
    <row r="7785" spans="1:13" x14ac:dyDescent="0.25">
      <c r="A7785" s="134" t="s">
        <v>368</v>
      </c>
      <c r="B7785" s="134" t="s">
        <v>480</v>
      </c>
      <c r="C7785" s="134">
        <v>0</v>
      </c>
      <c r="D7785" s="134">
        <v>0</v>
      </c>
      <c r="E7785" s="138" t="str">
        <f t="shared" si="484"/>
        <v/>
      </c>
      <c r="F7785" s="134">
        <v>31.904</v>
      </c>
      <c r="G7785" s="134">
        <v>0</v>
      </c>
      <c r="H7785" s="138">
        <f t="shared" si="485"/>
        <v>-1</v>
      </c>
      <c r="I7785" s="134">
        <v>0</v>
      </c>
      <c r="J7785" s="138" t="str">
        <f t="shared" si="486"/>
        <v/>
      </c>
      <c r="K7785" s="134">
        <v>112.52137999999999</v>
      </c>
      <c r="L7785" s="134">
        <v>134.84577999999999</v>
      </c>
      <c r="M7785" s="138">
        <f t="shared" si="487"/>
        <v>0.19840140602612588</v>
      </c>
    </row>
    <row r="7786" spans="1:13" x14ac:dyDescent="0.25">
      <c r="A7786" s="134" t="s">
        <v>368</v>
      </c>
      <c r="B7786" s="134" t="s">
        <v>487</v>
      </c>
      <c r="C7786" s="134">
        <v>0</v>
      </c>
      <c r="D7786" s="134">
        <v>0</v>
      </c>
      <c r="E7786" s="138" t="str">
        <f t="shared" si="484"/>
        <v/>
      </c>
      <c r="F7786" s="134">
        <v>0</v>
      </c>
      <c r="G7786" s="134">
        <v>30.22738</v>
      </c>
      <c r="H7786" s="138" t="str">
        <f t="shared" si="485"/>
        <v/>
      </c>
      <c r="I7786" s="134">
        <v>15.13517</v>
      </c>
      <c r="J7786" s="138">
        <f t="shared" si="486"/>
        <v>0.99716157796707927</v>
      </c>
      <c r="K7786" s="134">
        <v>56.690390000000001</v>
      </c>
      <c r="L7786" s="134">
        <v>133.23150999999999</v>
      </c>
      <c r="M7786" s="138">
        <f t="shared" si="487"/>
        <v>1.3501604063757542</v>
      </c>
    </row>
    <row r="7787" spans="1:13" x14ac:dyDescent="0.25">
      <c r="A7787" s="134" t="s">
        <v>368</v>
      </c>
      <c r="B7787" s="134" t="s">
        <v>461</v>
      </c>
      <c r="C7787" s="134">
        <v>0</v>
      </c>
      <c r="D7787" s="134">
        <v>0</v>
      </c>
      <c r="E7787" s="138" t="str">
        <f t="shared" si="484"/>
        <v/>
      </c>
      <c r="F7787" s="134">
        <v>0</v>
      </c>
      <c r="G7787" s="134">
        <v>6.5183999999999997</v>
      </c>
      <c r="H7787" s="138" t="str">
        <f t="shared" si="485"/>
        <v/>
      </c>
      <c r="I7787" s="134">
        <v>0</v>
      </c>
      <c r="J7787" s="138" t="str">
        <f t="shared" si="486"/>
        <v/>
      </c>
      <c r="K7787" s="134">
        <v>613.96538999999996</v>
      </c>
      <c r="L7787" s="134">
        <v>79.449569999999994</v>
      </c>
      <c r="M7787" s="138">
        <f t="shared" si="487"/>
        <v>-0.87059601193480951</v>
      </c>
    </row>
    <row r="7788" spans="1:13" x14ac:dyDescent="0.25">
      <c r="A7788" s="134" t="s">
        <v>368</v>
      </c>
      <c r="B7788" s="134" t="s">
        <v>523</v>
      </c>
      <c r="C7788" s="134">
        <v>0</v>
      </c>
      <c r="D7788" s="134">
        <v>0</v>
      </c>
      <c r="E7788" s="138" t="str">
        <f t="shared" si="484"/>
        <v/>
      </c>
      <c r="F7788" s="134">
        <v>0</v>
      </c>
      <c r="G7788" s="134">
        <v>0</v>
      </c>
      <c r="H7788" s="138" t="str">
        <f t="shared" si="485"/>
        <v/>
      </c>
      <c r="I7788" s="134">
        <v>0</v>
      </c>
      <c r="J7788" s="138" t="str">
        <f t="shared" si="486"/>
        <v/>
      </c>
      <c r="K7788" s="134">
        <v>7.3772000000000002</v>
      </c>
      <c r="L7788" s="134">
        <v>0</v>
      </c>
      <c r="M7788" s="138">
        <f t="shared" si="487"/>
        <v>-1</v>
      </c>
    </row>
    <row r="7789" spans="1:13" x14ac:dyDescent="0.25">
      <c r="A7789" s="134" t="s">
        <v>368</v>
      </c>
      <c r="B7789" s="134" t="s">
        <v>497</v>
      </c>
      <c r="C7789" s="134">
        <v>0</v>
      </c>
      <c r="D7789" s="134">
        <v>0</v>
      </c>
      <c r="E7789" s="138" t="str">
        <f t="shared" si="484"/>
        <v/>
      </c>
      <c r="F7789" s="134">
        <v>0</v>
      </c>
      <c r="G7789" s="134">
        <v>7.5682499999999999</v>
      </c>
      <c r="H7789" s="138" t="str">
        <f t="shared" si="485"/>
        <v/>
      </c>
      <c r="I7789" s="134">
        <v>0</v>
      </c>
      <c r="J7789" s="138" t="str">
        <f t="shared" si="486"/>
        <v/>
      </c>
      <c r="K7789" s="134">
        <v>7.3840000000000003</v>
      </c>
      <c r="L7789" s="134">
        <v>14.91475</v>
      </c>
      <c r="M7789" s="138">
        <f t="shared" si="487"/>
        <v>1.0198740520043335</v>
      </c>
    </row>
    <row r="7790" spans="1:13" x14ac:dyDescent="0.25">
      <c r="A7790" s="134" t="s">
        <v>368</v>
      </c>
      <c r="B7790" s="134" t="s">
        <v>452</v>
      </c>
      <c r="C7790" s="134">
        <v>0</v>
      </c>
      <c r="D7790" s="134">
        <v>60.498460000000001</v>
      </c>
      <c r="E7790" s="138" t="str">
        <f t="shared" si="484"/>
        <v/>
      </c>
      <c r="F7790" s="134">
        <v>0</v>
      </c>
      <c r="G7790" s="134">
        <v>60.498460000000001</v>
      </c>
      <c r="H7790" s="138" t="str">
        <f t="shared" si="485"/>
        <v/>
      </c>
      <c r="I7790" s="134">
        <v>137.26002</v>
      </c>
      <c r="J7790" s="138">
        <f t="shared" si="486"/>
        <v>-0.55924194095265323</v>
      </c>
      <c r="K7790" s="134">
        <v>322.38869999999997</v>
      </c>
      <c r="L7790" s="134">
        <v>301.31752999999998</v>
      </c>
      <c r="M7790" s="138">
        <f t="shared" si="487"/>
        <v>-6.535951787392047E-2</v>
      </c>
    </row>
    <row r="7791" spans="1:13" x14ac:dyDescent="0.25">
      <c r="A7791" s="134" t="s">
        <v>368</v>
      </c>
      <c r="B7791" s="134" t="s">
        <v>460</v>
      </c>
      <c r="C7791" s="134">
        <v>0</v>
      </c>
      <c r="D7791" s="134">
        <v>0</v>
      </c>
      <c r="E7791" s="138" t="str">
        <f t="shared" si="484"/>
        <v/>
      </c>
      <c r="F7791" s="134">
        <v>41.99344</v>
      </c>
      <c r="G7791" s="134">
        <v>0</v>
      </c>
      <c r="H7791" s="138">
        <f t="shared" si="485"/>
        <v>-1</v>
      </c>
      <c r="I7791" s="134">
        <v>15.179399999999999</v>
      </c>
      <c r="J7791" s="138">
        <f t="shared" si="486"/>
        <v>-1</v>
      </c>
      <c r="K7791" s="134">
        <v>149.79324</v>
      </c>
      <c r="L7791" s="134">
        <v>51.600540000000002</v>
      </c>
      <c r="M7791" s="138">
        <f t="shared" si="487"/>
        <v>-0.6555215709333746</v>
      </c>
    </row>
    <row r="7792" spans="1:13" x14ac:dyDescent="0.25">
      <c r="A7792" s="134" t="s">
        <v>368</v>
      </c>
      <c r="B7792" s="134" t="s">
        <v>483</v>
      </c>
      <c r="C7792" s="134">
        <v>0</v>
      </c>
      <c r="D7792" s="134">
        <v>0</v>
      </c>
      <c r="E7792" s="138" t="str">
        <f t="shared" si="484"/>
        <v/>
      </c>
      <c r="F7792" s="134">
        <v>0</v>
      </c>
      <c r="G7792" s="134">
        <v>0</v>
      </c>
      <c r="H7792" s="138" t="str">
        <f t="shared" si="485"/>
        <v/>
      </c>
      <c r="I7792" s="134">
        <v>0</v>
      </c>
      <c r="J7792" s="138" t="str">
        <f t="shared" si="486"/>
        <v/>
      </c>
      <c r="K7792" s="134">
        <v>0</v>
      </c>
      <c r="L7792" s="134">
        <v>0</v>
      </c>
      <c r="M7792" s="138" t="str">
        <f t="shared" si="487"/>
        <v/>
      </c>
    </row>
    <row r="7793" spans="1:13" x14ac:dyDescent="0.25">
      <c r="A7793" s="134" t="s">
        <v>368</v>
      </c>
      <c r="B7793" s="134" t="s">
        <v>457</v>
      </c>
      <c r="C7793" s="134">
        <v>0</v>
      </c>
      <c r="D7793" s="134">
        <v>0</v>
      </c>
      <c r="E7793" s="138" t="str">
        <f t="shared" si="484"/>
        <v/>
      </c>
      <c r="F7793" s="134">
        <v>0</v>
      </c>
      <c r="G7793" s="134">
        <v>0</v>
      </c>
      <c r="H7793" s="138" t="str">
        <f t="shared" si="485"/>
        <v/>
      </c>
      <c r="I7793" s="134">
        <v>91.018500000000003</v>
      </c>
      <c r="J7793" s="138">
        <f t="shared" si="486"/>
        <v>-1</v>
      </c>
      <c r="K7793" s="134">
        <v>448.55180999999999</v>
      </c>
      <c r="L7793" s="134">
        <v>186.36089999999999</v>
      </c>
      <c r="M7793" s="138">
        <f t="shared" si="487"/>
        <v>-0.58452759336764237</v>
      </c>
    </row>
    <row r="7794" spans="1:13" x14ac:dyDescent="0.25">
      <c r="A7794" s="134" t="s">
        <v>368</v>
      </c>
      <c r="B7794" s="134" t="s">
        <v>468</v>
      </c>
      <c r="C7794" s="134">
        <v>0</v>
      </c>
      <c r="D7794" s="134">
        <v>0</v>
      </c>
      <c r="E7794" s="138" t="str">
        <f t="shared" si="484"/>
        <v/>
      </c>
      <c r="F7794" s="134">
        <v>0</v>
      </c>
      <c r="G7794" s="134">
        <v>0</v>
      </c>
      <c r="H7794" s="138" t="str">
        <f t="shared" si="485"/>
        <v/>
      </c>
      <c r="I7794" s="134">
        <v>0</v>
      </c>
      <c r="J7794" s="138" t="str">
        <f t="shared" si="486"/>
        <v/>
      </c>
      <c r="K7794" s="134">
        <v>0</v>
      </c>
      <c r="L7794" s="134">
        <v>12.12</v>
      </c>
      <c r="M7794" s="138" t="str">
        <f t="shared" si="487"/>
        <v/>
      </c>
    </row>
    <row r="7795" spans="1:13" x14ac:dyDescent="0.25">
      <c r="A7795" s="134" t="s">
        <v>368</v>
      </c>
      <c r="B7795" s="134" t="s">
        <v>462</v>
      </c>
      <c r="C7795" s="134">
        <v>0</v>
      </c>
      <c r="D7795" s="134">
        <v>38.4</v>
      </c>
      <c r="E7795" s="138" t="str">
        <f t="shared" si="484"/>
        <v/>
      </c>
      <c r="F7795" s="134">
        <v>0</v>
      </c>
      <c r="G7795" s="134">
        <v>53.652000000000001</v>
      </c>
      <c r="H7795" s="138" t="str">
        <f t="shared" si="485"/>
        <v/>
      </c>
      <c r="I7795" s="134">
        <v>0</v>
      </c>
      <c r="J7795" s="138" t="str">
        <f t="shared" si="486"/>
        <v/>
      </c>
      <c r="K7795" s="134">
        <v>444.81819999999999</v>
      </c>
      <c r="L7795" s="134">
        <v>503.53050000000002</v>
      </c>
      <c r="M7795" s="138">
        <f t="shared" si="487"/>
        <v>0.13199167659956368</v>
      </c>
    </row>
    <row r="7796" spans="1:13" x14ac:dyDescent="0.25">
      <c r="A7796" s="134" t="s">
        <v>368</v>
      </c>
      <c r="B7796" s="134" t="s">
        <v>473</v>
      </c>
      <c r="C7796" s="134">
        <v>0</v>
      </c>
      <c r="D7796" s="134">
        <v>0</v>
      </c>
      <c r="E7796" s="138" t="str">
        <f t="shared" si="484"/>
        <v/>
      </c>
      <c r="F7796" s="134">
        <v>0</v>
      </c>
      <c r="G7796" s="134">
        <v>0</v>
      </c>
      <c r="H7796" s="138" t="str">
        <f t="shared" si="485"/>
        <v/>
      </c>
      <c r="I7796" s="134">
        <v>32.119999999999997</v>
      </c>
      <c r="J7796" s="138">
        <f t="shared" si="486"/>
        <v>-1</v>
      </c>
      <c r="K7796" s="134">
        <v>72.239999999999995</v>
      </c>
      <c r="L7796" s="134">
        <v>59.12</v>
      </c>
      <c r="M7796" s="138">
        <f t="shared" si="487"/>
        <v>-0.18161683277962348</v>
      </c>
    </row>
    <row r="7797" spans="1:13" x14ac:dyDescent="0.25">
      <c r="A7797" s="134" t="s">
        <v>368</v>
      </c>
      <c r="B7797" s="134" t="s">
        <v>491</v>
      </c>
      <c r="C7797" s="134">
        <v>0</v>
      </c>
      <c r="D7797" s="134">
        <v>0</v>
      </c>
      <c r="E7797" s="138" t="str">
        <f t="shared" si="484"/>
        <v/>
      </c>
      <c r="F7797" s="134">
        <v>132.07328999999999</v>
      </c>
      <c r="G7797" s="134">
        <v>0</v>
      </c>
      <c r="H7797" s="138">
        <f t="shared" si="485"/>
        <v>-1</v>
      </c>
      <c r="I7797" s="134">
        <v>0</v>
      </c>
      <c r="J7797" s="138" t="str">
        <f t="shared" si="486"/>
        <v/>
      </c>
      <c r="K7797" s="134">
        <v>132.07328999999999</v>
      </c>
      <c r="L7797" s="134">
        <v>0</v>
      </c>
      <c r="M7797" s="138">
        <f t="shared" si="487"/>
        <v>-1</v>
      </c>
    </row>
    <row r="7798" spans="1:13" x14ac:dyDescent="0.25">
      <c r="A7798" s="134" t="s">
        <v>368</v>
      </c>
      <c r="B7798" s="134" t="s">
        <v>456</v>
      </c>
      <c r="C7798" s="134">
        <v>0</v>
      </c>
      <c r="D7798" s="134">
        <v>0</v>
      </c>
      <c r="E7798" s="138" t="str">
        <f t="shared" si="484"/>
        <v/>
      </c>
      <c r="F7798" s="134">
        <v>0</v>
      </c>
      <c r="G7798" s="134">
        <v>0</v>
      </c>
      <c r="H7798" s="138" t="str">
        <f t="shared" si="485"/>
        <v/>
      </c>
      <c r="I7798" s="134">
        <v>0</v>
      </c>
      <c r="J7798" s="138" t="str">
        <f t="shared" si="486"/>
        <v/>
      </c>
      <c r="K7798" s="134">
        <v>0</v>
      </c>
      <c r="L7798" s="134">
        <v>0</v>
      </c>
      <c r="M7798" s="138" t="str">
        <f t="shared" si="487"/>
        <v/>
      </c>
    </row>
    <row r="7799" spans="1:13" x14ac:dyDescent="0.25">
      <c r="A7799" s="134" t="s">
        <v>368</v>
      </c>
      <c r="B7799" s="134" t="s">
        <v>466</v>
      </c>
      <c r="C7799" s="134">
        <v>0</v>
      </c>
      <c r="D7799" s="134">
        <v>0</v>
      </c>
      <c r="E7799" s="138" t="str">
        <f t="shared" si="484"/>
        <v/>
      </c>
      <c r="F7799" s="134">
        <v>0</v>
      </c>
      <c r="G7799" s="134">
        <v>0</v>
      </c>
      <c r="H7799" s="138" t="str">
        <f t="shared" si="485"/>
        <v/>
      </c>
      <c r="I7799" s="134">
        <v>14.2704</v>
      </c>
      <c r="J7799" s="138">
        <f t="shared" si="486"/>
        <v>-1</v>
      </c>
      <c r="K7799" s="134">
        <v>0</v>
      </c>
      <c r="L7799" s="134">
        <v>14.2704</v>
      </c>
      <c r="M7799" s="138" t="str">
        <f t="shared" si="487"/>
        <v/>
      </c>
    </row>
    <row r="7800" spans="1:13" x14ac:dyDescent="0.25">
      <c r="A7800" s="134" t="s">
        <v>368</v>
      </c>
      <c r="B7800" s="134" t="s">
        <v>465</v>
      </c>
      <c r="C7800" s="134">
        <v>0</v>
      </c>
      <c r="D7800" s="134">
        <v>0</v>
      </c>
      <c r="E7800" s="138" t="str">
        <f t="shared" si="484"/>
        <v/>
      </c>
      <c r="F7800" s="134">
        <v>0</v>
      </c>
      <c r="G7800" s="134">
        <v>0</v>
      </c>
      <c r="H7800" s="138" t="str">
        <f t="shared" si="485"/>
        <v/>
      </c>
      <c r="I7800" s="134">
        <v>0</v>
      </c>
      <c r="J7800" s="138" t="str">
        <f t="shared" si="486"/>
        <v/>
      </c>
      <c r="K7800" s="134">
        <v>9.4079999999999995</v>
      </c>
      <c r="L7800" s="134">
        <v>0</v>
      </c>
      <c r="M7800" s="138">
        <f t="shared" si="487"/>
        <v>-1</v>
      </c>
    </row>
    <row r="7801" spans="1:13" x14ac:dyDescent="0.25">
      <c r="A7801" s="141" t="s">
        <v>368</v>
      </c>
      <c r="B7801" s="141" t="s">
        <v>3</v>
      </c>
      <c r="C7801" s="141">
        <v>0</v>
      </c>
      <c r="D7801" s="141">
        <v>113.46496</v>
      </c>
      <c r="E7801" s="138" t="str">
        <f t="shared" si="484"/>
        <v/>
      </c>
      <c r="F7801" s="141">
        <v>1216.4110800000001</v>
      </c>
      <c r="G7801" s="141">
        <v>722.38526000000002</v>
      </c>
      <c r="H7801" s="138">
        <f t="shared" si="485"/>
        <v>-0.40613393623478011</v>
      </c>
      <c r="I7801" s="141">
        <v>1255.97561</v>
      </c>
      <c r="J7801" s="138">
        <f t="shared" si="486"/>
        <v>-0.42484133111470213</v>
      </c>
      <c r="K7801" s="141">
        <v>11919.99243</v>
      </c>
      <c r="L7801" s="141">
        <v>11970.359189999999</v>
      </c>
      <c r="M7801" s="138">
        <f t="shared" si="487"/>
        <v>4.2254020122727276E-3</v>
      </c>
    </row>
    <row r="7802" spans="1:13" x14ac:dyDescent="0.25">
      <c r="A7802" s="134" t="s">
        <v>246</v>
      </c>
      <c r="B7802" s="134" t="s">
        <v>463</v>
      </c>
      <c r="C7802" s="134">
        <v>170.22751</v>
      </c>
      <c r="D7802" s="134">
        <v>182.32847000000001</v>
      </c>
      <c r="E7802" s="138">
        <f t="shared" si="484"/>
        <v>7.1086982356729722E-2</v>
      </c>
      <c r="F7802" s="134">
        <v>7696.4149299999999</v>
      </c>
      <c r="G7802" s="134">
        <v>6950.7700100000002</v>
      </c>
      <c r="H7802" s="138">
        <f t="shared" si="485"/>
        <v>-9.6882110278843747E-2</v>
      </c>
      <c r="I7802" s="134">
        <v>8020.0979299999999</v>
      </c>
      <c r="J7802" s="138">
        <f t="shared" si="486"/>
        <v>-0.13333103028581095</v>
      </c>
      <c r="K7802" s="134">
        <v>65715.248290000003</v>
      </c>
      <c r="L7802" s="134">
        <v>47184.992530000003</v>
      </c>
      <c r="M7802" s="138">
        <f t="shared" si="487"/>
        <v>-0.28197802248614157</v>
      </c>
    </row>
    <row r="7803" spans="1:13" x14ac:dyDescent="0.25">
      <c r="A7803" s="134" t="s">
        <v>246</v>
      </c>
      <c r="B7803" s="134" t="s">
        <v>500</v>
      </c>
      <c r="C7803" s="134">
        <v>0</v>
      </c>
      <c r="D7803" s="134">
        <v>0</v>
      </c>
      <c r="E7803" s="138" t="str">
        <f t="shared" si="484"/>
        <v/>
      </c>
      <c r="F7803" s="134">
        <v>22.25225</v>
      </c>
      <c r="G7803" s="134">
        <v>93.0154</v>
      </c>
      <c r="H7803" s="138">
        <f t="shared" si="485"/>
        <v>3.1800447145794246</v>
      </c>
      <c r="I7803" s="134">
        <v>11.90005</v>
      </c>
      <c r="J7803" s="138">
        <f t="shared" si="486"/>
        <v>6.8163873261036718</v>
      </c>
      <c r="K7803" s="134">
        <v>782.84970999999996</v>
      </c>
      <c r="L7803" s="134">
        <v>325.24011000000002</v>
      </c>
      <c r="M7803" s="138">
        <f t="shared" si="487"/>
        <v>-0.58454336018084496</v>
      </c>
    </row>
    <row r="7804" spans="1:13" x14ac:dyDescent="0.25">
      <c r="A7804" s="134" t="s">
        <v>246</v>
      </c>
      <c r="B7804" s="134" t="s">
        <v>478</v>
      </c>
      <c r="C7804" s="134">
        <v>0</v>
      </c>
      <c r="D7804" s="134">
        <v>34.700000000000003</v>
      </c>
      <c r="E7804" s="138" t="str">
        <f t="shared" si="484"/>
        <v/>
      </c>
      <c r="F7804" s="134">
        <v>523.80999999999995</v>
      </c>
      <c r="G7804" s="134">
        <v>993.32325000000003</v>
      </c>
      <c r="H7804" s="138">
        <f t="shared" si="485"/>
        <v>0.89634266241576177</v>
      </c>
      <c r="I7804" s="134">
        <v>1594.136</v>
      </c>
      <c r="J7804" s="138">
        <f t="shared" si="486"/>
        <v>-0.37688926791691546</v>
      </c>
      <c r="K7804" s="134">
        <v>1574.34265</v>
      </c>
      <c r="L7804" s="134">
        <v>6694.37075</v>
      </c>
      <c r="M7804" s="138">
        <f t="shared" si="487"/>
        <v>3.2521688337669055</v>
      </c>
    </row>
    <row r="7805" spans="1:13" x14ac:dyDescent="0.25">
      <c r="A7805" s="134" t="s">
        <v>246</v>
      </c>
      <c r="B7805" s="134" t="s">
        <v>515</v>
      </c>
      <c r="C7805" s="134">
        <v>0</v>
      </c>
      <c r="D7805" s="134">
        <v>0</v>
      </c>
      <c r="E7805" s="138" t="str">
        <f t="shared" si="484"/>
        <v/>
      </c>
      <c r="F7805" s="134">
        <v>43.1038</v>
      </c>
      <c r="G7805" s="134">
        <v>29.305700000000002</v>
      </c>
      <c r="H7805" s="138">
        <f t="shared" si="485"/>
        <v>-0.3201133078754077</v>
      </c>
      <c r="I7805" s="134">
        <v>70.759829999999994</v>
      </c>
      <c r="J7805" s="138">
        <f t="shared" si="486"/>
        <v>-0.58584270199631616</v>
      </c>
      <c r="K7805" s="134">
        <v>181.78452999999999</v>
      </c>
      <c r="L7805" s="134">
        <v>182.63382999999999</v>
      </c>
      <c r="M7805" s="138">
        <f t="shared" si="487"/>
        <v>4.6720147198444639E-3</v>
      </c>
    </row>
    <row r="7806" spans="1:13" x14ac:dyDescent="0.25">
      <c r="A7806" s="134" t="s">
        <v>246</v>
      </c>
      <c r="B7806" s="134" t="s">
        <v>498</v>
      </c>
      <c r="C7806" s="134">
        <v>0</v>
      </c>
      <c r="D7806" s="134">
        <v>0</v>
      </c>
      <c r="E7806" s="138" t="str">
        <f t="shared" si="484"/>
        <v/>
      </c>
      <c r="F7806" s="134">
        <v>65.112700000000004</v>
      </c>
      <c r="G7806" s="134">
        <v>19.388439999999999</v>
      </c>
      <c r="H7806" s="138">
        <f t="shared" si="485"/>
        <v>-0.70223259056988885</v>
      </c>
      <c r="I7806" s="134">
        <v>40.9512</v>
      </c>
      <c r="J7806" s="138">
        <f t="shared" si="486"/>
        <v>-0.52654769579401828</v>
      </c>
      <c r="K7806" s="134">
        <v>545.12689999999998</v>
      </c>
      <c r="L7806" s="134">
        <v>398.28431999999998</v>
      </c>
      <c r="M7806" s="138">
        <f t="shared" si="487"/>
        <v>-0.26937320466115322</v>
      </c>
    </row>
    <row r="7807" spans="1:13" x14ac:dyDescent="0.25">
      <c r="A7807" s="134" t="s">
        <v>246</v>
      </c>
      <c r="B7807" s="134" t="s">
        <v>511</v>
      </c>
      <c r="C7807" s="134">
        <v>35.22</v>
      </c>
      <c r="D7807" s="134">
        <v>20.67</v>
      </c>
      <c r="E7807" s="138">
        <f t="shared" si="484"/>
        <v>-0.41311754684838153</v>
      </c>
      <c r="F7807" s="134">
        <v>318.96499999999997</v>
      </c>
      <c r="G7807" s="134">
        <v>66.793999999999997</v>
      </c>
      <c r="H7807" s="138">
        <f t="shared" si="485"/>
        <v>-0.79059144420234195</v>
      </c>
      <c r="I7807" s="134">
        <v>103.98650000000001</v>
      </c>
      <c r="J7807" s="138">
        <f t="shared" si="486"/>
        <v>-0.35766662018627426</v>
      </c>
      <c r="K7807" s="134">
        <v>6063.8474999999999</v>
      </c>
      <c r="L7807" s="134">
        <v>193.40049999999999</v>
      </c>
      <c r="M7807" s="138">
        <f t="shared" si="487"/>
        <v>-0.96810597562026424</v>
      </c>
    </row>
    <row r="7808" spans="1:13" x14ac:dyDescent="0.25">
      <c r="A7808" s="134" t="s">
        <v>246</v>
      </c>
      <c r="B7808" s="134" t="s">
        <v>454</v>
      </c>
      <c r="C7808" s="134">
        <v>66.7</v>
      </c>
      <c r="D7808" s="134">
        <v>54.98</v>
      </c>
      <c r="E7808" s="138">
        <f t="shared" si="484"/>
        <v>-0.17571214392803602</v>
      </c>
      <c r="F7808" s="134">
        <v>1580.13382</v>
      </c>
      <c r="G7808" s="134">
        <v>1206.7277200000001</v>
      </c>
      <c r="H7808" s="138">
        <f t="shared" si="485"/>
        <v>-0.23631295987323397</v>
      </c>
      <c r="I7808" s="134">
        <v>1964.2679800000001</v>
      </c>
      <c r="J7808" s="138">
        <f t="shared" si="486"/>
        <v>-0.38566034151816697</v>
      </c>
      <c r="K7808" s="134">
        <v>18214.512849999999</v>
      </c>
      <c r="L7808" s="134">
        <v>12581.65238</v>
      </c>
      <c r="M7808" s="138">
        <f t="shared" si="487"/>
        <v>-0.30925122820399775</v>
      </c>
    </row>
    <row r="7809" spans="1:13" x14ac:dyDescent="0.25">
      <c r="A7809" s="134" t="s">
        <v>246</v>
      </c>
      <c r="B7809" s="134" t="s">
        <v>464</v>
      </c>
      <c r="C7809" s="134">
        <v>0</v>
      </c>
      <c r="D7809" s="134">
        <v>36</v>
      </c>
      <c r="E7809" s="138" t="str">
        <f t="shared" si="484"/>
        <v/>
      </c>
      <c r="F7809" s="134">
        <v>86.850279999999998</v>
      </c>
      <c r="G7809" s="134">
        <v>137.48498000000001</v>
      </c>
      <c r="H7809" s="138">
        <f t="shared" si="485"/>
        <v>0.58301136162140188</v>
      </c>
      <c r="I7809" s="134">
        <v>53.309939999999997</v>
      </c>
      <c r="J7809" s="138">
        <f t="shared" si="486"/>
        <v>1.5789745777241544</v>
      </c>
      <c r="K7809" s="134">
        <v>2064.4045700000001</v>
      </c>
      <c r="L7809" s="134">
        <v>1325.92776</v>
      </c>
      <c r="M7809" s="138">
        <f t="shared" si="487"/>
        <v>-0.35771903469483213</v>
      </c>
    </row>
    <row r="7810" spans="1:13" x14ac:dyDescent="0.25">
      <c r="A7810" s="134" t="s">
        <v>246</v>
      </c>
      <c r="B7810" s="134" t="s">
        <v>472</v>
      </c>
      <c r="C7810" s="134">
        <v>0</v>
      </c>
      <c r="D7810" s="134">
        <v>0</v>
      </c>
      <c r="E7810" s="138" t="str">
        <f t="shared" si="484"/>
        <v/>
      </c>
      <c r="F7810" s="134">
        <v>0</v>
      </c>
      <c r="G7810" s="134">
        <v>0</v>
      </c>
      <c r="H7810" s="138" t="str">
        <f t="shared" si="485"/>
        <v/>
      </c>
      <c r="I7810" s="134">
        <v>84.26</v>
      </c>
      <c r="J7810" s="138">
        <f t="shared" si="486"/>
        <v>-1</v>
      </c>
      <c r="K7810" s="134">
        <v>173.47398999999999</v>
      </c>
      <c r="L7810" s="134">
        <v>84.26</v>
      </c>
      <c r="M7810" s="138">
        <f t="shared" si="487"/>
        <v>-0.51427876882292267</v>
      </c>
    </row>
    <row r="7811" spans="1:13" x14ac:dyDescent="0.25">
      <c r="A7811" s="134" t="s">
        <v>246</v>
      </c>
      <c r="B7811" s="134" t="s">
        <v>471</v>
      </c>
      <c r="C7811" s="134">
        <v>0</v>
      </c>
      <c r="D7811" s="134">
        <v>0</v>
      </c>
      <c r="E7811" s="138" t="str">
        <f t="shared" si="484"/>
        <v/>
      </c>
      <c r="F7811" s="134">
        <v>14.5</v>
      </c>
      <c r="G7811" s="134">
        <v>83.594049999999996</v>
      </c>
      <c r="H7811" s="138">
        <f t="shared" si="485"/>
        <v>4.7651068965517238</v>
      </c>
      <c r="I7811" s="134">
        <v>489.05799999999999</v>
      </c>
      <c r="J7811" s="138">
        <f t="shared" si="486"/>
        <v>-0.82907129624707088</v>
      </c>
      <c r="K7811" s="134">
        <v>777.97302000000002</v>
      </c>
      <c r="L7811" s="134">
        <v>1457.9744599999999</v>
      </c>
      <c r="M7811" s="138">
        <f t="shared" si="487"/>
        <v>0.87406815213206213</v>
      </c>
    </row>
    <row r="7812" spans="1:13" x14ac:dyDescent="0.25">
      <c r="A7812" s="134" t="s">
        <v>246</v>
      </c>
      <c r="B7812" s="134" t="s">
        <v>517</v>
      </c>
      <c r="C7812" s="134">
        <v>0</v>
      </c>
      <c r="D7812" s="134">
        <v>0</v>
      </c>
      <c r="E7812" s="138" t="str">
        <f t="shared" si="484"/>
        <v/>
      </c>
      <c r="F7812" s="134">
        <v>16.932359999999999</v>
      </c>
      <c r="G7812" s="134">
        <v>0</v>
      </c>
      <c r="H7812" s="138">
        <f t="shared" si="485"/>
        <v>-1</v>
      </c>
      <c r="I7812" s="134">
        <v>0</v>
      </c>
      <c r="J7812" s="138" t="str">
        <f t="shared" si="486"/>
        <v/>
      </c>
      <c r="K7812" s="134">
        <v>102.30791000000001</v>
      </c>
      <c r="L7812" s="134">
        <v>51.715389999999999</v>
      </c>
      <c r="M7812" s="138">
        <f t="shared" si="487"/>
        <v>-0.49451230115051714</v>
      </c>
    </row>
    <row r="7813" spans="1:13" x14ac:dyDescent="0.25">
      <c r="A7813" s="134" t="s">
        <v>246</v>
      </c>
      <c r="B7813" s="134" t="s">
        <v>519</v>
      </c>
      <c r="C7813" s="134">
        <v>0</v>
      </c>
      <c r="D7813" s="134">
        <v>0</v>
      </c>
      <c r="E7813" s="138" t="str">
        <f t="shared" ref="E7813:E7876" si="488">IF(C7813=0,"",(D7813/C7813-1))</f>
        <v/>
      </c>
      <c r="F7813" s="134">
        <v>0</v>
      </c>
      <c r="G7813" s="134">
        <v>13.875360000000001</v>
      </c>
      <c r="H7813" s="138" t="str">
        <f t="shared" ref="H7813:H7876" si="489">IF(F7813=0,"",(G7813/F7813-1))</f>
        <v/>
      </c>
      <c r="I7813" s="134">
        <v>2.94611</v>
      </c>
      <c r="J7813" s="138">
        <f t="shared" ref="J7813:J7876" si="490">IF(I7813=0,"",(G7813/I7813-1))</f>
        <v>3.7097223117941969</v>
      </c>
      <c r="K7813" s="134">
        <v>129.52940000000001</v>
      </c>
      <c r="L7813" s="134">
        <v>16.821470000000001</v>
      </c>
      <c r="M7813" s="138">
        <f t="shared" ref="M7813:M7876" si="491">IF(K7813=0,"",(L7813/K7813-1))</f>
        <v>-0.87013396186502834</v>
      </c>
    </row>
    <row r="7814" spans="1:13" x14ac:dyDescent="0.25">
      <c r="A7814" s="134" t="s">
        <v>246</v>
      </c>
      <c r="B7814" s="134" t="s">
        <v>501</v>
      </c>
      <c r="C7814" s="134">
        <v>0</v>
      </c>
      <c r="D7814" s="134">
        <v>0</v>
      </c>
      <c r="E7814" s="138" t="str">
        <f t="shared" si="488"/>
        <v/>
      </c>
      <c r="F7814" s="134">
        <v>19.972239999999999</v>
      </c>
      <c r="G7814" s="134">
        <v>41.441229999999997</v>
      </c>
      <c r="H7814" s="138">
        <f t="shared" si="489"/>
        <v>1.0749415188281333</v>
      </c>
      <c r="I7814" s="134">
        <v>26.92117</v>
      </c>
      <c r="J7814" s="138">
        <f t="shared" si="490"/>
        <v>0.5393547160097425</v>
      </c>
      <c r="K7814" s="134">
        <v>161.94395</v>
      </c>
      <c r="L7814" s="134">
        <v>235.31949</v>
      </c>
      <c r="M7814" s="138">
        <f t="shared" si="491"/>
        <v>0.45309219640499077</v>
      </c>
    </row>
    <row r="7815" spans="1:13" x14ac:dyDescent="0.25">
      <c r="A7815" s="134" t="s">
        <v>246</v>
      </c>
      <c r="B7815" s="134" t="s">
        <v>499</v>
      </c>
      <c r="C7815" s="134">
        <v>0</v>
      </c>
      <c r="D7815" s="134">
        <v>0</v>
      </c>
      <c r="E7815" s="138" t="str">
        <f t="shared" si="488"/>
        <v/>
      </c>
      <c r="F7815" s="134">
        <v>107.46924</v>
      </c>
      <c r="G7815" s="134">
        <v>76.724379999999996</v>
      </c>
      <c r="H7815" s="138">
        <f t="shared" si="489"/>
        <v>-0.28608055663183252</v>
      </c>
      <c r="I7815" s="134">
        <v>122.54764</v>
      </c>
      <c r="J7815" s="138">
        <f t="shared" si="490"/>
        <v>-0.37392201106443179</v>
      </c>
      <c r="K7815" s="134">
        <v>1929.12555</v>
      </c>
      <c r="L7815" s="134">
        <v>834.84487999999999</v>
      </c>
      <c r="M7815" s="138">
        <f t="shared" si="491"/>
        <v>-0.5672418106742716</v>
      </c>
    </row>
    <row r="7816" spans="1:13" x14ac:dyDescent="0.25">
      <c r="A7816" s="134" t="s">
        <v>246</v>
      </c>
      <c r="B7816" s="134" t="s">
        <v>451</v>
      </c>
      <c r="C7816" s="134">
        <v>54.765129999999999</v>
      </c>
      <c r="D7816" s="134">
        <v>39.893709999999999</v>
      </c>
      <c r="E7816" s="138">
        <f t="shared" si="488"/>
        <v>-0.27154906781011934</v>
      </c>
      <c r="F7816" s="134">
        <v>2381.7649799999999</v>
      </c>
      <c r="G7816" s="134">
        <v>424.24745000000001</v>
      </c>
      <c r="H7816" s="138">
        <f t="shared" si="489"/>
        <v>-0.82187686293044748</v>
      </c>
      <c r="I7816" s="134">
        <v>459.47032999999999</v>
      </c>
      <c r="J7816" s="138">
        <f t="shared" si="490"/>
        <v>-7.665974862838254E-2</v>
      </c>
      <c r="K7816" s="134">
        <v>9156.0457600000009</v>
      </c>
      <c r="L7816" s="134">
        <v>2467.6581700000002</v>
      </c>
      <c r="M7816" s="138">
        <f t="shared" si="491"/>
        <v>-0.73048865911303618</v>
      </c>
    </row>
    <row r="7817" spans="1:13" x14ac:dyDescent="0.25">
      <c r="A7817" s="134" t="s">
        <v>246</v>
      </c>
      <c r="B7817" s="134" t="s">
        <v>507</v>
      </c>
      <c r="C7817" s="134">
        <v>0</v>
      </c>
      <c r="D7817" s="134">
        <v>0</v>
      </c>
      <c r="E7817" s="138" t="str">
        <f t="shared" si="488"/>
        <v/>
      </c>
      <c r="F7817" s="134">
        <v>0</v>
      </c>
      <c r="G7817" s="134">
        <v>0</v>
      </c>
      <c r="H7817" s="138" t="str">
        <f t="shared" si="489"/>
        <v/>
      </c>
      <c r="I7817" s="134">
        <v>0</v>
      </c>
      <c r="J7817" s="138" t="str">
        <f t="shared" si="490"/>
        <v/>
      </c>
      <c r="K7817" s="134">
        <v>1.3205100000000001</v>
      </c>
      <c r="L7817" s="134">
        <v>0</v>
      </c>
      <c r="M7817" s="138">
        <f t="shared" si="491"/>
        <v>-1</v>
      </c>
    </row>
    <row r="7818" spans="1:13" x14ac:dyDescent="0.25">
      <c r="A7818" s="134" t="s">
        <v>246</v>
      </c>
      <c r="B7818" s="134" t="s">
        <v>486</v>
      </c>
      <c r="C7818" s="134">
        <v>0</v>
      </c>
      <c r="D7818" s="134">
        <v>0</v>
      </c>
      <c r="E7818" s="138" t="str">
        <f t="shared" si="488"/>
        <v/>
      </c>
      <c r="F7818" s="134">
        <v>0</v>
      </c>
      <c r="G7818" s="134">
        <v>0</v>
      </c>
      <c r="H7818" s="138" t="str">
        <f t="shared" si="489"/>
        <v/>
      </c>
      <c r="I7818" s="134">
        <v>0</v>
      </c>
      <c r="J7818" s="138" t="str">
        <f t="shared" si="490"/>
        <v/>
      </c>
      <c r="K7818" s="134">
        <v>9.6227499999999999</v>
      </c>
      <c r="L7818" s="134">
        <v>8.3971999999999998</v>
      </c>
      <c r="M7818" s="138">
        <f t="shared" si="491"/>
        <v>-0.12735964251383447</v>
      </c>
    </row>
    <row r="7819" spans="1:13" x14ac:dyDescent="0.25">
      <c r="A7819" s="134" t="s">
        <v>246</v>
      </c>
      <c r="B7819" s="134" t="s">
        <v>485</v>
      </c>
      <c r="C7819" s="134">
        <v>20.358000000000001</v>
      </c>
      <c r="D7819" s="134">
        <v>0</v>
      </c>
      <c r="E7819" s="138">
        <f t="shared" si="488"/>
        <v>-1</v>
      </c>
      <c r="F7819" s="134">
        <v>407.04700000000003</v>
      </c>
      <c r="G7819" s="134">
        <v>149.62774999999999</v>
      </c>
      <c r="H7819" s="138">
        <f t="shared" si="489"/>
        <v>-0.63240669996339494</v>
      </c>
      <c r="I7819" s="134">
        <v>439.666</v>
      </c>
      <c r="J7819" s="138">
        <f t="shared" si="490"/>
        <v>-0.65967859693494613</v>
      </c>
      <c r="K7819" s="134">
        <v>1206.5564999999999</v>
      </c>
      <c r="L7819" s="134">
        <v>1941.50827</v>
      </c>
      <c r="M7819" s="138">
        <f t="shared" si="491"/>
        <v>0.60913166519760997</v>
      </c>
    </row>
    <row r="7820" spans="1:13" x14ac:dyDescent="0.25">
      <c r="A7820" s="134" t="s">
        <v>246</v>
      </c>
      <c r="B7820" s="134" t="s">
        <v>458</v>
      </c>
      <c r="C7820" s="134">
        <v>0</v>
      </c>
      <c r="D7820" s="134">
        <v>0</v>
      </c>
      <c r="E7820" s="138" t="str">
        <f t="shared" si="488"/>
        <v/>
      </c>
      <c r="F7820" s="134">
        <v>336.24263000000002</v>
      </c>
      <c r="G7820" s="134">
        <v>898.41661999999997</v>
      </c>
      <c r="H7820" s="138">
        <f t="shared" si="489"/>
        <v>1.6719295527756248</v>
      </c>
      <c r="I7820" s="134">
        <v>630.56920000000002</v>
      </c>
      <c r="J7820" s="138">
        <f t="shared" si="490"/>
        <v>0.42477085782179014</v>
      </c>
      <c r="K7820" s="134">
        <v>4751.8195299999998</v>
      </c>
      <c r="L7820" s="134">
        <v>4350.8120500000005</v>
      </c>
      <c r="M7820" s="138">
        <f t="shared" si="491"/>
        <v>-8.4390300908586791E-2</v>
      </c>
    </row>
    <row r="7821" spans="1:13" x14ac:dyDescent="0.25">
      <c r="A7821" s="134" t="s">
        <v>246</v>
      </c>
      <c r="B7821" s="134" t="s">
        <v>494</v>
      </c>
      <c r="C7821" s="134">
        <v>17.32206</v>
      </c>
      <c r="D7821" s="134">
        <v>16.135619999999999</v>
      </c>
      <c r="E7821" s="138">
        <f t="shared" si="488"/>
        <v>-6.8493008337345618E-2</v>
      </c>
      <c r="F7821" s="134">
        <v>365.48342000000002</v>
      </c>
      <c r="G7821" s="134">
        <v>472.27219000000002</v>
      </c>
      <c r="H7821" s="138">
        <f t="shared" si="489"/>
        <v>0.29218499159277855</v>
      </c>
      <c r="I7821" s="134">
        <v>553.82324000000006</v>
      </c>
      <c r="J7821" s="138">
        <f t="shared" si="490"/>
        <v>-0.14725104349178275</v>
      </c>
      <c r="K7821" s="134">
        <v>1653.23579</v>
      </c>
      <c r="L7821" s="134">
        <v>2432.93806</v>
      </c>
      <c r="M7821" s="138">
        <f t="shared" si="491"/>
        <v>0.47162193966294419</v>
      </c>
    </row>
    <row r="7822" spans="1:13" x14ac:dyDescent="0.25">
      <c r="A7822" s="134" t="s">
        <v>246</v>
      </c>
      <c r="B7822" s="134" t="s">
        <v>479</v>
      </c>
      <c r="C7822" s="134">
        <v>0</v>
      </c>
      <c r="D7822" s="134">
        <v>0</v>
      </c>
      <c r="E7822" s="138" t="str">
        <f t="shared" si="488"/>
        <v/>
      </c>
      <c r="F7822" s="134">
        <v>0</v>
      </c>
      <c r="G7822" s="134">
        <v>0</v>
      </c>
      <c r="H7822" s="138" t="str">
        <f t="shared" si="489"/>
        <v/>
      </c>
      <c r="I7822" s="134">
        <v>3.9512</v>
      </c>
      <c r="J7822" s="138">
        <f t="shared" si="490"/>
        <v>-1</v>
      </c>
      <c r="K7822" s="134">
        <v>0</v>
      </c>
      <c r="L7822" s="134">
        <v>8.4708500000000004</v>
      </c>
      <c r="M7822" s="138" t="str">
        <f t="shared" si="491"/>
        <v/>
      </c>
    </row>
    <row r="7823" spans="1:13" x14ac:dyDescent="0.25">
      <c r="A7823" s="134" t="s">
        <v>246</v>
      </c>
      <c r="B7823" s="134" t="s">
        <v>508</v>
      </c>
      <c r="C7823" s="134">
        <v>0</v>
      </c>
      <c r="D7823" s="134">
        <v>0</v>
      </c>
      <c r="E7823" s="138" t="str">
        <f t="shared" si="488"/>
        <v/>
      </c>
      <c r="F7823" s="134">
        <v>0</v>
      </c>
      <c r="G7823" s="134">
        <v>0</v>
      </c>
      <c r="H7823" s="138" t="str">
        <f t="shared" si="489"/>
        <v/>
      </c>
      <c r="I7823" s="134">
        <v>0</v>
      </c>
      <c r="J7823" s="138" t="str">
        <f t="shared" si="490"/>
        <v/>
      </c>
      <c r="K7823" s="134">
        <v>123.71102</v>
      </c>
      <c r="L7823" s="134">
        <v>0</v>
      </c>
      <c r="M7823" s="138">
        <f t="shared" si="491"/>
        <v>-1</v>
      </c>
    </row>
    <row r="7824" spans="1:13" x14ac:dyDescent="0.25">
      <c r="A7824" s="134" t="s">
        <v>246</v>
      </c>
      <c r="B7824" s="134" t="s">
        <v>493</v>
      </c>
      <c r="C7824" s="134">
        <v>0</v>
      </c>
      <c r="D7824" s="134">
        <v>0</v>
      </c>
      <c r="E7824" s="138" t="str">
        <f t="shared" si="488"/>
        <v/>
      </c>
      <c r="F7824" s="134">
        <v>0</v>
      </c>
      <c r="G7824" s="134">
        <v>0</v>
      </c>
      <c r="H7824" s="138" t="str">
        <f t="shared" si="489"/>
        <v/>
      </c>
      <c r="I7824" s="134">
        <v>0</v>
      </c>
      <c r="J7824" s="138" t="str">
        <f t="shared" si="490"/>
        <v/>
      </c>
      <c r="K7824" s="134">
        <v>7.8083600000000004</v>
      </c>
      <c r="L7824" s="134">
        <v>0</v>
      </c>
      <c r="M7824" s="138">
        <f t="shared" si="491"/>
        <v>-1</v>
      </c>
    </row>
    <row r="7825" spans="1:13" x14ac:dyDescent="0.25">
      <c r="A7825" s="134" t="s">
        <v>246</v>
      </c>
      <c r="B7825" s="134" t="s">
        <v>521</v>
      </c>
      <c r="C7825" s="134">
        <v>2.7523200000000001</v>
      </c>
      <c r="D7825" s="134">
        <v>3.3187600000000002</v>
      </c>
      <c r="E7825" s="138">
        <f t="shared" si="488"/>
        <v>0.20580455760958039</v>
      </c>
      <c r="F7825" s="134">
        <v>11.577120000000001</v>
      </c>
      <c r="G7825" s="134">
        <v>28.492540000000002</v>
      </c>
      <c r="H7825" s="138">
        <f t="shared" si="489"/>
        <v>1.4611077711900715</v>
      </c>
      <c r="I7825" s="134">
        <v>26.517690000000002</v>
      </c>
      <c r="J7825" s="138">
        <f t="shared" si="490"/>
        <v>7.4472927317575488E-2</v>
      </c>
      <c r="K7825" s="134">
        <v>179.33589000000001</v>
      </c>
      <c r="L7825" s="134">
        <v>256.24883999999997</v>
      </c>
      <c r="M7825" s="138">
        <f t="shared" si="491"/>
        <v>0.42887650653753662</v>
      </c>
    </row>
    <row r="7826" spans="1:13" x14ac:dyDescent="0.25">
      <c r="A7826" s="134" t="s">
        <v>246</v>
      </c>
      <c r="B7826" s="134" t="s">
        <v>514</v>
      </c>
      <c r="C7826" s="134">
        <v>0</v>
      </c>
      <c r="D7826" s="134">
        <v>0</v>
      </c>
      <c r="E7826" s="138" t="str">
        <f t="shared" si="488"/>
        <v/>
      </c>
      <c r="F7826" s="134">
        <v>0</v>
      </c>
      <c r="G7826" s="134">
        <v>0</v>
      </c>
      <c r="H7826" s="138" t="str">
        <f t="shared" si="489"/>
        <v/>
      </c>
      <c r="I7826" s="134">
        <v>17.0548</v>
      </c>
      <c r="J7826" s="138">
        <f t="shared" si="490"/>
        <v>-1</v>
      </c>
      <c r="K7826" s="134">
        <v>20.746690000000001</v>
      </c>
      <c r="L7826" s="134">
        <v>17.0548</v>
      </c>
      <c r="M7826" s="138">
        <f t="shared" si="491"/>
        <v>-0.17795079600649555</v>
      </c>
    </row>
    <row r="7827" spans="1:13" x14ac:dyDescent="0.25">
      <c r="A7827" s="134" t="s">
        <v>246</v>
      </c>
      <c r="B7827" s="134" t="s">
        <v>467</v>
      </c>
      <c r="C7827" s="134">
        <v>0</v>
      </c>
      <c r="D7827" s="134">
        <v>0</v>
      </c>
      <c r="E7827" s="138" t="str">
        <f t="shared" si="488"/>
        <v/>
      </c>
      <c r="F7827" s="134">
        <v>4.4880000000000004</v>
      </c>
      <c r="G7827" s="134">
        <v>53.358499999999999</v>
      </c>
      <c r="H7827" s="138">
        <f t="shared" si="489"/>
        <v>10.889148841354723</v>
      </c>
      <c r="I7827" s="134">
        <v>0</v>
      </c>
      <c r="J7827" s="138" t="str">
        <f t="shared" si="490"/>
        <v/>
      </c>
      <c r="K7827" s="134">
        <v>62.310250000000003</v>
      </c>
      <c r="L7827" s="134">
        <v>87.3245</v>
      </c>
      <c r="M7827" s="138">
        <f t="shared" si="491"/>
        <v>0.40144679246191428</v>
      </c>
    </row>
    <row r="7828" spans="1:13" x14ac:dyDescent="0.25">
      <c r="A7828" s="134" t="s">
        <v>246</v>
      </c>
      <c r="B7828" s="134" t="s">
        <v>455</v>
      </c>
      <c r="C7828" s="134">
        <v>1108.4463000000001</v>
      </c>
      <c r="D7828" s="134">
        <v>1228.96091</v>
      </c>
      <c r="E7828" s="138">
        <f t="shared" si="488"/>
        <v>0.10872390480260519</v>
      </c>
      <c r="F7828" s="134">
        <v>27948.739699999998</v>
      </c>
      <c r="G7828" s="134">
        <v>24088.002380000002</v>
      </c>
      <c r="H7828" s="138">
        <f t="shared" si="489"/>
        <v>-0.13813636541185426</v>
      </c>
      <c r="I7828" s="134">
        <v>25618.15178</v>
      </c>
      <c r="J7828" s="138">
        <f t="shared" si="490"/>
        <v>-5.972910977889434E-2</v>
      </c>
      <c r="K7828" s="134">
        <v>271566.76987999998</v>
      </c>
      <c r="L7828" s="134">
        <v>184344.59705000001</v>
      </c>
      <c r="M7828" s="138">
        <f t="shared" si="491"/>
        <v>-0.32118131709760267</v>
      </c>
    </row>
    <row r="7829" spans="1:13" x14ac:dyDescent="0.25">
      <c r="A7829" s="134" t="s">
        <v>246</v>
      </c>
      <c r="B7829" s="134" t="s">
        <v>459</v>
      </c>
      <c r="C7829" s="134">
        <v>482.39395000000002</v>
      </c>
      <c r="D7829" s="134">
        <v>428.46447999999998</v>
      </c>
      <c r="E7829" s="138">
        <f t="shared" si="488"/>
        <v>-0.11179549411844825</v>
      </c>
      <c r="F7829" s="134">
        <v>10090.93461</v>
      </c>
      <c r="G7829" s="134">
        <v>8831.9940600000009</v>
      </c>
      <c r="H7829" s="138">
        <f t="shared" si="489"/>
        <v>-0.12475955881751566</v>
      </c>
      <c r="I7829" s="134">
        <v>9049.0731699999997</v>
      </c>
      <c r="J7829" s="138">
        <f t="shared" si="490"/>
        <v>-2.3989098764243821E-2</v>
      </c>
      <c r="K7829" s="134">
        <v>82236.750759999995</v>
      </c>
      <c r="L7829" s="134">
        <v>65462.772940000003</v>
      </c>
      <c r="M7829" s="138">
        <f t="shared" si="491"/>
        <v>-0.20397179685458666</v>
      </c>
    </row>
    <row r="7830" spans="1:13" x14ac:dyDescent="0.25">
      <c r="A7830" s="134" t="s">
        <v>246</v>
      </c>
      <c r="B7830" s="134" t="s">
        <v>477</v>
      </c>
      <c r="C7830" s="134">
        <v>0</v>
      </c>
      <c r="D7830" s="134">
        <v>0</v>
      </c>
      <c r="E7830" s="138" t="str">
        <f t="shared" si="488"/>
        <v/>
      </c>
      <c r="F7830" s="134">
        <v>50.37</v>
      </c>
      <c r="G7830" s="134">
        <v>0</v>
      </c>
      <c r="H7830" s="138">
        <f t="shared" si="489"/>
        <v>-1</v>
      </c>
      <c r="I7830" s="134">
        <v>149.255</v>
      </c>
      <c r="J7830" s="138">
        <f t="shared" si="490"/>
        <v>-1</v>
      </c>
      <c r="K7830" s="134">
        <v>149.87</v>
      </c>
      <c r="L7830" s="134">
        <v>149.255</v>
      </c>
      <c r="M7830" s="138">
        <f t="shared" si="491"/>
        <v>-4.1035564155602611E-3</v>
      </c>
    </row>
    <row r="7831" spans="1:13" x14ac:dyDescent="0.25">
      <c r="A7831" s="134" t="s">
        <v>246</v>
      </c>
      <c r="B7831" s="134" t="s">
        <v>450</v>
      </c>
      <c r="C7831" s="134">
        <v>142.03215</v>
      </c>
      <c r="D7831" s="134">
        <v>572.40232000000003</v>
      </c>
      <c r="E7831" s="138">
        <f t="shared" si="488"/>
        <v>3.0300898071316951</v>
      </c>
      <c r="F7831" s="134">
        <v>7802.04961</v>
      </c>
      <c r="G7831" s="134">
        <v>11275.684869999999</v>
      </c>
      <c r="H7831" s="138">
        <f t="shared" si="489"/>
        <v>0.44522086293168273</v>
      </c>
      <c r="I7831" s="134">
        <v>11225.89933</v>
      </c>
      <c r="J7831" s="138">
        <f t="shared" si="490"/>
        <v>4.4348821004436267E-3</v>
      </c>
      <c r="K7831" s="134">
        <v>69682.450589999993</v>
      </c>
      <c r="L7831" s="134">
        <v>70762.186539999995</v>
      </c>
      <c r="M7831" s="138">
        <f t="shared" si="491"/>
        <v>1.5495091531051219E-2</v>
      </c>
    </row>
    <row r="7832" spans="1:13" x14ac:dyDescent="0.25">
      <c r="A7832" s="134" t="s">
        <v>246</v>
      </c>
      <c r="B7832" s="134" t="s">
        <v>453</v>
      </c>
      <c r="C7832" s="134">
        <v>31.220759999999999</v>
      </c>
      <c r="D7832" s="134">
        <v>1.9897800000000001</v>
      </c>
      <c r="E7832" s="138">
        <f t="shared" si="488"/>
        <v>-0.93626740668708897</v>
      </c>
      <c r="F7832" s="134">
        <v>873.85411999999997</v>
      </c>
      <c r="G7832" s="134">
        <v>1467.3361299999999</v>
      </c>
      <c r="H7832" s="138">
        <f t="shared" si="489"/>
        <v>0.67915455957339876</v>
      </c>
      <c r="I7832" s="134">
        <v>1096.1985199999999</v>
      </c>
      <c r="J7832" s="138">
        <f t="shared" si="490"/>
        <v>0.33856788093455914</v>
      </c>
      <c r="K7832" s="134">
        <v>5333.1119500000004</v>
      </c>
      <c r="L7832" s="134">
        <v>8767.5412300000007</v>
      </c>
      <c r="M7832" s="138">
        <f t="shared" si="491"/>
        <v>0.64398222129951721</v>
      </c>
    </row>
    <row r="7833" spans="1:13" x14ac:dyDescent="0.25">
      <c r="A7833" s="134" t="s">
        <v>246</v>
      </c>
      <c r="B7833" s="134" t="s">
        <v>487</v>
      </c>
      <c r="C7833" s="134">
        <v>15.5</v>
      </c>
      <c r="D7833" s="134">
        <v>1.8546199999999999</v>
      </c>
      <c r="E7833" s="138">
        <f t="shared" si="488"/>
        <v>-0.88034709677419354</v>
      </c>
      <c r="F7833" s="134">
        <v>1495.11013</v>
      </c>
      <c r="G7833" s="134">
        <v>538.68601000000001</v>
      </c>
      <c r="H7833" s="138">
        <f t="shared" si="489"/>
        <v>-0.63970145129041422</v>
      </c>
      <c r="I7833" s="134">
        <v>806.08543999999995</v>
      </c>
      <c r="J7833" s="138">
        <f t="shared" si="490"/>
        <v>-0.33172591481121405</v>
      </c>
      <c r="K7833" s="134">
        <v>13255.07872</v>
      </c>
      <c r="L7833" s="134">
        <v>6784.6944999999996</v>
      </c>
      <c r="M7833" s="138">
        <f t="shared" si="491"/>
        <v>-0.48814377920193897</v>
      </c>
    </row>
    <row r="7834" spans="1:13" x14ac:dyDescent="0.25">
      <c r="A7834" s="134" t="s">
        <v>246</v>
      </c>
      <c r="B7834" s="134" t="s">
        <v>481</v>
      </c>
      <c r="C7834" s="134">
        <v>0</v>
      </c>
      <c r="D7834" s="134">
        <v>0</v>
      </c>
      <c r="E7834" s="138" t="str">
        <f t="shared" si="488"/>
        <v/>
      </c>
      <c r="F7834" s="134">
        <v>0</v>
      </c>
      <c r="G7834" s="134">
        <v>0</v>
      </c>
      <c r="H7834" s="138" t="str">
        <f t="shared" si="489"/>
        <v/>
      </c>
      <c r="I7834" s="134">
        <v>0</v>
      </c>
      <c r="J7834" s="138" t="str">
        <f t="shared" si="490"/>
        <v/>
      </c>
      <c r="K7834" s="134">
        <v>9.2200000000000006</v>
      </c>
      <c r="L7834" s="134">
        <v>0</v>
      </c>
      <c r="M7834" s="138">
        <f t="shared" si="491"/>
        <v>-1</v>
      </c>
    </row>
    <row r="7835" spans="1:13" x14ac:dyDescent="0.25">
      <c r="A7835" s="134" t="s">
        <v>246</v>
      </c>
      <c r="B7835" s="134" t="s">
        <v>461</v>
      </c>
      <c r="C7835" s="134">
        <v>9.6319199999999991</v>
      </c>
      <c r="D7835" s="134">
        <v>21.915109999999999</v>
      </c>
      <c r="E7835" s="138">
        <f t="shared" si="488"/>
        <v>1.2752587230790953</v>
      </c>
      <c r="F7835" s="134">
        <v>2162.5849199999998</v>
      </c>
      <c r="G7835" s="134">
        <v>713.59506999999996</v>
      </c>
      <c r="H7835" s="138">
        <f t="shared" si="489"/>
        <v>-0.67002679830024892</v>
      </c>
      <c r="I7835" s="134">
        <v>682.30924000000005</v>
      </c>
      <c r="J7835" s="138">
        <f t="shared" si="490"/>
        <v>4.5852859914369493E-2</v>
      </c>
      <c r="K7835" s="134">
        <v>9028.3528600000009</v>
      </c>
      <c r="L7835" s="134">
        <v>6387.1869100000004</v>
      </c>
      <c r="M7835" s="138">
        <f t="shared" si="491"/>
        <v>-0.29254128532145118</v>
      </c>
    </row>
    <row r="7836" spans="1:13" x14ac:dyDescent="0.25">
      <c r="A7836" s="134" t="s">
        <v>246</v>
      </c>
      <c r="B7836" s="134" t="s">
        <v>513</v>
      </c>
      <c r="C7836" s="134">
        <v>89.040419999999997</v>
      </c>
      <c r="D7836" s="134">
        <v>74.604680000000002</v>
      </c>
      <c r="E7836" s="138">
        <f t="shared" si="488"/>
        <v>-0.16212569527412379</v>
      </c>
      <c r="F7836" s="134">
        <v>2987.8661099999999</v>
      </c>
      <c r="G7836" s="134">
        <v>3364.5144300000002</v>
      </c>
      <c r="H7836" s="138">
        <f t="shared" si="489"/>
        <v>0.12605930323966241</v>
      </c>
      <c r="I7836" s="134">
        <v>2371.3144200000002</v>
      </c>
      <c r="J7836" s="138">
        <f t="shared" si="490"/>
        <v>0.41883944264126716</v>
      </c>
      <c r="K7836" s="134">
        <v>19628.144349999999</v>
      </c>
      <c r="L7836" s="134">
        <v>17345.37775</v>
      </c>
      <c r="M7836" s="138">
        <f t="shared" si="491"/>
        <v>-0.11630068330937249</v>
      </c>
    </row>
    <row r="7837" spans="1:13" x14ac:dyDescent="0.25">
      <c r="A7837" s="134" t="s">
        <v>246</v>
      </c>
      <c r="B7837" s="134" t="s">
        <v>523</v>
      </c>
      <c r="C7837" s="134">
        <v>0</v>
      </c>
      <c r="D7837" s="134">
        <v>0</v>
      </c>
      <c r="E7837" s="138" t="str">
        <f t="shared" si="488"/>
        <v/>
      </c>
      <c r="F7837" s="134">
        <v>21.330950000000001</v>
      </c>
      <c r="G7837" s="134">
        <v>0</v>
      </c>
      <c r="H7837" s="138">
        <f t="shared" si="489"/>
        <v>-1</v>
      </c>
      <c r="I7837" s="134">
        <v>0</v>
      </c>
      <c r="J7837" s="138" t="str">
        <f t="shared" si="490"/>
        <v/>
      </c>
      <c r="K7837" s="134">
        <v>187.49508</v>
      </c>
      <c r="L7837" s="134">
        <v>0</v>
      </c>
      <c r="M7837" s="138">
        <f t="shared" si="491"/>
        <v>-1</v>
      </c>
    </row>
    <row r="7838" spans="1:13" x14ac:dyDescent="0.25">
      <c r="A7838" s="134" t="s">
        <v>246</v>
      </c>
      <c r="B7838" s="134" t="s">
        <v>497</v>
      </c>
      <c r="C7838" s="134">
        <v>0</v>
      </c>
      <c r="D7838" s="134">
        <v>0</v>
      </c>
      <c r="E7838" s="138" t="str">
        <f t="shared" si="488"/>
        <v/>
      </c>
      <c r="F7838" s="134">
        <v>0</v>
      </c>
      <c r="G7838" s="134">
        <v>0</v>
      </c>
      <c r="H7838" s="138" t="str">
        <f t="shared" si="489"/>
        <v/>
      </c>
      <c r="I7838" s="134">
        <v>0</v>
      </c>
      <c r="J7838" s="138" t="str">
        <f t="shared" si="490"/>
        <v/>
      </c>
      <c r="K7838" s="134">
        <v>16.934149999999999</v>
      </c>
      <c r="L7838" s="134">
        <v>1754.00001</v>
      </c>
      <c r="M7838" s="138">
        <f t="shared" si="491"/>
        <v>102.57768237555473</v>
      </c>
    </row>
    <row r="7839" spans="1:13" x14ac:dyDescent="0.25">
      <c r="A7839" s="134" t="s">
        <v>246</v>
      </c>
      <c r="B7839" s="134" t="s">
        <v>490</v>
      </c>
      <c r="C7839" s="134">
        <v>12</v>
      </c>
      <c r="D7839" s="134">
        <v>0</v>
      </c>
      <c r="E7839" s="138">
        <f t="shared" si="488"/>
        <v>-1</v>
      </c>
      <c r="F7839" s="134">
        <v>400.91136</v>
      </c>
      <c r="G7839" s="134">
        <v>0</v>
      </c>
      <c r="H7839" s="138">
        <f t="shared" si="489"/>
        <v>-1</v>
      </c>
      <c r="I7839" s="134">
        <v>142.95041000000001</v>
      </c>
      <c r="J7839" s="138">
        <f t="shared" si="490"/>
        <v>-1</v>
      </c>
      <c r="K7839" s="134">
        <v>2690.32737</v>
      </c>
      <c r="L7839" s="134">
        <v>1744.1615999999999</v>
      </c>
      <c r="M7839" s="138">
        <f t="shared" si="491"/>
        <v>-0.35169168650282145</v>
      </c>
    </row>
    <row r="7840" spans="1:13" x14ac:dyDescent="0.25">
      <c r="A7840" s="134" t="s">
        <v>246</v>
      </c>
      <c r="B7840" s="134" t="s">
        <v>469</v>
      </c>
      <c r="C7840" s="134">
        <v>63.9</v>
      </c>
      <c r="D7840" s="134">
        <v>0</v>
      </c>
      <c r="E7840" s="138">
        <f t="shared" si="488"/>
        <v>-1</v>
      </c>
      <c r="F7840" s="134">
        <v>1130.4951000000001</v>
      </c>
      <c r="G7840" s="134">
        <v>425.49338</v>
      </c>
      <c r="H7840" s="138">
        <f t="shared" si="489"/>
        <v>-0.62362209265657143</v>
      </c>
      <c r="I7840" s="134">
        <v>267.21109999999999</v>
      </c>
      <c r="J7840" s="138">
        <f t="shared" si="490"/>
        <v>0.59234919507460582</v>
      </c>
      <c r="K7840" s="134">
        <v>3874.36679</v>
      </c>
      <c r="L7840" s="134">
        <v>2740.0246299999999</v>
      </c>
      <c r="M7840" s="138">
        <f t="shared" si="491"/>
        <v>-0.29278130375467115</v>
      </c>
    </row>
    <row r="7841" spans="1:13" x14ac:dyDescent="0.25">
      <c r="A7841" s="134" t="s">
        <v>246</v>
      </c>
      <c r="B7841" s="134" t="s">
        <v>452</v>
      </c>
      <c r="C7841" s="134">
        <v>0</v>
      </c>
      <c r="D7841" s="134">
        <v>0</v>
      </c>
      <c r="E7841" s="138" t="str">
        <f t="shared" si="488"/>
        <v/>
      </c>
      <c r="F7841" s="134">
        <v>405.65314999999998</v>
      </c>
      <c r="G7841" s="134">
        <v>301.91647999999998</v>
      </c>
      <c r="H7841" s="138">
        <f t="shared" si="489"/>
        <v>-0.25572751006617356</v>
      </c>
      <c r="I7841" s="134">
        <v>204.20121</v>
      </c>
      <c r="J7841" s="138">
        <f t="shared" si="490"/>
        <v>0.4785244416524268</v>
      </c>
      <c r="K7841" s="134">
        <v>2883.9538899999998</v>
      </c>
      <c r="L7841" s="134">
        <v>3470.8043499999999</v>
      </c>
      <c r="M7841" s="138">
        <f t="shared" si="491"/>
        <v>0.20348815632416373</v>
      </c>
    </row>
    <row r="7842" spans="1:13" x14ac:dyDescent="0.25">
      <c r="A7842" s="134" t="s">
        <v>246</v>
      </c>
      <c r="B7842" s="134" t="s">
        <v>460</v>
      </c>
      <c r="C7842" s="134">
        <v>0</v>
      </c>
      <c r="D7842" s="134">
        <v>42.540230000000001</v>
      </c>
      <c r="E7842" s="138" t="str">
        <f t="shared" si="488"/>
        <v/>
      </c>
      <c r="F7842" s="134">
        <v>2493.5226899999998</v>
      </c>
      <c r="G7842" s="134">
        <v>1173.4660899999999</v>
      </c>
      <c r="H7842" s="138">
        <f t="shared" si="489"/>
        <v>-0.52939426029445924</v>
      </c>
      <c r="I7842" s="134">
        <v>2101.44751</v>
      </c>
      <c r="J7842" s="138">
        <f t="shared" si="490"/>
        <v>-0.44159152945009794</v>
      </c>
      <c r="K7842" s="134">
        <v>14538.14921</v>
      </c>
      <c r="L7842" s="134">
        <v>9221.86247</v>
      </c>
      <c r="M7842" s="138">
        <f t="shared" si="491"/>
        <v>-0.36567837234351785</v>
      </c>
    </row>
    <row r="7843" spans="1:13" x14ac:dyDescent="0.25">
      <c r="A7843" s="134" t="s">
        <v>246</v>
      </c>
      <c r="B7843" s="134" t="s">
        <v>483</v>
      </c>
      <c r="C7843" s="134">
        <v>0</v>
      </c>
      <c r="D7843" s="134">
        <v>0</v>
      </c>
      <c r="E7843" s="138" t="str">
        <f t="shared" si="488"/>
        <v/>
      </c>
      <c r="F7843" s="134">
        <v>0</v>
      </c>
      <c r="G7843" s="134">
        <v>0</v>
      </c>
      <c r="H7843" s="138" t="str">
        <f t="shared" si="489"/>
        <v/>
      </c>
      <c r="I7843" s="134">
        <v>0</v>
      </c>
      <c r="J7843" s="138" t="str">
        <f t="shared" si="490"/>
        <v/>
      </c>
      <c r="K7843" s="134">
        <v>236.52790999999999</v>
      </c>
      <c r="L7843" s="134">
        <v>47.53</v>
      </c>
      <c r="M7843" s="138">
        <f t="shared" si="491"/>
        <v>-0.79905119865135577</v>
      </c>
    </row>
    <row r="7844" spans="1:13" x14ac:dyDescent="0.25">
      <c r="A7844" s="134" t="s">
        <v>246</v>
      </c>
      <c r="B7844" s="134" t="s">
        <v>482</v>
      </c>
      <c r="C7844" s="134">
        <v>0</v>
      </c>
      <c r="D7844" s="134">
        <v>0</v>
      </c>
      <c r="E7844" s="138" t="str">
        <f t="shared" si="488"/>
        <v/>
      </c>
      <c r="F7844" s="134">
        <v>402.01031</v>
      </c>
      <c r="G7844" s="134">
        <v>246.13316</v>
      </c>
      <c r="H7844" s="138">
        <f t="shared" si="489"/>
        <v>-0.38774416009380452</v>
      </c>
      <c r="I7844" s="134">
        <v>58.618259999999999</v>
      </c>
      <c r="J7844" s="138">
        <f t="shared" si="490"/>
        <v>3.1989161739021252</v>
      </c>
      <c r="K7844" s="134">
        <v>1569.2730899999999</v>
      </c>
      <c r="L7844" s="134">
        <v>817.83163000000002</v>
      </c>
      <c r="M7844" s="138">
        <f t="shared" si="491"/>
        <v>-0.47884683984480991</v>
      </c>
    </row>
    <row r="7845" spans="1:13" x14ac:dyDescent="0.25">
      <c r="A7845" s="134" t="s">
        <v>246</v>
      </c>
      <c r="B7845" s="134" t="s">
        <v>457</v>
      </c>
      <c r="C7845" s="134">
        <v>0</v>
      </c>
      <c r="D7845" s="134">
        <v>0</v>
      </c>
      <c r="E7845" s="138" t="str">
        <f t="shared" si="488"/>
        <v/>
      </c>
      <c r="F7845" s="134">
        <v>883.41522999999995</v>
      </c>
      <c r="G7845" s="134">
        <v>100.64922</v>
      </c>
      <c r="H7845" s="138">
        <f t="shared" si="489"/>
        <v>-0.886068049788999</v>
      </c>
      <c r="I7845" s="134">
        <v>394.41251999999997</v>
      </c>
      <c r="J7845" s="138">
        <f t="shared" si="490"/>
        <v>-0.74481230971065515</v>
      </c>
      <c r="K7845" s="134">
        <v>4347.4533799999999</v>
      </c>
      <c r="L7845" s="134">
        <v>3181.0684299999998</v>
      </c>
      <c r="M7845" s="138">
        <f t="shared" si="491"/>
        <v>-0.26829153714812237</v>
      </c>
    </row>
    <row r="7846" spans="1:13" x14ac:dyDescent="0.25">
      <c r="A7846" s="134" t="s">
        <v>246</v>
      </c>
      <c r="B7846" s="134" t="s">
        <v>468</v>
      </c>
      <c r="C7846" s="134">
        <v>8.5478199999999998</v>
      </c>
      <c r="D7846" s="134">
        <v>54.41675</v>
      </c>
      <c r="E7846" s="138">
        <f t="shared" si="488"/>
        <v>5.3661553472113361</v>
      </c>
      <c r="F7846" s="134">
        <v>1488.62102</v>
      </c>
      <c r="G7846" s="134">
        <v>409.17640999999998</v>
      </c>
      <c r="H7846" s="138">
        <f t="shared" si="489"/>
        <v>-0.72513057084199983</v>
      </c>
      <c r="I7846" s="134">
        <v>584.72734000000003</v>
      </c>
      <c r="J7846" s="138">
        <f t="shared" si="490"/>
        <v>-0.30022699126741714</v>
      </c>
      <c r="K7846" s="134">
        <v>8491.4486799999995</v>
      </c>
      <c r="L7846" s="134">
        <v>4035.6184400000002</v>
      </c>
      <c r="M7846" s="138">
        <f t="shared" si="491"/>
        <v>-0.52474323380118448</v>
      </c>
    </row>
    <row r="7847" spans="1:13" x14ac:dyDescent="0.25">
      <c r="A7847" s="134" t="s">
        <v>246</v>
      </c>
      <c r="B7847" s="134" t="s">
        <v>462</v>
      </c>
      <c r="C7847" s="134">
        <v>115.34029</v>
      </c>
      <c r="D7847" s="134">
        <v>363.73244999999997</v>
      </c>
      <c r="E7847" s="138">
        <f t="shared" si="488"/>
        <v>2.153559350336296</v>
      </c>
      <c r="F7847" s="134">
        <v>8215.2785999999996</v>
      </c>
      <c r="G7847" s="134">
        <v>4759.3298199999999</v>
      </c>
      <c r="H7847" s="138">
        <f t="shared" si="489"/>
        <v>-0.42067335123607374</v>
      </c>
      <c r="I7847" s="134">
        <v>4689.8935499999998</v>
      </c>
      <c r="J7847" s="138">
        <f t="shared" si="490"/>
        <v>1.4805510884143613E-2</v>
      </c>
      <c r="K7847" s="134">
        <v>62624.264580000003</v>
      </c>
      <c r="L7847" s="134">
        <v>61324.585890000002</v>
      </c>
      <c r="M7847" s="138">
        <f t="shared" si="491"/>
        <v>-2.0753596049654432E-2</v>
      </c>
    </row>
    <row r="7848" spans="1:13" x14ac:dyDescent="0.25">
      <c r="A7848" s="134" t="s">
        <v>246</v>
      </c>
      <c r="B7848" s="134" t="s">
        <v>473</v>
      </c>
      <c r="C7848" s="134">
        <v>0</v>
      </c>
      <c r="D7848" s="134">
        <v>0</v>
      </c>
      <c r="E7848" s="138" t="str">
        <f t="shared" si="488"/>
        <v/>
      </c>
      <c r="F7848" s="134">
        <v>61.553710000000002</v>
      </c>
      <c r="G7848" s="134">
        <v>0</v>
      </c>
      <c r="H7848" s="138">
        <f t="shared" si="489"/>
        <v>-1</v>
      </c>
      <c r="I7848" s="134">
        <v>84</v>
      </c>
      <c r="J7848" s="138">
        <f t="shared" si="490"/>
        <v>-1</v>
      </c>
      <c r="K7848" s="134">
        <v>2877.5055299999999</v>
      </c>
      <c r="L7848" s="134">
        <v>162.50486000000001</v>
      </c>
      <c r="M7848" s="138">
        <f t="shared" si="491"/>
        <v>-0.94352578707294443</v>
      </c>
    </row>
    <row r="7849" spans="1:13" x14ac:dyDescent="0.25">
      <c r="A7849" s="134" t="s">
        <v>246</v>
      </c>
      <c r="B7849" s="134" t="s">
        <v>509</v>
      </c>
      <c r="C7849" s="134">
        <v>0</v>
      </c>
      <c r="D7849" s="134">
        <v>17.5</v>
      </c>
      <c r="E7849" s="138" t="str">
        <f t="shared" si="488"/>
        <v/>
      </c>
      <c r="F7849" s="134">
        <v>142.43</v>
      </c>
      <c r="G7849" s="134">
        <v>47.5</v>
      </c>
      <c r="H7849" s="138">
        <f t="shared" si="489"/>
        <v>-0.66650284350207123</v>
      </c>
      <c r="I7849" s="134">
        <v>131.95733000000001</v>
      </c>
      <c r="J7849" s="138">
        <f t="shared" si="490"/>
        <v>-0.64003515378797071</v>
      </c>
      <c r="K7849" s="134">
        <v>3071.1952500000002</v>
      </c>
      <c r="L7849" s="134">
        <v>893.33830999999998</v>
      </c>
      <c r="M7849" s="138">
        <f t="shared" si="491"/>
        <v>-0.70912357004980398</v>
      </c>
    </row>
    <row r="7850" spans="1:13" x14ac:dyDescent="0.25">
      <c r="A7850" s="134" t="s">
        <v>246</v>
      </c>
      <c r="B7850" s="134" t="s">
        <v>506</v>
      </c>
      <c r="C7850" s="134">
        <v>0</v>
      </c>
      <c r="D7850" s="134">
        <v>0</v>
      </c>
      <c r="E7850" s="138" t="str">
        <f t="shared" si="488"/>
        <v/>
      </c>
      <c r="F7850" s="134">
        <v>3.927</v>
      </c>
      <c r="G7850" s="134">
        <v>311.10798999999997</v>
      </c>
      <c r="H7850" s="138">
        <f t="shared" si="489"/>
        <v>78.222813852813843</v>
      </c>
      <c r="I7850" s="134">
        <v>36.286909999999999</v>
      </c>
      <c r="J7850" s="138">
        <f t="shared" si="490"/>
        <v>7.5735597216737389</v>
      </c>
      <c r="K7850" s="134">
        <v>369.90541999999999</v>
      </c>
      <c r="L7850" s="134">
        <v>475.68124999999998</v>
      </c>
      <c r="M7850" s="138">
        <f t="shared" si="491"/>
        <v>0.28595371757461674</v>
      </c>
    </row>
    <row r="7851" spans="1:13" x14ac:dyDescent="0.25">
      <c r="A7851" s="134" t="s">
        <v>246</v>
      </c>
      <c r="B7851" s="134" t="s">
        <v>491</v>
      </c>
      <c r="C7851" s="134">
        <v>0</v>
      </c>
      <c r="D7851" s="134">
        <v>0</v>
      </c>
      <c r="E7851" s="138" t="str">
        <f t="shared" si="488"/>
        <v/>
      </c>
      <c r="F7851" s="134">
        <v>4.72</v>
      </c>
      <c r="G7851" s="134">
        <v>15.003679999999999</v>
      </c>
      <c r="H7851" s="138">
        <f t="shared" si="489"/>
        <v>2.1787457627118645</v>
      </c>
      <c r="I7851" s="134">
        <v>10.89007</v>
      </c>
      <c r="J7851" s="138">
        <f t="shared" si="490"/>
        <v>0.37773953702776941</v>
      </c>
      <c r="K7851" s="134">
        <v>156.22327000000001</v>
      </c>
      <c r="L7851" s="134">
        <v>233.08329000000001</v>
      </c>
      <c r="M7851" s="138">
        <f t="shared" si="491"/>
        <v>0.49198829342133199</v>
      </c>
    </row>
    <row r="7852" spans="1:13" x14ac:dyDescent="0.25">
      <c r="A7852" s="134" t="s">
        <v>246</v>
      </c>
      <c r="B7852" s="134" t="s">
        <v>495</v>
      </c>
      <c r="C7852" s="134">
        <v>0</v>
      </c>
      <c r="D7852" s="134">
        <v>0</v>
      </c>
      <c r="E7852" s="138" t="str">
        <f t="shared" si="488"/>
        <v/>
      </c>
      <c r="F7852" s="134">
        <v>0</v>
      </c>
      <c r="G7852" s="134">
        <v>0</v>
      </c>
      <c r="H7852" s="138" t="str">
        <f t="shared" si="489"/>
        <v/>
      </c>
      <c r="I7852" s="134">
        <v>0</v>
      </c>
      <c r="J7852" s="138" t="str">
        <f t="shared" si="490"/>
        <v/>
      </c>
      <c r="K7852" s="134">
        <v>0</v>
      </c>
      <c r="L7852" s="134">
        <v>241.10364999999999</v>
      </c>
      <c r="M7852" s="138" t="str">
        <f t="shared" si="491"/>
        <v/>
      </c>
    </row>
    <row r="7853" spans="1:13" x14ac:dyDescent="0.25">
      <c r="A7853" s="134" t="s">
        <v>246</v>
      </c>
      <c r="B7853" s="134" t="s">
        <v>456</v>
      </c>
      <c r="C7853" s="134">
        <v>83.004999999999995</v>
      </c>
      <c r="D7853" s="134">
        <v>0</v>
      </c>
      <c r="E7853" s="138">
        <f t="shared" si="488"/>
        <v>-1</v>
      </c>
      <c r="F7853" s="134">
        <v>480.73579000000001</v>
      </c>
      <c r="G7853" s="134">
        <v>38.820500000000003</v>
      </c>
      <c r="H7853" s="138">
        <f t="shared" si="489"/>
        <v>-0.91924774313141944</v>
      </c>
      <c r="I7853" s="134">
        <v>19.586780000000001</v>
      </c>
      <c r="J7853" s="138">
        <f t="shared" si="490"/>
        <v>0.9819745767298147</v>
      </c>
      <c r="K7853" s="134">
        <v>1389.8671200000001</v>
      </c>
      <c r="L7853" s="134">
        <v>517.41084999999998</v>
      </c>
      <c r="M7853" s="138">
        <f t="shared" si="491"/>
        <v>-0.62772639013145382</v>
      </c>
    </row>
    <row r="7854" spans="1:13" x14ac:dyDescent="0.25">
      <c r="A7854" s="134" t="s">
        <v>246</v>
      </c>
      <c r="B7854" s="134" t="s">
        <v>470</v>
      </c>
      <c r="C7854" s="134">
        <v>129.79</v>
      </c>
      <c r="D7854" s="134">
        <v>0</v>
      </c>
      <c r="E7854" s="138">
        <f t="shared" si="488"/>
        <v>-1</v>
      </c>
      <c r="F7854" s="134">
        <v>1973.0027</v>
      </c>
      <c r="G7854" s="134">
        <v>941.29220999999995</v>
      </c>
      <c r="H7854" s="138">
        <f t="shared" si="489"/>
        <v>-0.52291387639763498</v>
      </c>
      <c r="I7854" s="134">
        <v>1027.8788400000001</v>
      </c>
      <c r="J7854" s="138">
        <f t="shared" si="490"/>
        <v>-8.4238167603489233E-2</v>
      </c>
      <c r="K7854" s="134">
        <v>17589.597020000001</v>
      </c>
      <c r="L7854" s="134">
        <v>5653.0944099999997</v>
      </c>
      <c r="M7854" s="138">
        <f t="shared" si="491"/>
        <v>-0.67861148816699846</v>
      </c>
    </row>
    <row r="7855" spans="1:13" x14ac:dyDescent="0.25">
      <c r="A7855" s="134" t="s">
        <v>246</v>
      </c>
      <c r="B7855" s="134" t="s">
        <v>504</v>
      </c>
      <c r="C7855" s="134">
        <v>0</v>
      </c>
      <c r="D7855" s="134">
        <v>0</v>
      </c>
      <c r="E7855" s="138" t="str">
        <f t="shared" si="488"/>
        <v/>
      </c>
      <c r="F7855" s="134">
        <v>2.7</v>
      </c>
      <c r="G7855" s="134">
        <v>95.4</v>
      </c>
      <c r="H7855" s="138">
        <f t="shared" si="489"/>
        <v>34.333333333333336</v>
      </c>
      <c r="I7855" s="134">
        <v>116.08487</v>
      </c>
      <c r="J7855" s="138">
        <f t="shared" si="490"/>
        <v>-0.17818747611122787</v>
      </c>
      <c r="K7855" s="134">
        <v>361.4785</v>
      </c>
      <c r="L7855" s="134">
        <v>768.50419999999997</v>
      </c>
      <c r="M7855" s="138">
        <f t="shared" si="491"/>
        <v>1.12600251467238</v>
      </c>
    </row>
    <row r="7856" spans="1:13" x14ac:dyDescent="0.25">
      <c r="A7856" s="134" t="s">
        <v>246</v>
      </c>
      <c r="B7856" s="134" t="s">
        <v>516</v>
      </c>
      <c r="C7856" s="134">
        <v>0</v>
      </c>
      <c r="D7856" s="134">
        <v>0</v>
      </c>
      <c r="E7856" s="138" t="str">
        <f t="shared" si="488"/>
        <v/>
      </c>
      <c r="F7856" s="134">
        <v>0</v>
      </c>
      <c r="G7856" s="134">
        <v>0</v>
      </c>
      <c r="H7856" s="138" t="str">
        <f t="shared" si="489"/>
        <v/>
      </c>
      <c r="I7856" s="134">
        <v>0</v>
      </c>
      <c r="J7856" s="138" t="str">
        <f t="shared" si="490"/>
        <v/>
      </c>
      <c r="K7856" s="134">
        <v>0</v>
      </c>
      <c r="L7856" s="134">
        <v>0</v>
      </c>
      <c r="M7856" s="138" t="str">
        <f t="shared" si="491"/>
        <v/>
      </c>
    </row>
    <row r="7857" spans="1:13" x14ac:dyDescent="0.25">
      <c r="A7857" s="134" t="s">
        <v>246</v>
      </c>
      <c r="B7857" s="134" t="s">
        <v>503</v>
      </c>
      <c r="C7857" s="134">
        <v>0</v>
      </c>
      <c r="D7857" s="134">
        <v>17.55</v>
      </c>
      <c r="E7857" s="138" t="str">
        <f t="shared" si="488"/>
        <v/>
      </c>
      <c r="F7857" s="134">
        <v>35.567999999999998</v>
      </c>
      <c r="G7857" s="134">
        <v>363.89116999999999</v>
      </c>
      <c r="H7857" s="138">
        <f t="shared" si="489"/>
        <v>9.2308583558254611</v>
      </c>
      <c r="I7857" s="134">
        <v>414.39661000000001</v>
      </c>
      <c r="J7857" s="138">
        <f t="shared" si="490"/>
        <v>-0.12187705879157651</v>
      </c>
      <c r="K7857" s="134">
        <v>3176.4457499999999</v>
      </c>
      <c r="L7857" s="134">
        <v>3274.8957099999998</v>
      </c>
      <c r="M7857" s="138">
        <f t="shared" si="491"/>
        <v>3.09937482798186E-2</v>
      </c>
    </row>
    <row r="7858" spans="1:13" x14ac:dyDescent="0.25">
      <c r="A7858" s="134" t="s">
        <v>246</v>
      </c>
      <c r="B7858" s="134" t="s">
        <v>496</v>
      </c>
      <c r="C7858" s="134">
        <v>0</v>
      </c>
      <c r="D7858" s="134">
        <v>16.305969999999999</v>
      </c>
      <c r="E7858" s="138" t="str">
        <f t="shared" si="488"/>
        <v/>
      </c>
      <c r="F7858" s="134">
        <v>1886.3416</v>
      </c>
      <c r="G7858" s="134">
        <v>1432.5085200000001</v>
      </c>
      <c r="H7858" s="138">
        <f t="shared" si="489"/>
        <v>-0.24058902162789597</v>
      </c>
      <c r="I7858" s="134">
        <v>1902.3587</v>
      </c>
      <c r="J7858" s="138">
        <f t="shared" si="490"/>
        <v>-0.24698295857663433</v>
      </c>
      <c r="K7858" s="134">
        <v>13521.31337</v>
      </c>
      <c r="L7858" s="134">
        <v>11466.096589999999</v>
      </c>
      <c r="M7858" s="138">
        <f t="shared" si="491"/>
        <v>-0.15199830990974217</v>
      </c>
    </row>
    <row r="7859" spans="1:13" x14ac:dyDescent="0.25">
      <c r="A7859" s="134" t="s">
        <v>246</v>
      </c>
      <c r="B7859" s="134" t="s">
        <v>474</v>
      </c>
      <c r="C7859" s="134">
        <v>26.516310000000001</v>
      </c>
      <c r="D7859" s="134">
        <v>311.14584000000002</v>
      </c>
      <c r="E7859" s="138">
        <f t="shared" si="488"/>
        <v>10.734130427650001</v>
      </c>
      <c r="F7859" s="134">
        <v>1189.64392</v>
      </c>
      <c r="G7859" s="134">
        <v>4526.5835100000004</v>
      </c>
      <c r="H7859" s="138">
        <f t="shared" si="489"/>
        <v>2.8049902444758432</v>
      </c>
      <c r="I7859" s="134">
        <v>2112.35952</v>
      </c>
      <c r="J7859" s="138">
        <f t="shared" si="490"/>
        <v>1.1429039266952059</v>
      </c>
      <c r="K7859" s="134">
        <v>3484.6824299999998</v>
      </c>
      <c r="L7859" s="134">
        <v>12650.89889</v>
      </c>
      <c r="M7859" s="138">
        <f t="shared" si="491"/>
        <v>2.6304309342759824</v>
      </c>
    </row>
    <row r="7860" spans="1:13" x14ac:dyDescent="0.25">
      <c r="A7860" s="134" t="s">
        <v>246</v>
      </c>
      <c r="B7860" s="134" t="s">
        <v>466</v>
      </c>
      <c r="C7860" s="134">
        <v>0</v>
      </c>
      <c r="D7860" s="134">
        <v>0</v>
      </c>
      <c r="E7860" s="138" t="str">
        <f t="shared" si="488"/>
        <v/>
      </c>
      <c r="F7860" s="134">
        <v>1159.83079</v>
      </c>
      <c r="G7860" s="134">
        <v>374.79167000000001</v>
      </c>
      <c r="H7860" s="138">
        <f t="shared" si="489"/>
        <v>-0.67685659560736444</v>
      </c>
      <c r="I7860" s="134">
        <v>173.26338000000001</v>
      </c>
      <c r="J7860" s="138">
        <f t="shared" si="490"/>
        <v>1.163132625024399</v>
      </c>
      <c r="K7860" s="134">
        <v>6764.8564100000003</v>
      </c>
      <c r="L7860" s="134">
        <v>2708.4382099999998</v>
      </c>
      <c r="M7860" s="138">
        <f t="shared" si="491"/>
        <v>-0.59963108662641962</v>
      </c>
    </row>
    <row r="7861" spans="1:13" x14ac:dyDescent="0.25">
      <c r="A7861" s="134" t="s">
        <v>246</v>
      </c>
      <c r="B7861" s="134" t="s">
        <v>518</v>
      </c>
      <c r="C7861" s="134">
        <v>0</v>
      </c>
      <c r="D7861" s="134">
        <v>0</v>
      </c>
      <c r="E7861" s="138" t="str">
        <f t="shared" si="488"/>
        <v/>
      </c>
      <c r="F7861" s="134">
        <v>18.854430000000001</v>
      </c>
      <c r="G7861" s="134">
        <v>55.62914</v>
      </c>
      <c r="H7861" s="138">
        <f t="shared" si="489"/>
        <v>1.95045461464494</v>
      </c>
      <c r="I7861" s="134">
        <v>43.457850000000001</v>
      </c>
      <c r="J7861" s="138">
        <f t="shared" si="490"/>
        <v>0.28007114940108635</v>
      </c>
      <c r="K7861" s="134">
        <v>361.78442999999999</v>
      </c>
      <c r="L7861" s="134">
        <v>155.00998999999999</v>
      </c>
      <c r="M7861" s="138">
        <f t="shared" si="491"/>
        <v>-0.57154046126307867</v>
      </c>
    </row>
    <row r="7862" spans="1:13" x14ac:dyDescent="0.25">
      <c r="A7862" s="134" t="s">
        <v>246</v>
      </c>
      <c r="B7862" s="134" t="s">
        <v>465</v>
      </c>
      <c r="C7862" s="134">
        <v>0</v>
      </c>
      <c r="D7862" s="134">
        <v>0</v>
      </c>
      <c r="E7862" s="138" t="str">
        <f t="shared" si="488"/>
        <v/>
      </c>
      <c r="F7862" s="134">
        <v>0</v>
      </c>
      <c r="G7862" s="134">
        <v>19.404</v>
      </c>
      <c r="H7862" s="138" t="str">
        <f t="shared" si="489"/>
        <v/>
      </c>
      <c r="I7862" s="134">
        <v>0</v>
      </c>
      <c r="J7862" s="138" t="str">
        <f t="shared" si="490"/>
        <v/>
      </c>
      <c r="K7862" s="134">
        <v>0</v>
      </c>
      <c r="L7862" s="134">
        <v>21.798100000000002</v>
      </c>
      <c r="M7862" s="138" t="str">
        <f t="shared" si="491"/>
        <v/>
      </c>
    </row>
    <row r="7863" spans="1:13" x14ac:dyDescent="0.25">
      <c r="A7863" s="134" t="s">
        <v>246</v>
      </c>
      <c r="B7863" s="134" t="s">
        <v>529</v>
      </c>
      <c r="C7863" s="134">
        <v>0</v>
      </c>
      <c r="D7863" s="134">
        <v>0</v>
      </c>
      <c r="E7863" s="138" t="str">
        <f t="shared" si="488"/>
        <v/>
      </c>
      <c r="F7863" s="134">
        <v>0</v>
      </c>
      <c r="G7863" s="134">
        <v>0</v>
      </c>
      <c r="H7863" s="138" t="str">
        <f t="shared" si="489"/>
        <v/>
      </c>
      <c r="I7863" s="134">
        <v>0</v>
      </c>
      <c r="J7863" s="138" t="str">
        <f t="shared" si="490"/>
        <v/>
      </c>
      <c r="K7863" s="134">
        <v>0</v>
      </c>
      <c r="L7863" s="134">
        <v>0</v>
      </c>
      <c r="M7863" s="138" t="str">
        <f t="shared" si="491"/>
        <v/>
      </c>
    </row>
    <row r="7864" spans="1:13" x14ac:dyDescent="0.25">
      <c r="A7864" s="134" t="s">
        <v>246</v>
      </c>
      <c r="B7864" s="134" t="s">
        <v>488</v>
      </c>
      <c r="C7864" s="134">
        <v>0</v>
      </c>
      <c r="D7864" s="134">
        <v>0</v>
      </c>
      <c r="E7864" s="138" t="str">
        <f t="shared" si="488"/>
        <v/>
      </c>
      <c r="F7864" s="134">
        <v>12.8454</v>
      </c>
      <c r="G7864" s="134">
        <v>0</v>
      </c>
      <c r="H7864" s="138">
        <f t="shared" si="489"/>
        <v>-1</v>
      </c>
      <c r="I7864" s="134">
        <v>0</v>
      </c>
      <c r="J7864" s="138" t="str">
        <f t="shared" si="490"/>
        <v/>
      </c>
      <c r="K7864" s="134">
        <v>285.76017999999999</v>
      </c>
      <c r="L7864" s="134">
        <v>69.398629999999997</v>
      </c>
      <c r="M7864" s="138">
        <f t="shared" si="491"/>
        <v>-0.7571438049906043</v>
      </c>
    </row>
    <row r="7865" spans="1:13" x14ac:dyDescent="0.25">
      <c r="A7865" s="134" t="s">
        <v>246</v>
      </c>
      <c r="B7865" s="134" t="s">
        <v>512</v>
      </c>
      <c r="C7865" s="134">
        <v>0</v>
      </c>
      <c r="D7865" s="134">
        <v>0</v>
      </c>
      <c r="E7865" s="138" t="str">
        <f t="shared" si="488"/>
        <v/>
      </c>
      <c r="F7865" s="134">
        <v>0</v>
      </c>
      <c r="G7865" s="134">
        <v>75.99991</v>
      </c>
      <c r="H7865" s="138" t="str">
        <f t="shared" si="489"/>
        <v/>
      </c>
      <c r="I7865" s="134">
        <v>0</v>
      </c>
      <c r="J7865" s="138" t="str">
        <f t="shared" si="490"/>
        <v/>
      </c>
      <c r="K7865" s="134">
        <v>0</v>
      </c>
      <c r="L7865" s="134">
        <v>213.49386999999999</v>
      </c>
      <c r="M7865" s="138" t="str">
        <f t="shared" si="491"/>
        <v/>
      </c>
    </row>
    <row r="7866" spans="1:13" x14ac:dyDescent="0.25">
      <c r="A7866" s="134" t="s">
        <v>246</v>
      </c>
      <c r="B7866" s="134" t="s">
        <v>476</v>
      </c>
      <c r="C7866" s="134">
        <v>0</v>
      </c>
      <c r="D7866" s="134">
        <v>9.6523000000000003</v>
      </c>
      <c r="E7866" s="138" t="str">
        <f t="shared" si="488"/>
        <v/>
      </c>
      <c r="F7866" s="134">
        <v>5.7472300000000001</v>
      </c>
      <c r="G7866" s="134">
        <v>73.474209999999999</v>
      </c>
      <c r="H7866" s="138">
        <f t="shared" si="489"/>
        <v>11.784282167235347</v>
      </c>
      <c r="I7866" s="134">
        <v>18.01932</v>
      </c>
      <c r="J7866" s="138">
        <f t="shared" si="490"/>
        <v>3.0775240131148118</v>
      </c>
      <c r="K7866" s="134">
        <v>144.32758000000001</v>
      </c>
      <c r="L7866" s="134">
        <v>295.67667999999998</v>
      </c>
      <c r="M7866" s="138">
        <f t="shared" si="491"/>
        <v>1.0486498838267777</v>
      </c>
    </row>
    <row r="7867" spans="1:13" x14ac:dyDescent="0.25">
      <c r="A7867" s="134" t="s">
        <v>246</v>
      </c>
      <c r="B7867" s="134" t="s">
        <v>522</v>
      </c>
      <c r="C7867" s="134">
        <v>0</v>
      </c>
      <c r="D7867" s="134">
        <v>0</v>
      </c>
      <c r="E7867" s="138" t="str">
        <f t="shared" si="488"/>
        <v/>
      </c>
      <c r="F7867" s="134">
        <v>0</v>
      </c>
      <c r="G7867" s="134">
        <v>0</v>
      </c>
      <c r="H7867" s="138" t="str">
        <f t="shared" si="489"/>
        <v/>
      </c>
      <c r="I7867" s="134">
        <v>0</v>
      </c>
      <c r="J7867" s="138" t="str">
        <f t="shared" si="490"/>
        <v/>
      </c>
      <c r="K7867" s="134">
        <v>0</v>
      </c>
      <c r="L7867" s="134">
        <v>14.985749999999999</v>
      </c>
      <c r="M7867" s="138" t="str">
        <f t="shared" si="491"/>
        <v/>
      </c>
    </row>
    <row r="7868" spans="1:13" x14ac:dyDescent="0.25">
      <c r="A7868" s="134" t="s">
        <v>246</v>
      </c>
      <c r="B7868" s="134" t="s">
        <v>475</v>
      </c>
      <c r="C7868" s="134">
        <v>0</v>
      </c>
      <c r="D7868" s="134">
        <v>0</v>
      </c>
      <c r="E7868" s="138" t="str">
        <f t="shared" si="488"/>
        <v/>
      </c>
      <c r="F7868" s="134">
        <v>0</v>
      </c>
      <c r="G7868" s="134">
        <v>0</v>
      </c>
      <c r="H7868" s="138" t="str">
        <f t="shared" si="489"/>
        <v/>
      </c>
      <c r="I7868" s="134">
        <v>0</v>
      </c>
      <c r="J7868" s="138" t="str">
        <f t="shared" si="490"/>
        <v/>
      </c>
      <c r="K7868" s="134">
        <v>0</v>
      </c>
      <c r="L7868" s="134">
        <v>0</v>
      </c>
      <c r="M7868" s="138" t="str">
        <f t="shared" si="491"/>
        <v/>
      </c>
    </row>
    <row r="7869" spans="1:13" x14ac:dyDescent="0.25">
      <c r="A7869" s="141" t="s">
        <v>246</v>
      </c>
      <c r="B7869" s="141" t="s">
        <v>3</v>
      </c>
      <c r="C7869" s="141">
        <v>2684.7099400000002</v>
      </c>
      <c r="D7869" s="141">
        <v>3551.0619999999999</v>
      </c>
      <c r="E7869" s="138">
        <f t="shared" si="488"/>
        <v>0.3226985705576817</v>
      </c>
      <c r="F7869" s="141">
        <v>89832.767949999994</v>
      </c>
      <c r="G7869" s="141">
        <v>77806.243589999998</v>
      </c>
      <c r="H7869" s="138">
        <f t="shared" si="489"/>
        <v>-0.1338768094810775</v>
      </c>
      <c r="I7869" s="141">
        <v>80248.483789999998</v>
      </c>
      <c r="J7869" s="138">
        <f t="shared" si="490"/>
        <v>-3.0433474685839901E-2</v>
      </c>
      <c r="K7869" s="141">
        <v>741493.86936999997</v>
      </c>
      <c r="L7869" s="141">
        <v>571294.36322000006</v>
      </c>
      <c r="M7869" s="138">
        <f t="shared" si="491"/>
        <v>-0.22953595866491461</v>
      </c>
    </row>
    <row r="7870" spans="1:13" x14ac:dyDescent="0.25">
      <c r="A7870" s="134" t="s">
        <v>223</v>
      </c>
      <c r="B7870" s="134" t="s">
        <v>463</v>
      </c>
      <c r="C7870" s="134">
        <v>106.81874999999999</v>
      </c>
      <c r="D7870" s="134">
        <v>13.99347</v>
      </c>
      <c r="E7870" s="138">
        <f t="shared" si="488"/>
        <v>-0.86899799894681407</v>
      </c>
      <c r="F7870" s="134">
        <v>1886.6802399999999</v>
      </c>
      <c r="G7870" s="134">
        <v>1164.1194599999999</v>
      </c>
      <c r="H7870" s="138">
        <f t="shared" si="489"/>
        <v>-0.38297999029236673</v>
      </c>
      <c r="I7870" s="134">
        <v>2297.3529400000002</v>
      </c>
      <c r="J7870" s="138">
        <f t="shared" si="490"/>
        <v>-0.49327792010921934</v>
      </c>
      <c r="K7870" s="134">
        <v>15203.904490000001</v>
      </c>
      <c r="L7870" s="134">
        <v>15367.456819999999</v>
      </c>
      <c r="M7870" s="138">
        <f t="shared" si="491"/>
        <v>1.0757258446839835E-2</v>
      </c>
    </row>
    <row r="7871" spans="1:13" x14ac:dyDescent="0.25">
      <c r="A7871" s="134" t="s">
        <v>223</v>
      </c>
      <c r="B7871" s="134" t="s">
        <v>500</v>
      </c>
      <c r="C7871" s="134">
        <v>0</v>
      </c>
      <c r="D7871" s="134">
        <v>0</v>
      </c>
      <c r="E7871" s="138" t="str">
        <f t="shared" si="488"/>
        <v/>
      </c>
      <c r="F7871" s="134">
        <v>0</v>
      </c>
      <c r="G7871" s="134">
        <v>0</v>
      </c>
      <c r="H7871" s="138" t="str">
        <f t="shared" si="489"/>
        <v/>
      </c>
      <c r="I7871" s="134">
        <v>45</v>
      </c>
      <c r="J7871" s="138">
        <f t="shared" si="490"/>
        <v>-1</v>
      </c>
      <c r="K7871" s="134">
        <v>0</v>
      </c>
      <c r="L7871" s="134">
        <v>208.21279999999999</v>
      </c>
      <c r="M7871" s="138" t="str">
        <f t="shared" si="491"/>
        <v/>
      </c>
    </row>
    <row r="7872" spans="1:13" x14ac:dyDescent="0.25">
      <c r="A7872" s="134" t="s">
        <v>223</v>
      </c>
      <c r="B7872" s="134" t="s">
        <v>478</v>
      </c>
      <c r="C7872" s="134">
        <v>0</v>
      </c>
      <c r="D7872" s="134">
        <v>0</v>
      </c>
      <c r="E7872" s="138" t="str">
        <f t="shared" si="488"/>
        <v/>
      </c>
      <c r="F7872" s="134">
        <v>277.96251000000001</v>
      </c>
      <c r="G7872" s="134">
        <v>1163.73846</v>
      </c>
      <c r="H7872" s="138">
        <f t="shared" si="489"/>
        <v>3.1866741669587029</v>
      </c>
      <c r="I7872" s="134">
        <v>1287.8971100000001</v>
      </c>
      <c r="J7872" s="138">
        <f t="shared" si="490"/>
        <v>-9.6404168497590703E-2</v>
      </c>
      <c r="K7872" s="134">
        <v>7999.58565</v>
      </c>
      <c r="L7872" s="134">
        <v>11183.64817</v>
      </c>
      <c r="M7872" s="138">
        <f t="shared" si="491"/>
        <v>0.39802843038501634</v>
      </c>
    </row>
    <row r="7873" spans="1:13" x14ac:dyDescent="0.25">
      <c r="A7873" s="134" t="s">
        <v>223</v>
      </c>
      <c r="B7873" s="134" t="s">
        <v>515</v>
      </c>
      <c r="C7873" s="134">
        <v>0</v>
      </c>
      <c r="D7873" s="134">
        <v>0</v>
      </c>
      <c r="E7873" s="138" t="str">
        <f t="shared" si="488"/>
        <v/>
      </c>
      <c r="F7873" s="134">
        <v>0</v>
      </c>
      <c r="G7873" s="134">
        <v>0</v>
      </c>
      <c r="H7873" s="138" t="str">
        <f t="shared" si="489"/>
        <v/>
      </c>
      <c r="I7873" s="134">
        <v>0</v>
      </c>
      <c r="J7873" s="138" t="str">
        <f t="shared" si="490"/>
        <v/>
      </c>
      <c r="K7873" s="134">
        <v>0</v>
      </c>
      <c r="L7873" s="134">
        <v>0</v>
      </c>
      <c r="M7873" s="138" t="str">
        <f t="shared" si="491"/>
        <v/>
      </c>
    </row>
    <row r="7874" spans="1:13" x14ac:dyDescent="0.25">
      <c r="A7874" s="134" t="s">
        <v>223</v>
      </c>
      <c r="B7874" s="134" t="s">
        <v>498</v>
      </c>
      <c r="C7874" s="134">
        <v>0</v>
      </c>
      <c r="D7874" s="134">
        <v>0</v>
      </c>
      <c r="E7874" s="138" t="str">
        <f t="shared" si="488"/>
        <v/>
      </c>
      <c r="F7874" s="134">
        <v>0</v>
      </c>
      <c r="G7874" s="134">
        <v>29.904499999999999</v>
      </c>
      <c r="H7874" s="138" t="str">
        <f t="shared" si="489"/>
        <v/>
      </c>
      <c r="I7874" s="134">
        <v>36.072800000000001</v>
      </c>
      <c r="J7874" s="138">
        <f t="shared" si="490"/>
        <v>-0.17099587500831659</v>
      </c>
      <c r="K7874" s="134">
        <v>251.54696999999999</v>
      </c>
      <c r="L7874" s="134">
        <v>802.60230000000001</v>
      </c>
      <c r="M7874" s="138">
        <f t="shared" si="491"/>
        <v>2.1906657432605927</v>
      </c>
    </row>
    <row r="7875" spans="1:13" x14ac:dyDescent="0.25">
      <c r="A7875" s="134" t="s">
        <v>223</v>
      </c>
      <c r="B7875" s="134" t="s">
        <v>511</v>
      </c>
      <c r="C7875" s="134">
        <v>0</v>
      </c>
      <c r="D7875" s="134">
        <v>0</v>
      </c>
      <c r="E7875" s="138" t="str">
        <f t="shared" si="488"/>
        <v/>
      </c>
      <c r="F7875" s="134">
        <v>0</v>
      </c>
      <c r="G7875" s="134">
        <v>0</v>
      </c>
      <c r="H7875" s="138" t="str">
        <f t="shared" si="489"/>
        <v/>
      </c>
      <c r="I7875" s="134">
        <v>62.8</v>
      </c>
      <c r="J7875" s="138">
        <f t="shared" si="490"/>
        <v>-1</v>
      </c>
      <c r="K7875" s="134">
        <v>119.80315</v>
      </c>
      <c r="L7875" s="134">
        <v>106.48372999999999</v>
      </c>
      <c r="M7875" s="138">
        <f t="shared" si="491"/>
        <v>-0.11117754416307091</v>
      </c>
    </row>
    <row r="7876" spans="1:13" x14ac:dyDescent="0.25">
      <c r="A7876" s="134" t="s">
        <v>223</v>
      </c>
      <c r="B7876" s="134" t="s">
        <v>454</v>
      </c>
      <c r="C7876" s="134">
        <v>0</v>
      </c>
      <c r="D7876" s="134">
        <v>354.90404999999998</v>
      </c>
      <c r="E7876" s="138" t="str">
        <f t="shared" si="488"/>
        <v/>
      </c>
      <c r="F7876" s="134">
        <v>7682.0481600000003</v>
      </c>
      <c r="G7876" s="134">
        <v>13766.014929999999</v>
      </c>
      <c r="H7876" s="138">
        <f t="shared" si="489"/>
        <v>0.79197196415389293</v>
      </c>
      <c r="I7876" s="134">
        <v>17861.425490000001</v>
      </c>
      <c r="J7876" s="138">
        <f t="shared" si="490"/>
        <v>-0.22928800180550435</v>
      </c>
      <c r="K7876" s="134">
        <v>98988.970360000007</v>
      </c>
      <c r="L7876" s="134">
        <v>112931.46522</v>
      </c>
      <c r="M7876" s="138">
        <f t="shared" si="491"/>
        <v>0.14084897346941139</v>
      </c>
    </row>
    <row r="7877" spans="1:13" x14ac:dyDescent="0.25">
      <c r="A7877" s="134" t="s">
        <v>223</v>
      </c>
      <c r="B7877" s="134" t="s">
        <v>464</v>
      </c>
      <c r="C7877" s="134">
        <v>0</v>
      </c>
      <c r="D7877" s="134">
        <v>0</v>
      </c>
      <c r="E7877" s="138" t="str">
        <f t="shared" ref="E7877:E7940" si="492">IF(C7877=0,"",(D7877/C7877-1))</f>
        <v/>
      </c>
      <c r="F7877" s="134">
        <v>2696.9075600000001</v>
      </c>
      <c r="G7877" s="134">
        <v>3854.1979000000001</v>
      </c>
      <c r="H7877" s="138">
        <f t="shared" ref="H7877:H7940" si="493">IF(F7877=0,"",(G7877/F7877-1))</f>
        <v>0.42911754083258224</v>
      </c>
      <c r="I7877" s="134">
        <v>4010.3401800000001</v>
      </c>
      <c r="J7877" s="138">
        <f t="shared" ref="J7877:J7940" si="494">IF(I7877=0,"",(G7877/I7877-1))</f>
        <v>-3.8934921475913264E-2</v>
      </c>
      <c r="K7877" s="134">
        <v>24479.42827</v>
      </c>
      <c r="L7877" s="134">
        <v>31425.123640000002</v>
      </c>
      <c r="M7877" s="138">
        <f t="shared" ref="M7877:M7940" si="495">IF(K7877=0,"",(L7877/K7877-1))</f>
        <v>0.28373601267935178</v>
      </c>
    </row>
    <row r="7878" spans="1:13" x14ac:dyDescent="0.25">
      <c r="A7878" s="134" t="s">
        <v>223</v>
      </c>
      <c r="B7878" s="134" t="s">
        <v>472</v>
      </c>
      <c r="C7878" s="134">
        <v>0</v>
      </c>
      <c r="D7878" s="134">
        <v>0</v>
      </c>
      <c r="E7878" s="138" t="str">
        <f t="shared" si="492"/>
        <v/>
      </c>
      <c r="F7878" s="134">
        <v>364.52699000000001</v>
      </c>
      <c r="G7878" s="134">
        <v>268.85737999999998</v>
      </c>
      <c r="H7878" s="138">
        <f t="shared" si="493"/>
        <v>-0.26244863240442096</v>
      </c>
      <c r="I7878" s="134">
        <v>473.03215999999998</v>
      </c>
      <c r="J7878" s="138">
        <f t="shared" si="494"/>
        <v>-0.43162980715729771</v>
      </c>
      <c r="K7878" s="134">
        <v>3514.6043500000001</v>
      </c>
      <c r="L7878" s="134">
        <v>4185.4368299999996</v>
      </c>
      <c r="M7878" s="138">
        <f t="shared" si="495"/>
        <v>0.1908699851236455</v>
      </c>
    </row>
    <row r="7879" spans="1:13" x14ac:dyDescent="0.25">
      <c r="A7879" s="134" t="s">
        <v>223</v>
      </c>
      <c r="B7879" s="134" t="s">
        <v>471</v>
      </c>
      <c r="C7879" s="134">
        <v>0</v>
      </c>
      <c r="D7879" s="134">
        <v>0</v>
      </c>
      <c r="E7879" s="138" t="str">
        <f t="shared" si="492"/>
        <v/>
      </c>
      <c r="F7879" s="134">
        <v>493.63042999999999</v>
      </c>
      <c r="G7879" s="134">
        <v>548.07597999999996</v>
      </c>
      <c r="H7879" s="138">
        <f t="shared" si="493"/>
        <v>0.11029617845885231</v>
      </c>
      <c r="I7879" s="134">
        <v>742.87766999999997</v>
      </c>
      <c r="J7879" s="138">
        <f t="shared" si="494"/>
        <v>-0.2622257982259717</v>
      </c>
      <c r="K7879" s="134">
        <v>9298.2271099999998</v>
      </c>
      <c r="L7879" s="134">
        <v>9923.3721399999995</v>
      </c>
      <c r="M7879" s="138">
        <f t="shared" si="495"/>
        <v>6.7232712495016722E-2</v>
      </c>
    </row>
    <row r="7880" spans="1:13" x14ac:dyDescent="0.25">
      <c r="A7880" s="134" t="s">
        <v>223</v>
      </c>
      <c r="B7880" s="134" t="s">
        <v>517</v>
      </c>
      <c r="C7880" s="134">
        <v>0</v>
      </c>
      <c r="D7880" s="134">
        <v>0</v>
      </c>
      <c r="E7880" s="138" t="str">
        <f t="shared" si="492"/>
        <v/>
      </c>
      <c r="F7880" s="134">
        <v>0</v>
      </c>
      <c r="G7880" s="134">
        <v>0</v>
      </c>
      <c r="H7880" s="138" t="str">
        <f t="shared" si="493"/>
        <v/>
      </c>
      <c r="I7880" s="134">
        <v>0</v>
      </c>
      <c r="J7880" s="138" t="str">
        <f t="shared" si="494"/>
        <v/>
      </c>
      <c r="K7880" s="134">
        <v>227.15081000000001</v>
      </c>
      <c r="L7880" s="134">
        <v>14.7303</v>
      </c>
      <c r="M7880" s="138">
        <f t="shared" si="495"/>
        <v>-0.93515189314094893</v>
      </c>
    </row>
    <row r="7881" spans="1:13" x14ac:dyDescent="0.25">
      <c r="A7881" s="134" t="s">
        <v>223</v>
      </c>
      <c r="B7881" s="134" t="s">
        <v>519</v>
      </c>
      <c r="C7881" s="134">
        <v>0</v>
      </c>
      <c r="D7881" s="134">
        <v>0</v>
      </c>
      <c r="E7881" s="138" t="str">
        <f t="shared" si="492"/>
        <v/>
      </c>
      <c r="F7881" s="134">
        <v>36.85</v>
      </c>
      <c r="G7881" s="134">
        <v>0</v>
      </c>
      <c r="H7881" s="138">
        <f t="shared" si="493"/>
        <v>-1</v>
      </c>
      <c r="I7881" s="134">
        <v>0</v>
      </c>
      <c r="J7881" s="138" t="str">
        <f t="shared" si="494"/>
        <v/>
      </c>
      <c r="K7881" s="134">
        <v>121.62971</v>
      </c>
      <c r="L7881" s="134">
        <v>65.434899999999999</v>
      </c>
      <c r="M7881" s="138">
        <f t="shared" si="495"/>
        <v>-0.46201548947210347</v>
      </c>
    </row>
    <row r="7882" spans="1:13" x14ac:dyDescent="0.25">
      <c r="A7882" s="134" t="s">
        <v>223</v>
      </c>
      <c r="B7882" s="134" t="s">
        <v>501</v>
      </c>
      <c r="C7882" s="134">
        <v>0</v>
      </c>
      <c r="D7882" s="134">
        <v>0</v>
      </c>
      <c r="E7882" s="138" t="str">
        <f t="shared" si="492"/>
        <v/>
      </c>
      <c r="F7882" s="134">
        <v>24.084910000000001</v>
      </c>
      <c r="G7882" s="134">
        <v>0</v>
      </c>
      <c r="H7882" s="138">
        <f t="shared" si="493"/>
        <v>-1</v>
      </c>
      <c r="I7882" s="134">
        <v>2.9020000000000001</v>
      </c>
      <c r="J7882" s="138">
        <f t="shared" si="494"/>
        <v>-1</v>
      </c>
      <c r="K7882" s="134">
        <v>260.76675999999998</v>
      </c>
      <c r="L7882" s="134">
        <v>176.88898</v>
      </c>
      <c r="M7882" s="138">
        <f t="shared" si="495"/>
        <v>-0.32165825122803215</v>
      </c>
    </row>
    <row r="7883" spans="1:13" x14ac:dyDescent="0.25">
      <c r="A7883" s="134" t="s">
        <v>223</v>
      </c>
      <c r="B7883" s="134" t="s">
        <v>524</v>
      </c>
      <c r="C7883" s="134">
        <v>0</v>
      </c>
      <c r="D7883" s="134">
        <v>0</v>
      </c>
      <c r="E7883" s="138" t="str">
        <f t="shared" si="492"/>
        <v/>
      </c>
      <c r="F7883" s="134">
        <v>0</v>
      </c>
      <c r="G7883" s="134">
        <v>7.4676499999999999</v>
      </c>
      <c r="H7883" s="138" t="str">
        <f t="shared" si="493"/>
        <v/>
      </c>
      <c r="I7883" s="134">
        <v>9.4950500000000009</v>
      </c>
      <c r="J7883" s="138">
        <f t="shared" si="494"/>
        <v>-0.21352178240240971</v>
      </c>
      <c r="K7883" s="134">
        <v>17.68505</v>
      </c>
      <c r="L7883" s="134">
        <v>74.183490000000006</v>
      </c>
      <c r="M7883" s="138">
        <f t="shared" si="495"/>
        <v>3.1947006087062242</v>
      </c>
    </row>
    <row r="7884" spans="1:13" x14ac:dyDescent="0.25">
      <c r="A7884" s="134" t="s">
        <v>223</v>
      </c>
      <c r="B7884" s="134" t="s">
        <v>499</v>
      </c>
      <c r="C7884" s="134">
        <v>0</v>
      </c>
      <c r="D7884" s="134">
        <v>0</v>
      </c>
      <c r="E7884" s="138" t="str">
        <f t="shared" si="492"/>
        <v/>
      </c>
      <c r="F7884" s="134">
        <v>210.39259000000001</v>
      </c>
      <c r="G7884" s="134">
        <v>150.96132</v>
      </c>
      <c r="H7884" s="138">
        <f t="shared" si="493"/>
        <v>-0.2824779617951374</v>
      </c>
      <c r="I7884" s="134">
        <v>118.9075</v>
      </c>
      <c r="J7884" s="138">
        <f t="shared" si="494"/>
        <v>0.26956937114984347</v>
      </c>
      <c r="K7884" s="134">
        <v>4825.7118200000004</v>
      </c>
      <c r="L7884" s="134">
        <v>1063.4344000000001</v>
      </c>
      <c r="M7884" s="138">
        <f t="shared" si="495"/>
        <v>-0.77963159847369412</v>
      </c>
    </row>
    <row r="7885" spans="1:13" x14ac:dyDescent="0.25">
      <c r="A7885" s="134" t="s">
        <v>223</v>
      </c>
      <c r="B7885" s="134" t="s">
        <v>492</v>
      </c>
      <c r="C7885" s="134">
        <v>0</v>
      </c>
      <c r="D7885" s="134">
        <v>0</v>
      </c>
      <c r="E7885" s="138" t="str">
        <f t="shared" si="492"/>
        <v/>
      </c>
      <c r="F7885" s="134">
        <v>244.69928999999999</v>
      </c>
      <c r="G7885" s="134">
        <v>626.35193000000004</v>
      </c>
      <c r="H7885" s="138">
        <f t="shared" si="493"/>
        <v>1.5596802099425791</v>
      </c>
      <c r="I7885" s="134">
        <v>817.76900999999998</v>
      </c>
      <c r="J7885" s="138">
        <f t="shared" si="494"/>
        <v>-0.23407230851166638</v>
      </c>
      <c r="K7885" s="134">
        <v>4131.8393800000003</v>
      </c>
      <c r="L7885" s="134">
        <v>4632.9131799999996</v>
      </c>
      <c r="M7885" s="138">
        <f t="shared" si="495"/>
        <v>0.12127136461921206</v>
      </c>
    </row>
    <row r="7886" spans="1:13" x14ac:dyDescent="0.25">
      <c r="A7886" s="134" t="s">
        <v>223</v>
      </c>
      <c r="B7886" s="134" t="s">
        <v>451</v>
      </c>
      <c r="C7886" s="134">
        <v>26.038900000000002</v>
      </c>
      <c r="D7886" s="134">
        <v>505.41908000000001</v>
      </c>
      <c r="E7886" s="138">
        <f t="shared" si="492"/>
        <v>18.410154806846677</v>
      </c>
      <c r="F7886" s="134">
        <v>7688.1557599999996</v>
      </c>
      <c r="G7886" s="134">
        <v>9799.6157399999993</v>
      </c>
      <c r="H7886" s="138">
        <f t="shared" si="493"/>
        <v>0.27463803360820571</v>
      </c>
      <c r="I7886" s="134">
        <v>19904.38479</v>
      </c>
      <c r="J7886" s="138">
        <f t="shared" si="494"/>
        <v>-0.50766547957195118</v>
      </c>
      <c r="K7886" s="134">
        <v>109320.04411</v>
      </c>
      <c r="L7886" s="134">
        <v>112685.53747</v>
      </c>
      <c r="M7886" s="138">
        <f t="shared" si="495"/>
        <v>3.0785693395929847E-2</v>
      </c>
    </row>
    <row r="7887" spans="1:13" x14ac:dyDescent="0.25">
      <c r="A7887" s="134" t="s">
        <v>223</v>
      </c>
      <c r="B7887" s="134" t="s">
        <v>507</v>
      </c>
      <c r="C7887" s="134">
        <v>0</v>
      </c>
      <c r="D7887" s="134">
        <v>0</v>
      </c>
      <c r="E7887" s="138" t="str">
        <f t="shared" si="492"/>
        <v/>
      </c>
      <c r="F7887" s="134">
        <v>96.674099999999996</v>
      </c>
      <c r="G7887" s="134">
        <v>19.4862</v>
      </c>
      <c r="H7887" s="138">
        <f t="shared" si="493"/>
        <v>-0.7984341204107408</v>
      </c>
      <c r="I7887" s="134">
        <v>214.535</v>
      </c>
      <c r="J7887" s="138">
        <f t="shared" si="494"/>
        <v>-0.90917006549047941</v>
      </c>
      <c r="K7887" s="134">
        <v>867.66402000000005</v>
      </c>
      <c r="L7887" s="134">
        <v>738.62262999999996</v>
      </c>
      <c r="M7887" s="138">
        <f t="shared" si="495"/>
        <v>-0.14872276252736638</v>
      </c>
    </row>
    <row r="7888" spans="1:13" x14ac:dyDescent="0.25">
      <c r="A7888" s="134" t="s">
        <v>223</v>
      </c>
      <c r="B7888" s="134" t="s">
        <v>486</v>
      </c>
      <c r="C7888" s="134">
        <v>0</v>
      </c>
      <c r="D7888" s="134">
        <v>0</v>
      </c>
      <c r="E7888" s="138" t="str">
        <f t="shared" si="492"/>
        <v/>
      </c>
      <c r="F7888" s="134">
        <v>12.038399999999999</v>
      </c>
      <c r="G7888" s="134">
        <v>0</v>
      </c>
      <c r="H7888" s="138">
        <f t="shared" si="493"/>
        <v>-1</v>
      </c>
      <c r="I7888" s="134">
        <v>32.393999999999998</v>
      </c>
      <c r="J7888" s="138">
        <f t="shared" si="494"/>
        <v>-1</v>
      </c>
      <c r="K7888" s="134">
        <v>402.13727999999998</v>
      </c>
      <c r="L7888" s="134">
        <v>1004.20137</v>
      </c>
      <c r="M7888" s="138">
        <f t="shared" si="495"/>
        <v>1.4971605965007773</v>
      </c>
    </row>
    <row r="7889" spans="1:13" x14ac:dyDescent="0.25">
      <c r="A7889" s="134" t="s">
        <v>223</v>
      </c>
      <c r="B7889" s="134" t="s">
        <v>485</v>
      </c>
      <c r="C7889" s="134">
        <v>0</v>
      </c>
      <c r="D7889" s="134">
        <v>0</v>
      </c>
      <c r="E7889" s="138" t="str">
        <f t="shared" si="492"/>
        <v/>
      </c>
      <c r="F7889" s="134">
        <v>475.92795999999998</v>
      </c>
      <c r="G7889" s="134">
        <v>82.188289999999995</v>
      </c>
      <c r="H7889" s="138">
        <f t="shared" si="493"/>
        <v>-0.82730938942944221</v>
      </c>
      <c r="I7889" s="134">
        <v>333.15519999999998</v>
      </c>
      <c r="J7889" s="138">
        <f t="shared" si="494"/>
        <v>-0.75330329528099815</v>
      </c>
      <c r="K7889" s="134">
        <v>5022.1342299999997</v>
      </c>
      <c r="L7889" s="134">
        <v>2319.2951400000002</v>
      </c>
      <c r="M7889" s="138">
        <f t="shared" si="495"/>
        <v>-0.53818535431698322</v>
      </c>
    </row>
    <row r="7890" spans="1:13" x14ac:dyDescent="0.25">
      <c r="A7890" s="134" t="s">
        <v>223</v>
      </c>
      <c r="B7890" s="134" t="s">
        <v>458</v>
      </c>
      <c r="C7890" s="134">
        <v>0</v>
      </c>
      <c r="D7890" s="134">
        <v>296.58850000000001</v>
      </c>
      <c r="E7890" s="138" t="str">
        <f t="shared" si="492"/>
        <v/>
      </c>
      <c r="F7890" s="134">
        <v>2569.8567600000001</v>
      </c>
      <c r="G7890" s="134">
        <v>3466.7081800000001</v>
      </c>
      <c r="H7890" s="138">
        <f t="shared" si="493"/>
        <v>0.34898887516205379</v>
      </c>
      <c r="I7890" s="134">
        <v>5037.0183800000004</v>
      </c>
      <c r="J7890" s="138">
        <f t="shared" si="494"/>
        <v>-0.31175391502144967</v>
      </c>
      <c r="K7890" s="134">
        <v>35558.077709999998</v>
      </c>
      <c r="L7890" s="134">
        <v>36640.091670000002</v>
      </c>
      <c r="M7890" s="138">
        <f t="shared" si="495"/>
        <v>3.0429484091478498E-2</v>
      </c>
    </row>
    <row r="7891" spans="1:13" x14ac:dyDescent="0.25">
      <c r="A7891" s="134" t="s">
        <v>223</v>
      </c>
      <c r="B7891" s="134" t="s">
        <v>494</v>
      </c>
      <c r="C7891" s="134">
        <v>0</v>
      </c>
      <c r="D7891" s="134">
        <v>178.3038</v>
      </c>
      <c r="E7891" s="138" t="str">
        <f t="shared" si="492"/>
        <v/>
      </c>
      <c r="F7891" s="134">
        <v>31.753969999999999</v>
      </c>
      <c r="G7891" s="134">
        <v>446.39328</v>
      </c>
      <c r="H7891" s="138">
        <f t="shared" si="493"/>
        <v>13.057873078547344</v>
      </c>
      <c r="I7891" s="134">
        <v>418.21917999999999</v>
      </c>
      <c r="J7891" s="138">
        <f t="shared" si="494"/>
        <v>6.7366829039261278E-2</v>
      </c>
      <c r="K7891" s="134">
        <v>1285.4768799999999</v>
      </c>
      <c r="L7891" s="134">
        <v>2226.66671</v>
      </c>
      <c r="M7891" s="138">
        <f t="shared" si="495"/>
        <v>0.73217172914070616</v>
      </c>
    </row>
    <row r="7892" spans="1:13" x14ac:dyDescent="0.25">
      <c r="A7892" s="134" t="s">
        <v>223</v>
      </c>
      <c r="B7892" s="134" t="s">
        <v>479</v>
      </c>
      <c r="C7892" s="134">
        <v>0</v>
      </c>
      <c r="D7892" s="134">
        <v>85.884690000000006</v>
      </c>
      <c r="E7892" s="138" t="str">
        <f t="shared" si="492"/>
        <v/>
      </c>
      <c r="F7892" s="134">
        <v>26.742920000000002</v>
      </c>
      <c r="G7892" s="134">
        <v>111.43469</v>
      </c>
      <c r="H7892" s="138">
        <f t="shared" si="493"/>
        <v>3.1668856654396755</v>
      </c>
      <c r="I7892" s="134">
        <v>169.73663999999999</v>
      </c>
      <c r="J7892" s="138">
        <f t="shared" si="494"/>
        <v>-0.34348476557565877</v>
      </c>
      <c r="K7892" s="134">
        <v>782.48330999999996</v>
      </c>
      <c r="L7892" s="134">
        <v>905.26437999999996</v>
      </c>
      <c r="M7892" s="138">
        <f t="shared" si="495"/>
        <v>0.15691206244386224</v>
      </c>
    </row>
    <row r="7893" spans="1:13" x14ac:dyDescent="0.25">
      <c r="A7893" s="134" t="s">
        <v>223</v>
      </c>
      <c r="B7893" s="134" t="s">
        <v>508</v>
      </c>
      <c r="C7893" s="134">
        <v>0</v>
      </c>
      <c r="D7893" s="134">
        <v>0</v>
      </c>
      <c r="E7893" s="138" t="str">
        <f t="shared" si="492"/>
        <v/>
      </c>
      <c r="F7893" s="134">
        <v>0</v>
      </c>
      <c r="G7893" s="134">
        <v>0</v>
      </c>
      <c r="H7893" s="138" t="str">
        <f t="shared" si="493"/>
        <v/>
      </c>
      <c r="I7893" s="134">
        <v>0</v>
      </c>
      <c r="J7893" s="138" t="str">
        <f t="shared" si="494"/>
        <v/>
      </c>
      <c r="K7893" s="134">
        <v>0</v>
      </c>
      <c r="L7893" s="134">
        <v>173.67699999999999</v>
      </c>
      <c r="M7893" s="138" t="str">
        <f t="shared" si="495"/>
        <v/>
      </c>
    </row>
    <row r="7894" spans="1:13" x14ac:dyDescent="0.25">
      <c r="A7894" s="134" t="s">
        <v>223</v>
      </c>
      <c r="B7894" s="134" t="s">
        <v>493</v>
      </c>
      <c r="C7894" s="134">
        <v>0</v>
      </c>
      <c r="D7894" s="134">
        <v>0</v>
      </c>
      <c r="E7894" s="138" t="str">
        <f t="shared" si="492"/>
        <v/>
      </c>
      <c r="F7894" s="134">
        <v>85.980840000000001</v>
      </c>
      <c r="G7894" s="134">
        <v>264.35205999999999</v>
      </c>
      <c r="H7894" s="138">
        <f t="shared" si="493"/>
        <v>2.0745461430709446</v>
      </c>
      <c r="I7894" s="134">
        <v>85.307169999999999</v>
      </c>
      <c r="J7894" s="138">
        <f t="shared" si="494"/>
        <v>2.0988258079596358</v>
      </c>
      <c r="K7894" s="134">
        <v>1328.99909</v>
      </c>
      <c r="L7894" s="134">
        <v>1314.8624</v>
      </c>
      <c r="M7894" s="138">
        <f t="shared" si="495"/>
        <v>-1.0637095319606327E-2</v>
      </c>
    </row>
    <row r="7895" spans="1:13" x14ac:dyDescent="0.25">
      <c r="A7895" s="134" t="s">
        <v>223</v>
      </c>
      <c r="B7895" s="134" t="s">
        <v>514</v>
      </c>
      <c r="C7895" s="134">
        <v>0</v>
      </c>
      <c r="D7895" s="134">
        <v>0</v>
      </c>
      <c r="E7895" s="138" t="str">
        <f t="shared" si="492"/>
        <v/>
      </c>
      <c r="F7895" s="134">
        <v>0</v>
      </c>
      <c r="G7895" s="134">
        <v>0</v>
      </c>
      <c r="H7895" s="138" t="str">
        <f t="shared" si="493"/>
        <v/>
      </c>
      <c r="I7895" s="134">
        <v>0</v>
      </c>
      <c r="J7895" s="138" t="str">
        <f t="shared" si="494"/>
        <v/>
      </c>
      <c r="K7895" s="134">
        <v>25.702110000000001</v>
      </c>
      <c r="L7895" s="134">
        <v>9.9426500000000004</v>
      </c>
      <c r="M7895" s="138">
        <f t="shared" si="495"/>
        <v>-0.61315821930573011</v>
      </c>
    </row>
    <row r="7896" spans="1:13" x14ac:dyDescent="0.25">
      <c r="A7896" s="134" t="s">
        <v>223</v>
      </c>
      <c r="B7896" s="134" t="s">
        <v>467</v>
      </c>
      <c r="C7896" s="134">
        <v>0</v>
      </c>
      <c r="D7896" s="134">
        <v>0</v>
      </c>
      <c r="E7896" s="138" t="str">
        <f t="shared" si="492"/>
        <v/>
      </c>
      <c r="F7896" s="134">
        <v>1132.61484</v>
      </c>
      <c r="G7896" s="134">
        <v>228.38</v>
      </c>
      <c r="H7896" s="138">
        <f t="shared" si="493"/>
        <v>-0.79836040290625188</v>
      </c>
      <c r="I7896" s="134">
        <v>2406.22399</v>
      </c>
      <c r="J7896" s="138">
        <f t="shared" si="494"/>
        <v>-0.90508780522963694</v>
      </c>
      <c r="K7896" s="134">
        <v>7512.7407899999998</v>
      </c>
      <c r="L7896" s="134">
        <v>8474.7474399999992</v>
      </c>
      <c r="M7896" s="138">
        <f t="shared" si="495"/>
        <v>0.12805002553535449</v>
      </c>
    </row>
    <row r="7897" spans="1:13" x14ac:dyDescent="0.25">
      <c r="A7897" s="134" t="s">
        <v>223</v>
      </c>
      <c r="B7897" s="134" t="s">
        <v>455</v>
      </c>
      <c r="C7897" s="134">
        <v>446.77542</v>
      </c>
      <c r="D7897" s="134">
        <v>1169.6479899999999</v>
      </c>
      <c r="E7897" s="138">
        <f t="shared" si="492"/>
        <v>1.6179774840791374</v>
      </c>
      <c r="F7897" s="134">
        <v>19252.181260000001</v>
      </c>
      <c r="G7897" s="134">
        <v>23858.577860000001</v>
      </c>
      <c r="H7897" s="138">
        <f t="shared" si="493"/>
        <v>0.23926621808670845</v>
      </c>
      <c r="I7897" s="134">
        <v>26910.768</v>
      </c>
      <c r="J7897" s="138">
        <f t="shared" si="494"/>
        <v>-0.11341891617511612</v>
      </c>
      <c r="K7897" s="134">
        <v>255743.45769000001</v>
      </c>
      <c r="L7897" s="134">
        <v>209623.07105999999</v>
      </c>
      <c r="M7897" s="138">
        <f t="shared" si="495"/>
        <v>-0.18033848078297643</v>
      </c>
    </row>
    <row r="7898" spans="1:13" x14ac:dyDescent="0.25">
      <c r="A7898" s="134" t="s">
        <v>223</v>
      </c>
      <c r="B7898" s="134" t="s">
        <v>489</v>
      </c>
      <c r="C7898" s="134">
        <v>0</v>
      </c>
      <c r="D7898" s="134">
        <v>0</v>
      </c>
      <c r="E7898" s="138" t="str">
        <f t="shared" si="492"/>
        <v/>
      </c>
      <c r="F7898" s="134">
        <v>0</v>
      </c>
      <c r="G7898" s="134">
        <v>0</v>
      </c>
      <c r="H7898" s="138" t="str">
        <f t="shared" si="493"/>
        <v/>
      </c>
      <c r="I7898" s="134">
        <v>0</v>
      </c>
      <c r="J7898" s="138" t="str">
        <f t="shared" si="494"/>
        <v/>
      </c>
      <c r="K7898" s="134">
        <v>128.78125</v>
      </c>
      <c r="L7898" s="134">
        <v>135.67581000000001</v>
      </c>
      <c r="M7898" s="138">
        <f t="shared" si="495"/>
        <v>5.3536986168405853E-2</v>
      </c>
    </row>
    <row r="7899" spans="1:13" x14ac:dyDescent="0.25">
      <c r="A7899" s="134" t="s">
        <v>223</v>
      </c>
      <c r="B7899" s="134" t="s">
        <v>510</v>
      </c>
      <c r="C7899" s="134">
        <v>0</v>
      </c>
      <c r="D7899" s="134">
        <v>0</v>
      </c>
      <c r="E7899" s="138" t="str">
        <f t="shared" si="492"/>
        <v/>
      </c>
      <c r="F7899" s="134">
        <v>29.75</v>
      </c>
      <c r="G7899" s="134">
        <v>46.8</v>
      </c>
      <c r="H7899" s="138">
        <f t="shared" si="493"/>
        <v>0.57310924369747895</v>
      </c>
      <c r="I7899" s="134">
        <v>0</v>
      </c>
      <c r="J7899" s="138" t="str">
        <f t="shared" si="494"/>
        <v/>
      </c>
      <c r="K7899" s="134">
        <v>251.91</v>
      </c>
      <c r="L7899" s="134">
        <v>218.7</v>
      </c>
      <c r="M7899" s="138">
        <f t="shared" si="495"/>
        <v>-0.13183279742765275</v>
      </c>
    </row>
    <row r="7900" spans="1:13" x14ac:dyDescent="0.25">
      <c r="A7900" s="134" t="s">
        <v>223</v>
      </c>
      <c r="B7900" s="134" t="s">
        <v>520</v>
      </c>
      <c r="C7900" s="134">
        <v>0</v>
      </c>
      <c r="D7900" s="134">
        <v>0</v>
      </c>
      <c r="E7900" s="138" t="str">
        <f t="shared" si="492"/>
        <v/>
      </c>
      <c r="F7900" s="134">
        <v>0</v>
      </c>
      <c r="G7900" s="134">
        <v>0</v>
      </c>
      <c r="H7900" s="138" t="str">
        <f t="shared" si="493"/>
        <v/>
      </c>
      <c r="I7900" s="134">
        <v>0</v>
      </c>
      <c r="J7900" s="138" t="str">
        <f t="shared" si="494"/>
        <v/>
      </c>
      <c r="K7900" s="134">
        <v>0</v>
      </c>
      <c r="L7900" s="134">
        <v>0</v>
      </c>
      <c r="M7900" s="138" t="str">
        <f t="shared" si="495"/>
        <v/>
      </c>
    </row>
    <row r="7901" spans="1:13" x14ac:dyDescent="0.25">
      <c r="A7901" s="134" t="s">
        <v>223</v>
      </c>
      <c r="B7901" s="134" t="s">
        <v>459</v>
      </c>
      <c r="C7901" s="134">
        <v>122.17899</v>
      </c>
      <c r="D7901" s="134">
        <v>1368.92308</v>
      </c>
      <c r="E7901" s="138">
        <f t="shared" si="492"/>
        <v>10.204242889878202</v>
      </c>
      <c r="F7901" s="134">
        <v>12995.805</v>
      </c>
      <c r="G7901" s="134">
        <v>11201.08086</v>
      </c>
      <c r="H7901" s="138">
        <f t="shared" si="493"/>
        <v>-0.13810026697076483</v>
      </c>
      <c r="I7901" s="134">
        <v>11387.9552</v>
      </c>
      <c r="J7901" s="138">
        <f t="shared" si="494"/>
        <v>-1.6409823951537894E-2</v>
      </c>
      <c r="K7901" s="134">
        <v>102486.57683000001</v>
      </c>
      <c r="L7901" s="134">
        <v>94506.612510000006</v>
      </c>
      <c r="M7901" s="138">
        <f t="shared" si="495"/>
        <v>-7.7863507269218202E-2</v>
      </c>
    </row>
    <row r="7902" spans="1:13" x14ac:dyDescent="0.25">
      <c r="A7902" s="134" t="s">
        <v>223</v>
      </c>
      <c r="B7902" s="134" t="s">
        <v>502</v>
      </c>
      <c r="C7902" s="134">
        <v>0</v>
      </c>
      <c r="D7902" s="134">
        <v>0</v>
      </c>
      <c r="E7902" s="138" t="str">
        <f t="shared" si="492"/>
        <v/>
      </c>
      <c r="F7902" s="134">
        <v>0</v>
      </c>
      <c r="G7902" s="134">
        <v>0</v>
      </c>
      <c r="H7902" s="138" t="str">
        <f t="shared" si="493"/>
        <v/>
      </c>
      <c r="I7902" s="134">
        <v>0</v>
      </c>
      <c r="J7902" s="138" t="str">
        <f t="shared" si="494"/>
        <v/>
      </c>
      <c r="K7902" s="134">
        <v>0</v>
      </c>
      <c r="L7902" s="134">
        <v>24.235199999999999</v>
      </c>
      <c r="M7902" s="138" t="str">
        <f t="shared" si="495"/>
        <v/>
      </c>
    </row>
    <row r="7903" spans="1:13" x14ac:dyDescent="0.25">
      <c r="A7903" s="134" t="s">
        <v>223</v>
      </c>
      <c r="B7903" s="134" t="s">
        <v>477</v>
      </c>
      <c r="C7903" s="134">
        <v>0</v>
      </c>
      <c r="D7903" s="134">
        <v>14.16657</v>
      </c>
      <c r="E7903" s="138" t="str">
        <f t="shared" si="492"/>
        <v/>
      </c>
      <c r="F7903" s="134">
        <v>133.30172999999999</v>
      </c>
      <c r="G7903" s="134">
        <v>319.67984000000001</v>
      </c>
      <c r="H7903" s="138">
        <f t="shared" si="493"/>
        <v>1.3981672255866449</v>
      </c>
      <c r="I7903" s="134">
        <v>507.09903000000003</v>
      </c>
      <c r="J7903" s="138">
        <f t="shared" si="494"/>
        <v>-0.36959090613918155</v>
      </c>
      <c r="K7903" s="134">
        <v>1863.3204900000001</v>
      </c>
      <c r="L7903" s="134">
        <v>2603.5181600000001</v>
      </c>
      <c r="M7903" s="138">
        <f t="shared" si="495"/>
        <v>0.39724656814137216</v>
      </c>
    </row>
    <row r="7904" spans="1:13" x14ac:dyDescent="0.25">
      <c r="A7904" s="134" t="s">
        <v>223</v>
      </c>
      <c r="B7904" s="134" t="s">
        <v>450</v>
      </c>
      <c r="C7904" s="134">
        <v>1232.64059</v>
      </c>
      <c r="D7904" s="134">
        <v>7257.1374800000003</v>
      </c>
      <c r="E7904" s="138">
        <f t="shared" si="492"/>
        <v>4.8874724221112986</v>
      </c>
      <c r="F7904" s="134">
        <v>71001.678320000006</v>
      </c>
      <c r="G7904" s="134">
        <v>82946.505390000006</v>
      </c>
      <c r="H7904" s="138">
        <f t="shared" si="493"/>
        <v>0.16823302424155995</v>
      </c>
      <c r="I7904" s="134">
        <v>107849.94858</v>
      </c>
      <c r="J7904" s="138">
        <f t="shared" si="494"/>
        <v>-0.23090825278908067</v>
      </c>
      <c r="K7904" s="134">
        <v>953466.89260999998</v>
      </c>
      <c r="L7904" s="134">
        <v>790565.82510000002</v>
      </c>
      <c r="M7904" s="138">
        <f t="shared" si="495"/>
        <v>-0.17085130985941011</v>
      </c>
    </row>
    <row r="7905" spans="1:13" x14ac:dyDescent="0.25">
      <c r="A7905" s="134" t="s">
        <v>223</v>
      </c>
      <c r="B7905" s="134" t="s">
        <v>453</v>
      </c>
      <c r="C7905" s="134">
        <v>0</v>
      </c>
      <c r="D7905" s="134">
        <v>85.801929999999999</v>
      </c>
      <c r="E7905" s="138" t="str">
        <f t="shared" si="492"/>
        <v/>
      </c>
      <c r="F7905" s="134">
        <v>6033.2874899999997</v>
      </c>
      <c r="G7905" s="134">
        <v>10321.941049999999</v>
      </c>
      <c r="H7905" s="138">
        <f t="shared" si="493"/>
        <v>0.71083195805078403</v>
      </c>
      <c r="I7905" s="134">
        <v>16248.929319999999</v>
      </c>
      <c r="J7905" s="138">
        <f t="shared" si="494"/>
        <v>-0.36476177311601476</v>
      </c>
      <c r="K7905" s="134">
        <v>96994.152430000002</v>
      </c>
      <c r="L7905" s="134">
        <v>92123.404089999996</v>
      </c>
      <c r="M7905" s="138">
        <f t="shared" si="495"/>
        <v>-5.0216927701030145E-2</v>
      </c>
    </row>
    <row r="7906" spans="1:13" x14ac:dyDescent="0.25">
      <c r="A7906" s="134" t="s">
        <v>223</v>
      </c>
      <c r="B7906" s="134" t="s">
        <v>480</v>
      </c>
      <c r="C7906" s="134">
        <v>0</v>
      </c>
      <c r="D7906" s="134">
        <v>0</v>
      </c>
      <c r="E7906" s="138" t="str">
        <f t="shared" si="492"/>
        <v/>
      </c>
      <c r="F7906" s="134">
        <v>573.35594000000003</v>
      </c>
      <c r="G7906" s="134">
        <v>908.86076000000003</v>
      </c>
      <c r="H7906" s="138">
        <f t="shared" si="493"/>
        <v>0.58515975259626685</v>
      </c>
      <c r="I7906" s="134">
        <v>1177.90185</v>
      </c>
      <c r="J7906" s="138">
        <f t="shared" si="494"/>
        <v>-0.22840705276080508</v>
      </c>
      <c r="K7906" s="134">
        <v>4245.8374899999999</v>
      </c>
      <c r="L7906" s="134">
        <v>7180.65834</v>
      </c>
      <c r="M7906" s="138">
        <f t="shared" si="495"/>
        <v>0.69122307599201127</v>
      </c>
    </row>
    <row r="7907" spans="1:13" x14ac:dyDescent="0.25">
      <c r="A7907" s="134" t="s">
        <v>223</v>
      </c>
      <c r="B7907" s="134" t="s">
        <v>487</v>
      </c>
      <c r="C7907" s="134">
        <v>0</v>
      </c>
      <c r="D7907" s="134">
        <v>406.09019999999998</v>
      </c>
      <c r="E7907" s="138" t="str">
        <f t="shared" si="492"/>
        <v/>
      </c>
      <c r="F7907" s="134">
        <v>713.53516000000002</v>
      </c>
      <c r="G7907" s="134">
        <v>1145.2562600000001</v>
      </c>
      <c r="H7907" s="138">
        <f t="shared" si="493"/>
        <v>0.60504530708760029</v>
      </c>
      <c r="I7907" s="134">
        <v>585.10916999999995</v>
      </c>
      <c r="J7907" s="138">
        <f t="shared" si="494"/>
        <v>0.95733773921198373</v>
      </c>
      <c r="K7907" s="134">
        <v>4270.8667100000002</v>
      </c>
      <c r="L7907" s="134">
        <v>3873.6008400000001</v>
      </c>
      <c r="M7907" s="138">
        <f t="shared" si="495"/>
        <v>-9.301762311378714E-2</v>
      </c>
    </row>
    <row r="7908" spans="1:13" x14ac:dyDescent="0.25">
      <c r="A7908" s="134" t="s">
        <v>223</v>
      </c>
      <c r="B7908" s="134" t="s">
        <v>481</v>
      </c>
      <c r="C7908" s="134">
        <v>0</v>
      </c>
      <c r="D7908" s="134">
        <v>0</v>
      </c>
      <c r="E7908" s="138" t="str">
        <f t="shared" si="492"/>
        <v/>
      </c>
      <c r="F7908" s="134">
        <v>0</v>
      </c>
      <c r="G7908" s="134">
        <v>0</v>
      </c>
      <c r="H7908" s="138" t="str">
        <f t="shared" si="493"/>
        <v/>
      </c>
      <c r="I7908" s="134">
        <v>0.01</v>
      </c>
      <c r="J7908" s="138">
        <f t="shared" si="494"/>
        <v>-1</v>
      </c>
      <c r="K7908" s="134">
        <v>124.85948999999999</v>
      </c>
      <c r="L7908" s="134">
        <v>154.62643</v>
      </c>
      <c r="M7908" s="138">
        <f t="shared" si="495"/>
        <v>0.23840350461146365</v>
      </c>
    </row>
    <row r="7909" spans="1:13" x14ac:dyDescent="0.25">
      <c r="A7909" s="134" t="s">
        <v>223</v>
      </c>
      <c r="B7909" s="134" t="s">
        <v>461</v>
      </c>
      <c r="C7909" s="134">
        <v>0</v>
      </c>
      <c r="D7909" s="134">
        <v>293.34071</v>
      </c>
      <c r="E7909" s="138" t="str">
        <f t="shared" si="492"/>
        <v/>
      </c>
      <c r="F7909" s="134">
        <v>2780.19679</v>
      </c>
      <c r="G7909" s="134">
        <v>6467.4746999999998</v>
      </c>
      <c r="H7909" s="138">
        <f t="shared" si="493"/>
        <v>1.3262650770847051</v>
      </c>
      <c r="I7909" s="134">
        <v>4295.9183999999996</v>
      </c>
      <c r="J7909" s="138">
        <f t="shared" si="494"/>
        <v>0.50549291159720355</v>
      </c>
      <c r="K7909" s="134">
        <v>32104.352269999999</v>
      </c>
      <c r="L7909" s="134">
        <v>40142.61709</v>
      </c>
      <c r="M7909" s="138">
        <f t="shared" si="495"/>
        <v>0.25037928665863096</v>
      </c>
    </row>
    <row r="7910" spans="1:13" x14ac:dyDescent="0.25">
      <c r="A7910" s="134" t="s">
        <v>223</v>
      </c>
      <c r="B7910" s="134" t="s">
        <v>513</v>
      </c>
      <c r="C7910" s="134">
        <v>0</v>
      </c>
      <c r="D7910" s="134">
        <v>0</v>
      </c>
      <c r="E7910" s="138" t="str">
        <f t="shared" si="492"/>
        <v/>
      </c>
      <c r="F7910" s="134">
        <v>22.9</v>
      </c>
      <c r="G7910" s="134">
        <v>0</v>
      </c>
      <c r="H7910" s="138">
        <f t="shared" si="493"/>
        <v>-1</v>
      </c>
      <c r="I7910" s="134">
        <v>0</v>
      </c>
      <c r="J7910" s="138" t="str">
        <f t="shared" si="494"/>
        <v/>
      </c>
      <c r="K7910" s="134">
        <v>87.05</v>
      </c>
      <c r="L7910" s="134">
        <v>206.1849</v>
      </c>
      <c r="M7910" s="138">
        <f t="shared" si="495"/>
        <v>1.3685801263641584</v>
      </c>
    </row>
    <row r="7911" spans="1:13" x14ac:dyDescent="0.25">
      <c r="A7911" s="134" t="s">
        <v>223</v>
      </c>
      <c r="B7911" s="134" t="s">
        <v>523</v>
      </c>
      <c r="C7911" s="134">
        <v>0</v>
      </c>
      <c r="D7911" s="134">
        <v>0</v>
      </c>
      <c r="E7911" s="138" t="str">
        <f t="shared" si="492"/>
        <v/>
      </c>
      <c r="F7911" s="134">
        <v>0</v>
      </c>
      <c r="G7911" s="134">
        <v>0</v>
      </c>
      <c r="H7911" s="138" t="str">
        <f t="shared" si="493"/>
        <v/>
      </c>
      <c r="I7911" s="134">
        <v>0</v>
      </c>
      <c r="J7911" s="138" t="str">
        <f t="shared" si="494"/>
        <v/>
      </c>
      <c r="K7911" s="134">
        <v>6.87</v>
      </c>
      <c r="L7911" s="134">
        <v>0</v>
      </c>
      <c r="M7911" s="138">
        <f t="shared" si="495"/>
        <v>-1</v>
      </c>
    </row>
    <row r="7912" spans="1:13" x14ac:dyDescent="0.25">
      <c r="A7912" s="134" t="s">
        <v>223</v>
      </c>
      <c r="B7912" s="134" t="s">
        <v>497</v>
      </c>
      <c r="C7912" s="134">
        <v>0</v>
      </c>
      <c r="D7912" s="134">
        <v>0</v>
      </c>
      <c r="E7912" s="138" t="str">
        <f t="shared" si="492"/>
        <v/>
      </c>
      <c r="F7912" s="134">
        <v>236.59066000000001</v>
      </c>
      <c r="G7912" s="134">
        <v>76.092860000000002</v>
      </c>
      <c r="H7912" s="138">
        <f t="shared" si="493"/>
        <v>-0.67837758261463077</v>
      </c>
      <c r="I7912" s="134">
        <v>151.5205</v>
      </c>
      <c r="J7912" s="138">
        <f t="shared" si="494"/>
        <v>-0.49780485148874243</v>
      </c>
      <c r="K7912" s="134">
        <v>919.25127999999995</v>
      </c>
      <c r="L7912" s="134">
        <v>1427.53404</v>
      </c>
      <c r="M7912" s="138">
        <f t="shared" si="495"/>
        <v>0.55293125074571559</v>
      </c>
    </row>
    <row r="7913" spans="1:13" x14ac:dyDescent="0.25">
      <c r="A7913" s="134" t="s">
        <v>223</v>
      </c>
      <c r="B7913" s="134" t="s">
        <v>490</v>
      </c>
      <c r="C7913" s="134">
        <v>0</v>
      </c>
      <c r="D7913" s="134">
        <v>0</v>
      </c>
      <c r="E7913" s="138" t="str">
        <f t="shared" si="492"/>
        <v/>
      </c>
      <c r="F7913" s="134">
        <v>120.12963000000001</v>
      </c>
      <c r="G7913" s="134">
        <v>74.878399999999999</v>
      </c>
      <c r="H7913" s="138">
        <f t="shared" si="493"/>
        <v>-0.37668666756070091</v>
      </c>
      <c r="I7913" s="134">
        <v>226.85865000000001</v>
      </c>
      <c r="J7913" s="138">
        <f t="shared" si="494"/>
        <v>-0.66993367896705724</v>
      </c>
      <c r="K7913" s="134">
        <v>2123.1903600000001</v>
      </c>
      <c r="L7913" s="134">
        <v>769.49888999999996</v>
      </c>
      <c r="M7913" s="138">
        <f t="shared" si="495"/>
        <v>-0.63757423521836265</v>
      </c>
    </row>
    <row r="7914" spans="1:13" x14ac:dyDescent="0.25">
      <c r="A7914" s="134" t="s">
        <v>223</v>
      </c>
      <c r="B7914" s="134" t="s">
        <v>469</v>
      </c>
      <c r="C7914" s="134">
        <v>0</v>
      </c>
      <c r="D7914" s="134">
        <v>0</v>
      </c>
      <c r="E7914" s="138" t="str">
        <f t="shared" si="492"/>
        <v/>
      </c>
      <c r="F7914" s="134">
        <v>804.96181999999999</v>
      </c>
      <c r="G7914" s="134">
        <v>388.19339000000002</v>
      </c>
      <c r="H7914" s="138">
        <f t="shared" si="493"/>
        <v>-0.51774931387429035</v>
      </c>
      <c r="I7914" s="134">
        <v>506.33891999999997</v>
      </c>
      <c r="J7914" s="138">
        <f t="shared" si="494"/>
        <v>-0.23333290279167151</v>
      </c>
      <c r="K7914" s="134">
        <v>9638.8112000000001</v>
      </c>
      <c r="L7914" s="134">
        <v>7164.2114000000001</v>
      </c>
      <c r="M7914" s="138">
        <f t="shared" si="495"/>
        <v>-0.25673288423784046</v>
      </c>
    </row>
    <row r="7915" spans="1:13" x14ac:dyDescent="0.25">
      <c r="A7915" s="134" t="s">
        <v>223</v>
      </c>
      <c r="B7915" s="134" t="s">
        <v>452</v>
      </c>
      <c r="C7915" s="134">
        <v>0</v>
      </c>
      <c r="D7915" s="134">
        <v>203.15931</v>
      </c>
      <c r="E7915" s="138" t="str">
        <f t="shared" si="492"/>
        <v/>
      </c>
      <c r="F7915" s="134">
        <v>68331.721680000002</v>
      </c>
      <c r="G7915" s="134">
        <v>8263.9957400000003</v>
      </c>
      <c r="H7915" s="138">
        <f t="shared" si="493"/>
        <v>-0.87906062459979273</v>
      </c>
      <c r="I7915" s="134">
        <v>8338.5981499999998</v>
      </c>
      <c r="J7915" s="138">
        <f t="shared" si="494"/>
        <v>-8.9466369116252276E-3</v>
      </c>
      <c r="K7915" s="134">
        <v>208510.10506</v>
      </c>
      <c r="L7915" s="134">
        <v>82937.845430000001</v>
      </c>
      <c r="M7915" s="138">
        <f t="shared" si="495"/>
        <v>-0.60223584652583551</v>
      </c>
    </row>
    <row r="7916" spans="1:13" x14ac:dyDescent="0.25">
      <c r="A7916" s="134" t="s">
        <v>223</v>
      </c>
      <c r="B7916" s="134" t="s">
        <v>460</v>
      </c>
      <c r="C7916" s="134">
        <v>9.5649999999999995</v>
      </c>
      <c r="D7916" s="134">
        <v>80.277000000000001</v>
      </c>
      <c r="E7916" s="138">
        <f t="shared" si="492"/>
        <v>7.3927861996863573</v>
      </c>
      <c r="F7916" s="134">
        <v>4040.8805000000002</v>
      </c>
      <c r="G7916" s="134">
        <v>4234.57492</v>
      </c>
      <c r="H7916" s="138">
        <f t="shared" si="493"/>
        <v>4.7933716426407535E-2</v>
      </c>
      <c r="I7916" s="134">
        <v>7319.32737</v>
      </c>
      <c r="J7916" s="138">
        <f t="shared" si="494"/>
        <v>-0.42145299616513809</v>
      </c>
      <c r="K7916" s="134">
        <v>37163.415630000003</v>
      </c>
      <c r="L7916" s="134">
        <v>39963.122490000002</v>
      </c>
      <c r="M7916" s="138">
        <f t="shared" si="495"/>
        <v>7.5335025388246324E-2</v>
      </c>
    </row>
    <row r="7917" spans="1:13" x14ac:dyDescent="0.25">
      <c r="A7917" s="134" t="s">
        <v>223</v>
      </c>
      <c r="B7917" s="134" t="s">
        <v>483</v>
      </c>
      <c r="C7917" s="134">
        <v>0</v>
      </c>
      <c r="D7917" s="134">
        <v>0</v>
      </c>
      <c r="E7917" s="138" t="str">
        <f t="shared" si="492"/>
        <v/>
      </c>
      <c r="F7917" s="134">
        <v>362.92738000000003</v>
      </c>
      <c r="G7917" s="134">
        <v>1036.8518099999999</v>
      </c>
      <c r="H7917" s="138">
        <f t="shared" si="493"/>
        <v>1.8569126143086803</v>
      </c>
      <c r="I7917" s="134">
        <v>309.85252000000003</v>
      </c>
      <c r="J7917" s="138">
        <f t="shared" si="494"/>
        <v>2.3462752215150608</v>
      </c>
      <c r="K7917" s="134">
        <v>4916.7363500000001</v>
      </c>
      <c r="L7917" s="134">
        <v>8358.92317</v>
      </c>
      <c r="M7917" s="138">
        <f t="shared" si="495"/>
        <v>0.70009587152258024</v>
      </c>
    </row>
    <row r="7918" spans="1:13" x14ac:dyDescent="0.25">
      <c r="A7918" s="134" t="s">
        <v>223</v>
      </c>
      <c r="B7918" s="134" t="s">
        <v>482</v>
      </c>
      <c r="C7918" s="134">
        <v>0</v>
      </c>
      <c r="D7918" s="134">
        <v>0</v>
      </c>
      <c r="E7918" s="138" t="str">
        <f t="shared" si="492"/>
        <v/>
      </c>
      <c r="F7918" s="134">
        <v>0</v>
      </c>
      <c r="G7918" s="134">
        <v>11.8</v>
      </c>
      <c r="H7918" s="138" t="str">
        <f t="shared" si="493"/>
        <v/>
      </c>
      <c r="I7918" s="134">
        <v>81.77</v>
      </c>
      <c r="J7918" s="138">
        <f t="shared" si="494"/>
        <v>-0.85569279686926747</v>
      </c>
      <c r="K7918" s="134">
        <v>434.78102999999999</v>
      </c>
      <c r="L7918" s="134">
        <v>931.08893999999998</v>
      </c>
      <c r="M7918" s="138">
        <f t="shared" si="495"/>
        <v>1.1415123378312986</v>
      </c>
    </row>
    <row r="7919" spans="1:13" x14ac:dyDescent="0.25">
      <c r="A7919" s="134" t="s">
        <v>223</v>
      </c>
      <c r="B7919" s="134" t="s">
        <v>457</v>
      </c>
      <c r="C7919" s="134">
        <v>0</v>
      </c>
      <c r="D7919" s="134">
        <v>0</v>
      </c>
      <c r="E7919" s="138" t="str">
        <f t="shared" si="492"/>
        <v/>
      </c>
      <c r="F7919" s="134">
        <v>836.89318000000003</v>
      </c>
      <c r="G7919" s="134">
        <v>883.73104999999998</v>
      </c>
      <c r="H7919" s="138">
        <f t="shared" si="493"/>
        <v>5.5966365982334842E-2</v>
      </c>
      <c r="I7919" s="134">
        <v>1777.68768</v>
      </c>
      <c r="J7919" s="138">
        <f t="shared" si="494"/>
        <v>-0.50287609013524803</v>
      </c>
      <c r="K7919" s="134">
        <v>33504.364580000001</v>
      </c>
      <c r="L7919" s="134">
        <v>10703.5767</v>
      </c>
      <c r="M7919" s="138">
        <f t="shared" si="495"/>
        <v>-0.68053186997644599</v>
      </c>
    </row>
    <row r="7920" spans="1:13" x14ac:dyDescent="0.25">
      <c r="A7920" s="134" t="s">
        <v>223</v>
      </c>
      <c r="B7920" s="134" t="s">
        <v>468</v>
      </c>
      <c r="C7920" s="134">
        <v>0</v>
      </c>
      <c r="D7920" s="134">
        <v>0</v>
      </c>
      <c r="E7920" s="138" t="str">
        <f t="shared" si="492"/>
        <v/>
      </c>
      <c r="F7920" s="134">
        <v>0</v>
      </c>
      <c r="G7920" s="134">
        <v>0</v>
      </c>
      <c r="H7920" s="138" t="str">
        <f t="shared" si="493"/>
        <v/>
      </c>
      <c r="I7920" s="134">
        <v>64.260000000000005</v>
      </c>
      <c r="J7920" s="138">
        <f t="shared" si="494"/>
        <v>-1</v>
      </c>
      <c r="K7920" s="134">
        <v>2803.35592</v>
      </c>
      <c r="L7920" s="134">
        <v>141.94049999999999</v>
      </c>
      <c r="M7920" s="138">
        <f t="shared" si="495"/>
        <v>-0.94936764932795259</v>
      </c>
    </row>
    <row r="7921" spans="1:13" x14ac:dyDescent="0.25">
      <c r="A7921" s="134" t="s">
        <v>223</v>
      </c>
      <c r="B7921" s="134" t="s">
        <v>462</v>
      </c>
      <c r="C7921" s="134">
        <v>0</v>
      </c>
      <c r="D7921" s="134">
        <v>26.125</v>
      </c>
      <c r="E7921" s="138" t="str">
        <f t="shared" si="492"/>
        <v/>
      </c>
      <c r="F7921" s="134">
        <v>2724.6515599999998</v>
      </c>
      <c r="G7921" s="134">
        <v>2641.4509200000002</v>
      </c>
      <c r="H7921" s="138">
        <f t="shared" si="493"/>
        <v>-3.0536249559925177E-2</v>
      </c>
      <c r="I7921" s="134">
        <v>2663.83203</v>
      </c>
      <c r="J7921" s="138">
        <f t="shared" si="494"/>
        <v>-8.4018473191794785E-3</v>
      </c>
      <c r="K7921" s="134">
        <v>30553.391950000001</v>
      </c>
      <c r="L7921" s="134">
        <v>20896.717410000001</v>
      </c>
      <c r="M7921" s="138">
        <f t="shared" si="495"/>
        <v>-0.31605900110216734</v>
      </c>
    </row>
    <row r="7922" spans="1:13" x14ac:dyDescent="0.25">
      <c r="A7922" s="134" t="s">
        <v>223</v>
      </c>
      <c r="B7922" s="134" t="s">
        <v>473</v>
      </c>
      <c r="C7922" s="134">
        <v>0</v>
      </c>
      <c r="D7922" s="134">
        <v>32.99</v>
      </c>
      <c r="E7922" s="138" t="str">
        <f t="shared" si="492"/>
        <v/>
      </c>
      <c r="F7922" s="134">
        <v>582.06884000000002</v>
      </c>
      <c r="G7922" s="134">
        <v>306.08472</v>
      </c>
      <c r="H7922" s="138">
        <f t="shared" si="493"/>
        <v>-0.47414343636742351</v>
      </c>
      <c r="I7922" s="134">
        <v>540.93344000000002</v>
      </c>
      <c r="J7922" s="138">
        <f t="shared" si="494"/>
        <v>-0.43415456067940639</v>
      </c>
      <c r="K7922" s="134">
        <v>4569.0969999999998</v>
      </c>
      <c r="L7922" s="134">
        <v>3196.4812499999998</v>
      </c>
      <c r="M7922" s="138">
        <f t="shared" si="495"/>
        <v>-0.30041291528720004</v>
      </c>
    </row>
    <row r="7923" spans="1:13" x14ac:dyDescent="0.25">
      <c r="A7923" s="134" t="s">
        <v>223</v>
      </c>
      <c r="B7923" s="134" t="s">
        <v>509</v>
      </c>
      <c r="C7923" s="134">
        <v>0</v>
      </c>
      <c r="D7923" s="134">
        <v>0</v>
      </c>
      <c r="E7923" s="138" t="str">
        <f t="shared" si="492"/>
        <v/>
      </c>
      <c r="F7923" s="134">
        <v>0</v>
      </c>
      <c r="G7923" s="134">
        <v>24.13308</v>
      </c>
      <c r="H7923" s="138" t="str">
        <f t="shared" si="493"/>
        <v/>
      </c>
      <c r="I7923" s="134">
        <v>119.345</v>
      </c>
      <c r="J7923" s="138">
        <f t="shared" si="494"/>
        <v>-0.79778725543592111</v>
      </c>
      <c r="K7923" s="134">
        <v>386.55252999999999</v>
      </c>
      <c r="L7923" s="134">
        <v>408.82173</v>
      </c>
      <c r="M7923" s="138">
        <f t="shared" si="495"/>
        <v>5.7609763930402957E-2</v>
      </c>
    </row>
    <row r="7924" spans="1:13" x14ac:dyDescent="0.25">
      <c r="A7924" s="134" t="s">
        <v>223</v>
      </c>
      <c r="B7924" s="134" t="s">
        <v>506</v>
      </c>
      <c r="C7924" s="134">
        <v>0</v>
      </c>
      <c r="D7924" s="134">
        <v>0</v>
      </c>
      <c r="E7924" s="138" t="str">
        <f t="shared" si="492"/>
        <v/>
      </c>
      <c r="F7924" s="134">
        <v>225.89299</v>
      </c>
      <c r="G7924" s="134">
        <v>427.00216999999998</v>
      </c>
      <c r="H7924" s="138">
        <f t="shared" si="493"/>
        <v>0.89028517440935184</v>
      </c>
      <c r="I7924" s="134">
        <v>13.195550000000001</v>
      </c>
      <c r="J7924" s="138">
        <f t="shared" si="494"/>
        <v>31.359558335954162</v>
      </c>
      <c r="K7924" s="134">
        <v>609.95687999999996</v>
      </c>
      <c r="L7924" s="134">
        <v>1554.35409</v>
      </c>
      <c r="M7924" s="138">
        <f t="shared" si="495"/>
        <v>1.5483015946963334</v>
      </c>
    </row>
    <row r="7925" spans="1:13" x14ac:dyDescent="0.25">
      <c r="A7925" s="134" t="s">
        <v>223</v>
      </c>
      <c r="B7925" s="134" t="s">
        <v>484</v>
      </c>
      <c r="C7925" s="134">
        <v>0</v>
      </c>
      <c r="D7925" s="134">
        <v>27.768999999999998</v>
      </c>
      <c r="E7925" s="138" t="str">
        <f t="shared" si="492"/>
        <v/>
      </c>
      <c r="F7925" s="134">
        <v>159.09196</v>
      </c>
      <c r="G7925" s="134">
        <v>312.51371</v>
      </c>
      <c r="H7925" s="138">
        <f t="shared" si="493"/>
        <v>0.96435891543482155</v>
      </c>
      <c r="I7925" s="134">
        <v>173.92223999999999</v>
      </c>
      <c r="J7925" s="138">
        <f t="shared" si="494"/>
        <v>0.7968588146058837</v>
      </c>
      <c r="K7925" s="134">
        <v>2696.7748799999999</v>
      </c>
      <c r="L7925" s="134">
        <v>2529.5488799999998</v>
      </c>
      <c r="M7925" s="138">
        <f t="shared" si="495"/>
        <v>-6.2009625364057075E-2</v>
      </c>
    </row>
    <row r="7926" spans="1:13" x14ac:dyDescent="0.25">
      <c r="A7926" s="134" t="s">
        <v>223</v>
      </c>
      <c r="B7926" s="134" t="s">
        <v>491</v>
      </c>
      <c r="C7926" s="134">
        <v>0</v>
      </c>
      <c r="D7926" s="134">
        <v>0</v>
      </c>
      <c r="E7926" s="138" t="str">
        <f t="shared" si="492"/>
        <v/>
      </c>
      <c r="F7926" s="134">
        <v>76.092359999999999</v>
      </c>
      <c r="G7926" s="134">
        <v>0</v>
      </c>
      <c r="H7926" s="138">
        <f t="shared" si="493"/>
        <v>-1</v>
      </c>
      <c r="I7926" s="134">
        <v>64.510270000000006</v>
      </c>
      <c r="J7926" s="138">
        <f t="shared" si="494"/>
        <v>-1</v>
      </c>
      <c r="K7926" s="134">
        <v>854.07104000000004</v>
      </c>
      <c r="L7926" s="134">
        <v>458.83947000000001</v>
      </c>
      <c r="M7926" s="138">
        <f t="shared" si="495"/>
        <v>-0.46276193839800495</v>
      </c>
    </row>
    <row r="7927" spans="1:13" x14ac:dyDescent="0.25">
      <c r="A7927" s="134" t="s">
        <v>223</v>
      </c>
      <c r="B7927" s="134" t="s">
        <v>495</v>
      </c>
      <c r="C7927" s="134">
        <v>0</v>
      </c>
      <c r="D7927" s="134">
        <v>0</v>
      </c>
      <c r="E7927" s="138" t="str">
        <f t="shared" si="492"/>
        <v/>
      </c>
      <c r="F7927" s="134">
        <v>0</v>
      </c>
      <c r="G7927" s="134">
        <v>0</v>
      </c>
      <c r="H7927" s="138" t="str">
        <f t="shared" si="493"/>
        <v/>
      </c>
      <c r="I7927" s="134">
        <v>63.575839999999999</v>
      </c>
      <c r="J7927" s="138">
        <f t="shared" si="494"/>
        <v>-1</v>
      </c>
      <c r="K7927" s="134">
        <v>140.43815000000001</v>
      </c>
      <c r="L7927" s="134">
        <v>308.03683999999998</v>
      </c>
      <c r="M7927" s="138">
        <f t="shared" si="495"/>
        <v>1.1933985886313652</v>
      </c>
    </row>
    <row r="7928" spans="1:13" x14ac:dyDescent="0.25">
      <c r="A7928" s="134" t="s">
        <v>223</v>
      </c>
      <c r="B7928" s="134" t="s">
        <v>456</v>
      </c>
      <c r="C7928" s="134">
        <v>0</v>
      </c>
      <c r="D7928" s="134">
        <v>215.31491</v>
      </c>
      <c r="E7928" s="138" t="str">
        <f t="shared" si="492"/>
        <v/>
      </c>
      <c r="F7928" s="134">
        <v>355.84464000000003</v>
      </c>
      <c r="G7928" s="134">
        <v>4135.3142900000003</v>
      </c>
      <c r="H7928" s="138">
        <f t="shared" si="493"/>
        <v>10.621122886661999</v>
      </c>
      <c r="I7928" s="134">
        <v>5299.3206499999997</v>
      </c>
      <c r="J7928" s="138">
        <f t="shared" si="494"/>
        <v>-0.21965199633654919</v>
      </c>
      <c r="K7928" s="134">
        <v>7994.5212700000002</v>
      </c>
      <c r="L7928" s="134">
        <v>18697.665089999999</v>
      </c>
      <c r="M7928" s="138">
        <f t="shared" si="495"/>
        <v>1.3388098497109882</v>
      </c>
    </row>
    <row r="7929" spans="1:13" x14ac:dyDescent="0.25">
      <c r="A7929" s="134" t="s">
        <v>223</v>
      </c>
      <c r="B7929" s="134" t="s">
        <v>470</v>
      </c>
      <c r="C7929" s="134">
        <v>0</v>
      </c>
      <c r="D7929" s="134">
        <v>0</v>
      </c>
      <c r="E7929" s="138" t="str">
        <f t="shared" si="492"/>
        <v/>
      </c>
      <c r="F7929" s="134">
        <v>216.27314000000001</v>
      </c>
      <c r="G7929" s="134">
        <v>457.21481999999997</v>
      </c>
      <c r="H7929" s="138">
        <f t="shared" si="493"/>
        <v>1.114061968120498</v>
      </c>
      <c r="I7929" s="134">
        <v>465.17369000000002</v>
      </c>
      <c r="J7929" s="138">
        <f t="shared" si="494"/>
        <v>-1.7109458619639528E-2</v>
      </c>
      <c r="K7929" s="134">
        <v>22693.066739999998</v>
      </c>
      <c r="L7929" s="134">
        <v>3474.7666800000002</v>
      </c>
      <c r="M7929" s="138">
        <f t="shared" si="495"/>
        <v>-0.84687981048082883</v>
      </c>
    </row>
    <row r="7930" spans="1:13" x14ac:dyDescent="0.25">
      <c r="A7930" s="134" t="s">
        <v>223</v>
      </c>
      <c r="B7930" s="134" t="s">
        <v>504</v>
      </c>
      <c r="C7930" s="134">
        <v>0</v>
      </c>
      <c r="D7930" s="134">
        <v>0</v>
      </c>
      <c r="E7930" s="138" t="str">
        <f t="shared" si="492"/>
        <v/>
      </c>
      <c r="F7930" s="134">
        <v>0</v>
      </c>
      <c r="G7930" s="134">
        <v>0</v>
      </c>
      <c r="H7930" s="138" t="str">
        <f t="shared" si="493"/>
        <v/>
      </c>
      <c r="I7930" s="134">
        <v>14.8308</v>
      </c>
      <c r="J7930" s="138">
        <f t="shared" si="494"/>
        <v>-1</v>
      </c>
      <c r="K7930" s="134">
        <v>5.1840000000000002</v>
      </c>
      <c r="L7930" s="134">
        <v>14.8308</v>
      </c>
      <c r="M7930" s="138">
        <f t="shared" si="495"/>
        <v>1.8608796296296295</v>
      </c>
    </row>
    <row r="7931" spans="1:13" x14ac:dyDescent="0.25">
      <c r="A7931" s="134" t="s">
        <v>223</v>
      </c>
      <c r="B7931" s="134" t="s">
        <v>516</v>
      </c>
      <c r="C7931" s="134">
        <v>0</v>
      </c>
      <c r="D7931" s="134">
        <v>0</v>
      </c>
      <c r="E7931" s="138" t="str">
        <f t="shared" si="492"/>
        <v/>
      </c>
      <c r="F7931" s="134">
        <v>0</v>
      </c>
      <c r="G7931" s="134">
        <v>0</v>
      </c>
      <c r="H7931" s="138" t="str">
        <f t="shared" si="493"/>
        <v/>
      </c>
      <c r="I7931" s="134">
        <v>0</v>
      </c>
      <c r="J7931" s="138" t="str">
        <f t="shared" si="494"/>
        <v/>
      </c>
      <c r="K7931" s="134">
        <v>15.922000000000001</v>
      </c>
      <c r="L7931" s="134">
        <v>37.607999999999997</v>
      </c>
      <c r="M7931" s="138">
        <f t="shared" si="495"/>
        <v>1.36201482225851</v>
      </c>
    </row>
    <row r="7932" spans="1:13" x14ac:dyDescent="0.25">
      <c r="A7932" s="134" t="s">
        <v>223</v>
      </c>
      <c r="B7932" s="134" t="s">
        <v>503</v>
      </c>
      <c r="C7932" s="134">
        <v>0</v>
      </c>
      <c r="D7932" s="134">
        <v>0</v>
      </c>
      <c r="E7932" s="138" t="str">
        <f t="shared" si="492"/>
        <v/>
      </c>
      <c r="F7932" s="134">
        <v>324.23309999999998</v>
      </c>
      <c r="G7932" s="134">
        <v>0</v>
      </c>
      <c r="H7932" s="138">
        <f t="shared" si="493"/>
        <v>-1</v>
      </c>
      <c r="I7932" s="134">
        <v>147.19</v>
      </c>
      <c r="J7932" s="138">
        <f t="shared" si="494"/>
        <v>-1</v>
      </c>
      <c r="K7932" s="134">
        <v>3233.2790199999999</v>
      </c>
      <c r="L7932" s="134">
        <v>1187.6648399999999</v>
      </c>
      <c r="M7932" s="138">
        <f t="shared" si="495"/>
        <v>-0.63267480701371703</v>
      </c>
    </row>
    <row r="7933" spans="1:13" x14ac:dyDescent="0.25">
      <c r="A7933" s="134" t="s">
        <v>223</v>
      </c>
      <c r="B7933" s="134" t="s">
        <v>496</v>
      </c>
      <c r="C7933" s="134">
        <v>0</v>
      </c>
      <c r="D7933" s="134">
        <v>0</v>
      </c>
      <c r="E7933" s="138" t="str">
        <f t="shared" si="492"/>
        <v/>
      </c>
      <c r="F7933" s="134">
        <v>0</v>
      </c>
      <c r="G7933" s="134">
        <v>66.120900000000006</v>
      </c>
      <c r="H7933" s="138" t="str">
        <f t="shared" si="493"/>
        <v/>
      </c>
      <c r="I7933" s="134">
        <v>0</v>
      </c>
      <c r="J7933" s="138" t="str">
        <f t="shared" si="494"/>
        <v/>
      </c>
      <c r="K7933" s="134">
        <v>259.00173000000001</v>
      </c>
      <c r="L7933" s="134">
        <v>382.41631000000001</v>
      </c>
      <c r="M7933" s="138">
        <f t="shared" si="495"/>
        <v>0.47650098707834876</v>
      </c>
    </row>
    <row r="7934" spans="1:13" x14ac:dyDescent="0.25">
      <c r="A7934" s="134" t="s">
        <v>223</v>
      </c>
      <c r="B7934" s="134" t="s">
        <v>474</v>
      </c>
      <c r="C7934" s="134">
        <v>0</v>
      </c>
      <c r="D7934" s="134">
        <v>0</v>
      </c>
      <c r="E7934" s="138" t="str">
        <f t="shared" si="492"/>
        <v/>
      </c>
      <c r="F7934" s="134">
        <v>0</v>
      </c>
      <c r="G7934" s="134">
        <v>69.680000000000007</v>
      </c>
      <c r="H7934" s="138" t="str">
        <f t="shared" si="493"/>
        <v/>
      </c>
      <c r="I7934" s="134">
        <v>0</v>
      </c>
      <c r="J7934" s="138" t="str">
        <f t="shared" si="494"/>
        <v/>
      </c>
      <c r="K7934" s="134">
        <v>67.913110000000003</v>
      </c>
      <c r="L7934" s="134">
        <v>524.79845</v>
      </c>
      <c r="M7934" s="138">
        <f t="shared" si="495"/>
        <v>6.7274984167269025</v>
      </c>
    </row>
    <row r="7935" spans="1:13" x14ac:dyDescent="0.25">
      <c r="A7935" s="134" t="s">
        <v>223</v>
      </c>
      <c r="B7935" s="134" t="s">
        <v>466</v>
      </c>
      <c r="C7935" s="134">
        <v>0</v>
      </c>
      <c r="D7935" s="134">
        <v>125.3653</v>
      </c>
      <c r="E7935" s="138" t="str">
        <f t="shared" si="492"/>
        <v/>
      </c>
      <c r="F7935" s="134">
        <v>698.72307999999998</v>
      </c>
      <c r="G7935" s="134">
        <v>281.22708</v>
      </c>
      <c r="H7935" s="138">
        <f t="shared" si="493"/>
        <v>-0.59751282296271069</v>
      </c>
      <c r="I7935" s="134">
        <v>350.10575</v>
      </c>
      <c r="J7935" s="138">
        <f t="shared" si="494"/>
        <v>-0.19673675739401597</v>
      </c>
      <c r="K7935" s="134">
        <v>4953.3764099999999</v>
      </c>
      <c r="L7935" s="134">
        <v>3422.97435</v>
      </c>
      <c r="M7935" s="138">
        <f t="shared" si="495"/>
        <v>-0.30896138983308152</v>
      </c>
    </row>
    <row r="7936" spans="1:13" x14ac:dyDescent="0.25">
      <c r="A7936" s="134" t="s">
        <v>223</v>
      </c>
      <c r="B7936" s="134" t="s">
        <v>518</v>
      </c>
      <c r="C7936" s="134">
        <v>0</v>
      </c>
      <c r="D7936" s="134">
        <v>0</v>
      </c>
      <c r="E7936" s="138" t="str">
        <f t="shared" si="492"/>
        <v/>
      </c>
      <c r="F7936" s="134">
        <v>0</v>
      </c>
      <c r="G7936" s="134">
        <v>0</v>
      </c>
      <c r="H7936" s="138" t="str">
        <f t="shared" si="493"/>
        <v/>
      </c>
      <c r="I7936" s="134">
        <v>0</v>
      </c>
      <c r="J7936" s="138" t="str">
        <f t="shared" si="494"/>
        <v/>
      </c>
      <c r="K7936" s="134">
        <v>157.19664</v>
      </c>
      <c r="L7936" s="134">
        <v>38.60772</v>
      </c>
      <c r="M7936" s="138">
        <f t="shared" si="495"/>
        <v>-0.75439856729762167</v>
      </c>
    </row>
    <row r="7937" spans="1:13" x14ac:dyDescent="0.25">
      <c r="A7937" s="134" t="s">
        <v>223</v>
      </c>
      <c r="B7937" s="134" t="s">
        <v>465</v>
      </c>
      <c r="C7937" s="134">
        <v>0</v>
      </c>
      <c r="D7937" s="134">
        <v>0</v>
      </c>
      <c r="E7937" s="138" t="str">
        <f t="shared" si="492"/>
        <v/>
      </c>
      <c r="F7937" s="134">
        <v>405.03041000000002</v>
      </c>
      <c r="G7937" s="134">
        <v>34.314</v>
      </c>
      <c r="H7937" s="138">
        <f t="shared" si="493"/>
        <v>-0.91528043536286574</v>
      </c>
      <c r="I7937" s="134">
        <v>2031.6848199999999</v>
      </c>
      <c r="J7937" s="138">
        <f t="shared" si="494"/>
        <v>-0.98311056928603724</v>
      </c>
      <c r="K7937" s="134">
        <v>3210.3713499999999</v>
      </c>
      <c r="L7937" s="134">
        <v>4772.7689200000004</v>
      </c>
      <c r="M7937" s="138">
        <f t="shared" si="495"/>
        <v>0.48667191413853117</v>
      </c>
    </row>
    <row r="7938" spans="1:13" x14ac:dyDescent="0.25">
      <c r="A7938" s="134" t="s">
        <v>223</v>
      </c>
      <c r="B7938" s="134" t="s">
        <v>488</v>
      </c>
      <c r="C7938" s="134">
        <v>0</v>
      </c>
      <c r="D7938" s="134">
        <v>0</v>
      </c>
      <c r="E7938" s="138" t="str">
        <f t="shared" si="492"/>
        <v/>
      </c>
      <c r="F7938" s="134">
        <v>547.60547999999994</v>
      </c>
      <c r="G7938" s="134">
        <v>167.94353000000001</v>
      </c>
      <c r="H7938" s="138">
        <f t="shared" si="493"/>
        <v>-0.6933129120621655</v>
      </c>
      <c r="I7938" s="134">
        <v>698.36437000000001</v>
      </c>
      <c r="J7938" s="138">
        <f t="shared" si="494"/>
        <v>-0.75951875952663506</v>
      </c>
      <c r="K7938" s="134">
        <v>4288.0510700000004</v>
      </c>
      <c r="L7938" s="134">
        <v>2501.2465900000002</v>
      </c>
      <c r="M7938" s="138">
        <f t="shared" si="495"/>
        <v>-0.4166938431542514</v>
      </c>
    </row>
    <row r="7939" spans="1:13" x14ac:dyDescent="0.25">
      <c r="A7939" s="134" t="s">
        <v>223</v>
      </c>
      <c r="B7939" s="134" t="s">
        <v>476</v>
      </c>
      <c r="C7939" s="134">
        <v>0</v>
      </c>
      <c r="D7939" s="134">
        <v>0</v>
      </c>
      <c r="E7939" s="138" t="str">
        <f t="shared" si="492"/>
        <v/>
      </c>
      <c r="F7939" s="134">
        <v>98.366889999999998</v>
      </c>
      <c r="G7939" s="134">
        <v>206.00283999999999</v>
      </c>
      <c r="H7939" s="138">
        <f t="shared" si="493"/>
        <v>1.0942294709124178</v>
      </c>
      <c r="I7939" s="134">
        <v>152.96839</v>
      </c>
      <c r="J7939" s="138">
        <f t="shared" si="494"/>
        <v>0.3467020212476577</v>
      </c>
      <c r="K7939" s="134">
        <v>696.23924</v>
      </c>
      <c r="L7939" s="134">
        <v>575.89923999999996</v>
      </c>
      <c r="M7939" s="138">
        <f t="shared" si="495"/>
        <v>-0.17284288659168368</v>
      </c>
    </row>
    <row r="7940" spans="1:13" x14ac:dyDescent="0.25">
      <c r="A7940" s="134" t="s">
        <v>223</v>
      </c>
      <c r="B7940" s="134" t="s">
        <v>475</v>
      </c>
      <c r="C7940" s="134">
        <v>0</v>
      </c>
      <c r="D7940" s="134">
        <v>0</v>
      </c>
      <c r="E7940" s="138" t="str">
        <f t="shared" si="492"/>
        <v/>
      </c>
      <c r="F7940" s="134">
        <v>43.49</v>
      </c>
      <c r="G7940" s="134">
        <v>78.074250000000006</v>
      </c>
      <c r="H7940" s="138">
        <f t="shared" si="493"/>
        <v>0.79522303977925968</v>
      </c>
      <c r="I7940" s="134">
        <v>346.19245000000001</v>
      </c>
      <c r="J7940" s="138">
        <f t="shared" si="494"/>
        <v>-0.77447731745738535</v>
      </c>
      <c r="K7940" s="134">
        <v>706.50717999999995</v>
      </c>
      <c r="L7940" s="134">
        <v>1430.4636399999999</v>
      </c>
      <c r="M7940" s="138">
        <f t="shared" si="495"/>
        <v>1.0246979514065235</v>
      </c>
    </row>
    <row r="7941" spans="1:13" x14ac:dyDescent="0.25">
      <c r="A7941" s="141" t="s">
        <v>223</v>
      </c>
      <c r="B7941" s="141" t="s">
        <v>3</v>
      </c>
      <c r="C7941" s="141">
        <v>1944.01765</v>
      </c>
      <c r="D7941" s="141">
        <v>12741.202069999999</v>
      </c>
      <c r="E7941" s="138">
        <f t="shared" ref="E7941:E8004" si="496">IF(C7941=0,"",(D7941/C7941-1))</f>
        <v>5.5540567854412224</v>
      </c>
      <c r="F7941" s="141">
        <v>220764.98921999999</v>
      </c>
      <c r="G7941" s="141">
        <v>197391.61915000001</v>
      </c>
      <c r="H7941" s="138">
        <f t="shared" ref="H7941:H8004" si="497">IF(F7941=0,"",(G7941/F7941-1))</f>
        <v>-0.10587444210507313</v>
      </c>
      <c r="I7941" s="141">
        <v>257251.84489000001</v>
      </c>
      <c r="J7941" s="138">
        <f t="shared" ref="J7941:J8004" si="498">IF(I7941=0,"",(G7941/I7941-1))</f>
        <v>-0.23269114266448121</v>
      </c>
      <c r="K7941" s="141">
        <v>2171426.1642700001</v>
      </c>
      <c r="L7941" s="141">
        <v>1818825.27715</v>
      </c>
      <c r="M7941" s="138">
        <f t="shared" ref="M7941:M8004" si="499">IF(K7941=0,"",(L7941/K7941-1))</f>
        <v>-0.16238216749982792</v>
      </c>
    </row>
    <row r="7942" spans="1:13" x14ac:dyDescent="0.25">
      <c r="A7942" s="134" t="s">
        <v>420</v>
      </c>
      <c r="B7942" s="134" t="s">
        <v>454</v>
      </c>
      <c r="C7942" s="134">
        <v>0</v>
      </c>
      <c r="D7942" s="134">
        <v>0</v>
      </c>
      <c r="E7942" s="138" t="str">
        <f t="shared" si="496"/>
        <v/>
      </c>
      <c r="F7942" s="134">
        <v>0</v>
      </c>
      <c r="G7942" s="134">
        <v>0</v>
      </c>
      <c r="H7942" s="138" t="str">
        <f t="shared" si="497"/>
        <v/>
      </c>
      <c r="I7942" s="134">
        <v>160</v>
      </c>
      <c r="J7942" s="138">
        <f t="shared" si="498"/>
        <v>-1</v>
      </c>
      <c r="K7942" s="134">
        <v>0</v>
      </c>
      <c r="L7942" s="134">
        <v>161.85246000000001</v>
      </c>
      <c r="M7942" s="138" t="str">
        <f t="shared" si="499"/>
        <v/>
      </c>
    </row>
    <row r="7943" spans="1:13" x14ac:dyDescent="0.25">
      <c r="A7943" s="134" t="s">
        <v>420</v>
      </c>
      <c r="B7943" s="134" t="s">
        <v>450</v>
      </c>
      <c r="C7943" s="134">
        <v>0</v>
      </c>
      <c r="D7943" s="134">
        <v>0</v>
      </c>
      <c r="E7943" s="138" t="str">
        <f t="shared" si="496"/>
        <v/>
      </c>
      <c r="F7943" s="134">
        <v>0</v>
      </c>
      <c r="G7943" s="134">
        <v>0</v>
      </c>
      <c r="H7943" s="138" t="str">
        <f t="shared" si="497"/>
        <v/>
      </c>
      <c r="I7943" s="134">
        <v>0</v>
      </c>
      <c r="J7943" s="138" t="str">
        <f t="shared" si="498"/>
        <v/>
      </c>
      <c r="K7943" s="134">
        <v>74.332380000000001</v>
      </c>
      <c r="L7943" s="134">
        <v>36.082410000000003</v>
      </c>
      <c r="M7943" s="138">
        <f t="shared" si="499"/>
        <v>-0.51458018699253272</v>
      </c>
    </row>
    <row r="7944" spans="1:13" x14ac:dyDescent="0.25">
      <c r="A7944" s="134" t="s">
        <v>420</v>
      </c>
      <c r="B7944" s="134" t="s">
        <v>453</v>
      </c>
      <c r="C7944" s="134">
        <v>0</v>
      </c>
      <c r="D7944" s="134">
        <v>0</v>
      </c>
      <c r="E7944" s="138" t="str">
        <f t="shared" si="496"/>
        <v/>
      </c>
      <c r="F7944" s="134">
        <v>0</v>
      </c>
      <c r="G7944" s="134">
        <v>0</v>
      </c>
      <c r="H7944" s="138" t="str">
        <f t="shared" si="497"/>
        <v/>
      </c>
      <c r="I7944" s="134">
        <v>0</v>
      </c>
      <c r="J7944" s="138" t="str">
        <f t="shared" si="498"/>
        <v/>
      </c>
      <c r="K7944" s="134">
        <v>28.501280000000001</v>
      </c>
      <c r="L7944" s="134">
        <v>42.609990000000003</v>
      </c>
      <c r="M7944" s="138">
        <f t="shared" si="499"/>
        <v>0.49502022365311316</v>
      </c>
    </row>
    <row r="7945" spans="1:13" x14ac:dyDescent="0.25">
      <c r="A7945" s="134" t="s">
        <v>420</v>
      </c>
      <c r="B7945" s="134" t="s">
        <v>457</v>
      </c>
      <c r="C7945" s="134">
        <v>0</v>
      </c>
      <c r="D7945" s="134">
        <v>0</v>
      </c>
      <c r="E7945" s="138" t="str">
        <f t="shared" si="496"/>
        <v/>
      </c>
      <c r="F7945" s="134">
        <v>0</v>
      </c>
      <c r="G7945" s="134">
        <v>0</v>
      </c>
      <c r="H7945" s="138" t="str">
        <f t="shared" si="497"/>
        <v/>
      </c>
      <c r="I7945" s="134">
        <v>0</v>
      </c>
      <c r="J7945" s="138" t="str">
        <f t="shared" si="498"/>
        <v/>
      </c>
      <c r="K7945" s="134">
        <v>0</v>
      </c>
      <c r="L7945" s="134">
        <v>0</v>
      </c>
      <c r="M7945" s="138" t="str">
        <f t="shared" si="499"/>
        <v/>
      </c>
    </row>
    <row r="7946" spans="1:13" x14ac:dyDescent="0.25">
      <c r="A7946" s="141" t="s">
        <v>420</v>
      </c>
      <c r="B7946" s="141" t="s">
        <v>3</v>
      </c>
      <c r="C7946" s="141">
        <v>0</v>
      </c>
      <c r="D7946" s="141">
        <v>0</v>
      </c>
      <c r="E7946" s="138" t="str">
        <f t="shared" si="496"/>
        <v/>
      </c>
      <c r="F7946" s="141">
        <v>0</v>
      </c>
      <c r="G7946" s="141">
        <v>0</v>
      </c>
      <c r="H7946" s="138" t="str">
        <f t="shared" si="497"/>
        <v/>
      </c>
      <c r="I7946" s="141">
        <v>160</v>
      </c>
      <c r="J7946" s="138">
        <f t="shared" si="498"/>
        <v>-1</v>
      </c>
      <c r="K7946" s="141">
        <v>102.83365999999999</v>
      </c>
      <c r="L7946" s="141">
        <v>240.54486</v>
      </c>
      <c r="M7946" s="138">
        <f t="shared" si="499"/>
        <v>1.3391646276131768</v>
      </c>
    </row>
    <row r="7947" spans="1:13" x14ac:dyDescent="0.25">
      <c r="A7947" s="134" t="s">
        <v>290</v>
      </c>
      <c r="B7947" s="134" t="s">
        <v>463</v>
      </c>
      <c r="C7947" s="134">
        <v>0</v>
      </c>
      <c r="D7947" s="134">
        <v>0</v>
      </c>
      <c r="E7947" s="138" t="str">
        <f t="shared" si="496"/>
        <v/>
      </c>
      <c r="F7947" s="134">
        <v>42.097000000000001</v>
      </c>
      <c r="G7947" s="134">
        <v>122.54746</v>
      </c>
      <c r="H7947" s="138">
        <f t="shared" si="497"/>
        <v>1.9110734731691092</v>
      </c>
      <c r="I7947" s="134">
        <v>118.79080999999999</v>
      </c>
      <c r="J7947" s="138">
        <f t="shared" si="498"/>
        <v>3.1624079337450484E-2</v>
      </c>
      <c r="K7947" s="134">
        <v>471.4828</v>
      </c>
      <c r="L7947" s="134">
        <v>1180.2734499999999</v>
      </c>
      <c r="M7947" s="138">
        <f t="shared" si="499"/>
        <v>1.5033223905516806</v>
      </c>
    </row>
    <row r="7948" spans="1:13" x14ac:dyDescent="0.25">
      <c r="A7948" s="134" t="s">
        <v>290</v>
      </c>
      <c r="B7948" s="134" t="s">
        <v>500</v>
      </c>
      <c r="C7948" s="134">
        <v>0</v>
      </c>
      <c r="D7948" s="134">
        <v>0</v>
      </c>
      <c r="E7948" s="138" t="str">
        <f t="shared" si="496"/>
        <v/>
      </c>
      <c r="F7948" s="134">
        <v>0</v>
      </c>
      <c r="G7948" s="134">
        <v>133.37710000000001</v>
      </c>
      <c r="H7948" s="138" t="str">
        <f t="shared" si="497"/>
        <v/>
      </c>
      <c r="I7948" s="134">
        <v>159.42935</v>
      </c>
      <c r="J7948" s="138">
        <f t="shared" si="498"/>
        <v>-0.16340937223917673</v>
      </c>
      <c r="K7948" s="134">
        <v>0</v>
      </c>
      <c r="L7948" s="134">
        <v>658.92875000000004</v>
      </c>
      <c r="M7948" s="138" t="str">
        <f t="shared" si="499"/>
        <v/>
      </c>
    </row>
    <row r="7949" spans="1:13" x14ac:dyDescent="0.25">
      <c r="A7949" s="134" t="s">
        <v>290</v>
      </c>
      <c r="B7949" s="134" t="s">
        <v>478</v>
      </c>
      <c r="C7949" s="134">
        <v>0</v>
      </c>
      <c r="D7949" s="134">
        <v>0</v>
      </c>
      <c r="E7949" s="138" t="str">
        <f t="shared" si="496"/>
        <v/>
      </c>
      <c r="F7949" s="134">
        <v>14.382999999999999</v>
      </c>
      <c r="G7949" s="134">
        <v>7.75</v>
      </c>
      <c r="H7949" s="138">
        <f t="shared" si="497"/>
        <v>-0.46116943613988737</v>
      </c>
      <c r="I7949" s="134">
        <v>49.902500000000003</v>
      </c>
      <c r="J7949" s="138">
        <f t="shared" si="498"/>
        <v>-0.84469715946094892</v>
      </c>
      <c r="K7949" s="134">
        <v>121.53261000000001</v>
      </c>
      <c r="L7949" s="134">
        <v>122.88290000000001</v>
      </c>
      <c r="M7949" s="138">
        <f t="shared" si="499"/>
        <v>1.1110515934776632E-2</v>
      </c>
    </row>
    <row r="7950" spans="1:13" x14ac:dyDescent="0.25">
      <c r="A7950" s="134" t="s">
        <v>290</v>
      </c>
      <c r="B7950" s="134" t="s">
        <v>498</v>
      </c>
      <c r="C7950" s="134">
        <v>0</v>
      </c>
      <c r="D7950" s="134">
        <v>0</v>
      </c>
      <c r="E7950" s="138" t="str">
        <f t="shared" si="496"/>
        <v/>
      </c>
      <c r="F7950" s="134">
        <v>0</v>
      </c>
      <c r="G7950" s="134">
        <v>217.64014</v>
      </c>
      <c r="H7950" s="138" t="str">
        <f t="shared" si="497"/>
        <v/>
      </c>
      <c r="I7950" s="134">
        <v>147.01</v>
      </c>
      <c r="J7950" s="138">
        <f t="shared" si="498"/>
        <v>0.48044445956057413</v>
      </c>
      <c r="K7950" s="134">
        <v>348.06099999999998</v>
      </c>
      <c r="L7950" s="134">
        <v>376.62313999999998</v>
      </c>
      <c r="M7950" s="138">
        <f t="shared" si="499"/>
        <v>8.2060730733980458E-2</v>
      </c>
    </row>
    <row r="7951" spans="1:13" x14ac:dyDescent="0.25">
      <c r="A7951" s="134" t="s">
        <v>290</v>
      </c>
      <c r="B7951" s="134" t="s">
        <v>454</v>
      </c>
      <c r="C7951" s="134">
        <v>0</v>
      </c>
      <c r="D7951" s="134">
        <v>4.6549199999999997</v>
      </c>
      <c r="E7951" s="138" t="str">
        <f t="shared" si="496"/>
        <v/>
      </c>
      <c r="F7951" s="134">
        <v>2673.5065500000001</v>
      </c>
      <c r="G7951" s="134">
        <v>820.98549000000003</v>
      </c>
      <c r="H7951" s="138">
        <f t="shared" si="497"/>
        <v>-0.69291809290686046</v>
      </c>
      <c r="I7951" s="134">
        <v>1678.63284</v>
      </c>
      <c r="J7951" s="138">
        <f t="shared" si="498"/>
        <v>-0.51092015452289141</v>
      </c>
      <c r="K7951" s="134">
        <v>8366.6850400000003</v>
      </c>
      <c r="L7951" s="134">
        <v>22868.991740000001</v>
      </c>
      <c r="M7951" s="138">
        <f t="shared" si="499"/>
        <v>1.7333396238374474</v>
      </c>
    </row>
    <row r="7952" spans="1:13" x14ac:dyDescent="0.25">
      <c r="A7952" s="134" t="s">
        <v>290</v>
      </c>
      <c r="B7952" s="134" t="s">
        <v>464</v>
      </c>
      <c r="C7952" s="134">
        <v>0</v>
      </c>
      <c r="D7952" s="134">
        <v>1.48838</v>
      </c>
      <c r="E7952" s="138" t="str">
        <f t="shared" si="496"/>
        <v/>
      </c>
      <c r="F7952" s="134">
        <v>279.74434000000002</v>
      </c>
      <c r="G7952" s="134">
        <v>166.58387999999999</v>
      </c>
      <c r="H7952" s="138">
        <f t="shared" si="497"/>
        <v>-0.40451385003893203</v>
      </c>
      <c r="I7952" s="134">
        <v>195.11208999999999</v>
      </c>
      <c r="J7952" s="138">
        <f t="shared" si="498"/>
        <v>-0.14621446574633079</v>
      </c>
      <c r="K7952" s="134">
        <v>2027.9257700000001</v>
      </c>
      <c r="L7952" s="134">
        <v>1593.9246599999999</v>
      </c>
      <c r="M7952" s="138">
        <f t="shared" si="499"/>
        <v>-0.2140123255103169</v>
      </c>
    </row>
    <row r="7953" spans="1:13" x14ac:dyDescent="0.25">
      <c r="A7953" s="134" t="s">
        <v>290</v>
      </c>
      <c r="B7953" s="134" t="s">
        <v>472</v>
      </c>
      <c r="C7953" s="134">
        <v>0</v>
      </c>
      <c r="D7953" s="134">
        <v>0</v>
      </c>
      <c r="E7953" s="138" t="str">
        <f t="shared" si="496"/>
        <v/>
      </c>
      <c r="F7953" s="134">
        <v>113.06968999999999</v>
      </c>
      <c r="G7953" s="134">
        <v>250.42</v>
      </c>
      <c r="H7953" s="138">
        <f t="shared" si="497"/>
        <v>1.2147403075041594</v>
      </c>
      <c r="I7953" s="134">
        <v>299.39359999999999</v>
      </c>
      <c r="J7953" s="138">
        <f t="shared" si="498"/>
        <v>-0.16357597490393916</v>
      </c>
      <c r="K7953" s="134">
        <v>485.34732000000002</v>
      </c>
      <c r="L7953" s="134">
        <v>672.29841999999996</v>
      </c>
      <c r="M7953" s="138">
        <f t="shared" si="499"/>
        <v>0.38519034162998977</v>
      </c>
    </row>
    <row r="7954" spans="1:13" x14ac:dyDescent="0.25">
      <c r="A7954" s="134" t="s">
        <v>290</v>
      </c>
      <c r="B7954" s="134" t="s">
        <v>471</v>
      </c>
      <c r="C7954" s="134">
        <v>0</v>
      </c>
      <c r="D7954" s="134">
        <v>7.36</v>
      </c>
      <c r="E7954" s="138" t="str">
        <f t="shared" si="496"/>
        <v/>
      </c>
      <c r="F7954" s="134">
        <v>132.93100000000001</v>
      </c>
      <c r="G7954" s="134">
        <v>56.63</v>
      </c>
      <c r="H7954" s="138">
        <f t="shared" si="497"/>
        <v>-0.57398951335655335</v>
      </c>
      <c r="I7954" s="134">
        <v>37.987940000000002</v>
      </c>
      <c r="J7954" s="138">
        <f t="shared" si="498"/>
        <v>0.4907362705111149</v>
      </c>
      <c r="K7954" s="134">
        <v>420.79939999999999</v>
      </c>
      <c r="L7954" s="134">
        <v>616.31425999999999</v>
      </c>
      <c r="M7954" s="138">
        <f t="shared" si="499"/>
        <v>0.46462723093236358</v>
      </c>
    </row>
    <row r="7955" spans="1:13" x14ac:dyDescent="0.25">
      <c r="A7955" s="134" t="s">
        <v>290</v>
      </c>
      <c r="B7955" s="134" t="s">
        <v>501</v>
      </c>
      <c r="C7955" s="134">
        <v>0</v>
      </c>
      <c r="D7955" s="134">
        <v>0</v>
      </c>
      <c r="E7955" s="138" t="str">
        <f t="shared" si="496"/>
        <v/>
      </c>
      <c r="F7955" s="134">
        <v>0</v>
      </c>
      <c r="G7955" s="134">
        <v>0</v>
      </c>
      <c r="H7955" s="138" t="str">
        <f t="shared" si="497"/>
        <v/>
      </c>
      <c r="I7955" s="134">
        <v>0</v>
      </c>
      <c r="J7955" s="138" t="str">
        <f t="shared" si="498"/>
        <v/>
      </c>
      <c r="K7955" s="134">
        <v>42.72</v>
      </c>
      <c r="L7955" s="134">
        <v>0</v>
      </c>
      <c r="M7955" s="138">
        <f t="shared" si="499"/>
        <v>-1</v>
      </c>
    </row>
    <row r="7956" spans="1:13" x14ac:dyDescent="0.25">
      <c r="A7956" s="134" t="s">
        <v>290</v>
      </c>
      <c r="B7956" s="134" t="s">
        <v>524</v>
      </c>
      <c r="C7956" s="134">
        <v>0</v>
      </c>
      <c r="D7956" s="134">
        <v>0</v>
      </c>
      <c r="E7956" s="138" t="str">
        <f t="shared" si="496"/>
        <v/>
      </c>
      <c r="F7956" s="134">
        <v>0</v>
      </c>
      <c r="G7956" s="134">
        <v>0</v>
      </c>
      <c r="H7956" s="138" t="str">
        <f t="shared" si="497"/>
        <v/>
      </c>
      <c r="I7956" s="134">
        <v>0</v>
      </c>
      <c r="J7956" s="138" t="str">
        <f t="shared" si="498"/>
        <v/>
      </c>
      <c r="K7956" s="134">
        <v>0</v>
      </c>
      <c r="L7956" s="134">
        <v>2.5</v>
      </c>
      <c r="M7956" s="138" t="str">
        <f t="shared" si="499"/>
        <v/>
      </c>
    </row>
    <row r="7957" spans="1:13" x14ac:dyDescent="0.25">
      <c r="A7957" s="134" t="s">
        <v>290</v>
      </c>
      <c r="B7957" s="134" t="s">
        <v>492</v>
      </c>
      <c r="C7957" s="134">
        <v>0</v>
      </c>
      <c r="D7957" s="134">
        <v>0</v>
      </c>
      <c r="E7957" s="138" t="str">
        <f t="shared" si="496"/>
        <v/>
      </c>
      <c r="F7957" s="134">
        <v>0</v>
      </c>
      <c r="G7957" s="134">
        <v>0</v>
      </c>
      <c r="H7957" s="138" t="str">
        <f t="shared" si="497"/>
        <v/>
      </c>
      <c r="I7957" s="134">
        <v>10</v>
      </c>
      <c r="J7957" s="138">
        <f t="shared" si="498"/>
        <v>-1</v>
      </c>
      <c r="K7957" s="134">
        <v>0</v>
      </c>
      <c r="L7957" s="134">
        <v>15.401</v>
      </c>
      <c r="M7957" s="138" t="str">
        <f t="shared" si="499"/>
        <v/>
      </c>
    </row>
    <row r="7958" spans="1:13" x14ac:dyDescent="0.25">
      <c r="A7958" s="134" t="s">
        <v>290</v>
      </c>
      <c r="B7958" s="134" t="s">
        <v>451</v>
      </c>
      <c r="C7958" s="134">
        <v>0</v>
      </c>
      <c r="D7958" s="134">
        <v>47.830399999999997</v>
      </c>
      <c r="E7958" s="138" t="str">
        <f t="shared" si="496"/>
        <v/>
      </c>
      <c r="F7958" s="134">
        <v>3178.8474000000001</v>
      </c>
      <c r="G7958" s="134">
        <v>2732.7563300000002</v>
      </c>
      <c r="H7958" s="138">
        <f t="shared" si="497"/>
        <v>-0.14033107408679002</v>
      </c>
      <c r="I7958" s="134">
        <v>614.35703999999998</v>
      </c>
      <c r="J7958" s="138">
        <f t="shared" si="498"/>
        <v>3.4481566126433583</v>
      </c>
      <c r="K7958" s="134">
        <v>25249.677230000001</v>
      </c>
      <c r="L7958" s="134">
        <v>12062.94296</v>
      </c>
      <c r="M7958" s="138">
        <f t="shared" si="499"/>
        <v>-0.52225357773414993</v>
      </c>
    </row>
    <row r="7959" spans="1:13" x14ac:dyDescent="0.25">
      <c r="A7959" s="134" t="s">
        <v>290</v>
      </c>
      <c r="B7959" s="134" t="s">
        <v>507</v>
      </c>
      <c r="C7959" s="134">
        <v>0</v>
      </c>
      <c r="D7959" s="134">
        <v>0</v>
      </c>
      <c r="E7959" s="138" t="str">
        <f t="shared" si="496"/>
        <v/>
      </c>
      <c r="F7959" s="134">
        <v>2.6</v>
      </c>
      <c r="G7959" s="134">
        <v>0</v>
      </c>
      <c r="H7959" s="138">
        <f t="shared" si="497"/>
        <v>-1</v>
      </c>
      <c r="I7959" s="134">
        <v>0</v>
      </c>
      <c r="J7959" s="138" t="str">
        <f t="shared" si="498"/>
        <v/>
      </c>
      <c r="K7959" s="134">
        <v>2.6</v>
      </c>
      <c r="L7959" s="134">
        <v>0</v>
      </c>
      <c r="M7959" s="138">
        <f t="shared" si="499"/>
        <v>-1</v>
      </c>
    </row>
    <row r="7960" spans="1:13" x14ac:dyDescent="0.25">
      <c r="A7960" s="134" t="s">
        <v>290</v>
      </c>
      <c r="B7960" s="134" t="s">
        <v>486</v>
      </c>
      <c r="C7960" s="134">
        <v>0</v>
      </c>
      <c r="D7960" s="134">
        <v>0</v>
      </c>
      <c r="E7960" s="138" t="str">
        <f t="shared" si="496"/>
        <v/>
      </c>
      <c r="F7960" s="134">
        <v>0</v>
      </c>
      <c r="G7960" s="134">
        <v>25.0336</v>
      </c>
      <c r="H7960" s="138" t="str">
        <f t="shared" si="497"/>
        <v/>
      </c>
      <c r="I7960" s="134">
        <v>181.59711999999999</v>
      </c>
      <c r="J7960" s="138">
        <f t="shared" si="498"/>
        <v>-0.86214759353011772</v>
      </c>
      <c r="K7960" s="134">
        <v>0</v>
      </c>
      <c r="L7960" s="134">
        <v>232.06432000000001</v>
      </c>
      <c r="M7960" s="138" t="str">
        <f t="shared" si="499"/>
        <v/>
      </c>
    </row>
    <row r="7961" spans="1:13" x14ac:dyDescent="0.25">
      <c r="A7961" s="134" t="s">
        <v>290</v>
      </c>
      <c r="B7961" s="134" t="s">
        <v>485</v>
      </c>
      <c r="C7961" s="134">
        <v>0</v>
      </c>
      <c r="D7961" s="134">
        <v>0</v>
      </c>
      <c r="E7961" s="138" t="str">
        <f t="shared" si="496"/>
        <v/>
      </c>
      <c r="F7961" s="134">
        <v>0</v>
      </c>
      <c r="G7961" s="134">
        <v>0</v>
      </c>
      <c r="H7961" s="138" t="str">
        <f t="shared" si="497"/>
        <v/>
      </c>
      <c r="I7961" s="134">
        <v>48.3</v>
      </c>
      <c r="J7961" s="138">
        <f t="shared" si="498"/>
        <v>-1</v>
      </c>
      <c r="K7961" s="134">
        <v>33.094999999999999</v>
      </c>
      <c r="L7961" s="134">
        <v>84.795000000000002</v>
      </c>
      <c r="M7961" s="138">
        <f t="shared" si="499"/>
        <v>1.5621695120108781</v>
      </c>
    </row>
    <row r="7962" spans="1:13" x14ac:dyDescent="0.25">
      <c r="A7962" s="134" t="s">
        <v>290</v>
      </c>
      <c r="B7962" s="134" t="s">
        <v>458</v>
      </c>
      <c r="C7962" s="134">
        <v>0</v>
      </c>
      <c r="D7962" s="134">
        <v>24.93366</v>
      </c>
      <c r="E7962" s="138" t="str">
        <f t="shared" si="496"/>
        <v/>
      </c>
      <c r="F7962" s="134">
        <v>1020.17423</v>
      </c>
      <c r="G7962" s="134">
        <v>304.38553999999999</v>
      </c>
      <c r="H7962" s="138">
        <f t="shared" si="497"/>
        <v>-0.7016337689690515</v>
      </c>
      <c r="I7962" s="134">
        <v>354.6499</v>
      </c>
      <c r="J7962" s="138">
        <f t="shared" si="498"/>
        <v>-0.14172951973199488</v>
      </c>
      <c r="K7962" s="134">
        <v>11685.46753</v>
      </c>
      <c r="L7962" s="134">
        <v>6250.4875099999999</v>
      </c>
      <c r="M7962" s="138">
        <f t="shared" si="499"/>
        <v>-0.46510591091428932</v>
      </c>
    </row>
    <row r="7963" spans="1:13" x14ac:dyDescent="0.25">
      <c r="A7963" s="134" t="s">
        <v>290</v>
      </c>
      <c r="B7963" s="134" t="s">
        <v>479</v>
      </c>
      <c r="C7963" s="134">
        <v>0</v>
      </c>
      <c r="D7963" s="134">
        <v>0</v>
      </c>
      <c r="E7963" s="138" t="str">
        <f t="shared" si="496"/>
        <v/>
      </c>
      <c r="F7963" s="134">
        <v>0</v>
      </c>
      <c r="G7963" s="134">
        <v>2.4011100000000001</v>
      </c>
      <c r="H7963" s="138" t="str">
        <f t="shared" si="497"/>
        <v/>
      </c>
      <c r="I7963" s="134">
        <v>0</v>
      </c>
      <c r="J7963" s="138" t="str">
        <f t="shared" si="498"/>
        <v/>
      </c>
      <c r="K7963" s="134">
        <v>3.6379999999999999</v>
      </c>
      <c r="L7963" s="134">
        <v>11.116149999999999</v>
      </c>
      <c r="M7963" s="138">
        <f t="shared" si="499"/>
        <v>2.0555662451896644</v>
      </c>
    </row>
    <row r="7964" spans="1:13" x14ac:dyDescent="0.25">
      <c r="A7964" s="134" t="s">
        <v>290</v>
      </c>
      <c r="B7964" s="134" t="s">
        <v>508</v>
      </c>
      <c r="C7964" s="134">
        <v>0</v>
      </c>
      <c r="D7964" s="134">
        <v>0</v>
      </c>
      <c r="E7964" s="138" t="str">
        <f t="shared" si="496"/>
        <v/>
      </c>
      <c r="F7964" s="134">
        <v>0</v>
      </c>
      <c r="G7964" s="134">
        <v>68.552599999999998</v>
      </c>
      <c r="H7964" s="138" t="str">
        <f t="shared" si="497"/>
        <v/>
      </c>
      <c r="I7964" s="134">
        <v>0</v>
      </c>
      <c r="J7964" s="138" t="str">
        <f t="shared" si="498"/>
        <v/>
      </c>
      <c r="K7964" s="134">
        <v>182.125</v>
      </c>
      <c r="L7964" s="134">
        <v>68.552599999999998</v>
      </c>
      <c r="M7964" s="138">
        <f t="shared" si="499"/>
        <v>-0.62359588194921067</v>
      </c>
    </row>
    <row r="7965" spans="1:13" x14ac:dyDescent="0.25">
      <c r="A7965" s="134" t="s">
        <v>290</v>
      </c>
      <c r="B7965" s="134" t="s">
        <v>493</v>
      </c>
      <c r="C7965" s="134">
        <v>0</v>
      </c>
      <c r="D7965" s="134">
        <v>0</v>
      </c>
      <c r="E7965" s="138" t="str">
        <f t="shared" si="496"/>
        <v/>
      </c>
      <c r="F7965" s="134">
        <v>196.54236</v>
      </c>
      <c r="G7965" s="134">
        <v>0</v>
      </c>
      <c r="H7965" s="138">
        <f t="shared" si="497"/>
        <v>-1</v>
      </c>
      <c r="I7965" s="134">
        <v>0</v>
      </c>
      <c r="J7965" s="138" t="str">
        <f t="shared" si="498"/>
        <v/>
      </c>
      <c r="K7965" s="134">
        <v>1339.3819100000001</v>
      </c>
      <c r="L7965" s="134">
        <v>491.98484000000002</v>
      </c>
      <c r="M7965" s="138">
        <f t="shared" si="499"/>
        <v>-0.63267770280696123</v>
      </c>
    </row>
    <row r="7966" spans="1:13" x14ac:dyDescent="0.25">
      <c r="A7966" s="134" t="s">
        <v>290</v>
      </c>
      <c r="B7966" s="134" t="s">
        <v>514</v>
      </c>
      <c r="C7966" s="134">
        <v>0</v>
      </c>
      <c r="D7966" s="134">
        <v>0</v>
      </c>
      <c r="E7966" s="138" t="str">
        <f t="shared" si="496"/>
        <v/>
      </c>
      <c r="F7966" s="134">
        <v>0</v>
      </c>
      <c r="G7966" s="134">
        <v>0</v>
      </c>
      <c r="H7966" s="138" t="str">
        <f t="shared" si="497"/>
        <v/>
      </c>
      <c r="I7966" s="134">
        <v>0</v>
      </c>
      <c r="J7966" s="138" t="str">
        <f t="shared" si="498"/>
        <v/>
      </c>
      <c r="K7966" s="134">
        <v>0</v>
      </c>
      <c r="L7966" s="134">
        <v>12.093999999999999</v>
      </c>
      <c r="M7966" s="138" t="str">
        <f t="shared" si="499"/>
        <v/>
      </c>
    </row>
    <row r="7967" spans="1:13" x14ac:dyDescent="0.25">
      <c r="A7967" s="134" t="s">
        <v>290</v>
      </c>
      <c r="B7967" s="134" t="s">
        <v>467</v>
      </c>
      <c r="C7967" s="134">
        <v>0</v>
      </c>
      <c r="D7967" s="134">
        <v>0</v>
      </c>
      <c r="E7967" s="138" t="str">
        <f t="shared" si="496"/>
        <v/>
      </c>
      <c r="F7967" s="134">
        <v>10</v>
      </c>
      <c r="G7967" s="134">
        <v>0</v>
      </c>
      <c r="H7967" s="138">
        <f t="shared" si="497"/>
        <v>-1</v>
      </c>
      <c r="I7967" s="134">
        <v>29.049150000000001</v>
      </c>
      <c r="J7967" s="138">
        <f t="shared" si="498"/>
        <v>-1</v>
      </c>
      <c r="K7967" s="134">
        <v>127.5167</v>
      </c>
      <c r="L7967" s="134">
        <v>161.11924999999999</v>
      </c>
      <c r="M7967" s="138">
        <f t="shared" si="499"/>
        <v>0.26351489648022564</v>
      </c>
    </row>
    <row r="7968" spans="1:13" x14ac:dyDescent="0.25">
      <c r="A7968" s="134" t="s">
        <v>290</v>
      </c>
      <c r="B7968" s="134" t="s">
        <v>455</v>
      </c>
      <c r="C7968" s="134">
        <v>0</v>
      </c>
      <c r="D7968" s="134">
        <v>13.731199999999999</v>
      </c>
      <c r="E7968" s="138" t="str">
        <f t="shared" si="496"/>
        <v/>
      </c>
      <c r="F7968" s="134">
        <v>413.65613999999999</v>
      </c>
      <c r="G7968" s="134">
        <v>2440.44625</v>
      </c>
      <c r="H7968" s="138">
        <f t="shared" si="497"/>
        <v>4.8996978746646915</v>
      </c>
      <c r="I7968" s="134">
        <v>1690.8162299999999</v>
      </c>
      <c r="J7968" s="138">
        <f t="shared" si="498"/>
        <v>0.4433539297171285</v>
      </c>
      <c r="K7968" s="134">
        <v>5617.2269900000001</v>
      </c>
      <c r="L7968" s="134">
        <v>9337.2975200000001</v>
      </c>
      <c r="M7968" s="138">
        <f t="shared" si="499"/>
        <v>0.66226102961881561</v>
      </c>
    </row>
    <row r="7969" spans="1:13" x14ac:dyDescent="0.25">
      <c r="A7969" s="134" t="s">
        <v>290</v>
      </c>
      <c r="B7969" s="134" t="s">
        <v>489</v>
      </c>
      <c r="C7969" s="134">
        <v>0</v>
      </c>
      <c r="D7969" s="134">
        <v>0</v>
      </c>
      <c r="E7969" s="138" t="str">
        <f t="shared" si="496"/>
        <v/>
      </c>
      <c r="F7969" s="134">
        <v>0</v>
      </c>
      <c r="G7969" s="134">
        <v>0</v>
      </c>
      <c r="H7969" s="138" t="str">
        <f t="shared" si="497"/>
        <v/>
      </c>
      <c r="I7969" s="134">
        <v>0</v>
      </c>
      <c r="J7969" s="138" t="str">
        <f t="shared" si="498"/>
        <v/>
      </c>
      <c r="K7969" s="134">
        <v>0</v>
      </c>
      <c r="L7969" s="134">
        <v>18.95</v>
      </c>
      <c r="M7969" s="138" t="str">
        <f t="shared" si="499"/>
        <v/>
      </c>
    </row>
    <row r="7970" spans="1:13" x14ac:dyDescent="0.25">
      <c r="A7970" s="134" t="s">
        <v>290</v>
      </c>
      <c r="B7970" s="134" t="s">
        <v>459</v>
      </c>
      <c r="C7970" s="134">
        <v>0</v>
      </c>
      <c r="D7970" s="134">
        <v>0</v>
      </c>
      <c r="E7970" s="138" t="str">
        <f t="shared" si="496"/>
        <v/>
      </c>
      <c r="F7970" s="134">
        <v>0</v>
      </c>
      <c r="G7970" s="134">
        <v>7.1</v>
      </c>
      <c r="H7970" s="138" t="str">
        <f t="shared" si="497"/>
        <v/>
      </c>
      <c r="I7970" s="134">
        <v>0</v>
      </c>
      <c r="J7970" s="138" t="str">
        <f t="shared" si="498"/>
        <v/>
      </c>
      <c r="K7970" s="134">
        <v>151.95015000000001</v>
      </c>
      <c r="L7970" s="134">
        <v>148.79755</v>
      </c>
      <c r="M7970" s="138">
        <f t="shared" si="499"/>
        <v>-2.074759386548819E-2</v>
      </c>
    </row>
    <row r="7971" spans="1:13" x14ac:dyDescent="0.25">
      <c r="A7971" s="134" t="s">
        <v>290</v>
      </c>
      <c r="B7971" s="134" t="s">
        <v>477</v>
      </c>
      <c r="C7971" s="134">
        <v>0</v>
      </c>
      <c r="D7971" s="134">
        <v>0</v>
      </c>
      <c r="E7971" s="138" t="str">
        <f t="shared" si="496"/>
        <v/>
      </c>
      <c r="F7971" s="134">
        <v>0</v>
      </c>
      <c r="G7971" s="134">
        <v>0</v>
      </c>
      <c r="H7971" s="138" t="str">
        <f t="shared" si="497"/>
        <v/>
      </c>
      <c r="I7971" s="134">
        <v>0</v>
      </c>
      <c r="J7971" s="138" t="str">
        <f t="shared" si="498"/>
        <v/>
      </c>
      <c r="K7971" s="134">
        <v>71.828530000000001</v>
      </c>
      <c r="L7971" s="134">
        <v>21.099889999999998</v>
      </c>
      <c r="M7971" s="138">
        <f t="shared" si="499"/>
        <v>-0.70624638983980326</v>
      </c>
    </row>
    <row r="7972" spans="1:13" x14ac:dyDescent="0.25">
      <c r="A7972" s="134" t="s">
        <v>290</v>
      </c>
      <c r="B7972" s="134" t="s">
        <v>450</v>
      </c>
      <c r="C7972" s="134">
        <v>0</v>
      </c>
      <c r="D7972" s="134">
        <v>412.24986000000001</v>
      </c>
      <c r="E7972" s="138" t="str">
        <f t="shared" si="496"/>
        <v/>
      </c>
      <c r="F7972" s="134">
        <v>18964.002499999999</v>
      </c>
      <c r="G7972" s="134">
        <v>6993.60869</v>
      </c>
      <c r="H7972" s="138">
        <f t="shared" si="497"/>
        <v>-0.63121663319755417</v>
      </c>
      <c r="I7972" s="134">
        <v>17977.51168</v>
      </c>
      <c r="J7972" s="138">
        <f t="shared" si="498"/>
        <v>-0.61098016152144141</v>
      </c>
      <c r="K7972" s="134">
        <v>116405.87764999999</v>
      </c>
      <c r="L7972" s="134">
        <v>76337.251359999995</v>
      </c>
      <c r="M7972" s="138">
        <f t="shared" si="499"/>
        <v>-0.34421480340086597</v>
      </c>
    </row>
    <row r="7973" spans="1:13" x14ac:dyDescent="0.25">
      <c r="A7973" s="134" t="s">
        <v>290</v>
      </c>
      <c r="B7973" s="134" t="s">
        <v>453</v>
      </c>
      <c r="C7973" s="134">
        <v>0</v>
      </c>
      <c r="D7973" s="134">
        <v>0</v>
      </c>
      <c r="E7973" s="138" t="str">
        <f t="shared" si="496"/>
        <v/>
      </c>
      <c r="F7973" s="134">
        <v>1213.0653199999999</v>
      </c>
      <c r="G7973" s="134">
        <v>1084.0269900000001</v>
      </c>
      <c r="H7973" s="138">
        <f t="shared" si="497"/>
        <v>-0.10637376889152172</v>
      </c>
      <c r="I7973" s="134">
        <v>1700.7615599999999</v>
      </c>
      <c r="J7973" s="138">
        <f t="shared" si="498"/>
        <v>-0.36262259478630265</v>
      </c>
      <c r="K7973" s="134">
        <v>12155.74159</v>
      </c>
      <c r="L7973" s="134">
        <v>10800.020759999999</v>
      </c>
      <c r="M7973" s="138">
        <f t="shared" si="499"/>
        <v>-0.11152925717961071</v>
      </c>
    </row>
    <row r="7974" spans="1:13" x14ac:dyDescent="0.25">
      <c r="A7974" s="134" t="s">
        <v>290</v>
      </c>
      <c r="B7974" s="134" t="s">
        <v>480</v>
      </c>
      <c r="C7974" s="134">
        <v>0</v>
      </c>
      <c r="D7974" s="134">
        <v>0</v>
      </c>
      <c r="E7974" s="138" t="str">
        <f t="shared" si="496"/>
        <v/>
      </c>
      <c r="F7974" s="134">
        <v>482.38195000000002</v>
      </c>
      <c r="G7974" s="134">
        <v>294.76747999999998</v>
      </c>
      <c r="H7974" s="138">
        <f t="shared" si="497"/>
        <v>-0.38893343749698772</v>
      </c>
      <c r="I7974" s="134">
        <v>252.23027999999999</v>
      </c>
      <c r="J7974" s="138">
        <f t="shared" si="498"/>
        <v>0.16864430392734753</v>
      </c>
      <c r="K7974" s="134">
        <v>845.39512999999999</v>
      </c>
      <c r="L7974" s="134">
        <v>859.62301000000002</v>
      </c>
      <c r="M7974" s="138">
        <f t="shared" si="499"/>
        <v>1.6829858009709708E-2</v>
      </c>
    </row>
    <row r="7975" spans="1:13" x14ac:dyDescent="0.25">
      <c r="A7975" s="134" t="s">
        <v>290</v>
      </c>
      <c r="B7975" s="134" t="s">
        <v>487</v>
      </c>
      <c r="C7975" s="134">
        <v>0</v>
      </c>
      <c r="D7975" s="134">
        <v>0</v>
      </c>
      <c r="E7975" s="138" t="str">
        <f t="shared" si="496"/>
        <v/>
      </c>
      <c r="F7975" s="134">
        <v>18.87079</v>
      </c>
      <c r="G7975" s="134">
        <v>70.818100000000001</v>
      </c>
      <c r="H7975" s="138">
        <f t="shared" si="497"/>
        <v>2.7527893638793079</v>
      </c>
      <c r="I7975" s="134">
        <v>95.484399999999994</v>
      </c>
      <c r="J7975" s="138">
        <f t="shared" si="498"/>
        <v>-0.25832806196614311</v>
      </c>
      <c r="K7975" s="134">
        <v>119.84125</v>
      </c>
      <c r="L7975" s="134">
        <v>425.98183999999998</v>
      </c>
      <c r="M7975" s="138">
        <f t="shared" si="499"/>
        <v>2.5545510414819601</v>
      </c>
    </row>
    <row r="7976" spans="1:13" x14ac:dyDescent="0.25">
      <c r="A7976" s="134" t="s">
        <v>290</v>
      </c>
      <c r="B7976" s="134" t="s">
        <v>481</v>
      </c>
      <c r="C7976" s="134">
        <v>0</v>
      </c>
      <c r="D7976" s="134">
        <v>0</v>
      </c>
      <c r="E7976" s="138" t="str">
        <f t="shared" si="496"/>
        <v/>
      </c>
      <c r="F7976" s="134">
        <v>0</v>
      </c>
      <c r="G7976" s="134">
        <v>0</v>
      </c>
      <c r="H7976" s="138" t="str">
        <f t="shared" si="497"/>
        <v/>
      </c>
      <c r="I7976" s="134">
        <v>0</v>
      </c>
      <c r="J7976" s="138" t="str">
        <f t="shared" si="498"/>
        <v/>
      </c>
      <c r="K7976" s="134">
        <v>177.60427000000001</v>
      </c>
      <c r="L7976" s="134">
        <v>0</v>
      </c>
      <c r="M7976" s="138">
        <f t="shared" si="499"/>
        <v>-1</v>
      </c>
    </row>
    <row r="7977" spans="1:13" x14ac:dyDescent="0.25">
      <c r="A7977" s="134" t="s">
        <v>290</v>
      </c>
      <c r="B7977" s="134" t="s">
        <v>461</v>
      </c>
      <c r="C7977" s="134">
        <v>0</v>
      </c>
      <c r="D7977" s="134">
        <v>0</v>
      </c>
      <c r="E7977" s="138" t="str">
        <f t="shared" si="496"/>
        <v/>
      </c>
      <c r="F7977" s="134">
        <v>308.90679999999998</v>
      </c>
      <c r="G7977" s="134">
        <v>781.62441999999999</v>
      </c>
      <c r="H7977" s="138">
        <f t="shared" si="497"/>
        <v>1.5302920492523961</v>
      </c>
      <c r="I7977" s="134">
        <v>110.78663</v>
      </c>
      <c r="J7977" s="138">
        <f t="shared" si="498"/>
        <v>6.055223360436182</v>
      </c>
      <c r="K7977" s="134">
        <v>3052.4733799999999</v>
      </c>
      <c r="L7977" s="134">
        <v>3226.6168400000001</v>
      </c>
      <c r="M7977" s="138">
        <f t="shared" si="499"/>
        <v>5.7049952062153686E-2</v>
      </c>
    </row>
    <row r="7978" spans="1:13" x14ac:dyDescent="0.25">
      <c r="A7978" s="134" t="s">
        <v>290</v>
      </c>
      <c r="B7978" s="134" t="s">
        <v>497</v>
      </c>
      <c r="C7978" s="134">
        <v>0</v>
      </c>
      <c r="D7978" s="134">
        <v>0</v>
      </c>
      <c r="E7978" s="138" t="str">
        <f t="shared" si="496"/>
        <v/>
      </c>
      <c r="F7978" s="134">
        <v>0</v>
      </c>
      <c r="G7978" s="134">
        <v>0</v>
      </c>
      <c r="H7978" s="138" t="str">
        <f t="shared" si="497"/>
        <v/>
      </c>
      <c r="I7978" s="134">
        <v>0</v>
      </c>
      <c r="J7978" s="138" t="str">
        <f t="shared" si="498"/>
        <v/>
      </c>
      <c r="K7978" s="134">
        <v>42.253230000000002</v>
      </c>
      <c r="L7978" s="134">
        <v>0</v>
      </c>
      <c r="M7978" s="138">
        <f t="shared" si="499"/>
        <v>-1</v>
      </c>
    </row>
    <row r="7979" spans="1:13" x14ac:dyDescent="0.25">
      <c r="A7979" s="134" t="s">
        <v>290</v>
      </c>
      <c r="B7979" s="134" t="s">
        <v>490</v>
      </c>
      <c r="C7979" s="134">
        <v>0</v>
      </c>
      <c r="D7979" s="134">
        <v>0</v>
      </c>
      <c r="E7979" s="138" t="str">
        <f t="shared" si="496"/>
        <v/>
      </c>
      <c r="F7979" s="134">
        <v>119.09941999999999</v>
      </c>
      <c r="G7979" s="134">
        <v>113.4421</v>
      </c>
      <c r="H7979" s="138">
        <f t="shared" si="497"/>
        <v>-4.7500819063602484E-2</v>
      </c>
      <c r="I7979" s="134">
        <v>0</v>
      </c>
      <c r="J7979" s="138" t="str">
        <f t="shared" si="498"/>
        <v/>
      </c>
      <c r="K7979" s="134">
        <v>1007.59783</v>
      </c>
      <c r="L7979" s="134">
        <v>622.67633999999998</v>
      </c>
      <c r="M7979" s="138">
        <f t="shared" si="499"/>
        <v>-0.38201897477290125</v>
      </c>
    </row>
    <row r="7980" spans="1:13" x14ac:dyDescent="0.25">
      <c r="A7980" s="134" t="s">
        <v>290</v>
      </c>
      <c r="B7980" s="134" t="s">
        <v>469</v>
      </c>
      <c r="C7980" s="134">
        <v>0</v>
      </c>
      <c r="D7980" s="134">
        <v>0</v>
      </c>
      <c r="E7980" s="138" t="str">
        <f t="shared" si="496"/>
        <v/>
      </c>
      <c r="F7980" s="134">
        <v>0</v>
      </c>
      <c r="G7980" s="134">
        <v>0</v>
      </c>
      <c r="H7980" s="138" t="str">
        <f t="shared" si="497"/>
        <v/>
      </c>
      <c r="I7980" s="134">
        <v>0</v>
      </c>
      <c r="J7980" s="138" t="str">
        <f t="shared" si="498"/>
        <v/>
      </c>
      <c r="K7980" s="134">
        <v>81.931970000000007</v>
      </c>
      <c r="L7980" s="134">
        <v>55.659289999999999</v>
      </c>
      <c r="M7980" s="138">
        <f t="shared" si="499"/>
        <v>-0.3206645708628757</v>
      </c>
    </row>
    <row r="7981" spans="1:13" x14ac:dyDescent="0.25">
      <c r="A7981" s="134" t="s">
        <v>290</v>
      </c>
      <c r="B7981" s="134" t="s">
        <v>452</v>
      </c>
      <c r="C7981" s="134">
        <v>0</v>
      </c>
      <c r="D7981" s="134">
        <v>0</v>
      </c>
      <c r="E7981" s="138" t="str">
        <f t="shared" si="496"/>
        <v/>
      </c>
      <c r="F7981" s="134">
        <v>5868.0633600000001</v>
      </c>
      <c r="G7981" s="134">
        <v>736.70808999999997</v>
      </c>
      <c r="H7981" s="138">
        <f t="shared" si="497"/>
        <v>-0.8744546463111128</v>
      </c>
      <c r="I7981" s="134">
        <v>4490.1878299999998</v>
      </c>
      <c r="J7981" s="138">
        <f t="shared" si="498"/>
        <v>-0.83592933794932134</v>
      </c>
      <c r="K7981" s="134">
        <v>30148.824970000001</v>
      </c>
      <c r="L7981" s="134">
        <v>9908.6279500000001</v>
      </c>
      <c r="M7981" s="138">
        <f t="shared" si="499"/>
        <v>-0.67134281485730485</v>
      </c>
    </row>
    <row r="7982" spans="1:13" x14ac:dyDescent="0.25">
      <c r="A7982" s="134" t="s">
        <v>290</v>
      </c>
      <c r="B7982" s="134" t="s">
        <v>460</v>
      </c>
      <c r="C7982" s="134">
        <v>0</v>
      </c>
      <c r="D7982" s="134">
        <v>13.292</v>
      </c>
      <c r="E7982" s="138" t="str">
        <f t="shared" si="496"/>
        <v/>
      </c>
      <c r="F7982" s="134">
        <v>471.77609999999999</v>
      </c>
      <c r="G7982" s="134">
        <v>720.82369000000006</v>
      </c>
      <c r="H7982" s="138">
        <f t="shared" si="497"/>
        <v>0.52789361309316019</v>
      </c>
      <c r="I7982" s="134">
        <v>805.32119</v>
      </c>
      <c r="J7982" s="138">
        <f t="shared" si="498"/>
        <v>-0.10492397449519486</v>
      </c>
      <c r="K7982" s="134">
        <v>5457.0199300000004</v>
      </c>
      <c r="L7982" s="134">
        <v>5253.35959</v>
      </c>
      <c r="M7982" s="138">
        <f t="shared" si="499"/>
        <v>-3.7320798276798683E-2</v>
      </c>
    </row>
    <row r="7983" spans="1:13" x14ac:dyDescent="0.25">
      <c r="A7983" s="134" t="s">
        <v>290</v>
      </c>
      <c r="B7983" s="134" t="s">
        <v>483</v>
      </c>
      <c r="C7983" s="134">
        <v>0</v>
      </c>
      <c r="D7983" s="134">
        <v>30.137699999999999</v>
      </c>
      <c r="E7983" s="138" t="str">
        <f t="shared" si="496"/>
        <v/>
      </c>
      <c r="F7983" s="134">
        <v>8.9982199999999999</v>
      </c>
      <c r="G7983" s="134">
        <v>73.237750000000005</v>
      </c>
      <c r="H7983" s="138">
        <f t="shared" si="497"/>
        <v>7.1391375183091768</v>
      </c>
      <c r="I7983" s="134">
        <v>43.8596</v>
      </c>
      <c r="J7983" s="138">
        <f t="shared" si="498"/>
        <v>0.66982257020127878</v>
      </c>
      <c r="K7983" s="134">
        <v>428.13540999999998</v>
      </c>
      <c r="L7983" s="134">
        <v>348.07485000000003</v>
      </c>
      <c r="M7983" s="138">
        <f t="shared" si="499"/>
        <v>-0.18699822096004615</v>
      </c>
    </row>
    <row r="7984" spans="1:13" x14ac:dyDescent="0.25">
      <c r="A7984" s="134" t="s">
        <v>290</v>
      </c>
      <c r="B7984" s="134" t="s">
        <v>482</v>
      </c>
      <c r="C7984" s="134">
        <v>0</v>
      </c>
      <c r="D7984" s="134">
        <v>0</v>
      </c>
      <c r="E7984" s="138" t="str">
        <f t="shared" si="496"/>
        <v/>
      </c>
      <c r="F7984" s="134">
        <v>0</v>
      </c>
      <c r="G7984" s="134">
        <v>0</v>
      </c>
      <c r="H7984" s="138" t="str">
        <f t="shared" si="497"/>
        <v/>
      </c>
      <c r="I7984" s="134">
        <v>31.02</v>
      </c>
      <c r="J7984" s="138">
        <f t="shared" si="498"/>
        <v>-1</v>
      </c>
      <c r="K7984" s="134">
        <v>318.69499999999999</v>
      </c>
      <c r="L7984" s="134">
        <v>128.75</v>
      </c>
      <c r="M7984" s="138">
        <f t="shared" si="499"/>
        <v>-0.59600872307378527</v>
      </c>
    </row>
    <row r="7985" spans="1:13" x14ac:dyDescent="0.25">
      <c r="A7985" s="134" t="s">
        <v>290</v>
      </c>
      <c r="B7985" s="134" t="s">
        <v>457</v>
      </c>
      <c r="C7985" s="134">
        <v>0</v>
      </c>
      <c r="D7985" s="134">
        <v>0.21146000000000001</v>
      </c>
      <c r="E7985" s="138" t="str">
        <f t="shared" si="496"/>
        <v/>
      </c>
      <c r="F7985" s="134">
        <v>50.674419999999998</v>
      </c>
      <c r="G7985" s="134">
        <v>344.64938000000001</v>
      </c>
      <c r="H7985" s="138">
        <f t="shared" si="497"/>
        <v>5.801249624564031</v>
      </c>
      <c r="I7985" s="134">
        <v>219.74424999999999</v>
      </c>
      <c r="J7985" s="138">
        <f t="shared" si="498"/>
        <v>0.56841136912569956</v>
      </c>
      <c r="K7985" s="134">
        <v>1386.0502100000001</v>
      </c>
      <c r="L7985" s="134">
        <v>1444.40787</v>
      </c>
      <c r="M7985" s="138">
        <f t="shared" si="499"/>
        <v>4.2103568528011559E-2</v>
      </c>
    </row>
    <row r="7986" spans="1:13" x14ac:dyDescent="0.25">
      <c r="A7986" s="134" t="s">
        <v>290</v>
      </c>
      <c r="B7986" s="134" t="s">
        <v>468</v>
      </c>
      <c r="C7986" s="134">
        <v>0</v>
      </c>
      <c r="D7986" s="134">
        <v>0</v>
      </c>
      <c r="E7986" s="138" t="str">
        <f t="shared" si="496"/>
        <v/>
      </c>
      <c r="F7986" s="134">
        <v>0</v>
      </c>
      <c r="G7986" s="134">
        <v>10.820880000000001</v>
      </c>
      <c r="H7986" s="138" t="str">
        <f t="shared" si="497"/>
        <v/>
      </c>
      <c r="I7986" s="134">
        <v>0</v>
      </c>
      <c r="J7986" s="138" t="str">
        <f t="shared" si="498"/>
        <v/>
      </c>
      <c r="K7986" s="134">
        <v>35.308599999999998</v>
      </c>
      <c r="L7986" s="134">
        <v>16.21536</v>
      </c>
      <c r="M7986" s="138">
        <f t="shared" si="499"/>
        <v>-0.54075324425210858</v>
      </c>
    </row>
    <row r="7987" spans="1:13" x14ac:dyDescent="0.25">
      <c r="A7987" s="134" t="s">
        <v>290</v>
      </c>
      <c r="B7987" s="134" t="s">
        <v>462</v>
      </c>
      <c r="C7987" s="134">
        <v>0</v>
      </c>
      <c r="D7987" s="134">
        <v>0</v>
      </c>
      <c r="E7987" s="138" t="str">
        <f t="shared" si="496"/>
        <v/>
      </c>
      <c r="F7987" s="134">
        <v>255.33579</v>
      </c>
      <c r="G7987" s="134">
        <v>0</v>
      </c>
      <c r="H7987" s="138">
        <f t="shared" si="497"/>
        <v>-1</v>
      </c>
      <c r="I7987" s="134">
        <v>84.092500000000001</v>
      </c>
      <c r="J7987" s="138">
        <f t="shared" si="498"/>
        <v>-1</v>
      </c>
      <c r="K7987" s="134">
        <v>1823.9726599999999</v>
      </c>
      <c r="L7987" s="134">
        <v>1046.81573</v>
      </c>
      <c r="M7987" s="138">
        <f t="shared" si="499"/>
        <v>-0.42607926480652403</v>
      </c>
    </row>
    <row r="7988" spans="1:13" x14ac:dyDescent="0.25">
      <c r="A7988" s="134" t="s">
        <v>290</v>
      </c>
      <c r="B7988" s="134" t="s">
        <v>473</v>
      </c>
      <c r="C7988" s="134">
        <v>0</v>
      </c>
      <c r="D7988" s="134">
        <v>0</v>
      </c>
      <c r="E7988" s="138" t="str">
        <f t="shared" si="496"/>
        <v/>
      </c>
      <c r="F7988" s="134">
        <v>0</v>
      </c>
      <c r="G7988" s="134">
        <v>0</v>
      </c>
      <c r="H7988" s="138" t="str">
        <f t="shared" si="497"/>
        <v/>
      </c>
      <c r="I7988" s="134">
        <v>0</v>
      </c>
      <c r="J7988" s="138" t="str">
        <f t="shared" si="498"/>
        <v/>
      </c>
      <c r="K7988" s="134">
        <v>22.57142</v>
      </c>
      <c r="L7988" s="134">
        <v>0</v>
      </c>
      <c r="M7988" s="138">
        <f t="shared" si="499"/>
        <v>-1</v>
      </c>
    </row>
    <row r="7989" spans="1:13" x14ac:dyDescent="0.25">
      <c r="A7989" s="134" t="s">
        <v>290</v>
      </c>
      <c r="B7989" s="134" t="s">
        <v>509</v>
      </c>
      <c r="C7989" s="134">
        <v>0</v>
      </c>
      <c r="D7989" s="134">
        <v>0</v>
      </c>
      <c r="E7989" s="138" t="str">
        <f t="shared" si="496"/>
        <v/>
      </c>
      <c r="F7989" s="134">
        <v>0</v>
      </c>
      <c r="G7989" s="134">
        <v>0</v>
      </c>
      <c r="H7989" s="138" t="str">
        <f t="shared" si="497"/>
        <v/>
      </c>
      <c r="I7989" s="134">
        <v>6.1209600000000002</v>
      </c>
      <c r="J7989" s="138">
        <f t="shared" si="498"/>
        <v>-1</v>
      </c>
      <c r="K7989" s="134">
        <v>2.3985099999999999</v>
      </c>
      <c r="L7989" s="134">
        <v>6.1209600000000002</v>
      </c>
      <c r="M7989" s="138">
        <f t="shared" si="499"/>
        <v>1.551984356954943</v>
      </c>
    </row>
    <row r="7990" spans="1:13" x14ac:dyDescent="0.25">
      <c r="A7990" s="134" t="s">
        <v>290</v>
      </c>
      <c r="B7990" s="134" t="s">
        <v>506</v>
      </c>
      <c r="C7990" s="134">
        <v>0</v>
      </c>
      <c r="D7990" s="134">
        <v>0</v>
      </c>
      <c r="E7990" s="138" t="str">
        <f t="shared" si="496"/>
        <v/>
      </c>
      <c r="F7990" s="134">
        <v>28.102</v>
      </c>
      <c r="G7990" s="134">
        <v>37.698</v>
      </c>
      <c r="H7990" s="138">
        <f t="shared" si="497"/>
        <v>0.34147035798163827</v>
      </c>
      <c r="I7990" s="134">
        <v>13.839829999999999</v>
      </c>
      <c r="J7990" s="138">
        <f t="shared" si="498"/>
        <v>1.7238773886673466</v>
      </c>
      <c r="K7990" s="134">
        <v>183.61449999999999</v>
      </c>
      <c r="L7990" s="134">
        <v>310.83769999999998</v>
      </c>
      <c r="M7990" s="138">
        <f t="shared" si="499"/>
        <v>0.69288209809138168</v>
      </c>
    </row>
    <row r="7991" spans="1:13" x14ac:dyDescent="0.25">
      <c r="A7991" s="134" t="s">
        <v>290</v>
      </c>
      <c r="B7991" s="134" t="s">
        <v>484</v>
      </c>
      <c r="C7991" s="134">
        <v>0</v>
      </c>
      <c r="D7991" s="134">
        <v>0</v>
      </c>
      <c r="E7991" s="138" t="str">
        <f t="shared" si="496"/>
        <v/>
      </c>
      <c r="F7991" s="134">
        <v>0</v>
      </c>
      <c r="G7991" s="134">
        <v>5.6377699999999997</v>
      </c>
      <c r="H7991" s="138" t="str">
        <f t="shared" si="497"/>
        <v/>
      </c>
      <c r="I7991" s="134">
        <v>24.824549999999999</v>
      </c>
      <c r="J7991" s="138">
        <f t="shared" si="498"/>
        <v>-0.77289537977526279</v>
      </c>
      <c r="K7991" s="134">
        <v>12.57221</v>
      </c>
      <c r="L7991" s="134">
        <v>56.643039999999999</v>
      </c>
      <c r="M7991" s="138">
        <f t="shared" si="499"/>
        <v>3.5054163110543017</v>
      </c>
    </row>
    <row r="7992" spans="1:13" x14ac:dyDescent="0.25">
      <c r="A7992" s="134" t="s">
        <v>290</v>
      </c>
      <c r="B7992" s="134" t="s">
        <v>491</v>
      </c>
      <c r="C7992" s="134">
        <v>0</v>
      </c>
      <c r="D7992" s="134">
        <v>0</v>
      </c>
      <c r="E7992" s="138" t="str">
        <f t="shared" si="496"/>
        <v/>
      </c>
      <c r="F7992" s="134">
        <v>0</v>
      </c>
      <c r="G7992" s="134">
        <v>0</v>
      </c>
      <c r="H7992" s="138" t="str">
        <f t="shared" si="497"/>
        <v/>
      </c>
      <c r="I7992" s="134">
        <v>0</v>
      </c>
      <c r="J7992" s="138" t="str">
        <f t="shared" si="498"/>
        <v/>
      </c>
      <c r="K7992" s="134">
        <v>70.188429999999997</v>
      </c>
      <c r="L7992" s="134">
        <v>44.515839999999997</v>
      </c>
      <c r="M7992" s="138">
        <f t="shared" si="499"/>
        <v>-0.36576669402635165</v>
      </c>
    </row>
    <row r="7993" spans="1:13" x14ac:dyDescent="0.25">
      <c r="A7993" s="134" t="s">
        <v>290</v>
      </c>
      <c r="B7993" s="134" t="s">
        <v>456</v>
      </c>
      <c r="C7993" s="134">
        <v>0</v>
      </c>
      <c r="D7993" s="134">
        <v>0</v>
      </c>
      <c r="E7993" s="138" t="str">
        <f t="shared" si="496"/>
        <v/>
      </c>
      <c r="F7993" s="134">
        <v>0</v>
      </c>
      <c r="G7993" s="134">
        <v>211.41685000000001</v>
      </c>
      <c r="H7993" s="138" t="str">
        <f t="shared" si="497"/>
        <v/>
      </c>
      <c r="I7993" s="134">
        <v>182.01517000000001</v>
      </c>
      <c r="J7993" s="138">
        <f t="shared" si="498"/>
        <v>0.16153422816350971</v>
      </c>
      <c r="K7993" s="134">
        <v>680.65959999999995</v>
      </c>
      <c r="L7993" s="134">
        <v>822.35882000000004</v>
      </c>
      <c r="M7993" s="138">
        <f t="shared" si="499"/>
        <v>0.20817927198852426</v>
      </c>
    </row>
    <row r="7994" spans="1:13" x14ac:dyDescent="0.25">
      <c r="A7994" s="134" t="s">
        <v>290</v>
      </c>
      <c r="B7994" s="134" t="s">
        <v>470</v>
      </c>
      <c r="C7994" s="134">
        <v>0</v>
      </c>
      <c r="D7994" s="134">
        <v>0</v>
      </c>
      <c r="E7994" s="138" t="str">
        <f t="shared" si="496"/>
        <v/>
      </c>
      <c r="F7994" s="134">
        <v>84.814750000000004</v>
      </c>
      <c r="G7994" s="134">
        <v>62.003010000000003</v>
      </c>
      <c r="H7994" s="138">
        <f t="shared" si="497"/>
        <v>-0.26895958544946486</v>
      </c>
      <c r="I7994" s="134">
        <v>103.36973</v>
      </c>
      <c r="J7994" s="138">
        <f t="shared" si="498"/>
        <v>-0.4001821422963957</v>
      </c>
      <c r="K7994" s="134">
        <v>824.05260999999996</v>
      </c>
      <c r="L7994" s="134">
        <v>620.00507000000005</v>
      </c>
      <c r="M7994" s="138">
        <f t="shared" si="499"/>
        <v>-0.24761470023133592</v>
      </c>
    </row>
    <row r="7995" spans="1:13" x14ac:dyDescent="0.25">
      <c r="A7995" s="134" t="s">
        <v>290</v>
      </c>
      <c r="B7995" s="134" t="s">
        <v>516</v>
      </c>
      <c r="C7995" s="134">
        <v>0</v>
      </c>
      <c r="D7995" s="134">
        <v>0</v>
      </c>
      <c r="E7995" s="138" t="str">
        <f t="shared" si="496"/>
        <v/>
      </c>
      <c r="F7995" s="134">
        <v>0</v>
      </c>
      <c r="G7995" s="134">
        <v>0</v>
      </c>
      <c r="H7995" s="138" t="str">
        <f t="shared" si="497"/>
        <v/>
      </c>
      <c r="I7995" s="134">
        <v>0</v>
      </c>
      <c r="J7995" s="138" t="str">
        <f t="shared" si="498"/>
        <v/>
      </c>
      <c r="K7995" s="134">
        <v>2.2330000000000001</v>
      </c>
      <c r="L7995" s="134">
        <v>0</v>
      </c>
      <c r="M7995" s="138">
        <f t="shared" si="499"/>
        <v>-1</v>
      </c>
    </row>
    <row r="7996" spans="1:13" x14ac:dyDescent="0.25">
      <c r="A7996" s="134" t="s">
        <v>290</v>
      </c>
      <c r="B7996" s="134" t="s">
        <v>503</v>
      </c>
      <c r="C7996" s="134">
        <v>0</v>
      </c>
      <c r="D7996" s="134">
        <v>0</v>
      </c>
      <c r="E7996" s="138" t="str">
        <f t="shared" si="496"/>
        <v/>
      </c>
      <c r="F7996" s="134">
        <v>0</v>
      </c>
      <c r="G7996" s="134">
        <v>0</v>
      </c>
      <c r="H7996" s="138" t="str">
        <f t="shared" si="497"/>
        <v/>
      </c>
      <c r="I7996" s="134">
        <v>0</v>
      </c>
      <c r="J7996" s="138" t="str">
        <f t="shared" si="498"/>
        <v/>
      </c>
      <c r="K7996" s="134">
        <v>0</v>
      </c>
      <c r="L7996" s="134">
        <v>0</v>
      </c>
      <c r="M7996" s="138" t="str">
        <f t="shared" si="499"/>
        <v/>
      </c>
    </row>
    <row r="7997" spans="1:13" x14ac:dyDescent="0.25">
      <c r="A7997" s="134" t="s">
        <v>290</v>
      </c>
      <c r="B7997" s="134" t="s">
        <v>496</v>
      </c>
      <c r="C7997" s="134">
        <v>0</v>
      </c>
      <c r="D7997" s="134">
        <v>9.2520000000000007</v>
      </c>
      <c r="E7997" s="138" t="str">
        <f t="shared" si="496"/>
        <v/>
      </c>
      <c r="F7997" s="134">
        <v>0</v>
      </c>
      <c r="G7997" s="134">
        <v>9.2520000000000007</v>
      </c>
      <c r="H7997" s="138" t="str">
        <f t="shared" si="497"/>
        <v/>
      </c>
      <c r="I7997" s="134">
        <v>0</v>
      </c>
      <c r="J7997" s="138" t="str">
        <f t="shared" si="498"/>
        <v/>
      </c>
      <c r="K7997" s="134">
        <v>32.529510000000002</v>
      </c>
      <c r="L7997" s="134">
        <v>26.542999999999999</v>
      </c>
      <c r="M7997" s="138">
        <f t="shared" si="499"/>
        <v>-0.1840332055416759</v>
      </c>
    </row>
    <row r="7998" spans="1:13" x14ac:dyDescent="0.25">
      <c r="A7998" s="134" t="s">
        <v>290</v>
      </c>
      <c r="B7998" s="134" t="s">
        <v>466</v>
      </c>
      <c r="C7998" s="134">
        <v>0</v>
      </c>
      <c r="D7998" s="134">
        <v>0</v>
      </c>
      <c r="E7998" s="138" t="str">
        <f t="shared" si="496"/>
        <v/>
      </c>
      <c r="F7998" s="134">
        <v>354.88143000000002</v>
      </c>
      <c r="G7998" s="134">
        <v>162.84674999999999</v>
      </c>
      <c r="H7998" s="138">
        <f t="shared" si="497"/>
        <v>-0.54112349581098118</v>
      </c>
      <c r="I7998" s="134">
        <v>496.69925000000001</v>
      </c>
      <c r="J7998" s="138">
        <f t="shared" si="498"/>
        <v>-0.67214214637932312</v>
      </c>
      <c r="K7998" s="134">
        <v>1717.38336</v>
      </c>
      <c r="L7998" s="134">
        <v>1547.40391</v>
      </c>
      <c r="M7998" s="138">
        <f t="shared" si="499"/>
        <v>-9.8975833794034185E-2</v>
      </c>
    </row>
    <row r="7999" spans="1:13" x14ac:dyDescent="0.25">
      <c r="A7999" s="134" t="s">
        <v>290</v>
      </c>
      <c r="B7999" s="134" t="s">
        <v>465</v>
      </c>
      <c r="C7999" s="134">
        <v>0</v>
      </c>
      <c r="D7999" s="134">
        <v>0</v>
      </c>
      <c r="E7999" s="138" t="str">
        <f t="shared" si="496"/>
        <v/>
      </c>
      <c r="F7999" s="134">
        <v>900.91078000000005</v>
      </c>
      <c r="G7999" s="134">
        <v>0</v>
      </c>
      <c r="H7999" s="138">
        <f t="shared" si="497"/>
        <v>-1</v>
      </c>
      <c r="I7999" s="134">
        <v>1025.0544</v>
      </c>
      <c r="J7999" s="138">
        <f t="shared" si="498"/>
        <v>-1</v>
      </c>
      <c r="K7999" s="134">
        <v>1844.2535</v>
      </c>
      <c r="L7999" s="134">
        <v>3825.6743999999999</v>
      </c>
      <c r="M7999" s="138">
        <f t="shared" si="499"/>
        <v>1.0743755671332602</v>
      </c>
    </row>
    <row r="8000" spans="1:13" x14ac:dyDescent="0.25">
      <c r="A8000" s="134" t="s">
        <v>290</v>
      </c>
      <c r="B8000" s="134" t="s">
        <v>488</v>
      </c>
      <c r="C8000" s="134">
        <v>0</v>
      </c>
      <c r="D8000" s="134">
        <v>0</v>
      </c>
      <c r="E8000" s="138" t="str">
        <f t="shared" si="496"/>
        <v/>
      </c>
      <c r="F8000" s="134">
        <v>0</v>
      </c>
      <c r="G8000" s="134">
        <v>139.21512999999999</v>
      </c>
      <c r="H8000" s="138" t="str">
        <f t="shared" si="497"/>
        <v/>
      </c>
      <c r="I8000" s="134">
        <v>126.04719</v>
      </c>
      <c r="J8000" s="138">
        <f t="shared" si="498"/>
        <v>0.10446833443887149</v>
      </c>
      <c r="K8000" s="134">
        <v>498.91383999999999</v>
      </c>
      <c r="L8000" s="134">
        <v>387.99034</v>
      </c>
      <c r="M8000" s="138">
        <f t="shared" si="499"/>
        <v>-0.22232997184443704</v>
      </c>
    </row>
    <row r="8001" spans="1:13" x14ac:dyDescent="0.25">
      <c r="A8001" s="134" t="s">
        <v>290</v>
      </c>
      <c r="B8001" s="134" t="s">
        <v>476</v>
      </c>
      <c r="C8001" s="134">
        <v>0</v>
      </c>
      <c r="D8001" s="134">
        <v>0</v>
      </c>
      <c r="E8001" s="138" t="str">
        <f t="shared" si="496"/>
        <v/>
      </c>
      <c r="F8001" s="134">
        <v>0</v>
      </c>
      <c r="G8001" s="134">
        <v>0</v>
      </c>
      <c r="H8001" s="138" t="str">
        <f t="shared" si="497"/>
        <v/>
      </c>
      <c r="I8001" s="134">
        <v>0</v>
      </c>
      <c r="J8001" s="138" t="str">
        <f t="shared" si="498"/>
        <v/>
      </c>
      <c r="K8001" s="134">
        <v>114.04104</v>
      </c>
      <c r="L8001" s="134">
        <v>130.79693</v>
      </c>
      <c r="M8001" s="138">
        <f t="shared" si="499"/>
        <v>0.14692859693317439</v>
      </c>
    </row>
    <row r="8002" spans="1:13" x14ac:dyDescent="0.25">
      <c r="A8002" s="134" t="s">
        <v>290</v>
      </c>
      <c r="B8002" s="134" t="s">
        <v>475</v>
      </c>
      <c r="C8002" s="134">
        <v>0</v>
      </c>
      <c r="D8002" s="134">
        <v>0</v>
      </c>
      <c r="E8002" s="138" t="str">
        <f t="shared" si="496"/>
        <v/>
      </c>
      <c r="F8002" s="134">
        <v>30.768280000000001</v>
      </c>
      <c r="G8002" s="134">
        <v>0</v>
      </c>
      <c r="H8002" s="138">
        <f t="shared" si="497"/>
        <v>-1</v>
      </c>
      <c r="I8002" s="134">
        <v>0</v>
      </c>
      <c r="J8002" s="138" t="str">
        <f t="shared" si="498"/>
        <v/>
      </c>
      <c r="K8002" s="134">
        <v>99.381619999999998</v>
      </c>
      <c r="L8002" s="134">
        <v>48.486040000000003</v>
      </c>
      <c r="M8002" s="138">
        <f t="shared" si="499"/>
        <v>-0.51212266413044982</v>
      </c>
    </row>
    <row r="8003" spans="1:13" x14ac:dyDescent="0.25">
      <c r="A8003" s="141" t="s">
        <v>290</v>
      </c>
      <c r="B8003" s="141" t="s">
        <v>3</v>
      </c>
      <c r="C8003" s="141">
        <v>0</v>
      </c>
      <c r="D8003" s="141">
        <v>565.14157999999998</v>
      </c>
      <c r="E8003" s="138" t="str">
        <f t="shared" si="496"/>
        <v/>
      </c>
      <c r="F8003" s="141">
        <v>37238.20362</v>
      </c>
      <c r="G8003" s="141">
        <v>19209.206579999998</v>
      </c>
      <c r="H8003" s="138">
        <f t="shared" si="497"/>
        <v>-0.48415324283572414</v>
      </c>
      <c r="I8003" s="141">
        <v>33403.99957</v>
      </c>
      <c r="J8003" s="138">
        <f t="shared" si="498"/>
        <v>-0.42494291619942093</v>
      </c>
      <c r="K8003" s="141">
        <v>236340.57720999999</v>
      </c>
      <c r="L8003" s="141">
        <v>175310.89675000001</v>
      </c>
      <c r="M8003" s="138">
        <f t="shared" si="499"/>
        <v>-0.25822768641955274</v>
      </c>
    </row>
    <row r="8004" spans="1:13" x14ac:dyDescent="0.25">
      <c r="A8004" s="134" t="s">
        <v>314</v>
      </c>
      <c r="B8004" s="134" t="s">
        <v>463</v>
      </c>
      <c r="C8004" s="134">
        <v>0</v>
      </c>
      <c r="D8004" s="134">
        <v>12.11088</v>
      </c>
      <c r="E8004" s="138" t="str">
        <f t="shared" si="496"/>
        <v/>
      </c>
      <c r="F8004" s="134">
        <v>370.26353</v>
      </c>
      <c r="G8004" s="134">
        <v>589.31349999999998</v>
      </c>
      <c r="H8004" s="138">
        <f t="shared" si="497"/>
        <v>0.59160557886973097</v>
      </c>
      <c r="I8004" s="134">
        <v>1428.21976</v>
      </c>
      <c r="J8004" s="138">
        <f t="shared" si="498"/>
        <v>-0.58737897590774124</v>
      </c>
      <c r="K8004" s="134">
        <v>7574.0525100000004</v>
      </c>
      <c r="L8004" s="134">
        <v>5469.5705699999999</v>
      </c>
      <c r="M8004" s="138">
        <f t="shared" si="499"/>
        <v>-0.27785415234730138</v>
      </c>
    </row>
    <row r="8005" spans="1:13" x14ac:dyDescent="0.25">
      <c r="A8005" s="134" t="s">
        <v>314</v>
      </c>
      <c r="B8005" s="134" t="s">
        <v>500</v>
      </c>
      <c r="C8005" s="134">
        <v>0</v>
      </c>
      <c r="D8005" s="134">
        <v>0</v>
      </c>
      <c r="E8005" s="138" t="str">
        <f t="shared" ref="E8005:E8068" si="500">IF(C8005=0,"",(D8005/C8005-1))</f>
        <v/>
      </c>
      <c r="F8005" s="134">
        <v>0</v>
      </c>
      <c r="G8005" s="134">
        <v>134.3313</v>
      </c>
      <c r="H8005" s="138" t="str">
        <f t="shared" ref="H8005:H8068" si="501">IF(F8005=0,"",(G8005/F8005-1))</f>
        <v/>
      </c>
      <c r="I8005" s="134">
        <v>148.20330000000001</v>
      </c>
      <c r="J8005" s="138">
        <f t="shared" ref="J8005:J8068" si="502">IF(I8005=0,"",(G8005/I8005-1))</f>
        <v>-9.3601154630160166E-2</v>
      </c>
      <c r="K8005" s="134">
        <v>0</v>
      </c>
      <c r="L8005" s="134">
        <v>370.69580000000002</v>
      </c>
      <c r="M8005" s="138" t="str">
        <f t="shared" ref="M8005:M8068" si="503">IF(K8005=0,"",(L8005/K8005-1))</f>
        <v/>
      </c>
    </row>
    <row r="8006" spans="1:13" x14ac:dyDescent="0.25">
      <c r="A8006" s="134" t="s">
        <v>314</v>
      </c>
      <c r="B8006" s="134" t="s">
        <v>478</v>
      </c>
      <c r="C8006" s="134">
        <v>0</v>
      </c>
      <c r="D8006" s="134">
        <v>0</v>
      </c>
      <c r="E8006" s="138" t="str">
        <f t="shared" si="500"/>
        <v/>
      </c>
      <c r="F8006" s="134">
        <v>0</v>
      </c>
      <c r="G8006" s="134">
        <v>0</v>
      </c>
      <c r="H8006" s="138" t="str">
        <f t="shared" si="501"/>
        <v/>
      </c>
      <c r="I8006" s="134">
        <v>4.7170100000000001</v>
      </c>
      <c r="J8006" s="138">
        <f t="shared" si="502"/>
        <v>-1</v>
      </c>
      <c r="K8006" s="134">
        <v>0</v>
      </c>
      <c r="L8006" s="134">
        <v>42.940620000000003</v>
      </c>
      <c r="M8006" s="138" t="str">
        <f t="shared" si="503"/>
        <v/>
      </c>
    </row>
    <row r="8007" spans="1:13" x14ac:dyDescent="0.25">
      <c r="A8007" s="134" t="s">
        <v>314</v>
      </c>
      <c r="B8007" s="134" t="s">
        <v>515</v>
      </c>
      <c r="C8007" s="134">
        <v>0</v>
      </c>
      <c r="D8007" s="134">
        <v>0</v>
      </c>
      <c r="E8007" s="138" t="str">
        <f t="shared" si="500"/>
        <v/>
      </c>
      <c r="F8007" s="134">
        <v>0</v>
      </c>
      <c r="G8007" s="134">
        <v>0</v>
      </c>
      <c r="H8007" s="138" t="str">
        <f t="shared" si="501"/>
        <v/>
      </c>
      <c r="I8007" s="134">
        <v>0</v>
      </c>
      <c r="J8007" s="138" t="str">
        <f t="shared" si="502"/>
        <v/>
      </c>
      <c r="K8007" s="134">
        <v>40.047609999999999</v>
      </c>
      <c r="L8007" s="134">
        <v>0</v>
      </c>
      <c r="M8007" s="138">
        <f t="shared" si="503"/>
        <v>-1</v>
      </c>
    </row>
    <row r="8008" spans="1:13" x14ac:dyDescent="0.25">
      <c r="A8008" s="134" t="s">
        <v>314</v>
      </c>
      <c r="B8008" s="134" t="s">
        <v>498</v>
      </c>
      <c r="C8008" s="134">
        <v>0</v>
      </c>
      <c r="D8008" s="134">
        <v>0</v>
      </c>
      <c r="E8008" s="138" t="str">
        <f t="shared" si="500"/>
        <v/>
      </c>
      <c r="F8008" s="134">
        <v>0</v>
      </c>
      <c r="G8008" s="134">
        <v>0</v>
      </c>
      <c r="H8008" s="138" t="str">
        <f t="shared" si="501"/>
        <v/>
      </c>
      <c r="I8008" s="134">
        <v>0</v>
      </c>
      <c r="J8008" s="138" t="str">
        <f t="shared" si="502"/>
        <v/>
      </c>
      <c r="K8008" s="134">
        <v>17.0185</v>
      </c>
      <c r="L8008" s="134">
        <v>0</v>
      </c>
      <c r="M8008" s="138">
        <f t="shared" si="503"/>
        <v>-1</v>
      </c>
    </row>
    <row r="8009" spans="1:13" x14ac:dyDescent="0.25">
      <c r="A8009" s="134" t="s">
        <v>314</v>
      </c>
      <c r="B8009" s="134" t="s">
        <v>454</v>
      </c>
      <c r="C8009" s="134">
        <v>0</v>
      </c>
      <c r="D8009" s="134">
        <v>0</v>
      </c>
      <c r="E8009" s="138" t="str">
        <f t="shared" si="500"/>
        <v/>
      </c>
      <c r="F8009" s="134">
        <v>540.16534999999999</v>
      </c>
      <c r="G8009" s="134">
        <v>202.20281</v>
      </c>
      <c r="H8009" s="138">
        <f t="shared" si="501"/>
        <v>-0.62566497462304826</v>
      </c>
      <c r="I8009" s="134">
        <v>1488.1404700000001</v>
      </c>
      <c r="J8009" s="138">
        <f t="shared" si="502"/>
        <v>-0.86412384174996593</v>
      </c>
      <c r="K8009" s="134">
        <v>2518.0966400000002</v>
      </c>
      <c r="L8009" s="134">
        <v>5062.8560699999998</v>
      </c>
      <c r="M8009" s="138">
        <f t="shared" si="503"/>
        <v>1.0105884697102012</v>
      </c>
    </row>
    <row r="8010" spans="1:13" x14ac:dyDescent="0.25">
      <c r="A8010" s="134" t="s">
        <v>314</v>
      </c>
      <c r="B8010" s="134" t="s">
        <v>464</v>
      </c>
      <c r="C8010" s="134">
        <v>0</v>
      </c>
      <c r="D8010" s="134">
        <v>63.62368</v>
      </c>
      <c r="E8010" s="138" t="str">
        <f t="shared" si="500"/>
        <v/>
      </c>
      <c r="F8010" s="134">
        <v>32.660609999999998</v>
      </c>
      <c r="G8010" s="134">
        <v>186.55812</v>
      </c>
      <c r="H8010" s="138">
        <f t="shared" si="501"/>
        <v>4.71202191263421</v>
      </c>
      <c r="I8010" s="134">
        <v>117.16352999999999</v>
      </c>
      <c r="J8010" s="138">
        <f t="shared" si="502"/>
        <v>0.59228831702151696</v>
      </c>
      <c r="K8010" s="134">
        <v>616.71722</v>
      </c>
      <c r="L8010" s="134">
        <v>952.91606999999999</v>
      </c>
      <c r="M8010" s="138">
        <f t="shared" si="503"/>
        <v>0.54514263441516997</v>
      </c>
    </row>
    <row r="8011" spans="1:13" x14ac:dyDescent="0.25">
      <c r="A8011" s="134" t="s">
        <v>314</v>
      </c>
      <c r="B8011" s="134" t="s">
        <v>472</v>
      </c>
      <c r="C8011" s="134">
        <v>0</v>
      </c>
      <c r="D8011" s="134">
        <v>0</v>
      </c>
      <c r="E8011" s="138" t="str">
        <f t="shared" si="500"/>
        <v/>
      </c>
      <c r="F8011" s="134">
        <v>4.2062400000000002</v>
      </c>
      <c r="G8011" s="134">
        <v>10</v>
      </c>
      <c r="H8011" s="138">
        <f t="shared" si="501"/>
        <v>1.3774202137776257</v>
      </c>
      <c r="I8011" s="134">
        <v>16.681989999999999</v>
      </c>
      <c r="J8011" s="138">
        <f t="shared" si="502"/>
        <v>-0.40055113328805492</v>
      </c>
      <c r="K8011" s="134">
        <v>60.173029999999997</v>
      </c>
      <c r="L8011" s="134">
        <v>57.810339999999997</v>
      </c>
      <c r="M8011" s="138">
        <f t="shared" si="503"/>
        <v>-3.9264933143635994E-2</v>
      </c>
    </row>
    <row r="8012" spans="1:13" x14ac:dyDescent="0.25">
      <c r="A8012" s="134" t="s">
        <v>314</v>
      </c>
      <c r="B8012" s="134" t="s">
        <v>471</v>
      </c>
      <c r="C8012" s="134">
        <v>0</v>
      </c>
      <c r="D8012" s="134">
        <v>0</v>
      </c>
      <c r="E8012" s="138" t="str">
        <f t="shared" si="500"/>
        <v/>
      </c>
      <c r="F8012" s="134">
        <v>0</v>
      </c>
      <c r="G8012" s="134">
        <v>21.507300000000001</v>
      </c>
      <c r="H8012" s="138" t="str">
        <f t="shared" si="501"/>
        <v/>
      </c>
      <c r="I8012" s="134">
        <v>0</v>
      </c>
      <c r="J8012" s="138" t="str">
        <f t="shared" si="502"/>
        <v/>
      </c>
      <c r="K8012" s="134">
        <v>89.012429999999995</v>
      </c>
      <c r="L8012" s="134">
        <v>32.907299999999999</v>
      </c>
      <c r="M8012" s="138">
        <f t="shared" si="503"/>
        <v>-0.6303066886276445</v>
      </c>
    </row>
    <row r="8013" spans="1:13" x14ac:dyDescent="0.25">
      <c r="A8013" s="134" t="s">
        <v>314</v>
      </c>
      <c r="B8013" s="134" t="s">
        <v>519</v>
      </c>
      <c r="C8013" s="134">
        <v>0</v>
      </c>
      <c r="D8013" s="134">
        <v>0</v>
      </c>
      <c r="E8013" s="138" t="str">
        <f t="shared" si="500"/>
        <v/>
      </c>
      <c r="F8013" s="134">
        <v>0</v>
      </c>
      <c r="G8013" s="134">
        <v>100.65488000000001</v>
      </c>
      <c r="H8013" s="138" t="str">
        <f t="shared" si="501"/>
        <v/>
      </c>
      <c r="I8013" s="134">
        <v>0</v>
      </c>
      <c r="J8013" s="138" t="str">
        <f t="shared" si="502"/>
        <v/>
      </c>
      <c r="K8013" s="134">
        <v>0</v>
      </c>
      <c r="L8013" s="134">
        <v>100.65488000000001</v>
      </c>
      <c r="M8013" s="138" t="str">
        <f t="shared" si="503"/>
        <v/>
      </c>
    </row>
    <row r="8014" spans="1:13" x14ac:dyDescent="0.25">
      <c r="A8014" s="134" t="s">
        <v>314</v>
      </c>
      <c r="B8014" s="134" t="s">
        <v>501</v>
      </c>
      <c r="C8014" s="134">
        <v>0</v>
      </c>
      <c r="D8014" s="134">
        <v>0</v>
      </c>
      <c r="E8014" s="138" t="str">
        <f t="shared" si="500"/>
        <v/>
      </c>
      <c r="F8014" s="134">
        <v>0</v>
      </c>
      <c r="G8014" s="134">
        <v>0</v>
      </c>
      <c r="H8014" s="138" t="str">
        <f t="shared" si="501"/>
        <v/>
      </c>
      <c r="I8014" s="134">
        <v>0</v>
      </c>
      <c r="J8014" s="138" t="str">
        <f t="shared" si="502"/>
        <v/>
      </c>
      <c r="K8014" s="134">
        <v>11.860720000000001</v>
      </c>
      <c r="L8014" s="134">
        <v>0</v>
      </c>
      <c r="M8014" s="138">
        <f t="shared" si="503"/>
        <v>-1</v>
      </c>
    </row>
    <row r="8015" spans="1:13" x14ac:dyDescent="0.25">
      <c r="A8015" s="134" t="s">
        <v>314</v>
      </c>
      <c r="B8015" s="134" t="s">
        <v>524</v>
      </c>
      <c r="C8015" s="134">
        <v>0</v>
      </c>
      <c r="D8015" s="134">
        <v>0</v>
      </c>
      <c r="E8015" s="138" t="str">
        <f t="shared" si="500"/>
        <v/>
      </c>
      <c r="F8015" s="134">
        <v>0</v>
      </c>
      <c r="G8015" s="134">
        <v>0</v>
      </c>
      <c r="H8015" s="138" t="str">
        <f t="shared" si="501"/>
        <v/>
      </c>
      <c r="I8015" s="134">
        <v>0</v>
      </c>
      <c r="J8015" s="138" t="str">
        <f t="shared" si="502"/>
        <v/>
      </c>
      <c r="K8015" s="134">
        <v>0</v>
      </c>
      <c r="L8015" s="134">
        <v>34.65</v>
      </c>
      <c r="M8015" s="138" t="str">
        <f t="shared" si="503"/>
        <v/>
      </c>
    </row>
    <row r="8016" spans="1:13" x14ac:dyDescent="0.25">
      <c r="A8016" s="134" t="s">
        <v>314</v>
      </c>
      <c r="B8016" s="134" t="s">
        <v>499</v>
      </c>
      <c r="C8016" s="134">
        <v>0</v>
      </c>
      <c r="D8016" s="134">
        <v>0</v>
      </c>
      <c r="E8016" s="138" t="str">
        <f t="shared" si="500"/>
        <v/>
      </c>
      <c r="F8016" s="134">
        <v>2.75</v>
      </c>
      <c r="G8016" s="134">
        <v>47.690330000000003</v>
      </c>
      <c r="H8016" s="138">
        <f t="shared" si="501"/>
        <v>16.341938181818183</v>
      </c>
      <c r="I8016" s="134">
        <v>0</v>
      </c>
      <c r="J8016" s="138" t="str">
        <f t="shared" si="502"/>
        <v/>
      </c>
      <c r="K8016" s="134">
        <v>484.58429999999998</v>
      </c>
      <c r="L8016" s="134">
        <v>299.88186000000002</v>
      </c>
      <c r="M8016" s="138">
        <f t="shared" si="503"/>
        <v>-0.38115646751246368</v>
      </c>
    </row>
    <row r="8017" spans="1:13" x14ac:dyDescent="0.25">
      <c r="A8017" s="134" t="s">
        <v>314</v>
      </c>
      <c r="B8017" s="134" t="s">
        <v>492</v>
      </c>
      <c r="C8017" s="134">
        <v>0</v>
      </c>
      <c r="D8017" s="134">
        <v>0</v>
      </c>
      <c r="E8017" s="138" t="str">
        <f t="shared" si="500"/>
        <v/>
      </c>
      <c r="F8017" s="134">
        <v>0</v>
      </c>
      <c r="G8017" s="134">
        <v>0</v>
      </c>
      <c r="H8017" s="138" t="str">
        <f t="shared" si="501"/>
        <v/>
      </c>
      <c r="I8017" s="134">
        <v>0</v>
      </c>
      <c r="J8017" s="138" t="str">
        <f t="shared" si="502"/>
        <v/>
      </c>
      <c r="K8017" s="134">
        <v>0</v>
      </c>
      <c r="L8017" s="134">
        <v>4.5</v>
      </c>
      <c r="M8017" s="138" t="str">
        <f t="shared" si="503"/>
        <v/>
      </c>
    </row>
    <row r="8018" spans="1:13" x14ac:dyDescent="0.25">
      <c r="A8018" s="134" t="s">
        <v>314</v>
      </c>
      <c r="B8018" s="134" t="s">
        <v>451</v>
      </c>
      <c r="C8018" s="134">
        <v>0</v>
      </c>
      <c r="D8018" s="134">
        <v>38.8917</v>
      </c>
      <c r="E8018" s="138" t="str">
        <f t="shared" si="500"/>
        <v/>
      </c>
      <c r="F8018" s="134">
        <v>120.05126</v>
      </c>
      <c r="G8018" s="134">
        <v>396.90341999999998</v>
      </c>
      <c r="H8018" s="138">
        <f t="shared" si="501"/>
        <v>2.3061162373472799</v>
      </c>
      <c r="I8018" s="134">
        <v>462.16109</v>
      </c>
      <c r="J8018" s="138">
        <f t="shared" si="502"/>
        <v>-0.14120113400286471</v>
      </c>
      <c r="K8018" s="134">
        <v>3251.5807300000001</v>
      </c>
      <c r="L8018" s="134">
        <v>1828.6598100000001</v>
      </c>
      <c r="M8018" s="138">
        <f t="shared" si="503"/>
        <v>-0.43760897795700737</v>
      </c>
    </row>
    <row r="8019" spans="1:13" x14ac:dyDescent="0.25">
      <c r="A8019" s="134" t="s">
        <v>314</v>
      </c>
      <c r="B8019" s="134" t="s">
        <v>485</v>
      </c>
      <c r="C8019" s="134">
        <v>0</v>
      </c>
      <c r="D8019" s="134">
        <v>0</v>
      </c>
      <c r="E8019" s="138" t="str">
        <f t="shared" si="500"/>
        <v/>
      </c>
      <c r="F8019" s="134">
        <v>0</v>
      </c>
      <c r="G8019" s="134">
        <v>0</v>
      </c>
      <c r="H8019" s="138" t="str">
        <f t="shared" si="501"/>
        <v/>
      </c>
      <c r="I8019" s="134">
        <v>3</v>
      </c>
      <c r="J8019" s="138">
        <f t="shared" si="502"/>
        <v>-1</v>
      </c>
      <c r="K8019" s="134">
        <v>54.931249999999999</v>
      </c>
      <c r="L8019" s="134">
        <v>3</v>
      </c>
      <c r="M8019" s="138">
        <f t="shared" si="503"/>
        <v>-0.9453862783024235</v>
      </c>
    </row>
    <row r="8020" spans="1:13" x14ac:dyDescent="0.25">
      <c r="A8020" s="134" t="s">
        <v>314</v>
      </c>
      <c r="B8020" s="134" t="s">
        <v>458</v>
      </c>
      <c r="C8020" s="134">
        <v>0</v>
      </c>
      <c r="D8020" s="134">
        <v>0</v>
      </c>
      <c r="E8020" s="138" t="str">
        <f t="shared" si="500"/>
        <v/>
      </c>
      <c r="F8020" s="134">
        <v>65.501990000000006</v>
      </c>
      <c r="G8020" s="134">
        <v>82.85069</v>
      </c>
      <c r="H8020" s="138">
        <f t="shared" si="501"/>
        <v>0.26485760203621278</v>
      </c>
      <c r="I8020" s="134">
        <v>8.68</v>
      </c>
      <c r="J8020" s="138">
        <f t="shared" si="502"/>
        <v>8.5450103686635952</v>
      </c>
      <c r="K8020" s="134">
        <v>562.87669000000005</v>
      </c>
      <c r="L8020" s="134">
        <v>352.12786</v>
      </c>
      <c r="M8020" s="138">
        <f t="shared" si="503"/>
        <v>-0.37441385252603021</v>
      </c>
    </row>
    <row r="8021" spans="1:13" x14ac:dyDescent="0.25">
      <c r="A8021" s="134" t="s">
        <v>314</v>
      </c>
      <c r="B8021" s="134" t="s">
        <v>494</v>
      </c>
      <c r="C8021" s="134">
        <v>0</v>
      </c>
      <c r="D8021" s="134">
        <v>0</v>
      </c>
      <c r="E8021" s="138" t="str">
        <f t="shared" si="500"/>
        <v/>
      </c>
      <c r="F8021" s="134">
        <v>0</v>
      </c>
      <c r="G8021" s="134">
        <v>0</v>
      </c>
      <c r="H8021" s="138" t="str">
        <f t="shared" si="501"/>
        <v/>
      </c>
      <c r="I8021" s="134">
        <v>0</v>
      </c>
      <c r="J8021" s="138" t="str">
        <f t="shared" si="502"/>
        <v/>
      </c>
      <c r="K8021" s="134">
        <v>91.275440000000003</v>
      </c>
      <c r="L8021" s="134">
        <v>35.408110000000001</v>
      </c>
      <c r="M8021" s="138">
        <f t="shared" si="503"/>
        <v>-0.61207406943204001</v>
      </c>
    </row>
    <row r="8022" spans="1:13" x14ac:dyDescent="0.25">
      <c r="A8022" s="134" t="s">
        <v>314</v>
      </c>
      <c r="B8022" s="134" t="s">
        <v>479</v>
      </c>
      <c r="C8022" s="134">
        <v>0</v>
      </c>
      <c r="D8022" s="134">
        <v>0</v>
      </c>
      <c r="E8022" s="138" t="str">
        <f t="shared" si="500"/>
        <v/>
      </c>
      <c r="F8022" s="134">
        <v>0</v>
      </c>
      <c r="G8022" s="134">
        <v>0</v>
      </c>
      <c r="H8022" s="138" t="str">
        <f t="shared" si="501"/>
        <v/>
      </c>
      <c r="I8022" s="134">
        <v>0</v>
      </c>
      <c r="J8022" s="138" t="str">
        <f t="shared" si="502"/>
        <v/>
      </c>
      <c r="K8022" s="134">
        <v>84.328590000000005</v>
      </c>
      <c r="L8022" s="134">
        <v>50</v>
      </c>
      <c r="M8022" s="138">
        <f t="shared" si="503"/>
        <v>-0.4070812757571306</v>
      </c>
    </row>
    <row r="8023" spans="1:13" x14ac:dyDescent="0.25">
      <c r="A8023" s="134" t="s">
        <v>314</v>
      </c>
      <c r="B8023" s="134" t="s">
        <v>467</v>
      </c>
      <c r="C8023" s="134">
        <v>0</v>
      </c>
      <c r="D8023" s="134">
        <v>0</v>
      </c>
      <c r="E8023" s="138" t="str">
        <f t="shared" si="500"/>
        <v/>
      </c>
      <c r="F8023" s="134">
        <v>350.86189999999999</v>
      </c>
      <c r="G8023" s="134">
        <v>139.46152000000001</v>
      </c>
      <c r="H8023" s="138">
        <f t="shared" si="501"/>
        <v>-0.60251734371842591</v>
      </c>
      <c r="I8023" s="134">
        <v>326.2704</v>
      </c>
      <c r="J8023" s="138">
        <f t="shared" si="502"/>
        <v>-0.57255846684222655</v>
      </c>
      <c r="K8023" s="134">
        <v>2054.5001099999999</v>
      </c>
      <c r="L8023" s="134">
        <v>1250.82809</v>
      </c>
      <c r="M8023" s="138">
        <f t="shared" si="503"/>
        <v>-0.39117643074742892</v>
      </c>
    </row>
    <row r="8024" spans="1:13" x14ac:dyDescent="0.25">
      <c r="A8024" s="134" t="s">
        <v>314</v>
      </c>
      <c r="B8024" s="134" t="s">
        <v>455</v>
      </c>
      <c r="C8024" s="134">
        <v>33.705599999999997</v>
      </c>
      <c r="D8024" s="134">
        <v>0</v>
      </c>
      <c r="E8024" s="138">
        <f t="shared" si="500"/>
        <v>-1</v>
      </c>
      <c r="F8024" s="134">
        <v>1362.6060600000001</v>
      </c>
      <c r="G8024" s="134">
        <v>1421.2145599999999</v>
      </c>
      <c r="H8024" s="138">
        <f t="shared" si="501"/>
        <v>4.3012064690215679E-2</v>
      </c>
      <c r="I8024" s="134">
        <v>1072.12691</v>
      </c>
      <c r="J8024" s="138">
        <f t="shared" si="502"/>
        <v>0.32560291766205185</v>
      </c>
      <c r="K8024" s="134">
        <v>8995.5085199999994</v>
      </c>
      <c r="L8024" s="134">
        <v>8077.3337499999998</v>
      </c>
      <c r="M8024" s="138">
        <f t="shared" si="503"/>
        <v>-0.10207035744100434</v>
      </c>
    </row>
    <row r="8025" spans="1:13" x14ac:dyDescent="0.25">
      <c r="A8025" s="134" t="s">
        <v>314</v>
      </c>
      <c r="B8025" s="134" t="s">
        <v>489</v>
      </c>
      <c r="C8025" s="134">
        <v>0</v>
      </c>
      <c r="D8025" s="134">
        <v>0</v>
      </c>
      <c r="E8025" s="138" t="str">
        <f t="shared" si="500"/>
        <v/>
      </c>
      <c r="F8025" s="134">
        <v>0</v>
      </c>
      <c r="G8025" s="134">
        <v>0</v>
      </c>
      <c r="H8025" s="138" t="str">
        <f t="shared" si="501"/>
        <v/>
      </c>
      <c r="I8025" s="134">
        <v>0</v>
      </c>
      <c r="J8025" s="138" t="str">
        <f t="shared" si="502"/>
        <v/>
      </c>
      <c r="K8025" s="134">
        <v>22</v>
      </c>
      <c r="L8025" s="134">
        <v>0</v>
      </c>
      <c r="M8025" s="138">
        <f t="shared" si="503"/>
        <v>-1</v>
      </c>
    </row>
    <row r="8026" spans="1:13" x14ac:dyDescent="0.25">
      <c r="A8026" s="134" t="s">
        <v>314</v>
      </c>
      <c r="B8026" s="134" t="s">
        <v>459</v>
      </c>
      <c r="C8026" s="134">
        <v>0</v>
      </c>
      <c r="D8026" s="134">
        <v>0</v>
      </c>
      <c r="E8026" s="138" t="str">
        <f t="shared" si="500"/>
        <v/>
      </c>
      <c r="F8026" s="134">
        <v>0</v>
      </c>
      <c r="G8026" s="134">
        <v>0</v>
      </c>
      <c r="H8026" s="138" t="str">
        <f t="shared" si="501"/>
        <v/>
      </c>
      <c r="I8026" s="134">
        <v>27.49</v>
      </c>
      <c r="J8026" s="138">
        <f t="shared" si="502"/>
        <v>-1</v>
      </c>
      <c r="K8026" s="134">
        <v>365.31464999999997</v>
      </c>
      <c r="L8026" s="134">
        <v>236.1387</v>
      </c>
      <c r="M8026" s="138">
        <f t="shared" si="503"/>
        <v>-0.35360188812575677</v>
      </c>
    </row>
    <row r="8027" spans="1:13" x14ac:dyDescent="0.25">
      <c r="A8027" s="134" t="s">
        <v>314</v>
      </c>
      <c r="B8027" s="134" t="s">
        <v>502</v>
      </c>
      <c r="C8027" s="134">
        <v>0</v>
      </c>
      <c r="D8027" s="134">
        <v>0</v>
      </c>
      <c r="E8027" s="138" t="str">
        <f t="shared" si="500"/>
        <v/>
      </c>
      <c r="F8027" s="134">
        <v>9.1720000000000006</v>
      </c>
      <c r="G8027" s="134">
        <v>31.623239999999999</v>
      </c>
      <c r="H8027" s="138">
        <f t="shared" si="501"/>
        <v>2.4478020061055381</v>
      </c>
      <c r="I8027" s="134">
        <v>0</v>
      </c>
      <c r="J8027" s="138" t="str">
        <f t="shared" si="502"/>
        <v/>
      </c>
      <c r="K8027" s="134">
        <v>37.902329999999999</v>
      </c>
      <c r="L8027" s="134">
        <v>38.453240000000001</v>
      </c>
      <c r="M8027" s="138">
        <f t="shared" si="503"/>
        <v>1.4534990329090558E-2</v>
      </c>
    </row>
    <row r="8028" spans="1:13" x14ac:dyDescent="0.25">
      <c r="A8028" s="134" t="s">
        <v>314</v>
      </c>
      <c r="B8028" s="134" t="s">
        <v>477</v>
      </c>
      <c r="C8028" s="134">
        <v>0</v>
      </c>
      <c r="D8028" s="134">
        <v>0</v>
      </c>
      <c r="E8028" s="138" t="str">
        <f t="shared" si="500"/>
        <v/>
      </c>
      <c r="F8028" s="134">
        <v>0</v>
      </c>
      <c r="G8028" s="134">
        <v>0</v>
      </c>
      <c r="H8028" s="138" t="str">
        <f t="shared" si="501"/>
        <v/>
      </c>
      <c r="I8028" s="134">
        <v>6.28</v>
      </c>
      <c r="J8028" s="138">
        <f t="shared" si="502"/>
        <v>-1</v>
      </c>
      <c r="K8028" s="134">
        <v>28.208300000000001</v>
      </c>
      <c r="L8028" s="134">
        <v>40.958399999999997</v>
      </c>
      <c r="M8028" s="138">
        <f t="shared" si="503"/>
        <v>0.45199817075116178</v>
      </c>
    </row>
    <row r="8029" spans="1:13" x14ac:dyDescent="0.25">
      <c r="A8029" s="134" t="s">
        <v>314</v>
      </c>
      <c r="B8029" s="134" t="s">
        <v>450</v>
      </c>
      <c r="C8029" s="134">
        <v>0</v>
      </c>
      <c r="D8029" s="134">
        <v>297.98989999999998</v>
      </c>
      <c r="E8029" s="138" t="str">
        <f t="shared" si="500"/>
        <v/>
      </c>
      <c r="F8029" s="134">
        <v>7643.2522300000001</v>
      </c>
      <c r="G8029" s="134">
        <v>8041.3793900000001</v>
      </c>
      <c r="H8029" s="138">
        <f t="shared" si="501"/>
        <v>5.2088711456798276E-2</v>
      </c>
      <c r="I8029" s="134">
        <v>9653.9644900000003</v>
      </c>
      <c r="J8029" s="138">
        <f t="shared" si="502"/>
        <v>-0.16703864010173086</v>
      </c>
      <c r="K8029" s="134">
        <v>57800.6391</v>
      </c>
      <c r="L8029" s="134">
        <v>54311.83365</v>
      </c>
      <c r="M8029" s="138">
        <f t="shared" si="503"/>
        <v>-6.0359288484061024E-2</v>
      </c>
    </row>
    <row r="8030" spans="1:13" x14ac:dyDescent="0.25">
      <c r="A8030" s="134" t="s">
        <v>314</v>
      </c>
      <c r="B8030" s="134" t="s">
        <v>453</v>
      </c>
      <c r="C8030" s="134">
        <v>0</v>
      </c>
      <c r="D8030" s="134">
        <v>0</v>
      </c>
      <c r="E8030" s="138" t="str">
        <f t="shared" si="500"/>
        <v/>
      </c>
      <c r="F8030" s="134">
        <v>132.78059999999999</v>
      </c>
      <c r="G8030" s="134">
        <v>330.72786000000002</v>
      </c>
      <c r="H8030" s="138">
        <f t="shared" si="501"/>
        <v>1.4907844971328648</v>
      </c>
      <c r="I8030" s="134">
        <v>259.48924</v>
      </c>
      <c r="J8030" s="138">
        <f t="shared" si="502"/>
        <v>0.27453400379915571</v>
      </c>
      <c r="K8030" s="134">
        <v>2368.4972200000002</v>
      </c>
      <c r="L8030" s="134">
        <v>1851.7841699999999</v>
      </c>
      <c r="M8030" s="138">
        <f t="shared" si="503"/>
        <v>-0.21816071627054734</v>
      </c>
    </row>
    <row r="8031" spans="1:13" x14ac:dyDescent="0.25">
      <c r="A8031" s="134" t="s">
        <v>314</v>
      </c>
      <c r="B8031" s="134" t="s">
        <v>487</v>
      </c>
      <c r="C8031" s="134">
        <v>0</v>
      </c>
      <c r="D8031" s="134">
        <v>0</v>
      </c>
      <c r="E8031" s="138" t="str">
        <f t="shared" si="500"/>
        <v/>
      </c>
      <c r="F8031" s="134">
        <v>0</v>
      </c>
      <c r="G8031" s="134">
        <v>48.295050000000003</v>
      </c>
      <c r="H8031" s="138" t="str">
        <f t="shared" si="501"/>
        <v/>
      </c>
      <c r="I8031" s="134">
        <v>17.182379999999998</v>
      </c>
      <c r="J8031" s="138">
        <f t="shared" si="502"/>
        <v>1.8107311094272158</v>
      </c>
      <c r="K8031" s="134">
        <v>186.98695000000001</v>
      </c>
      <c r="L8031" s="134">
        <v>180.29358999999999</v>
      </c>
      <c r="M8031" s="138">
        <f t="shared" si="503"/>
        <v>-3.5795867037779927E-2</v>
      </c>
    </row>
    <row r="8032" spans="1:13" x14ac:dyDescent="0.25">
      <c r="A8032" s="134" t="s">
        <v>314</v>
      </c>
      <c r="B8032" s="134" t="s">
        <v>481</v>
      </c>
      <c r="C8032" s="134">
        <v>0</v>
      </c>
      <c r="D8032" s="134">
        <v>0</v>
      </c>
      <c r="E8032" s="138" t="str">
        <f t="shared" si="500"/>
        <v/>
      </c>
      <c r="F8032" s="134">
        <v>0</v>
      </c>
      <c r="G8032" s="134">
        <v>0</v>
      </c>
      <c r="H8032" s="138" t="str">
        <f t="shared" si="501"/>
        <v/>
      </c>
      <c r="I8032" s="134">
        <v>0</v>
      </c>
      <c r="J8032" s="138" t="str">
        <f t="shared" si="502"/>
        <v/>
      </c>
      <c r="K8032" s="134">
        <v>0</v>
      </c>
      <c r="L8032" s="134">
        <v>81.392110000000002</v>
      </c>
      <c r="M8032" s="138" t="str">
        <f t="shared" si="503"/>
        <v/>
      </c>
    </row>
    <row r="8033" spans="1:13" x14ac:dyDescent="0.25">
      <c r="A8033" s="134" t="s">
        <v>314</v>
      </c>
      <c r="B8033" s="134" t="s">
        <v>461</v>
      </c>
      <c r="C8033" s="134">
        <v>0</v>
      </c>
      <c r="D8033" s="134">
        <v>0</v>
      </c>
      <c r="E8033" s="138" t="str">
        <f t="shared" si="500"/>
        <v/>
      </c>
      <c r="F8033" s="134">
        <v>276.17867999999999</v>
      </c>
      <c r="G8033" s="134">
        <v>113.85621999999999</v>
      </c>
      <c r="H8033" s="138">
        <f t="shared" si="501"/>
        <v>-0.58774435448818863</v>
      </c>
      <c r="I8033" s="134">
        <v>158.9196</v>
      </c>
      <c r="J8033" s="138">
        <f t="shared" si="502"/>
        <v>-0.28356086977314321</v>
      </c>
      <c r="K8033" s="134">
        <v>1883.7980500000001</v>
      </c>
      <c r="L8033" s="134">
        <v>1125.52358</v>
      </c>
      <c r="M8033" s="138">
        <f t="shared" si="503"/>
        <v>-0.40252428863062051</v>
      </c>
    </row>
    <row r="8034" spans="1:13" x14ac:dyDescent="0.25">
      <c r="A8034" s="134" t="s">
        <v>314</v>
      </c>
      <c r="B8034" s="134" t="s">
        <v>497</v>
      </c>
      <c r="C8034" s="134">
        <v>0</v>
      </c>
      <c r="D8034" s="134">
        <v>0</v>
      </c>
      <c r="E8034" s="138" t="str">
        <f t="shared" si="500"/>
        <v/>
      </c>
      <c r="F8034" s="134">
        <v>0</v>
      </c>
      <c r="G8034" s="134">
        <v>0</v>
      </c>
      <c r="H8034" s="138" t="str">
        <f t="shared" si="501"/>
        <v/>
      </c>
      <c r="I8034" s="134">
        <v>0</v>
      </c>
      <c r="J8034" s="138" t="str">
        <f t="shared" si="502"/>
        <v/>
      </c>
      <c r="K8034" s="134">
        <v>18.837</v>
      </c>
      <c r="L8034" s="134">
        <v>0</v>
      </c>
      <c r="M8034" s="138">
        <f t="shared" si="503"/>
        <v>-1</v>
      </c>
    </row>
    <row r="8035" spans="1:13" x14ac:dyDescent="0.25">
      <c r="A8035" s="134" t="s">
        <v>314</v>
      </c>
      <c r="B8035" s="134" t="s">
        <v>469</v>
      </c>
      <c r="C8035" s="134">
        <v>0</v>
      </c>
      <c r="D8035" s="134">
        <v>0</v>
      </c>
      <c r="E8035" s="138" t="str">
        <f t="shared" si="500"/>
        <v/>
      </c>
      <c r="F8035" s="134">
        <v>15.5</v>
      </c>
      <c r="G8035" s="134">
        <v>0</v>
      </c>
      <c r="H8035" s="138">
        <f t="shared" si="501"/>
        <v>-1</v>
      </c>
      <c r="I8035" s="134">
        <v>0</v>
      </c>
      <c r="J8035" s="138" t="str">
        <f t="shared" si="502"/>
        <v/>
      </c>
      <c r="K8035" s="134">
        <v>91.5</v>
      </c>
      <c r="L8035" s="134">
        <v>121.85</v>
      </c>
      <c r="M8035" s="138">
        <f t="shared" si="503"/>
        <v>0.3316939890710382</v>
      </c>
    </row>
    <row r="8036" spans="1:13" x14ac:dyDescent="0.25">
      <c r="A8036" s="134" t="s">
        <v>314</v>
      </c>
      <c r="B8036" s="134" t="s">
        <v>452</v>
      </c>
      <c r="C8036" s="134">
        <v>0</v>
      </c>
      <c r="D8036" s="134">
        <v>0</v>
      </c>
      <c r="E8036" s="138" t="str">
        <f t="shared" si="500"/>
        <v/>
      </c>
      <c r="F8036" s="134">
        <v>1008.17618</v>
      </c>
      <c r="G8036" s="134">
        <v>1750.0656899999999</v>
      </c>
      <c r="H8036" s="138">
        <f t="shared" si="501"/>
        <v>0.73587288086889724</v>
      </c>
      <c r="I8036" s="134">
        <v>134.39061000000001</v>
      </c>
      <c r="J8036" s="138">
        <f t="shared" si="502"/>
        <v>12.022231910399096</v>
      </c>
      <c r="K8036" s="134">
        <v>3010.66113</v>
      </c>
      <c r="L8036" s="134">
        <v>2677.6198100000001</v>
      </c>
      <c r="M8036" s="138">
        <f t="shared" si="503"/>
        <v>-0.11062065958914469</v>
      </c>
    </row>
    <row r="8037" spans="1:13" x14ac:dyDescent="0.25">
      <c r="A8037" s="134" t="s">
        <v>314</v>
      </c>
      <c r="B8037" s="134" t="s">
        <v>460</v>
      </c>
      <c r="C8037" s="134">
        <v>0</v>
      </c>
      <c r="D8037" s="134">
        <v>0</v>
      </c>
      <c r="E8037" s="138" t="str">
        <f t="shared" si="500"/>
        <v/>
      </c>
      <c r="F8037" s="134">
        <v>445.63502999999997</v>
      </c>
      <c r="G8037" s="134">
        <v>30.345359999999999</v>
      </c>
      <c r="H8037" s="138">
        <f t="shared" si="501"/>
        <v>-0.93190535313168721</v>
      </c>
      <c r="I8037" s="134">
        <v>33.86533</v>
      </c>
      <c r="J8037" s="138">
        <f t="shared" si="502"/>
        <v>-0.10394022441240058</v>
      </c>
      <c r="K8037" s="134">
        <v>1961.12336</v>
      </c>
      <c r="L8037" s="134">
        <v>1264.58583</v>
      </c>
      <c r="M8037" s="138">
        <f t="shared" si="503"/>
        <v>-0.35517272610530737</v>
      </c>
    </row>
    <row r="8038" spans="1:13" x14ac:dyDescent="0.25">
      <c r="A8038" s="134" t="s">
        <v>314</v>
      </c>
      <c r="B8038" s="134" t="s">
        <v>483</v>
      </c>
      <c r="C8038" s="134">
        <v>0</v>
      </c>
      <c r="D8038" s="134">
        <v>0</v>
      </c>
      <c r="E8038" s="138" t="str">
        <f t="shared" si="500"/>
        <v/>
      </c>
      <c r="F8038" s="134">
        <v>0</v>
      </c>
      <c r="G8038" s="134">
        <v>0</v>
      </c>
      <c r="H8038" s="138" t="str">
        <f t="shared" si="501"/>
        <v/>
      </c>
      <c r="I8038" s="134">
        <v>0.89093999999999995</v>
      </c>
      <c r="J8038" s="138">
        <f t="shared" si="502"/>
        <v>-1</v>
      </c>
      <c r="K8038" s="134">
        <v>0</v>
      </c>
      <c r="L8038" s="134">
        <v>0.89093999999999995</v>
      </c>
      <c r="M8038" s="138" t="str">
        <f t="shared" si="503"/>
        <v/>
      </c>
    </row>
    <row r="8039" spans="1:13" x14ac:dyDescent="0.25">
      <c r="A8039" s="134" t="s">
        <v>314</v>
      </c>
      <c r="B8039" s="134" t="s">
        <v>482</v>
      </c>
      <c r="C8039" s="134">
        <v>0</v>
      </c>
      <c r="D8039" s="134">
        <v>0</v>
      </c>
      <c r="E8039" s="138" t="str">
        <f t="shared" si="500"/>
        <v/>
      </c>
      <c r="F8039" s="134">
        <v>0</v>
      </c>
      <c r="G8039" s="134">
        <v>0</v>
      </c>
      <c r="H8039" s="138" t="str">
        <f t="shared" si="501"/>
        <v/>
      </c>
      <c r="I8039" s="134">
        <v>0</v>
      </c>
      <c r="J8039" s="138" t="str">
        <f t="shared" si="502"/>
        <v/>
      </c>
      <c r="K8039" s="134">
        <v>74.9435</v>
      </c>
      <c r="L8039" s="134">
        <v>0</v>
      </c>
      <c r="M8039" s="138">
        <f t="shared" si="503"/>
        <v>-1</v>
      </c>
    </row>
    <row r="8040" spans="1:13" x14ac:dyDescent="0.25">
      <c r="A8040" s="134" t="s">
        <v>314</v>
      </c>
      <c r="B8040" s="134" t="s">
        <v>457</v>
      </c>
      <c r="C8040" s="134">
        <v>0</v>
      </c>
      <c r="D8040" s="134">
        <v>0</v>
      </c>
      <c r="E8040" s="138" t="str">
        <f t="shared" si="500"/>
        <v/>
      </c>
      <c r="F8040" s="134">
        <v>64.900000000000006</v>
      </c>
      <c r="G8040" s="134">
        <v>8.8536000000000001</v>
      </c>
      <c r="H8040" s="138">
        <f t="shared" si="501"/>
        <v>-0.86358089368258861</v>
      </c>
      <c r="I8040" s="134">
        <v>45.04</v>
      </c>
      <c r="J8040" s="138">
        <f t="shared" si="502"/>
        <v>-0.80342806394316169</v>
      </c>
      <c r="K8040" s="134">
        <v>330.38958000000002</v>
      </c>
      <c r="L8040" s="134">
        <v>416.72806000000003</v>
      </c>
      <c r="M8040" s="138">
        <f t="shared" si="503"/>
        <v>0.26132325359655706</v>
      </c>
    </row>
    <row r="8041" spans="1:13" x14ac:dyDescent="0.25">
      <c r="A8041" s="134" t="s">
        <v>314</v>
      </c>
      <c r="B8041" s="134" t="s">
        <v>468</v>
      </c>
      <c r="C8041" s="134">
        <v>0</v>
      </c>
      <c r="D8041" s="134">
        <v>0</v>
      </c>
      <c r="E8041" s="138" t="str">
        <f t="shared" si="500"/>
        <v/>
      </c>
      <c r="F8041" s="134">
        <v>0</v>
      </c>
      <c r="G8041" s="134">
        <v>74.328590000000005</v>
      </c>
      <c r="H8041" s="138" t="str">
        <f t="shared" si="501"/>
        <v/>
      </c>
      <c r="I8041" s="134">
        <v>67.164050000000003</v>
      </c>
      <c r="J8041" s="138">
        <f t="shared" si="502"/>
        <v>0.10667224504775996</v>
      </c>
      <c r="K8041" s="134">
        <v>106.34681999999999</v>
      </c>
      <c r="L8041" s="134">
        <v>349.09872999999999</v>
      </c>
      <c r="M8041" s="138">
        <f t="shared" si="503"/>
        <v>2.2826438063686343</v>
      </c>
    </row>
    <row r="8042" spans="1:13" x14ac:dyDescent="0.25">
      <c r="A8042" s="134" t="s">
        <v>314</v>
      </c>
      <c r="B8042" s="134" t="s">
        <v>462</v>
      </c>
      <c r="C8042" s="134">
        <v>0</v>
      </c>
      <c r="D8042" s="134">
        <v>0</v>
      </c>
      <c r="E8042" s="138" t="str">
        <f t="shared" si="500"/>
        <v/>
      </c>
      <c r="F8042" s="134">
        <v>0</v>
      </c>
      <c r="G8042" s="134">
        <v>0</v>
      </c>
      <c r="H8042" s="138" t="str">
        <f t="shared" si="501"/>
        <v/>
      </c>
      <c r="I8042" s="134">
        <v>0</v>
      </c>
      <c r="J8042" s="138" t="str">
        <f t="shared" si="502"/>
        <v/>
      </c>
      <c r="K8042" s="134">
        <v>54.756</v>
      </c>
      <c r="L8042" s="134">
        <v>29.376629999999999</v>
      </c>
      <c r="M8042" s="138">
        <f t="shared" si="503"/>
        <v>-0.46349934253780412</v>
      </c>
    </row>
    <row r="8043" spans="1:13" x14ac:dyDescent="0.25">
      <c r="A8043" s="134" t="s">
        <v>314</v>
      </c>
      <c r="B8043" s="134" t="s">
        <v>484</v>
      </c>
      <c r="C8043" s="134">
        <v>0</v>
      </c>
      <c r="D8043" s="134">
        <v>0</v>
      </c>
      <c r="E8043" s="138" t="str">
        <f t="shared" si="500"/>
        <v/>
      </c>
      <c r="F8043" s="134">
        <v>0</v>
      </c>
      <c r="G8043" s="134">
        <v>0</v>
      </c>
      <c r="H8043" s="138" t="str">
        <f t="shared" si="501"/>
        <v/>
      </c>
      <c r="I8043" s="134">
        <v>4.6000899999999998</v>
      </c>
      <c r="J8043" s="138">
        <f t="shared" si="502"/>
        <v>-1</v>
      </c>
      <c r="K8043" s="134">
        <v>13.569739999999999</v>
      </c>
      <c r="L8043" s="134">
        <v>11.245430000000001</v>
      </c>
      <c r="M8043" s="138">
        <f t="shared" si="503"/>
        <v>-0.17128625898506522</v>
      </c>
    </row>
    <row r="8044" spans="1:13" x14ac:dyDescent="0.25">
      <c r="A8044" s="134" t="s">
        <v>314</v>
      </c>
      <c r="B8044" s="134" t="s">
        <v>495</v>
      </c>
      <c r="C8044" s="134">
        <v>0</v>
      </c>
      <c r="D8044" s="134">
        <v>0</v>
      </c>
      <c r="E8044" s="138" t="str">
        <f t="shared" si="500"/>
        <v/>
      </c>
      <c r="F8044" s="134">
        <v>0</v>
      </c>
      <c r="G8044" s="134">
        <v>0</v>
      </c>
      <c r="H8044" s="138" t="str">
        <f t="shared" si="501"/>
        <v/>
      </c>
      <c r="I8044" s="134">
        <v>2.5409999999999999</v>
      </c>
      <c r="J8044" s="138">
        <f t="shared" si="502"/>
        <v>-1</v>
      </c>
      <c r="K8044" s="134">
        <v>0</v>
      </c>
      <c r="L8044" s="134">
        <v>2.5409999999999999</v>
      </c>
      <c r="M8044" s="138" t="str">
        <f t="shared" si="503"/>
        <v/>
      </c>
    </row>
    <row r="8045" spans="1:13" x14ac:dyDescent="0.25">
      <c r="A8045" s="134" t="s">
        <v>314</v>
      </c>
      <c r="B8045" s="134" t="s">
        <v>456</v>
      </c>
      <c r="C8045" s="134">
        <v>0</v>
      </c>
      <c r="D8045" s="134">
        <v>0</v>
      </c>
      <c r="E8045" s="138" t="str">
        <f t="shared" si="500"/>
        <v/>
      </c>
      <c r="F8045" s="134">
        <v>53.672800000000002</v>
      </c>
      <c r="G8045" s="134">
        <v>78.863680000000002</v>
      </c>
      <c r="H8045" s="138">
        <f t="shared" si="501"/>
        <v>0.46934164045848181</v>
      </c>
      <c r="I8045" s="134">
        <v>121.30095</v>
      </c>
      <c r="J8045" s="138">
        <f t="shared" si="502"/>
        <v>-0.34985109349926768</v>
      </c>
      <c r="K8045" s="134">
        <v>220.25838999999999</v>
      </c>
      <c r="L8045" s="134">
        <v>345.73415</v>
      </c>
      <c r="M8045" s="138">
        <f t="shared" si="503"/>
        <v>0.56967528001998025</v>
      </c>
    </row>
    <row r="8046" spans="1:13" x14ac:dyDescent="0.25">
      <c r="A8046" s="134" t="s">
        <v>314</v>
      </c>
      <c r="B8046" s="134" t="s">
        <v>470</v>
      </c>
      <c r="C8046" s="134">
        <v>0</v>
      </c>
      <c r="D8046" s="134">
        <v>0</v>
      </c>
      <c r="E8046" s="138" t="str">
        <f t="shared" si="500"/>
        <v/>
      </c>
      <c r="F8046" s="134">
        <v>11.431509999999999</v>
      </c>
      <c r="G8046" s="134">
        <v>38.585180000000001</v>
      </c>
      <c r="H8046" s="138">
        <f t="shared" si="501"/>
        <v>2.3753353668937875</v>
      </c>
      <c r="I8046" s="134">
        <v>0</v>
      </c>
      <c r="J8046" s="138" t="str">
        <f t="shared" si="502"/>
        <v/>
      </c>
      <c r="K8046" s="134">
        <v>681.50667999999996</v>
      </c>
      <c r="L8046" s="134">
        <v>280.97165999999999</v>
      </c>
      <c r="M8046" s="138">
        <f t="shared" si="503"/>
        <v>-0.5877198738536209</v>
      </c>
    </row>
    <row r="8047" spans="1:13" x14ac:dyDescent="0.25">
      <c r="A8047" s="134" t="s">
        <v>314</v>
      </c>
      <c r="B8047" s="134" t="s">
        <v>516</v>
      </c>
      <c r="C8047" s="134">
        <v>0</v>
      </c>
      <c r="D8047" s="134">
        <v>0</v>
      </c>
      <c r="E8047" s="138" t="str">
        <f t="shared" si="500"/>
        <v/>
      </c>
      <c r="F8047" s="134">
        <v>0</v>
      </c>
      <c r="G8047" s="134">
        <v>0</v>
      </c>
      <c r="H8047" s="138" t="str">
        <f t="shared" si="501"/>
        <v/>
      </c>
      <c r="I8047" s="134">
        <v>15.7</v>
      </c>
      <c r="J8047" s="138">
        <f t="shared" si="502"/>
        <v>-1</v>
      </c>
      <c r="K8047" s="134">
        <v>34.859000000000002</v>
      </c>
      <c r="L8047" s="134">
        <v>39.65</v>
      </c>
      <c r="M8047" s="138">
        <f t="shared" si="503"/>
        <v>0.13743939872055977</v>
      </c>
    </row>
    <row r="8048" spans="1:13" x14ac:dyDescent="0.25">
      <c r="A8048" s="134" t="s">
        <v>314</v>
      </c>
      <c r="B8048" s="134" t="s">
        <v>496</v>
      </c>
      <c r="C8048" s="134">
        <v>0</v>
      </c>
      <c r="D8048" s="134">
        <v>0</v>
      </c>
      <c r="E8048" s="138" t="str">
        <f t="shared" si="500"/>
        <v/>
      </c>
      <c r="F8048" s="134">
        <v>0</v>
      </c>
      <c r="G8048" s="134">
        <v>105.2731</v>
      </c>
      <c r="H8048" s="138" t="str">
        <f t="shared" si="501"/>
        <v/>
      </c>
      <c r="I8048" s="134">
        <v>52.368000000000002</v>
      </c>
      <c r="J8048" s="138">
        <f t="shared" si="502"/>
        <v>1.0102562633669416</v>
      </c>
      <c r="K8048" s="134">
        <v>0</v>
      </c>
      <c r="L8048" s="134">
        <v>157.74263999999999</v>
      </c>
      <c r="M8048" s="138" t="str">
        <f t="shared" si="503"/>
        <v/>
      </c>
    </row>
    <row r="8049" spans="1:13" x14ac:dyDescent="0.25">
      <c r="A8049" s="134" t="s">
        <v>314</v>
      </c>
      <c r="B8049" s="134" t="s">
        <v>474</v>
      </c>
      <c r="C8049" s="134">
        <v>0</v>
      </c>
      <c r="D8049" s="134">
        <v>0</v>
      </c>
      <c r="E8049" s="138" t="str">
        <f t="shared" si="500"/>
        <v/>
      </c>
      <c r="F8049" s="134">
        <v>0</v>
      </c>
      <c r="G8049" s="134">
        <v>197.89025000000001</v>
      </c>
      <c r="H8049" s="138" t="str">
        <f t="shared" si="501"/>
        <v/>
      </c>
      <c r="I8049" s="134">
        <v>285.07808</v>
      </c>
      <c r="J8049" s="138">
        <f t="shared" si="502"/>
        <v>-0.30583842152998919</v>
      </c>
      <c r="K8049" s="134">
        <v>0</v>
      </c>
      <c r="L8049" s="134">
        <v>1254.2638999999999</v>
      </c>
      <c r="M8049" s="138" t="str">
        <f t="shared" si="503"/>
        <v/>
      </c>
    </row>
    <row r="8050" spans="1:13" x14ac:dyDescent="0.25">
      <c r="A8050" s="134" t="s">
        <v>314</v>
      </c>
      <c r="B8050" s="134" t="s">
        <v>466</v>
      </c>
      <c r="C8050" s="134">
        <v>0</v>
      </c>
      <c r="D8050" s="134">
        <v>0</v>
      </c>
      <c r="E8050" s="138" t="str">
        <f t="shared" si="500"/>
        <v/>
      </c>
      <c r="F8050" s="134">
        <v>39.426450000000003</v>
      </c>
      <c r="G8050" s="134">
        <v>124.45721</v>
      </c>
      <c r="H8050" s="138">
        <f t="shared" si="501"/>
        <v>2.1566932858525178</v>
      </c>
      <c r="I8050" s="134">
        <v>128.58205000000001</v>
      </c>
      <c r="J8050" s="138">
        <f t="shared" si="502"/>
        <v>-3.2079438770808211E-2</v>
      </c>
      <c r="K8050" s="134">
        <v>546.31615999999997</v>
      </c>
      <c r="L8050" s="134">
        <v>591.93489</v>
      </c>
      <c r="M8050" s="138">
        <f t="shared" si="503"/>
        <v>8.3502435659234431E-2</v>
      </c>
    </row>
    <row r="8051" spans="1:13" x14ac:dyDescent="0.25">
      <c r="A8051" s="134" t="s">
        <v>314</v>
      </c>
      <c r="B8051" s="134" t="s">
        <v>465</v>
      </c>
      <c r="C8051" s="134">
        <v>0</v>
      </c>
      <c r="D8051" s="134">
        <v>0</v>
      </c>
      <c r="E8051" s="138" t="str">
        <f t="shared" si="500"/>
        <v/>
      </c>
      <c r="F8051" s="134">
        <v>0</v>
      </c>
      <c r="G8051" s="134">
        <v>0</v>
      </c>
      <c r="H8051" s="138" t="str">
        <f t="shared" si="501"/>
        <v/>
      </c>
      <c r="I8051" s="134">
        <v>0</v>
      </c>
      <c r="J8051" s="138" t="str">
        <f t="shared" si="502"/>
        <v/>
      </c>
      <c r="K8051" s="134">
        <v>44.326320000000003</v>
      </c>
      <c r="L8051" s="134">
        <v>10.56973</v>
      </c>
      <c r="M8051" s="138">
        <f t="shared" si="503"/>
        <v>-0.7615473154550163</v>
      </c>
    </row>
    <row r="8052" spans="1:13" x14ac:dyDescent="0.25">
      <c r="A8052" s="134" t="s">
        <v>314</v>
      </c>
      <c r="B8052" s="134" t="s">
        <v>512</v>
      </c>
      <c r="C8052" s="134">
        <v>0</v>
      </c>
      <c r="D8052" s="134">
        <v>0</v>
      </c>
      <c r="E8052" s="138" t="str">
        <f t="shared" si="500"/>
        <v/>
      </c>
      <c r="F8052" s="134">
        <v>0</v>
      </c>
      <c r="G8052" s="134">
        <v>103.13200000000001</v>
      </c>
      <c r="H8052" s="138" t="str">
        <f t="shared" si="501"/>
        <v/>
      </c>
      <c r="I8052" s="134">
        <v>290.46890000000002</v>
      </c>
      <c r="J8052" s="138">
        <f t="shared" si="502"/>
        <v>-0.64494649857523467</v>
      </c>
      <c r="K8052" s="134">
        <v>0</v>
      </c>
      <c r="L8052" s="134">
        <v>393.60090000000002</v>
      </c>
      <c r="M8052" s="138" t="str">
        <f t="shared" si="503"/>
        <v/>
      </c>
    </row>
    <row r="8053" spans="1:13" x14ac:dyDescent="0.25">
      <c r="A8053" s="134" t="s">
        <v>314</v>
      </c>
      <c r="B8053" s="134" t="s">
        <v>475</v>
      </c>
      <c r="C8053" s="134">
        <v>0</v>
      </c>
      <c r="D8053" s="134">
        <v>0</v>
      </c>
      <c r="E8053" s="138" t="str">
        <f t="shared" si="500"/>
        <v/>
      </c>
      <c r="F8053" s="134">
        <v>5.9344200000000003</v>
      </c>
      <c r="G8053" s="134">
        <v>26.369199999999999</v>
      </c>
      <c r="H8053" s="138">
        <f t="shared" si="501"/>
        <v>3.4434333936593635</v>
      </c>
      <c r="I8053" s="134">
        <v>0</v>
      </c>
      <c r="J8053" s="138" t="str">
        <f t="shared" si="502"/>
        <v/>
      </c>
      <c r="K8053" s="134">
        <v>51.554490000000001</v>
      </c>
      <c r="L8053" s="134">
        <v>47.263339999999999</v>
      </c>
      <c r="M8053" s="138">
        <f t="shared" si="503"/>
        <v>-8.3235233245445794E-2</v>
      </c>
    </row>
    <row r="8054" spans="1:13" x14ac:dyDescent="0.25">
      <c r="A8054" s="141" t="s">
        <v>314</v>
      </c>
      <c r="B8054" s="141" t="s">
        <v>3</v>
      </c>
      <c r="C8054" s="141">
        <v>33.705599999999997</v>
      </c>
      <c r="D8054" s="141">
        <v>412.61615999999998</v>
      </c>
      <c r="E8054" s="138">
        <f t="shared" si="500"/>
        <v>11.241768726858446</v>
      </c>
      <c r="F8054" s="141">
        <v>12555.126840000001</v>
      </c>
      <c r="G8054" s="141">
        <v>14436.734049999999</v>
      </c>
      <c r="H8054" s="138">
        <f t="shared" si="501"/>
        <v>0.14986763845390172</v>
      </c>
      <c r="I8054" s="141">
        <v>16380.68017</v>
      </c>
      <c r="J8054" s="138">
        <f t="shared" si="502"/>
        <v>-0.11867310147231824</v>
      </c>
      <c r="K8054" s="141">
        <v>96440.859060000003</v>
      </c>
      <c r="L8054" s="141">
        <v>89888.786210000006</v>
      </c>
      <c r="M8054" s="138">
        <f t="shared" si="503"/>
        <v>-6.7938764895526971E-2</v>
      </c>
    </row>
    <row r="8055" spans="1:13" x14ac:dyDescent="0.25">
      <c r="A8055" s="134" t="s">
        <v>300</v>
      </c>
      <c r="B8055" s="134" t="s">
        <v>463</v>
      </c>
      <c r="C8055" s="134">
        <v>0</v>
      </c>
      <c r="D8055" s="134">
        <v>0</v>
      </c>
      <c r="E8055" s="138" t="str">
        <f t="shared" si="500"/>
        <v/>
      </c>
      <c r="F8055" s="134">
        <v>231.506</v>
      </c>
      <c r="G8055" s="134">
        <v>222.39607000000001</v>
      </c>
      <c r="H8055" s="138">
        <f t="shared" si="501"/>
        <v>-3.935072957072383E-2</v>
      </c>
      <c r="I8055" s="134">
        <v>203.59200000000001</v>
      </c>
      <c r="J8055" s="138">
        <f t="shared" si="502"/>
        <v>9.2361536799088428E-2</v>
      </c>
      <c r="K8055" s="134">
        <v>865.59154000000001</v>
      </c>
      <c r="L8055" s="134">
        <v>1223.65427</v>
      </c>
      <c r="M8055" s="138">
        <f t="shared" si="503"/>
        <v>0.41366246486189095</v>
      </c>
    </row>
    <row r="8056" spans="1:13" x14ac:dyDescent="0.25">
      <c r="A8056" s="134" t="s">
        <v>300</v>
      </c>
      <c r="B8056" s="134" t="s">
        <v>478</v>
      </c>
      <c r="C8056" s="134">
        <v>0</v>
      </c>
      <c r="D8056" s="134">
        <v>0</v>
      </c>
      <c r="E8056" s="138" t="str">
        <f t="shared" si="500"/>
        <v/>
      </c>
      <c r="F8056" s="134">
        <v>0</v>
      </c>
      <c r="G8056" s="134">
        <v>0</v>
      </c>
      <c r="H8056" s="138" t="str">
        <f t="shared" si="501"/>
        <v/>
      </c>
      <c r="I8056" s="134">
        <v>105.5634</v>
      </c>
      <c r="J8056" s="138">
        <f t="shared" si="502"/>
        <v>-1</v>
      </c>
      <c r="K8056" s="134">
        <v>404.25240000000002</v>
      </c>
      <c r="L8056" s="134">
        <v>105.5634</v>
      </c>
      <c r="M8056" s="138">
        <f t="shared" si="503"/>
        <v>-0.73886759855971174</v>
      </c>
    </row>
    <row r="8057" spans="1:13" x14ac:dyDescent="0.25">
      <c r="A8057" s="134" t="s">
        <v>300</v>
      </c>
      <c r="B8057" s="134" t="s">
        <v>498</v>
      </c>
      <c r="C8057" s="134">
        <v>0</v>
      </c>
      <c r="D8057" s="134">
        <v>0</v>
      </c>
      <c r="E8057" s="138" t="str">
        <f t="shared" si="500"/>
        <v/>
      </c>
      <c r="F8057" s="134">
        <v>0</v>
      </c>
      <c r="G8057" s="134">
        <v>0</v>
      </c>
      <c r="H8057" s="138" t="str">
        <f t="shared" si="501"/>
        <v/>
      </c>
      <c r="I8057" s="134">
        <v>412.75599999999997</v>
      </c>
      <c r="J8057" s="138">
        <f t="shared" si="502"/>
        <v>-1</v>
      </c>
      <c r="K8057" s="134">
        <v>5.3117700000000001</v>
      </c>
      <c r="L8057" s="134">
        <v>412.75599999999997</v>
      </c>
      <c r="M8057" s="138">
        <f t="shared" si="503"/>
        <v>76.705924767073867</v>
      </c>
    </row>
    <row r="8058" spans="1:13" x14ac:dyDescent="0.25">
      <c r="A8058" s="134" t="s">
        <v>300</v>
      </c>
      <c r="B8058" s="134" t="s">
        <v>454</v>
      </c>
      <c r="C8058" s="134">
        <v>0</v>
      </c>
      <c r="D8058" s="134">
        <v>83.21472</v>
      </c>
      <c r="E8058" s="138" t="str">
        <f t="shared" si="500"/>
        <v/>
      </c>
      <c r="F8058" s="134">
        <v>225.91586000000001</v>
      </c>
      <c r="G8058" s="134">
        <v>325.24482</v>
      </c>
      <c r="H8058" s="138">
        <f t="shared" si="501"/>
        <v>0.43967236297619827</v>
      </c>
      <c r="I8058" s="134">
        <v>1333.2612999999999</v>
      </c>
      <c r="J8058" s="138">
        <f t="shared" si="502"/>
        <v>-0.75605320577444191</v>
      </c>
      <c r="K8058" s="134">
        <v>8054.3428000000004</v>
      </c>
      <c r="L8058" s="134">
        <v>7209.1005800000003</v>
      </c>
      <c r="M8058" s="138">
        <f t="shared" si="503"/>
        <v>-0.10494241938647064</v>
      </c>
    </row>
    <row r="8059" spans="1:13" x14ac:dyDescent="0.25">
      <c r="A8059" s="134" t="s">
        <v>300</v>
      </c>
      <c r="B8059" s="134" t="s">
        <v>464</v>
      </c>
      <c r="C8059" s="134">
        <v>0</v>
      </c>
      <c r="D8059" s="134">
        <v>0</v>
      </c>
      <c r="E8059" s="138" t="str">
        <f t="shared" si="500"/>
        <v/>
      </c>
      <c r="F8059" s="134">
        <v>0</v>
      </c>
      <c r="G8059" s="134">
        <v>0</v>
      </c>
      <c r="H8059" s="138" t="str">
        <f t="shared" si="501"/>
        <v/>
      </c>
      <c r="I8059" s="134">
        <v>0</v>
      </c>
      <c r="J8059" s="138" t="str">
        <f t="shared" si="502"/>
        <v/>
      </c>
      <c r="K8059" s="134">
        <v>69.619969999999995</v>
      </c>
      <c r="L8059" s="134">
        <v>89.481530000000006</v>
      </c>
      <c r="M8059" s="138">
        <f t="shared" si="503"/>
        <v>0.28528538578801466</v>
      </c>
    </row>
    <row r="8060" spans="1:13" x14ac:dyDescent="0.25">
      <c r="A8060" s="134" t="s">
        <v>300</v>
      </c>
      <c r="B8060" s="134" t="s">
        <v>472</v>
      </c>
      <c r="C8060" s="134">
        <v>0</v>
      </c>
      <c r="D8060" s="134">
        <v>0</v>
      </c>
      <c r="E8060" s="138" t="str">
        <f t="shared" si="500"/>
        <v/>
      </c>
      <c r="F8060" s="134">
        <v>64.814040000000006</v>
      </c>
      <c r="G8060" s="134">
        <v>0</v>
      </c>
      <c r="H8060" s="138">
        <f t="shared" si="501"/>
        <v>-1</v>
      </c>
      <c r="I8060" s="134">
        <v>0</v>
      </c>
      <c r="J8060" s="138" t="str">
        <f t="shared" si="502"/>
        <v/>
      </c>
      <c r="K8060" s="134">
        <v>172.33904000000001</v>
      </c>
      <c r="L8060" s="134">
        <v>23.765999999999998</v>
      </c>
      <c r="M8060" s="138">
        <f t="shared" si="503"/>
        <v>-0.86209740984979377</v>
      </c>
    </row>
    <row r="8061" spans="1:13" x14ac:dyDescent="0.25">
      <c r="A8061" s="134" t="s">
        <v>300</v>
      </c>
      <c r="B8061" s="134" t="s">
        <v>471</v>
      </c>
      <c r="C8061" s="134">
        <v>0</v>
      </c>
      <c r="D8061" s="134">
        <v>0</v>
      </c>
      <c r="E8061" s="138" t="str">
        <f t="shared" si="500"/>
        <v/>
      </c>
      <c r="F8061" s="134">
        <v>0</v>
      </c>
      <c r="G8061" s="134">
        <v>2.2800000000000001E-2</v>
      </c>
      <c r="H8061" s="138" t="str">
        <f t="shared" si="501"/>
        <v/>
      </c>
      <c r="I8061" s="134">
        <v>0</v>
      </c>
      <c r="J8061" s="138" t="str">
        <f t="shared" si="502"/>
        <v/>
      </c>
      <c r="K8061" s="134">
        <v>20.055489999999999</v>
      </c>
      <c r="L8061" s="134">
        <v>1.8228</v>
      </c>
      <c r="M8061" s="138">
        <f t="shared" si="503"/>
        <v>-0.90911216828908192</v>
      </c>
    </row>
    <row r="8062" spans="1:13" x14ac:dyDescent="0.25">
      <c r="A8062" s="134" t="s">
        <v>300</v>
      </c>
      <c r="B8062" s="134" t="s">
        <v>501</v>
      </c>
      <c r="C8062" s="134">
        <v>0</v>
      </c>
      <c r="D8062" s="134">
        <v>0</v>
      </c>
      <c r="E8062" s="138" t="str">
        <f t="shared" si="500"/>
        <v/>
      </c>
      <c r="F8062" s="134">
        <v>0</v>
      </c>
      <c r="G8062" s="134">
        <v>0</v>
      </c>
      <c r="H8062" s="138" t="str">
        <f t="shared" si="501"/>
        <v/>
      </c>
      <c r="I8062" s="134">
        <v>0</v>
      </c>
      <c r="J8062" s="138" t="str">
        <f t="shared" si="502"/>
        <v/>
      </c>
      <c r="K8062" s="134">
        <v>203.32875000000001</v>
      </c>
      <c r="L8062" s="134">
        <v>55.830829999999999</v>
      </c>
      <c r="M8062" s="138">
        <f t="shared" si="503"/>
        <v>-0.72541595814659754</v>
      </c>
    </row>
    <row r="8063" spans="1:13" x14ac:dyDescent="0.25">
      <c r="A8063" s="134" t="s">
        <v>300</v>
      </c>
      <c r="B8063" s="134" t="s">
        <v>499</v>
      </c>
      <c r="C8063" s="134">
        <v>0</v>
      </c>
      <c r="D8063" s="134">
        <v>0</v>
      </c>
      <c r="E8063" s="138" t="str">
        <f t="shared" si="500"/>
        <v/>
      </c>
      <c r="F8063" s="134">
        <v>0</v>
      </c>
      <c r="G8063" s="134">
        <v>0</v>
      </c>
      <c r="H8063" s="138" t="str">
        <f t="shared" si="501"/>
        <v/>
      </c>
      <c r="I8063" s="134">
        <v>0</v>
      </c>
      <c r="J8063" s="138" t="str">
        <f t="shared" si="502"/>
        <v/>
      </c>
      <c r="K8063" s="134">
        <v>0</v>
      </c>
      <c r="L8063" s="134">
        <v>0</v>
      </c>
      <c r="M8063" s="138" t="str">
        <f t="shared" si="503"/>
        <v/>
      </c>
    </row>
    <row r="8064" spans="1:13" x14ac:dyDescent="0.25">
      <c r="A8064" s="134" t="s">
        <v>300</v>
      </c>
      <c r="B8064" s="134" t="s">
        <v>451</v>
      </c>
      <c r="C8064" s="134">
        <v>0</v>
      </c>
      <c r="D8064" s="134">
        <v>0</v>
      </c>
      <c r="E8064" s="138" t="str">
        <f t="shared" si="500"/>
        <v/>
      </c>
      <c r="F8064" s="134">
        <v>27.26568</v>
      </c>
      <c r="G8064" s="134">
        <v>179.00391999999999</v>
      </c>
      <c r="H8064" s="138">
        <f t="shared" si="501"/>
        <v>5.5651735075010045</v>
      </c>
      <c r="I8064" s="134">
        <v>268.42738000000003</v>
      </c>
      <c r="J8064" s="138">
        <f t="shared" si="502"/>
        <v>-0.33313837060884033</v>
      </c>
      <c r="K8064" s="134">
        <v>1479.7874999999999</v>
      </c>
      <c r="L8064" s="134">
        <v>2107.6967800000002</v>
      </c>
      <c r="M8064" s="138">
        <f t="shared" si="503"/>
        <v>0.42432395191877226</v>
      </c>
    </row>
    <row r="8065" spans="1:13" x14ac:dyDescent="0.25">
      <c r="A8065" s="134" t="s">
        <v>300</v>
      </c>
      <c r="B8065" s="134" t="s">
        <v>507</v>
      </c>
      <c r="C8065" s="134">
        <v>0</v>
      </c>
      <c r="D8065" s="134">
        <v>0</v>
      </c>
      <c r="E8065" s="138" t="str">
        <f t="shared" si="500"/>
        <v/>
      </c>
      <c r="F8065" s="134">
        <v>0</v>
      </c>
      <c r="G8065" s="134">
        <v>0</v>
      </c>
      <c r="H8065" s="138" t="str">
        <f t="shared" si="501"/>
        <v/>
      </c>
      <c r="I8065" s="134">
        <v>0</v>
      </c>
      <c r="J8065" s="138" t="str">
        <f t="shared" si="502"/>
        <v/>
      </c>
      <c r="K8065" s="134">
        <v>0</v>
      </c>
      <c r="L8065" s="134">
        <v>0</v>
      </c>
      <c r="M8065" s="138" t="str">
        <f t="shared" si="503"/>
        <v/>
      </c>
    </row>
    <row r="8066" spans="1:13" x14ac:dyDescent="0.25">
      <c r="A8066" s="134" t="s">
        <v>300</v>
      </c>
      <c r="B8066" s="134" t="s">
        <v>486</v>
      </c>
      <c r="C8066" s="134">
        <v>0</v>
      </c>
      <c r="D8066" s="134">
        <v>0</v>
      </c>
      <c r="E8066" s="138" t="str">
        <f t="shared" si="500"/>
        <v/>
      </c>
      <c r="F8066" s="134">
        <v>0</v>
      </c>
      <c r="G8066" s="134">
        <v>0</v>
      </c>
      <c r="H8066" s="138" t="str">
        <f t="shared" si="501"/>
        <v/>
      </c>
      <c r="I8066" s="134">
        <v>285.83863000000002</v>
      </c>
      <c r="J8066" s="138">
        <f t="shared" si="502"/>
        <v>-1</v>
      </c>
      <c r="K8066" s="134">
        <v>53.708849999999998</v>
      </c>
      <c r="L8066" s="134">
        <v>356.35113000000001</v>
      </c>
      <c r="M8066" s="138">
        <f t="shared" si="503"/>
        <v>5.6348679966150836</v>
      </c>
    </row>
    <row r="8067" spans="1:13" x14ac:dyDescent="0.25">
      <c r="A8067" s="134" t="s">
        <v>300</v>
      </c>
      <c r="B8067" s="134" t="s">
        <v>485</v>
      </c>
      <c r="C8067" s="134">
        <v>0</v>
      </c>
      <c r="D8067" s="134">
        <v>0</v>
      </c>
      <c r="E8067" s="138" t="str">
        <f t="shared" si="500"/>
        <v/>
      </c>
      <c r="F8067" s="134">
        <v>573.255</v>
      </c>
      <c r="G8067" s="134">
        <v>0</v>
      </c>
      <c r="H8067" s="138">
        <f t="shared" si="501"/>
        <v>-1</v>
      </c>
      <c r="I8067" s="134">
        <v>341.63200000000001</v>
      </c>
      <c r="J8067" s="138">
        <f t="shared" si="502"/>
        <v>-1</v>
      </c>
      <c r="K8067" s="134">
        <v>611.56678999999997</v>
      </c>
      <c r="L8067" s="134">
        <v>850.87558000000001</v>
      </c>
      <c r="M8067" s="138">
        <f t="shared" si="503"/>
        <v>0.39130442318491498</v>
      </c>
    </row>
    <row r="8068" spans="1:13" x14ac:dyDescent="0.25">
      <c r="A8068" s="134" t="s">
        <v>300</v>
      </c>
      <c r="B8068" s="134" t="s">
        <v>458</v>
      </c>
      <c r="C8068" s="134">
        <v>0</v>
      </c>
      <c r="D8068" s="134">
        <v>28.89536</v>
      </c>
      <c r="E8068" s="138" t="str">
        <f t="shared" si="500"/>
        <v/>
      </c>
      <c r="F8068" s="134">
        <v>76.401769999999999</v>
      </c>
      <c r="G8068" s="134">
        <v>129.917</v>
      </c>
      <c r="H8068" s="138">
        <f t="shared" si="501"/>
        <v>0.70044489806976995</v>
      </c>
      <c r="I8068" s="134">
        <v>13.462870000000001</v>
      </c>
      <c r="J8068" s="138">
        <f t="shared" si="502"/>
        <v>8.6500226177627795</v>
      </c>
      <c r="K8068" s="134">
        <v>277.40823999999998</v>
      </c>
      <c r="L8068" s="134">
        <v>530.35406999999998</v>
      </c>
      <c r="M8068" s="138">
        <f t="shared" si="503"/>
        <v>0.91181801232724746</v>
      </c>
    </row>
    <row r="8069" spans="1:13" x14ac:dyDescent="0.25">
      <c r="A8069" s="134" t="s">
        <v>300</v>
      </c>
      <c r="B8069" s="134" t="s">
        <v>494</v>
      </c>
      <c r="C8069" s="134">
        <v>0</v>
      </c>
      <c r="D8069" s="134">
        <v>0</v>
      </c>
      <c r="E8069" s="138" t="str">
        <f t="shared" ref="E8069:E8132" si="504">IF(C8069=0,"",(D8069/C8069-1))</f>
        <v/>
      </c>
      <c r="F8069" s="134">
        <v>0</v>
      </c>
      <c r="G8069" s="134">
        <v>0</v>
      </c>
      <c r="H8069" s="138" t="str">
        <f t="shared" ref="H8069:H8132" si="505">IF(F8069=0,"",(G8069/F8069-1))</f>
        <v/>
      </c>
      <c r="I8069" s="134">
        <v>0</v>
      </c>
      <c r="J8069" s="138" t="str">
        <f t="shared" ref="J8069:J8132" si="506">IF(I8069=0,"",(G8069/I8069-1))</f>
        <v/>
      </c>
      <c r="K8069" s="134">
        <v>0</v>
      </c>
      <c r="L8069" s="134">
        <v>0</v>
      </c>
      <c r="M8069" s="138" t="str">
        <f t="shared" ref="M8069:M8132" si="507">IF(K8069=0,"",(L8069/K8069-1))</f>
        <v/>
      </c>
    </row>
    <row r="8070" spans="1:13" x14ac:dyDescent="0.25">
      <c r="A8070" s="134" t="s">
        <v>300</v>
      </c>
      <c r="B8070" s="134" t="s">
        <v>508</v>
      </c>
      <c r="C8070" s="134">
        <v>0</v>
      </c>
      <c r="D8070" s="134">
        <v>0</v>
      </c>
      <c r="E8070" s="138" t="str">
        <f t="shared" si="504"/>
        <v/>
      </c>
      <c r="F8070" s="134">
        <v>0</v>
      </c>
      <c r="G8070" s="134">
        <v>0</v>
      </c>
      <c r="H8070" s="138" t="str">
        <f t="shared" si="505"/>
        <v/>
      </c>
      <c r="I8070" s="134">
        <v>44.25</v>
      </c>
      <c r="J8070" s="138">
        <f t="shared" si="506"/>
        <v>-1</v>
      </c>
      <c r="K8070" s="134">
        <v>0</v>
      </c>
      <c r="L8070" s="134">
        <v>81.125</v>
      </c>
      <c r="M8070" s="138" t="str">
        <f t="shared" si="507"/>
        <v/>
      </c>
    </row>
    <row r="8071" spans="1:13" x14ac:dyDescent="0.25">
      <c r="A8071" s="134" t="s">
        <v>300</v>
      </c>
      <c r="B8071" s="134" t="s">
        <v>467</v>
      </c>
      <c r="C8071" s="134">
        <v>0</v>
      </c>
      <c r="D8071" s="134">
        <v>0</v>
      </c>
      <c r="E8071" s="138" t="str">
        <f t="shared" si="504"/>
        <v/>
      </c>
      <c r="F8071" s="134">
        <v>12.143000000000001</v>
      </c>
      <c r="G8071" s="134">
        <v>12.193720000000001</v>
      </c>
      <c r="H8071" s="138">
        <f t="shared" si="505"/>
        <v>4.1768920365643503E-3</v>
      </c>
      <c r="I8071" s="134">
        <v>0</v>
      </c>
      <c r="J8071" s="138" t="str">
        <f t="shared" si="506"/>
        <v/>
      </c>
      <c r="K8071" s="134">
        <v>31.449000000000002</v>
      </c>
      <c r="L8071" s="134">
        <v>12.193720000000001</v>
      </c>
      <c r="M8071" s="138">
        <f t="shared" si="507"/>
        <v>-0.6122700244840853</v>
      </c>
    </row>
    <row r="8072" spans="1:13" x14ac:dyDescent="0.25">
      <c r="A8072" s="134" t="s">
        <v>300</v>
      </c>
      <c r="B8072" s="134" t="s">
        <v>455</v>
      </c>
      <c r="C8072" s="134">
        <v>19.55368</v>
      </c>
      <c r="D8072" s="134">
        <v>217.64174</v>
      </c>
      <c r="E8072" s="138">
        <f t="shared" si="504"/>
        <v>10.130474672798163</v>
      </c>
      <c r="F8072" s="134">
        <v>1712.3894600000001</v>
      </c>
      <c r="G8072" s="134">
        <v>1232.79547</v>
      </c>
      <c r="H8072" s="138">
        <f t="shared" si="505"/>
        <v>-0.28007296307465013</v>
      </c>
      <c r="I8072" s="134">
        <v>1519.5605599999999</v>
      </c>
      <c r="J8072" s="138">
        <f t="shared" si="506"/>
        <v>-0.18871580215269601</v>
      </c>
      <c r="K8072" s="134">
        <v>12854.29</v>
      </c>
      <c r="L8072" s="134">
        <v>13966.53824</v>
      </c>
      <c r="M8072" s="138">
        <f t="shared" si="507"/>
        <v>8.6527395912181726E-2</v>
      </c>
    </row>
    <row r="8073" spans="1:13" x14ac:dyDescent="0.25">
      <c r="A8073" s="134" t="s">
        <v>300</v>
      </c>
      <c r="B8073" s="134" t="s">
        <v>489</v>
      </c>
      <c r="C8073" s="134">
        <v>0</v>
      </c>
      <c r="D8073" s="134">
        <v>35.086350000000003</v>
      </c>
      <c r="E8073" s="138" t="str">
        <f t="shared" si="504"/>
        <v/>
      </c>
      <c r="F8073" s="134">
        <v>35.092579999999998</v>
      </c>
      <c r="G8073" s="134">
        <v>146.43450000000001</v>
      </c>
      <c r="H8073" s="138">
        <f t="shared" si="505"/>
        <v>3.1728051912968507</v>
      </c>
      <c r="I8073" s="134">
        <v>144.09591</v>
      </c>
      <c r="J8073" s="138">
        <f t="shared" si="506"/>
        <v>1.6229398877456003E-2</v>
      </c>
      <c r="K8073" s="134">
        <v>402.32736</v>
      </c>
      <c r="L8073" s="134">
        <v>786.79593999999997</v>
      </c>
      <c r="M8073" s="138">
        <f t="shared" si="507"/>
        <v>0.95561132108937352</v>
      </c>
    </row>
    <row r="8074" spans="1:13" x14ac:dyDescent="0.25">
      <c r="A8074" s="134" t="s">
        <v>300</v>
      </c>
      <c r="B8074" s="134" t="s">
        <v>459</v>
      </c>
      <c r="C8074" s="134">
        <v>0</v>
      </c>
      <c r="D8074" s="134">
        <v>0</v>
      </c>
      <c r="E8074" s="138" t="str">
        <f t="shared" si="504"/>
        <v/>
      </c>
      <c r="F8074" s="134">
        <v>65.903999999999996</v>
      </c>
      <c r="G8074" s="134">
        <v>0</v>
      </c>
      <c r="H8074" s="138">
        <f t="shared" si="505"/>
        <v>-1</v>
      </c>
      <c r="I8074" s="134">
        <v>0</v>
      </c>
      <c r="J8074" s="138" t="str">
        <f t="shared" si="506"/>
        <v/>
      </c>
      <c r="K8074" s="134">
        <v>376.62083999999999</v>
      </c>
      <c r="L8074" s="134">
        <v>83.634780000000006</v>
      </c>
      <c r="M8074" s="138">
        <f t="shared" si="507"/>
        <v>-0.77793374365582102</v>
      </c>
    </row>
    <row r="8075" spans="1:13" x14ac:dyDescent="0.25">
      <c r="A8075" s="134" t="s">
        <v>300</v>
      </c>
      <c r="B8075" s="134" t="s">
        <v>450</v>
      </c>
      <c r="C8075" s="134">
        <v>0</v>
      </c>
      <c r="D8075" s="134">
        <v>473.85861999999997</v>
      </c>
      <c r="E8075" s="138" t="str">
        <f t="shared" si="504"/>
        <v/>
      </c>
      <c r="F8075" s="134">
        <v>11019.35066</v>
      </c>
      <c r="G8075" s="134">
        <v>6640.1760000000004</v>
      </c>
      <c r="H8075" s="138">
        <f t="shared" si="505"/>
        <v>-0.39740768717854735</v>
      </c>
      <c r="I8075" s="134">
        <v>6891.6637300000002</v>
      </c>
      <c r="J8075" s="138">
        <f t="shared" si="506"/>
        <v>-3.649158459447932E-2</v>
      </c>
      <c r="K8075" s="134">
        <v>77613.962310000003</v>
      </c>
      <c r="L8075" s="134">
        <v>76760.582609999998</v>
      </c>
      <c r="M8075" s="138">
        <f t="shared" si="507"/>
        <v>-1.0995182755797139E-2</v>
      </c>
    </row>
    <row r="8076" spans="1:13" x14ac:dyDescent="0.25">
      <c r="A8076" s="134" t="s">
        <v>300</v>
      </c>
      <c r="B8076" s="134" t="s">
        <v>453</v>
      </c>
      <c r="C8076" s="134">
        <v>129.0042</v>
      </c>
      <c r="D8076" s="134">
        <v>0</v>
      </c>
      <c r="E8076" s="138">
        <f t="shared" si="504"/>
        <v>-1</v>
      </c>
      <c r="F8076" s="134">
        <v>1194.0472500000001</v>
      </c>
      <c r="G8076" s="134">
        <v>803.84960999999998</v>
      </c>
      <c r="H8076" s="138">
        <f t="shared" si="505"/>
        <v>-0.32678576161872996</v>
      </c>
      <c r="I8076" s="134">
        <v>1892.4489599999999</v>
      </c>
      <c r="J8076" s="138">
        <f t="shared" si="506"/>
        <v>-0.57523313601017811</v>
      </c>
      <c r="K8076" s="134">
        <v>9917.0466400000005</v>
      </c>
      <c r="L8076" s="134">
        <v>9082.5589899999995</v>
      </c>
      <c r="M8076" s="138">
        <f t="shared" si="507"/>
        <v>-8.4146790903869451E-2</v>
      </c>
    </row>
    <row r="8077" spans="1:13" x14ac:dyDescent="0.25">
      <c r="A8077" s="134" t="s">
        <v>300</v>
      </c>
      <c r="B8077" s="134" t="s">
        <v>480</v>
      </c>
      <c r="C8077" s="134">
        <v>0</v>
      </c>
      <c r="D8077" s="134">
        <v>0</v>
      </c>
      <c r="E8077" s="138" t="str">
        <f t="shared" si="504"/>
        <v/>
      </c>
      <c r="F8077" s="134">
        <v>0</v>
      </c>
      <c r="G8077" s="134">
        <v>51.164520000000003</v>
      </c>
      <c r="H8077" s="138" t="str">
        <f t="shared" si="505"/>
        <v/>
      </c>
      <c r="I8077" s="134">
        <v>0</v>
      </c>
      <c r="J8077" s="138" t="str">
        <f t="shared" si="506"/>
        <v/>
      </c>
      <c r="K8077" s="134">
        <v>49.693390000000001</v>
      </c>
      <c r="L8077" s="134">
        <v>1172.2786900000001</v>
      </c>
      <c r="M8077" s="138">
        <f t="shared" si="507"/>
        <v>22.590233831904005</v>
      </c>
    </row>
    <row r="8078" spans="1:13" x14ac:dyDescent="0.25">
      <c r="A8078" s="134" t="s">
        <v>300</v>
      </c>
      <c r="B8078" s="134" t="s">
        <v>487</v>
      </c>
      <c r="C8078" s="134">
        <v>0</v>
      </c>
      <c r="D8078" s="134">
        <v>0</v>
      </c>
      <c r="E8078" s="138" t="str">
        <f t="shared" si="504"/>
        <v/>
      </c>
      <c r="F8078" s="134">
        <v>0</v>
      </c>
      <c r="G8078" s="134">
        <v>30.835509999999999</v>
      </c>
      <c r="H8078" s="138" t="str">
        <f t="shared" si="505"/>
        <v/>
      </c>
      <c r="I8078" s="134">
        <v>0</v>
      </c>
      <c r="J8078" s="138" t="str">
        <f t="shared" si="506"/>
        <v/>
      </c>
      <c r="K8078" s="134">
        <v>67.238159999999993</v>
      </c>
      <c r="L8078" s="134">
        <v>79.71302</v>
      </c>
      <c r="M8078" s="138">
        <f t="shared" si="507"/>
        <v>0.1855324416967985</v>
      </c>
    </row>
    <row r="8079" spans="1:13" x14ac:dyDescent="0.25">
      <c r="A8079" s="134" t="s">
        <v>300</v>
      </c>
      <c r="B8079" s="134" t="s">
        <v>461</v>
      </c>
      <c r="C8079" s="134">
        <v>0</v>
      </c>
      <c r="D8079" s="134">
        <v>117.14400000000001</v>
      </c>
      <c r="E8079" s="138" t="str">
        <f t="shared" si="504"/>
        <v/>
      </c>
      <c r="F8079" s="134">
        <v>114.00049</v>
      </c>
      <c r="G8079" s="134">
        <v>312.82272999999998</v>
      </c>
      <c r="H8079" s="138">
        <f t="shared" si="505"/>
        <v>1.7440472404987029</v>
      </c>
      <c r="I8079" s="134">
        <v>226.37700000000001</v>
      </c>
      <c r="J8079" s="138">
        <f t="shared" si="506"/>
        <v>0.38186622315871288</v>
      </c>
      <c r="K8079" s="134">
        <v>1105.6679799999999</v>
      </c>
      <c r="L8079" s="134">
        <v>1244.94244</v>
      </c>
      <c r="M8079" s="138">
        <f t="shared" si="507"/>
        <v>0.12596408914726842</v>
      </c>
    </row>
    <row r="8080" spans="1:13" x14ac:dyDescent="0.25">
      <c r="A8080" s="134" t="s">
        <v>300</v>
      </c>
      <c r="B8080" s="134" t="s">
        <v>513</v>
      </c>
      <c r="C8080" s="134">
        <v>0</v>
      </c>
      <c r="D8080" s="134">
        <v>0</v>
      </c>
      <c r="E8080" s="138" t="str">
        <f t="shared" si="504"/>
        <v/>
      </c>
      <c r="F8080" s="134">
        <v>0</v>
      </c>
      <c r="G8080" s="134">
        <v>0</v>
      </c>
      <c r="H8080" s="138" t="str">
        <f t="shared" si="505"/>
        <v/>
      </c>
      <c r="I8080" s="134">
        <v>0</v>
      </c>
      <c r="J8080" s="138" t="str">
        <f t="shared" si="506"/>
        <v/>
      </c>
      <c r="K8080" s="134">
        <v>0</v>
      </c>
      <c r="L8080" s="134">
        <v>0</v>
      </c>
      <c r="M8080" s="138" t="str">
        <f t="shared" si="507"/>
        <v/>
      </c>
    </row>
    <row r="8081" spans="1:13" x14ac:dyDescent="0.25">
      <c r="A8081" s="134" t="s">
        <v>300</v>
      </c>
      <c r="B8081" s="134" t="s">
        <v>497</v>
      </c>
      <c r="C8081" s="134">
        <v>0</v>
      </c>
      <c r="D8081" s="134">
        <v>0</v>
      </c>
      <c r="E8081" s="138" t="str">
        <f t="shared" si="504"/>
        <v/>
      </c>
      <c r="F8081" s="134">
        <v>27.504000000000001</v>
      </c>
      <c r="G8081" s="134">
        <v>76.5</v>
      </c>
      <c r="H8081" s="138">
        <f t="shared" si="505"/>
        <v>1.7814136125654447</v>
      </c>
      <c r="I8081" s="134">
        <v>30.627500000000001</v>
      </c>
      <c r="J8081" s="138">
        <f t="shared" si="506"/>
        <v>1.497755285282834</v>
      </c>
      <c r="K8081" s="134">
        <v>454.24200000000002</v>
      </c>
      <c r="L8081" s="134">
        <v>519.50149999999996</v>
      </c>
      <c r="M8081" s="138">
        <f t="shared" si="507"/>
        <v>0.14366681196366682</v>
      </c>
    </row>
    <row r="8082" spans="1:13" x14ac:dyDescent="0.25">
      <c r="A8082" s="134" t="s">
        <v>300</v>
      </c>
      <c r="B8082" s="134" t="s">
        <v>490</v>
      </c>
      <c r="C8082" s="134">
        <v>0</v>
      </c>
      <c r="D8082" s="134">
        <v>0</v>
      </c>
      <c r="E8082" s="138" t="str">
        <f t="shared" si="504"/>
        <v/>
      </c>
      <c r="F8082" s="134">
        <v>0</v>
      </c>
      <c r="G8082" s="134">
        <v>0</v>
      </c>
      <c r="H8082" s="138" t="str">
        <f t="shared" si="505"/>
        <v/>
      </c>
      <c r="I8082" s="134">
        <v>0</v>
      </c>
      <c r="J8082" s="138" t="str">
        <f t="shared" si="506"/>
        <v/>
      </c>
      <c r="K8082" s="134">
        <v>128.14974000000001</v>
      </c>
      <c r="L8082" s="134">
        <v>64.002610000000004</v>
      </c>
      <c r="M8082" s="138">
        <f t="shared" si="507"/>
        <v>-0.50056387160832316</v>
      </c>
    </row>
    <row r="8083" spans="1:13" x14ac:dyDescent="0.25">
      <c r="A8083" s="134" t="s">
        <v>300</v>
      </c>
      <c r="B8083" s="134" t="s">
        <v>469</v>
      </c>
      <c r="C8083" s="134">
        <v>0</v>
      </c>
      <c r="D8083" s="134">
        <v>0</v>
      </c>
      <c r="E8083" s="138" t="str">
        <f t="shared" si="504"/>
        <v/>
      </c>
      <c r="F8083" s="134">
        <v>0</v>
      </c>
      <c r="G8083" s="134">
        <v>0</v>
      </c>
      <c r="H8083" s="138" t="str">
        <f t="shared" si="505"/>
        <v/>
      </c>
      <c r="I8083" s="134">
        <v>0</v>
      </c>
      <c r="J8083" s="138" t="str">
        <f t="shared" si="506"/>
        <v/>
      </c>
      <c r="K8083" s="134">
        <v>88.970910000000003</v>
      </c>
      <c r="L8083" s="134">
        <v>38.339970000000001</v>
      </c>
      <c r="M8083" s="138">
        <f t="shared" si="507"/>
        <v>-0.56907297003031665</v>
      </c>
    </row>
    <row r="8084" spans="1:13" x14ac:dyDescent="0.25">
      <c r="A8084" s="134" t="s">
        <v>300</v>
      </c>
      <c r="B8084" s="134" t="s">
        <v>452</v>
      </c>
      <c r="C8084" s="134">
        <v>0</v>
      </c>
      <c r="D8084" s="134">
        <v>0</v>
      </c>
      <c r="E8084" s="138" t="str">
        <f t="shared" si="504"/>
        <v/>
      </c>
      <c r="F8084" s="134">
        <v>220.61268000000001</v>
      </c>
      <c r="G8084" s="134">
        <v>278.43916000000002</v>
      </c>
      <c r="H8084" s="138">
        <f t="shared" si="505"/>
        <v>0.2621176625024455</v>
      </c>
      <c r="I8084" s="134">
        <v>375.62923999999998</v>
      </c>
      <c r="J8084" s="138">
        <f t="shared" si="506"/>
        <v>-0.25873938887185666</v>
      </c>
      <c r="K8084" s="134">
        <v>2224.37023</v>
      </c>
      <c r="L8084" s="134">
        <v>2339.1335399999998</v>
      </c>
      <c r="M8084" s="138">
        <f t="shared" si="507"/>
        <v>5.1593618927367135E-2</v>
      </c>
    </row>
    <row r="8085" spans="1:13" x14ac:dyDescent="0.25">
      <c r="A8085" s="134" t="s">
        <v>300</v>
      </c>
      <c r="B8085" s="134" t="s">
        <v>460</v>
      </c>
      <c r="C8085" s="134">
        <v>0</v>
      </c>
      <c r="D8085" s="134">
        <v>0</v>
      </c>
      <c r="E8085" s="138" t="str">
        <f t="shared" si="504"/>
        <v/>
      </c>
      <c r="F8085" s="134">
        <v>1856.6276</v>
      </c>
      <c r="G8085" s="134">
        <v>367.14384000000001</v>
      </c>
      <c r="H8085" s="138">
        <f t="shared" si="505"/>
        <v>-0.80225229873777593</v>
      </c>
      <c r="I8085" s="134">
        <v>1360.56439</v>
      </c>
      <c r="J8085" s="138">
        <f t="shared" si="506"/>
        <v>-0.73015327852289302</v>
      </c>
      <c r="K8085" s="134">
        <v>7001.9523900000004</v>
      </c>
      <c r="L8085" s="134">
        <v>7400.3827300000003</v>
      </c>
      <c r="M8085" s="138">
        <f t="shared" si="507"/>
        <v>5.6902749091671589E-2</v>
      </c>
    </row>
    <row r="8086" spans="1:13" x14ac:dyDescent="0.25">
      <c r="A8086" s="134" t="s">
        <v>300</v>
      </c>
      <c r="B8086" s="134" t="s">
        <v>483</v>
      </c>
      <c r="C8086" s="134">
        <v>0</v>
      </c>
      <c r="D8086" s="134">
        <v>0</v>
      </c>
      <c r="E8086" s="138" t="str">
        <f t="shared" si="504"/>
        <v/>
      </c>
      <c r="F8086" s="134">
        <v>8.1603100000000008</v>
      </c>
      <c r="G8086" s="134">
        <v>0</v>
      </c>
      <c r="H8086" s="138">
        <f t="shared" si="505"/>
        <v>-1</v>
      </c>
      <c r="I8086" s="134">
        <v>0</v>
      </c>
      <c r="J8086" s="138" t="str">
        <f t="shared" si="506"/>
        <v/>
      </c>
      <c r="K8086" s="134">
        <v>8.1603100000000008</v>
      </c>
      <c r="L8086" s="134">
        <v>0</v>
      </c>
      <c r="M8086" s="138">
        <f t="shared" si="507"/>
        <v>-1</v>
      </c>
    </row>
    <row r="8087" spans="1:13" x14ac:dyDescent="0.25">
      <c r="A8087" s="134" t="s">
        <v>300</v>
      </c>
      <c r="B8087" s="134" t="s">
        <v>482</v>
      </c>
      <c r="C8087" s="134">
        <v>0</v>
      </c>
      <c r="D8087" s="134">
        <v>39.299999999999997</v>
      </c>
      <c r="E8087" s="138" t="str">
        <f t="shared" si="504"/>
        <v/>
      </c>
      <c r="F8087" s="134">
        <v>0</v>
      </c>
      <c r="G8087" s="134">
        <v>39.299999999999997</v>
      </c>
      <c r="H8087" s="138" t="str">
        <f t="shared" si="505"/>
        <v/>
      </c>
      <c r="I8087" s="134">
        <v>0</v>
      </c>
      <c r="J8087" s="138" t="str">
        <f t="shared" si="506"/>
        <v/>
      </c>
      <c r="K8087" s="134">
        <v>415.36</v>
      </c>
      <c r="L8087" s="134">
        <v>210.72336999999999</v>
      </c>
      <c r="M8087" s="138">
        <f t="shared" si="507"/>
        <v>-0.49267293432203396</v>
      </c>
    </row>
    <row r="8088" spans="1:13" x14ac:dyDescent="0.25">
      <c r="A8088" s="134" t="s">
        <v>300</v>
      </c>
      <c r="B8088" s="134" t="s">
        <v>457</v>
      </c>
      <c r="C8088" s="134">
        <v>0</v>
      </c>
      <c r="D8088" s="134">
        <v>0</v>
      </c>
      <c r="E8088" s="138" t="str">
        <f t="shared" si="504"/>
        <v/>
      </c>
      <c r="F8088" s="134">
        <v>0</v>
      </c>
      <c r="G8088" s="134">
        <v>44.499130000000001</v>
      </c>
      <c r="H8088" s="138" t="str">
        <f t="shared" si="505"/>
        <v/>
      </c>
      <c r="I8088" s="134">
        <v>52.680599999999998</v>
      </c>
      <c r="J8088" s="138">
        <f t="shared" si="506"/>
        <v>-0.15530328052451947</v>
      </c>
      <c r="K8088" s="134">
        <v>367.34733</v>
      </c>
      <c r="L8088" s="134">
        <v>223.52796000000001</v>
      </c>
      <c r="M8088" s="138">
        <f t="shared" si="507"/>
        <v>-0.39150786804412052</v>
      </c>
    </row>
    <row r="8089" spans="1:13" x14ac:dyDescent="0.25">
      <c r="A8089" s="134" t="s">
        <v>300</v>
      </c>
      <c r="B8089" s="134" t="s">
        <v>468</v>
      </c>
      <c r="C8089" s="134">
        <v>0</v>
      </c>
      <c r="D8089" s="134">
        <v>0</v>
      </c>
      <c r="E8089" s="138" t="str">
        <f t="shared" si="504"/>
        <v/>
      </c>
      <c r="F8089" s="134">
        <v>0</v>
      </c>
      <c r="G8089" s="134">
        <v>0</v>
      </c>
      <c r="H8089" s="138" t="str">
        <f t="shared" si="505"/>
        <v/>
      </c>
      <c r="I8089" s="134">
        <v>0</v>
      </c>
      <c r="J8089" s="138" t="str">
        <f t="shared" si="506"/>
        <v/>
      </c>
      <c r="K8089" s="134">
        <v>26</v>
      </c>
      <c r="L8089" s="134">
        <v>0</v>
      </c>
      <c r="M8089" s="138">
        <f t="shared" si="507"/>
        <v>-1</v>
      </c>
    </row>
    <row r="8090" spans="1:13" x14ac:dyDescent="0.25">
      <c r="A8090" s="134" t="s">
        <v>300</v>
      </c>
      <c r="B8090" s="134" t="s">
        <v>462</v>
      </c>
      <c r="C8090" s="134">
        <v>0</v>
      </c>
      <c r="D8090" s="134">
        <v>0</v>
      </c>
      <c r="E8090" s="138" t="str">
        <f t="shared" si="504"/>
        <v/>
      </c>
      <c r="F8090" s="134">
        <v>62.615450000000003</v>
      </c>
      <c r="G8090" s="134">
        <v>0</v>
      </c>
      <c r="H8090" s="138">
        <f t="shared" si="505"/>
        <v>-1</v>
      </c>
      <c r="I8090" s="134">
        <v>0</v>
      </c>
      <c r="J8090" s="138" t="str">
        <f t="shared" si="506"/>
        <v/>
      </c>
      <c r="K8090" s="134">
        <v>345.06792000000002</v>
      </c>
      <c r="L8090" s="134">
        <v>474.67264999999998</v>
      </c>
      <c r="M8090" s="138">
        <f t="shared" si="507"/>
        <v>0.37559194143576136</v>
      </c>
    </row>
    <row r="8091" spans="1:13" x14ac:dyDescent="0.25">
      <c r="A8091" s="134" t="s">
        <v>300</v>
      </c>
      <c r="B8091" s="134" t="s">
        <v>473</v>
      </c>
      <c r="C8091" s="134">
        <v>0</v>
      </c>
      <c r="D8091" s="134">
        <v>0</v>
      </c>
      <c r="E8091" s="138" t="str">
        <f t="shared" si="504"/>
        <v/>
      </c>
      <c r="F8091" s="134">
        <v>0</v>
      </c>
      <c r="G8091" s="134">
        <v>0</v>
      </c>
      <c r="H8091" s="138" t="str">
        <f t="shared" si="505"/>
        <v/>
      </c>
      <c r="I8091" s="134">
        <v>0</v>
      </c>
      <c r="J8091" s="138" t="str">
        <f t="shared" si="506"/>
        <v/>
      </c>
      <c r="K8091" s="134">
        <v>135.85388</v>
      </c>
      <c r="L8091" s="134">
        <v>0</v>
      </c>
      <c r="M8091" s="138">
        <f t="shared" si="507"/>
        <v>-1</v>
      </c>
    </row>
    <row r="8092" spans="1:13" x14ac:dyDescent="0.25">
      <c r="A8092" s="134" t="s">
        <v>300</v>
      </c>
      <c r="B8092" s="134" t="s">
        <v>509</v>
      </c>
      <c r="C8092" s="134">
        <v>0</v>
      </c>
      <c r="D8092" s="134">
        <v>0</v>
      </c>
      <c r="E8092" s="138" t="str">
        <f t="shared" si="504"/>
        <v/>
      </c>
      <c r="F8092" s="134">
        <v>873.25314000000003</v>
      </c>
      <c r="G8092" s="134">
        <v>0</v>
      </c>
      <c r="H8092" s="138">
        <f t="shared" si="505"/>
        <v>-1</v>
      </c>
      <c r="I8092" s="134">
        <v>0</v>
      </c>
      <c r="J8092" s="138" t="str">
        <f t="shared" si="506"/>
        <v/>
      </c>
      <c r="K8092" s="134">
        <v>2786.3154500000001</v>
      </c>
      <c r="L8092" s="134">
        <v>0</v>
      </c>
      <c r="M8092" s="138">
        <f t="shared" si="507"/>
        <v>-1</v>
      </c>
    </row>
    <row r="8093" spans="1:13" x14ac:dyDescent="0.25">
      <c r="A8093" s="134" t="s">
        <v>300</v>
      </c>
      <c r="B8093" s="134" t="s">
        <v>506</v>
      </c>
      <c r="C8093" s="134">
        <v>0</v>
      </c>
      <c r="D8093" s="134">
        <v>0</v>
      </c>
      <c r="E8093" s="138" t="str">
        <f t="shared" si="504"/>
        <v/>
      </c>
      <c r="F8093" s="134">
        <v>10.122</v>
      </c>
      <c r="G8093" s="134">
        <v>0</v>
      </c>
      <c r="H8093" s="138">
        <f t="shared" si="505"/>
        <v>-1</v>
      </c>
      <c r="I8093" s="134">
        <v>9.7200000000000006</v>
      </c>
      <c r="J8093" s="138">
        <f t="shared" si="506"/>
        <v>-1</v>
      </c>
      <c r="K8093" s="134">
        <v>131.21799999999999</v>
      </c>
      <c r="L8093" s="134">
        <v>152.89948000000001</v>
      </c>
      <c r="M8093" s="138">
        <f t="shared" si="507"/>
        <v>0.16523251383194393</v>
      </c>
    </row>
    <row r="8094" spans="1:13" x14ac:dyDescent="0.25">
      <c r="A8094" s="134" t="s">
        <v>300</v>
      </c>
      <c r="B8094" s="134" t="s">
        <v>484</v>
      </c>
      <c r="C8094" s="134">
        <v>0</v>
      </c>
      <c r="D8094" s="134">
        <v>0</v>
      </c>
      <c r="E8094" s="138" t="str">
        <f t="shared" si="504"/>
        <v/>
      </c>
      <c r="F8094" s="134">
        <v>3.51</v>
      </c>
      <c r="G8094" s="134">
        <v>0</v>
      </c>
      <c r="H8094" s="138">
        <f t="shared" si="505"/>
        <v>-1</v>
      </c>
      <c r="I8094" s="134">
        <v>0</v>
      </c>
      <c r="J8094" s="138" t="str">
        <f t="shared" si="506"/>
        <v/>
      </c>
      <c r="K8094" s="134">
        <v>1007.9408</v>
      </c>
      <c r="L8094" s="134">
        <v>48.104300000000002</v>
      </c>
      <c r="M8094" s="138">
        <f t="shared" si="507"/>
        <v>-0.95227467724294923</v>
      </c>
    </row>
    <row r="8095" spans="1:13" x14ac:dyDescent="0.25">
      <c r="A8095" s="134" t="s">
        <v>300</v>
      </c>
      <c r="B8095" s="134" t="s">
        <v>491</v>
      </c>
      <c r="C8095" s="134">
        <v>0</v>
      </c>
      <c r="D8095" s="134">
        <v>0</v>
      </c>
      <c r="E8095" s="138" t="str">
        <f t="shared" si="504"/>
        <v/>
      </c>
      <c r="F8095" s="134">
        <v>0</v>
      </c>
      <c r="G8095" s="134">
        <v>0</v>
      </c>
      <c r="H8095" s="138" t="str">
        <f t="shared" si="505"/>
        <v/>
      </c>
      <c r="I8095" s="134">
        <v>106.27261</v>
      </c>
      <c r="J8095" s="138">
        <f t="shared" si="506"/>
        <v>-1</v>
      </c>
      <c r="K8095" s="134">
        <v>503.06252999999998</v>
      </c>
      <c r="L8095" s="134">
        <v>106.27261</v>
      </c>
      <c r="M8095" s="138">
        <f t="shared" si="507"/>
        <v>-0.78874870684564802</v>
      </c>
    </row>
    <row r="8096" spans="1:13" x14ac:dyDescent="0.25">
      <c r="A8096" s="134" t="s">
        <v>300</v>
      </c>
      <c r="B8096" s="134" t="s">
        <v>495</v>
      </c>
      <c r="C8096" s="134">
        <v>0</v>
      </c>
      <c r="D8096" s="134">
        <v>0</v>
      </c>
      <c r="E8096" s="138" t="str">
        <f t="shared" si="504"/>
        <v/>
      </c>
      <c r="F8096" s="134">
        <v>0</v>
      </c>
      <c r="G8096" s="134">
        <v>0</v>
      </c>
      <c r="H8096" s="138" t="str">
        <f t="shared" si="505"/>
        <v/>
      </c>
      <c r="I8096" s="134">
        <v>28.2804</v>
      </c>
      <c r="J8096" s="138">
        <f t="shared" si="506"/>
        <v>-1</v>
      </c>
      <c r="K8096" s="134">
        <v>0</v>
      </c>
      <c r="L8096" s="134">
        <v>28.2804</v>
      </c>
      <c r="M8096" s="138" t="str">
        <f t="shared" si="507"/>
        <v/>
      </c>
    </row>
    <row r="8097" spans="1:13" x14ac:dyDescent="0.25">
      <c r="A8097" s="134" t="s">
        <v>300</v>
      </c>
      <c r="B8097" s="134" t="s">
        <v>456</v>
      </c>
      <c r="C8097" s="134">
        <v>0</v>
      </c>
      <c r="D8097" s="134">
        <v>0</v>
      </c>
      <c r="E8097" s="138" t="str">
        <f t="shared" si="504"/>
        <v/>
      </c>
      <c r="F8097" s="134">
        <v>0</v>
      </c>
      <c r="G8097" s="134">
        <v>0</v>
      </c>
      <c r="H8097" s="138" t="str">
        <f t="shared" si="505"/>
        <v/>
      </c>
      <c r="I8097" s="134">
        <v>0</v>
      </c>
      <c r="J8097" s="138" t="str">
        <f t="shared" si="506"/>
        <v/>
      </c>
      <c r="K8097" s="134">
        <v>34.125</v>
      </c>
      <c r="L8097" s="134">
        <v>46.480060000000002</v>
      </c>
      <c r="M8097" s="138">
        <f t="shared" si="507"/>
        <v>0.36205304029304042</v>
      </c>
    </row>
    <row r="8098" spans="1:13" x14ac:dyDescent="0.25">
      <c r="A8098" s="134" t="s">
        <v>300</v>
      </c>
      <c r="B8098" s="134" t="s">
        <v>470</v>
      </c>
      <c r="C8098" s="134">
        <v>0</v>
      </c>
      <c r="D8098" s="134">
        <v>0</v>
      </c>
      <c r="E8098" s="138" t="str">
        <f t="shared" si="504"/>
        <v/>
      </c>
      <c r="F8098" s="134">
        <v>86.993669999999995</v>
      </c>
      <c r="G8098" s="134">
        <v>37.08</v>
      </c>
      <c r="H8098" s="138">
        <f t="shared" si="505"/>
        <v>-0.57376209096592889</v>
      </c>
      <c r="I8098" s="134">
        <v>236.55770000000001</v>
      </c>
      <c r="J8098" s="138">
        <f t="shared" si="506"/>
        <v>-0.84325177324601985</v>
      </c>
      <c r="K8098" s="134">
        <v>1548.1528900000001</v>
      </c>
      <c r="L8098" s="134">
        <v>778.85479999999995</v>
      </c>
      <c r="M8098" s="138">
        <f t="shared" si="507"/>
        <v>-0.49691351220485724</v>
      </c>
    </row>
    <row r="8099" spans="1:13" x14ac:dyDescent="0.25">
      <c r="A8099" s="134" t="s">
        <v>300</v>
      </c>
      <c r="B8099" s="134" t="s">
        <v>496</v>
      </c>
      <c r="C8099" s="134">
        <v>0</v>
      </c>
      <c r="D8099" s="134">
        <v>0</v>
      </c>
      <c r="E8099" s="138" t="str">
        <f t="shared" si="504"/>
        <v/>
      </c>
      <c r="F8099" s="134">
        <v>0</v>
      </c>
      <c r="G8099" s="134">
        <v>0</v>
      </c>
      <c r="H8099" s="138" t="str">
        <f t="shared" si="505"/>
        <v/>
      </c>
      <c r="I8099" s="134">
        <v>0</v>
      </c>
      <c r="J8099" s="138" t="str">
        <f t="shared" si="506"/>
        <v/>
      </c>
      <c r="K8099" s="134">
        <v>0</v>
      </c>
      <c r="L8099" s="134">
        <v>0</v>
      </c>
      <c r="M8099" s="138" t="str">
        <f t="shared" si="507"/>
        <v/>
      </c>
    </row>
    <row r="8100" spans="1:13" x14ac:dyDescent="0.25">
      <c r="A8100" s="134" t="s">
        <v>300</v>
      </c>
      <c r="B8100" s="134" t="s">
        <v>466</v>
      </c>
      <c r="C8100" s="134">
        <v>0</v>
      </c>
      <c r="D8100" s="134">
        <v>100.83540000000001</v>
      </c>
      <c r="E8100" s="138" t="str">
        <f t="shared" si="504"/>
        <v/>
      </c>
      <c r="F8100" s="134">
        <v>0</v>
      </c>
      <c r="G8100" s="134">
        <v>120.4714</v>
      </c>
      <c r="H8100" s="138" t="str">
        <f t="shared" si="505"/>
        <v/>
      </c>
      <c r="I8100" s="134">
        <v>308.625</v>
      </c>
      <c r="J8100" s="138">
        <f t="shared" si="506"/>
        <v>-0.60965119481571484</v>
      </c>
      <c r="K8100" s="134">
        <v>220.48087000000001</v>
      </c>
      <c r="L8100" s="134">
        <v>1446.0236199999999</v>
      </c>
      <c r="M8100" s="138">
        <f t="shared" si="507"/>
        <v>5.5584992475764441</v>
      </c>
    </row>
    <row r="8101" spans="1:13" x14ac:dyDescent="0.25">
      <c r="A8101" s="134" t="s">
        <v>300</v>
      </c>
      <c r="B8101" s="134" t="s">
        <v>465</v>
      </c>
      <c r="C8101" s="134">
        <v>0</v>
      </c>
      <c r="D8101" s="134">
        <v>0</v>
      </c>
      <c r="E8101" s="138" t="str">
        <f t="shared" si="504"/>
        <v/>
      </c>
      <c r="F8101" s="134">
        <v>0</v>
      </c>
      <c r="G8101" s="134">
        <v>0</v>
      </c>
      <c r="H8101" s="138" t="str">
        <f t="shared" si="505"/>
        <v/>
      </c>
      <c r="I8101" s="134">
        <v>0</v>
      </c>
      <c r="J8101" s="138" t="str">
        <f t="shared" si="506"/>
        <v/>
      </c>
      <c r="K8101" s="134">
        <v>53</v>
      </c>
      <c r="L8101" s="134">
        <v>0</v>
      </c>
      <c r="M8101" s="138">
        <f t="shared" si="507"/>
        <v>-1</v>
      </c>
    </row>
    <row r="8102" spans="1:13" x14ac:dyDescent="0.25">
      <c r="A8102" s="134" t="s">
        <v>300</v>
      </c>
      <c r="B8102" s="134" t="s">
        <v>475</v>
      </c>
      <c r="C8102" s="134">
        <v>0</v>
      </c>
      <c r="D8102" s="134">
        <v>0</v>
      </c>
      <c r="E8102" s="138" t="str">
        <f t="shared" si="504"/>
        <v/>
      </c>
      <c r="F8102" s="134">
        <v>0</v>
      </c>
      <c r="G8102" s="134">
        <v>0</v>
      </c>
      <c r="H8102" s="138" t="str">
        <f t="shared" si="505"/>
        <v/>
      </c>
      <c r="I8102" s="134">
        <v>0</v>
      </c>
      <c r="J8102" s="138" t="str">
        <f t="shared" si="506"/>
        <v/>
      </c>
      <c r="K8102" s="134">
        <v>0</v>
      </c>
      <c r="L8102" s="134">
        <v>0</v>
      </c>
      <c r="M8102" s="138" t="str">
        <f t="shared" si="507"/>
        <v/>
      </c>
    </row>
    <row r="8103" spans="1:13" x14ac:dyDescent="0.25">
      <c r="A8103" s="141" t="s">
        <v>300</v>
      </c>
      <c r="B8103" s="141" t="s">
        <v>3</v>
      </c>
      <c r="C8103" s="141">
        <v>148.55788000000001</v>
      </c>
      <c r="D8103" s="141">
        <v>1095.9761900000001</v>
      </c>
      <c r="E8103" s="138">
        <f t="shared" si="504"/>
        <v>6.3774355826833284</v>
      </c>
      <c r="F8103" s="141">
        <v>18501.484639999999</v>
      </c>
      <c r="G8103" s="141">
        <v>11050.290199999999</v>
      </c>
      <c r="H8103" s="138">
        <f t="shared" si="505"/>
        <v>-0.4027349472209707</v>
      </c>
      <c r="I8103" s="141">
        <v>16191.88718</v>
      </c>
      <c r="J8103" s="138">
        <f t="shared" si="506"/>
        <v>-0.31754155169453202</v>
      </c>
      <c r="K8103" s="141">
        <v>132115.37907</v>
      </c>
      <c r="L8103" s="141">
        <v>130114.81600000001</v>
      </c>
      <c r="M8103" s="138">
        <f t="shared" si="507"/>
        <v>-1.5142544979112604E-2</v>
      </c>
    </row>
    <row r="8104" spans="1:13" x14ac:dyDescent="0.25">
      <c r="A8104" s="134" t="s">
        <v>307</v>
      </c>
      <c r="B8104" s="134" t="s">
        <v>463</v>
      </c>
      <c r="C8104" s="134">
        <v>0</v>
      </c>
      <c r="D8104" s="134">
        <v>0</v>
      </c>
      <c r="E8104" s="138" t="str">
        <f t="shared" si="504"/>
        <v/>
      </c>
      <c r="F8104" s="134">
        <v>65.323670000000007</v>
      </c>
      <c r="G8104" s="134">
        <v>188.1498</v>
      </c>
      <c r="H8104" s="138">
        <f t="shared" si="505"/>
        <v>1.880269892980599</v>
      </c>
      <c r="I8104" s="134">
        <v>19.858000000000001</v>
      </c>
      <c r="J8104" s="138">
        <f t="shared" si="506"/>
        <v>8.4747608016920122</v>
      </c>
      <c r="K8104" s="134">
        <v>603.33091999999999</v>
      </c>
      <c r="L8104" s="134">
        <v>1250.0175200000001</v>
      </c>
      <c r="M8104" s="138">
        <f t="shared" si="507"/>
        <v>1.0718605305360449</v>
      </c>
    </row>
    <row r="8105" spans="1:13" x14ac:dyDescent="0.25">
      <c r="A8105" s="134" t="s">
        <v>307</v>
      </c>
      <c r="B8105" s="134" t="s">
        <v>478</v>
      </c>
      <c r="C8105" s="134">
        <v>0</v>
      </c>
      <c r="D8105" s="134">
        <v>0</v>
      </c>
      <c r="E8105" s="138" t="str">
        <f t="shared" si="504"/>
        <v/>
      </c>
      <c r="F8105" s="134">
        <v>0</v>
      </c>
      <c r="G8105" s="134">
        <v>0</v>
      </c>
      <c r="H8105" s="138" t="str">
        <f t="shared" si="505"/>
        <v/>
      </c>
      <c r="I8105" s="134">
        <v>0</v>
      </c>
      <c r="J8105" s="138" t="str">
        <f t="shared" si="506"/>
        <v/>
      </c>
      <c r="K8105" s="134">
        <v>3</v>
      </c>
      <c r="L8105" s="134">
        <v>13.5</v>
      </c>
      <c r="M8105" s="138">
        <f t="shared" si="507"/>
        <v>3.5</v>
      </c>
    </row>
    <row r="8106" spans="1:13" x14ac:dyDescent="0.25">
      <c r="A8106" s="134" t="s">
        <v>307</v>
      </c>
      <c r="B8106" s="134" t="s">
        <v>498</v>
      </c>
      <c r="C8106" s="134">
        <v>0</v>
      </c>
      <c r="D8106" s="134">
        <v>0</v>
      </c>
      <c r="E8106" s="138" t="str">
        <f t="shared" si="504"/>
        <v/>
      </c>
      <c r="F8106" s="134">
        <v>36.6</v>
      </c>
      <c r="G8106" s="134">
        <v>105.6</v>
      </c>
      <c r="H8106" s="138">
        <f t="shared" si="505"/>
        <v>1.8852459016393439</v>
      </c>
      <c r="I8106" s="134">
        <v>337.6</v>
      </c>
      <c r="J8106" s="138">
        <f t="shared" si="506"/>
        <v>-0.68720379146919441</v>
      </c>
      <c r="K8106" s="134">
        <v>616.79366000000005</v>
      </c>
      <c r="L8106" s="134">
        <v>654.4</v>
      </c>
      <c r="M8106" s="138">
        <f t="shared" si="507"/>
        <v>6.0970698045112792E-2</v>
      </c>
    </row>
    <row r="8107" spans="1:13" x14ac:dyDescent="0.25">
      <c r="A8107" s="134" t="s">
        <v>307</v>
      </c>
      <c r="B8107" s="134" t="s">
        <v>511</v>
      </c>
      <c r="C8107" s="134">
        <v>0</v>
      </c>
      <c r="D8107" s="134">
        <v>0</v>
      </c>
      <c r="E8107" s="138" t="str">
        <f t="shared" si="504"/>
        <v/>
      </c>
      <c r="F8107" s="134">
        <v>0</v>
      </c>
      <c r="G8107" s="134">
        <v>0</v>
      </c>
      <c r="H8107" s="138" t="str">
        <f t="shared" si="505"/>
        <v/>
      </c>
      <c r="I8107" s="134">
        <v>0</v>
      </c>
      <c r="J8107" s="138" t="str">
        <f t="shared" si="506"/>
        <v/>
      </c>
      <c r="K8107" s="134">
        <v>27.923649999999999</v>
      </c>
      <c r="L8107" s="134">
        <v>0</v>
      </c>
      <c r="M8107" s="138">
        <f t="shared" si="507"/>
        <v>-1</v>
      </c>
    </row>
    <row r="8108" spans="1:13" x14ac:dyDescent="0.25">
      <c r="A8108" s="134" t="s">
        <v>307</v>
      </c>
      <c r="B8108" s="134" t="s">
        <v>454</v>
      </c>
      <c r="C8108" s="134">
        <v>0</v>
      </c>
      <c r="D8108" s="134">
        <v>96.266599999999997</v>
      </c>
      <c r="E8108" s="138" t="str">
        <f t="shared" si="504"/>
        <v/>
      </c>
      <c r="F8108" s="134">
        <v>1331.73478</v>
      </c>
      <c r="G8108" s="134">
        <v>1541.88903</v>
      </c>
      <c r="H8108" s="138">
        <f t="shared" si="505"/>
        <v>0.15780488214027133</v>
      </c>
      <c r="I8108" s="134">
        <v>1258.12077</v>
      </c>
      <c r="J8108" s="138">
        <f t="shared" si="506"/>
        <v>0.22554930080361046</v>
      </c>
      <c r="K8108" s="134">
        <v>40458.143550000001</v>
      </c>
      <c r="L8108" s="134">
        <v>9123.9433399999998</v>
      </c>
      <c r="M8108" s="138">
        <f t="shared" si="507"/>
        <v>-0.77448437967193873</v>
      </c>
    </row>
    <row r="8109" spans="1:13" x14ac:dyDescent="0.25">
      <c r="A8109" s="134" t="s">
        <v>307</v>
      </c>
      <c r="B8109" s="134" t="s">
        <v>464</v>
      </c>
      <c r="C8109" s="134">
        <v>0</v>
      </c>
      <c r="D8109" s="134">
        <v>11.2584</v>
      </c>
      <c r="E8109" s="138" t="str">
        <f t="shared" si="504"/>
        <v/>
      </c>
      <c r="F8109" s="134">
        <v>130.88800000000001</v>
      </c>
      <c r="G8109" s="134">
        <v>52.760770000000001</v>
      </c>
      <c r="H8109" s="138">
        <f t="shared" si="505"/>
        <v>-0.59690139661389896</v>
      </c>
      <c r="I8109" s="134">
        <v>97.249129999999994</v>
      </c>
      <c r="J8109" s="138">
        <f t="shared" si="506"/>
        <v>-0.4574679485564549</v>
      </c>
      <c r="K8109" s="134">
        <v>742.81786999999997</v>
      </c>
      <c r="L8109" s="134">
        <v>672.88863000000003</v>
      </c>
      <c r="M8109" s="138">
        <f t="shared" si="507"/>
        <v>-9.4140492338990134E-2</v>
      </c>
    </row>
    <row r="8110" spans="1:13" x14ac:dyDescent="0.25">
      <c r="A8110" s="134" t="s">
        <v>307</v>
      </c>
      <c r="B8110" s="134" t="s">
        <v>472</v>
      </c>
      <c r="C8110" s="134">
        <v>0</v>
      </c>
      <c r="D8110" s="134">
        <v>0</v>
      </c>
      <c r="E8110" s="138" t="str">
        <f t="shared" si="504"/>
        <v/>
      </c>
      <c r="F8110" s="134">
        <v>43.2089</v>
      </c>
      <c r="G8110" s="134">
        <v>25.777909999999999</v>
      </c>
      <c r="H8110" s="138">
        <f t="shared" si="505"/>
        <v>-0.40341202854041647</v>
      </c>
      <c r="I8110" s="134">
        <v>39.170389999999998</v>
      </c>
      <c r="J8110" s="138">
        <f t="shared" si="506"/>
        <v>-0.34190315695095197</v>
      </c>
      <c r="K8110" s="134">
        <v>784.84927000000005</v>
      </c>
      <c r="L8110" s="134">
        <v>318.16208999999998</v>
      </c>
      <c r="M8110" s="138">
        <f t="shared" si="507"/>
        <v>-0.59462013642441192</v>
      </c>
    </row>
    <row r="8111" spans="1:13" x14ac:dyDescent="0.25">
      <c r="A8111" s="134" t="s">
        <v>307</v>
      </c>
      <c r="B8111" s="134" t="s">
        <v>471</v>
      </c>
      <c r="C8111" s="134">
        <v>0</v>
      </c>
      <c r="D8111" s="134">
        <v>0</v>
      </c>
      <c r="E8111" s="138" t="str">
        <f t="shared" si="504"/>
        <v/>
      </c>
      <c r="F8111" s="134">
        <v>73.677189999999996</v>
      </c>
      <c r="G8111" s="134">
        <v>369.65499999999997</v>
      </c>
      <c r="H8111" s="138">
        <f t="shared" si="505"/>
        <v>4.0172244625507565</v>
      </c>
      <c r="I8111" s="134">
        <v>198.41499999999999</v>
      </c>
      <c r="J8111" s="138">
        <f t="shared" si="506"/>
        <v>0.86303958874077047</v>
      </c>
      <c r="K8111" s="134">
        <v>1170.88375</v>
      </c>
      <c r="L8111" s="134">
        <v>1496.1033600000001</v>
      </c>
      <c r="M8111" s="138">
        <f t="shared" si="507"/>
        <v>0.27775567813627955</v>
      </c>
    </row>
    <row r="8112" spans="1:13" x14ac:dyDescent="0.25">
      <c r="A8112" s="134" t="s">
        <v>307</v>
      </c>
      <c r="B8112" s="134" t="s">
        <v>524</v>
      </c>
      <c r="C8112" s="134">
        <v>0</v>
      </c>
      <c r="D8112" s="134">
        <v>0</v>
      </c>
      <c r="E8112" s="138" t="str">
        <f t="shared" si="504"/>
        <v/>
      </c>
      <c r="F8112" s="134">
        <v>0</v>
      </c>
      <c r="G8112" s="134">
        <v>1.56</v>
      </c>
      <c r="H8112" s="138" t="str">
        <f t="shared" si="505"/>
        <v/>
      </c>
      <c r="I8112" s="134">
        <v>0</v>
      </c>
      <c r="J8112" s="138" t="str">
        <f t="shared" si="506"/>
        <v/>
      </c>
      <c r="K8112" s="134">
        <v>3.18</v>
      </c>
      <c r="L8112" s="134">
        <v>3.25</v>
      </c>
      <c r="M8112" s="138">
        <f t="shared" si="507"/>
        <v>2.2012578616352085E-2</v>
      </c>
    </row>
    <row r="8113" spans="1:13" x14ac:dyDescent="0.25">
      <c r="A8113" s="134" t="s">
        <v>307</v>
      </c>
      <c r="B8113" s="134" t="s">
        <v>499</v>
      </c>
      <c r="C8113" s="134">
        <v>0</v>
      </c>
      <c r="D8113" s="134">
        <v>0</v>
      </c>
      <c r="E8113" s="138" t="str">
        <f t="shared" si="504"/>
        <v/>
      </c>
      <c r="F8113" s="134">
        <v>0</v>
      </c>
      <c r="G8113" s="134">
        <v>0</v>
      </c>
      <c r="H8113" s="138" t="str">
        <f t="shared" si="505"/>
        <v/>
      </c>
      <c r="I8113" s="134">
        <v>0</v>
      </c>
      <c r="J8113" s="138" t="str">
        <f t="shared" si="506"/>
        <v/>
      </c>
      <c r="K8113" s="134">
        <v>0</v>
      </c>
      <c r="L8113" s="134">
        <v>0</v>
      </c>
      <c r="M8113" s="138" t="str">
        <f t="shared" si="507"/>
        <v/>
      </c>
    </row>
    <row r="8114" spans="1:13" x14ac:dyDescent="0.25">
      <c r="A8114" s="134" t="s">
        <v>307</v>
      </c>
      <c r="B8114" s="134" t="s">
        <v>492</v>
      </c>
      <c r="C8114" s="134">
        <v>0</v>
      </c>
      <c r="D8114" s="134">
        <v>0</v>
      </c>
      <c r="E8114" s="138" t="str">
        <f t="shared" si="504"/>
        <v/>
      </c>
      <c r="F8114" s="134">
        <v>0</v>
      </c>
      <c r="G8114" s="134">
        <v>0</v>
      </c>
      <c r="H8114" s="138" t="str">
        <f t="shared" si="505"/>
        <v/>
      </c>
      <c r="I8114" s="134">
        <v>62.907690000000002</v>
      </c>
      <c r="J8114" s="138">
        <f t="shared" si="506"/>
        <v>-1</v>
      </c>
      <c r="K8114" s="134">
        <v>25.157910000000001</v>
      </c>
      <c r="L8114" s="134">
        <v>62.996389999999998</v>
      </c>
      <c r="M8114" s="138">
        <f t="shared" si="507"/>
        <v>1.5040390875076666</v>
      </c>
    </row>
    <row r="8115" spans="1:13" x14ac:dyDescent="0.25">
      <c r="A8115" s="134" t="s">
        <v>307</v>
      </c>
      <c r="B8115" s="134" t="s">
        <v>451</v>
      </c>
      <c r="C8115" s="134">
        <v>3.68309</v>
      </c>
      <c r="D8115" s="134">
        <v>0</v>
      </c>
      <c r="E8115" s="138">
        <f t="shared" si="504"/>
        <v>-1</v>
      </c>
      <c r="F8115" s="134">
        <v>341.77159999999998</v>
      </c>
      <c r="G8115" s="134">
        <v>233.91577000000001</v>
      </c>
      <c r="H8115" s="138">
        <f t="shared" si="505"/>
        <v>-0.31557867886038504</v>
      </c>
      <c r="I8115" s="134">
        <v>508.59800999999999</v>
      </c>
      <c r="J8115" s="138">
        <f t="shared" si="506"/>
        <v>-0.54007729994853881</v>
      </c>
      <c r="K8115" s="134">
        <v>5828.0641999999998</v>
      </c>
      <c r="L8115" s="134">
        <v>3413.4588699999999</v>
      </c>
      <c r="M8115" s="138">
        <f t="shared" si="507"/>
        <v>-0.41430657713070485</v>
      </c>
    </row>
    <row r="8116" spans="1:13" x14ac:dyDescent="0.25">
      <c r="A8116" s="134" t="s">
        <v>307</v>
      </c>
      <c r="B8116" s="134" t="s">
        <v>507</v>
      </c>
      <c r="C8116" s="134">
        <v>0</v>
      </c>
      <c r="D8116" s="134">
        <v>0</v>
      </c>
      <c r="E8116" s="138" t="str">
        <f t="shared" si="504"/>
        <v/>
      </c>
      <c r="F8116" s="134">
        <v>0</v>
      </c>
      <c r="G8116" s="134">
        <v>0</v>
      </c>
      <c r="H8116" s="138" t="str">
        <f t="shared" si="505"/>
        <v/>
      </c>
      <c r="I8116" s="134">
        <v>0</v>
      </c>
      <c r="J8116" s="138" t="str">
        <f t="shared" si="506"/>
        <v/>
      </c>
      <c r="K8116" s="134">
        <v>0</v>
      </c>
      <c r="L8116" s="134">
        <v>7.47499</v>
      </c>
      <c r="M8116" s="138" t="str">
        <f t="shared" si="507"/>
        <v/>
      </c>
    </row>
    <row r="8117" spans="1:13" x14ac:dyDescent="0.25">
      <c r="A8117" s="134" t="s">
        <v>307</v>
      </c>
      <c r="B8117" s="134" t="s">
        <v>486</v>
      </c>
      <c r="C8117" s="134">
        <v>0</v>
      </c>
      <c r="D8117" s="134">
        <v>0</v>
      </c>
      <c r="E8117" s="138" t="str">
        <f t="shared" si="504"/>
        <v/>
      </c>
      <c r="F8117" s="134">
        <v>15.708</v>
      </c>
      <c r="G8117" s="134">
        <v>0</v>
      </c>
      <c r="H8117" s="138">
        <f t="shared" si="505"/>
        <v>-1</v>
      </c>
      <c r="I8117" s="134">
        <v>0</v>
      </c>
      <c r="J8117" s="138" t="str">
        <f t="shared" si="506"/>
        <v/>
      </c>
      <c r="K8117" s="134">
        <v>417.13835999999998</v>
      </c>
      <c r="L8117" s="134">
        <v>41.27664</v>
      </c>
      <c r="M8117" s="138">
        <f t="shared" si="507"/>
        <v>-0.90104808390194557</v>
      </c>
    </row>
    <row r="8118" spans="1:13" x14ac:dyDescent="0.25">
      <c r="A8118" s="134" t="s">
        <v>307</v>
      </c>
      <c r="B8118" s="134" t="s">
        <v>485</v>
      </c>
      <c r="C8118" s="134">
        <v>0</v>
      </c>
      <c r="D8118" s="134">
        <v>0</v>
      </c>
      <c r="E8118" s="138" t="str">
        <f t="shared" si="504"/>
        <v/>
      </c>
      <c r="F8118" s="134">
        <v>197.148</v>
      </c>
      <c r="G8118" s="134">
        <v>0</v>
      </c>
      <c r="H8118" s="138">
        <f t="shared" si="505"/>
        <v>-1</v>
      </c>
      <c r="I8118" s="134">
        <v>0</v>
      </c>
      <c r="J8118" s="138" t="str">
        <f t="shared" si="506"/>
        <v/>
      </c>
      <c r="K8118" s="134">
        <v>645.21168999999998</v>
      </c>
      <c r="L8118" s="134">
        <v>61.680660000000003</v>
      </c>
      <c r="M8118" s="138">
        <f t="shared" si="507"/>
        <v>-0.90440244503319522</v>
      </c>
    </row>
    <row r="8119" spans="1:13" x14ac:dyDescent="0.25">
      <c r="A8119" s="134" t="s">
        <v>307</v>
      </c>
      <c r="B8119" s="134" t="s">
        <v>458</v>
      </c>
      <c r="C8119" s="134">
        <v>0</v>
      </c>
      <c r="D8119" s="134">
        <v>0</v>
      </c>
      <c r="E8119" s="138" t="str">
        <f t="shared" si="504"/>
        <v/>
      </c>
      <c r="F8119" s="134">
        <v>5.3948</v>
      </c>
      <c r="G8119" s="134">
        <v>152.25037</v>
      </c>
      <c r="H8119" s="138">
        <f t="shared" si="505"/>
        <v>27.221689404611848</v>
      </c>
      <c r="I8119" s="134">
        <v>183.42926</v>
      </c>
      <c r="J8119" s="138">
        <f t="shared" si="506"/>
        <v>-0.16997773419573303</v>
      </c>
      <c r="K8119" s="134">
        <v>236.59619000000001</v>
      </c>
      <c r="L8119" s="134">
        <v>493.97174999999999</v>
      </c>
      <c r="M8119" s="138">
        <f t="shared" si="507"/>
        <v>1.0878263086146904</v>
      </c>
    </row>
    <row r="8120" spans="1:13" x14ac:dyDescent="0.25">
      <c r="A8120" s="134" t="s">
        <v>307</v>
      </c>
      <c r="B8120" s="134" t="s">
        <v>494</v>
      </c>
      <c r="C8120" s="134">
        <v>0</v>
      </c>
      <c r="D8120" s="134">
        <v>0</v>
      </c>
      <c r="E8120" s="138" t="str">
        <f t="shared" si="504"/>
        <v/>
      </c>
      <c r="F8120" s="134">
        <v>0</v>
      </c>
      <c r="G8120" s="134">
        <v>0</v>
      </c>
      <c r="H8120" s="138" t="str">
        <f t="shared" si="505"/>
        <v/>
      </c>
      <c r="I8120" s="134">
        <v>0</v>
      </c>
      <c r="J8120" s="138" t="str">
        <f t="shared" si="506"/>
        <v/>
      </c>
      <c r="K8120" s="134">
        <v>0</v>
      </c>
      <c r="L8120" s="134">
        <v>0</v>
      </c>
      <c r="M8120" s="138" t="str">
        <f t="shared" si="507"/>
        <v/>
      </c>
    </row>
    <row r="8121" spans="1:13" x14ac:dyDescent="0.25">
      <c r="A8121" s="134" t="s">
        <v>307</v>
      </c>
      <c r="B8121" s="134" t="s">
        <v>479</v>
      </c>
      <c r="C8121" s="134">
        <v>0</v>
      </c>
      <c r="D8121" s="134">
        <v>0</v>
      </c>
      <c r="E8121" s="138" t="str">
        <f t="shared" si="504"/>
        <v/>
      </c>
      <c r="F8121" s="134">
        <v>0</v>
      </c>
      <c r="G8121" s="134">
        <v>1.5518799999999999</v>
      </c>
      <c r="H8121" s="138" t="str">
        <f t="shared" si="505"/>
        <v/>
      </c>
      <c r="I8121" s="134">
        <v>0.89110999999999996</v>
      </c>
      <c r="J8121" s="138">
        <f t="shared" si="506"/>
        <v>0.7415133934082212</v>
      </c>
      <c r="K8121" s="134">
        <v>85.928449999999998</v>
      </c>
      <c r="L8121" s="134">
        <v>108.36015999999999</v>
      </c>
      <c r="M8121" s="138">
        <f t="shared" si="507"/>
        <v>0.26105102559164051</v>
      </c>
    </row>
    <row r="8122" spans="1:13" x14ac:dyDescent="0.25">
      <c r="A8122" s="134" t="s">
        <v>307</v>
      </c>
      <c r="B8122" s="134" t="s">
        <v>508</v>
      </c>
      <c r="C8122" s="134">
        <v>0</v>
      </c>
      <c r="D8122" s="134">
        <v>0</v>
      </c>
      <c r="E8122" s="138" t="str">
        <f t="shared" si="504"/>
        <v/>
      </c>
      <c r="F8122" s="134">
        <v>76.5</v>
      </c>
      <c r="G8122" s="134">
        <v>78.05</v>
      </c>
      <c r="H8122" s="138">
        <f t="shared" si="505"/>
        <v>2.026143790849666E-2</v>
      </c>
      <c r="I8122" s="134">
        <v>39.405000000000001</v>
      </c>
      <c r="J8122" s="138">
        <f t="shared" si="506"/>
        <v>0.9807131074736708</v>
      </c>
      <c r="K8122" s="134">
        <v>589.60262999999998</v>
      </c>
      <c r="L8122" s="134">
        <v>769.59900000000005</v>
      </c>
      <c r="M8122" s="138">
        <f t="shared" si="507"/>
        <v>0.30528420471937179</v>
      </c>
    </row>
    <row r="8123" spans="1:13" x14ac:dyDescent="0.25">
      <c r="A8123" s="134" t="s">
        <v>307</v>
      </c>
      <c r="B8123" s="134" t="s">
        <v>493</v>
      </c>
      <c r="C8123" s="134">
        <v>0</v>
      </c>
      <c r="D8123" s="134">
        <v>0</v>
      </c>
      <c r="E8123" s="138" t="str">
        <f t="shared" si="504"/>
        <v/>
      </c>
      <c r="F8123" s="134">
        <v>0</v>
      </c>
      <c r="G8123" s="134">
        <v>0</v>
      </c>
      <c r="H8123" s="138" t="str">
        <f t="shared" si="505"/>
        <v/>
      </c>
      <c r="I8123" s="134">
        <v>0</v>
      </c>
      <c r="J8123" s="138" t="str">
        <f t="shared" si="506"/>
        <v/>
      </c>
      <c r="K8123" s="134">
        <v>1316.2746400000001</v>
      </c>
      <c r="L8123" s="134">
        <v>102.33638999999999</v>
      </c>
      <c r="M8123" s="138">
        <f t="shared" si="507"/>
        <v>-0.92225301096737688</v>
      </c>
    </row>
    <row r="8124" spans="1:13" x14ac:dyDescent="0.25">
      <c r="A8124" s="134" t="s">
        <v>307</v>
      </c>
      <c r="B8124" s="134" t="s">
        <v>467</v>
      </c>
      <c r="C8124" s="134">
        <v>0</v>
      </c>
      <c r="D8124" s="134">
        <v>0</v>
      </c>
      <c r="E8124" s="138" t="str">
        <f t="shared" si="504"/>
        <v/>
      </c>
      <c r="F8124" s="134">
        <v>24.531079999999999</v>
      </c>
      <c r="G8124" s="134">
        <v>243.34649999999999</v>
      </c>
      <c r="H8124" s="138">
        <f t="shared" si="505"/>
        <v>8.9199260692965829</v>
      </c>
      <c r="I8124" s="134">
        <v>47.830089999999998</v>
      </c>
      <c r="J8124" s="138">
        <f t="shared" si="506"/>
        <v>4.087728248054729</v>
      </c>
      <c r="K8124" s="134">
        <v>393.91878000000003</v>
      </c>
      <c r="L8124" s="134">
        <v>1035.45811</v>
      </c>
      <c r="M8124" s="138">
        <f t="shared" si="507"/>
        <v>1.6286081359208109</v>
      </c>
    </row>
    <row r="8125" spans="1:13" x14ac:dyDescent="0.25">
      <c r="A8125" s="134" t="s">
        <v>307</v>
      </c>
      <c r="B8125" s="134" t="s">
        <v>455</v>
      </c>
      <c r="C8125" s="134">
        <v>0</v>
      </c>
      <c r="D8125" s="134">
        <v>0</v>
      </c>
      <c r="E8125" s="138" t="str">
        <f t="shared" si="504"/>
        <v/>
      </c>
      <c r="F8125" s="134">
        <v>64.114689999999996</v>
      </c>
      <c r="G8125" s="134">
        <v>162.71109000000001</v>
      </c>
      <c r="H8125" s="138">
        <f t="shared" si="505"/>
        <v>1.5378129411528003</v>
      </c>
      <c r="I8125" s="134">
        <v>11.9808</v>
      </c>
      <c r="J8125" s="138">
        <f t="shared" si="506"/>
        <v>12.580987079326924</v>
      </c>
      <c r="K8125" s="134">
        <v>348.70461</v>
      </c>
      <c r="L8125" s="134">
        <v>856.71370000000002</v>
      </c>
      <c r="M8125" s="138">
        <f t="shared" si="507"/>
        <v>1.4568464982438862</v>
      </c>
    </row>
    <row r="8126" spans="1:13" x14ac:dyDescent="0.25">
      <c r="A8126" s="134" t="s">
        <v>307</v>
      </c>
      <c r="B8126" s="134" t="s">
        <v>489</v>
      </c>
      <c r="C8126" s="134">
        <v>0</v>
      </c>
      <c r="D8126" s="134">
        <v>0</v>
      </c>
      <c r="E8126" s="138" t="str">
        <f t="shared" si="504"/>
        <v/>
      </c>
      <c r="F8126" s="134">
        <v>0</v>
      </c>
      <c r="G8126" s="134">
        <v>0</v>
      </c>
      <c r="H8126" s="138" t="str">
        <f t="shared" si="505"/>
        <v/>
      </c>
      <c r="I8126" s="134">
        <v>0</v>
      </c>
      <c r="J8126" s="138" t="str">
        <f t="shared" si="506"/>
        <v/>
      </c>
      <c r="K8126" s="134">
        <v>0</v>
      </c>
      <c r="L8126" s="134">
        <v>0</v>
      </c>
      <c r="M8126" s="138" t="str">
        <f t="shared" si="507"/>
        <v/>
      </c>
    </row>
    <row r="8127" spans="1:13" x14ac:dyDescent="0.25">
      <c r="A8127" s="134" t="s">
        <v>307</v>
      </c>
      <c r="B8127" s="134" t="s">
        <v>459</v>
      </c>
      <c r="C8127" s="134">
        <v>0</v>
      </c>
      <c r="D8127" s="134">
        <v>0</v>
      </c>
      <c r="E8127" s="138" t="str">
        <f t="shared" si="504"/>
        <v/>
      </c>
      <c r="F8127" s="134">
        <v>0</v>
      </c>
      <c r="G8127" s="134">
        <v>24.182400000000001</v>
      </c>
      <c r="H8127" s="138" t="str">
        <f t="shared" si="505"/>
        <v/>
      </c>
      <c r="I8127" s="134">
        <v>31.36</v>
      </c>
      <c r="J8127" s="138">
        <f t="shared" si="506"/>
        <v>-0.22887755102040808</v>
      </c>
      <c r="K8127" s="134">
        <v>269.54230000000001</v>
      </c>
      <c r="L8127" s="134">
        <v>79.341399999999993</v>
      </c>
      <c r="M8127" s="138">
        <f t="shared" si="507"/>
        <v>-0.70564397499019638</v>
      </c>
    </row>
    <row r="8128" spans="1:13" x14ac:dyDescent="0.25">
      <c r="A8128" s="134" t="s">
        <v>307</v>
      </c>
      <c r="B8128" s="134" t="s">
        <v>477</v>
      </c>
      <c r="C8128" s="134">
        <v>0</v>
      </c>
      <c r="D8128" s="134">
        <v>0</v>
      </c>
      <c r="E8128" s="138" t="str">
        <f t="shared" si="504"/>
        <v/>
      </c>
      <c r="F8128" s="134">
        <v>54.038559999999997</v>
      </c>
      <c r="G8128" s="134">
        <v>0.05</v>
      </c>
      <c r="H8128" s="138">
        <f t="shared" si="505"/>
        <v>-0.99907473478197795</v>
      </c>
      <c r="I8128" s="134">
        <v>0</v>
      </c>
      <c r="J8128" s="138" t="str">
        <f t="shared" si="506"/>
        <v/>
      </c>
      <c r="K8128" s="134">
        <v>316.76722000000001</v>
      </c>
      <c r="L8128" s="134">
        <v>49.389510000000001</v>
      </c>
      <c r="M8128" s="138">
        <f t="shared" si="507"/>
        <v>-0.8440826358232395</v>
      </c>
    </row>
    <row r="8129" spans="1:13" x14ac:dyDescent="0.25">
      <c r="A8129" s="134" t="s">
        <v>307</v>
      </c>
      <c r="B8129" s="134" t="s">
        <v>450</v>
      </c>
      <c r="C8129" s="134">
        <v>1.80016</v>
      </c>
      <c r="D8129" s="134">
        <v>239.31012000000001</v>
      </c>
      <c r="E8129" s="138">
        <f t="shared" si="504"/>
        <v>131.93824993333928</v>
      </c>
      <c r="F8129" s="134">
        <v>6403.6554900000001</v>
      </c>
      <c r="G8129" s="134">
        <v>6707.2063600000001</v>
      </c>
      <c r="H8129" s="138">
        <f t="shared" si="505"/>
        <v>4.7402748394886007E-2</v>
      </c>
      <c r="I8129" s="134">
        <v>5590.9624000000003</v>
      </c>
      <c r="J8129" s="138">
        <f t="shared" si="506"/>
        <v>0.19965148755069428</v>
      </c>
      <c r="K8129" s="134">
        <v>68128.305389999994</v>
      </c>
      <c r="L8129" s="134">
        <v>51865.533779999998</v>
      </c>
      <c r="M8129" s="138">
        <f t="shared" si="507"/>
        <v>-0.23870800127647207</v>
      </c>
    </row>
    <row r="8130" spans="1:13" x14ac:dyDescent="0.25">
      <c r="A8130" s="134" t="s">
        <v>307</v>
      </c>
      <c r="B8130" s="134" t="s">
        <v>453</v>
      </c>
      <c r="C8130" s="134">
        <v>1.2226699999999999</v>
      </c>
      <c r="D8130" s="134">
        <v>24.736940000000001</v>
      </c>
      <c r="E8130" s="138">
        <f t="shared" si="504"/>
        <v>19.231902312152911</v>
      </c>
      <c r="F8130" s="134">
        <v>3766.8007299999999</v>
      </c>
      <c r="G8130" s="134">
        <v>1017.4342</v>
      </c>
      <c r="H8130" s="138">
        <f t="shared" si="505"/>
        <v>-0.72989433927395464</v>
      </c>
      <c r="I8130" s="134">
        <v>1088.30098</v>
      </c>
      <c r="J8130" s="138">
        <f t="shared" si="506"/>
        <v>-6.5116894409118276E-2</v>
      </c>
      <c r="K8130" s="134">
        <v>15453.500260000001</v>
      </c>
      <c r="L8130" s="134">
        <v>10736.28419</v>
      </c>
      <c r="M8130" s="138">
        <f t="shared" si="507"/>
        <v>-0.30525227234182606</v>
      </c>
    </row>
    <row r="8131" spans="1:13" x14ac:dyDescent="0.25">
      <c r="A8131" s="134" t="s">
        <v>307</v>
      </c>
      <c r="B8131" s="134" t="s">
        <v>480</v>
      </c>
      <c r="C8131" s="134">
        <v>0</v>
      </c>
      <c r="D8131" s="134">
        <v>0</v>
      </c>
      <c r="E8131" s="138" t="str">
        <f t="shared" si="504"/>
        <v/>
      </c>
      <c r="F8131" s="134">
        <v>13.4832</v>
      </c>
      <c r="G8131" s="134">
        <v>0</v>
      </c>
      <c r="H8131" s="138">
        <f t="shared" si="505"/>
        <v>-1</v>
      </c>
      <c r="I8131" s="134">
        <v>0</v>
      </c>
      <c r="J8131" s="138" t="str">
        <f t="shared" si="506"/>
        <v/>
      </c>
      <c r="K8131" s="134">
        <v>41.409799999999997</v>
      </c>
      <c r="L8131" s="134">
        <v>243.49652</v>
      </c>
      <c r="M8131" s="138">
        <f t="shared" si="507"/>
        <v>4.8801665306280162</v>
      </c>
    </row>
    <row r="8132" spans="1:13" x14ac:dyDescent="0.25">
      <c r="A8132" s="134" t="s">
        <v>307</v>
      </c>
      <c r="B8132" s="134" t="s">
        <v>487</v>
      </c>
      <c r="C8132" s="134">
        <v>0</v>
      </c>
      <c r="D8132" s="134">
        <v>0</v>
      </c>
      <c r="E8132" s="138" t="str">
        <f t="shared" si="504"/>
        <v/>
      </c>
      <c r="F8132" s="134">
        <v>0</v>
      </c>
      <c r="G8132" s="134">
        <v>0</v>
      </c>
      <c r="H8132" s="138" t="str">
        <f t="shared" si="505"/>
        <v/>
      </c>
      <c r="I8132" s="134">
        <v>0</v>
      </c>
      <c r="J8132" s="138" t="str">
        <f t="shared" si="506"/>
        <v/>
      </c>
      <c r="K8132" s="134">
        <v>0.32700000000000001</v>
      </c>
      <c r="L8132" s="134">
        <v>0</v>
      </c>
      <c r="M8132" s="138">
        <f t="shared" si="507"/>
        <v>-1</v>
      </c>
    </row>
    <row r="8133" spans="1:13" x14ac:dyDescent="0.25">
      <c r="A8133" s="134" t="s">
        <v>307</v>
      </c>
      <c r="B8133" s="134" t="s">
        <v>481</v>
      </c>
      <c r="C8133" s="134">
        <v>0</v>
      </c>
      <c r="D8133" s="134">
        <v>0</v>
      </c>
      <c r="E8133" s="138" t="str">
        <f t="shared" ref="E8133:E8196" si="508">IF(C8133=0,"",(D8133/C8133-1))</f>
        <v/>
      </c>
      <c r="F8133" s="134">
        <v>0</v>
      </c>
      <c r="G8133" s="134">
        <v>5.9611499999999999</v>
      </c>
      <c r="H8133" s="138" t="str">
        <f t="shared" ref="H8133:H8196" si="509">IF(F8133=0,"",(G8133/F8133-1))</f>
        <v/>
      </c>
      <c r="I8133" s="134">
        <v>0</v>
      </c>
      <c r="J8133" s="138" t="str">
        <f t="shared" ref="J8133:J8196" si="510">IF(I8133=0,"",(G8133/I8133-1))</f>
        <v/>
      </c>
      <c r="K8133" s="134">
        <v>0</v>
      </c>
      <c r="L8133" s="134">
        <v>5.9611499999999999</v>
      </c>
      <c r="M8133" s="138" t="str">
        <f t="shared" ref="M8133:M8196" si="511">IF(K8133=0,"",(L8133/K8133-1))</f>
        <v/>
      </c>
    </row>
    <row r="8134" spans="1:13" x14ac:dyDescent="0.25">
      <c r="A8134" s="134" t="s">
        <v>307</v>
      </c>
      <c r="B8134" s="134" t="s">
        <v>461</v>
      </c>
      <c r="C8134" s="134">
        <v>0</v>
      </c>
      <c r="D8134" s="134">
        <v>0</v>
      </c>
      <c r="E8134" s="138" t="str">
        <f t="shared" si="508"/>
        <v/>
      </c>
      <c r="F8134" s="134">
        <v>28.846</v>
      </c>
      <c r="G8134" s="134">
        <v>0</v>
      </c>
      <c r="H8134" s="138">
        <f t="shared" si="509"/>
        <v>-1</v>
      </c>
      <c r="I8134" s="134">
        <v>18.652000000000001</v>
      </c>
      <c r="J8134" s="138">
        <f t="shared" si="510"/>
        <v>-1</v>
      </c>
      <c r="K8134" s="134">
        <v>1750.68346</v>
      </c>
      <c r="L8134" s="134">
        <v>277.67932000000002</v>
      </c>
      <c r="M8134" s="138">
        <f t="shared" si="511"/>
        <v>-0.8413880485282017</v>
      </c>
    </row>
    <row r="8135" spans="1:13" x14ac:dyDescent="0.25">
      <c r="A8135" s="134" t="s">
        <v>307</v>
      </c>
      <c r="B8135" s="134" t="s">
        <v>513</v>
      </c>
      <c r="C8135" s="134">
        <v>0</v>
      </c>
      <c r="D8135" s="134">
        <v>0</v>
      </c>
      <c r="E8135" s="138" t="str">
        <f t="shared" si="508"/>
        <v/>
      </c>
      <c r="F8135" s="134">
        <v>0</v>
      </c>
      <c r="G8135" s="134">
        <v>0</v>
      </c>
      <c r="H8135" s="138" t="str">
        <f t="shared" si="509"/>
        <v/>
      </c>
      <c r="I8135" s="134">
        <v>0</v>
      </c>
      <c r="J8135" s="138" t="str">
        <f t="shared" si="510"/>
        <v/>
      </c>
      <c r="K8135" s="134">
        <v>0</v>
      </c>
      <c r="L8135" s="134">
        <v>0</v>
      </c>
      <c r="M8135" s="138" t="str">
        <f t="shared" si="511"/>
        <v/>
      </c>
    </row>
    <row r="8136" spans="1:13" x14ac:dyDescent="0.25">
      <c r="A8136" s="134" t="s">
        <v>307</v>
      </c>
      <c r="B8136" s="134" t="s">
        <v>497</v>
      </c>
      <c r="C8136" s="134">
        <v>0</v>
      </c>
      <c r="D8136" s="134">
        <v>0</v>
      </c>
      <c r="E8136" s="138" t="str">
        <f t="shared" si="508"/>
        <v/>
      </c>
      <c r="F8136" s="134">
        <v>50.88</v>
      </c>
      <c r="G8136" s="134">
        <v>113.9806</v>
      </c>
      <c r="H8136" s="138">
        <f t="shared" si="509"/>
        <v>1.2401847484276729</v>
      </c>
      <c r="I8136" s="134">
        <v>144.24700000000001</v>
      </c>
      <c r="J8136" s="138">
        <f t="shared" si="510"/>
        <v>-0.20982342787025043</v>
      </c>
      <c r="K8136" s="134">
        <v>950.84550000000002</v>
      </c>
      <c r="L8136" s="134">
        <v>985.91305999999997</v>
      </c>
      <c r="M8136" s="138">
        <f t="shared" si="511"/>
        <v>3.6880397498857631E-2</v>
      </c>
    </row>
    <row r="8137" spans="1:13" x14ac:dyDescent="0.25">
      <c r="A8137" s="134" t="s">
        <v>307</v>
      </c>
      <c r="B8137" s="134" t="s">
        <v>469</v>
      </c>
      <c r="C8137" s="134">
        <v>0</v>
      </c>
      <c r="D8137" s="134">
        <v>0</v>
      </c>
      <c r="E8137" s="138" t="str">
        <f t="shared" si="508"/>
        <v/>
      </c>
      <c r="F8137" s="134">
        <v>143.93234000000001</v>
      </c>
      <c r="G8137" s="134">
        <v>34.939599999999999</v>
      </c>
      <c r="H8137" s="138">
        <f t="shared" si="509"/>
        <v>-0.75724983002430168</v>
      </c>
      <c r="I8137" s="134">
        <v>44.412660000000002</v>
      </c>
      <c r="J8137" s="138">
        <f t="shared" si="510"/>
        <v>-0.21329638891253089</v>
      </c>
      <c r="K8137" s="134">
        <v>432.25905</v>
      </c>
      <c r="L8137" s="134">
        <v>373.18885999999998</v>
      </c>
      <c r="M8137" s="138">
        <f t="shared" si="511"/>
        <v>-0.13665460561207454</v>
      </c>
    </row>
    <row r="8138" spans="1:13" x14ac:dyDescent="0.25">
      <c r="A8138" s="134" t="s">
        <v>307</v>
      </c>
      <c r="B8138" s="134" t="s">
        <v>452</v>
      </c>
      <c r="C8138" s="134">
        <v>0</v>
      </c>
      <c r="D8138" s="134">
        <v>16.700399999999998</v>
      </c>
      <c r="E8138" s="138" t="str">
        <f t="shared" si="508"/>
        <v/>
      </c>
      <c r="F8138" s="134">
        <v>1451.5712799999999</v>
      </c>
      <c r="G8138" s="134">
        <v>949.01615000000004</v>
      </c>
      <c r="H8138" s="138">
        <f t="shared" si="509"/>
        <v>-0.34621457239082321</v>
      </c>
      <c r="I8138" s="134">
        <v>1163.6274699999999</v>
      </c>
      <c r="J8138" s="138">
        <f t="shared" si="510"/>
        <v>-0.18443301274075274</v>
      </c>
      <c r="K8138" s="134">
        <v>19611.212189999998</v>
      </c>
      <c r="L8138" s="134">
        <v>8160.1131800000003</v>
      </c>
      <c r="M8138" s="138">
        <f t="shared" si="511"/>
        <v>-0.58390572184207246</v>
      </c>
    </row>
    <row r="8139" spans="1:13" x14ac:dyDescent="0.25">
      <c r="A8139" s="134" t="s">
        <v>307</v>
      </c>
      <c r="B8139" s="134" t="s">
        <v>460</v>
      </c>
      <c r="C8139" s="134">
        <v>0</v>
      </c>
      <c r="D8139" s="134">
        <v>0</v>
      </c>
      <c r="E8139" s="138" t="str">
        <f t="shared" si="508"/>
        <v/>
      </c>
      <c r="F8139" s="134">
        <v>777.47339999999997</v>
      </c>
      <c r="G8139" s="134">
        <v>318.64316000000002</v>
      </c>
      <c r="H8139" s="138">
        <f t="shared" si="509"/>
        <v>-0.5901555474438096</v>
      </c>
      <c r="I8139" s="134">
        <v>537.01601000000005</v>
      </c>
      <c r="J8139" s="138">
        <f t="shared" si="510"/>
        <v>-0.40664122844307748</v>
      </c>
      <c r="K8139" s="134">
        <v>4383.3927800000001</v>
      </c>
      <c r="L8139" s="134">
        <v>3503.43</v>
      </c>
      <c r="M8139" s="138">
        <f t="shared" si="511"/>
        <v>-0.20074924246236503</v>
      </c>
    </row>
    <row r="8140" spans="1:13" x14ac:dyDescent="0.25">
      <c r="A8140" s="134" t="s">
        <v>307</v>
      </c>
      <c r="B8140" s="134" t="s">
        <v>483</v>
      </c>
      <c r="C8140" s="134">
        <v>0</v>
      </c>
      <c r="D8140" s="134">
        <v>0</v>
      </c>
      <c r="E8140" s="138" t="str">
        <f t="shared" si="508"/>
        <v/>
      </c>
      <c r="F8140" s="134">
        <v>0</v>
      </c>
      <c r="G8140" s="134">
        <v>0</v>
      </c>
      <c r="H8140" s="138" t="str">
        <f t="shared" si="509"/>
        <v/>
      </c>
      <c r="I8140" s="134">
        <v>0</v>
      </c>
      <c r="J8140" s="138" t="str">
        <f t="shared" si="510"/>
        <v/>
      </c>
      <c r="K8140" s="134">
        <v>21.834800000000001</v>
      </c>
      <c r="L8140" s="134">
        <v>0</v>
      </c>
      <c r="M8140" s="138">
        <f t="shared" si="511"/>
        <v>-1</v>
      </c>
    </row>
    <row r="8141" spans="1:13" x14ac:dyDescent="0.25">
      <c r="A8141" s="134" t="s">
        <v>307</v>
      </c>
      <c r="B8141" s="134" t="s">
        <v>482</v>
      </c>
      <c r="C8141" s="134">
        <v>0</v>
      </c>
      <c r="D8141" s="134">
        <v>0</v>
      </c>
      <c r="E8141" s="138" t="str">
        <f t="shared" si="508"/>
        <v/>
      </c>
      <c r="F8141" s="134">
        <v>0</v>
      </c>
      <c r="G8141" s="134">
        <v>0</v>
      </c>
      <c r="H8141" s="138" t="str">
        <f t="shared" si="509"/>
        <v/>
      </c>
      <c r="I8141" s="134">
        <v>0</v>
      </c>
      <c r="J8141" s="138" t="str">
        <f t="shared" si="510"/>
        <v/>
      </c>
      <c r="K8141" s="134">
        <v>75.243750000000006</v>
      </c>
      <c r="L8141" s="134">
        <v>28.1</v>
      </c>
      <c r="M8141" s="138">
        <f t="shared" si="511"/>
        <v>-0.62654705540327271</v>
      </c>
    </row>
    <row r="8142" spans="1:13" x14ac:dyDescent="0.25">
      <c r="A8142" s="134" t="s">
        <v>307</v>
      </c>
      <c r="B8142" s="134" t="s">
        <v>457</v>
      </c>
      <c r="C8142" s="134">
        <v>0</v>
      </c>
      <c r="D8142" s="134">
        <v>0</v>
      </c>
      <c r="E8142" s="138" t="str">
        <f t="shared" si="508"/>
        <v/>
      </c>
      <c r="F8142" s="134">
        <v>155.37589</v>
      </c>
      <c r="G8142" s="134">
        <v>3.9964400000000002</v>
      </c>
      <c r="H8142" s="138">
        <f t="shared" si="509"/>
        <v>-0.97427889230433373</v>
      </c>
      <c r="I8142" s="134">
        <v>189.94666000000001</v>
      </c>
      <c r="J8142" s="138">
        <f t="shared" si="510"/>
        <v>-0.97896019861575878</v>
      </c>
      <c r="K8142" s="134">
        <v>661.00091999999995</v>
      </c>
      <c r="L8142" s="134">
        <v>675.81619000000001</v>
      </c>
      <c r="M8142" s="138">
        <f t="shared" si="511"/>
        <v>2.2413387866389245E-2</v>
      </c>
    </row>
    <row r="8143" spans="1:13" x14ac:dyDescent="0.25">
      <c r="A8143" s="134" t="s">
        <v>307</v>
      </c>
      <c r="B8143" s="134" t="s">
        <v>462</v>
      </c>
      <c r="C8143" s="134">
        <v>0</v>
      </c>
      <c r="D8143" s="134">
        <v>0</v>
      </c>
      <c r="E8143" s="138" t="str">
        <f t="shared" si="508"/>
        <v/>
      </c>
      <c r="F8143" s="134">
        <v>465.56918999999999</v>
      </c>
      <c r="G8143" s="134">
        <v>641.92647999999997</v>
      </c>
      <c r="H8143" s="138">
        <f t="shared" si="509"/>
        <v>0.37879931444776238</v>
      </c>
      <c r="I8143" s="134">
        <v>476.95067999999998</v>
      </c>
      <c r="J8143" s="138">
        <f t="shared" si="510"/>
        <v>0.34589698037541328</v>
      </c>
      <c r="K8143" s="134">
        <v>1108.4295999999999</v>
      </c>
      <c r="L8143" s="134">
        <v>3767.5296199999998</v>
      </c>
      <c r="M8143" s="138">
        <f t="shared" si="511"/>
        <v>2.3989796194544066</v>
      </c>
    </row>
    <row r="8144" spans="1:13" x14ac:dyDescent="0.25">
      <c r="A8144" s="134" t="s">
        <v>307</v>
      </c>
      <c r="B8144" s="134" t="s">
        <v>473</v>
      </c>
      <c r="C8144" s="134">
        <v>0</v>
      </c>
      <c r="D8144" s="134">
        <v>0</v>
      </c>
      <c r="E8144" s="138" t="str">
        <f t="shared" si="508"/>
        <v/>
      </c>
      <c r="F8144" s="134">
        <v>0</v>
      </c>
      <c r="G8144" s="134">
        <v>0</v>
      </c>
      <c r="H8144" s="138" t="str">
        <f t="shared" si="509"/>
        <v/>
      </c>
      <c r="I8144" s="134">
        <v>0</v>
      </c>
      <c r="J8144" s="138" t="str">
        <f t="shared" si="510"/>
        <v/>
      </c>
      <c r="K8144" s="134">
        <v>73.612979999999993</v>
      </c>
      <c r="L8144" s="134">
        <v>402.16950000000003</v>
      </c>
      <c r="M8144" s="138">
        <f t="shared" si="511"/>
        <v>4.4632960111110851</v>
      </c>
    </row>
    <row r="8145" spans="1:13" x14ac:dyDescent="0.25">
      <c r="A8145" s="134" t="s">
        <v>307</v>
      </c>
      <c r="B8145" s="134" t="s">
        <v>509</v>
      </c>
      <c r="C8145" s="134">
        <v>0</v>
      </c>
      <c r="D8145" s="134">
        <v>0</v>
      </c>
      <c r="E8145" s="138" t="str">
        <f t="shared" si="508"/>
        <v/>
      </c>
      <c r="F8145" s="134">
        <v>53.988750000000003</v>
      </c>
      <c r="G8145" s="134">
        <v>0</v>
      </c>
      <c r="H8145" s="138">
        <f t="shared" si="509"/>
        <v>-1</v>
      </c>
      <c r="I8145" s="134">
        <v>0</v>
      </c>
      <c r="J8145" s="138" t="str">
        <f t="shared" si="510"/>
        <v/>
      </c>
      <c r="K8145" s="134">
        <v>100.85142999999999</v>
      </c>
      <c r="L8145" s="134">
        <v>0</v>
      </c>
      <c r="M8145" s="138">
        <f t="shared" si="511"/>
        <v>-1</v>
      </c>
    </row>
    <row r="8146" spans="1:13" x14ac:dyDescent="0.25">
      <c r="A8146" s="134" t="s">
        <v>307</v>
      </c>
      <c r="B8146" s="134" t="s">
        <v>506</v>
      </c>
      <c r="C8146" s="134">
        <v>0</v>
      </c>
      <c r="D8146" s="134">
        <v>0</v>
      </c>
      <c r="E8146" s="138" t="str">
        <f t="shared" si="508"/>
        <v/>
      </c>
      <c r="F8146" s="134">
        <v>0</v>
      </c>
      <c r="G8146" s="134">
        <v>0</v>
      </c>
      <c r="H8146" s="138" t="str">
        <f t="shared" si="509"/>
        <v/>
      </c>
      <c r="I8146" s="134">
        <v>0</v>
      </c>
      <c r="J8146" s="138" t="str">
        <f t="shared" si="510"/>
        <v/>
      </c>
      <c r="K8146" s="134">
        <v>0</v>
      </c>
      <c r="L8146" s="134">
        <v>2.5249999999999999</v>
      </c>
      <c r="M8146" s="138" t="str">
        <f t="shared" si="511"/>
        <v/>
      </c>
    </row>
    <row r="8147" spans="1:13" x14ac:dyDescent="0.25">
      <c r="A8147" s="134" t="s">
        <v>307</v>
      </c>
      <c r="B8147" s="134" t="s">
        <v>484</v>
      </c>
      <c r="C8147" s="134">
        <v>0</v>
      </c>
      <c r="D8147" s="134">
        <v>0</v>
      </c>
      <c r="E8147" s="138" t="str">
        <f t="shared" si="508"/>
        <v/>
      </c>
      <c r="F8147" s="134">
        <v>0</v>
      </c>
      <c r="G8147" s="134">
        <v>0</v>
      </c>
      <c r="H8147" s="138" t="str">
        <f t="shared" si="509"/>
        <v/>
      </c>
      <c r="I8147" s="134">
        <v>0</v>
      </c>
      <c r="J8147" s="138" t="str">
        <f t="shared" si="510"/>
        <v/>
      </c>
      <c r="K8147" s="134">
        <v>0</v>
      </c>
      <c r="L8147" s="134">
        <v>11.897869999999999</v>
      </c>
      <c r="M8147" s="138" t="str">
        <f t="shared" si="511"/>
        <v/>
      </c>
    </row>
    <row r="8148" spans="1:13" x14ac:dyDescent="0.25">
      <c r="A8148" s="134" t="s">
        <v>307</v>
      </c>
      <c r="B8148" s="134" t="s">
        <v>456</v>
      </c>
      <c r="C8148" s="134">
        <v>0</v>
      </c>
      <c r="D8148" s="134">
        <v>0</v>
      </c>
      <c r="E8148" s="138" t="str">
        <f t="shared" si="508"/>
        <v/>
      </c>
      <c r="F8148" s="134">
        <v>140.24858</v>
      </c>
      <c r="G8148" s="134">
        <v>38.558759999999999</v>
      </c>
      <c r="H8148" s="138">
        <f t="shared" si="509"/>
        <v>-0.72506844632580236</v>
      </c>
      <c r="I8148" s="134">
        <v>175.6095</v>
      </c>
      <c r="J8148" s="138">
        <f t="shared" si="510"/>
        <v>-0.7804289631255712</v>
      </c>
      <c r="K8148" s="134">
        <v>2079.1536799999999</v>
      </c>
      <c r="L8148" s="134">
        <v>681.86720000000003</v>
      </c>
      <c r="M8148" s="138">
        <f t="shared" si="511"/>
        <v>-0.67204579124713859</v>
      </c>
    </row>
    <row r="8149" spans="1:13" x14ac:dyDescent="0.25">
      <c r="A8149" s="134" t="s">
        <v>307</v>
      </c>
      <c r="B8149" s="134" t="s">
        <v>470</v>
      </c>
      <c r="C8149" s="134">
        <v>0</v>
      </c>
      <c r="D8149" s="134">
        <v>0</v>
      </c>
      <c r="E8149" s="138" t="str">
        <f t="shared" si="508"/>
        <v/>
      </c>
      <c r="F8149" s="134">
        <v>95.736149999999995</v>
      </c>
      <c r="G8149" s="134">
        <v>176.44694000000001</v>
      </c>
      <c r="H8149" s="138">
        <f t="shared" si="509"/>
        <v>0.8430544783762457</v>
      </c>
      <c r="I8149" s="134">
        <v>169.32462000000001</v>
      </c>
      <c r="J8149" s="138">
        <f t="shared" si="510"/>
        <v>4.206310931038848E-2</v>
      </c>
      <c r="K8149" s="134">
        <v>848.25095999999996</v>
      </c>
      <c r="L8149" s="134">
        <v>996.28485999999998</v>
      </c>
      <c r="M8149" s="138">
        <f t="shared" si="511"/>
        <v>0.17451663125733452</v>
      </c>
    </row>
    <row r="8150" spans="1:13" x14ac:dyDescent="0.25">
      <c r="A8150" s="134" t="s">
        <v>307</v>
      </c>
      <c r="B8150" s="134" t="s">
        <v>516</v>
      </c>
      <c r="C8150" s="134">
        <v>0</v>
      </c>
      <c r="D8150" s="134">
        <v>0</v>
      </c>
      <c r="E8150" s="138" t="str">
        <f t="shared" si="508"/>
        <v/>
      </c>
      <c r="F8150" s="134">
        <v>0</v>
      </c>
      <c r="G8150" s="134">
        <v>0</v>
      </c>
      <c r="H8150" s="138" t="str">
        <f t="shared" si="509"/>
        <v/>
      </c>
      <c r="I8150" s="134">
        <v>0</v>
      </c>
      <c r="J8150" s="138" t="str">
        <f t="shared" si="510"/>
        <v/>
      </c>
      <c r="K8150" s="134">
        <v>0</v>
      </c>
      <c r="L8150" s="134">
        <v>6.54495</v>
      </c>
      <c r="M8150" s="138" t="str">
        <f t="shared" si="511"/>
        <v/>
      </c>
    </row>
    <row r="8151" spans="1:13" x14ac:dyDescent="0.25">
      <c r="A8151" s="134" t="s">
        <v>307</v>
      </c>
      <c r="B8151" s="134" t="s">
        <v>503</v>
      </c>
      <c r="C8151" s="134">
        <v>0</v>
      </c>
      <c r="D8151" s="134">
        <v>0</v>
      </c>
      <c r="E8151" s="138" t="str">
        <f t="shared" si="508"/>
        <v/>
      </c>
      <c r="F8151" s="134">
        <v>84.166799999999995</v>
      </c>
      <c r="G8151" s="134">
        <v>402.77305999999999</v>
      </c>
      <c r="H8151" s="138">
        <f t="shared" si="509"/>
        <v>3.7854149141941953</v>
      </c>
      <c r="I8151" s="134">
        <v>372.63357000000002</v>
      </c>
      <c r="J8151" s="138">
        <f t="shared" si="510"/>
        <v>8.0882379974514862E-2</v>
      </c>
      <c r="K8151" s="134">
        <v>612.91711999999995</v>
      </c>
      <c r="L8151" s="134">
        <v>2661.9651399999998</v>
      </c>
      <c r="M8151" s="138">
        <f t="shared" si="511"/>
        <v>3.3431078250840836</v>
      </c>
    </row>
    <row r="8152" spans="1:13" x14ac:dyDescent="0.25">
      <c r="A8152" s="134" t="s">
        <v>307</v>
      </c>
      <c r="B8152" s="134" t="s">
        <v>466</v>
      </c>
      <c r="C8152" s="134">
        <v>0</v>
      </c>
      <c r="D8152" s="134">
        <v>42.343679999999999</v>
      </c>
      <c r="E8152" s="138" t="str">
        <f t="shared" si="508"/>
        <v/>
      </c>
      <c r="F8152" s="134">
        <v>11.247529999999999</v>
      </c>
      <c r="G8152" s="134">
        <v>94.727260000000001</v>
      </c>
      <c r="H8152" s="138">
        <f t="shared" si="509"/>
        <v>7.4220499967548434</v>
      </c>
      <c r="I8152" s="134">
        <v>183.46087</v>
      </c>
      <c r="J8152" s="138">
        <f t="shared" si="510"/>
        <v>-0.48366504530366616</v>
      </c>
      <c r="K8152" s="134">
        <v>83.589770000000001</v>
      </c>
      <c r="L8152" s="134">
        <v>631.69893999999999</v>
      </c>
      <c r="M8152" s="138">
        <f t="shared" si="511"/>
        <v>6.5571321705993446</v>
      </c>
    </row>
    <row r="8153" spans="1:13" x14ac:dyDescent="0.25">
      <c r="A8153" s="134" t="s">
        <v>307</v>
      </c>
      <c r="B8153" s="134" t="s">
        <v>518</v>
      </c>
      <c r="C8153" s="134">
        <v>0</v>
      </c>
      <c r="D8153" s="134">
        <v>0</v>
      </c>
      <c r="E8153" s="138" t="str">
        <f t="shared" si="508"/>
        <v/>
      </c>
      <c r="F8153" s="134">
        <v>14.364000000000001</v>
      </c>
      <c r="G8153" s="134">
        <v>0</v>
      </c>
      <c r="H8153" s="138">
        <f t="shared" si="509"/>
        <v>-1</v>
      </c>
      <c r="I8153" s="134">
        <v>0</v>
      </c>
      <c r="J8153" s="138" t="str">
        <f t="shared" si="510"/>
        <v/>
      </c>
      <c r="K8153" s="134">
        <v>61.514000000000003</v>
      </c>
      <c r="L8153" s="134">
        <v>12.266999999999999</v>
      </c>
      <c r="M8153" s="138">
        <f t="shared" si="511"/>
        <v>-0.80058198133758174</v>
      </c>
    </row>
    <row r="8154" spans="1:13" x14ac:dyDescent="0.25">
      <c r="A8154" s="134" t="s">
        <v>307</v>
      </c>
      <c r="B8154" s="134" t="s">
        <v>465</v>
      </c>
      <c r="C8154" s="134">
        <v>0</v>
      </c>
      <c r="D8154" s="134">
        <v>0</v>
      </c>
      <c r="E8154" s="138" t="str">
        <f t="shared" si="508"/>
        <v/>
      </c>
      <c r="F8154" s="134">
        <v>0</v>
      </c>
      <c r="G8154" s="134">
        <v>0</v>
      </c>
      <c r="H8154" s="138" t="str">
        <f t="shared" si="509"/>
        <v/>
      </c>
      <c r="I8154" s="134">
        <v>24.970009999999998</v>
      </c>
      <c r="J8154" s="138">
        <f t="shared" si="510"/>
        <v>-1</v>
      </c>
      <c r="K8154" s="134">
        <v>151.22</v>
      </c>
      <c r="L8154" s="134">
        <v>113.31001000000001</v>
      </c>
      <c r="M8154" s="138">
        <f t="shared" si="511"/>
        <v>-0.25069428647004355</v>
      </c>
    </row>
    <row r="8155" spans="1:13" x14ac:dyDescent="0.25">
      <c r="A8155" s="134" t="s">
        <v>307</v>
      </c>
      <c r="B8155" s="134" t="s">
        <v>488</v>
      </c>
      <c r="C8155" s="134">
        <v>0</v>
      </c>
      <c r="D8155" s="134">
        <v>0</v>
      </c>
      <c r="E8155" s="138" t="str">
        <f t="shared" si="508"/>
        <v/>
      </c>
      <c r="F8155" s="134">
        <v>0</v>
      </c>
      <c r="G8155" s="134">
        <v>0</v>
      </c>
      <c r="H8155" s="138" t="str">
        <f t="shared" si="509"/>
        <v/>
      </c>
      <c r="I8155" s="134">
        <v>0</v>
      </c>
      <c r="J8155" s="138" t="str">
        <f t="shared" si="510"/>
        <v/>
      </c>
      <c r="K8155" s="134">
        <v>0</v>
      </c>
      <c r="L8155" s="134">
        <v>0</v>
      </c>
      <c r="M8155" s="138" t="str">
        <f t="shared" si="511"/>
        <v/>
      </c>
    </row>
    <row r="8156" spans="1:13" x14ac:dyDescent="0.25">
      <c r="A8156" s="141" t="s">
        <v>307</v>
      </c>
      <c r="B8156" s="141" t="s">
        <v>3</v>
      </c>
      <c r="C8156" s="141">
        <v>6.7059199999999999</v>
      </c>
      <c r="D8156" s="141">
        <v>430.61613999999997</v>
      </c>
      <c r="E8156" s="138">
        <f t="shared" si="508"/>
        <v>63.214327042374492</v>
      </c>
      <c r="F8156" s="141">
        <v>16117.9786</v>
      </c>
      <c r="G8156" s="141">
        <v>13687.060680000001</v>
      </c>
      <c r="H8156" s="138">
        <f t="shared" si="509"/>
        <v>-0.15082027221453187</v>
      </c>
      <c r="I8156" s="141">
        <v>13016.929679999999</v>
      </c>
      <c r="J8156" s="138">
        <f t="shared" si="510"/>
        <v>5.1481494981848952E-2</v>
      </c>
      <c r="K8156" s="141">
        <v>171513.38409000001</v>
      </c>
      <c r="L8156" s="141">
        <v>106757.89885</v>
      </c>
      <c r="M8156" s="138">
        <f t="shared" si="511"/>
        <v>-0.37755353953030391</v>
      </c>
    </row>
    <row r="8157" spans="1:13" x14ac:dyDescent="0.25">
      <c r="A8157" s="134" t="s">
        <v>294</v>
      </c>
      <c r="B8157" s="134" t="s">
        <v>463</v>
      </c>
      <c r="C8157" s="134">
        <v>0</v>
      </c>
      <c r="D8157" s="134">
        <v>0</v>
      </c>
      <c r="E8157" s="138" t="str">
        <f t="shared" si="508"/>
        <v/>
      </c>
      <c r="F8157" s="134">
        <v>596.08038999999997</v>
      </c>
      <c r="G8157" s="134">
        <v>441.15570000000002</v>
      </c>
      <c r="H8157" s="138">
        <f t="shared" si="509"/>
        <v>-0.25990569829012489</v>
      </c>
      <c r="I8157" s="134">
        <v>176.6164</v>
      </c>
      <c r="J8157" s="138">
        <f t="shared" si="510"/>
        <v>1.4978184358870412</v>
      </c>
      <c r="K8157" s="134">
        <v>5378.4775600000003</v>
      </c>
      <c r="L8157" s="134">
        <v>2109.3932300000001</v>
      </c>
      <c r="M8157" s="138">
        <f t="shared" si="511"/>
        <v>-0.60780849107047308</v>
      </c>
    </row>
    <row r="8158" spans="1:13" x14ac:dyDescent="0.25">
      <c r="A8158" s="134" t="s">
        <v>294</v>
      </c>
      <c r="B8158" s="134" t="s">
        <v>478</v>
      </c>
      <c r="C8158" s="134">
        <v>0</v>
      </c>
      <c r="D8158" s="134">
        <v>0</v>
      </c>
      <c r="E8158" s="138" t="str">
        <f t="shared" si="508"/>
        <v/>
      </c>
      <c r="F8158" s="134">
        <v>40.247999999999998</v>
      </c>
      <c r="G8158" s="134">
        <v>14.457599999999999</v>
      </c>
      <c r="H8158" s="138">
        <f t="shared" si="509"/>
        <v>-0.6407871198568873</v>
      </c>
      <c r="I8158" s="134">
        <v>0</v>
      </c>
      <c r="J8158" s="138" t="str">
        <f t="shared" si="510"/>
        <v/>
      </c>
      <c r="K8158" s="134">
        <v>466.52825999999999</v>
      </c>
      <c r="L8158" s="134">
        <v>105.41840000000001</v>
      </c>
      <c r="M8158" s="138">
        <f t="shared" si="511"/>
        <v>-0.77403641099898213</v>
      </c>
    </row>
    <row r="8159" spans="1:13" x14ac:dyDescent="0.25">
      <c r="A8159" s="134" t="s">
        <v>294</v>
      </c>
      <c r="B8159" s="134" t="s">
        <v>498</v>
      </c>
      <c r="C8159" s="134">
        <v>0</v>
      </c>
      <c r="D8159" s="134">
        <v>0</v>
      </c>
      <c r="E8159" s="138" t="str">
        <f t="shared" si="508"/>
        <v/>
      </c>
      <c r="F8159" s="134">
        <v>0</v>
      </c>
      <c r="G8159" s="134">
        <v>0</v>
      </c>
      <c r="H8159" s="138" t="str">
        <f t="shared" si="509"/>
        <v/>
      </c>
      <c r="I8159" s="134">
        <v>0</v>
      </c>
      <c r="J8159" s="138" t="str">
        <f t="shared" si="510"/>
        <v/>
      </c>
      <c r="K8159" s="134">
        <v>0</v>
      </c>
      <c r="L8159" s="134">
        <v>0</v>
      </c>
      <c r="M8159" s="138" t="str">
        <f t="shared" si="511"/>
        <v/>
      </c>
    </row>
    <row r="8160" spans="1:13" x14ac:dyDescent="0.25">
      <c r="A8160" s="134" t="s">
        <v>294</v>
      </c>
      <c r="B8160" s="134" t="s">
        <v>454</v>
      </c>
      <c r="C8160" s="134">
        <v>0</v>
      </c>
      <c r="D8160" s="134">
        <v>11.314</v>
      </c>
      <c r="E8160" s="138" t="str">
        <f t="shared" si="508"/>
        <v/>
      </c>
      <c r="F8160" s="134">
        <v>1861.94372</v>
      </c>
      <c r="G8160" s="134">
        <v>7039.4995900000004</v>
      </c>
      <c r="H8160" s="138">
        <f t="shared" si="509"/>
        <v>2.7807262992890034</v>
      </c>
      <c r="I8160" s="134">
        <v>487.48687000000001</v>
      </c>
      <c r="J8160" s="138">
        <f t="shared" si="510"/>
        <v>13.440388086760162</v>
      </c>
      <c r="K8160" s="134">
        <v>11899.1464</v>
      </c>
      <c r="L8160" s="134">
        <v>19895.805319999999</v>
      </c>
      <c r="M8160" s="138">
        <f t="shared" si="511"/>
        <v>0.67203635043938958</v>
      </c>
    </row>
    <row r="8161" spans="1:13" x14ac:dyDescent="0.25">
      <c r="A8161" s="134" t="s">
        <v>294</v>
      </c>
      <c r="B8161" s="134" t="s">
        <v>464</v>
      </c>
      <c r="C8161" s="134">
        <v>0</v>
      </c>
      <c r="D8161" s="134">
        <v>0</v>
      </c>
      <c r="E8161" s="138" t="str">
        <f t="shared" si="508"/>
        <v/>
      </c>
      <c r="F8161" s="134">
        <v>29.398</v>
      </c>
      <c r="G8161" s="134">
        <v>20.622800000000002</v>
      </c>
      <c r="H8161" s="138">
        <f t="shared" si="509"/>
        <v>-0.29849649636029651</v>
      </c>
      <c r="I8161" s="134">
        <v>62.703000000000003</v>
      </c>
      <c r="J8161" s="138">
        <f t="shared" si="510"/>
        <v>-0.67110345597499321</v>
      </c>
      <c r="K8161" s="134">
        <v>539.86401999999998</v>
      </c>
      <c r="L8161" s="134">
        <v>753.40125999999998</v>
      </c>
      <c r="M8161" s="138">
        <f t="shared" si="511"/>
        <v>0.39553893589722833</v>
      </c>
    </row>
    <row r="8162" spans="1:13" x14ac:dyDescent="0.25">
      <c r="A8162" s="134" t="s">
        <v>294</v>
      </c>
      <c r="B8162" s="134" t="s">
        <v>472</v>
      </c>
      <c r="C8162" s="134">
        <v>0</v>
      </c>
      <c r="D8162" s="134">
        <v>0</v>
      </c>
      <c r="E8162" s="138" t="str">
        <f t="shared" si="508"/>
        <v/>
      </c>
      <c r="F8162" s="134">
        <v>10.08376</v>
      </c>
      <c r="G8162" s="134">
        <v>4.3470800000000001</v>
      </c>
      <c r="H8162" s="138">
        <f t="shared" si="509"/>
        <v>-0.56890286956452751</v>
      </c>
      <c r="I8162" s="134">
        <v>7.5743999999999998</v>
      </c>
      <c r="J8162" s="138">
        <f t="shared" si="510"/>
        <v>-0.42608259400084492</v>
      </c>
      <c r="K8162" s="134">
        <v>289.41287</v>
      </c>
      <c r="L8162" s="134">
        <v>157.9845</v>
      </c>
      <c r="M8162" s="138">
        <f t="shared" si="511"/>
        <v>-0.45412068233178438</v>
      </c>
    </row>
    <row r="8163" spans="1:13" x14ac:dyDescent="0.25">
      <c r="A8163" s="134" t="s">
        <v>294</v>
      </c>
      <c r="B8163" s="134" t="s">
        <v>471</v>
      </c>
      <c r="C8163" s="134">
        <v>0</v>
      </c>
      <c r="D8163" s="134">
        <v>0</v>
      </c>
      <c r="E8163" s="138" t="str">
        <f t="shared" si="508"/>
        <v/>
      </c>
      <c r="F8163" s="134">
        <v>0</v>
      </c>
      <c r="G8163" s="134">
        <v>2.00542</v>
      </c>
      <c r="H8163" s="138" t="str">
        <f t="shared" si="509"/>
        <v/>
      </c>
      <c r="I8163" s="134">
        <v>0</v>
      </c>
      <c r="J8163" s="138" t="str">
        <f t="shared" si="510"/>
        <v/>
      </c>
      <c r="K8163" s="134">
        <v>116.18838</v>
      </c>
      <c r="L8163" s="134">
        <v>182.4821</v>
      </c>
      <c r="M8163" s="138">
        <f t="shared" si="511"/>
        <v>0.57057099858006466</v>
      </c>
    </row>
    <row r="8164" spans="1:13" x14ac:dyDescent="0.25">
      <c r="A8164" s="134" t="s">
        <v>294</v>
      </c>
      <c r="B8164" s="134" t="s">
        <v>524</v>
      </c>
      <c r="C8164" s="134">
        <v>0</v>
      </c>
      <c r="D8164" s="134">
        <v>0</v>
      </c>
      <c r="E8164" s="138" t="str">
        <f t="shared" si="508"/>
        <v/>
      </c>
      <c r="F8164" s="134">
        <v>0</v>
      </c>
      <c r="G8164" s="134">
        <v>0</v>
      </c>
      <c r="H8164" s="138" t="str">
        <f t="shared" si="509"/>
        <v/>
      </c>
      <c r="I8164" s="134">
        <v>0</v>
      </c>
      <c r="J8164" s="138" t="str">
        <f t="shared" si="510"/>
        <v/>
      </c>
      <c r="K8164" s="134">
        <v>1.8</v>
      </c>
      <c r="L8164" s="134">
        <v>6.5377000000000001</v>
      </c>
      <c r="M8164" s="138">
        <f t="shared" si="511"/>
        <v>2.6320555555555556</v>
      </c>
    </row>
    <row r="8165" spans="1:13" x14ac:dyDescent="0.25">
      <c r="A8165" s="134" t="s">
        <v>294</v>
      </c>
      <c r="B8165" s="134" t="s">
        <v>492</v>
      </c>
      <c r="C8165" s="134">
        <v>0</v>
      </c>
      <c r="D8165" s="134">
        <v>0</v>
      </c>
      <c r="E8165" s="138" t="str">
        <f t="shared" si="508"/>
        <v/>
      </c>
      <c r="F8165" s="134">
        <v>206.73734999999999</v>
      </c>
      <c r="G8165" s="134">
        <v>109.75530000000001</v>
      </c>
      <c r="H8165" s="138">
        <f t="shared" si="509"/>
        <v>-0.46910754152551526</v>
      </c>
      <c r="I8165" s="134">
        <v>41.548000000000002</v>
      </c>
      <c r="J8165" s="138">
        <f t="shared" si="510"/>
        <v>1.6416506209685182</v>
      </c>
      <c r="K8165" s="134">
        <v>611.68898000000002</v>
      </c>
      <c r="L8165" s="134">
        <v>722.87275</v>
      </c>
      <c r="M8165" s="138">
        <f t="shared" si="511"/>
        <v>0.18176520034740529</v>
      </c>
    </row>
    <row r="8166" spans="1:13" x14ac:dyDescent="0.25">
      <c r="A8166" s="134" t="s">
        <v>294</v>
      </c>
      <c r="B8166" s="134" t="s">
        <v>451</v>
      </c>
      <c r="C8166" s="134">
        <v>0</v>
      </c>
      <c r="D8166" s="134">
        <v>0</v>
      </c>
      <c r="E8166" s="138" t="str">
        <f t="shared" si="508"/>
        <v/>
      </c>
      <c r="F8166" s="134">
        <v>431.50089000000003</v>
      </c>
      <c r="G8166" s="134">
        <v>315.98802000000001</v>
      </c>
      <c r="H8166" s="138">
        <f t="shared" si="509"/>
        <v>-0.26770018944804497</v>
      </c>
      <c r="I8166" s="134">
        <v>308.44601</v>
      </c>
      <c r="J8166" s="138">
        <f t="shared" si="510"/>
        <v>2.4451637419462768E-2</v>
      </c>
      <c r="K8166" s="134">
        <v>2310.5807500000001</v>
      </c>
      <c r="L8166" s="134">
        <v>2167.15742</v>
      </c>
      <c r="M8166" s="138">
        <f t="shared" si="511"/>
        <v>-6.2072416209647763E-2</v>
      </c>
    </row>
    <row r="8167" spans="1:13" x14ac:dyDescent="0.25">
      <c r="A8167" s="134" t="s">
        <v>294</v>
      </c>
      <c r="B8167" s="134" t="s">
        <v>507</v>
      </c>
      <c r="C8167" s="134">
        <v>0</v>
      </c>
      <c r="D8167" s="134">
        <v>0</v>
      </c>
      <c r="E8167" s="138" t="str">
        <f t="shared" si="508"/>
        <v/>
      </c>
      <c r="F8167" s="134">
        <v>0</v>
      </c>
      <c r="G8167" s="134">
        <v>0</v>
      </c>
      <c r="H8167" s="138" t="str">
        <f t="shared" si="509"/>
        <v/>
      </c>
      <c r="I8167" s="134">
        <v>0</v>
      </c>
      <c r="J8167" s="138" t="str">
        <f t="shared" si="510"/>
        <v/>
      </c>
      <c r="K8167" s="134">
        <v>0</v>
      </c>
      <c r="L8167" s="134">
        <v>20.126280000000001</v>
      </c>
      <c r="M8167" s="138" t="str">
        <f t="shared" si="511"/>
        <v/>
      </c>
    </row>
    <row r="8168" spans="1:13" x14ac:dyDescent="0.25">
      <c r="A8168" s="134" t="s">
        <v>294</v>
      </c>
      <c r="B8168" s="134" t="s">
        <v>486</v>
      </c>
      <c r="C8168" s="134">
        <v>0</v>
      </c>
      <c r="D8168" s="134">
        <v>0</v>
      </c>
      <c r="E8168" s="138" t="str">
        <f t="shared" si="508"/>
        <v/>
      </c>
      <c r="F8168" s="134">
        <v>0</v>
      </c>
      <c r="G8168" s="134">
        <v>14.494</v>
      </c>
      <c r="H8168" s="138" t="str">
        <f t="shared" si="509"/>
        <v/>
      </c>
      <c r="I8168" s="134">
        <v>0</v>
      </c>
      <c r="J8168" s="138" t="str">
        <f t="shared" si="510"/>
        <v/>
      </c>
      <c r="K8168" s="134">
        <v>0</v>
      </c>
      <c r="L8168" s="134">
        <v>58.576000000000001</v>
      </c>
      <c r="M8168" s="138" t="str">
        <f t="shared" si="511"/>
        <v/>
      </c>
    </row>
    <row r="8169" spans="1:13" x14ac:dyDescent="0.25">
      <c r="A8169" s="134" t="s">
        <v>294</v>
      </c>
      <c r="B8169" s="134" t="s">
        <v>485</v>
      </c>
      <c r="C8169" s="134">
        <v>0</v>
      </c>
      <c r="D8169" s="134">
        <v>0</v>
      </c>
      <c r="E8169" s="138" t="str">
        <f t="shared" si="508"/>
        <v/>
      </c>
      <c r="F8169" s="134">
        <v>8.8657699999999995</v>
      </c>
      <c r="G8169" s="134">
        <v>12.97817</v>
      </c>
      <c r="H8169" s="138">
        <f t="shared" si="509"/>
        <v>0.46385141956085052</v>
      </c>
      <c r="I8169" s="134">
        <v>0</v>
      </c>
      <c r="J8169" s="138" t="str">
        <f t="shared" si="510"/>
        <v/>
      </c>
      <c r="K8169" s="134">
        <v>51.581949999999999</v>
      </c>
      <c r="L8169" s="134">
        <v>30.10491</v>
      </c>
      <c r="M8169" s="138">
        <f t="shared" si="511"/>
        <v>-0.41636735330866703</v>
      </c>
    </row>
    <row r="8170" spans="1:13" x14ac:dyDescent="0.25">
      <c r="A8170" s="134" t="s">
        <v>294</v>
      </c>
      <c r="B8170" s="134" t="s">
        <v>458</v>
      </c>
      <c r="C8170" s="134">
        <v>0</v>
      </c>
      <c r="D8170" s="134">
        <v>0</v>
      </c>
      <c r="E8170" s="138" t="str">
        <f t="shared" si="508"/>
        <v/>
      </c>
      <c r="F8170" s="134">
        <v>62.454599999999999</v>
      </c>
      <c r="G8170" s="134">
        <v>61.3324</v>
      </c>
      <c r="H8170" s="138">
        <f t="shared" si="509"/>
        <v>-1.7968252138353291E-2</v>
      </c>
      <c r="I8170" s="134">
        <v>177.37961000000001</v>
      </c>
      <c r="J8170" s="138">
        <f t="shared" si="510"/>
        <v>-0.65423083295763251</v>
      </c>
      <c r="K8170" s="134">
        <v>975.26246000000003</v>
      </c>
      <c r="L8170" s="134">
        <v>931.69461000000001</v>
      </c>
      <c r="M8170" s="138">
        <f t="shared" si="511"/>
        <v>-4.467294885932549E-2</v>
      </c>
    </row>
    <row r="8171" spans="1:13" x14ac:dyDescent="0.25">
      <c r="A8171" s="134" t="s">
        <v>294</v>
      </c>
      <c r="B8171" s="134" t="s">
        <v>494</v>
      </c>
      <c r="C8171" s="134">
        <v>0</v>
      </c>
      <c r="D8171" s="134">
        <v>0</v>
      </c>
      <c r="E8171" s="138" t="str">
        <f t="shared" si="508"/>
        <v/>
      </c>
      <c r="F8171" s="134">
        <v>65.168700000000001</v>
      </c>
      <c r="G8171" s="134">
        <v>0</v>
      </c>
      <c r="H8171" s="138">
        <f t="shared" si="509"/>
        <v>-1</v>
      </c>
      <c r="I8171" s="134">
        <v>0</v>
      </c>
      <c r="J8171" s="138" t="str">
        <f t="shared" si="510"/>
        <v/>
      </c>
      <c r="K8171" s="134">
        <v>167.9778</v>
      </c>
      <c r="L8171" s="134">
        <v>0</v>
      </c>
      <c r="M8171" s="138">
        <f t="shared" si="511"/>
        <v>-1</v>
      </c>
    </row>
    <row r="8172" spans="1:13" x14ac:dyDescent="0.25">
      <c r="A8172" s="134" t="s">
        <v>294</v>
      </c>
      <c r="B8172" s="134" t="s">
        <v>479</v>
      </c>
      <c r="C8172" s="134">
        <v>0</v>
      </c>
      <c r="D8172" s="134">
        <v>0</v>
      </c>
      <c r="E8172" s="138" t="str">
        <f t="shared" si="508"/>
        <v/>
      </c>
      <c r="F8172" s="134">
        <v>0</v>
      </c>
      <c r="G8172" s="134">
        <v>43.023290000000003</v>
      </c>
      <c r="H8172" s="138" t="str">
        <f t="shared" si="509"/>
        <v/>
      </c>
      <c r="I8172" s="134">
        <v>0</v>
      </c>
      <c r="J8172" s="138" t="str">
        <f t="shared" si="510"/>
        <v/>
      </c>
      <c r="K8172" s="134">
        <v>35.412820000000004</v>
      </c>
      <c r="L8172" s="134">
        <v>54.049610000000001</v>
      </c>
      <c r="M8172" s="138">
        <f t="shared" si="511"/>
        <v>0.52627240643360218</v>
      </c>
    </row>
    <row r="8173" spans="1:13" x14ac:dyDescent="0.25">
      <c r="A8173" s="134" t="s">
        <v>294</v>
      </c>
      <c r="B8173" s="134" t="s">
        <v>493</v>
      </c>
      <c r="C8173" s="134">
        <v>0</v>
      </c>
      <c r="D8173" s="134">
        <v>0</v>
      </c>
      <c r="E8173" s="138" t="str">
        <f t="shared" si="508"/>
        <v/>
      </c>
      <c r="F8173" s="134">
        <v>0</v>
      </c>
      <c r="G8173" s="134">
        <v>0</v>
      </c>
      <c r="H8173" s="138" t="str">
        <f t="shared" si="509"/>
        <v/>
      </c>
      <c r="I8173" s="134">
        <v>0</v>
      </c>
      <c r="J8173" s="138" t="str">
        <f t="shared" si="510"/>
        <v/>
      </c>
      <c r="K8173" s="134">
        <v>748.02946999999995</v>
      </c>
      <c r="L8173" s="134">
        <v>1521.61573</v>
      </c>
      <c r="M8173" s="138">
        <f t="shared" si="511"/>
        <v>1.0341654854854849</v>
      </c>
    </row>
    <row r="8174" spans="1:13" x14ac:dyDescent="0.25">
      <c r="A8174" s="134" t="s">
        <v>294</v>
      </c>
      <c r="B8174" s="134" t="s">
        <v>467</v>
      </c>
      <c r="C8174" s="134">
        <v>0</v>
      </c>
      <c r="D8174" s="134">
        <v>61.356000000000002</v>
      </c>
      <c r="E8174" s="138" t="str">
        <f t="shared" si="508"/>
        <v/>
      </c>
      <c r="F8174" s="134">
        <v>31.933599999999998</v>
      </c>
      <c r="G8174" s="134">
        <v>65.979960000000005</v>
      </c>
      <c r="H8174" s="138">
        <f t="shared" si="509"/>
        <v>1.0661610341458529</v>
      </c>
      <c r="I8174" s="134">
        <v>0.88746999999999998</v>
      </c>
      <c r="J8174" s="138">
        <f t="shared" si="510"/>
        <v>73.346130010028517</v>
      </c>
      <c r="K8174" s="134">
        <v>151.31469000000001</v>
      </c>
      <c r="L8174" s="134">
        <v>208.994</v>
      </c>
      <c r="M8174" s="138">
        <f t="shared" si="511"/>
        <v>0.38118777496091072</v>
      </c>
    </row>
    <row r="8175" spans="1:13" x14ac:dyDescent="0.25">
      <c r="A8175" s="134" t="s">
        <v>294</v>
      </c>
      <c r="B8175" s="134" t="s">
        <v>455</v>
      </c>
      <c r="C8175" s="134">
        <v>0</v>
      </c>
      <c r="D8175" s="134">
        <v>0</v>
      </c>
      <c r="E8175" s="138" t="str">
        <f t="shared" si="508"/>
        <v/>
      </c>
      <c r="F8175" s="134">
        <v>47.691659999999999</v>
      </c>
      <c r="G8175" s="134">
        <v>31.723199999999999</v>
      </c>
      <c r="H8175" s="138">
        <f t="shared" si="509"/>
        <v>-0.33482709555507195</v>
      </c>
      <c r="I8175" s="134">
        <v>95.361429999999999</v>
      </c>
      <c r="J8175" s="138">
        <f t="shared" si="510"/>
        <v>-0.66733720331165336</v>
      </c>
      <c r="K8175" s="134">
        <v>546.54368999999997</v>
      </c>
      <c r="L8175" s="134">
        <v>758.29431</v>
      </c>
      <c r="M8175" s="138">
        <f t="shared" si="511"/>
        <v>0.38743585165167671</v>
      </c>
    </row>
    <row r="8176" spans="1:13" x14ac:dyDescent="0.25">
      <c r="A8176" s="134" t="s">
        <v>294</v>
      </c>
      <c r="B8176" s="134" t="s">
        <v>489</v>
      </c>
      <c r="C8176" s="134">
        <v>0</v>
      </c>
      <c r="D8176" s="134">
        <v>0</v>
      </c>
      <c r="E8176" s="138" t="str">
        <f t="shared" si="508"/>
        <v/>
      </c>
      <c r="F8176" s="134">
        <v>0</v>
      </c>
      <c r="G8176" s="134">
        <v>0</v>
      </c>
      <c r="H8176" s="138" t="str">
        <f t="shared" si="509"/>
        <v/>
      </c>
      <c r="I8176" s="134">
        <v>9.5318699999999996</v>
      </c>
      <c r="J8176" s="138">
        <f t="shared" si="510"/>
        <v>-1</v>
      </c>
      <c r="K8176" s="134">
        <v>77.890100000000004</v>
      </c>
      <c r="L8176" s="134">
        <v>82.274730000000005</v>
      </c>
      <c r="M8176" s="138">
        <f t="shared" si="511"/>
        <v>5.6292519845269284E-2</v>
      </c>
    </row>
    <row r="8177" spans="1:13" x14ac:dyDescent="0.25">
      <c r="A8177" s="134" t="s">
        <v>294</v>
      </c>
      <c r="B8177" s="134" t="s">
        <v>459</v>
      </c>
      <c r="C8177" s="134">
        <v>0</v>
      </c>
      <c r="D8177" s="134">
        <v>0</v>
      </c>
      <c r="E8177" s="138" t="str">
        <f t="shared" si="508"/>
        <v/>
      </c>
      <c r="F8177" s="134">
        <v>144.13032999999999</v>
      </c>
      <c r="G8177" s="134">
        <v>353.86579999999998</v>
      </c>
      <c r="H8177" s="138">
        <f t="shared" si="509"/>
        <v>1.4551792811408952</v>
      </c>
      <c r="I8177" s="134">
        <v>91.597949999999997</v>
      </c>
      <c r="J8177" s="138">
        <f t="shared" si="510"/>
        <v>2.8632502146609173</v>
      </c>
      <c r="K8177" s="134">
        <v>297.25903</v>
      </c>
      <c r="L8177" s="134">
        <v>637.40150000000006</v>
      </c>
      <c r="M8177" s="138">
        <f t="shared" si="511"/>
        <v>1.1442628673046538</v>
      </c>
    </row>
    <row r="8178" spans="1:13" x14ac:dyDescent="0.25">
      <c r="A8178" s="134" t="s">
        <v>294</v>
      </c>
      <c r="B8178" s="134" t="s">
        <v>477</v>
      </c>
      <c r="C8178" s="134">
        <v>0</v>
      </c>
      <c r="D8178" s="134">
        <v>0</v>
      </c>
      <c r="E8178" s="138" t="str">
        <f t="shared" si="508"/>
        <v/>
      </c>
      <c r="F8178" s="134">
        <v>85.331230000000005</v>
      </c>
      <c r="G8178" s="134">
        <v>7.6427500000000004</v>
      </c>
      <c r="H8178" s="138">
        <f t="shared" si="509"/>
        <v>-0.91043431578333045</v>
      </c>
      <c r="I8178" s="134">
        <v>53.692120000000003</v>
      </c>
      <c r="J8178" s="138">
        <f t="shared" si="510"/>
        <v>-0.85765602103250904</v>
      </c>
      <c r="K8178" s="134">
        <v>114.54069</v>
      </c>
      <c r="L8178" s="134">
        <v>81.720590000000001</v>
      </c>
      <c r="M8178" s="138">
        <f t="shared" si="511"/>
        <v>-0.28653660109782819</v>
      </c>
    </row>
    <row r="8179" spans="1:13" x14ac:dyDescent="0.25">
      <c r="A8179" s="134" t="s">
        <v>294</v>
      </c>
      <c r="B8179" s="134" t="s">
        <v>450</v>
      </c>
      <c r="C8179" s="134">
        <v>0</v>
      </c>
      <c r="D8179" s="134">
        <v>203.38403</v>
      </c>
      <c r="E8179" s="138" t="str">
        <f t="shared" si="508"/>
        <v/>
      </c>
      <c r="F8179" s="134">
        <v>5901.9376099999999</v>
      </c>
      <c r="G8179" s="134">
        <v>6007.5430900000001</v>
      </c>
      <c r="H8179" s="138">
        <f t="shared" si="509"/>
        <v>1.7893357568041113E-2</v>
      </c>
      <c r="I8179" s="134">
        <v>6068.4661699999997</v>
      </c>
      <c r="J8179" s="138">
        <f t="shared" si="510"/>
        <v>-1.0039288066097884E-2</v>
      </c>
      <c r="K8179" s="134">
        <v>69303.844360000003</v>
      </c>
      <c r="L8179" s="134">
        <v>50693.078280000002</v>
      </c>
      <c r="M8179" s="138">
        <f t="shared" si="511"/>
        <v>-0.26853872612500485</v>
      </c>
    </row>
    <row r="8180" spans="1:13" x14ac:dyDescent="0.25">
      <c r="A8180" s="134" t="s">
        <v>294</v>
      </c>
      <c r="B8180" s="134" t="s">
        <v>453</v>
      </c>
      <c r="C8180" s="134">
        <v>0</v>
      </c>
      <c r="D8180" s="134">
        <v>2.9932500000000002</v>
      </c>
      <c r="E8180" s="138" t="str">
        <f t="shared" si="508"/>
        <v/>
      </c>
      <c r="F8180" s="134">
        <v>1122.3359599999999</v>
      </c>
      <c r="G8180" s="134">
        <v>308.13</v>
      </c>
      <c r="H8180" s="138">
        <f t="shared" si="509"/>
        <v>-0.72545653798707477</v>
      </c>
      <c r="I8180" s="134">
        <v>450.12117999999998</v>
      </c>
      <c r="J8180" s="138">
        <f t="shared" si="510"/>
        <v>-0.31545100810408433</v>
      </c>
      <c r="K8180" s="134">
        <v>8195.8304100000005</v>
      </c>
      <c r="L8180" s="134">
        <v>3596.7775200000001</v>
      </c>
      <c r="M8180" s="138">
        <f t="shared" si="511"/>
        <v>-0.56114544346702755</v>
      </c>
    </row>
    <row r="8181" spans="1:13" x14ac:dyDescent="0.25">
      <c r="A8181" s="134" t="s">
        <v>294</v>
      </c>
      <c r="B8181" s="134" t="s">
        <v>487</v>
      </c>
      <c r="C8181" s="134">
        <v>0</v>
      </c>
      <c r="D8181" s="134">
        <v>0</v>
      </c>
      <c r="E8181" s="138" t="str">
        <f t="shared" si="508"/>
        <v/>
      </c>
      <c r="F8181" s="134">
        <v>0</v>
      </c>
      <c r="G8181" s="134">
        <v>0</v>
      </c>
      <c r="H8181" s="138" t="str">
        <f t="shared" si="509"/>
        <v/>
      </c>
      <c r="I8181" s="134">
        <v>40.905850000000001</v>
      </c>
      <c r="J8181" s="138">
        <f t="shared" si="510"/>
        <v>-1</v>
      </c>
      <c r="K8181" s="134">
        <v>144.5652</v>
      </c>
      <c r="L8181" s="134">
        <v>95.890799999999999</v>
      </c>
      <c r="M8181" s="138">
        <f t="shared" si="511"/>
        <v>-0.33669513824903918</v>
      </c>
    </row>
    <row r="8182" spans="1:13" x14ac:dyDescent="0.25">
      <c r="A8182" s="134" t="s">
        <v>294</v>
      </c>
      <c r="B8182" s="134" t="s">
        <v>461</v>
      </c>
      <c r="C8182" s="134">
        <v>0</v>
      </c>
      <c r="D8182" s="134">
        <v>0</v>
      </c>
      <c r="E8182" s="138" t="str">
        <f t="shared" si="508"/>
        <v/>
      </c>
      <c r="F8182" s="134">
        <v>16.61768</v>
      </c>
      <c r="G8182" s="134">
        <v>28.811599999999999</v>
      </c>
      <c r="H8182" s="138">
        <f t="shared" si="509"/>
        <v>0.73379196133274904</v>
      </c>
      <c r="I8182" s="134">
        <v>126.40076999999999</v>
      </c>
      <c r="J8182" s="138">
        <f t="shared" si="510"/>
        <v>-0.77206151513159293</v>
      </c>
      <c r="K8182" s="134">
        <v>779.64639999999997</v>
      </c>
      <c r="L8182" s="134">
        <v>1195.9915599999999</v>
      </c>
      <c r="M8182" s="138">
        <f t="shared" si="511"/>
        <v>0.53401793428405497</v>
      </c>
    </row>
    <row r="8183" spans="1:13" x14ac:dyDescent="0.25">
      <c r="A8183" s="134" t="s">
        <v>294</v>
      </c>
      <c r="B8183" s="134" t="s">
        <v>497</v>
      </c>
      <c r="C8183" s="134">
        <v>0</v>
      </c>
      <c r="D8183" s="134">
        <v>0</v>
      </c>
      <c r="E8183" s="138" t="str">
        <f t="shared" si="508"/>
        <v/>
      </c>
      <c r="F8183" s="134">
        <v>13.61575</v>
      </c>
      <c r="G8183" s="134">
        <v>10.38</v>
      </c>
      <c r="H8183" s="138">
        <f t="shared" si="509"/>
        <v>-0.23764757725428265</v>
      </c>
      <c r="I8183" s="134">
        <v>0</v>
      </c>
      <c r="J8183" s="138" t="str">
        <f t="shared" si="510"/>
        <v/>
      </c>
      <c r="K8183" s="134">
        <v>23.05575</v>
      </c>
      <c r="L8183" s="134">
        <v>71.531220000000005</v>
      </c>
      <c r="M8183" s="138">
        <f t="shared" si="511"/>
        <v>2.1025327738199802</v>
      </c>
    </row>
    <row r="8184" spans="1:13" x14ac:dyDescent="0.25">
      <c r="A8184" s="134" t="s">
        <v>294</v>
      </c>
      <c r="B8184" s="134" t="s">
        <v>490</v>
      </c>
      <c r="C8184" s="134">
        <v>0</v>
      </c>
      <c r="D8184" s="134">
        <v>0</v>
      </c>
      <c r="E8184" s="138" t="str">
        <f t="shared" si="508"/>
        <v/>
      </c>
      <c r="F8184" s="134">
        <v>66.063900000000004</v>
      </c>
      <c r="G8184" s="134">
        <v>68.029129999999995</v>
      </c>
      <c r="H8184" s="138">
        <f t="shared" si="509"/>
        <v>2.9747411218532305E-2</v>
      </c>
      <c r="I8184" s="134">
        <v>35.650460000000002</v>
      </c>
      <c r="J8184" s="138">
        <f t="shared" si="510"/>
        <v>0.90822586861431764</v>
      </c>
      <c r="K8184" s="134">
        <v>263.80131</v>
      </c>
      <c r="L8184" s="134">
        <v>175.99309</v>
      </c>
      <c r="M8184" s="138">
        <f t="shared" si="511"/>
        <v>-0.33285740696283883</v>
      </c>
    </row>
    <row r="8185" spans="1:13" x14ac:dyDescent="0.25">
      <c r="A8185" s="134" t="s">
        <v>294</v>
      </c>
      <c r="B8185" s="134" t="s">
        <v>469</v>
      </c>
      <c r="C8185" s="134">
        <v>0</v>
      </c>
      <c r="D8185" s="134">
        <v>0</v>
      </c>
      <c r="E8185" s="138" t="str">
        <f t="shared" si="508"/>
        <v/>
      </c>
      <c r="F8185" s="134">
        <v>291.68481000000003</v>
      </c>
      <c r="G8185" s="134">
        <v>0</v>
      </c>
      <c r="H8185" s="138">
        <f t="shared" si="509"/>
        <v>-1</v>
      </c>
      <c r="I8185" s="134">
        <v>0</v>
      </c>
      <c r="J8185" s="138" t="str">
        <f t="shared" si="510"/>
        <v/>
      </c>
      <c r="K8185" s="134">
        <v>982.46436000000006</v>
      </c>
      <c r="L8185" s="134">
        <v>4.0284000000000004</v>
      </c>
      <c r="M8185" s="138">
        <f t="shared" si="511"/>
        <v>-0.99589969859059313</v>
      </c>
    </row>
    <row r="8186" spans="1:13" x14ac:dyDescent="0.25">
      <c r="A8186" s="134" t="s">
        <v>294</v>
      </c>
      <c r="B8186" s="134" t="s">
        <v>452</v>
      </c>
      <c r="C8186" s="134">
        <v>0</v>
      </c>
      <c r="D8186" s="134">
        <v>0</v>
      </c>
      <c r="E8186" s="138" t="str">
        <f t="shared" si="508"/>
        <v/>
      </c>
      <c r="F8186" s="134">
        <v>884.71124999999995</v>
      </c>
      <c r="G8186" s="134">
        <v>420.65312999999998</v>
      </c>
      <c r="H8186" s="138">
        <f t="shared" si="509"/>
        <v>-0.52453059684727643</v>
      </c>
      <c r="I8186" s="134">
        <v>9243.3691600000002</v>
      </c>
      <c r="J8186" s="138">
        <f t="shared" si="510"/>
        <v>-0.95449136319034567</v>
      </c>
      <c r="K8186" s="134">
        <v>13702.56007</v>
      </c>
      <c r="L8186" s="134">
        <v>24258.94326</v>
      </c>
      <c r="M8186" s="138">
        <f t="shared" si="511"/>
        <v>0.77039495802772273</v>
      </c>
    </row>
    <row r="8187" spans="1:13" x14ac:dyDescent="0.25">
      <c r="A8187" s="134" t="s">
        <v>294</v>
      </c>
      <c r="B8187" s="134" t="s">
        <v>460</v>
      </c>
      <c r="C8187" s="134">
        <v>0</v>
      </c>
      <c r="D8187" s="134">
        <v>9.6354000000000006</v>
      </c>
      <c r="E8187" s="138" t="str">
        <f t="shared" si="508"/>
        <v/>
      </c>
      <c r="F8187" s="134">
        <v>79.643919999999994</v>
      </c>
      <c r="G8187" s="134">
        <v>85.595160000000007</v>
      </c>
      <c r="H8187" s="138">
        <f t="shared" si="509"/>
        <v>7.4723092484649367E-2</v>
      </c>
      <c r="I8187" s="134">
        <v>117.36248000000001</v>
      </c>
      <c r="J8187" s="138">
        <f t="shared" si="510"/>
        <v>-0.27067696592641866</v>
      </c>
      <c r="K8187" s="134">
        <v>845.64514999999994</v>
      </c>
      <c r="L8187" s="134">
        <v>539.35442</v>
      </c>
      <c r="M8187" s="138">
        <f t="shared" si="511"/>
        <v>-0.36219770195571976</v>
      </c>
    </row>
    <row r="8188" spans="1:13" x14ac:dyDescent="0.25">
      <c r="A8188" s="134" t="s">
        <v>294</v>
      </c>
      <c r="B8188" s="134" t="s">
        <v>483</v>
      </c>
      <c r="C8188" s="134">
        <v>0</v>
      </c>
      <c r="D8188" s="134">
        <v>0</v>
      </c>
      <c r="E8188" s="138" t="str">
        <f t="shared" si="508"/>
        <v/>
      </c>
      <c r="F8188" s="134">
        <v>40.254579999999997</v>
      </c>
      <c r="G8188" s="134">
        <v>10.992929999999999</v>
      </c>
      <c r="H8188" s="138">
        <f t="shared" si="509"/>
        <v>-0.72691480075062265</v>
      </c>
      <c r="I8188" s="134">
        <v>47.507480000000001</v>
      </c>
      <c r="J8188" s="138">
        <f t="shared" si="510"/>
        <v>-0.76860633315006399</v>
      </c>
      <c r="K8188" s="134">
        <v>74.157160000000005</v>
      </c>
      <c r="L8188" s="134">
        <v>63.789409999999997</v>
      </c>
      <c r="M8188" s="138">
        <f t="shared" si="511"/>
        <v>-0.13980780817388383</v>
      </c>
    </row>
    <row r="8189" spans="1:13" x14ac:dyDescent="0.25">
      <c r="A8189" s="134" t="s">
        <v>294</v>
      </c>
      <c r="B8189" s="134" t="s">
        <v>482</v>
      </c>
      <c r="C8189" s="134">
        <v>0</v>
      </c>
      <c r="D8189" s="134">
        <v>0</v>
      </c>
      <c r="E8189" s="138" t="str">
        <f t="shared" si="508"/>
        <v/>
      </c>
      <c r="F8189" s="134">
        <v>0</v>
      </c>
      <c r="G8189" s="134">
        <v>0</v>
      </c>
      <c r="H8189" s="138" t="str">
        <f t="shared" si="509"/>
        <v/>
      </c>
      <c r="I8189" s="134">
        <v>0</v>
      </c>
      <c r="J8189" s="138" t="str">
        <f t="shared" si="510"/>
        <v/>
      </c>
      <c r="K8189" s="134">
        <v>0</v>
      </c>
      <c r="L8189" s="134">
        <v>0</v>
      </c>
      <c r="M8189" s="138" t="str">
        <f t="shared" si="511"/>
        <v/>
      </c>
    </row>
    <row r="8190" spans="1:13" x14ac:dyDescent="0.25">
      <c r="A8190" s="134" t="s">
        <v>294</v>
      </c>
      <c r="B8190" s="134" t="s">
        <v>457</v>
      </c>
      <c r="C8190" s="134">
        <v>0</v>
      </c>
      <c r="D8190" s="134">
        <v>0</v>
      </c>
      <c r="E8190" s="138" t="str">
        <f t="shared" si="508"/>
        <v/>
      </c>
      <c r="F8190" s="134">
        <v>322.87693000000002</v>
      </c>
      <c r="G8190" s="134">
        <v>117.96569</v>
      </c>
      <c r="H8190" s="138">
        <f t="shared" si="509"/>
        <v>-0.63464193617054032</v>
      </c>
      <c r="I8190" s="134">
        <v>146.01247000000001</v>
      </c>
      <c r="J8190" s="138">
        <f t="shared" si="510"/>
        <v>-0.19208482672747074</v>
      </c>
      <c r="K8190" s="134">
        <v>1799.2930899999999</v>
      </c>
      <c r="L8190" s="134">
        <v>934.45902000000001</v>
      </c>
      <c r="M8190" s="138">
        <f t="shared" si="511"/>
        <v>-0.48065213766813275</v>
      </c>
    </row>
    <row r="8191" spans="1:13" x14ac:dyDescent="0.25">
      <c r="A8191" s="134" t="s">
        <v>294</v>
      </c>
      <c r="B8191" s="134" t="s">
        <v>462</v>
      </c>
      <c r="C8191" s="134">
        <v>0</v>
      </c>
      <c r="D8191" s="134">
        <v>1.75</v>
      </c>
      <c r="E8191" s="138" t="str">
        <f t="shared" si="508"/>
        <v/>
      </c>
      <c r="F8191" s="134">
        <v>207.51238000000001</v>
      </c>
      <c r="G8191" s="134">
        <v>95.679299999999998</v>
      </c>
      <c r="H8191" s="138">
        <f t="shared" si="509"/>
        <v>-0.53892244886787</v>
      </c>
      <c r="I8191" s="134">
        <v>182.63427999999999</v>
      </c>
      <c r="J8191" s="138">
        <f t="shared" si="510"/>
        <v>-0.47611532730876149</v>
      </c>
      <c r="K8191" s="134">
        <v>886.84505999999999</v>
      </c>
      <c r="L8191" s="134">
        <v>1504.2764999999999</v>
      </c>
      <c r="M8191" s="138">
        <f t="shared" si="511"/>
        <v>0.69621117357298012</v>
      </c>
    </row>
    <row r="8192" spans="1:13" x14ac:dyDescent="0.25">
      <c r="A8192" s="134" t="s">
        <v>294</v>
      </c>
      <c r="B8192" s="134" t="s">
        <v>473</v>
      </c>
      <c r="C8192" s="134">
        <v>0</v>
      </c>
      <c r="D8192" s="134">
        <v>0</v>
      </c>
      <c r="E8192" s="138" t="str">
        <f t="shared" si="508"/>
        <v/>
      </c>
      <c r="F8192" s="134">
        <v>32.943240000000003</v>
      </c>
      <c r="G8192" s="134">
        <v>168.82830000000001</v>
      </c>
      <c r="H8192" s="138">
        <f t="shared" si="509"/>
        <v>4.1248237878241483</v>
      </c>
      <c r="I8192" s="134">
        <v>65.524439999999998</v>
      </c>
      <c r="J8192" s="138">
        <f t="shared" si="510"/>
        <v>1.5765699027721567</v>
      </c>
      <c r="K8192" s="134">
        <v>1023.3865500000001</v>
      </c>
      <c r="L8192" s="134">
        <v>381.04109</v>
      </c>
      <c r="M8192" s="138">
        <f t="shared" si="511"/>
        <v>-0.62766650587698269</v>
      </c>
    </row>
    <row r="8193" spans="1:13" x14ac:dyDescent="0.25">
      <c r="A8193" s="134" t="s">
        <v>294</v>
      </c>
      <c r="B8193" s="134" t="s">
        <v>509</v>
      </c>
      <c r="C8193" s="134">
        <v>0</v>
      </c>
      <c r="D8193" s="134">
        <v>0</v>
      </c>
      <c r="E8193" s="138" t="str">
        <f t="shared" si="508"/>
        <v/>
      </c>
      <c r="F8193" s="134">
        <v>0</v>
      </c>
      <c r="G8193" s="134">
        <v>0</v>
      </c>
      <c r="H8193" s="138" t="str">
        <f t="shared" si="509"/>
        <v/>
      </c>
      <c r="I8193" s="134">
        <v>0</v>
      </c>
      <c r="J8193" s="138" t="str">
        <f t="shared" si="510"/>
        <v/>
      </c>
      <c r="K8193" s="134">
        <v>0</v>
      </c>
      <c r="L8193" s="134">
        <v>0.47939999999999999</v>
      </c>
      <c r="M8193" s="138" t="str">
        <f t="shared" si="511"/>
        <v/>
      </c>
    </row>
    <row r="8194" spans="1:13" x14ac:dyDescent="0.25">
      <c r="A8194" s="134" t="s">
        <v>294</v>
      </c>
      <c r="B8194" s="134" t="s">
        <v>506</v>
      </c>
      <c r="C8194" s="134">
        <v>0</v>
      </c>
      <c r="D8194" s="134">
        <v>0</v>
      </c>
      <c r="E8194" s="138" t="str">
        <f t="shared" si="508"/>
        <v/>
      </c>
      <c r="F8194" s="134">
        <v>0</v>
      </c>
      <c r="G8194" s="134">
        <v>0</v>
      </c>
      <c r="H8194" s="138" t="str">
        <f t="shared" si="509"/>
        <v/>
      </c>
      <c r="I8194" s="134">
        <v>0</v>
      </c>
      <c r="J8194" s="138" t="str">
        <f t="shared" si="510"/>
        <v/>
      </c>
      <c r="K8194" s="134">
        <v>0</v>
      </c>
      <c r="L8194" s="134">
        <v>0</v>
      </c>
      <c r="M8194" s="138" t="str">
        <f t="shared" si="511"/>
        <v/>
      </c>
    </row>
    <row r="8195" spans="1:13" x14ac:dyDescent="0.25">
      <c r="A8195" s="134" t="s">
        <v>294</v>
      </c>
      <c r="B8195" s="134" t="s">
        <v>484</v>
      </c>
      <c r="C8195" s="134">
        <v>0</v>
      </c>
      <c r="D8195" s="134">
        <v>0</v>
      </c>
      <c r="E8195" s="138" t="str">
        <f t="shared" si="508"/>
        <v/>
      </c>
      <c r="F8195" s="134">
        <v>0</v>
      </c>
      <c r="G8195" s="134">
        <v>8.1</v>
      </c>
      <c r="H8195" s="138" t="str">
        <f t="shared" si="509"/>
        <v/>
      </c>
      <c r="I8195" s="134">
        <v>9</v>
      </c>
      <c r="J8195" s="138">
        <f t="shared" si="510"/>
        <v>-0.10000000000000009</v>
      </c>
      <c r="K8195" s="134">
        <v>239.4</v>
      </c>
      <c r="L8195" s="134">
        <v>17.100000000000001</v>
      </c>
      <c r="M8195" s="138">
        <f t="shared" si="511"/>
        <v>-0.9285714285714286</v>
      </c>
    </row>
    <row r="8196" spans="1:13" x14ac:dyDescent="0.25">
      <c r="A8196" s="134" t="s">
        <v>294</v>
      </c>
      <c r="B8196" s="134" t="s">
        <v>491</v>
      </c>
      <c r="C8196" s="134">
        <v>0</v>
      </c>
      <c r="D8196" s="134">
        <v>0</v>
      </c>
      <c r="E8196" s="138" t="str">
        <f t="shared" si="508"/>
        <v/>
      </c>
      <c r="F8196" s="134">
        <v>0</v>
      </c>
      <c r="G8196" s="134">
        <v>0</v>
      </c>
      <c r="H8196" s="138" t="str">
        <f t="shared" si="509"/>
        <v/>
      </c>
      <c r="I8196" s="134">
        <v>0</v>
      </c>
      <c r="J8196" s="138" t="str">
        <f t="shared" si="510"/>
        <v/>
      </c>
      <c r="K8196" s="134">
        <v>10.80613</v>
      </c>
      <c r="L8196" s="134">
        <v>5.5138499999999997</v>
      </c>
      <c r="M8196" s="138">
        <f t="shared" si="511"/>
        <v>-0.48974794861805293</v>
      </c>
    </row>
    <row r="8197" spans="1:13" x14ac:dyDescent="0.25">
      <c r="A8197" s="134" t="s">
        <v>294</v>
      </c>
      <c r="B8197" s="134" t="s">
        <v>495</v>
      </c>
      <c r="C8197" s="134">
        <v>0</v>
      </c>
      <c r="D8197" s="134">
        <v>0</v>
      </c>
      <c r="E8197" s="138" t="str">
        <f t="shared" ref="E8197:E8260" si="512">IF(C8197=0,"",(D8197/C8197-1))</f>
        <v/>
      </c>
      <c r="F8197" s="134">
        <v>0</v>
      </c>
      <c r="G8197" s="134">
        <v>0</v>
      </c>
      <c r="H8197" s="138" t="str">
        <f t="shared" ref="H8197:H8260" si="513">IF(F8197=0,"",(G8197/F8197-1))</f>
        <v/>
      </c>
      <c r="I8197" s="134">
        <v>1.48553</v>
      </c>
      <c r="J8197" s="138">
        <f t="shared" ref="J8197:J8260" si="514">IF(I8197=0,"",(G8197/I8197-1))</f>
        <v>-1</v>
      </c>
      <c r="K8197" s="134">
        <v>0</v>
      </c>
      <c r="L8197" s="134">
        <v>1.48553</v>
      </c>
      <c r="M8197" s="138" t="str">
        <f t="shared" ref="M8197:M8260" si="515">IF(K8197=0,"",(L8197/K8197-1))</f>
        <v/>
      </c>
    </row>
    <row r="8198" spans="1:13" x14ac:dyDescent="0.25">
      <c r="A8198" s="134" t="s">
        <v>294</v>
      </c>
      <c r="B8198" s="134" t="s">
        <v>456</v>
      </c>
      <c r="C8198" s="134">
        <v>0</v>
      </c>
      <c r="D8198" s="134">
        <v>1635.57626</v>
      </c>
      <c r="E8198" s="138" t="str">
        <f t="shared" si="512"/>
        <v/>
      </c>
      <c r="F8198" s="134">
        <v>3.0960000000000001</v>
      </c>
      <c r="G8198" s="134">
        <v>1645.94426</v>
      </c>
      <c r="H8198" s="138">
        <f t="shared" si="513"/>
        <v>530.63574289405688</v>
      </c>
      <c r="I8198" s="134">
        <v>5773.4745000000003</v>
      </c>
      <c r="J8198" s="138">
        <f t="shared" si="514"/>
        <v>-0.71491269944987201</v>
      </c>
      <c r="K8198" s="134">
        <v>46939.969839999998</v>
      </c>
      <c r="L8198" s="134">
        <v>34170.342499999999</v>
      </c>
      <c r="M8198" s="138">
        <f t="shared" si="515"/>
        <v>-0.27204166051931145</v>
      </c>
    </row>
    <row r="8199" spans="1:13" x14ac:dyDescent="0.25">
      <c r="A8199" s="134" t="s">
        <v>294</v>
      </c>
      <c r="B8199" s="134" t="s">
        <v>470</v>
      </c>
      <c r="C8199" s="134">
        <v>0</v>
      </c>
      <c r="D8199" s="134">
        <v>5.1273900000000001</v>
      </c>
      <c r="E8199" s="138" t="str">
        <f t="shared" si="512"/>
        <v/>
      </c>
      <c r="F8199" s="134">
        <v>32.752580000000002</v>
      </c>
      <c r="G8199" s="134">
        <v>45.466180000000001</v>
      </c>
      <c r="H8199" s="138">
        <f t="shared" si="513"/>
        <v>0.38817094714370581</v>
      </c>
      <c r="I8199" s="134">
        <v>39.105899999999998</v>
      </c>
      <c r="J8199" s="138">
        <f t="shared" si="514"/>
        <v>0.16264246571489216</v>
      </c>
      <c r="K8199" s="134">
        <v>146.49301</v>
      </c>
      <c r="L8199" s="134">
        <v>329.83744999999999</v>
      </c>
      <c r="M8199" s="138">
        <f t="shared" si="515"/>
        <v>1.2515575999155182</v>
      </c>
    </row>
    <row r="8200" spans="1:13" x14ac:dyDescent="0.25">
      <c r="A8200" s="134" t="s">
        <v>294</v>
      </c>
      <c r="B8200" s="134" t="s">
        <v>516</v>
      </c>
      <c r="C8200" s="134">
        <v>0</v>
      </c>
      <c r="D8200" s="134">
        <v>0</v>
      </c>
      <c r="E8200" s="138" t="str">
        <f t="shared" si="512"/>
        <v/>
      </c>
      <c r="F8200" s="134">
        <v>0</v>
      </c>
      <c r="G8200" s="134">
        <v>0</v>
      </c>
      <c r="H8200" s="138" t="str">
        <f t="shared" si="513"/>
        <v/>
      </c>
      <c r="I8200" s="134">
        <v>0</v>
      </c>
      <c r="J8200" s="138" t="str">
        <f t="shared" si="514"/>
        <v/>
      </c>
      <c r="K8200" s="134">
        <v>326.62</v>
      </c>
      <c r="L8200" s="134">
        <v>236.98</v>
      </c>
      <c r="M8200" s="138">
        <f t="shared" si="515"/>
        <v>-0.27444737003245367</v>
      </c>
    </row>
    <row r="8201" spans="1:13" x14ac:dyDescent="0.25">
      <c r="A8201" s="134" t="s">
        <v>294</v>
      </c>
      <c r="B8201" s="134" t="s">
        <v>503</v>
      </c>
      <c r="C8201" s="134">
        <v>0</v>
      </c>
      <c r="D8201" s="134">
        <v>0</v>
      </c>
      <c r="E8201" s="138" t="str">
        <f t="shared" si="512"/>
        <v/>
      </c>
      <c r="F8201" s="134">
        <v>0</v>
      </c>
      <c r="G8201" s="134">
        <v>0</v>
      </c>
      <c r="H8201" s="138" t="str">
        <f t="shared" si="513"/>
        <v/>
      </c>
      <c r="I8201" s="134">
        <v>0</v>
      </c>
      <c r="J8201" s="138" t="str">
        <f t="shared" si="514"/>
        <v/>
      </c>
      <c r="K8201" s="134">
        <v>0</v>
      </c>
      <c r="L8201" s="134">
        <v>23.114999999999998</v>
      </c>
      <c r="M8201" s="138" t="str">
        <f t="shared" si="515"/>
        <v/>
      </c>
    </row>
    <row r="8202" spans="1:13" x14ac:dyDescent="0.25">
      <c r="A8202" s="134" t="s">
        <v>294</v>
      </c>
      <c r="B8202" s="134" t="s">
        <v>466</v>
      </c>
      <c r="C8202" s="134">
        <v>0</v>
      </c>
      <c r="D8202" s="134">
        <v>0</v>
      </c>
      <c r="E8202" s="138" t="str">
        <f t="shared" si="512"/>
        <v/>
      </c>
      <c r="F8202" s="134">
        <v>11.69448</v>
      </c>
      <c r="G8202" s="134">
        <v>8.1867699999999992</v>
      </c>
      <c r="H8202" s="138">
        <f t="shared" si="513"/>
        <v>-0.29994578638810798</v>
      </c>
      <c r="I8202" s="134">
        <v>236.85593</v>
      </c>
      <c r="J8202" s="138">
        <f t="shared" si="514"/>
        <v>-0.96543565533698061</v>
      </c>
      <c r="K8202" s="134">
        <v>415.37727000000001</v>
      </c>
      <c r="L8202" s="134">
        <v>670.96538999999996</v>
      </c>
      <c r="M8202" s="138">
        <f t="shared" si="515"/>
        <v>0.61531561416444358</v>
      </c>
    </row>
    <row r="8203" spans="1:13" x14ac:dyDescent="0.25">
      <c r="A8203" s="134" t="s">
        <v>294</v>
      </c>
      <c r="B8203" s="134" t="s">
        <v>518</v>
      </c>
      <c r="C8203" s="134">
        <v>0</v>
      </c>
      <c r="D8203" s="134">
        <v>0</v>
      </c>
      <c r="E8203" s="138" t="str">
        <f t="shared" si="512"/>
        <v/>
      </c>
      <c r="F8203" s="134">
        <v>0</v>
      </c>
      <c r="G8203" s="134">
        <v>0</v>
      </c>
      <c r="H8203" s="138" t="str">
        <f t="shared" si="513"/>
        <v/>
      </c>
      <c r="I8203" s="134">
        <v>0</v>
      </c>
      <c r="J8203" s="138" t="str">
        <f t="shared" si="514"/>
        <v/>
      </c>
      <c r="K8203" s="134">
        <v>11.520899999999999</v>
      </c>
      <c r="L8203" s="134">
        <v>10.2814</v>
      </c>
      <c r="M8203" s="138">
        <f t="shared" si="515"/>
        <v>-0.10758708087041813</v>
      </c>
    </row>
    <row r="8204" spans="1:13" x14ac:dyDescent="0.25">
      <c r="A8204" s="134" t="s">
        <v>294</v>
      </c>
      <c r="B8204" s="134" t="s">
        <v>465</v>
      </c>
      <c r="C8204" s="134">
        <v>0</v>
      </c>
      <c r="D8204" s="134">
        <v>0</v>
      </c>
      <c r="E8204" s="138" t="str">
        <f t="shared" si="512"/>
        <v/>
      </c>
      <c r="F8204" s="134">
        <v>0</v>
      </c>
      <c r="G8204" s="134">
        <v>0</v>
      </c>
      <c r="H8204" s="138" t="str">
        <f t="shared" si="513"/>
        <v/>
      </c>
      <c r="I8204" s="134">
        <v>36.375</v>
      </c>
      <c r="J8204" s="138">
        <f t="shared" si="514"/>
        <v>-1</v>
      </c>
      <c r="K8204" s="134">
        <v>47.515999999999998</v>
      </c>
      <c r="L8204" s="134">
        <v>1295.75116</v>
      </c>
      <c r="M8204" s="138">
        <f t="shared" si="515"/>
        <v>26.269786177287653</v>
      </c>
    </row>
    <row r="8205" spans="1:13" x14ac:dyDescent="0.25">
      <c r="A8205" s="134" t="s">
        <v>294</v>
      </c>
      <c r="B8205" s="134" t="s">
        <v>475</v>
      </c>
      <c r="C8205" s="134">
        <v>0</v>
      </c>
      <c r="D8205" s="134">
        <v>9.8444400000000005</v>
      </c>
      <c r="E8205" s="138" t="str">
        <f t="shared" si="512"/>
        <v/>
      </c>
      <c r="F8205" s="134">
        <v>9.6577999999999999</v>
      </c>
      <c r="G8205" s="134">
        <v>17.362860000000001</v>
      </c>
      <c r="H8205" s="138">
        <f t="shared" si="513"/>
        <v>0.79780695396467127</v>
      </c>
      <c r="I8205" s="134">
        <v>11.00736</v>
      </c>
      <c r="J8205" s="138">
        <f t="shared" si="514"/>
        <v>0.57738640327926061</v>
      </c>
      <c r="K8205" s="134">
        <v>93.142790000000005</v>
      </c>
      <c r="L8205" s="134">
        <v>6660.6905699999998</v>
      </c>
      <c r="M8205" s="138">
        <f t="shared" si="515"/>
        <v>70.510533128758539</v>
      </c>
    </row>
    <row r="8206" spans="1:13" x14ac:dyDescent="0.25">
      <c r="A8206" s="141" t="s">
        <v>294</v>
      </c>
      <c r="B8206" s="141" t="s">
        <v>3</v>
      </c>
      <c r="C8206" s="141">
        <v>0</v>
      </c>
      <c r="D8206" s="141">
        <v>1940.9807699999999</v>
      </c>
      <c r="E8206" s="138" t="str">
        <f t="shared" si="512"/>
        <v/>
      </c>
      <c r="F8206" s="141">
        <v>12658.96687</v>
      </c>
      <c r="G8206" s="141">
        <v>17586.539479999999</v>
      </c>
      <c r="H8206" s="138">
        <f t="shared" si="513"/>
        <v>0.38925551039063588</v>
      </c>
      <c r="I8206" s="141">
        <v>24144.08409</v>
      </c>
      <c r="J8206" s="138">
        <f t="shared" si="514"/>
        <v>-0.2716004709706924</v>
      </c>
      <c r="K8206" s="141">
        <v>171035.44073</v>
      </c>
      <c r="L8206" s="141">
        <v>157423.60177000001</v>
      </c>
      <c r="M8206" s="138">
        <f t="shared" si="515"/>
        <v>-7.9584902999653262E-2</v>
      </c>
    </row>
    <row r="8207" spans="1:13" x14ac:dyDescent="0.25">
      <c r="A8207" s="134" t="s">
        <v>323</v>
      </c>
      <c r="B8207" s="134" t="s">
        <v>463</v>
      </c>
      <c r="C8207" s="134">
        <v>0</v>
      </c>
      <c r="D8207" s="134">
        <v>0</v>
      </c>
      <c r="E8207" s="138" t="str">
        <f t="shared" si="512"/>
        <v/>
      </c>
      <c r="F8207" s="134">
        <v>83.778620000000004</v>
      </c>
      <c r="G8207" s="134">
        <v>195.65912</v>
      </c>
      <c r="H8207" s="138">
        <f t="shared" si="513"/>
        <v>1.3354302088050627</v>
      </c>
      <c r="I8207" s="134">
        <v>115.55852</v>
      </c>
      <c r="J8207" s="138">
        <f t="shared" si="514"/>
        <v>0.69316048699827593</v>
      </c>
      <c r="K8207" s="134">
        <v>451.26634000000001</v>
      </c>
      <c r="L8207" s="134">
        <v>946.50597000000005</v>
      </c>
      <c r="M8207" s="138">
        <f t="shared" si="515"/>
        <v>1.097444205566052</v>
      </c>
    </row>
    <row r="8208" spans="1:13" x14ac:dyDescent="0.25">
      <c r="A8208" s="134" t="s">
        <v>323</v>
      </c>
      <c r="B8208" s="134" t="s">
        <v>478</v>
      </c>
      <c r="C8208" s="134">
        <v>0</v>
      </c>
      <c r="D8208" s="134">
        <v>0</v>
      </c>
      <c r="E8208" s="138" t="str">
        <f t="shared" si="512"/>
        <v/>
      </c>
      <c r="F8208" s="134">
        <v>0</v>
      </c>
      <c r="G8208" s="134">
        <v>49.747500000000002</v>
      </c>
      <c r="H8208" s="138" t="str">
        <f t="shared" si="513"/>
        <v/>
      </c>
      <c r="I8208" s="134">
        <v>0</v>
      </c>
      <c r="J8208" s="138" t="str">
        <f t="shared" si="514"/>
        <v/>
      </c>
      <c r="K8208" s="134">
        <v>1336.4619700000001</v>
      </c>
      <c r="L8208" s="134">
        <v>1312.8389999999999</v>
      </c>
      <c r="M8208" s="138">
        <f t="shared" si="515"/>
        <v>-1.7675751746231927E-2</v>
      </c>
    </row>
    <row r="8209" spans="1:13" x14ac:dyDescent="0.25">
      <c r="A8209" s="134" t="s">
        <v>323</v>
      </c>
      <c r="B8209" s="134" t="s">
        <v>498</v>
      </c>
      <c r="C8209" s="134">
        <v>0</v>
      </c>
      <c r="D8209" s="134">
        <v>0</v>
      </c>
      <c r="E8209" s="138" t="str">
        <f t="shared" si="512"/>
        <v/>
      </c>
      <c r="F8209" s="134">
        <v>0</v>
      </c>
      <c r="G8209" s="134">
        <v>0</v>
      </c>
      <c r="H8209" s="138" t="str">
        <f t="shared" si="513"/>
        <v/>
      </c>
      <c r="I8209" s="134">
        <v>0</v>
      </c>
      <c r="J8209" s="138" t="str">
        <f t="shared" si="514"/>
        <v/>
      </c>
      <c r="K8209" s="134">
        <v>25.59</v>
      </c>
      <c r="L8209" s="134">
        <v>17.420999999999999</v>
      </c>
      <c r="M8209" s="138">
        <f t="shared" si="515"/>
        <v>-0.31922626025791323</v>
      </c>
    </row>
    <row r="8210" spans="1:13" x14ac:dyDescent="0.25">
      <c r="A8210" s="134" t="s">
        <v>323</v>
      </c>
      <c r="B8210" s="134" t="s">
        <v>454</v>
      </c>
      <c r="C8210" s="134">
        <v>0</v>
      </c>
      <c r="D8210" s="134">
        <v>0</v>
      </c>
      <c r="E8210" s="138" t="str">
        <f t="shared" si="512"/>
        <v/>
      </c>
      <c r="F8210" s="134">
        <v>47.173400000000001</v>
      </c>
      <c r="G8210" s="134">
        <v>31.907910000000001</v>
      </c>
      <c r="H8210" s="138">
        <f t="shared" si="513"/>
        <v>-0.32360376822531345</v>
      </c>
      <c r="I8210" s="134">
        <v>3.1273</v>
      </c>
      <c r="J8210" s="138">
        <f t="shared" si="514"/>
        <v>9.2030217759728838</v>
      </c>
      <c r="K8210" s="134">
        <v>2010.79566</v>
      </c>
      <c r="L8210" s="134">
        <v>538.35360000000003</v>
      </c>
      <c r="M8210" s="138">
        <f t="shared" si="515"/>
        <v>-0.73226836982530585</v>
      </c>
    </row>
    <row r="8211" spans="1:13" x14ac:dyDescent="0.25">
      <c r="A8211" s="134" t="s">
        <v>323</v>
      </c>
      <c r="B8211" s="134" t="s">
        <v>464</v>
      </c>
      <c r="C8211" s="134">
        <v>0</v>
      </c>
      <c r="D8211" s="134">
        <v>0</v>
      </c>
      <c r="E8211" s="138" t="str">
        <f t="shared" si="512"/>
        <v/>
      </c>
      <c r="F8211" s="134">
        <v>0</v>
      </c>
      <c r="G8211" s="134">
        <v>0</v>
      </c>
      <c r="H8211" s="138" t="str">
        <f t="shared" si="513"/>
        <v/>
      </c>
      <c r="I8211" s="134">
        <v>0</v>
      </c>
      <c r="J8211" s="138" t="str">
        <f t="shared" si="514"/>
        <v/>
      </c>
      <c r="K8211" s="134">
        <v>0</v>
      </c>
      <c r="L8211" s="134">
        <v>40.361600000000003</v>
      </c>
      <c r="M8211" s="138" t="str">
        <f t="shared" si="515"/>
        <v/>
      </c>
    </row>
    <row r="8212" spans="1:13" x14ac:dyDescent="0.25">
      <c r="A8212" s="134" t="s">
        <v>323</v>
      </c>
      <c r="B8212" s="134" t="s">
        <v>472</v>
      </c>
      <c r="C8212" s="134">
        <v>0</v>
      </c>
      <c r="D8212" s="134">
        <v>0</v>
      </c>
      <c r="E8212" s="138" t="str">
        <f t="shared" si="512"/>
        <v/>
      </c>
      <c r="F8212" s="134">
        <v>11.944290000000001</v>
      </c>
      <c r="G8212" s="134">
        <v>15.53126</v>
      </c>
      <c r="H8212" s="138">
        <f t="shared" si="513"/>
        <v>0.30030834817305996</v>
      </c>
      <c r="I8212" s="134">
        <v>105.26275</v>
      </c>
      <c r="J8212" s="138">
        <f t="shared" si="514"/>
        <v>-0.85245245825327576</v>
      </c>
      <c r="K8212" s="134">
        <v>11.944290000000001</v>
      </c>
      <c r="L8212" s="134">
        <v>157.33151000000001</v>
      </c>
      <c r="M8212" s="138">
        <f t="shared" si="515"/>
        <v>12.172110690547534</v>
      </c>
    </row>
    <row r="8213" spans="1:13" x14ac:dyDescent="0.25">
      <c r="A8213" s="134" t="s">
        <v>323</v>
      </c>
      <c r="B8213" s="134" t="s">
        <v>471</v>
      </c>
      <c r="C8213" s="134">
        <v>0</v>
      </c>
      <c r="D8213" s="134">
        <v>0</v>
      </c>
      <c r="E8213" s="138" t="str">
        <f t="shared" si="512"/>
        <v/>
      </c>
      <c r="F8213" s="134">
        <v>0</v>
      </c>
      <c r="G8213" s="134">
        <v>0</v>
      </c>
      <c r="H8213" s="138" t="str">
        <f t="shared" si="513"/>
        <v/>
      </c>
      <c r="I8213" s="134">
        <v>0</v>
      </c>
      <c r="J8213" s="138" t="str">
        <f t="shared" si="514"/>
        <v/>
      </c>
      <c r="K8213" s="134">
        <v>31.620999999999999</v>
      </c>
      <c r="L8213" s="134">
        <v>93.859549999999999</v>
      </c>
      <c r="M8213" s="138">
        <f t="shared" si="515"/>
        <v>1.9682663419879196</v>
      </c>
    </row>
    <row r="8214" spans="1:13" x14ac:dyDescent="0.25">
      <c r="A8214" s="134" t="s">
        <v>323</v>
      </c>
      <c r="B8214" s="134" t="s">
        <v>451</v>
      </c>
      <c r="C8214" s="134">
        <v>0</v>
      </c>
      <c r="D8214" s="134">
        <v>0</v>
      </c>
      <c r="E8214" s="138" t="str">
        <f t="shared" si="512"/>
        <v/>
      </c>
      <c r="F8214" s="134">
        <v>1404</v>
      </c>
      <c r="G8214" s="134">
        <v>0</v>
      </c>
      <c r="H8214" s="138">
        <f t="shared" si="513"/>
        <v>-1</v>
      </c>
      <c r="I8214" s="134">
        <v>15.8657</v>
      </c>
      <c r="J8214" s="138">
        <f t="shared" si="514"/>
        <v>-1</v>
      </c>
      <c r="K8214" s="134">
        <v>2851.78224</v>
      </c>
      <c r="L8214" s="134">
        <v>37.966009999999997</v>
      </c>
      <c r="M8214" s="138">
        <f t="shared" si="515"/>
        <v>-0.98668691828307342</v>
      </c>
    </row>
    <row r="8215" spans="1:13" x14ac:dyDescent="0.25">
      <c r="A8215" s="134" t="s">
        <v>323</v>
      </c>
      <c r="B8215" s="134" t="s">
        <v>507</v>
      </c>
      <c r="C8215" s="134">
        <v>0</v>
      </c>
      <c r="D8215" s="134">
        <v>0</v>
      </c>
      <c r="E8215" s="138" t="str">
        <f t="shared" si="512"/>
        <v/>
      </c>
      <c r="F8215" s="134">
        <v>0</v>
      </c>
      <c r="G8215" s="134">
        <v>0</v>
      </c>
      <c r="H8215" s="138" t="str">
        <f t="shared" si="513"/>
        <v/>
      </c>
      <c r="I8215" s="134">
        <v>0</v>
      </c>
      <c r="J8215" s="138" t="str">
        <f t="shared" si="514"/>
        <v/>
      </c>
      <c r="K8215" s="134">
        <v>0</v>
      </c>
      <c r="L8215" s="134">
        <v>0</v>
      </c>
      <c r="M8215" s="138" t="str">
        <f t="shared" si="515"/>
        <v/>
      </c>
    </row>
    <row r="8216" spans="1:13" x14ac:dyDescent="0.25">
      <c r="A8216" s="134" t="s">
        <v>323</v>
      </c>
      <c r="B8216" s="134" t="s">
        <v>486</v>
      </c>
      <c r="C8216" s="134">
        <v>0</v>
      </c>
      <c r="D8216" s="134">
        <v>0</v>
      </c>
      <c r="E8216" s="138" t="str">
        <f t="shared" si="512"/>
        <v/>
      </c>
      <c r="F8216" s="134">
        <v>243.10249999999999</v>
      </c>
      <c r="G8216" s="134">
        <v>77.596999999999994</v>
      </c>
      <c r="H8216" s="138">
        <f t="shared" si="513"/>
        <v>-0.68080542158143165</v>
      </c>
      <c r="I8216" s="134">
        <v>63.429499999999997</v>
      </c>
      <c r="J8216" s="138">
        <f t="shared" si="514"/>
        <v>0.22335821660268484</v>
      </c>
      <c r="K8216" s="134">
        <v>1004.7635</v>
      </c>
      <c r="L8216" s="134">
        <v>249.60481999999999</v>
      </c>
      <c r="M8216" s="138">
        <f t="shared" si="515"/>
        <v>-0.75157853564545296</v>
      </c>
    </row>
    <row r="8217" spans="1:13" x14ac:dyDescent="0.25">
      <c r="A8217" s="134" t="s">
        <v>323</v>
      </c>
      <c r="B8217" s="134" t="s">
        <v>485</v>
      </c>
      <c r="C8217" s="134">
        <v>0</v>
      </c>
      <c r="D8217" s="134">
        <v>0</v>
      </c>
      <c r="E8217" s="138" t="str">
        <f t="shared" si="512"/>
        <v/>
      </c>
      <c r="F8217" s="134">
        <v>0</v>
      </c>
      <c r="G8217" s="134">
        <v>0</v>
      </c>
      <c r="H8217" s="138" t="str">
        <f t="shared" si="513"/>
        <v/>
      </c>
      <c r="I8217" s="134">
        <v>0</v>
      </c>
      <c r="J8217" s="138" t="str">
        <f t="shared" si="514"/>
        <v/>
      </c>
      <c r="K8217" s="134">
        <v>87.560879999999997</v>
      </c>
      <c r="L8217" s="134">
        <v>0</v>
      </c>
      <c r="M8217" s="138">
        <f t="shared" si="515"/>
        <v>-1</v>
      </c>
    </row>
    <row r="8218" spans="1:13" x14ac:dyDescent="0.25">
      <c r="A8218" s="134" t="s">
        <v>323</v>
      </c>
      <c r="B8218" s="134" t="s">
        <v>458</v>
      </c>
      <c r="C8218" s="134">
        <v>0</v>
      </c>
      <c r="D8218" s="134">
        <v>0</v>
      </c>
      <c r="E8218" s="138" t="str">
        <f t="shared" si="512"/>
        <v/>
      </c>
      <c r="F8218" s="134">
        <v>0</v>
      </c>
      <c r="G8218" s="134">
        <v>37.518500000000003</v>
      </c>
      <c r="H8218" s="138" t="str">
        <f t="shared" si="513"/>
        <v/>
      </c>
      <c r="I8218" s="134">
        <v>173.85219000000001</v>
      </c>
      <c r="J8218" s="138">
        <f t="shared" si="514"/>
        <v>-0.78419311255153012</v>
      </c>
      <c r="K8218" s="134">
        <v>1035.68325</v>
      </c>
      <c r="L8218" s="134">
        <v>975.78854999999999</v>
      </c>
      <c r="M8218" s="138">
        <f t="shared" si="515"/>
        <v>-5.7831098456019303E-2</v>
      </c>
    </row>
    <row r="8219" spans="1:13" x14ac:dyDescent="0.25">
      <c r="A8219" s="134" t="s">
        <v>323</v>
      </c>
      <c r="B8219" s="134" t="s">
        <v>494</v>
      </c>
      <c r="C8219" s="134">
        <v>0</v>
      </c>
      <c r="D8219" s="134">
        <v>0</v>
      </c>
      <c r="E8219" s="138" t="str">
        <f t="shared" si="512"/>
        <v/>
      </c>
      <c r="F8219" s="134">
        <v>0</v>
      </c>
      <c r="G8219" s="134">
        <v>0</v>
      </c>
      <c r="H8219" s="138" t="str">
        <f t="shared" si="513"/>
        <v/>
      </c>
      <c r="I8219" s="134">
        <v>16.9405</v>
      </c>
      <c r="J8219" s="138">
        <f t="shared" si="514"/>
        <v>-1</v>
      </c>
      <c r="K8219" s="134">
        <v>0</v>
      </c>
      <c r="L8219" s="134">
        <v>16.9405</v>
      </c>
      <c r="M8219" s="138" t="str">
        <f t="shared" si="515"/>
        <v/>
      </c>
    </row>
    <row r="8220" spans="1:13" x14ac:dyDescent="0.25">
      <c r="A8220" s="134" t="s">
        <v>323</v>
      </c>
      <c r="B8220" s="134" t="s">
        <v>467</v>
      </c>
      <c r="C8220" s="134">
        <v>0</v>
      </c>
      <c r="D8220" s="134">
        <v>0</v>
      </c>
      <c r="E8220" s="138" t="str">
        <f t="shared" si="512"/>
        <v/>
      </c>
      <c r="F8220" s="134">
        <v>0</v>
      </c>
      <c r="G8220" s="134">
        <v>0</v>
      </c>
      <c r="H8220" s="138" t="str">
        <f t="shared" si="513"/>
        <v/>
      </c>
      <c r="I8220" s="134">
        <v>0</v>
      </c>
      <c r="J8220" s="138" t="str">
        <f t="shared" si="514"/>
        <v/>
      </c>
      <c r="K8220" s="134">
        <v>0</v>
      </c>
      <c r="L8220" s="134">
        <v>26.09468</v>
      </c>
      <c r="M8220" s="138" t="str">
        <f t="shared" si="515"/>
        <v/>
      </c>
    </row>
    <row r="8221" spans="1:13" x14ac:dyDescent="0.25">
      <c r="A8221" s="134" t="s">
        <v>323</v>
      </c>
      <c r="B8221" s="134" t="s">
        <v>455</v>
      </c>
      <c r="C8221" s="134">
        <v>0</v>
      </c>
      <c r="D8221" s="134">
        <v>0</v>
      </c>
      <c r="E8221" s="138" t="str">
        <f t="shared" si="512"/>
        <v/>
      </c>
      <c r="F8221" s="134">
        <v>2559.9477200000001</v>
      </c>
      <c r="G8221" s="134">
        <v>2240.9162500000002</v>
      </c>
      <c r="H8221" s="138">
        <f t="shared" si="513"/>
        <v>-0.12462421302885041</v>
      </c>
      <c r="I8221" s="134">
        <v>3291.7682599999998</v>
      </c>
      <c r="J8221" s="138">
        <f t="shared" si="514"/>
        <v>-0.31923632740781083</v>
      </c>
      <c r="K8221" s="134">
        <v>20773.120340000001</v>
      </c>
      <c r="L8221" s="134">
        <v>24712.67626</v>
      </c>
      <c r="M8221" s="138">
        <f t="shared" si="515"/>
        <v>0.18964680584910143</v>
      </c>
    </row>
    <row r="8222" spans="1:13" x14ac:dyDescent="0.25">
      <c r="A8222" s="134" t="s">
        <v>323</v>
      </c>
      <c r="B8222" s="134" t="s">
        <v>459</v>
      </c>
      <c r="C8222" s="134">
        <v>0</v>
      </c>
      <c r="D8222" s="134">
        <v>0</v>
      </c>
      <c r="E8222" s="138" t="str">
        <f t="shared" si="512"/>
        <v/>
      </c>
      <c r="F8222" s="134">
        <v>0</v>
      </c>
      <c r="G8222" s="134">
        <v>0</v>
      </c>
      <c r="H8222" s="138" t="str">
        <f t="shared" si="513"/>
        <v/>
      </c>
      <c r="I8222" s="134">
        <v>0</v>
      </c>
      <c r="J8222" s="138" t="str">
        <f t="shared" si="514"/>
        <v/>
      </c>
      <c r="K8222" s="134">
        <v>26.060919999999999</v>
      </c>
      <c r="L8222" s="134">
        <v>1065.296</v>
      </c>
      <c r="M8222" s="138">
        <f t="shared" si="515"/>
        <v>39.877144782302395</v>
      </c>
    </row>
    <row r="8223" spans="1:13" x14ac:dyDescent="0.25">
      <c r="A8223" s="134" t="s">
        <v>323</v>
      </c>
      <c r="B8223" s="134" t="s">
        <v>450</v>
      </c>
      <c r="C8223" s="134">
        <v>0</v>
      </c>
      <c r="D8223" s="134">
        <v>83.566119999999998</v>
      </c>
      <c r="E8223" s="138" t="str">
        <f t="shared" si="512"/>
        <v/>
      </c>
      <c r="F8223" s="134">
        <v>3471.7975900000001</v>
      </c>
      <c r="G8223" s="134">
        <v>1871.79856</v>
      </c>
      <c r="H8223" s="138">
        <f t="shared" si="513"/>
        <v>-0.46085608061039074</v>
      </c>
      <c r="I8223" s="134">
        <v>3638.5673200000001</v>
      </c>
      <c r="J8223" s="138">
        <f t="shared" si="514"/>
        <v>-0.48556714899533593</v>
      </c>
      <c r="K8223" s="134">
        <v>11987.246950000001</v>
      </c>
      <c r="L8223" s="134">
        <v>16735.8024</v>
      </c>
      <c r="M8223" s="138">
        <f t="shared" si="515"/>
        <v>0.39613394716957928</v>
      </c>
    </row>
    <row r="8224" spans="1:13" x14ac:dyDescent="0.25">
      <c r="A8224" s="134" t="s">
        <v>323</v>
      </c>
      <c r="B8224" s="134" t="s">
        <v>453</v>
      </c>
      <c r="C8224" s="134">
        <v>0</v>
      </c>
      <c r="D8224" s="134">
        <v>0</v>
      </c>
      <c r="E8224" s="138" t="str">
        <f t="shared" si="512"/>
        <v/>
      </c>
      <c r="F8224" s="134">
        <v>166.39160000000001</v>
      </c>
      <c r="G8224" s="134">
        <v>232.59223</v>
      </c>
      <c r="H8224" s="138">
        <f t="shared" si="513"/>
        <v>0.39786040881871432</v>
      </c>
      <c r="I8224" s="134">
        <v>55.078240000000001</v>
      </c>
      <c r="J8224" s="138">
        <f t="shared" si="514"/>
        <v>3.2229423089771929</v>
      </c>
      <c r="K8224" s="134">
        <v>2993.9613300000001</v>
      </c>
      <c r="L8224" s="134">
        <v>3880.3625900000002</v>
      </c>
      <c r="M8224" s="138">
        <f t="shared" si="515"/>
        <v>0.29606302897706427</v>
      </c>
    </row>
    <row r="8225" spans="1:13" x14ac:dyDescent="0.25">
      <c r="A8225" s="134" t="s">
        <v>323</v>
      </c>
      <c r="B8225" s="134" t="s">
        <v>480</v>
      </c>
      <c r="C8225" s="134">
        <v>0</v>
      </c>
      <c r="D8225" s="134">
        <v>0</v>
      </c>
      <c r="E8225" s="138" t="str">
        <f t="shared" si="512"/>
        <v/>
      </c>
      <c r="F8225" s="134">
        <v>0</v>
      </c>
      <c r="G8225" s="134">
        <v>0</v>
      </c>
      <c r="H8225" s="138" t="str">
        <f t="shared" si="513"/>
        <v/>
      </c>
      <c r="I8225" s="134">
        <v>26.765599999999999</v>
      </c>
      <c r="J8225" s="138">
        <f t="shared" si="514"/>
        <v>-1</v>
      </c>
      <c r="K8225" s="134">
        <v>143.31135</v>
      </c>
      <c r="L8225" s="134">
        <v>344.14967999999999</v>
      </c>
      <c r="M8225" s="138">
        <f t="shared" si="515"/>
        <v>1.4014125887447153</v>
      </c>
    </row>
    <row r="8226" spans="1:13" x14ac:dyDescent="0.25">
      <c r="A8226" s="134" t="s">
        <v>323</v>
      </c>
      <c r="B8226" s="134" t="s">
        <v>487</v>
      </c>
      <c r="C8226" s="134">
        <v>0</v>
      </c>
      <c r="D8226" s="134">
        <v>30.901</v>
      </c>
      <c r="E8226" s="138" t="str">
        <f t="shared" si="512"/>
        <v/>
      </c>
      <c r="F8226" s="134">
        <v>0</v>
      </c>
      <c r="G8226" s="134">
        <v>30.901</v>
      </c>
      <c r="H8226" s="138" t="str">
        <f t="shared" si="513"/>
        <v/>
      </c>
      <c r="I8226" s="134">
        <v>18.492000000000001</v>
      </c>
      <c r="J8226" s="138">
        <f t="shared" si="514"/>
        <v>0.67104693921695868</v>
      </c>
      <c r="K8226" s="134">
        <v>372.21255000000002</v>
      </c>
      <c r="L8226" s="134">
        <v>252.23500000000001</v>
      </c>
      <c r="M8226" s="138">
        <f t="shared" si="515"/>
        <v>-0.32233612219684693</v>
      </c>
    </row>
    <row r="8227" spans="1:13" x14ac:dyDescent="0.25">
      <c r="A8227" s="134" t="s">
        <v>323</v>
      </c>
      <c r="B8227" s="134" t="s">
        <v>461</v>
      </c>
      <c r="C8227" s="134">
        <v>0</v>
      </c>
      <c r="D8227" s="134">
        <v>0</v>
      </c>
      <c r="E8227" s="138" t="str">
        <f t="shared" si="512"/>
        <v/>
      </c>
      <c r="F8227" s="134">
        <v>0</v>
      </c>
      <c r="G8227" s="134">
        <v>172.41800000000001</v>
      </c>
      <c r="H8227" s="138" t="str">
        <f t="shared" si="513"/>
        <v/>
      </c>
      <c r="I8227" s="134">
        <v>56.94</v>
      </c>
      <c r="J8227" s="138">
        <f t="shared" si="514"/>
        <v>2.0280646294344926</v>
      </c>
      <c r="K8227" s="134">
        <v>608.77562</v>
      </c>
      <c r="L8227" s="134">
        <v>663.71879000000001</v>
      </c>
      <c r="M8227" s="138">
        <f t="shared" si="515"/>
        <v>9.0251922374946725E-2</v>
      </c>
    </row>
    <row r="8228" spans="1:13" x14ac:dyDescent="0.25">
      <c r="A8228" s="134" t="s">
        <v>323</v>
      </c>
      <c r="B8228" s="134" t="s">
        <v>497</v>
      </c>
      <c r="C8228" s="134">
        <v>0</v>
      </c>
      <c r="D8228" s="134">
        <v>0</v>
      </c>
      <c r="E8228" s="138" t="str">
        <f t="shared" si="512"/>
        <v/>
      </c>
      <c r="F8228" s="134">
        <v>0</v>
      </c>
      <c r="G8228" s="134">
        <v>150.91999999999999</v>
      </c>
      <c r="H8228" s="138" t="str">
        <f t="shared" si="513"/>
        <v/>
      </c>
      <c r="I8228" s="134">
        <v>231.28</v>
      </c>
      <c r="J8228" s="138">
        <f t="shared" si="514"/>
        <v>-0.34745762711864414</v>
      </c>
      <c r="K8228" s="134">
        <v>129.57589999999999</v>
      </c>
      <c r="L8228" s="134">
        <v>777.875</v>
      </c>
      <c r="M8228" s="138">
        <f t="shared" si="515"/>
        <v>5.0032382564967719</v>
      </c>
    </row>
    <row r="8229" spans="1:13" x14ac:dyDescent="0.25">
      <c r="A8229" s="134" t="s">
        <v>323</v>
      </c>
      <c r="B8229" s="134" t="s">
        <v>452</v>
      </c>
      <c r="C8229" s="134">
        <v>0</v>
      </c>
      <c r="D8229" s="134">
        <v>0</v>
      </c>
      <c r="E8229" s="138" t="str">
        <f t="shared" si="512"/>
        <v/>
      </c>
      <c r="F8229" s="134">
        <v>1269.7538</v>
      </c>
      <c r="G8229" s="134">
        <v>513.26251000000002</v>
      </c>
      <c r="H8229" s="138">
        <f t="shared" si="513"/>
        <v>-0.59577792954823205</v>
      </c>
      <c r="I8229" s="134">
        <v>389.95485000000002</v>
      </c>
      <c r="J8229" s="138">
        <f t="shared" si="514"/>
        <v>0.31621009457889793</v>
      </c>
      <c r="K8229" s="134">
        <v>1750.29855</v>
      </c>
      <c r="L8229" s="134">
        <v>10235.8364</v>
      </c>
      <c r="M8229" s="138">
        <f t="shared" si="515"/>
        <v>4.8480516938096079</v>
      </c>
    </row>
    <row r="8230" spans="1:13" x14ac:dyDescent="0.25">
      <c r="A8230" s="134" t="s">
        <v>323</v>
      </c>
      <c r="B8230" s="134" t="s">
        <v>460</v>
      </c>
      <c r="C8230" s="134">
        <v>0</v>
      </c>
      <c r="D8230" s="134">
        <v>0</v>
      </c>
      <c r="E8230" s="138" t="str">
        <f t="shared" si="512"/>
        <v/>
      </c>
      <c r="F8230" s="134">
        <v>63.226100000000002</v>
      </c>
      <c r="G8230" s="134">
        <v>96.375770000000003</v>
      </c>
      <c r="H8230" s="138">
        <f t="shared" si="513"/>
        <v>0.52430357083546197</v>
      </c>
      <c r="I8230" s="134">
        <v>61.053649999999998</v>
      </c>
      <c r="J8230" s="138">
        <f t="shared" si="514"/>
        <v>0.57854231483293805</v>
      </c>
      <c r="K8230" s="134">
        <v>1830.23586</v>
      </c>
      <c r="L8230" s="134">
        <v>1494.2473199999999</v>
      </c>
      <c r="M8230" s="138">
        <f t="shared" si="515"/>
        <v>-0.18357663476225416</v>
      </c>
    </row>
    <row r="8231" spans="1:13" x14ac:dyDescent="0.25">
      <c r="A8231" s="134" t="s">
        <v>323</v>
      </c>
      <c r="B8231" s="134" t="s">
        <v>483</v>
      </c>
      <c r="C8231" s="134">
        <v>0</v>
      </c>
      <c r="D8231" s="134">
        <v>0</v>
      </c>
      <c r="E8231" s="138" t="str">
        <f t="shared" si="512"/>
        <v/>
      </c>
      <c r="F8231" s="134">
        <v>0</v>
      </c>
      <c r="G8231" s="134">
        <v>0</v>
      </c>
      <c r="H8231" s="138" t="str">
        <f t="shared" si="513"/>
        <v/>
      </c>
      <c r="I8231" s="134">
        <v>0</v>
      </c>
      <c r="J8231" s="138" t="str">
        <f t="shared" si="514"/>
        <v/>
      </c>
      <c r="K8231" s="134">
        <v>0</v>
      </c>
      <c r="L8231" s="134">
        <v>15.988060000000001</v>
      </c>
      <c r="M8231" s="138" t="str">
        <f t="shared" si="515"/>
        <v/>
      </c>
    </row>
    <row r="8232" spans="1:13" x14ac:dyDescent="0.25">
      <c r="A8232" s="134" t="s">
        <v>323</v>
      </c>
      <c r="B8232" s="134" t="s">
        <v>482</v>
      </c>
      <c r="C8232" s="134">
        <v>0</v>
      </c>
      <c r="D8232" s="134">
        <v>0</v>
      </c>
      <c r="E8232" s="138" t="str">
        <f t="shared" si="512"/>
        <v/>
      </c>
      <c r="F8232" s="134">
        <v>0</v>
      </c>
      <c r="G8232" s="134">
        <v>0</v>
      </c>
      <c r="H8232" s="138" t="str">
        <f t="shared" si="513"/>
        <v/>
      </c>
      <c r="I8232" s="134">
        <v>0</v>
      </c>
      <c r="J8232" s="138" t="str">
        <f t="shared" si="514"/>
        <v/>
      </c>
      <c r="K8232" s="134">
        <v>14.180160000000001</v>
      </c>
      <c r="L8232" s="134">
        <v>0</v>
      </c>
      <c r="M8232" s="138">
        <f t="shared" si="515"/>
        <v>-1</v>
      </c>
    </row>
    <row r="8233" spans="1:13" x14ac:dyDescent="0.25">
      <c r="A8233" s="134" t="s">
        <v>323</v>
      </c>
      <c r="B8233" s="134" t="s">
        <v>457</v>
      </c>
      <c r="C8233" s="134">
        <v>0</v>
      </c>
      <c r="D8233" s="134">
        <v>0</v>
      </c>
      <c r="E8233" s="138" t="str">
        <f t="shared" si="512"/>
        <v/>
      </c>
      <c r="F8233" s="134">
        <v>0</v>
      </c>
      <c r="G8233" s="134">
        <v>0</v>
      </c>
      <c r="H8233" s="138" t="str">
        <f t="shared" si="513"/>
        <v/>
      </c>
      <c r="I8233" s="134">
        <v>0</v>
      </c>
      <c r="J8233" s="138" t="str">
        <f t="shared" si="514"/>
        <v/>
      </c>
      <c r="K8233" s="134">
        <v>141.41931</v>
      </c>
      <c r="L8233" s="134">
        <v>173.48078000000001</v>
      </c>
      <c r="M8233" s="138">
        <f t="shared" si="515"/>
        <v>0.22671210883435933</v>
      </c>
    </row>
    <row r="8234" spans="1:13" x14ac:dyDescent="0.25">
      <c r="A8234" s="134" t="s">
        <v>323</v>
      </c>
      <c r="B8234" s="134" t="s">
        <v>462</v>
      </c>
      <c r="C8234" s="134">
        <v>0</v>
      </c>
      <c r="D8234" s="134">
        <v>5.5195400000000001</v>
      </c>
      <c r="E8234" s="138" t="str">
        <f t="shared" si="512"/>
        <v/>
      </c>
      <c r="F8234" s="134">
        <v>24.539439999999999</v>
      </c>
      <c r="G8234" s="134">
        <v>20.088740000000001</v>
      </c>
      <c r="H8234" s="138">
        <f t="shared" si="513"/>
        <v>-0.1813692570001596</v>
      </c>
      <c r="I8234" s="134">
        <v>0</v>
      </c>
      <c r="J8234" s="138" t="str">
        <f t="shared" si="514"/>
        <v/>
      </c>
      <c r="K8234" s="134">
        <v>2357.07501</v>
      </c>
      <c r="L8234" s="134">
        <v>278.66708</v>
      </c>
      <c r="M8234" s="138">
        <f t="shared" si="515"/>
        <v>-0.88177419945579072</v>
      </c>
    </row>
    <row r="8235" spans="1:13" x14ac:dyDescent="0.25">
      <c r="A8235" s="134" t="s">
        <v>323</v>
      </c>
      <c r="B8235" s="134" t="s">
        <v>473</v>
      </c>
      <c r="C8235" s="134">
        <v>0</v>
      </c>
      <c r="D8235" s="134">
        <v>0</v>
      </c>
      <c r="E8235" s="138" t="str">
        <f t="shared" si="512"/>
        <v/>
      </c>
      <c r="F8235" s="134">
        <v>74.188410000000005</v>
      </c>
      <c r="G8235" s="134">
        <v>22.552230000000002</v>
      </c>
      <c r="H8235" s="138">
        <f t="shared" si="513"/>
        <v>-0.69601410786401807</v>
      </c>
      <c r="I8235" s="134">
        <v>74.527609999999996</v>
      </c>
      <c r="J8235" s="138">
        <f t="shared" si="514"/>
        <v>-0.69739764900551615</v>
      </c>
      <c r="K8235" s="134">
        <v>346.95398</v>
      </c>
      <c r="L8235" s="134">
        <v>148.35893999999999</v>
      </c>
      <c r="M8235" s="138">
        <f t="shared" si="515"/>
        <v>-0.57239591256454248</v>
      </c>
    </row>
    <row r="8236" spans="1:13" x14ac:dyDescent="0.25">
      <c r="A8236" s="134" t="s">
        <v>323</v>
      </c>
      <c r="B8236" s="134" t="s">
        <v>506</v>
      </c>
      <c r="C8236" s="134">
        <v>0</v>
      </c>
      <c r="D8236" s="134">
        <v>0</v>
      </c>
      <c r="E8236" s="138" t="str">
        <f t="shared" si="512"/>
        <v/>
      </c>
      <c r="F8236" s="134">
        <v>0</v>
      </c>
      <c r="G8236" s="134">
        <v>0</v>
      </c>
      <c r="H8236" s="138" t="str">
        <f t="shared" si="513"/>
        <v/>
      </c>
      <c r="I8236" s="134">
        <v>4.38</v>
      </c>
      <c r="J8236" s="138">
        <f t="shared" si="514"/>
        <v>-1</v>
      </c>
      <c r="K8236" s="134">
        <v>0</v>
      </c>
      <c r="L8236" s="134">
        <v>4.38</v>
      </c>
      <c r="M8236" s="138" t="str">
        <f t="shared" si="515"/>
        <v/>
      </c>
    </row>
    <row r="8237" spans="1:13" x14ac:dyDescent="0.25">
      <c r="A8237" s="134" t="s">
        <v>323</v>
      </c>
      <c r="B8237" s="134" t="s">
        <v>456</v>
      </c>
      <c r="C8237" s="134">
        <v>0</v>
      </c>
      <c r="D8237" s="134">
        <v>0</v>
      </c>
      <c r="E8237" s="138" t="str">
        <f t="shared" si="512"/>
        <v/>
      </c>
      <c r="F8237" s="134">
        <v>0</v>
      </c>
      <c r="G8237" s="134">
        <v>0</v>
      </c>
      <c r="H8237" s="138" t="str">
        <f t="shared" si="513"/>
        <v/>
      </c>
      <c r="I8237" s="134">
        <v>50.14902</v>
      </c>
      <c r="J8237" s="138">
        <f t="shared" si="514"/>
        <v>-1</v>
      </c>
      <c r="K8237" s="134">
        <v>31.314109999999999</v>
      </c>
      <c r="L8237" s="134">
        <v>193.32737</v>
      </c>
      <c r="M8237" s="138">
        <f t="shared" si="515"/>
        <v>5.1738101450113065</v>
      </c>
    </row>
    <row r="8238" spans="1:13" x14ac:dyDescent="0.25">
      <c r="A8238" s="134" t="s">
        <v>323</v>
      </c>
      <c r="B8238" s="134" t="s">
        <v>470</v>
      </c>
      <c r="C8238" s="134">
        <v>0</v>
      </c>
      <c r="D8238" s="134">
        <v>0</v>
      </c>
      <c r="E8238" s="138" t="str">
        <f t="shared" si="512"/>
        <v/>
      </c>
      <c r="F8238" s="134">
        <v>0</v>
      </c>
      <c r="G8238" s="134">
        <v>0</v>
      </c>
      <c r="H8238" s="138" t="str">
        <f t="shared" si="513"/>
        <v/>
      </c>
      <c r="I8238" s="134">
        <v>0</v>
      </c>
      <c r="J8238" s="138" t="str">
        <f t="shared" si="514"/>
        <v/>
      </c>
      <c r="K8238" s="134">
        <v>527.05373999999995</v>
      </c>
      <c r="L8238" s="134">
        <v>204.79427999999999</v>
      </c>
      <c r="M8238" s="138">
        <f t="shared" si="515"/>
        <v>-0.61143567636954821</v>
      </c>
    </row>
    <row r="8239" spans="1:13" x14ac:dyDescent="0.25">
      <c r="A8239" s="134" t="s">
        <v>323</v>
      </c>
      <c r="B8239" s="134" t="s">
        <v>504</v>
      </c>
      <c r="C8239" s="134">
        <v>0</v>
      </c>
      <c r="D8239" s="134">
        <v>0</v>
      </c>
      <c r="E8239" s="138" t="str">
        <f t="shared" si="512"/>
        <v/>
      </c>
      <c r="F8239" s="134">
        <v>0</v>
      </c>
      <c r="G8239" s="134">
        <v>0</v>
      </c>
      <c r="H8239" s="138" t="str">
        <f t="shared" si="513"/>
        <v/>
      </c>
      <c r="I8239" s="134">
        <v>0</v>
      </c>
      <c r="J8239" s="138" t="str">
        <f t="shared" si="514"/>
        <v/>
      </c>
      <c r="K8239" s="134">
        <v>0</v>
      </c>
      <c r="L8239" s="134">
        <v>1293.0125</v>
      </c>
      <c r="M8239" s="138" t="str">
        <f t="shared" si="515"/>
        <v/>
      </c>
    </row>
    <row r="8240" spans="1:13" x14ac:dyDescent="0.25">
      <c r="A8240" s="134" t="s">
        <v>323</v>
      </c>
      <c r="B8240" s="134" t="s">
        <v>496</v>
      </c>
      <c r="C8240" s="134">
        <v>0</v>
      </c>
      <c r="D8240" s="134">
        <v>0</v>
      </c>
      <c r="E8240" s="138" t="str">
        <f t="shared" si="512"/>
        <v/>
      </c>
      <c r="F8240" s="134">
        <v>0</v>
      </c>
      <c r="G8240" s="134">
        <v>0</v>
      </c>
      <c r="H8240" s="138" t="str">
        <f t="shared" si="513"/>
        <v/>
      </c>
      <c r="I8240" s="134">
        <v>0</v>
      </c>
      <c r="J8240" s="138" t="str">
        <f t="shared" si="514"/>
        <v/>
      </c>
      <c r="K8240" s="134">
        <v>0</v>
      </c>
      <c r="L8240" s="134">
        <v>23.327999999999999</v>
      </c>
      <c r="M8240" s="138" t="str">
        <f t="shared" si="515"/>
        <v/>
      </c>
    </row>
    <row r="8241" spans="1:13" x14ac:dyDescent="0.25">
      <c r="A8241" s="134" t="s">
        <v>323</v>
      </c>
      <c r="B8241" s="134" t="s">
        <v>466</v>
      </c>
      <c r="C8241" s="134">
        <v>0</v>
      </c>
      <c r="D8241" s="134">
        <v>0</v>
      </c>
      <c r="E8241" s="138" t="str">
        <f t="shared" si="512"/>
        <v/>
      </c>
      <c r="F8241" s="134">
        <v>0</v>
      </c>
      <c r="G8241" s="134">
        <v>0</v>
      </c>
      <c r="H8241" s="138" t="str">
        <f t="shared" si="513"/>
        <v/>
      </c>
      <c r="I8241" s="134">
        <v>0</v>
      </c>
      <c r="J8241" s="138" t="str">
        <f t="shared" si="514"/>
        <v/>
      </c>
      <c r="K8241" s="134">
        <v>201.31442000000001</v>
      </c>
      <c r="L8241" s="134">
        <v>86.224999999999994</v>
      </c>
      <c r="M8241" s="138">
        <f t="shared" si="515"/>
        <v>-0.5716898968290498</v>
      </c>
    </row>
    <row r="8242" spans="1:13" x14ac:dyDescent="0.25">
      <c r="A8242" s="134" t="s">
        <v>323</v>
      </c>
      <c r="B8242" s="134" t="s">
        <v>518</v>
      </c>
      <c r="C8242" s="134">
        <v>0</v>
      </c>
      <c r="D8242" s="134">
        <v>0</v>
      </c>
      <c r="E8242" s="138" t="str">
        <f t="shared" si="512"/>
        <v/>
      </c>
      <c r="F8242" s="134">
        <v>0</v>
      </c>
      <c r="G8242" s="134">
        <v>0</v>
      </c>
      <c r="H8242" s="138" t="str">
        <f t="shared" si="513"/>
        <v/>
      </c>
      <c r="I8242" s="134">
        <v>0</v>
      </c>
      <c r="J8242" s="138" t="str">
        <f t="shared" si="514"/>
        <v/>
      </c>
      <c r="K8242" s="134">
        <v>24.152660000000001</v>
      </c>
      <c r="L8242" s="134">
        <v>22.683009999999999</v>
      </c>
      <c r="M8242" s="138">
        <f t="shared" si="515"/>
        <v>-6.0848370324428136E-2</v>
      </c>
    </row>
    <row r="8243" spans="1:13" x14ac:dyDescent="0.25">
      <c r="A8243" s="134" t="s">
        <v>323</v>
      </c>
      <c r="B8243" s="134" t="s">
        <v>488</v>
      </c>
      <c r="C8243" s="134">
        <v>0</v>
      </c>
      <c r="D8243" s="134">
        <v>0</v>
      </c>
      <c r="E8243" s="138" t="str">
        <f t="shared" si="512"/>
        <v/>
      </c>
      <c r="F8243" s="134">
        <v>0</v>
      </c>
      <c r="G8243" s="134">
        <v>0</v>
      </c>
      <c r="H8243" s="138" t="str">
        <f t="shared" si="513"/>
        <v/>
      </c>
      <c r="I8243" s="134">
        <v>0</v>
      </c>
      <c r="J8243" s="138" t="str">
        <f t="shared" si="514"/>
        <v/>
      </c>
      <c r="K8243" s="134">
        <v>0</v>
      </c>
      <c r="L8243" s="134">
        <v>0</v>
      </c>
      <c r="M8243" s="138" t="str">
        <f t="shared" si="515"/>
        <v/>
      </c>
    </row>
    <row r="8244" spans="1:13" x14ac:dyDescent="0.25">
      <c r="A8244" s="141" t="s">
        <v>323</v>
      </c>
      <c r="B8244" s="141" t="s">
        <v>3</v>
      </c>
      <c r="C8244" s="141">
        <v>0</v>
      </c>
      <c r="D8244" s="141">
        <v>119.98666</v>
      </c>
      <c r="E8244" s="138" t="str">
        <f t="shared" si="512"/>
        <v/>
      </c>
      <c r="F8244" s="141">
        <v>9419.8434699999998</v>
      </c>
      <c r="G8244" s="141">
        <v>5759.78658</v>
      </c>
      <c r="H8244" s="138">
        <f t="shared" si="513"/>
        <v>-0.38854752753126165</v>
      </c>
      <c r="I8244" s="141">
        <v>8392.9930100000001</v>
      </c>
      <c r="J8244" s="138">
        <f t="shared" si="514"/>
        <v>-0.31373866591603417</v>
      </c>
      <c r="K8244" s="141">
        <v>53105.731890000003</v>
      </c>
      <c r="L8244" s="141">
        <v>67019.511249999996</v>
      </c>
      <c r="M8244" s="138">
        <f t="shared" si="515"/>
        <v>0.26200146132662572</v>
      </c>
    </row>
    <row r="8245" spans="1:13" x14ac:dyDescent="0.25">
      <c r="A8245" s="134" t="s">
        <v>427</v>
      </c>
      <c r="B8245" s="134" t="s">
        <v>508</v>
      </c>
      <c r="C8245" s="134">
        <v>0</v>
      </c>
      <c r="D8245" s="134">
        <v>0</v>
      </c>
      <c r="E8245" s="138" t="str">
        <f t="shared" si="512"/>
        <v/>
      </c>
      <c r="F8245" s="134">
        <v>0</v>
      </c>
      <c r="G8245" s="134">
        <v>24.434999999999999</v>
      </c>
      <c r="H8245" s="138" t="str">
        <f t="shared" si="513"/>
        <v/>
      </c>
      <c r="I8245" s="134">
        <v>8.1549999999999994</v>
      </c>
      <c r="J8245" s="138">
        <f t="shared" si="514"/>
        <v>1.9963212752912325</v>
      </c>
      <c r="K8245" s="134">
        <v>0</v>
      </c>
      <c r="L8245" s="134">
        <v>48.27</v>
      </c>
      <c r="M8245" s="138" t="str">
        <f t="shared" si="515"/>
        <v/>
      </c>
    </row>
    <row r="8246" spans="1:13" x14ac:dyDescent="0.25">
      <c r="A8246" s="134" t="s">
        <v>427</v>
      </c>
      <c r="B8246" s="134" t="s">
        <v>450</v>
      </c>
      <c r="C8246" s="134">
        <v>0</v>
      </c>
      <c r="D8246" s="134">
        <v>0</v>
      </c>
      <c r="E8246" s="138" t="str">
        <f t="shared" si="512"/>
        <v/>
      </c>
      <c r="F8246" s="134">
        <v>14.455</v>
      </c>
      <c r="G8246" s="134">
        <v>0</v>
      </c>
      <c r="H8246" s="138">
        <f t="shared" si="513"/>
        <v>-1</v>
      </c>
      <c r="I8246" s="134">
        <v>0</v>
      </c>
      <c r="J8246" s="138" t="str">
        <f t="shared" si="514"/>
        <v/>
      </c>
      <c r="K8246" s="134">
        <v>78.334999999999994</v>
      </c>
      <c r="L8246" s="134">
        <v>13</v>
      </c>
      <c r="M8246" s="138">
        <f t="shared" si="515"/>
        <v>-0.83404608412586967</v>
      </c>
    </row>
    <row r="8247" spans="1:13" x14ac:dyDescent="0.25">
      <c r="A8247" s="134" t="s">
        <v>427</v>
      </c>
      <c r="B8247" s="134" t="s">
        <v>461</v>
      </c>
      <c r="C8247" s="134">
        <v>0</v>
      </c>
      <c r="D8247" s="134">
        <v>0</v>
      </c>
      <c r="E8247" s="138" t="str">
        <f t="shared" si="512"/>
        <v/>
      </c>
      <c r="F8247" s="134">
        <v>0</v>
      </c>
      <c r="G8247" s="134">
        <v>0</v>
      </c>
      <c r="H8247" s="138" t="str">
        <f t="shared" si="513"/>
        <v/>
      </c>
      <c r="I8247" s="134">
        <v>19.152000000000001</v>
      </c>
      <c r="J8247" s="138">
        <f t="shared" si="514"/>
        <v>-1</v>
      </c>
      <c r="K8247" s="134">
        <v>38.517000000000003</v>
      </c>
      <c r="L8247" s="134">
        <v>43.950989999999997</v>
      </c>
      <c r="M8247" s="138">
        <f t="shared" si="515"/>
        <v>0.1410803022042213</v>
      </c>
    </row>
    <row r="8248" spans="1:13" x14ac:dyDescent="0.25">
      <c r="A8248" s="134" t="s">
        <v>427</v>
      </c>
      <c r="B8248" s="134" t="s">
        <v>470</v>
      </c>
      <c r="C8248" s="134">
        <v>0</v>
      </c>
      <c r="D8248" s="134">
        <v>0</v>
      </c>
      <c r="E8248" s="138" t="str">
        <f t="shared" si="512"/>
        <v/>
      </c>
      <c r="F8248" s="134">
        <v>0</v>
      </c>
      <c r="G8248" s="134">
        <v>14.21</v>
      </c>
      <c r="H8248" s="138" t="str">
        <f t="shared" si="513"/>
        <v/>
      </c>
      <c r="I8248" s="134">
        <v>14.21</v>
      </c>
      <c r="J8248" s="138">
        <f t="shared" si="514"/>
        <v>0</v>
      </c>
      <c r="K8248" s="134">
        <v>8.2074999999999996</v>
      </c>
      <c r="L8248" s="134">
        <v>43.854999999999997</v>
      </c>
      <c r="M8248" s="138">
        <f t="shared" si="515"/>
        <v>4.3432835820895521</v>
      </c>
    </row>
    <row r="8249" spans="1:13" x14ac:dyDescent="0.25">
      <c r="A8249" s="141" t="s">
        <v>427</v>
      </c>
      <c r="B8249" s="141" t="s">
        <v>3</v>
      </c>
      <c r="C8249" s="141">
        <v>0</v>
      </c>
      <c r="D8249" s="141">
        <v>0</v>
      </c>
      <c r="E8249" s="138" t="str">
        <f t="shared" si="512"/>
        <v/>
      </c>
      <c r="F8249" s="141">
        <v>14.455</v>
      </c>
      <c r="G8249" s="141">
        <v>38.645000000000003</v>
      </c>
      <c r="H8249" s="138">
        <f t="shared" si="513"/>
        <v>1.6734693877551021</v>
      </c>
      <c r="I8249" s="141">
        <v>41.517000000000003</v>
      </c>
      <c r="J8249" s="138">
        <f t="shared" si="514"/>
        <v>-6.917648192306769E-2</v>
      </c>
      <c r="K8249" s="141">
        <v>125.0595</v>
      </c>
      <c r="L8249" s="141">
        <v>149.07598999999999</v>
      </c>
      <c r="M8249" s="138">
        <f t="shared" si="515"/>
        <v>0.19204050871785028</v>
      </c>
    </row>
    <row r="8250" spans="1:13" x14ac:dyDescent="0.25">
      <c r="A8250" s="134" t="s">
        <v>435</v>
      </c>
      <c r="B8250" s="134" t="s">
        <v>455</v>
      </c>
      <c r="C8250" s="134">
        <v>0</v>
      </c>
      <c r="D8250" s="134">
        <v>0</v>
      </c>
      <c r="E8250" s="138" t="str">
        <f t="shared" si="512"/>
        <v/>
      </c>
      <c r="F8250" s="134">
        <v>0</v>
      </c>
      <c r="G8250" s="134">
        <v>0</v>
      </c>
      <c r="H8250" s="138" t="str">
        <f t="shared" si="513"/>
        <v/>
      </c>
      <c r="I8250" s="134">
        <v>0</v>
      </c>
      <c r="J8250" s="138" t="str">
        <f t="shared" si="514"/>
        <v/>
      </c>
      <c r="K8250" s="134">
        <v>51.38</v>
      </c>
      <c r="L8250" s="134">
        <v>0</v>
      </c>
      <c r="M8250" s="138">
        <f t="shared" si="515"/>
        <v>-1</v>
      </c>
    </row>
    <row r="8251" spans="1:13" x14ac:dyDescent="0.25">
      <c r="A8251" s="134" t="s">
        <v>435</v>
      </c>
      <c r="B8251" s="134" t="s">
        <v>465</v>
      </c>
      <c r="C8251" s="134">
        <v>0</v>
      </c>
      <c r="D8251" s="134">
        <v>0</v>
      </c>
      <c r="E8251" s="138" t="str">
        <f t="shared" si="512"/>
        <v/>
      </c>
      <c r="F8251" s="134">
        <v>0</v>
      </c>
      <c r="G8251" s="134">
        <v>43.709980000000002</v>
      </c>
      <c r="H8251" s="138" t="str">
        <f t="shared" si="513"/>
        <v/>
      </c>
      <c r="I8251" s="134">
        <v>5.4033600000000002</v>
      </c>
      <c r="J8251" s="138">
        <f t="shared" si="514"/>
        <v>7.0894073317343285</v>
      </c>
      <c r="K8251" s="134">
        <v>7.81203</v>
      </c>
      <c r="L8251" s="134">
        <v>49.113340000000001</v>
      </c>
      <c r="M8251" s="138">
        <f t="shared" si="515"/>
        <v>5.2868857390460615</v>
      </c>
    </row>
    <row r="8252" spans="1:13" x14ac:dyDescent="0.25">
      <c r="A8252" s="141" t="s">
        <v>435</v>
      </c>
      <c r="B8252" s="141" t="s">
        <v>3</v>
      </c>
      <c r="C8252" s="141">
        <v>0</v>
      </c>
      <c r="D8252" s="141">
        <v>0</v>
      </c>
      <c r="E8252" s="138" t="str">
        <f t="shared" si="512"/>
        <v/>
      </c>
      <c r="F8252" s="141">
        <v>0</v>
      </c>
      <c r="G8252" s="141">
        <v>43.709980000000002</v>
      </c>
      <c r="H8252" s="138" t="str">
        <f t="shared" si="513"/>
        <v/>
      </c>
      <c r="I8252" s="141">
        <v>5.4033600000000002</v>
      </c>
      <c r="J8252" s="138">
        <f t="shared" si="514"/>
        <v>7.0894073317343285</v>
      </c>
      <c r="K8252" s="141">
        <v>59.192030000000003</v>
      </c>
      <c r="L8252" s="141">
        <v>49.113340000000001</v>
      </c>
      <c r="M8252" s="138">
        <f t="shared" si="515"/>
        <v>-0.17027106520928581</v>
      </c>
    </row>
    <row r="8253" spans="1:13" x14ac:dyDescent="0.25">
      <c r="A8253" s="134" t="s">
        <v>311</v>
      </c>
      <c r="B8253" s="134" t="s">
        <v>463</v>
      </c>
      <c r="C8253" s="134">
        <v>0</v>
      </c>
      <c r="D8253" s="134">
        <v>20.5838</v>
      </c>
      <c r="E8253" s="138" t="str">
        <f t="shared" si="512"/>
        <v/>
      </c>
      <c r="F8253" s="134">
        <v>394.93889000000001</v>
      </c>
      <c r="G8253" s="134">
        <v>279.81455</v>
      </c>
      <c r="H8253" s="138">
        <f t="shared" si="513"/>
        <v>-0.29149912281365864</v>
      </c>
      <c r="I8253" s="134">
        <v>163.02654000000001</v>
      </c>
      <c r="J8253" s="138">
        <f t="shared" si="514"/>
        <v>0.71637421735135876</v>
      </c>
      <c r="K8253" s="134">
        <v>2693.3562099999999</v>
      </c>
      <c r="L8253" s="134">
        <v>2419.7353499999999</v>
      </c>
      <c r="M8253" s="138">
        <f t="shared" si="515"/>
        <v>-0.10159104057015911</v>
      </c>
    </row>
    <row r="8254" spans="1:13" x14ac:dyDescent="0.25">
      <c r="A8254" s="134" t="s">
        <v>311</v>
      </c>
      <c r="B8254" s="134" t="s">
        <v>478</v>
      </c>
      <c r="C8254" s="134">
        <v>0</v>
      </c>
      <c r="D8254" s="134">
        <v>0</v>
      </c>
      <c r="E8254" s="138" t="str">
        <f t="shared" si="512"/>
        <v/>
      </c>
      <c r="F8254" s="134">
        <v>0</v>
      </c>
      <c r="G8254" s="134">
        <v>0</v>
      </c>
      <c r="H8254" s="138" t="str">
        <f t="shared" si="513"/>
        <v/>
      </c>
      <c r="I8254" s="134">
        <v>0</v>
      </c>
      <c r="J8254" s="138" t="str">
        <f t="shared" si="514"/>
        <v/>
      </c>
      <c r="K8254" s="134">
        <v>103.30945</v>
      </c>
      <c r="L8254" s="134">
        <v>0</v>
      </c>
      <c r="M8254" s="138">
        <f t="shared" si="515"/>
        <v>-1</v>
      </c>
    </row>
    <row r="8255" spans="1:13" x14ac:dyDescent="0.25">
      <c r="A8255" s="134" t="s">
        <v>311</v>
      </c>
      <c r="B8255" s="134" t="s">
        <v>511</v>
      </c>
      <c r="C8255" s="134">
        <v>0</v>
      </c>
      <c r="D8255" s="134">
        <v>0</v>
      </c>
      <c r="E8255" s="138" t="str">
        <f t="shared" si="512"/>
        <v/>
      </c>
      <c r="F8255" s="134">
        <v>33.549999999999997</v>
      </c>
      <c r="G8255" s="134">
        <v>13.8</v>
      </c>
      <c r="H8255" s="138">
        <f t="shared" si="513"/>
        <v>-0.58867362146050661</v>
      </c>
      <c r="I8255" s="134">
        <v>11.04</v>
      </c>
      <c r="J8255" s="138">
        <f t="shared" si="514"/>
        <v>0.25000000000000022</v>
      </c>
      <c r="K8255" s="134">
        <v>231.8082</v>
      </c>
      <c r="L8255" s="134">
        <v>220.48500000000001</v>
      </c>
      <c r="M8255" s="138">
        <f t="shared" si="515"/>
        <v>-4.8847279776987995E-2</v>
      </c>
    </row>
    <row r="8256" spans="1:13" x14ac:dyDescent="0.25">
      <c r="A8256" s="134" t="s">
        <v>311</v>
      </c>
      <c r="B8256" s="134" t="s">
        <v>454</v>
      </c>
      <c r="C8256" s="134">
        <v>0</v>
      </c>
      <c r="D8256" s="134">
        <v>0</v>
      </c>
      <c r="E8256" s="138" t="str">
        <f t="shared" si="512"/>
        <v/>
      </c>
      <c r="F8256" s="134">
        <v>16.30247</v>
      </c>
      <c r="G8256" s="134">
        <v>8.2070799999999995</v>
      </c>
      <c r="H8256" s="138">
        <f t="shared" si="513"/>
        <v>-0.49657444546746599</v>
      </c>
      <c r="I8256" s="134">
        <v>5.8609099999999996</v>
      </c>
      <c r="J8256" s="138">
        <f t="shared" si="514"/>
        <v>0.40030814327467912</v>
      </c>
      <c r="K8256" s="134">
        <v>126.41785</v>
      </c>
      <c r="L8256" s="134">
        <v>334.01211000000001</v>
      </c>
      <c r="M8256" s="138">
        <f t="shared" si="515"/>
        <v>1.6421277533196461</v>
      </c>
    </row>
    <row r="8257" spans="1:13" x14ac:dyDescent="0.25">
      <c r="A8257" s="134" t="s">
        <v>311</v>
      </c>
      <c r="B8257" s="134" t="s">
        <v>464</v>
      </c>
      <c r="C8257" s="134">
        <v>0</v>
      </c>
      <c r="D8257" s="134">
        <v>0</v>
      </c>
      <c r="E8257" s="138" t="str">
        <f t="shared" si="512"/>
        <v/>
      </c>
      <c r="F8257" s="134">
        <v>0</v>
      </c>
      <c r="G8257" s="134">
        <v>0</v>
      </c>
      <c r="H8257" s="138" t="str">
        <f t="shared" si="513"/>
        <v/>
      </c>
      <c r="I8257" s="134">
        <v>0</v>
      </c>
      <c r="J8257" s="138" t="str">
        <f t="shared" si="514"/>
        <v/>
      </c>
      <c r="K8257" s="134">
        <v>0</v>
      </c>
      <c r="L8257" s="134">
        <v>1.39059</v>
      </c>
      <c r="M8257" s="138" t="str">
        <f t="shared" si="515"/>
        <v/>
      </c>
    </row>
    <row r="8258" spans="1:13" x14ac:dyDescent="0.25">
      <c r="A8258" s="134" t="s">
        <v>311</v>
      </c>
      <c r="B8258" s="134" t="s">
        <v>471</v>
      </c>
      <c r="C8258" s="134">
        <v>0</v>
      </c>
      <c r="D8258" s="134">
        <v>0</v>
      </c>
      <c r="E8258" s="138" t="str">
        <f t="shared" si="512"/>
        <v/>
      </c>
      <c r="F8258" s="134">
        <v>0</v>
      </c>
      <c r="G8258" s="134">
        <v>0</v>
      </c>
      <c r="H8258" s="138" t="str">
        <f t="shared" si="513"/>
        <v/>
      </c>
      <c r="I8258" s="134">
        <v>0</v>
      </c>
      <c r="J8258" s="138" t="str">
        <f t="shared" si="514"/>
        <v/>
      </c>
      <c r="K8258" s="134">
        <v>10.114050000000001</v>
      </c>
      <c r="L8258" s="134">
        <v>37.203380000000003</v>
      </c>
      <c r="M8258" s="138">
        <f t="shared" si="515"/>
        <v>2.67838600758351</v>
      </c>
    </row>
    <row r="8259" spans="1:13" x14ac:dyDescent="0.25">
      <c r="A8259" s="134" t="s">
        <v>311</v>
      </c>
      <c r="B8259" s="134" t="s">
        <v>451</v>
      </c>
      <c r="C8259" s="134">
        <v>0</v>
      </c>
      <c r="D8259" s="134">
        <v>0</v>
      </c>
      <c r="E8259" s="138" t="str">
        <f t="shared" si="512"/>
        <v/>
      </c>
      <c r="F8259" s="134">
        <v>818.47266999999999</v>
      </c>
      <c r="G8259" s="134">
        <v>8.0248200000000001</v>
      </c>
      <c r="H8259" s="138">
        <f t="shared" si="513"/>
        <v>-0.99019537207027331</v>
      </c>
      <c r="I8259" s="134">
        <v>128.75756000000001</v>
      </c>
      <c r="J8259" s="138">
        <f t="shared" si="514"/>
        <v>-0.9376749606003717</v>
      </c>
      <c r="K8259" s="134">
        <v>6308.7341500000002</v>
      </c>
      <c r="L8259" s="134">
        <v>1856.6575</v>
      </c>
      <c r="M8259" s="138">
        <f t="shared" si="515"/>
        <v>-0.70570046924548246</v>
      </c>
    </row>
    <row r="8260" spans="1:13" x14ac:dyDescent="0.25">
      <c r="A8260" s="134" t="s">
        <v>311</v>
      </c>
      <c r="B8260" s="134" t="s">
        <v>458</v>
      </c>
      <c r="C8260" s="134">
        <v>0</v>
      </c>
      <c r="D8260" s="134">
        <v>0</v>
      </c>
      <c r="E8260" s="138" t="str">
        <f t="shared" si="512"/>
        <v/>
      </c>
      <c r="F8260" s="134">
        <v>0</v>
      </c>
      <c r="G8260" s="134">
        <v>10.31916</v>
      </c>
      <c r="H8260" s="138" t="str">
        <f t="shared" si="513"/>
        <v/>
      </c>
      <c r="I8260" s="134">
        <v>14.85364</v>
      </c>
      <c r="J8260" s="138">
        <f t="shared" si="514"/>
        <v>-0.30527735962363434</v>
      </c>
      <c r="K8260" s="134">
        <v>8.5344599999999993</v>
      </c>
      <c r="L8260" s="134">
        <v>67.748390000000001</v>
      </c>
      <c r="M8260" s="138">
        <f t="shared" si="515"/>
        <v>6.9382163604961544</v>
      </c>
    </row>
    <row r="8261" spans="1:13" x14ac:dyDescent="0.25">
      <c r="A8261" s="134" t="s">
        <v>311</v>
      </c>
      <c r="B8261" s="134" t="s">
        <v>467</v>
      </c>
      <c r="C8261" s="134">
        <v>0</v>
      </c>
      <c r="D8261" s="134">
        <v>0</v>
      </c>
      <c r="E8261" s="138" t="str">
        <f t="shared" ref="E8261:E8324" si="516">IF(C8261=0,"",(D8261/C8261-1))</f>
        <v/>
      </c>
      <c r="F8261" s="134">
        <v>7.7020299999999997</v>
      </c>
      <c r="G8261" s="134">
        <v>0</v>
      </c>
      <c r="H8261" s="138">
        <f t="shared" ref="H8261:H8324" si="517">IF(F8261=0,"",(G8261/F8261-1))</f>
        <v>-1</v>
      </c>
      <c r="I8261" s="134">
        <v>0</v>
      </c>
      <c r="J8261" s="138" t="str">
        <f t="shared" ref="J8261:J8324" si="518">IF(I8261=0,"",(G8261/I8261-1))</f>
        <v/>
      </c>
      <c r="K8261" s="134">
        <v>12.838649999999999</v>
      </c>
      <c r="L8261" s="134">
        <v>0</v>
      </c>
      <c r="M8261" s="138">
        <f t="shared" ref="M8261:M8324" si="519">IF(K8261=0,"",(L8261/K8261-1))</f>
        <v>-1</v>
      </c>
    </row>
    <row r="8262" spans="1:13" x14ac:dyDescent="0.25">
      <c r="A8262" s="134" t="s">
        <v>311</v>
      </c>
      <c r="B8262" s="134" t="s">
        <v>455</v>
      </c>
      <c r="C8262" s="134">
        <v>0</v>
      </c>
      <c r="D8262" s="134">
        <v>18.397200000000002</v>
      </c>
      <c r="E8262" s="138" t="str">
        <f t="shared" si="516"/>
        <v/>
      </c>
      <c r="F8262" s="134">
        <v>18.55</v>
      </c>
      <c r="G8262" s="134">
        <v>36.790080000000003</v>
      </c>
      <c r="H8262" s="138">
        <f t="shared" si="517"/>
        <v>0.98329272237196785</v>
      </c>
      <c r="I8262" s="134">
        <v>18.380269999999999</v>
      </c>
      <c r="J8262" s="138">
        <f t="shared" si="518"/>
        <v>1.0016071581102999</v>
      </c>
      <c r="K8262" s="134">
        <v>88.802499999999995</v>
      </c>
      <c r="L8262" s="134">
        <v>147.69233</v>
      </c>
      <c r="M8262" s="138">
        <f t="shared" si="519"/>
        <v>0.6631550913544102</v>
      </c>
    </row>
    <row r="8263" spans="1:13" x14ac:dyDescent="0.25">
      <c r="A8263" s="134" t="s">
        <v>311</v>
      </c>
      <c r="B8263" s="134" t="s">
        <v>459</v>
      </c>
      <c r="C8263" s="134">
        <v>0</v>
      </c>
      <c r="D8263" s="134">
        <v>0</v>
      </c>
      <c r="E8263" s="138" t="str">
        <f t="shared" si="516"/>
        <v/>
      </c>
      <c r="F8263" s="134">
        <v>111.32299999999999</v>
      </c>
      <c r="G8263" s="134">
        <v>0</v>
      </c>
      <c r="H8263" s="138">
        <f t="shared" si="517"/>
        <v>-1</v>
      </c>
      <c r="I8263" s="134">
        <v>9.0288000000000004</v>
      </c>
      <c r="J8263" s="138">
        <f t="shared" si="518"/>
        <v>-1</v>
      </c>
      <c r="K8263" s="134">
        <v>316.38463000000002</v>
      </c>
      <c r="L8263" s="134">
        <v>18.141259999999999</v>
      </c>
      <c r="M8263" s="138">
        <f t="shared" si="519"/>
        <v>-0.94266074176865045</v>
      </c>
    </row>
    <row r="8264" spans="1:13" x14ac:dyDescent="0.25">
      <c r="A8264" s="134" t="s">
        <v>311</v>
      </c>
      <c r="B8264" s="134" t="s">
        <v>450</v>
      </c>
      <c r="C8264" s="134">
        <v>5.4661799999999996</v>
      </c>
      <c r="D8264" s="134">
        <v>556.40007000000003</v>
      </c>
      <c r="E8264" s="138">
        <f t="shared" si="516"/>
        <v>100.78956236347871</v>
      </c>
      <c r="F8264" s="134">
        <v>7348.5166200000003</v>
      </c>
      <c r="G8264" s="134">
        <v>10262.566419999999</v>
      </c>
      <c r="H8264" s="138">
        <f t="shared" si="517"/>
        <v>0.3965493923044292</v>
      </c>
      <c r="I8264" s="134">
        <v>11505.627920000001</v>
      </c>
      <c r="J8264" s="138">
        <f t="shared" si="518"/>
        <v>-0.10803943154108198</v>
      </c>
      <c r="K8264" s="134">
        <v>87682.568700000003</v>
      </c>
      <c r="L8264" s="134">
        <v>92945.209109999996</v>
      </c>
      <c r="M8264" s="138">
        <f t="shared" si="519"/>
        <v>6.001923173585122E-2</v>
      </c>
    </row>
    <row r="8265" spans="1:13" x14ac:dyDescent="0.25">
      <c r="A8265" s="134" t="s">
        <v>311</v>
      </c>
      <c r="B8265" s="134" t="s">
        <v>453</v>
      </c>
      <c r="C8265" s="134">
        <v>0</v>
      </c>
      <c r="D8265" s="134">
        <v>0</v>
      </c>
      <c r="E8265" s="138" t="str">
        <f t="shared" si="516"/>
        <v/>
      </c>
      <c r="F8265" s="134">
        <v>48.102249999999998</v>
      </c>
      <c r="G8265" s="134">
        <v>22.843109999999999</v>
      </c>
      <c r="H8265" s="138">
        <f t="shared" si="517"/>
        <v>-0.52511348221756782</v>
      </c>
      <c r="I8265" s="134">
        <v>47.209490000000002</v>
      </c>
      <c r="J8265" s="138">
        <f t="shared" si="518"/>
        <v>-0.51613309103741645</v>
      </c>
      <c r="K8265" s="134">
        <v>441.71246000000002</v>
      </c>
      <c r="L8265" s="134">
        <v>219.38138000000001</v>
      </c>
      <c r="M8265" s="138">
        <f t="shared" si="519"/>
        <v>-0.50333893682781783</v>
      </c>
    </row>
    <row r="8266" spans="1:13" x14ac:dyDescent="0.25">
      <c r="A8266" s="134" t="s">
        <v>311</v>
      </c>
      <c r="B8266" s="134" t="s">
        <v>487</v>
      </c>
      <c r="C8266" s="134">
        <v>0</v>
      </c>
      <c r="D8266" s="134">
        <v>0</v>
      </c>
      <c r="E8266" s="138" t="str">
        <f t="shared" si="516"/>
        <v/>
      </c>
      <c r="F8266" s="134">
        <v>0</v>
      </c>
      <c r="G8266" s="134">
        <v>52.639679999999998</v>
      </c>
      <c r="H8266" s="138" t="str">
        <f t="shared" si="517"/>
        <v/>
      </c>
      <c r="I8266" s="134">
        <v>0</v>
      </c>
      <c r="J8266" s="138" t="str">
        <f t="shared" si="518"/>
        <v/>
      </c>
      <c r="K8266" s="134">
        <v>95.0976</v>
      </c>
      <c r="L8266" s="134">
        <v>259.28019999999998</v>
      </c>
      <c r="M8266" s="138">
        <f t="shared" si="519"/>
        <v>1.7264641799582741</v>
      </c>
    </row>
    <row r="8267" spans="1:13" x14ac:dyDescent="0.25">
      <c r="A8267" s="134" t="s">
        <v>311</v>
      </c>
      <c r="B8267" s="134" t="s">
        <v>481</v>
      </c>
      <c r="C8267" s="134">
        <v>0</v>
      </c>
      <c r="D8267" s="134">
        <v>0</v>
      </c>
      <c r="E8267" s="138" t="str">
        <f t="shared" si="516"/>
        <v/>
      </c>
      <c r="F8267" s="134">
        <v>0</v>
      </c>
      <c r="G8267" s="134">
        <v>44.18674</v>
      </c>
      <c r="H8267" s="138" t="str">
        <f t="shared" si="517"/>
        <v/>
      </c>
      <c r="I8267" s="134">
        <v>40.675049999999999</v>
      </c>
      <c r="J8267" s="138">
        <f t="shared" si="518"/>
        <v>8.6335234990491783E-2</v>
      </c>
      <c r="K8267" s="134">
        <v>0</v>
      </c>
      <c r="L8267" s="134">
        <v>157.02663000000001</v>
      </c>
      <c r="M8267" s="138" t="str">
        <f t="shared" si="519"/>
        <v/>
      </c>
    </row>
    <row r="8268" spans="1:13" x14ac:dyDescent="0.25">
      <c r="A8268" s="134" t="s">
        <v>311</v>
      </c>
      <c r="B8268" s="134" t="s">
        <v>461</v>
      </c>
      <c r="C8268" s="134">
        <v>0</v>
      </c>
      <c r="D8268" s="134">
        <v>0</v>
      </c>
      <c r="E8268" s="138" t="str">
        <f t="shared" si="516"/>
        <v/>
      </c>
      <c r="F8268" s="134">
        <v>0</v>
      </c>
      <c r="G8268" s="134">
        <v>12.8704</v>
      </c>
      <c r="H8268" s="138" t="str">
        <f t="shared" si="517"/>
        <v/>
      </c>
      <c r="I8268" s="134">
        <v>12.8704</v>
      </c>
      <c r="J8268" s="138">
        <f t="shared" si="518"/>
        <v>0</v>
      </c>
      <c r="K8268" s="134">
        <v>0</v>
      </c>
      <c r="L8268" s="134">
        <v>25.7408</v>
      </c>
      <c r="M8268" s="138" t="str">
        <f t="shared" si="519"/>
        <v/>
      </c>
    </row>
    <row r="8269" spans="1:13" x14ac:dyDescent="0.25">
      <c r="A8269" s="134" t="s">
        <v>311</v>
      </c>
      <c r="B8269" s="134" t="s">
        <v>513</v>
      </c>
      <c r="C8269" s="134">
        <v>0</v>
      </c>
      <c r="D8269" s="134">
        <v>0</v>
      </c>
      <c r="E8269" s="138" t="str">
        <f t="shared" si="516"/>
        <v/>
      </c>
      <c r="F8269" s="134">
        <v>0</v>
      </c>
      <c r="G8269" s="134">
        <v>0</v>
      </c>
      <c r="H8269" s="138" t="str">
        <f t="shared" si="517"/>
        <v/>
      </c>
      <c r="I8269" s="134">
        <v>0</v>
      </c>
      <c r="J8269" s="138" t="str">
        <f t="shared" si="518"/>
        <v/>
      </c>
      <c r="K8269" s="134">
        <v>0</v>
      </c>
      <c r="L8269" s="134">
        <v>0</v>
      </c>
      <c r="M8269" s="138" t="str">
        <f t="shared" si="519"/>
        <v/>
      </c>
    </row>
    <row r="8270" spans="1:13" x14ac:dyDescent="0.25">
      <c r="A8270" s="134" t="s">
        <v>311</v>
      </c>
      <c r="B8270" s="134" t="s">
        <v>497</v>
      </c>
      <c r="C8270" s="134">
        <v>0</v>
      </c>
      <c r="D8270" s="134">
        <v>0</v>
      </c>
      <c r="E8270" s="138" t="str">
        <f t="shared" si="516"/>
        <v/>
      </c>
      <c r="F8270" s="134">
        <v>64.691879999999998</v>
      </c>
      <c r="G8270" s="134">
        <v>0</v>
      </c>
      <c r="H8270" s="138">
        <f t="shared" si="517"/>
        <v>-1</v>
      </c>
      <c r="I8270" s="134">
        <v>0</v>
      </c>
      <c r="J8270" s="138" t="str">
        <f t="shared" si="518"/>
        <v/>
      </c>
      <c r="K8270" s="134">
        <v>1661.18103</v>
      </c>
      <c r="L8270" s="134">
        <v>0</v>
      </c>
      <c r="M8270" s="138">
        <f t="shared" si="519"/>
        <v>-1</v>
      </c>
    </row>
    <row r="8271" spans="1:13" x14ac:dyDescent="0.25">
      <c r="A8271" s="134" t="s">
        <v>311</v>
      </c>
      <c r="B8271" s="134" t="s">
        <v>469</v>
      </c>
      <c r="C8271" s="134">
        <v>0</v>
      </c>
      <c r="D8271" s="134">
        <v>0</v>
      </c>
      <c r="E8271" s="138" t="str">
        <f t="shared" si="516"/>
        <v/>
      </c>
      <c r="F8271" s="134">
        <v>0</v>
      </c>
      <c r="G8271" s="134">
        <v>0</v>
      </c>
      <c r="H8271" s="138" t="str">
        <f t="shared" si="517"/>
        <v/>
      </c>
      <c r="I8271" s="134">
        <v>127.79201</v>
      </c>
      <c r="J8271" s="138">
        <f t="shared" si="518"/>
        <v>-1</v>
      </c>
      <c r="K8271" s="134">
        <v>0</v>
      </c>
      <c r="L8271" s="134">
        <v>533.21317999999997</v>
      </c>
      <c r="M8271" s="138" t="str">
        <f t="shared" si="519"/>
        <v/>
      </c>
    </row>
    <row r="8272" spans="1:13" x14ac:dyDescent="0.25">
      <c r="A8272" s="134" t="s">
        <v>311</v>
      </c>
      <c r="B8272" s="134" t="s">
        <v>452</v>
      </c>
      <c r="C8272" s="134">
        <v>0</v>
      </c>
      <c r="D8272" s="134">
        <v>0</v>
      </c>
      <c r="E8272" s="138" t="str">
        <f t="shared" si="516"/>
        <v/>
      </c>
      <c r="F8272" s="134">
        <v>231.53052</v>
      </c>
      <c r="G8272" s="134">
        <v>5.8010599999999997</v>
      </c>
      <c r="H8272" s="138">
        <f t="shared" si="517"/>
        <v>-0.97494472866903248</v>
      </c>
      <c r="I8272" s="134">
        <v>33.424030000000002</v>
      </c>
      <c r="J8272" s="138">
        <f t="shared" si="518"/>
        <v>-0.8264404382116699</v>
      </c>
      <c r="K8272" s="134">
        <v>1617.39779</v>
      </c>
      <c r="L8272" s="134">
        <v>412.74227000000002</v>
      </c>
      <c r="M8272" s="138">
        <f t="shared" si="519"/>
        <v>-0.74481091012248757</v>
      </c>
    </row>
    <row r="8273" spans="1:13" x14ac:dyDescent="0.25">
      <c r="A8273" s="134" t="s">
        <v>311</v>
      </c>
      <c r="B8273" s="134" t="s">
        <v>460</v>
      </c>
      <c r="C8273" s="134">
        <v>0</v>
      </c>
      <c r="D8273" s="134">
        <v>0</v>
      </c>
      <c r="E8273" s="138" t="str">
        <f t="shared" si="516"/>
        <v/>
      </c>
      <c r="F8273" s="134">
        <v>0</v>
      </c>
      <c r="G8273" s="134">
        <v>1.4114599999999999</v>
      </c>
      <c r="H8273" s="138" t="str">
        <f t="shared" si="517"/>
        <v/>
      </c>
      <c r="I8273" s="134">
        <v>0</v>
      </c>
      <c r="J8273" s="138" t="str">
        <f t="shared" si="518"/>
        <v/>
      </c>
      <c r="K8273" s="134">
        <v>13.46232</v>
      </c>
      <c r="L8273" s="134">
        <v>17.606459999999998</v>
      </c>
      <c r="M8273" s="138">
        <f t="shared" si="519"/>
        <v>0.3078325281229386</v>
      </c>
    </row>
    <row r="8274" spans="1:13" x14ac:dyDescent="0.25">
      <c r="A8274" s="134" t="s">
        <v>311</v>
      </c>
      <c r="B8274" s="134" t="s">
        <v>462</v>
      </c>
      <c r="C8274" s="134">
        <v>0</v>
      </c>
      <c r="D8274" s="134">
        <v>0</v>
      </c>
      <c r="E8274" s="138" t="str">
        <f t="shared" si="516"/>
        <v/>
      </c>
      <c r="F8274" s="134">
        <v>0</v>
      </c>
      <c r="G8274" s="134">
        <v>0</v>
      </c>
      <c r="H8274" s="138" t="str">
        <f t="shared" si="517"/>
        <v/>
      </c>
      <c r="I8274" s="134">
        <v>0</v>
      </c>
      <c r="J8274" s="138" t="str">
        <f t="shared" si="518"/>
        <v/>
      </c>
      <c r="K8274" s="134">
        <v>76.837999999999994</v>
      </c>
      <c r="L8274" s="134">
        <v>0</v>
      </c>
      <c r="M8274" s="138">
        <f t="shared" si="519"/>
        <v>-1</v>
      </c>
    </row>
    <row r="8275" spans="1:13" x14ac:dyDescent="0.25">
      <c r="A8275" s="134" t="s">
        <v>311</v>
      </c>
      <c r="B8275" s="134" t="s">
        <v>456</v>
      </c>
      <c r="C8275" s="134">
        <v>0</v>
      </c>
      <c r="D8275" s="134">
        <v>0</v>
      </c>
      <c r="E8275" s="138" t="str">
        <f t="shared" si="516"/>
        <v/>
      </c>
      <c r="F8275" s="134">
        <v>0</v>
      </c>
      <c r="G8275" s="134">
        <v>5.4072399999999998</v>
      </c>
      <c r="H8275" s="138" t="str">
        <f t="shared" si="517"/>
        <v/>
      </c>
      <c r="I8275" s="134">
        <v>0</v>
      </c>
      <c r="J8275" s="138" t="str">
        <f t="shared" si="518"/>
        <v/>
      </c>
      <c r="K8275" s="134">
        <v>0</v>
      </c>
      <c r="L8275" s="134">
        <v>11.070360000000001</v>
      </c>
      <c r="M8275" s="138" t="str">
        <f t="shared" si="519"/>
        <v/>
      </c>
    </row>
    <row r="8276" spans="1:13" x14ac:dyDescent="0.25">
      <c r="A8276" s="134" t="s">
        <v>311</v>
      </c>
      <c r="B8276" s="134" t="s">
        <v>496</v>
      </c>
      <c r="C8276" s="134">
        <v>0</v>
      </c>
      <c r="D8276" s="134">
        <v>0</v>
      </c>
      <c r="E8276" s="138" t="str">
        <f t="shared" si="516"/>
        <v/>
      </c>
      <c r="F8276" s="134">
        <v>0</v>
      </c>
      <c r="G8276" s="134">
        <v>0</v>
      </c>
      <c r="H8276" s="138" t="str">
        <f t="shared" si="517"/>
        <v/>
      </c>
      <c r="I8276" s="134">
        <v>0</v>
      </c>
      <c r="J8276" s="138" t="str">
        <f t="shared" si="518"/>
        <v/>
      </c>
      <c r="K8276" s="134">
        <v>243.31440000000001</v>
      </c>
      <c r="L8276" s="134">
        <v>71.584909999999994</v>
      </c>
      <c r="M8276" s="138">
        <f t="shared" si="519"/>
        <v>-0.70579254659814628</v>
      </c>
    </row>
    <row r="8277" spans="1:13" x14ac:dyDescent="0.25">
      <c r="A8277" s="134" t="s">
        <v>311</v>
      </c>
      <c r="B8277" s="134" t="s">
        <v>466</v>
      </c>
      <c r="C8277" s="134">
        <v>0</v>
      </c>
      <c r="D8277" s="134">
        <v>0</v>
      </c>
      <c r="E8277" s="138" t="str">
        <f t="shared" si="516"/>
        <v/>
      </c>
      <c r="F8277" s="134">
        <v>41.803809999999999</v>
      </c>
      <c r="G8277" s="134">
        <v>0</v>
      </c>
      <c r="H8277" s="138">
        <f t="shared" si="517"/>
        <v>-1</v>
      </c>
      <c r="I8277" s="134">
        <v>35.351950000000002</v>
      </c>
      <c r="J8277" s="138">
        <f t="shared" si="518"/>
        <v>-1</v>
      </c>
      <c r="K8277" s="134">
        <v>622.64558999999997</v>
      </c>
      <c r="L8277" s="134">
        <v>244.65360999999999</v>
      </c>
      <c r="M8277" s="138">
        <f t="shared" si="519"/>
        <v>-0.60707404994227931</v>
      </c>
    </row>
    <row r="8278" spans="1:13" x14ac:dyDescent="0.25">
      <c r="A8278" s="134" t="s">
        <v>311</v>
      </c>
      <c r="B8278" s="134" t="s">
        <v>476</v>
      </c>
      <c r="C8278" s="134">
        <v>0</v>
      </c>
      <c r="D8278" s="134">
        <v>0</v>
      </c>
      <c r="E8278" s="138" t="str">
        <f t="shared" si="516"/>
        <v/>
      </c>
      <c r="F8278" s="134">
        <v>0</v>
      </c>
      <c r="G8278" s="134">
        <v>391.24538000000001</v>
      </c>
      <c r="H8278" s="138" t="str">
        <f t="shared" si="517"/>
        <v/>
      </c>
      <c r="I8278" s="134">
        <v>93.837270000000004</v>
      </c>
      <c r="J8278" s="138">
        <f t="shared" si="518"/>
        <v>3.1694028396179901</v>
      </c>
      <c r="K8278" s="134">
        <v>0</v>
      </c>
      <c r="L8278" s="134">
        <v>541.14561000000003</v>
      </c>
      <c r="M8278" s="138" t="str">
        <f t="shared" si="519"/>
        <v/>
      </c>
    </row>
    <row r="8279" spans="1:13" x14ac:dyDescent="0.25">
      <c r="A8279" s="134" t="s">
        <v>311</v>
      </c>
      <c r="B8279" s="134" t="s">
        <v>475</v>
      </c>
      <c r="C8279" s="134">
        <v>0</v>
      </c>
      <c r="D8279" s="134">
        <v>0</v>
      </c>
      <c r="E8279" s="138" t="str">
        <f t="shared" si="516"/>
        <v/>
      </c>
      <c r="F8279" s="134">
        <v>0</v>
      </c>
      <c r="G8279" s="134">
        <v>0</v>
      </c>
      <c r="H8279" s="138" t="str">
        <f t="shared" si="517"/>
        <v/>
      </c>
      <c r="I8279" s="134">
        <v>0</v>
      </c>
      <c r="J8279" s="138" t="str">
        <f t="shared" si="518"/>
        <v/>
      </c>
      <c r="K8279" s="134">
        <v>8.7010799999999993</v>
      </c>
      <c r="L8279" s="134">
        <v>0</v>
      </c>
      <c r="M8279" s="138">
        <f t="shared" si="519"/>
        <v>-1</v>
      </c>
    </row>
    <row r="8280" spans="1:13" x14ac:dyDescent="0.25">
      <c r="A8280" s="141" t="s">
        <v>311</v>
      </c>
      <c r="B8280" s="141" t="s">
        <v>3</v>
      </c>
      <c r="C8280" s="141">
        <v>5.4661799999999996</v>
      </c>
      <c r="D8280" s="141">
        <v>595.38107000000002</v>
      </c>
      <c r="E8280" s="138">
        <f t="shared" si="516"/>
        <v>107.92086795531799</v>
      </c>
      <c r="F8280" s="141">
        <v>9135.4841400000005</v>
      </c>
      <c r="G8280" s="141">
        <v>11155.927180000001</v>
      </c>
      <c r="H8280" s="138">
        <f t="shared" si="517"/>
        <v>0.22116430930610753</v>
      </c>
      <c r="I8280" s="141">
        <v>12247.735839999999</v>
      </c>
      <c r="J8280" s="138">
        <f t="shared" si="518"/>
        <v>-8.9143713929088042E-2</v>
      </c>
      <c r="K8280" s="141">
        <v>102363.21911999999</v>
      </c>
      <c r="L8280" s="141">
        <v>100541.72043</v>
      </c>
      <c r="M8280" s="138">
        <f t="shared" si="519"/>
        <v>-1.7794464707725277E-2</v>
      </c>
    </row>
    <row r="8281" spans="1:13" x14ac:dyDescent="0.25">
      <c r="A8281" s="134" t="s">
        <v>342</v>
      </c>
      <c r="B8281" s="134" t="s">
        <v>463</v>
      </c>
      <c r="C8281" s="134">
        <v>0</v>
      </c>
      <c r="D8281" s="134">
        <v>0</v>
      </c>
      <c r="E8281" s="138" t="str">
        <f t="shared" si="516"/>
        <v/>
      </c>
      <c r="F8281" s="134">
        <v>9.3849999999999998</v>
      </c>
      <c r="G8281" s="134">
        <v>31.204470000000001</v>
      </c>
      <c r="H8281" s="138">
        <f t="shared" si="517"/>
        <v>2.3249302077783698</v>
      </c>
      <c r="I8281" s="134">
        <v>27.717500000000001</v>
      </c>
      <c r="J8281" s="138">
        <f t="shared" si="518"/>
        <v>0.12580391449445294</v>
      </c>
      <c r="K8281" s="134">
        <v>216.06100000000001</v>
      </c>
      <c r="L8281" s="134">
        <v>299.67696999999998</v>
      </c>
      <c r="M8281" s="138">
        <f t="shared" si="519"/>
        <v>0.38700168008108804</v>
      </c>
    </row>
    <row r="8282" spans="1:13" x14ac:dyDescent="0.25">
      <c r="A8282" s="134" t="s">
        <v>342</v>
      </c>
      <c r="B8282" s="134" t="s">
        <v>478</v>
      </c>
      <c r="C8282" s="134">
        <v>0</v>
      </c>
      <c r="D8282" s="134">
        <v>0</v>
      </c>
      <c r="E8282" s="138" t="str">
        <f t="shared" si="516"/>
        <v/>
      </c>
      <c r="F8282" s="134">
        <v>0</v>
      </c>
      <c r="G8282" s="134">
        <v>0</v>
      </c>
      <c r="H8282" s="138" t="str">
        <f t="shared" si="517"/>
        <v/>
      </c>
      <c r="I8282" s="134">
        <v>0</v>
      </c>
      <c r="J8282" s="138" t="str">
        <f t="shared" si="518"/>
        <v/>
      </c>
      <c r="K8282" s="134">
        <v>0</v>
      </c>
      <c r="L8282" s="134">
        <v>0</v>
      </c>
      <c r="M8282" s="138" t="str">
        <f t="shared" si="519"/>
        <v/>
      </c>
    </row>
    <row r="8283" spans="1:13" x14ac:dyDescent="0.25">
      <c r="A8283" s="134" t="s">
        <v>342</v>
      </c>
      <c r="B8283" s="134" t="s">
        <v>454</v>
      </c>
      <c r="C8283" s="134">
        <v>0</v>
      </c>
      <c r="D8283" s="134">
        <v>0</v>
      </c>
      <c r="E8283" s="138" t="str">
        <f t="shared" si="516"/>
        <v/>
      </c>
      <c r="F8283" s="134">
        <v>224.18108000000001</v>
      </c>
      <c r="G8283" s="134">
        <v>103.39158999999999</v>
      </c>
      <c r="H8283" s="138">
        <f t="shared" si="517"/>
        <v>-0.53880322996035179</v>
      </c>
      <c r="I8283" s="134">
        <v>271.42356999999998</v>
      </c>
      <c r="J8283" s="138">
        <f t="shared" si="518"/>
        <v>-0.61907659677455418</v>
      </c>
      <c r="K8283" s="134">
        <v>2800.1607199999999</v>
      </c>
      <c r="L8283" s="134">
        <v>1106.6973399999999</v>
      </c>
      <c r="M8283" s="138">
        <f t="shared" si="519"/>
        <v>-0.60477363599329403</v>
      </c>
    </row>
    <row r="8284" spans="1:13" x14ac:dyDescent="0.25">
      <c r="A8284" s="134" t="s">
        <v>342</v>
      </c>
      <c r="B8284" s="134" t="s">
        <v>464</v>
      </c>
      <c r="C8284" s="134">
        <v>0</v>
      </c>
      <c r="D8284" s="134">
        <v>0</v>
      </c>
      <c r="E8284" s="138" t="str">
        <f t="shared" si="516"/>
        <v/>
      </c>
      <c r="F8284" s="134">
        <v>0</v>
      </c>
      <c r="G8284" s="134">
        <v>0</v>
      </c>
      <c r="H8284" s="138" t="str">
        <f t="shared" si="517"/>
        <v/>
      </c>
      <c r="I8284" s="134">
        <v>0</v>
      </c>
      <c r="J8284" s="138" t="str">
        <f t="shared" si="518"/>
        <v/>
      </c>
      <c r="K8284" s="134">
        <v>40.479999999999997</v>
      </c>
      <c r="L8284" s="134">
        <v>52.988</v>
      </c>
      <c r="M8284" s="138">
        <f t="shared" si="519"/>
        <v>0.30899209486166024</v>
      </c>
    </row>
    <row r="8285" spans="1:13" x14ac:dyDescent="0.25">
      <c r="A8285" s="134" t="s">
        <v>342</v>
      </c>
      <c r="B8285" s="134" t="s">
        <v>471</v>
      </c>
      <c r="C8285" s="134">
        <v>0</v>
      </c>
      <c r="D8285" s="134">
        <v>0</v>
      </c>
      <c r="E8285" s="138" t="str">
        <f t="shared" si="516"/>
        <v/>
      </c>
      <c r="F8285" s="134">
        <v>0</v>
      </c>
      <c r="G8285" s="134">
        <v>5.61</v>
      </c>
      <c r="H8285" s="138" t="str">
        <f t="shared" si="517"/>
        <v/>
      </c>
      <c r="I8285" s="134">
        <v>23.895</v>
      </c>
      <c r="J8285" s="138">
        <f t="shared" si="518"/>
        <v>-0.76522284996861267</v>
      </c>
      <c r="K8285" s="134">
        <v>52.62</v>
      </c>
      <c r="L8285" s="134">
        <v>91.537000000000006</v>
      </c>
      <c r="M8285" s="138">
        <f t="shared" si="519"/>
        <v>0.73958570885594854</v>
      </c>
    </row>
    <row r="8286" spans="1:13" x14ac:dyDescent="0.25">
      <c r="A8286" s="134" t="s">
        <v>342</v>
      </c>
      <c r="B8286" s="134" t="s">
        <v>501</v>
      </c>
      <c r="C8286" s="134">
        <v>0</v>
      </c>
      <c r="D8286" s="134">
        <v>0</v>
      </c>
      <c r="E8286" s="138" t="str">
        <f t="shared" si="516"/>
        <v/>
      </c>
      <c r="F8286" s="134">
        <v>0</v>
      </c>
      <c r="G8286" s="134">
        <v>0</v>
      </c>
      <c r="H8286" s="138" t="str">
        <f t="shared" si="517"/>
        <v/>
      </c>
      <c r="I8286" s="134">
        <v>0</v>
      </c>
      <c r="J8286" s="138" t="str">
        <f t="shared" si="518"/>
        <v/>
      </c>
      <c r="K8286" s="134">
        <v>0</v>
      </c>
      <c r="L8286" s="134">
        <v>0</v>
      </c>
      <c r="M8286" s="138" t="str">
        <f t="shared" si="519"/>
        <v/>
      </c>
    </row>
    <row r="8287" spans="1:13" x14ac:dyDescent="0.25">
      <c r="A8287" s="134" t="s">
        <v>342</v>
      </c>
      <c r="B8287" s="134" t="s">
        <v>451</v>
      </c>
      <c r="C8287" s="134">
        <v>0</v>
      </c>
      <c r="D8287" s="134">
        <v>0</v>
      </c>
      <c r="E8287" s="138" t="str">
        <f t="shared" si="516"/>
        <v/>
      </c>
      <c r="F8287" s="134">
        <v>0</v>
      </c>
      <c r="G8287" s="134">
        <v>0</v>
      </c>
      <c r="H8287" s="138" t="str">
        <f t="shared" si="517"/>
        <v/>
      </c>
      <c r="I8287" s="134">
        <v>38.43038</v>
      </c>
      <c r="J8287" s="138">
        <f t="shared" si="518"/>
        <v>-1</v>
      </c>
      <c r="K8287" s="134">
        <v>812.83339000000001</v>
      </c>
      <c r="L8287" s="134">
        <v>315.82292000000001</v>
      </c>
      <c r="M8287" s="138">
        <f t="shared" si="519"/>
        <v>-0.61145429815573893</v>
      </c>
    </row>
    <row r="8288" spans="1:13" x14ac:dyDescent="0.25">
      <c r="A8288" s="134" t="s">
        <v>342</v>
      </c>
      <c r="B8288" s="134" t="s">
        <v>486</v>
      </c>
      <c r="C8288" s="134">
        <v>0</v>
      </c>
      <c r="D8288" s="134">
        <v>0</v>
      </c>
      <c r="E8288" s="138" t="str">
        <f t="shared" si="516"/>
        <v/>
      </c>
      <c r="F8288" s="134">
        <v>170.39894000000001</v>
      </c>
      <c r="G8288" s="134">
        <v>41.613010000000003</v>
      </c>
      <c r="H8288" s="138">
        <f t="shared" si="517"/>
        <v>-0.75579067569317038</v>
      </c>
      <c r="I8288" s="134">
        <v>0</v>
      </c>
      <c r="J8288" s="138" t="str">
        <f t="shared" si="518"/>
        <v/>
      </c>
      <c r="K8288" s="134">
        <v>782.13936999999999</v>
      </c>
      <c r="L8288" s="134">
        <v>485.55533000000003</v>
      </c>
      <c r="M8288" s="138">
        <f t="shared" si="519"/>
        <v>-0.37919589701768874</v>
      </c>
    </row>
    <row r="8289" spans="1:13" x14ac:dyDescent="0.25">
      <c r="A8289" s="134" t="s">
        <v>342</v>
      </c>
      <c r="B8289" s="134" t="s">
        <v>458</v>
      </c>
      <c r="C8289" s="134">
        <v>0</v>
      </c>
      <c r="D8289" s="134">
        <v>10.680289999999999</v>
      </c>
      <c r="E8289" s="138" t="str">
        <f t="shared" si="516"/>
        <v/>
      </c>
      <c r="F8289" s="134">
        <v>324.53564</v>
      </c>
      <c r="G8289" s="134">
        <v>1027.6431299999999</v>
      </c>
      <c r="H8289" s="138">
        <f t="shared" si="517"/>
        <v>2.166503161255263</v>
      </c>
      <c r="I8289" s="134">
        <v>881.79088999999999</v>
      </c>
      <c r="J8289" s="138">
        <f t="shared" si="518"/>
        <v>0.16540456660875691</v>
      </c>
      <c r="K8289" s="134">
        <v>3666.58</v>
      </c>
      <c r="L8289" s="134">
        <v>3838.2210300000002</v>
      </c>
      <c r="M8289" s="138">
        <f t="shared" si="519"/>
        <v>4.6812296472462211E-2</v>
      </c>
    </row>
    <row r="8290" spans="1:13" x14ac:dyDescent="0.25">
      <c r="A8290" s="134" t="s">
        <v>342</v>
      </c>
      <c r="B8290" s="134" t="s">
        <v>508</v>
      </c>
      <c r="C8290" s="134">
        <v>0</v>
      </c>
      <c r="D8290" s="134">
        <v>0</v>
      </c>
      <c r="E8290" s="138" t="str">
        <f t="shared" si="516"/>
        <v/>
      </c>
      <c r="F8290" s="134">
        <v>0</v>
      </c>
      <c r="G8290" s="134">
        <v>0</v>
      </c>
      <c r="H8290" s="138" t="str">
        <f t="shared" si="517"/>
        <v/>
      </c>
      <c r="I8290" s="134">
        <v>0</v>
      </c>
      <c r="J8290" s="138" t="str">
        <f t="shared" si="518"/>
        <v/>
      </c>
      <c r="K8290" s="134">
        <v>0</v>
      </c>
      <c r="L8290" s="134">
        <v>134.72358</v>
      </c>
      <c r="M8290" s="138" t="str">
        <f t="shared" si="519"/>
        <v/>
      </c>
    </row>
    <row r="8291" spans="1:13" x14ac:dyDescent="0.25">
      <c r="A8291" s="134" t="s">
        <v>342</v>
      </c>
      <c r="B8291" s="134" t="s">
        <v>455</v>
      </c>
      <c r="C8291" s="134">
        <v>0</v>
      </c>
      <c r="D8291" s="134">
        <v>23.041149999999998</v>
      </c>
      <c r="E8291" s="138" t="str">
        <f t="shared" si="516"/>
        <v/>
      </c>
      <c r="F8291" s="134">
        <v>14.29</v>
      </c>
      <c r="G8291" s="134">
        <v>277.60998999999998</v>
      </c>
      <c r="H8291" s="138">
        <f t="shared" si="517"/>
        <v>18.426871238628411</v>
      </c>
      <c r="I8291" s="134">
        <v>96.540450000000007</v>
      </c>
      <c r="J8291" s="138">
        <f t="shared" si="518"/>
        <v>1.8755821005599205</v>
      </c>
      <c r="K8291" s="134">
        <v>960.92601999999999</v>
      </c>
      <c r="L8291" s="134">
        <v>1508.34575</v>
      </c>
      <c r="M8291" s="138">
        <f t="shared" si="519"/>
        <v>0.56967937032238969</v>
      </c>
    </row>
    <row r="8292" spans="1:13" x14ac:dyDescent="0.25">
      <c r="A8292" s="134" t="s">
        <v>342</v>
      </c>
      <c r="B8292" s="134" t="s">
        <v>459</v>
      </c>
      <c r="C8292" s="134">
        <v>0</v>
      </c>
      <c r="D8292" s="134">
        <v>0</v>
      </c>
      <c r="E8292" s="138" t="str">
        <f t="shared" si="516"/>
        <v/>
      </c>
      <c r="F8292" s="134">
        <v>0</v>
      </c>
      <c r="G8292" s="134">
        <v>0</v>
      </c>
      <c r="H8292" s="138" t="str">
        <f t="shared" si="517"/>
        <v/>
      </c>
      <c r="I8292" s="134">
        <v>0</v>
      </c>
      <c r="J8292" s="138" t="str">
        <f t="shared" si="518"/>
        <v/>
      </c>
      <c r="K8292" s="134">
        <v>99.995999999999995</v>
      </c>
      <c r="L8292" s="134">
        <v>84.802899999999994</v>
      </c>
      <c r="M8292" s="138">
        <f t="shared" si="519"/>
        <v>-0.15193707748309937</v>
      </c>
    </row>
    <row r="8293" spans="1:13" x14ac:dyDescent="0.25">
      <c r="A8293" s="134" t="s">
        <v>342</v>
      </c>
      <c r="B8293" s="134" t="s">
        <v>477</v>
      </c>
      <c r="C8293" s="134">
        <v>0</v>
      </c>
      <c r="D8293" s="134">
        <v>0</v>
      </c>
      <c r="E8293" s="138" t="str">
        <f t="shared" si="516"/>
        <v/>
      </c>
      <c r="F8293" s="134">
        <v>0</v>
      </c>
      <c r="G8293" s="134">
        <v>0</v>
      </c>
      <c r="H8293" s="138" t="str">
        <f t="shared" si="517"/>
        <v/>
      </c>
      <c r="I8293" s="134">
        <v>0</v>
      </c>
      <c r="J8293" s="138" t="str">
        <f t="shared" si="518"/>
        <v/>
      </c>
      <c r="K8293" s="134">
        <v>0</v>
      </c>
      <c r="L8293" s="134">
        <v>0</v>
      </c>
      <c r="M8293" s="138" t="str">
        <f t="shared" si="519"/>
        <v/>
      </c>
    </row>
    <row r="8294" spans="1:13" x14ac:dyDescent="0.25">
      <c r="A8294" s="134" t="s">
        <v>342</v>
      </c>
      <c r="B8294" s="134" t="s">
        <v>450</v>
      </c>
      <c r="C8294" s="134">
        <v>0</v>
      </c>
      <c r="D8294" s="134">
        <v>223.13518999999999</v>
      </c>
      <c r="E8294" s="138" t="str">
        <f t="shared" si="516"/>
        <v/>
      </c>
      <c r="F8294" s="134">
        <v>1804.5410899999999</v>
      </c>
      <c r="G8294" s="134">
        <v>4821.3482700000004</v>
      </c>
      <c r="H8294" s="138">
        <f t="shared" si="517"/>
        <v>1.6717863598218208</v>
      </c>
      <c r="I8294" s="134">
        <v>2731.2030100000002</v>
      </c>
      <c r="J8294" s="138">
        <f t="shared" si="518"/>
        <v>0.7652837421265144</v>
      </c>
      <c r="K8294" s="134">
        <v>28411.561140000002</v>
      </c>
      <c r="L8294" s="134">
        <v>25720.248</v>
      </c>
      <c r="M8294" s="138">
        <f t="shared" si="519"/>
        <v>-9.4725985901949028E-2</v>
      </c>
    </row>
    <row r="8295" spans="1:13" x14ac:dyDescent="0.25">
      <c r="A8295" s="134" t="s">
        <v>342</v>
      </c>
      <c r="B8295" s="134" t="s">
        <v>453</v>
      </c>
      <c r="C8295" s="134">
        <v>0</v>
      </c>
      <c r="D8295" s="134">
        <v>0</v>
      </c>
      <c r="E8295" s="138" t="str">
        <f t="shared" si="516"/>
        <v/>
      </c>
      <c r="F8295" s="134">
        <v>188.79008999999999</v>
      </c>
      <c r="G8295" s="134">
        <v>94.635540000000006</v>
      </c>
      <c r="H8295" s="138">
        <f t="shared" si="517"/>
        <v>-0.49872612487233836</v>
      </c>
      <c r="I8295" s="134">
        <v>834.86424</v>
      </c>
      <c r="J8295" s="138">
        <f t="shared" si="518"/>
        <v>-0.8866455940189748</v>
      </c>
      <c r="K8295" s="134">
        <v>1052.8160399999999</v>
      </c>
      <c r="L8295" s="134">
        <v>1288.76683</v>
      </c>
      <c r="M8295" s="138">
        <f t="shared" si="519"/>
        <v>0.22411397721486104</v>
      </c>
    </row>
    <row r="8296" spans="1:13" x14ac:dyDescent="0.25">
      <c r="A8296" s="134" t="s">
        <v>342</v>
      </c>
      <c r="B8296" s="134" t="s">
        <v>480</v>
      </c>
      <c r="C8296" s="134">
        <v>0</v>
      </c>
      <c r="D8296" s="134">
        <v>0</v>
      </c>
      <c r="E8296" s="138" t="str">
        <f t="shared" si="516"/>
        <v/>
      </c>
      <c r="F8296" s="134">
        <v>14.666919999999999</v>
      </c>
      <c r="G8296" s="134">
        <v>313.42766999999998</v>
      </c>
      <c r="H8296" s="138">
        <f t="shared" si="517"/>
        <v>20.369699296103068</v>
      </c>
      <c r="I8296" s="134">
        <v>192.48527999999999</v>
      </c>
      <c r="J8296" s="138">
        <f t="shared" si="518"/>
        <v>0.6283202019395977</v>
      </c>
      <c r="K8296" s="134">
        <v>344.03062999999997</v>
      </c>
      <c r="L8296" s="134">
        <v>1243.8454300000001</v>
      </c>
      <c r="M8296" s="138">
        <f t="shared" si="519"/>
        <v>2.6155078110341519</v>
      </c>
    </row>
    <row r="8297" spans="1:13" x14ac:dyDescent="0.25">
      <c r="A8297" s="134" t="s">
        <v>342</v>
      </c>
      <c r="B8297" s="134" t="s">
        <v>487</v>
      </c>
      <c r="C8297" s="134">
        <v>0</v>
      </c>
      <c r="D8297" s="134">
        <v>0</v>
      </c>
      <c r="E8297" s="138" t="str">
        <f t="shared" si="516"/>
        <v/>
      </c>
      <c r="F8297" s="134">
        <v>0</v>
      </c>
      <c r="G8297" s="134">
        <v>22.009250000000002</v>
      </c>
      <c r="H8297" s="138" t="str">
        <f t="shared" si="517"/>
        <v/>
      </c>
      <c r="I8297" s="134">
        <v>0</v>
      </c>
      <c r="J8297" s="138" t="str">
        <f t="shared" si="518"/>
        <v/>
      </c>
      <c r="K8297" s="134">
        <v>121.80125</v>
      </c>
      <c r="L8297" s="134">
        <v>231.92984999999999</v>
      </c>
      <c r="M8297" s="138">
        <f t="shared" si="519"/>
        <v>0.90416641865333891</v>
      </c>
    </row>
    <row r="8298" spans="1:13" x14ac:dyDescent="0.25">
      <c r="A8298" s="134" t="s">
        <v>342</v>
      </c>
      <c r="B8298" s="134" t="s">
        <v>461</v>
      </c>
      <c r="C8298" s="134">
        <v>0</v>
      </c>
      <c r="D8298" s="134">
        <v>49.278239999999997</v>
      </c>
      <c r="E8298" s="138" t="str">
        <f t="shared" si="516"/>
        <v/>
      </c>
      <c r="F8298" s="134">
        <v>714.34020999999996</v>
      </c>
      <c r="G8298" s="134">
        <v>252.2878</v>
      </c>
      <c r="H8298" s="138">
        <f t="shared" si="517"/>
        <v>-0.64682402520782079</v>
      </c>
      <c r="I8298" s="134">
        <v>216.84978000000001</v>
      </c>
      <c r="J8298" s="138">
        <f t="shared" si="518"/>
        <v>0.16342197810853198</v>
      </c>
      <c r="K8298" s="134">
        <v>3383.1967</v>
      </c>
      <c r="L8298" s="134">
        <v>2023.4144899999999</v>
      </c>
      <c r="M8298" s="138">
        <f t="shared" si="519"/>
        <v>-0.40192230324651246</v>
      </c>
    </row>
    <row r="8299" spans="1:13" x14ac:dyDescent="0.25">
      <c r="A8299" s="134" t="s">
        <v>342</v>
      </c>
      <c r="B8299" s="134" t="s">
        <v>497</v>
      </c>
      <c r="C8299" s="134">
        <v>0</v>
      </c>
      <c r="D8299" s="134">
        <v>0</v>
      </c>
      <c r="E8299" s="138" t="str">
        <f t="shared" si="516"/>
        <v/>
      </c>
      <c r="F8299" s="134">
        <v>0</v>
      </c>
      <c r="G8299" s="134">
        <v>0</v>
      </c>
      <c r="H8299" s="138" t="str">
        <f t="shared" si="517"/>
        <v/>
      </c>
      <c r="I8299" s="134">
        <v>0</v>
      </c>
      <c r="J8299" s="138" t="str">
        <f t="shared" si="518"/>
        <v/>
      </c>
      <c r="K8299" s="134">
        <v>0</v>
      </c>
      <c r="L8299" s="134">
        <v>16.847999999999999</v>
      </c>
      <c r="M8299" s="138" t="str">
        <f t="shared" si="519"/>
        <v/>
      </c>
    </row>
    <row r="8300" spans="1:13" x14ac:dyDescent="0.25">
      <c r="A8300" s="134" t="s">
        <v>342</v>
      </c>
      <c r="B8300" s="134" t="s">
        <v>490</v>
      </c>
      <c r="C8300" s="134">
        <v>0</v>
      </c>
      <c r="D8300" s="134">
        <v>0</v>
      </c>
      <c r="E8300" s="138" t="str">
        <f t="shared" si="516"/>
        <v/>
      </c>
      <c r="F8300" s="134">
        <v>0</v>
      </c>
      <c r="G8300" s="134">
        <v>0</v>
      </c>
      <c r="H8300" s="138" t="str">
        <f t="shared" si="517"/>
        <v/>
      </c>
      <c r="I8300" s="134">
        <v>0</v>
      </c>
      <c r="J8300" s="138" t="str">
        <f t="shared" si="518"/>
        <v/>
      </c>
      <c r="K8300" s="134">
        <v>30.676380000000002</v>
      </c>
      <c r="L8300" s="134">
        <v>0</v>
      </c>
      <c r="M8300" s="138">
        <f t="shared" si="519"/>
        <v>-1</v>
      </c>
    </row>
    <row r="8301" spans="1:13" x14ac:dyDescent="0.25">
      <c r="A8301" s="134" t="s">
        <v>342</v>
      </c>
      <c r="B8301" s="134" t="s">
        <v>452</v>
      </c>
      <c r="C8301" s="134">
        <v>0</v>
      </c>
      <c r="D8301" s="134">
        <v>0</v>
      </c>
      <c r="E8301" s="138" t="str">
        <f t="shared" si="516"/>
        <v/>
      </c>
      <c r="F8301" s="134">
        <v>0</v>
      </c>
      <c r="G8301" s="134">
        <v>0</v>
      </c>
      <c r="H8301" s="138" t="str">
        <f t="shared" si="517"/>
        <v/>
      </c>
      <c r="I8301" s="134">
        <v>0</v>
      </c>
      <c r="J8301" s="138" t="str">
        <f t="shared" si="518"/>
        <v/>
      </c>
      <c r="K8301" s="134">
        <v>337.44542999999999</v>
      </c>
      <c r="L8301" s="134">
        <v>118.87996</v>
      </c>
      <c r="M8301" s="138">
        <f t="shared" si="519"/>
        <v>-0.64770611947537704</v>
      </c>
    </row>
    <row r="8302" spans="1:13" x14ac:dyDescent="0.25">
      <c r="A8302" s="134" t="s">
        <v>342</v>
      </c>
      <c r="B8302" s="134" t="s">
        <v>460</v>
      </c>
      <c r="C8302" s="134">
        <v>0</v>
      </c>
      <c r="D8302" s="134">
        <v>0</v>
      </c>
      <c r="E8302" s="138" t="str">
        <f t="shared" si="516"/>
        <v/>
      </c>
      <c r="F8302" s="134">
        <v>0</v>
      </c>
      <c r="G8302" s="134">
        <v>15.69754</v>
      </c>
      <c r="H8302" s="138" t="str">
        <f t="shared" si="517"/>
        <v/>
      </c>
      <c r="I8302" s="134">
        <v>9.8696999999999999</v>
      </c>
      <c r="J8302" s="138">
        <f t="shared" si="518"/>
        <v>0.59047792739394311</v>
      </c>
      <c r="K8302" s="134">
        <v>82.182810000000003</v>
      </c>
      <c r="L8302" s="134">
        <v>96.210239999999999</v>
      </c>
      <c r="M8302" s="138">
        <f t="shared" si="519"/>
        <v>0.17068569449012516</v>
      </c>
    </row>
    <row r="8303" spans="1:13" x14ac:dyDescent="0.25">
      <c r="A8303" s="134" t="s">
        <v>342</v>
      </c>
      <c r="B8303" s="134" t="s">
        <v>483</v>
      </c>
      <c r="C8303" s="134">
        <v>0</v>
      </c>
      <c r="D8303" s="134">
        <v>0</v>
      </c>
      <c r="E8303" s="138" t="str">
        <f t="shared" si="516"/>
        <v/>
      </c>
      <c r="F8303" s="134">
        <v>0</v>
      </c>
      <c r="G8303" s="134">
        <v>0</v>
      </c>
      <c r="H8303" s="138" t="str">
        <f t="shared" si="517"/>
        <v/>
      </c>
      <c r="I8303" s="134">
        <v>0</v>
      </c>
      <c r="J8303" s="138" t="str">
        <f t="shared" si="518"/>
        <v/>
      </c>
      <c r="K8303" s="134">
        <v>64.454239999999999</v>
      </c>
      <c r="L8303" s="134">
        <v>14.96851</v>
      </c>
      <c r="M8303" s="138">
        <f t="shared" si="519"/>
        <v>-0.76776531691320848</v>
      </c>
    </row>
    <row r="8304" spans="1:13" x14ac:dyDescent="0.25">
      <c r="A8304" s="134" t="s">
        <v>342</v>
      </c>
      <c r="B8304" s="134" t="s">
        <v>482</v>
      </c>
      <c r="C8304" s="134">
        <v>0</v>
      </c>
      <c r="D8304" s="134">
        <v>0</v>
      </c>
      <c r="E8304" s="138" t="str">
        <f t="shared" si="516"/>
        <v/>
      </c>
      <c r="F8304" s="134">
        <v>0</v>
      </c>
      <c r="G8304" s="134">
        <v>0</v>
      </c>
      <c r="H8304" s="138" t="str">
        <f t="shared" si="517"/>
        <v/>
      </c>
      <c r="I8304" s="134">
        <v>0</v>
      </c>
      <c r="J8304" s="138" t="str">
        <f t="shared" si="518"/>
        <v/>
      </c>
      <c r="K8304" s="134">
        <v>0</v>
      </c>
      <c r="L8304" s="134">
        <v>7.5050600000000003</v>
      </c>
      <c r="M8304" s="138" t="str">
        <f t="shared" si="519"/>
        <v/>
      </c>
    </row>
    <row r="8305" spans="1:13" x14ac:dyDescent="0.25">
      <c r="A8305" s="134" t="s">
        <v>342</v>
      </c>
      <c r="B8305" s="134" t="s">
        <v>457</v>
      </c>
      <c r="C8305" s="134">
        <v>0</v>
      </c>
      <c r="D8305" s="134">
        <v>0</v>
      </c>
      <c r="E8305" s="138" t="str">
        <f t="shared" si="516"/>
        <v/>
      </c>
      <c r="F8305" s="134">
        <v>0</v>
      </c>
      <c r="G8305" s="134">
        <v>46.865720000000003</v>
      </c>
      <c r="H8305" s="138" t="str">
        <f t="shared" si="517"/>
        <v/>
      </c>
      <c r="I8305" s="134">
        <v>30.44</v>
      </c>
      <c r="J8305" s="138">
        <f t="shared" si="518"/>
        <v>0.53960972404730612</v>
      </c>
      <c r="K8305" s="134">
        <v>569.73940000000005</v>
      </c>
      <c r="L8305" s="134">
        <v>370.52399000000003</v>
      </c>
      <c r="M8305" s="138">
        <f t="shared" si="519"/>
        <v>-0.3496605816624232</v>
      </c>
    </row>
    <row r="8306" spans="1:13" x14ac:dyDescent="0.25">
      <c r="A8306" s="134" t="s">
        <v>342</v>
      </c>
      <c r="B8306" s="134" t="s">
        <v>462</v>
      </c>
      <c r="C8306" s="134">
        <v>0</v>
      </c>
      <c r="D8306" s="134">
        <v>0</v>
      </c>
      <c r="E8306" s="138" t="str">
        <f t="shared" si="516"/>
        <v/>
      </c>
      <c r="F8306" s="134">
        <v>13.3</v>
      </c>
      <c r="G8306" s="134">
        <v>14.5</v>
      </c>
      <c r="H8306" s="138">
        <f t="shared" si="517"/>
        <v>9.0225563909774431E-2</v>
      </c>
      <c r="I8306" s="134">
        <v>30.114999999999998</v>
      </c>
      <c r="J8306" s="138">
        <f t="shared" si="518"/>
        <v>-0.5185123692512037</v>
      </c>
      <c r="K8306" s="134">
        <v>88.753200000000007</v>
      </c>
      <c r="L8306" s="134">
        <v>116.2458</v>
      </c>
      <c r="M8306" s="138">
        <f t="shared" si="519"/>
        <v>0.30976460567055608</v>
      </c>
    </row>
    <row r="8307" spans="1:13" x14ac:dyDescent="0.25">
      <c r="A8307" s="134" t="s">
        <v>342</v>
      </c>
      <c r="B8307" s="134" t="s">
        <v>509</v>
      </c>
      <c r="C8307" s="134">
        <v>0</v>
      </c>
      <c r="D8307" s="134">
        <v>0</v>
      </c>
      <c r="E8307" s="138" t="str">
        <f t="shared" si="516"/>
        <v/>
      </c>
      <c r="F8307" s="134">
        <v>0</v>
      </c>
      <c r="G8307" s="134">
        <v>0</v>
      </c>
      <c r="H8307" s="138" t="str">
        <f t="shared" si="517"/>
        <v/>
      </c>
      <c r="I8307" s="134">
        <v>6.8697600000000003</v>
      </c>
      <c r="J8307" s="138">
        <f t="shared" si="518"/>
        <v>-1</v>
      </c>
      <c r="K8307" s="134">
        <v>0</v>
      </c>
      <c r="L8307" s="134">
        <v>6.8697600000000003</v>
      </c>
      <c r="M8307" s="138" t="str">
        <f t="shared" si="519"/>
        <v/>
      </c>
    </row>
    <row r="8308" spans="1:13" x14ac:dyDescent="0.25">
      <c r="A8308" s="134" t="s">
        <v>342</v>
      </c>
      <c r="B8308" s="134" t="s">
        <v>456</v>
      </c>
      <c r="C8308" s="134">
        <v>0</v>
      </c>
      <c r="D8308" s="134">
        <v>0</v>
      </c>
      <c r="E8308" s="138" t="str">
        <f t="shared" si="516"/>
        <v/>
      </c>
      <c r="F8308" s="134">
        <v>0</v>
      </c>
      <c r="G8308" s="134">
        <v>0</v>
      </c>
      <c r="H8308" s="138" t="str">
        <f t="shared" si="517"/>
        <v/>
      </c>
      <c r="I8308" s="134">
        <v>11.035500000000001</v>
      </c>
      <c r="J8308" s="138">
        <f t="shared" si="518"/>
        <v>-1</v>
      </c>
      <c r="K8308" s="134">
        <v>0</v>
      </c>
      <c r="L8308" s="134">
        <v>11.035500000000001</v>
      </c>
      <c r="M8308" s="138" t="str">
        <f t="shared" si="519"/>
        <v/>
      </c>
    </row>
    <row r="8309" spans="1:13" x14ac:dyDescent="0.25">
      <c r="A8309" s="134" t="s">
        <v>342</v>
      </c>
      <c r="B8309" s="134" t="s">
        <v>470</v>
      </c>
      <c r="C8309" s="134">
        <v>0</v>
      </c>
      <c r="D8309" s="134">
        <v>0</v>
      </c>
      <c r="E8309" s="138" t="str">
        <f t="shared" si="516"/>
        <v/>
      </c>
      <c r="F8309" s="134">
        <v>0</v>
      </c>
      <c r="G8309" s="134">
        <v>20.986000000000001</v>
      </c>
      <c r="H8309" s="138" t="str">
        <f t="shared" si="517"/>
        <v/>
      </c>
      <c r="I8309" s="134">
        <v>6.125</v>
      </c>
      <c r="J8309" s="138">
        <f t="shared" si="518"/>
        <v>2.4262857142857146</v>
      </c>
      <c r="K8309" s="134">
        <v>56.858600000000003</v>
      </c>
      <c r="L8309" s="134">
        <v>71.581490000000002</v>
      </c>
      <c r="M8309" s="138">
        <f t="shared" si="519"/>
        <v>0.25893866539098753</v>
      </c>
    </row>
    <row r="8310" spans="1:13" x14ac:dyDescent="0.25">
      <c r="A8310" s="134" t="s">
        <v>342</v>
      </c>
      <c r="B8310" s="134" t="s">
        <v>496</v>
      </c>
      <c r="C8310" s="134">
        <v>0</v>
      </c>
      <c r="D8310" s="134">
        <v>0</v>
      </c>
      <c r="E8310" s="138" t="str">
        <f t="shared" si="516"/>
        <v/>
      </c>
      <c r="F8310" s="134">
        <v>0</v>
      </c>
      <c r="G8310" s="134">
        <v>0</v>
      </c>
      <c r="H8310" s="138" t="str">
        <f t="shared" si="517"/>
        <v/>
      </c>
      <c r="I8310" s="134">
        <v>0</v>
      </c>
      <c r="J8310" s="138" t="str">
        <f t="shared" si="518"/>
        <v/>
      </c>
      <c r="K8310" s="134">
        <v>0</v>
      </c>
      <c r="L8310" s="134">
        <v>3.2759999999999998</v>
      </c>
      <c r="M8310" s="138" t="str">
        <f t="shared" si="519"/>
        <v/>
      </c>
    </row>
    <row r="8311" spans="1:13" x14ac:dyDescent="0.25">
      <c r="A8311" s="134" t="s">
        <v>342</v>
      </c>
      <c r="B8311" s="134" t="s">
        <v>466</v>
      </c>
      <c r="C8311" s="134">
        <v>0</v>
      </c>
      <c r="D8311" s="134">
        <v>0</v>
      </c>
      <c r="E8311" s="138" t="str">
        <f t="shared" si="516"/>
        <v/>
      </c>
      <c r="F8311" s="134">
        <v>22.963329999999999</v>
      </c>
      <c r="G8311" s="134">
        <v>14.2173</v>
      </c>
      <c r="H8311" s="138">
        <f t="shared" si="517"/>
        <v>-0.38086941223245929</v>
      </c>
      <c r="I8311" s="134">
        <v>0</v>
      </c>
      <c r="J8311" s="138" t="str">
        <f t="shared" si="518"/>
        <v/>
      </c>
      <c r="K8311" s="134">
        <v>449.97854999999998</v>
      </c>
      <c r="L8311" s="134">
        <v>682.48202000000003</v>
      </c>
      <c r="M8311" s="138">
        <f t="shared" si="519"/>
        <v>0.51669900709711625</v>
      </c>
    </row>
    <row r="8312" spans="1:13" x14ac:dyDescent="0.25">
      <c r="A8312" s="134" t="s">
        <v>342</v>
      </c>
      <c r="B8312" s="134" t="s">
        <v>518</v>
      </c>
      <c r="C8312" s="134">
        <v>0</v>
      </c>
      <c r="D8312" s="134">
        <v>0</v>
      </c>
      <c r="E8312" s="138" t="str">
        <f t="shared" si="516"/>
        <v/>
      </c>
      <c r="F8312" s="134">
        <v>27.499700000000001</v>
      </c>
      <c r="G8312" s="134">
        <v>14.03345</v>
      </c>
      <c r="H8312" s="138">
        <f t="shared" si="517"/>
        <v>-0.48968716022356606</v>
      </c>
      <c r="I8312" s="134">
        <v>13.03261</v>
      </c>
      <c r="J8312" s="138">
        <f t="shared" si="518"/>
        <v>7.6795054866216406E-2</v>
      </c>
      <c r="K8312" s="134">
        <v>176.10305</v>
      </c>
      <c r="L8312" s="134">
        <v>184.13111000000001</v>
      </c>
      <c r="M8312" s="138">
        <f t="shared" si="519"/>
        <v>4.558728539908885E-2</v>
      </c>
    </row>
    <row r="8313" spans="1:13" x14ac:dyDescent="0.25">
      <c r="A8313" s="134" t="s">
        <v>342</v>
      </c>
      <c r="B8313" s="134" t="s">
        <v>465</v>
      </c>
      <c r="C8313" s="134">
        <v>0</v>
      </c>
      <c r="D8313" s="134">
        <v>0</v>
      </c>
      <c r="E8313" s="138" t="str">
        <f t="shared" si="516"/>
        <v/>
      </c>
      <c r="F8313" s="134">
        <v>0</v>
      </c>
      <c r="G8313" s="134">
        <v>41.4</v>
      </c>
      <c r="H8313" s="138" t="str">
        <f t="shared" si="517"/>
        <v/>
      </c>
      <c r="I8313" s="134">
        <v>39.078749999999999</v>
      </c>
      <c r="J8313" s="138">
        <f t="shared" si="518"/>
        <v>5.939928989540344E-2</v>
      </c>
      <c r="K8313" s="134">
        <v>134.80213000000001</v>
      </c>
      <c r="L8313" s="134">
        <v>158.89875000000001</v>
      </c>
      <c r="M8313" s="138">
        <f t="shared" si="519"/>
        <v>0.17875548405652042</v>
      </c>
    </row>
    <row r="8314" spans="1:13" x14ac:dyDescent="0.25">
      <c r="A8314" s="134" t="s">
        <v>342</v>
      </c>
      <c r="B8314" s="134" t="s">
        <v>475</v>
      </c>
      <c r="C8314" s="134">
        <v>0</v>
      </c>
      <c r="D8314" s="134">
        <v>0</v>
      </c>
      <c r="E8314" s="138" t="str">
        <f t="shared" si="516"/>
        <v/>
      </c>
      <c r="F8314" s="134">
        <v>0</v>
      </c>
      <c r="G8314" s="134">
        <v>0</v>
      </c>
      <c r="H8314" s="138" t="str">
        <f t="shared" si="517"/>
        <v/>
      </c>
      <c r="I8314" s="134">
        <v>0</v>
      </c>
      <c r="J8314" s="138" t="str">
        <f t="shared" si="518"/>
        <v/>
      </c>
      <c r="K8314" s="134">
        <v>50.594999999999999</v>
      </c>
      <c r="L8314" s="134">
        <v>0</v>
      </c>
      <c r="M8314" s="138">
        <f t="shared" si="519"/>
        <v>-1</v>
      </c>
    </row>
    <row r="8315" spans="1:13" x14ac:dyDescent="0.25">
      <c r="A8315" s="141" t="s">
        <v>342</v>
      </c>
      <c r="B8315" s="141" t="s">
        <v>3</v>
      </c>
      <c r="C8315" s="141">
        <v>0</v>
      </c>
      <c r="D8315" s="141">
        <v>306.13486999999998</v>
      </c>
      <c r="E8315" s="138" t="str">
        <f t="shared" si="516"/>
        <v/>
      </c>
      <c r="F8315" s="141">
        <v>3528.8919999999998</v>
      </c>
      <c r="G8315" s="141">
        <v>7158.4807300000002</v>
      </c>
      <c r="H8315" s="138">
        <f t="shared" si="517"/>
        <v>1.0285349424125196</v>
      </c>
      <c r="I8315" s="141">
        <v>5461.7664199999999</v>
      </c>
      <c r="J8315" s="138">
        <f t="shared" si="518"/>
        <v>0.31065303411492295</v>
      </c>
      <c r="K8315" s="141">
        <v>44786.79105</v>
      </c>
      <c r="L8315" s="141">
        <v>40286.031609999998</v>
      </c>
      <c r="M8315" s="138">
        <f t="shared" si="519"/>
        <v>-0.10049300998089705</v>
      </c>
    </row>
    <row r="8316" spans="1:13" x14ac:dyDescent="0.25">
      <c r="A8316" s="134" t="s">
        <v>250</v>
      </c>
      <c r="B8316" s="134" t="s">
        <v>463</v>
      </c>
      <c r="C8316" s="134">
        <v>0</v>
      </c>
      <c r="D8316" s="134">
        <v>29.465949999999999</v>
      </c>
      <c r="E8316" s="138" t="str">
        <f t="shared" si="516"/>
        <v/>
      </c>
      <c r="F8316" s="134">
        <v>744.98528999999996</v>
      </c>
      <c r="G8316" s="134">
        <v>1012.79626</v>
      </c>
      <c r="H8316" s="138">
        <f t="shared" si="517"/>
        <v>0.35948491009802352</v>
      </c>
      <c r="I8316" s="134">
        <v>704.87576000000001</v>
      </c>
      <c r="J8316" s="138">
        <f t="shared" si="518"/>
        <v>0.43684365029093919</v>
      </c>
      <c r="K8316" s="134">
        <v>7086.9737500000001</v>
      </c>
      <c r="L8316" s="134">
        <v>6931.0173400000003</v>
      </c>
      <c r="M8316" s="138">
        <f t="shared" si="519"/>
        <v>-2.2006065706113298E-2</v>
      </c>
    </row>
    <row r="8317" spans="1:13" x14ac:dyDescent="0.25">
      <c r="A8317" s="134" t="s">
        <v>250</v>
      </c>
      <c r="B8317" s="134" t="s">
        <v>500</v>
      </c>
      <c r="C8317" s="134">
        <v>0</v>
      </c>
      <c r="D8317" s="134">
        <v>0</v>
      </c>
      <c r="E8317" s="138" t="str">
        <f t="shared" si="516"/>
        <v/>
      </c>
      <c r="F8317" s="134">
        <v>0</v>
      </c>
      <c r="G8317" s="134">
        <v>0</v>
      </c>
      <c r="H8317" s="138" t="str">
        <f t="shared" si="517"/>
        <v/>
      </c>
      <c r="I8317" s="134">
        <v>0</v>
      </c>
      <c r="J8317" s="138" t="str">
        <f t="shared" si="518"/>
        <v/>
      </c>
      <c r="K8317" s="134">
        <v>0</v>
      </c>
      <c r="L8317" s="134">
        <v>16.724799999999998</v>
      </c>
      <c r="M8317" s="138" t="str">
        <f t="shared" si="519"/>
        <v/>
      </c>
    </row>
    <row r="8318" spans="1:13" x14ac:dyDescent="0.25">
      <c r="A8318" s="134" t="s">
        <v>250</v>
      </c>
      <c r="B8318" s="134" t="s">
        <v>478</v>
      </c>
      <c r="C8318" s="134">
        <v>0</v>
      </c>
      <c r="D8318" s="134">
        <v>0</v>
      </c>
      <c r="E8318" s="138" t="str">
        <f t="shared" si="516"/>
        <v/>
      </c>
      <c r="F8318" s="134">
        <v>51.865119999999997</v>
      </c>
      <c r="G8318" s="134">
        <v>55.198639999999997</v>
      </c>
      <c r="H8318" s="138">
        <f t="shared" si="517"/>
        <v>6.4272867777033893E-2</v>
      </c>
      <c r="I8318" s="134">
        <v>52.008369999999999</v>
      </c>
      <c r="J8318" s="138">
        <f t="shared" si="518"/>
        <v>6.1341472536055264E-2</v>
      </c>
      <c r="K8318" s="134">
        <v>295.62752</v>
      </c>
      <c r="L8318" s="134">
        <v>411.28906000000001</v>
      </c>
      <c r="M8318" s="138">
        <f t="shared" si="519"/>
        <v>0.39124077487779219</v>
      </c>
    </row>
    <row r="8319" spans="1:13" x14ac:dyDescent="0.25">
      <c r="A8319" s="134" t="s">
        <v>250</v>
      </c>
      <c r="B8319" s="134" t="s">
        <v>498</v>
      </c>
      <c r="C8319" s="134">
        <v>0</v>
      </c>
      <c r="D8319" s="134">
        <v>0</v>
      </c>
      <c r="E8319" s="138" t="str">
        <f t="shared" si="516"/>
        <v/>
      </c>
      <c r="F8319" s="134">
        <v>0</v>
      </c>
      <c r="G8319" s="134">
        <v>6.1246</v>
      </c>
      <c r="H8319" s="138" t="str">
        <f t="shared" si="517"/>
        <v/>
      </c>
      <c r="I8319" s="134">
        <v>0</v>
      </c>
      <c r="J8319" s="138" t="str">
        <f t="shared" si="518"/>
        <v/>
      </c>
      <c r="K8319" s="134">
        <v>1197.0400099999999</v>
      </c>
      <c r="L8319" s="134">
        <v>1058.16507</v>
      </c>
      <c r="M8319" s="138">
        <f t="shared" si="519"/>
        <v>-0.1160152867404991</v>
      </c>
    </row>
    <row r="8320" spans="1:13" x14ac:dyDescent="0.25">
      <c r="A8320" s="134" t="s">
        <v>250</v>
      </c>
      <c r="B8320" s="134" t="s">
        <v>511</v>
      </c>
      <c r="C8320" s="134">
        <v>0</v>
      </c>
      <c r="D8320" s="134">
        <v>0</v>
      </c>
      <c r="E8320" s="138" t="str">
        <f t="shared" si="516"/>
        <v/>
      </c>
      <c r="F8320" s="134">
        <v>197.19200000000001</v>
      </c>
      <c r="G8320" s="134">
        <v>177.4348</v>
      </c>
      <c r="H8320" s="138">
        <f t="shared" si="517"/>
        <v>-0.10019270558643356</v>
      </c>
      <c r="I8320" s="134">
        <v>215.54302000000001</v>
      </c>
      <c r="J8320" s="138">
        <f t="shared" si="518"/>
        <v>-0.17680099313816799</v>
      </c>
      <c r="K8320" s="134">
        <v>797.33042</v>
      </c>
      <c r="L8320" s="134">
        <v>1006.67606</v>
      </c>
      <c r="M8320" s="138">
        <f t="shared" si="519"/>
        <v>0.26255820014994535</v>
      </c>
    </row>
    <row r="8321" spans="1:13" x14ac:dyDescent="0.25">
      <c r="A8321" s="134" t="s">
        <v>250</v>
      </c>
      <c r="B8321" s="134" t="s">
        <v>454</v>
      </c>
      <c r="C8321" s="134">
        <v>0</v>
      </c>
      <c r="D8321" s="134">
        <v>0</v>
      </c>
      <c r="E8321" s="138" t="str">
        <f t="shared" si="516"/>
        <v/>
      </c>
      <c r="F8321" s="134">
        <v>1360.84131</v>
      </c>
      <c r="G8321" s="134">
        <v>2758.03188</v>
      </c>
      <c r="H8321" s="138">
        <f t="shared" si="517"/>
        <v>1.0267108734375503</v>
      </c>
      <c r="I8321" s="134">
        <v>1847.2215100000001</v>
      </c>
      <c r="J8321" s="138">
        <f t="shared" si="518"/>
        <v>0.49307046559889822</v>
      </c>
      <c r="K8321" s="134">
        <v>13925.28779</v>
      </c>
      <c r="L8321" s="134">
        <v>16318.51427</v>
      </c>
      <c r="M8321" s="138">
        <f t="shared" si="519"/>
        <v>0.17186190447845662</v>
      </c>
    </row>
    <row r="8322" spans="1:13" x14ac:dyDescent="0.25">
      <c r="A8322" s="134" t="s">
        <v>250</v>
      </c>
      <c r="B8322" s="134" t="s">
        <v>464</v>
      </c>
      <c r="C8322" s="134">
        <v>0</v>
      </c>
      <c r="D8322" s="134">
        <v>0</v>
      </c>
      <c r="E8322" s="138" t="str">
        <f t="shared" si="516"/>
        <v/>
      </c>
      <c r="F8322" s="134">
        <v>172.50301999999999</v>
      </c>
      <c r="G8322" s="134">
        <v>444.78185000000002</v>
      </c>
      <c r="H8322" s="138">
        <f t="shared" si="517"/>
        <v>1.5784003665559019</v>
      </c>
      <c r="I8322" s="134">
        <v>359.59588000000002</v>
      </c>
      <c r="J8322" s="138">
        <f t="shared" si="518"/>
        <v>0.23689362069443054</v>
      </c>
      <c r="K8322" s="134">
        <v>2275.2370299999998</v>
      </c>
      <c r="L8322" s="134">
        <v>2892.2550999999999</v>
      </c>
      <c r="M8322" s="138">
        <f t="shared" si="519"/>
        <v>0.27118847920649403</v>
      </c>
    </row>
    <row r="8323" spans="1:13" x14ac:dyDescent="0.25">
      <c r="A8323" s="134" t="s">
        <v>250</v>
      </c>
      <c r="B8323" s="134" t="s">
        <v>472</v>
      </c>
      <c r="C8323" s="134">
        <v>0</v>
      </c>
      <c r="D8323" s="134">
        <v>0</v>
      </c>
      <c r="E8323" s="138" t="str">
        <f t="shared" si="516"/>
        <v/>
      </c>
      <c r="F8323" s="134">
        <v>485.45717000000002</v>
      </c>
      <c r="G8323" s="134">
        <v>768.07081000000005</v>
      </c>
      <c r="H8323" s="138">
        <f t="shared" si="517"/>
        <v>0.5821597814694961</v>
      </c>
      <c r="I8323" s="134">
        <v>47.290860000000002</v>
      </c>
      <c r="J8323" s="138">
        <f t="shared" si="518"/>
        <v>15.241421915355314</v>
      </c>
      <c r="K8323" s="134">
        <v>1990.4694</v>
      </c>
      <c r="L8323" s="134">
        <v>3004.1508899999999</v>
      </c>
      <c r="M8323" s="138">
        <f t="shared" si="519"/>
        <v>0.50926755769267285</v>
      </c>
    </row>
    <row r="8324" spans="1:13" x14ac:dyDescent="0.25">
      <c r="A8324" s="134" t="s">
        <v>250</v>
      </c>
      <c r="B8324" s="134" t="s">
        <v>471</v>
      </c>
      <c r="C8324" s="134">
        <v>0</v>
      </c>
      <c r="D8324" s="134">
        <v>0</v>
      </c>
      <c r="E8324" s="138" t="str">
        <f t="shared" si="516"/>
        <v/>
      </c>
      <c r="F8324" s="134">
        <v>0</v>
      </c>
      <c r="G8324" s="134">
        <v>58.587499999999999</v>
      </c>
      <c r="H8324" s="138" t="str">
        <f t="shared" si="517"/>
        <v/>
      </c>
      <c r="I8324" s="134">
        <v>62.245869999999996</v>
      </c>
      <c r="J8324" s="138">
        <f t="shared" si="518"/>
        <v>-5.8772895294097349E-2</v>
      </c>
      <c r="K8324" s="134">
        <v>303.10252000000003</v>
      </c>
      <c r="L8324" s="134">
        <v>230.99212</v>
      </c>
      <c r="M8324" s="138">
        <f t="shared" si="519"/>
        <v>-0.2379076228069632</v>
      </c>
    </row>
    <row r="8325" spans="1:13" x14ac:dyDescent="0.25">
      <c r="A8325" s="134" t="s">
        <v>250</v>
      </c>
      <c r="B8325" s="134" t="s">
        <v>517</v>
      </c>
      <c r="C8325" s="134">
        <v>0</v>
      </c>
      <c r="D8325" s="134">
        <v>0</v>
      </c>
      <c r="E8325" s="138" t="str">
        <f t="shared" ref="E8325:E8388" si="520">IF(C8325=0,"",(D8325/C8325-1))</f>
        <v/>
      </c>
      <c r="F8325" s="134">
        <v>20.368980000000001</v>
      </c>
      <c r="G8325" s="134">
        <v>0</v>
      </c>
      <c r="H8325" s="138">
        <f t="shared" ref="H8325:H8388" si="521">IF(F8325=0,"",(G8325/F8325-1))</f>
        <v>-1</v>
      </c>
      <c r="I8325" s="134">
        <v>0</v>
      </c>
      <c r="J8325" s="138" t="str">
        <f t="shared" ref="J8325:J8388" si="522">IF(I8325=0,"",(G8325/I8325-1))</f>
        <v/>
      </c>
      <c r="K8325" s="134">
        <v>20.368980000000001</v>
      </c>
      <c r="L8325" s="134">
        <v>0</v>
      </c>
      <c r="M8325" s="138">
        <f t="shared" ref="M8325:M8388" si="523">IF(K8325=0,"",(L8325/K8325-1))</f>
        <v>-1</v>
      </c>
    </row>
    <row r="8326" spans="1:13" x14ac:dyDescent="0.25">
      <c r="A8326" s="134" t="s">
        <v>250</v>
      </c>
      <c r="B8326" s="134" t="s">
        <v>501</v>
      </c>
      <c r="C8326" s="134">
        <v>0</v>
      </c>
      <c r="D8326" s="134">
        <v>0</v>
      </c>
      <c r="E8326" s="138" t="str">
        <f t="shared" si="520"/>
        <v/>
      </c>
      <c r="F8326" s="134">
        <v>31.877780000000001</v>
      </c>
      <c r="G8326" s="134">
        <v>35.246090000000002</v>
      </c>
      <c r="H8326" s="138">
        <f t="shared" si="521"/>
        <v>0.10566325509492813</v>
      </c>
      <c r="I8326" s="134">
        <v>18.400110000000002</v>
      </c>
      <c r="J8326" s="138">
        <f t="shared" si="522"/>
        <v>0.91553691798581638</v>
      </c>
      <c r="K8326" s="134">
        <v>162.25868</v>
      </c>
      <c r="L8326" s="134">
        <v>143.88613000000001</v>
      </c>
      <c r="M8326" s="138">
        <f t="shared" si="523"/>
        <v>-0.11322999792676725</v>
      </c>
    </row>
    <row r="8327" spans="1:13" x14ac:dyDescent="0.25">
      <c r="A8327" s="134" t="s">
        <v>250</v>
      </c>
      <c r="B8327" s="134" t="s">
        <v>499</v>
      </c>
      <c r="C8327" s="134">
        <v>0</v>
      </c>
      <c r="D8327" s="134">
        <v>0</v>
      </c>
      <c r="E8327" s="138" t="str">
        <f t="shared" si="520"/>
        <v/>
      </c>
      <c r="F8327" s="134">
        <v>0</v>
      </c>
      <c r="G8327" s="134">
        <v>0</v>
      </c>
      <c r="H8327" s="138" t="str">
        <f t="shared" si="521"/>
        <v/>
      </c>
      <c r="I8327" s="134">
        <v>0</v>
      </c>
      <c r="J8327" s="138" t="str">
        <f t="shared" si="522"/>
        <v/>
      </c>
      <c r="K8327" s="134">
        <v>0</v>
      </c>
      <c r="L8327" s="134">
        <v>5.86008</v>
      </c>
      <c r="M8327" s="138" t="str">
        <f t="shared" si="523"/>
        <v/>
      </c>
    </row>
    <row r="8328" spans="1:13" x14ac:dyDescent="0.25">
      <c r="A8328" s="134" t="s">
        <v>250</v>
      </c>
      <c r="B8328" s="134" t="s">
        <v>451</v>
      </c>
      <c r="C8328" s="134">
        <v>18.102830000000001</v>
      </c>
      <c r="D8328" s="134">
        <v>0</v>
      </c>
      <c r="E8328" s="138">
        <f t="shared" si="520"/>
        <v>-1</v>
      </c>
      <c r="F8328" s="134">
        <v>4050.6255000000001</v>
      </c>
      <c r="G8328" s="134">
        <v>7123.7202100000004</v>
      </c>
      <c r="H8328" s="138">
        <f t="shared" si="521"/>
        <v>0.75867164466327486</v>
      </c>
      <c r="I8328" s="134">
        <v>9366.8535200000006</v>
      </c>
      <c r="J8328" s="138">
        <f t="shared" si="522"/>
        <v>-0.23947564731427551</v>
      </c>
      <c r="K8328" s="134">
        <v>43674.252840000001</v>
      </c>
      <c r="L8328" s="134">
        <v>44261.289559999997</v>
      </c>
      <c r="M8328" s="138">
        <f t="shared" si="523"/>
        <v>1.344125386988515E-2</v>
      </c>
    </row>
    <row r="8329" spans="1:13" x14ac:dyDescent="0.25">
      <c r="A8329" s="134" t="s">
        <v>250</v>
      </c>
      <c r="B8329" s="134" t="s">
        <v>507</v>
      </c>
      <c r="C8329" s="134">
        <v>0</v>
      </c>
      <c r="D8329" s="134">
        <v>0</v>
      </c>
      <c r="E8329" s="138" t="str">
        <f t="shared" si="520"/>
        <v/>
      </c>
      <c r="F8329" s="134">
        <v>0</v>
      </c>
      <c r="G8329" s="134">
        <v>0</v>
      </c>
      <c r="H8329" s="138" t="str">
        <f t="shared" si="521"/>
        <v/>
      </c>
      <c r="I8329" s="134">
        <v>0</v>
      </c>
      <c r="J8329" s="138" t="str">
        <f t="shared" si="522"/>
        <v/>
      </c>
      <c r="K8329" s="134">
        <v>21.396889999999999</v>
      </c>
      <c r="L8329" s="134">
        <v>14.59332</v>
      </c>
      <c r="M8329" s="138">
        <f t="shared" si="523"/>
        <v>-0.31797004144060181</v>
      </c>
    </row>
    <row r="8330" spans="1:13" x14ac:dyDescent="0.25">
      <c r="A8330" s="134" t="s">
        <v>250</v>
      </c>
      <c r="B8330" s="134" t="s">
        <v>485</v>
      </c>
      <c r="C8330" s="134">
        <v>0</v>
      </c>
      <c r="D8330" s="134">
        <v>0</v>
      </c>
      <c r="E8330" s="138" t="str">
        <f t="shared" si="520"/>
        <v/>
      </c>
      <c r="F8330" s="134">
        <v>12.80416</v>
      </c>
      <c r="G8330" s="134">
        <v>0</v>
      </c>
      <c r="H8330" s="138">
        <f t="shared" si="521"/>
        <v>-1</v>
      </c>
      <c r="I8330" s="134">
        <v>186.89136999999999</v>
      </c>
      <c r="J8330" s="138">
        <f t="shared" si="522"/>
        <v>-1</v>
      </c>
      <c r="K8330" s="134">
        <v>144.22120000000001</v>
      </c>
      <c r="L8330" s="134">
        <v>588.74919</v>
      </c>
      <c r="M8330" s="138">
        <f t="shared" si="523"/>
        <v>3.0822652286903729</v>
      </c>
    </row>
    <row r="8331" spans="1:13" x14ac:dyDescent="0.25">
      <c r="A8331" s="134" t="s">
        <v>250</v>
      </c>
      <c r="B8331" s="134" t="s">
        <v>458</v>
      </c>
      <c r="C8331" s="134">
        <v>20.834569999999999</v>
      </c>
      <c r="D8331" s="134">
        <v>137.96752000000001</v>
      </c>
      <c r="E8331" s="138">
        <f t="shared" si="520"/>
        <v>5.6220478752381267</v>
      </c>
      <c r="F8331" s="134">
        <v>689.16715999999997</v>
      </c>
      <c r="G8331" s="134">
        <v>1057.9052899999999</v>
      </c>
      <c r="H8331" s="138">
        <f t="shared" si="521"/>
        <v>0.53504889873162265</v>
      </c>
      <c r="I8331" s="134">
        <v>1225.8425500000001</v>
      </c>
      <c r="J8331" s="138">
        <f t="shared" si="522"/>
        <v>-0.13699741455376968</v>
      </c>
      <c r="K8331" s="134">
        <v>9245.5517500000005</v>
      </c>
      <c r="L8331" s="134">
        <v>10258.85968</v>
      </c>
      <c r="M8331" s="138">
        <f t="shared" si="523"/>
        <v>0.10959950875836033</v>
      </c>
    </row>
    <row r="8332" spans="1:13" x14ac:dyDescent="0.25">
      <c r="A8332" s="134" t="s">
        <v>250</v>
      </c>
      <c r="B8332" s="134" t="s">
        <v>494</v>
      </c>
      <c r="C8332" s="134">
        <v>0</v>
      </c>
      <c r="D8332" s="134">
        <v>0</v>
      </c>
      <c r="E8332" s="138" t="str">
        <f t="shared" si="520"/>
        <v/>
      </c>
      <c r="F8332" s="134">
        <v>0</v>
      </c>
      <c r="G8332" s="134">
        <v>0</v>
      </c>
      <c r="H8332" s="138" t="str">
        <f t="shared" si="521"/>
        <v/>
      </c>
      <c r="I8332" s="134">
        <v>69.894850000000005</v>
      </c>
      <c r="J8332" s="138">
        <f t="shared" si="522"/>
        <v>-1</v>
      </c>
      <c r="K8332" s="134">
        <v>84.457639999999998</v>
      </c>
      <c r="L8332" s="134">
        <v>147.72731999999999</v>
      </c>
      <c r="M8332" s="138">
        <f t="shared" si="523"/>
        <v>0.74912914923978446</v>
      </c>
    </row>
    <row r="8333" spans="1:13" x14ac:dyDescent="0.25">
      <c r="A8333" s="134" t="s">
        <v>250</v>
      </c>
      <c r="B8333" s="134" t="s">
        <v>479</v>
      </c>
      <c r="C8333" s="134">
        <v>0</v>
      </c>
      <c r="D8333" s="134">
        <v>19.600000000000001</v>
      </c>
      <c r="E8333" s="138" t="str">
        <f t="shared" si="520"/>
        <v/>
      </c>
      <c r="F8333" s="134">
        <v>56.70825</v>
      </c>
      <c r="G8333" s="134">
        <v>35.153019999999998</v>
      </c>
      <c r="H8333" s="138">
        <f t="shared" si="521"/>
        <v>-0.38010747995221161</v>
      </c>
      <c r="I8333" s="134">
        <v>174.93825000000001</v>
      </c>
      <c r="J8333" s="138">
        <f t="shared" si="522"/>
        <v>-0.79905469501381199</v>
      </c>
      <c r="K8333" s="134">
        <v>447.39199000000002</v>
      </c>
      <c r="L8333" s="134">
        <v>967.25351000000001</v>
      </c>
      <c r="M8333" s="138">
        <f t="shared" si="523"/>
        <v>1.1619821803246855</v>
      </c>
    </row>
    <row r="8334" spans="1:13" x14ac:dyDescent="0.25">
      <c r="A8334" s="134" t="s">
        <v>250</v>
      </c>
      <c r="B8334" s="134" t="s">
        <v>467</v>
      </c>
      <c r="C8334" s="134">
        <v>0</v>
      </c>
      <c r="D8334" s="134">
        <v>0</v>
      </c>
      <c r="E8334" s="138" t="str">
        <f t="shared" si="520"/>
        <v/>
      </c>
      <c r="F8334" s="134">
        <v>31.64</v>
      </c>
      <c r="G8334" s="134">
        <v>24.907</v>
      </c>
      <c r="H8334" s="138">
        <f t="shared" si="521"/>
        <v>-0.21280025284450066</v>
      </c>
      <c r="I8334" s="134">
        <v>139.1233</v>
      </c>
      <c r="J8334" s="138">
        <f t="shared" si="522"/>
        <v>-0.82097175670789868</v>
      </c>
      <c r="K8334" s="134">
        <v>637.13314000000003</v>
      </c>
      <c r="L8334" s="134">
        <v>561.67165999999997</v>
      </c>
      <c r="M8334" s="138">
        <f t="shared" si="523"/>
        <v>-0.11843910677758818</v>
      </c>
    </row>
    <row r="8335" spans="1:13" x14ac:dyDescent="0.25">
      <c r="A8335" s="134" t="s">
        <v>250</v>
      </c>
      <c r="B8335" s="134" t="s">
        <v>455</v>
      </c>
      <c r="C8335" s="134">
        <v>0</v>
      </c>
      <c r="D8335" s="134">
        <v>153.61593999999999</v>
      </c>
      <c r="E8335" s="138" t="str">
        <f t="shared" si="520"/>
        <v/>
      </c>
      <c r="F8335" s="134">
        <v>4026.7351199999998</v>
      </c>
      <c r="G8335" s="134">
        <v>2345.0624600000001</v>
      </c>
      <c r="H8335" s="138">
        <f t="shared" si="521"/>
        <v>-0.41762683908545739</v>
      </c>
      <c r="I8335" s="134">
        <v>4136.1075499999997</v>
      </c>
      <c r="J8335" s="138">
        <f t="shared" si="522"/>
        <v>-0.43302672098069594</v>
      </c>
      <c r="K8335" s="134">
        <v>30261.271710000001</v>
      </c>
      <c r="L8335" s="134">
        <v>22969.49958</v>
      </c>
      <c r="M8335" s="138">
        <f t="shared" si="523"/>
        <v>-0.2409605319921303</v>
      </c>
    </row>
    <row r="8336" spans="1:13" x14ac:dyDescent="0.25">
      <c r="A8336" s="134" t="s">
        <v>250</v>
      </c>
      <c r="B8336" s="134" t="s">
        <v>489</v>
      </c>
      <c r="C8336" s="134">
        <v>0</v>
      </c>
      <c r="D8336" s="134">
        <v>0</v>
      </c>
      <c r="E8336" s="138" t="str">
        <f t="shared" si="520"/>
        <v/>
      </c>
      <c r="F8336" s="134">
        <v>0</v>
      </c>
      <c r="G8336" s="134">
        <v>0</v>
      </c>
      <c r="H8336" s="138" t="str">
        <f t="shared" si="521"/>
        <v/>
      </c>
      <c r="I8336" s="134">
        <v>0</v>
      </c>
      <c r="J8336" s="138" t="str">
        <f t="shared" si="522"/>
        <v/>
      </c>
      <c r="K8336" s="134">
        <v>0</v>
      </c>
      <c r="L8336" s="134">
        <v>123.5</v>
      </c>
      <c r="M8336" s="138" t="str">
        <f t="shared" si="523"/>
        <v/>
      </c>
    </row>
    <row r="8337" spans="1:13" x14ac:dyDescent="0.25">
      <c r="A8337" s="134" t="s">
        <v>250</v>
      </c>
      <c r="B8337" s="134" t="s">
        <v>459</v>
      </c>
      <c r="C8337" s="134">
        <v>0</v>
      </c>
      <c r="D8337" s="134">
        <v>0</v>
      </c>
      <c r="E8337" s="138" t="str">
        <f t="shared" si="520"/>
        <v/>
      </c>
      <c r="F8337" s="134">
        <v>432.32360999999997</v>
      </c>
      <c r="G8337" s="134">
        <v>2204.85097</v>
      </c>
      <c r="H8337" s="138">
        <f t="shared" si="521"/>
        <v>4.1000012930128893</v>
      </c>
      <c r="I8337" s="134">
        <v>555.70970999999997</v>
      </c>
      <c r="J8337" s="138">
        <f t="shared" si="522"/>
        <v>2.967630815736511</v>
      </c>
      <c r="K8337" s="134">
        <v>11384.651320000001</v>
      </c>
      <c r="L8337" s="134">
        <v>8234.7587899999999</v>
      </c>
      <c r="M8337" s="138">
        <f t="shared" si="523"/>
        <v>-0.27667887592362383</v>
      </c>
    </row>
    <row r="8338" spans="1:13" x14ac:dyDescent="0.25">
      <c r="A8338" s="134" t="s">
        <v>250</v>
      </c>
      <c r="B8338" s="134" t="s">
        <v>477</v>
      </c>
      <c r="C8338" s="134">
        <v>0</v>
      </c>
      <c r="D8338" s="134">
        <v>0</v>
      </c>
      <c r="E8338" s="138" t="str">
        <f t="shared" si="520"/>
        <v/>
      </c>
      <c r="F8338" s="134">
        <v>4.16</v>
      </c>
      <c r="G8338" s="134">
        <v>0</v>
      </c>
      <c r="H8338" s="138">
        <f t="shared" si="521"/>
        <v>-1</v>
      </c>
      <c r="I8338" s="134">
        <v>44.837870000000002</v>
      </c>
      <c r="J8338" s="138">
        <f t="shared" si="522"/>
        <v>-1</v>
      </c>
      <c r="K8338" s="134">
        <v>232.76703000000001</v>
      </c>
      <c r="L8338" s="134">
        <v>242.92087000000001</v>
      </c>
      <c r="M8338" s="138">
        <f t="shared" si="523"/>
        <v>4.3622329158901962E-2</v>
      </c>
    </row>
    <row r="8339" spans="1:13" x14ac:dyDescent="0.25">
      <c r="A8339" s="134" t="s">
        <v>250</v>
      </c>
      <c r="B8339" s="134" t="s">
        <v>450</v>
      </c>
      <c r="C8339" s="134">
        <v>14.51055</v>
      </c>
      <c r="D8339" s="134">
        <v>857.36743000000001</v>
      </c>
      <c r="E8339" s="138">
        <f t="shared" si="520"/>
        <v>58.085798264021697</v>
      </c>
      <c r="F8339" s="134">
        <v>37648.462809999997</v>
      </c>
      <c r="G8339" s="134">
        <v>25514.33469</v>
      </c>
      <c r="H8339" s="138">
        <f t="shared" si="521"/>
        <v>-0.32230075849941453</v>
      </c>
      <c r="I8339" s="134">
        <v>26613.995650000001</v>
      </c>
      <c r="J8339" s="138">
        <f t="shared" si="522"/>
        <v>-4.1318897562831802E-2</v>
      </c>
      <c r="K8339" s="134">
        <v>249139.45928000001</v>
      </c>
      <c r="L8339" s="134">
        <v>220533.42066</v>
      </c>
      <c r="M8339" s="138">
        <f t="shared" si="523"/>
        <v>-0.1148193814928794</v>
      </c>
    </row>
    <row r="8340" spans="1:13" x14ac:dyDescent="0.25">
      <c r="A8340" s="134" t="s">
        <v>250</v>
      </c>
      <c r="B8340" s="134" t="s">
        <v>453</v>
      </c>
      <c r="C8340" s="134">
        <v>0</v>
      </c>
      <c r="D8340" s="134">
        <v>601.25900999999999</v>
      </c>
      <c r="E8340" s="138" t="str">
        <f t="shared" si="520"/>
        <v/>
      </c>
      <c r="F8340" s="134">
        <v>3521.1456400000002</v>
      </c>
      <c r="G8340" s="134">
        <v>4480.8888200000001</v>
      </c>
      <c r="H8340" s="138">
        <f t="shared" si="521"/>
        <v>0.27256560168865951</v>
      </c>
      <c r="I8340" s="134">
        <v>3805.0443</v>
      </c>
      <c r="J8340" s="138">
        <f t="shared" si="522"/>
        <v>0.17761804244959789</v>
      </c>
      <c r="K8340" s="134">
        <v>37124.006699999998</v>
      </c>
      <c r="L8340" s="134">
        <v>42011.461280000003</v>
      </c>
      <c r="M8340" s="138">
        <f t="shared" si="523"/>
        <v>0.13165213064138381</v>
      </c>
    </row>
    <row r="8341" spans="1:13" x14ac:dyDescent="0.25">
      <c r="A8341" s="134" t="s">
        <v>250</v>
      </c>
      <c r="B8341" s="134" t="s">
        <v>480</v>
      </c>
      <c r="C8341" s="134">
        <v>0</v>
      </c>
      <c r="D8341" s="134">
        <v>0</v>
      </c>
      <c r="E8341" s="138" t="str">
        <f t="shared" si="520"/>
        <v/>
      </c>
      <c r="F8341" s="134">
        <v>0</v>
      </c>
      <c r="G8341" s="134">
        <v>0</v>
      </c>
      <c r="H8341" s="138" t="str">
        <f t="shared" si="521"/>
        <v/>
      </c>
      <c r="I8341" s="134">
        <v>13.04547</v>
      </c>
      <c r="J8341" s="138">
        <f t="shared" si="522"/>
        <v>-1</v>
      </c>
      <c r="K8341" s="134">
        <v>2298.4583699999998</v>
      </c>
      <c r="L8341" s="134">
        <v>2143.9715799999999</v>
      </c>
      <c r="M8341" s="138">
        <f t="shared" si="523"/>
        <v>-6.7213220833753806E-2</v>
      </c>
    </row>
    <row r="8342" spans="1:13" x14ac:dyDescent="0.25">
      <c r="A8342" s="134" t="s">
        <v>250</v>
      </c>
      <c r="B8342" s="134" t="s">
        <v>487</v>
      </c>
      <c r="C8342" s="134">
        <v>0</v>
      </c>
      <c r="D8342" s="134">
        <v>0</v>
      </c>
      <c r="E8342" s="138" t="str">
        <f t="shared" si="520"/>
        <v/>
      </c>
      <c r="F8342" s="134">
        <v>0</v>
      </c>
      <c r="G8342" s="134">
        <v>38.691020000000002</v>
      </c>
      <c r="H8342" s="138" t="str">
        <f t="shared" si="521"/>
        <v/>
      </c>
      <c r="I8342" s="134">
        <v>12.88</v>
      </c>
      <c r="J8342" s="138">
        <f t="shared" si="522"/>
        <v>2.0039611801242234</v>
      </c>
      <c r="K8342" s="134">
        <v>0</v>
      </c>
      <c r="L8342" s="134">
        <v>172.53878</v>
      </c>
      <c r="M8342" s="138" t="str">
        <f t="shared" si="523"/>
        <v/>
      </c>
    </row>
    <row r="8343" spans="1:13" x14ac:dyDescent="0.25">
      <c r="A8343" s="134" t="s">
        <v>250</v>
      </c>
      <c r="B8343" s="134" t="s">
        <v>481</v>
      </c>
      <c r="C8343" s="134">
        <v>0</v>
      </c>
      <c r="D8343" s="134">
        <v>0</v>
      </c>
      <c r="E8343" s="138" t="str">
        <f t="shared" si="520"/>
        <v/>
      </c>
      <c r="F8343" s="134">
        <v>0</v>
      </c>
      <c r="G8343" s="134">
        <v>0</v>
      </c>
      <c r="H8343" s="138" t="str">
        <f t="shared" si="521"/>
        <v/>
      </c>
      <c r="I8343" s="134">
        <v>0</v>
      </c>
      <c r="J8343" s="138" t="str">
        <f t="shared" si="522"/>
        <v/>
      </c>
      <c r="K8343" s="134">
        <v>40.770000000000003</v>
      </c>
      <c r="L8343" s="134">
        <v>371.62079999999997</v>
      </c>
      <c r="M8343" s="138">
        <f t="shared" si="523"/>
        <v>8.1150551876379673</v>
      </c>
    </row>
    <row r="8344" spans="1:13" x14ac:dyDescent="0.25">
      <c r="A8344" s="134" t="s">
        <v>250</v>
      </c>
      <c r="B8344" s="134" t="s">
        <v>461</v>
      </c>
      <c r="C8344" s="134">
        <v>0</v>
      </c>
      <c r="D8344" s="134">
        <v>220.34712999999999</v>
      </c>
      <c r="E8344" s="138" t="str">
        <f t="shared" si="520"/>
        <v/>
      </c>
      <c r="F8344" s="134">
        <v>1521.7031500000001</v>
      </c>
      <c r="G8344" s="134">
        <v>2284.4824199999998</v>
      </c>
      <c r="H8344" s="138">
        <f t="shared" si="521"/>
        <v>0.50126680095260356</v>
      </c>
      <c r="I8344" s="134">
        <v>3658.18622</v>
      </c>
      <c r="J8344" s="138">
        <f t="shared" si="522"/>
        <v>-0.37551500043647323</v>
      </c>
      <c r="K8344" s="134">
        <v>20335.523959999999</v>
      </c>
      <c r="L8344" s="134">
        <v>19227.957450000002</v>
      </c>
      <c r="M8344" s="138">
        <f t="shared" si="523"/>
        <v>-5.4464616312743241E-2</v>
      </c>
    </row>
    <row r="8345" spans="1:13" x14ac:dyDescent="0.25">
      <c r="A8345" s="134" t="s">
        <v>250</v>
      </c>
      <c r="B8345" s="134" t="s">
        <v>513</v>
      </c>
      <c r="C8345" s="134">
        <v>0</v>
      </c>
      <c r="D8345" s="134">
        <v>0</v>
      </c>
      <c r="E8345" s="138" t="str">
        <f t="shared" si="520"/>
        <v/>
      </c>
      <c r="F8345" s="134">
        <v>0</v>
      </c>
      <c r="G8345" s="134">
        <v>12.429500000000001</v>
      </c>
      <c r="H8345" s="138" t="str">
        <f t="shared" si="521"/>
        <v/>
      </c>
      <c r="I8345" s="134">
        <v>14.145</v>
      </c>
      <c r="J8345" s="138">
        <f t="shared" si="522"/>
        <v>-0.12127960410038874</v>
      </c>
      <c r="K8345" s="134">
        <v>0</v>
      </c>
      <c r="L8345" s="134">
        <v>61.649500000000003</v>
      </c>
      <c r="M8345" s="138" t="str">
        <f t="shared" si="523"/>
        <v/>
      </c>
    </row>
    <row r="8346" spans="1:13" x14ac:dyDescent="0.25">
      <c r="A8346" s="134" t="s">
        <v>250</v>
      </c>
      <c r="B8346" s="134" t="s">
        <v>523</v>
      </c>
      <c r="C8346" s="134">
        <v>0</v>
      </c>
      <c r="D8346" s="134">
        <v>0</v>
      </c>
      <c r="E8346" s="138" t="str">
        <f t="shared" si="520"/>
        <v/>
      </c>
      <c r="F8346" s="134">
        <v>0</v>
      </c>
      <c r="G8346" s="134">
        <v>13.718310000000001</v>
      </c>
      <c r="H8346" s="138" t="str">
        <f t="shared" si="521"/>
        <v/>
      </c>
      <c r="I8346" s="134">
        <v>0</v>
      </c>
      <c r="J8346" s="138" t="str">
        <f t="shared" si="522"/>
        <v/>
      </c>
      <c r="K8346" s="134">
        <v>122.92401</v>
      </c>
      <c r="L8346" s="134">
        <v>63.718339999999998</v>
      </c>
      <c r="M8346" s="138">
        <f t="shared" si="523"/>
        <v>-0.48164447287393242</v>
      </c>
    </row>
    <row r="8347" spans="1:13" x14ac:dyDescent="0.25">
      <c r="A8347" s="134" t="s">
        <v>250</v>
      </c>
      <c r="B8347" s="134" t="s">
        <v>497</v>
      </c>
      <c r="C8347" s="134">
        <v>0</v>
      </c>
      <c r="D8347" s="134">
        <v>0</v>
      </c>
      <c r="E8347" s="138" t="str">
        <f t="shared" si="520"/>
        <v/>
      </c>
      <c r="F8347" s="134">
        <v>0</v>
      </c>
      <c r="G8347" s="134">
        <v>0</v>
      </c>
      <c r="H8347" s="138" t="str">
        <f t="shared" si="521"/>
        <v/>
      </c>
      <c r="I8347" s="134">
        <v>0.56399999999999995</v>
      </c>
      <c r="J8347" s="138">
        <f t="shared" si="522"/>
        <v>-1</v>
      </c>
      <c r="K8347" s="134">
        <v>55.080500000000001</v>
      </c>
      <c r="L8347" s="134">
        <v>0.56399999999999995</v>
      </c>
      <c r="M8347" s="138">
        <f t="shared" si="523"/>
        <v>-0.98976044153557063</v>
      </c>
    </row>
    <row r="8348" spans="1:13" x14ac:dyDescent="0.25">
      <c r="A8348" s="134" t="s">
        <v>250</v>
      </c>
      <c r="B8348" s="134" t="s">
        <v>490</v>
      </c>
      <c r="C8348" s="134">
        <v>0</v>
      </c>
      <c r="D8348" s="134">
        <v>0</v>
      </c>
      <c r="E8348" s="138" t="str">
        <f t="shared" si="520"/>
        <v/>
      </c>
      <c r="F8348" s="134">
        <v>0</v>
      </c>
      <c r="G8348" s="134">
        <v>36.852629999999998</v>
      </c>
      <c r="H8348" s="138" t="str">
        <f t="shared" si="521"/>
        <v/>
      </c>
      <c r="I8348" s="134">
        <v>152.36268999999999</v>
      </c>
      <c r="J8348" s="138">
        <f t="shared" si="522"/>
        <v>-0.75812562773734171</v>
      </c>
      <c r="K8348" s="134">
        <v>621.75022000000001</v>
      </c>
      <c r="L8348" s="134">
        <v>740.52041999999994</v>
      </c>
      <c r="M8348" s="138">
        <f t="shared" si="523"/>
        <v>0.19102558580518059</v>
      </c>
    </row>
    <row r="8349" spans="1:13" x14ac:dyDescent="0.25">
      <c r="A8349" s="134" t="s">
        <v>250</v>
      </c>
      <c r="B8349" s="134" t="s">
        <v>469</v>
      </c>
      <c r="C8349" s="134">
        <v>23.01557</v>
      </c>
      <c r="D8349" s="134">
        <v>48.497770000000003</v>
      </c>
      <c r="E8349" s="138">
        <f t="shared" si="520"/>
        <v>1.1071722316675192</v>
      </c>
      <c r="F8349" s="134">
        <v>1446.71235</v>
      </c>
      <c r="G8349" s="134">
        <v>1261.5598299999999</v>
      </c>
      <c r="H8349" s="138">
        <f t="shared" si="521"/>
        <v>-0.12798157145751887</v>
      </c>
      <c r="I8349" s="134">
        <v>1236.57313</v>
      </c>
      <c r="J8349" s="138">
        <f t="shared" si="522"/>
        <v>2.0206407040398666E-2</v>
      </c>
      <c r="K8349" s="134">
        <v>13957.78635</v>
      </c>
      <c r="L8349" s="134">
        <v>11267.569589999999</v>
      </c>
      <c r="M8349" s="138">
        <f t="shared" si="523"/>
        <v>-0.19273949984196459</v>
      </c>
    </row>
    <row r="8350" spans="1:13" x14ac:dyDescent="0.25">
      <c r="A8350" s="134" t="s">
        <v>250</v>
      </c>
      <c r="B8350" s="134" t="s">
        <v>452</v>
      </c>
      <c r="C8350" s="134">
        <v>0</v>
      </c>
      <c r="D8350" s="134">
        <v>0</v>
      </c>
      <c r="E8350" s="138" t="str">
        <f t="shared" si="520"/>
        <v/>
      </c>
      <c r="F8350" s="134">
        <v>1175.52727</v>
      </c>
      <c r="G8350" s="134">
        <v>1440.7867100000001</v>
      </c>
      <c r="H8350" s="138">
        <f t="shared" si="521"/>
        <v>0.22565145596324609</v>
      </c>
      <c r="I8350" s="134">
        <v>2867.5410499999998</v>
      </c>
      <c r="J8350" s="138">
        <f t="shared" si="522"/>
        <v>-0.4975532399091549</v>
      </c>
      <c r="K8350" s="134">
        <v>19323.128629999999</v>
      </c>
      <c r="L8350" s="134">
        <v>40789.668250000002</v>
      </c>
      <c r="M8350" s="138">
        <f t="shared" si="523"/>
        <v>1.1109246349823634</v>
      </c>
    </row>
    <row r="8351" spans="1:13" x14ac:dyDescent="0.25">
      <c r="A8351" s="134" t="s">
        <v>250</v>
      </c>
      <c r="B8351" s="134" t="s">
        <v>460</v>
      </c>
      <c r="C8351" s="134">
        <v>0</v>
      </c>
      <c r="D8351" s="134">
        <v>23.9</v>
      </c>
      <c r="E8351" s="138" t="str">
        <f t="shared" si="520"/>
        <v/>
      </c>
      <c r="F8351" s="134">
        <v>981.61153000000002</v>
      </c>
      <c r="G8351" s="134">
        <v>679.69483000000002</v>
      </c>
      <c r="H8351" s="138">
        <f t="shared" si="521"/>
        <v>-0.30757248745845511</v>
      </c>
      <c r="I8351" s="134">
        <v>1230.42599</v>
      </c>
      <c r="J8351" s="138">
        <f t="shared" si="522"/>
        <v>-0.44759389388385717</v>
      </c>
      <c r="K8351" s="134">
        <v>7631.0405600000004</v>
      </c>
      <c r="L8351" s="134">
        <v>8524.01188</v>
      </c>
      <c r="M8351" s="138">
        <f t="shared" si="523"/>
        <v>0.11701829036012867</v>
      </c>
    </row>
    <row r="8352" spans="1:13" x14ac:dyDescent="0.25">
      <c r="A8352" s="134" t="s">
        <v>250</v>
      </c>
      <c r="B8352" s="134" t="s">
        <v>483</v>
      </c>
      <c r="C8352" s="134">
        <v>0</v>
      </c>
      <c r="D8352" s="134">
        <v>0</v>
      </c>
      <c r="E8352" s="138" t="str">
        <f t="shared" si="520"/>
        <v/>
      </c>
      <c r="F8352" s="134">
        <v>58.603059999999999</v>
      </c>
      <c r="G8352" s="134">
        <v>42.226430000000001</v>
      </c>
      <c r="H8352" s="138">
        <f t="shared" si="521"/>
        <v>-0.27945008332329402</v>
      </c>
      <c r="I8352" s="134">
        <v>83.804879999999997</v>
      </c>
      <c r="J8352" s="138">
        <f t="shared" si="522"/>
        <v>-0.49613399601550645</v>
      </c>
      <c r="K8352" s="134">
        <v>455.99632000000003</v>
      </c>
      <c r="L8352" s="134">
        <v>450.92781000000002</v>
      </c>
      <c r="M8352" s="138">
        <f t="shared" si="523"/>
        <v>-1.1115243210734649E-2</v>
      </c>
    </row>
    <row r="8353" spans="1:13" x14ac:dyDescent="0.25">
      <c r="A8353" s="134" t="s">
        <v>250</v>
      </c>
      <c r="B8353" s="134" t="s">
        <v>482</v>
      </c>
      <c r="C8353" s="134">
        <v>0</v>
      </c>
      <c r="D8353" s="134">
        <v>0</v>
      </c>
      <c r="E8353" s="138" t="str">
        <f t="shared" si="520"/>
        <v/>
      </c>
      <c r="F8353" s="134">
        <v>0</v>
      </c>
      <c r="G8353" s="134">
        <v>21.706720000000001</v>
      </c>
      <c r="H8353" s="138" t="str">
        <f t="shared" si="521"/>
        <v/>
      </c>
      <c r="I8353" s="134">
        <v>13.89626</v>
      </c>
      <c r="J8353" s="138">
        <f t="shared" si="522"/>
        <v>0.56205482626260594</v>
      </c>
      <c r="K8353" s="134">
        <v>57.732390000000002</v>
      </c>
      <c r="L8353" s="134">
        <v>126.92821000000001</v>
      </c>
      <c r="M8353" s="138">
        <f t="shared" si="523"/>
        <v>1.1985615007450758</v>
      </c>
    </row>
    <row r="8354" spans="1:13" x14ac:dyDescent="0.25">
      <c r="A8354" s="134" t="s">
        <v>250</v>
      </c>
      <c r="B8354" s="134" t="s">
        <v>457</v>
      </c>
      <c r="C8354" s="134">
        <v>0</v>
      </c>
      <c r="D8354" s="134">
        <v>36.351999999999997</v>
      </c>
      <c r="E8354" s="138" t="str">
        <f t="shared" si="520"/>
        <v/>
      </c>
      <c r="F8354" s="134">
        <v>310.21649000000002</v>
      </c>
      <c r="G8354" s="134">
        <v>686.11306000000002</v>
      </c>
      <c r="H8354" s="138">
        <f t="shared" si="521"/>
        <v>1.2117233677681027</v>
      </c>
      <c r="I8354" s="134">
        <v>970.25476000000003</v>
      </c>
      <c r="J8354" s="138">
        <f t="shared" si="522"/>
        <v>-0.29285267304434559</v>
      </c>
      <c r="K8354" s="134">
        <v>5009.7112800000004</v>
      </c>
      <c r="L8354" s="134">
        <v>5822.5719200000003</v>
      </c>
      <c r="M8354" s="138">
        <f t="shared" si="523"/>
        <v>0.16225698340044858</v>
      </c>
    </row>
    <row r="8355" spans="1:13" x14ac:dyDescent="0.25">
      <c r="A8355" s="134" t="s">
        <v>250</v>
      </c>
      <c r="B8355" s="134" t="s">
        <v>468</v>
      </c>
      <c r="C8355" s="134">
        <v>0</v>
      </c>
      <c r="D8355" s="134">
        <v>0</v>
      </c>
      <c r="E8355" s="138" t="str">
        <f t="shared" si="520"/>
        <v/>
      </c>
      <c r="F8355" s="134">
        <v>0</v>
      </c>
      <c r="G8355" s="134">
        <v>0</v>
      </c>
      <c r="H8355" s="138" t="str">
        <f t="shared" si="521"/>
        <v/>
      </c>
      <c r="I8355" s="134">
        <v>0</v>
      </c>
      <c r="J8355" s="138" t="str">
        <f t="shared" si="522"/>
        <v/>
      </c>
      <c r="K8355" s="134">
        <v>0</v>
      </c>
      <c r="L8355" s="134">
        <v>0</v>
      </c>
      <c r="M8355" s="138" t="str">
        <f t="shared" si="523"/>
        <v/>
      </c>
    </row>
    <row r="8356" spans="1:13" x14ac:dyDescent="0.25">
      <c r="A8356" s="134" t="s">
        <v>250</v>
      </c>
      <c r="B8356" s="134" t="s">
        <v>462</v>
      </c>
      <c r="C8356" s="134">
        <v>0</v>
      </c>
      <c r="D8356" s="134">
        <v>0</v>
      </c>
      <c r="E8356" s="138" t="str">
        <f t="shared" si="520"/>
        <v/>
      </c>
      <c r="F8356" s="134">
        <v>1828.0915</v>
      </c>
      <c r="G8356" s="134">
        <v>190.69014000000001</v>
      </c>
      <c r="H8356" s="138">
        <f t="shared" si="521"/>
        <v>-0.89568895211207966</v>
      </c>
      <c r="I8356" s="134">
        <v>2078.1972300000002</v>
      </c>
      <c r="J8356" s="138">
        <f t="shared" si="522"/>
        <v>-0.90824252036944542</v>
      </c>
      <c r="K8356" s="134">
        <v>4776.7190000000001</v>
      </c>
      <c r="L8356" s="134">
        <v>3495.6451499999998</v>
      </c>
      <c r="M8356" s="138">
        <f t="shared" si="523"/>
        <v>-0.26819116845684254</v>
      </c>
    </row>
    <row r="8357" spans="1:13" x14ac:dyDescent="0.25">
      <c r="A8357" s="134" t="s">
        <v>250</v>
      </c>
      <c r="B8357" s="134" t="s">
        <v>473</v>
      </c>
      <c r="C8357" s="134">
        <v>0</v>
      </c>
      <c r="D8357" s="134">
        <v>13.28913</v>
      </c>
      <c r="E8357" s="138" t="str">
        <f t="shared" si="520"/>
        <v/>
      </c>
      <c r="F8357" s="134">
        <v>3.0750000000000002</v>
      </c>
      <c r="G8357" s="134">
        <v>402.17079000000001</v>
      </c>
      <c r="H8357" s="138">
        <f t="shared" si="521"/>
        <v>129.7872487804878</v>
      </c>
      <c r="I8357" s="134">
        <v>176.99643</v>
      </c>
      <c r="J8357" s="138">
        <f t="shared" si="522"/>
        <v>1.2721971849940701</v>
      </c>
      <c r="K8357" s="134">
        <v>2595.49235</v>
      </c>
      <c r="L8357" s="134">
        <v>2812.4344299999998</v>
      </c>
      <c r="M8357" s="138">
        <f t="shared" si="523"/>
        <v>8.358417238255389E-2</v>
      </c>
    </row>
    <row r="8358" spans="1:13" x14ac:dyDescent="0.25">
      <c r="A8358" s="134" t="s">
        <v>250</v>
      </c>
      <c r="B8358" s="134" t="s">
        <v>509</v>
      </c>
      <c r="C8358" s="134">
        <v>0</v>
      </c>
      <c r="D8358" s="134">
        <v>0</v>
      </c>
      <c r="E8358" s="138" t="str">
        <f t="shared" si="520"/>
        <v/>
      </c>
      <c r="F8358" s="134">
        <v>0</v>
      </c>
      <c r="G8358" s="134">
        <v>0</v>
      </c>
      <c r="H8358" s="138" t="str">
        <f t="shared" si="521"/>
        <v/>
      </c>
      <c r="I8358" s="134">
        <v>0</v>
      </c>
      <c r="J8358" s="138" t="str">
        <f t="shared" si="522"/>
        <v/>
      </c>
      <c r="K8358" s="134">
        <v>2.4874900000000002</v>
      </c>
      <c r="L8358" s="134">
        <v>56.142000000000003</v>
      </c>
      <c r="M8358" s="138">
        <f t="shared" si="523"/>
        <v>21.569738973825018</v>
      </c>
    </row>
    <row r="8359" spans="1:13" x14ac:dyDescent="0.25">
      <c r="A8359" s="134" t="s">
        <v>250</v>
      </c>
      <c r="B8359" s="134" t="s">
        <v>506</v>
      </c>
      <c r="C8359" s="134">
        <v>0</v>
      </c>
      <c r="D8359" s="134">
        <v>0</v>
      </c>
      <c r="E8359" s="138" t="str">
        <f t="shared" si="520"/>
        <v/>
      </c>
      <c r="F8359" s="134">
        <v>0</v>
      </c>
      <c r="G8359" s="134">
        <v>7.8090000000000002</v>
      </c>
      <c r="H8359" s="138" t="str">
        <f t="shared" si="521"/>
        <v/>
      </c>
      <c r="I8359" s="134">
        <v>5.7839999999999998</v>
      </c>
      <c r="J8359" s="138">
        <f t="shared" si="522"/>
        <v>0.35010373443983411</v>
      </c>
      <c r="K8359" s="134">
        <v>8.17</v>
      </c>
      <c r="L8359" s="134">
        <v>42.343499999999999</v>
      </c>
      <c r="M8359" s="138">
        <f t="shared" si="523"/>
        <v>4.1828029375764997</v>
      </c>
    </row>
    <row r="8360" spans="1:13" x14ac:dyDescent="0.25">
      <c r="A8360" s="134" t="s">
        <v>250</v>
      </c>
      <c r="B8360" s="134" t="s">
        <v>484</v>
      </c>
      <c r="C8360" s="134">
        <v>0</v>
      </c>
      <c r="D8360" s="134">
        <v>0</v>
      </c>
      <c r="E8360" s="138" t="str">
        <f t="shared" si="520"/>
        <v/>
      </c>
      <c r="F8360" s="134">
        <v>152.98140000000001</v>
      </c>
      <c r="G8360" s="134">
        <v>1238.5910699999999</v>
      </c>
      <c r="H8360" s="138">
        <f t="shared" si="521"/>
        <v>7.0963507328341873</v>
      </c>
      <c r="I8360" s="134">
        <v>17.166910000000001</v>
      </c>
      <c r="J8360" s="138">
        <f t="shared" si="522"/>
        <v>71.149913408994394</v>
      </c>
      <c r="K8360" s="134">
        <v>11453.797189999999</v>
      </c>
      <c r="L8360" s="134">
        <v>7995.7508799999996</v>
      </c>
      <c r="M8360" s="138">
        <f t="shared" si="523"/>
        <v>-0.3019126541736854</v>
      </c>
    </row>
    <row r="8361" spans="1:13" x14ac:dyDescent="0.25">
      <c r="A8361" s="134" t="s">
        <v>250</v>
      </c>
      <c r="B8361" s="134" t="s">
        <v>491</v>
      </c>
      <c r="C8361" s="134">
        <v>0</v>
      </c>
      <c r="D8361" s="134">
        <v>0</v>
      </c>
      <c r="E8361" s="138" t="str">
        <f t="shared" si="520"/>
        <v/>
      </c>
      <c r="F8361" s="134">
        <v>0</v>
      </c>
      <c r="G8361" s="134">
        <v>6.1106999999999996</v>
      </c>
      <c r="H8361" s="138" t="str">
        <f t="shared" si="521"/>
        <v/>
      </c>
      <c r="I8361" s="134">
        <v>1.58023</v>
      </c>
      <c r="J8361" s="138">
        <f t="shared" si="522"/>
        <v>2.8669687323997137</v>
      </c>
      <c r="K8361" s="134">
        <v>4406.2885299999998</v>
      </c>
      <c r="L8361" s="134">
        <v>2259.6102900000001</v>
      </c>
      <c r="M8361" s="138">
        <f t="shared" si="523"/>
        <v>-0.48718512766117017</v>
      </c>
    </row>
    <row r="8362" spans="1:13" x14ac:dyDescent="0.25">
      <c r="A8362" s="134" t="s">
        <v>250</v>
      </c>
      <c r="B8362" s="134" t="s">
        <v>495</v>
      </c>
      <c r="C8362" s="134">
        <v>0</v>
      </c>
      <c r="D8362" s="134">
        <v>0</v>
      </c>
      <c r="E8362" s="138" t="str">
        <f t="shared" si="520"/>
        <v/>
      </c>
      <c r="F8362" s="134">
        <v>0</v>
      </c>
      <c r="G8362" s="134">
        <v>0</v>
      </c>
      <c r="H8362" s="138" t="str">
        <f t="shared" si="521"/>
        <v/>
      </c>
      <c r="I8362" s="134">
        <v>0</v>
      </c>
      <c r="J8362" s="138" t="str">
        <f t="shared" si="522"/>
        <v/>
      </c>
      <c r="K8362" s="134">
        <v>0</v>
      </c>
      <c r="L8362" s="134">
        <v>0</v>
      </c>
      <c r="M8362" s="138" t="str">
        <f t="shared" si="523"/>
        <v/>
      </c>
    </row>
    <row r="8363" spans="1:13" x14ac:dyDescent="0.25">
      <c r="A8363" s="134" t="s">
        <v>250</v>
      </c>
      <c r="B8363" s="134" t="s">
        <v>456</v>
      </c>
      <c r="C8363" s="134">
        <v>0</v>
      </c>
      <c r="D8363" s="134">
        <v>0</v>
      </c>
      <c r="E8363" s="138" t="str">
        <f t="shared" si="520"/>
        <v/>
      </c>
      <c r="F8363" s="134">
        <v>9.5470799999999993</v>
      </c>
      <c r="G8363" s="134">
        <v>341.63884999999999</v>
      </c>
      <c r="H8363" s="138">
        <f t="shared" si="521"/>
        <v>34.784643053163904</v>
      </c>
      <c r="I8363" s="134">
        <v>207.36807999999999</v>
      </c>
      <c r="J8363" s="138">
        <f t="shared" si="522"/>
        <v>0.64749970197920526</v>
      </c>
      <c r="K8363" s="134">
        <v>3742.9873699999998</v>
      </c>
      <c r="L8363" s="134">
        <v>3469.2917400000001</v>
      </c>
      <c r="M8363" s="138">
        <f t="shared" si="523"/>
        <v>-7.3122242461640896E-2</v>
      </c>
    </row>
    <row r="8364" spans="1:13" x14ac:dyDescent="0.25">
      <c r="A8364" s="134" t="s">
        <v>250</v>
      </c>
      <c r="B8364" s="134" t="s">
        <v>470</v>
      </c>
      <c r="C8364" s="134">
        <v>0</v>
      </c>
      <c r="D8364" s="134">
        <v>0</v>
      </c>
      <c r="E8364" s="138" t="str">
        <f t="shared" si="520"/>
        <v/>
      </c>
      <c r="F8364" s="134">
        <v>280.03919999999999</v>
      </c>
      <c r="G8364" s="134">
        <v>82.463800000000006</v>
      </c>
      <c r="H8364" s="138">
        <f t="shared" si="521"/>
        <v>-0.70552765469977063</v>
      </c>
      <c r="I8364" s="134">
        <v>1789.15833</v>
      </c>
      <c r="J8364" s="138">
        <f t="shared" si="522"/>
        <v>-0.95390916576958285</v>
      </c>
      <c r="K8364" s="134">
        <v>11187.15252</v>
      </c>
      <c r="L8364" s="134">
        <v>23299.615979999999</v>
      </c>
      <c r="M8364" s="138">
        <f t="shared" si="523"/>
        <v>1.082711926770084</v>
      </c>
    </row>
    <row r="8365" spans="1:13" x14ac:dyDescent="0.25">
      <c r="A8365" s="134" t="s">
        <v>250</v>
      </c>
      <c r="B8365" s="134" t="s">
        <v>516</v>
      </c>
      <c r="C8365" s="134">
        <v>0</v>
      </c>
      <c r="D8365" s="134">
        <v>0</v>
      </c>
      <c r="E8365" s="138" t="str">
        <f t="shared" si="520"/>
        <v/>
      </c>
      <c r="F8365" s="134">
        <v>0</v>
      </c>
      <c r="G8365" s="134">
        <v>0</v>
      </c>
      <c r="H8365" s="138" t="str">
        <f t="shared" si="521"/>
        <v/>
      </c>
      <c r="I8365" s="134">
        <v>0</v>
      </c>
      <c r="J8365" s="138" t="str">
        <f t="shared" si="522"/>
        <v/>
      </c>
      <c r="K8365" s="134">
        <v>34.532080000000001</v>
      </c>
      <c r="L8365" s="134">
        <v>42.939459999999997</v>
      </c>
      <c r="M8365" s="138">
        <f t="shared" si="523"/>
        <v>0.24346578601694424</v>
      </c>
    </row>
    <row r="8366" spans="1:13" x14ac:dyDescent="0.25">
      <c r="A8366" s="134" t="s">
        <v>250</v>
      </c>
      <c r="B8366" s="134" t="s">
        <v>503</v>
      </c>
      <c r="C8366" s="134">
        <v>0</v>
      </c>
      <c r="D8366" s="134">
        <v>0</v>
      </c>
      <c r="E8366" s="138" t="str">
        <f t="shared" si="520"/>
        <v/>
      </c>
      <c r="F8366" s="134">
        <v>1.1679999999999999</v>
      </c>
      <c r="G8366" s="134">
        <v>0</v>
      </c>
      <c r="H8366" s="138">
        <f t="shared" si="521"/>
        <v>-1</v>
      </c>
      <c r="I8366" s="134">
        <v>12.049899999999999</v>
      </c>
      <c r="J8366" s="138">
        <f t="shared" si="522"/>
        <v>-1</v>
      </c>
      <c r="K8366" s="134">
        <v>27.4255</v>
      </c>
      <c r="L8366" s="134">
        <v>14.119899999999999</v>
      </c>
      <c r="M8366" s="138">
        <f t="shared" si="523"/>
        <v>-0.48515432717726203</v>
      </c>
    </row>
    <row r="8367" spans="1:13" x14ac:dyDescent="0.25">
      <c r="A8367" s="134" t="s">
        <v>250</v>
      </c>
      <c r="B8367" s="134" t="s">
        <v>496</v>
      </c>
      <c r="C8367" s="134">
        <v>0</v>
      </c>
      <c r="D8367" s="134">
        <v>0</v>
      </c>
      <c r="E8367" s="138" t="str">
        <f t="shared" si="520"/>
        <v/>
      </c>
      <c r="F8367" s="134">
        <v>4.7897999999999996</v>
      </c>
      <c r="G8367" s="134">
        <v>28.55968</v>
      </c>
      <c r="H8367" s="138">
        <f t="shared" si="521"/>
        <v>4.9626038665497525</v>
      </c>
      <c r="I8367" s="134">
        <v>10.5</v>
      </c>
      <c r="J8367" s="138">
        <f t="shared" si="522"/>
        <v>1.7199695238095236</v>
      </c>
      <c r="K8367" s="134">
        <v>219.22621000000001</v>
      </c>
      <c r="L8367" s="134">
        <v>107.45479</v>
      </c>
      <c r="M8367" s="138">
        <f t="shared" si="523"/>
        <v>-0.5098451503586181</v>
      </c>
    </row>
    <row r="8368" spans="1:13" x14ac:dyDescent="0.25">
      <c r="A8368" s="134" t="s">
        <v>250</v>
      </c>
      <c r="B8368" s="134" t="s">
        <v>466</v>
      </c>
      <c r="C8368" s="134">
        <v>0</v>
      </c>
      <c r="D8368" s="134">
        <v>0</v>
      </c>
      <c r="E8368" s="138" t="str">
        <f t="shared" si="520"/>
        <v/>
      </c>
      <c r="F8368" s="134">
        <v>649.60658999999998</v>
      </c>
      <c r="G8368" s="134">
        <v>603.71675000000005</v>
      </c>
      <c r="H8368" s="138">
        <f t="shared" si="521"/>
        <v>-7.0642509953601218E-2</v>
      </c>
      <c r="I8368" s="134">
        <v>664.75527</v>
      </c>
      <c r="J8368" s="138">
        <f t="shared" si="522"/>
        <v>-9.1821039643657065E-2</v>
      </c>
      <c r="K8368" s="134">
        <v>5153.5403900000001</v>
      </c>
      <c r="L8368" s="134">
        <v>4136.8585000000003</v>
      </c>
      <c r="M8368" s="138">
        <f t="shared" si="523"/>
        <v>-0.19727833936700745</v>
      </c>
    </row>
    <row r="8369" spans="1:13" x14ac:dyDescent="0.25">
      <c r="A8369" s="134" t="s">
        <v>250</v>
      </c>
      <c r="B8369" s="134" t="s">
        <v>518</v>
      </c>
      <c r="C8369" s="134">
        <v>0</v>
      </c>
      <c r="D8369" s="134">
        <v>0</v>
      </c>
      <c r="E8369" s="138" t="str">
        <f t="shared" si="520"/>
        <v/>
      </c>
      <c r="F8369" s="134">
        <v>0</v>
      </c>
      <c r="G8369" s="134">
        <v>0</v>
      </c>
      <c r="H8369" s="138" t="str">
        <f t="shared" si="521"/>
        <v/>
      </c>
      <c r="I8369" s="134">
        <v>0</v>
      </c>
      <c r="J8369" s="138" t="str">
        <f t="shared" si="522"/>
        <v/>
      </c>
      <c r="K8369" s="134">
        <v>0</v>
      </c>
      <c r="L8369" s="134">
        <v>0</v>
      </c>
      <c r="M8369" s="138" t="str">
        <f t="shared" si="523"/>
        <v/>
      </c>
    </row>
    <row r="8370" spans="1:13" x14ac:dyDescent="0.25">
      <c r="A8370" s="134" t="s">
        <v>250</v>
      </c>
      <c r="B8370" s="134" t="s">
        <v>465</v>
      </c>
      <c r="C8370" s="134">
        <v>0</v>
      </c>
      <c r="D8370" s="134">
        <v>0</v>
      </c>
      <c r="E8370" s="138" t="str">
        <f t="shared" si="520"/>
        <v/>
      </c>
      <c r="F8370" s="134">
        <v>176.4</v>
      </c>
      <c r="G8370" s="134">
        <v>0</v>
      </c>
      <c r="H8370" s="138">
        <f t="shared" si="521"/>
        <v>-1</v>
      </c>
      <c r="I8370" s="134">
        <v>0</v>
      </c>
      <c r="J8370" s="138" t="str">
        <f t="shared" si="522"/>
        <v/>
      </c>
      <c r="K8370" s="134">
        <v>1629.5</v>
      </c>
      <c r="L8370" s="134">
        <v>958.95106999999996</v>
      </c>
      <c r="M8370" s="138">
        <f t="shared" si="523"/>
        <v>-0.41150594047253763</v>
      </c>
    </row>
    <row r="8371" spans="1:13" x14ac:dyDescent="0.25">
      <c r="A8371" s="134" t="s">
        <v>250</v>
      </c>
      <c r="B8371" s="134" t="s">
        <v>488</v>
      </c>
      <c r="C8371" s="134">
        <v>0</v>
      </c>
      <c r="D8371" s="134">
        <v>0</v>
      </c>
      <c r="E8371" s="138" t="str">
        <f t="shared" si="520"/>
        <v/>
      </c>
      <c r="F8371" s="134">
        <v>209.52803</v>
      </c>
      <c r="G8371" s="134">
        <v>180.67365000000001</v>
      </c>
      <c r="H8371" s="138">
        <f t="shared" si="521"/>
        <v>-0.13771131241963186</v>
      </c>
      <c r="I8371" s="134">
        <v>179.32218</v>
      </c>
      <c r="J8371" s="138">
        <f t="shared" si="522"/>
        <v>7.5365467896943983E-3</v>
      </c>
      <c r="K8371" s="134">
        <v>1629.99623</v>
      </c>
      <c r="L8371" s="134">
        <v>747.61077999999998</v>
      </c>
      <c r="M8371" s="138">
        <f t="shared" si="523"/>
        <v>-0.54134201893215428</v>
      </c>
    </row>
    <row r="8372" spans="1:13" x14ac:dyDescent="0.25">
      <c r="A8372" s="134" t="s">
        <v>250</v>
      </c>
      <c r="B8372" s="134" t="s">
        <v>476</v>
      </c>
      <c r="C8372" s="134">
        <v>0</v>
      </c>
      <c r="D8372" s="134">
        <v>0</v>
      </c>
      <c r="E8372" s="138" t="str">
        <f t="shared" si="520"/>
        <v/>
      </c>
      <c r="F8372" s="134">
        <v>16.159849999999999</v>
      </c>
      <c r="G8372" s="134">
        <v>0</v>
      </c>
      <c r="H8372" s="138">
        <f t="shared" si="521"/>
        <v>-1</v>
      </c>
      <c r="I8372" s="134">
        <v>0</v>
      </c>
      <c r="J8372" s="138" t="str">
        <f t="shared" si="522"/>
        <v/>
      </c>
      <c r="K8372" s="134">
        <v>18.004539999999999</v>
      </c>
      <c r="L8372" s="134">
        <v>15.02</v>
      </c>
      <c r="M8372" s="138">
        <f t="shared" si="523"/>
        <v>-0.16576596791698095</v>
      </c>
    </row>
    <row r="8373" spans="1:13" x14ac:dyDescent="0.25">
      <c r="A8373" s="134" t="s">
        <v>250</v>
      </c>
      <c r="B8373" s="134" t="s">
        <v>475</v>
      </c>
      <c r="C8373" s="134">
        <v>0</v>
      </c>
      <c r="D8373" s="134">
        <v>0</v>
      </c>
      <c r="E8373" s="138" t="str">
        <f t="shared" si="520"/>
        <v/>
      </c>
      <c r="F8373" s="134">
        <v>0</v>
      </c>
      <c r="G8373" s="134">
        <v>3.0591200000000001</v>
      </c>
      <c r="H8373" s="138" t="str">
        <f t="shared" si="521"/>
        <v/>
      </c>
      <c r="I8373" s="134">
        <v>14.3347</v>
      </c>
      <c r="J8373" s="138">
        <f t="shared" si="522"/>
        <v>-0.78659337132971041</v>
      </c>
      <c r="K8373" s="134">
        <v>472.21010999999999</v>
      </c>
      <c r="L8373" s="134">
        <v>3390.5258100000001</v>
      </c>
      <c r="M8373" s="138">
        <f t="shared" si="523"/>
        <v>6.1801211752963106</v>
      </c>
    </row>
    <row r="8374" spans="1:13" x14ac:dyDescent="0.25">
      <c r="A8374" s="141" t="s">
        <v>250</v>
      </c>
      <c r="B8374" s="141" t="s">
        <v>3</v>
      </c>
      <c r="C8374" s="141">
        <v>76.463520000000003</v>
      </c>
      <c r="D8374" s="141">
        <v>2141.6618800000001</v>
      </c>
      <c r="E8374" s="138">
        <f t="shared" si="520"/>
        <v>27.008936549089029</v>
      </c>
      <c r="F8374" s="141">
        <v>62364.623220000001</v>
      </c>
      <c r="G8374" s="141">
        <v>57706.839899999999</v>
      </c>
      <c r="H8374" s="138">
        <f t="shared" si="521"/>
        <v>-7.4686305785397145E-2</v>
      </c>
      <c r="I8374" s="141">
        <v>65037.313009999998</v>
      </c>
      <c r="J8374" s="138">
        <f t="shared" si="522"/>
        <v>-0.11271180758763633</v>
      </c>
      <c r="K8374" s="141">
        <v>527717.68969000003</v>
      </c>
      <c r="L8374" s="141">
        <v>525543.76914999995</v>
      </c>
      <c r="M8374" s="138">
        <f t="shared" si="523"/>
        <v>-4.1194763459172501E-3</v>
      </c>
    </row>
    <row r="8375" spans="1:13" x14ac:dyDescent="0.25">
      <c r="A8375" s="134" t="s">
        <v>437</v>
      </c>
      <c r="B8375" s="134" t="s">
        <v>450</v>
      </c>
      <c r="C8375" s="134">
        <v>0</v>
      </c>
      <c r="D8375" s="134">
        <v>0</v>
      </c>
      <c r="E8375" s="138" t="str">
        <f t="shared" si="520"/>
        <v/>
      </c>
      <c r="F8375" s="134">
        <v>2.1498400000000002</v>
      </c>
      <c r="G8375" s="134">
        <v>6.0038400000000003</v>
      </c>
      <c r="H8375" s="138">
        <f t="shared" si="521"/>
        <v>1.7926915491385405</v>
      </c>
      <c r="I8375" s="134">
        <v>1.34111</v>
      </c>
      <c r="J8375" s="138">
        <f t="shared" si="522"/>
        <v>3.47676924338794</v>
      </c>
      <c r="K8375" s="134">
        <v>25.863980000000002</v>
      </c>
      <c r="L8375" s="134">
        <v>35.507579999999997</v>
      </c>
      <c r="M8375" s="138">
        <f t="shared" si="523"/>
        <v>0.37285831492291588</v>
      </c>
    </row>
    <row r="8376" spans="1:13" x14ac:dyDescent="0.25">
      <c r="A8376" s="141" t="s">
        <v>437</v>
      </c>
      <c r="B8376" s="141" t="s">
        <v>3</v>
      </c>
      <c r="C8376" s="141">
        <v>0</v>
      </c>
      <c r="D8376" s="141">
        <v>0</v>
      </c>
      <c r="E8376" s="138" t="str">
        <f t="shared" si="520"/>
        <v/>
      </c>
      <c r="F8376" s="141">
        <v>2.1498400000000002</v>
      </c>
      <c r="G8376" s="141">
        <v>6.0038400000000003</v>
      </c>
      <c r="H8376" s="138">
        <f t="shared" si="521"/>
        <v>1.7926915491385405</v>
      </c>
      <c r="I8376" s="141">
        <v>1.34111</v>
      </c>
      <c r="J8376" s="138">
        <f t="shared" si="522"/>
        <v>3.47676924338794</v>
      </c>
      <c r="K8376" s="141">
        <v>25.863980000000002</v>
      </c>
      <c r="L8376" s="141">
        <v>35.507579999999997</v>
      </c>
      <c r="M8376" s="138">
        <f t="shared" si="523"/>
        <v>0.37285831492291588</v>
      </c>
    </row>
    <row r="8377" spans="1:13" x14ac:dyDescent="0.25">
      <c r="A8377" s="134" t="s">
        <v>402</v>
      </c>
      <c r="B8377" s="134" t="s">
        <v>454</v>
      </c>
      <c r="C8377" s="134">
        <v>0</v>
      </c>
      <c r="D8377" s="134">
        <v>0</v>
      </c>
      <c r="E8377" s="138" t="str">
        <f t="shared" si="520"/>
        <v/>
      </c>
      <c r="F8377" s="134">
        <v>190.88145</v>
      </c>
      <c r="G8377" s="134">
        <v>9.3805599999999991</v>
      </c>
      <c r="H8377" s="138">
        <f t="shared" si="521"/>
        <v>-0.95085661807367872</v>
      </c>
      <c r="I8377" s="134">
        <v>1.5800399999999999</v>
      </c>
      <c r="J8377" s="138">
        <f t="shared" si="522"/>
        <v>4.9369129895445685</v>
      </c>
      <c r="K8377" s="134">
        <v>250.65476000000001</v>
      </c>
      <c r="L8377" s="134">
        <v>59.008270000000003</v>
      </c>
      <c r="M8377" s="138">
        <f t="shared" si="523"/>
        <v>-0.76458348526874176</v>
      </c>
    </row>
    <row r="8378" spans="1:13" x14ac:dyDescent="0.25">
      <c r="A8378" s="134" t="s">
        <v>402</v>
      </c>
      <c r="B8378" s="134" t="s">
        <v>499</v>
      </c>
      <c r="C8378" s="134">
        <v>0</v>
      </c>
      <c r="D8378" s="134">
        <v>0</v>
      </c>
      <c r="E8378" s="138" t="str">
        <f t="shared" si="520"/>
        <v/>
      </c>
      <c r="F8378" s="134">
        <v>0</v>
      </c>
      <c r="G8378" s="134">
        <v>13.89559</v>
      </c>
      <c r="H8378" s="138" t="str">
        <f t="shared" si="521"/>
        <v/>
      </c>
      <c r="I8378" s="134">
        <v>59.096809999999998</v>
      </c>
      <c r="J8378" s="138">
        <f t="shared" si="522"/>
        <v>-0.76486734224740727</v>
      </c>
      <c r="K8378" s="134">
        <v>0</v>
      </c>
      <c r="L8378" s="134">
        <v>114.12889</v>
      </c>
      <c r="M8378" s="138" t="str">
        <f t="shared" si="523"/>
        <v/>
      </c>
    </row>
    <row r="8379" spans="1:13" x14ac:dyDescent="0.25">
      <c r="A8379" s="134" t="s">
        <v>402</v>
      </c>
      <c r="B8379" s="134" t="s">
        <v>451</v>
      </c>
      <c r="C8379" s="134">
        <v>0</v>
      </c>
      <c r="D8379" s="134">
        <v>0</v>
      </c>
      <c r="E8379" s="138" t="str">
        <f t="shared" si="520"/>
        <v/>
      </c>
      <c r="F8379" s="134">
        <v>0</v>
      </c>
      <c r="G8379" s="134">
        <v>0</v>
      </c>
      <c r="H8379" s="138" t="str">
        <f t="shared" si="521"/>
        <v/>
      </c>
      <c r="I8379" s="134">
        <v>0</v>
      </c>
      <c r="J8379" s="138" t="str">
        <f t="shared" si="522"/>
        <v/>
      </c>
      <c r="K8379" s="134">
        <v>9.22255</v>
      </c>
      <c r="L8379" s="134">
        <v>5.5354400000000004</v>
      </c>
      <c r="M8379" s="138">
        <f t="shared" si="523"/>
        <v>-0.39979289892708625</v>
      </c>
    </row>
    <row r="8380" spans="1:13" x14ac:dyDescent="0.25">
      <c r="A8380" s="134" t="s">
        <v>402</v>
      </c>
      <c r="B8380" s="134" t="s">
        <v>479</v>
      </c>
      <c r="C8380" s="134">
        <v>0</v>
      </c>
      <c r="D8380" s="134">
        <v>0</v>
      </c>
      <c r="E8380" s="138" t="str">
        <f t="shared" si="520"/>
        <v/>
      </c>
      <c r="F8380" s="134">
        <v>0</v>
      </c>
      <c r="G8380" s="134">
        <v>7.8345599999999997</v>
      </c>
      <c r="H8380" s="138" t="str">
        <f t="shared" si="521"/>
        <v/>
      </c>
      <c r="I8380" s="134">
        <v>47.40766</v>
      </c>
      <c r="J8380" s="138">
        <f t="shared" si="522"/>
        <v>-0.83474063052257796</v>
      </c>
      <c r="K8380" s="134">
        <v>0</v>
      </c>
      <c r="L8380" s="134">
        <v>164.09107</v>
      </c>
      <c r="M8380" s="138" t="str">
        <f t="shared" si="523"/>
        <v/>
      </c>
    </row>
    <row r="8381" spans="1:13" x14ac:dyDescent="0.25">
      <c r="A8381" s="134" t="s">
        <v>402</v>
      </c>
      <c r="B8381" s="134" t="s">
        <v>467</v>
      </c>
      <c r="C8381" s="134">
        <v>0</v>
      </c>
      <c r="D8381" s="134">
        <v>0</v>
      </c>
      <c r="E8381" s="138" t="str">
        <f t="shared" si="520"/>
        <v/>
      </c>
      <c r="F8381" s="134">
        <v>0</v>
      </c>
      <c r="G8381" s="134">
        <v>0</v>
      </c>
      <c r="H8381" s="138" t="str">
        <f t="shared" si="521"/>
        <v/>
      </c>
      <c r="I8381" s="134">
        <v>0</v>
      </c>
      <c r="J8381" s="138" t="str">
        <f t="shared" si="522"/>
        <v/>
      </c>
      <c r="K8381" s="134">
        <v>0</v>
      </c>
      <c r="L8381" s="134">
        <v>19.04</v>
      </c>
      <c r="M8381" s="138" t="str">
        <f t="shared" si="523"/>
        <v/>
      </c>
    </row>
    <row r="8382" spans="1:13" x14ac:dyDescent="0.25">
      <c r="A8382" s="134" t="s">
        <v>402</v>
      </c>
      <c r="B8382" s="134" t="s">
        <v>459</v>
      </c>
      <c r="C8382" s="134">
        <v>0</v>
      </c>
      <c r="D8382" s="134">
        <v>0</v>
      </c>
      <c r="E8382" s="138" t="str">
        <f t="shared" si="520"/>
        <v/>
      </c>
      <c r="F8382" s="134">
        <v>0</v>
      </c>
      <c r="G8382" s="134">
        <v>0</v>
      </c>
      <c r="H8382" s="138" t="str">
        <f t="shared" si="521"/>
        <v/>
      </c>
      <c r="I8382" s="134">
        <v>0</v>
      </c>
      <c r="J8382" s="138" t="str">
        <f t="shared" si="522"/>
        <v/>
      </c>
      <c r="K8382" s="134">
        <v>0</v>
      </c>
      <c r="L8382" s="134">
        <v>0</v>
      </c>
      <c r="M8382" s="138" t="str">
        <f t="shared" si="523"/>
        <v/>
      </c>
    </row>
    <row r="8383" spans="1:13" x14ac:dyDescent="0.25">
      <c r="A8383" s="134" t="s">
        <v>402</v>
      </c>
      <c r="B8383" s="134" t="s">
        <v>450</v>
      </c>
      <c r="C8383" s="134">
        <v>0</v>
      </c>
      <c r="D8383" s="134">
        <v>0</v>
      </c>
      <c r="E8383" s="138" t="str">
        <f t="shared" si="520"/>
        <v/>
      </c>
      <c r="F8383" s="134">
        <v>179.81182000000001</v>
      </c>
      <c r="G8383" s="134">
        <v>26.945959999999999</v>
      </c>
      <c r="H8383" s="138">
        <f t="shared" si="521"/>
        <v>-0.85014355563499666</v>
      </c>
      <c r="I8383" s="134">
        <v>39.159419999999997</v>
      </c>
      <c r="J8383" s="138">
        <f t="shared" si="522"/>
        <v>-0.31189072769719262</v>
      </c>
      <c r="K8383" s="134">
        <v>1069.7619400000001</v>
      </c>
      <c r="L8383" s="134">
        <v>819.56516999999997</v>
      </c>
      <c r="M8383" s="138">
        <f t="shared" si="523"/>
        <v>-0.23388079220690927</v>
      </c>
    </row>
    <row r="8384" spans="1:13" x14ac:dyDescent="0.25">
      <c r="A8384" s="134" t="s">
        <v>402</v>
      </c>
      <c r="B8384" s="134" t="s">
        <v>453</v>
      </c>
      <c r="C8384" s="134">
        <v>0</v>
      </c>
      <c r="D8384" s="134">
        <v>0</v>
      </c>
      <c r="E8384" s="138" t="str">
        <f t="shared" si="520"/>
        <v/>
      </c>
      <c r="F8384" s="134">
        <v>0.72313000000000005</v>
      </c>
      <c r="G8384" s="134">
        <v>0</v>
      </c>
      <c r="H8384" s="138">
        <f t="shared" si="521"/>
        <v>-1</v>
      </c>
      <c r="I8384" s="134">
        <v>13.31823</v>
      </c>
      <c r="J8384" s="138">
        <f t="shared" si="522"/>
        <v>-1</v>
      </c>
      <c r="K8384" s="134">
        <v>30.88449</v>
      </c>
      <c r="L8384" s="134">
        <v>39.414360000000002</v>
      </c>
      <c r="M8384" s="138">
        <f t="shared" si="523"/>
        <v>0.27618620220052215</v>
      </c>
    </row>
    <row r="8385" spans="1:13" x14ac:dyDescent="0.25">
      <c r="A8385" s="134" t="s">
        <v>402</v>
      </c>
      <c r="B8385" s="134" t="s">
        <v>452</v>
      </c>
      <c r="C8385" s="134">
        <v>0</v>
      </c>
      <c r="D8385" s="134">
        <v>0</v>
      </c>
      <c r="E8385" s="138" t="str">
        <f t="shared" si="520"/>
        <v/>
      </c>
      <c r="F8385" s="134">
        <v>0</v>
      </c>
      <c r="G8385" s="134">
        <v>5.2244999999999999</v>
      </c>
      <c r="H8385" s="138" t="str">
        <f t="shared" si="521"/>
        <v/>
      </c>
      <c r="I8385" s="134">
        <v>0.82657999999999998</v>
      </c>
      <c r="J8385" s="138">
        <f t="shared" si="522"/>
        <v>5.3206223233080889</v>
      </c>
      <c r="K8385" s="134">
        <v>78.02261</v>
      </c>
      <c r="L8385" s="134">
        <v>107.57850000000001</v>
      </c>
      <c r="M8385" s="138">
        <f t="shared" si="523"/>
        <v>0.37881185979294973</v>
      </c>
    </row>
    <row r="8386" spans="1:13" x14ac:dyDescent="0.25">
      <c r="A8386" s="134" t="s">
        <v>402</v>
      </c>
      <c r="B8386" s="134" t="s">
        <v>460</v>
      </c>
      <c r="C8386" s="134">
        <v>0</v>
      </c>
      <c r="D8386" s="134">
        <v>0</v>
      </c>
      <c r="E8386" s="138" t="str">
        <f t="shared" si="520"/>
        <v/>
      </c>
      <c r="F8386" s="134">
        <v>2.1693899999999999</v>
      </c>
      <c r="G8386" s="134">
        <v>0</v>
      </c>
      <c r="H8386" s="138">
        <f t="shared" si="521"/>
        <v>-1</v>
      </c>
      <c r="I8386" s="134">
        <v>0</v>
      </c>
      <c r="J8386" s="138" t="str">
        <f t="shared" si="522"/>
        <v/>
      </c>
      <c r="K8386" s="134">
        <v>2.1693899999999999</v>
      </c>
      <c r="L8386" s="134">
        <v>6.3883999999999999</v>
      </c>
      <c r="M8386" s="138">
        <f t="shared" si="523"/>
        <v>1.9447909320131465</v>
      </c>
    </row>
    <row r="8387" spans="1:13" x14ac:dyDescent="0.25">
      <c r="A8387" s="141" t="s">
        <v>402</v>
      </c>
      <c r="B8387" s="141" t="s">
        <v>3</v>
      </c>
      <c r="C8387" s="141">
        <v>0</v>
      </c>
      <c r="D8387" s="141">
        <v>0</v>
      </c>
      <c r="E8387" s="138" t="str">
        <f t="shared" si="520"/>
        <v/>
      </c>
      <c r="F8387" s="141">
        <v>373.58578999999997</v>
      </c>
      <c r="G8387" s="141">
        <v>63.281170000000003</v>
      </c>
      <c r="H8387" s="138">
        <f t="shared" si="521"/>
        <v>-0.83061141056783772</v>
      </c>
      <c r="I8387" s="141">
        <v>161.38874000000001</v>
      </c>
      <c r="J8387" s="138">
        <f t="shared" si="522"/>
        <v>-0.60789600315362768</v>
      </c>
      <c r="K8387" s="141">
        <v>1440.7157400000001</v>
      </c>
      <c r="L8387" s="141">
        <v>1334.7501</v>
      </c>
      <c r="M8387" s="138">
        <f t="shared" si="523"/>
        <v>-7.3550692241343918E-2</v>
      </c>
    </row>
    <row r="8388" spans="1:13" x14ac:dyDescent="0.25">
      <c r="A8388" s="134" t="s">
        <v>423</v>
      </c>
      <c r="B8388" s="134" t="s">
        <v>463</v>
      </c>
      <c r="C8388" s="134">
        <v>0</v>
      </c>
      <c r="D8388" s="134">
        <v>0</v>
      </c>
      <c r="E8388" s="138" t="str">
        <f t="shared" si="520"/>
        <v/>
      </c>
      <c r="F8388" s="134">
        <v>0</v>
      </c>
      <c r="G8388" s="134">
        <v>0</v>
      </c>
      <c r="H8388" s="138" t="str">
        <f t="shared" si="521"/>
        <v/>
      </c>
      <c r="I8388" s="134">
        <v>0</v>
      </c>
      <c r="J8388" s="138" t="str">
        <f t="shared" si="522"/>
        <v/>
      </c>
      <c r="K8388" s="134">
        <v>2.2875999999999999</v>
      </c>
      <c r="L8388" s="134">
        <v>0</v>
      </c>
      <c r="M8388" s="138">
        <f t="shared" si="523"/>
        <v>-1</v>
      </c>
    </row>
    <row r="8389" spans="1:13" x14ac:dyDescent="0.25">
      <c r="A8389" s="134" t="s">
        <v>423</v>
      </c>
      <c r="B8389" s="134" t="s">
        <v>478</v>
      </c>
      <c r="C8389" s="134">
        <v>0</v>
      </c>
      <c r="D8389" s="134">
        <v>0</v>
      </c>
      <c r="E8389" s="138" t="str">
        <f t="shared" ref="E8389:E8452" si="524">IF(C8389=0,"",(D8389/C8389-1))</f>
        <v/>
      </c>
      <c r="F8389" s="134">
        <v>0</v>
      </c>
      <c r="G8389" s="134">
        <v>0</v>
      </c>
      <c r="H8389" s="138" t="str">
        <f t="shared" ref="H8389:H8452" si="525">IF(F8389=0,"",(G8389/F8389-1))</f>
        <v/>
      </c>
      <c r="I8389" s="134">
        <v>0</v>
      </c>
      <c r="J8389" s="138" t="str">
        <f t="shared" ref="J8389:J8452" si="526">IF(I8389=0,"",(G8389/I8389-1))</f>
        <v/>
      </c>
      <c r="K8389" s="134">
        <v>0</v>
      </c>
      <c r="L8389" s="134">
        <v>15.68878</v>
      </c>
      <c r="M8389" s="138" t="str">
        <f t="shared" ref="M8389:M8452" si="527">IF(K8389=0,"",(L8389/K8389-1))</f>
        <v/>
      </c>
    </row>
    <row r="8390" spans="1:13" x14ac:dyDescent="0.25">
      <c r="A8390" s="134" t="s">
        <v>423</v>
      </c>
      <c r="B8390" s="134" t="s">
        <v>458</v>
      </c>
      <c r="C8390" s="134">
        <v>0</v>
      </c>
      <c r="D8390" s="134">
        <v>0</v>
      </c>
      <c r="E8390" s="138" t="str">
        <f t="shared" si="524"/>
        <v/>
      </c>
      <c r="F8390" s="134">
        <v>0</v>
      </c>
      <c r="G8390" s="134">
        <v>0</v>
      </c>
      <c r="H8390" s="138" t="str">
        <f t="shared" si="525"/>
        <v/>
      </c>
      <c r="I8390" s="134">
        <v>0</v>
      </c>
      <c r="J8390" s="138" t="str">
        <f t="shared" si="526"/>
        <v/>
      </c>
      <c r="K8390" s="134">
        <v>90.796599999999998</v>
      </c>
      <c r="L8390" s="134">
        <v>0</v>
      </c>
      <c r="M8390" s="138">
        <f t="shared" si="527"/>
        <v>-1</v>
      </c>
    </row>
    <row r="8391" spans="1:13" x14ac:dyDescent="0.25">
      <c r="A8391" s="134" t="s">
        <v>423</v>
      </c>
      <c r="B8391" s="134" t="s">
        <v>455</v>
      </c>
      <c r="C8391" s="134">
        <v>0</v>
      </c>
      <c r="D8391" s="134">
        <v>0</v>
      </c>
      <c r="E8391" s="138" t="str">
        <f t="shared" si="524"/>
        <v/>
      </c>
      <c r="F8391" s="134">
        <v>11.195</v>
      </c>
      <c r="G8391" s="134">
        <v>0</v>
      </c>
      <c r="H8391" s="138">
        <f t="shared" si="525"/>
        <v>-1</v>
      </c>
      <c r="I8391" s="134">
        <v>0</v>
      </c>
      <c r="J8391" s="138" t="str">
        <f t="shared" si="526"/>
        <v/>
      </c>
      <c r="K8391" s="134">
        <v>21.856000000000002</v>
      </c>
      <c r="L8391" s="134">
        <v>0</v>
      </c>
      <c r="M8391" s="138">
        <f t="shared" si="527"/>
        <v>-1</v>
      </c>
    </row>
    <row r="8392" spans="1:13" x14ac:dyDescent="0.25">
      <c r="A8392" s="134" t="s">
        <v>423</v>
      </c>
      <c r="B8392" s="134" t="s">
        <v>450</v>
      </c>
      <c r="C8392" s="134">
        <v>0</v>
      </c>
      <c r="D8392" s="134">
        <v>0</v>
      </c>
      <c r="E8392" s="138" t="str">
        <f t="shared" si="524"/>
        <v/>
      </c>
      <c r="F8392" s="134">
        <v>0</v>
      </c>
      <c r="G8392" s="134">
        <v>0</v>
      </c>
      <c r="H8392" s="138" t="str">
        <f t="shared" si="525"/>
        <v/>
      </c>
      <c r="I8392" s="134">
        <v>0</v>
      </c>
      <c r="J8392" s="138" t="str">
        <f t="shared" si="526"/>
        <v/>
      </c>
      <c r="K8392" s="134">
        <v>543.20755999999994</v>
      </c>
      <c r="L8392" s="134">
        <v>159.16759999999999</v>
      </c>
      <c r="M8392" s="138">
        <f t="shared" si="527"/>
        <v>-0.70698566860888312</v>
      </c>
    </row>
    <row r="8393" spans="1:13" x14ac:dyDescent="0.25">
      <c r="A8393" s="134" t="s">
        <v>423</v>
      </c>
      <c r="B8393" s="134" t="s">
        <v>462</v>
      </c>
      <c r="C8393" s="134">
        <v>0</v>
      </c>
      <c r="D8393" s="134">
        <v>0</v>
      </c>
      <c r="E8393" s="138" t="str">
        <f t="shared" si="524"/>
        <v/>
      </c>
      <c r="F8393" s="134">
        <v>0</v>
      </c>
      <c r="G8393" s="134">
        <v>0</v>
      </c>
      <c r="H8393" s="138" t="str">
        <f t="shared" si="525"/>
        <v/>
      </c>
      <c r="I8393" s="134">
        <v>16.468399999999999</v>
      </c>
      <c r="J8393" s="138">
        <f t="shared" si="526"/>
        <v>-1</v>
      </c>
      <c r="K8393" s="134">
        <v>16.029299999999999</v>
      </c>
      <c r="L8393" s="134">
        <v>16.468399999999999</v>
      </c>
      <c r="M8393" s="138">
        <f t="shared" si="527"/>
        <v>2.7393585496559458E-2</v>
      </c>
    </row>
    <row r="8394" spans="1:13" x14ac:dyDescent="0.25">
      <c r="A8394" s="141" t="s">
        <v>423</v>
      </c>
      <c r="B8394" s="141" t="s">
        <v>3</v>
      </c>
      <c r="C8394" s="141">
        <v>0</v>
      </c>
      <c r="D8394" s="141">
        <v>0</v>
      </c>
      <c r="E8394" s="138" t="str">
        <f t="shared" si="524"/>
        <v/>
      </c>
      <c r="F8394" s="141">
        <v>11.195</v>
      </c>
      <c r="G8394" s="141">
        <v>0</v>
      </c>
      <c r="H8394" s="138">
        <f t="shared" si="525"/>
        <v>-1</v>
      </c>
      <c r="I8394" s="141">
        <v>16.468399999999999</v>
      </c>
      <c r="J8394" s="138">
        <f t="shared" si="526"/>
        <v>-1</v>
      </c>
      <c r="K8394" s="141">
        <v>674.17705999999998</v>
      </c>
      <c r="L8394" s="141">
        <v>191.32478</v>
      </c>
      <c r="M8394" s="138">
        <f t="shared" si="527"/>
        <v>-0.71620989299161253</v>
      </c>
    </row>
    <row r="8395" spans="1:13" x14ac:dyDescent="0.25">
      <c r="A8395" s="134" t="s">
        <v>252</v>
      </c>
      <c r="B8395" s="134" t="s">
        <v>463</v>
      </c>
      <c r="C8395" s="134">
        <v>0</v>
      </c>
      <c r="D8395" s="134">
        <v>0</v>
      </c>
      <c r="E8395" s="138" t="str">
        <f t="shared" si="524"/>
        <v/>
      </c>
      <c r="F8395" s="134">
        <v>383.92529000000002</v>
      </c>
      <c r="G8395" s="134">
        <v>161.53733</v>
      </c>
      <c r="H8395" s="138">
        <f t="shared" si="525"/>
        <v>-0.57924800942391685</v>
      </c>
      <c r="I8395" s="134">
        <v>385.33091000000002</v>
      </c>
      <c r="J8395" s="138">
        <f t="shared" si="526"/>
        <v>-0.58078283935228558</v>
      </c>
      <c r="K8395" s="134">
        <v>4091.1273799999999</v>
      </c>
      <c r="L8395" s="134">
        <v>5480.3865900000001</v>
      </c>
      <c r="M8395" s="138">
        <f t="shared" si="527"/>
        <v>0.33957857601588537</v>
      </c>
    </row>
    <row r="8396" spans="1:13" x14ac:dyDescent="0.25">
      <c r="A8396" s="134" t="s">
        <v>252</v>
      </c>
      <c r="B8396" s="134" t="s">
        <v>500</v>
      </c>
      <c r="C8396" s="134">
        <v>0</v>
      </c>
      <c r="D8396" s="134">
        <v>0</v>
      </c>
      <c r="E8396" s="138" t="str">
        <f t="shared" si="524"/>
        <v/>
      </c>
      <c r="F8396" s="134">
        <v>7.65</v>
      </c>
      <c r="G8396" s="134">
        <v>0</v>
      </c>
      <c r="H8396" s="138">
        <f t="shared" si="525"/>
        <v>-1</v>
      </c>
      <c r="I8396" s="134">
        <v>0</v>
      </c>
      <c r="J8396" s="138" t="str">
        <f t="shared" si="526"/>
        <v/>
      </c>
      <c r="K8396" s="134">
        <v>7.65</v>
      </c>
      <c r="L8396" s="134">
        <v>0</v>
      </c>
      <c r="M8396" s="138">
        <f t="shared" si="527"/>
        <v>-1</v>
      </c>
    </row>
    <row r="8397" spans="1:13" x14ac:dyDescent="0.25">
      <c r="A8397" s="134" t="s">
        <v>252</v>
      </c>
      <c r="B8397" s="134" t="s">
        <v>478</v>
      </c>
      <c r="C8397" s="134">
        <v>0</v>
      </c>
      <c r="D8397" s="134">
        <v>0</v>
      </c>
      <c r="E8397" s="138" t="str">
        <f t="shared" si="524"/>
        <v/>
      </c>
      <c r="F8397" s="134">
        <v>11.511979999999999</v>
      </c>
      <c r="G8397" s="134">
        <v>0</v>
      </c>
      <c r="H8397" s="138">
        <f t="shared" si="525"/>
        <v>-1</v>
      </c>
      <c r="I8397" s="134">
        <v>14.96115</v>
      </c>
      <c r="J8397" s="138">
        <f t="shared" si="526"/>
        <v>-1</v>
      </c>
      <c r="K8397" s="134">
        <v>586.45021999999994</v>
      </c>
      <c r="L8397" s="134">
        <v>692.89800000000002</v>
      </c>
      <c r="M8397" s="138">
        <f t="shared" si="527"/>
        <v>0.18151204717767877</v>
      </c>
    </row>
    <row r="8398" spans="1:13" x14ac:dyDescent="0.25">
      <c r="A8398" s="134" t="s">
        <v>252</v>
      </c>
      <c r="B8398" s="134" t="s">
        <v>515</v>
      </c>
      <c r="C8398" s="134">
        <v>0</v>
      </c>
      <c r="D8398" s="134">
        <v>25.152069999999998</v>
      </c>
      <c r="E8398" s="138" t="str">
        <f t="shared" si="524"/>
        <v/>
      </c>
      <c r="F8398" s="134">
        <v>267.82492000000002</v>
      </c>
      <c r="G8398" s="134">
        <v>262.98003999999997</v>
      </c>
      <c r="H8398" s="138">
        <f t="shared" si="525"/>
        <v>-1.8089728170179398E-2</v>
      </c>
      <c r="I8398" s="134">
        <v>154.16677999999999</v>
      </c>
      <c r="J8398" s="138">
        <f t="shared" si="526"/>
        <v>0.7058152216709721</v>
      </c>
      <c r="K8398" s="134">
        <v>2898.7953900000002</v>
      </c>
      <c r="L8398" s="134">
        <v>2020.7791500000001</v>
      </c>
      <c r="M8398" s="138">
        <f t="shared" si="527"/>
        <v>-0.30289003598836273</v>
      </c>
    </row>
    <row r="8399" spans="1:13" x14ac:dyDescent="0.25">
      <c r="A8399" s="134" t="s">
        <v>252</v>
      </c>
      <c r="B8399" s="134" t="s">
        <v>498</v>
      </c>
      <c r="C8399" s="134">
        <v>0</v>
      </c>
      <c r="D8399" s="134">
        <v>0</v>
      </c>
      <c r="E8399" s="138" t="str">
        <f t="shared" si="524"/>
        <v/>
      </c>
      <c r="F8399" s="134">
        <v>0</v>
      </c>
      <c r="G8399" s="134">
        <v>0</v>
      </c>
      <c r="H8399" s="138" t="str">
        <f t="shared" si="525"/>
        <v/>
      </c>
      <c r="I8399" s="134">
        <v>40.371650000000002</v>
      </c>
      <c r="J8399" s="138">
        <f t="shared" si="526"/>
        <v>-1</v>
      </c>
      <c r="K8399" s="134">
        <v>59.902999999999999</v>
      </c>
      <c r="L8399" s="134">
        <v>183.19371000000001</v>
      </c>
      <c r="M8399" s="138">
        <f t="shared" si="527"/>
        <v>2.0581725456154119</v>
      </c>
    </row>
    <row r="8400" spans="1:13" x14ac:dyDescent="0.25">
      <c r="A8400" s="134" t="s">
        <v>252</v>
      </c>
      <c r="B8400" s="134" t="s">
        <v>454</v>
      </c>
      <c r="C8400" s="134">
        <v>0</v>
      </c>
      <c r="D8400" s="134">
        <v>141.52101999999999</v>
      </c>
      <c r="E8400" s="138" t="str">
        <f t="shared" si="524"/>
        <v/>
      </c>
      <c r="F8400" s="134">
        <v>6812.5604000000003</v>
      </c>
      <c r="G8400" s="134">
        <v>6634.49341</v>
      </c>
      <c r="H8400" s="138">
        <f t="shared" si="525"/>
        <v>-2.6138042020148577E-2</v>
      </c>
      <c r="I8400" s="134">
        <v>7685.67976</v>
      </c>
      <c r="J8400" s="138">
        <f t="shared" si="526"/>
        <v>-0.13677207258502788</v>
      </c>
      <c r="K8400" s="134">
        <v>32844.217850000001</v>
      </c>
      <c r="L8400" s="134">
        <v>57953.749080000001</v>
      </c>
      <c r="M8400" s="138">
        <f t="shared" si="527"/>
        <v>0.76450385710737812</v>
      </c>
    </row>
    <row r="8401" spans="1:13" x14ac:dyDescent="0.25">
      <c r="A8401" s="134" t="s">
        <v>252</v>
      </c>
      <c r="B8401" s="134" t="s">
        <v>464</v>
      </c>
      <c r="C8401" s="134">
        <v>74.197270000000003</v>
      </c>
      <c r="D8401" s="134">
        <v>43.669899999999998</v>
      </c>
      <c r="E8401" s="138">
        <f t="shared" si="524"/>
        <v>-0.41143521857340581</v>
      </c>
      <c r="F8401" s="134">
        <v>3823.9035399999998</v>
      </c>
      <c r="G8401" s="134">
        <v>7699.7042499999998</v>
      </c>
      <c r="H8401" s="138">
        <f t="shared" si="525"/>
        <v>1.0135717780161371</v>
      </c>
      <c r="I8401" s="134">
        <v>5803.3406500000001</v>
      </c>
      <c r="J8401" s="138">
        <f t="shared" si="526"/>
        <v>0.3267710297171682</v>
      </c>
      <c r="K8401" s="134">
        <v>33606.28944</v>
      </c>
      <c r="L8401" s="134">
        <v>39181.603519999997</v>
      </c>
      <c r="M8401" s="138">
        <f t="shared" si="527"/>
        <v>0.16590091238588101</v>
      </c>
    </row>
    <row r="8402" spans="1:13" x14ac:dyDescent="0.25">
      <c r="A8402" s="134" t="s">
        <v>252</v>
      </c>
      <c r="B8402" s="134" t="s">
        <v>472</v>
      </c>
      <c r="C8402" s="134">
        <v>0</v>
      </c>
      <c r="D8402" s="134">
        <v>0</v>
      </c>
      <c r="E8402" s="138" t="str">
        <f t="shared" si="524"/>
        <v/>
      </c>
      <c r="F8402" s="134">
        <v>0</v>
      </c>
      <c r="G8402" s="134">
        <v>32.159999999999997</v>
      </c>
      <c r="H8402" s="138" t="str">
        <f t="shared" si="525"/>
        <v/>
      </c>
      <c r="I8402" s="134">
        <v>0</v>
      </c>
      <c r="J8402" s="138" t="str">
        <f t="shared" si="526"/>
        <v/>
      </c>
      <c r="K8402" s="134">
        <v>286.73020000000002</v>
      </c>
      <c r="L8402" s="134">
        <v>148.04809</v>
      </c>
      <c r="M8402" s="138">
        <f t="shared" si="527"/>
        <v>-0.4836676080859289</v>
      </c>
    </row>
    <row r="8403" spans="1:13" x14ac:dyDescent="0.25">
      <c r="A8403" s="134" t="s">
        <v>252</v>
      </c>
      <c r="B8403" s="134" t="s">
        <v>471</v>
      </c>
      <c r="C8403" s="134">
        <v>0</v>
      </c>
      <c r="D8403" s="134">
        <v>0</v>
      </c>
      <c r="E8403" s="138" t="str">
        <f t="shared" si="524"/>
        <v/>
      </c>
      <c r="F8403" s="134">
        <v>62.809800000000003</v>
      </c>
      <c r="G8403" s="134">
        <v>68.287559999999999</v>
      </c>
      <c r="H8403" s="138">
        <f t="shared" si="525"/>
        <v>8.7211868211648502E-2</v>
      </c>
      <c r="I8403" s="134">
        <v>135.75597999999999</v>
      </c>
      <c r="J8403" s="138">
        <f t="shared" si="526"/>
        <v>-0.49698304266228266</v>
      </c>
      <c r="K8403" s="134">
        <v>414.36541</v>
      </c>
      <c r="L8403" s="134">
        <v>471.06331</v>
      </c>
      <c r="M8403" s="138">
        <f t="shared" si="527"/>
        <v>0.1368306780240176</v>
      </c>
    </row>
    <row r="8404" spans="1:13" x14ac:dyDescent="0.25">
      <c r="A8404" s="134" t="s">
        <v>252</v>
      </c>
      <c r="B8404" s="134" t="s">
        <v>517</v>
      </c>
      <c r="C8404" s="134">
        <v>0</v>
      </c>
      <c r="D8404" s="134">
        <v>0</v>
      </c>
      <c r="E8404" s="138" t="str">
        <f t="shared" si="524"/>
        <v/>
      </c>
      <c r="F8404" s="134">
        <v>36.565420000000003</v>
      </c>
      <c r="G8404" s="134">
        <v>0</v>
      </c>
      <c r="H8404" s="138">
        <f t="shared" si="525"/>
        <v>-1</v>
      </c>
      <c r="I8404" s="134">
        <v>0</v>
      </c>
      <c r="J8404" s="138" t="str">
        <f t="shared" si="526"/>
        <v/>
      </c>
      <c r="K8404" s="134">
        <v>36.565420000000003</v>
      </c>
      <c r="L8404" s="134">
        <v>26.53425</v>
      </c>
      <c r="M8404" s="138">
        <f t="shared" si="527"/>
        <v>-0.27433487705050297</v>
      </c>
    </row>
    <row r="8405" spans="1:13" x14ac:dyDescent="0.25">
      <c r="A8405" s="134" t="s">
        <v>252</v>
      </c>
      <c r="B8405" s="134" t="s">
        <v>519</v>
      </c>
      <c r="C8405" s="134">
        <v>0</v>
      </c>
      <c r="D8405" s="134">
        <v>0</v>
      </c>
      <c r="E8405" s="138" t="str">
        <f t="shared" si="524"/>
        <v/>
      </c>
      <c r="F8405" s="134">
        <v>0</v>
      </c>
      <c r="G8405" s="134">
        <v>0</v>
      </c>
      <c r="H8405" s="138" t="str">
        <f t="shared" si="525"/>
        <v/>
      </c>
      <c r="I8405" s="134">
        <v>0</v>
      </c>
      <c r="J8405" s="138" t="str">
        <f t="shared" si="526"/>
        <v/>
      </c>
      <c r="K8405" s="134">
        <v>0</v>
      </c>
      <c r="L8405" s="134">
        <v>73.962320000000005</v>
      </c>
      <c r="M8405" s="138" t="str">
        <f t="shared" si="527"/>
        <v/>
      </c>
    </row>
    <row r="8406" spans="1:13" x14ac:dyDescent="0.25">
      <c r="A8406" s="134" t="s">
        <v>252</v>
      </c>
      <c r="B8406" s="134" t="s">
        <v>501</v>
      </c>
      <c r="C8406" s="134">
        <v>0</v>
      </c>
      <c r="D8406" s="134">
        <v>0</v>
      </c>
      <c r="E8406" s="138" t="str">
        <f t="shared" si="524"/>
        <v/>
      </c>
      <c r="F8406" s="134">
        <v>0</v>
      </c>
      <c r="G8406" s="134">
        <v>0</v>
      </c>
      <c r="H8406" s="138" t="str">
        <f t="shared" si="525"/>
        <v/>
      </c>
      <c r="I8406" s="134">
        <v>0</v>
      </c>
      <c r="J8406" s="138" t="str">
        <f t="shared" si="526"/>
        <v/>
      </c>
      <c r="K8406" s="134">
        <v>10.01266</v>
      </c>
      <c r="L8406" s="134">
        <v>11.80978</v>
      </c>
      <c r="M8406" s="138">
        <f t="shared" si="527"/>
        <v>0.17948477227829573</v>
      </c>
    </row>
    <row r="8407" spans="1:13" x14ac:dyDescent="0.25">
      <c r="A8407" s="134" t="s">
        <v>252</v>
      </c>
      <c r="B8407" s="134" t="s">
        <v>524</v>
      </c>
      <c r="C8407" s="134">
        <v>0</v>
      </c>
      <c r="D8407" s="134">
        <v>0</v>
      </c>
      <c r="E8407" s="138" t="str">
        <f t="shared" si="524"/>
        <v/>
      </c>
      <c r="F8407" s="134">
        <v>0</v>
      </c>
      <c r="G8407" s="134">
        <v>0</v>
      </c>
      <c r="H8407" s="138" t="str">
        <f t="shared" si="525"/>
        <v/>
      </c>
      <c r="I8407" s="134">
        <v>0</v>
      </c>
      <c r="J8407" s="138" t="str">
        <f t="shared" si="526"/>
        <v/>
      </c>
      <c r="K8407" s="134">
        <v>0</v>
      </c>
      <c r="L8407" s="134">
        <v>0</v>
      </c>
      <c r="M8407" s="138" t="str">
        <f t="shared" si="527"/>
        <v/>
      </c>
    </row>
    <row r="8408" spans="1:13" x14ac:dyDescent="0.25">
      <c r="A8408" s="134" t="s">
        <v>252</v>
      </c>
      <c r="B8408" s="134" t="s">
        <v>499</v>
      </c>
      <c r="C8408" s="134">
        <v>0</v>
      </c>
      <c r="D8408" s="134">
        <v>0</v>
      </c>
      <c r="E8408" s="138" t="str">
        <f t="shared" si="524"/>
        <v/>
      </c>
      <c r="F8408" s="134">
        <v>34.947800000000001</v>
      </c>
      <c r="G8408" s="134">
        <v>0</v>
      </c>
      <c r="H8408" s="138">
        <f t="shared" si="525"/>
        <v>-1</v>
      </c>
      <c r="I8408" s="134">
        <v>15.015000000000001</v>
      </c>
      <c r="J8408" s="138">
        <f t="shared" si="526"/>
        <v>-1</v>
      </c>
      <c r="K8408" s="134">
        <v>195.66528</v>
      </c>
      <c r="L8408" s="134">
        <v>24.89011</v>
      </c>
      <c r="M8408" s="138">
        <f t="shared" si="527"/>
        <v>-0.87279240343509079</v>
      </c>
    </row>
    <row r="8409" spans="1:13" x14ac:dyDescent="0.25">
      <c r="A8409" s="134" t="s">
        <v>252</v>
      </c>
      <c r="B8409" s="134" t="s">
        <v>492</v>
      </c>
      <c r="C8409" s="134">
        <v>0</v>
      </c>
      <c r="D8409" s="134">
        <v>0</v>
      </c>
      <c r="E8409" s="138" t="str">
        <f t="shared" si="524"/>
        <v/>
      </c>
      <c r="F8409" s="134">
        <v>0</v>
      </c>
      <c r="G8409" s="134">
        <v>0</v>
      </c>
      <c r="H8409" s="138" t="str">
        <f t="shared" si="525"/>
        <v/>
      </c>
      <c r="I8409" s="134">
        <v>10</v>
      </c>
      <c r="J8409" s="138">
        <f t="shared" si="526"/>
        <v>-1</v>
      </c>
      <c r="K8409" s="134">
        <v>0</v>
      </c>
      <c r="L8409" s="134">
        <v>10</v>
      </c>
      <c r="M8409" s="138" t="str">
        <f t="shared" si="527"/>
        <v/>
      </c>
    </row>
    <row r="8410" spans="1:13" x14ac:dyDescent="0.25">
      <c r="A8410" s="134" t="s">
        <v>252</v>
      </c>
      <c r="B8410" s="134" t="s">
        <v>451</v>
      </c>
      <c r="C8410" s="134">
        <v>9.7195400000000003</v>
      </c>
      <c r="D8410" s="134">
        <v>0</v>
      </c>
      <c r="E8410" s="138">
        <f t="shared" si="524"/>
        <v>-1</v>
      </c>
      <c r="F8410" s="134">
        <v>2106.77333</v>
      </c>
      <c r="G8410" s="134">
        <v>2062.4970800000001</v>
      </c>
      <c r="H8410" s="138">
        <f t="shared" si="525"/>
        <v>-2.1016143203217763E-2</v>
      </c>
      <c r="I8410" s="134">
        <v>2785.9880400000002</v>
      </c>
      <c r="J8410" s="138">
        <f t="shared" si="526"/>
        <v>-0.25968918373389716</v>
      </c>
      <c r="K8410" s="134">
        <v>13389.435579999999</v>
      </c>
      <c r="L8410" s="134">
        <v>16381.67618</v>
      </c>
      <c r="M8410" s="138">
        <f t="shared" si="527"/>
        <v>0.2234777248168367</v>
      </c>
    </row>
    <row r="8411" spans="1:13" x14ac:dyDescent="0.25">
      <c r="A8411" s="134" t="s">
        <v>252</v>
      </c>
      <c r="B8411" s="134" t="s">
        <v>486</v>
      </c>
      <c r="C8411" s="134">
        <v>0</v>
      </c>
      <c r="D8411" s="134">
        <v>0</v>
      </c>
      <c r="E8411" s="138" t="str">
        <f t="shared" si="524"/>
        <v/>
      </c>
      <c r="F8411" s="134">
        <v>0</v>
      </c>
      <c r="G8411" s="134">
        <v>0</v>
      </c>
      <c r="H8411" s="138" t="str">
        <f t="shared" si="525"/>
        <v/>
      </c>
      <c r="I8411" s="134">
        <v>0</v>
      </c>
      <c r="J8411" s="138" t="str">
        <f t="shared" si="526"/>
        <v/>
      </c>
      <c r="K8411" s="134">
        <v>134.36425</v>
      </c>
      <c r="L8411" s="134">
        <v>33.88597</v>
      </c>
      <c r="M8411" s="138">
        <f t="shared" si="527"/>
        <v>-0.74780516394799956</v>
      </c>
    </row>
    <row r="8412" spans="1:13" x14ac:dyDescent="0.25">
      <c r="A8412" s="134" t="s">
        <v>252</v>
      </c>
      <c r="B8412" s="134" t="s">
        <v>458</v>
      </c>
      <c r="C8412" s="134">
        <v>0</v>
      </c>
      <c r="D8412" s="134">
        <v>0</v>
      </c>
      <c r="E8412" s="138" t="str">
        <f t="shared" si="524"/>
        <v/>
      </c>
      <c r="F8412" s="134">
        <v>57.592480000000002</v>
      </c>
      <c r="G8412" s="134">
        <v>101.39478</v>
      </c>
      <c r="H8412" s="138">
        <f t="shared" si="525"/>
        <v>0.76055589201923568</v>
      </c>
      <c r="I8412" s="134">
        <v>19.575430000000001</v>
      </c>
      <c r="J8412" s="138">
        <f t="shared" si="526"/>
        <v>4.1796961803648758</v>
      </c>
      <c r="K8412" s="134">
        <v>302.38089000000002</v>
      </c>
      <c r="L8412" s="134">
        <v>419.84602000000001</v>
      </c>
      <c r="M8412" s="138">
        <f t="shared" si="527"/>
        <v>0.38846743919564486</v>
      </c>
    </row>
    <row r="8413" spans="1:13" x14ac:dyDescent="0.25">
      <c r="A8413" s="134" t="s">
        <v>252</v>
      </c>
      <c r="B8413" s="134" t="s">
        <v>494</v>
      </c>
      <c r="C8413" s="134">
        <v>0</v>
      </c>
      <c r="D8413" s="134">
        <v>0</v>
      </c>
      <c r="E8413" s="138" t="str">
        <f t="shared" si="524"/>
        <v/>
      </c>
      <c r="F8413" s="134">
        <v>44.339939999999999</v>
      </c>
      <c r="G8413" s="134">
        <v>0</v>
      </c>
      <c r="H8413" s="138">
        <f t="shared" si="525"/>
        <v>-1</v>
      </c>
      <c r="I8413" s="134">
        <v>72.877260000000007</v>
      </c>
      <c r="J8413" s="138">
        <f t="shared" si="526"/>
        <v>-1</v>
      </c>
      <c r="K8413" s="134">
        <v>159.31699</v>
      </c>
      <c r="L8413" s="134">
        <v>190.78456</v>
      </c>
      <c r="M8413" s="138">
        <f t="shared" si="527"/>
        <v>0.19751546900302341</v>
      </c>
    </row>
    <row r="8414" spans="1:13" x14ac:dyDescent="0.25">
      <c r="A8414" s="134" t="s">
        <v>252</v>
      </c>
      <c r="B8414" s="134" t="s">
        <v>479</v>
      </c>
      <c r="C8414" s="134">
        <v>0</v>
      </c>
      <c r="D8414" s="134">
        <v>0</v>
      </c>
      <c r="E8414" s="138" t="str">
        <f t="shared" si="524"/>
        <v/>
      </c>
      <c r="F8414" s="134">
        <v>2.3881800000000002</v>
      </c>
      <c r="G8414" s="134">
        <v>0</v>
      </c>
      <c r="H8414" s="138">
        <f t="shared" si="525"/>
        <v>-1</v>
      </c>
      <c r="I8414" s="134">
        <v>15.855790000000001</v>
      </c>
      <c r="J8414" s="138">
        <f t="shared" si="526"/>
        <v>-1</v>
      </c>
      <c r="K8414" s="134">
        <v>186.15969000000001</v>
      </c>
      <c r="L8414" s="134">
        <v>66.693659999999994</v>
      </c>
      <c r="M8414" s="138">
        <f t="shared" si="527"/>
        <v>-0.64173951944161489</v>
      </c>
    </row>
    <row r="8415" spans="1:13" x14ac:dyDescent="0.25">
      <c r="A8415" s="134" t="s">
        <v>252</v>
      </c>
      <c r="B8415" s="134" t="s">
        <v>508</v>
      </c>
      <c r="C8415" s="134">
        <v>0</v>
      </c>
      <c r="D8415" s="134">
        <v>0</v>
      </c>
      <c r="E8415" s="138" t="str">
        <f t="shared" si="524"/>
        <v/>
      </c>
      <c r="F8415" s="134">
        <v>0</v>
      </c>
      <c r="G8415" s="134">
        <v>0</v>
      </c>
      <c r="H8415" s="138" t="str">
        <f t="shared" si="525"/>
        <v/>
      </c>
      <c r="I8415" s="134">
        <v>0</v>
      </c>
      <c r="J8415" s="138" t="str">
        <f t="shared" si="526"/>
        <v/>
      </c>
      <c r="K8415" s="134">
        <v>17.998449999999998</v>
      </c>
      <c r="L8415" s="134">
        <v>433.43495000000001</v>
      </c>
      <c r="M8415" s="138">
        <f t="shared" si="527"/>
        <v>23.081793154410523</v>
      </c>
    </row>
    <row r="8416" spans="1:13" x14ac:dyDescent="0.25">
      <c r="A8416" s="134" t="s">
        <v>252</v>
      </c>
      <c r="B8416" s="134" t="s">
        <v>493</v>
      </c>
      <c r="C8416" s="134">
        <v>0</v>
      </c>
      <c r="D8416" s="134">
        <v>0</v>
      </c>
      <c r="E8416" s="138" t="str">
        <f t="shared" si="524"/>
        <v/>
      </c>
      <c r="F8416" s="134">
        <v>93.448530000000005</v>
      </c>
      <c r="G8416" s="134">
        <v>135.16735</v>
      </c>
      <c r="H8416" s="138">
        <f t="shared" si="525"/>
        <v>0.44643634308640268</v>
      </c>
      <c r="I8416" s="134">
        <v>0</v>
      </c>
      <c r="J8416" s="138" t="str">
        <f t="shared" si="526"/>
        <v/>
      </c>
      <c r="K8416" s="134">
        <v>523.37476000000004</v>
      </c>
      <c r="L8416" s="134">
        <v>1067.6917699999999</v>
      </c>
      <c r="M8416" s="138">
        <f t="shared" si="527"/>
        <v>1.0400138707491355</v>
      </c>
    </row>
    <row r="8417" spans="1:13" x14ac:dyDescent="0.25">
      <c r="A8417" s="134" t="s">
        <v>252</v>
      </c>
      <c r="B8417" s="134" t="s">
        <v>521</v>
      </c>
      <c r="C8417" s="134">
        <v>0</v>
      </c>
      <c r="D8417" s="134">
        <v>0</v>
      </c>
      <c r="E8417" s="138" t="str">
        <f t="shared" si="524"/>
        <v/>
      </c>
      <c r="F8417" s="134">
        <v>0</v>
      </c>
      <c r="G8417" s="134">
        <v>0</v>
      </c>
      <c r="H8417" s="138" t="str">
        <f t="shared" si="525"/>
        <v/>
      </c>
      <c r="I8417" s="134">
        <v>0</v>
      </c>
      <c r="J8417" s="138" t="str">
        <f t="shared" si="526"/>
        <v/>
      </c>
      <c r="K8417" s="134">
        <v>0</v>
      </c>
      <c r="L8417" s="134">
        <v>250.74441999999999</v>
      </c>
      <c r="M8417" s="138" t="str">
        <f t="shared" si="527"/>
        <v/>
      </c>
    </row>
    <row r="8418" spans="1:13" x14ac:dyDescent="0.25">
      <c r="A8418" s="134" t="s">
        <v>252</v>
      </c>
      <c r="B8418" s="134" t="s">
        <v>467</v>
      </c>
      <c r="C8418" s="134">
        <v>0</v>
      </c>
      <c r="D8418" s="134">
        <v>0</v>
      </c>
      <c r="E8418" s="138" t="str">
        <f t="shared" si="524"/>
        <v/>
      </c>
      <c r="F8418" s="134">
        <v>82.713930000000005</v>
      </c>
      <c r="G8418" s="134">
        <v>58.934649999999998</v>
      </c>
      <c r="H8418" s="138">
        <f t="shared" si="525"/>
        <v>-0.28748821389577317</v>
      </c>
      <c r="I8418" s="134">
        <v>41.685600000000001</v>
      </c>
      <c r="J8418" s="138">
        <f t="shared" si="526"/>
        <v>0.41378917419924388</v>
      </c>
      <c r="K8418" s="134">
        <v>1928.83023</v>
      </c>
      <c r="L8418" s="134">
        <v>318.26873999999998</v>
      </c>
      <c r="M8418" s="138">
        <f t="shared" si="527"/>
        <v>-0.83499390716206268</v>
      </c>
    </row>
    <row r="8419" spans="1:13" x14ac:dyDescent="0.25">
      <c r="A8419" s="134" t="s">
        <v>252</v>
      </c>
      <c r="B8419" s="134" t="s">
        <v>455</v>
      </c>
      <c r="C8419" s="134">
        <v>51.377420000000001</v>
      </c>
      <c r="D8419" s="134">
        <v>104.01672000000001</v>
      </c>
      <c r="E8419" s="138">
        <f t="shared" si="524"/>
        <v>1.0245609841833243</v>
      </c>
      <c r="F8419" s="134">
        <v>1762.00622</v>
      </c>
      <c r="G8419" s="134">
        <v>1157.2385999999999</v>
      </c>
      <c r="H8419" s="138">
        <f t="shared" si="525"/>
        <v>-0.34322672254811903</v>
      </c>
      <c r="I8419" s="134">
        <v>2813.8417199999999</v>
      </c>
      <c r="J8419" s="138">
        <f t="shared" si="526"/>
        <v>-0.58873358377812379</v>
      </c>
      <c r="K8419" s="134">
        <v>12379.27369</v>
      </c>
      <c r="L8419" s="134">
        <v>12290.738289999999</v>
      </c>
      <c r="M8419" s="138">
        <f t="shared" si="527"/>
        <v>-7.1519058562797833E-3</v>
      </c>
    </row>
    <row r="8420" spans="1:13" x14ac:dyDescent="0.25">
      <c r="A8420" s="134" t="s">
        <v>252</v>
      </c>
      <c r="B8420" s="134" t="s">
        <v>489</v>
      </c>
      <c r="C8420" s="134">
        <v>0</v>
      </c>
      <c r="D8420" s="134">
        <v>0</v>
      </c>
      <c r="E8420" s="138" t="str">
        <f t="shared" si="524"/>
        <v/>
      </c>
      <c r="F8420" s="134">
        <v>0</v>
      </c>
      <c r="G8420" s="134">
        <v>0</v>
      </c>
      <c r="H8420" s="138" t="str">
        <f t="shared" si="525"/>
        <v/>
      </c>
      <c r="I8420" s="134">
        <v>0</v>
      </c>
      <c r="J8420" s="138" t="str">
        <f t="shared" si="526"/>
        <v/>
      </c>
      <c r="K8420" s="134">
        <v>8.8800000000000008</v>
      </c>
      <c r="L8420" s="134">
        <v>0</v>
      </c>
      <c r="M8420" s="138">
        <f t="shared" si="527"/>
        <v>-1</v>
      </c>
    </row>
    <row r="8421" spans="1:13" x14ac:dyDescent="0.25">
      <c r="A8421" s="134" t="s">
        <v>252</v>
      </c>
      <c r="B8421" s="134" t="s">
        <v>510</v>
      </c>
      <c r="C8421" s="134">
        <v>0</v>
      </c>
      <c r="D8421" s="134">
        <v>0</v>
      </c>
      <c r="E8421" s="138" t="str">
        <f t="shared" si="524"/>
        <v/>
      </c>
      <c r="F8421" s="134">
        <v>0</v>
      </c>
      <c r="G8421" s="134">
        <v>0</v>
      </c>
      <c r="H8421" s="138" t="str">
        <f t="shared" si="525"/>
        <v/>
      </c>
      <c r="I8421" s="134">
        <v>0</v>
      </c>
      <c r="J8421" s="138" t="str">
        <f t="shared" si="526"/>
        <v/>
      </c>
      <c r="K8421" s="134">
        <v>28.212</v>
      </c>
      <c r="L8421" s="134">
        <v>0</v>
      </c>
      <c r="M8421" s="138">
        <f t="shared" si="527"/>
        <v>-1</v>
      </c>
    </row>
    <row r="8422" spans="1:13" x14ac:dyDescent="0.25">
      <c r="A8422" s="134" t="s">
        <v>252</v>
      </c>
      <c r="B8422" s="134" t="s">
        <v>520</v>
      </c>
      <c r="C8422" s="134">
        <v>0</v>
      </c>
      <c r="D8422" s="134">
        <v>0</v>
      </c>
      <c r="E8422" s="138" t="str">
        <f t="shared" si="524"/>
        <v/>
      </c>
      <c r="F8422" s="134">
        <v>125.34533999999999</v>
      </c>
      <c r="G8422" s="134">
        <v>0</v>
      </c>
      <c r="H8422" s="138">
        <f t="shared" si="525"/>
        <v>-1</v>
      </c>
      <c r="I8422" s="134">
        <v>0</v>
      </c>
      <c r="J8422" s="138" t="str">
        <f t="shared" si="526"/>
        <v/>
      </c>
      <c r="K8422" s="134">
        <v>270.08695999999998</v>
      </c>
      <c r="L8422" s="134">
        <v>87.446780000000004</v>
      </c>
      <c r="M8422" s="138">
        <f t="shared" si="527"/>
        <v>-0.67622731582450335</v>
      </c>
    </row>
    <row r="8423" spans="1:13" x14ac:dyDescent="0.25">
      <c r="A8423" s="134" t="s">
        <v>252</v>
      </c>
      <c r="B8423" s="134" t="s">
        <v>459</v>
      </c>
      <c r="C8423" s="134">
        <v>0</v>
      </c>
      <c r="D8423" s="134">
        <v>0</v>
      </c>
      <c r="E8423" s="138" t="str">
        <f t="shared" si="524"/>
        <v/>
      </c>
      <c r="F8423" s="134">
        <v>78.16601</v>
      </c>
      <c r="G8423" s="134">
        <v>72.509299999999996</v>
      </c>
      <c r="H8423" s="138">
        <f t="shared" si="525"/>
        <v>-7.2367900062955792E-2</v>
      </c>
      <c r="I8423" s="134">
        <v>210.96343999999999</v>
      </c>
      <c r="J8423" s="138">
        <f t="shared" si="526"/>
        <v>-0.65629447453075285</v>
      </c>
      <c r="K8423" s="134">
        <v>596.28953999999999</v>
      </c>
      <c r="L8423" s="134">
        <v>519.56536000000006</v>
      </c>
      <c r="M8423" s="138">
        <f t="shared" si="527"/>
        <v>-0.12866933738264119</v>
      </c>
    </row>
    <row r="8424" spans="1:13" x14ac:dyDescent="0.25">
      <c r="A8424" s="134" t="s">
        <v>252</v>
      </c>
      <c r="B8424" s="134" t="s">
        <v>502</v>
      </c>
      <c r="C8424" s="134">
        <v>0</v>
      </c>
      <c r="D8424" s="134">
        <v>56.02534</v>
      </c>
      <c r="E8424" s="138" t="str">
        <f t="shared" si="524"/>
        <v/>
      </c>
      <c r="F8424" s="134">
        <v>372.79480999999998</v>
      </c>
      <c r="G8424" s="134">
        <v>331.63720999999998</v>
      </c>
      <c r="H8424" s="138">
        <f t="shared" si="525"/>
        <v>-0.11040282454576023</v>
      </c>
      <c r="I8424" s="134">
        <v>258.64064000000002</v>
      </c>
      <c r="J8424" s="138">
        <f t="shared" si="526"/>
        <v>0.28223163227557735</v>
      </c>
      <c r="K8424" s="134">
        <v>2906.1046099999999</v>
      </c>
      <c r="L8424" s="134">
        <v>2603.9434000000001</v>
      </c>
      <c r="M8424" s="138">
        <f t="shared" si="527"/>
        <v>-0.1039746501073131</v>
      </c>
    </row>
    <row r="8425" spans="1:13" x14ac:dyDescent="0.25">
      <c r="A8425" s="134" t="s">
        <v>252</v>
      </c>
      <c r="B8425" s="134" t="s">
        <v>477</v>
      </c>
      <c r="C8425" s="134">
        <v>0</v>
      </c>
      <c r="D8425" s="134">
        <v>0</v>
      </c>
      <c r="E8425" s="138" t="str">
        <f t="shared" si="524"/>
        <v/>
      </c>
      <c r="F8425" s="134">
        <v>0</v>
      </c>
      <c r="G8425" s="134">
        <v>0</v>
      </c>
      <c r="H8425" s="138" t="str">
        <f t="shared" si="525"/>
        <v/>
      </c>
      <c r="I8425" s="134">
        <v>16.496099999999998</v>
      </c>
      <c r="J8425" s="138">
        <f t="shared" si="526"/>
        <v>-1</v>
      </c>
      <c r="K8425" s="134">
        <v>1453.1041499999999</v>
      </c>
      <c r="L8425" s="134">
        <v>69.496560000000002</v>
      </c>
      <c r="M8425" s="138">
        <f t="shared" si="527"/>
        <v>-0.95217372409266055</v>
      </c>
    </row>
    <row r="8426" spans="1:13" x14ac:dyDescent="0.25">
      <c r="A8426" s="134" t="s">
        <v>252</v>
      </c>
      <c r="B8426" s="134" t="s">
        <v>450</v>
      </c>
      <c r="C8426" s="134">
        <v>332.74763999999999</v>
      </c>
      <c r="D8426" s="134">
        <v>530.92247999999995</v>
      </c>
      <c r="E8426" s="138">
        <f t="shared" si="524"/>
        <v>0.59557098586784862</v>
      </c>
      <c r="F8426" s="134">
        <v>35037.200429999997</v>
      </c>
      <c r="G8426" s="134">
        <v>33656.465179999999</v>
      </c>
      <c r="H8426" s="138">
        <f t="shared" si="525"/>
        <v>-3.9407693338928018E-2</v>
      </c>
      <c r="I8426" s="134">
        <v>34539.829559999998</v>
      </c>
      <c r="J8426" s="138">
        <f t="shared" si="526"/>
        <v>-2.557523853629573E-2</v>
      </c>
      <c r="K8426" s="134">
        <v>235076.65779</v>
      </c>
      <c r="L8426" s="134">
        <v>266427.61991000001</v>
      </c>
      <c r="M8426" s="138">
        <f t="shared" si="527"/>
        <v>0.13336484538591087</v>
      </c>
    </row>
    <row r="8427" spans="1:13" x14ac:dyDescent="0.25">
      <c r="A8427" s="134" t="s">
        <v>252</v>
      </c>
      <c r="B8427" s="134" t="s">
        <v>453</v>
      </c>
      <c r="C8427" s="134">
        <v>0</v>
      </c>
      <c r="D8427" s="134">
        <v>31.492850000000001</v>
      </c>
      <c r="E8427" s="138" t="str">
        <f t="shared" si="524"/>
        <v/>
      </c>
      <c r="F8427" s="134">
        <v>4468.4917299999997</v>
      </c>
      <c r="G8427" s="134">
        <v>1164.4571100000001</v>
      </c>
      <c r="H8427" s="138">
        <f t="shared" si="525"/>
        <v>-0.73940712429157829</v>
      </c>
      <c r="I8427" s="134">
        <v>1714.12798</v>
      </c>
      <c r="J8427" s="138">
        <f t="shared" si="526"/>
        <v>-0.3206708462923521</v>
      </c>
      <c r="K8427" s="134">
        <v>22068.630639999999</v>
      </c>
      <c r="L8427" s="134">
        <v>12237.60233</v>
      </c>
      <c r="M8427" s="138">
        <f t="shared" si="527"/>
        <v>-0.44547522999369937</v>
      </c>
    </row>
    <row r="8428" spans="1:13" x14ac:dyDescent="0.25">
      <c r="A8428" s="134" t="s">
        <v>252</v>
      </c>
      <c r="B8428" s="134" t="s">
        <v>480</v>
      </c>
      <c r="C8428" s="134">
        <v>0</v>
      </c>
      <c r="D8428" s="134">
        <v>0</v>
      </c>
      <c r="E8428" s="138" t="str">
        <f t="shared" si="524"/>
        <v/>
      </c>
      <c r="F8428" s="134">
        <v>0</v>
      </c>
      <c r="G8428" s="134">
        <v>35.200000000000003</v>
      </c>
      <c r="H8428" s="138" t="str">
        <f t="shared" si="525"/>
        <v/>
      </c>
      <c r="I8428" s="134">
        <v>0</v>
      </c>
      <c r="J8428" s="138" t="str">
        <f t="shared" si="526"/>
        <v/>
      </c>
      <c r="K8428" s="134">
        <v>0</v>
      </c>
      <c r="L8428" s="134">
        <v>35.200000000000003</v>
      </c>
      <c r="M8428" s="138" t="str">
        <f t="shared" si="527"/>
        <v/>
      </c>
    </row>
    <row r="8429" spans="1:13" x14ac:dyDescent="0.25">
      <c r="A8429" s="134" t="s">
        <v>252</v>
      </c>
      <c r="B8429" s="134" t="s">
        <v>487</v>
      </c>
      <c r="C8429" s="134">
        <v>0</v>
      </c>
      <c r="D8429" s="134">
        <v>0</v>
      </c>
      <c r="E8429" s="138" t="str">
        <f t="shared" si="524"/>
        <v/>
      </c>
      <c r="F8429" s="134">
        <v>32.022869999999998</v>
      </c>
      <c r="G8429" s="134">
        <v>44.359319999999997</v>
      </c>
      <c r="H8429" s="138">
        <f t="shared" si="525"/>
        <v>0.38523873719001456</v>
      </c>
      <c r="I8429" s="134">
        <v>10.111890000000001</v>
      </c>
      <c r="J8429" s="138">
        <f t="shared" si="526"/>
        <v>3.3868475626218242</v>
      </c>
      <c r="K8429" s="134">
        <v>581.17178999999999</v>
      </c>
      <c r="L8429" s="134">
        <v>430.27139</v>
      </c>
      <c r="M8429" s="138">
        <f t="shared" si="527"/>
        <v>-0.25964852836370467</v>
      </c>
    </row>
    <row r="8430" spans="1:13" x14ac:dyDescent="0.25">
      <c r="A8430" s="134" t="s">
        <v>252</v>
      </c>
      <c r="B8430" s="134" t="s">
        <v>481</v>
      </c>
      <c r="C8430" s="134">
        <v>0</v>
      </c>
      <c r="D8430" s="134">
        <v>0</v>
      </c>
      <c r="E8430" s="138" t="str">
        <f t="shared" si="524"/>
        <v/>
      </c>
      <c r="F8430" s="134">
        <v>0</v>
      </c>
      <c r="G8430" s="134">
        <v>0</v>
      </c>
      <c r="H8430" s="138" t="str">
        <f t="shared" si="525"/>
        <v/>
      </c>
      <c r="I8430" s="134">
        <v>0</v>
      </c>
      <c r="J8430" s="138" t="str">
        <f t="shared" si="526"/>
        <v/>
      </c>
      <c r="K8430" s="134">
        <v>70.046999999999997</v>
      </c>
      <c r="L8430" s="134">
        <v>0</v>
      </c>
      <c r="M8430" s="138">
        <f t="shared" si="527"/>
        <v>-1</v>
      </c>
    </row>
    <row r="8431" spans="1:13" x14ac:dyDescent="0.25">
      <c r="A8431" s="134" t="s">
        <v>252</v>
      </c>
      <c r="B8431" s="134" t="s">
        <v>461</v>
      </c>
      <c r="C8431" s="134">
        <v>0</v>
      </c>
      <c r="D8431" s="134">
        <v>24.783999999999999</v>
      </c>
      <c r="E8431" s="138" t="str">
        <f t="shared" si="524"/>
        <v/>
      </c>
      <c r="F8431" s="134">
        <v>679.55367999999999</v>
      </c>
      <c r="G8431" s="134">
        <v>1054.1374800000001</v>
      </c>
      <c r="H8431" s="138">
        <f t="shared" si="525"/>
        <v>0.55122032449298208</v>
      </c>
      <c r="I8431" s="134">
        <v>958.05817999999999</v>
      </c>
      <c r="J8431" s="138">
        <f t="shared" si="526"/>
        <v>0.1002854544804368</v>
      </c>
      <c r="K8431" s="134">
        <v>5212.9524899999997</v>
      </c>
      <c r="L8431" s="134">
        <v>6057.7434300000004</v>
      </c>
      <c r="M8431" s="138">
        <f t="shared" si="527"/>
        <v>0.16205613644485783</v>
      </c>
    </row>
    <row r="8432" spans="1:13" x14ac:dyDescent="0.25">
      <c r="A8432" s="134" t="s">
        <v>252</v>
      </c>
      <c r="B8432" s="134" t="s">
        <v>513</v>
      </c>
      <c r="C8432" s="134">
        <v>0</v>
      </c>
      <c r="D8432" s="134">
        <v>0</v>
      </c>
      <c r="E8432" s="138" t="str">
        <f t="shared" si="524"/>
        <v/>
      </c>
      <c r="F8432" s="134">
        <v>0</v>
      </c>
      <c r="G8432" s="134">
        <v>32.015999999999998</v>
      </c>
      <c r="H8432" s="138" t="str">
        <f t="shared" si="525"/>
        <v/>
      </c>
      <c r="I8432" s="134">
        <v>0</v>
      </c>
      <c r="J8432" s="138" t="str">
        <f t="shared" si="526"/>
        <v/>
      </c>
      <c r="K8432" s="134">
        <v>0</v>
      </c>
      <c r="L8432" s="134">
        <v>67.597499999999997</v>
      </c>
      <c r="M8432" s="138" t="str">
        <f t="shared" si="527"/>
        <v/>
      </c>
    </row>
    <row r="8433" spans="1:13" x14ac:dyDescent="0.25">
      <c r="A8433" s="134" t="s">
        <v>252</v>
      </c>
      <c r="B8433" s="134" t="s">
        <v>523</v>
      </c>
      <c r="C8433" s="134">
        <v>0</v>
      </c>
      <c r="D8433" s="134">
        <v>0</v>
      </c>
      <c r="E8433" s="138" t="str">
        <f t="shared" si="524"/>
        <v/>
      </c>
      <c r="F8433" s="134">
        <v>81.101830000000007</v>
      </c>
      <c r="G8433" s="134">
        <v>3.0265599999999999</v>
      </c>
      <c r="H8433" s="138">
        <f t="shared" si="525"/>
        <v>-0.96268197647328058</v>
      </c>
      <c r="I8433" s="134">
        <v>102.61</v>
      </c>
      <c r="J8433" s="138">
        <f t="shared" si="526"/>
        <v>-0.97050423935288954</v>
      </c>
      <c r="K8433" s="134">
        <v>1181.8858700000001</v>
      </c>
      <c r="L8433" s="134">
        <v>833.43399999999997</v>
      </c>
      <c r="M8433" s="138">
        <f t="shared" si="527"/>
        <v>-0.29482700389674688</v>
      </c>
    </row>
    <row r="8434" spans="1:13" x14ac:dyDescent="0.25">
      <c r="A8434" s="134" t="s">
        <v>252</v>
      </c>
      <c r="B8434" s="134" t="s">
        <v>497</v>
      </c>
      <c r="C8434" s="134">
        <v>0</v>
      </c>
      <c r="D8434" s="134">
        <v>0</v>
      </c>
      <c r="E8434" s="138" t="str">
        <f t="shared" si="524"/>
        <v/>
      </c>
      <c r="F8434" s="134">
        <v>0</v>
      </c>
      <c r="G8434" s="134">
        <v>46.180929999999996</v>
      </c>
      <c r="H8434" s="138" t="str">
        <f t="shared" si="525"/>
        <v/>
      </c>
      <c r="I8434" s="134">
        <v>4.8375000000000004</v>
      </c>
      <c r="J8434" s="138">
        <f t="shared" si="526"/>
        <v>8.5464454780361745</v>
      </c>
      <c r="K8434" s="134">
        <v>41.975999999999999</v>
      </c>
      <c r="L8434" s="134">
        <v>101.89843</v>
      </c>
      <c r="M8434" s="138">
        <f t="shared" si="527"/>
        <v>1.4275402611015822</v>
      </c>
    </row>
    <row r="8435" spans="1:13" x14ac:dyDescent="0.25">
      <c r="A8435" s="134" t="s">
        <v>252</v>
      </c>
      <c r="B8435" s="134" t="s">
        <v>490</v>
      </c>
      <c r="C8435" s="134">
        <v>0</v>
      </c>
      <c r="D8435" s="134">
        <v>0</v>
      </c>
      <c r="E8435" s="138" t="str">
        <f t="shared" si="524"/>
        <v/>
      </c>
      <c r="F8435" s="134">
        <v>0</v>
      </c>
      <c r="G8435" s="134">
        <v>0</v>
      </c>
      <c r="H8435" s="138" t="str">
        <f t="shared" si="525"/>
        <v/>
      </c>
      <c r="I8435" s="134">
        <v>10.916</v>
      </c>
      <c r="J8435" s="138">
        <f t="shared" si="526"/>
        <v>-1</v>
      </c>
      <c r="K8435" s="134">
        <v>18.106570000000001</v>
      </c>
      <c r="L8435" s="134">
        <v>350.50508000000002</v>
      </c>
      <c r="M8435" s="138">
        <f t="shared" si="527"/>
        <v>18.357894951942857</v>
      </c>
    </row>
    <row r="8436" spans="1:13" x14ac:dyDescent="0.25">
      <c r="A8436" s="134" t="s">
        <v>252</v>
      </c>
      <c r="B8436" s="134" t="s">
        <v>469</v>
      </c>
      <c r="C8436" s="134">
        <v>0</v>
      </c>
      <c r="D8436" s="134">
        <v>0</v>
      </c>
      <c r="E8436" s="138" t="str">
        <f t="shared" si="524"/>
        <v/>
      </c>
      <c r="F8436" s="134">
        <v>38.463610000000003</v>
      </c>
      <c r="G8436" s="134">
        <v>5.3265000000000002</v>
      </c>
      <c r="H8436" s="138">
        <f t="shared" si="525"/>
        <v>-0.86151845861581899</v>
      </c>
      <c r="I8436" s="134">
        <v>0</v>
      </c>
      <c r="J8436" s="138" t="str">
        <f t="shared" si="526"/>
        <v/>
      </c>
      <c r="K8436" s="134">
        <v>688.62374</v>
      </c>
      <c r="L8436" s="134">
        <v>91.825109999999995</v>
      </c>
      <c r="M8436" s="138">
        <f t="shared" si="527"/>
        <v>-0.86665416153093999</v>
      </c>
    </row>
    <row r="8437" spans="1:13" x14ac:dyDescent="0.25">
      <c r="A8437" s="134" t="s">
        <v>252</v>
      </c>
      <c r="B8437" s="134" t="s">
        <v>452</v>
      </c>
      <c r="C8437" s="134">
        <v>0</v>
      </c>
      <c r="D8437" s="134">
        <v>133.20141000000001</v>
      </c>
      <c r="E8437" s="138" t="str">
        <f t="shared" si="524"/>
        <v/>
      </c>
      <c r="F8437" s="134">
        <v>409.98104999999998</v>
      </c>
      <c r="G8437" s="134">
        <v>1491.7650100000001</v>
      </c>
      <c r="H8437" s="138">
        <f t="shared" si="525"/>
        <v>2.6386194191170547</v>
      </c>
      <c r="I8437" s="134">
        <v>946.86212999999998</v>
      </c>
      <c r="J8437" s="138">
        <f t="shared" si="526"/>
        <v>0.57548281078682506</v>
      </c>
      <c r="K8437" s="134">
        <v>12196.85435</v>
      </c>
      <c r="L8437" s="134">
        <v>7984.3248700000004</v>
      </c>
      <c r="M8437" s="138">
        <f t="shared" si="527"/>
        <v>-0.34537835405077211</v>
      </c>
    </row>
    <row r="8438" spans="1:13" x14ac:dyDescent="0.25">
      <c r="A8438" s="134" t="s">
        <v>252</v>
      </c>
      <c r="B8438" s="134" t="s">
        <v>460</v>
      </c>
      <c r="C8438" s="134">
        <v>29.274999999999999</v>
      </c>
      <c r="D8438" s="134">
        <v>0</v>
      </c>
      <c r="E8438" s="138">
        <f t="shared" si="524"/>
        <v>-1</v>
      </c>
      <c r="F8438" s="134">
        <v>4819.4793499999996</v>
      </c>
      <c r="G8438" s="134">
        <v>411.73149000000001</v>
      </c>
      <c r="H8438" s="138">
        <f t="shared" si="525"/>
        <v>-0.91456930093496513</v>
      </c>
      <c r="I8438" s="134">
        <v>862.94045000000006</v>
      </c>
      <c r="J8438" s="138">
        <f t="shared" si="526"/>
        <v>-0.52287380896329516</v>
      </c>
      <c r="K8438" s="134">
        <v>10734.103209999999</v>
      </c>
      <c r="L8438" s="134">
        <v>8792.6641</v>
      </c>
      <c r="M8438" s="138">
        <f t="shared" si="527"/>
        <v>-0.18086644706297728</v>
      </c>
    </row>
    <row r="8439" spans="1:13" x14ac:dyDescent="0.25">
      <c r="A8439" s="134" t="s">
        <v>252</v>
      </c>
      <c r="B8439" s="134" t="s">
        <v>483</v>
      </c>
      <c r="C8439" s="134">
        <v>0</v>
      </c>
      <c r="D8439" s="134">
        <v>0</v>
      </c>
      <c r="E8439" s="138" t="str">
        <f t="shared" si="524"/>
        <v/>
      </c>
      <c r="F8439" s="134">
        <v>15.291840000000001</v>
      </c>
      <c r="G8439" s="134">
        <v>0</v>
      </c>
      <c r="H8439" s="138">
        <f t="shared" si="525"/>
        <v>-1</v>
      </c>
      <c r="I8439" s="134">
        <v>12.093</v>
      </c>
      <c r="J8439" s="138">
        <f t="shared" si="526"/>
        <v>-1</v>
      </c>
      <c r="K8439" s="134">
        <v>104.32939</v>
      </c>
      <c r="L8439" s="134">
        <v>258.05516</v>
      </c>
      <c r="M8439" s="138">
        <f t="shared" si="527"/>
        <v>1.4734656265123376</v>
      </c>
    </row>
    <row r="8440" spans="1:13" x14ac:dyDescent="0.25">
      <c r="A8440" s="134" t="s">
        <v>252</v>
      </c>
      <c r="B8440" s="134" t="s">
        <v>482</v>
      </c>
      <c r="C8440" s="134">
        <v>0</v>
      </c>
      <c r="D8440" s="134">
        <v>50</v>
      </c>
      <c r="E8440" s="138" t="str">
        <f t="shared" si="524"/>
        <v/>
      </c>
      <c r="F8440" s="134">
        <v>101.76219</v>
      </c>
      <c r="G8440" s="134">
        <v>87.367999999999995</v>
      </c>
      <c r="H8440" s="138">
        <f t="shared" si="525"/>
        <v>-0.1414492946741811</v>
      </c>
      <c r="I8440" s="134">
        <v>51.808900000000001</v>
      </c>
      <c r="J8440" s="138">
        <f t="shared" si="526"/>
        <v>0.68635118676520812</v>
      </c>
      <c r="K8440" s="134">
        <v>161.2396</v>
      </c>
      <c r="L8440" s="134">
        <v>1316.67293</v>
      </c>
      <c r="M8440" s="138">
        <f t="shared" si="527"/>
        <v>7.1659401908712255</v>
      </c>
    </row>
    <row r="8441" spans="1:13" x14ac:dyDescent="0.25">
      <c r="A8441" s="134" t="s">
        <v>252</v>
      </c>
      <c r="B8441" s="134" t="s">
        <v>457</v>
      </c>
      <c r="C8441" s="134">
        <v>0</v>
      </c>
      <c r="D8441" s="134">
        <v>0</v>
      </c>
      <c r="E8441" s="138" t="str">
        <f t="shared" si="524"/>
        <v/>
      </c>
      <c r="F8441" s="134">
        <v>1899.8208999999999</v>
      </c>
      <c r="G8441" s="134">
        <v>526.39661999999998</v>
      </c>
      <c r="H8441" s="138">
        <f t="shared" si="525"/>
        <v>-0.72292302921817519</v>
      </c>
      <c r="I8441" s="134">
        <v>615.96579999999994</v>
      </c>
      <c r="J8441" s="138">
        <f t="shared" si="526"/>
        <v>-0.14541258621826081</v>
      </c>
      <c r="K8441" s="134">
        <v>5698.9574599999996</v>
      </c>
      <c r="L8441" s="134">
        <v>4160.1025200000004</v>
      </c>
      <c r="M8441" s="138">
        <f t="shared" si="527"/>
        <v>-0.27002393872931263</v>
      </c>
    </row>
    <row r="8442" spans="1:13" x14ac:dyDescent="0.25">
      <c r="A8442" s="134" t="s">
        <v>252</v>
      </c>
      <c r="B8442" s="134" t="s">
        <v>468</v>
      </c>
      <c r="C8442" s="134">
        <v>0</v>
      </c>
      <c r="D8442" s="134">
        <v>0</v>
      </c>
      <c r="E8442" s="138" t="str">
        <f t="shared" si="524"/>
        <v/>
      </c>
      <c r="F8442" s="134">
        <v>336.36153999999999</v>
      </c>
      <c r="G8442" s="134">
        <v>0</v>
      </c>
      <c r="H8442" s="138">
        <f t="shared" si="525"/>
        <v>-1</v>
      </c>
      <c r="I8442" s="134">
        <v>98.246740000000003</v>
      </c>
      <c r="J8442" s="138">
        <f t="shared" si="526"/>
        <v>-1</v>
      </c>
      <c r="K8442" s="134">
        <v>1333.51838</v>
      </c>
      <c r="L8442" s="134">
        <v>293.02607</v>
      </c>
      <c r="M8442" s="138">
        <f t="shared" si="527"/>
        <v>-0.7802609439848891</v>
      </c>
    </row>
    <row r="8443" spans="1:13" x14ac:dyDescent="0.25">
      <c r="A8443" s="134" t="s">
        <v>252</v>
      </c>
      <c r="B8443" s="134" t="s">
        <v>462</v>
      </c>
      <c r="C8443" s="134">
        <v>0</v>
      </c>
      <c r="D8443" s="134">
        <v>0</v>
      </c>
      <c r="E8443" s="138" t="str">
        <f t="shared" si="524"/>
        <v/>
      </c>
      <c r="F8443" s="134">
        <v>587.53794000000005</v>
      </c>
      <c r="G8443" s="134">
        <v>463.72214000000002</v>
      </c>
      <c r="H8443" s="138">
        <f t="shared" si="525"/>
        <v>-0.21073668876600549</v>
      </c>
      <c r="I8443" s="134">
        <v>782.57813999999996</v>
      </c>
      <c r="J8443" s="138">
        <f t="shared" si="526"/>
        <v>-0.40744301904471791</v>
      </c>
      <c r="K8443" s="134">
        <v>14568.412840000001</v>
      </c>
      <c r="L8443" s="134">
        <v>6551.4213399999999</v>
      </c>
      <c r="M8443" s="138">
        <f t="shared" si="527"/>
        <v>-0.55029958225703335</v>
      </c>
    </row>
    <row r="8444" spans="1:13" x14ac:dyDescent="0.25">
      <c r="A8444" s="134" t="s">
        <v>252</v>
      </c>
      <c r="B8444" s="134" t="s">
        <v>473</v>
      </c>
      <c r="C8444" s="134">
        <v>0</v>
      </c>
      <c r="D8444" s="134">
        <v>0</v>
      </c>
      <c r="E8444" s="138" t="str">
        <f t="shared" si="524"/>
        <v/>
      </c>
      <c r="F8444" s="134">
        <v>0</v>
      </c>
      <c r="G8444" s="134">
        <v>11.352</v>
      </c>
      <c r="H8444" s="138" t="str">
        <f t="shared" si="525"/>
        <v/>
      </c>
      <c r="I8444" s="134">
        <v>29.8</v>
      </c>
      <c r="J8444" s="138">
        <f t="shared" si="526"/>
        <v>-0.61906040268456375</v>
      </c>
      <c r="K8444" s="134">
        <v>0</v>
      </c>
      <c r="L8444" s="134">
        <v>109.877</v>
      </c>
      <c r="M8444" s="138" t="str">
        <f t="shared" si="527"/>
        <v/>
      </c>
    </row>
    <row r="8445" spans="1:13" x14ac:dyDescent="0.25">
      <c r="A8445" s="134" t="s">
        <v>252</v>
      </c>
      <c r="B8445" s="134" t="s">
        <v>509</v>
      </c>
      <c r="C8445" s="134">
        <v>0</v>
      </c>
      <c r="D8445" s="134">
        <v>0</v>
      </c>
      <c r="E8445" s="138" t="str">
        <f t="shared" si="524"/>
        <v/>
      </c>
      <c r="F8445" s="134">
        <v>23.216239999999999</v>
      </c>
      <c r="G8445" s="134">
        <v>52.730600000000003</v>
      </c>
      <c r="H8445" s="138">
        <f t="shared" si="525"/>
        <v>1.2712807931000025</v>
      </c>
      <c r="I8445" s="134">
        <v>56.860610000000001</v>
      </c>
      <c r="J8445" s="138">
        <f t="shared" si="526"/>
        <v>-7.2633937623954425E-2</v>
      </c>
      <c r="K8445" s="134">
        <v>728.58289000000002</v>
      </c>
      <c r="L8445" s="134">
        <v>176.16278</v>
      </c>
      <c r="M8445" s="138">
        <f t="shared" si="527"/>
        <v>-0.75821175268060437</v>
      </c>
    </row>
    <row r="8446" spans="1:13" x14ac:dyDescent="0.25">
      <c r="A8446" s="134" t="s">
        <v>252</v>
      </c>
      <c r="B8446" s="134" t="s">
        <v>506</v>
      </c>
      <c r="C8446" s="134">
        <v>0</v>
      </c>
      <c r="D8446" s="134">
        <v>0</v>
      </c>
      <c r="E8446" s="138" t="str">
        <f t="shared" si="524"/>
        <v/>
      </c>
      <c r="F8446" s="134">
        <v>0</v>
      </c>
      <c r="G8446" s="134">
        <v>0</v>
      </c>
      <c r="H8446" s="138" t="str">
        <f t="shared" si="525"/>
        <v/>
      </c>
      <c r="I8446" s="134">
        <v>0</v>
      </c>
      <c r="J8446" s="138" t="str">
        <f t="shared" si="526"/>
        <v/>
      </c>
      <c r="K8446" s="134">
        <v>69</v>
      </c>
      <c r="L8446" s="134">
        <v>0</v>
      </c>
      <c r="M8446" s="138">
        <f t="shared" si="527"/>
        <v>-1</v>
      </c>
    </row>
    <row r="8447" spans="1:13" x14ac:dyDescent="0.25">
      <c r="A8447" s="134" t="s">
        <v>252</v>
      </c>
      <c r="B8447" s="134" t="s">
        <v>484</v>
      </c>
      <c r="C8447" s="134">
        <v>0</v>
      </c>
      <c r="D8447" s="134">
        <v>0</v>
      </c>
      <c r="E8447" s="138" t="str">
        <f t="shared" si="524"/>
        <v/>
      </c>
      <c r="F8447" s="134">
        <v>0</v>
      </c>
      <c r="G8447" s="134">
        <v>8.7329500000000007</v>
      </c>
      <c r="H8447" s="138" t="str">
        <f t="shared" si="525"/>
        <v/>
      </c>
      <c r="I8447" s="134">
        <v>26.8932</v>
      </c>
      <c r="J8447" s="138">
        <f t="shared" si="526"/>
        <v>-0.67527293144735467</v>
      </c>
      <c r="K8447" s="134">
        <v>103.74875</v>
      </c>
      <c r="L8447" s="134">
        <v>145.69745</v>
      </c>
      <c r="M8447" s="138">
        <f t="shared" si="527"/>
        <v>0.40432969071916536</v>
      </c>
    </row>
    <row r="8448" spans="1:13" x14ac:dyDescent="0.25">
      <c r="A8448" s="134" t="s">
        <v>252</v>
      </c>
      <c r="B8448" s="134" t="s">
        <v>491</v>
      </c>
      <c r="C8448" s="134">
        <v>0</v>
      </c>
      <c r="D8448" s="134">
        <v>0</v>
      </c>
      <c r="E8448" s="138" t="str">
        <f t="shared" si="524"/>
        <v/>
      </c>
      <c r="F8448" s="134">
        <v>0</v>
      </c>
      <c r="G8448" s="134">
        <v>0</v>
      </c>
      <c r="H8448" s="138" t="str">
        <f t="shared" si="525"/>
        <v/>
      </c>
      <c r="I8448" s="134">
        <v>0</v>
      </c>
      <c r="J8448" s="138" t="str">
        <f t="shared" si="526"/>
        <v/>
      </c>
      <c r="K8448" s="134">
        <v>0</v>
      </c>
      <c r="L8448" s="134">
        <v>0</v>
      </c>
      <c r="M8448" s="138" t="str">
        <f t="shared" si="527"/>
        <v/>
      </c>
    </row>
    <row r="8449" spans="1:13" x14ac:dyDescent="0.25">
      <c r="A8449" s="134" t="s">
        <v>252</v>
      </c>
      <c r="B8449" s="134" t="s">
        <v>495</v>
      </c>
      <c r="C8449" s="134">
        <v>0</v>
      </c>
      <c r="D8449" s="134">
        <v>0</v>
      </c>
      <c r="E8449" s="138" t="str">
        <f t="shared" si="524"/>
        <v/>
      </c>
      <c r="F8449" s="134">
        <v>0</v>
      </c>
      <c r="G8449" s="134">
        <v>0</v>
      </c>
      <c r="H8449" s="138" t="str">
        <f t="shared" si="525"/>
        <v/>
      </c>
      <c r="I8449" s="134">
        <v>0</v>
      </c>
      <c r="J8449" s="138" t="str">
        <f t="shared" si="526"/>
        <v/>
      </c>
      <c r="K8449" s="134">
        <v>96.347669999999994</v>
      </c>
      <c r="L8449" s="134">
        <v>0</v>
      </c>
      <c r="M8449" s="138">
        <f t="shared" si="527"/>
        <v>-1</v>
      </c>
    </row>
    <row r="8450" spans="1:13" x14ac:dyDescent="0.25">
      <c r="A8450" s="134" t="s">
        <v>252</v>
      </c>
      <c r="B8450" s="134" t="s">
        <v>456</v>
      </c>
      <c r="C8450" s="134">
        <v>0</v>
      </c>
      <c r="D8450" s="134">
        <v>0</v>
      </c>
      <c r="E8450" s="138" t="str">
        <f t="shared" si="524"/>
        <v/>
      </c>
      <c r="F8450" s="134">
        <v>230.31399999999999</v>
      </c>
      <c r="G8450" s="134">
        <v>67.439210000000003</v>
      </c>
      <c r="H8450" s="138">
        <f t="shared" si="525"/>
        <v>-0.70718579851854424</v>
      </c>
      <c r="I8450" s="134">
        <v>253.24133</v>
      </c>
      <c r="J8450" s="138">
        <f t="shared" si="526"/>
        <v>-0.73369587815701331</v>
      </c>
      <c r="K8450" s="134">
        <v>1081.7369200000001</v>
      </c>
      <c r="L8450" s="134">
        <v>980.61783000000003</v>
      </c>
      <c r="M8450" s="138">
        <f t="shared" si="527"/>
        <v>-9.3478449455159596E-2</v>
      </c>
    </row>
    <row r="8451" spans="1:13" x14ac:dyDescent="0.25">
      <c r="A8451" s="134" t="s">
        <v>252</v>
      </c>
      <c r="B8451" s="134" t="s">
        <v>470</v>
      </c>
      <c r="C8451" s="134">
        <v>0</v>
      </c>
      <c r="D8451" s="134">
        <v>0</v>
      </c>
      <c r="E8451" s="138" t="str">
        <f t="shared" si="524"/>
        <v/>
      </c>
      <c r="F8451" s="134">
        <v>822.20078000000001</v>
      </c>
      <c r="G8451" s="134">
        <v>22.246459999999999</v>
      </c>
      <c r="H8451" s="138">
        <f t="shared" si="525"/>
        <v>-0.97294278898640796</v>
      </c>
      <c r="I8451" s="134">
        <v>864.55731000000003</v>
      </c>
      <c r="J8451" s="138">
        <f t="shared" si="526"/>
        <v>-0.97426838019564022</v>
      </c>
      <c r="K8451" s="134">
        <v>3586.6384699999999</v>
      </c>
      <c r="L8451" s="134">
        <v>2646.1689700000002</v>
      </c>
      <c r="M8451" s="138">
        <f t="shared" si="527"/>
        <v>-0.26221474728117766</v>
      </c>
    </row>
    <row r="8452" spans="1:13" x14ac:dyDescent="0.25">
      <c r="A8452" s="134" t="s">
        <v>252</v>
      </c>
      <c r="B8452" s="134" t="s">
        <v>503</v>
      </c>
      <c r="C8452" s="134">
        <v>0</v>
      </c>
      <c r="D8452" s="134">
        <v>0</v>
      </c>
      <c r="E8452" s="138" t="str">
        <f t="shared" si="524"/>
        <v/>
      </c>
      <c r="F8452" s="134">
        <v>0</v>
      </c>
      <c r="G8452" s="134">
        <v>0</v>
      </c>
      <c r="H8452" s="138" t="str">
        <f t="shared" si="525"/>
        <v/>
      </c>
      <c r="I8452" s="134">
        <v>0</v>
      </c>
      <c r="J8452" s="138" t="str">
        <f t="shared" si="526"/>
        <v/>
      </c>
      <c r="K8452" s="134">
        <v>39</v>
      </c>
      <c r="L8452" s="134">
        <v>0</v>
      </c>
      <c r="M8452" s="138">
        <f t="shared" si="527"/>
        <v>-1</v>
      </c>
    </row>
    <row r="8453" spans="1:13" x14ac:dyDescent="0.25">
      <c r="A8453" s="134" t="s">
        <v>252</v>
      </c>
      <c r="B8453" s="134" t="s">
        <v>496</v>
      </c>
      <c r="C8453" s="134">
        <v>0</v>
      </c>
      <c r="D8453" s="134">
        <v>0</v>
      </c>
      <c r="E8453" s="138" t="str">
        <f t="shared" ref="E8453:E8516" si="528">IF(C8453=0,"",(D8453/C8453-1))</f>
        <v/>
      </c>
      <c r="F8453" s="134">
        <v>0</v>
      </c>
      <c r="G8453" s="134">
        <v>15.481009999999999</v>
      </c>
      <c r="H8453" s="138" t="str">
        <f t="shared" ref="H8453:H8516" si="529">IF(F8453=0,"",(G8453/F8453-1))</f>
        <v/>
      </c>
      <c r="I8453" s="134">
        <v>0</v>
      </c>
      <c r="J8453" s="138" t="str">
        <f t="shared" ref="J8453:J8516" si="530">IF(I8453=0,"",(G8453/I8453-1))</f>
        <v/>
      </c>
      <c r="K8453" s="134">
        <v>429</v>
      </c>
      <c r="L8453" s="134">
        <v>16.561730000000001</v>
      </c>
      <c r="M8453" s="138">
        <f t="shared" ref="M8453:M8516" si="531">IF(K8453=0,"",(L8453/K8453-1))</f>
        <v>-0.96139456876456875</v>
      </c>
    </row>
    <row r="8454" spans="1:13" x14ac:dyDescent="0.25">
      <c r="A8454" s="134" t="s">
        <v>252</v>
      </c>
      <c r="B8454" s="134" t="s">
        <v>474</v>
      </c>
      <c r="C8454" s="134">
        <v>0</v>
      </c>
      <c r="D8454" s="134">
        <v>0</v>
      </c>
      <c r="E8454" s="138" t="str">
        <f t="shared" si="528"/>
        <v/>
      </c>
      <c r="F8454" s="134">
        <v>0</v>
      </c>
      <c r="G8454" s="134">
        <v>46.65</v>
      </c>
      <c r="H8454" s="138" t="str">
        <f t="shared" si="529"/>
        <v/>
      </c>
      <c r="I8454" s="134">
        <v>0</v>
      </c>
      <c r="J8454" s="138" t="str">
        <f t="shared" si="530"/>
        <v/>
      </c>
      <c r="K8454" s="134">
        <v>0</v>
      </c>
      <c r="L8454" s="134">
        <v>247.11095</v>
      </c>
      <c r="M8454" s="138" t="str">
        <f t="shared" si="531"/>
        <v/>
      </c>
    </row>
    <row r="8455" spans="1:13" x14ac:dyDescent="0.25">
      <c r="A8455" s="134" t="s">
        <v>252</v>
      </c>
      <c r="B8455" s="134" t="s">
        <v>466</v>
      </c>
      <c r="C8455" s="134">
        <v>0</v>
      </c>
      <c r="D8455" s="134">
        <v>0</v>
      </c>
      <c r="E8455" s="138" t="str">
        <f t="shared" si="528"/>
        <v/>
      </c>
      <c r="F8455" s="134">
        <v>121.15346</v>
      </c>
      <c r="G8455" s="134">
        <v>270.11797999999999</v>
      </c>
      <c r="H8455" s="138">
        <f t="shared" si="529"/>
        <v>1.2295523380017377</v>
      </c>
      <c r="I8455" s="134">
        <v>368.80759999999998</v>
      </c>
      <c r="J8455" s="138">
        <f t="shared" si="530"/>
        <v>-0.26759106916451825</v>
      </c>
      <c r="K8455" s="134">
        <v>2451.3492700000002</v>
      </c>
      <c r="L8455" s="134">
        <v>2217.9752600000002</v>
      </c>
      <c r="M8455" s="138">
        <f t="shared" si="531"/>
        <v>-9.5202267933039209E-2</v>
      </c>
    </row>
    <row r="8456" spans="1:13" x14ac:dyDescent="0.25">
      <c r="A8456" s="134" t="s">
        <v>252</v>
      </c>
      <c r="B8456" s="134" t="s">
        <v>465</v>
      </c>
      <c r="C8456" s="134">
        <v>0</v>
      </c>
      <c r="D8456" s="134">
        <v>0</v>
      </c>
      <c r="E8456" s="138" t="str">
        <f t="shared" si="528"/>
        <v/>
      </c>
      <c r="F8456" s="134">
        <v>0</v>
      </c>
      <c r="G8456" s="134">
        <v>69.764150000000001</v>
      </c>
      <c r="H8456" s="138" t="str">
        <f t="shared" si="529"/>
        <v/>
      </c>
      <c r="I8456" s="134">
        <v>74.960279999999997</v>
      </c>
      <c r="J8456" s="138">
        <f t="shared" si="530"/>
        <v>-6.9318444381477717E-2</v>
      </c>
      <c r="K8456" s="134">
        <v>47.890099999999997</v>
      </c>
      <c r="L8456" s="134">
        <v>226.92491999999999</v>
      </c>
      <c r="M8456" s="138">
        <f t="shared" si="531"/>
        <v>3.7384515797628319</v>
      </c>
    </row>
    <row r="8457" spans="1:13" x14ac:dyDescent="0.25">
      <c r="A8457" s="134" t="s">
        <v>252</v>
      </c>
      <c r="B8457" s="134" t="s">
        <v>488</v>
      </c>
      <c r="C8457" s="134">
        <v>0</v>
      </c>
      <c r="D8457" s="134">
        <v>0</v>
      </c>
      <c r="E8457" s="138" t="str">
        <f t="shared" si="528"/>
        <v/>
      </c>
      <c r="F8457" s="134">
        <v>0</v>
      </c>
      <c r="G8457" s="134">
        <v>31.7</v>
      </c>
      <c r="H8457" s="138" t="str">
        <f t="shared" si="529"/>
        <v/>
      </c>
      <c r="I8457" s="134">
        <v>0</v>
      </c>
      <c r="J8457" s="138" t="str">
        <f t="shared" si="530"/>
        <v/>
      </c>
      <c r="K8457" s="134">
        <v>0</v>
      </c>
      <c r="L8457" s="134">
        <v>31.7</v>
      </c>
      <c r="M8457" s="138" t="str">
        <f t="shared" si="531"/>
        <v/>
      </c>
    </row>
    <row r="8458" spans="1:13" x14ac:dyDescent="0.25">
      <c r="A8458" s="134" t="s">
        <v>252</v>
      </c>
      <c r="B8458" s="134" t="s">
        <v>512</v>
      </c>
      <c r="C8458" s="134">
        <v>0</v>
      </c>
      <c r="D8458" s="134">
        <v>0</v>
      </c>
      <c r="E8458" s="138" t="str">
        <f t="shared" si="528"/>
        <v/>
      </c>
      <c r="F8458" s="134">
        <v>0</v>
      </c>
      <c r="G8458" s="134">
        <v>0</v>
      </c>
      <c r="H8458" s="138" t="str">
        <f t="shared" si="529"/>
        <v/>
      </c>
      <c r="I8458" s="134">
        <v>0</v>
      </c>
      <c r="J8458" s="138" t="str">
        <f t="shared" si="530"/>
        <v/>
      </c>
      <c r="K8458" s="134">
        <v>71.298119999999997</v>
      </c>
      <c r="L8458" s="134">
        <v>32.687280000000001</v>
      </c>
      <c r="M8458" s="138">
        <f t="shared" si="531"/>
        <v>-0.54154078676969319</v>
      </c>
    </row>
    <row r="8459" spans="1:13" x14ac:dyDescent="0.25">
      <c r="A8459" s="134" t="s">
        <v>252</v>
      </c>
      <c r="B8459" s="134" t="s">
        <v>476</v>
      </c>
      <c r="C8459" s="134">
        <v>0</v>
      </c>
      <c r="D8459" s="134">
        <v>0</v>
      </c>
      <c r="E8459" s="138" t="str">
        <f t="shared" si="528"/>
        <v/>
      </c>
      <c r="F8459" s="134">
        <v>0</v>
      </c>
      <c r="G8459" s="134">
        <v>0</v>
      </c>
      <c r="H8459" s="138" t="str">
        <f t="shared" si="529"/>
        <v/>
      </c>
      <c r="I8459" s="134">
        <v>0</v>
      </c>
      <c r="J8459" s="138" t="str">
        <f t="shared" si="530"/>
        <v/>
      </c>
      <c r="K8459" s="134">
        <v>13.996</v>
      </c>
      <c r="L8459" s="134">
        <v>0</v>
      </c>
      <c r="M8459" s="138">
        <f t="shared" si="531"/>
        <v>-1</v>
      </c>
    </row>
    <row r="8460" spans="1:13" x14ac:dyDescent="0.25">
      <c r="A8460" s="134" t="s">
        <v>252</v>
      </c>
      <c r="B8460" s="134" t="s">
        <v>475</v>
      </c>
      <c r="C8460" s="134">
        <v>0</v>
      </c>
      <c r="D8460" s="134">
        <v>0</v>
      </c>
      <c r="E8460" s="138" t="str">
        <f t="shared" si="528"/>
        <v/>
      </c>
      <c r="F8460" s="134">
        <v>11.891249999999999</v>
      </c>
      <c r="G8460" s="134">
        <v>97.319829999999996</v>
      </c>
      <c r="H8460" s="138">
        <f t="shared" si="529"/>
        <v>7.1841547356249347</v>
      </c>
      <c r="I8460" s="134">
        <v>30.424790000000002</v>
      </c>
      <c r="J8460" s="138">
        <f t="shared" si="530"/>
        <v>2.1987017823294752</v>
      </c>
      <c r="K8460" s="134">
        <v>298.35073999999997</v>
      </c>
      <c r="L8460" s="134">
        <v>177.03616</v>
      </c>
      <c r="M8460" s="138">
        <f t="shared" si="531"/>
        <v>-0.40661732563492214</v>
      </c>
    </row>
    <row r="8461" spans="1:13" x14ac:dyDescent="0.25">
      <c r="A8461" s="141" t="s">
        <v>252</v>
      </c>
      <c r="B8461" s="141" t="s">
        <v>3</v>
      </c>
      <c r="C8461" s="141">
        <v>497.31686999999999</v>
      </c>
      <c r="D8461" s="141">
        <v>1140.7857899999999</v>
      </c>
      <c r="E8461" s="138">
        <f t="shared" si="528"/>
        <v>1.293881142620398</v>
      </c>
      <c r="F8461" s="141">
        <v>65883.112609999996</v>
      </c>
      <c r="G8461" s="141">
        <v>58494.228089999997</v>
      </c>
      <c r="H8461" s="138">
        <f t="shared" si="529"/>
        <v>-0.1121514182813288</v>
      </c>
      <c r="I8461" s="141">
        <v>62897.077290000001</v>
      </c>
      <c r="J8461" s="138">
        <f t="shared" si="530"/>
        <v>-7.0000855201900025E-2</v>
      </c>
      <c r="K8461" s="141">
        <v>428075.99008999998</v>
      </c>
      <c r="L8461" s="141">
        <v>464011.61907000002</v>
      </c>
      <c r="M8461" s="138">
        <f t="shared" si="531"/>
        <v>8.3946845447802065E-2</v>
      </c>
    </row>
    <row r="8462" spans="1:13" x14ac:dyDescent="0.25">
      <c r="A8462" s="134" t="s">
        <v>348</v>
      </c>
      <c r="B8462" s="134" t="s">
        <v>463</v>
      </c>
      <c r="C8462" s="134">
        <v>0</v>
      </c>
      <c r="D8462" s="134">
        <v>0</v>
      </c>
      <c r="E8462" s="138" t="str">
        <f t="shared" si="528"/>
        <v/>
      </c>
      <c r="F8462" s="134">
        <v>0.7</v>
      </c>
      <c r="G8462" s="134">
        <v>0</v>
      </c>
      <c r="H8462" s="138">
        <f t="shared" si="529"/>
        <v>-1</v>
      </c>
      <c r="I8462" s="134">
        <v>0</v>
      </c>
      <c r="J8462" s="138" t="str">
        <f t="shared" si="530"/>
        <v/>
      </c>
      <c r="K8462" s="134">
        <v>64.890129999999999</v>
      </c>
      <c r="L8462" s="134">
        <v>35.935400000000001</v>
      </c>
      <c r="M8462" s="138">
        <f t="shared" si="531"/>
        <v>-0.44621161954830413</v>
      </c>
    </row>
    <row r="8463" spans="1:13" x14ac:dyDescent="0.25">
      <c r="A8463" s="134" t="s">
        <v>348</v>
      </c>
      <c r="B8463" s="134" t="s">
        <v>500</v>
      </c>
      <c r="C8463" s="134">
        <v>0</v>
      </c>
      <c r="D8463" s="134">
        <v>0</v>
      </c>
      <c r="E8463" s="138" t="str">
        <f t="shared" si="528"/>
        <v/>
      </c>
      <c r="F8463" s="134">
        <v>0</v>
      </c>
      <c r="G8463" s="134">
        <v>0</v>
      </c>
      <c r="H8463" s="138" t="str">
        <f t="shared" si="529"/>
        <v/>
      </c>
      <c r="I8463" s="134">
        <v>0</v>
      </c>
      <c r="J8463" s="138" t="str">
        <f t="shared" si="530"/>
        <v/>
      </c>
      <c r="K8463" s="134">
        <v>0</v>
      </c>
      <c r="L8463" s="134">
        <v>0</v>
      </c>
      <c r="M8463" s="138" t="str">
        <f t="shared" si="531"/>
        <v/>
      </c>
    </row>
    <row r="8464" spans="1:13" x14ac:dyDescent="0.25">
      <c r="A8464" s="134" t="s">
        <v>348</v>
      </c>
      <c r="B8464" s="134" t="s">
        <v>478</v>
      </c>
      <c r="C8464" s="134">
        <v>0</v>
      </c>
      <c r="D8464" s="134">
        <v>0</v>
      </c>
      <c r="E8464" s="138" t="str">
        <f t="shared" si="528"/>
        <v/>
      </c>
      <c r="F8464" s="134">
        <v>18.698810000000002</v>
      </c>
      <c r="G8464" s="134">
        <v>0</v>
      </c>
      <c r="H8464" s="138">
        <f t="shared" si="529"/>
        <v>-1</v>
      </c>
      <c r="I8464" s="134">
        <v>0</v>
      </c>
      <c r="J8464" s="138" t="str">
        <f t="shared" si="530"/>
        <v/>
      </c>
      <c r="K8464" s="134">
        <v>18.698810000000002</v>
      </c>
      <c r="L8464" s="134">
        <v>0</v>
      </c>
      <c r="M8464" s="138">
        <f t="shared" si="531"/>
        <v>-1</v>
      </c>
    </row>
    <row r="8465" spans="1:13" x14ac:dyDescent="0.25">
      <c r="A8465" s="134" t="s">
        <v>348</v>
      </c>
      <c r="B8465" s="134" t="s">
        <v>498</v>
      </c>
      <c r="C8465" s="134">
        <v>0</v>
      </c>
      <c r="D8465" s="134">
        <v>0</v>
      </c>
      <c r="E8465" s="138" t="str">
        <f t="shared" si="528"/>
        <v/>
      </c>
      <c r="F8465" s="134">
        <v>0</v>
      </c>
      <c r="G8465" s="134">
        <v>111.89135</v>
      </c>
      <c r="H8465" s="138" t="str">
        <f t="shared" si="529"/>
        <v/>
      </c>
      <c r="I8465" s="134">
        <v>30.48</v>
      </c>
      <c r="J8465" s="138">
        <f t="shared" si="530"/>
        <v>2.6709760498687665</v>
      </c>
      <c r="K8465" s="134">
        <v>337</v>
      </c>
      <c r="L8465" s="134">
        <v>238.90198000000001</v>
      </c>
      <c r="M8465" s="138">
        <f t="shared" si="531"/>
        <v>-0.29109204747774475</v>
      </c>
    </row>
    <row r="8466" spans="1:13" x14ac:dyDescent="0.25">
      <c r="A8466" s="134" t="s">
        <v>348</v>
      </c>
      <c r="B8466" s="134" t="s">
        <v>454</v>
      </c>
      <c r="C8466" s="134">
        <v>0</v>
      </c>
      <c r="D8466" s="134">
        <v>86.264380000000003</v>
      </c>
      <c r="E8466" s="138" t="str">
        <f t="shared" si="528"/>
        <v/>
      </c>
      <c r="F8466" s="134">
        <v>135.12861000000001</v>
      </c>
      <c r="G8466" s="134">
        <v>675.11612000000002</v>
      </c>
      <c r="H8466" s="138">
        <f t="shared" si="529"/>
        <v>3.9961005297101773</v>
      </c>
      <c r="I8466" s="134">
        <v>860.24423999999999</v>
      </c>
      <c r="J8466" s="138">
        <f t="shared" si="530"/>
        <v>-0.21520413783880721</v>
      </c>
      <c r="K8466" s="134">
        <v>4235.0186599999997</v>
      </c>
      <c r="L8466" s="134">
        <v>8782.509</v>
      </c>
      <c r="M8466" s="138">
        <f t="shared" si="531"/>
        <v>1.0737828342886218</v>
      </c>
    </row>
    <row r="8467" spans="1:13" x14ac:dyDescent="0.25">
      <c r="A8467" s="134" t="s">
        <v>348</v>
      </c>
      <c r="B8467" s="134" t="s">
        <v>464</v>
      </c>
      <c r="C8467" s="134">
        <v>0</v>
      </c>
      <c r="D8467" s="134">
        <v>0</v>
      </c>
      <c r="E8467" s="138" t="str">
        <f t="shared" si="528"/>
        <v/>
      </c>
      <c r="F8467" s="134">
        <v>0</v>
      </c>
      <c r="G8467" s="134">
        <v>0</v>
      </c>
      <c r="H8467" s="138" t="str">
        <f t="shared" si="529"/>
        <v/>
      </c>
      <c r="I8467" s="134">
        <v>0.47499999999999998</v>
      </c>
      <c r="J8467" s="138">
        <f t="shared" si="530"/>
        <v>-1</v>
      </c>
      <c r="K8467" s="134">
        <v>15.564120000000001</v>
      </c>
      <c r="L8467" s="134">
        <v>0.47499999999999998</v>
      </c>
      <c r="M8467" s="138">
        <f t="shared" si="531"/>
        <v>-0.96948108855495851</v>
      </c>
    </row>
    <row r="8468" spans="1:13" x14ac:dyDescent="0.25">
      <c r="A8468" s="134" t="s">
        <v>348</v>
      </c>
      <c r="B8468" s="134" t="s">
        <v>472</v>
      </c>
      <c r="C8468" s="134">
        <v>0</v>
      </c>
      <c r="D8468" s="134">
        <v>0</v>
      </c>
      <c r="E8468" s="138" t="str">
        <f t="shared" si="528"/>
        <v/>
      </c>
      <c r="F8468" s="134">
        <v>0</v>
      </c>
      <c r="G8468" s="134">
        <v>0</v>
      </c>
      <c r="H8468" s="138" t="str">
        <f t="shared" si="529"/>
        <v/>
      </c>
      <c r="I8468" s="134">
        <v>0</v>
      </c>
      <c r="J8468" s="138" t="str">
        <f t="shared" si="530"/>
        <v/>
      </c>
      <c r="K8468" s="134">
        <v>0</v>
      </c>
      <c r="L8468" s="134">
        <v>1.3055000000000001</v>
      </c>
      <c r="M8468" s="138" t="str">
        <f t="shared" si="531"/>
        <v/>
      </c>
    </row>
    <row r="8469" spans="1:13" x14ac:dyDescent="0.25">
      <c r="A8469" s="134" t="s">
        <v>348</v>
      </c>
      <c r="B8469" s="134" t="s">
        <v>471</v>
      </c>
      <c r="C8469" s="134">
        <v>0</v>
      </c>
      <c r="D8469" s="134">
        <v>0</v>
      </c>
      <c r="E8469" s="138" t="str">
        <f t="shared" si="528"/>
        <v/>
      </c>
      <c r="F8469" s="134">
        <v>0</v>
      </c>
      <c r="G8469" s="134">
        <v>0</v>
      </c>
      <c r="H8469" s="138" t="str">
        <f t="shared" si="529"/>
        <v/>
      </c>
      <c r="I8469" s="134">
        <v>32</v>
      </c>
      <c r="J8469" s="138">
        <f t="shared" si="530"/>
        <v>-1</v>
      </c>
      <c r="K8469" s="134">
        <v>8.7650000000000006</v>
      </c>
      <c r="L8469" s="134">
        <v>96.970119999999994</v>
      </c>
      <c r="M8469" s="138">
        <f t="shared" si="531"/>
        <v>10.063333713633769</v>
      </c>
    </row>
    <row r="8470" spans="1:13" x14ac:dyDescent="0.25">
      <c r="A8470" s="134" t="s">
        <v>348</v>
      </c>
      <c r="B8470" s="134" t="s">
        <v>451</v>
      </c>
      <c r="C8470" s="134">
        <v>0</v>
      </c>
      <c r="D8470" s="134">
        <v>0</v>
      </c>
      <c r="E8470" s="138" t="str">
        <f t="shared" si="528"/>
        <v/>
      </c>
      <c r="F8470" s="134">
        <v>110.08651999999999</v>
      </c>
      <c r="G8470" s="134">
        <v>52.630040000000001</v>
      </c>
      <c r="H8470" s="138">
        <f t="shared" si="529"/>
        <v>-0.5219211216777494</v>
      </c>
      <c r="I8470" s="134">
        <v>61.066560000000003</v>
      </c>
      <c r="J8470" s="138">
        <f t="shared" si="530"/>
        <v>-0.13815286140237804</v>
      </c>
      <c r="K8470" s="134">
        <v>349.15319</v>
      </c>
      <c r="L8470" s="134">
        <v>235.69847999999999</v>
      </c>
      <c r="M8470" s="138">
        <f t="shared" si="531"/>
        <v>-0.32494249873529724</v>
      </c>
    </row>
    <row r="8471" spans="1:13" x14ac:dyDescent="0.25">
      <c r="A8471" s="134" t="s">
        <v>348</v>
      </c>
      <c r="B8471" s="134" t="s">
        <v>486</v>
      </c>
      <c r="C8471" s="134">
        <v>0</v>
      </c>
      <c r="D8471" s="134">
        <v>0</v>
      </c>
      <c r="E8471" s="138" t="str">
        <f t="shared" si="528"/>
        <v/>
      </c>
      <c r="F8471" s="134">
        <v>0</v>
      </c>
      <c r="G8471" s="134">
        <v>0</v>
      </c>
      <c r="H8471" s="138" t="str">
        <f t="shared" si="529"/>
        <v/>
      </c>
      <c r="I8471" s="134">
        <v>0</v>
      </c>
      <c r="J8471" s="138" t="str">
        <f t="shared" si="530"/>
        <v/>
      </c>
      <c r="K8471" s="134">
        <v>0</v>
      </c>
      <c r="L8471" s="134">
        <v>0</v>
      </c>
      <c r="M8471" s="138" t="str">
        <f t="shared" si="531"/>
        <v/>
      </c>
    </row>
    <row r="8472" spans="1:13" x14ac:dyDescent="0.25">
      <c r="A8472" s="134" t="s">
        <v>348</v>
      </c>
      <c r="B8472" s="134" t="s">
        <v>485</v>
      </c>
      <c r="C8472" s="134">
        <v>0</v>
      </c>
      <c r="D8472" s="134">
        <v>0</v>
      </c>
      <c r="E8472" s="138" t="str">
        <f t="shared" si="528"/>
        <v/>
      </c>
      <c r="F8472" s="134">
        <v>30.38</v>
      </c>
      <c r="G8472" s="134">
        <v>0</v>
      </c>
      <c r="H8472" s="138">
        <f t="shared" si="529"/>
        <v>-1</v>
      </c>
      <c r="I8472" s="134">
        <v>0</v>
      </c>
      <c r="J8472" s="138" t="str">
        <f t="shared" si="530"/>
        <v/>
      </c>
      <c r="K8472" s="134">
        <v>59.78</v>
      </c>
      <c r="L8472" s="134">
        <v>0</v>
      </c>
      <c r="M8472" s="138">
        <f t="shared" si="531"/>
        <v>-1</v>
      </c>
    </row>
    <row r="8473" spans="1:13" x14ac:dyDescent="0.25">
      <c r="A8473" s="134" t="s">
        <v>348</v>
      </c>
      <c r="B8473" s="134" t="s">
        <v>458</v>
      </c>
      <c r="C8473" s="134">
        <v>0</v>
      </c>
      <c r="D8473" s="134">
        <v>0</v>
      </c>
      <c r="E8473" s="138" t="str">
        <f t="shared" si="528"/>
        <v/>
      </c>
      <c r="F8473" s="134">
        <v>55.607579999999999</v>
      </c>
      <c r="G8473" s="134">
        <v>1.0000899999999999</v>
      </c>
      <c r="H8473" s="138">
        <f t="shared" si="529"/>
        <v>-0.98201522166582322</v>
      </c>
      <c r="I8473" s="134">
        <v>0</v>
      </c>
      <c r="J8473" s="138" t="str">
        <f t="shared" si="530"/>
        <v/>
      </c>
      <c r="K8473" s="134">
        <v>138.30896000000001</v>
      </c>
      <c r="L8473" s="134">
        <v>115.4581</v>
      </c>
      <c r="M8473" s="138">
        <f t="shared" si="531"/>
        <v>-0.16521604963264858</v>
      </c>
    </row>
    <row r="8474" spans="1:13" x14ac:dyDescent="0.25">
      <c r="A8474" s="134" t="s">
        <v>348</v>
      </c>
      <c r="B8474" s="134" t="s">
        <v>479</v>
      </c>
      <c r="C8474" s="134">
        <v>0</v>
      </c>
      <c r="D8474" s="134">
        <v>0</v>
      </c>
      <c r="E8474" s="138" t="str">
        <f t="shared" si="528"/>
        <v/>
      </c>
      <c r="F8474" s="134">
        <v>0</v>
      </c>
      <c r="G8474" s="134">
        <v>0</v>
      </c>
      <c r="H8474" s="138" t="str">
        <f t="shared" si="529"/>
        <v/>
      </c>
      <c r="I8474" s="134">
        <v>0</v>
      </c>
      <c r="J8474" s="138" t="str">
        <f t="shared" si="530"/>
        <v/>
      </c>
      <c r="K8474" s="134">
        <v>36.368670000000002</v>
      </c>
      <c r="L8474" s="134">
        <v>0</v>
      </c>
      <c r="M8474" s="138">
        <f t="shared" si="531"/>
        <v>-1</v>
      </c>
    </row>
    <row r="8475" spans="1:13" x14ac:dyDescent="0.25">
      <c r="A8475" s="134" t="s">
        <v>348</v>
      </c>
      <c r="B8475" s="134" t="s">
        <v>508</v>
      </c>
      <c r="C8475" s="134">
        <v>0</v>
      </c>
      <c r="D8475" s="134">
        <v>0</v>
      </c>
      <c r="E8475" s="138" t="str">
        <f t="shared" si="528"/>
        <v/>
      </c>
      <c r="F8475" s="134">
        <v>67.835999999999999</v>
      </c>
      <c r="G8475" s="134">
        <v>0</v>
      </c>
      <c r="H8475" s="138">
        <f t="shared" si="529"/>
        <v>-1</v>
      </c>
      <c r="I8475" s="134">
        <v>0</v>
      </c>
      <c r="J8475" s="138" t="str">
        <f t="shared" si="530"/>
        <v/>
      </c>
      <c r="K8475" s="134">
        <v>67.835999999999999</v>
      </c>
      <c r="L8475" s="134">
        <v>0</v>
      </c>
      <c r="M8475" s="138">
        <f t="shared" si="531"/>
        <v>-1</v>
      </c>
    </row>
    <row r="8476" spans="1:13" x14ac:dyDescent="0.25">
      <c r="A8476" s="134" t="s">
        <v>348</v>
      </c>
      <c r="B8476" s="134" t="s">
        <v>467</v>
      </c>
      <c r="C8476" s="134">
        <v>0</v>
      </c>
      <c r="D8476" s="134">
        <v>0</v>
      </c>
      <c r="E8476" s="138" t="str">
        <f t="shared" si="528"/>
        <v/>
      </c>
      <c r="F8476" s="134">
        <v>0</v>
      </c>
      <c r="G8476" s="134">
        <v>11.38823</v>
      </c>
      <c r="H8476" s="138" t="str">
        <f t="shared" si="529"/>
        <v/>
      </c>
      <c r="I8476" s="134">
        <v>0</v>
      </c>
      <c r="J8476" s="138" t="str">
        <f t="shared" si="530"/>
        <v/>
      </c>
      <c r="K8476" s="134">
        <v>37.83428</v>
      </c>
      <c r="L8476" s="134">
        <v>42.975639999999999</v>
      </c>
      <c r="M8476" s="138">
        <f t="shared" si="531"/>
        <v>0.13589157769091953</v>
      </c>
    </row>
    <row r="8477" spans="1:13" x14ac:dyDescent="0.25">
      <c r="A8477" s="134" t="s">
        <v>348</v>
      </c>
      <c r="B8477" s="134" t="s">
        <v>455</v>
      </c>
      <c r="C8477" s="134">
        <v>0</v>
      </c>
      <c r="D8477" s="134">
        <v>0</v>
      </c>
      <c r="E8477" s="138" t="str">
        <f t="shared" si="528"/>
        <v/>
      </c>
      <c r="F8477" s="134">
        <v>18.619479999999999</v>
      </c>
      <c r="G8477" s="134">
        <v>14.61322</v>
      </c>
      <c r="H8477" s="138">
        <f t="shared" si="529"/>
        <v>-0.21516497775448074</v>
      </c>
      <c r="I8477" s="134">
        <v>38.046999999999997</v>
      </c>
      <c r="J8477" s="138">
        <f t="shared" si="530"/>
        <v>-0.61591662943201819</v>
      </c>
      <c r="K8477" s="134">
        <v>1077.6613</v>
      </c>
      <c r="L8477" s="134">
        <v>291.06393000000003</v>
      </c>
      <c r="M8477" s="138">
        <f t="shared" si="531"/>
        <v>-0.72991149445563275</v>
      </c>
    </row>
    <row r="8478" spans="1:13" x14ac:dyDescent="0.25">
      <c r="A8478" s="134" t="s">
        <v>348</v>
      </c>
      <c r="B8478" s="134" t="s">
        <v>459</v>
      </c>
      <c r="C8478" s="134">
        <v>0</v>
      </c>
      <c r="D8478" s="134">
        <v>5.3849999999999998</v>
      </c>
      <c r="E8478" s="138" t="str">
        <f t="shared" si="528"/>
        <v/>
      </c>
      <c r="F8478" s="134">
        <v>0</v>
      </c>
      <c r="G8478" s="134">
        <v>7.4749999999999996</v>
      </c>
      <c r="H8478" s="138" t="str">
        <f t="shared" si="529"/>
        <v/>
      </c>
      <c r="I8478" s="134">
        <v>92.488519999999994</v>
      </c>
      <c r="J8478" s="138">
        <f t="shared" si="530"/>
        <v>-0.91917915866747568</v>
      </c>
      <c r="K8478" s="134">
        <v>192.18190000000001</v>
      </c>
      <c r="L8478" s="134">
        <v>195.69529</v>
      </c>
      <c r="M8478" s="138">
        <f t="shared" si="531"/>
        <v>1.8281586351263979E-2</v>
      </c>
    </row>
    <row r="8479" spans="1:13" x14ac:dyDescent="0.25">
      <c r="A8479" s="134" t="s">
        <v>348</v>
      </c>
      <c r="B8479" s="134" t="s">
        <v>477</v>
      </c>
      <c r="C8479" s="134">
        <v>0</v>
      </c>
      <c r="D8479" s="134">
        <v>0</v>
      </c>
      <c r="E8479" s="138" t="str">
        <f t="shared" si="528"/>
        <v/>
      </c>
      <c r="F8479" s="134">
        <v>0</v>
      </c>
      <c r="G8479" s="134">
        <v>0</v>
      </c>
      <c r="H8479" s="138" t="str">
        <f t="shared" si="529"/>
        <v/>
      </c>
      <c r="I8479" s="134">
        <v>8.6639999999999997</v>
      </c>
      <c r="J8479" s="138">
        <f t="shared" si="530"/>
        <v>-1</v>
      </c>
      <c r="K8479" s="134">
        <v>0</v>
      </c>
      <c r="L8479" s="134">
        <v>8.6639999999999997</v>
      </c>
      <c r="M8479" s="138" t="str">
        <f t="shared" si="531"/>
        <v/>
      </c>
    </row>
    <row r="8480" spans="1:13" x14ac:dyDescent="0.25">
      <c r="A8480" s="134" t="s">
        <v>348</v>
      </c>
      <c r="B8480" s="134" t="s">
        <v>450</v>
      </c>
      <c r="C8480" s="134">
        <v>0</v>
      </c>
      <c r="D8480" s="134">
        <v>556.08624999999995</v>
      </c>
      <c r="E8480" s="138" t="str">
        <f t="shared" si="528"/>
        <v/>
      </c>
      <c r="F8480" s="134">
        <v>689.25798999999995</v>
      </c>
      <c r="G8480" s="134">
        <v>2023.78973</v>
      </c>
      <c r="H8480" s="138">
        <f t="shared" si="529"/>
        <v>1.9361861006500631</v>
      </c>
      <c r="I8480" s="134">
        <v>1378.1460099999999</v>
      </c>
      <c r="J8480" s="138">
        <f t="shared" si="530"/>
        <v>0.46848716704552951</v>
      </c>
      <c r="K8480" s="134">
        <v>6386.6736199999996</v>
      </c>
      <c r="L8480" s="134">
        <v>9344.9083699999992</v>
      </c>
      <c r="M8480" s="138">
        <f t="shared" si="531"/>
        <v>0.46318865281235388</v>
      </c>
    </row>
    <row r="8481" spans="1:13" x14ac:dyDescent="0.25">
      <c r="A8481" s="134" t="s">
        <v>348</v>
      </c>
      <c r="B8481" s="134" t="s">
        <v>453</v>
      </c>
      <c r="C8481" s="134">
        <v>0</v>
      </c>
      <c r="D8481" s="134">
        <v>0</v>
      </c>
      <c r="E8481" s="138" t="str">
        <f t="shared" si="528"/>
        <v/>
      </c>
      <c r="F8481" s="134">
        <v>31.626899999999999</v>
      </c>
      <c r="G8481" s="134">
        <v>54.492989999999999</v>
      </c>
      <c r="H8481" s="138">
        <f t="shared" si="529"/>
        <v>0.7229949821196513</v>
      </c>
      <c r="I8481" s="134">
        <v>9792.7284500000005</v>
      </c>
      <c r="J8481" s="138">
        <f t="shared" si="530"/>
        <v>-0.99443536188323489</v>
      </c>
      <c r="K8481" s="134">
        <v>884.54759999999999</v>
      </c>
      <c r="L8481" s="134">
        <v>11140.72789</v>
      </c>
      <c r="M8481" s="138">
        <f t="shared" si="531"/>
        <v>11.594831403081079</v>
      </c>
    </row>
    <row r="8482" spans="1:13" x14ac:dyDescent="0.25">
      <c r="A8482" s="134" t="s">
        <v>348</v>
      </c>
      <c r="B8482" s="134" t="s">
        <v>487</v>
      </c>
      <c r="C8482" s="134">
        <v>0</v>
      </c>
      <c r="D8482" s="134">
        <v>0</v>
      </c>
      <c r="E8482" s="138" t="str">
        <f t="shared" si="528"/>
        <v/>
      </c>
      <c r="F8482" s="134">
        <v>0</v>
      </c>
      <c r="G8482" s="134">
        <v>0</v>
      </c>
      <c r="H8482" s="138" t="str">
        <f t="shared" si="529"/>
        <v/>
      </c>
      <c r="I8482" s="134">
        <v>0</v>
      </c>
      <c r="J8482" s="138" t="str">
        <f t="shared" si="530"/>
        <v/>
      </c>
      <c r="K8482" s="134">
        <v>33.20543</v>
      </c>
      <c r="L8482" s="134">
        <v>34.147449999999999</v>
      </c>
      <c r="M8482" s="138">
        <f t="shared" si="531"/>
        <v>2.8369456441310836E-2</v>
      </c>
    </row>
    <row r="8483" spans="1:13" x14ac:dyDescent="0.25">
      <c r="A8483" s="134" t="s">
        <v>348</v>
      </c>
      <c r="B8483" s="134" t="s">
        <v>481</v>
      </c>
      <c r="C8483" s="134">
        <v>0</v>
      </c>
      <c r="D8483" s="134">
        <v>0</v>
      </c>
      <c r="E8483" s="138" t="str">
        <f t="shared" si="528"/>
        <v/>
      </c>
      <c r="F8483" s="134">
        <v>0</v>
      </c>
      <c r="G8483" s="134">
        <v>0</v>
      </c>
      <c r="H8483" s="138" t="str">
        <f t="shared" si="529"/>
        <v/>
      </c>
      <c r="I8483" s="134">
        <v>0</v>
      </c>
      <c r="J8483" s="138" t="str">
        <f t="shared" si="530"/>
        <v/>
      </c>
      <c r="K8483" s="134">
        <v>5.4070799999999997</v>
      </c>
      <c r="L8483" s="134">
        <v>0</v>
      </c>
      <c r="M8483" s="138">
        <f t="shared" si="531"/>
        <v>-1</v>
      </c>
    </row>
    <row r="8484" spans="1:13" x14ac:dyDescent="0.25">
      <c r="A8484" s="134" t="s">
        <v>348</v>
      </c>
      <c r="B8484" s="134" t="s">
        <v>461</v>
      </c>
      <c r="C8484" s="134">
        <v>0</v>
      </c>
      <c r="D8484" s="134">
        <v>0</v>
      </c>
      <c r="E8484" s="138" t="str">
        <f t="shared" si="528"/>
        <v/>
      </c>
      <c r="F8484" s="134">
        <v>50.236499999999999</v>
      </c>
      <c r="G8484" s="134">
        <v>56.625</v>
      </c>
      <c r="H8484" s="138">
        <f t="shared" si="529"/>
        <v>0.12716849302797772</v>
      </c>
      <c r="I8484" s="134">
        <v>33.971249999999998</v>
      </c>
      <c r="J8484" s="138">
        <f t="shared" si="530"/>
        <v>0.66685064576664099</v>
      </c>
      <c r="K8484" s="134">
        <v>205.59752</v>
      </c>
      <c r="L8484" s="134">
        <v>184.43539999999999</v>
      </c>
      <c r="M8484" s="138">
        <f t="shared" si="531"/>
        <v>-0.10292984078796286</v>
      </c>
    </row>
    <row r="8485" spans="1:13" x14ac:dyDescent="0.25">
      <c r="A8485" s="134" t="s">
        <v>348</v>
      </c>
      <c r="B8485" s="134" t="s">
        <v>497</v>
      </c>
      <c r="C8485" s="134">
        <v>0</v>
      </c>
      <c r="D8485" s="134">
        <v>0</v>
      </c>
      <c r="E8485" s="138" t="str">
        <f t="shared" si="528"/>
        <v/>
      </c>
      <c r="F8485" s="134">
        <v>0</v>
      </c>
      <c r="G8485" s="134">
        <v>15.737500000000001</v>
      </c>
      <c r="H8485" s="138" t="str">
        <f t="shared" si="529"/>
        <v/>
      </c>
      <c r="I8485" s="134">
        <v>0</v>
      </c>
      <c r="J8485" s="138" t="str">
        <f t="shared" si="530"/>
        <v/>
      </c>
      <c r="K8485" s="134">
        <v>46.799239999999998</v>
      </c>
      <c r="L8485" s="134">
        <v>123.7375</v>
      </c>
      <c r="M8485" s="138">
        <f t="shared" si="531"/>
        <v>1.6440066120731878</v>
      </c>
    </row>
    <row r="8486" spans="1:13" x14ac:dyDescent="0.25">
      <c r="A8486" s="134" t="s">
        <v>348</v>
      </c>
      <c r="B8486" s="134" t="s">
        <v>469</v>
      </c>
      <c r="C8486" s="134">
        <v>0</v>
      </c>
      <c r="D8486" s="134">
        <v>0</v>
      </c>
      <c r="E8486" s="138" t="str">
        <f t="shared" si="528"/>
        <v/>
      </c>
      <c r="F8486" s="134">
        <v>0</v>
      </c>
      <c r="G8486" s="134">
        <v>0</v>
      </c>
      <c r="H8486" s="138" t="str">
        <f t="shared" si="529"/>
        <v/>
      </c>
      <c r="I8486" s="134">
        <v>0</v>
      </c>
      <c r="J8486" s="138" t="str">
        <f t="shared" si="530"/>
        <v/>
      </c>
      <c r="K8486" s="134">
        <v>0</v>
      </c>
      <c r="L8486" s="134">
        <v>0</v>
      </c>
      <c r="M8486" s="138" t="str">
        <f t="shared" si="531"/>
        <v/>
      </c>
    </row>
    <row r="8487" spans="1:13" x14ac:dyDescent="0.25">
      <c r="A8487" s="134" t="s">
        <v>348</v>
      </c>
      <c r="B8487" s="134" t="s">
        <v>452</v>
      </c>
      <c r="C8487" s="134">
        <v>0</v>
      </c>
      <c r="D8487" s="134">
        <v>0</v>
      </c>
      <c r="E8487" s="138" t="str">
        <f t="shared" si="528"/>
        <v/>
      </c>
      <c r="F8487" s="134">
        <v>481.48234000000002</v>
      </c>
      <c r="G8487" s="134">
        <v>231.41897</v>
      </c>
      <c r="H8487" s="138">
        <f t="shared" si="529"/>
        <v>-0.51936145778472376</v>
      </c>
      <c r="I8487" s="134">
        <v>42.476239999999997</v>
      </c>
      <c r="J8487" s="138">
        <f t="shared" si="530"/>
        <v>4.4481980985134282</v>
      </c>
      <c r="K8487" s="134">
        <v>857.66430000000003</v>
      </c>
      <c r="L8487" s="134">
        <v>687.55588999999998</v>
      </c>
      <c r="M8487" s="138">
        <f t="shared" si="531"/>
        <v>-0.19833915204352104</v>
      </c>
    </row>
    <row r="8488" spans="1:13" x14ac:dyDescent="0.25">
      <c r="A8488" s="134" t="s">
        <v>348</v>
      </c>
      <c r="B8488" s="134" t="s">
        <v>460</v>
      </c>
      <c r="C8488" s="134">
        <v>0</v>
      </c>
      <c r="D8488" s="134">
        <v>0</v>
      </c>
      <c r="E8488" s="138" t="str">
        <f t="shared" si="528"/>
        <v/>
      </c>
      <c r="F8488" s="134">
        <v>0</v>
      </c>
      <c r="G8488" s="134">
        <v>71.356650000000002</v>
      </c>
      <c r="H8488" s="138" t="str">
        <f t="shared" si="529"/>
        <v/>
      </c>
      <c r="I8488" s="134">
        <v>183.73920000000001</v>
      </c>
      <c r="J8488" s="138">
        <f t="shared" si="530"/>
        <v>-0.61164166383656837</v>
      </c>
      <c r="K8488" s="134">
        <v>650.31604000000004</v>
      </c>
      <c r="L8488" s="134">
        <v>464.78134999999997</v>
      </c>
      <c r="M8488" s="138">
        <f t="shared" si="531"/>
        <v>-0.28529926772219871</v>
      </c>
    </row>
    <row r="8489" spans="1:13" x14ac:dyDescent="0.25">
      <c r="A8489" s="134" t="s">
        <v>348</v>
      </c>
      <c r="B8489" s="134" t="s">
        <v>483</v>
      </c>
      <c r="C8489" s="134">
        <v>0</v>
      </c>
      <c r="D8489" s="134">
        <v>0</v>
      </c>
      <c r="E8489" s="138" t="str">
        <f t="shared" si="528"/>
        <v/>
      </c>
      <c r="F8489" s="134">
        <v>0</v>
      </c>
      <c r="G8489" s="134">
        <v>0</v>
      </c>
      <c r="H8489" s="138" t="str">
        <f t="shared" si="529"/>
        <v/>
      </c>
      <c r="I8489" s="134">
        <v>0</v>
      </c>
      <c r="J8489" s="138" t="str">
        <f t="shared" si="530"/>
        <v/>
      </c>
      <c r="K8489" s="134">
        <v>0</v>
      </c>
      <c r="L8489" s="134">
        <v>0</v>
      </c>
      <c r="M8489" s="138" t="str">
        <f t="shared" si="531"/>
        <v/>
      </c>
    </row>
    <row r="8490" spans="1:13" x14ac:dyDescent="0.25">
      <c r="A8490" s="134" t="s">
        <v>348</v>
      </c>
      <c r="B8490" s="134" t="s">
        <v>482</v>
      </c>
      <c r="C8490" s="134">
        <v>0</v>
      </c>
      <c r="D8490" s="134">
        <v>0</v>
      </c>
      <c r="E8490" s="138" t="str">
        <f t="shared" si="528"/>
        <v/>
      </c>
      <c r="F8490" s="134">
        <v>0</v>
      </c>
      <c r="G8490" s="134">
        <v>0</v>
      </c>
      <c r="H8490" s="138" t="str">
        <f t="shared" si="529"/>
        <v/>
      </c>
      <c r="I8490" s="134">
        <v>0</v>
      </c>
      <c r="J8490" s="138" t="str">
        <f t="shared" si="530"/>
        <v/>
      </c>
      <c r="K8490" s="134">
        <v>0</v>
      </c>
      <c r="L8490" s="134">
        <v>0</v>
      </c>
      <c r="M8490" s="138" t="str">
        <f t="shared" si="531"/>
        <v/>
      </c>
    </row>
    <row r="8491" spans="1:13" x14ac:dyDescent="0.25">
      <c r="A8491" s="134" t="s">
        <v>348</v>
      </c>
      <c r="B8491" s="134" t="s">
        <v>457</v>
      </c>
      <c r="C8491" s="134">
        <v>0</v>
      </c>
      <c r="D8491" s="134">
        <v>0</v>
      </c>
      <c r="E8491" s="138" t="str">
        <f t="shared" si="528"/>
        <v/>
      </c>
      <c r="F8491" s="134">
        <v>0</v>
      </c>
      <c r="G8491" s="134">
        <v>0</v>
      </c>
      <c r="H8491" s="138" t="str">
        <f t="shared" si="529"/>
        <v/>
      </c>
      <c r="I8491" s="134">
        <v>0</v>
      </c>
      <c r="J8491" s="138" t="str">
        <f t="shared" si="530"/>
        <v/>
      </c>
      <c r="K8491" s="134">
        <v>0</v>
      </c>
      <c r="L8491" s="134">
        <v>52.42747</v>
      </c>
      <c r="M8491" s="138" t="str">
        <f t="shared" si="531"/>
        <v/>
      </c>
    </row>
    <row r="8492" spans="1:13" x14ac:dyDescent="0.25">
      <c r="A8492" s="134" t="s">
        <v>348</v>
      </c>
      <c r="B8492" s="134" t="s">
        <v>462</v>
      </c>
      <c r="C8492" s="134">
        <v>0</v>
      </c>
      <c r="D8492" s="134">
        <v>0</v>
      </c>
      <c r="E8492" s="138" t="str">
        <f t="shared" si="528"/>
        <v/>
      </c>
      <c r="F8492" s="134">
        <v>72.84</v>
      </c>
      <c r="G8492" s="134">
        <v>0</v>
      </c>
      <c r="H8492" s="138">
        <f t="shared" si="529"/>
        <v>-1</v>
      </c>
      <c r="I8492" s="134">
        <v>59.400840000000002</v>
      </c>
      <c r="J8492" s="138">
        <f t="shared" si="530"/>
        <v>-1</v>
      </c>
      <c r="K8492" s="134">
        <v>526.63054</v>
      </c>
      <c r="L8492" s="134">
        <v>142.0771</v>
      </c>
      <c r="M8492" s="138">
        <f t="shared" si="531"/>
        <v>-0.73021484853498997</v>
      </c>
    </row>
    <row r="8493" spans="1:13" x14ac:dyDescent="0.25">
      <c r="A8493" s="134" t="s">
        <v>348</v>
      </c>
      <c r="B8493" s="134" t="s">
        <v>473</v>
      </c>
      <c r="C8493" s="134">
        <v>0</v>
      </c>
      <c r="D8493" s="134">
        <v>0</v>
      </c>
      <c r="E8493" s="138" t="str">
        <f t="shared" si="528"/>
        <v/>
      </c>
      <c r="F8493" s="134">
        <v>0</v>
      </c>
      <c r="G8493" s="134">
        <v>0</v>
      </c>
      <c r="H8493" s="138" t="str">
        <f t="shared" si="529"/>
        <v/>
      </c>
      <c r="I8493" s="134">
        <v>0</v>
      </c>
      <c r="J8493" s="138" t="str">
        <f t="shared" si="530"/>
        <v/>
      </c>
      <c r="K8493" s="134">
        <v>0.91</v>
      </c>
      <c r="L8493" s="134">
        <v>1.1725399999999999</v>
      </c>
      <c r="M8493" s="138">
        <f t="shared" si="531"/>
        <v>0.28850549450549434</v>
      </c>
    </row>
    <row r="8494" spans="1:13" x14ac:dyDescent="0.25">
      <c r="A8494" s="134" t="s">
        <v>348</v>
      </c>
      <c r="B8494" s="134" t="s">
        <v>491</v>
      </c>
      <c r="C8494" s="134">
        <v>0</v>
      </c>
      <c r="D8494" s="134">
        <v>0</v>
      </c>
      <c r="E8494" s="138" t="str">
        <f t="shared" si="528"/>
        <v/>
      </c>
      <c r="F8494" s="134">
        <v>0</v>
      </c>
      <c r="G8494" s="134">
        <v>0</v>
      </c>
      <c r="H8494" s="138" t="str">
        <f t="shared" si="529"/>
        <v/>
      </c>
      <c r="I8494" s="134">
        <v>0</v>
      </c>
      <c r="J8494" s="138" t="str">
        <f t="shared" si="530"/>
        <v/>
      </c>
      <c r="K8494" s="134">
        <v>45</v>
      </c>
      <c r="L8494" s="134">
        <v>65.400000000000006</v>
      </c>
      <c r="M8494" s="138">
        <f t="shared" si="531"/>
        <v>0.45333333333333337</v>
      </c>
    </row>
    <row r="8495" spans="1:13" x14ac:dyDescent="0.25">
      <c r="A8495" s="134" t="s">
        <v>348</v>
      </c>
      <c r="B8495" s="134" t="s">
        <v>456</v>
      </c>
      <c r="C8495" s="134">
        <v>0</v>
      </c>
      <c r="D8495" s="134">
        <v>0</v>
      </c>
      <c r="E8495" s="138" t="str">
        <f t="shared" si="528"/>
        <v/>
      </c>
      <c r="F8495" s="134">
        <v>0</v>
      </c>
      <c r="G8495" s="134">
        <v>0</v>
      </c>
      <c r="H8495" s="138" t="str">
        <f t="shared" si="529"/>
        <v/>
      </c>
      <c r="I8495" s="134">
        <v>27.6389</v>
      </c>
      <c r="J8495" s="138">
        <f t="shared" si="530"/>
        <v>-1</v>
      </c>
      <c r="K8495" s="134">
        <v>0</v>
      </c>
      <c r="L8495" s="134">
        <v>253.55817999999999</v>
      </c>
      <c r="M8495" s="138" t="str">
        <f t="shared" si="531"/>
        <v/>
      </c>
    </row>
    <row r="8496" spans="1:13" x14ac:dyDescent="0.25">
      <c r="A8496" s="134" t="s">
        <v>348</v>
      </c>
      <c r="B8496" s="134" t="s">
        <v>470</v>
      </c>
      <c r="C8496" s="134">
        <v>0</v>
      </c>
      <c r="D8496" s="134">
        <v>0</v>
      </c>
      <c r="E8496" s="138" t="str">
        <f t="shared" si="528"/>
        <v/>
      </c>
      <c r="F8496" s="134">
        <v>346.81331999999998</v>
      </c>
      <c r="G8496" s="134">
        <v>0</v>
      </c>
      <c r="H8496" s="138">
        <f t="shared" si="529"/>
        <v>-1</v>
      </c>
      <c r="I8496" s="134">
        <v>26.983740000000001</v>
      </c>
      <c r="J8496" s="138">
        <f t="shared" si="530"/>
        <v>-1</v>
      </c>
      <c r="K8496" s="134">
        <v>481.14042000000001</v>
      </c>
      <c r="L8496" s="134">
        <v>352.49939999999998</v>
      </c>
      <c r="M8496" s="138">
        <f t="shared" si="531"/>
        <v>-0.26736689467910435</v>
      </c>
    </row>
    <row r="8497" spans="1:13" x14ac:dyDescent="0.25">
      <c r="A8497" s="134" t="s">
        <v>348</v>
      </c>
      <c r="B8497" s="134" t="s">
        <v>503</v>
      </c>
      <c r="C8497" s="134">
        <v>0</v>
      </c>
      <c r="D8497" s="134">
        <v>0</v>
      </c>
      <c r="E8497" s="138" t="str">
        <f t="shared" si="528"/>
        <v/>
      </c>
      <c r="F8497" s="134">
        <v>0</v>
      </c>
      <c r="G8497" s="134">
        <v>0</v>
      </c>
      <c r="H8497" s="138" t="str">
        <f t="shared" si="529"/>
        <v/>
      </c>
      <c r="I8497" s="134">
        <v>0</v>
      </c>
      <c r="J8497" s="138" t="str">
        <f t="shared" si="530"/>
        <v/>
      </c>
      <c r="K8497" s="134">
        <v>0</v>
      </c>
      <c r="L8497" s="134">
        <v>0</v>
      </c>
      <c r="M8497" s="138" t="str">
        <f t="shared" si="531"/>
        <v/>
      </c>
    </row>
    <row r="8498" spans="1:13" x14ac:dyDescent="0.25">
      <c r="A8498" s="134" t="s">
        <v>348</v>
      </c>
      <c r="B8498" s="134" t="s">
        <v>496</v>
      </c>
      <c r="C8498" s="134">
        <v>0</v>
      </c>
      <c r="D8498" s="134">
        <v>0</v>
      </c>
      <c r="E8498" s="138" t="str">
        <f t="shared" si="528"/>
        <v/>
      </c>
      <c r="F8498" s="134">
        <v>0</v>
      </c>
      <c r="G8498" s="134">
        <v>0</v>
      </c>
      <c r="H8498" s="138" t="str">
        <f t="shared" si="529"/>
        <v/>
      </c>
      <c r="I8498" s="134">
        <v>0</v>
      </c>
      <c r="J8498" s="138" t="str">
        <f t="shared" si="530"/>
        <v/>
      </c>
      <c r="K8498" s="134">
        <v>33.58849</v>
      </c>
      <c r="L8498" s="134">
        <v>39.230150000000002</v>
      </c>
      <c r="M8498" s="138">
        <f t="shared" si="531"/>
        <v>0.16796408531613061</v>
      </c>
    </row>
    <row r="8499" spans="1:13" x14ac:dyDescent="0.25">
      <c r="A8499" s="134" t="s">
        <v>348</v>
      </c>
      <c r="B8499" s="134" t="s">
        <v>466</v>
      </c>
      <c r="C8499" s="134">
        <v>0</v>
      </c>
      <c r="D8499" s="134">
        <v>0</v>
      </c>
      <c r="E8499" s="138" t="str">
        <f t="shared" si="528"/>
        <v/>
      </c>
      <c r="F8499" s="134">
        <v>385.74</v>
      </c>
      <c r="G8499" s="134">
        <v>164.59797</v>
      </c>
      <c r="H8499" s="138">
        <f t="shared" si="529"/>
        <v>-0.57329296935759833</v>
      </c>
      <c r="I8499" s="134">
        <v>3.3745500000000002</v>
      </c>
      <c r="J8499" s="138">
        <f t="shared" si="530"/>
        <v>47.776272391874471</v>
      </c>
      <c r="K8499" s="134">
        <v>1691.1590000000001</v>
      </c>
      <c r="L8499" s="134">
        <v>1434.9415200000001</v>
      </c>
      <c r="M8499" s="138">
        <f t="shared" si="531"/>
        <v>-0.15150407501600971</v>
      </c>
    </row>
    <row r="8500" spans="1:13" x14ac:dyDescent="0.25">
      <c r="A8500" s="134" t="s">
        <v>348</v>
      </c>
      <c r="B8500" s="134" t="s">
        <v>518</v>
      </c>
      <c r="C8500" s="134">
        <v>0</v>
      </c>
      <c r="D8500" s="134">
        <v>0</v>
      </c>
      <c r="E8500" s="138" t="str">
        <f t="shared" si="528"/>
        <v/>
      </c>
      <c r="F8500" s="134">
        <v>0</v>
      </c>
      <c r="G8500" s="134">
        <v>0</v>
      </c>
      <c r="H8500" s="138" t="str">
        <f t="shared" si="529"/>
        <v/>
      </c>
      <c r="I8500" s="134">
        <v>0</v>
      </c>
      <c r="J8500" s="138" t="str">
        <f t="shared" si="530"/>
        <v/>
      </c>
      <c r="K8500" s="134">
        <v>0</v>
      </c>
      <c r="L8500" s="134">
        <v>0</v>
      </c>
      <c r="M8500" s="138" t="str">
        <f t="shared" si="531"/>
        <v/>
      </c>
    </row>
    <row r="8501" spans="1:13" x14ac:dyDescent="0.25">
      <c r="A8501" s="134" t="s">
        <v>348</v>
      </c>
      <c r="B8501" s="134" t="s">
        <v>465</v>
      </c>
      <c r="C8501" s="134">
        <v>0</v>
      </c>
      <c r="D8501" s="134">
        <v>0</v>
      </c>
      <c r="E8501" s="138" t="str">
        <f t="shared" si="528"/>
        <v/>
      </c>
      <c r="F8501" s="134">
        <v>0</v>
      </c>
      <c r="G8501" s="134">
        <v>0</v>
      </c>
      <c r="H8501" s="138" t="str">
        <f t="shared" si="529"/>
        <v/>
      </c>
      <c r="I8501" s="134">
        <v>0</v>
      </c>
      <c r="J8501" s="138" t="str">
        <f t="shared" si="530"/>
        <v/>
      </c>
      <c r="K8501" s="134">
        <v>0</v>
      </c>
      <c r="L8501" s="134">
        <v>25.80555</v>
      </c>
      <c r="M8501" s="138" t="str">
        <f t="shared" si="531"/>
        <v/>
      </c>
    </row>
    <row r="8502" spans="1:13" x14ac:dyDescent="0.25">
      <c r="A8502" s="134" t="s">
        <v>348</v>
      </c>
      <c r="B8502" s="134" t="s">
        <v>475</v>
      </c>
      <c r="C8502" s="134">
        <v>0</v>
      </c>
      <c r="D8502" s="134">
        <v>0</v>
      </c>
      <c r="E8502" s="138" t="str">
        <f t="shared" si="528"/>
        <v/>
      </c>
      <c r="F8502" s="134">
        <v>0</v>
      </c>
      <c r="G8502" s="134">
        <v>0</v>
      </c>
      <c r="H8502" s="138" t="str">
        <f t="shared" si="529"/>
        <v/>
      </c>
      <c r="I8502" s="134">
        <v>0</v>
      </c>
      <c r="J8502" s="138" t="str">
        <f t="shared" si="530"/>
        <v/>
      </c>
      <c r="K8502" s="134">
        <v>29.451239999999999</v>
      </c>
      <c r="L8502" s="134">
        <v>24.697649999999999</v>
      </c>
      <c r="M8502" s="138">
        <f t="shared" si="531"/>
        <v>-0.16140542809063385</v>
      </c>
    </row>
    <row r="8503" spans="1:13" x14ac:dyDescent="0.25">
      <c r="A8503" s="141" t="s">
        <v>348</v>
      </c>
      <c r="B8503" s="141" t="s">
        <v>3</v>
      </c>
      <c r="C8503" s="141">
        <v>0</v>
      </c>
      <c r="D8503" s="141">
        <v>647.73563000000001</v>
      </c>
      <c r="E8503" s="138" t="str">
        <f t="shared" si="528"/>
        <v/>
      </c>
      <c r="F8503" s="141">
        <v>2495.0540500000002</v>
      </c>
      <c r="G8503" s="141">
        <v>3492.1328600000002</v>
      </c>
      <c r="H8503" s="138">
        <f t="shared" si="529"/>
        <v>0.3996221284264363</v>
      </c>
      <c r="I8503" s="141">
        <v>12671.924499999999</v>
      </c>
      <c r="J8503" s="138">
        <f t="shared" si="530"/>
        <v>-0.72441969173664189</v>
      </c>
      <c r="K8503" s="141">
        <v>18517.151539999999</v>
      </c>
      <c r="L8503" s="141">
        <v>34417.755850000001</v>
      </c>
      <c r="M8503" s="138">
        <f t="shared" si="531"/>
        <v>0.85869601896664083</v>
      </c>
    </row>
    <row r="8504" spans="1:13" x14ac:dyDescent="0.25">
      <c r="A8504" s="134" t="s">
        <v>228</v>
      </c>
      <c r="B8504" s="134" t="s">
        <v>463</v>
      </c>
      <c r="C8504" s="134">
        <v>6.42</v>
      </c>
      <c r="D8504" s="134">
        <v>38.93826</v>
      </c>
      <c r="E8504" s="138">
        <f t="shared" si="528"/>
        <v>5.0651495327102802</v>
      </c>
      <c r="F8504" s="134">
        <v>560.60328000000004</v>
      </c>
      <c r="G8504" s="134">
        <v>783.17150000000004</v>
      </c>
      <c r="H8504" s="138">
        <f t="shared" si="529"/>
        <v>0.39701555081875362</v>
      </c>
      <c r="I8504" s="134">
        <v>972.87145999999996</v>
      </c>
      <c r="J8504" s="138">
        <f t="shared" si="530"/>
        <v>-0.19498974715529216</v>
      </c>
      <c r="K8504" s="134">
        <v>6184.7523600000004</v>
      </c>
      <c r="L8504" s="134">
        <v>7501.8348500000002</v>
      </c>
      <c r="M8504" s="138">
        <f t="shared" si="531"/>
        <v>0.21295638262224603</v>
      </c>
    </row>
    <row r="8505" spans="1:13" x14ac:dyDescent="0.25">
      <c r="A8505" s="134" t="s">
        <v>228</v>
      </c>
      <c r="B8505" s="134" t="s">
        <v>500</v>
      </c>
      <c r="C8505" s="134">
        <v>0</v>
      </c>
      <c r="D8505" s="134">
        <v>0</v>
      </c>
      <c r="E8505" s="138" t="str">
        <f t="shared" si="528"/>
        <v/>
      </c>
      <c r="F8505" s="134">
        <v>51.518059999999998</v>
      </c>
      <c r="G8505" s="134">
        <v>0</v>
      </c>
      <c r="H8505" s="138">
        <f t="shared" si="529"/>
        <v>-1</v>
      </c>
      <c r="I8505" s="134">
        <v>239.77647999999999</v>
      </c>
      <c r="J8505" s="138">
        <f t="shared" si="530"/>
        <v>-1</v>
      </c>
      <c r="K8505" s="134">
        <v>131.21339</v>
      </c>
      <c r="L8505" s="134">
        <v>724.45097999999996</v>
      </c>
      <c r="M8505" s="138">
        <f t="shared" si="531"/>
        <v>4.5211665516758615</v>
      </c>
    </row>
    <row r="8506" spans="1:13" x14ac:dyDescent="0.25">
      <c r="A8506" s="134" t="s">
        <v>228</v>
      </c>
      <c r="B8506" s="134" t="s">
        <v>478</v>
      </c>
      <c r="C8506" s="134">
        <v>0</v>
      </c>
      <c r="D8506" s="134">
        <v>0</v>
      </c>
      <c r="E8506" s="138" t="str">
        <f t="shared" si="528"/>
        <v/>
      </c>
      <c r="F8506" s="134">
        <v>381.93387000000001</v>
      </c>
      <c r="G8506" s="134">
        <v>119.61895</v>
      </c>
      <c r="H8506" s="138">
        <f t="shared" si="529"/>
        <v>-0.68680716900022509</v>
      </c>
      <c r="I8506" s="134">
        <v>166.26533000000001</v>
      </c>
      <c r="J8506" s="138">
        <f t="shared" si="530"/>
        <v>-0.28055385930428189</v>
      </c>
      <c r="K8506" s="134">
        <v>1029.4826800000001</v>
      </c>
      <c r="L8506" s="134">
        <v>1101.1062300000001</v>
      </c>
      <c r="M8506" s="138">
        <f t="shared" si="531"/>
        <v>6.9572370076201873E-2</v>
      </c>
    </row>
    <row r="8507" spans="1:13" x14ac:dyDescent="0.25">
      <c r="A8507" s="134" t="s">
        <v>228</v>
      </c>
      <c r="B8507" s="134" t="s">
        <v>498</v>
      </c>
      <c r="C8507" s="134">
        <v>0</v>
      </c>
      <c r="D8507" s="134">
        <v>0</v>
      </c>
      <c r="E8507" s="138" t="str">
        <f t="shared" si="528"/>
        <v/>
      </c>
      <c r="F8507" s="134">
        <v>924.82604000000003</v>
      </c>
      <c r="G8507" s="134">
        <v>1035.7231099999999</v>
      </c>
      <c r="H8507" s="138">
        <f t="shared" si="529"/>
        <v>0.11991127542213231</v>
      </c>
      <c r="I8507" s="134">
        <v>631.81073000000004</v>
      </c>
      <c r="J8507" s="138">
        <f t="shared" si="530"/>
        <v>0.63929332127676886</v>
      </c>
      <c r="K8507" s="134">
        <v>2368.7168299999998</v>
      </c>
      <c r="L8507" s="134">
        <v>2388.7876000000001</v>
      </c>
      <c r="M8507" s="138">
        <f t="shared" si="531"/>
        <v>8.4732669375260361E-3</v>
      </c>
    </row>
    <row r="8508" spans="1:13" x14ac:dyDescent="0.25">
      <c r="A8508" s="134" t="s">
        <v>228</v>
      </c>
      <c r="B8508" s="134" t="s">
        <v>511</v>
      </c>
      <c r="C8508" s="134">
        <v>0</v>
      </c>
      <c r="D8508" s="134">
        <v>0</v>
      </c>
      <c r="E8508" s="138" t="str">
        <f t="shared" si="528"/>
        <v/>
      </c>
      <c r="F8508" s="134">
        <v>55.952750000000002</v>
      </c>
      <c r="G8508" s="134">
        <v>71.255009999999999</v>
      </c>
      <c r="H8508" s="138">
        <f t="shared" si="529"/>
        <v>0.27348539616015288</v>
      </c>
      <c r="I8508" s="134">
        <v>63.564360000000001</v>
      </c>
      <c r="J8508" s="138">
        <f t="shared" si="530"/>
        <v>0.12098996985102972</v>
      </c>
      <c r="K8508" s="134">
        <v>396.23997000000003</v>
      </c>
      <c r="L8508" s="134">
        <v>381.81885999999997</v>
      </c>
      <c r="M8508" s="138">
        <f t="shared" si="531"/>
        <v>-3.6394889692728527E-2</v>
      </c>
    </row>
    <row r="8509" spans="1:13" x14ac:dyDescent="0.25">
      <c r="A8509" s="134" t="s">
        <v>228</v>
      </c>
      <c r="B8509" s="134" t="s">
        <v>454</v>
      </c>
      <c r="C8509" s="134">
        <v>5</v>
      </c>
      <c r="D8509" s="134">
        <v>160.18808000000001</v>
      </c>
      <c r="E8509" s="138">
        <f t="shared" si="528"/>
        <v>31.037616</v>
      </c>
      <c r="F8509" s="134">
        <v>5736.4427299999998</v>
      </c>
      <c r="G8509" s="134">
        <v>11777.635490000001</v>
      </c>
      <c r="H8509" s="138">
        <f t="shared" si="529"/>
        <v>1.0531252632238868</v>
      </c>
      <c r="I8509" s="134">
        <v>10518.452579999999</v>
      </c>
      <c r="J8509" s="138">
        <f t="shared" si="530"/>
        <v>0.11971180175249718</v>
      </c>
      <c r="K8509" s="134">
        <v>63584.11825</v>
      </c>
      <c r="L8509" s="134">
        <v>86392.035999999993</v>
      </c>
      <c r="M8509" s="138">
        <f t="shared" si="531"/>
        <v>0.35870463219013016</v>
      </c>
    </row>
    <row r="8510" spans="1:13" x14ac:dyDescent="0.25">
      <c r="A8510" s="134" t="s">
        <v>228</v>
      </c>
      <c r="B8510" s="134" t="s">
        <v>464</v>
      </c>
      <c r="C8510" s="134">
        <v>10.70101</v>
      </c>
      <c r="D8510" s="134">
        <v>257.09798000000001</v>
      </c>
      <c r="E8510" s="138">
        <f t="shared" si="528"/>
        <v>23.025580762937331</v>
      </c>
      <c r="F8510" s="134">
        <v>1924.5336</v>
      </c>
      <c r="G8510" s="134">
        <v>3487.8873100000001</v>
      </c>
      <c r="H8510" s="138">
        <f t="shared" si="529"/>
        <v>0.81232861302083803</v>
      </c>
      <c r="I8510" s="134">
        <v>2238.6051400000001</v>
      </c>
      <c r="J8510" s="138">
        <f t="shared" si="530"/>
        <v>0.55806276313651271</v>
      </c>
      <c r="K8510" s="134">
        <v>32040.802299999999</v>
      </c>
      <c r="L8510" s="134">
        <v>44173.521529999998</v>
      </c>
      <c r="M8510" s="138">
        <f t="shared" si="531"/>
        <v>0.37866465129058269</v>
      </c>
    </row>
    <row r="8511" spans="1:13" x14ac:dyDescent="0.25">
      <c r="A8511" s="134" t="s">
        <v>228</v>
      </c>
      <c r="B8511" s="134" t="s">
        <v>472</v>
      </c>
      <c r="C8511" s="134">
        <v>0</v>
      </c>
      <c r="D8511" s="134">
        <v>3.5920000000000001</v>
      </c>
      <c r="E8511" s="138" t="str">
        <f t="shared" si="528"/>
        <v/>
      </c>
      <c r="F8511" s="134">
        <v>307.67230999999998</v>
      </c>
      <c r="G8511" s="134">
        <v>456.61068999999998</v>
      </c>
      <c r="H8511" s="138">
        <f t="shared" si="529"/>
        <v>0.4840811966471732</v>
      </c>
      <c r="I8511" s="134">
        <v>486.96418999999997</v>
      </c>
      <c r="J8511" s="138">
        <f t="shared" si="530"/>
        <v>-6.2332098793547841E-2</v>
      </c>
      <c r="K8511" s="134">
        <v>3140.8259899999998</v>
      </c>
      <c r="L8511" s="134">
        <v>3685.4119000000001</v>
      </c>
      <c r="M8511" s="138">
        <f t="shared" si="531"/>
        <v>0.17338939238719187</v>
      </c>
    </row>
    <row r="8512" spans="1:13" x14ac:dyDescent="0.25">
      <c r="A8512" s="134" t="s">
        <v>228</v>
      </c>
      <c r="B8512" s="134" t="s">
        <v>471</v>
      </c>
      <c r="C8512" s="134">
        <v>0</v>
      </c>
      <c r="D8512" s="134">
        <v>0</v>
      </c>
      <c r="E8512" s="138" t="str">
        <f t="shared" si="528"/>
        <v/>
      </c>
      <c r="F8512" s="134">
        <v>136.55919</v>
      </c>
      <c r="G8512" s="134">
        <v>92.099630000000005</v>
      </c>
      <c r="H8512" s="138">
        <f t="shared" si="529"/>
        <v>-0.32556988658178188</v>
      </c>
      <c r="I8512" s="134">
        <v>78.49297</v>
      </c>
      <c r="J8512" s="138">
        <f t="shared" si="530"/>
        <v>0.17334877250790748</v>
      </c>
      <c r="K8512" s="134">
        <v>1287.9559999999999</v>
      </c>
      <c r="L8512" s="134">
        <v>10028.15042</v>
      </c>
      <c r="M8512" s="138">
        <f t="shared" si="531"/>
        <v>6.7860970561106129</v>
      </c>
    </row>
    <row r="8513" spans="1:13" x14ac:dyDescent="0.25">
      <c r="A8513" s="134" t="s">
        <v>228</v>
      </c>
      <c r="B8513" s="134" t="s">
        <v>517</v>
      </c>
      <c r="C8513" s="134">
        <v>0</v>
      </c>
      <c r="D8513" s="134">
        <v>0</v>
      </c>
      <c r="E8513" s="138" t="str">
        <f t="shared" si="528"/>
        <v/>
      </c>
      <c r="F8513" s="134">
        <v>0</v>
      </c>
      <c r="G8513" s="134">
        <v>15.333640000000001</v>
      </c>
      <c r="H8513" s="138" t="str">
        <f t="shared" si="529"/>
        <v/>
      </c>
      <c r="I8513" s="134">
        <v>0</v>
      </c>
      <c r="J8513" s="138" t="str">
        <f t="shared" si="530"/>
        <v/>
      </c>
      <c r="K8513" s="134">
        <v>0</v>
      </c>
      <c r="L8513" s="134">
        <v>53.837960000000002</v>
      </c>
      <c r="M8513" s="138" t="str">
        <f t="shared" si="531"/>
        <v/>
      </c>
    </row>
    <row r="8514" spans="1:13" x14ac:dyDescent="0.25">
      <c r="A8514" s="134" t="s">
        <v>228</v>
      </c>
      <c r="B8514" s="134" t="s">
        <v>519</v>
      </c>
      <c r="C8514" s="134">
        <v>0</v>
      </c>
      <c r="D8514" s="134">
        <v>0</v>
      </c>
      <c r="E8514" s="138" t="str">
        <f t="shared" si="528"/>
        <v/>
      </c>
      <c r="F8514" s="134">
        <v>0</v>
      </c>
      <c r="G8514" s="134">
        <v>0</v>
      </c>
      <c r="H8514" s="138" t="str">
        <f t="shared" si="529"/>
        <v/>
      </c>
      <c r="I8514" s="134">
        <v>0</v>
      </c>
      <c r="J8514" s="138" t="str">
        <f t="shared" si="530"/>
        <v/>
      </c>
      <c r="K8514" s="134">
        <v>16</v>
      </c>
      <c r="L8514" s="134">
        <v>0</v>
      </c>
      <c r="M8514" s="138">
        <f t="shared" si="531"/>
        <v>-1</v>
      </c>
    </row>
    <row r="8515" spans="1:13" x14ac:dyDescent="0.25">
      <c r="A8515" s="134" t="s">
        <v>228</v>
      </c>
      <c r="B8515" s="134" t="s">
        <v>501</v>
      </c>
      <c r="C8515" s="134">
        <v>0</v>
      </c>
      <c r="D8515" s="134">
        <v>0</v>
      </c>
      <c r="E8515" s="138" t="str">
        <f t="shared" si="528"/>
        <v/>
      </c>
      <c r="F8515" s="134">
        <v>37.275689999999997</v>
      </c>
      <c r="G8515" s="134">
        <v>94.352890000000002</v>
      </c>
      <c r="H8515" s="138">
        <f t="shared" si="529"/>
        <v>1.5312177990534854</v>
      </c>
      <c r="I8515" s="134">
        <v>119.74603999999999</v>
      </c>
      <c r="J8515" s="138">
        <f t="shared" si="530"/>
        <v>-0.21205836952938062</v>
      </c>
      <c r="K8515" s="134">
        <v>185.35278</v>
      </c>
      <c r="L8515" s="134">
        <v>473.82123999999999</v>
      </c>
      <c r="M8515" s="138">
        <f t="shared" si="531"/>
        <v>1.5563211946429938</v>
      </c>
    </row>
    <row r="8516" spans="1:13" x14ac:dyDescent="0.25">
      <c r="A8516" s="134" t="s">
        <v>228</v>
      </c>
      <c r="B8516" s="134" t="s">
        <v>527</v>
      </c>
      <c r="C8516" s="134">
        <v>0</v>
      </c>
      <c r="D8516" s="134">
        <v>0</v>
      </c>
      <c r="E8516" s="138" t="str">
        <f t="shared" si="528"/>
        <v/>
      </c>
      <c r="F8516" s="134">
        <v>0</v>
      </c>
      <c r="G8516" s="134">
        <v>0</v>
      </c>
      <c r="H8516" s="138" t="str">
        <f t="shared" si="529"/>
        <v/>
      </c>
      <c r="I8516" s="134">
        <v>0</v>
      </c>
      <c r="J8516" s="138" t="str">
        <f t="shared" si="530"/>
        <v/>
      </c>
      <c r="K8516" s="134">
        <v>0</v>
      </c>
      <c r="L8516" s="134">
        <v>56.75</v>
      </c>
      <c r="M8516" s="138" t="str">
        <f t="shared" si="531"/>
        <v/>
      </c>
    </row>
    <row r="8517" spans="1:13" x14ac:dyDescent="0.25">
      <c r="A8517" s="134" t="s">
        <v>228</v>
      </c>
      <c r="B8517" s="134" t="s">
        <v>524</v>
      </c>
      <c r="C8517" s="134">
        <v>0</v>
      </c>
      <c r="D8517" s="134">
        <v>0</v>
      </c>
      <c r="E8517" s="138" t="str">
        <f t="shared" ref="E8517:E8580" si="532">IF(C8517=0,"",(D8517/C8517-1))</f>
        <v/>
      </c>
      <c r="F8517" s="134">
        <v>0</v>
      </c>
      <c r="G8517" s="134">
        <v>0</v>
      </c>
      <c r="H8517" s="138" t="str">
        <f t="shared" ref="H8517:H8580" si="533">IF(F8517=0,"",(G8517/F8517-1))</f>
        <v/>
      </c>
      <c r="I8517" s="134">
        <v>0</v>
      </c>
      <c r="J8517" s="138" t="str">
        <f t="shared" ref="J8517:J8580" si="534">IF(I8517=0,"",(G8517/I8517-1))</f>
        <v/>
      </c>
      <c r="K8517" s="134">
        <v>45.287500000000001</v>
      </c>
      <c r="L8517" s="134">
        <v>0</v>
      </c>
      <c r="M8517" s="138">
        <f t="shared" ref="M8517:M8580" si="535">IF(K8517=0,"",(L8517/K8517-1))</f>
        <v>-1</v>
      </c>
    </row>
    <row r="8518" spans="1:13" x14ac:dyDescent="0.25">
      <c r="A8518" s="134" t="s">
        <v>228</v>
      </c>
      <c r="B8518" s="134" t="s">
        <v>499</v>
      </c>
      <c r="C8518" s="134">
        <v>54.645150000000001</v>
      </c>
      <c r="D8518" s="134">
        <v>5.7606000000000002</v>
      </c>
      <c r="E8518" s="138">
        <f t="shared" si="532"/>
        <v>-0.89458167833741875</v>
      </c>
      <c r="F8518" s="134">
        <v>117.0842</v>
      </c>
      <c r="G8518" s="134">
        <v>122.14058</v>
      </c>
      <c r="H8518" s="138">
        <f t="shared" si="533"/>
        <v>4.3185844033610143E-2</v>
      </c>
      <c r="I8518" s="134">
        <v>66.497399999999999</v>
      </c>
      <c r="J8518" s="138">
        <f t="shared" si="534"/>
        <v>0.83677226478027711</v>
      </c>
      <c r="K8518" s="134">
        <v>966.47195999999997</v>
      </c>
      <c r="L8518" s="134">
        <v>658.33013000000005</v>
      </c>
      <c r="M8518" s="138">
        <f t="shared" si="535"/>
        <v>-0.31883162963155176</v>
      </c>
    </row>
    <row r="8519" spans="1:13" x14ac:dyDescent="0.25">
      <c r="A8519" s="134" t="s">
        <v>228</v>
      </c>
      <c r="B8519" s="134" t="s">
        <v>492</v>
      </c>
      <c r="C8519" s="134">
        <v>0</v>
      </c>
      <c r="D8519" s="134">
        <v>0</v>
      </c>
      <c r="E8519" s="138" t="str">
        <f t="shared" si="532"/>
        <v/>
      </c>
      <c r="F8519" s="134">
        <v>0</v>
      </c>
      <c r="G8519" s="134">
        <v>0</v>
      </c>
      <c r="H8519" s="138" t="str">
        <f t="shared" si="533"/>
        <v/>
      </c>
      <c r="I8519" s="134">
        <v>0</v>
      </c>
      <c r="J8519" s="138" t="str">
        <f t="shared" si="534"/>
        <v/>
      </c>
      <c r="K8519" s="134">
        <v>14.148</v>
      </c>
      <c r="L8519" s="134">
        <v>30.60764</v>
      </c>
      <c r="M8519" s="138">
        <f t="shared" si="535"/>
        <v>1.1633898784280463</v>
      </c>
    </row>
    <row r="8520" spans="1:13" x14ac:dyDescent="0.25">
      <c r="A8520" s="134" t="s">
        <v>228</v>
      </c>
      <c r="B8520" s="134" t="s">
        <v>451</v>
      </c>
      <c r="C8520" s="134">
        <v>58.699159999999999</v>
      </c>
      <c r="D8520" s="134">
        <v>1114.2131999999999</v>
      </c>
      <c r="E8520" s="138">
        <f t="shared" si="532"/>
        <v>17.981757149506056</v>
      </c>
      <c r="F8520" s="134">
        <v>8272.04529</v>
      </c>
      <c r="G8520" s="134">
        <v>10824.694949999999</v>
      </c>
      <c r="H8520" s="138">
        <f t="shared" si="533"/>
        <v>0.30858748598558505</v>
      </c>
      <c r="I8520" s="134">
        <v>12500.1636</v>
      </c>
      <c r="J8520" s="138">
        <f t="shared" si="534"/>
        <v>-0.13403573774026456</v>
      </c>
      <c r="K8520" s="134">
        <v>63687.946179999999</v>
      </c>
      <c r="L8520" s="134">
        <v>64687.295449999998</v>
      </c>
      <c r="M8520" s="138">
        <f t="shared" si="535"/>
        <v>1.5691340825712219E-2</v>
      </c>
    </row>
    <row r="8521" spans="1:13" x14ac:dyDescent="0.25">
      <c r="A8521" s="134" t="s">
        <v>228</v>
      </c>
      <c r="B8521" s="134" t="s">
        <v>507</v>
      </c>
      <c r="C8521" s="134">
        <v>0</v>
      </c>
      <c r="D8521" s="134">
        <v>0</v>
      </c>
      <c r="E8521" s="138" t="str">
        <f t="shared" si="532"/>
        <v/>
      </c>
      <c r="F8521" s="134">
        <v>0</v>
      </c>
      <c r="G8521" s="134">
        <v>0</v>
      </c>
      <c r="H8521" s="138" t="str">
        <f t="shared" si="533"/>
        <v/>
      </c>
      <c r="I8521" s="134">
        <v>0</v>
      </c>
      <c r="J8521" s="138" t="str">
        <f t="shared" si="534"/>
        <v/>
      </c>
      <c r="K8521" s="134">
        <v>8.2612000000000005</v>
      </c>
      <c r="L8521" s="134">
        <v>47.456800000000001</v>
      </c>
      <c r="M8521" s="138">
        <f t="shared" si="535"/>
        <v>4.7445407446860015</v>
      </c>
    </row>
    <row r="8522" spans="1:13" x14ac:dyDescent="0.25">
      <c r="A8522" s="134" t="s">
        <v>228</v>
      </c>
      <c r="B8522" s="134" t="s">
        <v>486</v>
      </c>
      <c r="C8522" s="134">
        <v>0</v>
      </c>
      <c r="D8522" s="134">
        <v>0</v>
      </c>
      <c r="E8522" s="138" t="str">
        <f t="shared" si="532"/>
        <v/>
      </c>
      <c r="F8522" s="134">
        <v>11.966469999999999</v>
      </c>
      <c r="G8522" s="134">
        <v>116.60325</v>
      </c>
      <c r="H8522" s="138">
        <f t="shared" si="533"/>
        <v>8.7441643191350504</v>
      </c>
      <c r="I8522" s="134">
        <v>49.903579999999998</v>
      </c>
      <c r="J8522" s="138">
        <f t="shared" si="534"/>
        <v>1.3365708432140542</v>
      </c>
      <c r="K8522" s="134">
        <v>166.46964</v>
      </c>
      <c r="L8522" s="134">
        <v>617.38923</v>
      </c>
      <c r="M8522" s="138">
        <f t="shared" si="535"/>
        <v>2.7087196800569764</v>
      </c>
    </row>
    <row r="8523" spans="1:13" x14ac:dyDescent="0.25">
      <c r="A8523" s="134" t="s">
        <v>228</v>
      </c>
      <c r="B8523" s="134" t="s">
        <v>485</v>
      </c>
      <c r="C8523" s="134">
        <v>0</v>
      </c>
      <c r="D8523" s="134">
        <v>0</v>
      </c>
      <c r="E8523" s="138" t="str">
        <f t="shared" si="532"/>
        <v/>
      </c>
      <c r="F8523" s="134">
        <v>21.002600000000001</v>
      </c>
      <c r="G8523" s="134">
        <v>29.34</v>
      </c>
      <c r="H8523" s="138">
        <f t="shared" si="533"/>
        <v>0.39696989896488999</v>
      </c>
      <c r="I8523" s="134">
        <v>19.653110000000002</v>
      </c>
      <c r="J8523" s="138">
        <f t="shared" si="534"/>
        <v>0.49289349115737902</v>
      </c>
      <c r="K8523" s="134">
        <v>1093.62572</v>
      </c>
      <c r="L8523" s="134">
        <v>256.66935999999998</v>
      </c>
      <c r="M8523" s="138">
        <f t="shared" si="535"/>
        <v>-0.76530420297723067</v>
      </c>
    </row>
    <row r="8524" spans="1:13" x14ac:dyDescent="0.25">
      <c r="A8524" s="134" t="s">
        <v>228</v>
      </c>
      <c r="B8524" s="134" t="s">
        <v>458</v>
      </c>
      <c r="C8524" s="134">
        <v>11.96</v>
      </c>
      <c r="D8524" s="134">
        <v>0</v>
      </c>
      <c r="E8524" s="138">
        <f t="shared" si="532"/>
        <v>-1</v>
      </c>
      <c r="F8524" s="134">
        <v>768.75487999999996</v>
      </c>
      <c r="G8524" s="134">
        <v>855.75711000000001</v>
      </c>
      <c r="H8524" s="138">
        <f t="shared" si="533"/>
        <v>0.11317291410234698</v>
      </c>
      <c r="I8524" s="134">
        <v>513.87789999999995</v>
      </c>
      <c r="J8524" s="138">
        <f t="shared" si="534"/>
        <v>0.66529268917772111</v>
      </c>
      <c r="K8524" s="134">
        <v>5502.3198000000002</v>
      </c>
      <c r="L8524" s="134">
        <v>4935.8566700000001</v>
      </c>
      <c r="M8524" s="138">
        <f t="shared" si="535"/>
        <v>-0.10294987397860811</v>
      </c>
    </row>
    <row r="8525" spans="1:13" x14ac:dyDescent="0.25">
      <c r="A8525" s="134" t="s">
        <v>228</v>
      </c>
      <c r="B8525" s="134" t="s">
        <v>494</v>
      </c>
      <c r="C8525" s="134">
        <v>0</v>
      </c>
      <c r="D8525" s="134">
        <v>0</v>
      </c>
      <c r="E8525" s="138" t="str">
        <f t="shared" si="532"/>
        <v/>
      </c>
      <c r="F8525" s="134">
        <v>31.07507</v>
      </c>
      <c r="G8525" s="134">
        <v>0</v>
      </c>
      <c r="H8525" s="138">
        <f t="shared" si="533"/>
        <v>-1</v>
      </c>
      <c r="I8525" s="134">
        <v>0</v>
      </c>
      <c r="J8525" s="138" t="str">
        <f t="shared" si="534"/>
        <v/>
      </c>
      <c r="K8525" s="134">
        <v>104.17624000000001</v>
      </c>
      <c r="L8525" s="134">
        <v>296.97483</v>
      </c>
      <c r="M8525" s="138">
        <f t="shared" si="535"/>
        <v>1.8506963776001126</v>
      </c>
    </row>
    <row r="8526" spans="1:13" x14ac:dyDescent="0.25">
      <c r="A8526" s="134" t="s">
        <v>228</v>
      </c>
      <c r="B8526" s="134" t="s">
        <v>479</v>
      </c>
      <c r="C8526" s="134">
        <v>58.231000000000002</v>
      </c>
      <c r="D8526" s="134">
        <v>0</v>
      </c>
      <c r="E8526" s="138">
        <f t="shared" si="532"/>
        <v>-1</v>
      </c>
      <c r="F8526" s="134">
        <v>151.44144</v>
      </c>
      <c r="G8526" s="134">
        <v>166.97129000000001</v>
      </c>
      <c r="H8526" s="138">
        <f t="shared" si="533"/>
        <v>0.10254689865600852</v>
      </c>
      <c r="I8526" s="134">
        <v>131.64884000000001</v>
      </c>
      <c r="J8526" s="138">
        <f t="shared" si="534"/>
        <v>0.2683080990307245</v>
      </c>
      <c r="K8526" s="134">
        <v>978.07285999999999</v>
      </c>
      <c r="L8526" s="134">
        <v>1099.90119</v>
      </c>
      <c r="M8526" s="138">
        <f t="shared" si="535"/>
        <v>0.12455956502054466</v>
      </c>
    </row>
    <row r="8527" spans="1:13" x14ac:dyDescent="0.25">
      <c r="A8527" s="134" t="s">
        <v>228</v>
      </c>
      <c r="B8527" s="134" t="s">
        <v>508</v>
      </c>
      <c r="C8527" s="134">
        <v>0</v>
      </c>
      <c r="D8527" s="134">
        <v>0</v>
      </c>
      <c r="E8527" s="138" t="str">
        <f t="shared" si="532"/>
        <v/>
      </c>
      <c r="F8527" s="134">
        <v>32.739879999999999</v>
      </c>
      <c r="G8527" s="134">
        <v>0</v>
      </c>
      <c r="H8527" s="138">
        <f t="shared" si="533"/>
        <v>-1</v>
      </c>
      <c r="I8527" s="134">
        <v>143.40996999999999</v>
      </c>
      <c r="J8527" s="138">
        <f t="shared" si="534"/>
        <v>-1</v>
      </c>
      <c r="K8527" s="134">
        <v>57.139879999999998</v>
      </c>
      <c r="L8527" s="134">
        <v>218.08443</v>
      </c>
      <c r="M8527" s="138">
        <f t="shared" si="535"/>
        <v>2.8166763738390772</v>
      </c>
    </row>
    <row r="8528" spans="1:13" x14ac:dyDescent="0.25">
      <c r="A8528" s="134" t="s">
        <v>228</v>
      </c>
      <c r="B8528" s="134" t="s">
        <v>493</v>
      </c>
      <c r="C8528" s="134">
        <v>0</v>
      </c>
      <c r="D8528" s="134">
        <v>0</v>
      </c>
      <c r="E8528" s="138" t="str">
        <f t="shared" si="532"/>
        <v/>
      </c>
      <c r="F8528" s="134">
        <v>0</v>
      </c>
      <c r="G8528" s="134">
        <v>0</v>
      </c>
      <c r="H8528" s="138" t="str">
        <f t="shared" si="533"/>
        <v/>
      </c>
      <c r="I8528" s="134">
        <v>0</v>
      </c>
      <c r="J8528" s="138" t="str">
        <f t="shared" si="534"/>
        <v/>
      </c>
      <c r="K8528" s="134">
        <v>460.11536999999998</v>
      </c>
      <c r="L8528" s="134">
        <v>114.46671000000001</v>
      </c>
      <c r="M8528" s="138">
        <f t="shared" si="535"/>
        <v>-0.75122172076103433</v>
      </c>
    </row>
    <row r="8529" spans="1:13" x14ac:dyDescent="0.25">
      <c r="A8529" s="134" t="s">
        <v>228</v>
      </c>
      <c r="B8529" s="134" t="s">
        <v>521</v>
      </c>
      <c r="C8529" s="134">
        <v>0</v>
      </c>
      <c r="D8529" s="134">
        <v>0</v>
      </c>
      <c r="E8529" s="138" t="str">
        <f t="shared" si="532"/>
        <v/>
      </c>
      <c r="F8529" s="134">
        <v>0</v>
      </c>
      <c r="G8529" s="134">
        <v>0</v>
      </c>
      <c r="H8529" s="138" t="str">
        <f t="shared" si="533"/>
        <v/>
      </c>
      <c r="I8529" s="134">
        <v>0</v>
      </c>
      <c r="J8529" s="138" t="str">
        <f t="shared" si="534"/>
        <v/>
      </c>
      <c r="K8529" s="134">
        <v>25.997820000000001</v>
      </c>
      <c r="L8529" s="134">
        <v>83.307810000000003</v>
      </c>
      <c r="M8529" s="138">
        <f t="shared" si="535"/>
        <v>2.2044152163527557</v>
      </c>
    </row>
    <row r="8530" spans="1:13" x14ac:dyDescent="0.25">
      <c r="A8530" s="134" t="s">
        <v>228</v>
      </c>
      <c r="B8530" s="134" t="s">
        <v>514</v>
      </c>
      <c r="C8530" s="134">
        <v>0</v>
      </c>
      <c r="D8530" s="134">
        <v>0</v>
      </c>
      <c r="E8530" s="138" t="str">
        <f t="shared" si="532"/>
        <v/>
      </c>
      <c r="F8530" s="134">
        <v>42.750320000000002</v>
      </c>
      <c r="G8530" s="134">
        <v>413.62049999999999</v>
      </c>
      <c r="H8530" s="138">
        <f t="shared" si="533"/>
        <v>8.6752609103276885</v>
      </c>
      <c r="I8530" s="134">
        <v>411.68603000000002</v>
      </c>
      <c r="J8530" s="138">
        <f t="shared" si="534"/>
        <v>4.6988963895615576E-3</v>
      </c>
      <c r="K8530" s="134">
        <v>817.71743000000004</v>
      </c>
      <c r="L8530" s="134">
        <v>1764.9787200000001</v>
      </c>
      <c r="M8530" s="138">
        <f t="shared" si="535"/>
        <v>1.1584213020872016</v>
      </c>
    </row>
    <row r="8531" spans="1:13" x14ac:dyDescent="0.25">
      <c r="A8531" s="134" t="s">
        <v>228</v>
      </c>
      <c r="B8531" s="134" t="s">
        <v>467</v>
      </c>
      <c r="C8531" s="134">
        <v>0</v>
      </c>
      <c r="D8531" s="134">
        <v>56.542999999999999</v>
      </c>
      <c r="E8531" s="138" t="str">
        <f t="shared" si="532"/>
        <v/>
      </c>
      <c r="F8531" s="134">
        <v>529.00995</v>
      </c>
      <c r="G8531" s="134">
        <v>550.47774000000004</v>
      </c>
      <c r="H8531" s="138">
        <f t="shared" si="533"/>
        <v>4.0581070356049187E-2</v>
      </c>
      <c r="I8531" s="134">
        <v>716.61041999999998</v>
      </c>
      <c r="J8531" s="138">
        <f t="shared" si="534"/>
        <v>-0.23183123683856</v>
      </c>
      <c r="K8531" s="134">
        <v>2955.7190799999998</v>
      </c>
      <c r="L8531" s="134">
        <v>3869.6054100000001</v>
      </c>
      <c r="M8531" s="138">
        <f t="shared" si="535"/>
        <v>0.30919255357650566</v>
      </c>
    </row>
    <row r="8532" spans="1:13" x14ac:dyDescent="0.25">
      <c r="A8532" s="134" t="s">
        <v>228</v>
      </c>
      <c r="B8532" s="134" t="s">
        <v>455</v>
      </c>
      <c r="C8532" s="134">
        <v>0</v>
      </c>
      <c r="D8532" s="134">
        <v>36.778799999999997</v>
      </c>
      <c r="E8532" s="138" t="str">
        <f t="shared" si="532"/>
        <v/>
      </c>
      <c r="F8532" s="134">
        <v>4061.1701600000001</v>
      </c>
      <c r="G8532" s="134">
        <v>4245.4417000000003</v>
      </c>
      <c r="H8532" s="138">
        <f t="shared" si="533"/>
        <v>4.5374001270609199E-2</v>
      </c>
      <c r="I8532" s="134">
        <v>3471.1001299999998</v>
      </c>
      <c r="J8532" s="138">
        <f t="shared" si="534"/>
        <v>0.22308246406017695</v>
      </c>
      <c r="K8532" s="134">
        <v>23322.188979999999</v>
      </c>
      <c r="L8532" s="134">
        <v>33037.640339999998</v>
      </c>
      <c r="M8532" s="138">
        <f t="shared" si="535"/>
        <v>0.41657544960001425</v>
      </c>
    </row>
    <row r="8533" spans="1:13" x14ac:dyDescent="0.25">
      <c r="A8533" s="134" t="s">
        <v>228</v>
      </c>
      <c r="B8533" s="134" t="s">
        <v>489</v>
      </c>
      <c r="C8533" s="134">
        <v>0</v>
      </c>
      <c r="D8533" s="134">
        <v>0</v>
      </c>
      <c r="E8533" s="138" t="str">
        <f t="shared" si="532"/>
        <v/>
      </c>
      <c r="F8533" s="134">
        <v>192.16283999999999</v>
      </c>
      <c r="G8533" s="134">
        <v>401.52260999999999</v>
      </c>
      <c r="H8533" s="138">
        <f t="shared" si="533"/>
        <v>1.0894914438192109</v>
      </c>
      <c r="I8533" s="134">
        <v>396.84044999999998</v>
      </c>
      <c r="J8533" s="138">
        <f t="shared" si="534"/>
        <v>1.1798595632073416E-2</v>
      </c>
      <c r="K8533" s="134">
        <v>479.58631000000003</v>
      </c>
      <c r="L8533" s="134">
        <v>1928.41291</v>
      </c>
      <c r="M8533" s="138">
        <f t="shared" si="535"/>
        <v>3.0209924048916239</v>
      </c>
    </row>
    <row r="8534" spans="1:13" x14ac:dyDescent="0.25">
      <c r="A8534" s="134" t="s">
        <v>228</v>
      </c>
      <c r="B8534" s="134" t="s">
        <v>459</v>
      </c>
      <c r="C8534" s="134">
        <v>39.49</v>
      </c>
      <c r="D8534" s="134">
        <v>50.01</v>
      </c>
      <c r="E8534" s="138">
        <f t="shared" si="532"/>
        <v>0.26639655609014934</v>
      </c>
      <c r="F8534" s="134">
        <v>2410.3984099999998</v>
      </c>
      <c r="G8534" s="134">
        <v>1162.34157</v>
      </c>
      <c r="H8534" s="138">
        <f t="shared" si="533"/>
        <v>-0.51778031167884808</v>
      </c>
      <c r="I8534" s="134">
        <v>2642.00135</v>
      </c>
      <c r="J8534" s="138">
        <f t="shared" si="534"/>
        <v>-0.5600526207149743</v>
      </c>
      <c r="K8534" s="134">
        <v>9974.5492799999993</v>
      </c>
      <c r="L8534" s="134">
        <v>17608.065019999998</v>
      </c>
      <c r="M8534" s="138">
        <f t="shared" si="535"/>
        <v>0.76529931586041555</v>
      </c>
    </row>
    <row r="8535" spans="1:13" x14ac:dyDescent="0.25">
      <c r="A8535" s="134" t="s">
        <v>228</v>
      </c>
      <c r="B8535" s="134" t="s">
        <v>502</v>
      </c>
      <c r="C8535" s="134">
        <v>0</v>
      </c>
      <c r="D8535" s="134">
        <v>0</v>
      </c>
      <c r="E8535" s="138" t="str">
        <f t="shared" si="532"/>
        <v/>
      </c>
      <c r="F8535" s="134">
        <v>0</v>
      </c>
      <c r="G8535" s="134">
        <v>0</v>
      </c>
      <c r="H8535" s="138" t="str">
        <f t="shared" si="533"/>
        <v/>
      </c>
      <c r="I8535" s="134">
        <v>0</v>
      </c>
      <c r="J8535" s="138" t="str">
        <f t="shared" si="534"/>
        <v/>
      </c>
      <c r="K8535" s="134">
        <v>0</v>
      </c>
      <c r="L8535" s="134">
        <v>0</v>
      </c>
      <c r="M8535" s="138" t="str">
        <f t="shared" si="535"/>
        <v/>
      </c>
    </row>
    <row r="8536" spans="1:13" x14ac:dyDescent="0.25">
      <c r="A8536" s="134" t="s">
        <v>228</v>
      </c>
      <c r="B8536" s="134" t="s">
        <v>477</v>
      </c>
      <c r="C8536" s="134">
        <v>0</v>
      </c>
      <c r="D8536" s="134">
        <v>0</v>
      </c>
      <c r="E8536" s="138" t="str">
        <f t="shared" si="532"/>
        <v/>
      </c>
      <c r="F8536" s="134">
        <v>129.81478999999999</v>
      </c>
      <c r="G8536" s="134">
        <v>51.952010000000001</v>
      </c>
      <c r="H8536" s="138">
        <f t="shared" si="533"/>
        <v>-0.59979899054645469</v>
      </c>
      <c r="I8536" s="134">
        <v>39.230539999999998</v>
      </c>
      <c r="J8536" s="138">
        <f t="shared" si="534"/>
        <v>0.32427465948722611</v>
      </c>
      <c r="K8536" s="134">
        <v>768.00600999999995</v>
      </c>
      <c r="L8536" s="134">
        <v>462.20954</v>
      </c>
      <c r="M8536" s="138">
        <f t="shared" si="535"/>
        <v>-0.39816937109645789</v>
      </c>
    </row>
    <row r="8537" spans="1:13" x14ac:dyDescent="0.25">
      <c r="A8537" s="134" t="s">
        <v>228</v>
      </c>
      <c r="B8537" s="134" t="s">
        <v>450</v>
      </c>
      <c r="C8537" s="134">
        <v>970.94201999999996</v>
      </c>
      <c r="D8537" s="134">
        <v>1731.29925</v>
      </c>
      <c r="E8537" s="138">
        <f t="shared" si="532"/>
        <v>0.78311290925486987</v>
      </c>
      <c r="F8537" s="134">
        <v>79282.383260000002</v>
      </c>
      <c r="G8537" s="134">
        <v>76347.525980000006</v>
      </c>
      <c r="H8537" s="138">
        <f t="shared" si="533"/>
        <v>-3.7017773171315715E-2</v>
      </c>
      <c r="I8537" s="134">
        <v>91337.907600000006</v>
      </c>
      <c r="J8537" s="138">
        <f t="shared" si="534"/>
        <v>-0.16412004625339149</v>
      </c>
      <c r="K8537" s="134">
        <v>542830.22450999997</v>
      </c>
      <c r="L8537" s="134">
        <v>591200.41695999994</v>
      </c>
      <c r="M8537" s="138">
        <f t="shared" si="535"/>
        <v>8.9107404610092589E-2</v>
      </c>
    </row>
    <row r="8538" spans="1:13" x14ac:dyDescent="0.25">
      <c r="A8538" s="134" t="s">
        <v>228</v>
      </c>
      <c r="B8538" s="134" t="s">
        <v>453</v>
      </c>
      <c r="C8538" s="134">
        <v>303.13916</v>
      </c>
      <c r="D8538" s="134">
        <v>80.839460000000003</v>
      </c>
      <c r="E8538" s="138">
        <f t="shared" si="532"/>
        <v>-0.73332557891893613</v>
      </c>
      <c r="F8538" s="134">
        <v>9995.1953799999992</v>
      </c>
      <c r="G8538" s="134">
        <v>4109.1139400000002</v>
      </c>
      <c r="H8538" s="138">
        <f t="shared" si="533"/>
        <v>-0.58889108378789889</v>
      </c>
      <c r="I8538" s="134">
        <v>5821.00378</v>
      </c>
      <c r="J8538" s="138">
        <f t="shared" si="534"/>
        <v>-0.29408842610303199</v>
      </c>
      <c r="K8538" s="134">
        <v>65488.671499999997</v>
      </c>
      <c r="L8538" s="134">
        <v>55975.13106</v>
      </c>
      <c r="M8538" s="138">
        <f t="shared" si="535"/>
        <v>-0.14527001727314015</v>
      </c>
    </row>
    <row r="8539" spans="1:13" x14ac:dyDescent="0.25">
      <c r="A8539" s="134" t="s">
        <v>228</v>
      </c>
      <c r="B8539" s="134" t="s">
        <v>480</v>
      </c>
      <c r="C8539" s="134">
        <v>0</v>
      </c>
      <c r="D8539" s="134">
        <v>0</v>
      </c>
      <c r="E8539" s="138" t="str">
        <f t="shared" si="532"/>
        <v/>
      </c>
      <c r="F8539" s="134">
        <v>4296.3516900000004</v>
      </c>
      <c r="G8539" s="134">
        <v>81.453779999999995</v>
      </c>
      <c r="H8539" s="138">
        <f t="shared" si="533"/>
        <v>-0.98104117496023702</v>
      </c>
      <c r="I8539" s="134">
        <v>72.08</v>
      </c>
      <c r="J8539" s="138">
        <f t="shared" si="534"/>
        <v>0.1300468923418423</v>
      </c>
      <c r="K8539" s="134">
        <v>11987.49235</v>
      </c>
      <c r="L8539" s="134">
        <v>4176.9077100000004</v>
      </c>
      <c r="M8539" s="138">
        <f t="shared" si="535"/>
        <v>-0.6515611782642764</v>
      </c>
    </row>
    <row r="8540" spans="1:13" x14ac:dyDescent="0.25">
      <c r="A8540" s="134" t="s">
        <v>228</v>
      </c>
      <c r="B8540" s="134" t="s">
        <v>487</v>
      </c>
      <c r="C8540" s="134">
        <v>0</v>
      </c>
      <c r="D8540" s="134">
        <v>0</v>
      </c>
      <c r="E8540" s="138" t="str">
        <f t="shared" si="532"/>
        <v/>
      </c>
      <c r="F8540" s="134">
        <v>33.580959999999997</v>
      </c>
      <c r="G8540" s="134">
        <v>111.54624</v>
      </c>
      <c r="H8540" s="138">
        <f t="shared" si="533"/>
        <v>2.3217108742573176</v>
      </c>
      <c r="I8540" s="134">
        <v>59.300640000000001</v>
      </c>
      <c r="J8540" s="138">
        <f t="shared" si="534"/>
        <v>0.88102927725569224</v>
      </c>
      <c r="K8540" s="134">
        <v>218.27246</v>
      </c>
      <c r="L8540" s="134">
        <v>907.03974000000005</v>
      </c>
      <c r="M8540" s="138">
        <f t="shared" si="535"/>
        <v>3.1555390909141723</v>
      </c>
    </row>
    <row r="8541" spans="1:13" x14ac:dyDescent="0.25">
      <c r="A8541" s="134" t="s">
        <v>228</v>
      </c>
      <c r="B8541" s="134" t="s">
        <v>481</v>
      </c>
      <c r="C8541" s="134">
        <v>0</v>
      </c>
      <c r="D8541" s="134">
        <v>0</v>
      </c>
      <c r="E8541" s="138" t="str">
        <f t="shared" si="532"/>
        <v/>
      </c>
      <c r="F8541" s="134">
        <v>0</v>
      </c>
      <c r="G8541" s="134">
        <v>0</v>
      </c>
      <c r="H8541" s="138" t="str">
        <f t="shared" si="533"/>
        <v/>
      </c>
      <c r="I8541" s="134">
        <v>0</v>
      </c>
      <c r="J8541" s="138" t="str">
        <f t="shared" si="534"/>
        <v/>
      </c>
      <c r="K8541" s="134">
        <v>1437.1038799999999</v>
      </c>
      <c r="L8541" s="134">
        <v>1937.6602399999999</v>
      </c>
      <c r="M8541" s="138">
        <f t="shared" si="535"/>
        <v>0.34830910066153331</v>
      </c>
    </row>
    <row r="8542" spans="1:13" x14ac:dyDescent="0.25">
      <c r="A8542" s="134" t="s">
        <v>228</v>
      </c>
      <c r="B8542" s="134" t="s">
        <v>461</v>
      </c>
      <c r="C8542" s="134">
        <v>26.45336</v>
      </c>
      <c r="D8542" s="134">
        <v>60.995809999999999</v>
      </c>
      <c r="E8542" s="138">
        <f t="shared" si="532"/>
        <v>1.3057868641261452</v>
      </c>
      <c r="F8542" s="134">
        <v>597.99554000000001</v>
      </c>
      <c r="G8542" s="134">
        <v>636.45573000000002</v>
      </c>
      <c r="H8542" s="138">
        <f t="shared" si="533"/>
        <v>6.4315178671733975E-2</v>
      </c>
      <c r="I8542" s="134">
        <v>1279.3915199999999</v>
      </c>
      <c r="J8542" s="138">
        <f t="shared" si="534"/>
        <v>-0.50253247731390305</v>
      </c>
      <c r="K8542" s="134">
        <v>5566.5540600000004</v>
      </c>
      <c r="L8542" s="134">
        <v>5371.9149600000001</v>
      </c>
      <c r="M8542" s="138">
        <f t="shared" si="535"/>
        <v>-3.496581509890162E-2</v>
      </c>
    </row>
    <row r="8543" spans="1:13" x14ac:dyDescent="0.25">
      <c r="A8543" s="134" t="s">
        <v>228</v>
      </c>
      <c r="B8543" s="134" t="s">
        <v>523</v>
      </c>
      <c r="C8543" s="134">
        <v>0</v>
      </c>
      <c r="D8543" s="134">
        <v>0</v>
      </c>
      <c r="E8543" s="138" t="str">
        <f t="shared" si="532"/>
        <v/>
      </c>
      <c r="F8543" s="134">
        <v>0</v>
      </c>
      <c r="G8543" s="134">
        <v>31.02617</v>
      </c>
      <c r="H8543" s="138" t="str">
        <f t="shared" si="533"/>
        <v/>
      </c>
      <c r="I8543" s="134">
        <v>14.15488</v>
      </c>
      <c r="J8543" s="138">
        <f t="shared" si="534"/>
        <v>1.191906254238821</v>
      </c>
      <c r="K8543" s="134">
        <v>336.50205</v>
      </c>
      <c r="L8543" s="134">
        <v>282.15474</v>
      </c>
      <c r="M8543" s="138">
        <f t="shared" si="535"/>
        <v>-0.16150662380808678</v>
      </c>
    </row>
    <row r="8544" spans="1:13" x14ac:dyDescent="0.25">
      <c r="A8544" s="134" t="s">
        <v>228</v>
      </c>
      <c r="B8544" s="134" t="s">
        <v>497</v>
      </c>
      <c r="C8544" s="134">
        <v>0</v>
      </c>
      <c r="D8544" s="134">
        <v>0</v>
      </c>
      <c r="E8544" s="138" t="str">
        <f t="shared" si="532"/>
        <v/>
      </c>
      <c r="F8544" s="134">
        <v>0</v>
      </c>
      <c r="G8544" s="134">
        <v>11.663410000000001</v>
      </c>
      <c r="H8544" s="138" t="str">
        <f t="shared" si="533"/>
        <v/>
      </c>
      <c r="I8544" s="134">
        <v>1.6773499999999999</v>
      </c>
      <c r="J8544" s="138">
        <f t="shared" si="534"/>
        <v>5.9534742301845185</v>
      </c>
      <c r="K8544" s="134">
        <v>0</v>
      </c>
      <c r="L8544" s="134">
        <v>56.415660000000003</v>
      </c>
      <c r="M8544" s="138" t="str">
        <f t="shared" si="535"/>
        <v/>
      </c>
    </row>
    <row r="8545" spans="1:13" x14ac:dyDescent="0.25">
      <c r="A8545" s="134" t="s">
        <v>228</v>
      </c>
      <c r="B8545" s="134" t="s">
        <v>490</v>
      </c>
      <c r="C8545" s="134">
        <v>0</v>
      </c>
      <c r="D8545" s="134">
        <v>40.900379999999998</v>
      </c>
      <c r="E8545" s="138" t="str">
        <f t="shared" si="532"/>
        <v/>
      </c>
      <c r="F8545" s="134">
        <v>136.89561</v>
      </c>
      <c r="G8545" s="134">
        <v>361.08494000000002</v>
      </c>
      <c r="H8545" s="138">
        <f t="shared" si="533"/>
        <v>1.6376663210748688</v>
      </c>
      <c r="I8545" s="134">
        <v>108.04998000000001</v>
      </c>
      <c r="J8545" s="138">
        <f t="shared" si="534"/>
        <v>2.3418325482336972</v>
      </c>
      <c r="K8545" s="134">
        <v>1986.6312499999999</v>
      </c>
      <c r="L8545" s="134">
        <v>2146.6323699999998</v>
      </c>
      <c r="M8545" s="138">
        <f t="shared" si="535"/>
        <v>8.0538912291850728E-2</v>
      </c>
    </row>
    <row r="8546" spans="1:13" x14ac:dyDescent="0.25">
      <c r="A8546" s="134" t="s">
        <v>228</v>
      </c>
      <c r="B8546" s="134" t="s">
        <v>469</v>
      </c>
      <c r="C8546" s="134">
        <v>148.24160000000001</v>
      </c>
      <c r="D8546" s="134">
        <v>0</v>
      </c>
      <c r="E8546" s="138">
        <f t="shared" si="532"/>
        <v>-1</v>
      </c>
      <c r="F8546" s="134">
        <v>778.97284999999999</v>
      </c>
      <c r="G8546" s="134">
        <v>211.18083999999999</v>
      </c>
      <c r="H8546" s="138">
        <f t="shared" si="533"/>
        <v>-0.72889833066710863</v>
      </c>
      <c r="I8546" s="134">
        <v>134.07307</v>
      </c>
      <c r="J8546" s="138">
        <f t="shared" si="534"/>
        <v>0.575117508683884</v>
      </c>
      <c r="K8546" s="134">
        <v>5909.6112499999999</v>
      </c>
      <c r="L8546" s="134">
        <v>962.02445999999998</v>
      </c>
      <c r="M8546" s="138">
        <f t="shared" si="535"/>
        <v>-0.83721019550989917</v>
      </c>
    </row>
    <row r="8547" spans="1:13" x14ac:dyDescent="0.25">
      <c r="A8547" s="134" t="s">
        <v>228</v>
      </c>
      <c r="B8547" s="134" t="s">
        <v>452</v>
      </c>
      <c r="C8547" s="134">
        <v>46.531770000000002</v>
      </c>
      <c r="D8547" s="134">
        <v>0</v>
      </c>
      <c r="E8547" s="138">
        <f t="shared" si="532"/>
        <v>-1</v>
      </c>
      <c r="F8547" s="134">
        <v>4469.0156699999998</v>
      </c>
      <c r="G8547" s="134">
        <v>10712.76741</v>
      </c>
      <c r="H8547" s="138">
        <f t="shared" si="533"/>
        <v>1.3971201269025761</v>
      </c>
      <c r="I8547" s="134">
        <v>13768.36681</v>
      </c>
      <c r="J8547" s="138">
        <f t="shared" si="534"/>
        <v>-0.22192896529897133</v>
      </c>
      <c r="K8547" s="134">
        <v>41349.449739999996</v>
      </c>
      <c r="L8547" s="134">
        <v>74977.566130000007</v>
      </c>
      <c r="M8547" s="138">
        <f t="shared" si="535"/>
        <v>0.81326635787052215</v>
      </c>
    </row>
    <row r="8548" spans="1:13" x14ac:dyDescent="0.25">
      <c r="A8548" s="134" t="s">
        <v>228</v>
      </c>
      <c r="B8548" s="134" t="s">
        <v>460</v>
      </c>
      <c r="C8548" s="134">
        <v>0</v>
      </c>
      <c r="D8548" s="134">
        <v>34.731000000000002</v>
      </c>
      <c r="E8548" s="138" t="str">
        <f t="shared" si="532"/>
        <v/>
      </c>
      <c r="F8548" s="134">
        <v>2172.9631899999999</v>
      </c>
      <c r="G8548" s="134">
        <v>2386.5510599999998</v>
      </c>
      <c r="H8548" s="138">
        <f t="shared" si="533"/>
        <v>9.8293367776745466E-2</v>
      </c>
      <c r="I8548" s="134">
        <v>3436.4492300000002</v>
      </c>
      <c r="J8548" s="138">
        <f t="shared" si="534"/>
        <v>-0.305518312575216</v>
      </c>
      <c r="K8548" s="134">
        <v>17335.186020000001</v>
      </c>
      <c r="L8548" s="134">
        <v>20135.974709999999</v>
      </c>
      <c r="M8548" s="138">
        <f t="shared" si="535"/>
        <v>0.16156669370427656</v>
      </c>
    </row>
    <row r="8549" spans="1:13" x14ac:dyDescent="0.25">
      <c r="A8549" s="134" t="s">
        <v>228</v>
      </c>
      <c r="B8549" s="134" t="s">
        <v>483</v>
      </c>
      <c r="C8549" s="134">
        <v>0</v>
      </c>
      <c r="D8549" s="134">
        <v>0</v>
      </c>
      <c r="E8549" s="138" t="str">
        <f t="shared" si="532"/>
        <v/>
      </c>
      <c r="F8549" s="134">
        <v>0</v>
      </c>
      <c r="G8549" s="134">
        <v>41.131729999999997</v>
      </c>
      <c r="H8549" s="138" t="str">
        <f t="shared" si="533"/>
        <v/>
      </c>
      <c r="I8549" s="134">
        <v>70.139589999999998</v>
      </c>
      <c r="J8549" s="138">
        <f t="shared" si="534"/>
        <v>-0.413573275806146</v>
      </c>
      <c r="K8549" s="134">
        <v>198.83385000000001</v>
      </c>
      <c r="L8549" s="134">
        <v>370.46829000000002</v>
      </c>
      <c r="M8549" s="138">
        <f t="shared" si="535"/>
        <v>0.86320533450416015</v>
      </c>
    </row>
    <row r="8550" spans="1:13" x14ac:dyDescent="0.25">
      <c r="A8550" s="134" t="s">
        <v>228</v>
      </c>
      <c r="B8550" s="134" t="s">
        <v>482</v>
      </c>
      <c r="C8550" s="134">
        <v>0</v>
      </c>
      <c r="D8550" s="134">
        <v>0</v>
      </c>
      <c r="E8550" s="138" t="str">
        <f t="shared" si="532"/>
        <v/>
      </c>
      <c r="F8550" s="134">
        <v>278.27757000000003</v>
      </c>
      <c r="G8550" s="134">
        <v>367.57905</v>
      </c>
      <c r="H8550" s="138">
        <f t="shared" si="533"/>
        <v>0.32090793375836935</v>
      </c>
      <c r="I8550" s="134">
        <v>219.57673</v>
      </c>
      <c r="J8550" s="138">
        <f t="shared" si="534"/>
        <v>0.67403463017233212</v>
      </c>
      <c r="K8550" s="134">
        <v>2142.9631399999998</v>
      </c>
      <c r="L8550" s="134">
        <v>2878.1485699999998</v>
      </c>
      <c r="M8550" s="138">
        <f t="shared" si="535"/>
        <v>0.34306956394966281</v>
      </c>
    </row>
    <row r="8551" spans="1:13" x14ac:dyDescent="0.25">
      <c r="A8551" s="134" t="s">
        <v>228</v>
      </c>
      <c r="B8551" s="134" t="s">
        <v>457</v>
      </c>
      <c r="C8551" s="134">
        <v>0</v>
      </c>
      <c r="D8551" s="134">
        <v>283.32972999999998</v>
      </c>
      <c r="E8551" s="138" t="str">
        <f t="shared" si="532"/>
        <v/>
      </c>
      <c r="F8551" s="134">
        <v>3048.8133699999998</v>
      </c>
      <c r="G8551" s="134">
        <v>4190.4473399999997</v>
      </c>
      <c r="H8551" s="138">
        <f t="shared" si="533"/>
        <v>0.37445190356141733</v>
      </c>
      <c r="I8551" s="134">
        <v>3847.01017</v>
      </c>
      <c r="J8551" s="138">
        <f t="shared" si="534"/>
        <v>8.9273787908910052E-2</v>
      </c>
      <c r="K8551" s="134">
        <v>12828.634330000001</v>
      </c>
      <c r="L8551" s="134">
        <v>18883.350910000001</v>
      </c>
      <c r="M8551" s="138">
        <f t="shared" si="535"/>
        <v>0.47196891144063025</v>
      </c>
    </row>
    <row r="8552" spans="1:13" x14ac:dyDescent="0.25">
      <c r="A8552" s="134" t="s">
        <v>228</v>
      </c>
      <c r="B8552" s="134" t="s">
        <v>468</v>
      </c>
      <c r="C8552" s="134">
        <v>0</v>
      </c>
      <c r="D8552" s="134">
        <v>0</v>
      </c>
      <c r="E8552" s="138" t="str">
        <f t="shared" si="532"/>
        <v/>
      </c>
      <c r="F8552" s="134">
        <v>0</v>
      </c>
      <c r="G8552" s="134">
        <v>46.274999999999999</v>
      </c>
      <c r="H8552" s="138" t="str">
        <f t="shared" si="533"/>
        <v/>
      </c>
      <c r="I8552" s="134">
        <v>417.13040000000001</v>
      </c>
      <c r="J8552" s="138">
        <f t="shared" si="534"/>
        <v>-0.88906346792274071</v>
      </c>
      <c r="K8552" s="134">
        <v>866.13099</v>
      </c>
      <c r="L8552" s="134">
        <v>1332.6314</v>
      </c>
      <c r="M8552" s="138">
        <f t="shared" si="535"/>
        <v>0.53860260790345338</v>
      </c>
    </row>
    <row r="8553" spans="1:13" x14ac:dyDescent="0.25">
      <c r="A8553" s="134" t="s">
        <v>228</v>
      </c>
      <c r="B8553" s="134" t="s">
        <v>462</v>
      </c>
      <c r="C8553" s="134">
        <v>19.64</v>
      </c>
      <c r="D8553" s="134">
        <v>96.628</v>
      </c>
      <c r="E8553" s="138">
        <f t="shared" si="532"/>
        <v>3.9199592668024437</v>
      </c>
      <c r="F8553" s="134">
        <v>1414.29225</v>
      </c>
      <c r="G8553" s="134">
        <v>1582.6738</v>
      </c>
      <c r="H8553" s="138">
        <f t="shared" si="533"/>
        <v>0.11905711142799524</v>
      </c>
      <c r="I8553" s="134">
        <v>1533.8541299999999</v>
      </c>
      <c r="J8553" s="138">
        <f t="shared" si="534"/>
        <v>3.1828104801595591E-2</v>
      </c>
      <c r="K8553" s="134">
        <v>20069.954290000001</v>
      </c>
      <c r="L8553" s="134">
        <v>33178.587059999998</v>
      </c>
      <c r="M8553" s="138">
        <f t="shared" si="535"/>
        <v>0.65314711636047251</v>
      </c>
    </row>
    <row r="8554" spans="1:13" x14ac:dyDescent="0.25">
      <c r="A8554" s="134" t="s">
        <v>228</v>
      </c>
      <c r="B8554" s="134" t="s">
        <v>473</v>
      </c>
      <c r="C8554" s="134">
        <v>7.4454900000000004</v>
      </c>
      <c r="D8554" s="134">
        <v>61.87818</v>
      </c>
      <c r="E8554" s="138">
        <f t="shared" si="532"/>
        <v>7.310827091299565</v>
      </c>
      <c r="F8554" s="134">
        <v>798.85182999999995</v>
      </c>
      <c r="G8554" s="134">
        <v>1250.0953999999999</v>
      </c>
      <c r="H8554" s="138">
        <f t="shared" si="533"/>
        <v>0.5648651640442508</v>
      </c>
      <c r="I8554" s="134">
        <v>1477.1705999999999</v>
      </c>
      <c r="J8554" s="138">
        <f t="shared" si="534"/>
        <v>-0.15372307030751897</v>
      </c>
      <c r="K8554" s="134">
        <v>7844.4827999999998</v>
      </c>
      <c r="L8554" s="134">
        <v>10952.72537</v>
      </c>
      <c r="M8554" s="138">
        <f t="shared" si="535"/>
        <v>0.39623295113860157</v>
      </c>
    </row>
    <row r="8555" spans="1:13" x14ac:dyDescent="0.25">
      <c r="A8555" s="134" t="s">
        <v>228</v>
      </c>
      <c r="B8555" s="134" t="s">
        <v>509</v>
      </c>
      <c r="C8555" s="134">
        <v>0</v>
      </c>
      <c r="D8555" s="134">
        <v>0</v>
      </c>
      <c r="E8555" s="138" t="str">
        <f t="shared" si="532"/>
        <v/>
      </c>
      <c r="F8555" s="134">
        <v>16.8</v>
      </c>
      <c r="G8555" s="134">
        <v>48.9</v>
      </c>
      <c r="H8555" s="138">
        <f t="shared" si="533"/>
        <v>1.9107142857142856</v>
      </c>
      <c r="I8555" s="134">
        <v>18.4208</v>
      </c>
      <c r="J8555" s="138">
        <f t="shared" si="534"/>
        <v>1.6546078346217321</v>
      </c>
      <c r="K8555" s="134">
        <v>1045.2730100000001</v>
      </c>
      <c r="L8555" s="134">
        <v>356.23689999999999</v>
      </c>
      <c r="M8555" s="138">
        <f t="shared" si="535"/>
        <v>-0.659192482163105</v>
      </c>
    </row>
    <row r="8556" spans="1:13" x14ac:dyDescent="0.25">
      <c r="A8556" s="134" t="s">
        <v>228</v>
      </c>
      <c r="B8556" s="134" t="s">
        <v>506</v>
      </c>
      <c r="C8556" s="134">
        <v>0</v>
      </c>
      <c r="D8556" s="134">
        <v>0</v>
      </c>
      <c r="E8556" s="138" t="str">
        <f t="shared" si="532"/>
        <v/>
      </c>
      <c r="F8556" s="134">
        <v>0</v>
      </c>
      <c r="G8556" s="134">
        <v>0</v>
      </c>
      <c r="H8556" s="138" t="str">
        <f t="shared" si="533"/>
        <v/>
      </c>
      <c r="I8556" s="134">
        <v>150.1</v>
      </c>
      <c r="J8556" s="138">
        <f t="shared" si="534"/>
        <v>-1</v>
      </c>
      <c r="K8556" s="134">
        <v>817.30494999999996</v>
      </c>
      <c r="L8556" s="134">
        <v>408.59814999999998</v>
      </c>
      <c r="M8556" s="138">
        <f t="shared" si="535"/>
        <v>-0.50006646845831537</v>
      </c>
    </row>
    <row r="8557" spans="1:13" x14ac:dyDescent="0.25">
      <c r="A8557" s="134" t="s">
        <v>228</v>
      </c>
      <c r="B8557" s="134" t="s">
        <v>484</v>
      </c>
      <c r="C8557" s="134">
        <v>0</v>
      </c>
      <c r="D8557" s="134">
        <v>0</v>
      </c>
      <c r="E8557" s="138" t="str">
        <f t="shared" si="532"/>
        <v/>
      </c>
      <c r="F8557" s="134">
        <v>125.99558</v>
      </c>
      <c r="G8557" s="134">
        <v>321.67523</v>
      </c>
      <c r="H8557" s="138">
        <f t="shared" si="533"/>
        <v>1.5530675758625816</v>
      </c>
      <c r="I8557" s="134">
        <v>1119.2599600000001</v>
      </c>
      <c r="J8557" s="138">
        <f t="shared" si="534"/>
        <v>-0.71260007371299161</v>
      </c>
      <c r="K8557" s="134">
        <v>1814.94625</v>
      </c>
      <c r="L8557" s="134">
        <v>3184.54864</v>
      </c>
      <c r="M8557" s="138">
        <f t="shared" si="535"/>
        <v>0.75462421545541636</v>
      </c>
    </row>
    <row r="8558" spans="1:13" x14ac:dyDescent="0.25">
      <c r="A8558" s="134" t="s">
        <v>228</v>
      </c>
      <c r="B8558" s="134" t="s">
        <v>491</v>
      </c>
      <c r="C8558" s="134">
        <v>0</v>
      </c>
      <c r="D8558" s="134">
        <v>0</v>
      </c>
      <c r="E8558" s="138" t="str">
        <f t="shared" si="532"/>
        <v/>
      </c>
      <c r="F8558" s="134">
        <v>0</v>
      </c>
      <c r="G8558" s="134">
        <v>0</v>
      </c>
      <c r="H8558" s="138" t="str">
        <f t="shared" si="533"/>
        <v/>
      </c>
      <c r="I8558" s="134">
        <v>0</v>
      </c>
      <c r="J8558" s="138" t="str">
        <f t="shared" si="534"/>
        <v/>
      </c>
      <c r="K8558" s="134">
        <v>0</v>
      </c>
      <c r="L8558" s="134">
        <v>39.399819999999998</v>
      </c>
      <c r="M8558" s="138" t="str">
        <f t="shared" si="535"/>
        <v/>
      </c>
    </row>
    <row r="8559" spans="1:13" x14ac:dyDescent="0.25">
      <c r="A8559" s="134" t="s">
        <v>228</v>
      </c>
      <c r="B8559" s="134" t="s">
        <v>495</v>
      </c>
      <c r="C8559" s="134">
        <v>0</v>
      </c>
      <c r="D8559" s="134">
        <v>0</v>
      </c>
      <c r="E8559" s="138" t="str">
        <f t="shared" si="532"/>
        <v/>
      </c>
      <c r="F8559" s="134">
        <v>8.9306800000000006</v>
      </c>
      <c r="G8559" s="134">
        <v>0</v>
      </c>
      <c r="H8559" s="138">
        <f t="shared" si="533"/>
        <v>-1</v>
      </c>
      <c r="I8559" s="134">
        <v>0</v>
      </c>
      <c r="J8559" s="138" t="str">
        <f t="shared" si="534"/>
        <v/>
      </c>
      <c r="K8559" s="134">
        <v>70.331879999999998</v>
      </c>
      <c r="L8559" s="134">
        <v>19.939550000000001</v>
      </c>
      <c r="M8559" s="138">
        <f t="shared" si="535"/>
        <v>-0.71649343085951922</v>
      </c>
    </row>
    <row r="8560" spans="1:13" x14ac:dyDescent="0.25">
      <c r="A8560" s="134" t="s">
        <v>228</v>
      </c>
      <c r="B8560" s="134" t="s">
        <v>456</v>
      </c>
      <c r="C8560" s="134">
        <v>46.186999999999998</v>
      </c>
      <c r="D8560" s="134">
        <v>79.685980000000001</v>
      </c>
      <c r="E8560" s="138">
        <f t="shared" si="532"/>
        <v>0.7252902331824973</v>
      </c>
      <c r="F8560" s="134">
        <v>1213.2535600000001</v>
      </c>
      <c r="G8560" s="134">
        <v>3264.1081899999999</v>
      </c>
      <c r="H8560" s="138">
        <f t="shared" si="533"/>
        <v>1.6903759425193852</v>
      </c>
      <c r="I8560" s="134">
        <v>2657.6249699999998</v>
      </c>
      <c r="J8560" s="138">
        <f t="shared" si="534"/>
        <v>0.22820496753535546</v>
      </c>
      <c r="K8560" s="134">
        <v>23549.620920000001</v>
      </c>
      <c r="L8560" s="134">
        <v>18460.368279999999</v>
      </c>
      <c r="M8560" s="138">
        <f t="shared" si="535"/>
        <v>-0.21610762471670397</v>
      </c>
    </row>
    <row r="8561" spans="1:13" x14ac:dyDescent="0.25">
      <c r="A8561" s="134" t="s">
        <v>228</v>
      </c>
      <c r="B8561" s="134" t="s">
        <v>470</v>
      </c>
      <c r="C8561" s="134">
        <v>0</v>
      </c>
      <c r="D8561" s="134">
        <v>105.68885</v>
      </c>
      <c r="E8561" s="138" t="str">
        <f t="shared" si="532"/>
        <v/>
      </c>
      <c r="F8561" s="134">
        <v>467.68946999999997</v>
      </c>
      <c r="G8561" s="134">
        <v>1398.9953700000001</v>
      </c>
      <c r="H8561" s="138">
        <f t="shared" si="533"/>
        <v>1.9912911445280139</v>
      </c>
      <c r="I8561" s="134">
        <v>1493.76866</v>
      </c>
      <c r="J8561" s="138">
        <f t="shared" si="534"/>
        <v>-6.3445761407258217E-2</v>
      </c>
      <c r="K8561" s="134">
        <v>4403.04954</v>
      </c>
      <c r="L8561" s="134">
        <v>8168.2248799999998</v>
      </c>
      <c r="M8561" s="138">
        <f t="shared" si="535"/>
        <v>0.85512899770825657</v>
      </c>
    </row>
    <row r="8562" spans="1:13" x14ac:dyDescent="0.25">
      <c r="A8562" s="134" t="s">
        <v>228</v>
      </c>
      <c r="B8562" s="134" t="s">
        <v>516</v>
      </c>
      <c r="C8562" s="134">
        <v>0</v>
      </c>
      <c r="D8562" s="134">
        <v>0</v>
      </c>
      <c r="E8562" s="138" t="str">
        <f t="shared" si="532"/>
        <v/>
      </c>
      <c r="F8562" s="134">
        <v>43.414000000000001</v>
      </c>
      <c r="G8562" s="134">
        <v>83.251679999999993</v>
      </c>
      <c r="H8562" s="138">
        <f t="shared" si="533"/>
        <v>0.91762288662643354</v>
      </c>
      <c r="I8562" s="134">
        <v>113.53060000000001</v>
      </c>
      <c r="J8562" s="138">
        <f t="shared" si="534"/>
        <v>-0.26670272155700769</v>
      </c>
      <c r="K8562" s="134">
        <v>1812.0861</v>
      </c>
      <c r="L8562" s="134">
        <v>1845.7902999999999</v>
      </c>
      <c r="M8562" s="138">
        <f t="shared" si="535"/>
        <v>1.8599668084204213E-2</v>
      </c>
    </row>
    <row r="8563" spans="1:13" x14ac:dyDescent="0.25">
      <c r="A8563" s="134" t="s">
        <v>228</v>
      </c>
      <c r="B8563" s="134" t="s">
        <v>503</v>
      </c>
      <c r="C8563" s="134">
        <v>0</v>
      </c>
      <c r="D8563" s="134">
        <v>0</v>
      </c>
      <c r="E8563" s="138" t="str">
        <f t="shared" si="532"/>
        <v/>
      </c>
      <c r="F8563" s="134">
        <v>4.64255</v>
      </c>
      <c r="G8563" s="134">
        <v>0</v>
      </c>
      <c r="H8563" s="138">
        <f t="shared" si="533"/>
        <v>-1</v>
      </c>
      <c r="I8563" s="134">
        <v>108.90300000000001</v>
      </c>
      <c r="J8563" s="138">
        <f t="shared" si="534"/>
        <v>-1</v>
      </c>
      <c r="K8563" s="134">
        <v>42.083939999999998</v>
      </c>
      <c r="L8563" s="134">
        <v>222.86192</v>
      </c>
      <c r="M8563" s="138">
        <f t="shared" si="535"/>
        <v>4.2956524507923923</v>
      </c>
    </row>
    <row r="8564" spans="1:13" x14ac:dyDescent="0.25">
      <c r="A8564" s="134" t="s">
        <v>228</v>
      </c>
      <c r="B8564" s="134" t="s">
        <v>496</v>
      </c>
      <c r="C8564" s="134">
        <v>0</v>
      </c>
      <c r="D8564" s="134">
        <v>0</v>
      </c>
      <c r="E8564" s="138" t="str">
        <f t="shared" si="532"/>
        <v/>
      </c>
      <c r="F8564" s="134">
        <v>1.2789999999999999</v>
      </c>
      <c r="G8564" s="134">
        <v>78.92559</v>
      </c>
      <c r="H8564" s="138">
        <f t="shared" si="533"/>
        <v>60.708827208756844</v>
      </c>
      <c r="I8564" s="134">
        <v>129.3503</v>
      </c>
      <c r="J8564" s="138">
        <f t="shared" si="534"/>
        <v>-0.38983063819720565</v>
      </c>
      <c r="K8564" s="134">
        <v>74.196479999999994</v>
      </c>
      <c r="L8564" s="134">
        <v>344.04048999999998</v>
      </c>
      <c r="M8564" s="138">
        <f t="shared" si="535"/>
        <v>3.6368842565038131</v>
      </c>
    </row>
    <row r="8565" spans="1:13" x14ac:dyDescent="0.25">
      <c r="A8565" s="134" t="s">
        <v>228</v>
      </c>
      <c r="B8565" s="134" t="s">
        <v>474</v>
      </c>
      <c r="C8565" s="134">
        <v>0</v>
      </c>
      <c r="D8565" s="134">
        <v>0</v>
      </c>
      <c r="E8565" s="138" t="str">
        <f t="shared" si="532"/>
        <v/>
      </c>
      <c r="F8565" s="134">
        <v>0</v>
      </c>
      <c r="G8565" s="134">
        <v>148.13669999999999</v>
      </c>
      <c r="H8565" s="138" t="str">
        <f t="shared" si="533"/>
        <v/>
      </c>
      <c r="I8565" s="134">
        <v>196.72484</v>
      </c>
      <c r="J8565" s="138">
        <f t="shared" si="534"/>
        <v>-0.24698528157399957</v>
      </c>
      <c r="K8565" s="134">
        <v>210.48015000000001</v>
      </c>
      <c r="L8565" s="134">
        <v>540.09828000000005</v>
      </c>
      <c r="M8565" s="138">
        <f t="shared" si="535"/>
        <v>1.5660295282001653</v>
      </c>
    </row>
    <row r="8566" spans="1:13" x14ac:dyDescent="0.25">
      <c r="A8566" s="134" t="s">
        <v>228</v>
      </c>
      <c r="B8566" s="134" t="s">
        <v>466</v>
      </c>
      <c r="C8566" s="134">
        <v>0</v>
      </c>
      <c r="D8566" s="134">
        <v>75.543480000000002</v>
      </c>
      <c r="E8566" s="138" t="str">
        <f t="shared" si="532"/>
        <v/>
      </c>
      <c r="F8566" s="134">
        <v>668.42253000000005</v>
      </c>
      <c r="G8566" s="134">
        <v>264.88639000000001</v>
      </c>
      <c r="H8566" s="138">
        <f t="shared" si="533"/>
        <v>-0.60371415068848744</v>
      </c>
      <c r="I8566" s="134">
        <v>475.00896999999998</v>
      </c>
      <c r="J8566" s="138">
        <f t="shared" si="534"/>
        <v>-0.44235497279135583</v>
      </c>
      <c r="K8566" s="134">
        <v>2696.9380700000002</v>
      </c>
      <c r="L8566" s="134">
        <v>1759.9059500000001</v>
      </c>
      <c r="M8566" s="138">
        <f t="shared" si="535"/>
        <v>-0.34744295036778505</v>
      </c>
    </row>
    <row r="8567" spans="1:13" x14ac:dyDescent="0.25">
      <c r="A8567" s="134" t="s">
        <v>228</v>
      </c>
      <c r="B8567" s="134" t="s">
        <v>518</v>
      </c>
      <c r="C8567" s="134">
        <v>0</v>
      </c>
      <c r="D8567" s="134">
        <v>0</v>
      </c>
      <c r="E8567" s="138" t="str">
        <f t="shared" si="532"/>
        <v/>
      </c>
      <c r="F8567" s="134">
        <v>52.138800000000003</v>
      </c>
      <c r="G8567" s="134">
        <v>0</v>
      </c>
      <c r="H8567" s="138">
        <f t="shared" si="533"/>
        <v>-1</v>
      </c>
      <c r="I8567" s="134">
        <v>0</v>
      </c>
      <c r="J8567" s="138" t="str">
        <f t="shared" si="534"/>
        <v/>
      </c>
      <c r="K8567" s="134">
        <v>52.138800000000003</v>
      </c>
      <c r="L8567" s="134">
        <v>34.7592</v>
      </c>
      <c r="M8567" s="138">
        <f t="shared" si="535"/>
        <v>-0.33333333333333337</v>
      </c>
    </row>
    <row r="8568" spans="1:13" x14ac:dyDescent="0.25">
      <c r="A8568" s="134" t="s">
        <v>228</v>
      </c>
      <c r="B8568" s="134" t="s">
        <v>465</v>
      </c>
      <c r="C8568" s="134">
        <v>0</v>
      </c>
      <c r="D8568" s="134">
        <v>0</v>
      </c>
      <c r="E8568" s="138" t="str">
        <f t="shared" si="532"/>
        <v/>
      </c>
      <c r="F8568" s="134">
        <v>87.754999999999995</v>
      </c>
      <c r="G8568" s="134">
        <v>51.151000000000003</v>
      </c>
      <c r="H8568" s="138">
        <f t="shared" si="533"/>
        <v>-0.41711583385562068</v>
      </c>
      <c r="I8568" s="134">
        <v>6.8230000000000004</v>
      </c>
      <c r="J8568" s="138">
        <f t="shared" si="534"/>
        <v>6.4968488934486297</v>
      </c>
      <c r="K8568" s="134">
        <v>2717.0990900000002</v>
      </c>
      <c r="L8568" s="134">
        <v>845.60175000000004</v>
      </c>
      <c r="M8568" s="138">
        <f t="shared" si="535"/>
        <v>-0.68878508954194961</v>
      </c>
    </row>
    <row r="8569" spans="1:13" x14ac:dyDescent="0.25">
      <c r="A8569" s="134" t="s">
        <v>228</v>
      </c>
      <c r="B8569" s="134" t="s">
        <v>488</v>
      </c>
      <c r="C8569" s="134">
        <v>0</v>
      </c>
      <c r="D8569" s="134">
        <v>59.34778</v>
      </c>
      <c r="E8569" s="138" t="str">
        <f t="shared" si="532"/>
        <v/>
      </c>
      <c r="F8569" s="134">
        <v>320.20389999999998</v>
      </c>
      <c r="G8569" s="134">
        <v>502.29228999999998</v>
      </c>
      <c r="H8569" s="138">
        <f t="shared" si="533"/>
        <v>0.56866387323827094</v>
      </c>
      <c r="I8569" s="134">
        <v>387.60458999999997</v>
      </c>
      <c r="J8569" s="138">
        <f t="shared" si="534"/>
        <v>0.29588839492329022</v>
      </c>
      <c r="K8569" s="134">
        <v>2308.1448799999998</v>
      </c>
      <c r="L8569" s="134">
        <v>2106.15292</v>
      </c>
      <c r="M8569" s="138">
        <f t="shared" si="535"/>
        <v>-8.7512686811930029E-2</v>
      </c>
    </row>
    <row r="8570" spans="1:13" x14ac:dyDescent="0.25">
      <c r="A8570" s="134" t="s">
        <v>228</v>
      </c>
      <c r="B8570" s="134" t="s">
        <v>512</v>
      </c>
      <c r="C8570" s="134">
        <v>0</v>
      </c>
      <c r="D8570" s="134">
        <v>0</v>
      </c>
      <c r="E8570" s="138" t="str">
        <f t="shared" si="532"/>
        <v/>
      </c>
      <c r="F8570" s="134">
        <v>0</v>
      </c>
      <c r="G8570" s="134">
        <v>291.5247</v>
      </c>
      <c r="H8570" s="138" t="str">
        <f t="shared" si="533"/>
        <v/>
      </c>
      <c r="I8570" s="134">
        <v>173.26425</v>
      </c>
      <c r="J8570" s="138">
        <f t="shared" si="534"/>
        <v>0.68254386002882872</v>
      </c>
      <c r="K8570" s="134">
        <v>0</v>
      </c>
      <c r="L8570" s="134">
        <v>464.78895</v>
      </c>
      <c r="M8570" s="138" t="str">
        <f t="shared" si="535"/>
        <v/>
      </c>
    </row>
    <row r="8571" spans="1:13" x14ac:dyDescent="0.25">
      <c r="A8571" s="134" t="s">
        <v>228</v>
      </c>
      <c r="B8571" s="134" t="s">
        <v>476</v>
      </c>
      <c r="C8571" s="134">
        <v>0</v>
      </c>
      <c r="D8571" s="134">
        <v>0</v>
      </c>
      <c r="E8571" s="138" t="str">
        <f t="shared" si="532"/>
        <v/>
      </c>
      <c r="F8571" s="134">
        <v>0</v>
      </c>
      <c r="G8571" s="134">
        <v>14.54219</v>
      </c>
      <c r="H8571" s="138" t="str">
        <f t="shared" si="533"/>
        <v/>
      </c>
      <c r="I8571" s="134">
        <v>0</v>
      </c>
      <c r="J8571" s="138" t="str">
        <f t="shared" si="534"/>
        <v/>
      </c>
      <c r="K8571" s="134">
        <v>195.39259999999999</v>
      </c>
      <c r="L8571" s="134">
        <v>128.97251</v>
      </c>
      <c r="M8571" s="138">
        <f t="shared" si="535"/>
        <v>-0.33993145083283605</v>
      </c>
    </row>
    <row r="8572" spans="1:13" x14ac:dyDescent="0.25">
      <c r="A8572" s="134" t="s">
        <v>228</v>
      </c>
      <c r="B8572" s="134" t="s">
        <v>522</v>
      </c>
      <c r="C8572" s="134">
        <v>0</v>
      </c>
      <c r="D8572" s="134">
        <v>0</v>
      </c>
      <c r="E8572" s="138" t="str">
        <f t="shared" si="532"/>
        <v/>
      </c>
      <c r="F8572" s="134">
        <v>0</v>
      </c>
      <c r="G8572" s="134">
        <v>0</v>
      </c>
      <c r="H8572" s="138" t="str">
        <f t="shared" si="533"/>
        <v/>
      </c>
      <c r="I8572" s="134">
        <v>0</v>
      </c>
      <c r="J8572" s="138" t="str">
        <f t="shared" si="534"/>
        <v/>
      </c>
      <c r="K8572" s="134">
        <v>193.97171</v>
      </c>
      <c r="L8572" s="134">
        <v>50</v>
      </c>
      <c r="M8572" s="138">
        <f t="shared" si="535"/>
        <v>-0.74223045205922045</v>
      </c>
    </row>
    <row r="8573" spans="1:13" x14ac:dyDescent="0.25">
      <c r="A8573" s="134" t="s">
        <v>228</v>
      </c>
      <c r="B8573" s="134" t="s">
        <v>475</v>
      </c>
      <c r="C8573" s="134">
        <v>0</v>
      </c>
      <c r="D8573" s="134">
        <v>0</v>
      </c>
      <c r="E8573" s="138" t="str">
        <f t="shared" si="532"/>
        <v/>
      </c>
      <c r="F8573" s="134">
        <v>24.020980000000002</v>
      </c>
      <c r="G8573" s="134">
        <v>1538.8385800000001</v>
      </c>
      <c r="H8573" s="138">
        <f t="shared" si="533"/>
        <v>63.062273062964124</v>
      </c>
      <c r="I8573" s="134">
        <v>1504.4946500000001</v>
      </c>
      <c r="J8573" s="138">
        <f t="shared" si="534"/>
        <v>2.2827552095316506E-2</v>
      </c>
      <c r="K8573" s="134">
        <v>1322.2247600000001</v>
      </c>
      <c r="L8573" s="134">
        <v>7595.1751800000002</v>
      </c>
      <c r="M8573" s="138">
        <f t="shared" si="535"/>
        <v>4.7442391110570341</v>
      </c>
    </row>
    <row r="8574" spans="1:13" x14ac:dyDescent="0.25">
      <c r="A8574" s="141" t="s">
        <v>228</v>
      </c>
      <c r="B8574" s="141" t="s">
        <v>3</v>
      </c>
      <c r="C8574" s="141">
        <v>1813.7267199999999</v>
      </c>
      <c r="D8574" s="141">
        <v>4433.9898199999998</v>
      </c>
      <c r="E8574" s="138">
        <f t="shared" si="532"/>
        <v>1.4446846215068168</v>
      </c>
      <c r="F8574" s="141">
        <v>137226.86903999999</v>
      </c>
      <c r="G8574" s="141">
        <v>147360.35126</v>
      </c>
      <c r="H8574" s="138">
        <f t="shared" si="533"/>
        <v>7.3844738212647032E-2</v>
      </c>
      <c r="I8574" s="141">
        <v>168751.38767</v>
      </c>
      <c r="J8574" s="138">
        <f t="shared" si="534"/>
        <v>-0.12676065486247157</v>
      </c>
      <c r="K8574" s="141">
        <v>1003515.24141</v>
      </c>
      <c r="L8574" s="141">
        <v>1160979.9937700001</v>
      </c>
      <c r="M8574" s="138">
        <f t="shared" si="535"/>
        <v>0.15691316470565253</v>
      </c>
    </row>
    <row r="8575" spans="1:13" x14ac:dyDescent="0.25">
      <c r="A8575" s="134" t="s">
        <v>271</v>
      </c>
      <c r="B8575" s="134" t="s">
        <v>463</v>
      </c>
      <c r="C8575" s="134">
        <v>0</v>
      </c>
      <c r="D8575" s="134">
        <v>25.458880000000001</v>
      </c>
      <c r="E8575" s="138" t="str">
        <f t="shared" si="532"/>
        <v/>
      </c>
      <c r="F8575" s="134">
        <v>162.35705999999999</v>
      </c>
      <c r="G8575" s="134">
        <v>296.22712000000001</v>
      </c>
      <c r="H8575" s="138">
        <f t="shared" si="533"/>
        <v>0.82454104552028729</v>
      </c>
      <c r="I8575" s="134">
        <v>205.09366</v>
      </c>
      <c r="J8575" s="138">
        <f t="shared" si="534"/>
        <v>0.44435044944831548</v>
      </c>
      <c r="K8575" s="134">
        <v>1644.2987800000001</v>
      </c>
      <c r="L8575" s="134">
        <v>2042.8643500000001</v>
      </c>
      <c r="M8575" s="138">
        <f t="shared" si="535"/>
        <v>0.2423924257852943</v>
      </c>
    </row>
    <row r="8576" spans="1:13" x14ac:dyDescent="0.25">
      <c r="A8576" s="134" t="s">
        <v>271</v>
      </c>
      <c r="B8576" s="134" t="s">
        <v>500</v>
      </c>
      <c r="C8576" s="134">
        <v>0</v>
      </c>
      <c r="D8576" s="134">
        <v>0</v>
      </c>
      <c r="E8576" s="138" t="str">
        <f t="shared" si="532"/>
        <v/>
      </c>
      <c r="F8576" s="134">
        <v>0</v>
      </c>
      <c r="G8576" s="134">
        <v>0</v>
      </c>
      <c r="H8576" s="138" t="str">
        <f t="shared" si="533"/>
        <v/>
      </c>
      <c r="I8576" s="134">
        <v>0</v>
      </c>
      <c r="J8576" s="138" t="str">
        <f t="shared" si="534"/>
        <v/>
      </c>
      <c r="K8576" s="134">
        <v>31.645340000000001</v>
      </c>
      <c r="L8576" s="134">
        <v>0</v>
      </c>
      <c r="M8576" s="138">
        <f t="shared" si="535"/>
        <v>-1</v>
      </c>
    </row>
    <row r="8577" spans="1:13" x14ac:dyDescent="0.25">
      <c r="A8577" s="134" t="s">
        <v>271</v>
      </c>
      <c r="B8577" s="134" t="s">
        <v>478</v>
      </c>
      <c r="C8577" s="134">
        <v>0</v>
      </c>
      <c r="D8577" s="134">
        <v>0</v>
      </c>
      <c r="E8577" s="138" t="str">
        <f t="shared" si="532"/>
        <v/>
      </c>
      <c r="F8577" s="134">
        <v>0</v>
      </c>
      <c r="G8577" s="134">
        <v>0</v>
      </c>
      <c r="H8577" s="138" t="str">
        <f t="shared" si="533"/>
        <v/>
      </c>
      <c r="I8577" s="134">
        <v>0</v>
      </c>
      <c r="J8577" s="138" t="str">
        <f t="shared" si="534"/>
        <v/>
      </c>
      <c r="K8577" s="134">
        <v>592.08709999999996</v>
      </c>
      <c r="L8577" s="134">
        <v>2.75</v>
      </c>
      <c r="M8577" s="138">
        <f t="shared" si="535"/>
        <v>-0.99535541308027142</v>
      </c>
    </row>
    <row r="8578" spans="1:13" x14ac:dyDescent="0.25">
      <c r="A8578" s="134" t="s">
        <v>271</v>
      </c>
      <c r="B8578" s="134" t="s">
        <v>498</v>
      </c>
      <c r="C8578" s="134">
        <v>0</v>
      </c>
      <c r="D8578" s="134">
        <v>0</v>
      </c>
      <c r="E8578" s="138" t="str">
        <f t="shared" si="532"/>
        <v/>
      </c>
      <c r="F8578" s="134">
        <v>0</v>
      </c>
      <c r="G8578" s="134">
        <v>32.783999999999999</v>
      </c>
      <c r="H8578" s="138" t="str">
        <f t="shared" si="533"/>
        <v/>
      </c>
      <c r="I8578" s="134">
        <v>0</v>
      </c>
      <c r="J8578" s="138" t="str">
        <f t="shared" si="534"/>
        <v/>
      </c>
      <c r="K8578" s="134">
        <v>63.086320000000001</v>
      </c>
      <c r="L8578" s="134">
        <v>71.146940000000001</v>
      </c>
      <c r="M8578" s="138">
        <f t="shared" si="535"/>
        <v>0.12777128226848555</v>
      </c>
    </row>
    <row r="8579" spans="1:13" x14ac:dyDescent="0.25">
      <c r="A8579" s="134" t="s">
        <v>271</v>
      </c>
      <c r="B8579" s="134" t="s">
        <v>511</v>
      </c>
      <c r="C8579" s="134">
        <v>0</v>
      </c>
      <c r="D8579" s="134">
        <v>0</v>
      </c>
      <c r="E8579" s="138" t="str">
        <f t="shared" si="532"/>
        <v/>
      </c>
      <c r="F8579" s="134">
        <v>0</v>
      </c>
      <c r="G8579" s="134">
        <v>0</v>
      </c>
      <c r="H8579" s="138" t="str">
        <f t="shared" si="533"/>
        <v/>
      </c>
      <c r="I8579" s="134">
        <v>0</v>
      </c>
      <c r="J8579" s="138" t="str">
        <f t="shared" si="534"/>
        <v/>
      </c>
      <c r="K8579" s="134">
        <v>3</v>
      </c>
      <c r="L8579" s="134">
        <v>11.16</v>
      </c>
      <c r="M8579" s="138">
        <f t="shared" si="535"/>
        <v>2.72</v>
      </c>
    </row>
    <row r="8580" spans="1:13" x14ac:dyDescent="0.25">
      <c r="A8580" s="134" t="s">
        <v>271</v>
      </c>
      <c r="B8580" s="134" t="s">
        <v>454</v>
      </c>
      <c r="C8580" s="134">
        <v>0.47576000000000002</v>
      </c>
      <c r="D8580" s="134">
        <v>570.50698</v>
      </c>
      <c r="E8580" s="138">
        <f t="shared" si="532"/>
        <v>1198.1486884143264</v>
      </c>
      <c r="F8580" s="134">
        <v>753.86832000000004</v>
      </c>
      <c r="G8580" s="134">
        <v>4936.0244599999996</v>
      </c>
      <c r="H8580" s="138">
        <f t="shared" si="533"/>
        <v>5.5475950229610387</v>
      </c>
      <c r="I8580" s="134">
        <v>4511.8104400000002</v>
      </c>
      <c r="J8580" s="138">
        <f t="shared" si="534"/>
        <v>9.4023014849887954E-2</v>
      </c>
      <c r="K8580" s="134">
        <v>175923.03758</v>
      </c>
      <c r="L8580" s="134">
        <v>34540.881029999997</v>
      </c>
      <c r="M8580" s="138">
        <f t="shared" si="535"/>
        <v>-0.80365913694337654</v>
      </c>
    </row>
    <row r="8581" spans="1:13" x14ac:dyDescent="0.25">
      <c r="A8581" s="134" t="s">
        <v>271</v>
      </c>
      <c r="B8581" s="134" t="s">
        <v>464</v>
      </c>
      <c r="C8581" s="134">
        <v>0</v>
      </c>
      <c r="D8581" s="134">
        <v>0</v>
      </c>
      <c r="E8581" s="138" t="str">
        <f t="shared" ref="E8581:E8644" si="536">IF(C8581=0,"",(D8581/C8581-1))</f>
        <v/>
      </c>
      <c r="F8581" s="134">
        <v>319.57886000000002</v>
      </c>
      <c r="G8581" s="134">
        <v>328.29700000000003</v>
      </c>
      <c r="H8581" s="138">
        <f t="shared" ref="H8581:H8644" si="537">IF(F8581=0,"",(G8581/F8581-1))</f>
        <v>2.7280089803186636E-2</v>
      </c>
      <c r="I8581" s="134">
        <v>181.38652999999999</v>
      </c>
      <c r="J8581" s="138">
        <f t="shared" ref="J8581:J8644" si="538">IF(I8581=0,"",(G8581/I8581-1))</f>
        <v>0.80993042868177723</v>
      </c>
      <c r="K8581" s="134">
        <v>3920.7415799999999</v>
      </c>
      <c r="L8581" s="134">
        <v>2112.3787400000001</v>
      </c>
      <c r="M8581" s="138">
        <f t="shared" ref="M8581:M8644" si="539">IF(K8581=0,"",(L8581/K8581-1))</f>
        <v>-0.46122979622645766</v>
      </c>
    </row>
    <row r="8582" spans="1:13" x14ac:dyDescent="0.25">
      <c r="A8582" s="134" t="s">
        <v>271</v>
      </c>
      <c r="B8582" s="134" t="s">
        <v>472</v>
      </c>
      <c r="C8582" s="134">
        <v>0</v>
      </c>
      <c r="D8582" s="134">
        <v>0</v>
      </c>
      <c r="E8582" s="138" t="str">
        <f t="shared" si="536"/>
        <v/>
      </c>
      <c r="F8582" s="134">
        <v>34.384630000000001</v>
      </c>
      <c r="G8582" s="134">
        <v>0</v>
      </c>
      <c r="H8582" s="138">
        <f t="shared" si="537"/>
        <v>-1</v>
      </c>
      <c r="I8582" s="134">
        <v>48.524830000000001</v>
      </c>
      <c r="J8582" s="138">
        <f t="shared" si="538"/>
        <v>-1</v>
      </c>
      <c r="K8582" s="134">
        <v>410.25573000000003</v>
      </c>
      <c r="L8582" s="134">
        <v>241.78681</v>
      </c>
      <c r="M8582" s="138">
        <f t="shared" si="539"/>
        <v>-0.41064367339854102</v>
      </c>
    </row>
    <row r="8583" spans="1:13" x14ac:dyDescent="0.25">
      <c r="A8583" s="134" t="s">
        <v>271</v>
      </c>
      <c r="B8583" s="134" t="s">
        <v>471</v>
      </c>
      <c r="C8583" s="134">
        <v>0</v>
      </c>
      <c r="D8583" s="134">
        <v>0</v>
      </c>
      <c r="E8583" s="138" t="str">
        <f t="shared" si="536"/>
        <v/>
      </c>
      <c r="F8583" s="134">
        <v>169.215</v>
      </c>
      <c r="G8583" s="134">
        <v>29</v>
      </c>
      <c r="H8583" s="138">
        <f t="shared" si="537"/>
        <v>-0.82862039417309341</v>
      </c>
      <c r="I8583" s="134">
        <v>12.45</v>
      </c>
      <c r="J8583" s="138">
        <f t="shared" si="538"/>
        <v>1.3293172690763053</v>
      </c>
      <c r="K8583" s="134">
        <v>391.41266000000002</v>
      </c>
      <c r="L8583" s="134">
        <v>636.32312999999999</v>
      </c>
      <c r="M8583" s="138">
        <f t="shared" si="539"/>
        <v>0.62570911732901013</v>
      </c>
    </row>
    <row r="8584" spans="1:13" x14ac:dyDescent="0.25">
      <c r="A8584" s="134" t="s">
        <v>271</v>
      </c>
      <c r="B8584" s="134" t="s">
        <v>517</v>
      </c>
      <c r="C8584" s="134">
        <v>0</v>
      </c>
      <c r="D8584" s="134">
        <v>0</v>
      </c>
      <c r="E8584" s="138" t="str">
        <f t="shared" si="536"/>
        <v/>
      </c>
      <c r="F8584" s="134">
        <v>0</v>
      </c>
      <c r="G8584" s="134">
        <v>0</v>
      </c>
      <c r="H8584" s="138" t="str">
        <f t="shared" si="537"/>
        <v/>
      </c>
      <c r="I8584" s="134">
        <v>0</v>
      </c>
      <c r="J8584" s="138" t="str">
        <f t="shared" si="538"/>
        <v/>
      </c>
      <c r="K8584" s="134">
        <v>5.72</v>
      </c>
      <c r="L8584" s="134">
        <v>0</v>
      </c>
      <c r="M8584" s="138">
        <f t="shared" si="539"/>
        <v>-1</v>
      </c>
    </row>
    <row r="8585" spans="1:13" x14ac:dyDescent="0.25">
      <c r="A8585" s="134" t="s">
        <v>271</v>
      </c>
      <c r="B8585" s="134" t="s">
        <v>501</v>
      </c>
      <c r="C8585" s="134">
        <v>0</v>
      </c>
      <c r="D8585" s="134">
        <v>0</v>
      </c>
      <c r="E8585" s="138" t="str">
        <f t="shared" si="536"/>
        <v/>
      </c>
      <c r="F8585" s="134">
        <v>0</v>
      </c>
      <c r="G8585" s="134">
        <v>0</v>
      </c>
      <c r="H8585" s="138" t="str">
        <f t="shared" si="537"/>
        <v/>
      </c>
      <c r="I8585" s="134">
        <v>0</v>
      </c>
      <c r="J8585" s="138" t="str">
        <f t="shared" si="538"/>
        <v/>
      </c>
      <c r="K8585" s="134">
        <v>0</v>
      </c>
      <c r="L8585" s="134">
        <v>0</v>
      </c>
      <c r="M8585" s="138" t="str">
        <f t="shared" si="539"/>
        <v/>
      </c>
    </row>
    <row r="8586" spans="1:13" x14ac:dyDescent="0.25">
      <c r="A8586" s="134" t="s">
        <v>271</v>
      </c>
      <c r="B8586" s="134" t="s">
        <v>499</v>
      </c>
      <c r="C8586" s="134">
        <v>0</v>
      </c>
      <c r="D8586" s="134">
        <v>36.444800000000001</v>
      </c>
      <c r="E8586" s="138" t="str">
        <f t="shared" si="536"/>
        <v/>
      </c>
      <c r="F8586" s="134">
        <v>211.11951999999999</v>
      </c>
      <c r="G8586" s="134">
        <v>464.81974000000002</v>
      </c>
      <c r="H8586" s="138">
        <f t="shared" si="537"/>
        <v>1.2016900189996647</v>
      </c>
      <c r="I8586" s="134">
        <v>471.62835000000001</v>
      </c>
      <c r="J8586" s="138">
        <f t="shared" si="538"/>
        <v>-1.4436388312958681E-2</v>
      </c>
      <c r="K8586" s="134">
        <v>752.75986999999998</v>
      </c>
      <c r="L8586" s="134">
        <v>2955.34148</v>
      </c>
      <c r="M8586" s="138">
        <f t="shared" si="539"/>
        <v>2.9260082767164515</v>
      </c>
    </row>
    <row r="8587" spans="1:13" x14ac:dyDescent="0.25">
      <c r="A8587" s="134" t="s">
        <v>271</v>
      </c>
      <c r="B8587" s="134" t="s">
        <v>492</v>
      </c>
      <c r="C8587" s="134">
        <v>0</v>
      </c>
      <c r="D8587" s="134">
        <v>31.84</v>
      </c>
      <c r="E8587" s="138" t="str">
        <f t="shared" si="536"/>
        <v/>
      </c>
      <c r="F8587" s="134">
        <v>0</v>
      </c>
      <c r="G8587" s="134">
        <v>63.984999999999999</v>
      </c>
      <c r="H8587" s="138" t="str">
        <f t="shared" si="537"/>
        <v/>
      </c>
      <c r="I8587" s="134">
        <v>0</v>
      </c>
      <c r="J8587" s="138" t="str">
        <f t="shared" si="538"/>
        <v/>
      </c>
      <c r="K8587" s="134">
        <v>38</v>
      </c>
      <c r="L8587" s="134">
        <v>108.76649999999999</v>
      </c>
      <c r="M8587" s="138">
        <f t="shared" si="539"/>
        <v>1.8622763157894737</v>
      </c>
    </row>
    <row r="8588" spans="1:13" x14ac:dyDescent="0.25">
      <c r="A8588" s="134" t="s">
        <v>271</v>
      </c>
      <c r="B8588" s="134" t="s">
        <v>451</v>
      </c>
      <c r="C8588" s="134">
        <v>0</v>
      </c>
      <c r="D8588" s="134">
        <v>32.603099999999998</v>
      </c>
      <c r="E8588" s="138" t="str">
        <f t="shared" si="536"/>
        <v/>
      </c>
      <c r="F8588" s="134">
        <v>1399.3824</v>
      </c>
      <c r="G8588" s="134">
        <v>1644.0434499999999</v>
      </c>
      <c r="H8588" s="138">
        <f t="shared" si="537"/>
        <v>0.17483502007742846</v>
      </c>
      <c r="I8588" s="134">
        <v>2721.39599</v>
      </c>
      <c r="J8588" s="138">
        <f t="shared" si="538"/>
        <v>-0.3958823133269922</v>
      </c>
      <c r="K8588" s="134">
        <v>12057.5545</v>
      </c>
      <c r="L8588" s="134">
        <v>14967.506100000001</v>
      </c>
      <c r="M8588" s="138">
        <f t="shared" si="539"/>
        <v>0.2413384571473427</v>
      </c>
    </row>
    <row r="8589" spans="1:13" x14ac:dyDescent="0.25">
      <c r="A8589" s="134" t="s">
        <v>271</v>
      </c>
      <c r="B8589" s="134" t="s">
        <v>486</v>
      </c>
      <c r="C8589" s="134">
        <v>0</v>
      </c>
      <c r="D8589" s="134">
        <v>0</v>
      </c>
      <c r="E8589" s="138" t="str">
        <f t="shared" si="536"/>
        <v/>
      </c>
      <c r="F8589" s="134">
        <v>69.3</v>
      </c>
      <c r="G8589" s="134">
        <v>0</v>
      </c>
      <c r="H8589" s="138">
        <f t="shared" si="537"/>
        <v>-1</v>
      </c>
      <c r="I8589" s="134">
        <v>0</v>
      </c>
      <c r="J8589" s="138" t="str">
        <f t="shared" si="538"/>
        <v/>
      </c>
      <c r="K8589" s="134">
        <v>114.4</v>
      </c>
      <c r="L8589" s="134">
        <v>119.625</v>
      </c>
      <c r="M8589" s="138">
        <f t="shared" si="539"/>
        <v>4.5673076923076872E-2</v>
      </c>
    </row>
    <row r="8590" spans="1:13" x14ac:dyDescent="0.25">
      <c r="A8590" s="134" t="s">
        <v>271</v>
      </c>
      <c r="B8590" s="134" t="s">
        <v>485</v>
      </c>
      <c r="C8590" s="134">
        <v>0</v>
      </c>
      <c r="D8590" s="134">
        <v>0</v>
      </c>
      <c r="E8590" s="138" t="str">
        <f t="shared" si="536"/>
        <v/>
      </c>
      <c r="F8590" s="134">
        <v>2.8</v>
      </c>
      <c r="G8590" s="134">
        <v>116.85339999999999</v>
      </c>
      <c r="H8590" s="138">
        <f t="shared" si="537"/>
        <v>40.733357142857145</v>
      </c>
      <c r="I8590" s="134">
        <v>100.416</v>
      </c>
      <c r="J8590" s="138">
        <f t="shared" si="538"/>
        <v>0.1636930369662204</v>
      </c>
      <c r="K8590" s="134">
        <v>114.34484</v>
      </c>
      <c r="L8590" s="134">
        <v>518.51981000000001</v>
      </c>
      <c r="M8590" s="138">
        <f t="shared" si="539"/>
        <v>3.5347023092603038</v>
      </c>
    </row>
    <row r="8591" spans="1:13" x14ac:dyDescent="0.25">
      <c r="A8591" s="134" t="s">
        <v>271</v>
      </c>
      <c r="B8591" s="134" t="s">
        <v>458</v>
      </c>
      <c r="C8591" s="134">
        <v>0</v>
      </c>
      <c r="D8591" s="134">
        <v>0</v>
      </c>
      <c r="E8591" s="138" t="str">
        <f t="shared" si="536"/>
        <v/>
      </c>
      <c r="F8591" s="134">
        <v>800.06097</v>
      </c>
      <c r="G8591" s="134">
        <v>120.14479</v>
      </c>
      <c r="H8591" s="138">
        <f t="shared" si="537"/>
        <v>-0.84983045729627327</v>
      </c>
      <c r="I8591" s="134">
        <v>352.42577</v>
      </c>
      <c r="J8591" s="138">
        <f t="shared" si="538"/>
        <v>-0.65909192735820654</v>
      </c>
      <c r="K8591" s="134">
        <v>3934.1743700000002</v>
      </c>
      <c r="L8591" s="134">
        <v>3226.8125799999998</v>
      </c>
      <c r="M8591" s="138">
        <f t="shared" si="539"/>
        <v>-0.1797992980163714</v>
      </c>
    </row>
    <row r="8592" spans="1:13" x14ac:dyDescent="0.25">
      <c r="A8592" s="134" t="s">
        <v>271</v>
      </c>
      <c r="B8592" s="134" t="s">
        <v>494</v>
      </c>
      <c r="C8592" s="134">
        <v>0</v>
      </c>
      <c r="D8592" s="134">
        <v>0</v>
      </c>
      <c r="E8592" s="138" t="str">
        <f t="shared" si="536"/>
        <v/>
      </c>
      <c r="F8592" s="134">
        <v>0</v>
      </c>
      <c r="G8592" s="134">
        <v>37.458550000000002</v>
      </c>
      <c r="H8592" s="138" t="str">
        <f t="shared" si="537"/>
        <v/>
      </c>
      <c r="I8592" s="134">
        <v>19.238140000000001</v>
      </c>
      <c r="J8592" s="138">
        <f t="shared" si="538"/>
        <v>0.94709831615738316</v>
      </c>
      <c r="K8592" s="134">
        <v>44.131250000000001</v>
      </c>
      <c r="L8592" s="134">
        <v>182.60830999999999</v>
      </c>
      <c r="M8592" s="138">
        <f t="shared" si="539"/>
        <v>3.1378458575272621</v>
      </c>
    </row>
    <row r="8593" spans="1:13" x14ac:dyDescent="0.25">
      <c r="A8593" s="134" t="s">
        <v>271</v>
      </c>
      <c r="B8593" s="134" t="s">
        <v>479</v>
      </c>
      <c r="C8593" s="134">
        <v>0</v>
      </c>
      <c r="D8593" s="134">
        <v>0</v>
      </c>
      <c r="E8593" s="138" t="str">
        <f t="shared" si="536"/>
        <v/>
      </c>
      <c r="F8593" s="134">
        <v>27.427710000000001</v>
      </c>
      <c r="G8593" s="134">
        <v>24.467089999999999</v>
      </c>
      <c r="H8593" s="138">
        <f t="shared" si="537"/>
        <v>-0.10794266090752758</v>
      </c>
      <c r="I8593" s="134">
        <v>53.2654</v>
      </c>
      <c r="J8593" s="138">
        <f t="shared" si="538"/>
        <v>-0.54065697432104143</v>
      </c>
      <c r="K8593" s="134">
        <v>168.88856999999999</v>
      </c>
      <c r="L8593" s="134">
        <v>215.36866000000001</v>
      </c>
      <c r="M8593" s="138">
        <f t="shared" si="539"/>
        <v>0.27521157885344172</v>
      </c>
    </row>
    <row r="8594" spans="1:13" x14ac:dyDescent="0.25">
      <c r="A8594" s="134" t="s">
        <v>271</v>
      </c>
      <c r="B8594" s="134" t="s">
        <v>493</v>
      </c>
      <c r="C8594" s="134">
        <v>0</v>
      </c>
      <c r="D8594" s="134">
        <v>0</v>
      </c>
      <c r="E8594" s="138" t="str">
        <f t="shared" si="536"/>
        <v/>
      </c>
      <c r="F8594" s="134">
        <v>0</v>
      </c>
      <c r="G8594" s="134">
        <v>0</v>
      </c>
      <c r="H8594" s="138" t="str">
        <f t="shared" si="537"/>
        <v/>
      </c>
      <c r="I8594" s="134">
        <v>0</v>
      </c>
      <c r="J8594" s="138" t="str">
        <f t="shared" si="538"/>
        <v/>
      </c>
      <c r="K8594" s="134">
        <v>121.57915</v>
      </c>
      <c r="L8594" s="134">
        <v>30.25658</v>
      </c>
      <c r="M8594" s="138">
        <f t="shared" si="539"/>
        <v>-0.75113676975040544</v>
      </c>
    </row>
    <row r="8595" spans="1:13" x14ac:dyDescent="0.25">
      <c r="A8595" s="134" t="s">
        <v>271</v>
      </c>
      <c r="B8595" s="134" t="s">
        <v>467</v>
      </c>
      <c r="C8595" s="134">
        <v>0</v>
      </c>
      <c r="D8595" s="134">
        <v>0</v>
      </c>
      <c r="E8595" s="138" t="str">
        <f t="shared" si="536"/>
        <v/>
      </c>
      <c r="F8595" s="134">
        <v>140.30385000000001</v>
      </c>
      <c r="G8595" s="134">
        <v>73.357849999999999</v>
      </c>
      <c r="H8595" s="138">
        <f t="shared" si="537"/>
        <v>-0.47715012809698387</v>
      </c>
      <c r="I8595" s="134">
        <v>35.462789999999998</v>
      </c>
      <c r="J8595" s="138">
        <f t="shared" si="538"/>
        <v>1.0685865381714188</v>
      </c>
      <c r="K8595" s="134">
        <v>1410.5208600000001</v>
      </c>
      <c r="L8595" s="134">
        <v>1673.07421</v>
      </c>
      <c r="M8595" s="138">
        <f t="shared" si="539"/>
        <v>0.18613928899995136</v>
      </c>
    </row>
    <row r="8596" spans="1:13" x14ac:dyDescent="0.25">
      <c r="A8596" s="134" t="s">
        <v>271</v>
      </c>
      <c r="B8596" s="134" t="s">
        <v>455</v>
      </c>
      <c r="C8596" s="134">
        <v>0</v>
      </c>
      <c r="D8596" s="134">
        <v>409.62788</v>
      </c>
      <c r="E8596" s="138" t="str">
        <f t="shared" si="536"/>
        <v/>
      </c>
      <c r="F8596" s="134">
        <v>2160.7543099999998</v>
      </c>
      <c r="G8596" s="134">
        <v>2708.6106199999999</v>
      </c>
      <c r="H8596" s="138">
        <f t="shared" si="537"/>
        <v>0.25354863691096852</v>
      </c>
      <c r="I8596" s="134">
        <v>2648.2858700000002</v>
      </c>
      <c r="J8596" s="138">
        <f t="shared" si="538"/>
        <v>2.2778790871243793E-2</v>
      </c>
      <c r="K8596" s="134">
        <v>19797.762480000001</v>
      </c>
      <c r="L8596" s="134">
        <v>24227.16821</v>
      </c>
      <c r="M8596" s="138">
        <f t="shared" si="539"/>
        <v>0.22373264324565212</v>
      </c>
    </row>
    <row r="8597" spans="1:13" x14ac:dyDescent="0.25">
      <c r="A8597" s="134" t="s">
        <v>271</v>
      </c>
      <c r="B8597" s="134" t="s">
        <v>489</v>
      </c>
      <c r="C8597" s="134">
        <v>0</v>
      </c>
      <c r="D8597" s="134">
        <v>0</v>
      </c>
      <c r="E8597" s="138" t="str">
        <f t="shared" si="536"/>
        <v/>
      </c>
      <c r="F8597" s="134">
        <v>0</v>
      </c>
      <c r="G8597" s="134">
        <v>0</v>
      </c>
      <c r="H8597" s="138" t="str">
        <f t="shared" si="537"/>
        <v/>
      </c>
      <c r="I8597" s="134">
        <v>0</v>
      </c>
      <c r="J8597" s="138" t="str">
        <f t="shared" si="538"/>
        <v/>
      </c>
      <c r="K8597" s="134">
        <v>12.77656</v>
      </c>
      <c r="L8597" s="134">
        <v>60.165700000000001</v>
      </c>
      <c r="M8597" s="138">
        <f t="shared" si="539"/>
        <v>3.7090687947303502</v>
      </c>
    </row>
    <row r="8598" spans="1:13" x14ac:dyDescent="0.25">
      <c r="A8598" s="134" t="s">
        <v>271</v>
      </c>
      <c r="B8598" s="134" t="s">
        <v>510</v>
      </c>
      <c r="C8598" s="134">
        <v>0</v>
      </c>
      <c r="D8598" s="134">
        <v>0</v>
      </c>
      <c r="E8598" s="138" t="str">
        <f t="shared" si="536"/>
        <v/>
      </c>
      <c r="F8598" s="134">
        <v>4.101</v>
      </c>
      <c r="G8598" s="134">
        <v>0</v>
      </c>
      <c r="H8598" s="138">
        <f t="shared" si="537"/>
        <v>-1</v>
      </c>
      <c r="I8598" s="134">
        <v>0</v>
      </c>
      <c r="J8598" s="138" t="str">
        <f t="shared" si="538"/>
        <v/>
      </c>
      <c r="K8598" s="134">
        <v>4.101</v>
      </c>
      <c r="L8598" s="134">
        <v>15.4</v>
      </c>
      <c r="M8598" s="138">
        <f t="shared" si="539"/>
        <v>2.7551816630090222</v>
      </c>
    </row>
    <row r="8599" spans="1:13" x14ac:dyDescent="0.25">
      <c r="A8599" s="134" t="s">
        <v>271</v>
      </c>
      <c r="B8599" s="134" t="s">
        <v>459</v>
      </c>
      <c r="C8599" s="134">
        <v>0</v>
      </c>
      <c r="D8599" s="134">
        <v>247.39403999999999</v>
      </c>
      <c r="E8599" s="138" t="str">
        <f t="shared" si="536"/>
        <v/>
      </c>
      <c r="F8599" s="134">
        <v>292.25180999999998</v>
      </c>
      <c r="G8599" s="134">
        <v>791.75142000000005</v>
      </c>
      <c r="H8599" s="138">
        <f t="shared" si="537"/>
        <v>1.7091412025814319</v>
      </c>
      <c r="I8599" s="134">
        <v>688.93543</v>
      </c>
      <c r="J8599" s="138">
        <f t="shared" si="538"/>
        <v>0.14923893520761444</v>
      </c>
      <c r="K8599" s="134">
        <v>4323.1303099999996</v>
      </c>
      <c r="L8599" s="134">
        <v>4368.5419099999999</v>
      </c>
      <c r="M8599" s="138">
        <f t="shared" si="539"/>
        <v>1.0504332912417036E-2</v>
      </c>
    </row>
    <row r="8600" spans="1:13" x14ac:dyDescent="0.25">
      <c r="A8600" s="134" t="s">
        <v>271</v>
      </c>
      <c r="B8600" s="134" t="s">
        <v>502</v>
      </c>
      <c r="C8600" s="134">
        <v>0</v>
      </c>
      <c r="D8600" s="134">
        <v>0</v>
      </c>
      <c r="E8600" s="138" t="str">
        <f t="shared" si="536"/>
        <v/>
      </c>
      <c r="F8600" s="134">
        <v>0</v>
      </c>
      <c r="G8600" s="134">
        <v>0</v>
      </c>
      <c r="H8600" s="138" t="str">
        <f t="shared" si="537"/>
        <v/>
      </c>
      <c r="I8600" s="134">
        <v>0</v>
      </c>
      <c r="J8600" s="138" t="str">
        <f t="shared" si="538"/>
        <v/>
      </c>
      <c r="K8600" s="134">
        <v>0</v>
      </c>
      <c r="L8600" s="134">
        <v>0</v>
      </c>
      <c r="M8600" s="138" t="str">
        <f t="shared" si="539"/>
        <v/>
      </c>
    </row>
    <row r="8601" spans="1:13" x14ac:dyDescent="0.25">
      <c r="A8601" s="134" t="s">
        <v>271</v>
      </c>
      <c r="B8601" s="134" t="s">
        <v>477</v>
      </c>
      <c r="C8601" s="134">
        <v>0</v>
      </c>
      <c r="D8601" s="134">
        <v>0</v>
      </c>
      <c r="E8601" s="138" t="str">
        <f t="shared" si="536"/>
        <v/>
      </c>
      <c r="F8601" s="134">
        <v>23.58663</v>
      </c>
      <c r="G8601" s="134">
        <v>0</v>
      </c>
      <c r="H8601" s="138">
        <f t="shared" si="537"/>
        <v>-1</v>
      </c>
      <c r="I8601" s="134">
        <v>3.387</v>
      </c>
      <c r="J8601" s="138">
        <f t="shared" si="538"/>
        <v>-1</v>
      </c>
      <c r="K8601" s="134">
        <v>99.342730000000003</v>
      </c>
      <c r="L8601" s="134">
        <v>110.66811</v>
      </c>
      <c r="M8601" s="138">
        <f t="shared" si="539"/>
        <v>0.11400310822945969</v>
      </c>
    </row>
    <row r="8602" spans="1:13" x14ac:dyDescent="0.25">
      <c r="A8602" s="134" t="s">
        <v>271</v>
      </c>
      <c r="B8602" s="134" t="s">
        <v>450</v>
      </c>
      <c r="C8602" s="134">
        <v>129.17500000000001</v>
      </c>
      <c r="D8602" s="134">
        <v>549.63732000000005</v>
      </c>
      <c r="E8602" s="138">
        <f t="shared" si="536"/>
        <v>3.2549821559899357</v>
      </c>
      <c r="F8602" s="134">
        <v>6159.9884199999997</v>
      </c>
      <c r="G8602" s="134">
        <v>13786.999400000001</v>
      </c>
      <c r="H8602" s="138">
        <f t="shared" si="537"/>
        <v>1.2381534606845901</v>
      </c>
      <c r="I8602" s="134">
        <v>9912.3521400000009</v>
      </c>
      <c r="J8602" s="138">
        <f t="shared" si="538"/>
        <v>0.39089080021323763</v>
      </c>
      <c r="K8602" s="134">
        <v>78090.81899</v>
      </c>
      <c r="L8602" s="134">
        <v>95499.006689999995</v>
      </c>
      <c r="M8602" s="138">
        <f t="shared" si="539"/>
        <v>0.22292233485512836</v>
      </c>
    </row>
    <row r="8603" spans="1:13" x14ac:dyDescent="0.25">
      <c r="A8603" s="134" t="s">
        <v>271</v>
      </c>
      <c r="B8603" s="134" t="s">
        <v>453</v>
      </c>
      <c r="C8603" s="134">
        <v>0</v>
      </c>
      <c r="D8603" s="134">
        <v>37.104309999999998</v>
      </c>
      <c r="E8603" s="138" t="str">
        <f t="shared" si="536"/>
        <v/>
      </c>
      <c r="F8603" s="134">
        <v>956.22960999999998</v>
      </c>
      <c r="G8603" s="134">
        <v>2049.3350999999998</v>
      </c>
      <c r="H8603" s="138">
        <f t="shared" si="537"/>
        <v>1.1431412273460135</v>
      </c>
      <c r="I8603" s="134">
        <v>2789.2132799999999</v>
      </c>
      <c r="J8603" s="138">
        <f t="shared" si="538"/>
        <v>-0.2652641106025424</v>
      </c>
      <c r="K8603" s="134">
        <v>12774.655909999999</v>
      </c>
      <c r="L8603" s="134">
        <v>14668.436890000001</v>
      </c>
      <c r="M8603" s="138">
        <f t="shared" si="539"/>
        <v>0.14824516553260358</v>
      </c>
    </row>
    <row r="8604" spans="1:13" x14ac:dyDescent="0.25">
      <c r="A8604" s="134" t="s">
        <v>271</v>
      </c>
      <c r="B8604" s="134" t="s">
        <v>480</v>
      </c>
      <c r="C8604" s="134">
        <v>0</v>
      </c>
      <c r="D8604" s="134">
        <v>0</v>
      </c>
      <c r="E8604" s="138" t="str">
        <f t="shared" si="536"/>
        <v/>
      </c>
      <c r="F8604" s="134">
        <v>14.99051</v>
      </c>
      <c r="G8604" s="134">
        <v>188.65323000000001</v>
      </c>
      <c r="H8604" s="138">
        <f t="shared" si="537"/>
        <v>11.584844011311157</v>
      </c>
      <c r="I8604" s="134">
        <v>107.32759</v>
      </c>
      <c r="J8604" s="138">
        <f t="shared" si="538"/>
        <v>0.75773284390341766</v>
      </c>
      <c r="K8604" s="134">
        <v>1368.3715199999999</v>
      </c>
      <c r="L8604" s="134">
        <v>1027.10799</v>
      </c>
      <c r="M8604" s="138">
        <f t="shared" si="539"/>
        <v>-0.2493939146000349</v>
      </c>
    </row>
    <row r="8605" spans="1:13" x14ac:dyDescent="0.25">
      <c r="A8605" s="134" t="s">
        <v>271</v>
      </c>
      <c r="B8605" s="134" t="s">
        <v>487</v>
      </c>
      <c r="C8605" s="134">
        <v>0</v>
      </c>
      <c r="D8605" s="134">
        <v>108.93</v>
      </c>
      <c r="E8605" s="138" t="str">
        <f t="shared" si="536"/>
        <v/>
      </c>
      <c r="F8605" s="134">
        <v>15.765499999999999</v>
      </c>
      <c r="G8605" s="134">
        <v>1063.90463</v>
      </c>
      <c r="H8605" s="138">
        <f t="shared" si="537"/>
        <v>66.483088389204283</v>
      </c>
      <c r="I8605" s="134">
        <v>543.62167999999997</v>
      </c>
      <c r="J8605" s="138">
        <f t="shared" si="538"/>
        <v>0.95706806615953965</v>
      </c>
      <c r="K8605" s="134">
        <v>1190.6693600000001</v>
      </c>
      <c r="L8605" s="134">
        <v>3993.13175</v>
      </c>
      <c r="M8605" s="138">
        <f t="shared" si="539"/>
        <v>2.3536864927808336</v>
      </c>
    </row>
    <row r="8606" spans="1:13" x14ac:dyDescent="0.25">
      <c r="A8606" s="134" t="s">
        <v>271</v>
      </c>
      <c r="B8606" s="134" t="s">
        <v>481</v>
      </c>
      <c r="C8606" s="134">
        <v>0</v>
      </c>
      <c r="D8606" s="134">
        <v>0</v>
      </c>
      <c r="E8606" s="138" t="str">
        <f t="shared" si="536"/>
        <v/>
      </c>
      <c r="F8606" s="134">
        <v>12.935790000000001</v>
      </c>
      <c r="G8606" s="134">
        <v>0</v>
      </c>
      <c r="H8606" s="138">
        <f t="shared" si="537"/>
        <v>-1</v>
      </c>
      <c r="I8606" s="134">
        <v>87.145290000000003</v>
      </c>
      <c r="J8606" s="138">
        <f t="shared" si="538"/>
        <v>-1</v>
      </c>
      <c r="K8606" s="134">
        <v>100.12569000000001</v>
      </c>
      <c r="L8606" s="134">
        <v>301.99043999999998</v>
      </c>
      <c r="M8606" s="138">
        <f t="shared" si="539"/>
        <v>2.0161134470084545</v>
      </c>
    </row>
    <row r="8607" spans="1:13" x14ac:dyDescent="0.25">
      <c r="A8607" s="134" t="s">
        <v>271</v>
      </c>
      <c r="B8607" s="134" t="s">
        <v>461</v>
      </c>
      <c r="C8607" s="134">
        <v>0</v>
      </c>
      <c r="D8607" s="134">
        <v>82.123199999999997</v>
      </c>
      <c r="E8607" s="138" t="str">
        <f t="shared" si="536"/>
        <v/>
      </c>
      <c r="F8607" s="134">
        <v>616.63748999999996</v>
      </c>
      <c r="G8607" s="134">
        <v>687.95477000000005</v>
      </c>
      <c r="H8607" s="138">
        <f t="shared" si="537"/>
        <v>0.11565511529310379</v>
      </c>
      <c r="I8607" s="134">
        <v>897.51502000000005</v>
      </c>
      <c r="J8607" s="138">
        <f t="shared" si="538"/>
        <v>-0.23348940723019873</v>
      </c>
      <c r="K8607" s="134">
        <v>7023.2297099999996</v>
      </c>
      <c r="L8607" s="134">
        <v>6533.4376400000001</v>
      </c>
      <c r="M8607" s="138">
        <f t="shared" si="539"/>
        <v>-6.9738865197960243E-2</v>
      </c>
    </row>
    <row r="8608" spans="1:13" x14ac:dyDescent="0.25">
      <c r="A8608" s="134" t="s">
        <v>271</v>
      </c>
      <c r="B8608" s="134" t="s">
        <v>513</v>
      </c>
      <c r="C8608" s="134">
        <v>0</v>
      </c>
      <c r="D8608" s="134">
        <v>0</v>
      </c>
      <c r="E8608" s="138" t="str">
        <f t="shared" si="536"/>
        <v/>
      </c>
      <c r="F8608" s="134">
        <v>74.120940000000004</v>
      </c>
      <c r="G8608" s="134">
        <v>0</v>
      </c>
      <c r="H8608" s="138">
        <f t="shared" si="537"/>
        <v>-1</v>
      </c>
      <c r="I8608" s="134">
        <v>0</v>
      </c>
      <c r="J8608" s="138" t="str">
        <f t="shared" si="538"/>
        <v/>
      </c>
      <c r="K8608" s="134">
        <v>98.640550000000005</v>
      </c>
      <c r="L8608" s="134">
        <v>0</v>
      </c>
      <c r="M8608" s="138">
        <f t="shared" si="539"/>
        <v>-1</v>
      </c>
    </row>
    <row r="8609" spans="1:13" x14ac:dyDescent="0.25">
      <c r="A8609" s="134" t="s">
        <v>271</v>
      </c>
      <c r="B8609" s="134" t="s">
        <v>497</v>
      </c>
      <c r="C8609" s="134">
        <v>0</v>
      </c>
      <c r="D8609" s="134">
        <v>0</v>
      </c>
      <c r="E8609" s="138" t="str">
        <f t="shared" si="536"/>
        <v/>
      </c>
      <c r="F8609" s="134">
        <v>0</v>
      </c>
      <c r="G8609" s="134">
        <v>0</v>
      </c>
      <c r="H8609" s="138" t="str">
        <f t="shared" si="537"/>
        <v/>
      </c>
      <c r="I8609" s="134">
        <v>30.792000000000002</v>
      </c>
      <c r="J8609" s="138">
        <f t="shared" si="538"/>
        <v>-1</v>
      </c>
      <c r="K8609" s="134">
        <v>82.521000000000001</v>
      </c>
      <c r="L8609" s="134">
        <v>369.08519999999999</v>
      </c>
      <c r="M8609" s="138">
        <f t="shared" si="539"/>
        <v>3.4726215145235759</v>
      </c>
    </row>
    <row r="8610" spans="1:13" x14ac:dyDescent="0.25">
      <c r="A8610" s="134" t="s">
        <v>271</v>
      </c>
      <c r="B8610" s="134" t="s">
        <v>490</v>
      </c>
      <c r="C8610" s="134">
        <v>0</v>
      </c>
      <c r="D8610" s="134">
        <v>0</v>
      </c>
      <c r="E8610" s="138" t="str">
        <f t="shared" si="536"/>
        <v/>
      </c>
      <c r="F8610" s="134">
        <v>0</v>
      </c>
      <c r="G8610" s="134">
        <v>0</v>
      </c>
      <c r="H8610" s="138" t="str">
        <f t="shared" si="537"/>
        <v/>
      </c>
      <c r="I8610" s="134">
        <v>0</v>
      </c>
      <c r="J8610" s="138" t="str">
        <f t="shared" si="538"/>
        <v/>
      </c>
      <c r="K8610" s="134">
        <v>23.498049999999999</v>
      </c>
      <c r="L8610" s="134">
        <v>88.231210000000004</v>
      </c>
      <c r="M8610" s="138">
        <f t="shared" si="539"/>
        <v>2.7548311455631427</v>
      </c>
    </row>
    <row r="8611" spans="1:13" x14ac:dyDescent="0.25">
      <c r="A8611" s="134" t="s">
        <v>271</v>
      </c>
      <c r="B8611" s="134" t="s">
        <v>469</v>
      </c>
      <c r="C8611" s="134">
        <v>0</v>
      </c>
      <c r="D8611" s="134">
        <v>0</v>
      </c>
      <c r="E8611" s="138" t="str">
        <f t="shared" si="536"/>
        <v/>
      </c>
      <c r="F8611" s="134">
        <v>38.284500000000001</v>
      </c>
      <c r="G8611" s="134">
        <v>181.69542000000001</v>
      </c>
      <c r="H8611" s="138">
        <f t="shared" si="537"/>
        <v>3.7459264193080752</v>
      </c>
      <c r="I8611" s="134">
        <v>73.799279999999996</v>
      </c>
      <c r="J8611" s="138">
        <f t="shared" si="538"/>
        <v>1.4620215806983485</v>
      </c>
      <c r="K8611" s="134">
        <v>1097.6707200000001</v>
      </c>
      <c r="L8611" s="134">
        <v>591.87228000000005</v>
      </c>
      <c r="M8611" s="138">
        <f t="shared" si="539"/>
        <v>-0.46079250433135355</v>
      </c>
    </row>
    <row r="8612" spans="1:13" x14ac:dyDescent="0.25">
      <c r="A8612" s="134" t="s">
        <v>271</v>
      </c>
      <c r="B8612" s="134" t="s">
        <v>452</v>
      </c>
      <c r="C8612" s="134">
        <v>160.94342</v>
      </c>
      <c r="D8612" s="134">
        <v>53.106270000000002</v>
      </c>
      <c r="E8612" s="138">
        <f t="shared" si="536"/>
        <v>-0.6700314309215003</v>
      </c>
      <c r="F8612" s="134">
        <v>2103.2502199999999</v>
      </c>
      <c r="G8612" s="134">
        <v>1174.0755899999999</v>
      </c>
      <c r="H8612" s="138">
        <f t="shared" si="537"/>
        <v>-0.44178035554894657</v>
      </c>
      <c r="I8612" s="134">
        <v>1269.1311599999999</v>
      </c>
      <c r="J8612" s="138">
        <f t="shared" si="538"/>
        <v>-7.4898145279168826E-2</v>
      </c>
      <c r="K8612" s="134">
        <v>11291.98857</v>
      </c>
      <c r="L8612" s="134">
        <v>9226.2178000000004</v>
      </c>
      <c r="M8612" s="138">
        <f t="shared" si="539"/>
        <v>-0.18294127355816114</v>
      </c>
    </row>
    <row r="8613" spans="1:13" x14ac:dyDescent="0.25">
      <c r="A8613" s="134" t="s">
        <v>271</v>
      </c>
      <c r="B8613" s="134" t="s">
        <v>460</v>
      </c>
      <c r="C8613" s="134">
        <v>0</v>
      </c>
      <c r="D8613" s="134">
        <v>31.833359999999999</v>
      </c>
      <c r="E8613" s="138" t="str">
        <f t="shared" si="536"/>
        <v/>
      </c>
      <c r="F8613" s="134">
        <v>299.93752999999998</v>
      </c>
      <c r="G8613" s="134">
        <v>540.39891</v>
      </c>
      <c r="H8613" s="138">
        <f t="shared" si="537"/>
        <v>0.80170487501180676</v>
      </c>
      <c r="I8613" s="134">
        <v>514.68334000000004</v>
      </c>
      <c r="J8613" s="138">
        <f t="shared" si="538"/>
        <v>4.9963867103217208E-2</v>
      </c>
      <c r="K8613" s="134">
        <v>3537.43298</v>
      </c>
      <c r="L8613" s="134">
        <v>5978.7118499999997</v>
      </c>
      <c r="M8613" s="138">
        <f t="shared" si="539"/>
        <v>0.69012724306087048</v>
      </c>
    </row>
    <row r="8614" spans="1:13" x14ac:dyDescent="0.25">
      <c r="A8614" s="134" t="s">
        <v>271</v>
      </c>
      <c r="B8614" s="134" t="s">
        <v>483</v>
      </c>
      <c r="C8614" s="134">
        <v>0</v>
      </c>
      <c r="D8614" s="134">
        <v>13.37191</v>
      </c>
      <c r="E8614" s="138" t="str">
        <f t="shared" si="536"/>
        <v/>
      </c>
      <c r="F8614" s="134">
        <v>168.36213000000001</v>
      </c>
      <c r="G8614" s="134">
        <v>158.24422000000001</v>
      </c>
      <c r="H8614" s="138">
        <f t="shared" si="537"/>
        <v>-6.0096115438786568E-2</v>
      </c>
      <c r="I8614" s="134">
        <v>44.626339999999999</v>
      </c>
      <c r="J8614" s="138">
        <f t="shared" si="538"/>
        <v>2.5459824847836505</v>
      </c>
      <c r="K8614" s="134">
        <v>1152.72676</v>
      </c>
      <c r="L8614" s="134">
        <v>785.34583999999995</v>
      </c>
      <c r="M8614" s="138">
        <f t="shared" si="539"/>
        <v>-0.31870598718468202</v>
      </c>
    </row>
    <row r="8615" spans="1:13" x14ac:dyDescent="0.25">
      <c r="A8615" s="134" t="s">
        <v>271</v>
      </c>
      <c r="B8615" s="134" t="s">
        <v>482</v>
      </c>
      <c r="C8615" s="134">
        <v>0</v>
      </c>
      <c r="D8615" s="134">
        <v>0</v>
      </c>
      <c r="E8615" s="138" t="str">
        <f t="shared" si="536"/>
        <v/>
      </c>
      <c r="F8615" s="134">
        <v>0</v>
      </c>
      <c r="G8615" s="134">
        <v>0</v>
      </c>
      <c r="H8615" s="138" t="str">
        <f t="shared" si="537"/>
        <v/>
      </c>
      <c r="I8615" s="134">
        <v>85.040700000000001</v>
      </c>
      <c r="J8615" s="138">
        <f t="shared" si="538"/>
        <v>-1</v>
      </c>
      <c r="K8615" s="134">
        <v>86.346829999999997</v>
      </c>
      <c r="L8615" s="134">
        <v>211.53988000000001</v>
      </c>
      <c r="M8615" s="138">
        <f t="shared" si="539"/>
        <v>1.4498858846352554</v>
      </c>
    </row>
    <row r="8616" spans="1:13" x14ac:dyDescent="0.25">
      <c r="A8616" s="134" t="s">
        <v>271</v>
      </c>
      <c r="B8616" s="134" t="s">
        <v>457</v>
      </c>
      <c r="C8616" s="134">
        <v>0</v>
      </c>
      <c r="D8616" s="134">
        <v>77.73115</v>
      </c>
      <c r="E8616" s="138" t="str">
        <f t="shared" si="536"/>
        <v/>
      </c>
      <c r="F8616" s="134">
        <v>239.36222000000001</v>
      </c>
      <c r="G8616" s="134">
        <v>1441.96675</v>
      </c>
      <c r="H8616" s="138">
        <f t="shared" si="537"/>
        <v>5.0242036107452543</v>
      </c>
      <c r="I8616" s="134">
        <v>1419.8458499999999</v>
      </c>
      <c r="J8616" s="138">
        <f t="shared" si="538"/>
        <v>1.5579789876485561E-2</v>
      </c>
      <c r="K8616" s="134">
        <v>6402.1280699999998</v>
      </c>
      <c r="L8616" s="134">
        <v>17752.443510000001</v>
      </c>
      <c r="M8616" s="138">
        <f t="shared" si="539"/>
        <v>1.772897279763415</v>
      </c>
    </row>
    <row r="8617" spans="1:13" x14ac:dyDescent="0.25">
      <c r="A8617" s="134" t="s">
        <v>271</v>
      </c>
      <c r="B8617" s="134" t="s">
        <v>468</v>
      </c>
      <c r="C8617" s="134">
        <v>0</v>
      </c>
      <c r="D8617" s="134">
        <v>0</v>
      </c>
      <c r="E8617" s="138" t="str">
        <f t="shared" si="536"/>
        <v/>
      </c>
      <c r="F8617" s="134">
        <v>0</v>
      </c>
      <c r="G8617" s="134">
        <v>0</v>
      </c>
      <c r="H8617" s="138" t="str">
        <f t="shared" si="537"/>
        <v/>
      </c>
      <c r="I8617" s="134">
        <v>17</v>
      </c>
      <c r="J8617" s="138">
        <f t="shared" si="538"/>
        <v>-1</v>
      </c>
      <c r="K8617" s="134">
        <v>26.94999</v>
      </c>
      <c r="L8617" s="134">
        <v>50.744999999999997</v>
      </c>
      <c r="M8617" s="138">
        <f t="shared" si="539"/>
        <v>0.88293205303601208</v>
      </c>
    </row>
    <row r="8618" spans="1:13" x14ac:dyDescent="0.25">
      <c r="A8618" s="134" t="s">
        <v>271</v>
      </c>
      <c r="B8618" s="134" t="s">
        <v>462</v>
      </c>
      <c r="C8618" s="134">
        <v>0</v>
      </c>
      <c r="D8618" s="134">
        <v>39.435090000000002</v>
      </c>
      <c r="E8618" s="138" t="str">
        <f t="shared" si="536"/>
        <v/>
      </c>
      <c r="F8618" s="134">
        <v>160.59280000000001</v>
      </c>
      <c r="G8618" s="134">
        <v>593.59023999999999</v>
      </c>
      <c r="H8618" s="138">
        <f t="shared" si="537"/>
        <v>2.6962444144444828</v>
      </c>
      <c r="I8618" s="134">
        <v>104.98672000000001</v>
      </c>
      <c r="J8618" s="138">
        <f t="shared" si="538"/>
        <v>4.6539554717015639</v>
      </c>
      <c r="K8618" s="134">
        <v>506.17025999999998</v>
      </c>
      <c r="L8618" s="134">
        <v>7423.9076299999997</v>
      </c>
      <c r="M8618" s="138">
        <f t="shared" si="539"/>
        <v>13.666819085736092</v>
      </c>
    </row>
    <row r="8619" spans="1:13" x14ac:dyDescent="0.25">
      <c r="A8619" s="134" t="s">
        <v>271</v>
      </c>
      <c r="B8619" s="134" t="s">
        <v>473</v>
      </c>
      <c r="C8619" s="134">
        <v>0</v>
      </c>
      <c r="D8619" s="134">
        <v>0</v>
      </c>
      <c r="E8619" s="138" t="str">
        <f t="shared" si="536"/>
        <v/>
      </c>
      <c r="F8619" s="134">
        <v>106.98332000000001</v>
      </c>
      <c r="G8619" s="134">
        <v>271.85498000000001</v>
      </c>
      <c r="H8619" s="138">
        <f t="shared" si="537"/>
        <v>1.5410968737930362</v>
      </c>
      <c r="I8619" s="134">
        <v>686.67782999999997</v>
      </c>
      <c r="J8619" s="138">
        <f t="shared" si="538"/>
        <v>-0.60410112555985673</v>
      </c>
      <c r="K8619" s="134">
        <v>2968.3159900000001</v>
      </c>
      <c r="L8619" s="134">
        <v>2450.06396</v>
      </c>
      <c r="M8619" s="138">
        <f t="shared" si="539"/>
        <v>-0.17459462932718295</v>
      </c>
    </row>
    <row r="8620" spans="1:13" x14ac:dyDescent="0.25">
      <c r="A8620" s="134" t="s">
        <v>271</v>
      </c>
      <c r="B8620" s="134" t="s">
        <v>506</v>
      </c>
      <c r="C8620" s="134">
        <v>0</v>
      </c>
      <c r="D8620" s="134">
        <v>0</v>
      </c>
      <c r="E8620" s="138" t="str">
        <f t="shared" si="536"/>
        <v/>
      </c>
      <c r="F8620" s="134">
        <v>0</v>
      </c>
      <c r="G8620" s="134">
        <v>3.4449999999999998</v>
      </c>
      <c r="H8620" s="138" t="str">
        <f t="shared" si="537"/>
        <v/>
      </c>
      <c r="I8620" s="134">
        <v>0</v>
      </c>
      <c r="J8620" s="138" t="str">
        <f t="shared" si="538"/>
        <v/>
      </c>
      <c r="K8620" s="134">
        <v>12.39</v>
      </c>
      <c r="L8620" s="134">
        <v>18.559999999999999</v>
      </c>
      <c r="M8620" s="138">
        <f t="shared" si="539"/>
        <v>0.49798224374495548</v>
      </c>
    </row>
    <row r="8621" spans="1:13" x14ac:dyDescent="0.25">
      <c r="A8621" s="134" t="s">
        <v>271</v>
      </c>
      <c r="B8621" s="134" t="s">
        <v>484</v>
      </c>
      <c r="C8621" s="134">
        <v>0</v>
      </c>
      <c r="D8621" s="134">
        <v>0</v>
      </c>
      <c r="E8621" s="138" t="str">
        <f t="shared" si="536"/>
        <v/>
      </c>
      <c r="F8621" s="134">
        <v>0</v>
      </c>
      <c r="G8621" s="134">
        <v>0</v>
      </c>
      <c r="H8621" s="138" t="str">
        <f t="shared" si="537"/>
        <v/>
      </c>
      <c r="I8621" s="134">
        <v>37.84807</v>
      </c>
      <c r="J8621" s="138">
        <f t="shared" si="538"/>
        <v>-1</v>
      </c>
      <c r="K8621" s="134">
        <v>0</v>
      </c>
      <c r="L8621" s="134">
        <v>39.560949999999998</v>
      </c>
      <c r="M8621" s="138" t="str">
        <f t="shared" si="539"/>
        <v/>
      </c>
    </row>
    <row r="8622" spans="1:13" x14ac:dyDescent="0.25">
      <c r="A8622" s="134" t="s">
        <v>271</v>
      </c>
      <c r="B8622" s="134" t="s">
        <v>491</v>
      </c>
      <c r="C8622" s="134">
        <v>0</v>
      </c>
      <c r="D8622" s="134">
        <v>0</v>
      </c>
      <c r="E8622" s="138" t="str">
        <f t="shared" si="536"/>
        <v/>
      </c>
      <c r="F8622" s="134">
        <v>0</v>
      </c>
      <c r="G8622" s="134">
        <v>0</v>
      </c>
      <c r="H8622" s="138" t="str">
        <f t="shared" si="537"/>
        <v/>
      </c>
      <c r="I8622" s="134">
        <v>0</v>
      </c>
      <c r="J8622" s="138" t="str">
        <f t="shared" si="538"/>
        <v/>
      </c>
      <c r="K8622" s="134">
        <v>0</v>
      </c>
      <c r="L8622" s="134">
        <v>17.298010000000001</v>
      </c>
      <c r="M8622" s="138" t="str">
        <f t="shared" si="539"/>
        <v/>
      </c>
    </row>
    <row r="8623" spans="1:13" x14ac:dyDescent="0.25">
      <c r="A8623" s="134" t="s">
        <v>271</v>
      </c>
      <c r="B8623" s="134" t="s">
        <v>495</v>
      </c>
      <c r="C8623" s="134">
        <v>0</v>
      </c>
      <c r="D8623" s="134">
        <v>0</v>
      </c>
      <c r="E8623" s="138" t="str">
        <f t="shared" si="536"/>
        <v/>
      </c>
      <c r="F8623" s="134">
        <v>0</v>
      </c>
      <c r="G8623" s="134">
        <v>0</v>
      </c>
      <c r="H8623" s="138" t="str">
        <f t="shared" si="537"/>
        <v/>
      </c>
      <c r="I8623" s="134">
        <v>0</v>
      </c>
      <c r="J8623" s="138" t="str">
        <f t="shared" si="538"/>
        <v/>
      </c>
      <c r="K8623" s="134">
        <v>0</v>
      </c>
      <c r="L8623" s="134">
        <v>51.3</v>
      </c>
      <c r="M8623" s="138" t="str">
        <f t="shared" si="539"/>
        <v/>
      </c>
    </row>
    <row r="8624" spans="1:13" x14ac:dyDescent="0.25">
      <c r="A8624" s="134" t="s">
        <v>271</v>
      </c>
      <c r="B8624" s="134" t="s">
        <v>456</v>
      </c>
      <c r="C8624" s="134">
        <v>0</v>
      </c>
      <c r="D8624" s="134">
        <v>0</v>
      </c>
      <c r="E8624" s="138" t="str">
        <f t="shared" si="536"/>
        <v/>
      </c>
      <c r="F8624" s="134">
        <v>274.91057999999998</v>
      </c>
      <c r="G8624" s="134">
        <v>236.09209999999999</v>
      </c>
      <c r="H8624" s="138">
        <f t="shared" si="537"/>
        <v>-0.14120402350466099</v>
      </c>
      <c r="I8624" s="134">
        <v>237.07096000000001</v>
      </c>
      <c r="J8624" s="138">
        <f t="shared" si="538"/>
        <v>-4.1289747171059377E-3</v>
      </c>
      <c r="K8624" s="134">
        <v>1084.6502599999999</v>
      </c>
      <c r="L8624" s="134">
        <v>2687.2952599999999</v>
      </c>
      <c r="M8624" s="138">
        <f t="shared" si="539"/>
        <v>1.4775684468097579</v>
      </c>
    </row>
    <row r="8625" spans="1:13" x14ac:dyDescent="0.25">
      <c r="A8625" s="134" t="s">
        <v>271</v>
      </c>
      <c r="B8625" s="134" t="s">
        <v>470</v>
      </c>
      <c r="C8625" s="134">
        <v>0</v>
      </c>
      <c r="D8625" s="134">
        <v>0</v>
      </c>
      <c r="E8625" s="138" t="str">
        <f t="shared" si="536"/>
        <v/>
      </c>
      <c r="F8625" s="134">
        <v>96.568190000000001</v>
      </c>
      <c r="G8625" s="134">
        <v>71.559650000000005</v>
      </c>
      <c r="H8625" s="138">
        <f t="shared" si="537"/>
        <v>-0.25897285638262446</v>
      </c>
      <c r="I8625" s="134">
        <v>27.37745</v>
      </c>
      <c r="J8625" s="138">
        <f t="shared" si="538"/>
        <v>1.6138172108797573</v>
      </c>
      <c r="K8625" s="134">
        <v>410.87207000000001</v>
      </c>
      <c r="L8625" s="134">
        <v>467.44871000000001</v>
      </c>
      <c r="M8625" s="138">
        <f t="shared" si="539"/>
        <v>0.13769891927674704</v>
      </c>
    </row>
    <row r="8626" spans="1:13" x14ac:dyDescent="0.25">
      <c r="A8626" s="134" t="s">
        <v>271</v>
      </c>
      <c r="B8626" s="134" t="s">
        <v>503</v>
      </c>
      <c r="C8626" s="134">
        <v>0</v>
      </c>
      <c r="D8626" s="134">
        <v>0</v>
      </c>
      <c r="E8626" s="138" t="str">
        <f t="shared" si="536"/>
        <v/>
      </c>
      <c r="F8626" s="134">
        <v>146.28200000000001</v>
      </c>
      <c r="G8626" s="134">
        <v>13</v>
      </c>
      <c r="H8626" s="138">
        <f t="shared" si="537"/>
        <v>-0.91113055604927473</v>
      </c>
      <c r="I8626" s="134">
        <v>156.16499999999999</v>
      </c>
      <c r="J8626" s="138">
        <f t="shared" si="538"/>
        <v>-0.91675471456472324</v>
      </c>
      <c r="K8626" s="134">
        <v>353.05858000000001</v>
      </c>
      <c r="L8626" s="134">
        <v>250.541</v>
      </c>
      <c r="M8626" s="138">
        <f t="shared" si="539"/>
        <v>-0.29036988705953559</v>
      </c>
    </row>
    <row r="8627" spans="1:13" x14ac:dyDescent="0.25">
      <c r="A8627" s="134" t="s">
        <v>271</v>
      </c>
      <c r="B8627" s="134" t="s">
        <v>496</v>
      </c>
      <c r="C8627" s="134">
        <v>0</v>
      </c>
      <c r="D8627" s="134">
        <v>0</v>
      </c>
      <c r="E8627" s="138" t="str">
        <f t="shared" si="536"/>
        <v/>
      </c>
      <c r="F8627" s="134">
        <v>86.368570000000005</v>
      </c>
      <c r="G8627" s="134">
        <v>2.6133899999999999</v>
      </c>
      <c r="H8627" s="138">
        <f t="shared" si="537"/>
        <v>-0.96974142329785018</v>
      </c>
      <c r="I8627" s="134">
        <v>46.044800000000002</v>
      </c>
      <c r="J8627" s="138">
        <f t="shared" si="538"/>
        <v>-0.94324245083049552</v>
      </c>
      <c r="K8627" s="134">
        <v>345.90964000000002</v>
      </c>
      <c r="L8627" s="134">
        <v>165.88061999999999</v>
      </c>
      <c r="M8627" s="138">
        <f t="shared" si="539"/>
        <v>-0.52045100564413294</v>
      </c>
    </row>
    <row r="8628" spans="1:13" x14ac:dyDescent="0.25">
      <c r="A8628" s="134" t="s">
        <v>271</v>
      </c>
      <c r="B8628" s="134" t="s">
        <v>474</v>
      </c>
      <c r="C8628" s="134">
        <v>0</v>
      </c>
      <c r="D8628" s="134">
        <v>0</v>
      </c>
      <c r="E8628" s="138" t="str">
        <f t="shared" si="536"/>
        <v/>
      </c>
      <c r="F8628" s="134">
        <v>0</v>
      </c>
      <c r="G8628" s="134">
        <v>38.68</v>
      </c>
      <c r="H8628" s="138" t="str">
        <f t="shared" si="537"/>
        <v/>
      </c>
      <c r="I8628" s="134">
        <v>106.46</v>
      </c>
      <c r="J8628" s="138">
        <f t="shared" si="538"/>
        <v>-0.63667105015968439</v>
      </c>
      <c r="K8628" s="134">
        <v>0</v>
      </c>
      <c r="L8628" s="134">
        <v>236.59870000000001</v>
      </c>
      <c r="M8628" s="138" t="str">
        <f t="shared" si="539"/>
        <v/>
      </c>
    </row>
    <row r="8629" spans="1:13" x14ac:dyDescent="0.25">
      <c r="A8629" s="134" t="s">
        <v>271</v>
      </c>
      <c r="B8629" s="134" t="s">
        <v>466</v>
      </c>
      <c r="C8629" s="134">
        <v>0</v>
      </c>
      <c r="D8629" s="134">
        <v>0</v>
      </c>
      <c r="E8629" s="138" t="str">
        <f t="shared" si="536"/>
        <v/>
      </c>
      <c r="F8629" s="134">
        <v>0</v>
      </c>
      <c r="G8629" s="134">
        <v>11.745480000000001</v>
      </c>
      <c r="H8629" s="138" t="str">
        <f t="shared" si="537"/>
        <v/>
      </c>
      <c r="I8629" s="134">
        <v>50.139740000000003</v>
      </c>
      <c r="J8629" s="138">
        <f t="shared" si="538"/>
        <v>-0.76574509560679815</v>
      </c>
      <c r="K8629" s="134">
        <v>157.14618999999999</v>
      </c>
      <c r="L8629" s="134">
        <v>314.95042999999998</v>
      </c>
      <c r="M8629" s="138">
        <f t="shared" si="539"/>
        <v>1.0041875020959785</v>
      </c>
    </row>
    <row r="8630" spans="1:13" x14ac:dyDescent="0.25">
      <c r="A8630" s="134" t="s">
        <v>271</v>
      </c>
      <c r="B8630" s="134" t="s">
        <v>518</v>
      </c>
      <c r="C8630" s="134">
        <v>0</v>
      </c>
      <c r="D8630" s="134">
        <v>0</v>
      </c>
      <c r="E8630" s="138" t="str">
        <f t="shared" si="536"/>
        <v/>
      </c>
      <c r="F8630" s="134">
        <v>14.898619999999999</v>
      </c>
      <c r="G8630" s="134">
        <v>0</v>
      </c>
      <c r="H8630" s="138">
        <f t="shared" si="537"/>
        <v>-1</v>
      </c>
      <c r="I8630" s="134">
        <v>0</v>
      </c>
      <c r="J8630" s="138" t="str">
        <f t="shared" si="538"/>
        <v/>
      </c>
      <c r="K8630" s="134">
        <v>29.113620000000001</v>
      </c>
      <c r="L8630" s="134">
        <v>0</v>
      </c>
      <c r="M8630" s="138">
        <f t="shared" si="539"/>
        <v>-1</v>
      </c>
    </row>
    <row r="8631" spans="1:13" x14ac:dyDescent="0.25">
      <c r="A8631" s="134" t="s">
        <v>271</v>
      </c>
      <c r="B8631" s="134" t="s">
        <v>465</v>
      </c>
      <c r="C8631" s="134">
        <v>0</v>
      </c>
      <c r="D8631" s="134">
        <v>0</v>
      </c>
      <c r="E8631" s="138" t="str">
        <f t="shared" si="536"/>
        <v/>
      </c>
      <c r="F8631" s="134">
        <v>0</v>
      </c>
      <c r="G8631" s="134">
        <v>0</v>
      </c>
      <c r="H8631" s="138" t="str">
        <f t="shared" si="537"/>
        <v/>
      </c>
      <c r="I8631" s="134">
        <v>0</v>
      </c>
      <c r="J8631" s="138" t="str">
        <f t="shared" si="538"/>
        <v/>
      </c>
      <c r="K8631" s="134">
        <v>50</v>
      </c>
      <c r="L8631" s="134">
        <v>215.68001000000001</v>
      </c>
      <c r="M8631" s="138">
        <f t="shared" si="539"/>
        <v>3.3136001999999998</v>
      </c>
    </row>
    <row r="8632" spans="1:13" x14ac:dyDescent="0.25">
      <c r="A8632" s="134" t="s">
        <v>271</v>
      </c>
      <c r="B8632" s="134" t="s">
        <v>488</v>
      </c>
      <c r="C8632" s="134">
        <v>0</v>
      </c>
      <c r="D8632" s="134">
        <v>0</v>
      </c>
      <c r="E8632" s="138" t="str">
        <f t="shared" si="536"/>
        <v/>
      </c>
      <c r="F8632" s="134">
        <v>0</v>
      </c>
      <c r="G8632" s="134">
        <v>0</v>
      </c>
      <c r="H8632" s="138" t="str">
        <f t="shared" si="537"/>
        <v/>
      </c>
      <c r="I8632" s="134">
        <v>0</v>
      </c>
      <c r="J8632" s="138" t="str">
        <f t="shared" si="538"/>
        <v/>
      </c>
      <c r="K8632" s="134">
        <v>6.6082000000000001</v>
      </c>
      <c r="L8632" s="134">
        <v>16.577259999999999</v>
      </c>
      <c r="M8632" s="138">
        <f t="shared" si="539"/>
        <v>1.508589328410157</v>
      </c>
    </row>
    <row r="8633" spans="1:13" x14ac:dyDescent="0.25">
      <c r="A8633" s="134" t="s">
        <v>271</v>
      </c>
      <c r="B8633" s="134" t="s">
        <v>476</v>
      </c>
      <c r="C8633" s="134">
        <v>0</v>
      </c>
      <c r="D8633" s="134">
        <v>0</v>
      </c>
      <c r="E8633" s="138" t="str">
        <f t="shared" si="536"/>
        <v/>
      </c>
      <c r="F8633" s="134">
        <v>0</v>
      </c>
      <c r="G8633" s="134">
        <v>0</v>
      </c>
      <c r="H8633" s="138" t="str">
        <f t="shared" si="537"/>
        <v/>
      </c>
      <c r="I8633" s="134">
        <v>0</v>
      </c>
      <c r="J8633" s="138" t="str">
        <f t="shared" si="538"/>
        <v/>
      </c>
      <c r="K8633" s="134">
        <v>0</v>
      </c>
      <c r="L8633" s="134">
        <v>0</v>
      </c>
      <c r="M8633" s="138" t="str">
        <f t="shared" si="539"/>
        <v/>
      </c>
    </row>
    <row r="8634" spans="1:13" x14ac:dyDescent="0.25">
      <c r="A8634" s="134" t="s">
        <v>271</v>
      </c>
      <c r="B8634" s="134" t="s">
        <v>522</v>
      </c>
      <c r="C8634" s="134">
        <v>0</v>
      </c>
      <c r="D8634" s="134">
        <v>0</v>
      </c>
      <c r="E8634" s="138" t="str">
        <f t="shared" si="536"/>
        <v/>
      </c>
      <c r="F8634" s="134">
        <v>0</v>
      </c>
      <c r="G8634" s="134">
        <v>0</v>
      </c>
      <c r="H8634" s="138" t="str">
        <f t="shared" si="537"/>
        <v/>
      </c>
      <c r="I8634" s="134">
        <v>0</v>
      </c>
      <c r="J8634" s="138" t="str">
        <f t="shared" si="538"/>
        <v/>
      </c>
      <c r="K8634" s="134">
        <v>489</v>
      </c>
      <c r="L8634" s="134">
        <v>0</v>
      </c>
      <c r="M8634" s="138">
        <f t="shared" si="539"/>
        <v>-1</v>
      </c>
    </row>
    <row r="8635" spans="1:13" x14ac:dyDescent="0.25">
      <c r="A8635" s="134" t="s">
        <v>271</v>
      </c>
      <c r="B8635" s="134" t="s">
        <v>475</v>
      </c>
      <c r="C8635" s="134">
        <v>0</v>
      </c>
      <c r="D8635" s="134">
        <v>0</v>
      </c>
      <c r="E8635" s="138" t="str">
        <f t="shared" si="536"/>
        <v/>
      </c>
      <c r="F8635" s="134">
        <v>0</v>
      </c>
      <c r="G8635" s="134">
        <v>31.85</v>
      </c>
      <c r="H8635" s="138" t="str">
        <f t="shared" si="537"/>
        <v/>
      </c>
      <c r="I8635" s="134">
        <v>0</v>
      </c>
      <c r="J8635" s="138" t="str">
        <f t="shared" si="538"/>
        <v/>
      </c>
      <c r="K8635" s="134">
        <v>59.784640000000003</v>
      </c>
      <c r="L8635" s="134">
        <v>182.70435000000001</v>
      </c>
      <c r="M8635" s="138">
        <f t="shared" si="539"/>
        <v>2.0560416521701894</v>
      </c>
    </row>
    <row r="8636" spans="1:13" x14ac:dyDescent="0.25">
      <c r="A8636" s="141" t="s">
        <v>271</v>
      </c>
      <c r="B8636" s="141" t="s">
        <v>3</v>
      </c>
      <c r="C8636" s="141">
        <v>290.59417999999999</v>
      </c>
      <c r="D8636" s="141">
        <v>2347.1482900000001</v>
      </c>
      <c r="E8636" s="138">
        <f t="shared" si="536"/>
        <v>7.0770657209996433</v>
      </c>
      <c r="F8636" s="141">
        <v>18156.961009999999</v>
      </c>
      <c r="G8636" s="141">
        <v>34215.483350000002</v>
      </c>
      <c r="H8636" s="138">
        <f t="shared" si="537"/>
        <v>0.88442786935301143</v>
      </c>
      <c r="I8636" s="141">
        <v>31298.57044</v>
      </c>
      <c r="J8636" s="138">
        <f t="shared" si="538"/>
        <v>9.3196362293664015E-2</v>
      </c>
      <c r="K8636" s="141">
        <v>356799.54573000001</v>
      </c>
      <c r="L8636" s="141">
        <v>264054.78502000001</v>
      </c>
      <c r="M8636" s="138">
        <f t="shared" si="539"/>
        <v>-0.25993519840460366</v>
      </c>
    </row>
    <row r="8637" spans="1:13" x14ac:dyDescent="0.25">
      <c r="A8637" s="134" t="s">
        <v>353</v>
      </c>
      <c r="B8637" s="134" t="s">
        <v>463</v>
      </c>
      <c r="C8637" s="134">
        <v>0</v>
      </c>
      <c r="D8637" s="134">
        <v>0</v>
      </c>
      <c r="E8637" s="138" t="str">
        <f t="shared" si="536"/>
        <v/>
      </c>
      <c r="F8637" s="134">
        <v>5.0540000000000003</v>
      </c>
      <c r="G8637" s="134">
        <v>0</v>
      </c>
      <c r="H8637" s="138">
        <f t="shared" si="537"/>
        <v>-1</v>
      </c>
      <c r="I8637" s="134">
        <v>23.262</v>
      </c>
      <c r="J8637" s="138">
        <f t="shared" si="538"/>
        <v>-1</v>
      </c>
      <c r="K8637" s="134">
        <v>5.0540000000000003</v>
      </c>
      <c r="L8637" s="134">
        <v>185.69846000000001</v>
      </c>
      <c r="M8637" s="138">
        <f t="shared" si="539"/>
        <v>35.742869014641869</v>
      </c>
    </row>
    <row r="8638" spans="1:13" x14ac:dyDescent="0.25">
      <c r="A8638" s="134" t="s">
        <v>353</v>
      </c>
      <c r="B8638" s="134" t="s">
        <v>478</v>
      </c>
      <c r="C8638" s="134">
        <v>0</v>
      </c>
      <c r="D8638" s="134">
        <v>0</v>
      </c>
      <c r="E8638" s="138" t="str">
        <f t="shared" si="536"/>
        <v/>
      </c>
      <c r="F8638" s="134">
        <v>0</v>
      </c>
      <c r="G8638" s="134">
        <v>0</v>
      </c>
      <c r="H8638" s="138" t="str">
        <f t="shared" si="537"/>
        <v/>
      </c>
      <c r="I8638" s="134">
        <v>0</v>
      </c>
      <c r="J8638" s="138" t="str">
        <f t="shared" si="538"/>
        <v/>
      </c>
      <c r="K8638" s="134">
        <v>0</v>
      </c>
      <c r="L8638" s="134">
        <v>6.7248000000000001</v>
      </c>
      <c r="M8638" s="138" t="str">
        <f t="shared" si="539"/>
        <v/>
      </c>
    </row>
    <row r="8639" spans="1:13" x14ac:dyDescent="0.25">
      <c r="A8639" s="134" t="s">
        <v>353</v>
      </c>
      <c r="B8639" s="134" t="s">
        <v>498</v>
      </c>
      <c r="C8639" s="134">
        <v>0</v>
      </c>
      <c r="D8639" s="134">
        <v>0</v>
      </c>
      <c r="E8639" s="138" t="str">
        <f t="shared" si="536"/>
        <v/>
      </c>
      <c r="F8639" s="134">
        <v>0</v>
      </c>
      <c r="G8639" s="134">
        <v>0</v>
      </c>
      <c r="H8639" s="138" t="str">
        <f t="shared" si="537"/>
        <v/>
      </c>
      <c r="I8639" s="134">
        <v>2.0102000000000002</v>
      </c>
      <c r="J8639" s="138">
        <f t="shared" si="538"/>
        <v>-1</v>
      </c>
      <c r="K8639" s="134">
        <v>117.33125</v>
      </c>
      <c r="L8639" s="134">
        <v>2.0102000000000002</v>
      </c>
      <c r="M8639" s="138">
        <f t="shared" si="539"/>
        <v>-0.98286730943376122</v>
      </c>
    </row>
    <row r="8640" spans="1:13" x14ac:dyDescent="0.25">
      <c r="A8640" s="134" t="s">
        <v>353</v>
      </c>
      <c r="B8640" s="134" t="s">
        <v>511</v>
      </c>
      <c r="C8640" s="134">
        <v>0</v>
      </c>
      <c r="D8640" s="134">
        <v>0</v>
      </c>
      <c r="E8640" s="138" t="str">
        <f t="shared" si="536"/>
        <v/>
      </c>
      <c r="F8640" s="134">
        <v>0</v>
      </c>
      <c r="G8640" s="134">
        <v>0</v>
      </c>
      <c r="H8640" s="138" t="str">
        <f t="shared" si="537"/>
        <v/>
      </c>
      <c r="I8640" s="134">
        <v>10.33893</v>
      </c>
      <c r="J8640" s="138">
        <f t="shared" si="538"/>
        <v>-1</v>
      </c>
      <c r="K8640" s="134">
        <v>0</v>
      </c>
      <c r="L8640" s="134">
        <v>10.33893</v>
      </c>
      <c r="M8640" s="138" t="str">
        <f t="shared" si="539"/>
        <v/>
      </c>
    </row>
    <row r="8641" spans="1:13" x14ac:dyDescent="0.25">
      <c r="A8641" s="134" t="s">
        <v>353</v>
      </c>
      <c r="B8641" s="134" t="s">
        <v>454</v>
      </c>
      <c r="C8641" s="134">
        <v>0</v>
      </c>
      <c r="D8641" s="134">
        <v>0</v>
      </c>
      <c r="E8641" s="138" t="str">
        <f t="shared" si="536"/>
        <v/>
      </c>
      <c r="F8641" s="134">
        <v>2.6657600000000001</v>
      </c>
      <c r="G8641" s="134">
        <v>172.49853999999999</v>
      </c>
      <c r="H8641" s="138">
        <f t="shared" si="537"/>
        <v>63.708953544205016</v>
      </c>
      <c r="I8641" s="134">
        <v>357.04521999999997</v>
      </c>
      <c r="J8641" s="138">
        <f t="shared" si="538"/>
        <v>-0.51687200853718185</v>
      </c>
      <c r="K8641" s="134">
        <v>998.24144999999999</v>
      </c>
      <c r="L8641" s="134">
        <v>1989.90426</v>
      </c>
      <c r="M8641" s="138">
        <f t="shared" si="539"/>
        <v>0.99340977075235659</v>
      </c>
    </row>
    <row r="8642" spans="1:13" x14ac:dyDescent="0.25">
      <c r="A8642" s="134" t="s">
        <v>353</v>
      </c>
      <c r="B8642" s="134" t="s">
        <v>464</v>
      </c>
      <c r="C8642" s="134">
        <v>0</v>
      </c>
      <c r="D8642" s="134">
        <v>0</v>
      </c>
      <c r="E8642" s="138" t="str">
        <f t="shared" si="536"/>
        <v/>
      </c>
      <c r="F8642" s="134">
        <v>3</v>
      </c>
      <c r="G8642" s="134">
        <v>0</v>
      </c>
      <c r="H8642" s="138">
        <f t="shared" si="537"/>
        <v>-1</v>
      </c>
      <c r="I8642" s="134">
        <v>17.87829</v>
      </c>
      <c r="J8642" s="138">
        <f t="shared" si="538"/>
        <v>-1</v>
      </c>
      <c r="K8642" s="134">
        <v>47.198540000000001</v>
      </c>
      <c r="L8642" s="134">
        <v>91.754570000000001</v>
      </c>
      <c r="M8642" s="138">
        <f t="shared" si="539"/>
        <v>0.94401288683929629</v>
      </c>
    </row>
    <row r="8643" spans="1:13" x14ac:dyDescent="0.25">
      <c r="A8643" s="134" t="s">
        <v>353</v>
      </c>
      <c r="B8643" s="134" t="s">
        <v>472</v>
      </c>
      <c r="C8643" s="134">
        <v>0</v>
      </c>
      <c r="D8643" s="134">
        <v>0</v>
      </c>
      <c r="E8643" s="138" t="str">
        <f t="shared" si="536"/>
        <v/>
      </c>
      <c r="F8643" s="134">
        <v>49.355829999999997</v>
      </c>
      <c r="G8643" s="134">
        <v>45.867350000000002</v>
      </c>
      <c r="H8643" s="138">
        <f t="shared" si="537"/>
        <v>-7.0680201305499235E-2</v>
      </c>
      <c r="I8643" s="134">
        <v>252.92600999999999</v>
      </c>
      <c r="J8643" s="138">
        <f t="shared" si="538"/>
        <v>-0.81865309147129628</v>
      </c>
      <c r="K8643" s="134">
        <v>270.70722999999998</v>
      </c>
      <c r="L8643" s="134">
        <v>551.46217000000001</v>
      </c>
      <c r="M8643" s="138">
        <f t="shared" si="539"/>
        <v>1.0371165188310636</v>
      </c>
    </row>
    <row r="8644" spans="1:13" x14ac:dyDescent="0.25">
      <c r="A8644" s="134" t="s">
        <v>353</v>
      </c>
      <c r="B8644" s="134" t="s">
        <v>471</v>
      </c>
      <c r="C8644" s="134">
        <v>0</v>
      </c>
      <c r="D8644" s="134">
        <v>18.6035</v>
      </c>
      <c r="E8644" s="138" t="str">
        <f t="shared" si="536"/>
        <v/>
      </c>
      <c r="F8644" s="134">
        <v>1.9372499999999999</v>
      </c>
      <c r="G8644" s="134">
        <v>18.6035</v>
      </c>
      <c r="H8644" s="138">
        <f t="shared" si="537"/>
        <v>8.6030455542650675</v>
      </c>
      <c r="I8644" s="134">
        <v>23.973849999999999</v>
      </c>
      <c r="J8644" s="138">
        <f t="shared" si="538"/>
        <v>-0.22400865943517623</v>
      </c>
      <c r="K8644" s="134">
        <v>120.7225</v>
      </c>
      <c r="L8644" s="134">
        <v>229.63675000000001</v>
      </c>
      <c r="M8644" s="138">
        <f t="shared" si="539"/>
        <v>0.90218683344032824</v>
      </c>
    </row>
    <row r="8645" spans="1:13" x14ac:dyDescent="0.25">
      <c r="A8645" s="134" t="s">
        <v>353</v>
      </c>
      <c r="B8645" s="134" t="s">
        <v>499</v>
      </c>
      <c r="C8645" s="134">
        <v>0</v>
      </c>
      <c r="D8645" s="134">
        <v>0</v>
      </c>
      <c r="E8645" s="138" t="str">
        <f t="shared" ref="E8645:E8708" si="540">IF(C8645=0,"",(D8645/C8645-1))</f>
        <v/>
      </c>
      <c r="F8645" s="134">
        <v>0</v>
      </c>
      <c r="G8645" s="134">
        <v>0</v>
      </c>
      <c r="H8645" s="138" t="str">
        <f t="shared" ref="H8645:H8708" si="541">IF(F8645=0,"",(G8645/F8645-1))</f>
        <v/>
      </c>
      <c r="I8645" s="134">
        <v>0</v>
      </c>
      <c r="J8645" s="138" t="str">
        <f t="shared" ref="J8645:J8708" si="542">IF(I8645=0,"",(G8645/I8645-1))</f>
        <v/>
      </c>
      <c r="K8645" s="134">
        <v>0</v>
      </c>
      <c r="L8645" s="134">
        <v>4.5501300000000002</v>
      </c>
      <c r="M8645" s="138" t="str">
        <f t="shared" ref="M8645:M8708" si="543">IF(K8645=0,"",(L8645/K8645-1))</f>
        <v/>
      </c>
    </row>
    <row r="8646" spans="1:13" x14ac:dyDescent="0.25">
      <c r="A8646" s="134" t="s">
        <v>353</v>
      </c>
      <c r="B8646" s="134" t="s">
        <v>451</v>
      </c>
      <c r="C8646" s="134">
        <v>0</v>
      </c>
      <c r="D8646" s="134">
        <v>0</v>
      </c>
      <c r="E8646" s="138" t="str">
        <f t="shared" si="540"/>
        <v/>
      </c>
      <c r="F8646" s="134">
        <v>104.45916</v>
      </c>
      <c r="G8646" s="134">
        <v>122.41113</v>
      </c>
      <c r="H8646" s="138">
        <f t="shared" si="541"/>
        <v>0.17185635036697589</v>
      </c>
      <c r="I8646" s="134">
        <v>266.56864999999999</v>
      </c>
      <c r="J8646" s="138">
        <f t="shared" si="542"/>
        <v>-0.54078947393101173</v>
      </c>
      <c r="K8646" s="134">
        <v>1066.1520499999999</v>
      </c>
      <c r="L8646" s="134">
        <v>3327.6451000000002</v>
      </c>
      <c r="M8646" s="138">
        <f t="shared" si="543"/>
        <v>2.1211731009662276</v>
      </c>
    </row>
    <row r="8647" spans="1:13" x14ac:dyDescent="0.25">
      <c r="A8647" s="134" t="s">
        <v>353</v>
      </c>
      <c r="B8647" s="134" t="s">
        <v>458</v>
      </c>
      <c r="C8647" s="134">
        <v>0</v>
      </c>
      <c r="D8647" s="134">
        <v>19.9634</v>
      </c>
      <c r="E8647" s="138" t="str">
        <f t="shared" si="540"/>
        <v/>
      </c>
      <c r="F8647" s="134">
        <v>376.76985000000002</v>
      </c>
      <c r="G8647" s="134">
        <v>357.44312000000002</v>
      </c>
      <c r="H8647" s="138">
        <f t="shared" si="541"/>
        <v>-5.1295850769375484E-2</v>
      </c>
      <c r="I8647" s="134">
        <v>483.48989</v>
      </c>
      <c r="J8647" s="138">
        <f t="shared" si="542"/>
        <v>-0.26070197662251005</v>
      </c>
      <c r="K8647" s="134">
        <v>2277.0596700000001</v>
      </c>
      <c r="L8647" s="134">
        <v>2320.6111700000001</v>
      </c>
      <c r="M8647" s="138">
        <f t="shared" si="543"/>
        <v>1.9126200588322817E-2</v>
      </c>
    </row>
    <row r="8648" spans="1:13" x14ac:dyDescent="0.25">
      <c r="A8648" s="134" t="s">
        <v>353</v>
      </c>
      <c r="B8648" s="134" t="s">
        <v>479</v>
      </c>
      <c r="C8648" s="134">
        <v>0</v>
      </c>
      <c r="D8648" s="134">
        <v>0</v>
      </c>
      <c r="E8648" s="138" t="str">
        <f t="shared" si="540"/>
        <v/>
      </c>
      <c r="F8648" s="134">
        <v>0</v>
      </c>
      <c r="G8648" s="134">
        <v>0</v>
      </c>
      <c r="H8648" s="138" t="str">
        <f t="shared" si="541"/>
        <v/>
      </c>
      <c r="I8648" s="134">
        <v>0</v>
      </c>
      <c r="J8648" s="138" t="str">
        <f t="shared" si="542"/>
        <v/>
      </c>
      <c r="K8648" s="134">
        <v>0</v>
      </c>
      <c r="L8648" s="134">
        <v>2.4533999999999998</v>
      </c>
      <c r="M8648" s="138" t="str">
        <f t="shared" si="543"/>
        <v/>
      </c>
    </row>
    <row r="8649" spans="1:13" x14ac:dyDescent="0.25">
      <c r="A8649" s="134" t="s">
        <v>353</v>
      </c>
      <c r="B8649" s="134" t="s">
        <v>467</v>
      </c>
      <c r="C8649" s="134">
        <v>0</v>
      </c>
      <c r="D8649" s="134">
        <v>0</v>
      </c>
      <c r="E8649" s="138" t="str">
        <f t="shared" si="540"/>
        <v/>
      </c>
      <c r="F8649" s="134">
        <v>0</v>
      </c>
      <c r="G8649" s="134">
        <v>0</v>
      </c>
      <c r="H8649" s="138" t="str">
        <f t="shared" si="541"/>
        <v/>
      </c>
      <c r="I8649" s="134">
        <v>0.90966999999999998</v>
      </c>
      <c r="J8649" s="138">
        <f t="shared" si="542"/>
        <v>-1</v>
      </c>
      <c r="K8649" s="134">
        <v>5.4951400000000001</v>
      </c>
      <c r="L8649" s="134">
        <v>3.3431899999999999</v>
      </c>
      <c r="M8649" s="138">
        <f t="shared" si="543"/>
        <v>-0.39160967691450999</v>
      </c>
    </row>
    <row r="8650" spans="1:13" x14ac:dyDescent="0.25">
      <c r="A8650" s="134" t="s">
        <v>353</v>
      </c>
      <c r="B8650" s="134" t="s">
        <v>455</v>
      </c>
      <c r="C8650" s="134">
        <v>0</v>
      </c>
      <c r="D8650" s="134">
        <v>13.80054</v>
      </c>
      <c r="E8650" s="138" t="str">
        <f t="shared" si="540"/>
        <v/>
      </c>
      <c r="F8650" s="134">
        <v>18.671279999999999</v>
      </c>
      <c r="G8650" s="134">
        <v>120.40711</v>
      </c>
      <c r="H8650" s="138">
        <f t="shared" si="541"/>
        <v>5.4487871211829084</v>
      </c>
      <c r="I8650" s="134">
        <v>83.879869999999997</v>
      </c>
      <c r="J8650" s="138">
        <f t="shared" si="542"/>
        <v>0.43547087042457266</v>
      </c>
      <c r="K8650" s="134">
        <v>271.19524000000001</v>
      </c>
      <c r="L8650" s="134">
        <v>497.44738999999998</v>
      </c>
      <c r="M8650" s="138">
        <f t="shared" si="543"/>
        <v>0.83427773289826157</v>
      </c>
    </row>
    <row r="8651" spans="1:13" x14ac:dyDescent="0.25">
      <c r="A8651" s="134" t="s">
        <v>353</v>
      </c>
      <c r="B8651" s="134" t="s">
        <v>459</v>
      </c>
      <c r="C8651" s="134">
        <v>0</v>
      </c>
      <c r="D8651" s="134">
        <v>0</v>
      </c>
      <c r="E8651" s="138" t="str">
        <f t="shared" si="540"/>
        <v/>
      </c>
      <c r="F8651" s="134">
        <v>24.776620000000001</v>
      </c>
      <c r="G8651" s="134">
        <v>0</v>
      </c>
      <c r="H8651" s="138">
        <f t="shared" si="541"/>
        <v>-1</v>
      </c>
      <c r="I8651" s="134">
        <v>14.152279999999999</v>
      </c>
      <c r="J8651" s="138">
        <f t="shared" si="542"/>
        <v>-1</v>
      </c>
      <c r="K8651" s="134">
        <v>108.17427000000001</v>
      </c>
      <c r="L8651" s="134">
        <v>77.978399999999993</v>
      </c>
      <c r="M8651" s="138">
        <f t="shared" si="543"/>
        <v>-0.27914096392792864</v>
      </c>
    </row>
    <row r="8652" spans="1:13" x14ac:dyDescent="0.25">
      <c r="A8652" s="134" t="s">
        <v>353</v>
      </c>
      <c r="B8652" s="134" t="s">
        <v>477</v>
      </c>
      <c r="C8652" s="134">
        <v>0</v>
      </c>
      <c r="D8652" s="134">
        <v>0</v>
      </c>
      <c r="E8652" s="138" t="str">
        <f t="shared" si="540"/>
        <v/>
      </c>
      <c r="F8652" s="134">
        <v>0</v>
      </c>
      <c r="G8652" s="134">
        <v>0</v>
      </c>
      <c r="H8652" s="138" t="str">
        <f t="shared" si="541"/>
        <v/>
      </c>
      <c r="I8652" s="134">
        <v>0</v>
      </c>
      <c r="J8652" s="138" t="str">
        <f t="shared" si="542"/>
        <v/>
      </c>
      <c r="K8652" s="134">
        <v>117.45</v>
      </c>
      <c r="L8652" s="134">
        <v>0</v>
      </c>
      <c r="M8652" s="138">
        <f t="shared" si="543"/>
        <v>-1</v>
      </c>
    </row>
    <row r="8653" spans="1:13" x14ac:dyDescent="0.25">
      <c r="A8653" s="134" t="s">
        <v>353</v>
      </c>
      <c r="B8653" s="134" t="s">
        <v>450</v>
      </c>
      <c r="C8653" s="134">
        <v>0</v>
      </c>
      <c r="D8653" s="134">
        <v>0</v>
      </c>
      <c r="E8653" s="138" t="str">
        <f t="shared" si="540"/>
        <v/>
      </c>
      <c r="F8653" s="134">
        <v>1549.5433499999999</v>
      </c>
      <c r="G8653" s="134">
        <v>979.12831000000006</v>
      </c>
      <c r="H8653" s="138">
        <f t="shared" si="541"/>
        <v>-0.36811815558435323</v>
      </c>
      <c r="I8653" s="134">
        <v>1556.7779599999999</v>
      </c>
      <c r="J8653" s="138">
        <f t="shared" si="542"/>
        <v>-0.37105461719152288</v>
      </c>
      <c r="K8653" s="134">
        <v>10623.118909999999</v>
      </c>
      <c r="L8653" s="134">
        <v>9159.2768500000002</v>
      </c>
      <c r="M8653" s="138">
        <f t="shared" si="543"/>
        <v>-0.137797766588306</v>
      </c>
    </row>
    <row r="8654" spans="1:13" x14ac:dyDescent="0.25">
      <c r="A8654" s="134" t="s">
        <v>353</v>
      </c>
      <c r="B8654" s="134" t="s">
        <v>453</v>
      </c>
      <c r="C8654" s="134">
        <v>0</v>
      </c>
      <c r="D8654" s="134">
        <v>0</v>
      </c>
      <c r="E8654" s="138" t="str">
        <f t="shared" si="540"/>
        <v/>
      </c>
      <c r="F8654" s="134">
        <v>290.56943000000001</v>
      </c>
      <c r="G8654" s="134">
        <v>284.05108000000001</v>
      </c>
      <c r="H8654" s="138">
        <f t="shared" si="541"/>
        <v>-2.2433020569300743E-2</v>
      </c>
      <c r="I8654" s="134">
        <v>124.50398</v>
      </c>
      <c r="J8654" s="138">
        <f t="shared" si="542"/>
        <v>1.2814618456373847</v>
      </c>
      <c r="K8654" s="134">
        <v>2099.7572100000002</v>
      </c>
      <c r="L8654" s="134">
        <v>1436.0538200000001</v>
      </c>
      <c r="M8654" s="138">
        <f t="shared" si="543"/>
        <v>-0.31608577736470778</v>
      </c>
    </row>
    <row r="8655" spans="1:13" x14ac:dyDescent="0.25">
      <c r="A8655" s="134" t="s">
        <v>353</v>
      </c>
      <c r="B8655" s="134" t="s">
        <v>480</v>
      </c>
      <c r="C8655" s="134">
        <v>0</v>
      </c>
      <c r="D8655" s="134">
        <v>0</v>
      </c>
      <c r="E8655" s="138" t="str">
        <f t="shared" si="540"/>
        <v/>
      </c>
      <c r="F8655" s="134">
        <v>0</v>
      </c>
      <c r="G8655" s="134">
        <v>0</v>
      </c>
      <c r="H8655" s="138" t="str">
        <f t="shared" si="541"/>
        <v/>
      </c>
      <c r="I8655" s="134">
        <v>25.272269999999999</v>
      </c>
      <c r="J8655" s="138">
        <f t="shared" si="542"/>
        <v>-1</v>
      </c>
      <c r="K8655" s="134">
        <v>14.0724</v>
      </c>
      <c r="L8655" s="134">
        <v>72.857889999999998</v>
      </c>
      <c r="M8655" s="138">
        <f t="shared" si="543"/>
        <v>4.177360649214064</v>
      </c>
    </row>
    <row r="8656" spans="1:13" x14ac:dyDescent="0.25">
      <c r="A8656" s="134" t="s">
        <v>353</v>
      </c>
      <c r="B8656" s="134" t="s">
        <v>487</v>
      </c>
      <c r="C8656" s="134">
        <v>0</v>
      </c>
      <c r="D8656" s="134">
        <v>19.35773</v>
      </c>
      <c r="E8656" s="138" t="str">
        <f t="shared" si="540"/>
        <v/>
      </c>
      <c r="F8656" s="134">
        <v>68.404089999999997</v>
      </c>
      <c r="G8656" s="134">
        <v>19.35773</v>
      </c>
      <c r="H8656" s="138">
        <f t="shared" si="541"/>
        <v>-0.71700917298950984</v>
      </c>
      <c r="I8656" s="134">
        <v>21.364999999999998</v>
      </c>
      <c r="J8656" s="138">
        <f t="shared" si="542"/>
        <v>-9.3951322256026093E-2</v>
      </c>
      <c r="K8656" s="134">
        <v>136.14287999999999</v>
      </c>
      <c r="L8656" s="134">
        <v>123.21541999999999</v>
      </c>
      <c r="M8656" s="138">
        <f t="shared" si="543"/>
        <v>-9.495509423629056E-2</v>
      </c>
    </row>
    <row r="8657" spans="1:13" x14ac:dyDescent="0.25">
      <c r="A8657" s="134" t="s">
        <v>353</v>
      </c>
      <c r="B8657" s="134" t="s">
        <v>461</v>
      </c>
      <c r="C8657" s="134">
        <v>0</v>
      </c>
      <c r="D8657" s="134">
        <v>0</v>
      </c>
      <c r="E8657" s="138" t="str">
        <f t="shared" si="540"/>
        <v/>
      </c>
      <c r="F8657" s="134">
        <v>122.599</v>
      </c>
      <c r="G8657" s="134">
        <v>332.14801</v>
      </c>
      <c r="H8657" s="138">
        <f t="shared" si="541"/>
        <v>1.7092228321601319</v>
      </c>
      <c r="I8657" s="134">
        <v>41.311199999999999</v>
      </c>
      <c r="J8657" s="138">
        <f t="shared" si="542"/>
        <v>7.0401443192160968</v>
      </c>
      <c r="K8657" s="134">
        <v>1456.29351</v>
      </c>
      <c r="L8657" s="134">
        <v>2005.44841</v>
      </c>
      <c r="M8657" s="138">
        <f t="shared" si="543"/>
        <v>0.37709081049190418</v>
      </c>
    </row>
    <row r="8658" spans="1:13" x14ac:dyDescent="0.25">
      <c r="A8658" s="134" t="s">
        <v>353</v>
      </c>
      <c r="B8658" s="134" t="s">
        <v>490</v>
      </c>
      <c r="C8658" s="134">
        <v>0</v>
      </c>
      <c r="D8658" s="134">
        <v>0</v>
      </c>
      <c r="E8658" s="138" t="str">
        <f t="shared" si="540"/>
        <v/>
      </c>
      <c r="F8658" s="134">
        <v>54.794789999999999</v>
      </c>
      <c r="G8658" s="134">
        <v>0</v>
      </c>
      <c r="H8658" s="138">
        <f t="shared" si="541"/>
        <v>-1</v>
      </c>
      <c r="I8658" s="134">
        <v>82.41516</v>
      </c>
      <c r="J8658" s="138">
        <f t="shared" si="542"/>
        <v>-1</v>
      </c>
      <c r="K8658" s="134">
        <v>302.62063999999998</v>
      </c>
      <c r="L8658" s="134">
        <v>336.02017999999998</v>
      </c>
      <c r="M8658" s="138">
        <f t="shared" si="543"/>
        <v>0.11036768675130681</v>
      </c>
    </row>
    <row r="8659" spans="1:13" x14ac:dyDescent="0.25">
      <c r="A8659" s="134" t="s">
        <v>353</v>
      </c>
      <c r="B8659" s="134" t="s">
        <v>469</v>
      </c>
      <c r="C8659" s="134">
        <v>0</v>
      </c>
      <c r="D8659" s="134">
        <v>0</v>
      </c>
      <c r="E8659" s="138" t="str">
        <f t="shared" si="540"/>
        <v/>
      </c>
      <c r="F8659" s="134">
        <v>0</v>
      </c>
      <c r="G8659" s="134">
        <v>0</v>
      </c>
      <c r="H8659" s="138" t="str">
        <f t="shared" si="541"/>
        <v/>
      </c>
      <c r="I8659" s="134">
        <v>0</v>
      </c>
      <c r="J8659" s="138" t="str">
        <f t="shared" si="542"/>
        <v/>
      </c>
      <c r="K8659" s="134">
        <v>74.936549999999997</v>
      </c>
      <c r="L8659" s="134">
        <v>53.95722</v>
      </c>
      <c r="M8659" s="138">
        <f t="shared" si="543"/>
        <v>-0.27996124721514404</v>
      </c>
    </row>
    <row r="8660" spans="1:13" x14ac:dyDescent="0.25">
      <c r="A8660" s="134" t="s">
        <v>353</v>
      </c>
      <c r="B8660" s="134" t="s">
        <v>452</v>
      </c>
      <c r="C8660" s="134">
        <v>0</v>
      </c>
      <c r="D8660" s="134">
        <v>25.228339999999999</v>
      </c>
      <c r="E8660" s="138" t="str">
        <f t="shared" si="540"/>
        <v/>
      </c>
      <c r="F8660" s="134">
        <v>156.34786</v>
      </c>
      <c r="G8660" s="134">
        <v>146.38231999999999</v>
      </c>
      <c r="H8660" s="138">
        <f t="shared" si="541"/>
        <v>-6.3739535673849379E-2</v>
      </c>
      <c r="I8660" s="134">
        <v>1224.3922</v>
      </c>
      <c r="J8660" s="138">
        <f t="shared" si="542"/>
        <v>-0.88044490972745493</v>
      </c>
      <c r="K8660" s="134">
        <v>953.05849000000001</v>
      </c>
      <c r="L8660" s="134">
        <v>2077.1699199999998</v>
      </c>
      <c r="M8660" s="138">
        <f t="shared" si="543"/>
        <v>1.1794779038167951</v>
      </c>
    </row>
    <row r="8661" spans="1:13" x14ac:dyDescent="0.25">
      <c r="A8661" s="134" t="s">
        <v>353</v>
      </c>
      <c r="B8661" s="134" t="s">
        <v>460</v>
      </c>
      <c r="C8661" s="134">
        <v>0</v>
      </c>
      <c r="D8661" s="134">
        <v>0</v>
      </c>
      <c r="E8661" s="138" t="str">
        <f t="shared" si="540"/>
        <v/>
      </c>
      <c r="F8661" s="134">
        <v>110.09605000000001</v>
      </c>
      <c r="G8661" s="134">
        <v>121.79</v>
      </c>
      <c r="H8661" s="138">
        <f t="shared" si="541"/>
        <v>0.10621589057918057</v>
      </c>
      <c r="I8661" s="134">
        <v>106.02311</v>
      </c>
      <c r="J8661" s="138">
        <f t="shared" si="542"/>
        <v>0.14871182329965604</v>
      </c>
      <c r="K8661" s="134">
        <v>938.87611000000004</v>
      </c>
      <c r="L8661" s="134">
        <v>891.51711</v>
      </c>
      <c r="M8661" s="138">
        <f t="shared" si="543"/>
        <v>-5.0442225013053177E-2</v>
      </c>
    </row>
    <row r="8662" spans="1:13" x14ac:dyDescent="0.25">
      <c r="A8662" s="134" t="s">
        <v>353</v>
      </c>
      <c r="B8662" s="134" t="s">
        <v>483</v>
      </c>
      <c r="C8662" s="134">
        <v>0</v>
      </c>
      <c r="D8662" s="134">
        <v>0</v>
      </c>
      <c r="E8662" s="138" t="str">
        <f t="shared" si="540"/>
        <v/>
      </c>
      <c r="F8662" s="134">
        <v>19.211919999999999</v>
      </c>
      <c r="G8662" s="134">
        <v>45.541670000000003</v>
      </c>
      <c r="H8662" s="138">
        <f t="shared" si="541"/>
        <v>1.370490299772225</v>
      </c>
      <c r="I8662" s="134">
        <v>0</v>
      </c>
      <c r="J8662" s="138" t="str">
        <f t="shared" si="542"/>
        <v/>
      </c>
      <c r="K8662" s="134">
        <v>92.631200000000007</v>
      </c>
      <c r="L8662" s="134">
        <v>45.541670000000003</v>
      </c>
      <c r="M8662" s="138">
        <f t="shared" si="543"/>
        <v>-0.50835496031574667</v>
      </c>
    </row>
    <row r="8663" spans="1:13" x14ac:dyDescent="0.25">
      <c r="A8663" s="134" t="s">
        <v>353</v>
      </c>
      <c r="B8663" s="134" t="s">
        <v>482</v>
      </c>
      <c r="C8663" s="134">
        <v>0</v>
      </c>
      <c r="D8663" s="134">
        <v>0</v>
      </c>
      <c r="E8663" s="138" t="str">
        <f t="shared" si="540"/>
        <v/>
      </c>
      <c r="F8663" s="134">
        <v>0</v>
      </c>
      <c r="G8663" s="134">
        <v>0</v>
      </c>
      <c r="H8663" s="138" t="str">
        <f t="shared" si="541"/>
        <v/>
      </c>
      <c r="I8663" s="134">
        <v>0</v>
      </c>
      <c r="J8663" s="138" t="str">
        <f t="shared" si="542"/>
        <v/>
      </c>
      <c r="K8663" s="134">
        <v>0</v>
      </c>
      <c r="L8663" s="134">
        <v>36.648000000000003</v>
      </c>
      <c r="M8663" s="138" t="str">
        <f t="shared" si="543"/>
        <v/>
      </c>
    </row>
    <row r="8664" spans="1:13" x14ac:dyDescent="0.25">
      <c r="A8664" s="134" t="s">
        <v>353</v>
      </c>
      <c r="B8664" s="134" t="s">
        <v>457</v>
      </c>
      <c r="C8664" s="134">
        <v>0</v>
      </c>
      <c r="D8664" s="134">
        <v>0</v>
      </c>
      <c r="E8664" s="138" t="str">
        <f t="shared" si="540"/>
        <v/>
      </c>
      <c r="F8664" s="134">
        <v>417.94797</v>
      </c>
      <c r="G8664" s="134">
        <v>9.5964600000000004</v>
      </c>
      <c r="H8664" s="138">
        <f t="shared" si="541"/>
        <v>-0.97703910369513225</v>
      </c>
      <c r="I8664" s="134">
        <v>225.81748999999999</v>
      </c>
      <c r="J8664" s="138">
        <f t="shared" si="542"/>
        <v>-0.95750346884114246</v>
      </c>
      <c r="K8664" s="134">
        <v>1219.3570400000001</v>
      </c>
      <c r="L8664" s="134">
        <v>969.63284999999996</v>
      </c>
      <c r="M8664" s="138">
        <f t="shared" si="543"/>
        <v>-0.20479989191680892</v>
      </c>
    </row>
    <row r="8665" spans="1:13" x14ac:dyDescent="0.25">
      <c r="A8665" s="134" t="s">
        <v>353</v>
      </c>
      <c r="B8665" s="134" t="s">
        <v>468</v>
      </c>
      <c r="C8665" s="134">
        <v>0</v>
      </c>
      <c r="D8665" s="134">
        <v>0</v>
      </c>
      <c r="E8665" s="138" t="str">
        <f t="shared" si="540"/>
        <v/>
      </c>
      <c r="F8665" s="134">
        <v>0</v>
      </c>
      <c r="G8665" s="134">
        <v>0</v>
      </c>
      <c r="H8665" s="138" t="str">
        <f t="shared" si="541"/>
        <v/>
      </c>
      <c r="I8665" s="134">
        <v>0</v>
      </c>
      <c r="J8665" s="138" t="str">
        <f t="shared" si="542"/>
        <v/>
      </c>
      <c r="K8665" s="134">
        <v>0</v>
      </c>
      <c r="L8665" s="134">
        <v>0</v>
      </c>
      <c r="M8665" s="138" t="str">
        <f t="shared" si="543"/>
        <v/>
      </c>
    </row>
    <row r="8666" spans="1:13" x14ac:dyDescent="0.25">
      <c r="A8666" s="134" t="s">
        <v>353</v>
      </c>
      <c r="B8666" s="134" t="s">
        <v>462</v>
      </c>
      <c r="C8666" s="134">
        <v>0</v>
      </c>
      <c r="D8666" s="134">
        <v>0</v>
      </c>
      <c r="E8666" s="138" t="str">
        <f t="shared" si="540"/>
        <v/>
      </c>
      <c r="F8666" s="134">
        <v>1.2319800000000001</v>
      </c>
      <c r="G8666" s="134">
        <v>3.0074999999999998</v>
      </c>
      <c r="H8666" s="138">
        <f t="shared" si="541"/>
        <v>1.4411922271465443</v>
      </c>
      <c r="I8666" s="134">
        <v>16.015920000000001</v>
      </c>
      <c r="J8666" s="138">
        <f t="shared" si="542"/>
        <v>-0.81221809299746761</v>
      </c>
      <c r="K8666" s="134">
        <v>52.722740000000002</v>
      </c>
      <c r="L8666" s="134">
        <v>36.100900000000003</v>
      </c>
      <c r="M8666" s="138">
        <f t="shared" si="543"/>
        <v>-0.31526889535710778</v>
      </c>
    </row>
    <row r="8667" spans="1:13" x14ac:dyDescent="0.25">
      <c r="A8667" s="134" t="s">
        <v>353</v>
      </c>
      <c r="B8667" s="134" t="s">
        <v>509</v>
      </c>
      <c r="C8667" s="134">
        <v>0</v>
      </c>
      <c r="D8667" s="134">
        <v>0</v>
      </c>
      <c r="E8667" s="138" t="str">
        <f t="shared" si="540"/>
        <v/>
      </c>
      <c r="F8667" s="134">
        <v>0</v>
      </c>
      <c r="G8667" s="134">
        <v>0</v>
      </c>
      <c r="H8667" s="138" t="str">
        <f t="shared" si="541"/>
        <v/>
      </c>
      <c r="I8667" s="134">
        <v>0</v>
      </c>
      <c r="J8667" s="138" t="str">
        <f t="shared" si="542"/>
        <v/>
      </c>
      <c r="K8667" s="134">
        <v>0</v>
      </c>
      <c r="L8667" s="134">
        <v>0</v>
      </c>
      <c r="M8667" s="138" t="str">
        <f t="shared" si="543"/>
        <v/>
      </c>
    </row>
    <row r="8668" spans="1:13" x14ac:dyDescent="0.25">
      <c r="A8668" s="134" t="s">
        <v>353</v>
      </c>
      <c r="B8668" s="134" t="s">
        <v>484</v>
      </c>
      <c r="C8668" s="134">
        <v>0</v>
      </c>
      <c r="D8668" s="134">
        <v>0</v>
      </c>
      <c r="E8668" s="138" t="str">
        <f t="shared" si="540"/>
        <v/>
      </c>
      <c r="F8668" s="134">
        <v>0</v>
      </c>
      <c r="G8668" s="134">
        <v>6.1979499999999996</v>
      </c>
      <c r="H8668" s="138" t="str">
        <f t="shared" si="541"/>
        <v/>
      </c>
      <c r="I8668" s="134">
        <v>16.850000000000001</v>
      </c>
      <c r="J8668" s="138">
        <f t="shared" si="542"/>
        <v>-0.6321691394658755</v>
      </c>
      <c r="K8668" s="134">
        <v>30.916589999999999</v>
      </c>
      <c r="L8668" s="134">
        <v>23.04795</v>
      </c>
      <c r="M8668" s="138">
        <f t="shared" si="543"/>
        <v>-0.25451189798098683</v>
      </c>
    </row>
    <row r="8669" spans="1:13" x14ac:dyDescent="0.25">
      <c r="A8669" s="134" t="s">
        <v>353</v>
      </c>
      <c r="B8669" s="134" t="s">
        <v>491</v>
      </c>
      <c r="C8669" s="134">
        <v>0</v>
      </c>
      <c r="D8669" s="134">
        <v>0</v>
      </c>
      <c r="E8669" s="138" t="str">
        <f t="shared" si="540"/>
        <v/>
      </c>
      <c r="F8669" s="134">
        <v>0</v>
      </c>
      <c r="G8669" s="134">
        <v>0</v>
      </c>
      <c r="H8669" s="138" t="str">
        <f t="shared" si="541"/>
        <v/>
      </c>
      <c r="I8669" s="134">
        <v>0</v>
      </c>
      <c r="J8669" s="138" t="str">
        <f t="shared" si="542"/>
        <v/>
      </c>
      <c r="K8669" s="134">
        <v>0</v>
      </c>
      <c r="L8669" s="134">
        <v>0</v>
      </c>
      <c r="M8669" s="138" t="str">
        <f t="shared" si="543"/>
        <v/>
      </c>
    </row>
    <row r="8670" spans="1:13" x14ac:dyDescent="0.25">
      <c r="A8670" s="134" t="s">
        <v>353</v>
      </c>
      <c r="B8670" s="134" t="s">
        <v>456</v>
      </c>
      <c r="C8670" s="134">
        <v>0</v>
      </c>
      <c r="D8670" s="134">
        <v>0</v>
      </c>
      <c r="E8670" s="138" t="str">
        <f t="shared" si="540"/>
        <v/>
      </c>
      <c r="F8670" s="134">
        <v>0</v>
      </c>
      <c r="G8670" s="134">
        <v>115.03455</v>
      </c>
      <c r="H8670" s="138" t="str">
        <f t="shared" si="541"/>
        <v/>
      </c>
      <c r="I8670" s="134">
        <v>226.64854</v>
      </c>
      <c r="J8670" s="138">
        <f t="shared" si="542"/>
        <v>-0.49245404360425182</v>
      </c>
      <c r="K8670" s="134">
        <v>0</v>
      </c>
      <c r="L8670" s="134">
        <v>588.00166999999999</v>
      </c>
      <c r="M8670" s="138" t="str">
        <f t="shared" si="543"/>
        <v/>
      </c>
    </row>
    <row r="8671" spans="1:13" x14ac:dyDescent="0.25">
      <c r="A8671" s="134" t="s">
        <v>353</v>
      </c>
      <c r="B8671" s="134" t="s">
        <v>470</v>
      </c>
      <c r="C8671" s="134">
        <v>0</v>
      </c>
      <c r="D8671" s="134">
        <v>0</v>
      </c>
      <c r="E8671" s="138" t="str">
        <f t="shared" si="540"/>
        <v/>
      </c>
      <c r="F8671" s="134">
        <v>22.953720000000001</v>
      </c>
      <c r="G8671" s="134">
        <v>13.083119999999999</v>
      </c>
      <c r="H8671" s="138">
        <f t="shared" si="541"/>
        <v>-0.43002180038791105</v>
      </c>
      <c r="I8671" s="134">
        <v>49.03922</v>
      </c>
      <c r="J8671" s="138">
        <f t="shared" si="542"/>
        <v>-0.73321109104100768</v>
      </c>
      <c r="K8671" s="134">
        <v>153.91838999999999</v>
      </c>
      <c r="L8671" s="134">
        <v>150.85718</v>
      </c>
      <c r="M8671" s="138">
        <f t="shared" si="543"/>
        <v>-1.9888526640643667E-2</v>
      </c>
    </row>
    <row r="8672" spans="1:13" x14ac:dyDescent="0.25">
      <c r="A8672" s="134" t="s">
        <v>353</v>
      </c>
      <c r="B8672" s="134" t="s">
        <v>496</v>
      </c>
      <c r="C8672" s="134">
        <v>0</v>
      </c>
      <c r="D8672" s="134">
        <v>0</v>
      </c>
      <c r="E8672" s="138" t="str">
        <f t="shared" si="540"/>
        <v/>
      </c>
      <c r="F8672" s="134">
        <v>27.27</v>
      </c>
      <c r="G8672" s="134">
        <v>0</v>
      </c>
      <c r="H8672" s="138">
        <f t="shared" si="541"/>
        <v>-1</v>
      </c>
      <c r="I8672" s="134">
        <v>88.293999999999997</v>
      </c>
      <c r="J8672" s="138">
        <f t="shared" si="542"/>
        <v>-1</v>
      </c>
      <c r="K8672" s="134">
        <v>82.515000000000001</v>
      </c>
      <c r="L8672" s="134">
        <v>115.59399999999999</v>
      </c>
      <c r="M8672" s="138">
        <f t="shared" si="543"/>
        <v>0.40088468763255158</v>
      </c>
    </row>
    <row r="8673" spans="1:13" x14ac:dyDescent="0.25">
      <c r="A8673" s="134" t="s">
        <v>353</v>
      </c>
      <c r="B8673" s="134" t="s">
        <v>466</v>
      </c>
      <c r="C8673" s="134">
        <v>0</v>
      </c>
      <c r="D8673" s="134">
        <v>0</v>
      </c>
      <c r="E8673" s="138" t="str">
        <f t="shared" si="540"/>
        <v/>
      </c>
      <c r="F8673" s="134">
        <v>4.5578700000000003</v>
      </c>
      <c r="G8673" s="134">
        <v>5.3560800000000004</v>
      </c>
      <c r="H8673" s="138">
        <f t="shared" si="541"/>
        <v>0.17512785577473688</v>
      </c>
      <c r="I8673" s="134">
        <v>42.840739999999997</v>
      </c>
      <c r="J8673" s="138">
        <f t="shared" si="542"/>
        <v>-0.87497694951114291</v>
      </c>
      <c r="K8673" s="134">
        <v>237.99534</v>
      </c>
      <c r="L8673" s="134">
        <v>113.15425</v>
      </c>
      <c r="M8673" s="138">
        <f t="shared" si="543"/>
        <v>-0.52455266561101577</v>
      </c>
    </row>
    <row r="8674" spans="1:13" x14ac:dyDescent="0.25">
      <c r="A8674" s="134" t="s">
        <v>353</v>
      </c>
      <c r="B8674" s="134" t="s">
        <v>465</v>
      </c>
      <c r="C8674" s="134">
        <v>0</v>
      </c>
      <c r="D8674" s="134">
        <v>0</v>
      </c>
      <c r="E8674" s="138" t="str">
        <f t="shared" si="540"/>
        <v/>
      </c>
      <c r="F8674" s="134">
        <v>0</v>
      </c>
      <c r="G8674" s="134">
        <v>0</v>
      </c>
      <c r="H8674" s="138" t="str">
        <f t="shared" si="541"/>
        <v/>
      </c>
      <c r="I8674" s="134">
        <v>0</v>
      </c>
      <c r="J8674" s="138" t="str">
        <f t="shared" si="542"/>
        <v/>
      </c>
      <c r="K8674" s="134">
        <v>26.8566</v>
      </c>
      <c r="L8674" s="134">
        <v>0</v>
      </c>
      <c r="M8674" s="138">
        <f t="shared" si="543"/>
        <v>-1</v>
      </c>
    </row>
    <row r="8675" spans="1:13" x14ac:dyDescent="0.25">
      <c r="A8675" s="134" t="s">
        <v>353</v>
      </c>
      <c r="B8675" s="134" t="s">
        <v>488</v>
      </c>
      <c r="C8675" s="134">
        <v>0</v>
      </c>
      <c r="D8675" s="134">
        <v>0</v>
      </c>
      <c r="E8675" s="138" t="str">
        <f t="shared" si="540"/>
        <v/>
      </c>
      <c r="F8675" s="134">
        <v>0</v>
      </c>
      <c r="G8675" s="134">
        <v>0</v>
      </c>
      <c r="H8675" s="138" t="str">
        <f t="shared" si="541"/>
        <v/>
      </c>
      <c r="I8675" s="134">
        <v>16.110530000000001</v>
      </c>
      <c r="J8675" s="138">
        <f t="shared" si="542"/>
        <v>-1</v>
      </c>
      <c r="K8675" s="134">
        <v>54.293370000000003</v>
      </c>
      <c r="L8675" s="134">
        <v>41.670549999999999</v>
      </c>
      <c r="M8675" s="138">
        <f t="shared" si="543"/>
        <v>-0.23249284396971492</v>
      </c>
    </row>
    <row r="8676" spans="1:13" x14ac:dyDescent="0.25">
      <c r="A8676" s="141" t="s">
        <v>353</v>
      </c>
      <c r="B8676" s="141" t="s">
        <v>3</v>
      </c>
      <c r="C8676" s="141">
        <v>0</v>
      </c>
      <c r="D8676" s="141">
        <v>96.953509999999994</v>
      </c>
      <c r="E8676" s="138" t="str">
        <f t="shared" si="540"/>
        <v/>
      </c>
      <c r="F8676" s="141">
        <v>3432.2177799999999</v>
      </c>
      <c r="G8676" s="141">
        <v>2917.90553</v>
      </c>
      <c r="H8676" s="138">
        <f t="shared" si="541"/>
        <v>-0.14984837296658948</v>
      </c>
      <c r="I8676" s="141">
        <v>5400.1121800000001</v>
      </c>
      <c r="J8676" s="138">
        <f t="shared" si="542"/>
        <v>-0.45965834917155368</v>
      </c>
      <c r="K8676" s="141">
        <v>23954.864310000001</v>
      </c>
      <c r="L8676" s="141">
        <v>27577.32476</v>
      </c>
      <c r="M8676" s="138">
        <f t="shared" si="543"/>
        <v>0.15122024500417619</v>
      </c>
    </row>
    <row r="8677" spans="1:13" x14ac:dyDescent="0.25">
      <c r="A8677" s="134" t="s">
        <v>259</v>
      </c>
      <c r="B8677" s="134" t="s">
        <v>463</v>
      </c>
      <c r="C8677" s="134">
        <v>0</v>
      </c>
      <c r="D8677" s="134">
        <v>16.731000000000002</v>
      </c>
      <c r="E8677" s="138" t="str">
        <f t="shared" si="540"/>
        <v/>
      </c>
      <c r="F8677" s="134">
        <v>1521.02431</v>
      </c>
      <c r="G8677" s="134">
        <v>2576.4319500000001</v>
      </c>
      <c r="H8677" s="138">
        <f t="shared" si="541"/>
        <v>0.69387953437772487</v>
      </c>
      <c r="I8677" s="134">
        <v>2646.1130400000002</v>
      </c>
      <c r="J8677" s="138">
        <f t="shared" si="542"/>
        <v>-2.6333376143295895E-2</v>
      </c>
      <c r="K8677" s="134">
        <v>21462.206999999999</v>
      </c>
      <c r="L8677" s="134">
        <v>19707.814880000002</v>
      </c>
      <c r="M8677" s="138">
        <f t="shared" si="543"/>
        <v>-8.1743323042220095E-2</v>
      </c>
    </row>
    <row r="8678" spans="1:13" x14ac:dyDescent="0.25">
      <c r="A8678" s="134" t="s">
        <v>259</v>
      </c>
      <c r="B8678" s="134" t="s">
        <v>500</v>
      </c>
      <c r="C8678" s="134">
        <v>0</v>
      </c>
      <c r="D8678" s="134">
        <v>0</v>
      </c>
      <c r="E8678" s="138" t="str">
        <f t="shared" si="540"/>
        <v/>
      </c>
      <c r="F8678" s="134">
        <v>71.105999999999995</v>
      </c>
      <c r="G8678" s="134">
        <v>109.9816</v>
      </c>
      <c r="H8678" s="138">
        <f t="shared" si="541"/>
        <v>0.54672742103338701</v>
      </c>
      <c r="I8678" s="134">
        <v>358.78980999999999</v>
      </c>
      <c r="J8678" s="138">
        <f t="shared" si="542"/>
        <v>-0.69346509590113503</v>
      </c>
      <c r="K8678" s="134">
        <v>289.74018000000001</v>
      </c>
      <c r="L8678" s="134">
        <v>656.04769999999996</v>
      </c>
      <c r="M8678" s="138">
        <f t="shared" si="543"/>
        <v>1.2642620709354153</v>
      </c>
    </row>
    <row r="8679" spans="1:13" x14ac:dyDescent="0.25">
      <c r="A8679" s="134" t="s">
        <v>259</v>
      </c>
      <c r="B8679" s="134" t="s">
        <v>478</v>
      </c>
      <c r="C8679" s="134">
        <v>0</v>
      </c>
      <c r="D8679" s="134">
        <v>0</v>
      </c>
      <c r="E8679" s="138" t="str">
        <f t="shared" si="540"/>
        <v/>
      </c>
      <c r="F8679" s="134">
        <v>11.823980000000001</v>
      </c>
      <c r="G8679" s="134">
        <v>0</v>
      </c>
      <c r="H8679" s="138">
        <f t="shared" si="541"/>
        <v>-1</v>
      </c>
      <c r="I8679" s="134">
        <v>32.411360000000002</v>
      </c>
      <c r="J8679" s="138">
        <f t="shared" si="542"/>
        <v>-1</v>
      </c>
      <c r="K8679" s="134">
        <v>219.28332</v>
      </c>
      <c r="L8679" s="134">
        <v>220.09026</v>
      </c>
      <c r="M8679" s="138">
        <f t="shared" si="543"/>
        <v>3.6798968567239854E-3</v>
      </c>
    </row>
    <row r="8680" spans="1:13" x14ac:dyDescent="0.25">
      <c r="A8680" s="134" t="s">
        <v>259</v>
      </c>
      <c r="B8680" s="134" t="s">
        <v>498</v>
      </c>
      <c r="C8680" s="134">
        <v>0</v>
      </c>
      <c r="D8680" s="134">
        <v>0</v>
      </c>
      <c r="E8680" s="138" t="str">
        <f t="shared" si="540"/>
        <v/>
      </c>
      <c r="F8680" s="134">
        <v>13.849600000000001</v>
      </c>
      <c r="G8680" s="134">
        <v>33.655999999999999</v>
      </c>
      <c r="H8680" s="138">
        <f t="shared" si="541"/>
        <v>1.4301062846580406</v>
      </c>
      <c r="I8680" s="134">
        <v>104.64337999999999</v>
      </c>
      <c r="J8680" s="138">
        <f t="shared" si="542"/>
        <v>-0.67837430327651882</v>
      </c>
      <c r="K8680" s="134">
        <v>483.46116000000001</v>
      </c>
      <c r="L8680" s="134">
        <v>484.21906999999999</v>
      </c>
      <c r="M8680" s="138">
        <f t="shared" si="543"/>
        <v>1.5676750537725326E-3</v>
      </c>
    </row>
    <row r="8681" spans="1:13" x14ac:dyDescent="0.25">
      <c r="A8681" s="134" t="s">
        <v>259</v>
      </c>
      <c r="B8681" s="134" t="s">
        <v>511</v>
      </c>
      <c r="C8681" s="134">
        <v>0</v>
      </c>
      <c r="D8681" s="134">
        <v>0</v>
      </c>
      <c r="E8681" s="138" t="str">
        <f t="shared" si="540"/>
        <v/>
      </c>
      <c r="F8681" s="134">
        <v>65.29683</v>
      </c>
      <c r="G8681" s="134">
        <v>22.897379999999998</v>
      </c>
      <c r="H8681" s="138">
        <f t="shared" si="541"/>
        <v>-0.64933397226174683</v>
      </c>
      <c r="I8681" s="134">
        <v>0</v>
      </c>
      <c r="J8681" s="138" t="str">
        <f t="shared" si="542"/>
        <v/>
      </c>
      <c r="K8681" s="134">
        <v>169.2945</v>
      </c>
      <c r="L8681" s="134">
        <v>114.15054000000001</v>
      </c>
      <c r="M8681" s="138">
        <f t="shared" si="543"/>
        <v>-0.3257280065211805</v>
      </c>
    </row>
    <row r="8682" spans="1:13" x14ac:dyDescent="0.25">
      <c r="A8682" s="134" t="s">
        <v>259</v>
      </c>
      <c r="B8682" s="134" t="s">
        <v>454</v>
      </c>
      <c r="C8682" s="134">
        <v>0</v>
      </c>
      <c r="D8682" s="134">
        <v>70.564710000000005</v>
      </c>
      <c r="E8682" s="138" t="str">
        <f t="shared" si="540"/>
        <v/>
      </c>
      <c r="F8682" s="134">
        <v>1274.9833599999999</v>
      </c>
      <c r="G8682" s="134">
        <v>2637.6090100000001</v>
      </c>
      <c r="H8682" s="138">
        <f t="shared" si="541"/>
        <v>1.0687399481041071</v>
      </c>
      <c r="I8682" s="134">
        <v>2736.7103900000002</v>
      </c>
      <c r="J8682" s="138">
        <f t="shared" si="542"/>
        <v>-3.621186237393581E-2</v>
      </c>
      <c r="K8682" s="134">
        <v>29791.58121</v>
      </c>
      <c r="L8682" s="134">
        <v>16109.12435</v>
      </c>
      <c r="M8682" s="138">
        <f t="shared" si="543"/>
        <v>-0.45927259662898567</v>
      </c>
    </row>
    <row r="8683" spans="1:13" x14ac:dyDescent="0.25">
      <c r="A8683" s="134" t="s">
        <v>259</v>
      </c>
      <c r="B8683" s="134" t="s">
        <v>464</v>
      </c>
      <c r="C8683" s="134">
        <v>0</v>
      </c>
      <c r="D8683" s="134">
        <v>0</v>
      </c>
      <c r="E8683" s="138" t="str">
        <f t="shared" si="540"/>
        <v/>
      </c>
      <c r="F8683" s="134">
        <v>241.73023000000001</v>
      </c>
      <c r="G8683" s="134">
        <v>454.10273000000001</v>
      </c>
      <c r="H8683" s="138">
        <f t="shared" si="541"/>
        <v>0.87855168135156281</v>
      </c>
      <c r="I8683" s="134">
        <v>246.71162000000001</v>
      </c>
      <c r="J8683" s="138">
        <f t="shared" si="542"/>
        <v>0.84062157266852688</v>
      </c>
      <c r="K8683" s="134">
        <v>1306.6547700000001</v>
      </c>
      <c r="L8683" s="134">
        <v>2048.73785</v>
      </c>
      <c r="M8683" s="138">
        <f t="shared" si="543"/>
        <v>0.56792589522326531</v>
      </c>
    </row>
    <row r="8684" spans="1:13" x14ac:dyDescent="0.25">
      <c r="A8684" s="134" t="s">
        <v>259</v>
      </c>
      <c r="B8684" s="134" t="s">
        <v>505</v>
      </c>
      <c r="C8684" s="134">
        <v>0</v>
      </c>
      <c r="D8684" s="134">
        <v>0</v>
      </c>
      <c r="E8684" s="138" t="str">
        <f t="shared" si="540"/>
        <v/>
      </c>
      <c r="F8684" s="134">
        <v>0</v>
      </c>
      <c r="G8684" s="134">
        <v>0</v>
      </c>
      <c r="H8684" s="138" t="str">
        <f t="shared" si="541"/>
        <v/>
      </c>
      <c r="I8684" s="134">
        <v>0</v>
      </c>
      <c r="J8684" s="138" t="str">
        <f t="shared" si="542"/>
        <v/>
      </c>
      <c r="K8684" s="134">
        <v>118.8343</v>
      </c>
      <c r="L8684" s="134">
        <v>0</v>
      </c>
      <c r="M8684" s="138">
        <f t="shared" si="543"/>
        <v>-1</v>
      </c>
    </row>
    <row r="8685" spans="1:13" x14ac:dyDescent="0.25">
      <c r="A8685" s="134" t="s">
        <v>259</v>
      </c>
      <c r="B8685" s="134" t="s">
        <v>472</v>
      </c>
      <c r="C8685" s="134">
        <v>0</v>
      </c>
      <c r="D8685" s="134">
        <v>0</v>
      </c>
      <c r="E8685" s="138" t="str">
        <f t="shared" si="540"/>
        <v/>
      </c>
      <c r="F8685" s="134">
        <v>0</v>
      </c>
      <c r="G8685" s="134">
        <v>14.085000000000001</v>
      </c>
      <c r="H8685" s="138" t="str">
        <f t="shared" si="541"/>
        <v/>
      </c>
      <c r="I8685" s="134">
        <v>33.39</v>
      </c>
      <c r="J8685" s="138">
        <f t="shared" si="542"/>
        <v>-0.57816711590296488</v>
      </c>
      <c r="K8685" s="134">
        <v>727.15922999999998</v>
      </c>
      <c r="L8685" s="134">
        <v>705.80528000000004</v>
      </c>
      <c r="M8685" s="138">
        <f t="shared" si="543"/>
        <v>-2.9366264112469453E-2</v>
      </c>
    </row>
    <row r="8686" spans="1:13" x14ac:dyDescent="0.25">
      <c r="A8686" s="134" t="s">
        <v>259</v>
      </c>
      <c r="B8686" s="134" t="s">
        <v>471</v>
      </c>
      <c r="C8686" s="134">
        <v>0</v>
      </c>
      <c r="D8686" s="134">
        <v>35.693399999999997</v>
      </c>
      <c r="E8686" s="138" t="str">
        <f t="shared" si="540"/>
        <v/>
      </c>
      <c r="F8686" s="134">
        <v>245.12467000000001</v>
      </c>
      <c r="G8686" s="134">
        <v>347.00697000000002</v>
      </c>
      <c r="H8686" s="138">
        <f t="shared" si="541"/>
        <v>0.41563462380183935</v>
      </c>
      <c r="I8686" s="134">
        <v>365.05653999999998</v>
      </c>
      <c r="J8686" s="138">
        <f t="shared" si="542"/>
        <v>-4.9443217754707169E-2</v>
      </c>
      <c r="K8686" s="134">
        <v>2052.8498300000001</v>
      </c>
      <c r="L8686" s="134">
        <v>2840.2202000000002</v>
      </c>
      <c r="M8686" s="138">
        <f t="shared" si="543"/>
        <v>0.38354991119832671</v>
      </c>
    </row>
    <row r="8687" spans="1:13" x14ac:dyDescent="0.25">
      <c r="A8687" s="134" t="s">
        <v>259</v>
      </c>
      <c r="B8687" s="134" t="s">
        <v>517</v>
      </c>
      <c r="C8687" s="134">
        <v>0</v>
      </c>
      <c r="D8687" s="134">
        <v>0</v>
      </c>
      <c r="E8687" s="138" t="str">
        <f t="shared" si="540"/>
        <v/>
      </c>
      <c r="F8687" s="134">
        <v>0</v>
      </c>
      <c r="G8687" s="134">
        <v>0</v>
      </c>
      <c r="H8687" s="138" t="str">
        <f t="shared" si="541"/>
        <v/>
      </c>
      <c r="I8687" s="134">
        <v>5.08</v>
      </c>
      <c r="J8687" s="138">
        <f t="shared" si="542"/>
        <v>-1</v>
      </c>
      <c r="K8687" s="134">
        <v>71</v>
      </c>
      <c r="L8687" s="134">
        <v>5.08</v>
      </c>
      <c r="M8687" s="138">
        <f t="shared" si="543"/>
        <v>-0.92845070422535214</v>
      </c>
    </row>
    <row r="8688" spans="1:13" x14ac:dyDescent="0.25">
      <c r="A8688" s="134" t="s">
        <v>259</v>
      </c>
      <c r="B8688" s="134" t="s">
        <v>501</v>
      </c>
      <c r="C8688" s="134">
        <v>0</v>
      </c>
      <c r="D8688" s="134">
        <v>0</v>
      </c>
      <c r="E8688" s="138" t="str">
        <f t="shared" si="540"/>
        <v/>
      </c>
      <c r="F8688" s="134">
        <v>0</v>
      </c>
      <c r="G8688" s="134">
        <v>0</v>
      </c>
      <c r="H8688" s="138" t="str">
        <f t="shared" si="541"/>
        <v/>
      </c>
      <c r="I8688" s="134">
        <v>0</v>
      </c>
      <c r="J8688" s="138" t="str">
        <f t="shared" si="542"/>
        <v/>
      </c>
      <c r="K8688" s="134">
        <v>23.055119999999999</v>
      </c>
      <c r="L8688" s="134">
        <v>14.368209999999999</v>
      </c>
      <c r="M8688" s="138">
        <f t="shared" si="543"/>
        <v>-0.37678875668398171</v>
      </c>
    </row>
    <row r="8689" spans="1:13" x14ac:dyDescent="0.25">
      <c r="A8689" s="134" t="s">
        <v>259</v>
      </c>
      <c r="B8689" s="134" t="s">
        <v>499</v>
      </c>
      <c r="C8689" s="134">
        <v>0</v>
      </c>
      <c r="D8689" s="134">
        <v>0</v>
      </c>
      <c r="E8689" s="138" t="str">
        <f t="shared" si="540"/>
        <v/>
      </c>
      <c r="F8689" s="134">
        <v>0</v>
      </c>
      <c r="G8689" s="134">
        <v>0</v>
      </c>
      <c r="H8689" s="138" t="str">
        <f t="shared" si="541"/>
        <v/>
      </c>
      <c r="I8689" s="134">
        <v>0</v>
      </c>
      <c r="J8689" s="138" t="str">
        <f t="shared" si="542"/>
        <v/>
      </c>
      <c r="K8689" s="134">
        <v>287.84586000000002</v>
      </c>
      <c r="L8689" s="134">
        <v>243.41162</v>
      </c>
      <c r="M8689" s="138">
        <f t="shared" si="543"/>
        <v>-0.15436817468905062</v>
      </c>
    </row>
    <row r="8690" spans="1:13" x14ac:dyDescent="0.25">
      <c r="A8690" s="134" t="s">
        <v>259</v>
      </c>
      <c r="B8690" s="134" t="s">
        <v>492</v>
      </c>
      <c r="C8690" s="134">
        <v>0</v>
      </c>
      <c r="D8690" s="134">
        <v>0</v>
      </c>
      <c r="E8690" s="138" t="str">
        <f t="shared" si="540"/>
        <v/>
      </c>
      <c r="F8690" s="134">
        <v>0</v>
      </c>
      <c r="G8690" s="134">
        <v>0</v>
      </c>
      <c r="H8690" s="138" t="str">
        <f t="shared" si="541"/>
        <v/>
      </c>
      <c r="I8690" s="134">
        <v>6.7068000000000003</v>
      </c>
      <c r="J8690" s="138">
        <f t="shared" si="542"/>
        <v>-1</v>
      </c>
      <c r="K8690" s="134">
        <v>25.492339999999999</v>
      </c>
      <c r="L8690" s="134">
        <v>239.57344000000001</v>
      </c>
      <c r="M8690" s="138">
        <f t="shared" si="543"/>
        <v>8.3978599061522026</v>
      </c>
    </row>
    <row r="8691" spans="1:13" x14ac:dyDescent="0.25">
      <c r="A8691" s="134" t="s">
        <v>259</v>
      </c>
      <c r="B8691" s="134" t="s">
        <v>451</v>
      </c>
      <c r="C8691" s="134">
        <v>0</v>
      </c>
      <c r="D8691" s="134">
        <v>40.825530000000001</v>
      </c>
      <c r="E8691" s="138" t="str">
        <f t="shared" si="540"/>
        <v/>
      </c>
      <c r="F8691" s="134">
        <v>1343.6895300000001</v>
      </c>
      <c r="G8691" s="134">
        <v>849.61342999999999</v>
      </c>
      <c r="H8691" s="138">
        <f t="shared" si="541"/>
        <v>-0.36770108642582044</v>
      </c>
      <c r="I8691" s="134">
        <v>1997.28871</v>
      </c>
      <c r="J8691" s="138">
        <f t="shared" si="542"/>
        <v>-0.57461661614259063</v>
      </c>
      <c r="K8691" s="134">
        <v>12159.160449999999</v>
      </c>
      <c r="L8691" s="134">
        <v>12143.01994</v>
      </c>
      <c r="M8691" s="138">
        <f t="shared" si="543"/>
        <v>-1.3274362211413981E-3</v>
      </c>
    </row>
    <row r="8692" spans="1:13" x14ac:dyDescent="0.25">
      <c r="A8692" s="134" t="s">
        <v>259</v>
      </c>
      <c r="B8692" s="134" t="s">
        <v>507</v>
      </c>
      <c r="C8692" s="134">
        <v>0</v>
      </c>
      <c r="D8692" s="134">
        <v>0</v>
      </c>
      <c r="E8692" s="138" t="str">
        <f t="shared" si="540"/>
        <v/>
      </c>
      <c r="F8692" s="134">
        <v>0</v>
      </c>
      <c r="G8692" s="134">
        <v>0</v>
      </c>
      <c r="H8692" s="138" t="str">
        <f t="shared" si="541"/>
        <v/>
      </c>
      <c r="I8692" s="134">
        <v>1.59999</v>
      </c>
      <c r="J8692" s="138">
        <f t="shared" si="542"/>
        <v>-1</v>
      </c>
      <c r="K8692" s="134">
        <v>17.931429999999999</v>
      </c>
      <c r="L8692" s="134">
        <v>1.59999</v>
      </c>
      <c r="M8692" s="138">
        <f t="shared" si="543"/>
        <v>-0.91077175663067589</v>
      </c>
    </row>
    <row r="8693" spans="1:13" x14ac:dyDescent="0.25">
      <c r="A8693" s="134" t="s">
        <v>259</v>
      </c>
      <c r="B8693" s="134" t="s">
        <v>486</v>
      </c>
      <c r="C8693" s="134">
        <v>0</v>
      </c>
      <c r="D8693" s="134">
        <v>0</v>
      </c>
      <c r="E8693" s="138" t="str">
        <f t="shared" si="540"/>
        <v/>
      </c>
      <c r="F8693" s="134">
        <v>0</v>
      </c>
      <c r="G8693" s="134">
        <v>0</v>
      </c>
      <c r="H8693" s="138" t="str">
        <f t="shared" si="541"/>
        <v/>
      </c>
      <c r="I8693" s="134">
        <v>0</v>
      </c>
      <c r="J8693" s="138" t="str">
        <f t="shared" si="542"/>
        <v/>
      </c>
      <c r="K8693" s="134">
        <v>13.257</v>
      </c>
      <c r="L8693" s="134">
        <v>0</v>
      </c>
      <c r="M8693" s="138">
        <f t="shared" si="543"/>
        <v>-1</v>
      </c>
    </row>
    <row r="8694" spans="1:13" x14ac:dyDescent="0.25">
      <c r="A8694" s="134" t="s">
        <v>259</v>
      </c>
      <c r="B8694" s="134" t="s">
        <v>485</v>
      </c>
      <c r="C8694" s="134">
        <v>0</v>
      </c>
      <c r="D8694" s="134">
        <v>0</v>
      </c>
      <c r="E8694" s="138" t="str">
        <f t="shared" si="540"/>
        <v/>
      </c>
      <c r="F8694" s="134">
        <v>152.48469</v>
      </c>
      <c r="G8694" s="134">
        <v>75.065799999999996</v>
      </c>
      <c r="H8694" s="138">
        <f t="shared" si="541"/>
        <v>-0.50771582379844171</v>
      </c>
      <c r="I8694" s="134">
        <v>43.696129999999997</v>
      </c>
      <c r="J8694" s="138">
        <f t="shared" si="542"/>
        <v>0.71790499524786289</v>
      </c>
      <c r="K8694" s="134">
        <v>1152.5339899999999</v>
      </c>
      <c r="L8694" s="134">
        <v>318.16228999999998</v>
      </c>
      <c r="M8694" s="138">
        <f t="shared" si="543"/>
        <v>-0.72394541700240866</v>
      </c>
    </row>
    <row r="8695" spans="1:13" x14ac:dyDescent="0.25">
      <c r="A8695" s="134" t="s">
        <v>259</v>
      </c>
      <c r="B8695" s="134" t="s">
        <v>458</v>
      </c>
      <c r="C8695" s="134">
        <v>303.08776</v>
      </c>
      <c r="D8695" s="134">
        <v>0</v>
      </c>
      <c r="E8695" s="138">
        <f t="shared" si="540"/>
        <v>-1</v>
      </c>
      <c r="F8695" s="134">
        <v>894.56697999999994</v>
      </c>
      <c r="G8695" s="134">
        <v>1373.0032200000001</v>
      </c>
      <c r="H8695" s="138">
        <f t="shared" si="541"/>
        <v>0.53482439067894072</v>
      </c>
      <c r="I8695" s="134">
        <v>351.74281000000002</v>
      </c>
      <c r="J8695" s="138">
        <f t="shared" si="542"/>
        <v>2.9034293835316776</v>
      </c>
      <c r="K8695" s="134">
        <v>8704.4783599999992</v>
      </c>
      <c r="L8695" s="134">
        <v>7721.2638900000002</v>
      </c>
      <c r="M8695" s="138">
        <f t="shared" si="543"/>
        <v>-0.11295501342368774</v>
      </c>
    </row>
    <row r="8696" spans="1:13" x14ac:dyDescent="0.25">
      <c r="A8696" s="134" t="s">
        <v>259</v>
      </c>
      <c r="B8696" s="134" t="s">
        <v>494</v>
      </c>
      <c r="C8696" s="134">
        <v>0</v>
      </c>
      <c r="D8696" s="134">
        <v>0</v>
      </c>
      <c r="E8696" s="138" t="str">
        <f t="shared" si="540"/>
        <v/>
      </c>
      <c r="F8696" s="134">
        <v>0.86</v>
      </c>
      <c r="G8696" s="134">
        <v>28.366199999999999</v>
      </c>
      <c r="H8696" s="138">
        <f t="shared" si="541"/>
        <v>31.983953488372094</v>
      </c>
      <c r="I8696" s="134">
        <v>28.193899999999999</v>
      </c>
      <c r="J8696" s="138">
        <f t="shared" si="542"/>
        <v>6.1112510152905308E-3</v>
      </c>
      <c r="K8696" s="134">
        <v>158.73526000000001</v>
      </c>
      <c r="L8696" s="134">
        <v>74.269199999999998</v>
      </c>
      <c r="M8696" s="138">
        <f t="shared" si="543"/>
        <v>-0.53211907675711123</v>
      </c>
    </row>
    <row r="8697" spans="1:13" x14ac:dyDescent="0.25">
      <c r="A8697" s="134" t="s">
        <v>259</v>
      </c>
      <c r="B8697" s="134" t="s">
        <v>479</v>
      </c>
      <c r="C8697" s="134">
        <v>0</v>
      </c>
      <c r="D8697" s="134">
        <v>0</v>
      </c>
      <c r="E8697" s="138" t="str">
        <f t="shared" si="540"/>
        <v/>
      </c>
      <c r="F8697" s="134">
        <v>22.680489999999999</v>
      </c>
      <c r="G8697" s="134">
        <v>0</v>
      </c>
      <c r="H8697" s="138">
        <f t="shared" si="541"/>
        <v>-1</v>
      </c>
      <c r="I8697" s="134">
        <v>33.465290000000003</v>
      </c>
      <c r="J8697" s="138">
        <f t="shared" si="542"/>
        <v>-1</v>
      </c>
      <c r="K8697" s="134">
        <v>142.62213</v>
      </c>
      <c r="L8697" s="134">
        <v>142.18978999999999</v>
      </c>
      <c r="M8697" s="138">
        <f t="shared" si="543"/>
        <v>-3.0313668713264352E-3</v>
      </c>
    </row>
    <row r="8698" spans="1:13" x14ac:dyDescent="0.25">
      <c r="A8698" s="134" t="s">
        <v>259</v>
      </c>
      <c r="B8698" s="134" t="s">
        <v>508</v>
      </c>
      <c r="C8698" s="134">
        <v>0</v>
      </c>
      <c r="D8698" s="134">
        <v>0</v>
      </c>
      <c r="E8698" s="138" t="str">
        <f t="shared" si="540"/>
        <v/>
      </c>
      <c r="F8698" s="134">
        <v>0</v>
      </c>
      <c r="G8698" s="134">
        <v>0</v>
      </c>
      <c r="H8698" s="138" t="str">
        <f t="shared" si="541"/>
        <v/>
      </c>
      <c r="I8698" s="134">
        <v>0</v>
      </c>
      <c r="J8698" s="138" t="str">
        <f t="shared" si="542"/>
        <v/>
      </c>
      <c r="K8698" s="134">
        <v>21.2333</v>
      </c>
      <c r="L8698" s="134">
        <v>0</v>
      </c>
      <c r="M8698" s="138">
        <f t="shared" si="543"/>
        <v>-1</v>
      </c>
    </row>
    <row r="8699" spans="1:13" x14ac:dyDescent="0.25">
      <c r="A8699" s="134" t="s">
        <v>259</v>
      </c>
      <c r="B8699" s="134" t="s">
        <v>467</v>
      </c>
      <c r="C8699" s="134">
        <v>0</v>
      </c>
      <c r="D8699" s="134">
        <v>85.473200000000006</v>
      </c>
      <c r="E8699" s="138" t="str">
        <f t="shared" si="540"/>
        <v/>
      </c>
      <c r="F8699" s="134">
        <v>196.21995000000001</v>
      </c>
      <c r="G8699" s="134">
        <v>454.24175000000002</v>
      </c>
      <c r="H8699" s="138">
        <f t="shared" si="541"/>
        <v>1.3149621126699911</v>
      </c>
      <c r="I8699" s="134">
        <v>553.56744000000003</v>
      </c>
      <c r="J8699" s="138">
        <f t="shared" si="542"/>
        <v>-0.17942834571339672</v>
      </c>
      <c r="K8699" s="134">
        <v>3558.6718799999999</v>
      </c>
      <c r="L8699" s="134">
        <v>4092.5351799999999</v>
      </c>
      <c r="M8699" s="138">
        <f t="shared" si="543"/>
        <v>0.15001756778992514</v>
      </c>
    </row>
    <row r="8700" spans="1:13" x14ac:dyDescent="0.25">
      <c r="A8700" s="134" t="s">
        <v>259</v>
      </c>
      <c r="B8700" s="134" t="s">
        <v>455</v>
      </c>
      <c r="C8700" s="134">
        <v>48.045949999999998</v>
      </c>
      <c r="D8700" s="134">
        <v>354.16221000000002</v>
      </c>
      <c r="E8700" s="138">
        <f t="shared" si="540"/>
        <v>6.3713228690451542</v>
      </c>
      <c r="F8700" s="134">
        <v>2625.8837600000002</v>
      </c>
      <c r="G8700" s="134">
        <v>3549.5349099999999</v>
      </c>
      <c r="H8700" s="138">
        <f t="shared" si="541"/>
        <v>0.35174868136584991</v>
      </c>
      <c r="I8700" s="134">
        <v>5719.2511100000002</v>
      </c>
      <c r="J8700" s="138">
        <f t="shared" si="542"/>
        <v>-0.37937068302636567</v>
      </c>
      <c r="K8700" s="134">
        <v>20967.047429999999</v>
      </c>
      <c r="L8700" s="134">
        <v>27881.162400000001</v>
      </c>
      <c r="M8700" s="138">
        <f t="shared" si="543"/>
        <v>0.32976102110148187</v>
      </c>
    </row>
    <row r="8701" spans="1:13" x14ac:dyDescent="0.25">
      <c r="A8701" s="134" t="s">
        <v>259</v>
      </c>
      <c r="B8701" s="134" t="s">
        <v>489</v>
      </c>
      <c r="C8701" s="134">
        <v>0</v>
      </c>
      <c r="D8701" s="134">
        <v>0</v>
      </c>
      <c r="E8701" s="138" t="str">
        <f t="shared" si="540"/>
        <v/>
      </c>
      <c r="F8701" s="134">
        <v>0</v>
      </c>
      <c r="G8701" s="134">
        <v>0</v>
      </c>
      <c r="H8701" s="138" t="str">
        <f t="shared" si="541"/>
        <v/>
      </c>
      <c r="I8701" s="134">
        <v>0</v>
      </c>
      <c r="J8701" s="138" t="str">
        <f t="shared" si="542"/>
        <v/>
      </c>
      <c r="K8701" s="134">
        <v>0</v>
      </c>
      <c r="L8701" s="134">
        <v>10</v>
      </c>
      <c r="M8701" s="138" t="str">
        <f t="shared" si="543"/>
        <v/>
      </c>
    </row>
    <row r="8702" spans="1:13" x14ac:dyDescent="0.25">
      <c r="A8702" s="134" t="s">
        <v>259</v>
      </c>
      <c r="B8702" s="134" t="s">
        <v>510</v>
      </c>
      <c r="C8702" s="134">
        <v>0</v>
      </c>
      <c r="D8702" s="134">
        <v>0</v>
      </c>
      <c r="E8702" s="138" t="str">
        <f t="shared" si="540"/>
        <v/>
      </c>
      <c r="F8702" s="134">
        <v>0</v>
      </c>
      <c r="G8702" s="134">
        <v>0</v>
      </c>
      <c r="H8702" s="138" t="str">
        <f t="shared" si="541"/>
        <v/>
      </c>
      <c r="I8702" s="134">
        <v>0</v>
      </c>
      <c r="J8702" s="138" t="str">
        <f t="shared" si="542"/>
        <v/>
      </c>
      <c r="K8702" s="134">
        <v>71.74776</v>
      </c>
      <c r="L8702" s="134">
        <v>0</v>
      </c>
      <c r="M8702" s="138">
        <f t="shared" si="543"/>
        <v>-1</v>
      </c>
    </row>
    <row r="8703" spans="1:13" x14ac:dyDescent="0.25">
      <c r="A8703" s="134" t="s">
        <v>259</v>
      </c>
      <c r="B8703" s="134" t="s">
        <v>459</v>
      </c>
      <c r="C8703" s="134">
        <v>6.06</v>
      </c>
      <c r="D8703" s="134">
        <v>72.2</v>
      </c>
      <c r="E8703" s="138">
        <f t="shared" si="540"/>
        <v>10.914191419141915</v>
      </c>
      <c r="F8703" s="134">
        <v>1489.25333</v>
      </c>
      <c r="G8703" s="134">
        <v>727.98811999999998</v>
      </c>
      <c r="H8703" s="138">
        <f t="shared" si="541"/>
        <v>-0.51117240745065184</v>
      </c>
      <c r="I8703" s="134">
        <v>1530.37139</v>
      </c>
      <c r="J8703" s="138">
        <f t="shared" si="542"/>
        <v>-0.52430624046101648</v>
      </c>
      <c r="K8703" s="134">
        <v>13198.474969999999</v>
      </c>
      <c r="L8703" s="134">
        <v>8686.2715900000003</v>
      </c>
      <c r="M8703" s="138">
        <f t="shared" si="543"/>
        <v>-0.34187308687224793</v>
      </c>
    </row>
    <row r="8704" spans="1:13" x14ac:dyDescent="0.25">
      <c r="A8704" s="134" t="s">
        <v>259</v>
      </c>
      <c r="B8704" s="134" t="s">
        <v>477</v>
      </c>
      <c r="C8704" s="134">
        <v>0</v>
      </c>
      <c r="D8704" s="134">
        <v>0</v>
      </c>
      <c r="E8704" s="138" t="str">
        <f t="shared" si="540"/>
        <v/>
      </c>
      <c r="F8704" s="134">
        <v>59.797640000000001</v>
      </c>
      <c r="G8704" s="134">
        <v>47.699800000000003</v>
      </c>
      <c r="H8704" s="138">
        <f t="shared" si="541"/>
        <v>-0.20231300098130955</v>
      </c>
      <c r="I8704" s="134">
        <v>0</v>
      </c>
      <c r="J8704" s="138" t="str">
        <f t="shared" si="542"/>
        <v/>
      </c>
      <c r="K8704" s="134">
        <v>255.32049000000001</v>
      </c>
      <c r="L8704" s="134">
        <v>66.122299999999996</v>
      </c>
      <c r="M8704" s="138">
        <f t="shared" si="543"/>
        <v>-0.74102235194676314</v>
      </c>
    </row>
    <row r="8705" spans="1:13" x14ac:dyDescent="0.25">
      <c r="A8705" s="134" t="s">
        <v>259</v>
      </c>
      <c r="B8705" s="134" t="s">
        <v>450</v>
      </c>
      <c r="C8705" s="134">
        <v>225.85310999999999</v>
      </c>
      <c r="D8705" s="134">
        <v>2817.1769199999999</v>
      </c>
      <c r="E8705" s="138">
        <f t="shared" si="540"/>
        <v>11.473491819528189</v>
      </c>
      <c r="F8705" s="134">
        <v>20405.451809999999</v>
      </c>
      <c r="G8705" s="134">
        <v>19384.69572</v>
      </c>
      <c r="H8705" s="138">
        <f t="shared" si="541"/>
        <v>-5.002369462359868E-2</v>
      </c>
      <c r="I8705" s="134">
        <v>23784.51527</v>
      </c>
      <c r="J8705" s="138">
        <f t="shared" si="542"/>
        <v>-0.18498672350702061</v>
      </c>
      <c r="K8705" s="134">
        <v>197273.54392</v>
      </c>
      <c r="L8705" s="134">
        <v>165709.67984999999</v>
      </c>
      <c r="M8705" s="138">
        <f t="shared" si="543"/>
        <v>-0.16000049191999133</v>
      </c>
    </row>
    <row r="8706" spans="1:13" x14ac:dyDescent="0.25">
      <c r="A8706" s="134" t="s">
        <v>259</v>
      </c>
      <c r="B8706" s="134" t="s">
        <v>453</v>
      </c>
      <c r="C8706" s="134">
        <v>0</v>
      </c>
      <c r="D8706" s="134">
        <v>27.072600000000001</v>
      </c>
      <c r="E8706" s="138" t="str">
        <f t="shared" si="540"/>
        <v/>
      </c>
      <c r="F8706" s="134">
        <v>2508.6767799999998</v>
      </c>
      <c r="G8706" s="134">
        <v>1931.61448</v>
      </c>
      <c r="H8706" s="138">
        <f t="shared" si="541"/>
        <v>-0.23002656404385413</v>
      </c>
      <c r="I8706" s="134">
        <v>3201.0223500000002</v>
      </c>
      <c r="J8706" s="138">
        <f t="shared" si="542"/>
        <v>-0.39656326360857808</v>
      </c>
      <c r="K8706" s="134">
        <v>20729.125820000001</v>
      </c>
      <c r="L8706" s="134">
        <v>15860.32201</v>
      </c>
      <c r="M8706" s="138">
        <f t="shared" si="543"/>
        <v>-0.23487743054279941</v>
      </c>
    </row>
    <row r="8707" spans="1:13" x14ac:dyDescent="0.25">
      <c r="A8707" s="134" t="s">
        <v>259</v>
      </c>
      <c r="B8707" s="134" t="s">
        <v>480</v>
      </c>
      <c r="C8707" s="134">
        <v>0</v>
      </c>
      <c r="D8707" s="134">
        <v>96.036799999999999</v>
      </c>
      <c r="E8707" s="138" t="str">
        <f t="shared" si="540"/>
        <v/>
      </c>
      <c r="F8707" s="134">
        <v>58.877699999999997</v>
      </c>
      <c r="G8707" s="134">
        <v>96.036799999999999</v>
      </c>
      <c r="H8707" s="138">
        <f t="shared" si="541"/>
        <v>0.63112349837035087</v>
      </c>
      <c r="I8707" s="134">
        <v>292.82740000000001</v>
      </c>
      <c r="J8707" s="138">
        <f t="shared" si="542"/>
        <v>-0.6720361550865801</v>
      </c>
      <c r="K8707" s="134">
        <v>1103.16003</v>
      </c>
      <c r="L8707" s="134">
        <v>891.74024999999995</v>
      </c>
      <c r="M8707" s="138">
        <f t="shared" si="543"/>
        <v>-0.1916492387781672</v>
      </c>
    </row>
    <row r="8708" spans="1:13" x14ac:dyDescent="0.25">
      <c r="A8708" s="134" t="s">
        <v>259</v>
      </c>
      <c r="B8708" s="134" t="s">
        <v>487</v>
      </c>
      <c r="C8708" s="134">
        <v>0</v>
      </c>
      <c r="D8708" s="134">
        <v>0</v>
      </c>
      <c r="E8708" s="138" t="str">
        <f t="shared" si="540"/>
        <v/>
      </c>
      <c r="F8708" s="134">
        <v>33.880499999999998</v>
      </c>
      <c r="G8708" s="134">
        <v>114.5455</v>
      </c>
      <c r="H8708" s="138">
        <f t="shared" si="541"/>
        <v>2.3808680509437585</v>
      </c>
      <c r="I8708" s="134">
        <v>51.415660000000003</v>
      </c>
      <c r="J8708" s="138">
        <f t="shared" si="542"/>
        <v>1.2278329209427632</v>
      </c>
      <c r="K8708" s="134">
        <v>1762.92938</v>
      </c>
      <c r="L8708" s="134">
        <v>1562.5045500000001</v>
      </c>
      <c r="M8708" s="138">
        <f t="shared" si="543"/>
        <v>-0.11368851882200748</v>
      </c>
    </row>
    <row r="8709" spans="1:13" x14ac:dyDescent="0.25">
      <c r="A8709" s="134" t="s">
        <v>259</v>
      </c>
      <c r="B8709" s="134" t="s">
        <v>481</v>
      </c>
      <c r="C8709" s="134">
        <v>0</v>
      </c>
      <c r="D8709" s="134">
        <v>0</v>
      </c>
      <c r="E8709" s="138" t="str">
        <f t="shared" ref="E8709:E8772" si="544">IF(C8709=0,"",(D8709/C8709-1))</f>
        <v/>
      </c>
      <c r="F8709" s="134">
        <v>0</v>
      </c>
      <c r="G8709" s="134">
        <v>0</v>
      </c>
      <c r="H8709" s="138" t="str">
        <f t="shared" ref="H8709:H8772" si="545">IF(F8709=0,"",(G8709/F8709-1))</f>
        <v/>
      </c>
      <c r="I8709" s="134">
        <v>0</v>
      </c>
      <c r="J8709" s="138" t="str">
        <f t="shared" ref="J8709:J8772" si="546">IF(I8709=0,"",(G8709/I8709-1))</f>
        <v/>
      </c>
      <c r="K8709" s="134">
        <v>0</v>
      </c>
      <c r="L8709" s="134">
        <v>0</v>
      </c>
      <c r="M8709" s="138" t="str">
        <f t="shared" ref="M8709:M8772" si="547">IF(K8709=0,"",(L8709/K8709-1))</f>
        <v/>
      </c>
    </row>
    <row r="8710" spans="1:13" x14ac:dyDescent="0.25">
      <c r="A8710" s="134" t="s">
        <v>259</v>
      </c>
      <c r="B8710" s="134" t="s">
        <v>461</v>
      </c>
      <c r="C8710" s="134">
        <v>0</v>
      </c>
      <c r="D8710" s="134">
        <v>0</v>
      </c>
      <c r="E8710" s="138" t="str">
        <f t="shared" si="544"/>
        <v/>
      </c>
      <c r="F8710" s="134">
        <v>845.94943999999998</v>
      </c>
      <c r="G8710" s="134">
        <v>697.63670999999999</v>
      </c>
      <c r="H8710" s="138">
        <f t="shared" si="545"/>
        <v>-0.17532103337050498</v>
      </c>
      <c r="I8710" s="134">
        <v>703.26086999999995</v>
      </c>
      <c r="J8710" s="138">
        <f t="shared" si="546"/>
        <v>-7.9972599641437991E-3</v>
      </c>
      <c r="K8710" s="134">
        <v>5405.6289100000004</v>
      </c>
      <c r="L8710" s="134">
        <v>4931.0868700000001</v>
      </c>
      <c r="M8710" s="138">
        <f t="shared" si="547"/>
        <v>-8.7786647566971077E-2</v>
      </c>
    </row>
    <row r="8711" spans="1:13" x14ac:dyDescent="0.25">
      <c r="A8711" s="134" t="s">
        <v>259</v>
      </c>
      <c r="B8711" s="134" t="s">
        <v>513</v>
      </c>
      <c r="C8711" s="134">
        <v>0</v>
      </c>
      <c r="D8711" s="134">
        <v>0</v>
      </c>
      <c r="E8711" s="138" t="str">
        <f t="shared" si="544"/>
        <v/>
      </c>
      <c r="F8711" s="134">
        <v>31.330200000000001</v>
      </c>
      <c r="G8711" s="134">
        <v>21</v>
      </c>
      <c r="H8711" s="138">
        <f t="shared" si="545"/>
        <v>-0.32972020606315955</v>
      </c>
      <c r="I8711" s="134">
        <v>17.036989999999999</v>
      </c>
      <c r="J8711" s="138">
        <f t="shared" si="546"/>
        <v>0.23261209873340305</v>
      </c>
      <c r="K8711" s="134">
        <v>59.808999999999997</v>
      </c>
      <c r="L8711" s="134">
        <v>73.980109999999996</v>
      </c>
      <c r="M8711" s="138">
        <f t="shared" si="547"/>
        <v>0.23693942383253352</v>
      </c>
    </row>
    <row r="8712" spans="1:13" x14ac:dyDescent="0.25">
      <c r="A8712" s="134" t="s">
        <v>259</v>
      </c>
      <c r="B8712" s="134" t="s">
        <v>497</v>
      </c>
      <c r="C8712" s="134">
        <v>0</v>
      </c>
      <c r="D8712" s="134">
        <v>0</v>
      </c>
      <c r="E8712" s="138" t="str">
        <f t="shared" si="544"/>
        <v/>
      </c>
      <c r="F8712" s="134">
        <v>20.75</v>
      </c>
      <c r="G8712" s="134">
        <v>100.93725000000001</v>
      </c>
      <c r="H8712" s="138">
        <f t="shared" si="545"/>
        <v>3.8644457831325303</v>
      </c>
      <c r="I8712" s="134">
        <v>98.477999999999994</v>
      </c>
      <c r="J8712" s="138">
        <f t="shared" si="546"/>
        <v>2.4972582708828517E-2</v>
      </c>
      <c r="K8712" s="134">
        <v>554.55412000000001</v>
      </c>
      <c r="L8712" s="134">
        <v>639.44587999999999</v>
      </c>
      <c r="M8712" s="138">
        <f t="shared" si="547"/>
        <v>0.15308110955879295</v>
      </c>
    </row>
    <row r="8713" spans="1:13" x14ac:dyDescent="0.25">
      <c r="A8713" s="134" t="s">
        <v>259</v>
      </c>
      <c r="B8713" s="134" t="s">
        <v>490</v>
      </c>
      <c r="C8713" s="134">
        <v>0</v>
      </c>
      <c r="D8713" s="134">
        <v>0</v>
      </c>
      <c r="E8713" s="138" t="str">
        <f t="shared" si="544"/>
        <v/>
      </c>
      <c r="F8713" s="134">
        <v>27.975639999999999</v>
      </c>
      <c r="G8713" s="134">
        <v>24.397500000000001</v>
      </c>
      <c r="H8713" s="138">
        <f t="shared" si="545"/>
        <v>-0.12790198901615824</v>
      </c>
      <c r="I8713" s="134">
        <v>117.61709</v>
      </c>
      <c r="J8713" s="138">
        <f t="shared" si="546"/>
        <v>-0.79256840991389943</v>
      </c>
      <c r="K8713" s="134">
        <v>635.63180999999997</v>
      </c>
      <c r="L8713" s="134">
        <v>581.03674000000001</v>
      </c>
      <c r="M8713" s="138">
        <f t="shared" si="547"/>
        <v>-8.5891028644397127E-2</v>
      </c>
    </row>
    <row r="8714" spans="1:13" x14ac:dyDescent="0.25">
      <c r="A8714" s="134" t="s">
        <v>259</v>
      </c>
      <c r="B8714" s="134" t="s">
        <v>469</v>
      </c>
      <c r="C8714" s="134">
        <v>0</v>
      </c>
      <c r="D8714" s="134">
        <v>1.9440999999999999</v>
      </c>
      <c r="E8714" s="138" t="str">
        <f t="shared" si="544"/>
        <v/>
      </c>
      <c r="F8714" s="134">
        <v>84.549430000000001</v>
      </c>
      <c r="G8714" s="134">
        <v>36.429940000000002</v>
      </c>
      <c r="H8714" s="138">
        <f t="shared" si="545"/>
        <v>-0.56912849678584465</v>
      </c>
      <c r="I8714" s="134">
        <v>33.091619999999999</v>
      </c>
      <c r="J8714" s="138">
        <f t="shared" si="546"/>
        <v>0.10088112942189009</v>
      </c>
      <c r="K8714" s="134">
        <v>817.75873999999999</v>
      </c>
      <c r="L8714" s="134">
        <v>631.40051000000005</v>
      </c>
      <c r="M8714" s="138">
        <f t="shared" si="547"/>
        <v>-0.22788901039443488</v>
      </c>
    </row>
    <row r="8715" spans="1:13" x14ac:dyDescent="0.25">
      <c r="A8715" s="134" t="s">
        <v>259</v>
      </c>
      <c r="B8715" s="134" t="s">
        <v>452</v>
      </c>
      <c r="C8715" s="134">
        <v>0</v>
      </c>
      <c r="D8715" s="134">
        <v>77.185469999999995</v>
      </c>
      <c r="E8715" s="138" t="str">
        <f t="shared" si="544"/>
        <v/>
      </c>
      <c r="F8715" s="134">
        <v>1338.1601800000001</v>
      </c>
      <c r="G8715" s="134">
        <v>1243.9651200000001</v>
      </c>
      <c r="H8715" s="138">
        <f t="shared" si="545"/>
        <v>-7.0391468381610367E-2</v>
      </c>
      <c r="I8715" s="134">
        <v>1078.0835300000001</v>
      </c>
      <c r="J8715" s="138">
        <f t="shared" si="546"/>
        <v>0.15386710341451915</v>
      </c>
      <c r="K8715" s="134">
        <v>10344.12941</v>
      </c>
      <c r="L8715" s="134">
        <v>9592.0003199999992</v>
      </c>
      <c r="M8715" s="138">
        <f t="shared" si="547"/>
        <v>-7.2710719306439908E-2</v>
      </c>
    </row>
    <row r="8716" spans="1:13" x14ac:dyDescent="0.25">
      <c r="A8716" s="134" t="s">
        <v>259</v>
      </c>
      <c r="B8716" s="134" t="s">
        <v>460</v>
      </c>
      <c r="C8716" s="134">
        <v>0</v>
      </c>
      <c r="D8716" s="134">
        <v>0</v>
      </c>
      <c r="E8716" s="138" t="str">
        <f t="shared" si="544"/>
        <v/>
      </c>
      <c r="F8716" s="134">
        <v>851.40152</v>
      </c>
      <c r="G8716" s="134">
        <v>616.08501000000001</v>
      </c>
      <c r="H8716" s="138">
        <f t="shared" si="545"/>
        <v>-0.27638723266549958</v>
      </c>
      <c r="I8716" s="134">
        <v>1824.2685200000001</v>
      </c>
      <c r="J8716" s="138">
        <f t="shared" si="546"/>
        <v>-0.66228381225369171</v>
      </c>
      <c r="K8716" s="134">
        <v>9271.6565399999999</v>
      </c>
      <c r="L8716" s="134">
        <v>12765.5607</v>
      </c>
      <c r="M8716" s="138">
        <f t="shared" si="547"/>
        <v>0.37683709970559365</v>
      </c>
    </row>
    <row r="8717" spans="1:13" x14ac:dyDescent="0.25">
      <c r="A8717" s="134" t="s">
        <v>259</v>
      </c>
      <c r="B8717" s="134" t="s">
        <v>483</v>
      </c>
      <c r="C8717" s="134">
        <v>0</v>
      </c>
      <c r="D8717" s="134">
        <v>0</v>
      </c>
      <c r="E8717" s="138" t="str">
        <f t="shared" si="544"/>
        <v/>
      </c>
      <c r="F8717" s="134">
        <v>5.5</v>
      </c>
      <c r="G8717" s="134">
        <v>0</v>
      </c>
      <c r="H8717" s="138">
        <f t="shared" si="545"/>
        <v>-1</v>
      </c>
      <c r="I8717" s="134">
        <v>107.94908</v>
      </c>
      <c r="J8717" s="138">
        <f t="shared" si="546"/>
        <v>-1</v>
      </c>
      <c r="K8717" s="134">
        <v>295.56673999999998</v>
      </c>
      <c r="L8717" s="134">
        <v>327.10025000000002</v>
      </c>
      <c r="M8717" s="138">
        <f t="shared" si="547"/>
        <v>0.10668828975817801</v>
      </c>
    </row>
    <row r="8718" spans="1:13" x14ac:dyDescent="0.25">
      <c r="A8718" s="134" t="s">
        <v>259</v>
      </c>
      <c r="B8718" s="134" t="s">
        <v>482</v>
      </c>
      <c r="C8718" s="134">
        <v>0</v>
      </c>
      <c r="D8718" s="134">
        <v>0</v>
      </c>
      <c r="E8718" s="138" t="str">
        <f t="shared" si="544"/>
        <v/>
      </c>
      <c r="F8718" s="134">
        <v>102.04086</v>
      </c>
      <c r="G8718" s="134">
        <v>23.817599999999999</v>
      </c>
      <c r="H8718" s="138">
        <f t="shared" si="545"/>
        <v>-0.76658761990049862</v>
      </c>
      <c r="I8718" s="134">
        <v>150.4374</v>
      </c>
      <c r="J8718" s="138">
        <f t="shared" si="546"/>
        <v>-0.84167766792034426</v>
      </c>
      <c r="K8718" s="134">
        <v>272.47595000000001</v>
      </c>
      <c r="L8718" s="134">
        <v>523.25297</v>
      </c>
      <c r="M8718" s="138">
        <f t="shared" si="547"/>
        <v>0.92036387064619829</v>
      </c>
    </row>
    <row r="8719" spans="1:13" x14ac:dyDescent="0.25">
      <c r="A8719" s="134" t="s">
        <v>259</v>
      </c>
      <c r="B8719" s="134" t="s">
        <v>457</v>
      </c>
      <c r="C8719" s="134">
        <v>0</v>
      </c>
      <c r="D8719" s="134">
        <v>0</v>
      </c>
      <c r="E8719" s="138" t="str">
        <f t="shared" si="544"/>
        <v/>
      </c>
      <c r="F8719" s="134">
        <v>225.46503999999999</v>
      </c>
      <c r="G8719" s="134">
        <v>236.98441</v>
      </c>
      <c r="H8719" s="138">
        <f t="shared" si="545"/>
        <v>5.109160160706061E-2</v>
      </c>
      <c r="I8719" s="134">
        <v>386.48048999999997</v>
      </c>
      <c r="J8719" s="138">
        <f t="shared" si="546"/>
        <v>-0.38681404072945569</v>
      </c>
      <c r="K8719" s="134">
        <v>2190.5686700000001</v>
      </c>
      <c r="L8719" s="134">
        <v>2692.73513</v>
      </c>
      <c r="M8719" s="138">
        <f t="shared" si="547"/>
        <v>0.229240227378948</v>
      </c>
    </row>
    <row r="8720" spans="1:13" x14ac:dyDescent="0.25">
      <c r="A8720" s="134" t="s">
        <v>259</v>
      </c>
      <c r="B8720" s="134" t="s">
        <v>468</v>
      </c>
      <c r="C8720" s="134">
        <v>0</v>
      </c>
      <c r="D8720" s="134">
        <v>0</v>
      </c>
      <c r="E8720" s="138" t="str">
        <f t="shared" si="544"/>
        <v/>
      </c>
      <c r="F8720" s="134">
        <v>33.6</v>
      </c>
      <c r="G8720" s="134">
        <v>0</v>
      </c>
      <c r="H8720" s="138">
        <f t="shared" si="545"/>
        <v>-1</v>
      </c>
      <c r="I8720" s="134">
        <v>42.717849999999999</v>
      </c>
      <c r="J8720" s="138">
        <f t="shared" si="546"/>
        <v>-1</v>
      </c>
      <c r="K8720" s="134">
        <v>168.523</v>
      </c>
      <c r="L8720" s="134">
        <v>239.46044000000001</v>
      </c>
      <c r="M8720" s="138">
        <f t="shared" si="547"/>
        <v>0.42093625202494622</v>
      </c>
    </row>
    <row r="8721" spans="1:13" x14ac:dyDescent="0.25">
      <c r="A8721" s="134" t="s">
        <v>259</v>
      </c>
      <c r="B8721" s="134" t="s">
        <v>462</v>
      </c>
      <c r="C8721" s="134">
        <v>0</v>
      </c>
      <c r="D8721" s="134">
        <v>68.780100000000004</v>
      </c>
      <c r="E8721" s="138" t="str">
        <f t="shared" si="544"/>
        <v/>
      </c>
      <c r="F8721" s="134">
        <v>342.39537999999999</v>
      </c>
      <c r="G8721" s="134">
        <v>532.08087</v>
      </c>
      <c r="H8721" s="138">
        <f t="shared" si="545"/>
        <v>0.55399547155104734</v>
      </c>
      <c r="I8721" s="134">
        <v>703.38690999999994</v>
      </c>
      <c r="J8721" s="138">
        <f t="shared" si="546"/>
        <v>-0.24354453795564657</v>
      </c>
      <c r="K8721" s="134">
        <v>2450.7673199999999</v>
      </c>
      <c r="L8721" s="134">
        <v>5444.1218399999998</v>
      </c>
      <c r="M8721" s="138">
        <f t="shared" si="547"/>
        <v>1.2213948242136672</v>
      </c>
    </row>
    <row r="8722" spans="1:13" x14ac:dyDescent="0.25">
      <c r="A8722" s="134" t="s">
        <v>259</v>
      </c>
      <c r="B8722" s="134" t="s">
        <v>473</v>
      </c>
      <c r="C8722" s="134">
        <v>0</v>
      </c>
      <c r="D8722" s="134">
        <v>0</v>
      </c>
      <c r="E8722" s="138" t="str">
        <f t="shared" si="544"/>
        <v/>
      </c>
      <c r="F8722" s="134">
        <v>335.84104000000002</v>
      </c>
      <c r="G8722" s="134">
        <v>272.3639</v>
      </c>
      <c r="H8722" s="138">
        <f t="shared" si="545"/>
        <v>-0.18900947900828324</v>
      </c>
      <c r="I8722" s="134">
        <v>251.43111999999999</v>
      </c>
      <c r="J8722" s="138">
        <f t="shared" si="546"/>
        <v>8.3254531101798479E-2</v>
      </c>
      <c r="K8722" s="134">
        <v>1756.5342599999999</v>
      </c>
      <c r="L8722" s="134">
        <v>1929.22045</v>
      </c>
      <c r="M8722" s="138">
        <f t="shared" si="547"/>
        <v>9.8310744021582686E-2</v>
      </c>
    </row>
    <row r="8723" spans="1:13" x14ac:dyDescent="0.25">
      <c r="A8723" s="134" t="s">
        <v>259</v>
      </c>
      <c r="B8723" s="134" t="s">
        <v>509</v>
      </c>
      <c r="C8723" s="134">
        <v>0</v>
      </c>
      <c r="D8723" s="134">
        <v>0</v>
      </c>
      <c r="E8723" s="138" t="str">
        <f t="shared" si="544"/>
        <v/>
      </c>
      <c r="F8723" s="134">
        <v>42.612000000000002</v>
      </c>
      <c r="G8723" s="134">
        <v>55.431399999999996</v>
      </c>
      <c r="H8723" s="138">
        <f t="shared" si="545"/>
        <v>0.30084013892800132</v>
      </c>
      <c r="I8723" s="134">
        <v>0</v>
      </c>
      <c r="J8723" s="138" t="str">
        <f t="shared" si="546"/>
        <v/>
      </c>
      <c r="K8723" s="134">
        <v>91.661500000000004</v>
      </c>
      <c r="L8723" s="134">
        <v>328.57927999999998</v>
      </c>
      <c r="M8723" s="138">
        <f t="shared" si="547"/>
        <v>2.584703283275966</v>
      </c>
    </row>
    <row r="8724" spans="1:13" x14ac:dyDescent="0.25">
      <c r="A8724" s="134" t="s">
        <v>259</v>
      </c>
      <c r="B8724" s="134" t="s">
        <v>506</v>
      </c>
      <c r="C8724" s="134">
        <v>0</v>
      </c>
      <c r="D8724" s="134">
        <v>0</v>
      </c>
      <c r="E8724" s="138" t="str">
        <f t="shared" si="544"/>
        <v/>
      </c>
      <c r="F8724" s="134">
        <v>104.02500000000001</v>
      </c>
      <c r="G8724" s="134">
        <v>0</v>
      </c>
      <c r="H8724" s="138">
        <f t="shared" si="545"/>
        <v>-1</v>
      </c>
      <c r="I8724" s="134">
        <v>0</v>
      </c>
      <c r="J8724" s="138" t="str">
        <f t="shared" si="546"/>
        <v/>
      </c>
      <c r="K8724" s="134">
        <v>388.45</v>
      </c>
      <c r="L8724" s="134">
        <v>273.18450999999999</v>
      </c>
      <c r="M8724" s="138">
        <f t="shared" si="547"/>
        <v>-0.29673185738190244</v>
      </c>
    </row>
    <row r="8725" spans="1:13" x14ac:dyDescent="0.25">
      <c r="A8725" s="134" t="s">
        <v>259</v>
      </c>
      <c r="B8725" s="134" t="s">
        <v>484</v>
      </c>
      <c r="C8725" s="134">
        <v>0</v>
      </c>
      <c r="D8725" s="134">
        <v>37.589939999999999</v>
      </c>
      <c r="E8725" s="138" t="str">
        <f t="shared" si="544"/>
        <v/>
      </c>
      <c r="F8725" s="134">
        <v>20.22</v>
      </c>
      <c r="G8725" s="134">
        <v>66.905940000000001</v>
      </c>
      <c r="H8725" s="138">
        <f t="shared" si="545"/>
        <v>2.3088991097922853</v>
      </c>
      <c r="I8725" s="134">
        <v>4.5557800000000004</v>
      </c>
      <c r="J8725" s="138">
        <f t="shared" si="546"/>
        <v>13.685946204601626</v>
      </c>
      <c r="K8725" s="134">
        <v>148.39404999999999</v>
      </c>
      <c r="L8725" s="134">
        <v>202.16398000000001</v>
      </c>
      <c r="M8725" s="138">
        <f t="shared" si="547"/>
        <v>0.36234559269728139</v>
      </c>
    </row>
    <row r="8726" spans="1:13" x14ac:dyDescent="0.25">
      <c r="A8726" s="134" t="s">
        <v>259</v>
      </c>
      <c r="B8726" s="134" t="s">
        <v>491</v>
      </c>
      <c r="C8726" s="134">
        <v>0</v>
      </c>
      <c r="D8726" s="134">
        <v>0</v>
      </c>
      <c r="E8726" s="138" t="str">
        <f t="shared" si="544"/>
        <v/>
      </c>
      <c r="F8726" s="134">
        <v>0</v>
      </c>
      <c r="G8726" s="134">
        <v>0</v>
      </c>
      <c r="H8726" s="138" t="str">
        <f t="shared" si="545"/>
        <v/>
      </c>
      <c r="I8726" s="134">
        <v>0</v>
      </c>
      <c r="J8726" s="138" t="str">
        <f t="shared" si="546"/>
        <v/>
      </c>
      <c r="K8726" s="134">
        <v>0</v>
      </c>
      <c r="L8726" s="134">
        <v>3.3260000000000001</v>
      </c>
      <c r="M8726" s="138" t="str">
        <f t="shared" si="547"/>
        <v/>
      </c>
    </row>
    <row r="8727" spans="1:13" x14ac:dyDescent="0.25">
      <c r="A8727" s="134" t="s">
        <v>259</v>
      </c>
      <c r="B8727" s="134" t="s">
        <v>495</v>
      </c>
      <c r="C8727" s="134">
        <v>0</v>
      </c>
      <c r="D8727" s="134">
        <v>0</v>
      </c>
      <c r="E8727" s="138" t="str">
        <f t="shared" si="544"/>
        <v/>
      </c>
      <c r="F8727" s="134">
        <v>0</v>
      </c>
      <c r="G8727" s="134">
        <v>0</v>
      </c>
      <c r="H8727" s="138" t="str">
        <f t="shared" si="545"/>
        <v/>
      </c>
      <c r="I8727" s="134">
        <v>16.709610000000001</v>
      </c>
      <c r="J8727" s="138">
        <f t="shared" si="546"/>
        <v>-1</v>
      </c>
      <c r="K8727" s="134">
        <v>64.66</v>
      </c>
      <c r="L8727" s="134">
        <v>16.709610000000001</v>
      </c>
      <c r="M8727" s="138">
        <f t="shared" si="547"/>
        <v>-0.7415773275595422</v>
      </c>
    </row>
    <row r="8728" spans="1:13" x14ac:dyDescent="0.25">
      <c r="A8728" s="134" t="s">
        <v>259</v>
      </c>
      <c r="B8728" s="134" t="s">
        <v>456</v>
      </c>
      <c r="C8728" s="134">
        <v>0</v>
      </c>
      <c r="D8728" s="134">
        <v>0</v>
      </c>
      <c r="E8728" s="138" t="str">
        <f t="shared" si="544"/>
        <v/>
      </c>
      <c r="F8728" s="134">
        <v>123.86225</v>
      </c>
      <c r="G8728" s="134">
        <v>805.95871</v>
      </c>
      <c r="H8728" s="138">
        <f t="shared" si="545"/>
        <v>5.50689544231596</v>
      </c>
      <c r="I8728" s="134">
        <v>2629.7945300000001</v>
      </c>
      <c r="J8728" s="138">
        <f t="shared" si="546"/>
        <v>-0.69352787801258375</v>
      </c>
      <c r="K8728" s="134">
        <v>13606.26129</v>
      </c>
      <c r="L8728" s="134">
        <v>7600.1766699999998</v>
      </c>
      <c r="M8728" s="138">
        <f t="shared" si="547"/>
        <v>-0.44142064392179559</v>
      </c>
    </row>
    <row r="8729" spans="1:13" x14ac:dyDescent="0.25">
      <c r="A8729" s="134" t="s">
        <v>259</v>
      </c>
      <c r="B8729" s="134" t="s">
        <v>470</v>
      </c>
      <c r="C8729" s="134">
        <v>0</v>
      </c>
      <c r="D8729" s="134">
        <v>7.75</v>
      </c>
      <c r="E8729" s="138" t="str">
        <f t="shared" si="544"/>
        <v/>
      </c>
      <c r="F8729" s="134">
        <v>63.478969999999997</v>
      </c>
      <c r="G8729" s="134">
        <v>22.677499999999998</v>
      </c>
      <c r="H8729" s="138">
        <f t="shared" si="545"/>
        <v>-0.64275570318800068</v>
      </c>
      <c r="I8729" s="134">
        <v>16.02862</v>
      </c>
      <c r="J8729" s="138">
        <f t="shared" si="546"/>
        <v>0.41481300324045356</v>
      </c>
      <c r="K8729" s="134">
        <v>379.05247000000003</v>
      </c>
      <c r="L8729" s="134">
        <v>339.93842999999998</v>
      </c>
      <c r="M8729" s="138">
        <f t="shared" si="547"/>
        <v>-0.10318898594698522</v>
      </c>
    </row>
    <row r="8730" spans="1:13" x14ac:dyDescent="0.25">
      <c r="A8730" s="134" t="s">
        <v>259</v>
      </c>
      <c r="B8730" s="134" t="s">
        <v>516</v>
      </c>
      <c r="C8730" s="134">
        <v>0</v>
      </c>
      <c r="D8730" s="134">
        <v>0</v>
      </c>
      <c r="E8730" s="138" t="str">
        <f t="shared" si="544"/>
        <v/>
      </c>
      <c r="F8730" s="134">
        <v>0</v>
      </c>
      <c r="G8730" s="134">
        <v>0</v>
      </c>
      <c r="H8730" s="138" t="str">
        <f t="shared" si="545"/>
        <v/>
      </c>
      <c r="I8730" s="134">
        <v>0</v>
      </c>
      <c r="J8730" s="138" t="str">
        <f t="shared" si="546"/>
        <v/>
      </c>
      <c r="K8730" s="134">
        <v>0</v>
      </c>
      <c r="L8730" s="134">
        <v>0</v>
      </c>
      <c r="M8730" s="138" t="str">
        <f t="shared" si="547"/>
        <v/>
      </c>
    </row>
    <row r="8731" spans="1:13" x14ac:dyDescent="0.25">
      <c r="A8731" s="134" t="s">
        <v>259</v>
      </c>
      <c r="B8731" s="134" t="s">
        <v>503</v>
      </c>
      <c r="C8731" s="134">
        <v>0</v>
      </c>
      <c r="D8731" s="134">
        <v>0</v>
      </c>
      <c r="E8731" s="138" t="str">
        <f t="shared" si="544"/>
        <v/>
      </c>
      <c r="F8731" s="134">
        <v>0</v>
      </c>
      <c r="G8731" s="134">
        <v>0</v>
      </c>
      <c r="H8731" s="138" t="str">
        <f t="shared" si="545"/>
        <v/>
      </c>
      <c r="I8731" s="134">
        <v>0</v>
      </c>
      <c r="J8731" s="138" t="str">
        <f t="shared" si="546"/>
        <v/>
      </c>
      <c r="K8731" s="134">
        <v>36.123199999999997</v>
      </c>
      <c r="L8731" s="134">
        <v>0</v>
      </c>
      <c r="M8731" s="138">
        <f t="shared" si="547"/>
        <v>-1</v>
      </c>
    </row>
    <row r="8732" spans="1:13" x14ac:dyDescent="0.25">
      <c r="A8732" s="134" t="s">
        <v>259</v>
      </c>
      <c r="B8732" s="134" t="s">
        <v>496</v>
      </c>
      <c r="C8732" s="134">
        <v>0</v>
      </c>
      <c r="D8732" s="134">
        <v>0</v>
      </c>
      <c r="E8732" s="138" t="str">
        <f t="shared" si="544"/>
        <v/>
      </c>
      <c r="F8732" s="134">
        <v>79.427999999999997</v>
      </c>
      <c r="G8732" s="134">
        <v>221.405</v>
      </c>
      <c r="H8732" s="138">
        <f t="shared" si="545"/>
        <v>1.7874930754897518</v>
      </c>
      <c r="I8732" s="134">
        <v>48.793480000000002</v>
      </c>
      <c r="J8732" s="138">
        <f t="shared" si="546"/>
        <v>3.5375939572254325</v>
      </c>
      <c r="K8732" s="134">
        <v>438.92345</v>
      </c>
      <c r="L8732" s="134">
        <v>430.76172000000003</v>
      </c>
      <c r="M8732" s="138">
        <f t="shared" si="547"/>
        <v>-1.8594882547286917E-2</v>
      </c>
    </row>
    <row r="8733" spans="1:13" x14ac:dyDescent="0.25">
      <c r="A8733" s="134" t="s">
        <v>259</v>
      </c>
      <c r="B8733" s="134" t="s">
        <v>474</v>
      </c>
      <c r="C8733" s="134">
        <v>0</v>
      </c>
      <c r="D8733" s="134">
        <v>0</v>
      </c>
      <c r="E8733" s="138" t="str">
        <f t="shared" si="544"/>
        <v/>
      </c>
      <c r="F8733" s="134">
        <v>32.493630000000003</v>
      </c>
      <c r="G8733" s="134">
        <v>11.184380000000001</v>
      </c>
      <c r="H8733" s="138">
        <f t="shared" si="545"/>
        <v>-0.65579776713158855</v>
      </c>
      <c r="I8733" s="134">
        <v>45.042879999999997</v>
      </c>
      <c r="J8733" s="138">
        <f t="shared" si="546"/>
        <v>-0.75169482946028321</v>
      </c>
      <c r="K8733" s="134">
        <v>258.21096999999997</v>
      </c>
      <c r="L8733" s="134">
        <v>637.79561999999999</v>
      </c>
      <c r="M8733" s="138">
        <f t="shared" si="547"/>
        <v>1.4700562489657201</v>
      </c>
    </row>
    <row r="8734" spans="1:13" x14ac:dyDescent="0.25">
      <c r="A8734" s="134" t="s">
        <v>259</v>
      </c>
      <c r="B8734" s="134" t="s">
        <v>466</v>
      </c>
      <c r="C8734" s="134">
        <v>0</v>
      </c>
      <c r="D8734" s="134">
        <v>0</v>
      </c>
      <c r="E8734" s="138" t="str">
        <f t="shared" si="544"/>
        <v/>
      </c>
      <c r="F8734" s="134">
        <v>54.535879999999999</v>
      </c>
      <c r="G8734" s="134">
        <v>106.84876</v>
      </c>
      <c r="H8734" s="138">
        <f t="shared" si="545"/>
        <v>0.95923784488303854</v>
      </c>
      <c r="I8734" s="134">
        <v>60.936480000000003</v>
      </c>
      <c r="J8734" s="138">
        <f t="shared" si="546"/>
        <v>0.75344489868794517</v>
      </c>
      <c r="K8734" s="134">
        <v>1670.5705700000001</v>
      </c>
      <c r="L8734" s="134">
        <v>1171.3260399999999</v>
      </c>
      <c r="M8734" s="138">
        <f t="shared" si="547"/>
        <v>-0.29884671678371544</v>
      </c>
    </row>
    <row r="8735" spans="1:13" x14ac:dyDescent="0.25">
      <c r="A8735" s="134" t="s">
        <v>259</v>
      </c>
      <c r="B8735" s="134" t="s">
        <v>518</v>
      </c>
      <c r="C8735" s="134">
        <v>0</v>
      </c>
      <c r="D8735" s="134">
        <v>0</v>
      </c>
      <c r="E8735" s="138" t="str">
        <f t="shared" si="544"/>
        <v/>
      </c>
      <c r="F8735" s="134">
        <v>12.1076</v>
      </c>
      <c r="G8735" s="134">
        <v>0</v>
      </c>
      <c r="H8735" s="138">
        <f t="shared" si="545"/>
        <v>-1</v>
      </c>
      <c r="I8735" s="134">
        <v>0</v>
      </c>
      <c r="J8735" s="138" t="str">
        <f t="shared" si="546"/>
        <v/>
      </c>
      <c r="K8735" s="134">
        <v>12.1076</v>
      </c>
      <c r="L8735" s="134">
        <v>0</v>
      </c>
      <c r="M8735" s="138">
        <f t="shared" si="547"/>
        <v>-1</v>
      </c>
    </row>
    <row r="8736" spans="1:13" x14ac:dyDescent="0.25">
      <c r="A8736" s="134" t="s">
        <v>259</v>
      </c>
      <c r="B8736" s="134" t="s">
        <v>465</v>
      </c>
      <c r="C8736" s="134">
        <v>0</v>
      </c>
      <c r="D8736" s="134">
        <v>0</v>
      </c>
      <c r="E8736" s="138" t="str">
        <f t="shared" si="544"/>
        <v/>
      </c>
      <c r="F8736" s="134">
        <v>0</v>
      </c>
      <c r="G8736" s="134">
        <v>31.75</v>
      </c>
      <c r="H8736" s="138" t="str">
        <f t="shared" si="545"/>
        <v/>
      </c>
      <c r="I8736" s="134">
        <v>0</v>
      </c>
      <c r="J8736" s="138" t="str">
        <f t="shared" si="546"/>
        <v/>
      </c>
      <c r="K8736" s="134">
        <v>106.527</v>
      </c>
      <c r="L8736" s="134">
        <v>188.95</v>
      </c>
      <c r="M8736" s="138">
        <f t="shared" si="547"/>
        <v>0.77372872605067244</v>
      </c>
    </row>
    <row r="8737" spans="1:13" x14ac:dyDescent="0.25">
      <c r="A8737" s="134" t="s">
        <v>259</v>
      </c>
      <c r="B8737" s="134" t="s">
        <v>488</v>
      </c>
      <c r="C8737" s="134">
        <v>0</v>
      </c>
      <c r="D8737" s="134">
        <v>0</v>
      </c>
      <c r="E8737" s="138" t="str">
        <f t="shared" si="544"/>
        <v/>
      </c>
      <c r="F8737" s="134">
        <v>20.314800000000002</v>
      </c>
      <c r="G8737" s="134">
        <v>19.798559999999998</v>
      </c>
      <c r="H8737" s="138">
        <f t="shared" si="545"/>
        <v>-2.5412014885699219E-2</v>
      </c>
      <c r="I8737" s="134">
        <v>19.02384</v>
      </c>
      <c r="J8737" s="138">
        <f t="shared" si="546"/>
        <v>4.07236393914161E-2</v>
      </c>
      <c r="K8737" s="134">
        <v>600.16134999999997</v>
      </c>
      <c r="L8737" s="134">
        <v>316.38112000000001</v>
      </c>
      <c r="M8737" s="138">
        <f t="shared" si="547"/>
        <v>-0.47283989547144278</v>
      </c>
    </row>
    <row r="8738" spans="1:13" x14ac:dyDescent="0.25">
      <c r="A8738" s="134" t="s">
        <v>259</v>
      </c>
      <c r="B8738" s="134" t="s">
        <v>512</v>
      </c>
      <c r="C8738" s="134">
        <v>0</v>
      </c>
      <c r="D8738" s="134">
        <v>0</v>
      </c>
      <c r="E8738" s="138" t="str">
        <f t="shared" si="544"/>
        <v/>
      </c>
      <c r="F8738" s="134">
        <v>0</v>
      </c>
      <c r="G8738" s="134">
        <v>0</v>
      </c>
      <c r="H8738" s="138" t="str">
        <f t="shared" si="545"/>
        <v/>
      </c>
      <c r="I8738" s="134">
        <v>0</v>
      </c>
      <c r="J8738" s="138" t="str">
        <f t="shared" si="546"/>
        <v/>
      </c>
      <c r="K8738" s="134">
        <v>0</v>
      </c>
      <c r="L8738" s="134">
        <v>5.10792</v>
      </c>
      <c r="M8738" s="138" t="str">
        <f t="shared" si="547"/>
        <v/>
      </c>
    </row>
    <row r="8739" spans="1:13" x14ac:dyDescent="0.25">
      <c r="A8739" s="134" t="s">
        <v>259</v>
      </c>
      <c r="B8739" s="134" t="s">
        <v>476</v>
      </c>
      <c r="C8739" s="134">
        <v>0</v>
      </c>
      <c r="D8739" s="134">
        <v>0</v>
      </c>
      <c r="E8739" s="138" t="str">
        <f t="shared" si="544"/>
        <v/>
      </c>
      <c r="F8739" s="134">
        <v>0</v>
      </c>
      <c r="G8739" s="134">
        <v>0</v>
      </c>
      <c r="H8739" s="138" t="str">
        <f t="shared" si="545"/>
        <v/>
      </c>
      <c r="I8739" s="134">
        <v>1.98567</v>
      </c>
      <c r="J8739" s="138">
        <f t="shared" si="546"/>
        <v>-1</v>
      </c>
      <c r="K8739" s="134">
        <v>30.783000000000001</v>
      </c>
      <c r="L8739" s="134">
        <v>84.350750000000005</v>
      </c>
      <c r="M8739" s="138">
        <f t="shared" si="547"/>
        <v>1.7401731475164866</v>
      </c>
    </row>
    <row r="8740" spans="1:13" x14ac:dyDescent="0.25">
      <c r="A8740" s="134" t="s">
        <v>259</v>
      </c>
      <c r="B8740" s="134" t="s">
        <v>522</v>
      </c>
      <c r="C8740" s="134">
        <v>0</v>
      </c>
      <c r="D8740" s="134">
        <v>0</v>
      </c>
      <c r="E8740" s="138" t="str">
        <f t="shared" si="544"/>
        <v/>
      </c>
      <c r="F8740" s="134">
        <v>0</v>
      </c>
      <c r="G8740" s="134">
        <v>0</v>
      </c>
      <c r="H8740" s="138" t="str">
        <f t="shared" si="545"/>
        <v/>
      </c>
      <c r="I8740" s="134">
        <v>0</v>
      </c>
      <c r="J8740" s="138" t="str">
        <f t="shared" si="546"/>
        <v/>
      </c>
      <c r="K8740" s="134">
        <v>68.904589999999999</v>
      </c>
      <c r="L8740" s="134">
        <v>0.78</v>
      </c>
      <c r="M8740" s="138">
        <f t="shared" si="547"/>
        <v>-0.98867999940207174</v>
      </c>
    </row>
    <row r="8741" spans="1:13" x14ac:dyDescent="0.25">
      <c r="A8741" s="134" t="s">
        <v>259</v>
      </c>
      <c r="B8741" s="134" t="s">
        <v>475</v>
      </c>
      <c r="C8741" s="134">
        <v>0</v>
      </c>
      <c r="D8741" s="134">
        <v>0</v>
      </c>
      <c r="E8741" s="138" t="str">
        <f t="shared" si="544"/>
        <v/>
      </c>
      <c r="F8741" s="134">
        <v>49.463979999999999</v>
      </c>
      <c r="G8741" s="134">
        <v>0</v>
      </c>
      <c r="H8741" s="138">
        <f t="shared" si="545"/>
        <v>-1</v>
      </c>
      <c r="I8741" s="134">
        <v>72.73366</v>
      </c>
      <c r="J8741" s="138">
        <f t="shared" si="546"/>
        <v>-1</v>
      </c>
      <c r="K8741" s="134">
        <v>138.11573000000001</v>
      </c>
      <c r="L8741" s="134">
        <v>213.65710999999999</v>
      </c>
      <c r="M8741" s="138">
        <f t="shared" si="547"/>
        <v>0.54694262557928752</v>
      </c>
    </row>
    <row r="8742" spans="1:13" x14ac:dyDescent="0.25">
      <c r="A8742" s="141" t="s">
        <v>259</v>
      </c>
      <c r="B8742" s="141" t="s">
        <v>3</v>
      </c>
      <c r="C8742" s="141">
        <v>583.04682000000003</v>
      </c>
      <c r="D8742" s="141">
        <v>3809.1859800000002</v>
      </c>
      <c r="E8742" s="138">
        <f t="shared" si="544"/>
        <v>5.5332420130513702</v>
      </c>
      <c r="F8742" s="141">
        <v>38084.76298</v>
      </c>
      <c r="G8742" s="141">
        <v>39975.834929999997</v>
      </c>
      <c r="H8742" s="138">
        <f t="shared" si="545"/>
        <v>4.9654292216366969E-2</v>
      </c>
      <c r="I8742" s="141">
        <v>52554.414409999998</v>
      </c>
      <c r="J8742" s="138">
        <f t="shared" si="546"/>
        <v>-0.23934391851213477</v>
      </c>
      <c r="K8742" s="141">
        <v>390580.94365999999</v>
      </c>
      <c r="L8742" s="141">
        <v>340733.07760000002</v>
      </c>
      <c r="M8742" s="138">
        <f t="shared" si="547"/>
        <v>-0.12762493119324436</v>
      </c>
    </row>
    <row r="8743" spans="1:13" x14ac:dyDescent="0.25">
      <c r="A8743" s="134" t="s">
        <v>436</v>
      </c>
      <c r="B8743" s="134" t="s">
        <v>450</v>
      </c>
      <c r="C8743" s="134">
        <v>0</v>
      </c>
      <c r="D8743" s="134">
        <v>0</v>
      </c>
      <c r="E8743" s="138" t="str">
        <f t="shared" si="544"/>
        <v/>
      </c>
      <c r="F8743" s="134">
        <v>0</v>
      </c>
      <c r="G8743" s="134">
        <v>0</v>
      </c>
      <c r="H8743" s="138" t="str">
        <f t="shared" si="545"/>
        <v/>
      </c>
      <c r="I8743" s="134">
        <v>0</v>
      </c>
      <c r="J8743" s="138" t="str">
        <f t="shared" si="546"/>
        <v/>
      </c>
      <c r="K8743" s="134">
        <v>0</v>
      </c>
      <c r="L8743" s="134">
        <v>12.254</v>
      </c>
      <c r="M8743" s="138" t="str">
        <f t="shared" si="547"/>
        <v/>
      </c>
    </row>
    <row r="8744" spans="1:13" x14ac:dyDescent="0.25">
      <c r="A8744" s="134" t="s">
        <v>436</v>
      </c>
      <c r="B8744" s="134" t="s">
        <v>457</v>
      </c>
      <c r="C8744" s="134">
        <v>0</v>
      </c>
      <c r="D8744" s="134">
        <v>0</v>
      </c>
      <c r="E8744" s="138" t="str">
        <f t="shared" si="544"/>
        <v/>
      </c>
      <c r="F8744" s="134">
        <v>0</v>
      </c>
      <c r="G8744" s="134">
        <v>0</v>
      </c>
      <c r="H8744" s="138" t="str">
        <f t="shared" si="545"/>
        <v/>
      </c>
      <c r="I8744" s="134">
        <v>0</v>
      </c>
      <c r="J8744" s="138" t="str">
        <f t="shared" si="546"/>
        <v/>
      </c>
      <c r="K8744" s="134">
        <v>19.69116</v>
      </c>
      <c r="L8744" s="134">
        <v>31.78867</v>
      </c>
      <c r="M8744" s="138">
        <f t="shared" si="547"/>
        <v>0.61436248550110806</v>
      </c>
    </row>
    <row r="8745" spans="1:13" x14ac:dyDescent="0.25">
      <c r="A8745" s="141" t="s">
        <v>436</v>
      </c>
      <c r="B8745" s="141" t="s">
        <v>3</v>
      </c>
      <c r="C8745" s="141">
        <v>0</v>
      </c>
      <c r="D8745" s="141">
        <v>0</v>
      </c>
      <c r="E8745" s="138" t="str">
        <f t="shared" si="544"/>
        <v/>
      </c>
      <c r="F8745" s="141">
        <v>0</v>
      </c>
      <c r="G8745" s="141">
        <v>0</v>
      </c>
      <c r="H8745" s="138" t="str">
        <f t="shared" si="545"/>
        <v/>
      </c>
      <c r="I8745" s="141">
        <v>0</v>
      </c>
      <c r="J8745" s="138" t="str">
        <f t="shared" si="546"/>
        <v/>
      </c>
      <c r="K8745" s="141">
        <v>19.69116</v>
      </c>
      <c r="L8745" s="141">
        <v>44.042670000000001</v>
      </c>
      <c r="M8745" s="138">
        <f t="shared" si="547"/>
        <v>1.2366721919886894</v>
      </c>
    </row>
    <row r="8746" spans="1:13" x14ac:dyDescent="0.25">
      <c r="A8746" s="134" t="s">
        <v>421</v>
      </c>
      <c r="B8746" s="134" t="s">
        <v>454</v>
      </c>
      <c r="C8746" s="134">
        <v>0</v>
      </c>
      <c r="D8746" s="134">
        <v>0</v>
      </c>
      <c r="E8746" s="138" t="str">
        <f t="shared" si="544"/>
        <v/>
      </c>
      <c r="F8746" s="134">
        <v>10.782159999999999</v>
      </c>
      <c r="G8746" s="134">
        <v>23.064910000000001</v>
      </c>
      <c r="H8746" s="138">
        <f t="shared" si="545"/>
        <v>1.1391734123774833</v>
      </c>
      <c r="I8746" s="134">
        <v>3.1394500000000001</v>
      </c>
      <c r="J8746" s="138">
        <f t="shared" si="546"/>
        <v>6.3467995986558154</v>
      </c>
      <c r="K8746" s="134">
        <v>72.878950000000003</v>
      </c>
      <c r="L8746" s="134">
        <v>179.31768</v>
      </c>
      <c r="M8746" s="138">
        <f t="shared" si="547"/>
        <v>1.4604866014123417</v>
      </c>
    </row>
    <row r="8747" spans="1:13" x14ac:dyDescent="0.25">
      <c r="A8747" s="134" t="s">
        <v>421</v>
      </c>
      <c r="B8747" s="134" t="s">
        <v>450</v>
      </c>
      <c r="C8747" s="134">
        <v>0</v>
      </c>
      <c r="D8747" s="134">
        <v>0</v>
      </c>
      <c r="E8747" s="138" t="str">
        <f t="shared" si="544"/>
        <v/>
      </c>
      <c r="F8747" s="134">
        <v>0</v>
      </c>
      <c r="G8747" s="134">
        <v>0</v>
      </c>
      <c r="H8747" s="138" t="str">
        <f t="shared" si="545"/>
        <v/>
      </c>
      <c r="I8747" s="134">
        <v>2.7411799999999999</v>
      </c>
      <c r="J8747" s="138">
        <f t="shared" si="546"/>
        <v>-1</v>
      </c>
      <c r="K8747" s="134">
        <v>23.053190000000001</v>
      </c>
      <c r="L8747" s="134">
        <v>27.199459999999998</v>
      </c>
      <c r="M8747" s="138">
        <f t="shared" si="547"/>
        <v>0.17985667059526245</v>
      </c>
    </row>
    <row r="8748" spans="1:13" x14ac:dyDescent="0.25">
      <c r="A8748" s="134" t="s">
        <v>421</v>
      </c>
      <c r="B8748" s="134" t="s">
        <v>453</v>
      </c>
      <c r="C8748" s="134">
        <v>0</v>
      </c>
      <c r="D8748" s="134">
        <v>0</v>
      </c>
      <c r="E8748" s="138" t="str">
        <f t="shared" si="544"/>
        <v/>
      </c>
      <c r="F8748" s="134">
        <v>0</v>
      </c>
      <c r="G8748" s="134">
        <v>0</v>
      </c>
      <c r="H8748" s="138" t="str">
        <f t="shared" si="545"/>
        <v/>
      </c>
      <c r="I8748" s="134">
        <v>0</v>
      </c>
      <c r="J8748" s="138" t="str">
        <f t="shared" si="546"/>
        <v/>
      </c>
      <c r="K8748" s="134">
        <v>18.152000000000001</v>
      </c>
      <c r="L8748" s="134">
        <v>4.4409999999999998</v>
      </c>
      <c r="M8748" s="138">
        <f t="shared" si="547"/>
        <v>-0.75534376377258705</v>
      </c>
    </row>
    <row r="8749" spans="1:13" x14ac:dyDescent="0.25">
      <c r="A8749" s="134" t="s">
        <v>421</v>
      </c>
      <c r="B8749" s="134" t="s">
        <v>461</v>
      </c>
      <c r="C8749" s="134">
        <v>0</v>
      </c>
      <c r="D8749" s="134">
        <v>0</v>
      </c>
      <c r="E8749" s="138" t="str">
        <f t="shared" si="544"/>
        <v/>
      </c>
      <c r="F8749" s="134">
        <v>0</v>
      </c>
      <c r="G8749" s="134">
        <v>0</v>
      </c>
      <c r="H8749" s="138" t="str">
        <f t="shared" si="545"/>
        <v/>
      </c>
      <c r="I8749" s="134">
        <v>0</v>
      </c>
      <c r="J8749" s="138" t="str">
        <f t="shared" si="546"/>
        <v/>
      </c>
      <c r="K8749" s="134">
        <v>40.293700000000001</v>
      </c>
      <c r="L8749" s="134">
        <v>17.004000000000001</v>
      </c>
      <c r="M8749" s="138">
        <f t="shared" si="547"/>
        <v>-0.57799854567835662</v>
      </c>
    </row>
    <row r="8750" spans="1:13" x14ac:dyDescent="0.25">
      <c r="A8750" s="134" t="s">
        <v>421</v>
      </c>
      <c r="B8750" s="134" t="s">
        <v>460</v>
      </c>
      <c r="C8750" s="134">
        <v>0</v>
      </c>
      <c r="D8750" s="134">
        <v>0</v>
      </c>
      <c r="E8750" s="138" t="str">
        <f t="shared" si="544"/>
        <v/>
      </c>
      <c r="F8750" s="134">
        <v>0</v>
      </c>
      <c r="G8750" s="134">
        <v>0</v>
      </c>
      <c r="H8750" s="138" t="str">
        <f t="shared" si="545"/>
        <v/>
      </c>
      <c r="I8750" s="134">
        <v>0</v>
      </c>
      <c r="J8750" s="138" t="str">
        <f t="shared" si="546"/>
        <v/>
      </c>
      <c r="K8750" s="134">
        <v>0</v>
      </c>
      <c r="L8750" s="134">
        <v>0</v>
      </c>
      <c r="M8750" s="138" t="str">
        <f t="shared" si="547"/>
        <v/>
      </c>
    </row>
    <row r="8751" spans="1:13" x14ac:dyDescent="0.25">
      <c r="A8751" s="141" t="s">
        <v>421</v>
      </c>
      <c r="B8751" s="141" t="s">
        <v>3</v>
      </c>
      <c r="C8751" s="141">
        <v>0</v>
      </c>
      <c r="D8751" s="141">
        <v>0</v>
      </c>
      <c r="E8751" s="138" t="str">
        <f t="shared" si="544"/>
        <v/>
      </c>
      <c r="F8751" s="141">
        <v>10.782159999999999</v>
      </c>
      <c r="G8751" s="141">
        <v>23.064910000000001</v>
      </c>
      <c r="H8751" s="138">
        <f t="shared" si="545"/>
        <v>1.1391734123774833</v>
      </c>
      <c r="I8751" s="141">
        <v>5.88063</v>
      </c>
      <c r="J8751" s="138">
        <f t="shared" si="546"/>
        <v>2.9221835075493612</v>
      </c>
      <c r="K8751" s="141">
        <v>154.37783999999999</v>
      </c>
      <c r="L8751" s="141">
        <v>227.96214000000001</v>
      </c>
      <c r="M8751" s="138">
        <f t="shared" si="547"/>
        <v>0.47665066436996417</v>
      </c>
    </row>
    <row r="8752" spans="1:13" x14ac:dyDescent="0.25">
      <c r="A8752" s="134" t="s">
        <v>447</v>
      </c>
      <c r="B8752" s="134" t="s">
        <v>450</v>
      </c>
      <c r="C8752" s="134">
        <v>0</v>
      </c>
      <c r="D8752" s="134">
        <v>0</v>
      </c>
      <c r="E8752" s="138" t="str">
        <f t="shared" si="544"/>
        <v/>
      </c>
      <c r="F8752" s="134">
        <v>0</v>
      </c>
      <c r="G8752" s="134">
        <v>0</v>
      </c>
      <c r="H8752" s="138" t="str">
        <f t="shared" si="545"/>
        <v/>
      </c>
      <c r="I8752" s="134">
        <v>0</v>
      </c>
      <c r="J8752" s="138" t="str">
        <f t="shared" si="546"/>
        <v/>
      </c>
      <c r="K8752" s="134">
        <v>0</v>
      </c>
      <c r="L8752" s="134">
        <v>6.2600000000000003E-2</v>
      </c>
      <c r="M8752" s="138" t="str">
        <f t="shared" si="547"/>
        <v/>
      </c>
    </row>
    <row r="8753" spans="1:13" x14ac:dyDescent="0.25">
      <c r="A8753" s="141" t="s">
        <v>447</v>
      </c>
      <c r="B8753" s="141" t="s">
        <v>3</v>
      </c>
      <c r="C8753" s="141">
        <v>0</v>
      </c>
      <c r="D8753" s="141">
        <v>0</v>
      </c>
      <c r="E8753" s="138" t="str">
        <f t="shared" si="544"/>
        <v/>
      </c>
      <c r="F8753" s="141">
        <v>0</v>
      </c>
      <c r="G8753" s="141">
        <v>0</v>
      </c>
      <c r="H8753" s="138" t="str">
        <f t="shared" si="545"/>
        <v/>
      </c>
      <c r="I8753" s="141">
        <v>0</v>
      </c>
      <c r="J8753" s="138" t="str">
        <f t="shared" si="546"/>
        <v/>
      </c>
      <c r="K8753" s="141">
        <v>0</v>
      </c>
      <c r="L8753" s="141">
        <v>6.2600000000000003E-2</v>
      </c>
      <c r="M8753" s="138" t="str">
        <f t="shared" si="547"/>
        <v/>
      </c>
    </row>
    <row r="8754" spans="1:13" x14ac:dyDescent="0.25">
      <c r="A8754" s="134" t="s">
        <v>296</v>
      </c>
      <c r="B8754" s="134" t="s">
        <v>463</v>
      </c>
      <c r="C8754" s="134">
        <v>0</v>
      </c>
      <c r="D8754" s="134">
        <v>32.894300000000001</v>
      </c>
      <c r="E8754" s="138" t="str">
        <f t="shared" si="544"/>
        <v/>
      </c>
      <c r="F8754" s="134">
        <v>0</v>
      </c>
      <c r="G8754" s="134">
        <v>135.38879</v>
      </c>
      <c r="H8754" s="138" t="str">
        <f t="shared" si="545"/>
        <v/>
      </c>
      <c r="I8754" s="134">
        <v>23.524000000000001</v>
      </c>
      <c r="J8754" s="138">
        <f t="shared" si="546"/>
        <v>4.7553473048801225</v>
      </c>
      <c r="K8754" s="134">
        <v>509.68986999999998</v>
      </c>
      <c r="L8754" s="134">
        <v>761.35778000000005</v>
      </c>
      <c r="M8754" s="138">
        <f t="shared" si="547"/>
        <v>0.49376674878784632</v>
      </c>
    </row>
    <row r="8755" spans="1:13" x14ac:dyDescent="0.25">
      <c r="A8755" s="134" t="s">
        <v>296</v>
      </c>
      <c r="B8755" s="134" t="s">
        <v>498</v>
      </c>
      <c r="C8755" s="134">
        <v>0</v>
      </c>
      <c r="D8755" s="134">
        <v>0</v>
      </c>
      <c r="E8755" s="138" t="str">
        <f t="shared" si="544"/>
        <v/>
      </c>
      <c r="F8755" s="134">
        <v>0</v>
      </c>
      <c r="G8755" s="134">
        <v>489.23399999999998</v>
      </c>
      <c r="H8755" s="138" t="str">
        <f t="shared" si="545"/>
        <v/>
      </c>
      <c r="I8755" s="134">
        <v>0</v>
      </c>
      <c r="J8755" s="138" t="str">
        <f t="shared" si="546"/>
        <v/>
      </c>
      <c r="K8755" s="134">
        <v>4.6500000000000004</v>
      </c>
      <c r="L8755" s="134">
        <v>2053.9039699999998</v>
      </c>
      <c r="M8755" s="138">
        <f t="shared" si="547"/>
        <v>440.69977849462362</v>
      </c>
    </row>
    <row r="8756" spans="1:13" x14ac:dyDescent="0.25">
      <c r="A8756" s="134" t="s">
        <v>296</v>
      </c>
      <c r="B8756" s="134" t="s">
        <v>454</v>
      </c>
      <c r="C8756" s="134">
        <v>0</v>
      </c>
      <c r="D8756" s="134">
        <v>0</v>
      </c>
      <c r="E8756" s="138" t="str">
        <f t="shared" si="544"/>
        <v/>
      </c>
      <c r="F8756" s="134">
        <v>107.57832999999999</v>
      </c>
      <c r="G8756" s="134">
        <v>170.25969000000001</v>
      </c>
      <c r="H8756" s="138">
        <f t="shared" si="545"/>
        <v>0.58265786427433874</v>
      </c>
      <c r="I8756" s="134">
        <v>129.75301999999999</v>
      </c>
      <c r="J8756" s="138">
        <f t="shared" si="546"/>
        <v>0.31218286865307654</v>
      </c>
      <c r="K8756" s="134">
        <v>1232.9794099999999</v>
      </c>
      <c r="L8756" s="134">
        <v>5706.8679599999996</v>
      </c>
      <c r="M8756" s="138">
        <f t="shared" si="547"/>
        <v>3.6285184600122395</v>
      </c>
    </row>
    <row r="8757" spans="1:13" x14ac:dyDescent="0.25">
      <c r="A8757" s="134" t="s">
        <v>296</v>
      </c>
      <c r="B8757" s="134" t="s">
        <v>464</v>
      </c>
      <c r="C8757" s="134">
        <v>0</v>
      </c>
      <c r="D8757" s="134">
        <v>0</v>
      </c>
      <c r="E8757" s="138" t="str">
        <f t="shared" si="544"/>
        <v/>
      </c>
      <c r="F8757" s="134">
        <v>0</v>
      </c>
      <c r="G8757" s="134">
        <v>13.75407</v>
      </c>
      <c r="H8757" s="138" t="str">
        <f t="shared" si="545"/>
        <v/>
      </c>
      <c r="I8757" s="134">
        <v>37.045830000000002</v>
      </c>
      <c r="J8757" s="138">
        <f t="shared" si="546"/>
        <v>-0.62872825362530682</v>
      </c>
      <c r="K8757" s="134">
        <v>58.071159999999999</v>
      </c>
      <c r="L8757" s="134">
        <v>120.56254</v>
      </c>
      <c r="M8757" s="138">
        <f t="shared" si="547"/>
        <v>1.0761173016003123</v>
      </c>
    </row>
    <row r="8758" spans="1:13" x14ac:dyDescent="0.25">
      <c r="A8758" s="134" t="s">
        <v>296</v>
      </c>
      <c r="B8758" s="134" t="s">
        <v>472</v>
      </c>
      <c r="C8758" s="134">
        <v>0</v>
      </c>
      <c r="D8758" s="134">
        <v>0</v>
      </c>
      <c r="E8758" s="138" t="str">
        <f t="shared" si="544"/>
        <v/>
      </c>
      <c r="F8758" s="134">
        <v>0</v>
      </c>
      <c r="G8758" s="134">
        <v>2.1749999999999998</v>
      </c>
      <c r="H8758" s="138" t="str">
        <f t="shared" si="545"/>
        <v/>
      </c>
      <c r="I8758" s="134">
        <v>0</v>
      </c>
      <c r="J8758" s="138" t="str">
        <f t="shared" si="546"/>
        <v/>
      </c>
      <c r="K8758" s="134">
        <v>236.55170000000001</v>
      </c>
      <c r="L8758" s="134">
        <v>8.6325000000000003</v>
      </c>
      <c r="M8758" s="138">
        <f t="shared" si="547"/>
        <v>-0.96350692047446707</v>
      </c>
    </row>
    <row r="8759" spans="1:13" x14ac:dyDescent="0.25">
      <c r="A8759" s="134" t="s">
        <v>296</v>
      </c>
      <c r="B8759" s="134" t="s">
        <v>471</v>
      </c>
      <c r="C8759" s="134">
        <v>0</v>
      </c>
      <c r="D8759" s="134">
        <v>0</v>
      </c>
      <c r="E8759" s="138" t="str">
        <f t="shared" si="544"/>
        <v/>
      </c>
      <c r="F8759" s="134">
        <v>8.06</v>
      </c>
      <c r="G8759" s="134">
        <v>0</v>
      </c>
      <c r="H8759" s="138">
        <f t="shared" si="545"/>
        <v>-1</v>
      </c>
      <c r="I8759" s="134">
        <v>8.7375000000000007</v>
      </c>
      <c r="J8759" s="138">
        <f t="shared" si="546"/>
        <v>-1</v>
      </c>
      <c r="K8759" s="134">
        <v>159.62363999999999</v>
      </c>
      <c r="L8759" s="134">
        <v>133.69452999999999</v>
      </c>
      <c r="M8759" s="138">
        <f t="shared" si="547"/>
        <v>-0.16243903471941878</v>
      </c>
    </row>
    <row r="8760" spans="1:13" x14ac:dyDescent="0.25">
      <c r="A8760" s="134" t="s">
        <v>296</v>
      </c>
      <c r="B8760" s="134" t="s">
        <v>519</v>
      </c>
      <c r="C8760" s="134">
        <v>0</v>
      </c>
      <c r="D8760" s="134">
        <v>0</v>
      </c>
      <c r="E8760" s="138" t="str">
        <f t="shared" si="544"/>
        <v/>
      </c>
      <c r="F8760" s="134">
        <v>0</v>
      </c>
      <c r="G8760" s="134">
        <v>0</v>
      </c>
      <c r="H8760" s="138" t="str">
        <f t="shared" si="545"/>
        <v/>
      </c>
      <c r="I8760" s="134">
        <v>0</v>
      </c>
      <c r="J8760" s="138" t="str">
        <f t="shared" si="546"/>
        <v/>
      </c>
      <c r="K8760" s="134">
        <v>7.77</v>
      </c>
      <c r="L8760" s="134">
        <v>0</v>
      </c>
      <c r="M8760" s="138">
        <f t="shared" si="547"/>
        <v>-1</v>
      </c>
    </row>
    <row r="8761" spans="1:13" x14ac:dyDescent="0.25">
      <c r="A8761" s="134" t="s">
        <v>296</v>
      </c>
      <c r="B8761" s="134" t="s">
        <v>501</v>
      </c>
      <c r="C8761" s="134">
        <v>0</v>
      </c>
      <c r="D8761" s="134">
        <v>0</v>
      </c>
      <c r="E8761" s="138" t="str">
        <f t="shared" si="544"/>
        <v/>
      </c>
      <c r="F8761" s="134">
        <v>0</v>
      </c>
      <c r="G8761" s="134">
        <v>0</v>
      </c>
      <c r="H8761" s="138" t="str">
        <f t="shared" si="545"/>
        <v/>
      </c>
      <c r="I8761" s="134">
        <v>0</v>
      </c>
      <c r="J8761" s="138" t="str">
        <f t="shared" si="546"/>
        <v/>
      </c>
      <c r="K8761" s="134">
        <v>70.767499999999998</v>
      </c>
      <c r="L8761" s="134">
        <v>0</v>
      </c>
      <c r="M8761" s="138">
        <f t="shared" si="547"/>
        <v>-1</v>
      </c>
    </row>
    <row r="8762" spans="1:13" x14ac:dyDescent="0.25">
      <c r="A8762" s="134" t="s">
        <v>296</v>
      </c>
      <c r="B8762" s="134" t="s">
        <v>492</v>
      </c>
      <c r="C8762" s="134">
        <v>0</v>
      </c>
      <c r="D8762" s="134">
        <v>0</v>
      </c>
      <c r="E8762" s="138" t="str">
        <f t="shared" si="544"/>
        <v/>
      </c>
      <c r="F8762" s="134">
        <v>0</v>
      </c>
      <c r="G8762" s="134">
        <v>0</v>
      </c>
      <c r="H8762" s="138" t="str">
        <f t="shared" si="545"/>
        <v/>
      </c>
      <c r="I8762" s="134">
        <v>0</v>
      </c>
      <c r="J8762" s="138" t="str">
        <f t="shared" si="546"/>
        <v/>
      </c>
      <c r="K8762" s="134">
        <v>19.41236</v>
      </c>
      <c r="L8762" s="134">
        <v>9.6307200000000002</v>
      </c>
      <c r="M8762" s="138">
        <f t="shared" si="547"/>
        <v>-0.50388721412543347</v>
      </c>
    </row>
    <row r="8763" spans="1:13" x14ac:dyDescent="0.25">
      <c r="A8763" s="134" t="s">
        <v>296</v>
      </c>
      <c r="B8763" s="134" t="s">
        <v>451</v>
      </c>
      <c r="C8763" s="134">
        <v>0</v>
      </c>
      <c r="D8763" s="134">
        <v>0</v>
      </c>
      <c r="E8763" s="138" t="str">
        <f t="shared" si="544"/>
        <v/>
      </c>
      <c r="F8763" s="134">
        <v>4.3672300000000002</v>
      </c>
      <c r="G8763" s="134">
        <v>0</v>
      </c>
      <c r="H8763" s="138">
        <f t="shared" si="545"/>
        <v>-1</v>
      </c>
      <c r="I8763" s="134">
        <v>82.284580000000005</v>
      </c>
      <c r="J8763" s="138">
        <f t="shared" si="546"/>
        <v>-1</v>
      </c>
      <c r="K8763" s="134">
        <v>79.617609999999999</v>
      </c>
      <c r="L8763" s="134">
        <v>192.63018</v>
      </c>
      <c r="M8763" s="138">
        <f t="shared" si="547"/>
        <v>1.4194418797549937</v>
      </c>
    </row>
    <row r="8764" spans="1:13" x14ac:dyDescent="0.25">
      <c r="A8764" s="134" t="s">
        <v>296</v>
      </c>
      <c r="B8764" s="134" t="s">
        <v>507</v>
      </c>
      <c r="C8764" s="134">
        <v>0</v>
      </c>
      <c r="D8764" s="134">
        <v>0</v>
      </c>
      <c r="E8764" s="138" t="str">
        <f t="shared" si="544"/>
        <v/>
      </c>
      <c r="F8764" s="134">
        <v>0</v>
      </c>
      <c r="G8764" s="134">
        <v>0</v>
      </c>
      <c r="H8764" s="138" t="str">
        <f t="shared" si="545"/>
        <v/>
      </c>
      <c r="I8764" s="134">
        <v>0</v>
      </c>
      <c r="J8764" s="138" t="str">
        <f t="shared" si="546"/>
        <v/>
      </c>
      <c r="K8764" s="134">
        <v>1706.68</v>
      </c>
      <c r="L8764" s="134">
        <v>0</v>
      </c>
      <c r="M8764" s="138">
        <f t="shared" si="547"/>
        <v>-1</v>
      </c>
    </row>
    <row r="8765" spans="1:13" x14ac:dyDescent="0.25">
      <c r="A8765" s="134" t="s">
        <v>296</v>
      </c>
      <c r="B8765" s="134" t="s">
        <v>486</v>
      </c>
      <c r="C8765" s="134">
        <v>0</v>
      </c>
      <c r="D8765" s="134">
        <v>0</v>
      </c>
      <c r="E8765" s="138" t="str">
        <f t="shared" si="544"/>
        <v/>
      </c>
      <c r="F8765" s="134">
        <v>272.87599999999998</v>
      </c>
      <c r="G8765" s="134">
        <v>705.94169999999997</v>
      </c>
      <c r="H8765" s="138">
        <f t="shared" si="545"/>
        <v>1.5870420997082926</v>
      </c>
      <c r="I8765" s="134">
        <v>1590.9483</v>
      </c>
      <c r="J8765" s="138">
        <f t="shared" si="546"/>
        <v>-0.55627615303401123</v>
      </c>
      <c r="K8765" s="134">
        <v>1140.1465000000001</v>
      </c>
      <c r="L8765" s="134">
        <v>7721.0292200000004</v>
      </c>
      <c r="M8765" s="138">
        <f t="shared" si="547"/>
        <v>5.7719623925521848</v>
      </c>
    </row>
    <row r="8766" spans="1:13" x14ac:dyDescent="0.25">
      <c r="A8766" s="134" t="s">
        <v>296</v>
      </c>
      <c r="B8766" s="134" t="s">
        <v>485</v>
      </c>
      <c r="C8766" s="134">
        <v>0</v>
      </c>
      <c r="D8766" s="134">
        <v>0</v>
      </c>
      <c r="E8766" s="138" t="str">
        <f t="shared" si="544"/>
        <v/>
      </c>
      <c r="F8766" s="134">
        <v>45.552399999999999</v>
      </c>
      <c r="G8766" s="134">
        <v>101.90260000000001</v>
      </c>
      <c r="H8766" s="138">
        <f t="shared" si="545"/>
        <v>1.2370412974947533</v>
      </c>
      <c r="I8766" s="134">
        <v>156.22723999999999</v>
      </c>
      <c r="J8766" s="138">
        <f t="shared" si="546"/>
        <v>-0.34772834750201043</v>
      </c>
      <c r="K8766" s="134">
        <v>505.01526999999999</v>
      </c>
      <c r="L8766" s="134">
        <v>882.18614000000002</v>
      </c>
      <c r="M8766" s="138">
        <f t="shared" si="547"/>
        <v>0.74685042691877435</v>
      </c>
    </row>
    <row r="8767" spans="1:13" x14ac:dyDescent="0.25">
      <c r="A8767" s="134" t="s">
        <v>296</v>
      </c>
      <c r="B8767" s="134" t="s">
        <v>458</v>
      </c>
      <c r="C8767" s="134">
        <v>0</v>
      </c>
      <c r="D8767" s="134">
        <v>0</v>
      </c>
      <c r="E8767" s="138" t="str">
        <f t="shared" si="544"/>
        <v/>
      </c>
      <c r="F8767" s="134">
        <v>9.9435599999999997</v>
      </c>
      <c r="G8767" s="134">
        <v>61.581910000000001</v>
      </c>
      <c r="H8767" s="138">
        <f t="shared" si="545"/>
        <v>5.1931451110065208</v>
      </c>
      <c r="I8767" s="134">
        <v>0</v>
      </c>
      <c r="J8767" s="138" t="str">
        <f t="shared" si="546"/>
        <v/>
      </c>
      <c r="K8767" s="134">
        <v>109.85547</v>
      </c>
      <c r="L8767" s="134">
        <v>225.89716999999999</v>
      </c>
      <c r="M8767" s="138">
        <f t="shared" si="547"/>
        <v>1.0563124439775278</v>
      </c>
    </row>
    <row r="8768" spans="1:13" x14ac:dyDescent="0.25">
      <c r="A8768" s="134" t="s">
        <v>296</v>
      </c>
      <c r="B8768" s="134" t="s">
        <v>494</v>
      </c>
      <c r="C8768" s="134">
        <v>0</v>
      </c>
      <c r="D8768" s="134">
        <v>0</v>
      </c>
      <c r="E8768" s="138" t="str">
        <f t="shared" si="544"/>
        <v/>
      </c>
      <c r="F8768" s="134">
        <v>0</v>
      </c>
      <c r="G8768" s="134">
        <v>34.988999999999997</v>
      </c>
      <c r="H8768" s="138" t="str">
        <f t="shared" si="545"/>
        <v/>
      </c>
      <c r="I8768" s="134">
        <v>65.348500000000001</v>
      </c>
      <c r="J8768" s="138">
        <f t="shared" si="546"/>
        <v>-0.46457837593823892</v>
      </c>
      <c r="K8768" s="134">
        <v>30.291499999999999</v>
      </c>
      <c r="L8768" s="134">
        <v>129.66749999999999</v>
      </c>
      <c r="M8768" s="138">
        <f t="shared" si="547"/>
        <v>3.2806562897182374</v>
      </c>
    </row>
    <row r="8769" spans="1:13" x14ac:dyDescent="0.25">
      <c r="A8769" s="134" t="s">
        <v>296</v>
      </c>
      <c r="B8769" s="134" t="s">
        <v>508</v>
      </c>
      <c r="C8769" s="134">
        <v>0</v>
      </c>
      <c r="D8769" s="134">
        <v>0</v>
      </c>
      <c r="E8769" s="138" t="str">
        <f t="shared" si="544"/>
        <v/>
      </c>
      <c r="F8769" s="134">
        <v>156.79651000000001</v>
      </c>
      <c r="G8769" s="134">
        <v>579.08632</v>
      </c>
      <c r="H8769" s="138">
        <f t="shared" si="545"/>
        <v>2.6932347537582308</v>
      </c>
      <c r="I8769" s="134">
        <v>368.29759999999999</v>
      </c>
      <c r="J8769" s="138">
        <f t="shared" si="546"/>
        <v>0.57233259190393859</v>
      </c>
      <c r="K8769" s="134">
        <v>1033.3879099999999</v>
      </c>
      <c r="L8769" s="134">
        <v>4008.7215299999998</v>
      </c>
      <c r="M8769" s="138">
        <f t="shared" si="547"/>
        <v>2.8792030477693511</v>
      </c>
    </row>
    <row r="8770" spans="1:13" x14ac:dyDescent="0.25">
      <c r="A8770" s="134" t="s">
        <v>296</v>
      </c>
      <c r="B8770" s="134" t="s">
        <v>493</v>
      </c>
      <c r="C8770" s="134">
        <v>0</v>
      </c>
      <c r="D8770" s="134">
        <v>0</v>
      </c>
      <c r="E8770" s="138" t="str">
        <f t="shared" si="544"/>
        <v/>
      </c>
      <c r="F8770" s="134">
        <v>0</v>
      </c>
      <c r="G8770" s="134">
        <v>0</v>
      </c>
      <c r="H8770" s="138" t="str">
        <f t="shared" si="545"/>
        <v/>
      </c>
      <c r="I8770" s="134">
        <v>0</v>
      </c>
      <c r="J8770" s="138" t="str">
        <f t="shared" si="546"/>
        <v/>
      </c>
      <c r="K8770" s="134">
        <v>0</v>
      </c>
      <c r="L8770" s="134">
        <v>10.48068</v>
      </c>
      <c r="M8770" s="138" t="str">
        <f t="shared" si="547"/>
        <v/>
      </c>
    </row>
    <row r="8771" spans="1:13" x14ac:dyDescent="0.25">
      <c r="A8771" s="134" t="s">
        <v>296</v>
      </c>
      <c r="B8771" s="134" t="s">
        <v>467</v>
      </c>
      <c r="C8771" s="134">
        <v>0</v>
      </c>
      <c r="D8771" s="134">
        <v>0</v>
      </c>
      <c r="E8771" s="138" t="str">
        <f t="shared" si="544"/>
        <v/>
      </c>
      <c r="F8771" s="134">
        <v>0</v>
      </c>
      <c r="G8771" s="134">
        <v>0</v>
      </c>
      <c r="H8771" s="138" t="str">
        <f t="shared" si="545"/>
        <v/>
      </c>
      <c r="I8771" s="134">
        <v>153.99799999999999</v>
      </c>
      <c r="J8771" s="138">
        <f t="shared" si="546"/>
        <v>-1</v>
      </c>
      <c r="K8771" s="134">
        <v>0</v>
      </c>
      <c r="L8771" s="134">
        <v>153.99799999999999</v>
      </c>
      <c r="M8771" s="138" t="str">
        <f t="shared" si="547"/>
        <v/>
      </c>
    </row>
    <row r="8772" spans="1:13" x14ac:dyDescent="0.25">
      <c r="A8772" s="134" t="s">
        <v>296</v>
      </c>
      <c r="B8772" s="134" t="s">
        <v>455</v>
      </c>
      <c r="C8772" s="134">
        <v>0</v>
      </c>
      <c r="D8772" s="134">
        <v>169.02930000000001</v>
      </c>
      <c r="E8772" s="138" t="str">
        <f t="shared" si="544"/>
        <v/>
      </c>
      <c r="F8772" s="134">
        <v>5776.3590700000004</v>
      </c>
      <c r="G8772" s="134">
        <v>4753.7960400000002</v>
      </c>
      <c r="H8772" s="138">
        <f t="shared" si="545"/>
        <v>-0.17702553072068639</v>
      </c>
      <c r="I8772" s="134">
        <v>20101.056909999999</v>
      </c>
      <c r="J8772" s="138">
        <f t="shared" si="546"/>
        <v>-0.76350516983835548</v>
      </c>
      <c r="K8772" s="134">
        <v>34965.49871</v>
      </c>
      <c r="L8772" s="134">
        <v>88687.556089999998</v>
      </c>
      <c r="M8772" s="138">
        <f t="shared" si="547"/>
        <v>1.5364304632279047</v>
      </c>
    </row>
    <row r="8773" spans="1:13" x14ac:dyDescent="0.25">
      <c r="A8773" s="134" t="s">
        <v>296</v>
      </c>
      <c r="B8773" s="134" t="s">
        <v>459</v>
      </c>
      <c r="C8773" s="134">
        <v>0</v>
      </c>
      <c r="D8773" s="134">
        <v>0</v>
      </c>
      <c r="E8773" s="138" t="str">
        <f t="shared" ref="E8773:E8836" si="548">IF(C8773=0,"",(D8773/C8773-1))</f>
        <v/>
      </c>
      <c r="F8773" s="134">
        <v>0</v>
      </c>
      <c r="G8773" s="134">
        <v>35.778469999999999</v>
      </c>
      <c r="H8773" s="138" t="str">
        <f t="shared" ref="H8773:H8836" si="549">IF(F8773=0,"",(G8773/F8773-1))</f>
        <v/>
      </c>
      <c r="I8773" s="134">
        <v>55.301740000000002</v>
      </c>
      <c r="J8773" s="138">
        <f t="shared" ref="J8773:J8836" si="550">IF(I8773=0,"",(G8773/I8773-1))</f>
        <v>-0.35303174909143908</v>
      </c>
      <c r="K8773" s="134">
        <v>26.310559999999999</v>
      </c>
      <c r="L8773" s="134">
        <v>198.82813999999999</v>
      </c>
      <c r="M8773" s="138">
        <f t="shared" ref="M8773:M8836" si="551">IF(K8773=0,"",(L8773/K8773-1))</f>
        <v>6.5569710412853244</v>
      </c>
    </row>
    <row r="8774" spans="1:13" x14ac:dyDescent="0.25">
      <c r="A8774" s="134" t="s">
        <v>296</v>
      </c>
      <c r="B8774" s="134" t="s">
        <v>450</v>
      </c>
      <c r="C8774" s="134">
        <v>0</v>
      </c>
      <c r="D8774" s="134">
        <v>121.158</v>
      </c>
      <c r="E8774" s="138" t="str">
        <f t="shared" si="548"/>
        <v/>
      </c>
      <c r="F8774" s="134">
        <v>1985.7380000000001</v>
      </c>
      <c r="G8774" s="134">
        <v>2557.31781</v>
      </c>
      <c r="H8774" s="138">
        <f t="shared" si="549"/>
        <v>0.28784250993837057</v>
      </c>
      <c r="I8774" s="134">
        <v>3344.6515899999999</v>
      </c>
      <c r="J8774" s="138">
        <f t="shared" si="550"/>
        <v>-0.23540083587600225</v>
      </c>
      <c r="K8774" s="134">
        <v>17849.754980000002</v>
      </c>
      <c r="L8774" s="134">
        <v>21836.311229999999</v>
      </c>
      <c r="M8774" s="138">
        <f t="shared" si="551"/>
        <v>0.22333955028888575</v>
      </c>
    </row>
    <row r="8775" spans="1:13" x14ac:dyDescent="0.25">
      <c r="A8775" s="134" t="s">
        <v>296</v>
      </c>
      <c r="B8775" s="134" t="s">
        <v>453</v>
      </c>
      <c r="C8775" s="134">
        <v>0</v>
      </c>
      <c r="D8775" s="134">
        <v>0</v>
      </c>
      <c r="E8775" s="138" t="str">
        <f t="shared" si="548"/>
        <v/>
      </c>
      <c r="F8775" s="134">
        <v>223.31876</v>
      </c>
      <c r="G8775" s="134">
        <v>205.30938</v>
      </c>
      <c r="H8775" s="138">
        <f t="shared" si="549"/>
        <v>-8.0644277265376152E-2</v>
      </c>
      <c r="I8775" s="134">
        <v>182.14904000000001</v>
      </c>
      <c r="J8775" s="138">
        <f t="shared" si="550"/>
        <v>0.12715049170723036</v>
      </c>
      <c r="K8775" s="134">
        <v>2217.4082400000002</v>
      </c>
      <c r="L8775" s="134">
        <v>2380.4697299999998</v>
      </c>
      <c r="M8775" s="138">
        <f t="shared" si="551"/>
        <v>7.3536973056436139E-2</v>
      </c>
    </row>
    <row r="8776" spans="1:13" x14ac:dyDescent="0.25">
      <c r="A8776" s="134" t="s">
        <v>296</v>
      </c>
      <c r="B8776" s="134" t="s">
        <v>487</v>
      </c>
      <c r="C8776" s="134">
        <v>0</v>
      </c>
      <c r="D8776" s="134">
        <v>60.994399999999999</v>
      </c>
      <c r="E8776" s="138" t="str">
        <f t="shared" si="548"/>
        <v/>
      </c>
      <c r="F8776" s="134">
        <v>18.586300000000001</v>
      </c>
      <c r="G8776" s="134">
        <v>284.37714999999997</v>
      </c>
      <c r="H8776" s="138">
        <f t="shared" si="549"/>
        <v>14.300363708753219</v>
      </c>
      <c r="I8776" s="134">
        <v>374.63508999999999</v>
      </c>
      <c r="J8776" s="138">
        <f t="shared" si="550"/>
        <v>-0.24092227986438752</v>
      </c>
      <c r="K8776" s="134">
        <v>338.44733000000002</v>
      </c>
      <c r="L8776" s="134">
        <v>1759.96191</v>
      </c>
      <c r="M8776" s="138">
        <f t="shared" si="551"/>
        <v>4.2001057594397331</v>
      </c>
    </row>
    <row r="8777" spans="1:13" x14ac:dyDescent="0.25">
      <c r="A8777" s="134" t="s">
        <v>296</v>
      </c>
      <c r="B8777" s="134" t="s">
        <v>461</v>
      </c>
      <c r="C8777" s="134">
        <v>0</v>
      </c>
      <c r="D8777" s="134">
        <v>0</v>
      </c>
      <c r="E8777" s="138" t="str">
        <f t="shared" si="548"/>
        <v/>
      </c>
      <c r="F8777" s="134">
        <v>23.24</v>
      </c>
      <c r="G8777" s="134">
        <v>0</v>
      </c>
      <c r="H8777" s="138">
        <f t="shared" si="549"/>
        <v>-1</v>
      </c>
      <c r="I8777" s="134">
        <v>35.011400000000002</v>
      </c>
      <c r="J8777" s="138">
        <f t="shared" si="550"/>
        <v>-1</v>
      </c>
      <c r="K8777" s="134">
        <v>23.24</v>
      </c>
      <c r="L8777" s="134">
        <v>90.338070000000002</v>
      </c>
      <c r="M8777" s="138">
        <f t="shared" si="551"/>
        <v>2.8871802925989676</v>
      </c>
    </row>
    <row r="8778" spans="1:13" x14ac:dyDescent="0.25">
      <c r="A8778" s="134" t="s">
        <v>296</v>
      </c>
      <c r="B8778" s="134" t="s">
        <v>497</v>
      </c>
      <c r="C8778" s="134">
        <v>0</v>
      </c>
      <c r="D8778" s="134">
        <v>0</v>
      </c>
      <c r="E8778" s="138" t="str">
        <f t="shared" si="548"/>
        <v/>
      </c>
      <c r="F8778" s="134">
        <v>0</v>
      </c>
      <c r="G8778" s="134">
        <v>257.68400000000003</v>
      </c>
      <c r="H8778" s="138" t="str">
        <f t="shared" si="549"/>
        <v/>
      </c>
      <c r="I8778" s="134">
        <v>70.344989999999996</v>
      </c>
      <c r="J8778" s="138">
        <f t="shared" si="550"/>
        <v>2.6631464444020825</v>
      </c>
      <c r="K8778" s="134">
        <v>5.016</v>
      </c>
      <c r="L8778" s="134">
        <v>566.28524000000004</v>
      </c>
      <c r="M8778" s="138">
        <f t="shared" si="551"/>
        <v>111.89578149920256</v>
      </c>
    </row>
    <row r="8779" spans="1:13" x14ac:dyDescent="0.25">
      <c r="A8779" s="134" t="s">
        <v>296</v>
      </c>
      <c r="B8779" s="134" t="s">
        <v>490</v>
      </c>
      <c r="C8779" s="134">
        <v>0</v>
      </c>
      <c r="D8779" s="134">
        <v>0</v>
      </c>
      <c r="E8779" s="138" t="str">
        <f t="shared" si="548"/>
        <v/>
      </c>
      <c r="F8779" s="134">
        <v>0</v>
      </c>
      <c r="G8779" s="134">
        <v>0</v>
      </c>
      <c r="H8779" s="138" t="str">
        <f t="shared" si="549"/>
        <v/>
      </c>
      <c r="I8779" s="134">
        <v>0</v>
      </c>
      <c r="J8779" s="138" t="str">
        <f t="shared" si="550"/>
        <v/>
      </c>
      <c r="K8779" s="134">
        <v>0</v>
      </c>
      <c r="L8779" s="134">
        <v>4.2</v>
      </c>
      <c r="M8779" s="138" t="str">
        <f t="shared" si="551"/>
        <v/>
      </c>
    </row>
    <row r="8780" spans="1:13" x14ac:dyDescent="0.25">
      <c r="A8780" s="134" t="s">
        <v>296</v>
      </c>
      <c r="B8780" s="134" t="s">
        <v>469</v>
      </c>
      <c r="C8780" s="134">
        <v>0</v>
      </c>
      <c r="D8780" s="134">
        <v>0</v>
      </c>
      <c r="E8780" s="138" t="str">
        <f t="shared" si="548"/>
        <v/>
      </c>
      <c r="F8780" s="134">
        <v>12.767250000000001</v>
      </c>
      <c r="G8780" s="134">
        <v>0</v>
      </c>
      <c r="H8780" s="138">
        <f t="shared" si="549"/>
        <v>-1</v>
      </c>
      <c r="I8780" s="134">
        <v>0</v>
      </c>
      <c r="J8780" s="138" t="str">
        <f t="shared" si="550"/>
        <v/>
      </c>
      <c r="K8780" s="134">
        <v>82.448530000000005</v>
      </c>
      <c r="L8780" s="134">
        <v>131.13951</v>
      </c>
      <c r="M8780" s="138">
        <f t="shared" si="551"/>
        <v>0.59056213615937114</v>
      </c>
    </row>
    <row r="8781" spans="1:13" x14ac:dyDescent="0.25">
      <c r="A8781" s="134" t="s">
        <v>296</v>
      </c>
      <c r="B8781" s="134" t="s">
        <v>452</v>
      </c>
      <c r="C8781" s="134">
        <v>0</v>
      </c>
      <c r="D8781" s="134">
        <v>0</v>
      </c>
      <c r="E8781" s="138" t="str">
        <f t="shared" si="548"/>
        <v/>
      </c>
      <c r="F8781" s="134">
        <v>95.667919999999995</v>
      </c>
      <c r="G8781" s="134">
        <v>91.32432</v>
      </c>
      <c r="H8781" s="138">
        <f t="shared" si="549"/>
        <v>-4.5402889495245624E-2</v>
      </c>
      <c r="I8781" s="134">
        <v>0</v>
      </c>
      <c r="J8781" s="138" t="str">
        <f t="shared" si="550"/>
        <v/>
      </c>
      <c r="K8781" s="134">
        <v>1036.0403799999999</v>
      </c>
      <c r="L8781" s="134">
        <v>761.38364000000001</v>
      </c>
      <c r="M8781" s="138">
        <f t="shared" si="551"/>
        <v>-0.26510235054737918</v>
      </c>
    </row>
    <row r="8782" spans="1:13" x14ac:dyDescent="0.25">
      <c r="A8782" s="134" t="s">
        <v>296</v>
      </c>
      <c r="B8782" s="134" t="s">
        <v>460</v>
      </c>
      <c r="C8782" s="134">
        <v>0</v>
      </c>
      <c r="D8782" s="134">
        <v>146.75623999999999</v>
      </c>
      <c r="E8782" s="138" t="str">
        <f t="shared" si="548"/>
        <v/>
      </c>
      <c r="F8782" s="134">
        <v>42.026499999999999</v>
      </c>
      <c r="G8782" s="134">
        <v>378.41561000000002</v>
      </c>
      <c r="H8782" s="138">
        <f t="shared" si="549"/>
        <v>8.0042142457735004</v>
      </c>
      <c r="I8782" s="134">
        <v>168.46532999999999</v>
      </c>
      <c r="J8782" s="138">
        <f t="shared" si="550"/>
        <v>1.2462521517038554</v>
      </c>
      <c r="K8782" s="134">
        <v>1620.1049700000001</v>
      </c>
      <c r="L8782" s="134">
        <v>1790.5868</v>
      </c>
      <c r="M8782" s="138">
        <f t="shared" si="551"/>
        <v>0.10522887908923573</v>
      </c>
    </row>
    <row r="8783" spans="1:13" x14ac:dyDescent="0.25">
      <c r="A8783" s="134" t="s">
        <v>296</v>
      </c>
      <c r="B8783" s="134" t="s">
        <v>457</v>
      </c>
      <c r="C8783" s="134">
        <v>0</v>
      </c>
      <c r="D8783" s="134">
        <v>0</v>
      </c>
      <c r="E8783" s="138" t="str">
        <f t="shared" si="548"/>
        <v/>
      </c>
      <c r="F8783" s="134">
        <v>0</v>
      </c>
      <c r="G8783" s="134">
        <v>0</v>
      </c>
      <c r="H8783" s="138" t="str">
        <f t="shared" si="549"/>
        <v/>
      </c>
      <c r="I8783" s="134">
        <v>0</v>
      </c>
      <c r="J8783" s="138" t="str">
        <f t="shared" si="550"/>
        <v/>
      </c>
      <c r="K8783" s="134">
        <v>0</v>
      </c>
      <c r="L8783" s="134">
        <v>0</v>
      </c>
      <c r="M8783" s="138" t="str">
        <f t="shared" si="551"/>
        <v/>
      </c>
    </row>
    <row r="8784" spans="1:13" x14ac:dyDescent="0.25">
      <c r="A8784" s="134" t="s">
        <v>296</v>
      </c>
      <c r="B8784" s="134" t="s">
        <v>468</v>
      </c>
      <c r="C8784" s="134">
        <v>0</v>
      </c>
      <c r="D8784" s="134">
        <v>0</v>
      </c>
      <c r="E8784" s="138" t="str">
        <f t="shared" si="548"/>
        <v/>
      </c>
      <c r="F8784" s="134">
        <v>0</v>
      </c>
      <c r="G8784" s="134">
        <v>35.798000000000002</v>
      </c>
      <c r="H8784" s="138" t="str">
        <f t="shared" si="549"/>
        <v/>
      </c>
      <c r="I8784" s="134">
        <v>115.43</v>
      </c>
      <c r="J8784" s="138">
        <f t="shared" si="550"/>
        <v>-0.68987265009096421</v>
      </c>
      <c r="K8784" s="134">
        <v>0</v>
      </c>
      <c r="L8784" s="134">
        <v>817.15800000000002</v>
      </c>
      <c r="M8784" s="138" t="str">
        <f t="shared" si="551"/>
        <v/>
      </c>
    </row>
    <row r="8785" spans="1:13" x14ac:dyDescent="0.25">
      <c r="A8785" s="134" t="s">
        <v>296</v>
      </c>
      <c r="B8785" s="134" t="s">
        <v>462</v>
      </c>
      <c r="C8785" s="134">
        <v>0</v>
      </c>
      <c r="D8785" s="134">
        <v>0</v>
      </c>
      <c r="E8785" s="138" t="str">
        <f t="shared" si="548"/>
        <v/>
      </c>
      <c r="F8785" s="134">
        <v>29.305029999999999</v>
      </c>
      <c r="G8785" s="134">
        <v>66.812569999999994</v>
      </c>
      <c r="H8785" s="138">
        <f t="shared" si="549"/>
        <v>1.2799010954774657</v>
      </c>
      <c r="I8785" s="134">
        <v>77.460059999999999</v>
      </c>
      <c r="J8785" s="138">
        <f t="shared" si="550"/>
        <v>-0.13745780728803991</v>
      </c>
      <c r="K8785" s="134">
        <v>661.64344000000006</v>
      </c>
      <c r="L8785" s="134">
        <v>887.05929000000003</v>
      </c>
      <c r="M8785" s="138">
        <f t="shared" si="551"/>
        <v>0.34069082586234045</v>
      </c>
    </row>
    <row r="8786" spans="1:13" x14ac:dyDescent="0.25">
      <c r="A8786" s="134" t="s">
        <v>296</v>
      </c>
      <c r="B8786" s="134" t="s">
        <v>506</v>
      </c>
      <c r="C8786" s="134">
        <v>0</v>
      </c>
      <c r="D8786" s="134">
        <v>0</v>
      </c>
      <c r="E8786" s="138" t="str">
        <f t="shared" si="548"/>
        <v/>
      </c>
      <c r="F8786" s="134">
        <v>0</v>
      </c>
      <c r="G8786" s="134">
        <v>0</v>
      </c>
      <c r="H8786" s="138" t="str">
        <f t="shared" si="549"/>
        <v/>
      </c>
      <c r="I8786" s="134">
        <v>0</v>
      </c>
      <c r="J8786" s="138" t="str">
        <f t="shared" si="550"/>
        <v/>
      </c>
      <c r="K8786" s="134">
        <v>17.170999999999999</v>
      </c>
      <c r="L8786" s="134">
        <v>9.625</v>
      </c>
      <c r="M8786" s="138">
        <f t="shared" si="551"/>
        <v>-0.43946188340807169</v>
      </c>
    </row>
    <row r="8787" spans="1:13" x14ac:dyDescent="0.25">
      <c r="A8787" s="134" t="s">
        <v>296</v>
      </c>
      <c r="B8787" s="134" t="s">
        <v>456</v>
      </c>
      <c r="C8787" s="134">
        <v>0</v>
      </c>
      <c r="D8787" s="134">
        <v>0</v>
      </c>
      <c r="E8787" s="138" t="str">
        <f t="shared" si="548"/>
        <v/>
      </c>
      <c r="F8787" s="134">
        <v>23.092469999999999</v>
      </c>
      <c r="G8787" s="134">
        <v>0</v>
      </c>
      <c r="H8787" s="138">
        <f t="shared" si="549"/>
        <v>-1</v>
      </c>
      <c r="I8787" s="134">
        <v>0</v>
      </c>
      <c r="J8787" s="138" t="str">
        <f t="shared" si="550"/>
        <v/>
      </c>
      <c r="K8787" s="134">
        <v>81.227680000000007</v>
      </c>
      <c r="L8787" s="134">
        <v>63.774900000000002</v>
      </c>
      <c r="M8787" s="138">
        <f t="shared" si="551"/>
        <v>-0.21486247052728824</v>
      </c>
    </row>
    <row r="8788" spans="1:13" x14ac:dyDescent="0.25">
      <c r="A8788" s="134" t="s">
        <v>296</v>
      </c>
      <c r="B8788" s="134" t="s">
        <v>470</v>
      </c>
      <c r="C8788" s="134">
        <v>0</v>
      </c>
      <c r="D8788" s="134">
        <v>20.957999999999998</v>
      </c>
      <c r="E8788" s="138" t="str">
        <f t="shared" si="548"/>
        <v/>
      </c>
      <c r="F8788" s="134">
        <v>35.649900000000002</v>
      </c>
      <c r="G8788" s="134">
        <v>158.8296</v>
      </c>
      <c r="H8788" s="138">
        <f t="shared" si="549"/>
        <v>3.4552607440694079</v>
      </c>
      <c r="I8788" s="134">
        <v>510.48874999999998</v>
      </c>
      <c r="J8788" s="138">
        <f t="shared" si="550"/>
        <v>-0.68886758033355289</v>
      </c>
      <c r="K8788" s="134">
        <v>877.52409999999998</v>
      </c>
      <c r="L8788" s="134">
        <v>1436.9664499999999</v>
      </c>
      <c r="M8788" s="138">
        <f t="shared" si="551"/>
        <v>0.63752363040513638</v>
      </c>
    </row>
    <row r="8789" spans="1:13" x14ac:dyDescent="0.25">
      <c r="A8789" s="134" t="s">
        <v>296</v>
      </c>
      <c r="B8789" s="134" t="s">
        <v>474</v>
      </c>
      <c r="C8789" s="134">
        <v>0</v>
      </c>
      <c r="D8789" s="134">
        <v>0</v>
      </c>
      <c r="E8789" s="138" t="str">
        <f t="shared" si="548"/>
        <v/>
      </c>
      <c r="F8789" s="134">
        <v>0</v>
      </c>
      <c r="G8789" s="134">
        <v>0</v>
      </c>
      <c r="H8789" s="138" t="str">
        <f t="shared" si="549"/>
        <v/>
      </c>
      <c r="I8789" s="134">
        <v>0</v>
      </c>
      <c r="J8789" s="138" t="str">
        <f t="shared" si="550"/>
        <v/>
      </c>
      <c r="K8789" s="134">
        <v>6.4252500000000001</v>
      </c>
      <c r="L8789" s="134">
        <v>0</v>
      </c>
      <c r="M8789" s="138">
        <f t="shared" si="551"/>
        <v>-1</v>
      </c>
    </row>
    <row r="8790" spans="1:13" x14ac:dyDescent="0.25">
      <c r="A8790" s="134" t="s">
        <v>296</v>
      </c>
      <c r="B8790" s="134" t="s">
        <v>466</v>
      </c>
      <c r="C8790" s="134">
        <v>0</v>
      </c>
      <c r="D8790" s="134">
        <v>0</v>
      </c>
      <c r="E8790" s="138" t="str">
        <f t="shared" si="548"/>
        <v/>
      </c>
      <c r="F8790" s="134">
        <v>30.362120000000001</v>
      </c>
      <c r="G8790" s="134">
        <v>170.73632000000001</v>
      </c>
      <c r="H8790" s="138">
        <f t="shared" si="549"/>
        <v>4.6233332850275275</v>
      </c>
      <c r="I8790" s="134">
        <v>133.76946000000001</v>
      </c>
      <c r="J8790" s="138">
        <f t="shared" si="550"/>
        <v>0.27634753104333387</v>
      </c>
      <c r="K8790" s="134">
        <v>1070.9929999999999</v>
      </c>
      <c r="L8790" s="134">
        <v>5006.7590499999997</v>
      </c>
      <c r="M8790" s="138">
        <f t="shared" si="551"/>
        <v>3.6748756060963981</v>
      </c>
    </row>
    <row r="8791" spans="1:13" x14ac:dyDescent="0.25">
      <c r="A8791" s="134" t="s">
        <v>296</v>
      </c>
      <c r="B8791" s="134" t="s">
        <v>465</v>
      </c>
      <c r="C8791" s="134">
        <v>0</v>
      </c>
      <c r="D8791" s="134">
        <v>0</v>
      </c>
      <c r="E8791" s="138" t="str">
        <f t="shared" si="548"/>
        <v/>
      </c>
      <c r="F8791" s="134">
        <v>0</v>
      </c>
      <c r="G8791" s="134">
        <v>0</v>
      </c>
      <c r="H8791" s="138" t="str">
        <f t="shared" si="549"/>
        <v/>
      </c>
      <c r="I8791" s="134">
        <v>0</v>
      </c>
      <c r="J8791" s="138" t="str">
        <f t="shared" si="550"/>
        <v/>
      </c>
      <c r="K8791" s="134">
        <v>29.050889999999999</v>
      </c>
      <c r="L8791" s="134">
        <v>194.72756000000001</v>
      </c>
      <c r="M8791" s="138">
        <f t="shared" si="551"/>
        <v>5.7029808725309286</v>
      </c>
    </row>
    <row r="8792" spans="1:13" x14ac:dyDescent="0.25">
      <c r="A8792" s="134" t="s">
        <v>296</v>
      </c>
      <c r="B8792" s="134" t="s">
        <v>488</v>
      </c>
      <c r="C8792" s="134">
        <v>0</v>
      </c>
      <c r="D8792" s="134">
        <v>0</v>
      </c>
      <c r="E8792" s="138" t="str">
        <f t="shared" si="548"/>
        <v/>
      </c>
      <c r="F8792" s="134">
        <v>0</v>
      </c>
      <c r="G8792" s="134">
        <v>0</v>
      </c>
      <c r="H8792" s="138" t="str">
        <f t="shared" si="549"/>
        <v/>
      </c>
      <c r="I8792" s="134">
        <v>0</v>
      </c>
      <c r="J8792" s="138" t="str">
        <f t="shared" si="550"/>
        <v/>
      </c>
      <c r="K8792" s="134">
        <v>137.07131000000001</v>
      </c>
      <c r="L8792" s="134">
        <v>81.600660000000005</v>
      </c>
      <c r="M8792" s="138">
        <f t="shared" si="551"/>
        <v>-0.40468461270268741</v>
      </c>
    </row>
    <row r="8793" spans="1:13" x14ac:dyDescent="0.25">
      <c r="A8793" s="141" t="s">
        <v>296</v>
      </c>
      <c r="B8793" s="141" t="s">
        <v>3</v>
      </c>
      <c r="C8793" s="141">
        <v>0</v>
      </c>
      <c r="D8793" s="141">
        <v>551.79024000000004</v>
      </c>
      <c r="E8793" s="138" t="str">
        <f t="shared" si="548"/>
        <v/>
      </c>
      <c r="F8793" s="141">
        <v>8901.2873500000005</v>
      </c>
      <c r="G8793" s="141">
        <v>11290.49235</v>
      </c>
      <c r="H8793" s="138">
        <f t="shared" si="549"/>
        <v>0.26841117537903103</v>
      </c>
      <c r="I8793" s="141">
        <v>27784.928929999998</v>
      </c>
      <c r="J8793" s="138">
        <f t="shared" si="550"/>
        <v>-0.5936468875466725</v>
      </c>
      <c r="K8793" s="141">
        <v>67949.886270000003</v>
      </c>
      <c r="L8793" s="141">
        <v>148823.99169</v>
      </c>
      <c r="M8793" s="138">
        <f t="shared" si="551"/>
        <v>1.1902022190095418</v>
      </c>
    </row>
    <row r="8794" spans="1:13" x14ac:dyDescent="0.25">
      <c r="A8794" s="134" t="s">
        <v>297</v>
      </c>
      <c r="B8794" s="134" t="s">
        <v>463</v>
      </c>
      <c r="C8794" s="134">
        <v>0</v>
      </c>
      <c r="D8794" s="134">
        <v>22.71</v>
      </c>
      <c r="E8794" s="138" t="str">
        <f t="shared" si="548"/>
        <v/>
      </c>
      <c r="F8794" s="134">
        <v>694.59083999999996</v>
      </c>
      <c r="G8794" s="134">
        <v>226.77248</v>
      </c>
      <c r="H8794" s="138">
        <f t="shared" si="549"/>
        <v>-0.67351645466559851</v>
      </c>
      <c r="I8794" s="134">
        <v>412.10358000000002</v>
      </c>
      <c r="J8794" s="138">
        <f t="shared" si="550"/>
        <v>-0.44971970396374628</v>
      </c>
      <c r="K8794" s="134">
        <v>10164.75597</v>
      </c>
      <c r="L8794" s="134">
        <v>3565.6626299999998</v>
      </c>
      <c r="M8794" s="138">
        <f t="shared" si="551"/>
        <v>-0.64921315961508519</v>
      </c>
    </row>
    <row r="8795" spans="1:13" x14ac:dyDescent="0.25">
      <c r="A8795" s="134" t="s">
        <v>297</v>
      </c>
      <c r="B8795" s="134" t="s">
        <v>500</v>
      </c>
      <c r="C8795" s="134">
        <v>0</v>
      </c>
      <c r="D8795" s="134">
        <v>0</v>
      </c>
      <c r="E8795" s="138" t="str">
        <f t="shared" si="548"/>
        <v/>
      </c>
      <c r="F8795" s="134">
        <v>0</v>
      </c>
      <c r="G8795" s="134">
        <v>0</v>
      </c>
      <c r="H8795" s="138" t="str">
        <f t="shared" si="549"/>
        <v/>
      </c>
      <c r="I8795" s="134">
        <v>0</v>
      </c>
      <c r="J8795" s="138" t="str">
        <f t="shared" si="550"/>
        <v/>
      </c>
      <c r="K8795" s="134">
        <v>52.44</v>
      </c>
      <c r="L8795" s="134">
        <v>151.79</v>
      </c>
      <c r="M8795" s="138">
        <f t="shared" si="551"/>
        <v>1.8945461479786423</v>
      </c>
    </row>
    <row r="8796" spans="1:13" x14ac:dyDescent="0.25">
      <c r="A8796" s="134" t="s">
        <v>297</v>
      </c>
      <c r="B8796" s="134" t="s">
        <v>478</v>
      </c>
      <c r="C8796" s="134">
        <v>0</v>
      </c>
      <c r="D8796" s="134">
        <v>0</v>
      </c>
      <c r="E8796" s="138" t="str">
        <f t="shared" si="548"/>
        <v/>
      </c>
      <c r="F8796" s="134">
        <v>201.52573000000001</v>
      </c>
      <c r="G8796" s="134">
        <v>8.3908000000000005</v>
      </c>
      <c r="H8796" s="138">
        <f t="shared" si="549"/>
        <v>-0.9583636292993456</v>
      </c>
      <c r="I8796" s="134">
        <v>96.886390000000006</v>
      </c>
      <c r="J8796" s="138">
        <f t="shared" si="550"/>
        <v>-0.9133954727800262</v>
      </c>
      <c r="K8796" s="134">
        <v>886.39166999999998</v>
      </c>
      <c r="L8796" s="134">
        <v>483.40046000000001</v>
      </c>
      <c r="M8796" s="138">
        <f t="shared" si="551"/>
        <v>-0.45464237045458689</v>
      </c>
    </row>
    <row r="8797" spans="1:13" x14ac:dyDescent="0.25">
      <c r="A8797" s="134" t="s">
        <v>297</v>
      </c>
      <c r="B8797" s="134" t="s">
        <v>498</v>
      </c>
      <c r="C8797" s="134">
        <v>0</v>
      </c>
      <c r="D8797" s="134">
        <v>0</v>
      </c>
      <c r="E8797" s="138" t="str">
        <f t="shared" si="548"/>
        <v/>
      </c>
      <c r="F8797" s="134">
        <v>0</v>
      </c>
      <c r="G8797" s="134">
        <v>56.375</v>
      </c>
      <c r="H8797" s="138" t="str">
        <f t="shared" si="549"/>
        <v/>
      </c>
      <c r="I8797" s="134">
        <v>575.55303000000004</v>
      </c>
      <c r="J8797" s="138">
        <f t="shared" si="550"/>
        <v>-0.90205072849672951</v>
      </c>
      <c r="K8797" s="134">
        <v>64.707040000000006</v>
      </c>
      <c r="L8797" s="134">
        <v>1293.77396</v>
      </c>
      <c r="M8797" s="138">
        <f t="shared" si="551"/>
        <v>18.994330755973383</v>
      </c>
    </row>
    <row r="8798" spans="1:13" x14ac:dyDescent="0.25">
      <c r="A8798" s="134" t="s">
        <v>297</v>
      </c>
      <c r="B8798" s="134" t="s">
        <v>511</v>
      </c>
      <c r="C8798" s="134">
        <v>0</v>
      </c>
      <c r="D8798" s="134">
        <v>0</v>
      </c>
      <c r="E8798" s="138" t="str">
        <f t="shared" si="548"/>
        <v/>
      </c>
      <c r="F8798" s="134">
        <v>0</v>
      </c>
      <c r="G8798" s="134">
        <v>0</v>
      </c>
      <c r="H8798" s="138" t="str">
        <f t="shared" si="549"/>
        <v/>
      </c>
      <c r="I8798" s="134">
        <v>0</v>
      </c>
      <c r="J8798" s="138" t="str">
        <f t="shared" si="550"/>
        <v/>
      </c>
      <c r="K8798" s="134">
        <v>0</v>
      </c>
      <c r="L8798" s="134">
        <v>0</v>
      </c>
      <c r="M8798" s="138" t="str">
        <f t="shared" si="551"/>
        <v/>
      </c>
    </row>
    <row r="8799" spans="1:13" x14ac:dyDescent="0.25">
      <c r="A8799" s="134" t="s">
        <v>297</v>
      </c>
      <c r="B8799" s="134" t="s">
        <v>454</v>
      </c>
      <c r="C8799" s="134">
        <v>0</v>
      </c>
      <c r="D8799" s="134">
        <v>192.26491999999999</v>
      </c>
      <c r="E8799" s="138" t="str">
        <f t="shared" si="548"/>
        <v/>
      </c>
      <c r="F8799" s="134">
        <v>1900.5864200000001</v>
      </c>
      <c r="G8799" s="134">
        <v>1203.3701599999999</v>
      </c>
      <c r="H8799" s="138">
        <f t="shared" si="549"/>
        <v>-0.36684270321156986</v>
      </c>
      <c r="I8799" s="134">
        <v>2000.4324799999999</v>
      </c>
      <c r="J8799" s="138">
        <f t="shared" si="550"/>
        <v>-0.39844500025314522</v>
      </c>
      <c r="K8799" s="134">
        <v>15660.619629999999</v>
      </c>
      <c r="L8799" s="134">
        <v>12422.676100000001</v>
      </c>
      <c r="M8799" s="138">
        <f t="shared" si="551"/>
        <v>-0.2067570509022062</v>
      </c>
    </row>
    <row r="8800" spans="1:13" x14ac:dyDescent="0.25">
      <c r="A8800" s="134" t="s">
        <v>297</v>
      </c>
      <c r="B8800" s="134" t="s">
        <v>464</v>
      </c>
      <c r="C8800" s="134">
        <v>0</v>
      </c>
      <c r="D8800" s="134">
        <v>48.863019999999999</v>
      </c>
      <c r="E8800" s="138" t="str">
        <f t="shared" si="548"/>
        <v/>
      </c>
      <c r="F8800" s="134">
        <v>128.81378000000001</v>
      </c>
      <c r="G8800" s="134">
        <v>119.57171</v>
      </c>
      <c r="H8800" s="138">
        <f t="shared" si="549"/>
        <v>-7.1747525769370379E-2</v>
      </c>
      <c r="I8800" s="134">
        <v>18.018920000000001</v>
      </c>
      <c r="J8800" s="138">
        <f t="shared" si="550"/>
        <v>5.6358977119605385</v>
      </c>
      <c r="K8800" s="134">
        <v>392.46922999999998</v>
      </c>
      <c r="L8800" s="134">
        <v>479.10595999999998</v>
      </c>
      <c r="M8800" s="138">
        <f t="shared" si="551"/>
        <v>0.22074782779786339</v>
      </c>
    </row>
    <row r="8801" spans="1:13" x14ac:dyDescent="0.25">
      <c r="A8801" s="134" t="s">
        <v>297</v>
      </c>
      <c r="B8801" s="134" t="s">
        <v>472</v>
      </c>
      <c r="C8801" s="134">
        <v>0</v>
      </c>
      <c r="D8801" s="134">
        <v>0</v>
      </c>
      <c r="E8801" s="138" t="str">
        <f t="shared" si="548"/>
        <v/>
      </c>
      <c r="F8801" s="134">
        <v>172.321</v>
      </c>
      <c r="G8801" s="134">
        <v>73.958650000000006</v>
      </c>
      <c r="H8801" s="138">
        <f t="shared" si="549"/>
        <v>-0.57080883931732052</v>
      </c>
      <c r="I8801" s="134">
        <v>34.694800000000001</v>
      </c>
      <c r="J8801" s="138">
        <f t="shared" si="550"/>
        <v>1.1316926455837764</v>
      </c>
      <c r="K8801" s="134">
        <v>3439.2284399999999</v>
      </c>
      <c r="L8801" s="134">
        <v>1232.9822899999999</v>
      </c>
      <c r="M8801" s="138">
        <f t="shared" si="551"/>
        <v>-0.6414945062503612</v>
      </c>
    </row>
    <row r="8802" spans="1:13" x14ac:dyDescent="0.25">
      <c r="A8802" s="134" t="s">
        <v>297</v>
      </c>
      <c r="B8802" s="134" t="s">
        <v>471</v>
      </c>
      <c r="C8802" s="134">
        <v>0</v>
      </c>
      <c r="D8802" s="134">
        <v>0</v>
      </c>
      <c r="E8802" s="138" t="str">
        <f t="shared" si="548"/>
        <v/>
      </c>
      <c r="F8802" s="134">
        <v>86.489869999999996</v>
      </c>
      <c r="G8802" s="134">
        <v>153.36000000000001</v>
      </c>
      <c r="H8802" s="138">
        <f t="shared" si="549"/>
        <v>0.77315563082705552</v>
      </c>
      <c r="I8802" s="134">
        <v>313.75945999999999</v>
      </c>
      <c r="J8802" s="138">
        <f t="shared" si="550"/>
        <v>-0.51121792471213445</v>
      </c>
      <c r="K8802" s="134">
        <v>2605.0570400000001</v>
      </c>
      <c r="L8802" s="134">
        <v>2240.0313200000001</v>
      </c>
      <c r="M8802" s="138">
        <f t="shared" si="551"/>
        <v>-0.14012196830822565</v>
      </c>
    </row>
    <row r="8803" spans="1:13" x14ac:dyDescent="0.25">
      <c r="A8803" s="134" t="s">
        <v>297</v>
      </c>
      <c r="B8803" s="134" t="s">
        <v>517</v>
      </c>
      <c r="C8803" s="134">
        <v>0</v>
      </c>
      <c r="D8803" s="134">
        <v>0</v>
      </c>
      <c r="E8803" s="138" t="str">
        <f t="shared" si="548"/>
        <v/>
      </c>
      <c r="F8803" s="134">
        <v>0</v>
      </c>
      <c r="G8803" s="134">
        <v>0</v>
      </c>
      <c r="H8803" s="138" t="str">
        <f t="shared" si="549"/>
        <v/>
      </c>
      <c r="I8803" s="134">
        <v>0</v>
      </c>
      <c r="J8803" s="138" t="str">
        <f t="shared" si="550"/>
        <v/>
      </c>
      <c r="K8803" s="134">
        <v>2870.6208200000001</v>
      </c>
      <c r="L8803" s="134">
        <v>198.01</v>
      </c>
      <c r="M8803" s="138">
        <f t="shared" si="551"/>
        <v>-0.93102188954373988</v>
      </c>
    </row>
    <row r="8804" spans="1:13" x14ac:dyDescent="0.25">
      <c r="A8804" s="134" t="s">
        <v>297</v>
      </c>
      <c r="B8804" s="134" t="s">
        <v>501</v>
      </c>
      <c r="C8804" s="134">
        <v>0</v>
      </c>
      <c r="D8804" s="134">
        <v>0</v>
      </c>
      <c r="E8804" s="138" t="str">
        <f t="shared" si="548"/>
        <v/>
      </c>
      <c r="F8804" s="134">
        <v>18.702680000000001</v>
      </c>
      <c r="G8804" s="134">
        <v>62.780700000000003</v>
      </c>
      <c r="H8804" s="138">
        <f t="shared" si="549"/>
        <v>2.3567756064906207</v>
      </c>
      <c r="I8804" s="134">
        <v>0</v>
      </c>
      <c r="J8804" s="138" t="str">
        <f t="shared" si="550"/>
        <v/>
      </c>
      <c r="K8804" s="134">
        <v>372.02568000000002</v>
      </c>
      <c r="L8804" s="134">
        <v>381.78543000000002</v>
      </c>
      <c r="M8804" s="138">
        <f t="shared" si="551"/>
        <v>2.623407609926276E-2</v>
      </c>
    </row>
    <row r="8805" spans="1:13" x14ac:dyDescent="0.25">
      <c r="A8805" s="134" t="s">
        <v>297</v>
      </c>
      <c r="B8805" s="134" t="s">
        <v>524</v>
      </c>
      <c r="C8805" s="134">
        <v>0</v>
      </c>
      <c r="D8805" s="134">
        <v>0</v>
      </c>
      <c r="E8805" s="138" t="str">
        <f t="shared" si="548"/>
        <v/>
      </c>
      <c r="F8805" s="134">
        <v>0</v>
      </c>
      <c r="G8805" s="134">
        <v>1.96</v>
      </c>
      <c r="H8805" s="138" t="str">
        <f t="shared" si="549"/>
        <v/>
      </c>
      <c r="I8805" s="134">
        <v>0</v>
      </c>
      <c r="J8805" s="138" t="str">
        <f t="shared" si="550"/>
        <v/>
      </c>
      <c r="K8805" s="134">
        <v>26.835999999999999</v>
      </c>
      <c r="L8805" s="134">
        <v>5.6050000000000004</v>
      </c>
      <c r="M8805" s="138">
        <f t="shared" si="551"/>
        <v>-0.7911387688180056</v>
      </c>
    </row>
    <row r="8806" spans="1:13" x14ac:dyDescent="0.25">
      <c r="A8806" s="134" t="s">
        <v>297</v>
      </c>
      <c r="B8806" s="134" t="s">
        <v>499</v>
      </c>
      <c r="C8806" s="134">
        <v>0</v>
      </c>
      <c r="D8806" s="134">
        <v>0</v>
      </c>
      <c r="E8806" s="138" t="str">
        <f t="shared" si="548"/>
        <v/>
      </c>
      <c r="F8806" s="134">
        <v>0</v>
      </c>
      <c r="G8806" s="134">
        <v>2.6108500000000001</v>
      </c>
      <c r="H8806" s="138" t="str">
        <f t="shared" si="549"/>
        <v/>
      </c>
      <c r="I8806" s="134">
        <v>4.5452500000000002</v>
      </c>
      <c r="J8806" s="138">
        <f t="shared" si="550"/>
        <v>-0.42558715142181403</v>
      </c>
      <c r="K8806" s="134">
        <v>132.6</v>
      </c>
      <c r="L8806" s="134">
        <v>7.1561000000000003</v>
      </c>
      <c r="M8806" s="138">
        <f t="shared" si="551"/>
        <v>-0.9460324283559578</v>
      </c>
    </row>
    <row r="8807" spans="1:13" x14ac:dyDescent="0.25">
      <c r="A8807" s="134" t="s">
        <v>297</v>
      </c>
      <c r="B8807" s="134" t="s">
        <v>492</v>
      </c>
      <c r="C8807" s="134">
        <v>0</v>
      </c>
      <c r="D8807" s="134">
        <v>0</v>
      </c>
      <c r="E8807" s="138" t="str">
        <f t="shared" si="548"/>
        <v/>
      </c>
      <c r="F8807" s="134">
        <v>0</v>
      </c>
      <c r="G8807" s="134">
        <v>0</v>
      </c>
      <c r="H8807" s="138" t="str">
        <f t="shared" si="549"/>
        <v/>
      </c>
      <c r="I8807" s="134">
        <v>0</v>
      </c>
      <c r="J8807" s="138" t="str">
        <f t="shared" si="550"/>
        <v/>
      </c>
      <c r="K8807" s="134">
        <v>41.990400000000001</v>
      </c>
      <c r="L8807" s="134">
        <v>101.0016</v>
      </c>
      <c r="M8807" s="138">
        <f t="shared" si="551"/>
        <v>1.405349794238683</v>
      </c>
    </row>
    <row r="8808" spans="1:13" x14ac:dyDescent="0.25">
      <c r="A8808" s="134" t="s">
        <v>297</v>
      </c>
      <c r="B8808" s="134" t="s">
        <v>451</v>
      </c>
      <c r="C8808" s="134">
        <v>0</v>
      </c>
      <c r="D8808" s="134">
        <v>0</v>
      </c>
      <c r="E8808" s="138" t="str">
        <f t="shared" si="548"/>
        <v/>
      </c>
      <c r="F8808" s="134">
        <v>719.72456999999997</v>
      </c>
      <c r="G8808" s="134">
        <v>520.82671000000005</v>
      </c>
      <c r="H8808" s="138">
        <f t="shared" si="549"/>
        <v>-0.2763527442171384</v>
      </c>
      <c r="I8808" s="134">
        <v>677.55304999999998</v>
      </c>
      <c r="J8808" s="138">
        <f t="shared" si="550"/>
        <v>-0.23131227879499616</v>
      </c>
      <c r="K8808" s="134">
        <v>7081.1983300000002</v>
      </c>
      <c r="L8808" s="134">
        <v>3549.64176</v>
      </c>
      <c r="M8808" s="138">
        <f t="shared" si="551"/>
        <v>-0.49872301345357184</v>
      </c>
    </row>
    <row r="8809" spans="1:13" x14ac:dyDescent="0.25">
      <c r="A8809" s="134" t="s">
        <v>297</v>
      </c>
      <c r="B8809" s="134" t="s">
        <v>507</v>
      </c>
      <c r="C8809" s="134">
        <v>0</v>
      </c>
      <c r="D8809" s="134">
        <v>0</v>
      </c>
      <c r="E8809" s="138" t="str">
        <f t="shared" si="548"/>
        <v/>
      </c>
      <c r="F8809" s="134">
        <v>5.375</v>
      </c>
      <c r="G8809" s="134">
        <v>0</v>
      </c>
      <c r="H8809" s="138">
        <f t="shared" si="549"/>
        <v>-1</v>
      </c>
      <c r="I8809" s="134">
        <v>0</v>
      </c>
      <c r="J8809" s="138" t="str">
        <f t="shared" si="550"/>
        <v/>
      </c>
      <c r="K8809" s="134">
        <v>5.375</v>
      </c>
      <c r="L8809" s="134">
        <v>0</v>
      </c>
      <c r="M8809" s="138">
        <f t="shared" si="551"/>
        <v>-1</v>
      </c>
    </row>
    <row r="8810" spans="1:13" x14ac:dyDescent="0.25">
      <c r="A8810" s="134" t="s">
        <v>297</v>
      </c>
      <c r="B8810" s="134" t="s">
        <v>486</v>
      </c>
      <c r="C8810" s="134">
        <v>0</v>
      </c>
      <c r="D8810" s="134">
        <v>0</v>
      </c>
      <c r="E8810" s="138" t="str">
        <f t="shared" si="548"/>
        <v/>
      </c>
      <c r="F8810" s="134">
        <v>0</v>
      </c>
      <c r="G8810" s="134">
        <v>0</v>
      </c>
      <c r="H8810" s="138" t="str">
        <f t="shared" si="549"/>
        <v/>
      </c>
      <c r="I8810" s="134">
        <v>0</v>
      </c>
      <c r="J8810" s="138" t="str">
        <f t="shared" si="550"/>
        <v/>
      </c>
      <c r="K8810" s="134">
        <v>10.199999999999999</v>
      </c>
      <c r="L8810" s="134">
        <v>146.19999999999999</v>
      </c>
      <c r="M8810" s="138">
        <f t="shared" si="551"/>
        <v>13.333333333333334</v>
      </c>
    </row>
    <row r="8811" spans="1:13" x14ac:dyDescent="0.25">
      <c r="A8811" s="134" t="s">
        <v>297</v>
      </c>
      <c r="B8811" s="134" t="s">
        <v>485</v>
      </c>
      <c r="C8811" s="134">
        <v>0</v>
      </c>
      <c r="D8811" s="134">
        <v>0</v>
      </c>
      <c r="E8811" s="138" t="str">
        <f t="shared" si="548"/>
        <v/>
      </c>
      <c r="F8811" s="134">
        <v>28.927230000000002</v>
      </c>
      <c r="G8811" s="134">
        <v>0</v>
      </c>
      <c r="H8811" s="138">
        <f t="shared" si="549"/>
        <v>-1</v>
      </c>
      <c r="I8811" s="134">
        <v>0</v>
      </c>
      <c r="J8811" s="138" t="str">
        <f t="shared" si="550"/>
        <v/>
      </c>
      <c r="K8811" s="134">
        <v>1948.2872</v>
      </c>
      <c r="L8811" s="134">
        <v>17.208010000000002</v>
      </c>
      <c r="M8811" s="138">
        <f t="shared" si="551"/>
        <v>-0.99116762148824877</v>
      </c>
    </row>
    <row r="8812" spans="1:13" x14ac:dyDescent="0.25">
      <c r="A8812" s="134" t="s">
        <v>297</v>
      </c>
      <c r="B8812" s="134" t="s">
        <v>458</v>
      </c>
      <c r="C8812" s="134">
        <v>0</v>
      </c>
      <c r="D8812" s="134">
        <v>0</v>
      </c>
      <c r="E8812" s="138" t="str">
        <f t="shared" si="548"/>
        <v/>
      </c>
      <c r="F8812" s="134">
        <v>109.67228</v>
      </c>
      <c r="G8812" s="134">
        <v>34.660980000000002</v>
      </c>
      <c r="H8812" s="138">
        <f t="shared" si="549"/>
        <v>-0.68395860831925803</v>
      </c>
      <c r="I8812" s="134">
        <v>271.42817000000002</v>
      </c>
      <c r="J8812" s="138">
        <f t="shared" si="550"/>
        <v>-0.87230146377216489</v>
      </c>
      <c r="K8812" s="134">
        <v>2974.8817300000001</v>
      </c>
      <c r="L8812" s="134">
        <v>1887.5692300000001</v>
      </c>
      <c r="M8812" s="138">
        <f t="shared" si="551"/>
        <v>-0.36549772350109533</v>
      </c>
    </row>
    <row r="8813" spans="1:13" x14ac:dyDescent="0.25">
      <c r="A8813" s="134" t="s">
        <v>297</v>
      </c>
      <c r="B8813" s="134" t="s">
        <v>494</v>
      </c>
      <c r="C8813" s="134">
        <v>0</v>
      </c>
      <c r="D8813" s="134">
        <v>0</v>
      </c>
      <c r="E8813" s="138" t="str">
        <f t="shared" si="548"/>
        <v/>
      </c>
      <c r="F8813" s="134">
        <v>0</v>
      </c>
      <c r="G8813" s="134">
        <v>0</v>
      </c>
      <c r="H8813" s="138" t="str">
        <f t="shared" si="549"/>
        <v/>
      </c>
      <c r="I8813" s="134">
        <v>0</v>
      </c>
      <c r="J8813" s="138" t="str">
        <f t="shared" si="550"/>
        <v/>
      </c>
      <c r="K8813" s="134">
        <v>247.58099999999999</v>
      </c>
      <c r="L8813" s="134">
        <v>283.61192</v>
      </c>
      <c r="M8813" s="138">
        <f t="shared" si="551"/>
        <v>0.14553184614328241</v>
      </c>
    </row>
    <row r="8814" spans="1:13" x14ac:dyDescent="0.25">
      <c r="A8814" s="134" t="s">
        <v>297</v>
      </c>
      <c r="B8814" s="134" t="s">
        <v>479</v>
      </c>
      <c r="C8814" s="134">
        <v>0</v>
      </c>
      <c r="D8814" s="134">
        <v>6.6139200000000002</v>
      </c>
      <c r="E8814" s="138" t="str">
        <f t="shared" si="548"/>
        <v/>
      </c>
      <c r="F8814" s="134">
        <v>7.6166499999999999</v>
      </c>
      <c r="G8814" s="134">
        <v>98.129260000000002</v>
      </c>
      <c r="H8814" s="138">
        <f t="shared" si="549"/>
        <v>11.883519657592249</v>
      </c>
      <c r="I8814" s="134">
        <v>50.432560000000002</v>
      </c>
      <c r="J8814" s="138">
        <f t="shared" si="550"/>
        <v>0.9457521093515775</v>
      </c>
      <c r="K8814" s="134">
        <v>418.27077000000003</v>
      </c>
      <c r="L8814" s="134">
        <v>364.75313999999997</v>
      </c>
      <c r="M8814" s="138">
        <f t="shared" si="551"/>
        <v>-0.12794972500708102</v>
      </c>
    </row>
    <row r="8815" spans="1:13" x14ac:dyDescent="0.25">
      <c r="A8815" s="134" t="s">
        <v>297</v>
      </c>
      <c r="B8815" s="134" t="s">
        <v>508</v>
      </c>
      <c r="C8815" s="134">
        <v>0</v>
      </c>
      <c r="D8815" s="134">
        <v>0</v>
      </c>
      <c r="E8815" s="138" t="str">
        <f t="shared" si="548"/>
        <v/>
      </c>
      <c r="F8815" s="134">
        <v>0</v>
      </c>
      <c r="G8815" s="134">
        <v>0</v>
      </c>
      <c r="H8815" s="138" t="str">
        <f t="shared" si="549"/>
        <v/>
      </c>
      <c r="I8815" s="134">
        <v>0</v>
      </c>
      <c r="J8815" s="138" t="str">
        <f t="shared" si="550"/>
        <v/>
      </c>
      <c r="K8815" s="134">
        <v>34.182180000000002</v>
      </c>
      <c r="L8815" s="134">
        <v>0</v>
      </c>
      <c r="M8815" s="138">
        <f t="shared" si="551"/>
        <v>-1</v>
      </c>
    </row>
    <row r="8816" spans="1:13" x14ac:dyDescent="0.25">
      <c r="A8816" s="134" t="s">
        <v>297</v>
      </c>
      <c r="B8816" s="134" t="s">
        <v>493</v>
      </c>
      <c r="C8816" s="134">
        <v>0</v>
      </c>
      <c r="D8816" s="134">
        <v>0</v>
      </c>
      <c r="E8816" s="138" t="str">
        <f t="shared" si="548"/>
        <v/>
      </c>
      <c r="F8816" s="134">
        <v>63.1965</v>
      </c>
      <c r="G8816" s="134">
        <v>0</v>
      </c>
      <c r="H8816" s="138">
        <f t="shared" si="549"/>
        <v>-1</v>
      </c>
      <c r="I8816" s="134">
        <v>0</v>
      </c>
      <c r="J8816" s="138" t="str">
        <f t="shared" si="550"/>
        <v/>
      </c>
      <c r="K8816" s="134">
        <v>208.37039999999999</v>
      </c>
      <c r="L8816" s="134">
        <v>22.804500000000001</v>
      </c>
      <c r="M8816" s="138">
        <f t="shared" si="551"/>
        <v>-0.89055787194342384</v>
      </c>
    </row>
    <row r="8817" spans="1:13" x14ac:dyDescent="0.25">
      <c r="A8817" s="134" t="s">
        <v>297</v>
      </c>
      <c r="B8817" s="134" t="s">
        <v>521</v>
      </c>
      <c r="C8817" s="134">
        <v>0</v>
      </c>
      <c r="D8817" s="134">
        <v>0</v>
      </c>
      <c r="E8817" s="138" t="str">
        <f t="shared" si="548"/>
        <v/>
      </c>
      <c r="F8817" s="134">
        <v>6.09</v>
      </c>
      <c r="G8817" s="134">
        <v>0</v>
      </c>
      <c r="H8817" s="138">
        <f t="shared" si="549"/>
        <v>-1</v>
      </c>
      <c r="I8817" s="134">
        <v>0</v>
      </c>
      <c r="J8817" s="138" t="str">
        <f t="shared" si="550"/>
        <v/>
      </c>
      <c r="K8817" s="134">
        <v>34.44</v>
      </c>
      <c r="L8817" s="134">
        <v>0</v>
      </c>
      <c r="M8817" s="138">
        <f t="shared" si="551"/>
        <v>-1</v>
      </c>
    </row>
    <row r="8818" spans="1:13" x14ac:dyDescent="0.25">
      <c r="A8818" s="134" t="s">
        <v>297</v>
      </c>
      <c r="B8818" s="134" t="s">
        <v>467</v>
      </c>
      <c r="C8818" s="134">
        <v>0</v>
      </c>
      <c r="D8818" s="134">
        <v>6.1420000000000003</v>
      </c>
      <c r="E8818" s="138" t="str">
        <f t="shared" si="548"/>
        <v/>
      </c>
      <c r="F8818" s="134">
        <v>107.53901999999999</v>
      </c>
      <c r="G8818" s="134">
        <v>242.91910999999999</v>
      </c>
      <c r="H8818" s="138">
        <f t="shared" si="549"/>
        <v>1.258892725635774</v>
      </c>
      <c r="I8818" s="134">
        <v>166.58196000000001</v>
      </c>
      <c r="J8818" s="138">
        <f t="shared" si="550"/>
        <v>0.45825580392978904</v>
      </c>
      <c r="K8818" s="134">
        <v>1037.18839</v>
      </c>
      <c r="L8818" s="134">
        <v>1501.7075</v>
      </c>
      <c r="M8818" s="138">
        <f t="shared" si="551"/>
        <v>0.44786377718709325</v>
      </c>
    </row>
    <row r="8819" spans="1:13" x14ac:dyDescent="0.25">
      <c r="A8819" s="134" t="s">
        <v>297</v>
      </c>
      <c r="B8819" s="134" t="s">
        <v>455</v>
      </c>
      <c r="C8819" s="134">
        <v>0</v>
      </c>
      <c r="D8819" s="134">
        <v>0</v>
      </c>
      <c r="E8819" s="138" t="str">
        <f t="shared" si="548"/>
        <v/>
      </c>
      <c r="F8819" s="134">
        <v>514.72569999999996</v>
      </c>
      <c r="G8819" s="134">
        <v>194.68402</v>
      </c>
      <c r="H8819" s="138">
        <f t="shared" si="549"/>
        <v>-0.62177132402753543</v>
      </c>
      <c r="I8819" s="134">
        <v>922.57948999999996</v>
      </c>
      <c r="J8819" s="138">
        <f t="shared" si="550"/>
        <v>-0.78897859522110125</v>
      </c>
      <c r="K8819" s="134">
        <v>13265.186449999999</v>
      </c>
      <c r="L8819" s="134">
        <v>4587.3695200000002</v>
      </c>
      <c r="M8819" s="138">
        <f t="shared" si="551"/>
        <v>-0.65417979330399834</v>
      </c>
    </row>
    <row r="8820" spans="1:13" x14ac:dyDescent="0.25">
      <c r="A8820" s="134" t="s">
        <v>297</v>
      </c>
      <c r="B8820" s="134" t="s">
        <v>459</v>
      </c>
      <c r="C8820" s="134">
        <v>0</v>
      </c>
      <c r="D8820" s="134">
        <v>0</v>
      </c>
      <c r="E8820" s="138" t="str">
        <f t="shared" si="548"/>
        <v/>
      </c>
      <c r="F8820" s="134">
        <v>14.1448</v>
      </c>
      <c r="G8820" s="134">
        <v>0</v>
      </c>
      <c r="H8820" s="138">
        <f t="shared" si="549"/>
        <v>-1</v>
      </c>
      <c r="I8820" s="134">
        <v>0</v>
      </c>
      <c r="J8820" s="138" t="str">
        <f t="shared" si="550"/>
        <v/>
      </c>
      <c r="K8820" s="134">
        <v>24642.723859999998</v>
      </c>
      <c r="L8820" s="134">
        <v>34.770670000000003</v>
      </c>
      <c r="M8820" s="138">
        <f t="shared" si="551"/>
        <v>-0.99858900865839595</v>
      </c>
    </row>
    <row r="8821" spans="1:13" x14ac:dyDescent="0.25">
      <c r="A8821" s="134" t="s">
        <v>297</v>
      </c>
      <c r="B8821" s="134" t="s">
        <v>477</v>
      </c>
      <c r="C8821" s="134">
        <v>0</v>
      </c>
      <c r="D8821" s="134">
        <v>0</v>
      </c>
      <c r="E8821" s="138" t="str">
        <f t="shared" si="548"/>
        <v/>
      </c>
      <c r="F8821" s="134">
        <v>0</v>
      </c>
      <c r="G8821" s="134">
        <v>1.8028</v>
      </c>
      <c r="H8821" s="138" t="str">
        <f t="shared" si="549"/>
        <v/>
      </c>
      <c r="I8821" s="134">
        <v>0</v>
      </c>
      <c r="J8821" s="138" t="str">
        <f t="shared" si="550"/>
        <v/>
      </c>
      <c r="K8821" s="134">
        <v>5.6106999999999996</v>
      </c>
      <c r="L8821" s="134">
        <v>1.8028</v>
      </c>
      <c r="M8821" s="138">
        <f t="shared" si="551"/>
        <v>-0.67868536902703758</v>
      </c>
    </row>
    <row r="8822" spans="1:13" x14ac:dyDescent="0.25">
      <c r="A8822" s="134" t="s">
        <v>297</v>
      </c>
      <c r="B8822" s="134" t="s">
        <v>450</v>
      </c>
      <c r="C8822" s="134">
        <v>0</v>
      </c>
      <c r="D8822" s="134">
        <v>268.39701000000002</v>
      </c>
      <c r="E8822" s="138" t="str">
        <f t="shared" si="548"/>
        <v/>
      </c>
      <c r="F8822" s="134">
        <v>6753.0948799999996</v>
      </c>
      <c r="G8822" s="134">
        <v>5823.2453699999996</v>
      </c>
      <c r="H8822" s="138">
        <f t="shared" si="549"/>
        <v>-0.13769235091807275</v>
      </c>
      <c r="I8822" s="134">
        <v>6001.7648099999997</v>
      </c>
      <c r="J8822" s="138">
        <f t="shared" si="550"/>
        <v>-2.974449110410915E-2</v>
      </c>
      <c r="K8822" s="134">
        <v>78737.000499999995</v>
      </c>
      <c r="L8822" s="134">
        <v>55156.233189999999</v>
      </c>
      <c r="M8822" s="138">
        <f t="shared" si="551"/>
        <v>-0.29948775239412373</v>
      </c>
    </row>
    <row r="8823" spans="1:13" x14ac:dyDescent="0.25">
      <c r="A8823" s="134" t="s">
        <v>297</v>
      </c>
      <c r="B8823" s="134" t="s">
        <v>453</v>
      </c>
      <c r="C8823" s="134">
        <v>0</v>
      </c>
      <c r="D8823" s="134">
        <v>11.205</v>
      </c>
      <c r="E8823" s="138" t="str">
        <f t="shared" si="548"/>
        <v/>
      </c>
      <c r="F8823" s="134">
        <v>1520.08554</v>
      </c>
      <c r="G8823" s="134">
        <v>725.76260000000002</v>
      </c>
      <c r="H8823" s="138">
        <f t="shared" si="549"/>
        <v>-0.52255147430716298</v>
      </c>
      <c r="I8823" s="134">
        <v>767.79773999999998</v>
      </c>
      <c r="J8823" s="138">
        <f t="shared" si="550"/>
        <v>-5.474767352141463E-2</v>
      </c>
      <c r="K8823" s="134">
        <v>17092.121609999998</v>
      </c>
      <c r="L8823" s="134">
        <v>11314.418460000001</v>
      </c>
      <c r="M8823" s="138">
        <f t="shared" si="551"/>
        <v>-0.33803311735271457</v>
      </c>
    </row>
    <row r="8824" spans="1:13" x14ac:dyDescent="0.25">
      <c r="A8824" s="134" t="s">
        <v>297</v>
      </c>
      <c r="B8824" s="134" t="s">
        <v>487</v>
      </c>
      <c r="C8824" s="134">
        <v>0</v>
      </c>
      <c r="D8824" s="134">
        <v>0</v>
      </c>
      <c r="E8824" s="138" t="str">
        <f t="shared" si="548"/>
        <v/>
      </c>
      <c r="F8824" s="134">
        <v>21.372350000000001</v>
      </c>
      <c r="G8824" s="134">
        <v>0</v>
      </c>
      <c r="H8824" s="138">
        <f t="shared" si="549"/>
        <v>-1</v>
      </c>
      <c r="I8824" s="134">
        <v>51.850650000000002</v>
      </c>
      <c r="J8824" s="138">
        <f t="shared" si="550"/>
        <v>-1</v>
      </c>
      <c r="K8824" s="134">
        <v>142.69065000000001</v>
      </c>
      <c r="L8824" s="134">
        <v>310.85915</v>
      </c>
      <c r="M8824" s="138">
        <f t="shared" si="551"/>
        <v>1.1785530446458825</v>
      </c>
    </row>
    <row r="8825" spans="1:13" x14ac:dyDescent="0.25">
      <c r="A8825" s="134" t="s">
        <v>297</v>
      </c>
      <c r="B8825" s="134" t="s">
        <v>461</v>
      </c>
      <c r="C8825" s="134">
        <v>0</v>
      </c>
      <c r="D8825" s="134">
        <v>8.9489400000000003</v>
      </c>
      <c r="E8825" s="138" t="str">
        <f t="shared" si="548"/>
        <v/>
      </c>
      <c r="F8825" s="134">
        <v>627.86316999999997</v>
      </c>
      <c r="G8825" s="134">
        <v>898.72005999999999</v>
      </c>
      <c r="H8825" s="138">
        <f t="shared" si="549"/>
        <v>0.43139477348225408</v>
      </c>
      <c r="I8825" s="134">
        <v>975.40608999999995</v>
      </c>
      <c r="J8825" s="138">
        <f t="shared" si="550"/>
        <v>-7.8619593199382165E-2</v>
      </c>
      <c r="K8825" s="134">
        <v>3962.29918</v>
      </c>
      <c r="L8825" s="134">
        <v>5283.5579200000002</v>
      </c>
      <c r="M8825" s="138">
        <f t="shared" si="551"/>
        <v>0.33345759115544626</v>
      </c>
    </row>
    <row r="8826" spans="1:13" x14ac:dyDescent="0.25">
      <c r="A8826" s="134" t="s">
        <v>297</v>
      </c>
      <c r="B8826" s="134" t="s">
        <v>497</v>
      </c>
      <c r="C8826" s="134">
        <v>0</v>
      </c>
      <c r="D8826" s="134">
        <v>0</v>
      </c>
      <c r="E8826" s="138" t="str">
        <f t="shared" si="548"/>
        <v/>
      </c>
      <c r="F8826" s="134">
        <v>0</v>
      </c>
      <c r="G8826" s="134">
        <v>0</v>
      </c>
      <c r="H8826" s="138" t="str">
        <f t="shared" si="549"/>
        <v/>
      </c>
      <c r="I8826" s="134">
        <v>78.191199999999995</v>
      </c>
      <c r="J8826" s="138">
        <f t="shared" si="550"/>
        <v>-1</v>
      </c>
      <c r="K8826" s="134">
        <v>294.05171000000001</v>
      </c>
      <c r="L8826" s="134">
        <v>490.82861000000003</v>
      </c>
      <c r="M8826" s="138">
        <f t="shared" si="551"/>
        <v>0.66919148336188905</v>
      </c>
    </row>
    <row r="8827" spans="1:13" x14ac:dyDescent="0.25">
      <c r="A8827" s="134" t="s">
        <v>297</v>
      </c>
      <c r="B8827" s="134" t="s">
        <v>490</v>
      </c>
      <c r="C8827" s="134">
        <v>0</v>
      </c>
      <c r="D8827" s="134">
        <v>27.37726</v>
      </c>
      <c r="E8827" s="138" t="str">
        <f t="shared" si="548"/>
        <v/>
      </c>
      <c r="F8827" s="134">
        <v>38.251860000000001</v>
      </c>
      <c r="G8827" s="134">
        <v>27.37726</v>
      </c>
      <c r="H8827" s="138">
        <f t="shared" si="549"/>
        <v>-0.28428944370286835</v>
      </c>
      <c r="I8827" s="134">
        <v>0</v>
      </c>
      <c r="J8827" s="138" t="str">
        <f t="shared" si="550"/>
        <v/>
      </c>
      <c r="K8827" s="134">
        <v>437.83746000000002</v>
      </c>
      <c r="L8827" s="134">
        <v>43.137259999999998</v>
      </c>
      <c r="M8827" s="138">
        <f t="shared" si="551"/>
        <v>-0.90147654337296768</v>
      </c>
    </row>
    <row r="8828" spans="1:13" x14ac:dyDescent="0.25">
      <c r="A8828" s="134" t="s">
        <v>297</v>
      </c>
      <c r="B8828" s="134" t="s">
        <v>469</v>
      </c>
      <c r="C8828" s="134">
        <v>0</v>
      </c>
      <c r="D8828" s="134">
        <v>0</v>
      </c>
      <c r="E8828" s="138" t="str">
        <f t="shared" si="548"/>
        <v/>
      </c>
      <c r="F8828" s="134">
        <v>331.10453000000001</v>
      </c>
      <c r="G8828" s="134">
        <v>192.07330999999999</v>
      </c>
      <c r="H8828" s="138">
        <f t="shared" si="549"/>
        <v>-0.41990129219917349</v>
      </c>
      <c r="I8828" s="134">
        <v>108.79899</v>
      </c>
      <c r="J8828" s="138">
        <f t="shared" si="550"/>
        <v>0.76539607582754199</v>
      </c>
      <c r="K8828" s="134">
        <v>1120.5109199999999</v>
      </c>
      <c r="L8828" s="134">
        <v>1953.7352800000001</v>
      </c>
      <c r="M8828" s="138">
        <f t="shared" si="551"/>
        <v>0.74361110197837266</v>
      </c>
    </row>
    <row r="8829" spans="1:13" x14ac:dyDescent="0.25">
      <c r="A8829" s="134" t="s">
        <v>297</v>
      </c>
      <c r="B8829" s="134" t="s">
        <v>452</v>
      </c>
      <c r="C8829" s="134">
        <v>0</v>
      </c>
      <c r="D8829" s="134">
        <v>0.74019000000000001</v>
      </c>
      <c r="E8829" s="138" t="str">
        <f t="shared" si="548"/>
        <v/>
      </c>
      <c r="F8829" s="134">
        <v>796.60551999999996</v>
      </c>
      <c r="G8829" s="134">
        <v>1752.97703</v>
      </c>
      <c r="H8829" s="138">
        <f t="shared" si="549"/>
        <v>1.200558477174499</v>
      </c>
      <c r="I8829" s="134">
        <v>2913.80422</v>
      </c>
      <c r="J8829" s="138">
        <f t="shared" si="550"/>
        <v>-0.39838887665554967</v>
      </c>
      <c r="K8829" s="134">
        <v>13216.70932</v>
      </c>
      <c r="L8829" s="134">
        <v>14790.10396</v>
      </c>
      <c r="M8829" s="138">
        <f t="shared" si="551"/>
        <v>0.11904586852183274</v>
      </c>
    </row>
    <row r="8830" spans="1:13" x14ac:dyDescent="0.25">
      <c r="A8830" s="134" t="s">
        <v>297</v>
      </c>
      <c r="B8830" s="134" t="s">
        <v>460</v>
      </c>
      <c r="C8830" s="134">
        <v>0</v>
      </c>
      <c r="D8830" s="134">
        <v>5.5396999999999998</v>
      </c>
      <c r="E8830" s="138" t="str">
        <f t="shared" si="548"/>
        <v/>
      </c>
      <c r="F8830" s="134">
        <v>1731.4840099999999</v>
      </c>
      <c r="G8830" s="134">
        <v>401.41210999999998</v>
      </c>
      <c r="H8830" s="138">
        <f t="shared" si="549"/>
        <v>-0.76816874560683934</v>
      </c>
      <c r="I8830" s="134">
        <v>511.55849000000001</v>
      </c>
      <c r="J8830" s="138">
        <f t="shared" si="550"/>
        <v>-0.21531532005264931</v>
      </c>
      <c r="K8830" s="134">
        <v>11914.02722</v>
      </c>
      <c r="L8830" s="134">
        <v>3497.2324199999998</v>
      </c>
      <c r="M8830" s="138">
        <f t="shared" si="551"/>
        <v>-0.70646093420625911</v>
      </c>
    </row>
    <row r="8831" spans="1:13" x14ac:dyDescent="0.25">
      <c r="A8831" s="134" t="s">
        <v>297</v>
      </c>
      <c r="B8831" s="134" t="s">
        <v>483</v>
      </c>
      <c r="C8831" s="134">
        <v>0</v>
      </c>
      <c r="D8831" s="134">
        <v>0</v>
      </c>
      <c r="E8831" s="138" t="str">
        <f t="shared" si="548"/>
        <v/>
      </c>
      <c r="F8831" s="134">
        <v>0</v>
      </c>
      <c r="G8831" s="134">
        <v>0</v>
      </c>
      <c r="H8831" s="138" t="str">
        <f t="shared" si="549"/>
        <v/>
      </c>
      <c r="I8831" s="134">
        <v>23.53078</v>
      </c>
      <c r="J8831" s="138">
        <f t="shared" si="550"/>
        <v>-1</v>
      </c>
      <c r="K8831" s="134">
        <v>0</v>
      </c>
      <c r="L8831" s="134">
        <v>92.591489999999993</v>
      </c>
      <c r="M8831" s="138" t="str">
        <f t="shared" si="551"/>
        <v/>
      </c>
    </row>
    <row r="8832" spans="1:13" x14ac:dyDescent="0.25">
      <c r="A8832" s="134" t="s">
        <v>297</v>
      </c>
      <c r="B8832" s="134" t="s">
        <v>482</v>
      </c>
      <c r="C8832" s="134">
        <v>0</v>
      </c>
      <c r="D8832" s="134">
        <v>0</v>
      </c>
      <c r="E8832" s="138" t="str">
        <f t="shared" si="548"/>
        <v/>
      </c>
      <c r="F8832" s="134">
        <v>103.92016</v>
      </c>
      <c r="G8832" s="134">
        <v>0</v>
      </c>
      <c r="H8832" s="138">
        <f t="shared" si="549"/>
        <v>-1</v>
      </c>
      <c r="I8832" s="134">
        <v>25.544699999999999</v>
      </c>
      <c r="J8832" s="138">
        <f t="shared" si="550"/>
        <v>-1</v>
      </c>
      <c r="K8832" s="134">
        <v>615.36523999999997</v>
      </c>
      <c r="L8832" s="134">
        <v>62.558689999999999</v>
      </c>
      <c r="M8832" s="138">
        <f t="shared" si="551"/>
        <v>-0.89833892795114656</v>
      </c>
    </row>
    <row r="8833" spans="1:13" x14ac:dyDescent="0.25">
      <c r="A8833" s="134" t="s">
        <v>297</v>
      </c>
      <c r="B8833" s="134" t="s">
        <v>457</v>
      </c>
      <c r="C8833" s="134">
        <v>0</v>
      </c>
      <c r="D8833" s="134">
        <v>0</v>
      </c>
      <c r="E8833" s="138" t="str">
        <f t="shared" si="548"/>
        <v/>
      </c>
      <c r="F8833" s="134">
        <v>113.65504</v>
      </c>
      <c r="G8833" s="134">
        <v>150.36537000000001</v>
      </c>
      <c r="H8833" s="138">
        <f t="shared" si="549"/>
        <v>0.32299781866250732</v>
      </c>
      <c r="I8833" s="134">
        <v>170.70624000000001</v>
      </c>
      <c r="J8833" s="138">
        <f t="shared" si="550"/>
        <v>-0.11915715559079731</v>
      </c>
      <c r="K8833" s="134">
        <v>1288.80051</v>
      </c>
      <c r="L8833" s="134">
        <v>861.91534000000001</v>
      </c>
      <c r="M8833" s="138">
        <f t="shared" si="551"/>
        <v>-0.33122672336620973</v>
      </c>
    </row>
    <row r="8834" spans="1:13" x14ac:dyDescent="0.25">
      <c r="A8834" s="134" t="s">
        <v>297</v>
      </c>
      <c r="B8834" s="134" t="s">
        <v>462</v>
      </c>
      <c r="C8834" s="134">
        <v>0</v>
      </c>
      <c r="D8834" s="134">
        <v>19.600000000000001</v>
      </c>
      <c r="E8834" s="138" t="str">
        <f t="shared" si="548"/>
        <v/>
      </c>
      <c r="F8834" s="134">
        <v>489.27152999999998</v>
      </c>
      <c r="G8834" s="134">
        <v>84.740170000000006</v>
      </c>
      <c r="H8834" s="138">
        <f t="shared" si="549"/>
        <v>-0.82680339074705611</v>
      </c>
      <c r="I8834" s="134">
        <v>52.510269999999998</v>
      </c>
      <c r="J8834" s="138">
        <f t="shared" si="550"/>
        <v>0.61378278953812293</v>
      </c>
      <c r="K8834" s="134">
        <v>4066.3944200000001</v>
      </c>
      <c r="L8834" s="134">
        <v>3099.8761399999999</v>
      </c>
      <c r="M8834" s="138">
        <f t="shared" si="551"/>
        <v>-0.23768434150074413</v>
      </c>
    </row>
    <row r="8835" spans="1:13" x14ac:dyDescent="0.25">
      <c r="A8835" s="134" t="s">
        <v>297</v>
      </c>
      <c r="B8835" s="134" t="s">
        <v>473</v>
      </c>
      <c r="C8835" s="134">
        <v>0</v>
      </c>
      <c r="D8835" s="134">
        <v>0</v>
      </c>
      <c r="E8835" s="138" t="str">
        <f t="shared" si="548"/>
        <v/>
      </c>
      <c r="F8835" s="134">
        <v>0</v>
      </c>
      <c r="G8835" s="134">
        <v>0</v>
      </c>
      <c r="H8835" s="138" t="str">
        <f t="shared" si="549"/>
        <v/>
      </c>
      <c r="I8835" s="134">
        <v>0</v>
      </c>
      <c r="J8835" s="138" t="str">
        <f t="shared" si="550"/>
        <v/>
      </c>
      <c r="K8835" s="134">
        <v>205.15297000000001</v>
      </c>
      <c r="L8835" s="134">
        <v>0</v>
      </c>
      <c r="M8835" s="138">
        <f t="shared" si="551"/>
        <v>-1</v>
      </c>
    </row>
    <row r="8836" spans="1:13" x14ac:dyDescent="0.25">
      <c r="A8836" s="134" t="s">
        <v>297</v>
      </c>
      <c r="B8836" s="134" t="s">
        <v>506</v>
      </c>
      <c r="C8836" s="134">
        <v>0</v>
      </c>
      <c r="D8836" s="134">
        <v>0</v>
      </c>
      <c r="E8836" s="138" t="str">
        <f t="shared" si="548"/>
        <v/>
      </c>
      <c r="F8836" s="134">
        <v>0</v>
      </c>
      <c r="G8836" s="134">
        <v>0</v>
      </c>
      <c r="H8836" s="138" t="str">
        <f t="shared" si="549"/>
        <v/>
      </c>
      <c r="I8836" s="134">
        <v>0.31159999999999999</v>
      </c>
      <c r="J8836" s="138">
        <f t="shared" si="550"/>
        <v>-1</v>
      </c>
      <c r="K8836" s="134">
        <v>0</v>
      </c>
      <c r="L8836" s="134">
        <v>0.31159999999999999</v>
      </c>
      <c r="M8836" s="138" t="str">
        <f t="shared" si="551"/>
        <v/>
      </c>
    </row>
    <row r="8837" spans="1:13" x14ac:dyDescent="0.25">
      <c r="A8837" s="134" t="s">
        <v>297</v>
      </c>
      <c r="B8837" s="134" t="s">
        <v>484</v>
      </c>
      <c r="C8837" s="134">
        <v>0</v>
      </c>
      <c r="D8837" s="134">
        <v>5.0880000000000001</v>
      </c>
      <c r="E8837" s="138" t="str">
        <f t="shared" ref="E8837:E8900" si="552">IF(C8837=0,"",(D8837/C8837-1))</f>
        <v/>
      </c>
      <c r="F8837" s="134">
        <v>0</v>
      </c>
      <c r="G8837" s="134">
        <v>40.637999999999998</v>
      </c>
      <c r="H8837" s="138" t="str">
        <f t="shared" ref="H8837:H8900" si="553">IF(F8837=0,"",(G8837/F8837-1))</f>
        <v/>
      </c>
      <c r="I8837" s="134">
        <v>69</v>
      </c>
      <c r="J8837" s="138">
        <f t="shared" ref="J8837:J8900" si="554">IF(I8837=0,"",(G8837/I8837-1))</f>
        <v>-0.41104347826086962</v>
      </c>
      <c r="K8837" s="134">
        <v>527.12199999999996</v>
      </c>
      <c r="L8837" s="134">
        <v>739.99982999999997</v>
      </c>
      <c r="M8837" s="138">
        <f t="shared" ref="M8837:M8900" si="555">IF(K8837=0,"",(L8837/K8837-1))</f>
        <v>0.40384926070245597</v>
      </c>
    </row>
    <row r="8838" spans="1:13" x14ac:dyDescent="0.25">
      <c r="A8838" s="134" t="s">
        <v>297</v>
      </c>
      <c r="B8838" s="134" t="s">
        <v>491</v>
      </c>
      <c r="C8838" s="134">
        <v>0</v>
      </c>
      <c r="D8838" s="134">
        <v>0</v>
      </c>
      <c r="E8838" s="138" t="str">
        <f t="shared" si="552"/>
        <v/>
      </c>
      <c r="F8838" s="134">
        <v>0</v>
      </c>
      <c r="G8838" s="134">
        <v>6.1167699999999998</v>
      </c>
      <c r="H8838" s="138" t="str">
        <f t="shared" si="553"/>
        <v/>
      </c>
      <c r="I8838" s="134">
        <v>0</v>
      </c>
      <c r="J8838" s="138" t="str">
        <f t="shared" si="554"/>
        <v/>
      </c>
      <c r="K8838" s="134">
        <v>39.774720000000002</v>
      </c>
      <c r="L8838" s="134">
        <v>29.370750000000001</v>
      </c>
      <c r="M8838" s="138">
        <f t="shared" si="555"/>
        <v>-0.26157242590268392</v>
      </c>
    </row>
    <row r="8839" spans="1:13" x14ac:dyDescent="0.25">
      <c r="A8839" s="134" t="s">
        <v>297</v>
      </c>
      <c r="B8839" s="134" t="s">
        <v>456</v>
      </c>
      <c r="C8839" s="134">
        <v>0</v>
      </c>
      <c r="D8839" s="134">
        <v>0</v>
      </c>
      <c r="E8839" s="138" t="str">
        <f t="shared" si="552"/>
        <v/>
      </c>
      <c r="F8839" s="134">
        <v>88.032799999999995</v>
      </c>
      <c r="G8839" s="134">
        <v>16.698930000000001</v>
      </c>
      <c r="H8839" s="138">
        <f t="shared" si="553"/>
        <v>-0.81031013440444921</v>
      </c>
      <c r="I8839" s="134">
        <v>50.683199999999999</v>
      </c>
      <c r="J8839" s="138">
        <f t="shared" si="554"/>
        <v>-0.67052336869021678</v>
      </c>
      <c r="K8839" s="134">
        <v>417.66953999999998</v>
      </c>
      <c r="L8839" s="134">
        <v>516.52797999999996</v>
      </c>
      <c r="M8839" s="138">
        <f t="shared" si="555"/>
        <v>0.23669056642244013</v>
      </c>
    </row>
    <row r="8840" spans="1:13" x14ac:dyDescent="0.25">
      <c r="A8840" s="134" t="s">
        <v>297</v>
      </c>
      <c r="B8840" s="134" t="s">
        <v>470</v>
      </c>
      <c r="C8840" s="134">
        <v>0</v>
      </c>
      <c r="D8840" s="134">
        <v>0</v>
      </c>
      <c r="E8840" s="138" t="str">
        <f t="shared" si="552"/>
        <v/>
      </c>
      <c r="F8840" s="134">
        <v>49.510300000000001</v>
      </c>
      <c r="G8840" s="134">
        <v>20.141660000000002</v>
      </c>
      <c r="H8840" s="138">
        <f t="shared" si="553"/>
        <v>-0.59318242870675397</v>
      </c>
      <c r="I8840" s="134">
        <v>106.47311999999999</v>
      </c>
      <c r="J8840" s="138">
        <f t="shared" si="554"/>
        <v>-0.81082868615102099</v>
      </c>
      <c r="K8840" s="134">
        <v>365.56429000000003</v>
      </c>
      <c r="L8840" s="134">
        <v>389.48385000000002</v>
      </c>
      <c r="M8840" s="138">
        <f t="shared" si="555"/>
        <v>6.5431883404147628E-2</v>
      </c>
    </row>
    <row r="8841" spans="1:13" x14ac:dyDescent="0.25">
      <c r="A8841" s="134" t="s">
        <v>297</v>
      </c>
      <c r="B8841" s="134" t="s">
        <v>516</v>
      </c>
      <c r="C8841" s="134">
        <v>0</v>
      </c>
      <c r="D8841" s="134">
        <v>0</v>
      </c>
      <c r="E8841" s="138" t="str">
        <f t="shared" si="552"/>
        <v/>
      </c>
      <c r="F8841" s="134">
        <v>0</v>
      </c>
      <c r="G8841" s="134">
        <v>0</v>
      </c>
      <c r="H8841" s="138" t="str">
        <f t="shared" si="553"/>
        <v/>
      </c>
      <c r="I8841" s="134">
        <v>72.599999999999994</v>
      </c>
      <c r="J8841" s="138">
        <f t="shared" si="554"/>
        <v>-1</v>
      </c>
      <c r="K8841" s="134">
        <v>1.33</v>
      </c>
      <c r="L8841" s="134">
        <v>72.599999999999994</v>
      </c>
      <c r="M8841" s="138">
        <f t="shared" si="555"/>
        <v>53.586466165413526</v>
      </c>
    </row>
    <row r="8842" spans="1:13" x14ac:dyDescent="0.25">
      <c r="A8842" s="134" t="s">
        <v>297</v>
      </c>
      <c r="B8842" s="134" t="s">
        <v>503</v>
      </c>
      <c r="C8842" s="134">
        <v>0</v>
      </c>
      <c r="D8842" s="134">
        <v>0</v>
      </c>
      <c r="E8842" s="138" t="str">
        <f t="shared" si="552"/>
        <v/>
      </c>
      <c r="F8842" s="134">
        <v>0</v>
      </c>
      <c r="G8842" s="134">
        <v>0</v>
      </c>
      <c r="H8842" s="138" t="str">
        <f t="shared" si="553"/>
        <v/>
      </c>
      <c r="I8842" s="134">
        <v>0</v>
      </c>
      <c r="J8842" s="138" t="str">
        <f t="shared" si="554"/>
        <v/>
      </c>
      <c r="K8842" s="134">
        <v>0</v>
      </c>
      <c r="L8842" s="134">
        <v>21.537600000000001</v>
      </c>
      <c r="M8842" s="138" t="str">
        <f t="shared" si="555"/>
        <v/>
      </c>
    </row>
    <row r="8843" spans="1:13" x14ac:dyDescent="0.25">
      <c r="A8843" s="134" t="s">
        <v>297</v>
      </c>
      <c r="B8843" s="134" t="s">
        <v>466</v>
      </c>
      <c r="C8843" s="134">
        <v>0</v>
      </c>
      <c r="D8843" s="134">
        <v>0</v>
      </c>
      <c r="E8843" s="138" t="str">
        <f t="shared" si="552"/>
        <v/>
      </c>
      <c r="F8843" s="134">
        <v>507.42597000000001</v>
      </c>
      <c r="G8843" s="134">
        <v>99.510660000000001</v>
      </c>
      <c r="H8843" s="138">
        <f t="shared" si="553"/>
        <v>-0.80389127501692514</v>
      </c>
      <c r="I8843" s="134">
        <v>343.54453000000001</v>
      </c>
      <c r="J8843" s="138">
        <f t="shared" si="554"/>
        <v>-0.71034130568168274</v>
      </c>
      <c r="K8843" s="134">
        <v>2436.1291700000002</v>
      </c>
      <c r="L8843" s="134">
        <v>2035.60184</v>
      </c>
      <c r="M8843" s="138">
        <f t="shared" si="555"/>
        <v>-0.16441136821985514</v>
      </c>
    </row>
    <row r="8844" spans="1:13" x14ac:dyDescent="0.25">
      <c r="A8844" s="134" t="s">
        <v>297</v>
      </c>
      <c r="B8844" s="134" t="s">
        <v>465</v>
      </c>
      <c r="C8844" s="134">
        <v>0</v>
      </c>
      <c r="D8844" s="134">
        <v>0</v>
      </c>
      <c r="E8844" s="138" t="str">
        <f t="shared" si="552"/>
        <v/>
      </c>
      <c r="F8844" s="134">
        <v>269.38231999999999</v>
      </c>
      <c r="G8844" s="134">
        <v>723.87428</v>
      </c>
      <c r="H8844" s="138">
        <f t="shared" si="553"/>
        <v>1.6871632852519793</v>
      </c>
      <c r="I8844" s="134">
        <v>1.74</v>
      </c>
      <c r="J8844" s="138">
        <f t="shared" si="554"/>
        <v>415.01970114942532</v>
      </c>
      <c r="K8844" s="134">
        <v>6242.0977899999998</v>
      </c>
      <c r="L8844" s="134">
        <v>6939.1711100000002</v>
      </c>
      <c r="M8844" s="138">
        <f t="shared" si="555"/>
        <v>0.11167292526508144</v>
      </c>
    </row>
    <row r="8845" spans="1:13" x14ac:dyDescent="0.25">
      <c r="A8845" s="134" t="s">
        <v>297</v>
      </c>
      <c r="B8845" s="134" t="s">
        <v>488</v>
      </c>
      <c r="C8845" s="134">
        <v>0</v>
      </c>
      <c r="D8845" s="134">
        <v>0</v>
      </c>
      <c r="E8845" s="138" t="str">
        <f t="shared" si="552"/>
        <v/>
      </c>
      <c r="F8845" s="134">
        <v>26.955359999999999</v>
      </c>
      <c r="G8845" s="134">
        <v>14.60819</v>
      </c>
      <c r="H8845" s="138">
        <f t="shared" si="553"/>
        <v>-0.45805991832422188</v>
      </c>
      <c r="I8845" s="134">
        <v>14.189</v>
      </c>
      <c r="J8845" s="138">
        <f t="shared" si="554"/>
        <v>2.9543308196490203E-2</v>
      </c>
      <c r="K8845" s="134">
        <v>810.39153999999996</v>
      </c>
      <c r="L8845" s="134">
        <v>109.86557999999999</v>
      </c>
      <c r="M8845" s="138">
        <f t="shared" si="555"/>
        <v>-0.86442901415283779</v>
      </c>
    </row>
    <row r="8846" spans="1:13" x14ac:dyDescent="0.25">
      <c r="A8846" s="134" t="s">
        <v>297</v>
      </c>
      <c r="B8846" s="134" t="s">
        <v>475</v>
      </c>
      <c r="C8846" s="134">
        <v>0</v>
      </c>
      <c r="D8846" s="134">
        <v>0</v>
      </c>
      <c r="E8846" s="138" t="str">
        <f t="shared" si="552"/>
        <v/>
      </c>
      <c r="F8846" s="134">
        <v>0</v>
      </c>
      <c r="G8846" s="134">
        <v>0</v>
      </c>
      <c r="H8846" s="138" t="str">
        <f t="shared" si="553"/>
        <v/>
      </c>
      <c r="I8846" s="134">
        <v>0</v>
      </c>
      <c r="J8846" s="138" t="str">
        <f t="shared" si="554"/>
        <v/>
      </c>
      <c r="K8846" s="134">
        <v>5654.2622499999998</v>
      </c>
      <c r="L8846" s="134">
        <v>0</v>
      </c>
      <c r="M8846" s="138">
        <f t="shared" si="555"/>
        <v>-1</v>
      </c>
    </row>
    <row r="8847" spans="1:13" x14ac:dyDescent="0.25">
      <c r="A8847" s="141" t="s">
        <v>297</v>
      </c>
      <c r="B8847" s="141" t="s">
        <v>3</v>
      </c>
      <c r="C8847" s="141">
        <v>0</v>
      </c>
      <c r="D8847" s="141">
        <v>623.48996</v>
      </c>
      <c r="E8847" s="138" t="str">
        <f t="shared" si="552"/>
        <v/>
      </c>
      <c r="F8847" s="141">
        <v>18248.057410000001</v>
      </c>
      <c r="G8847" s="141">
        <v>13980.434999999999</v>
      </c>
      <c r="H8847" s="138">
        <f t="shared" si="553"/>
        <v>-0.23386721743111838</v>
      </c>
      <c r="I8847" s="141">
        <v>17884.574769999999</v>
      </c>
      <c r="J8847" s="138">
        <f t="shared" si="554"/>
        <v>-0.21829648287466663</v>
      </c>
      <c r="K8847" s="141">
        <v>238210.54094000001</v>
      </c>
      <c r="L8847" s="141">
        <v>142771.93794999999</v>
      </c>
      <c r="M8847" s="138">
        <f t="shared" si="555"/>
        <v>-0.40064810991734789</v>
      </c>
    </row>
    <row r="8848" spans="1:13" x14ac:dyDescent="0.25">
      <c r="A8848" s="134" t="s">
        <v>241</v>
      </c>
      <c r="B8848" s="134" t="s">
        <v>463</v>
      </c>
      <c r="C8848" s="134">
        <v>0</v>
      </c>
      <c r="D8848" s="134">
        <v>0</v>
      </c>
      <c r="E8848" s="138" t="str">
        <f t="shared" si="552"/>
        <v/>
      </c>
      <c r="F8848" s="134">
        <v>159.82608999999999</v>
      </c>
      <c r="G8848" s="134">
        <v>39.058900000000001</v>
      </c>
      <c r="H8848" s="138">
        <f t="shared" si="553"/>
        <v>-0.75561624513244363</v>
      </c>
      <c r="I8848" s="134">
        <v>93.034000000000006</v>
      </c>
      <c r="J8848" s="138">
        <f t="shared" si="554"/>
        <v>-0.58016531590601295</v>
      </c>
      <c r="K8848" s="134">
        <v>1336.9411299999999</v>
      </c>
      <c r="L8848" s="134">
        <v>999.38869</v>
      </c>
      <c r="M8848" s="138">
        <f t="shared" si="555"/>
        <v>-0.25248115449930086</v>
      </c>
    </row>
    <row r="8849" spans="1:13" x14ac:dyDescent="0.25">
      <c r="A8849" s="134" t="s">
        <v>241</v>
      </c>
      <c r="B8849" s="134" t="s">
        <v>478</v>
      </c>
      <c r="C8849" s="134">
        <v>0</v>
      </c>
      <c r="D8849" s="134">
        <v>0</v>
      </c>
      <c r="E8849" s="138" t="str">
        <f t="shared" si="552"/>
        <v/>
      </c>
      <c r="F8849" s="134">
        <v>0</v>
      </c>
      <c r="G8849" s="134">
        <v>0</v>
      </c>
      <c r="H8849" s="138" t="str">
        <f t="shared" si="553"/>
        <v/>
      </c>
      <c r="I8849" s="134">
        <v>0</v>
      </c>
      <c r="J8849" s="138" t="str">
        <f t="shared" si="554"/>
        <v/>
      </c>
      <c r="K8849" s="134">
        <v>0</v>
      </c>
      <c r="L8849" s="134">
        <v>17.3</v>
      </c>
      <c r="M8849" s="138" t="str">
        <f t="shared" si="555"/>
        <v/>
      </c>
    </row>
    <row r="8850" spans="1:13" x14ac:dyDescent="0.25">
      <c r="A8850" s="134" t="s">
        <v>241</v>
      </c>
      <c r="B8850" s="134" t="s">
        <v>498</v>
      </c>
      <c r="C8850" s="134">
        <v>0</v>
      </c>
      <c r="D8850" s="134">
        <v>0</v>
      </c>
      <c r="E8850" s="138" t="str">
        <f t="shared" si="552"/>
        <v/>
      </c>
      <c r="F8850" s="134">
        <v>0</v>
      </c>
      <c r="G8850" s="134">
        <v>19</v>
      </c>
      <c r="H8850" s="138" t="str">
        <f t="shared" si="553"/>
        <v/>
      </c>
      <c r="I8850" s="134">
        <v>66.734999999999999</v>
      </c>
      <c r="J8850" s="138">
        <f t="shared" si="554"/>
        <v>-0.71529182587847462</v>
      </c>
      <c r="K8850" s="134">
        <v>64.335149999999999</v>
      </c>
      <c r="L8850" s="134">
        <v>1376.6718800000001</v>
      </c>
      <c r="M8850" s="138">
        <f t="shared" si="555"/>
        <v>20.398440510358647</v>
      </c>
    </row>
    <row r="8851" spans="1:13" x14ac:dyDescent="0.25">
      <c r="A8851" s="134" t="s">
        <v>241</v>
      </c>
      <c r="B8851" s="134" t="s">
        <v>511</v>
      </c>
      <c r="C8851" s="134">
        <v>0</v>
      </c>
      <c r="D8851" s="134">
        <v>0</v>
      </c>
      <c r="E8851" s="138" t="str">
        <f t="shared" si="552"/>
        <v/>
      </c>
      <c r="F8851" s="134">
        <v>0</v>
      </c>
      <c r="G8851" s="134">
        <v>0</v>
      </c>
      <c r="H8851" s="138" t="str">
        <f t="shared" si="553"/>
        <v/>
      </c>
      <c r="I8851" s="134">
        <v>0</v>
      </c>
      <c r="J8851" s="138" t="str">
        <f t="shared" si="554"/>
        <v/>
      </c>
      <c r="K8851" s="134">
        <v>1479.1292000000001</v>
      </c>
      <c r="L8851" s="134">
        <v>0</v>
      </c>
      <c r="M8851" s="138">
        <f t="shared" si="555"/>
        <v>-1</v>
      </c>
    </row>
    <row r="8852" spans="1:13" x14ac:dyDescent="0.25">
      <c r="A8852" s="134" t="s">
        <v>241</v>
      </c>
      <c r="B8852" s="134" t="s">
        <v>454</v>
      </c>
      <c r="C8852" s="134">
        <v>0</v>
      </c>
      <c r="D8852" s="134">
        <v>0</v>
      </c>
      <c r="E8852" s="138" t="str">
        <f t="shared" si="552"/>
        <v/>
      </c>
      <c r="F8852" s="134">
        <v>309.64267999999998</v>
      </c>
      <c r="G8852" s="134">
        <v>285.64873</v>
      </c>
      <c r="H8852" s="138">
        <f t="shared" si="553"/>
        <v>-7.7489156210636012E-2</v>
      </c>
      <c r="I8852" s="134">
        <v>601.09735999999998</v>
      </c>
      <c r="J8852" s="138">
        <f t="shared" si="554"/>
        <v>-0.52478791455680329</v>
      </c>
      <c r="K8852" s="134">
        <v>4666.2358199999999</v>
      </c>
      <c r="L8852" s="134">
        <v>3686.8273199999999</v>
      </c>
      <c r="M8852" s="138">
        <f t="shared" si="555"/>
        <v>-0.20989262818697407</v>
      </c>
    </row>
    <row r="8853" spans="1:13" x14ac:dyDescent="0.25">
      <c r="A8853" s="134" t="s">
        <v>241</v>
      </c>
      <c r="B8853" s="134" t="s">
        <v>464</v>
      </c>
      <c r="C8853" s="134">
        <v>0</v>
      </c>
      <c r="D8853" s="134">
        <v>61.238549999999996</v>
      </c>
      <c r="E8853" s="138" t="str">
        <f t="shared" si="552"/>
        <v/>
      </c>
      <c r="F8853" s="134">
        <v>155.39361</v>
      </c>
      <c r="G8853" s="134">
        <v>417.30128000000002</v>
      </c>
      <c r="H8853" s="138">
        <f t="shared" si="553"/>
        <v>1.6854468468812844</v>
      </c>
      <c r="I8853" s="134">
        <v>113.90246</v>
      </c>
      <c r="J8853" s="138">
        <f t="shared" si="554"/>
        <v>2.6636722332423726</v>
      </c>
      <c r="K8853" s="134">
        <v>778.61216000000002</v>
      </c>
      <c r="L8853" s="134">
        <v>1359.3009500000001</v>
      </c>
      <c r="M8853" s="138">
        <f t="shared" si="555"/>
        <v>0.74579979588297207</v>
      </c>
    </row>
    <row r="8854" spans="1:13" x14ac:dyDescent="0.25">
      <c r="A8854" s="134" t="s">
        <v>241</v>
      </c>
      <c r="B8854" s="134" t="s">
        <v>472</v>
      </c>
      <c r="C8854" s="134">
        <v>0</v>
      </c>
      <c r="D8854" s="134">
        <v>0</v>
      </c>
      <c r="E8854" s="138" t="str">
        <f t="shared" si="552"/>
        <v/>
      </c>
      <c r="F8854" s="134">
        <v>0</v>
      </c>
      <c r="G8854" s="134">
        <v>0</v>
      </c>
      <c r="H8854" s="138" t="str">
        <f t="shared" si="553"/>
        <v/>
      </c>
      <c r="I8854" s="134">
        <v>0</v>
      </c>
      <c r="J8854" s="138" t="str">
        <f t="shared" si="554"/>
        <v/>
      </c>
      <c r="K8854" s="134">
        <v>22.054210000000001</v>
      </c>
      <c r="L8854" s="134">
        <v>31.012250000000002</v>
      </c>
      <c r="M8854" s="138">
        <f t="shared" si="555"/>
        <v>0.40618276510471252</v>
      </c>
    </row>
    <row r="8855" spans="1:13" x14ac:dyDescent="0.25">
      <c r="A8855" s="134" t="s">
        <v>241</v>
      </c>
      <c r="B8855" s="134" t="s">
        <v>471</v>
      </c>
      <c r="C8855" s="134">
        <v>0</v>
      </c>
      <c r="D8855" s="134">
        <v>0</v>
      </c>
      <c r="E8855" s="138" t="str">
        <f t="shared" si="552"/>
        <v/>
      </c>
      <c r="F8855" s="134">
        <v>0</v>
      </c>
      <c r="G8855" s="134">
        <v>52.6</v>
      </c>
      <c r="H8855" s="138" t="str">
        <f t="shared" si="553"/>
        <v/>
      </c>
      <c r="I8855" s="134">
        <v>85.393410000000003</v>
      </c>
      <c r="J8855" s="138">
        <f t="shared" si="554"/>
        <v>-0.38402740914082245</v>
      </c>
      <c r="K8855" s="134">
        <v>0</v>
      </c>
      <c r="L8855" s="134">
        <v>740.71185000000003</v>
      </c>
      <c r="M8855" s="138" t="str">
        <f t="shared" si="555"/>
        <v/>
      </c>
    </row>
    <row r="8856" spans="1:13" x14ac:dyDescent="0.25">
      <c r="A8856" s="134" t="s">
        <v>241</v>
      </c>
      <c r="B8856" s="134" t="s">
        <v>519</v>
      </c>
      <c r="C8856" s="134">
        <v>0</v>
      </c>
      <c r="D8856" s="134">
        <v>0</v>
      </c>
      <c r="E8856" s="138" t="str">
        <f t="shared" si="552"/>
        <v/>
      </c>
      <c r="F8856" s="134">
        <v>0</v>
      </c>
      <c r="G8856" s="134">
        <v>0</v>
      </c>
      <c r="H8856" s="138" t="str">
        <f t="shared" si="553"/>
        <v/>
      </c>
      <c r="I8856" s="134">
        <v>26.519639999999999</v>
      </c>
      <c r="J8856" s="138">
        <f t="shared" si="554"/>
        <v>-1</v>
      </c>
      <c r="K8856" s="134">
        <v>0</v>
      </c>
      <c r="L8856" s="134">
        <v>51.771340000000002</v>
      </c>
      <c r="M8856" s="138" t="str">
        <f t="shared" si="555"/>
        <v/>
      </c>
    </row>
    <row r="8857" spans="1:13" x14ac:dyDescent="0.25">
      <c r="A8857" s="134" t="s">
        <v>241</v>
      </c>
      <c r="B8857" s="134" t="s">
        <v>451</v>
      </c>
      <c r="C8857" s="134">
        <v>0</v>
      </c>
      <c r="D8857" s="134">
        <v>0</v>
      </c>
      <c r="E8857" s="138" t="str">
        <f t="shared" si="552"/>
        <v/>
      </c>
      <c r="F8857" s="134">
        <v>466.59312999999997</v>
      </c>
      <c r="G8857" s="134">
        <v>241.70713000000001</v>
      </c>
      <c r="H8857" s="138">
        <f t="shared" si="553"/>
        <v>-0.48197452028494281</v>
      </c>
      <c r="I8857" s="134">
        <v>1347.6346100000001</v>
      </c>
      <c r="J8857" s="138">
        <f t="shared" si="554"/>
        <v>-0.82064342351670527</v>
      </c>
      <c r="K8857" s="134">
        <v>5707.6896999999999</v>
      </c>
      <c r="L8857" s="134">
        <v>6369.4436599999999</v>
      </c>
      <c r="M8857" s="138">
        <f t="shared" si="555"/>
        <v>0.1159407737249627</v>
      </c>
    </row>
    <row r="8858" spans="1:13" x14ac:dyDescent="0.25">
      <c r="A8858" s="134" t="s">
        <v>241</v>
      </c>
      <c r="B8858" s="134" t="s">
        <v>486</v>
      </c>
      <c r="C8858" s="134">
        <v>0</v>
      </c>
      <c r="D8858" s="134">
        <v>0</v>
      </c>
      <c r="E8858" s="138" t="str">
        <f t="shared" si="552"/>
        <v/>
      </c>
      <c r="F8858" s="134">
        <v>0</v>
      </c>
      <c r="G8858" s="134">
        <v>0</v>
      </c>
      <c r="H8858" s="138" t="str">
        <f t="shared" si="553"/>
        <v/>
      </c>
      <c r="I8858" s="134">
        <v>0</v>
      </c>
      <c r="J8858" s="138" t="str">
        <f t="shared" si="554"/>
        <v/>
      </c>
      <c r="K8858" s="134">
        <v>947.42430000000002</v>
      </c>
      <c r="L8858" s="134">
        <v>1000.0284</v>
      </c>
      <c r="M8858" s="138">
        <f t="shared" si="555"/>
        <v>5.5523275052159926E-2</v>
      </c>
    </row>
    <row r="8859" spans="1:13" x14ac:dyDescent="0.25">
      <c r="A8859" s="134" t="s">
        <v>241</v>
      </c>
      <c r="B8859" s="134" t="s">
        <v>485</v>
      </c>
      <c r="C8859" s="134">
        <v>0</v>
      </c>
      <c r="D8859" s="134">
        <v>0</v>
      </c>
      <c r="E8859" s="138" t="str">
        <f t="shared" si="552"/>
        <v/>
      </c>
      <c r="F8859" s="134">
        <v>0</v>
      </c>
      <c r="G8859" s="134">
        <v>7.8709499999999997</v>
      </c>
      <c r="H8859" s="138" t="str">
        <f t="shared" si="553"/>
        <v/>
      </c>
      <c r="I8859" s="134">
        <v>0</v>
      </c>
      <c r="J8859" s="138" t="str">
        <f t="shared" si="554"/>
        <v/>
      </c>
      <c r="K8859" s="134">
        <v>2416.8206799999998</v>
      </c>
      <c r="L8859" s="134">
        <v>571.99356</v>
      </c>
      <c r="M8859" s="138">
        <f t="shared" si="555"/>
        <v>-0.7633280926742152</v>
      </c>
    </row>
    <row r="8860" spans="1:13" x14ac:dyDescent="0.25">
      <c r="A8860" s="134" t="s">
        <v>241</v>
      </c>
      <c r="B8860" s="134" t="s">
        <v>458</v>
      </c>
      <c r="C8860" s="134">
        <v>0</v>
      </c>
      <c r="D8860" s="134">
        <v>0</v>
      </c>
      <c r="E8860" s="138" t="str">
        <f t="shared" si="552"/>
        <v/>
      </c>
      <c r="F8860" s="134">
        <v>133.79931999999999</v>
      </c>
      <c r="G8860" s="134">
        <v>0</v>
      </c>
      <c r="H8860" s="138">
        <f t="shared" si="553"/>
        <v>-1</v>
      </c>
      <c r="I8860" s="134">
        <v>325.92</v>
      </c>
      <c r="J8860" s="138">
        <f t="shared" si="554"/>
        <v>-1</v>
      </c>
      <c r="K8860" s="134">
        <v>825.78098</v>
      </c>
      <c r="L8860" s="134">
        <v>753.56156999999996</v>
      </c>
      <c r="M8860" s="138">
        <f t="shared" si="555"/>
        <v>-8.7455889332786585E-2</v>
      </c>
    </row>
    <row r="8861" spans="1:13" x14ac:dyDescent="0.25">
      <c r="A8861" s="134" t="s">
        <v>241</v>
      </c>
      <c r="B8861" s="134" t="s">
        <v>494</v>
      </c>
      <c r="C8861" s="134">
        <v>0</v>
      </c>
      <c r="D8861" s="134">
        <v>0</v>
      </c>
      <c r="E8861" s="138" t="str">
        <f t="shared" si="552"/>
        <v/>
      </c>
      <c r="F8861" s="134">
        <v>189.32328999999999</v>
      </c>
      <c r="G8861" s="134">
        <v>39.728000000000002</v>
      </c>
      <c r="H8861" s="138">
        <f t="shared" si="553"/>
        <v>-0.79015788284684885</v>
      </c>
      <c r="I8861" s="134">
        <v>207.58403999999999</v>
      </c>
      <c r="J8861" s="138">
        <f t="shared" si="554"/>
        <v>-0.80861727134706496</v>
      </c>
      <c r="K8861" s="134">
        <v>874.24485000000004</v>
      </c>
      <c r="L8861" s="134">
        <v>744.25306999999998</v>
      </c>
      <c r="M8861" s="138">
        <f t="shared" si="555"/>
        <v>-0.14869035831323463</v>
      </c>
    </row>
    <row r="8862" spans="1:13" x14ac:dyDescent="0.25">
      <c r="A8862" s="134" t="s">
        <v>241</v>
      </c>
      <c r="B8862" s="134" t="s">
        <v>479</v>
      </c>
      <c r="C8862" s="134">
        <v>0</v>
      </c>
      <c r="D8862" s="134">
        <v>0</v>
      </c>
      <c r="E8862" s="138" t="str">
        <f t="shared" si="552"/>
        <v/>
      </c>
      <c r="F8862" s="134">
        <v>0</v>
      </c>
      <c r="G8862" s="134">
        <v>0</v>
      </c>
      <c r="H8862" s="138" t="str">
        <f t="shared" si="553"/>
        <v/>
      </c>
      <c r="I8862" s="134">
        <v>0</v>
      </c>
      <c r="J8862" s="138" t="str">
        <f t="shared" si="554"/>
        <v/>
      </c>
      <c r="K8862" s="134">
        <v>142.5</v>
      </c>
      <c r="L8862" s="134">
        <v>217.40173999999999</v>
      </c>
      <c r="M8862" s="138">
        <f t="shared" si="555"/>
        <v>0.52562624561403504</v>
      </c>
    </row>
    <row r="8863" spans="1:13" x14ac:dyDescent="0.25">
      <c r="A8863" s="134" t="s">
        <v>241</v>
      </c>
      <c r="B8863" s="134" t="s">
        <v>508</v>
      </c>
      <c r="C8863" s="134">
        <v>0</v>
      </c>
      <c r="D8863" s="134">
        <v>0</v>
      </c>
      <c r="E8863" s="138" t="str">
        <f t="shared" si="552"/>
        <v/>
      </c>
      <c r="F8863" s="134">
        <v>0</v>
      </c>
      <c r="G8863" s="134">
        <v>0</v>
      </c>
      <c r="H8863" s="138" t="str">
        <f t="shared" si="553"/>
        <v/>
      </c>
      <c r="I8863" s="134">
        <v>0</v>
      </c>
      <c r="J8863" s="138" t="str">
        <f t="shared" si="554"/>
        <v/>
      </c>
      <c r="K8863" s="134">
        <v>0</v>
      </c>
      <c r="L8863" s="134">
        <v>8.86</v>
      </c>
      <c r="M8863" s="138" t="str">
        <f t="shared" si="555"/>
        <v/>
      </c>
    </row>
    <row r="8864" spans="1:13" x14ac:dyDescent="0.25">
      <c r="A8864" s="134" t="s">
        <v>241</v>
      </c>
      <c r="B8864" s="134" t="s">
        <v>514</v>
      </c>
      <c r="C8864" s="134">
        <v>0</v>
      </c>
      <c r="D8864" s="134">
        <v>0</v>
      </c>
      <c r="E8864" s="138" t="str">
        <f t="shared" si="552"/>
        <v/>
      </c>
      <c r="F8864" s="134">
        <v>0</v>
      </c>
      <c r="G8864" s="134">
        <v>83</v>
      </c>
      <c r="H8864" s="138" t="str">
        <f t="shared" si="553"/>
        <v/>
      </c>
      <c r="I8864" s="134">
        <v>0</v>
      </c>
      <c r="J8864" s="138" t="str">
        <f t="shared" si="554"/>
        <v/>
      </c>
      <c r="K8864" s="134">
        <v>0</v>
      </c>
      <c r="L8864" s="134">
        <v>97.96</v>
      </c>
      <c r="M8864" s="138" t="str">
        <f t="shared" si="555"/>
        <v/>
      </c>
    </row>
    <row r="8865" spans="1:13" x14ac:dyDescent="0.25">
      <c r="A8865" s="134" t="s">
        <v>241</v>
      </c>
      <c r="B8865" s="134" t="s">
        <v>467</v>
      </c>
      <c r="C8865" s="134">
        <v>0</v>
      </c>
      <c r="D8865" s="134">
        <v>210.56700000000001</v>
      </c>
      <c r="E8865" s="138" t="str">
        <f t="shared" si="552"/>
        <v/>
      </c>
      <c r="F8865" s="134">
        <v>556.69349999999997</v>
      </c>
      <c r="G8865" s="134">
        <v>780.17316000000005</v>
      </c>
      <c r="H8865" s="138">
        <f t="shared" si="553"/>
        <v>0.40144111616176592</v>
      </c>
      <c r="I8865" s="134">
        <v>442.13400000000001</v>
      </c>
      <c r="J8865" s="138">
        <f t="shared" si="554"/>
        <v>0.76456268913949166</v>
      </c>
      <c r="K8865" s="134">
        <v>3421.5407700000001</v>
      </c>
      <c r="L8865" s="134">
        <v>3688.9716600000002</v>
      </c>
      <c r="M8865" s="138">
        <f t="shared" si="555"/>
        <v>7.8160953785741505E-2</v>
      </c>
    </row>
    <row r="8866" spans="1:13" x14ac:dyDescent="0.25">
      <c r="A8866" s="134" t="s">
        <v>241</v>
      </c>
      <c r="B8866" s="134" t="s">
        <v>455</v>
      </c>
      <c r="C8866" s="134">
        <v>51.442019999999999</v>
      </c>
      <c r="D8866" s="134">
        <v>144.54673</v>
      </c>
      <c r="E8866" s="138">
        <f t="shared" si="552"/>
        <v>1.8098960732879461</v>
      </c>
      <c r="F8866" s="134">
        <v>4507.3843100000004</v>
      </c>
      <c r="G8866" s="134">
        <v>2749.7201399999999</v>
      </c>
      <c r="H8866" s="138">
        <f t="shared" si="553"/>
        <v>-0.38995214277612822</v>
      </c>
      <c r="I8866" s="134">
        <v>5764.5673399999996</v>
      </c>
      <c r="J8866" s="138">
        <f t="shared" si="554"/>
        <v>-0.52299626705375601</v>
      </c>
      <c r="K8866" s="134">
        <v>55674.891880000003</v>
      </c>
      <c r="L8866" s="134">
        <v>45531.963409999997</v>
      </c>
      <c r="M8866" s="138">
        <f t="shared" si="555"/>
        <v>-0.18218137705344395</v>
      </c>
    </row>
    <row r="8867" spans="1:13" x14ac:dyDescent="0.25">
      <c r="A8867" s="134" t="s">
        <v>241</v>
      </c>
      <c r="B8867" s="134" t="s">
        <v>510</v>
      </c>
      <c r="C8867" s="134">
        <v>0</v>
      </c>
      <c r="D8867" s="134">
        <v>0</v>
      </c>
      <c r="E8867" s="138" t="str">
        <f t="shared" si="552"/>
        <v/>
      </c>
      <c r="F8867" s="134">
        <v>0</v>
      </c>
      <c r="G8867" s="134">
        <v>0</v>
      </c>
      <c r="H8867" s="138" t="str">
        <f t="shared" si="553"/>
        <v/>
      </c>
      <c r="I8867" s="134">
        <v>0</v>
      </c>
      <c r="J8867" s="138" t="str">
        <f t="shared" si="554"/>
        <v/>
      </c>
      <c r="K8867" s="134">
        <v>13.65</v>
      </c>
      <c r="L8867" s="134">
        <v>0</v>
      </c>
      <c r="M8867" s="138">
        <f t="shared" si="555"/>
        <v>-1</v>
      </c>
    </row>
    <row r="8868" spans="1:13" x14ac:dyDescent="0.25">
      <c r="A8868" s="134" t="s">
        <v>241</v>
      </c>
      <c r="B8868" s="134" t="s">
        <v>459</v>
      </c>
      <c r="C8868" s="134">
        <v>0</v>
      </c>
      <c r="D8868" s="134">
        <v>6.5764500000000004</v>
      </c>
      <c r="E8868" s="138" t="str">
        <f t="shared" si="552"/>
        <v/>
      </c>
      <c r="F8868" s="134">
        <v>2676.2359999999999</v>
      </c>
      <c r="G8868" s="134">
        <v>696.81209000000001</v>
      </c>
      <c r="H8868" s="138">
        <f t="shared" si="553"/>
        <v>-0.73962980469584894</v>
      </c>
      <c r="I8868" s="134">
        <v>114.17743</v>
      </c>
      <c r="J8868" s="138">
        <f t="shared" si="554"/>
        <v>5.1028881977812954</v>
      </c>
      <c r="K8868" s="134">
        <v>12383.67245</v>
      </c>
      <c r="L8868" s="134">
        <v>8547.3612599999997</v>
      </c>
      <c r="M8868" s="138">
        <f t="shared" si="555"/>
        <v>-0.30978784407366977</v>
      </c>
    </row>
    <row r="8869" spans="1:13" x14ac:dyDescent="0.25">
      <c r="A8869" s="134" t="s">
        <v>241</v>
      </c>
      <c r="B8869" s="134" t="s">
        <v>477</v>
      </c>
      <c r="C8869" s="134">
        <v>0</v>
      </c>
      <c r="D8869" s="134">
        <v>0</v>
      </c>
      <c r="E8869" s="138" t="str">
        <f t="shared" si="552"/>
        <v/>
      </c>
      <c r="F8869" s="134">
        <v>0</v>
      </c>
      <c r="G8869" s="134">
        <v>0</v>
      </c>
      <c r="H8869" s="138" t="str">
        <f t="shared" si="553"/>
        <v/>
      </c>
      <c r="I8869" s="134">
        <v>0</v>
      </c>
      <c r="J8869" s="138" t="str">
        <f t="shared" si="554"/>
        <v/>
      </c>
      <c r="K8869" s="134">
        <v>57.985149999999997</v>
      </c>
      <c r="L8869" s="134">
        <v>0</v>
      </c>
      <c r="M8869" s="138">
        <f t="shared" si="555"/>
        <v>-1</v>
      </c>
    </row>
    <row r="8870" spans="1:13" x14ac:dyDescent="0.25">
      <c r="A8870" s="134" t="s">
        <v>241</v>
      </c>
      <c r="B8870" s="134" t="s">
        <v>450</v>
      </c>
      <c r="C8870" s="134">
        <v>0</v>
      </c>
      <c r="D8870" s="134">
        <v>770.64907000000005</v>
      </c>
      <c r="E8870" s="138" t="str">
        <f t="shared" si="552"/>
        <v/>
      </c>
      <c r="F8870" s="134">
        <v>26190.835350000001</v>
      </c>
      <c r="G8870" s="134">
        <v>37220.096819999999</v>
      </c>
      <c r="H8870" s="138">
        <f t="shared" si="553"/>
        <v>0.42111148127239839</v>
      </c>
      <c r="I8870" s="134">
        <v>26551.855360000001</v>
      </c>
      <c r="J8870" s="138">
        <f t="shared" si="554"/>
        <v>0.40178892643681507</v>
      </c>
      <c r="K8870" s="134">
        <v>293979.39987000002</v>
      </c>
      <c r="L8870" s="134">
        <v>337727.24927999999</v>
      </c>
      <c r="M8870" s="138">
        <f t="shared" si="555"/>
        <v>0.14881263595117744</v>
      </c>
    </row>
    <row r="8871" spans="1:13" x14ac:dyDescent="0.25">
      <c r="A8871" s="134" t="s">
        <v>241</v>
      </c>
      <c r="B8871" s="134" t="s">
        <v>453</v>
      </c>
      <c r="C8871" s="134">
        <v>0</v>
      </c>
      <c r="D8871" s="134">
        <v>0</v>
      </c>
      <c r="E8871" s="138" t="str">
        <f t="shared" si="552"/>
        <v/>
      </c>
      <c r="F8871" s="134">
        <v>14476.93079</v>
      </c>
      <c r="G8871" s="134">
        <v>1284.9222</v>
      </c>
      <c r="H8871" s="138">
        <f t="shared" si="553"/>
        <v>-0.91124346599159223</v>
      </c>
      <c r="I8871" s="134">
        <v>16611.248869999999</v>
      </c>
      <c r="J8871" s="138">
        <f t="shared" si="554"/>
        <v>-0.92264746557854682</v>
      </c>
      <c r="K8871" s="134">
        <v>73638.035220000005</v>
      </c>
      <c r="L8871" s="134">
        <v>81705.191869999995</v>
      </c>
      <c r="M8871" s="138">
        <f t="shared" si="555"/>
        <v>0.10955149232185057</v>
      </c>
    </row>
    <row r="8872" spans="1:13" x14ac:dyDescent="0.25">
      <c r="A8872" s="134" t="s">
        <v>241</v>
      </c>
      <c r="B8872" s="134" t="s">
        <v>480</v>
      </c>
      <c r="C8872" s="134">
        <v>0</v>
      </c>
      <c r="D8872" s="134">
        <v>0</v>
      </c>
      <c r="E8872" s="138" t="str">
        <f t="shared" si="552"/>
        <v/>
      </c>
      <c r="F8872" s="134">
        <v>0</v>
      </c>
      <c r="G8872" s="134">
        <v>4210.7573300000004</v>
      </c>
      <c r="H8872" s="138" t="str">
        <f t="shared" si="553"/>
        <v/>
      </c>
      <c r="I8872" s="134">
        <v>0</v>
      </c>
      <c r="J8872" s="138" t="str">
        <f t="shared" si="554"/>
        <v/>
      </c>
      <c r="K8872" s="134">
        <v>3097.4506500000002</v>
      </c>
      <c r="L8872" s="134">
        <v>7088.2816000000003</v>
      </c>
      <c r="M8872" s="138">
        <f t="shared" si="555"/>
        <v>1.28842438538932</v>
      </c>
    </row>
    <row r="8873" spans="1:13" x14ac:dyDescent="0.25">
      <c r="A8873" s="134" t="s">
        <v>241</v>
      </c>
      <c r="B8873" s="134" t="s">
        <v>487</v>
      </c>
      <c r="C8873" s="134">
        <v>0</v>
      </c>
      <c r="D8873" s="134">
        <v>205.64329000000001</v>
      </c>
      <c r="E8873" s="138" t="str">
        <f t="shared" si="552"/>
        <v/>
      </c>
      <c r="F8873" s="134">
        <v>1294.0444</v>
      </c>
      <c r="G8873" s="134">
        <v>1213.4722999999999</v>
      </c>
      <c r="H8873" s="138">
        <f t="shared" si="553"/>
        <v>-6.2263783221039426E-2</v>
      </c>
      <c r="I8873" s="134">
        <v>2406.9838300000001</v>
      </c>
      <c r="J8873" s="138">
        <f t="shared" si="554"/>
        <v>-0.49585357206159553</v>
      </c>
      <c r="K8873" s="134">
        <v>19497.165730000001</v>
      </c>
      <c r="L8873" s="134">
        <v>19341.66043</v>
      </c>
      <c r="M8873" s="138">
        <f t="shared" si="555"/>
        <v>-7.9757900278155658E-3</v>
      </c>
    </row>
    <row r="8874" spans="1:13" x14ac:dyDescent="0.25">
      <c r="A8874" s="134" t="s">
        <v>241</v>
      </c>
      <c r="B8874" s="134" t="s">
        <v>461</v>
      </c>
      <c r="C8874" s="134">
        <v>0</v>
      </c>
      <c r="D8874" s="134">
        <v>0</v>
      </c>
      <c r="E8874" s="138" t="str">
        <f t="shared" si="552"/>
        <v/>
      </c>
      <c r="F8874" s="134">
        <v>194.60084000000001</v>
      </c>
      <c r="G8874" s="134">
        <v>151.78621999999999</v>
      </c>
      <c r="H8874" s="138">
        <f t="shared" si="553"/>
        <v>-0.22001251382059817</v>
      </c>
      <c r="I8874" s="134">
        <v>261.44790999999998</v>
      </c>
      <c r="J8874" s="138">
        <f t="shared" si="554"/>
        <v>-0.41943991826134697</v>
      </c>
      <c r="K8874" s="134">
        <v>2282.9030600000001</v>
      </c>
      <c r="L8874" s="134">
        <v>2953.58599</v>
      </c>
      <c r="M8874" s="138">
        <f t="shared" si="555"/>
        <v>0.29378511148870246</v>
      </c>
    </row>
    <row r="8875" spans="1:13" x14ac:dyDescent="0.25">
      <c r="A8875" s="134" t="s">
        <v>241</v>
      </c>
      <c r="B8875" s="134" t="s">
        <v>513</v>
      </c>
      <c r="C8875" s="134">
        <v>0</v>
      </c>
      <c r="D8875" s="134">
        <v>0</v>
      </c>
      <c r="E8875" s="138" t="str">
        <f t="shared" si="552"/>
        <v/>
      </c>
      <c r="F8875" s="134">
        <v>0</v>
      </c>
      <c r="G8875" s="134">
        <v>0</v>
      </c>
      <c r="H8875" s="138" t="str">
        <f t="shared" si="553"/>
        <v/>
      </c>
      <c r="I8875" s="134">
        <v>0</v>
      </c>
      <c r="J8875" s="138" t="str">
        <f t="shared" si="554"/>
        <v/>
      </c>
      <c r="K8875" s="134">
        <v>126.17400000000001</v>
      </c>
      <c r="L8875" s="134">
        <v>0</v>
      </c>
      <c r="M8875" s="138">
        <f t="shared" si="555"/>
        <v>-1</v>
      </c>
    </row>
    <row r="8876" spans="1:13" x14ac:dyDescent="0.25">
      <c r="A8876" s="134" t="s">
        <v>241</v>
      </c>
      <c r="B8876" s="134" t="s">
        <v>497</v>
      </c>
      <c r="C8876" s="134">
        <v>0</v>
      </c>
      <c r="D8876" s="134">
        <v>0</v>
      </c>
      <c r="E8876" s="138" t="str">
        <f t="shared" si="552"/>
        <v/>
      </c>
      <c r="F8876" s="134">
        <v>90</v>
      </c>
      <c r="G8876" s="134">
        <v>0</v>
      </c>
      <c r="H8876" s="138">
        <f t="shared" si="553"/>
        <v>-1</v>
      </c>
      <c r="I8876" s="134">
        <v>0</v>
      </c>
      <c r="J8876" s="138" t="str">
        <f t="shared" si="554"/>
        <v/>
      </c>
      <c r="K8876" s="134">
        <v>3011.877</v>
      </c>
      <c r="L8876" s="134">
        <v>746.31719999999996</v>
      </c>
      <c r="M8876" s="138">
        <f t="shared" si="555"/>
        <v>-0.75220860612833795</v>
      </c>
    </row>
    <row r="8877" spans="1:13" x14ac:dyDescent="0.25">
      <c r="A8877" s="134" t="s">
        <v>241</v>
      </c>
      <c r="B8877" s="134" t="s">
        <v>469</v>
      </c>
      <c r="C8877" s="134">
        <v>0</v>
      </c>
      <c r="D8877" s="134">
        <v>0</v>
      </c>
      <c r="E8877" s="138" t="str">
        <f t="shared" si="552"/>
        <v/>
      </c>
      <c r="F8877" s="134">
        <v>0</v>
      </c>
      <c r="G8877" s="134">
        <v>0</v>
      </c>
      <c r="H8877" s="138" t="str">
        <f t="shared" si="553"/>
        <v/>
      </c>
      <c r="I8877" s="134">
        <v>0</v>
      </c>
      <c r="J8877" s="138" t="str">
        <f t="shared" si="554"/>
        <v/>
      </c>
      <c r="K8877" s="134">
        <v>0</v>
      </c>
      <c r="L8877" s="134">
        <v>513.72987000000001</v>
      </c>
      <c r="M8877" s="138" t="str">
        <f t="shared" si="555"/>
        <v/>
      </c>
    </row>
    <row r="8878" spans="1:13" x14ac:dyDescent="0.25">
      <c r="A8878" s="134" t="s">
        <v>241</v>
      </c>
      <c r="B8878" s="134" t="s">
        <v>452</v>
      </c>
      <c r="C8878" s="134">
        <v>0</v>
      </c>
      <c r="D8878" s="134">
        <v>0</v>
      </c>
      <c r="E8878" s="138" t="str">
        <f t="shared" si="552"/>
        <v/>
      </c>
      <c r="F8878" s="134">
        <v>359.83015</v>
      </c>
      <c r="G8878" s="134">
        <v>374.76524999999998</v>
      </c>
      <c r="H8878" s="138">
        <f t="shared" si="553"/>
        <v>4.1505971636895733E-2</v>
      </c>
      <c r="I8878" s="134">
        <v>92.771690000000007</v>
      </c>
      <c r="J8878" s="138">
        <f t="shared" si="554"/>
        <v>3.0396509969797894</v>
      </c>
      <c r="K8878" s="134">
        <v>2645.7817399999999</v>
      </c>
      <c r="L8878" s="134">
        <v>1827.63912</v>
      </c>
      <c r="M8878" s="138">
        <f t="shared" si="555"/>
        <v>-0.30922528779717096</v>
      </c>
    </row>
    <row r="8879" spans="1:13" x14ac:dyDescent="0.25">
      <c r="A8879" s="134" t="s">
        <v>241</v>
      </c>
      <c r="B8879" s="134" t="s">
        <v>460</v>
      </c>
      <c r="C8879" s="134">
        <v>0</v>
      </c>
      <c r="D8879" s="134">
        <v>470.07278000000002</v>
      </c>
      <c r="E8879" s="138" t="str">
        <f t="shared" si="552"/>
        <v/>
      </c>
      <c r="F8879" s="134">
        <v>454.39657</v>
      </c>
      <c r="G8879" s="134">
        <v>828.89220999999998</v>
      </c>
      <c r="H8879" s="138">
        <f t="shared" si="553"/>
        <v>0.82416035842876179</v>
      </c>
      <c r="I8879" s="134">
        <v>850.60035000000005</v>
      </c>
      <c r="J8879" s="138">
        <f t="shared" si="554"/>
        <v>-2.5520962929300506E-2</v>
      </c>
      <c r="K8879" s="134">
        <v>10216.554609999999</v>
      </c>
      <c r="L8879" s="134">
        <v>7361.1340600000003</v>
      </c>
      <c r="M8879" s="138">
        <f t="shared" si="555"/>
        <v>-0.27948957931523244</v>
      </c>
    </row>
    <row r="8880" spans="1:13" x14ac:dyDescent="0.25">
      <c r="A8880" s="134" t="s">
        <v>241</v>
      </c>
      <c r="B8880" s="134" t="s">
        <v>483</v>
      </c>
      <c r="C8880" s="134">
        <v>0</v>
      </c>
      <c r="D8880" s="134">
        <v>0</v>
      </c>
      <c r="E8880" s="138" t="str">
        <f t="shared" si="552"/>
        <v/>
      </c>
      <c r="F8880" s="134">
        <v>0</v>
      </c>
      <c r="G8880" s="134">
        <v>0</v>
      </c>
      <c r="H8880" s="138" t="str">
        <f t="shared" si="553"/>
        <v/>
      </c>
      <c r="I8880" s="134">
        <v>0</v>
      </c>
      <c r="J8880" s="138" t="str">
        <f t="shared" si="554"/>
        <v/>
      </c>
      <c r="K8880" s="134">
        <v>28.174679999999999</v>
      </c>
      <c r="L8880" s="134">
        <v>84.191249999999997</v>
      </c>
      <c r="M8880" s="138">
        <f t="shared" si="555"/>
        <v>1.9881883307991433</v>
      </c>
    </row>
    <row r="8881" spans="1:13" x14ac:dyDescent="0.25">
      <c r="A8881" s="134" t="s">
        <v>241</v>
      </c>
      <c r="B8881" s="134" t="s">
        <v>482</v>
      </c>
      <c r="C8881" s="134">
        <v>0</v>
      </c>
      <c r="D8881" s="134">
        <v>0</v>
      </c>
      <c r="E8881" s="138" t="str">
        <f t="shared" si="552"/>
        <v/>
      </c>
      <c r="F8881" s="134">
        <v>22</v>
      </c>
      <c r="G8881" s="134">
        <v>7.44</v>
      </c>
      <c r="H8881" s="138">
        <f t="shared" si="553"/>
        <v>-0.66181818181818186</v>
      </c>
      <c r="I8881" s="134">
        <v>44.915999999999997</v>
      </c>
      <c r="J8881" s="138">
        <f t="shared" si="554"/>
        <v>-0.83435746727224147</v>
      </c>
      <c r="K8881" s="134">
        <v>554.44101000000001</v>
      </c>
      <c r="L8881" s="134">
        <v>340.88218999999998</v>
      </c>
      <c r="M8881" s="138">
        <f t="shared" si="555"/>
        <v>-0.38517861440300027</v>
      </c>
    </row>
    <row r="8882" spans="1:13" x14ac:dyDescent="0.25">
      <c r="A8882" s="134" t="s">
        <v>241</v>
      </c>
      <c r="B8882" s="134" t="s">
        <v>457</v>
      </c>
      <c r="C8882" s="134">
        <v>0</v>
      </c>
      <c r="D8882" s="134">
        <v>0</v>
      </c>
      <c r="E8882" s="138" t="str">
        <f t="shared" si="552"/>
        <v/>
      </c>
      <c r="F8882" s="134">
        <v>801.05499999999995</v>
      </c>
      <c r="G8882" s="134">
        <v>0</v>
      </c>
      <c r="H8882" s="138">
        <f t="shared" si="553"/>
        <v>-1</v>
      </c>
      <c r="I8882" s="134">
        <v>1312.7350300000001</v>
      </c>
      <c r="J8882" s="138">
        <f t="shared" si="554"/>
        <v>-1</v>
      </c>
      <c r="K8882" s="134">
        <v>10857.83819</v>
      </c>
      <c r="L8882" s="134">
        <v>12392.42164</v>
      </c>
      <c r="M8882" s="138">
        <f t="shared" si="555"/>
        <v>0.14133416092103324</v>
      </c>
    </row>
    <row r="8883" spans="1:13" x14ac:dyDescent="0.25">
      <c r="A8883" s="134" t="s">
        <v>241</v>
      </c>
      <c r="B8883" s="134" t="s">
        <v>468</v>
      </c>
      <c r="C8883" s="134">
        <v>0</v>
      </c>
      <c r="D8883" s="134">
        <v>0</v>
      </c>
      <c r="E8883" s="138" t="str">
        <f t="shared" si="552"/>
        <v/>
      </c>
      <c r="F8883" s="134">
        <v>0</v>
      </c>
      <c r="G8883" s="134">
        <v>176.40074999999999</v>
      </c>
      <c r="H8883" s="138" t="str">
        <f t="shared" si="553"/>
        <v/>
      </c>
      <c r="I8883" s="134">
        <v>14.195</v>
      </c>
      <c r="J8883" s="138">
        <f t="shared" si="554"/>
        <v>11.426963719619584</v>
      </c>
      <c r="K8883" s="134">
        <v>883.27058</v>
      </c>
      <c r="L8883" s="134">
        <v>1133.7745500000001</v>
      </c>
      <c r="M8883" s="138">
        <f t="shared" si="555"/>
        <v>0.28360954805038352</v>
      </c>
    </row>
    <row r="8884" spans="1:13" x14ac:dyDescent="0.25">
      <c r="A8884" s="134" t="s">
        <v>241</v>
      </c>
      <c r="B8884" s="134" t="s">
        <v>462</v>
      </c>
      <c r="C8884" s="134">
        <v>0</v>
      </c>
      <c r="D8884" s="134">
        <v>0</v>
      </c>
      <c r="E8884" s="138" t="str">
        <f t="shared" si="552"/>
        <v/>
      </c>
      <c r="F8884" s="134">
        <v>703.16989000000001</v>
      </c>
      <c r="G8884" s="134">
        <v>175.72937999999999</v>
      </c>
      <c r="H8884" s="138">
        <f t="shared" si="553"/>
        <v>-0.75008972582713973</v>
      </c>
      <c r="I8884" s="134">
        <v>144.84</v>
      </c>
      <c r="J8884" s="138">
        <f t="shared" si="554"/>
        <v>0.21326553438276719</v>
      </c>
      <c r="K8884" s="134">
        <v>6246.8624900000004</v>
      </c>
      <c r="L8884" s="134">
        <v>1195.94768</v>
      </c>
      <c r="M8884" s="138">
        <f t="shared" si="555"/>
        <v>-0.80855226413027703</v>
      </c>
    </row>
    <row r="8885" spans="1:13" x14ac:dyDescent="0.25">
      <c r="A8885" s="134" t="s">
        <v>241</v>
      </c>
      <c r="B8885" s="134" t="s">
        <v>509</v>
      </c>
      <c r="C8885" s="134">
        <v>0</v>
      </c>
      <c r="D8885" s="134">
        <v>0</v>
      </c>
      <c r="E8885" s="138" t="str">
        <f t="shared" si="552"/>
        <v/>
      </c>
      <c r="F8885" s="134">
        <v>0</v>
      </c>
      <c r="G8885" s="134">
        <v>22.503450000000001</v>
      </c>
      <c r="H8885" s="138" t="str">
        <f t="shared" si="553"/>
        <v/>
      </c>
      <c r="I8885" s="134">
        <v>0</v>
      </c>
      <c r="J8885" s="138" t="str">
        <f t="shared" si="554"/>
        <v/>
      </c>
      <c r="K8885" s="134">
        <v>64.324070000000006</v>
      </c>
      <c r="L8885" s="134">
        <v>51.926560000000002</v>
      </c>
      <c r="M8885" s="138">
        <f t="shared" si="555"/>
        <v>-0.1927351611923811</v>
      </c>
    </row>
    <row r="8886" spans="1:13" x14ac:dyDescent="0.25">
      <c r="A8886" s="134" t="s">
        <v>241</v>
      </c>
      <c r="B8886" s="134" t="s">
        <v>506</v>
      </c>
      <c r="C8886" s="134">
        <v>0</v>
      </c>
      <c r="D8886" s="134">
        <v>0</v>
      </c>
      <c r="E8886" s="138" t="str">
        <f t="shared" si="552"/>
        <v/>
      </c>
      <c r="F8886" s="134">
        <v>0</v>
      </c>
      <c r="G8886" s="134">
        <v>0</v>
      </c>
      <c r="H8886" s="138" t="str">
        <f t="shared" si="553"/>
        <v/>
      </c>
      <c r="I8886" s="134">
        <v>0</v>
      </c>
      <c r="J8886" s="138" t="str">
        <f t="shared" si="554"/>
        <v/>
      </c>
      <c r="K8886" s="134">
        <v>0</v>
      </c>
      <c r="L8886" s="134">
        <v>0</v>
      </c>
      <c r="M8886" s="138" t="str">
        <f t="shared" si="555"/>
        <v/>
      </c>
    </row>
    <row r="8887" spans="1:13" x14ac:dyDescent="0.25">
      <c r="A8887" s="134" t="s">
        <v>241</v>
      </c>
      <c r="B8887" s="134" t="s">
        <v>484</v>
      </c>
      <c r="C8887" s="134">
        <v>0</v>
      </c>
      <c r="D8887" s="134">
        <v>0</v>
      </c>
      <c r="E8887" s="138" t="str">
        <f t="shared" si="552"/>
        <v/>
      </c>
      <c r="F8887" s="134">
        <v>0</v>
      </c>
      <c r="G8887" s="134">
        <v>0</v>
      </c>
      <c r="H8887" s="138" t="str">
        <f t="shared" si="553"/>
        <v/>
      </c>
      <c r="I8887" s="134">
        <v>0</v>
      </c>
      <c r="J8887" s="138" t="str">
        <f t="shared" si="554"/>
        <v/>
      </c>
      <c r="K8887" s="134">
        <v>0</v>
      </c>
      <c r="L8887" s="134">
        <v>3.4024999999999999</v>
      </c>
      <c r="M8887" s="138" t="str">
        <f t="shared" si="555"/>
        <v/>
      </c>
    </row>
    <row r="8888" spans="1:13" x14ac:dyDescent="0.25">
      <c r="A8888" s="134" t="s">
        <v>241</v>
      </c>
      <c r="B8888" s="134" t="s">
        <v>491</v>
      </c>
      <c r="C8888" s="134">
        <v>0</v>
      </c>
      <c r="D8888" s="134">
        <v>0</v>
      </c>
      <c r="E8888" s="138" t="str">
        <f t="shared" si="552"/>
        <v/>
      </c>
      <c r="F8888" s="134">
        <v>5342.05332</v>
      </c>
      <c r="G8888" s="134">
        <v>3072</v>
      </c>
      <c r="H8888" s="138">
        <f t="shared" si="553"/>
        <v>-0.42494022130052422</v>
      </c>
      <c r="I8888" s="134">
        <v>2853.8</v>
      </c>
      <c r="J8888" s="138">
        <f t="shared" si="554"/>
        <v>7.6459457565351441E-2</v>
      </c>
      <c r="K8888" s="134">
        <v>65743.689960000003</v>
      </c>
      <c r="L8888" s="134">
        <v>24711.141919999998</v>
      </c>
      <c r="M8888" s="138">
        <f t="shared" si="555"/>
        <v>-0.62412906949648195</v>
      </c>
    </row>
    <row r="8889" spans="1:13" x14ac:dyDescent="0.25">
      <c r="A8889" s="134" t="s">
        <v>241</v>
      </c>
      <c r="B8889" s="134" t="s">
        <v>456</v>
      </c>
      <c r="C8889" s="134">
        <v>0</v>
      </c>
      <c r="D8889" s="134">
        <v>0</v>
      </c>
      <c r="E8889" s="138" t="str">
        <f t="shared" si="552"/>
        <v/>
      </c>
      <c r="F8889" s="134">
        <v>0</v>
      </c>
      <c r="G8889" s="134">
        <v>0</v>
      </c>
      <c r="H8889" s="138" t="str">
        <f t="shared" si="553"/>
        <v/>
      </c>
      <c r="I8889" s="134">
        <v>0</v>
      </c>
      <c r="J8889" s="138" t="str">
        <f t="shared" si="554"/>
        <v/>
      </c>
      <c r="K8889" s="134">
        <v>50.210630000000002</v>
      </c>
      <c r="L8889" s="134">
        <v>652.25048000000004</v>
      </c>
      <c r="M8889" s="138">
        <f t="shared" si="555"/>
        <v>11.990286718171033</v>
      </c>
    </row>
    <row r="8890" spans="1:13" x14ac:dyDescent="0.25">
      <c r="A8890" s="134" t="s">
        <v>241</v>
      </c>
      <c r="B8890" s="134" t="s">
        <v>470</v>
      </c>
      <c r="C8890" s="134">
        <v>0</v>
      </c>
      <c r="D8890" s="134">
        <v>405</v>
      </c>
      <c r="E8890" s="138" t="str">
        <f t="shared" si="552"/>
        <v/>
      </c>
      <c r="F8890" s="134">
        <v>3574.9124400000001</v>
      </c>
      <c r="G8890" s="134">
        <v>3635</v>
      </c>
      <c r="H8890" s="138">
        <f t="shared" si="553"/>
        <v>1.6808120760574363E-2</v>
      </c>
      <c r="I8890" s="134">
        <v>0</v>
      </c>
      <c r="J8890" s="138" t="str">
        <f t="shared" si="554"/>
        <v/>
      </c>
      <c r="K8890" s="134">
        <v>28344.962749999999</v>
      </c>
      <c r="L8890" s="134">
        <v>18849.312450000001</v>
      </c>
      <c r="M8890" s="138">
        <f t="shared" si="555"/>
        <v>-0.33500309680244678</v>
      </c>
    </row>
    <row r="8891" spans="1:13" x14ac:dyDescent="0.25">
      <c r="A8891" s="134" t="s">
        <v>241</v>
      </c>
      <c r="B8891" s="134" t="s">
        <v>496</v>
      </c>
      <c r="C8891" s="134">
        <v>0</v>
      </c>
      <c r="D8891" s="134">
        <v>0</v>
      </c>
      <c r="E8891" s="138" t="str">
        <f t="shared" si="552"/>
        <v/>
      </c>
      <c r="F8891" s="134">
        <v>51.257179999999998</v>
      </c>
      <c r="G8891" s="134">
        <v>33.226999999999997</v>
      </c>
      <c r="H8891" s="138">
        <f t="shared" si="553"/>
        <v>-0.35175910965058943</v>
      </c>
      <c r="I8891" s="134">
        <v>132.75</v>
      </c>
      <c r="J8891" s="138">
        <f t="shared" si="554"/>
        <v>-0.7497024482109228</v>
      </c>
      <c r="K8891" s="134">
        <v>2486.42785</v>
      </c>
      <c r="L8891" s="134">
        <v>954.32847000000004</v>
      </c>
      <c r="M8891" s="138">
        <f t="shared" si="555"/>
        <v>-0.61618493373938032</v>
      </c>
    </row>
    <row r="8892" spans="1:13" x14ac:dyDescent="0.25">
      <c r="A8892" s="134" t="s">
        <v>241</v>
      </c>
      <c r="B8892" s="134" t="s">
        <v>474</v>
      </c>
      <c r="C8892" s="134">
        <v>0</v>
      </c>
      <c r="D8892" s="134">
        <v>0</v>
      </c>
      <c r="E8892" s="138" t="str">
        <f t="shared" si="552"/>
        <v/>
      </c>
      <c r="F8892" s="134">
        <v>0</v>
      </c>
      <c r="G8892" s="134">
        <v>0</v>
      </c>
      <c r="H8892" s="138" t="str">
        <f t="shared" si="553"/>
        <v/>
      </c>
      <c r="I8892" s="134">
        <v>56</v>
      </c>
      <c r="J8892" s="138">
        <f t="shared" si="554"/>
        <v>-1</v>
      </c>
      <c r="K8892" s="134">
        <v>17.989540000000002</v>
      </c>
      <c r="L8892" s="134">
        <v>518.45432000000005</v>
      </c>
      <c r="M8892" s="138">
        <f t="shared" si="555"/>
        <v>27.819765263592064</v>
      </c>
    </row>
    <row r="8893" spans="1:13" x14ac:dyDescent="0.25">
      <c r="A8893" s="134" t="s">
        <v>241</v>
      </c>
      <c r="B8893" s="134" t="s">
        <v>466</v>
      </c>
      <c r="C8893" s="134">
        <v>0</v>
      </c>
      <c r="D8893" s="134">
        <v>0</v>
      </c>
      <c r="E8893" s="138" t="str">
        <f t="shared" si="552"/>
        <v/>
      </c>
      <c r="F8893" s="134">
        <v>0</v>
      </c>
      <c r="G8893" s="134">
        <v>19</v>
      </c>
      <c r="H8893" s="138" t="str">
        <f t="shared" si="553"/>
        <v/>
      </c>
      <c r="I8893" s="134">
        <v>0</v>
      </c>
      <c r="J8893" s="138" t="str">
        <f t="shared" si="554"/>
        <v/>
      </c>
      <c r="K8893" s="134">
        <v>26.827950000000001</v>
      </c>
      <c r="L8893" s="134">
        <v>219.15199000000001</v>
      </c>
      <c r="M8893" s="138">
        <f t="shared" si="555"/>
        <v>7.1687937393651033</v>
      </c>
    </row>
    <row r="8894" spans="1:13" x14ac:dyDescent="0.25">
      <c r="A8894" s="134" t="s">
        <v>241</v>
      </c>
      <c r="B8894" s="134" t="s">
        <v>465</v>
      </c>
      <c r="C8894" s="134">
        <v>0</v>
      </c>
      <c r="D8894" s="134">
        <v>0</v>
      </c>
      <c r="E8894" s="138" t="str">
        <f t="shared" si="552"/>
        <v/>
      </c>
      <c r="F8894" s="134">
        <v>0</v>
      </c>
      <c r="G8894" s="134">
        <v>80.724999999999994</v>
      </c>
      <c r="H8894" s="138" t="str">
        <f t="shared" si="553"/>
        <v/>
      </c>
      <c r="I8894" s="134">
        <v>0</v>
      </c>
      <c r="J8894" s="138" t="str">
        <f t="shared" si="554"/>
        <v/>
      </c>
      <c r="K8894" s="134">
        <v>0</v>
      </c>
      <c r="L8894" s="134">
        <v>90.295000000000002</v>
      </c>
      <c r="M8894" s="138" t="str">
        <f t="shared" si="555"/>
        <v/>
      </c>
    </row>
    <row r="8895" spans="1:13" x14ac:dyDescent="0.25">
      <c r="A8895" s="134" t="s">
        <v>241</v>
      </c>
      <c r="B8895" s="134" t="s">
        <v>476</v>
      </c>
      <c r="C8895" s="134">
        <v>0</v>
      </c>
      <c r="D8895" s="134">
        <v>0</v>
      </c>
      <c r="E8895" s="138" t="str">
        <f t="shared" si="552"/>
        <v/>
      </c>
      <c r="F8895" s="134">
        <v>0</v>
      </c>
      <c r="G8895" s="134">
        <v>0</v>
      </c>
      <c r="H8895" s="138" t="str">
        <f t="shared" si="553"/>
        <v/>
      </c>
      <c r="I8895" s="134">
        <v>0</v>
      </c>
      <c r="J8895" s="138" t="str">
        <f t="shared" si="554"/>
        <v/>
      </c>
      <c r="K8895" s="134">
        <v>42.45917</v>
      </c>
      <c r="L8895" s="134">
        <v>18.6235</v>
      </c>
      <c r="M8895" s="138">
        <f t="shared" si="555"/>
        <v>-0.56137861385420396</v>
      </c>
    </row>
    <row r="8896" spans="1:13" x14ac:dyDescent="0.25">
      <c r="A8896" s="134" t="s">
        <v>241</v>
      </c>
      <c r="B8896" s="134" t="s">
        <v>522</v>
      </c>
      <c r="C8896" s="134">
        <v>0</v>
      </c>
      <c r="D8896" s="134">
        <v>0</v>
      </c>
      <c r="E8896" s="138" t="str">
        <f t="shared" si="552"/>
        <v/>
      </c>
      <c r="F8896" s="134">
        <v>0</v>
      </c>
      <c r="G8896" s="134">
        <v>0</v>
      </c>
      <c r="H8896" s="138" t="str">
        <f t="shared" si="553"/>
        <v/>
      </c>
      <c r="I8896" s="134">
        <v>0</v>
      </c>
      <c r="J8896" s="138" t="str">
        <f t="shared" si="554"/>
        <v/>
      </c>
      <c r="K8896" s="134">
        <v>16.679500000000001</v>
      </c>
      <c r="L8896" s="134">
        <v>20.559940000000001</v>
      </c>
      <c r="M8896" s="138">
        <f t="shared" si="555"/>
        <v>0.23264726160856131</v>
      </c>
    </row>
    <row r="8897" spans="1:13" x14ac:dyDescent="0.25">
      <c r="A8897" s="134" t="s">
        <v>241</v>
      </c>
      <c r="B8897" s="134" t="s">
        <v>475</v>
      </c>
      <c r="C8897" s="134">
        <v>0</v>
      </c>
      <c r="D8897" s="134">
        <v>0</v>
      </c>
      <c r="E8897" s="138" t="str">
        <f t="shared" si="552"/>
        <v/>
      </c>
      <c r="F8897" s="134">
        <v>77.296999999999997</v>
      </c>
      <c r="G8897" s="134">
        <v>32.299999999999997</v>
      </c>
      <c r="H8897" s="138">
        <f t="shared" si="553"/>
        <v>-0.58213125994540538</v>
      </c>
      <c r="I8897" s="134">
        <v>0</v>
      </c>
      <c r="J8897" s="138" t="str">
        <f t="shared" si="554"/>
        <v/>
      </c>
      <c r="K8897" s="134">
        <v>156.00239999999999</v>
      </c>
      <c r="L8897" s="134">
        <v>137.04225</v>
      </c>
      <c r="M8897" s="138">
        <f t="shared" si="555"/>
        <v>-0.1215375532684112</v>
      </c>
    </row>
    <row r="8898" spans="1:13" x14ac:dyDescent="0.25">
      <c r="A8898" s="141" t="s">
        <v>241</v>
      </c>
      <c r="B8898" s="141" t="s">
        <v>3</v>
      </c>
      <c r="C8898" s="141">
        <v>51.442019999999999</v>
      </c>
      <c r="D8898" s="141">
        <v>2274.29387</v>
      </c>
      <c r="E8898" s="138">
        <f t="shared" si="552"/>
        <v>43.210819676210228</v>
      </c>
      <c r="F8898" s="141">
        <v>62787.274859999998</v>
      </c>
      <c r="G8898" s="141">
        <v>57951.638290000003</v>
      </c>
      <c r="H8898" s="138">
        <f t="shared" si="553"/>
        <v>-7.7016188085599513E-2</v>
      </c>
      <c r="I8898" s="141">
        <v>60522.843330000003</v>
      </c>
      <c r="J8898" s="138">
        <f t="shared" si="554"/>
        <v>-4.2483216229292742E-2</v>
      </c>
      <c r="K8898" s="141">
        <v>614829.01107999997</v>
      </c>
      <c r="L8898" s="141">
        <v>596433.27871999994</v>
      </c>
      <c r="M8898" s="138">
        <f t="shared" si="555"/>
        <v>-2.9920078637288627E-2</v>
      </c>
    </row>
    <row r="8899" spans="1:13" x14ac:dyDescent="0.25">
      <c r="A8899" s="134" t="s">
        <v>382</v>
      </c>
      <c r="B8899" s="134" t="s">
        <v>454</v>
      </c>
      <c r="C8899" s="134">
        <v>0</v>
      </c>
      <c r="D8899" s="134">
        <v>0</v>
      </c>
      <c r="E8899" s="138" t="str">
        <f t="shared" si="552"/>
        <v/>
      </c>
      <c r="F8899" s="134">
        <v>0</v>
      </c>
      <c r="G8899" s="134">
        <v>0</v>
      </c>
      <c r="H8899" s="138" t="str">
        <f t="shared" si="553"/>
        <v/>
      </c>
      <c r="I8899" s="134">
        <v>0</v>
      </c>
      <c r="J8899" s="138" t="str">
        <f t="shared" si="554"/>
        <v/>
      </c>
      <c r="K8899" s="134">
        <v>413.72730000000001</v>
      </c>
      <c r="L8899" s="134">
        <v>169.07391999999999</v>
      </c>
      <c r="M8899" s="138">
        <f t="shared" si="555"/>
        <v>-0.59133970613010067</v>
      </c>
    </row>
    <row r="8900" spans="1:13" x14ac:dyDescent="0.25">
      <c r="A8900" s="134" t="s">
        <v>382</v>
      </c>
      <c r="B8900" s="134" t="s">
        <v>451</v>
      </c>
      <c r="C8900" s="134">
        <v>0</v>
      </c>
      <c r="D8900" s="134">
        <v>0</v>
      </c>
      <c r="E8900" s="138" t="str">
        <f t="shared" si="552"/>
        <v/>
      </c>
      <c r="F8900" s="134">
        <v>10.73174</v>
      </c>
      <c r="G8900" s="134">
        <v>0</v>
      </c>
      <c r="H8900" s="138">
        <f t="shared" si="553"/>
        <v>-1</v>
      </c>
      <c r="I8900" s="134">
        <v>2113.8214499999999</v>
      </c>
      <c r="J8900" s="138">
        <f t="shared" si="554"/>
        <v>-1</v>
      </c>
      <c r="K8900" s="134">
        <v>967.09715000000006</v>
      </c>
      <c r="L8900" s="134">
        <v>2179.5376500000002</v>
      </c>
      <c r="M8900" s="138">
        <f t="shared" si="555"/>
        <v>1.2536904901436223</v>
      </c>
    </row>
    <row r="8901" spans="1:13" x14ac:dyDescent="0.25">
      <c r="A8901" s="134" t="s">
        <v>382</v>
      </c>
      <c r="B8901" s="134" t="s">
        <v>486</v>
      </c>
      <c r="C8901" s="134">
        <v>0</v>
      </c>
      <c r="D8901" s="134">
        <v>0</v>
      </c>
      <c r="E8901" s="138" t="str">
        <f t="shared" ref="E8901:E8964" si="556">IF(C8901=0,"",(D8901/C8901-1))</f>
        <v/>
      </c>
      <c r="F8901" s="134">
        <v>0</v>
      </c>
      <c r="G8901" s="134">
        <v>0</v>
      </c>
      <c r="H8901" s="138" t="str">
        <f t="shared" ref="H8901:H8964" si="557">IF(F8901=0,"",(G8901/F8901-1))</f>
        <v/>
      </c>
      <c r="I8901" s="134">
        <v>0</v>
      </c>
      <c r="J8901" s="138" t="str">
        <f t="shared" ref="J8901:J8964" si="558">IF(I8901=0,"",(G8901/I8901-1))</f>
        <v/>
      </c>
      <c r="K8901" s="134">
        <v>11.252319999999999</v>
      </c>
      <c r="L8901" s="134">
        <v>10.78016</v>
      </c>
      <c r="M8901" s="138">
        <f t="shared" ref="M8901:M8964" si="559">IF(K8901=0,"",(L8901/K8901-1))</f>
        <v>-4.1961124461444288E-2</v>
      </c>
    </row>
    <row r="8902" spans="1:13" x14ac:dyDescent="0.25">
      <c r="A8902" s="134" t="s">
        <v>382</v>
      </c>
      <c r="B8902" s="134" t="s">
        <v>458</v>
      </c>
      <c r="C8902" s="134">
        <v>0</v>
      </c>
      <c r="D8902" s="134">
        <v>0</v>
      </c>
      <c r="E8902" s="138" t="str">
        <f t="shared" si="556"/>
        <v/>
      </c>
      <c r="F8902" s="134">
        <v>70.099050000000005</v>
      </c>
      <c r="G8902" s="134">
        <v>0</v>
      </c>
      <c r="H8902" s="138">
        <f t="shared" si="557"/>
        <v>-1</v>
      </c>
      <c r="I8902" s="134">
        <v>0</v>
      </c>
      <c r="J8902" s="138" t="str">
        <f t="shared" si="558"/>
        <v/>
      </c>
      <c r="K8902" s="134">
        <v>161.62345999999999</v>
      </c>
      <c r="L8902" s="134">
        <v>81.341830000000002</v>
      </c>
      <c r="M8902" s="138">
        <f t="shared" si="559"/>
        <v>-0.49672015436372907</v>
      </c>
    </row>
    <row r="8903" spans="1:13" x14ac:dyDescent="0.25">
      <c r="A8903" s="134" t="s">
        <v>382</v>
      </c>
      <c r="B8903" s="134" t="s">
        <v>479</v>
      </c>
      <c r="C8903" s="134">
        <v>0</v>
      </c>
      <c r="D8903" s="134">
        <v>0</v>
      </c>
      <c r="E8903" s="138" t="str">
        <f t="shared" si="556"/>
        <v/>
      </c>
      <c r="F8903" s="134">
        <v>0</v>
      </c>
      <c r="G8903" s="134">
        <v>0</v>
      </c>
      <c r="H8903" s="138" t="str">
        <f t="shared" si="557"/>
        <v/>
      </c>
      <c r="I8903" s="134">
        <v>0</v>
      </c>
      <c r="J8903" s="138" t="str">
        <f t="shared" si="558"/>
        <v/>
      </c>
      <c r="K8903" s="134">
        <v>1.9428099999999999</v>
      </c>
      <c r="L8903" s="134">
        <v>0</v>
      </c>
      <c r="M8903" s="138">
        <f t="shared" si="559"/>
        <v>-1</v>
      </c>
    </row>
    <row r="8904" spans="1:13" x14ac:dyDescent="0.25">
      <c r="A8904" s="134" t="s">
        <v>382</v>
      </c>
      <c r="B8904" s="134" t="s">
        <v>467</v>
      </c>
      <c r="C8904" s="134">
        <v>0</v>
      </c>
      <c r="D8904" s="134">
        <v>0</v>
      </c>
      <c r="E8904" s="138" t="str">
        <f t="shared" si="556"/>
        <v/>
      </c>
      <c r="F8904" s="134">
        <v>0</v>
      </c>
      <c r="G8904" s="134">
        <v>0</v>
      </c>
      <c r="H8904" s="138" t="str">
        <f t="shared" si="557"/>
        <v/>
      </c>
      <c r="I8904" s="134">
        <v>0</v>
      </c>
      <c r="J8904" s="138" t="str">
        <f t="shared" si="558"/>
        <v/>
      </c>
      <c r="K8904" s="134">
        <v>3.0784600000000002</v>
      </c>
      <c r="L8904" s="134">
        <v>0</v>
      </c>
      <c r="M8904" s="138">
        <f t="shared" si="559"/>
        <v>-1</v>
      </c>
    </row>
    <row r="8905" spans="1:13" x14ac:dyDescent="0.25">
      <c r="A8905" s="134" t="s">
        <v>382</v>
      </c>
      <c r="B8905" s="134" t="s">
        <v>455</v>
      </c>
      <c r="C8905" s="134">
        <v>0</v>
      </c>
      <c r="D8905" s="134">
        <v>0</v>
      </c>
      <c r="E8905" s="138" t="str">
        <f t="shared" si="556"/>
        <v/>
      </c>
      <c r="F8905" s="134">
        <v>0</v>
      </c>
      <c r="G8905" s="134">
        <v>17.5945</v>
      </c>
      <c r="H8905" s="138" t="str">
        <f t="shared" si="557"/>
        <v/>
      </c>
      <c r="I8905" s="134">
        <v>0</v>
      </c>
      <c r="J8905" s="138" t="str">
        <f t="shared" si="558"/>
        <v/>
      </c>
      <c r="K8905" s="134">
        <v>0</v>
      </c>
      <c r="L8905" s="134">
        <v>17.5945</v>
      </c>
      <c r="M8905" s="138" t="str">
        <f t="shared" si="559"/>
        <v/>
      </c>
    </row>
    <row r="8906" spans="1:13" x14ac:dyDescent="0.25">
      <c r="A8906" s="134" t="s">
        <v>382</v>
      </c>
      <c r="B8906" s="134" t="s">
        <v>450</v>
      </c>
      <c r="C8906" s="134">
        <v>0</v>
      </c>
      <c r="D8906" s="134">
        <v>0</v>
      </c>
      <c r="E8906" s="138" t="str">
        <f t="shared" si="556"/>
        <v/>
      </c>
      <c r="F8906" s="134">
        <v>45.545110000000001</v>
      </c>
      <c r="G8906" s="134">
        <v>30.38841</v>
      </c>
      <c r="H8906" s="138">
        <f t="shared" si="557"/>
        <v>-0.33278435379780613</v>
      </c>
      <c r="I8906" s="134">
        <v>56.584859999999999</v>
      </c>
      <c r="J8906" s="138">
        <f t="shared" si="558"/>
        <v>-0.46295864300097234</v>
      </c>
      <c r="K8906" s="134">
        <v>739.23859000000004</v>
      </c>
      <c r="L8906" s="134">
        <v>879.01130999999998</v>
      </c>
      <c r="M8906" s="138">
        <f t="shared" si="559"/>
        <v>0.18907660110114111</v>
      </c>
    </row>
    <row r="8907" spans="1:13" x14ac:dyDescent="0.25">
      <c r="A8907" s="134" t="s">
        <v>382</v>
      </c>
      <c r="B8907" s="134" t="s">
        <v>453</v>
      </c>
      <c r="C8907" s="134">
        <v>0</v>
      </c>
      <c r="D8907" s="134">
        <v>0</v>
      </c>
      <c r="E8907" s="138" t="str">
        <f t="shared" si="556"/>
        <v/>
      </c>
      <c r="F8907" s="134">
        <v>30.620889999999999</v>
      </c>
      <c r="G8907" s="134">
        <v>37.800020000000004</v>
      </c>
      <c r="H8907" s="138">
        <f t="shared" si="557"/>
        <v>0.23445203584872965</v>
      </c>
      <c r="I8907" s="134">
        <v>0</v>
      </c>
      <c r="J8907" s="138" t="str">
        <f t="shared" si="558"/>
        <v/>
      </c>
      <c r="K8907" s="134">
        <v>124.38634999999999</v>
      </c>
      <c r="L8907" s="134">
        <v>190.30897999999999</v>
      </c>
      <c r="M8907" s="138">
        <f t="shared" si="559"/>
        <v>0.5299828317174673</v>
      </c>
    </row>
    <row r="8908" spans="1:13" x14ac:dyDescent="0.25">
      <c r="A8908" s="134" t="s">
        <v>382</v>
      </c>
      <c r="B8908" s="134" t="s">
        <v>480</v>
      </c>
      <c r="C8908" s="134">
        <v>0</v>
      </c>
      <c r="D8908" s="134">
        <v>0</v>
      </c>
      <c r="E8908" s="138" t="str">
        <f t="shared" si="556"/>
        <v/>
      </c>
      <c r="F8908" s="134">
        <v>0</v>
      </c>
      <c r="G8908" s="134">
        <v>0</v>
      </c>
      <c r="H8908" s="138" t="str">
        <f t="shared" si="557"/>
        <v/>
      </c>
      <c r="I8908" s="134">
        <v>82.95232</v>
      </c>
      <c r="J8908" s="138">
        <f t="shared" si="558"/>
        <v>-1</v>
      </c>
      <c r="K8908" s="134">
        <v>0</v>
      </c>
      <c r="L8908" s="134">
        <v>82.95232</v>
      </c>
      <c r="M8908" s="138" t="str">
        <f t="shared" si="559"/>
        <v/>
      </c>
    </row>
    <row r="8909" spans="1:13" x14ac:dyDescent="0.25">
      <c r="A8909" s="134" t="s">
        <v>382</v>
      </c>
      <c r="B8909" s="134" t="s">
        <v>487</v>
      </c>
      <c r="C8909" s="134">
        <v>0</v>
      </c>
      <c r="D8909" s="134">
        <v>0</v>
      </c>
      <c r="E8909" s="138" t="str">
        <f t="shared" si="556"/>
        <v/>
      </c>
      <c r="F8909" s="134">
        <v>0</v>
      </c>
      <c r="G8909" s="134">
        <v>10.788500000000001</v>
      </c>
      <c r="H8909" s="138" t="str">
        <f t="shared" si="557"/>
        <v/>
      </c>
      <c r="I8909" s="134">
        <v>0</v>
      </c>
      <c r="J8909" s="138" t="str">
        <f t="shared" si="558"/>
        <v/>
      </c>
      <c r="K8909" s="134">
        <v>44.622779999999999</v>
      </c>
      <c r="L8909" s="134">
        <v>42.685929999999999</v>
      </c>
      <c r="M8909" s="138">
        <f t="shared" si="559"/>
        <v>-4.3404960426042472E-2</v>
      </c>
    </row>
    <row r="8910" spans="1:13" x14ac:dyDescent="0.25">
      <c r="A8910" s="134" t="s">
        <v>382</v>
      </c>
      <c r="B8910" s="134" t="s">
        <v>461</v>
      </c>
      <c r="C8910" s="134">
        <v>0</v>
      </c>
      <c r="D8910" s="134">
        <v>0</v>
      </c>
      <c r="E8910" s="138" t="str">
        <f t="shared" si="556"/>
        <v/>
      </c>
      <c r="F8910" s="134">
        <v>0</v>
      </c>
      <c r="G8910" s="134">
        <v>0</v>
      </c>
      <c r="H8910" s="138" t="str">
        <f t="shared" si="557"/>
        <v/>
      </c>
      <c r="I8910" s="134">
        <v>20.172000000000001</v>
      </c>
      <c r="J8910" s="138">
        <f t="shared" si="558"/>
        <v>-1</v>
      </c>
      <c r="K8910" s="134">
        <v>31.738109999999999</v>
      </c>
      <c r="L8910" s="134">
        <v>63.938809999999997</v>
      </c>
      <c r="M8910" s="138">
        <f t="shared" si="559"/>
        <v>1.0145752220280286</v>
      </c>
    </row>
    <row r="8911" spans="1:13" x14ac:dyDescent="0.25">
      <c r="A8911" s="134" t="s">
        <v>382</v>
      </c>
      <c r="B8911" s="134" t="s">
        <v>452</v>
      </c>
      <c r="C8911" s="134">
        <v>0</v>
      </c>
      <c r="D8911" s="134">
        <v>0</v>
      </c>
      <c r="E8911" s="138" t="str">
        <f t="shared" si="556"/>
        <v/>
      </c>
      <c r="F8911" s="134">
        <v>168.63722000000001</v>
      </c>
      <c r="G8911" s="134">
        <v>0</v>
      </c>
      <c r="H8911" s="138">
        <f t="shared" si="557"/>
        <v>-1</v>
      </c>
      <c r="I8911" s="134">
        <v>34.553460000000001</v>
      </c>
      <c r="J8911" s="138">
        <f t="shared" si="558"/>
        <v>-1</v>
      </c>
      <c r="K8911" s="134">
        <v>2629.9807000000001</v>
      </c>
      <c r="L8911" s="134">
        <v>748.47338999999999</v>
      </c>
      <c r="M8911" s="138">
        <f t="shared" si="559"/>
        <v>-0.71540726895828555</v>
      </c>
    </row>
    <row r="8912" spans="1:13" x14ac:dyDescent="0.25">
      <c r="A8912" s="134" t="s">
        <v>382</v>
      </c>
      <c r="B8912" s="134" t="s">
        <v>460</v>
      </c>
      <c r="C8912" s="134">
        <v>0</v>
      </c>
      <c r="D8912" s="134">
        <v>0</v>
      </c>
      <c r="E8912" s="138" t="str">
        <f t="shared" si="556"/>
        <v/>
      </c>
      <c r="F8912" s="134">
        <v>5.3353999999999999</v>
      </c>
      <c r="G8912" s="134">
        <v>0</v>
      </c>
      <c r="H8912" s="138">
        <f t="shared" si="557"/>
        <v>-1</v>
      </c>
      <c r="I8912" s="134">
        <v>20.29232</v>
      </c>
      <c r="J8912" s="138">
        <f t="shared" si="558"/>
        <v>-1</v>
      </c>
      <c r="K8912" s="134">
        <v>90.916049999999998</v>
      </c>
      <c r="L8912" s="134">
        <v>71.338790000000003</v>
      </c>
      <c r="M8912" s="138">
        <f t="shared" si="559"/>
        <v>-0.21533337623004956</v>
      </c>
    </row>
    <row r="8913" spans="1:13" x14ac:dyDescent="0.25">
      <c r="A8913" s="134" t="s">
        <v>382</v>
      </c>
      <c r="B8913" s="134" t="s">
        <v>457</v>
      </c>
      <c r="C8913" s="134">
        <v>0</v>
      </c>
      <c r="D8913" s="134">
        <v>0</v>
      </c>
      <c r="E8913" s="138" t="str">
        <f t="shared" si="556"/>
        <v/>
      </c>
      <c r="F8913" s="134">
        <v>15.506629999999999</v>
      </c>
      <c r="G8913" s="134">
        <v>0</v>
      </c>
      <c r="H8913" s="138">
        <f t="shared" si="557"/>
        <v>-1</v>
      </c>
      <c r="I8913" s="134">
        <v>0</v>
      </c>
      <c r="J8913" s="138" t="str">
        <f t="shared" si="558"/>
        <v/>
      </c>
      <c r="K8913" s="134">
        <v>61.503639999999997</v>
      </c>
      <c r="L8913" s="134">
        <v>117.01688</v>
      </c>
      <c r="M8913" s="138">
        <f t="shared" si="559"/>
        <v>0.90260088671174588</v>
      </c>
    </row>
    <row r="8914" spans="1:13" x14ac:dyDescent="0.25">
      <c r="A8914" s="134" t="s">
        <v>382</v>
      </c>
      <c r="B8914" s="134" t="s">
        <v>456</v>
      </c>
      <c r="C8914" s="134">
        <v>0</v>
      </c>
      <c r="D8914" s="134">
        <v>0</v>
      </c>
      <c r="E8914" s="138" t="str">
        <f t="shared" si="556"/>
        <v/>
      </c>
      <c r="F8914" s="134">
        <v>0</v>
      </c>
      <c r="G8914" s="134">
        <v>0</v>
      </c>
      <c r="H8914" s="138" t="str">
        <f t="shared" si="557"/>
        <v/>
      </c>
      <c r="I8914" s="134">
        <v>0</v>
      </c>
      <c r="J8914" s="138" t="str">
        <f t="shared" si="558"/>
        <v/>
      </c>
      <c r="K8914" s="134">
        <v>2140.8735099999999</v>
      </c>
      <c r="L8914" s="134">
        <v>557.07763999999997</v>
      </c>
      <c r="M8914" s="138">
        <f t="shared" si="559"/>
        <v>-0.73978955907581856</v>
      </c>
    </row>
    <row r="8915" spans="1:13" x14ac:dyDescent="0.25">
      <c r="A8915" s="134" t="s">
        <v>382</v>
      </c>
      <c r="B8915" s="134" t="s">
        <v>475</v>
      </c>
      <c r="C8915" s="134">
        <v>0</v>
      </c>
      <c r="D8915" s="134">
        <v>0</v>
      </c>
      <c r="E8915" s="138" t="str">
        <f t="shared" si="556"/>
        <v/>
      </c>
      <c r="F8915" s="134">
        <v>0</v>
      </c>
      <c r="G8915" s="134">
        <v>0</v>
      </c>
      <c r="H8915" s="138" t="str">
        <f t="shared" si="557"/>
        <v/>
      </c>
      <c r="I8915" s="134">
        <v>0</v>
      </c>
      <c r="J8915" s="138" t="str">
        <f t="shared" si="558"/>
        <v/>
      </c>
      <c r="K8915" s="134">
        <v>12.914669999999999</v>
      </c>
      <c r="L8915" s="134">
        <v>12.84408</v>
      </c>
      <c r="M8915" s="138">
        <f t="shared" si="559"/>
        <v>-5.465877176884848E-3</v>
      </c>
    </row>
    <row r="8916" spans="1:13" x14ac:dyDescent="0.25">
      <c r="A8916" s="141" t="s">
        <v>382</v>
      </c>
      <c r="B8916" s="141" t="s">
        <v>3</v>
      </c>
      <c r="C8916" s="141">
        <v>0</v>
      </c>
      <c r="D8916" s="141">
        <v>0</v>
      </c>
      <c r="E8916" s="138" t="str">
        <f t="shared" si="556"/>
        <v/>
      </c>
      <c r="F8916" s="141">
        <v>346.47604000000001</v>
      </c>
      <c r="G8916" s="141">
        <v>96.571430000000007</v>
      </c>
      <c r="H8916" s="138">
        <f t="shared" si="557"/>
        <v>-0.72127530088372049</v>
      </c>
      <c r="I8916" s="141">
        <v>2328.3764099999999</v>
      </c>
      <c r="J8916" s="138">
        <f t="shared" si="558"/>
        <v>-0.95852413313189344</v>
      </c>
      <c r="K8916" s="141">
        <v>7434.8959000000004</v>
      </c>
      <c r="L8916" s="141">
        <v>5223.9761900000003</v>
      </c>
      <c r="M8916" s="138">
        <f t="shared" si="559"/>
        <v>-0.29737063433531064</v>
      </c>
    </row>
    <row r="8917" spans="1:13" x14ac:dyDescent="0.25">
      <c r="A8917" s="134" t="s">
        <v>330</v>
      </c>
      <c r="B8917" s="134" t="s">
        <v>463</v>
      </c>
      <c r="C8917" s="134">
        <v>0</v>
      </c>
      <c r="D8917" s="134">
        <v>0</v>
      </c>
      <c r="E8917" s="138" t="str">
        <f t="shared" si="556"/>
        <v/>
      </c>
      <c r="F8917" s="134">
        <v>11.074999999999999</v>
      </c>
      <c r="G8917" s="134">
        <v>0</v>
      </c>
      <c r="H8917" s="138">
        <f t="shared" si="557"/>
        <v>-1</v>
      </c>
      <c r="I8917" s="134">
        <v>5.4192299999999998</v>
      </c>
      <c r="J8917" s="138">
        <f t="shared" si="558"/>
        <v>-1</v>
      </c>
      <c r="K8917" s="134">
        <v>47.030189999999997</v>
      </c>
      <c r="L8917" s="134">
        <v>19.377120000000001</v>
      </c>
      <c r="M8917" s="138">
        <f t="shared" si="559"/>
        <v>-0.58798550463011101</v>
      </c>
    </row>
    <row r="8918" spans="1:13" x14ac:dyDescent="0.25">
      <c r="A8918" s="134" t="s">
        <v>330</v>
      </c>
      <c r="B8918" s="134" t="s">
        <v>478</v>
      </c>
      <c r="C8918" s="134">
        <v>0</v>
      </c>
      <c r="D8918" s="134">
        <v>0</v>
      </c>
      <c r="E8918" s="138" t="str">
        <f t="shared" si="556"/>
        <v/>
      </c>
      <c r="F8918" s="134">
        <v>0</v>
      </c>
      <c r="G8918" s="134">
        <v>40.638599999999997</v>
      </c>
      <c r="H8918" s="138" t="str">
        <f t="shared" si="557"/>
        <v/>
      </c>
      <c r="I8918" s="134">
        <v>29.753679999999999</v>
      </c>
      <c r="J8918" s="138">
        <f t="shared" si="558"/>
        <v>0.36583441107116821</v>
      </c>
      <c r="K8918" s="134">
        <v>111.22354</v>
      </c>
      <c r="L8918" s="134">
        <v>130.25603000000001</v>
      </c>
      <c r="M8918" s="138">
        <f t="shared" si="559"/>
        <v>0.17111926126429711</v>
      </c>
    </row>
    <row r="8919" spans="1:13" x14ac:dyDescent="0.25">
      <c r="A8919" s="134" t="s">
        <v>330</v>
      </c>
      <c r="B8919" s="134" t="s">
        <v>498</v>
      </c>
      <c r="C8919" s="134">
        <v>0</v>
      </c>
      <c r="D8919" s="134">
        <v>31.693000000000001</v>
      </c>
      <c r="E8919" s="138" t="str">
        <f t="shared" si="556"/>
        <v/>
      </c>
      <c r="F8919" s="134">
        <v>0</v>
      </c>
      <c r="G8919" s="134">
        <v>73.547219999999996</v>
      </c>
      <c r="H8919" s="138" t="str">
        <f t="shared" si="557"/>
        <v/>
      </c>
      <c r="I8919" s="134">
        <v>0</v>
      </c>
      <c r="J8919" s="138" t="str">
        <f t="shared" si="558"/>
        <v/>
      </c>
      <c r="K8919" s="134">
        <v>219.81209000000001</v>
      </c>
      <c r="L8919" s="134">
        <v>143.70622</v>
      </c>
      <c r="M8919" s="138">
        <f t="shared" si="559"/>
        <v>-0.34623150164306249</v>
      </c>
    </row>
    <row r="8920" spans="1:13" x14ac:dyDescent="0.25">
      <c r="A8920" s="134" t="s">
        <v>330</v>
      </c>
      <c r="B8920" s="134" t="s">
        <v>454</v>
      </c>
      <c r="C8920" s="134">
        <v>0</v>
      </c>
      <c r="D8920" s="134">
        <v>0</v>
      </c>
      <c r="E8920" s="138" t="str">
        <f t="shared" si="556"/>
        <v/>
      </c>
      <c r="F8920" s="134">
        <v>256.27760999999998</v>
      </c>
      <c r="G8920" s="134">
        <v>315.42858999999999</v>
      </c>
      <c r="H8920" s="138">
        <f t="shared" si="557"/>
        <v>0.23080822394121747</v>
      </c>
      <c r="I8920" s="134">
        <v>303.51501000000002</v>
      </c>
      <c r="J8920" s="138">
        <f t="shared" si="558"/>
        <v>3.925202908416292E-2</v>
      </c>
      <c r="K8920" s="134">
        <v>2795.41426</v>
      </c>
      <c r="L8920" s="134">
        <v>2478.5196599999999</v>
      </c>
      <c r="M8920" s="138">
        <f t="shared" si="559"/>
        <v>-0.11336230358930777</v>
      </c>
    </row>
    <row r="8921" spans="1:13" x14ac:dyDescent="0.25">
      <c r="A8921" s="134" t="s">
        <v>330</v>
      </c>
      <c r="B8921" s="134" t="s">
        <v>464</v>
      </c>
      <c r="C8921" s="134">
        <v>0</v>
      </c>
      <c r="D8921" s="134">
        <v>0</v>
      </c>
      <c r="E8921" s="138" t="str">
        <f t="shared" si="556"/>
        <v/>
      </c>
      <c r="F8921" s="134">
        <v>0</v>
      </c>
      <c r="G8921" s="134">
        <v>0</v>
      </c>
      <c r="H8921" s="138" t="str">
        <f t="shared" si="557"/>
        <v/>
      </c>
      <c r="I8921" s="134">
        <v>48.791220000000003</v>
      </c>
      <c r="J8921" s="138">
        <f t="shared" si="558"/>
        <v>-1</v>
      </c>
      <c r="K8921" s="134">
        <v>199.37226000000001</v>
      </c>
      <c r="L8921" s="134">
        <v>116.59323000000001</v>
      </c>
      <c r="M8921" s="138">
        <f t="shared" si="559"/>
        <v>-0.41519833300781162</v>
      </c>
    </row>
    <row r="8922" spans="1:13" x14ac:dyDescent="0.25">
      <c r="A8922" s="134" t="s">
        <v>330</v>
      </c>
      <c r="B8922" s="134" t="s">
        <v>472</v>
      </c>
      <c r="C8922" s="134">
        <v>0</v>
      </c>
      <c r="D8922" s="134">
        <v>0</v>
      </c>
      <c r="E8922" s="138" t="str">
        <f t="shared" si="556"/>
        <v/>
      </c>
      <c r="F8922" s="134">
        <v>2.8059799999999999</v>
      </c>
      <c r="G8922" s="134">
        <v>19.746590000000001</v>
      </c>
      <c r="H8922" s="138">
        <f t="shared" si="557"/>
        <v>6.0373238583311366</v>
      </c>
      <c r="I8922" s="134">
        <v>6.9336000000000002</v>
      </c>
      <c r="J8922" s="138">
        <f t="shared" si="558"/>
        <v>1.8479563286027463</v>
      </c>
      <c r="K8922" s="134">
        <v>338.45389999999998</v>
      </c>
      <c r="L8922" s="134">
        <v>136.80904000000001</v>
      </c>
      <c r="M8922" s="138">
        <f t="shared" si="559"/>
        <v>-0.59578235026985937</v>
      </c>
    </row>
    <row r="8923" spans="1:13" x14ac:dyDescent="0.25">
      <c r="A8923" s="134" t="s">
        <v>330</v>
      </c>
      <c r="B8923" s="134" t="s">
        <v>471</v>
      </c>
      <c r="C8923" s="134">
        <v>0</v>
      </c>
      <c r="D8923" s="134">
        <v>0</v>
      </c>
      <c r="E8923" s="138" t="str">
        <f t="shared" si="556"/>
        <v/>
      </c>
      <c r="F8923" s="134">
        <v>11.887600000000001</v>
      </c>
      <c r="G8923" s="134">
        <v>15.96</v>
      </c>
      <c r="H8923" s="138">
        <f t="shared" si="557"/>
        <v>0.34257545677849177</v>
      </c>
      <c r="I8923" s="134">
        <v>195.15346</v>
      </c>
      <c r="J8923" s="138">
        <f t="shared" si="558"/>
        <v>-0.9182182063284966</v>
      </c>
      <c r="K8923" s="134">
        <v>130.56838999999999</v>
      </c>
      <c r="L8923" s="134">
        <v>242.27397999999999</v>
      </c>
      <c r="M8923" s="138">
        <f t="shared" si="559"/>
        <v>0.85553318073386686</v>
      </c>
    </row>
    <row r="8924" spans="1:13" x14ac:dyDescent="0.25">
      <c r="A8924" s="134" t="s">
        <v>330</v>
      </c>
      <c r="B8924" s="134" t="s">
        <v>517</v>
      </c>
      <c r="C8924" s="134">
        <v>0</v>
      </c>
      <c r="D8924" s="134">
        <v>0</v>
      </c>
      <c r="E8924" s="138" t="str">
        <f t="shared" si="556"/>
        <v/>
      </c>
      <c r="F8924" s="134">
        <v>0</v>
      </c>
      <c r="G8924" s="134">
        <v>14.90832</v>
      </c>
      <c r="H8924" s="138" t="str">
        <f t="shared" si="557"/>
        <v/>
      </c>
      <c r="I8924" s="134">
        <v>0</v>
      </c>
      <c r="J8924" s="138" t="str">
        <f t="shared" si="558"/>
        <v/>
      </c>
      <c r="K8924" s="134">
        <v>9.6336600000000008</v>
      </c>
      <c r="L8924" s="134">
        <v>14.90832</v>
      </c>
      <c r="M8924" s="138">
        <f t="shared" si="559"/>
        <v>0.54752399399605123</v>
      </c>
    </row>
    <row r="8925" spans="1:13" x14ac:dyDescent="0.25">
      <c r="A8925" s="134" t="s">
        <v>330</v>
      </c>
      <c r="B8925" s="134" t="s">
        <v>499</v>
      </c>
      <c r="C8925" s="134">
        <v>0</v>
      </c>
      <c r="D8925" s="134">
        <v>0</v>
      </c>
      <c r="E8925" s="138" t="str">
        <f t="shared" si="556"/>
        <v/>
      </c>
      <c r="F8925" s="134">
        <v>0</v>
      </c>
      <c r="G8925" s="134">
        <v>0</v>
      </c>
      <c r="H8925" s="138" t="str">
        <f t="shared" si="557"/>
        <v/>
      </c>
      <c r="I8925" s="134">
        <v>0</v>
      </c>
      <c r="J8925" s="138" t="str">
        <f t="shared" si="558"/>
        <v/>
      </c>
      <c r="K8925" s="134">
        <v>46.681040000000003</v>
      </c>
      <c r="L8925" s="134">
        <v>45.856810000000003</v>
      </c>
      <c r="M8925" s="138">
        <f t="shared" si="559"/>
        <v>-1.765663318555033E-2</v>
      </c>
    </row>
    <row r="8926" spans="1:13" x14ac:dyDescent="0.25">
      <c r="A8926" s="134" t="s">
        <v>330</v>
      </c>
      <c r="B8926" s="134" t="s">
        <v>492</v>
      </c>
      <c r="C8926" s="134">
        <v>0</v>
      </c>
      <c r="D8926" s="134">
        <v>0</v>
      </c>
      <c r="E8926" s="138" t="str">
        <f t="shared" si="556"/>
        <v/>
      </c>
      <c r="F8926" s="134">
        <v>0</v>
      </c>
      <c r="G8926" s="134">
        <v>0</v>
      </c>
      <c r="H8926" s="138" t="str">
        <f t="shared" si="557"/>
        <v/>
      </c>
      <c r="I8926" s="134">
        <v>44.55</v>
      </c>
      <c r="J8926" s="138">
        <f t="shared" si="558"/>
        <v>-1</v>
      </c>
      <c r="K8926" s="134">
        <v>61.076999999999998</v>
      </c>
      <c r="L8926" s="134">
        <v>68.605000000000004</v>
      </c>
      <c r="M8926" s="138">
        <f t="shared" si="559"/>
        <v>0.12325425282839708</v>
      </c>
    </row>
    <row r="8927" spans="1:13" x14ac:dyDescent="0.25">
      <c r="A8927" s="134" t="s">
        <v>330</v>
      </c>
      <c r="B8927" s="134" t="s">
        <v>451</v>
      </c>
      <c r="C8927" s="134">
        <v>26.147729999999999</v>
      </c>
      <c r="D8927" s="134">
        <v>8.1279800000000009</v>
      </c>
      <c r="E8927" s="138">
        <f t="shared" si="556"/>
        <v>-0.68915160130535225</v>
      </c>
      <c r="F8927" s="134">
        <v>456.15607999999997</v>
      </c>
      <c r="G8927" s="134">
        <v>800.41855999999996</v>
      </c>
      <c r="H8927" s="138">
        <f t="shared" si="557"/>
        <v>0.75470325858640308</v>
      </c>
      <c r="I8927" s="134">
        <v>756.84447999999998</v>
      </c>
      <c r="J8927" s="138">
        <f t="shared" si="558"/>
        <v>5.7573360381778738E-2</v>
      </c>
      <c r="K8927" s="134">
        <v>5152.13256</v>
      </c>
      <c r="L8927" s="134">
        <v>4744.4635699999999</v>
      </c>
      <c r="M8927" s="138">
        <f t="shared" si="559"/>
        <v>-7.9126261844474022E-2</v>
      </c>
    </row>
    <row r="8928" spans="1:13" x14ac:dyDescent="0.25">
      <c r="A8928" s="134" t="s">
        <v>330</v>
      </c>
      <c r="B8928" s="134" t="s">
        <v>486</v>
      </c>
      <c r="C8928" s="134">
        <v>0</v>
      </c>
      <c r="D8928" s="134">
        <v>0</v>
      </c>
      <c r="E8928" s="138" t="str">
        <f t="shared" si="556"/>
        <v/>
      </c>
      <c r="F8928" s="134">
        <v>0</v>
      </c>
      <c r="G8928" s="134">
        <v>0</v>
      </c>
      <c r="H8928" s="138" t="str">
        <f t="shared" si="557"/>
        <v/>
      </c>
      <c r="I8928" s="134">
        <v>11.77468</v>
      </c>
      <c r="J8928" s="138">
        <f t="shared" si="558"/>
        <v>-1</v>
      </c>
      <c r="K8928" s="134">
        <v>17.115480000000002</v>
      </c>
      <c r="L8928" s="134">
        <v>43.289679999999997</v>
      </c>
      <c r="M8928" s="138">
        <f t="shared" si="559"/>
        <v>1.5292705784471128</v>
      </c>
    </row>
    <row r="8929" spans="1:13" x14ac:dyDescent="0.25">
      <c r="A8929" s="134" t="s">
        <v>330</v>
      </c>
      <c r="B8929" s="134" t="s">
        <v>485</v>
      </c>
      <c r="C8929" s="134">
        <v>0</v>
      </c>
      <c r="D8929" s="134">
        <v>0</v>
      </c>
      <c r="E8929" s="138" t="str">
        <f t="shared" si="556"/>
        <v/>
      </c>
      <c r="F8929" s="134">
        <v>0</v>
      </c>
      <c r="G8929" s="134">
        <v>0</v>
      </c>
      <c r="H8929" s="138" t="str">
        <f t="shared" si="557"/>
        <v/>
      </c>
      <c r="I8929" s="134">
        <v>0</v>
      </c>
      <c r="J8929" s="138" t="str">
        <f t="shared" si="558"/>
        <v/>
      </c>
      <c r="K8929" s="134">
        <v>5.0270000000000001</v>
      </c>
      <c r="L8929" s="134">
        <v>0</v>
      </c>
      <c r="M8929" s="138">
        <f t="shared" si="559"/>
        <v>-1</v>
      </c>
    </row>
    <row r="8930" spans="1:13" x14ac:dyDescent="0.25">
      <c r="A8930" s="134" t="s">
        <v>330</v>
      </c>
      <c r="B8930" s="134" t="s">
        <v>458</v>
      </c>
      <c r="C8930" s="134">
        <v>0</v>
      </c>
      <c r="D8930" s="134">
        <v>0</v>
      </c>
      <c r="E8930" s="138" t="str">
        <f t="shared" si="556"/>
        <v/>
      </c>
      <c r="F8930" s="134">
        <v>161.20680999999999</v>
      </c>
      <c r="G8930" s="134">
        <v>119.99943</v>
      </c>
      <c r="H8930" s="138">
        <f t="shared" si="557"/>
        <v>-0.25561810943346619</v>
      </c>
      <c r="I8930" s="134">
        <v>254.71138999999999</v>
      </c>
      <c r="J8930" s="138">
        <f t="shared" si="558"/>
        <v>-0.52888078542541805</v>
      </c>
      <c r="K8930" s="134">
        <v>602.97847999999999</v>
      </c>
      <c r="L8930" s="134">
        <v>883.91467</v>
      </c>
      <c r="M8930" s="138">
        <f t="shared" si="559"/>
        <v>0.46591412350238448</v>
      </c>
    </row>
    <row r="8931" spans="1:13" x14ac:dyDescent="0.25">
      <c r="A8931" s="134" t="s">
        <v>330</v>
      </c>
      <c r="B8931" s="134" t="s">
        <v>479</v>
      </c>
      <c r="C8931" s="134">
        <v>0</v>
      </c>
      <c r="D8931" s="134">
        <v>0</v>
      </c>
      <c r="E8931" s="138" t="str">
        <f t="shared" si="556"/>
        <v/>
      </c>
      <c r="F8931" s="134">
        <v>0</v>
      </c>
      <c r="G8931" s="134">
        <v>4.7519999999999998</v>
      </c>
      <c r="H8931" s="138" t="str">
        <f t="shared" si="557"/>
        <v/>
      </c>
      <c r="I8931" s="134">
        <v>0</v>
      </c>
      <c r="J8931" s="138" t="str">
        <f t="shared" si="558"/>
        <v/>
      </c>
      <c r="K8931" s="134">
        <v>0</v>
      </c>
      <c r="L8931" s="134">
        <v>13.229279999999999</v>
      </c>
      <c r="M8931" s="138" t="str">
        <f t="shared" si="559"/>
        <v/>
      </c>
    </row>
    <row r="8932" spans="1:13" x14ac:dyDescent="0.25">
      <c r="A8932" s="134" t="s">
        <v>330</v>
      </c>
      <c r="B8932" s="134" t="s">
        <v>467</v>
      </c>
      <c r="C8932" s="134">
        <v>0</v>
      </c>
      <c r="D8932" s="134">
        <v>0</v>
      </c>
      <c r="E8932" s="138" t="str">
        <f t="shared" si="556"/>
        <v/>
      </c>
      <c r="F8932" s="134">
        <v>196.82778999999999</v>
      </c>
      <c r="G8932" s="134">
        <v>225.86893000000001</v>
      </c>
      <c r="H8932" s="138">
        <f t="shared" si="557"/>
        <v>0.14754593342738853</v>
      </c>
      <c r="I8932" s="134">
        <v>39.703870000000002</v>
      </c>
      <c r="J8932" s="138">
        <f t="shared" si="558"/>
        <v>4.6888391484255818</v>
      </c>
      <c r="K8932" s="134">
        <v>2332.6919899999998</v>
      </c>
      <c r="L8932" s="134">
        <v>806.77844000000005</v>
      </c>
      <c r="M8932" s="138">
        <f t="shared" si="559"/>
        <v>-0.65414274861037258</v>
      </c>
    </row>
    <row r="8933" spans="1:13" x14ac:dyDescent="0.25">
      <c r="A8933" s="134" t="s">
        <v>330</v>
      </c>
      <c r="B8933" s="134" t="s">
        <v>455</v>
      </c>
      <c r="C8933" s="134">
        <v>0</v>
      </c>
      <c r="D8933" s="134">
        <v>47.080280000000002</v>
      </c>
      <c r="E8933" s="138" t="str">
        <f t="shared" si="556"/>
        <v/>
      </c>
      <c r="F8933" s="134">
        <v>3.6869999999999998</v>
      </c>
      <c r="G8933" s="134">
        <v>126.40497999999999</v>
      </c>
      <c r="H8933" s="138">
        <f t="shared" si="557"/>
        <v>33.283965283428259</v>
      </c>
      <c r="I8933" s="134">
        <v>4.8280000000000003</v>
      </c>
      <c r="J8933" s="138">
        <f t="shared" si="558"/>
        <v>25.181644573322284</v>
      </c>
      <c r="K8933" s="134">
        <v>154.55413999999999</v>
      </c>
      <c r="L8933" s="134">
        <v>225.4632</v>
      </c>
      <c r="M8933" s="138">
        <f t="shared" si="559"/>
        <v>0.45879754498973635</v>
      </c>
    </row>
    <row r="8934" spans="1:13" x14ac:dyDescent="0.25">
      <c r="A8934" s="134" t="s">
        <v>330</v>
      </c>
      <c r="B8934" s="134" t="s">
        <v>489</v>
      </c>
      <c r="C8934" s="134">
        <v>0</v>
      </c>
      <c r="D8934" s="134">
        <v>0</v>
      </c>
      <c r="E8934" s="138" t="str">
        <f t="shared" si="556"/>
        <v/>
      </c>
      <c r="F8934" s="134">
        <v>0</v>
      </c>
      <c r="G8934" s="134">
        <v>0</v>
      </c>
      <c r="H8934" s="138" t="str">
        <f t="shared" si="557"/>
        <v/>
      </c>
      <c r="I8934" s="134">
        <v>0</v>
      </c>
      <c r="J8934" s="138" t="str">
        <f t="shared" si="558"/>
        <v/>
      </c>
      <c r="K8934" s="134">
        <v>30.74</v>
      </c>
      <c r="L8934" s="134">
        <v>31.33</v>
      </c>
      <c r="M8934" s="138">
        <f t="shared" si="559"/>
        <v>1.9193233571893398E-2</v>
      </c>
    </row>
    <row r="8935" spans="1:13" x14ac:dyDescent="0.25">
      <c r="A8935" s="134" t="s">
        <v>330</v>
      </c>
      <c r="B8935" s="134" t="s">
        <v>459</v>
      </c>
      <c r="C8935" s="134">
        <v>0</v>
      </c>
      <c r="D8935" s="134">
        <v>0</v>
      </c>
      <c r="E8935" s="138" t="str">
        <f t="shared" si="556"/>
        <v/>
      </c>
      <c r="F8935" s="134">
        <v>0</v>
      </c>
      <c r="G8935" s="134">
        <v>0</v>
      </c>
      <c r="H8935" s="138" t="str">
        <f t="shared" si="557"/>
        <v/>
      </c>
      <c r="I8935" s="134">
        <v>0</v>
      </c>
      <c r="J8935" s="138" t="str">
        <f t="shared" si="558"/>
        <v/>
      </c>
      <c r="K8935" s="134">
        <v>18.677</v>
      </c>
      <c r="L8935" s="134">
        <v>0</v>
      </c>
      <c r="M8935" s="138">
        <f t="shared" si="559"/>
        <v>-1</v>
      </c>
    </row>
    <row r="8936" spans="1:13" x14ac:dyDescent="0.25">
      <c r="A8936" s="134" t="s">
        <v>330</v>
      </c>
      <c r="B8936" s="134" t="s">
        <v>477</v>
      </c>
      <c r="C8936" s="134">
        <v>0</v>
      </c>
      <c r="D8936" s="134">
        <v>0</v>
      </c>
      <c r="E8936" s="138" t="str">
        <f t="shared" si="556"/>
        <v/>
      </c>
      <c r="F8936" s="134">
        <v>28.186900000000001</v>
      </c>
      <c r="G8936" s="134">
        <v>0</v>
      </c>
      <c r="H8936" s="138">
        <f t="shared" si="557"/>
        <v>-1</v>
      </c>
      <c r="I8936" s="134">
        <v>0</v>
      </c>
      <c r="J8936" s="138" t="str">
        <f t="shared" si="558"/>
        <v/>
      </c>
      <c r="K8936" s="134">
        <v>196.42748</v>
      </c>
      <c r="L8936" s="134">
        <v>50.067529999999998</v>
      </c>
      <c r="M8936" s="138">
        <f t="shared" si="559"/>
        <v>-0.74510934009844243</v>
      </c>
    </row>
    <row r="8937" spans="1:13" x14ac:dyDescent="0.25">
      <c r="A8937" s="134" t="s">
        <v>330</v>
      </c>
      <c r="B8937" s="134" t="s">
        <v>450</v>
      </c>
      <c r="C8937" s="134">
        <v>0</v>
      </c>
      <c r="D8937" s="134">
        <v>291.18290999999999</v>
      </c>
      <c r="E8937" s="138" t="str">
        <f t="shared" si="556"/>
        <v/>
      </c>
      <c r="F8937" s="134">
        <v>2177.9608699999999</v>
      </c>
      <c r="G8937" s="134">
        <v>3424.1702500000001</v>
      </c>
      <c r="H8937" s="138">
        <f t="shared" si="557"/>
        <v>0.57219089523862765</v>
      </c>
      <c r="I8937" s="134">
        <v>2527.5907499999998</v>
      </c>
      <c r="J8937" s="138">
        <f t="shared" si="558"/>
        <v>0.35471703637149332</v>
      </c>
      <c r="K8937" s="134">
        <v>23963.271929999999</v>
      </c>
      <c r="L8937" s="134">
        <v>21334.016629999998</v>
      </c>
      <c r="M8937" s="138">
        <f t="shared" si="559"/>
        <v>-0.1097202129859568</v>
      </c>
    </row>
    <row r="8938" spans="1:13" x14ac:dyDescent="0.25">
      <c r="A8938" s="134" t="s">
        <v>330</v>
      </c>
      <c r="B8938" s="134" t="s">
        <v>453</v>
      </c>
      <c r="C8938" s="134">
        <v>0</v>
      </c>
      <c r="D8938" s="134">
        <v>66.452330000000003</v>
      </c>
      <c r="E8938" s="138" t="str">
        <f t="shared" si="556"/>
        <v/>
      </c>
      <c r="F8938" s="134">
        <v>482.26648</v>
      </c>
      <c r="G8938" s="134">
        <v>576.92552000000001</v>
      </c>
      <c r="H8938" s="138">
        <f t="shared" si="557"/>
        <v>0.1962795340866319</v>
      </c>
      <c r="I8938" s="134">
        <v>558.75372000000004</v>
      </c>
      <c r="J8938" s="138">
        <f t="shared" si="558"/>
        <v>3.252202061401932E-2</v>
      </c>
      <c r="K8938" s="134">
        <v>5115.1928600000001</v>
      </c>
      <c r="L8938" s="134">
        <v>4542.5532599999997</v>
      </c>
      <c r="M8938" s="138">
        <f t="shared" si="559"/>
        <v>-0.11194877997229613</v>
      </c>
    </row>
    <row r="8939" spans="1:13" x14ac:dyDescent="0.25">
      <c r="A8939" s="134" t="s">
        <v>330</v>
      </c>
      <c r="B8939" s="134" t="s">
        <v>481</v>
      </c>
      <c r="C8939" s="134">
        <v>0</v>
      </c>
      <c r="D8939" s="134">
        <v>0</v>
      </c>
      <c r="E8939" s="138" t="str">
        <f t="shared" si="556"/>
        <v/>
      </c>
      <c r="F8939" s="134">
        <v>0</v>
      </c>
      <c r="G8939" s="134">
        <v>37.370739999999998</v>
      </c>
      <c r="H8939" s="138" t="str">
        <f t="shared" si="557"/>
        <v/>
      </c>
      <c r="I8939" s="134">
        <v>0</v>
      </c>
      <c r="J8939" s="138" t="str">
        <f t="shared" si="558"/>
        <v/>
      </c>
      <c r="K8939" s="134">
        <v>7.3254200000000003</v>
      </c>
      <c r="L8939" s="134">
        <v>43.945270000000001</v>
      </c>
      <c r="M8939" s="138">
        <f t="shared" si="559"/>
        <v>4.9990102956554026</v>
      </c>
    </row>
    <row r="8940" spans="1:13" x14ac:dyDescent="0.25">
      <c r="A8940" s="134" t="s">
        <v>330</v>
      </c>
      <c r="B8940" s="134" t="s">
        <v>461</v>
      </c>
      <c r="C8940" s="134">
        <v>0</v>
      </c>
      <c r="D8940" s="134">
        <v>0</v>
      </c>
      <c r="E8940" s="138" t="str">
        <f t="shared" si="556"/>
        <v/>
      </c>
      <c r="F8940" s="134">
        <v>0</v>
      </c>
      <c r="G8940" s="134">
        <v>0</v>
      </c>
      <c r="H8940" s="138" t="str">
        <f t="shared" si="557"/>
        <v/>
      </c>
      <c r="I8940" s="134">
        <v>126.18201000000001</v>
      </c>
      <c r="J8940" s="138">
        <f t="shared" si="558"/>
        <v>-1</v>
      </c>
      <c r="K8940" s="134">
        <v>423.67212999999998</v>
      </c>
      <c r="L8940" s="134">
        <v>263.82906000000003</v>
      </c>
      <c r="M8940" s="138">
        <f t="shared" si="559"/>
        <v>-0.37728011516830229</v>
      </c>
    </row>
    <row r="8941" spans="1:13" x14ac:dyDescent="0.25">
      <c r="A8941" s="134" t="s">
        <v>330</v>
      </c>
      <c r="B8941" s="134" t="s">
        <v>513</v>
      </c>
      <c r="C8941" s="134">
        <v>0</v>
      </c>
      <c r="D8941" s="134">
        <v>0</v>
      </c>
      <c r="E8941" s="138" t="str">
        <f t="shared" si="556"/>
        <v/>
      </c>
      <c r="F8941" s="134">
        <v>0</v>
      </c>
      <c r="G8941" s="134">
        <v>0</v>
      </c>
      <c r="H8941" s="138" t="str">
        <f t="shared" si="557"/>
        <v/>
      </c>
      <c r="I8941" s="134">
        <v>0</v>
      </c>
      <c r="J8941" s="138" t="str">
        <f t="shared" si="558"/>
        <v/>
      </c>
      <c r="K8941" s="134">
        <v>5.1190699999999998</v>
      </c>
      <c r="L8941" s="134">
        <v>0</v>
      </c>
      <c r="M8941" s="138">
        <f t="shared" si="559"/>
        <v>-1</v>
      </c>
    </row>
    <row r="8942" spans="1:13" x14ac:dyDescent="0.25">
      <c r="A8942" s="134" t="s">
        <v>330</v>
      </c>
      <c r="B8942" s="134" t="s">
        <v>497</v>
      </c>
      <c r="C8942" s="134">
        <v>0</v>
      </c>
      <c r="D8942" s="134">
        <v>0</v>
      </c>
      <c r="E8942" s="138" t="str">
        <f t="shared" si="556"/>
        <v/>
      </c>
      <c r="F8942" s="134">
        <v>12.14</v>
      </c>
      <c r="G8942" s="134">
        <v>9.1679999999999993</v>
      </c>
      <c r="H8942" s="138">
        <f t="shared" si="557"/>
        <v>-0.24481054365733124</v>
      </c>
      <c r="I8942" s="134">
        <v>64.617639999999994</v>
      </c>
      <c r="J8942" s="138">
        <f t="shared" si="558"/>
        <v>-0.85811923802850121</v>
      </c>
      <c r="K8942" s="134">
        <v>73.378799999999998</v>
      </c>
      <c r="L8942" s="134">
        <v>132.27171999999999</v>
      </c>
      <c r="M8942" s="138">
        <f t="shared" si="559"/>
        <v>0.80258766837288142</v>
      </c>
    </row>
    <row r="8943" spans="1:13" x14ac:dyDescent="0.25">
      <c r="A8943" s="134" t="s">
        <v>330</v>
      </c>
      <c r="B8943" s="134" t="s">
        <v>490</v>
      </c>
      <c r="C8943" s="134">
        <v>0</v>
      </c>
      <c r="D8943" s="134">
        <v>0</v>
      </c>
      <c r="E8943" s="138" t="str">
        <f t="shared" si="556"/>
        <v/>
      </c>
      <c r="F8943" s="134">
        <v>0</v>
      </c>
      <c r="G8943" s="134">
        <v>98.806510000000003</v>
      </c>
      <c r="H8943" s="138" t="str">
        <f t="shared" si="557"/>
        <v/>
      </c>
      <c r="I8943" s="134">
        <v>37.88232</v>
      </c>
      <c r="J8943" s="138">
        <f t="shared" si="558"/>
        <v>1.608248650029882</v>
      </c>
      <c r="K8943" s="134">
        <v>804.65175999999997</v>
      </c>
      <c r="L8943" s="134">
        <v>698.94398000000001</v>
      </c>
      <c r="M8943" s="138">
        <f t="shared" si="559"/>
        <v>-0.13137084295944368</v>
      </c>
    </row>
    <row r="8944" spans="1:13" x14ac:dyDescent="0.25">
      <c r="A8944" s="134" t="s">
        <v>330</v>
      </c>
      <c r="B8944" s="134" t="s">
        <v>469</v>
      </c>
      <c r="C8944" s="134">
        <v>0</v>
      </c>
      <c r="D8944" s="134">
        <v>0</v>
      </c>
      <c r="E8944" s="138" t="str">
        <f t="shared" si="556"/>
        <v/>
      </c>
      <c r="F8944" s="134">
        <v>0</v>
      </c>
      <c r="G8944" s="134">
        <v>0</v>
      </c>
      <c r="H8944" s="138" t="str">
        <f t="shared" si="557"/>
        <v/>
      </c>
      <c r="I8944" s="134">
        <v>0</v>
      </c>
      <c r="J8944" s="138" t="str">
        <f t="shared" si="558"/>
        <v/>
      </c>
      <c r="K8944" s="134">
        <v>0</v>
      </c>
      <c r="L8944" s="134">
        <v>3.8519999999999999</v>
      </c>
      <c r="M8944" s="138" t="str">
        <f t="shared" si="559"/>
        <v/>
      </c>
    </row>
    <row r="8945" spans="1:13" x14ac:dyDescent="0.25">
      <c r="A8945" s="134" t="s">
        <v>330</v>
      </c>
      <c r="B8945" s="134" t="s">
        <v>452</v>
      </c>
      <c r="C8945" s="134">
        <v>0</v>
      </c>
      <c r="D8945" s="134">
        <v>1.1424000000000001</v>
      </c>
      <c r="E8945" s="138" t="str">
        <f t="shared" si="556"/>
        <v/>
      </c>
      <c r="F8945" s="134">
        <v>944.4203</v>
      </c>
      <c r="G8945" s="134">
        <v>173.39926</v>
      </c>
      <c r="H8945" s="138">
        <f t="shared" si="557"/>
        <v>-0.81639608974944733</v>
      </c>
      <c r="I8945" s="134">
        <v>1551.3764000000001</v>
      </c>
      <c r="J8945" s="138">
        <f t="shared" si="558"/>
        <v>-0.88822876253628713</v>
      </c>
      <c r="K8945" s="134">
        <v>16274.79002</v>
      </c>
      <c r="L8945" s="134">
        <v>8261.5217100000009</v>
      </c>
      <c r="M8945" s="138">
        <f t="shared" si="559"/>
        <v>-0.49237306903207589</v>
      </c>
    </row>
    <row r="8946" spans="1:13" x14ac:dyDescent="0.25">
      <c r="A8946" s="134" t="s">
        <v>330</v>
      </c>
      <c r="B8946" s="134" t="s">
        <v>460</v>
      </c>
      <c r="C8946" s="134">
        <v>0</v>
      </c>
      <c r="D8946" s="134">
        <v>12.43787</v>
      </c>
      <c r="E8946" s="138" t="str">
        <f t="shared" si="556"/>
        <v/>
      </c>
      <c r="F8946" s="134">
        <v>29.01219</v>
      </c>
      <c r="G8946" s="134">
        <v>49.923279999999998</v>
      </c>
      <c r="H8946" s="138">
        <f t="shared" si="557"/>
        <v>0.72076909740353967</v>
      </c>
      <c r="I8946" s="134">
        <v>66.465500000000006</v>
      </c>
      <c r="J8946" s="138">
        <f t="shared" si="558"/>
        <v>-0.24888430840059894</v>
      </c>
      <c r="K8946" s="134">
        <v>346.90627999999998</v>
      </c>
      <c r="L8946" s="134">
        <v>456.61919999999998</v>
      </c>
      <c r="M8946" s="138">
        <f t="shared" si="559"/>
        <v>0.31626097976663892</v>
      </c>
    </row>
    <row r="8947" spans="1:13" x14ac:dyDescent="0.25">
      <c r="A8947" s="134" t="s">
        <v>330</v>
      </c>
      <c r="B8947" s="134" t="s">
        <v>483</v>
      </c>
      <c r="C8947" s="134">
        <v>0</v>
      </c>
      <c r="D8947" s="134">
        <v>0</v>
      </c>
      <c r="E8947" s="138" t="str">
        <f t="shared" si="556"/>
        <v/>
      </c>
      <c r="F8947" s="134">
        <v>23.806650000000001</v>
      </c>
      <c r="G8947" s="134">
        <v>0</v>
      </c>
      <c r="H8947" s="138">
        <f t="shared" si="557"/>
        <v>-1</v>
      </c>
      <c r="I8947" s="134">
        <v>9.5414399999999997</v>
      </c>
      <c r="J8947" s="138">
        <f t="shared" si="558"/>
        <v>-1</v>
      </c>
      <c r="K8947" s="134">
        <v>91.483710000000002</v>
      </c>
      <c r="L8947" s="134">
        <v>51.649940000000001</v>
      </c>
      <c r="M8947" s="138">
        <f t="shared" si="559"/>
        <v>-0.43541926753954341</v>
      </c>
    </row>
    <row r="8948" spans="1:13" x14ac:dyDescent="0.25">
      <c r="A8948" s="134" t="s">
        <v>330</v>
      </c>
      <c r="B8948" s="134" t="s">
        <v>482</v>
      </c>
      <c r="C8948" s="134">
        <v>0</v>
      </c>
      <c r="D8948" s="134">
        <v>0</v>
      </c>
      <c r="E8948" s="138" t="str">
        <f t="shared" si="556"/>
        <v/>
      </c>
      <c r="F8948" s="134">
        <v>158.65625</v>
      </c>
      <c r="G8948" s="134">
        <v>50.1875</v>
      </c>
      <c r="H8948" s="138">
        <f t="shared" si="557"/>
        <v>-0.68367145952334063</v>
      </c>
      <c r="I8948" s="134">
        <v>149.14500000000001</v>
      </c>
      <c r="J8948" s="138">
        <f t="shared" si="558"/>
        <v>-0.66349860873646449</v>
      </c>
      <c r="K8948" s="134">
        <v>1064.0807</v>
      </c>
      <c r="L8948" s="134">
        <v>929.44749999999999</v>
      </c>
      <c r="M8948" s="138">
        <f t="shared" si="559"/>
        <v>-0.12652536598023068</v>
      </c>
    </row>
    <row r="8949" spans="1:13" x14ac:dyDescent="0.25">
      <c r="A8949" s="134" t="s">
        <v>330</v>
      </c>
      <c r="B8949" s="134" t="s">
        <v>457</v>
      </c>
      <c r="C8949" s="134">
        <v>0</v>
      </c>
      <c r="D8949" s="134">
        <v>18.739000000000001</v>
      </c>
      <c r="E8949" s="138" t="str">
        <f t="shared" si="556"/>
        <v/>
      </c>
      <c r="F8949" s="134">
        <v>402.61804000000001</v>
      </c>
      <c r="G8949" s="134">
        <v>558.74330999999995</v>
      </c>
      <c r="H8949" s="138">
        <f t="shared" si="557"/>
        <v>0.38777514787961298</v>
      </c>
      <c r="I8949" s="134">
        <v>678.05543</v>
      </c>
      <c r="J8949" s="138">
        <f t="shared" si="558"/>
        <v>-0.17596219235350719</v>
      </c>
      <c r="K8949" s="134">
        <v>5979.9703200000004</v>
      </c>
      <c r="L8949" s="134">
        <v>5254.7228699999996</v>
      </c>
      <c r="M8949" s="138">
        <f t="shared" si="559"/>
        <v>-0.12127943972805544</v>
      </c>
    </row>
    <row r="8950" spans="1:13" x14ac:dyDescent="0.25">
      <c r="A8950" s="134" t="s">
        <v>330</v>
      </c>
      <c r="B8950" s="134" t="s">
        <v>462</v>
      </c>
      <c r="C8950" s="134">
        <v>0</v>
      </c>
      <c r="D8950" s="134">
        <v>0</v>
      </c>
      <c r="E8950" s="138" t="str">
        <f t="shared" si="556"/>
        <v/>
      </c>
      <c r="F8950" s="134">
        <v>49.896000000000001</v>
      </c>
      <c r="G8950" s="134">
        <v>50.252459999999999</v>
      </c>
      <c r="H8950" s="138">
        <f t="shared" si="557"/>
        <v>7.1440596440595083E-3</v>
      </c>
      <c r="I8950" s="134">
        <v>11.8874</v>
      </c>
      <c r="J8950" s="138">
        <f t="shared" si="558"/>
        <v>3.2273718390901296</v>
      </c>
      <c r="K8950" s="134">
        <v>314.70330999999999</v>
      </c>
      <c r="L8950" s="134">
        <v>339.85302999999999</v>
      </c>
      <c r="M8950" s="138">
        <f t="shared" si="559"/>
        <v>7.9915651347931549E-2</v>
      </c>
    </row>
    <row r="8951" spans="1:13" x14ac:dyDescent="0.25">
      <c r="A8951" s="134" t="s">
        <v>330</v>
      </c>
      <c r="B8951" s="134" t="s">
        <v>484</v>
      </c>
      <c r="C8951" s="134">
        <v>0</v>
      </c>
      <c r="D8951" s="134">
        <v>0</v>
      </c>
      <c r="E8951" s="138" t="str">
        <f t="shared" si="556"/>
        <v/>
      </c>
      <c r="F8951" s="134">
        <v>0</v>
      </c>
      <c r="G8951" s="134">
        <v>0</v>
      </c>
      <c r="H8951" s="138" t="str">
        <f t="shared" si="557"/>
        <v/>
      </c>
      <c r="I8951" s="134">
        <v>69.400000000000006</v>
      </c>
      <c r="J8951" s="138">
        <f t="shared" si="558"/>
        <v>-1</v>
      </c>
      <c r="K8951" s="134">
        <v>108.6564</v>
      </c>
      <c r="L8951" s="134">
        <v>139.65</v>
      </c>
      <c r="M8951" s="138">
        <f t="shared" si="559"/>
        <v>0.28524412735927207</v>
      </c>
    </row>
    <row r="8952" spans="1:13" x14ac:dyDescent="0.25">
      <c r="A8952" s="134" t="s">
        <v>330</v>
      </c>
      <c r="B8952" s="134" t="s">
        <v>456</v>
      </c>
      <c r="C8952" s="134">
        <v>0</v>
      </c>
      <c r="D8952" s="134">
        <v>0</v>
      </c>
      <c r="E8952" s="138" t="str">
        <f t="shared" si="556"/>
        <v/>
      </c>
      <c r="F8952" s="134">
        <v>14.50192</v>
      </c>
      <c r="G8952" s="134">
        <v>0</v>
      </c>
      <c r="H8952" s="138">
        <f t="shared" si="557"/>
        <v>-1</v>
      </c>
      <c r="I8952" s="134">
        <v>17.421230000000001</v>
      </c>
      <c r="J8952" s="138">
        <f t="shared" si="558"/>
        <v>-1</v>
      </c>
      <c r="K8952" s="134">
        <v>109.92865999999999</v>
      </c>
      <c r="L8952" s="134">
        <v>102.85811</v>
      </c>
      <c r="M8952" s="138">
        <f t="shared" si="559"/>
        <v>-6.4319441354056317E-2</v>
      </c>
    </row>
    <row r="8953" spans="1:13" x14ac:dyDescent="0.25">
      <c r="A8953" s="134" t="s">
        <v>330</v>
      </c>
      <c r="B8953" s="134" t="s">
        <v>470</v>
      </c>
      <c r="C8953" s="134">
        <v>0</v>
      </c>
      <c r="D8953" s="134">
        <v>0</v>
      </c>
      <c r="E8953" s="138" t="str">
        <f t="shared" si="556"/>
        <v/>
      </c>
      <c r="F8953" s="134">
        <v>1.6326099999999999</v>
      </c>
      <c r="G8953" s="134">
        <v>0</v>
      </c>
      <c r="H8953" s="138">
        <f t="shared" si="557"/>
        <v>-1</v>
      </c>
      <c r="I8953" s="134">
        <v>0</v>
      </c>
      <c r="J8953" s="138" t="str">
        <f t="shared" si="558"/>
        <v/>
      </c>
      <c r="K8953" s="134">
        <v>26.0168</v>
      </c>
      <c r="L8953" s="134">
        <v>51.197850000000003</v>
      </c>
      <c r="M8953" s="138">
        <f t="shared" si="559"/>
        <v>0.96787652593708695</v>
      </c>
    </row>
    <row r="8954" spans="1:13" x14ac:dyDescent="0.25">
      <c r="A8954" s="134" t="s">
        <v>330</v>
      </c>
      <c r="B8954" s="134" t="s">
        <v>503</v>
      </c>
      <c r="C8954" s="134">
        <v>0</v>
      </c>
      <c r="D8954" s="134">
        <v>0</v>
      </c>
      <c r="E8954" s="138" t="str">
        <f t="shared" si="556"/>
        <v/>
      </c>
      <c r="F8954" s="134">
        <v>49.034979999999997</v>
      </c>
      <c r="G8954" s="134">
        <v>0</v>
      </c>
      <c r="H8954" s="138">
        <f t="shared" si="557"/>
        <v>-1</v>
      </c>
      <c r="I8954" s="134">
        <v>129.1523</v>
      </c>
      <c r="J8954" s="138">
        <f t="shared" si="558"/>
        <v>-1</v>
      </c>
      <c r="K8954" s="134">
        <v>450.55353000000002</v>
      </c>
      <c r="L8954" s="134">
        <v>302.43878000000001</v>
      </c>
      <c r="M8954" s="138">
        <f t="shared" si="559"/>
        <v>-0.32873951736656026</v>
      </c>
    </row>
    <row r="8955" spans="1:13" x14ac:dyDescent="0.25">
      <c r="A8955" s="134" t="s">
        <v>330</v>
      </c>
      <c r="B8955" s="134" t="s">
        <v>466</v>
      </c>
      <c r="C8955" s="134">
        <v>0</v>
      </c>
      <c r="D8955" s="134">
        <v>0</v>
      </c>
      <c r="E8955" s="138" t="str">
        <f t="shared" si="556"/>
        <v/>
      </c>
      <c r="F8955" s="134">
        <v>36.08473</v>
      </c>
      <c r="G8955" s="134">
        <v>33.80218</v>
      </c>
      <c r="H8955" s="138">
        <f t="shared" si="557"/>
        <v>-6.3255288317246694E-2</v>
      </c>
      <c r="I8955" s="134">
        <v>214.55590000000001</v>
      </c>
      <c r="J8955" s="138">
        <f t="shared" si="558"/>
        <v>-0.84245513640035075</v>
      </c>
      <c r="K8955" s="134">
        <v>219.49789000000001</v>
      </c>
      <c r="L8955" s="134">
        <v>355.81774999999999</v>
      </c>
      <c r="M8955" s="138">
        <f t="shared" si="559"/>
        <v>0.62105316821040946</v>
      </c>
    </row>
    <row r="8956" spans="1:13" x14ac:dyDescent="0.25">
      <c r="A8956" s="134" t="s">
        <v>330</v>
      </c>
      <c r="B8956" s="134" t="s">
        <v>465</v>
      </c>
      <c r="C8956" s="134">
        <v>0</v>
      </c>
      <c r="D8956" s="134">
        <v>0</v>
      </c>
      <c r="E8956" s="138" t="str">
        <f t="shared" si="556"/>
        <v/>
      </c>
      <c r="F8956" s="134">
        <v>0</v>
      </c>
      <c r="G8956" s="134">
        <v>126.15</v>
      </c>
      <c r="H8956" s="138" t="str">
        <f t="shared" si="557"/>
        <v/>
      </c>
      <c r="I8956" s="134">
        <v>9.75</v>
      </c>
      <c r="J8956" s="138">
        <f t="shared" si="558"/>
        <v>11.938461538461539</v>
      </c>
      <c r="K8956" s="134">
        <v>514.63625000000002</v>
      </c>
      <c r="L8956" s="134">
        <v>1098.2424799999999</v>
      </c>
      <c r="M8956" s="138">
        <f t="shared" si="559"/>
        <v>1.1340169488643674</v>
      </c>
    </row>
    <row r="8957" spans="1:13" x14ac:dyDescent="0.25">
      <c r="A8957" s="134" t="s">
        <v>330</v>
      </c>
      <c r="B8957" s="134" t="s">
        <v>488</v>
      </c>
      <c r="C8957" s="134">
        <v>0</v>
      </c>
      <c r="D8957" s="134">
        <v>0</v>
      </c>
      <c r="E8957" s="138" t="str">
        <f t="shared" si="556"/>
        <v/>
      </c>
      <c r="F8957" s="134">
        <v>60.776969999999999</v>
      </c>
      <c r="G8957" s="134">
        <v>67.32132</v>
      </c>
      <c r="H8957" s="138">
        <f t="shared" si="557"/>
        <v>0.10767812215712635</v>
      </c>
      <c r="I8957" s="134">
        <v>20.66377</v>
      </c>
      <c r="J8957" s="138">
        <f t="shared" si="558"/>
        <v>2.2579398628614236</v>
      </c>
      <c r="K8957" s="134">
        <v>263.62308999999999</v>
      </c>
      <c r="L8957" s="134">
        <v>260.12088999999997</v>
      </c>
      <c r="M8957" s="138">
        <f t="shared" si="559"/>
        <v>-1.3284875767141657E-2</v>
      </c>
    </row>
    <row r="8958" spans="1:13" x14ac:dyDescent="0.25">
      <c r="A8958" s="141" t="s">
        <v>330</v>
      </c>
      <c r="B8958" s="141" t="s">
        <v>3</v>
      </c>
      <c r="C8958" s="141">
        <v>26.147729999999999</v>
      </c>
      <c r="D8958" s="141">
        <v>476.85577000000001</v>
      </c>
      <c r="E8958" s="138">
        <f t="shared" si="556"/>
        <v>17.236985390318779</v>
      </c>
      <c r="F8958" s="141">
        <v>5570.9187599999996</v>
      </c>
      <c r="G8958" s="141">
        <v>7013.8935499999998</v>
      </c>
      <c r="H8958" s="138">
        <f t="shared" si="557"/>
        <v>0.25901917657833518</v>
      </c>
      <c r="I8958" s="141">
        <v>7944.4194299999999</v>
      </c>
      <c r="J8958" s="138">
        <f t="shared" si="558"/>
        <v>-0.11712950055055193</v>
      </c>
      <c r="K8958" s="141">
        <v>68627.069390000004</v>
      </c>
      <c r="L8958" s="141">
        <v>54818.99381</v>
      </c>
      <c r="M8958" s="138">
        <f t="shared" si="559"/>
        <v>-0.20120450578371996</v>
      </c>
    </row>
    <row r="8959" spans="1:13" x14ac:dyDescent="0.25">
      <c r="A8959" s="134" t="s">
        <v>335</v>
      </c>
      <c r="B8959" s="134" t="s">
        <v>463</v>
      </c>
      <c r="C8959" s="134">
        <v>0</v>
      </c>
      <c r="D8959" s="134">
        <v>8.76112</v>
      </c>
      <c r="E8959" s="138" t="str">
        <f t="shared" si="556"/>
        <v/>
      </c>
      <c r="F8959" s="134">
        <v>450.33569999999997</v>
      </c>
      <c r="G8959" s="134">
        <v>601.40872999999999</v>
      </c>
      <c r="H8959" s="138">
        <f t="shared" si="557"/>
        <v>0.33546758562556778</v>
      </c>
      <c r="I8959" s="134">
        <v>795.97720000000004</v>
      </c>
      <c r="J8959" s="138">
        <f t="shared" si="558"/>
        <v>-0.24443975279693941</v>
      </c>
      <c r="K8959" s="134">
        <v>4940.6400000000003</v>
      </c>
      <c r="L8959" s="134">
        <v>8853.87363</v>
      </c>
      <c r="M8959" s="138">
        <f t="shared" si="559"/>
        <v>0.79204994292237441</v>
      </c>
    </row>
    <row r="8960" spans="1:13" x14ac:dyDescent="0.25">
      <c r="A8960" s="134" t="s">
        <v>335</v>
      </c>
      <c r="B8960" s="134" t="s">
        <v>478</v>
      </c>
      <c r="C8960" s="134">
        <v>0</v>
      </c>
      <c r="D8960" s="134">
        <v>0</v>
      </c>
      <c r="E8960" s="138" t="str">
        <f t="shared" si="556"/>
        <v/>
      </c>
      <c r="F8960" s="134">
        <v>0</v>
      </c>
      <c r="G8960" s="134">
        <v>0</v>
      </c>
      <c r="H8960" s="138" t="str">
        <f t="shared" si="557"/>
        <v/>
      </c>
      <c r="I8960" s="134">
        <v>3.5063300000000002</v>
      </c>
      <c r="J8960" s="138">
        <f t="shared" si="558"/>
        <v>-1</v>
      </c>
      <c r="K8960" s="134">
        <v>0</v>
      </c>
      <c r="L8960" s="134">
        <v>22.82404</v>
      </c>
      <c r="M8960" s="138" t="str">
        <f t="shared" si="559"/>
        <v/>
      </c>
    </row>
    <row r="8961" spans="1:13" x14ac:dyDescent="0.25">
      <c r="A8961" s="134" t="s">
        <v>335</v>
      </c>
      <c r="B8961" s="134" t="s">
        <v>454</v>
      </c>
      <c r="C8961" s="134">
        <v>0</v>
      </c>
      <c r="D8961" s="134">
        <v>0</v>
      </c>
      <c r="E8961" s="138" t="str">
        <f t="shared" si="556"/>
        <v/>
      </c>
      <c r="F8961" s="134">
        <v>0</v>
      </c>
      <c r="G8961" s="134">
        <v>21.4254</v>
      </c>
      <c r="H8961" s="138" t="str">
        <f t="shared" si="557"/>
        <v/>
      </c>
      <c r="I8961" s="134">
        <v>23.095020000000002</v>
      </c>
      <c r="J8961" s="138">
        <f t="shared" si="558"/>
        <v>-7.2293507431472337E-2</v>
      </c>
      <c r="K8961" s="134">
        <v>271.50195000000002</v>
      </c>
      <c r="L8961" s="134">
        <v>1054.45209</v>
      </c>
      <c r="M8961" s="138">
        <f t="shared" si="559"/>
        <v>2.8837735419579857</v>
      </c>
    </row>
    <row r="8962" spans="1:13" x14ac:dyDescent="0.25">
      <c r="A8962" s="134" t="s">
        <v>335</v>
      </c>
      <c r="B8962" s="134" t="s">
        <v>471</v>
      </c>
      <c r="C8962" s="134">
        <v>0</v>
      </c>
      <c r="D8962" s="134">
        <v>0</v>
      </c>
      <c r="E8962" s="138" t="str">
        <f t="shared" si="556"/>
        <v/>
      </c>
      <c r="F8962" s="134">
        <v>23.584029999999998</v>
      </c>
      <c r="G8962" s="134">
        <v>109.67251</v>
      </c>
      <c r="H8962" s="138">
        <f t="shared" si="557"/>
        <v>3.6502870798587015</v>
      </c>
      <c r="I8962" s="134">
        <v>41.049550000000004</v>
      </c>
      <c r="J8962" s="138">
        <f t="shared" si="558"/>
        <v>1.6717104085184853</v>
      </c>
      <c r="K8962" s="134">
        <v>138.3682</v>
      </c>
      <c r="L8962" s="134">
        <v>231.52239</v>
      </c>
      <c r="M8962" s="138">
        <f t="shared" si="559"/>
        <v>0.67323409569539816</v>
      </c>
    </row>
    <row r="8963" spans="1:13" x14ac:dyDescent="0.25">
      <c r="A8963" s="134" t="s">
        <v>335</v>
      </c>
      <c r="B8963" s="134" t="s">
        <v>499</v>
      </c>
      <c r="C8963" s="134">
        <v>0</v>
      </c>
      <c r="D8963" s="134">
        <v>0</v>
      </c>
      <c r="E8963" s="138" t="str">
        <f t="shared" si="556"/>
        <v/>
      </c>
      <c r="F8963" s="134">
        <v>0</v>
      </c>
      <c r="G8963" s="134">
        <v>20.535</v>
      </c>
      <c r="H8963" s="138" t="str">
        <f t="shared" si="557"/>
        <v/>
      </c>
      <c r="I8963" s="134">
        <v>10.55</v>
      </c>
      <c r="J8963" s="138">
        <f t="shared" si="558"/>
        <v>0.94644549763033159</v>
      </c>
      <c r="K8963" s="134">
        <v>9.8699999999999992</v>
      </c>
      <c r="L8963" s="134">
        <v>42.71</v>
      </c>
      <c r="M8963" s="138">
        <f t="shared" si="559"/>
        <v>3.3272543059777107</v>
      </c>
    </row>
    <row r="8964" spans="1:13" x14ac:dyDescent="0.25">
      <c r="A8964" s="134" t="s">
        <v>335</v>
      </c>
      <c r="B8964" s="134" t="s">
        <v>451</v>
      </c>
      <c r="C8964" s="134">
        <v>0</v>
      </c>
      <c r="D8964" s="134">
        <v>0</v>
      </c>
      <c r="E8964" s="138" t="str">
        <f t="shared" si="556"/>
        <v/>
      </c>
      <c r="F8964" s="134">
        <v>24.18</v>
      </c>
      <c r="G8964" s="134">
        <v>0</v>
      </c>
      <c r="H8964" s="138">
        <f t="shared" si="557"/>
        <v>-1</v>
      </c>
      <c r="I8964" s="134">
        <v>454.00799999999998</v>
      </c>
      <c r="J8964" s="138">
        <f t="shared" si="558"/>
        <v>-1</v>
      </c>
      <c r="K8964" s="134">
        <v>207.09451000000001</v>
      </c>
      <c r="L8964" s="134">
        <v>1146.00325</v>
      </c>
      <c r="M8964" s="138">
        <f t="shared" si="559"/>
        <v>4.5337210532524495</v>
      </c>
    </row>
    <row r="8965" spans="1:13" x14ac:dyDescent="0.25">
      <c r="A8965" s="134" t="s">
        <v>335</v>
      </c>
      <c r="B8965" s="134" t="s">
        <v>485</v>
      </c>
      <c r="C8965" s="134">
        <v>0</v>
      </c>
      <c r="D8965" s="134">
        <v>0</v>
      </c>
      <c r="E8965" s="138" t="str">
        <f t="shared" ref="E8965:E9028" si="560">IF(C8965=0,"",(D8965/C8965-1))</f>
        <v/>
      </c>
      <c r="F8965" s="134">
        <v>99.953379999999996</v>
      </c>
      <c r="G8965" s="134">
        <v>19.286539999999999</v>
      </c>
      <c r="H8965" s="138">
        <f t="shared" ref="H8965:H9028" si="561">IF(F8965=0,"",(G8965/F8965-1))</f>
        <v>-0.80704464421313216</v>
      </c>
      <c r="I8965" s="134">
        <v>20.170470000000002</v>
      </c>
      <c r="J8965" s="138">
        <f t="shared" ref="J8965:J9028" si="562">IF(I8965=0,"",(G8965/I8965-1))</f>
        <v>-4.3822974873664489E-2</v>
      </c>
      <c r="K8965" s="134">
        <v>277.61297999999999</v>
      </c>
      <c r="L8965" s="134">
        <v>124.03567</v>
      </c>
      <c r="M8965" s="138">
        <f t="shared" ref="M8965:M9028" si="563">IF(K8965=0,"",(L8965/K8965-1))</f>
        <v>-0.55320651793730968</v>
      </c>
    </row>
    <row r="8966" spans="1:13" x14ac:dyDescent="0.25">
      <c r="A8966" s="134" t="s">
        <v>335</v>
      </c>
      <c r="B8966" s="134" t="s">
        <v>479</v>
      </c>
      <c r="C8966" s="134">
        <v>0</v>
      </c>
      <c r="D8966" s="134">
        <v>0</v>
      </c>
      <c r="E8966" s="138" t="str">
        <f t="shared" si="560"/>
        <v/>
      </c>
      <c r="F8966" s="134">
        <v>0</v>
      </c>
      <c r="G8966" s="134">
        <v>0</v>
      </c>
      <c r="H8966" s="138" t="str">
        <f t="shared" si="561"/>
        <v/>
      </c>
      <c r="I8966" s="134">
        <v>0</v>
      </c>
      <c r="J8966" s="138" t="str">
        <f t="shared" si="562"/>
        <v/>
      </c>
      <c r="K8966" s="134">
        <v>7.6649200000000004</v>
      </c>
      <c r="L8966" s="134">
        <v>0</v>
      </c>
      <c r="M8966" s="138">
        <f t="shared" si="563"/>
        <v>-1</v>
      </c>
    </row>
    <row r="8967" spans="1:13" x14ac:dyDescent="0.25">
      <c r="A8967" s="134" t="s">
        <v>335</v>
      </c>
      <c r="B8967" s="134" t="s">
        <v>508</v>
      </c>
      <c r="C8967" s="134">
        <v>0</v>
      </c>
      <c r="D8967" s="134">
        <v>0</v>
      </c>
      <c r="E8967" s="138" t="str">
        <f t="shared" si="560"/>
        <v/>
      </c>
      <c r="F8967" s="134">
        <v>0</v>
      </c>
      <c r="G8967" s="134">
        <v>0</v>
      </c>
      <c r="H8967" s="138" t="str">
        <f t="shared" si="561"/>
        <v/>
      </c>
      <c r="I8967" s="134">
        <v>0</v>
      </c>
      <c r="J8967" s="138" t="str">
        <f t="shared" si="562"/>
        <v/>
      </c>
      <c r="K8967" s="134">
        <v>0</v>
      </c>
      <c r="L8967" s="134">
        <v>0</v>
      </c>
      <c r="M8967" s="138" t="str">
        <f t="shared" si="563"/>
        <v/>
      </c>
    </row>
    <row r="8968" spans="1:13" x14ac:dyDescent="0.25">
      <c r="A8968" s="134" t="s">
        <v>335</v>
      </c>
      <c r="B8968" s="134" t="s">
        <v>455</v>
      </c>
      <c r="C8968" s="134">
        <v>0</v>
      </c>
      <c r="D8968" s="134">
        <v>7.0984299999999996</v>
      </c>
      <c r="E8968" s="138" t="str">
        <f t="shared" si="560"/>
        <v/>
      </c>
      <c r="F8968" s="134">
        <v>99.668379999999999</v>
      </c>
      <c r="G8968" s="134">
        <v>230.42296999999999</v>
      </c>
      <c r="H8968" s="138">
        <f t="shared" si="561"/>
        <v>1.3118964108777527</v>
      </c>
      <c r="I8968" s="134">
        <v>376.66374999999999</v>
      </c>
      <c r="J8968" s="138">
        <f t="shared" si="562"/>
        <v>-0.38825286478988219</v>
      </c>
      <c r="K8968" s="134">
        <v>2066.3153000000002</v>
      </c>
      <c r="L8968" s="134">
        <v>2167.78458</v>
      </c>
      <c r="M8968" s="138">
        <f t="shared" si="563"/>
        <v>4.910638758760566E-2</v>
      </c>
    </row>
    <row r="8969" spans="1:13" x14ac:dyDescent="0.25">
      <c r="A8969" s="134" t="s">
        <v>335</v>
      </c>
      <c r="B8969" s="134" t="s">
        <v>459</v>
      </c>
      <c r="C8969" s="134">
        <v>0</v>
      </c>
      <c r="D8969" s="134">
        <v>13</v>
      </c>
      <c r="E8969" s="138" t="str">
        <f t="shared" si="560"/>
        <v/>
      </c>
      <c r="F8969" s="134">
        <v>947.24108000000001</v>
      </c>
      <c r="G8969" s="134">
        <v>697.77336000000003</v>
      </c>
      <c r="H8969" s="138">
        <f t="shared" si="561"/>
        <v>-0.2633624377861653</v>
      </c>
      <c r="I8969" s="134">
        <v>1248.2345600000001</v>
      </c>
      <c r="J8969" s="138">
        <f t="shared" si="562"/>
        <v>-0.44099179564456226</v>
      </c>
      <c r="K8969" s="134">
        <v>10477.561729999999</v>
      </c>
      <c r="L8969" s="134">
        <v>9559.8790900000004</v>
      </c>
      <c r="M8969" s="138">
        <f t="shared" si="563"/>
        <v>-8.7585514993668179E-2</v>
      </c>
    </row>
    <row r="8970" spans="1:13" x14ac:dyDescent="0.25">
      <c r="A8970" s="134" t="s">
        <v>335</v>
      </c>
      <c r="B8970" s="134" t="s">
        <v>477</v>
      </c>
      <c r="C8970" s="134">
        <v>0</v>
      </c>
      <c r="D8970" s="134">
        <v>0</v>
      </c>
      <c r="E8970" s="138" t="str">
        <f t="shared" si="560"/>
        <v/>
      </c>
      <c r="F8970" s="134">
        <v>0</v>
      </c>
      <c r="G8970" s="134">
        <v>0</v>
      </c>
      <c r="H8970" s="138" t="str">
        <f t="shared" si="561"/>
        <v/>
      </c>
      <c r="I8970" s="134">
        <v>0</v>
      </c>
      <c r="J8970" s="138" t="str">
        <f t="shared" si="562"/>
        <v/>
      </c>
      <c r="K8970" s="134">
        <v>0</v>
      </c>
      <c r="L8970" s="134">
        <v>167.97375</v>
      </c>
      <c r="M8970" s="138" t="str">
        <f t="shared" si="563"/>
        <v/>
      </c>
    </row>
    <row r="8971" spans="1:13" x14ac:dyDescent="0.25">
      <c r="A8971" s="134" t="s">
        <v>335</v>
      </c>
      <c r="B8971" s="134" t="s">
        <v>450</v>
      </c>
      <c r="C8971" s="134">
        <v>0</v>
      </c>
      <c r="D8971" s="134">
        <v>7.9705599999999999</v>
      </c>
      <c r="E8971" s="138" t="str">
        <f t="shared" si="560"/>
        <v/>
      </c>
      <c r="F8971" s="134">
        <v>1119.1309000000001</v>
      </c>
      <c r="G8971" s="134">
        <v>1555.6160199999999</v>
      </c>
      <c r="H8971" s="138">
        <f t="shared" si="561"/>
        <v>0.39002150686751635</v>
      </c>
      <c r="I8971" s="134">
        <v>2810.1376500000001</v>
      </c>
      <c r="J8971" s="138">
        <f t="shared" si="562"/>
        <v>-0.44642711007412761</v>
      </c>
      <c r="K8971" s="134">
        <v>5702.5527599999996</v>
      </c>
      <c r="L8971" s="134">
        <v>19713.54693</v>
      </c>
      <c r="M8971" s="138">
        <f t="shared" si="563"/>
        <v>2.4569687926920647</v>
      </c>
    </row>
    <row r="8972" spans="1:13" x14ac:dyDescent="0.25">
      <c r="A8972" s="134" t="s">
        <v>335</v>
      </c>
      <c r="B8972" s="134" t="s">
        <v>453</v>
      </c>
      <c r="C8972" s="134">
        <v>0</v>
      </c>
      <c r="D8972" s="134">
        <v>36.4</v>
      </c>
      <c r="E8972" s="138" t="str">
        <f t="shared" si="560"/>
        <v/>
      </c>
      <c r="F8972" s="134">
        <v>66.215130000000002</v>
      </c>
      <c r="G8972" s="134">
        <v>464.48804000000001</v>
      </c>
      <c r="H8972" s="138">
        <f t="shared" si="561"/>
        <v>6.0148324106590136</v>
      </c>
      <c r="I8972" s="134">
        <v>179.36161999999999</v>
      </c>
      <c r="J8972" s="138">
        <f t="shared" si="562"/>
        <v>1.5896735321636815</v>
      </c>
      <c r="K8972" s="134">
        <v>675.56407999999999</v>
      </c>
      <c r="L8972" s="134">
        <v>1850.5531100000001</v>
      </c>
      <c r="M8972" s="138">
        <f t="shared" si="563"/>
        <v>1.7392710251853534</v>
      </c>
    </row>
    <row r="8973" spans="1:13" x14ac:dyDescent="0.25">
      <c r="A8973" s="134" t="s">
        <v>335</v>
      </c>
      <c r="B8973" s="134" t="s">
        <v>461</v>
      </c>
      <c r="C8973" s="134">
        <v>0</v>
      </c>
      <c r="D8973" s="134">
        <v>0</v>
      </c>
      <c r="E8973" s="138" t="str">
        <f t="shared" si="560"/>
        <v/>
      </c>
      <c r="F8973" s="134">
        <v>0</v>
      </c>
      <c r="G8973" s="134">
        <v>0</v>
      </c>
      <c r="H8973" s="138" t="str">
        <f t="shared" si="561"/>
        <v/>
      </c>
      <c r="I8973" s="134">
        <v>85.104579999999999</v>
      </c>
      <c r="J8973" s="138">
        <f t="shared" si="562"/>
        <v>-1</v>
      </c>
      <c r="K8973" s="134">
        <v>3.1754899999999999</v>
      </c>
      <c r="L8973" s="134">
        <v>85.104579999999999</v>
      </c>
      <c r="M8973" s="138">
        <f t="shared" si="563"/>
        <v>25.800455992618463</v>
      </c>
    </row>
    <row r="8974" spans="1:13" x14ac:dyDescent="0.25">
      <c r="A8974" s="134" t="s">
        <v>335</v>
      </c>
      <c r="B8974" s="134" t="s">
        <v>469</v>
      </c>
      <c r="C8974" s="134">
        <v>0</v>
      </c>
      <c r="D8974" s="134">
        <v>0</v>
      </c>
      <c r="E8974" s="138" t="str">
        <f t="shared" si="560"/>
        <v/>
      </c>
      <c r="F8974" s="134">
        <v>0</v>
      </c>
      <c r="G8974" s="134">
        <v>0</v>
      </c>
      <c r="H8974" s="138" t="str">
        <f t="shared" si="561"/>
        <v/>
      </c>
      <c r="I8974" s="134">
        <v>31.788820000000001</v>
      </c>
      <c r="J8974" s="138">
        <f t="shared" si="562"/>
        <v>-1</v>
      </c>
      <c r="K8974" s="134">
        <v>0</v>
      </c>
      <c r="L8974" s="134">
        <v>70.059719999999999</v>
      </c>
      <c r="M8974" s="138" t="str">
        <f t="shared" si="563"/>
        <v/>
      </c>
    </row>
    <row r="8975" spans="1:13" x14ac:dyDescent="0.25">
      <c r="A8975" s="134" t="s">
        <v>335</v>
      </c>
      <c r="B8975" s="134" t="s">
        <v>452</v>
      </c>
      <c r="C8975" s="134">
        <v>0</v>
      </c>
      <c r="D8975" s="134">
        <v>11.76482</v>
      </c>
      <c r="E8975" s="138" t="str">
        <f t="shared" si="560"/>
        <v/>
      </c>
      <c r="F8975" s="134">
        <v>49.57094</v>
      </c>
      <c r="G8975" s="134">
        <v>99.82029</v>
      </c>
      <c r="H8975" s="138">
        <f t="shared" si="561"/>
        <v>1.0136856392071647</v>
      </c>
      <c r="I8975" s="134">
        <v>72.285939999999997</v>
      </c>
      <c r="J8975" s="138">
        <f t="shared" si="562"/>
        <v>0.38090879083816298</v>
      </c>
      <c r="K8975" s="134">
        <v>938.91339000000005</v>
      </c>
      <c r="L8975" s="134">
        <v>421.24023999999997</v>
      </c>
      <c r="M8975" s="138">
        <f t="shared" si="563"/>
        <v>-0.55135346402930741</v>
      </c>
    </row>
    <row r="8976" spans="1:13" x14ac:dyDescent="0.25">
      <c r="A8976" s="134" t="s">
        <v>335</v>
      </c>
      <c r="B8976" s="134" t="s">
        <v>460</v>
      </c>
      <c r="C8976" s="134">
        <v>0</v>
      </c>
      <c r="D8976" s="134">
        <v>0</v>
      </c>
      <c r="E8976" s="138" t="str">
        <f t="shared" si="560"/>
        <v/>
      </c>
      <c r="F8976" s="134">
        <v>16.611699999999999</v>
      </c>
      <c r="G8976" s="134">
        <v>91.157629999999997</v>
      </c>
      <c r="H8976" s="138">
        <f t="shared" si="561"/>
        <v>4.487555758892829</v>
      </c>
      <c r="I8976" s="134">
        <v>17.456399999999999</v>
      </c>
      <c r="J8976" s="138">
        <f t="shared" si="562"/>
        <v>4.2220177127013594</v>
      </c>
      <c r="K8976" s="134">
        <v>270.29766000000001</v>
      </c>
      <c r="L8976" s="134">
        <v>453.35665</v>
      </c>
      <c r="M8976" s="138">
        <f t="shared" si="563"/>
        <v>0.67724962916808074</v>
      </c>
    </row>
    <row r="8977" spans="1:13" x14ac:dyDescent="0.25">
      <c r="A8977" s="134" t="s">
        <v>335</v>
      </c>
      <c r="B8977" s="134" t="s">
        <v>457</v>
      </c>
      <c r="C8977" s="134">
        <v>0</v>
      </c>
      <c r="D8977" s="134">
        <v>0</v>
      </c>
      <c r="E8977" s="138" t="str">
        <f t="shared" si="560"/>
        <v/>
      </c>
      <c r="F8977" s="134">
        <v>0</v>
      </c>
      <c r="G8977" s="134">
        <v>0</v>
      </c>
      <c r="H8977" s="138" t="str">
        <f t="shared" si="561"/>
        <v/>
      </c>
      <c r="I8977" s="134">
        <v>0</v>
      </c>
      <c r="J8977" s="138" t="str">
        <f t="shared" si="562"/>
        <v/>
      </c>
      <c r="K8977" s="134">
        <v>7.2638499999999997</v>
      </c>
      <c r="L8977" s="134">
        <v>4.0704599999999997</v>
      </c>
      <c r="M8977" s="138">
        <f t="shared" si="563"/>
        <v>-0.4396277456169938</v>
      </c>
    </row>
    <row r="8978" spans="1:13" x14ac:dyDescent="0.25">
      <c r="A8978" s="134" t="s">
        <v>335</v>
      </c>
      <c r="B8978" s="134" t="s">
        <v>462</v>
      </c>
      <c r="C8978" s="134">
        <v>0</v>
      </c>
      <c r="D8978" s="134">
        <v>0</v>
      </c>
      <c r="E8978" s="138" t="str">
        <f t="shared" si="560"/>
        <v/>
      </c>
      <c r="F8978" s="134">
        <v>67.588239999999999</v>
      </c>
      <c r="G8978" s="134">
        <v>16.789560000000002</v>
      </c>
      <c r="H8978" s="138">
        <f t="shared" si="561"/>
        <v>-0.75159051337925054</v>
      </c>
      <c r="I8978" s="134">
        <v>11.465999999999999</v>
      </c>
      <c r="J8978" s="138">
        <f t="shared" si="562"/>
        <v>0.46429094714809027</v>
      </c>
      <c r="K8978" s="134">
        <v>223.62616</v>
      </c>
      <c r="L8978" s="134">
        <v>547.89418000000001</v>
      </c>
      <c r="M8978" s="138">
        <f t="shared" si="563"/>
        <v>1.4500451110013248</v>
      </c>
    </row>
    <row r="8979" spans="1:13" x14ac:dyDescent="0.25">
      <c r="A8979" s="134" t="s">
        <v>335</v>
      </c>
      <c r="B8979" s="134" t="s">
        <v>506</v>
      </c>
      <c r="C8979" s="134">
        <v>0</v>
      </c>
      <c r="D8979" s="134">
        <v>0</v>
      </c>
      <c r="E8979" s="138" t="str">
        <f t="shared" si="560"/>
        <v/>
      </c>
      <c r="F8979" s="134">
        <v>3.3791799999999999</v>
      </c>
      <c r="G8979" s="134">
        <v>2.9635799999999999</v>
      </c>
      <c r="H8979" s="138">
        <f t="shared" si="561"/>
        <v>-0.12298841730834109</v>
      </c>
      <c r="I8979" s="134">
        <v>3.1232600000000001</v>
      </c>
      <c r="J8979" s="138">
        <f t="shared" si="562"/>
        <v>-5.1126066994102382E-2</v>
      </c>
      <c r="K8979" s="134">
        <v>16.757449999999999</v>
      </c>
      <c r="L8979" s="134">
        <v>28.043500000000002</v>
      </c>
      <c r="M8979" s="138">
        <f t="shared" si="563"/>
        <v>0.67349447559145359</v>
      </c>
    </row>
    <row r="8980" spans="1:13" x14ac:dyDescent="0.25">
      <c r="A8980" s="134" t="s">
        <v>335</v>
      </c>
      <c r="B8980" s="134" t="s">
        <v>491</v>
      </c>
      <c r="C8980" s="134">
        <v>0</v>
      </c>
      <c r="D8980" s="134">
        <v>0</v>
      </c>
      <c r="E8980" s="138" t="str">
        <f t="shared" si="560"/>
        <v/>
      </c>
      <c r="F8980" s="134">
        <v>0</v>
      </c>
      <c r="G8980" s="134">
        <v>6.26816</v>
      </c>
      <c r="H8980" s="138" t="str">
        <f t="shared" si="561"/>
        <v/>
      </c>
      <c r="I8980" s="134">
        <v>0</v>
      </c>
      <c r="J8980" s="138" t="str">
        <f t="shared" si="562"/>
        <v/>
      </c>
      <c r="K8980" s="134">
        <v>353.28850999999997</v>
      </c>
      <c r="L8980" s="134">
        <v>359.0213</v>
      </c>
      <c r="M8980" s="138">
        <f t="shared" si="563"/>
        <v>1.6226935883083327E-2</v>
      </c>
    </row>
    <row r="8981" spans="1:13" x14ac:dyDescent="0.25">
      <c r="A8981" s="134" t="s">
        <v>335</v>
      </c>
      <c r="B8981" s="134" t="s">
        <v>456</v>
      </c>
      <c r="C8981" s="134">
        <v>0</v>
      </c>
      <c r="D8981" s="134">
        <v>0</v>
      </c>
      <c r="E8981" s="138" t="str">
        <f t="shared" si="560"/>
        <v/>
      </c>
      <c r="F8981" s="134">
        <v>0</v>
      </c>
      <c r="G8981" s="134">
        <v>0</v>
      </c>
      <c r="H8981" s="138" t="str">
        <f t="shared" si="561"/>
        <v/>
      </c>
      <c r="I8981" s="134">
        <v>0</v>
      </c>
      <c r="J8981" s="138" t="str">
        <f t="shared" si="562"/>
        <v/>
      </c>
      <c r="K8981" s="134">
        <v>0.2399</v>
      </c>
      <c r="L8981" s="134">
        <v>0</v>
      </c>
      <c r="M8981" s="138">
        <f t="shared" si="563"/>
        <v>-1</v>
      </c>
    </row>
    <row r="8982" spans="1:13" x14ac:dyDescent="0.25">
      <c r="A8982" s="134" t="s">
        <v>335</v>
      </c>
      <c r="B8982" s="134" t="s">
        <v>504</v>
      </c>
      <c r="C8982" s="134">
        <v>0</v>
      </c>
      <c r="D8982" s="134">
        <v>0</v>
      </c>
      <c r="E8982" s="138" t="str">
        <f t="shared" si="560"/>
        <v/>
      </c>
      <c r="F8982" s="134">
        <v>17.436109999999999</v>
      </c>
      <c r="G8982" s="134">
        <v>0</v>
      </c>
      <c r="H8982" s="138">
        <f t="shared" si="561"/>
        <v>-1</v>
      </c>
      <c r="I8982" s="134">
        <v>27.764389999999999</v>
      </c>
      <c r="J8982" s="138">
        <f t="shared" si="562"/>
        <v>-1</v>
      </c>
      <c r="K8982" s="134">
        <v>139.03977</v>
      </c>
      <c r="L8982" s="134">
        <v>160.81656000000001</v>
      </c>
      <c r="M8982" s="138">
        <f t="shared" si="563"/>
        <v>0.15662274182415592</v>
      </c>
    </row>
    <row r="8983" spans="1:13" x14ac:dyDescent="0.25">
      <c r="A8983" s="134" t="s">
        <v>335</v>
      </c>
      <c r="B8983" s="134" t="s">
        <v>496</v>
      </c>
      <c r="C8983" s="134">
        <v>0</v>
      </c>
      <c r="D8983" s="134">
        <v>0</v>
      </c>
      <c r="E8983" s="138" t="str">
        <f t="shared" si="560"/>
        <v/>
      </c>
      <c r="F8983" s="134">
        <v>0</v>
      </c>
      <c r="G8983" s="134">
        <v>0</v>
      </c>
      <c r="H8983" s="138" t="str">
        <f t="shared" si="561"/>
        <v/>
      </c>
      <c r="I8983" s="134">
        <v>0</v>
      </c>
      <c r="J8983" s="138" t="str">
        <f t="shared" si="562"/>
        <v/>
      </c>
      <c r="K8983" s="134">
        <v>19.8</v>
      </c>
      <c r="L8983" s="134">
        <v>0</v>
      </c>
      <c r="M8983" s="138">
        <f t="shared" si="563"/>
        <v>-1</v>
      </c>
    </row>
    <row r="8984" spans="1:13" x14ac:dyDescent="0.25">
      <c r="A8984" s="134" t="s">
        <v>335</v>
      </c>
      <c r="B8984" s="134" t="s">
        <v>466</v>
      </c>
      <c r="C8984" s="134">
        <v>0</v>
      </c>
      <c r="D8984" s="134">
        <v>0</v>
      </c>
      <c r="E8984" s="138" t="str">
        <f t="shared" si="560"/>
        <v/>
      </c>
      <c r="F8984" s="134">
        <v>0</v>
      </c>
      <c r="G8984" s="134">
        <v>0</v>
      </c>
      <c r="H8984" s="138" t="str">
        <f t="shared" si="561"/>
        <v/>
      </c>
      <c r="I8984" s="134">
        <v>0</v>
      </c>
      <c r="J8984" s="138" t="str">
        <f t="shared" si="562"/>
        <v/>
      </c>
      <c r="K8984" s="134">
        <v>0</v>
      </c>
      <c r="L8984" s="134">
        <v>0</v>
      </c>
      <c r="M8984" s="138" t="str">
        <f t="shared" si="563"/>
        <v/>
      </c>
    </row>
    <row r="8985" spans="1:13" x14ac:dyDescent="0.25">
      <c r="A8985" s="134" t="s">
        <v>335</v>
      </c>
      <c r="B8985" s="134" t="s">
        <v>475</v>
      </c>
      <c r="C8985" s="134">
        <v>0</v>
      </c>
      <c r="D8985" s="134">
        <v>0</v>
      </c>
      <c r="E8985" s="138" t="str">
        <f t="shared" si="560"/>
        <v/>
      </c>
      <c r="F8985" s="134">
        <v>102.7435</v>
      </c>
      <c r="G8985" s="134">
        <v>0</v>
      </c>
      <c r="H8985" s="138">
        <f t="shared" si="561"/>
        <v>-1</v>
      </c>
      <c r="I8985" s="134">
        <v>0</v>
      </c>
      <c r="J8985" s="138" t="str">
        <f t="shared" si="562"/>
        <v/>
      </c>
      <c r="K8985" s="134">
        <v>217.59984</v>
      </c>
      <c r="L8985" s="134">
        <v>280.17757</v>
      </c>
      <c r="M8985" s="138">
        <f t="shared" si="563"/>
        <v>0.28758169123653765</v>
      </c>
    </row>
    <row r="8986" spans="1:13" x14ac:dyDescent="0.25">
      <c r="A8986" s="141" t="s">
        <v>335</v>
      </c>
      <c r="B8986" s="141" t="s">
        <v>3</v>
      </c>
      <c r="C8986" s="141">
        <v>0</v>
      </c>
      <c r="D8986" s="141">
        <v>84.994929999999997</v>
      </c>
      <c r="E8986" s="138" t="str">
        <f t="shared" si="560"/>
        <v/>
      </c>
      <c r="F8986" s="141">
        <v>3087.6382699999999</v>
      </c>
      <c r="G8986" s="141">
        <v>3937.62779</v>
      </c>
      <c r="H8986" s="138">
        <f t="shared" si="561"/>
        <v>0.27528792095195787</v>
      </c>
      <c r="I8986" s="141">
        <v>6211.7435400000004</v>
      </c>
      <c r="J8986" s="138">
        <f t="shared" si="562"/>
        <v>-0.3660994268929525</v>
      </c>
      <c r="K8986" s="141">
        <v>26964.748449999999</v>
      </c>
      <c r="L8986" s="141">
        <v>47344.943290000003</v>
      </c>
      <c r="M8986" s="138">
        <f t="shared" si="563"/>
        <v>0.75580882491043622</v>
      </c>
    </row>
    <row r="8987" spans="1:13" x14ac:dyDescent="0.25">
      <c r="A8987" s="134" t="s">
        <v>230</v>
      </c>
      <c r="B8987" s="134" t="s">
        <v>463</v>
      </c>
      <c r="C8987" s="134">
        <v>16.636949999999999</v>
      </c>
      <c r="D8987" s="134">
        <v>12.89906</v>
      </c>
      <c r="E8987" s="138">
        <f t="shared" si="560"/>
        <v>-0.22467399373082197</v>
      </c>
      <c r="F8987" s="134">
        <v>764.54520000000002</v>
      </c>
      <c r="G8987" s="134">
        <v>733.58461</v>
      </c>
      <c r="H8987" s="138">
        <f t="shared" si="561"/>
        <v>-4.0495434409895004E-2</v>
      </c>
      <c r="I8987" s="134">
        <v>724.84295999999995</v>
      </c>
      <c r="J8987" s="138">
        <f t="shared" si="562"/>
        <v>1.2060060568154007E-2</v>
      </c>
      <c r="K8987" s="134">
        <v>5254.9662699999999</v>
      </c>
      <c r="L8987" s="134">
        <v>4373.4829200000004</v>
      </c>
      <c r="M8987" s="138">
        <f t="shared" si="563"/>
        <v>-0.16774291302920186</v>
      </c>
    </row>
    <row r="8988" spans="1:13" x14ac:dyDescent="0.25">
      <c r="A8988" s="134" t="s">
        <v>230</v>
      </c>
      <c r="B8988" s="134" t="s">
        <v>500</v>
      </c>
      <c r="C8988" s="134">
        <v>0</v>
      </c>
      <c r="D8988" s="134">
        <v>0</v>
      </c>
      <c r="E8988" s="138" t="str">
        <f t="shared" si="560"/>
        <v/>
      </c>
      <c r="F8988" s="134">
        <v>0</v>
      </c>
      <c r="G8988" s="134">
        <v>0</v>
      </c>
      <c r="H8988" s="138" t="str">
        <f t="shared" si="561"/>
        <v/>
      </c>
      <c r="I8988" s="134">
        <v>0</v>
      </c>
      <c r="J8988" s="138" t="str">
        <f t="shared" si="562"/>
        <v/>
      </c>
      <c r="K8988" s="134">
        <v>4.6029200000000001</v>
      </c>
      <c r="L8988" s="134">
        <v>0</v>
      </c>
      <c r="M8988" s="138">
        <f t="shared" si="563"/>
        <v>-1</v>
      </c>
    </row>
    <row r="8989" spans="1:13" x14ac:dyDescent="0.25">
      <c r="A8989" s="134" t="s">
        <v>230</v>
      </c>
      <c r="B8989" s="134" t="s">
        <v>478</v>
      </c>
      <c r="C8989" s="134">
        <v>0</v>
      </c>
      <c r="D8989" s="134">
        <v>0</v>
      </c>
      <c r="E8989" s="138" t="str">
        <f t="shared" si="560"/>
        <v/>
      </c>
      <c r="F8989" s="134">
        <v>33.795580000000001</v>
      </c>
      <c r="G8989" s="134">
        <v>16.880040000000001</v>
      </c>
      <c r="H8989" s="138">
        <f t="shared" si="561"/>
        <v>-0.50052521661116622</v>
      </c>
      <c r="I8989" s="134">
        <v>73.339349999999996</v>
      </c>
      <c r="J8989" s="138">
        <f t="shared" si="562"/>
        <v>-0.76983652023095372</v>
      </c>
      <c r="K8989" s="134">
        <v>272.66892000000001</v>
      </c>
      <c r="L8989" s="134">
        <v>278.06090999999998</v>
      </c>
      <c r="M8989" s="138">
        <f t="shared" si="563"/>
        <v>1.9774861029265622E-2</v>
      </c>
    </row>
    <row r="8990" spans="1:13" x14ac:dyDescent="0.25">
      <c r="A8990" s="134" t="s">
        <v>230</v>
      </c>
      <c r="B8990" s="134" t="s">
        <v>498</v>
      </c>
      <c r="C8990" s="134">
        <v>0</v>
      </c>
      <c r="D8990" s="134">
        <v>0</v>
      </c>
      <c r="E8990" s="138" t="str">
        <f t="shared" si="560"/>
        <v/>
      </c>
      <c r="F8990" s="134">
        <v>0</v>
      </c>
      <c r="G8990" s="134">
        <v>0</v>
      </c>
      <c r="H8990" s="138" t="str">
        <f t="shared" si="561"/>
        <v/>
      </c>
      <c r="I8990" s="134">
        <v>19.389089999999999</v>
      </c>
      <c r="J8990" s="138">
        <f t="shared" si="562"/>
        <v>-1</v>
      </c>
      <c r="K8990" s="134">
        <v>43.274239999999999</v>
      </c>
      <c r="L8990" s="134">
        <v>368.78241000000003</v>
      </c>
      <c r="M8990" s="138">
        <f t="shared" si="563"/>
        <v>7.5219846726366555</v>
      </c>
    </row>
    <row r="8991" spans="1:13" x14ac:dyDescent="0.25">
      <c r="A8991" s="134" t="s">
        <v>230</v>
      </c>
      <c r="B8991" s="134" t="s">
        <v>511</v>
      </c>
      <c r="C8991" s="134">
        <v>0</v>
      </c>
      <c r="D8991" s="134">
        <v>0</v>
      </c>
      <c r="E8991" s="138" t="str">
        <f t="shared" si="560"/>
        <v/>
      </c>
      <c r="F8991" s="134">
        <v>10.303000000000001</v>
      </c>
      <c r="G8991" s="134">
        <v>2.5619999999999998</v>
      </c>
      <c r="H8991" s="138">
        <f t="shared" si="561"/>
        <v>-0.75133456274871402</v>
      </c>
      <c r="I8991" s="134">
        <v>8.9459999999999997</v>
      </c>
      <c r="J8991" s="138">
        <f t="shared" si="562"/>
        <v>-0.71361502347417849</v>
      </c>
      <c r="K8991" s="134">
        <v>71.310270000000003</v>
      </c>
      <c r="L8991" s="134">
        <v>72.603080000000006</v>
      </c>
      <c r="M8991" s="138">
        <f t="shared" si="563"/>
        <v>1.812936621891903E-2</v>
      </c>
    </row>
    <row r="8992" spans="1:13" x14ac:dyDescent="0.25">
      <c r="A8992" s="134" t="s">
        <v>230</v>
      </c>
      <c r="B8992" s="134" t="s">
        <v>454</v>
      </c>
      <c r="C8992" s="134">
        <v>0</v>
      </c>
      <c r="D8992" s="134">
        <v>29.23066</v>
      </c>
      <c r="E8992" s="138" t="str">
        <f t="shared" si="560"/>
        <v/>
      </c>
      <c r="F8992" s="134">
        <v>19512.879690000002</v>
      </c>
      <c r="G8992" s="134">
        <v>9193.5965500000002</v>
      </c>
      <c r="H8992" s="138">
        <f t="shared" si="561"/>
        <v>-0.52884470687780882</v>
      </c>
      <c r="I8992" s="134">
        <v>7561.2955899999997</v>
      </c>
      <c r="J8992" s="138">
        <f t="shared" si="562"/>
        <v>0.21587582981926512</v>
      </c>
      <c r="K8992" s="134">
        <v>198191.35803</v>
      </c>
      <c r="L8992" s="134">
        <v>89359.985530000005</v>
      </c>
      <c r="M8992" s="138">
        <f t="shared" si="563"/>
        <v>-0.54912269425756854</v>
      </c>
    </row>
    <row r="8993" spans="1:13" x14ac:dyDescent="0.25">
      <c r="A8993" s="134" t="s">
        <v>230</v>
      </c>
      <c r="B8993" s="134" t="s">
        <v>464</v>
      </c>
      <c r="C8993" s="134">
        <v>0</v>
      </c>
      <c r="D8993" s="134">
        <v>0</v>
      </c>
      <c r="E8993" s="138" t="str">
        <f t="shared" si="560"/>
        <v/>
      </c>
      <c r="F8993" s="134">
        <v>380.06360999999998</v>
      </c>
      <c r="G8993" s="134">
        <v>158.35437999999999</v>
      </c>
      <c r="H8993" s="138">
        <f t="shared" si="561"/>
        <v>-0.58334769277174425</v>
      </c>
      <c r="I8993" s="134">
        <v>403.00912</v>
      </c>
      <c r="J8993" s="138">
        <f t="shared" si="562"/>
        <v>-0.60706998392492961</v>
      </c>
      <c r="K8993" s="134">
        <v>3946.2966700000002</v>
      </c>
      <c r="L8993" s="134">
        <v>3186.4095900000002</v>
      </c>
      <c r="M8993" s="138">
        <f t="shared" si="563"/>
        <v>-0.19255700813796139</v>
      </c>
    </row>
    <row r="8994" spans="1:13" x14ac:dyDescent="0.25">
      <c r="A8994" s="134" t="s">
        <v>230</v>
      </c>
      <c r="B8994" s="134" t="s">
        <v>505</v>
      </c>
      <c r="C8994" s="134">
        <v>0</v>
      </c>
      <c r="D8994" s="134">
        <v>0</v>
      </c>
      <c r="E8994" s="138" t="str">
        <f t="shared" si="560"/>
        <v/>
      </c>
      <c r="F8994" s="134">
        <v>0</v>
      </c>
      <c r="G8994" s="134">
        <v>0</v>
      </c>
      <c r="H8994" s="138" t="str">
        <f t="shared" si="561"/>
        <v/>
      </c>
      <c r="I8994" s="134">
        <v>0</v>
      </c>
      <c r="J8994" s="138" t="str">
        <f t="shared" si="562"/>
        <v/>
      </c>
      <c r="K8994" s="134">
        <v>0</v>
      </c>
      <c r="L8994" s="134">
        <v>9.1099300000000003</v>
      </c>
      <c r="M8994" s="138" t="str">
        <f t="shared" si="563"/>
        <v/>
      </c>
    </row>
    <row r="8995" spans="1:13" x14ac:dyDescent="0.25">
      <c r="A8995" s="134" t="s">
        <v>230</v>
      </c>
      <c r="B8995" s="134" t="s">
        <v>472</v>
      </c>
      <c r="C8995" s="134">
        <v>0</v>
      </c>
      <c r="D8995" s="134">
        <v>0</v>
      </c>
      <c r="E8995" s="138" t="str">
        <f t="shared" si="560"/>
        <v/>
      </c>
      <c r="F8995" s="134">
        <v>66.876840000000001</v>
      </c>
      <c r="G8995" s="134">
        <v>264.74032</v>
      </c>
      <c r="H8995" s="138">
        <f t="shared" si="561"/>
        <v>2.9586248393315233</v>
      </c>
      <c r="I8995" s="134">
        <v>286.64069000000001</v>
      </c>
      <c r="J8995" s="138">
        <f t="shared" si="562"/>
        <v>-7.640356294146522E-2</v>
      </c>
      <c r="K8995" s="134">
        <v>2250.5185799999999</v>
      </c>
      <c r="L8995" s="134">
        <v>1500.4950200000001</v>
      </c>
      <c r="M8995" s="138">
        <f t="shared" si="563"/>
        <v>-0.3332669930678821</v>
      </c>
    </row>
    <row r="8996" spans="1:13" x14ac:dyDescent="0.25">
      <c r="A8996" s="134" t="s">
        <v>230</v>
      </c>
      <c r="B8996" s="134" t="s">
        <v>471</v>
      </c>
      <c r="C8996" s="134">
        <v>0</v>
      </c>
      <c r="D8996" s="134">
        <v>70.925560000000004</v>
      </c>
      <c r="E8996" s="138" t="str">
        <f t="shared" si="560"/>
        <v/>
      </c>
      <c r="F8996" s="134">
        <v>327.08931000000001</v>
      </c>
      <c r="G8996" s="134">
        <v>673.23058000000003</v>
      </c>
      <c r="H8996" s="138">
        <f t="shared" si="561"/>
        <v>1.0582469662490652</v>
      </c>
      <c r="I8996" s="134">
        <v>333.35318999999998</v>
      </c>
      <c r="J8996" s="138">
        <f t="shared" si="562"/>
        <v>1.0195714341296691</v>
      </c>
      <c r="K8996" s="134">
        <v>3435.9645500000001</v>
      </c>
      <c r="L8996" s="134">
        <v>4161.3266899999999</v>
      </c>
      <c r="M8996" s="138">
        <f t="shared" si="563"/>
        <v>0.21110873801069907</v>
      </c>
    </row>
    <row r="8997" spans="1:13" x14ac:dyDescent="0.25">
      <c r="A8997" s="134" t="s">
        <v>230</v>
      </c>
      <c r="B8997" s="134" t="s">
        <v>517</v>
      </c>
      <c r="C8997" s="134">
        <v>0</v>
      </c>
      <c r="D8997" s="134">
        <v>0</v>
      </c>
      <c r="E8997" s="138" t="str">
        <f t="shared" si="560"/>
        <v/>
      </c>
      <c r="F8997" s="134">
        <v>0</v>
      </c>
      <c r="G8997" s="134">
        <v>3.1829100000000001</v>
      </c>
      <c r="H8997" s="138" t="str">
        <f t="shared" si="561"/>
        <v/>
      </c>
      <c r="I8997" s="134">
        <v>1.0523</v>
      </c>
      <c r="J8997" s="138">
        <f t="shared" si="562"/>
        <v>2.0247172859450728</v>
      </c>
      <c r="K8997" s="134">
        <v>2.0363699999999998</v>
      </c>
      <c r="L8997" s="134">
        <v>27.509640000000001</v>
      </c>
      <c r="M8997" s="138">
        <f t="shared" si="563"/>
        <v>12.509155998173222</v>
      </c>
    </row>
    <row r="8998" spans="1:13" x14ac:dyDescent="0.25">
      <c r="A8998" s="134" t="s">
        <v>230</v>
      </c>
      <c r="B8998" s="134" t="s">
        <v>519</v>
      </c>
      <c r="C8998" s="134">
        <v>0</v>
      </c>
      <c r="D8998" s="134">
        <v>0</v>
      </c>
      <c r="E8998" s="138" t="str">
        <f t="shared" si="560"/>
        <v/>
      </c>
      <c r="F8998" s="134">
        <v>0</v>
      </c>
      <c r="G8998" s="134">
        <v>0</v>
      </c>
      <c r="H8998" s="138" t="str">
        <f t="shared" si="561"/>
        <v/>
      </c>
      <c r="I8998" s="134">
        <v>0</v>
      </c>
      <c r="J8998" s="138" t="str">
        <f t="shared" si="562"/>
        <v/>
      </c>
      <c r="K8998" s="134">
        <v>0</v>
      </c>
      <c r="L8998" s="134">
        <v>2.21604</v>
      </c>
      <c r="M8998" s="138" t="str">
        <f t="shared" si="563"/>
        <v/>
      </c>
    </row>
    <row r="8999" spans="1:13" x14ac:dyDescent="0.25">
      <c r="A8999" s="134" t="s">
        <v>230</v>
      </c>
      <c r="B8999" s="134" t="s">
        <v>501</v>
      </c>
      <c r="C8999" s="134">
        <v>0</v>
      </c>
      <c r="D8999" s="134">
        <v>0</v>
      </c>
      <c r="E8999" s="138" t="str">
        <f t="shared" si="560"/>
        <v/>
      </c>
      <c r="F8999" s="134">
        <v>11.37969</v>
      </c>
      <c r="G8999" s="134">
        <v>47.166670000000003</v>
      </c>
      <c r="H8999" s="138">
        <f t="shared" si="561"/>
        <v>3.1448115018950435</v>
      </c>
      <c r="I8999" s="134">
        <v>248.90649999999999</v>
      </c>
      <c r="J8999" s="138">
        <f t="shared" si="562"/>
        <v>-0.81050446653663122</v>
      </c>
      <c r="K8999" s="134">
        <v>181.35111000000001</v>
      </c>
      <c r="L8999" s="134">
        <v>881.90985999999998</v>
      </c>
      <c r="M8999" s="138">
        <f t="shared" si="563"/>
        <v>3.8629967580567879</v>
      </c>
    </row>
    <row r="9000" spans="1:13" x14ac:dyDescent="0.25">
      <c r="A9000" s="134" t="s">
        <v>230</v>
      </c>
      <c r="B9000" s="134" t="s">
        <v>499</v>
      </c>
      <c r="C9000" s="134">
        <v>0</v>
      </c>
      <c r="D9000" s="134">
        <v>0</v>
      </c>
      <c r="E9000" s="138" t="str">
        <f t="shared" si="560"/>
        <v/>
      </c>
      <c r="F9000" s="134">
        <v>135.62513000000001</v>
      </c>
      <c r="G9000" s="134">
        <v>71.63194</v>
      </c>
      <c r="H9000" s="138">
        <f t="shared" si="561"/>
        <v>-0.47183873667070408</v>
      </c>
      <c r="I9000" s="134">
        <v>146.22959</v>
      </c>
      <c r="J9000" s="138">
        <f t="shared" si="562"/>
        <v>-0.51014059466350137</v>
      </c>
      <c r="K9000" s="134">
        <v>819.62625000000003</v>
      </c>
      <c r="L9000" s="134">
        <v>960.28683999999998</v>
      </c>
      <c r="M9000" s="138">
        <f t="shared" si="563"/>
        <v>0.1716155259790666</v>
      </c>
    </row>
    <row r="9001" spans="1:13" x14ac:dyDescent="0.25">
      <c r="A9001" s="134" t="s">
        <v>230</v>
      </c>
      <c r="B9001" s="134" t="s">
        <v>492</v>
      </c>
      <c r="C9001" s="134">
        <v>0</v>
      </c>
      <c r="D9001" s="134">
        <v>0</v>
      </c>
      <c r="E9001" s="138" t="str">
        <f t="shared" si="560"/>
        <v/>
      </c>
      <c r="F9001" s="134">
        <v>19.152000000000001</v>
      </c>
      <c r="G9001" s="134">
        <v>11.305</v>
      </c>
      <c r="H9001" s="138">
        <f t="shared" si="561"/>
        <v>-0.40972222222222232</v>
      </c>
      <c r="I9001" s="134">
        <v>0</v>
      </c>
      <c r="J9001" s="138" t="str">
        <f t="shared" si="562"/>
        <v/>
      </c>
      <c r="K9001" s="134">
        <v>112.97251</v>
      </c>
      <c r="L9001" s="134">
        <v>34.645470000000003</v>
      </c>
      <c r="M9001" s="138">
        <f t="shared" si="563"/>
        <v>-0.69332831500335779</v>
      </c>
    </row>
    <row r="9002" spans="1:13" x14ac:dyDescent="0.25">
      <c r="A9002" s="134" t="s">
        <v>230</v>
      </c>
      <c r="B9002" s="134" t="s">
        <v>451</v>
      </c>
      <c r="C9002" s="134">
        <v>86.132339999999999</v>
      </c>
      <c r="D9002" s="134">
        <v>143.29837000000001</v>
      </c>
      <c r="E9002" s="138">
        <f t="shared" si="560"/>
        <v>0.66369995288645356</v>
      </c>
      <c r="F9002" s="134">
        <v>4123.1583799999999</v>
      </c>
      <c r="G9002" s="134">
        <v>4700.1454999999996</v>
      </c>
      <c r="H9002" s="138">
        <f t="shared" si="561"/>
        <v>0.13993814130419113</v>
      </c>
      <c r="I9002" s="134">
        <v>14442.955760000001</v>
      </c>
      <c r="J9002" s="138">
        <f t="shared" si="562"/>
        <v>-0.67457177200409846</v>
      </c>
      <c r="K9002" s="134">
        <v>59066.403749999998</v>
      </c>
      <c r="L9002" s="134">
        <v>59472.41678</v>
      </c>
      <c r="M9002" s="138">
        <f t="shared" si="563"/>
        <v>6.8738403597154996E-3</v>
      </c>
    </row>
    <row r="9003" spans="1:13" x14ac:dyDescent="0.25">
      <c r="A9003" s="134" t="s">
        <v>230</v>
      </c>
      <c r="B9003" s="134" t="s">
        <v>507</v>
      </c>
      <c r="C9003" s="134">
        <v>7.2931699999999999</v>
      </c>
      <c r="D9003" s="134">
        <v>2.7639300000000002</v>
      </c>
      <c r="E9003" s="138">
        <f t="shared" si="560"/>
        <v>-0.62102487669970663</v>
      </c>
      <c r="F9003" s="134">
        <v>293.03241000000003</v>
      </c>
      <c r="G9003" s="134">
        <v>324.61892999999998</v>
      </c>
      <c r="H9003" s="138">
        <f t="shared" si="561"/>
        <v>0.10779189919640619</v>
      </c>
      <c r="I9003" s="134">
        <v>473.47062</v>
      </c>
      <c r="J9003" s="138">
        <f t="shared" si="562"/>
        <v>-0.31438421670176708</v>
      </c>
      <c r="K9003" s="134">
        <v>2862.0777400000002</v>
      </c>
      <c r="L9003" s="134">
        <v>2929.2563100000002</v>
      </c>
      <c r="M9003" s="138">
        <f t="shared" si="563"/>
        <v>2.347195852199313E-2</v>
      </c>
    </row>
    <row r="9004" spans="1:13" x14ac:dyDescent="0.25">
      <c r="A9004" s="134" t="s">
        <v>230</v>
      </c>
      <c r="B9004" s="134" t="s">
        <v>486</v>
      </c>
      <c r="C9004" s="134">
        <v>0</v>
      </c>
      <c r="D9004" s="134">
        <v>0</v>
      </c>
      <c r="E9004" s="138" t="str">
        <f t="shared" si="560"/>
        <v/>
      </c>
      <c r="F9004" s="134">
        <v>71.509190000000004</v>
      </c>
      <c r="G9004" s="134">
        <v>202.77401</v>
      </c>
      <c r="H9004" s="138">
        <f t="shared" si="561"/>
        <v>1.8356356714430691</v>
      </c>
      <c r="I9004" s="134">
        <v>158.09348</v>
      </c>
      <c r="J9004" s="138">
        <f t="shared" si="562"/>
        <v>0.28262095312216551</v>
      </c>
      <c r="K9004" s="134">
        <v>673.36496</v>
      </c>
      <c r="L9004" s="134">
        <v>861.13610000000006</v>
      </c>
      <c r="M9004" s="138">
        <f t="shared" si="563"/>
        <v>0.27885493180399545</v>
      </c>
    </row>
    <row r="9005" spans="1:13" x14ac:dyDescent="0.25">
      <c r="A9005" s="134" t="s">
        <v>230</v>
      </c>
      <c r="B9005" s="134" t="s">
        <v>485</v>
      </c>
      <c r="C9005" s="134">
        <v>0</v>
      </c>
      <c r="D9005" s="134">
        <v>0</v>
      </c>
      <c r="E9005" s="138" t="str">
        <f t="shared" si="560"/>
        <v/>
      </c>
      <c r="F9005" s="134">
        <v>49.222380000000001</v>
      </c>
      <c r="G9005" s="134">
        <v>19.439900000000002</v>
      </c>
      <c r="H9005" s="138">
        <f t="shared" si="561"/>
        <v>-0.60505973095977883</v>
      </c>
      <c r="I9005" s="134">
        <v>34.334719999999997</v>
      </c>
      <c r="J9005" s="138">
        <f t="shared" si="562"/>
        <v>-0.43381218777960029</v>
      </c>
      <c r="K9005" s="134">
        <v>725.12887999999998</v>
      </c>
      <c r="L9005" s="134">
        <v>567.26863000000003</v>
      </c>
      <c r="M9005" s="138">
        <f t="shared" si="563"/>
        <v>-0.21769957638426973</v>
      </c>
    </row>
    <row r="9006" spans="1:13" x14ac:dyDescent="0.25">
      <c r="A9006" s="134" t="s">
        <v>230</v>
      </c>
      <c r="B9006" s="134" t="s">
        <v>458</v>
      </c>
      <c r="C9006" s="134">
        <v>22.58136</v>
      </c>
      <c r="D9006" s="134">
        <v>186.03988000000001</v>
      </c>
      <c r="E9006" s="138">
        <f t="shared" si="560"/>
        <v>7.238648159366841</v>
      </c>
      <c r="F9006" s="134">
        <v>1388.19065</v>
      </c>
      <c r="G9006" s="134">
        <v>1086.96045</v>
      </c>
      <c r="H9006" s="138">
        <f t="shared" si="561"/>
        <v>-0.2169948342470106</v>
      </c>
      <c r="I9006" s="134">
        <v>2388.31673</v>
      </c>
      <c r="J9006" s="138">
        <f t="shared" si="562"/>
        <v>-0.54488429597861587</v>
      </c>
      <c r="K9006" s="134">
        <v>18178.669529999999</v>
      </c>
      <c r="L9006" s="134">
        <v>16236.15775</v>
      </c>
      <c r="M9006" s="138">
        <f t="shared" si="563"/>
        <v>-0.10685665289169266</v>
      </c>
    </row>
    <row r="9007" spans="1:13" x14ac:dyDescent="0.25">
      <c r="A9007" s="134" t="s">
        <v>230</v>
      </c>
      <c r="B9007" s="134" t="s">
        <v>494</v>
      </c>
      <c r="C9007" s="134">
        <v>0</v>
      </c>
      <c r="D9007" s="134">
        <v>0</v>
      </c>
      <c r="E9007" s="138" t="str">
        <f t="shared" si="560"/>
        <v/>
      </c>
      <c r="F9007" s="134">
        <v>0</v>
      </c>
      <c r="G9007" s="134">
        <v>0</v>
      </c>
      <c r="H9007" s="138" t="str">
        <f t="shared" si="561"/>
        <v/>
      </c>
      <c r="I9007" s="134">
        <v>12.62426</v>
      </c>
      <c r="J9007" s="138">
        <f t="shared" si="562"/>
        <v>-1</v>
      </c>
      <c r="K9007" s="134">
        <v>45.747</v>
      </c>
      <c r="L9007" s="134">
        <v>28.216819999999998</v>
      </c>
      <c r="M9007" s="138">
        <f t="shared" si="563"/>
        <v>-0.38319846110127442</v>
      </c>
    </row>
    <row r="9008" spans="1:13" x14ac:dyDescent="0.25">
      <c r="A9008" s="134" t="s">
        <v>230</v>
      </c>
      <c r="B9008" s="134" t="s">
        <v>479</v>
      </c>
      <c r="C9008" s="134">
        <v>0</v>
      </c>
      <c r="D9008" s="134">
        <v>0</v>
      </c>
      <c r="E9008" s="138" t="str">
        <f t="shared" si="560"/>
        <v/>
      </c>
      <c r="F9008" s="134">
        <v>111.19746000000001</v>
      </c>
      <c r="G9008" s="134">
        <v>145.09737000000001</v>
      </c>
      <c r="H9008" s="138">
        <f t="shared" si="561"/>
        <v>0.30486226933600835</v>
      </c>
      <c r="I9008" s="134">
        <v>216.13326000000001</v>
      </c>
      <c r="J9008" s="138">
        <f t="shared" si="562"/>
        <v>-0.32866709177476894</v>
      </c>
      <c r="K9008" s="134">
        <v>846.81915000000004</v>
      </c>
      <c r="L9008" s="134">
        <v>1588.6032600000001</v>
      </c>
      <c r="M9008" s="138">
        <f t="shared" si="563"/>
        <v>0.87596520461305105</v>
      </c>
    </row>
    <row r="9009" spans="1:13" x14ac:dyDescent="0.25">
      <c r="A9009" s="134" t="s">
        <v>230</v>
      </c>
      <c r="B9009" s="134" t="s">
        <v>508</v>
      </c>
      <c r="C9009" s="134">
        <v>16.463819999999998</v>
      </c>
      <c r="D9009" s="134">
        <v>45.651339999999998</v>
      </c>
      <c r="E9009" s="138">
        <f t="shared" si="560"/>
        <v>1.7728279342218269</v>
      </c>
      <c r="F9009" s="134">
        <v>222.21521000000001</v>
      </c>
      <c r="G9009" s="134">
        <v>514.43948999999998</v>
      </c>
      <c r="H9009" s="138">
        <f t="shared" si="561"/>
        <v>1.3150507564266189</v>
      </c>
      <c r="I9009" s="134">
        <v>415.36356999999998</v>
      </c>
      <c r="J9009" s="138">
        <f t="shared" si="562"/>
        <v>0.23852818869021175</v>
      </c>
      <c r="K9009" s="134">
        <v>2425.8594199999998</v>
      </c>
      <c r="L9009" s="134">
        <v>3481.59602</v>
      </c>
      <c r="M9009" s="138">
        <f t="shared" si="563"/>
        <v>0.43520106371209266</v>
      </c>
    </row>
    <row r="9010" spans="1:13" x14ac:dyDescent="0.25">
      <c r="A9010" s="134" t="s">
        <v>230</v>
      </c>
      <c r="B9010" s="134" t="s">
        <v>521</v>
      </c>
      <c r="C9010" s="134">
        <v>0</v>
      </c>
      <c r="D9010" s="134">
        <v>0</v>
      </c>
      <c r="E9010" s="138" t="str">
        <f t="shared" si="560"/>
        <v/>
      </c>
      <c r="F9010" s="134">
        <v>0</v>
      </c>
      <c r="G9010" s="134">
        <v>0</v>
      </c>
      <c r="H9010" s="138" t="str">
        <f t="shared" si="561"/>
        <v/>
      </c>
      <c r="I9010" s="134">
        <v>0</v>
      </c>
      <c r="J9010" s="138" t="str">
        <f t="shared" si="562"/>
        <v/>
      </c>
      <c r="K9010" s="134">
        <v>0</v>
      </c>
      <c r="L9010" s="134">
        <v>0</v>
      </c>
      <c r="M9010" s="138" t="str">
        <f t="shared" si="563"/>
        <v/>
      </c>
    </row>
    <row r="9011" spans="1:13" x14ac:dyDescent="0.25">
      <c r="A9011" s="134" t="s">
        <v>230</v>
      </c>
      <c r="B9011" s="134" t="s">
        <v>514</v>
      </c>
      <c r="C9011" s="134">
        <v>0</v>
      </c>
      <c r="D9011" s="134">
        <v>0</v>
      </c>
      <c r="E9011" s="138" t="str">
        <f t="shared" si="560"/>
        <v/>
      </c>
      <c r="F9011" s="134">
        <v>0</v>
      </c>
      <c r="G9011" s="134">
        <v>8.6470000000000002</v>
      </c>
      <c r="H9011" s="138" t="str">
        <f t="shared" si="561"/>
        <v/>
      </c>
      <c r="I9011" s="134">
        <v>0</v>
      </c>
      <c r="J9011" s="138" t="str">
        <f t="shared" si="562"/>
        <v/>
      </c>
      <c r="K9011" s="134">
        <v>67.660880000000006</v>
      </c>
      <c r="L9011" s="134">
        <v>60.43188</v>
      </c>
      <c r="M9011" s="138">
        <f t="shared" si="563"/>
        <v>-0.10684164911836802</v>
      </c>
    </row>
    <row r="9012" spans="1:13" x14ac:dyDescent="0.25">
      <c r="A9012" s="134" t="s">
        <v>230</v>
      </c>
      <c r="B9012" s="134" t="s">
        <v>467</v>
      </c>
      <c r="C9012" s="134">
        <v>0</v>
      </c>
      <c r="D9012" s="134">
        <v>39.721170000000001</v>
      </c>
      <c r="E9012" s="138" t="str">
        <f t="shared" si="560"/>
        <v/>
      </c>
      <c r="F9012" s="134">
        <v>307.03109999999998</v>
      </c>
      <c r="G9012" s="134">
        <v>341.16586000000001</v>
      </c>
      <c r="H9012" s="138">
        <f t="shared" si="561"/>
        <v>0.11117688077852717</v>
      </c>
      <c r="I9012" s="134">
        <v>525.88859000000002</v>
      </c>
      <c r="J9012" s="138">
        <f t="shared" si="562"/>
        <v>-0.35125829598242475</v>
      </c>
      <c r="K9012" s="134">
        <v>3628.1525700000002</v>
      </c>
      <c r="L9012" s="134">
        <v>3778.9130100000002</v>
      </c>
      <c r="M9012" s="138">
        <f t="shared" si="563"/>
        <v>4.1552949356812752E-2</v>
      </c>
    </row>
    <row r="9013" spans="1:13" x14ac:dyDescent="0.25">
      <c r="A9013" s="134" t="s">
        <v>230</v>
      </c>
      <c r="B9013" s="134" t="s">
        <v>455</v>
      </c>
      <c r="C9013" s="134">
        <v>63.808540000000001</v>
      </c>
      <c r="D9013" s="134">
        <v>450.41237999999998</v>
      </c>
      <c r="E9013" s="138">
        <f t="shared" si="560"/>
        <v>6.0588103097171633</v>
      </c>
      <c r="F9013" s="134">
        <v>2699.1681800000001</v>
      </c>
      <c r="G9013" s="134">
        <v>2452.10392</v>
      </c>
      <c r="H9013" s="138">
        <f t="shared" si="561"/>
        <v>-9.1533481251990789E-2</v>
      </c>
      <c r="I9013" s="134">
        <v>3590.5277799999999</v>
      </c>
      <c r="J9013" s="138">
        <f t="shared" si="562"/>
        <v>-0.31706309761513662</v>
      </c>
      <c r="K9013" s="134">
        <v>15358.989600000001</v>
      </c>
      <c r="L9013" s="134">
        <v>21123.01743</v>
      </c>
      <c r="M9013" s="138">
        <f t="shared" si="563"/>
        <v>0.37528691535802583</v>
      </c>
    </row>
    <row r="9014" spans="1:13" x14ac:dyDescent="0.25">
      <c r="A9014" s="134" t="s">
        <v>230</v>
      </c>
      <c r="B9014" s="134" t="s">
        <v>489</v>
      </c>
      <c r="C9014" s="134">
        <v>0</v>
      </c>
      <c r="D9014" s="134">
        <v>274.48887999999999</v>
      </c>
      <c r="E9014" s="138" t="str">
        <f t="shared" si="560"/>
        <v/>
      </c>
      <c r="F9014" s="134">
        <v>331.35548999999997</v>
      </c>
      <c r="G9014" s="134">
        <v>292.45940999999999</v>
      </c>
      <c r="H9014" s="138">
        <f t="shared" si="561"/>
        <v>-0.11738474591140768</v>
      </c>
      <c r="I9014" s="134">
        <v>297.09133000000003</v>
      </c>
      <c r="J9014" s="138">
        <f t="shared" si="562"/>
        <v>-1.5590895903963342E-2</v>
      </c>
      <c r="K9014" s="134">
        <v>2100.3496799999998</v>
      </c>
      <c r="L9014" s="134">
        <v>2496.7150999999999</v>
      </c>
      <c r="M9014" s="138">
        <f t="shared" si="563"/>
        <v>0.18871401451590675</v>
      </c>
    </row>
    <row r="9015" spans="1:13" x14ac:dyDescent="0.25">
      <c r="A9015" s="134" t="s">
        <v>230</v>
      </c>
      <c r="B9015" s="134" t="s">
        <v>520</v>
      </c>
      <c r="C9015" s="134">
        <v>0</v>
      </c>
      <c r="D9015" s="134">
        <v>0</v>
      </c>
      <c r="E9015" s="138" t="str">
        <f t="shared" si="560"/>
        <v/>
      </c>
      <c r="F9015" s="134">
        <v>0</v>
      </c>
      <c r="G9015" s="134">
        <v>0</v>
      </c>
      <c r="H9015" s="138" t="str">
        <f t="shared" si="561"/>
        <v/>
      </c>
      <c r="I9015" s="134">
        <v>0</v>
      </c>
      <c r="J9015" s="138" t="str">
        <f t="shared" si="562"/>
        <v/>
      </c>
      <c r="K9015" s="134">
        <v>0</v>
      </c>
      <c r="L9015" s="134">
        <v>13.867279999999999</v>
      </c>
      <c r="M9015" s="138" t="str">
        <f t="shared" si="563"/>
        <v/>
      </c>
    </row>
    <row r="9016" spans="1:13" x14ac:dyDescent="0.25">
      <c r="A9016" s="134" t="s">
        <v>230</v>
      </c>
      <c r="B9016" s="134" t="s">
        <v>459</v>
      </c>
      <c r="C9016" s="134">
        <v>5.5943399999999999</v>
      </c>
      <c r="D9016" s="134">
        <v>0</v>
      </c>
      <c r="E9016" s="138">
        <f t="shared" si="560"/>
        <v>-1</v>
      </c>
      <c r="F9016" s="134">
        <v>5688.9451399999998</v>
      </c>
      <c r="G9016" s="134">
        <v>1153.9462799999999</v>
      </c>
      <c r="H9016" s="138">
        <f t="shared" si="561"/>
        <v>-0.79715988612961031</v>
      </c>
      <c r="I9016" s="134">
        <v>3796.28242</v>
      </c>
      <c r="J9016" s="138">
        <f t="shared" si="562"/>
        <v>-0.69603255176152046</v>
      </c>
      <c r="K9016" s="134">
        <v>41168.662129999997</v>
      </c>
      <c r="L9016" s="134">
        <v>33231.316319999998</v>
      </c>
      <c r="M9016" s="138">
        <f t="shared" si="563"/>
        <v>-0.19280067408884727</v>
      </c>
    </row>
    <row r="9017" spans="1:13" x14ac:dyDescent="0.25">
      <c r="A9017" s="134" t="s">
        <v>230</v>
      </c>
      <c r="B9017" s="134" t="s">
        <v>477</v>
      </c>
      <c r="C9017" s="134">
        <v>0</v>
      </c>
      <c r="D9017" s="134">
        <v>0</v>
      </c>
      <c r="E9017" s="138" t="str">
        <f t="shared" si="560"/>
        <v/>
      </c>
      <c r="F9017" s="134">
        <v>100.30781</v>
      </c>
      <c r="G9017" s="134">
        <v>40.76934</v>
      </c>
      <c r="H9017" s="138">
        <f t="shared" si="561"/>
        <v>-0.59355767013555583</v>
      </c>
      <c r="I9017" s="134">
        <v>44.025669999999998</v>
      </c>
      <c r="J9017" s="138">
        <f t="shared" si="562"/>
        <v>-7.3964348526666335E-2</v>
      </c>
      <c r="K9017" s="134">
        <v>576.02665000000002</v>
      </c>
      <c r="L9017" s="134">
        <v>446.32914</v>
      </c>
      <c r="M9017" s="138">
        <f t="shared" si="563"/>
        <v>-0.22515887068766705</v>
      </c>
    </row>
    <row r="9018" spans="1:13" x14ac:dyDescent="0.25">
      <c r="A9018" s="134" t="s">
        <v>230</v>
      </c>
      <c r="B9018" s="134" t="s">
        <v>450</v>
      </c>
      <c r="C9018" s="134">
        <v>1537.6490200000001</v>
      </c>
      <c r="D9018" s="134">
        <v>1690.9972700000001</v>
      </c>
      <c r="E9018" s="138">
        <f t="shared" si="560"/>
        <v>9.9729033092350372E-2</v>
      </c>
      <c r="F9018" s="134">
        <v>60661.042329999997</v>
      </c>
      <c r="G9018" s="134">
        <v>50356.878649999999</v>
      </c>
      <c r="H9018" s="138">
        <f t="shared" si="561"/>
        <v>-0.16986459981918345</v>
      </c>
      <c r="I9018" s="134">
        <v>70475.402950000003</v>
      </c>
      <c r="J9018" s="138">
        <f t="shared" si="562"/>
        <v>-0.28546873742990075</v>
      </c>
      <c r="K9018" s="134">
        <v>613424.73014</v>
      </c>
      <c r="L9018" s="134">
        <v>474541.57485999999</v>
      </c>
      <c r="M9018" s="138">
        <f t="shared" si="563"/>
        <v>-0.22640618882173713</v>
      </c>
    </row>
    <row r="9019" spans="1:13" x14ac:dyDescent="0.25">
      <c r="A9019" s="134" t="s">
        <v>230</v>
      </c>
      <c r="B9019" s="134" t="s">
        <v>453</v>
      </c>
      <c r="C9019" s="134">
        <v>127.07277999999999</v>
      </c>
      <c r="D9019" s="134">
        <v>560.87849000000006</v>
      </c>
      <c r="E9019" s="138">
        <f t="shared" si="560"/>
        <v>3.4138366218162544</v>
      </c>
      <c r="F9019" s="134">
        <v>10654.493829999999</v>
      </c>
      <c r="G9019" s="134">
        <v>11408.62694</v>
      </c>
      <c r="H9019" s="138">
        <f t="shared" si="561"/>
        <v>7.0780754302619098E-2</v>
      </c>
      <c r="I9019" s="134">
        <v>10202.64704</v>
      </c>
      <c r="J9019" s="138">
        <f t="shared" si="562"/>
        <v>0.11820264831978355</v>
      </c>
      <c r="K9019" s="134">
        <v>86772.595920000007</v>
      </c>
      <c r="L9019" s="134">
        <v>78984.715089999998</v>
      </c>
      <c r="M9019" s="138">
        <f t="shared" si="563"/>
        <v>-8.9750464964538423E-2</v>
      </c>
    </row>
    <row r="9020" spans="1:13" x14ac:dyDescent="0.25">
      <c r="A9020" s="134" t="s">
        <v>230</v>
      </c>
      <c r="B9020" s="134" t="s">
        <v>480</v>
      </c>
      <c r="C9020" s="134">
        <v>0</v>
      </c>
      <c r="D9020" s="134">
        <v>0</v>
      </c>
      <c r="E9020" s="138" t="str">
        <f t="shared" si="560"/>
        <v/>
      </c>
      <c r="F9020" s="134">
        <v>24.264479999999999</v>
      </c>
      <c r="G9020" s="134">
        <v>0</v>
      </c>
      <c r="H9020" s="138">
        <f t="shared" si="561"/>
        <v>-1</v>
      </c>
      <c r="I9020" s="134">
        <v>2313.31583</v>
      </c>
      <c r="J9020" s="138">
        <f t="shared" si="562"/>
        <v>-1</v>
      </c>
      <c r="K9020" s="134">
        <v>2240.4393100000002</v>
      </c>
      <c r="L9020" s="134">
        <v>4590.9692599999998</v>
      </c>
      <c r="M9020" s="138">
        <f t="shared" si="563"/>
        <v>1.0491379701778216</v>
      </c>
    </row>
    <row r="9021" spans="1:13" x14ac:dyDescent="0.25">
      <c r="A9021" s="134" t="s">
        <v>230</v>
      </c>
      <c r="B9021" s="134" t="s">
        <v>487</v>
      </c>
      <c r="C9021" s="134">
        <v>0</v>
      </c>
      <c r="D9021" s="134">
        <v>0</v>
      </c>
      <c r="E9021" s="138" t="str">
        <f t="shared" si="560"/>
        <v/>
      </c>
      <c r="F9021" s="134">
        <v>31.79203</v>
      </c>
      <c r="G9021" s="134">
        <v>0</v>
      </c>
      <c r="H9021" s="138">
        <f t="shared" si="561"/>
        <v>-1</v>
      </c>
      <c r="I9021" s="134">
        <v>40.084670000000003</v>
      </c>
      <c r="J9021" s="138">
        <f t="shared" si="562"/>
        <v>-1</v>
      </c>
      <c r="K9021" s="134">
        <v>287.32427999999999</v>
      </c>
      <c r="L9021" s="134">
        <v>284.59660000000002</v>
      </c>
      <c r="M9021" s="138">
        <f t="shared" si="563"/>
        <v>-9.4933849655864933E-3</v>
      </c>
    </row>
    <row r="9022" spans="1:13" x14ac:dyDescent="0.25">
      <c r="A9022" s="134" t="s">
        <v>230</v>
      </c>
      <c r="B9022" s="134" t="s">
        <v>481</v>
      </c>
      <c r="C9022" s="134">
        <v>0</v>
      </c>
      <c r="D9022" s="134">
        <v>0</v>
      </c>
      <c r="E9022" s="138" t="str">
        <f t="shared" si="560"/>
        <v/>
      </c>
      <c r="F9022" s="134">
        <v>116.37974</v>
      </c>
      <c r="G9022" s="134">
        <v>1371.06441</v>
      </c>
      <c r="H9022" s="138">
        <f t="shared" si="561"/>
        <v>10.780954399795016</v>
      </c>
      <c r="I9022" s="134">
        <v>212.90535</v>
      </c>
      <c r="J9022" s="138">
        <f t="shared" si="562"/>
        <v>5.4397837348850082</v>
      </c>
      <c r="K9022" s="134">
        <v>310.08884</v>
      </c>
      <c r="L9022" s="134">
        <v>2680.41203</v>
      </c>
      <c r="M9022" s="138">
        <f t="shared" si="563"/>
        <v>7.6440132124716254</v>
      </c>
    </row>
    <row r="9023" spans="1:13" x14ac:dyDescent="0.25">
      <c r="A9023" s="134" t="s">
        <v>230</v>
      </c>
      <c r="B9023" s="134" t="s">
        <v>461</v>
      </c>
      <c r="C9023" s="134">
        <v>86.173240000000007</v>
      </c>
      <c r="D9023" s="134">
        <v>18.995190000000001</v>
      </c>
      <c r="E9023" s="138">
        <f t="shared" si="560"/>
        <v>-0.77956973649824468</v>
      </c>
      <c r="F9023" s="134">
        <v>2173.4897700000001</v>
      </c>
      <c r="G9023" s="134">
        <v>2057.9565400000001</v>
      </c>
      <c r="H9023" s="138">
        <f t="shared" si="561"/>
        <v>-5.3155635510536592E-2</v>
      </c>
      <c r="I9023" s="134">
        <v>2993.03631</v>
      </c>
      <c r="J9023" s="138">
        <f t="shared" si="562"/>
        <v>-0.31241845174942096</v>
      </c>
      <c r="K9023" s="134">
        <v>21022.756410000002</v>
      </c>
      <c r="L9023" s="134">
        <v>17630.445759999999</v>
      </c>
      <c r="M9023" s="138">
        <f t="shared" si="563"/>
        <v>-0.16136374240565166</v>
      </c>
    </row>
    <row r="9024" spans="1:13" x14ac:dyDescent="0.25">
      <c r="A9024" s="134" t="s">
        <v>230</v>
      </c>
      <c r="B9024" s="134" t="s">
        <v>523</v>
      </c>
      <c r="C9024" s="134">
        <v>0</v>
      </c>
      <c r="D9024" s="134">
        <v>0</v>
      </c>
      <c r="E9024" s="138" t="str">
        <f t="shared" si="560"/>
        <v/>
      </c>
      <c r="F9024" s="134">
        <v>0</v>
      </c>
      <c r="G9024" s="134">
        <v>0</v>
      </c>
      <c r="H9024" s="138" t="str">
        <f t="shared" si="561"/>
        <v/>
      </c>
      <c r="I9024" s="134">
        <v>11.1739</v>
      </c>
      <c r="J9024" s="138">
        <f t="shared" si="562"/>
        <v>-1</v>
      </c>
      <c r="K9024" s="134">
        <v>8.4982900000000008</v>
      </c>
      <c r="L9024" s="134">
        <v>11.1739</v>
      </c>
      <c r="M9024" s="138">
        <f t="shared" si="563"/>
        <v>0.31484098565711438</v>
      </c>
    </row>
    <row r="9025" spans="1:13" x14ac:dyDescent="0.25">
      <c r="A9025" s="134" t="s">
        <v>230</v>
      </c>
      <c r="B9025" s="134" t="s">
        <v>497</v>
      </c>
      <c r="C9025" s="134">
        <v>4.3326200000000004</v>
      </c>
      <c r="D9025" s="134">
        <v>0</v>
      </c>
      <c r="E9025" s="138">
        <f t="shared" si="560"/>
        <v>-1</v>
      </c>
      <c r="F9025" s="134">
        <v>8.8879199999999994</v>
      </c>
      <c r="G9025" s="134">
        <v>15.05986</v>
      </c>
      <c r="H9025" s="138">
        <f t="shared" si="561"/>
        <v>0.69441894166464158</v>
      </c>
      <c r="I9025" s="134">
        <v>11.35974</v>
      </c>
      <c r="J9025" s="138">
        <f t="shared" si="562"/>
        <v>0.32572224364290037</v>
      </c>
      <c r="K9025" s="134">
        <v>287.01015999999998</v>
      </c>
      <c r="L9025" s="134">
        <v>161.27088000000001</v>
      </c>
      <c r="M9025" s="138">
        <f t="shared" si="563"/>
        <v>-0.43810044912695767</v>
      </c>
    </row>
    <row r="9026" spans="1:13" x14ac:dyDescent="0.25">
      <c r="A9026" s="134" t="s">
        <v>230</v>
      </c>
      <c r="B9026" s="134" t="s">
        <v>490</v>
      </c>
      <c r="C9026" s="134">
        <v>0</v>
      </c>
      <c r="D9026" s="134">
        <v>118.10632</v>
      </c>
      <c r="E9026" s="138" t="str">
        <f t="shared" si="560"/>
        <v/>
      </c>
      <c r="F9026" s="134">
        <v>396.44423999999998</v>
      </c>
      <c r="G9026" s="134">
        <v>469.99948000000001</v>
      </c>
      <c r="H9026" s="138">
        <f t="shared" si="561"/>
        <v>0.18553741630853304</v>
      </c>
      <c r="I9026" s="134">
        <v>422.25439999999998</v>
      </c>
      <c r="J9026" s="138">
        <f t="shared" si="562"/>
        <v>0.11307183536749421</v>
      </c>
      <c r="K9026" s="134">
        <v>4295.3464599999998</v>
      </c>
      <c r="L9026" s="134">
        <v>3412.7343099999998</v>
      </c>
      <c r="M9026" s="138">
        <f t="shared" si="563"/>
        <v>-0.20548101491212423</v>
      </c>
    </row>
    <row r="9027" spans="1:13" x14ac:dyDescent="0.25">
      <c r="A9027" s="134" t="s">
        <v>230</v>
      </c>
      <c r="B9027" s="134" t="s">
        <v>469</v>
      </c>
      <c r="C9027" s="134">
        <v>160.42891</v>
      </c>
      <c r="D9027" s="134">
        <v>127.43049999999999</v>
      </c>
      <c r="E9027" s="138">
        <f t="shared" si="560"/>
        <v>-0.20568867543885949</v>
      </c>
      <c r="F9027" s="134">
        <v>1537.8770500000001</v>
      </c>
      <c r="G9027" s="134">
        <v>1464.0928100000001</v>
      </c>
      <c r="H9027" s="138">
        <f t="shared" si="561"/>
        <v>-4.7977983675613012E-2</v>
      </c>
      <c r="I9027" s="134">
        <v>3501.4759100000001</v>
      </c>
      <c r="J9027" s="138">
        <f t="shared" si="562"/>
        <v>-0.58186409170526043</v>
      </c>
      <c r="K9027" s="134">
        <v>20355.40279</v>
      </c>
      <c r="L9027" s="134">
        <v>16275.29746</v>
      </c>
      <c r="M9027" s="138">
        <f t="shared" si="563"/>
        <v>-0.20044336003041086</v>
      </c>
    </row>
    <row r="9028" spans="1:13" x14ac:dyDescent="0.25">
      <c r="A9028" s="134" t="s">
        <v>230</v>
      </c>
      <c r="B9028" s="134" t="s">
        <v>452</v>
      </c>
      <c r="C9028" s="134">
        <v>12.609769999999999</v>
      </c>
      <c r="D9028" s="134">
        <v>418.05786000000001</v>
      </c>
      <c r="E9028" s="138">
        <f t="shared" si="560"/>
        <v>32.153488128649457</v>
      </c>
      <c r="F9028" s="134">
        <v>5554.7851600000004</v>
      </c>
      <c r="G9028" s="134">
        <v>6064.6089599999996</v>
      </c>
      <c r="H9028" s="138">
        <f t="shared" si="561"/>
        <v>9.1781011382985556E-2</v>
      </c>
      <c r="I9028" s="134">
        <v>9259.1154399999996</v>
      </c>
      <c r="J9028" s="138">
        <f t="shared" si="562"/>
        <v>-0.34501205873290208</v>
      </c>
      <c r="K9028" s="134">
        <v>110861.41691</v>
      </c>
      <c r="L9028" s="134">
        <v>52531.304190000003</v>
      </c>
      <c r="M9028" s="138">
        <f t="shared" si="563"/>
        <v>-0.52615341158190143</v>
      </c>
    </row>
    <row r="9029" spans="1:13" x14ac:dyDescent="0.25">
      <c r="A9029" s="134" t="s">
        <v>230</v>
      </c>
      <c r="B9029" s="134" t="s">
        <v>460</v>
      </c>
      <c r="C9029" s="134">
        <v>0</v>
      </c>
      <c r="D9029" s="134">
        <v>25.405329999999999</v>
      </c>
      <c r="E9029" s="138" t="str">
        <f t="shared" ref="E9029:E9092" si="564">IF(C9029=0,"",(D9029/C9029-1))</f>
        <v/>
      </c>
      <c r="F9029" s="134">
        <v>724.79579999999999</v>
      </c>
      <c r="G9029" s="134">
        <v>668.2038</v>
      </c>
      <c r="H9029" s="138">
        <f t="shared" ref="H9029:H9092" si="565">IF(F9029=0,"",(G9029/F9029-1))</f>
        <v>-7.8079922648558342E-2</v>
      </c>
      <c r="I9029" s="134">
        <v>1203.16866</v>
      </c>
      <c r="J9029" s="138">
        <f t="shared" ref="J9029:J9092" si="566">IF(I9029=0,"",(G9029/I9029-1))</f>
        <v>-0.44462998230023709</v>
      </c>
      <c r="K9029" s="134">
        <v>6706.7779899999996</v>
      </c>
      <c r="L9029" s="134">
        <v>8876.3012199999994</v>
      </c>
      <c r="M9029" s="138">
        <f t="shared" ref="M9029:M9092" si="567">IF(K9029=0,"",(L9029/K9029-1))</f>
        <v>0.32348218969448839</v>
      </c>
    </row>
    <row r="9030" spans="1:13" x14ac:dyDescent="0.25">
      <c r="A9030" s="134" t="s">
        <v>230</v>
      </c>
      <c r="B9030" s="134" t="s">
        <v>483</v>
      </c>
      <c r="C9030" s="134">
        <v>0</v>
      </c>
      <c r="D9030" s="134">
        <v>17.181360000000002</v>
      </c>
      <c r="E9030" s="138" t="str">
        <f t="shared" si="564"/>
        <v/>
      </c>
      <c r="F9030" s="134">
        <v>204.89997</v>
      </c>
      <c r="G9030" s="134">
        <v>248.51474999999999</v>
      </c>
      <c r="H9030" s="138">
        <f t="shared" si="565"/>
        <v>0.21285888914478601</v>
      </c>
      <c r="I9030" s="134">
        <v>216.96813</v>
      </c>
      <c r="J9030" s="138">
        <f t="shared" si="566"/>
        <v>0.14539748303126365</v>
      </c>
      <c r="K9030" s="134">
        <v>2044.6476600000001</v>
      </c>
      <c r="L9030" s="134">
        <v>1519.9775500000001</v>
      </c>
      <c r="M9030" s="138">
        <f t="shared" si="567"/>
        <v>-0.25660661260336659</v>
      </c>
    </row>
    <row r="9031" spans="1:13" x14ac:dyDescent="0.25">
      <c r="A9031" s="134" t="s">
        <v>230</v>
      </c>
      <c r="B9031" s="134" t="s">
        <v>482</v>
      </c>
      <c r="C9031" s="134">
        <v>0</v>
      </c>
      <c r="D9031" s="134">
        <v>8.9821299999999997</v>
      </c>
      <c r="E9031" s="138" t="str">
        <f t="shared" si="564"/>
        <v/>
      </c>
      <c r="F9031" s="134">
        <v>200.17211</v>
      </c>
      <c r="G9031" s="134">
        <v>237.76239000000001</v>
      </c>
      <c r="H9031" s="138">
        <f t="shared" si="565"/>
        <v>0.1877897974897702</v>
      </c>
      <c r="I9031" s="134">
        <v>270.37333999999998</v>
      </c>
      <c r="J9031" s="138">
        <f t="shared" si="566"/>
        <v>-0.12061451768876319</v>
      </c>
      <c r="K9031" s="134">
        <v>1104.0326299999999</v>
      </c>
      <c r="L9031" s="134">
        <v>2219.9232299999999</v>
      </c>
      <c r="M9031" s="138">
        <f t="shared" si="567"/>
        <v>1.0107405974042631</v>
      </c>
    </row>
    <row r="9032" spans="1:13" x14ac:dyDescent="0.25">
      <c r="A9032" s="134" t="s">
        <v>230</v>
      </c>
      <c r="B9032" s="134" t="s">
        <v>457</v>
      </c>
      <c r="C9032" s="134">
        <v>0</v>
      </c>
      <c r="D9032" s="134">
        <v>6.7632700000000003</v>
      </c>
      <c r="E9032" s="138" t="str">
        <f t="shared" si="564"/>
        <v/>
      </c>
      <c r="F9032" s="134">
        <v>3959.8522499999999</v>
      </c>
      <c r="G9032" s="134">
        <v>4000.95739</v>
      </c>
      <c r="H9032" s="138">
        <f t="shared" si="565"/>
        <v>1.038047316033075E-2</v>
      </c>
      <c r="I9032" s="134">
        <v>4166.9974599999996</v>
      </c>
      <c r="J9032" s="138">
        <f t="shared" si="566"/>
        <v>-3.9846453374127955E-2</v>
      </c>
      <c r="K9032" s="134">
        <v>39841.210400000004</v>
      </c>
      <c r="L9032" s="134">
        <v>34338.579019999997</v>
      </c>
      <c r="M9032" s="138">
        <f t="shared" si="567"/>
        <v>-0.13811406141415838</v>
      </c>
    </row>
    <row r="9033" spans="1:13" x14ac:dyDescent="0.25">
      <c r="A9033" s="134" t="s">
        <v>230</v>
      </c>
      <c r="B9033" s="134" t="s">
        <v>468</v>
      </c>
      <c r="C9033" s="134">
        <v>0</v>
      </c>
      <c r="D9033" s="134">
        <v>0</v>
      </c>
      <c r="E9033" s="138" t="str">
        <f t="shared" si="564"/>
        <v/>
      </c>
      <c r="F9033" s="134">
        <v>0</v>
      </c>
      <c r="G9033" s="134">
        <v>0</v>
      </c>
      <c r="H9033" s="138" t="str">
        <f t="shared" si="565"/>
        <v/>
      </c>
      <c r="I9033" s="134">
        <v>25.5</v>
      </c>
      <c r="J9033" s="138">
        <f t="shared" si="566"/>
        <v>-1</v>
      </c>
      <c r="K9033" s="134">
        <v>0</v>
      </c>
      <c r="L9033" s="134">
        <v>65.155090000000001</v>
      </c>
      <c r="M9033" s="138" t="str">
        <f t="shared" si="567"/>
        <v/>
      </c>
    </row>
    <row r="9034" spans="1:13" x14ac:dyDescent="0.25">
      <c r="A9034" s="134" t="s">
        <v>230</v>
      </c>
      <c r="B9034" s="134" t="s">
        <v>462</v>
      </c>
      <c r="C9034" s="134">
        <v>0</v>
      </c>
      <c r="D9034" s="134">
        <v>0</v>
      </c>
      <c r="E9034" s="138" t="str">
        <f t="shared" si="564"/>
        <v/>
      </c>
      <c r="F9034" s="134">
        <v>100.44117</v>
      </c>
      <c r="G9034" s="134">
        <v>113.14225999999999</v>
      </c>
      <c r="H9034" s="138">
        <f t="shared" si="565"/>
        <v>0.12645302717998996</v>
      </c>
      <c r="I9034" s="134">
        <v>92.567490000000006</v>
      </c>
      <c r="J9034" s="138">
        <f t="shared" si="566"/>
        <v>0.22226777457182845</v>
      </c>
      <c r="K9034" s="134">
        <v>3555.7435599999999</v>
      </c>
      <c r="L9034" s="134">
        <v>2231.2649900000001</v>
      </c>
      <c r="M9034" s="138">
        <f t="shared" si="567"/>
        <v>-0.37248990194332232</v>
      </c>
    </row>
    <row r="9035" spans="1:13" x14ac:dyDescent="0.25">
      <c r="A9035" s="134" t="s">
        <v>230</v>
      </c>
      <c r="B9035" s="134" t="s">
        <v>473</v>
      </c>
      <c r="C9035" s="134">
        <v>248.97198</v>
      </c>
      <c r="D9035" s="134">
        <v>72.388909999999996</v>
      </c>
      <c r="E9035" s="138">
        <f t="shared" si="564"/>
        <v>-0.70924876767257106</v>
      </c>
      <c r="F9035" s="134">
        <v>5403.1203299999997</v>
      </c>
      <c r="G9035" s="134">
        <v>7131.0952900000002</v>
      </c>
      <c r="H9035" s="138">
        <f t="shared" si="565"/>
        <v>0.31981056398201679</v>
      </c>
      <c r="I9035" s="134">
        <v>7849.4893300000003</v>
      </c>
      <c r="J9035" s="138">
        <f t="shared" si="566"/>
        <v>-9.1521118100558074E-2</v>
      </c>
      <c r="K9035" s="134">
        <v>47656.747239999997</v>
      </c>
      <c r="L9035" s="134">
        <v>52225.267540000001</v>
      </c>
      <c r="M9035" s="138">
        <f t="shared" si="567"/>
        <v>9.5863032300397499E-2</v>
      </c>
    </row>
    <row r="9036" spans="1:13" x14ac:dyDescent="0.25">
      <c r="A9036" s="134" t="s">
        <v>230</v>
      </c>
      <c r="B9036" s="134" t="s">
        <v>526</v>
      </c>
      <c r="C9036" s="134">
        <v>0</v>
      </c>
      <c r="D9036" s="134">
        <v>0</v>
      </c>
      <c r="E9036" s="138" t="str">
        <f t="shared" si="564"/>
        <v/>
      </c>
      <c r="F9036" s="134">
        <v>137.06594999999999</v>
      </c>
      <c r="G9036" s="134">
        <v>0</v>
      </c>
      <c r="H9036" s="138">
        <f t="shared" si="565"/>
        <v>-1</v>
      </c>
      <c r="I9036" s="134">
        <v>0</v>
      </c>
      <c r="J9036" s="138" t="str">
        <f t="shared" si="566"/>
        <v/>
      </c>
      <c r="K9036" s="134">
        <v>301.72874000000002</v>
      </c>
      <c r="L9036" s="134">
        <v>0</v>
      </c>
      <c r="M9036" s="138">
        <f t="shared" si="567"/>
        <v>-1</v>
      </c>
    </row>
    <row r="9037" spans="1:13" x14ac:dyDescent="0.25">
      <c r="A9037" s="134" t="s">
        <v>230</v>
      </c>
      <c r="B9037" s="134" t="s">
        <v>509</v>
      </c>
      <c r="C9037" s="134">
        <v>0</v>
      </c>
      <c r="D9037" s="134">
        <v>0</v>
      </c>
      <c r="E9037" s="138" t="str">
        <f t="shared" si="564"/>
        <v/>
      </c>
      <c r="F9037" s="134">
        <v>3.4866299999999999</v>
      </c>
      <c r="G9037" s="134">
        <v>2.1335600000000001</v>
      </c>
      <c r="H9037" s="138">
        <f t="shared" si="565"/>
        <v>-0.38807387075772304</v>
      </c>
      <c r="I9037" s="134">
        <v>89.553910000000002</v>
      </c>
      <c r="J9037" s="138">
        <f t="shared" si="566"/>
        <v>-0.97617569126797477</v>
      </c>
      <c r="K9037" s="134">
        <v>1470.8239599999999</v>
      </c>
      <c r="L9037" s="134">
        <v>138.92823999999999</v>
      </c>
      <c r="M9037" s="138">
        <f t="shared" si="567"/>
        <v>-0.90554393742674688</v>
      </c>
    </row>
    <row r="9038" spans="1:13" x14ac:dyDescent="0.25">
      <c r="A9038" s="134" t="s">
        <v>230</v>
      </c>
      <c r="B9038" s="134" t="s">
        <v>506</v>
      </c>
      <c r="C9038" s="134">
        <v>0</v>
      </c>
      <c r="D9038" s="134">
        <v>0</v>
      </c>
      <c r="E9038" s="138" t="str">
        <f t="shared" si="564"/>
        <v/>
      </c>
      <c r="F9038" s="134">
        <v>0</v>
      </c>
      <c r="G9038" s="134">
        <v>0</v>
      </c>
      <c r="H9038" s="138" t="str">
        <f t="shared" si="565"/>
        <v/>
      </c>
      <c r="I9038" s="134">
        <v>0</v>
      </c>
      <c r="J9038" s="138" t="str">
        <f t="shared" si="566"/>
        <v/>
      </c>
      <c r="K9038" s="134">
        <v>19.94659</v>
      </c>
      <c r="L9038" s="134">
        <v>4.9591099999999999</v>
      </c>
      <c r="M9038" s="138">
        <f t="shared" si="567"/>
        <v>-0.75138056179026091</v>
      </c>
    </row>
    <row r="9039" spans="1:13" x14ac:dyDescent="0.25">
      <c r="A9039" s="134" t="s">
        <v>230</v>
      </c>
      <c r="B9039" s="134" t="s">
        <v>484</v>
      </c>
      <c r="C9039" s="134">
        <v>0</v>
      </c>
      <c r="D9039" s="134">
        <v>0</v>
      </c>
      <c r="E9039" s="138" t="str">
        <f t="shared" si="564"/>
        <v/>
      </c>
      <c r="F9039" s="134">
        <v>92.490610000000004</v>
      </c>
      <c r="G9039" s="134">
        <v>78.857050000000001</v>
      </c>
      <c r="H9039" s="138">
        <f t="shared" si="565"/>
        <v>-0.14740480141713852</v>
      </c>
      <c r="I9039" s="134">
        <v>66.490070000000003</v>
      </c>
      <c r="J9039" s="138">
        <f t="shared" si="566"/>
        <v>0.18599739780692071</v>
      </c>
      <c r="K9039" s="134">
        <v>1067.6955399999999</v>
      </c>
      <c r="L9039" s="134">
        <v>1080.3526899999999</v>
      </c>
      <c r="M9039" s="138">
        <f t="shared" si="567"/>
        <v>1.1854643506331364E-2</v>
      </c>
    </row>
    <row r="9040" spans="1:13" x14ac:dyDescent="0.25">
      <c r="A9040" s="134" t="s">
        <v>230</v>
      </c>
      <c r="B9040" s="134" t="s">
        <v>491</v>
      </c>
      <c r="C9040" s="134">
        <v>0</v>
      </c>
      <c r="D9040" s="134">
        <v>0</v>
      </c>
      <c r="E9040" s="138" t="str">
        <f t="shared" si="564"/>
        <v/>
      </c>
      <c r="F9040" s="134">
        <v>0</v>
      </c>
      <c r="G9040" s="134">
        <v>0</v>
      </c>
      <c r="H9040" s="138" t="str">
        <f t="shared" si="565"/>
        <v/>
      </c>
      <c r="I9040" s="134">
        <v>24.257850000000001</v>
      </c>
      <c r="J9040" s="138">
        <f t="shared" si="566"/>
        <v>-1</v>
      </c>
      <c r="K9040" s="134">
        <v>18.56316</v>
      </c>
      <c r="L9040" s="134">
        <v>886.82434000000001</v>
      </c>
      <c r="M9040" s="138">
        <f t="shared" si="567"/>
        <v>46.773350011528208</v>
      </c>
    </row>
    <row r="9041" spans="1:13" x14ac:dyDescent="0.25">
      <c r="A9041" s="134" t="s">
        <v>230</v>
      </c>
      <c r="B9041" s="134" t="s">
        <v>495</v>
      </c>
      <c r="C9041" s="134">
        <v>0</v>
      </c>
      <c r="D9041" s="134">
        <v>0</v>
      </c>
      <c r="E9041" s="138" t="str">
        <f t="shared" si="564"/>
        <v/>
      </c>
      <c r="F9041" s="134">
        <v>12.46205</v>
      </c>
      <c r="G9041" s="134">
        <v>39.882640000000002</v>
      </c>
      <c r="H9041" s="138">
        <f t="shared" si="565"/>
        <v>2.2003273939680872</v>
      </c>
      <c r="I9041" s="134">
        <v>4.2982899999999997</v>
      </c>
      <c r="J9041" s="138">
        <f t="shared" si="566"/>
        <v>8.2787224687026715</v>
      </c>
      <c r="K9041" s="134">
        <v>151.10948999999999</v>
      </c>
      <c r="L9041" s="134">
        <v>74.95138</v>
      </c>
      <c r="M9041" s="138">
        <f t="shared" si="567"/>
        <v>-0.50399289945323744</v>
      </c>
    </row>
    <row r="9042" spans="1:13" x14ac:dyDescent="0.25">
      <c r="A9042" s="134" t="s">
        <v>230</v>
      </c>
      <c r="B9042" s="134" t="s">
        <v>456</v>
      </c>
      <c r="C9042" s="134">
        <v>0</v>
      </c>
      <c r="D9042" s="134">
        <v>0</v>
      </c>
      <c r="E9042" s="138" t="str">
        <f t="shared" si="564"/>
        <v/>
      </c>
      <c r="F9042" s="134">
        <v>2003.1777300000001</v>
      </c>
      <c r="G9042" s="134">
        <v>2333.81916</v>
      </c>
      <c r="H9042" s="138">
        <f t="shared" si="565"/>
        <v>0.16505845939091968</v>
      </c>
      <c r="I9042" s="134">
        <v>4653.7430999999997</v>
      </c>
      <c r="J9042" s="138">
        <f t="shared" si="566"/>
        <v>-0.49850709206530974</v>
      </c>
      <c r="K9042" s="134">
        <v>32297.617490000001</v>
      </c>
      <c r="L9042" s="134">
        <v>31135.967929999999</v>
      </c>
      <c r="M9042" s="138">
        <f t="shared" si="567"/>
        <v>-3.5967035660127933E-2</v>
      </c>
    </row>
    <row r="9043" spans="1:13" x14ac:dyDescent="0.25">
      <c r="A9043" s="134" t="s">
        <v>230</v>
      </c>
      <c r="B9043" s="134" t="s">
        <v>470</v>
      </c>
      <c r="C9043" s="134">
        <v>0</v>
      </c>
      <c r="D9043" s="134">
        <v>0</v>
      </c>
      <c r="E9043" s="138" t="str">
        <f t="shared" si="564"/>
        <v/>
      </c>
      <c r="F9043" s="134">
        <v>57.186259999999997</v>
      </c>
      <c r="G9043" s="134">
        <v>177.55252999999999</v>
      </c>
      <c r="H9043" s="138">
        <f t="shared" si="565"/>
        <v>2.1048110157929543</v>
      </c>
      <c r="I9043" s="134">
        <v>372.49601999999999</v>
      </c>
      <c r="J9043" s="138">
        <f t="shared" si="566"/>
        <v>-0.52334381988833067</v>
      </c>
      <c r="K9043" s="134">
        <v>1866.3021799999999</v>
      </c>
      <c r="L9043" s="134">
        <v>1476.08033</v>
      </c>
      <c r="M9043" s="138">
        <f t="shared" si="567"/>
        <v>-0.20908824636319068</v>
      </c>
    </row>
    <row r="9044" spans="1:13" x14ac:dyDescent="0.25">
      <c r="A9044" s="134" t="s">
        <v>230</v>
      </c>
      <c r="B9044" s="134" t="s">
        <v>504</v>
      </c>
      <c r="C9044" s="134">
        <v>0</v>
      </c>
      <c r="D9044" s="134">
        <v>0</v>
      </c>
      <c r="E9044" s="138" t="str">
        <f t="shared" si="564"/>
        <v/>
      </c>
      <c r="F9044" s="134">
        <v>0</v>
      </c>
      <c r="G9044" s="134">
        <v>0</v>
      </c>
      <c r="H9044" s="138" t="str">
        <f t="shared" si="565"/>
        <v/>
      </c>
      <c r="I9044" s="134">
        <v>0</v>
      </c>
      <c r="J9044" s="138" t="str">
        <f t="shared" si="566"/>
        <v/>
      </c>
      <c r="K9044" s="134">
        <v>0</v>
      </c>
      <c r="L9044" s="134">
        <v>112.2</v>
      </c>
      <c r="M9044" s="138" t="str">
        <f t="shared" si="567"/>
        <v/>
      </c>
    </row>
    <row r="9045" spans="1:13" x14ac:dyDescent="0.25">
      <c r="A9045" s="134" t="s">
        <v>230</v>
      </c>
      <c r="B9045" s="134" t="s">
        <v>516</v>
      </c>
      <c r="C9045" s="134">
        <v>0</v>
      </c>
      <c r="D9045" s="134">
        <v>0</v>
      </c>
      <c r="E9045" s="138" t="str">
        <f t="shared" si="564"/>
        <v/>
      </c>
      <c r="F9045" s="134">
        <v>0</v>
      </c>
      <c r="G9045" s="134">
        <v>0</v>
      </c>
      <c r="H9045" s="138" t="str">
        <f t="shared" si="565"/>
        <v/>
      </c>
      <c r="I9045" s="134">
        <v>0</v>
      </c>
      <c r="J9045" s="138" t="str">
        <f t="shared" si="566"/>
        <v/>
      </c>
      <c r="K9045" s="134">
        <v>38.099319999999999</v>
      </c>
      <c r="L9045" s="134">
        <v>8.3333899999999996</v>
      </c>
      <c r="M9045" s="138">
        <f t="shared" si="567"/>
        <v>-0.78127194921064214</v>
      </c>
    </row>
    <row r="9046" spans="1:13" x14ac:dyDescent="0.25">
      <c r="A9046" s="134" t="s">
        <v>230</v>
      </c>
      <c r="B9046" s="134" t="s">
        <v>503</v>
      </c>
      <c r="C9046" s="134">
        <v>0</v>
      </c>
      <c r="D9046" s="134">
        <v>0</v>
      </c>
      <c r="E9046" s="138" t="str">
        <f t="shared" si="564"/>
        <v/>
      </c>
      <c r="F9046" s="134">
        <v>23.820160000000001</v>
      </c>
      <c r="G9046" s="134">
        <v>0</v>
      </c>
      <c r="H9046" s="138">
        <f t="shared" si="565"/>
        <v>-1</v>
      </c>
      <c r="I9046" s="134">
        <v>22.807839999999999</v>
      </c>
      <c r="J9046" s="138">
        <f t="shared" si="566"/>
        <v>-1</v>
      </c>
      <c r="K9046" s="134">
        <v>105.50091999999999</v>
      </c>
      <c r="L9046" s="134">
        <v>54.782229999999998</v>
      </c>
      <c r="M9046" s="138">
        <f t="shared" si="567"/>
        <v>-0.48074168452749033</v>
      </c>
    </row>
    <row r="9047" spans="1:13" x14ac:dyDescent="0.25">
      <c r="A9047" s="134" t="s">
        <v>230</v>
      </c>
      <c r="B9047" s="134" t="s">
        <v>496</v>
      </c>
      <c r="C9047" s="134">
        <v>0</v>
      </c>
      <c r="D9047" s="134">
        <v>53.911830000000002</v>
      </c>
      <c r="E9047" s="138" t="str">
        <f t="shared" si="564"/>
        <v/>
      </c>
      <c r="F9047" s="134">
        <v>19.428889999999999</v>
      </c>
      <c r="G9047" s="134">
        <v>53.911830000000002</v>
      </c>
      <c r="H9047" s="138">
        <f t="shared" si="565"/>
        <v>1.7748281039215317</v>
      </c>
      <c r="I9047" s="134">
        <v>88.094520000000003</v>
      </c>
      <c r="J9047" s="138">
        <f t="shared" si="566"/>
        <v>-0.3880228872352105</v>
      </c>
      <c r="K9047" s="134">
        <v>185.31729000000001</v>
      </c>
      <c r="L9047" s="134">
        <v>290.48671000000002</v>
      </c>
      <c r="M9047" s="138">
        <f t="shared" si="567"/>
        <v>0.5675100256430472</v>
      </c>
    </row>
    <row r="9048" spans="1:13" x14ac:dyDescent="0.25">
      <c r="A9048" s="134" t="s">
        <v>230</v>
      </c>
      <c r="B9048" s="134" t="s">
        <v>474</v>
      </c>
      <c r="C9048" s="134">
        <v>0</v>
      </c>
      <c r="D9048" s="134">
        <v>0</v>
      </c>
      <c r="E9048" s="138" t="str">
        <f t="shared" si="564"/>
        <v/>
      </c>
      <c r="F9048" s="134">
        <v>0</v>
      </c>
      <c r="G9048" s="134">
        <v>0</v>
      </c>
      <c r="H9048" s="138" t="str">
        <f t="shared" si="565"/>
        <v/>
      </c>
      <c r="I9048" s="134">
        <v>0</v>
      </c>
      <c r="J9048" s="138" t="str">
        <f t="shared" si="566"/>
        <v/>
      </c>
      <c r="K9048" s="134">
        <v>19.882629999999999</v>
      </c>
      <c r="L9048" s="134">
        <v>0</v>
      </c>
      <c r="M9048" s="138">
        <f t="shared" si="567"/>
        <v>-1</v>
      </c>
    </row>
    <row r="9049" spans="1:13" x14ac:dyDescent="0.25">
      <c r="A9049" s="134" t="s">
        <v>230</v>
      </c>
      <c r="B9049" s="134" t="s">
        <v>466</v>
      </c>
      <c r="C9049" s="134">
        <v>0</v>
      </c>
      <c r="D9049" s="134">
        <v>0</v>
      </c>
      <c r="E9049" s="138" t="str">
        <f t="shared" si="564"/>
        <v/>
      </c>
      <c r="F9049" s="134">
        <v>576.27746000000002</v>
      </c>
      <c r="G9049" s="134">
        <v>467.32470999999998</v>
      </c>
      <c r="H9049" s="138">
        <f t="shared" si="565"/>
        <v>-0.18906300794759534</v>
      </c>
      <c r="I9049" s="134">
        <v>1041.4758999999999</v>
      </c>
      <c r="J9049" s="138">
        <f t="shared" si="566"/>
        <v>-0.55128610273170986</v>
      </c>
      <c r="K9049" s="134">
        <v>7287.3382499999998</v>
      </c>
      <c r="L9049" s="134">
        <v>5327.8068899999998</v>
      </c>
      <c r="M9049" s="138">
        <f t="shared" si="567"/>
        <v>-0.2688953487235205</v>
      </c>
    </row>
    <row r="9050" spans="1:13" x14ac:dyDescent="0.25">
      <c r="A9050" s="134" t="s">
        <v>230</v>
      </c>
      <c r="B9050" s="134" t="s">
        <v>518</v>
      </c>
      <c r="C9050" s="134">
        <v>0</v>
      </c>
      <c r="D9050" s="134">
        <v>0</v>
      </c>
      <c r="E9050" s="138" t="str">
        <f t="shared" si="564"/>
        <v/>
      </c>
      <c r="F9050" s="134">
        <v>12.285970000000001</v>
      </c>
      <c r="G9050" s="134">
        <v>13.6004</v>
      </c>
      <c r="H9050" s="138">
        <f t="shared" si="565"/>
        <v>0.10698626156502078</v>
      </c>
      <c r="I9050" s="134">
        <v>13.562480000000001</v>
      </c>
      <c r="J9050" s="138">
        <f t="shared" si="566"/>
        <v>2.7959488235189678E-3</v>
      </c>
      <c r="K9050" s="134">
        <v>101.48649</v>
      </c>
      <c r="L9050" s="134">
        <v>78.280969999999996</v>
      </c>
      <c r="M9050" s="138">
        <f t="shared" si="567"/>
        <v>-0.22865624774292626</v>
      </c>
    </row>
    <row r="9051" spans="1:13" x14ac:dyDescent="0.25">
      <c r="A9051" s="134" t="s">
        <v>230</v>
      </c>
      <c r="B9051" s="134" t="s">
        <v>465</v>
      </c>
      <c r="C9051" s="134">
        <v>0</v>
      </c>
      <c r="D9051" s="134">
        <v>0</v>
      </c>
      <c r="E9051" s="138" t="str">
        <f t="shared" si="564"/>
        <v/>
      </c>
      <c r="F9051" s="134">
        <v>23.33323</v>
      </c>
      <c r="G9051" s="134">
        <v>68.429910000000007</v>
      </c>
      <c r="H9051" s="138">
        <f t="shared" si="565"/>
        <v>1.9327234163465583</v>
      </c>
      <c r="I9051" s="134">
        <v>285.24529000000001</v>
      </c>
      <c r="J9051" s="138">
        <f t="shared" si="566"/>
        <v>-0.76010152525217856</v>
      </c>
      <c r="K9051" s="134">
        <v>978.76525000000004</v>
      </c>
      <c r="L9051" s="134">
        <v>703.44483000000002</v>
      </c>
      <c r="M9051" s="138">
        <f t="shared" si="567"/>
        <v>-0.28129361969072764</v>
      </c>
    </row>
    <row r="9052" spans="1:13" x14ac:dyDescent="0.25">
      <c r="A9052" s="134" t="s">
        <v>230</v>
      </c>
      <c r="B9052" s="134" t="s">
        <v>488</v>
      </c>
      <c r="C9052" s="134">
        <v>0</v>
      </c>
      <c r="D9052" s="134">
        <v>0</v>
      </c>
      <c r="E9052" s="138" t="str">
        <f t="shared" si="564"/>
        <v/>
      </c>
      <c r="F9052" s="134">
        <v>226.93995000000001</v>
      </c>
      <c r="G9052" s="134">
        <v>281.27976000000001</v>
      </c>
      <c r="H9052" s="138">
        <f t="shared" si="565"/>
        <v>0.23944576527843608</v>
      </c>
      <c r="I9052" s="134">
        <v>235.66847999999999</v>
      </c>
      <c r="J9052" s="138">
        <f t="shared" si="566"/>
        <v>0.1935400101023268</v>
      </c>
      <c r="K9052" s="134">
        <v>2666.3589499999998</v>
      </c>
      <c r="L9052" s="134">
        <v>1773.1500699999999</v>
      </c>
      <c r="M9052" s="138">
        <f t="shared" si="567"/>
        <v>-0.33499198598148239</v>
      </c>
    </row>
    <row r="9053" spans="1:13" x14ac:dyDescent="0.25">
      <c r="A9053" s="134" t="s">
        <v>230</v>
      </c>
      <c r="B9053" s="134" t="s">
        <v>476</v>
      </c>
      <c r="C9053" s="134">
        <v>0</v>
      </c>
      <c r="D9053" s="134">
        <v>0</v>
      </c>
      <c r="E9053" s="138" t="str">
        <f t="shared" si="564"/>
        <v/>
      </c>
      <c r="F9053" s="134">
        <v>18.44201</v>
      </c>
      <c r="G9053" s="134">
        <v>10.51971</v>
      </c>
      <c r="H9053" s="138">
        <f t="shared" si="565"/>
        <v>-0.42957898840744579</v>
      </c>
      <c r="I9053" s="134">
        <v>26.516069999999999</v>
      </c>
      <c r="J9053" s="138">
        <f t="shared" si="566"/>
        <v>-0.60327039414211836</v>
      </c>
      <c r="K9053" s="134">
        <v>79.042360000000002</v>
      </c>
      <c r="L9053" s="134">
        <v>74.258279999999999</v>
      </c>
      <c r="M9053" s="138">
        <f t="shared" si="567"/>
        <v>-6.0525520746091077E-2</v>
      </c>
    </row>
    <row r="9054" spans="1:13" x14ac:dyDescent="0.25">
      <c r="A9054" s="134" t="s">
        <v>230</v>
      </c>
      <c r="B9054" s="134" t="s">
        <v>522</v>
      </c>
      <c r="C9054" s="134">
        <v>0</v>
      </c>
      <c r="D9054" s="134">
        <v>0</v>
      </c>
      <c r="E9054" s="138" t="str">
        <f t="shared" si="564"/>
        <v/>
      </c>
      <c r="F9054" s="134">
        <v>19.40108</v>
      </c>
      <c r="G9054" s="134">
        <v>0</v>
      </c>
      <c r="H9054" s="138">
        <f t="shared" si="565"/>
        <v>-1</v>
      </c>
      <c r="I9054" s="134">
        <v>0</v>
      </c>
      <c r="J9054" s="138" t="str">
        <f t="shared" si="566"/>
        <v/>
      </c>
      <c r="K9054" s="134">
        <v>81.654889999999995</v>
      </c>
      <c r="L9054" s="134">
        <v>0</v>
      </c>
      <c r="M9054" s="138">
        <f t="shared" si="567"/>
        <v>-1</v>
      </c>
    </row>
    <row r="9055" spans="1:13" x14ac:dyDescent="0.25">
      <c r="A9055" s="134" t="s">
        <v>230</v>
      </c>
      <c r="B9055" s="134" t="s">
        <v>475</v>
      </c>
      <c r="C9055" s="134">
        <v>0</v>
      </c>
      <c r="D9055" s="134">
        <v>14.928990000000001</v>
      </c>
      <c r="E9055" s="138" t="str">
        <f t="shared" si="564"/>
        <v/>
      </c>
      <c r="F9055" s="134">
        <v>236.55303000000001</v>
      </c>
      <c r="G9055" s="134">
        <v>305.34329000000002</v>
      </c>
      <c r="H9055" s="138">
        <f t="shared" si="565"/>
        <v>0.29080270077284576</v>
      </c>
      <c r="I9055" s="134">
        <v>286.86601000000002</v>
      </c>
      <c r="J9055" s="138">
        <f t="shared" si="566"/>
        <v>6.4410837659017117E-2</v>
      </c>
      <c r="K9055" s="134">
        <v>11846.19903</v>
      </c>
      <c r="L9055" s="134">
        <v>10013.653410000001</v>
      </c>
      <c r="M9055" s="138">
        <f t="shared" si="567"/>
        <v>-0.15469481944032459</v>
      </c>
    </row>
    <row r="9056" spans="1:13" x14ac:dyDescent="0.25">
      <c r="A9056" s="141" t="s">
        <v>230</v>
      </c>
      <c r="B9056" s="141" t="s">
        <v>3</v>
      </c>
      <c r="C9056" s="141">
        <v>2395.7488400000002</v>
      </c>
      <c r="D9056" s="141">
        <v>4389.4586799999997</v>
      </c>
      <c r="E9056" s="138">
        <f t="shared" si="564"/>
        <v>0.83218649914905085</v>
      </c>
      <c r="F9056" s="141">
        <v>131862.13264</v>
      </c>
      <c r="G9056" s="141">
        <v>111899.42054000001</v>
      </c>
      <c r="H9056" s="138">
        <f t="shared" si="565"/>
        <v>-0.15139078748635648</v>
      </c>
      <c r="I9056" s="141">
        <v>156681.02434999999</v>
      </c>
      <c r="J9056" s="138">
        <f t="shared" si="566"/>
        <v>-0.28581383097142099</v>
      </c>
      <c r="K9056" s="141">
        <v>1383669.06015</v>
      </c>
      <c r="L9056" s="141">
        <v>1057347.48954</v>
      </c>
      <c r="M9056" s="138">
        <f t="shared" si="567"/>
        <v>-0.23583787482725416</v>
      </c>
    </row>
    <row r="9057" spans="1:13" x14ac:dyDescent="0.25">
      <c r="A9057" s="134" t="s">
        <v>370</v>
      </c>
      <c r="B9057" s="134" t="s">
        <v>463</v>
      </c>
      <c r="C9057" s="134">
        <v>0</v>
      </c>
      <c r="D9057" s="134">
        <v>0</v>
      </c>
      <c r="E9057" s="138" t="str">
        <f t="shared" si="564"/>
        <v/>
      </c>
      <c r="F9057" s="134">
        <v>0</v>
      </c>
      <c r="G9057" s="134">
        <v>26.9</v>
      </c>
      <c r="H9057" s="138" t="str">
        <f t="shared" si="565"/>
        <v/>
      </c>
      <c r="I9057" s="134">
        <v>27.434000000000001</v>
      </c>
      <c r="J9057" s="138">
        <f t="shared" si="566"/>
        <v>-1.9464897572355588E-2</v>
      </c>
      <c r="K9057" s="134">
        <v>40.237479999999998</v>
      </c>
      <c r="L9057" s="134">
        <v>81.584000000000003</v>
      </c>
      <c r="M9057" s="138">
        <f t="shared" si="567"/>
        <v>1.0275623622552907</v>
      </c>
    </row>
    <row r="9058" spans="1:13" x14ac:dyDescent="0.25">
      <c r="A9058" s="134" t="s">
        <v>370</v>
      </c>
      <c r="B9058" s="134" t="s">
        <v>454</v>
      </c>
      <c r="C9058" s="134">
        <v>0</v>
      </c>
      <c r="D9058" s="134">
        <v>7.4124999999999996</v>
      </c>
      <c r="E9058" s="138" t="str">
        <f t="shared" si="564"/>
        <v/>
      </c>
      <c r="F9058" s="134">
        <v>56.243049999999997</v>
      </c>
      <c r="G9058" s="134">
        <v>44.637639999999998</v>
      </c>
      <c r="H9058" s="138">
        <f t="shared" si="565"/>
        <v>-0.20634389493457417</v>
      </c>
      <c r="I9058" s="134">
        <v>25.442139999999998</v>
      </c>
      <c r="J9058" s="138">
        <f t="shared" si="566"/>
        <v>0.75447662814527394</v>
      </c>
      <c r="K9058" s="134">
        <v>2374.4953099999998</v>
      </c>
      <c r="L9058" s="134">
        <v>783.45482000000004</v>
      </c>
      <c r="M9058" s="138">
        <f t="shared" si="567"/>
        <v>-0.67005417248013011</v>
      </c>
    </row>
    <row r="9059" spans="1:13" x14ac:dyDescent="0.25">
      <c r="A9059" s="134" t="s">
        <v>370</v>
      </c>
      <c r="B9059" s="134" t="s">
        <v>464</v>
      </c>
      <c r="C9059" s="134">
        <v>0</v>
      </c>
      <c r="D9059" s="134">
        <v>0</v>
      </c>
      <c r="E9059" s="138" t="str">
        <f t="shared" si="564"/>
        <v/>
      </c>
      <c r="F9059" s="134">
        <v>0</v>
      </c>
      <c r="G9059" s="134">
        <v>0</v>
      </c>
      <c r="H9059" s="138" t="str">
        <f t="shared" si="565"/>
        <v/>
      </c>
      <c r="I9059" s="134">
        <v>0</v>
      </c>
      <c r="J9059" s="138" t="str">
        <f t="shared" si="566"/>
        <v/>
      </c>
      <c r="K9059" s="134">
        <v>0</v>
      </c>
      <c r="L9059" s="134">
        <v>0</v>
      </c>
      <c r="M9059" s="138" t="str">
        <f t="shared" si="567"/>
        <v/>
      </c>
    </row>
    <row r="9060" spans="1:13" x14ac:dyDescent="0.25">
      <c r="A9060" s="134" t="s">
        <v>370</v>
      </c>
      <c r="B9060" s="134" t="s">
        <v>525</v>
      </c>
      <c r="C9060" s="134">
        <v>0</v>
      </c>
      <c r="D9060" s="134">
        <v>0</v>
      </c>
      <c r="E9060" s="138" t="str">
        <f t="shared" si="564"/>
        <v/>
      </c>
      <c r="F9060" s="134">
        <v>0</v>
      </c>
      <c r="G9060" s="134">
        <v>0</v>
      </c>
      <c r="H9060" s="138" t="str">
        <f t="shared" si="565"/>
        <v/>
      </c>
      <c r="I9060" s="134">
        <v>0</v>
      </c>
      <c r="J9060" s="138" t="str">
        <f t="shared" si="566"/>
        <v/>
      </c>
      <c r="K9060" s="134">
        <v>79.922499999999999</v>
      </c>
      <c r="L9060" s="134">
        <v>37.558999999999997</v>
      </c>
      <c r="M9060" s="138">
        <f t="shared" si="567"/>
        <v>-0.53005724295411183</v>
      </c>
    </row>
    <row r="9061" spans="1:13" x14ac:dyDescent="0.25">
      <c r="A9061" s="134" t="s">
        <v>370</v>
      </c>
      <c r="B9061" s="134" t="s">
        <v>472</v>
      </c>
      <c r="C9061" s="134">
        <v>0</v>
      </c>
      <c r="D9061" s="134">
        <v>0</v>
      </c>
      <c r="E9061" s="138" t="str">
        <f t="shared" si="564"/>
        <v/>
      </c>
      <c r="F9061" s="134">
        <v>0</v>
      </c>
      <c r="G9061" s="134">
        <v>0</v>
      </c>
      <c r="H9061" s="138" t="str">
        <f t="shared" si="565"/>
        <v/>
      </c>
      <c r="I9061" s="134">
        <v>0</v>
      </c>
      <c r="J9061" s="138" t="str">
        <f t="shared" si="566"/>
        <v/>
      </c>
      <c r="K9061" s="134">
        <v>0</v>
      </c>
      <c r="L9061" s="134">
        <v>7.2554999999999996</v>
      </c>
      <c r="M9061" s="138" t="str">
        <f t="shared" si="567"/>
        <v/>
      </c>
    </row>
    <row r="9062" spans="1:13" x14ac:dyDescent="0.25">
      <c r="A9062" s="134" t="s">
        <v>370</v>
      </c>
      <c r="B9062" s="134" t="s">
        <v>471</v>
      </c>
      <c r="C9062" s="134">
        <v>0</v>
      </c>
      <c r="D9062" s="134">
        <v>0</v>
      </c>
      <c r="E9062" s="138" t="str">
        <f t="shared" si="564"/>
        <v/>
      </c>
      <c r="F9062" s="134">
        <v>0</v>
      </c>
      <c r="G9062" s="134">
        <v>26.962669999999999</v>
      </c>
      <c r="H9062" s="138" t="str">
        <f t="shared" si="565"/>
        <v/>
      </c>
      <c r="I9062" s="134">
        <v>3.4</v>
      </c>
      <c r="J9062" s="138">
        <f t="shared" si="566"/>
        <v>6.9301970588235298</v>
      </c>
      <c r="K9062" s="134">
        <v>32.394550000000002</v>
      </c>
      <c r="L9062" s="134">
        <v>30.362670000000001</v>
      </c>
      <c r="M9062" s="138">
        <f t="shared" si="567"/>
        <v>-6.2722896289653662E-2</v>
      </c>
    </row>
    <row r="9063" spans="1:13" x14ac:dyDescent="0.25">
      <c r="A9063" s="134" t="s">
        <v>370</v>
      </c>
      <c r="B9063" s="134" t="s">
        <v>499</v>
      </c>
      <c r="C9063" s="134">
        <v>0</v>
      </c>
      <c r="D9063" s="134">
        <v>0</v>
      </c>
      <c r="E9063" s="138" t="str">
        <f t="shared" si="564"/>
        <v/>
      </c>
      <c r="F9063" s="134">
        <v>0</v>
      </c>
      <c r="G9063" s="134">
        <v>0</v>
      </c>
      <c r="H9063" s="138" t="str">
        <f t="shared" si="565"/>
        <v/>
      </c>
      <c r="I9063" s="134">
        <v>0</v>
      </c>
      <c r="J9063" s="138" t="str">
        <f t="shared" si="566"/>
        <v/>
      </c>
      <c r="K9063" s="134">
        <v>0</v>
      </c>
      <c r="L9063" s="134">
        <v>6.5</v>
      </c>
      <c r="M9063" s="138" t="str">
        <f t="shared" si="567"/>
        <v/>
      </c>
    </row>
    <row r="9064" spans="1:13" x14ac:dyDescent="0.25">
      <c r="A9064" s="134" t="s">
        <v>370</v>
      </c>
      <c r="B9064" s="134" t="s">
        <v>451</v>
      </c>
      <c r="C9064" s="134">
        <v>0</v>
      </c>
      <c r="D9064" s="134">
        <v>0</v>
      </c>
      <c r="E9064" s="138" t="str">
        <f t="shared" si="564"/>
        <v/>
      </c>
      <c r="F9064" s="134">
        <v>0.9</v>
      </c>
      <c r="G9064" s="134">
        <v>0</v>
      </c>
      <c r="H9064" s="138">
        <f t="shared" si="565"/>
        <v>-1</v>
      </c>
      <c r="I9064" s="134">
        <v>23.236000000000001</v>
      </c>
      <c r="J9064" s="138">
        <f t="shared" si="566"/>
        <v>-1</v>
      </c>
      <c r="K9064" s="134">
        <v>237.60901999999999</v>
      </c>
      <c r="L9064" s="134">
        <v>104.20026</v>
      </c>
      <c r="M9064" s="138">
        <f t="shared" si="567"/>
        <v>-0.56146336532173735</v>
      </c>
    </row>
    <row r="9065" spans="1:13" x14ac:dyDescent="0.25">
      <c r="A9065" s="134" t="s">
        <v>370</v>
      </c>
      <c r="B9065" s="134" t="s">
        <v>485</v>
      </c>
      <c r="C9065" s="134">
        <v>0</v>
      </c>
      <c r="D9065" s="134">
        <v>0</v>
      </c>
      <c r="E9065" s="138" t="str">
        <f t="shared" si="564"/>
        <v/>
      </c>
      <c r="F9065" s="134">
        <v>0</v>
      </c>
      <c r="G9065" s="134">
        <v>483.65600000000001</v>
      </c>
      <c r="H9065" s="138" t="str">
        <f t="shared" si="565"/>
        <v/>
      </c>
      <c r="I9065" s="134">
        <v>626.77297999999996</v>
      </c>
      <c r="J9065" s="138">
        <f t="shared" si="566"/>
        <v>-0.22833942203443414</v>
      </c>
      <c r="K9065" s="134">
        <v>466.13314000000003</v>
      </c>
      <c r="L9065" s="134">
        <v>1856.27808</v>
      </c>
      <c r="M9065" s="138">
        <f t="shared" si="567"/>
        <v>2.9822915830442778</v>
      </c>
    </row>
    <row r="9066" spans="1:13" x14ac:dyDescent="0.25">
      <c r="A9066" s="134" t="s">
        <v>370</v>
      </c>
      <c r="B9066" s="134" t="s">
        <v>458</v>
      </c>
      <c r="C9066" s="134">
        <v>0.99612000000000001</v>
      </c>
      <c r="D9066" s="134">
        <v>0</v>
      </c>
      <c r="E9066" s="138">
        <f t="shared" si="564"/>
        <v>-1</v>
      </c>
      <c r="F9066" s="134">
        <v>0.99612000000000001</v>
      </c>
      <c r="G9066" s="134">
        <v>0</v>
      </c>
      <c r="H9066" s="138">
        <f t="shared" si="565"/>
        <v>-1</v>
      </c>
      <c r="I9066" s="134">
        <v>0</v>
      </c>
      <c r="J9066" s="138" t="str">
        <f t="shared" si="566"/>
        <v/>
      </c>
      <c r="K9066" s="134">
        <v>30.235620000000001</v>
      </c>
      <c r="L9066" s="134">
        <v>0</v>
      </c>
      <c r="M9066" s="138">
        <f t="shared" si="567"/>
        <v>-1</v>
      </c>
    </row>
    <row r="9067" spans="1:13" x14ac:dyDescent="0.25">
      <c r="A9067" s="134" t="s">
        <v>370</v>
      </c>
      <c r="B9067" s="134" t="s">
        <v>467</v>
      </c>
      <c r="C9067" s="134">
        <v>0</v>
      </c>
      <c r="D9067" s="134">
        <v>0</v>
      </c>
      <c r="E9067" s="138" t="str">
        <f t="shared" si="564"/>
        <v/>
      </c>
      <c r="F9067" s="134">
        <v>5.04</v>
      </c>
      <c r="G9067" s="134">
        <v>0</v>
      </c>
      <c r="H9067" s="138">
        <f t="shared" si="565"/>
        <v>-1</v>
      </c>
      <c r="I9067" s="134">
        <v>0</v>
      </c>
      <c r="J9067" s="138" t="str">
        <f t="shared" si="566"/>
        <v/>
      </c>
      <c r="K9067" s="134">
        <v>132.78982999999999</v>
      </c>
      <c r="L9067" s="134">
        <v>98.201250000000002</v>
      </c>
      <c r="M9067" s="138">
        <f t="shared" si="567"/>
        <v>-0.26047612230545059</v>
      </c>
    </row>
    <row r="9068" spans="1:13" x14ac:dyDescent="0.25">
      <c r="A9068" s="134" t="s">
        <v>370</v>
      </c>
      <c r="B9068" s="134" t="s">
        <v>455</v>
      </c>
      <c r="C9068" s="134">
        <v>0</v>
      </c>
      <c r="D9068" s="134">
        <v>0</v>
      </c>
      <c r="E9068" s="138" t="str">
        <f t="shared" si="564"/>
        <v/>
      </c>
      <c r="F9068" s="134">
        <v>226</v>
      </c>
      <c r="G9068" s="134">
        <v>28.488800000000001</v>
      </c>
      <c r="H9068" s="138">
        <f t="shared" si="565"/>
        <v>-0.87394336283185836</v>
      </c>
      <c r="I9068" s="134">
        <v>0</v>
      </c>
      <c r="J9068" s="138" t="str">
        <f t="shared" si="566"/>
        <v/>
      </c>
      <c r="K9068" s="134">
        <v>879.56688999999994</v>
      </c>
      <c r="L9068" s="134">
        <v>373.11932999999999</v>
      </c>
      <c r="M9068" s="138">
        <f t="shared" si="567"/>
        <v>-0.57579197870897569</v>
      </c>
    </row>
    <row r="9069" spans="1:13" x14ac:dyDescent="0.25">
      <c r="A9069" s="134" t="s">
        <v>370</v>
      </c>
      <c r="B9069" s="134" t="s">
        <v>489</v>
      </c>
      <c r="C9069" s="134">
        <v>0</v>
      </c>
      <c r="D9069" s="134">
        <v>0</v>
      </c>
      <c r="E9069" s="138" t="str">
        <f t="shared" si="564"/>
        <v/>
      </c>
      <c r="F9069" s="134">
        <v>0</v>
      </c>
      <c r="G9069" s="134">
        <v>0</v>
      </c>
      <c r="H9069" s="138" t="str">
        <f t="shared" si="565"/>
        <v/>
      </c>
      <c r="I9069" s="134">
        <v>0</v>
      </c>
      <c r="J9069" s="138" t="str">
        <f t="shared" si="566"/>
        <v/>
      </c>
      <c r="K9069" s="134">
        <v>16.350000000000001</v>
      </c>
      <c r="L9069" s="134">
        <v>0</v>
      </c>
      <c r="M9069" s="138">
        <f t="shared" si="567"/>
        <v>-1</v>
      </c>
    </row>
    <row r="9070" spans="1:13" x14ac:dyDescent="0.25">
      <c r="A9070" s="134" t="s">
        <v>370</v>
      </c>
      <c r="B9070" s="134" t="s">
        <v>459</v>
      </c>
      <c r="C9070" s="134">
        <v>0</v>
      </c>
      <c r="D9070" s="134">
        <v>0</v>
      </c>
      <c r="E9070" s="138" t="str">
        <f t="shared" si="564"/>
        <v/>
      </c>
      <c r="F9070" s="134">
        <v>86.7</v>
      </c>
      <c r="G9070" s="134">
        <v>20.87782</v>
      </c>
      <c r="H9070" s="138">
        <f t="shared" si="565"/>
        <v>-0.75919469434832754</v>
      </c>
      <c r="I9070" s="134">
        <v>34.111550000000001</v>
      </c>
      <c r="J9070" s="138">
        <f t="shared" si="566"/>
        <v>-0.38795451980340967</v>
      </c>
      <c r="K9070" s="134">
        <v>863.04503999999997</v>
      </c>
      <c r="L9070" s="134">
        <v>435.27319999999997</v>
      </c>
      <c r="M9070" s="138">
        <f t="shared" si="567"/>
        <v>-0.4956541317936316</v>
      </c>
    </row>
    <row r="9071" spans="1:13" x14ac:dyDescent="0.25">
      <c r="A9071" s="134" t="s">
        <v>370</v>
      </c>
      <c r="B9071" s="134" t="s">
        <v>450</v>
      </c>
      <c r="C9071" s="134">
        <v>0</v>
      </c>
      <c r="D9071" s="134">
        <v>19.569600000000001</v>
      </c>
      <c r="E9071" s="138" t="str">
        <f t="shared" si="564"/>
        <v/>
      </c>
      <c r="F9071" s="134">
        <v>88.776799999999994</v>
      </c>
      <c r="G9071" s="134">
        <v>781.19132000000002</v>
      </c>
      <c r="H9071" s="138">
        <f t="shared" si="565"/>
        <v>7.7994985176307328</v>
      </c>
      <c r="I9071" s="134">
        <v>305.07583</v>
      </c>
      <c r="J9071" s="138">
        <f t="shared" si="566"/>
        <v>1.5606463809342093</v>
      </c>
      <c r="K9071" s="134">
        <v>2314.00198</v>
      </c>
      <c r="L9071" s="134">
        <v>3671.0515500000001</v>
      </c>
      <c r="M9071" s="138">
        <f t="shared" si="567"/>
        <v>0.58645134348588601</v>
      </c>
    </row>
    <row r="9072" spans="1:13" x14ac:dyDescent="0.25">
      <c r="A9072" s="134" t="s">
        <v>370</v>
      </c>
      <c r="B9072" s="134" t="s">
        <v>453</v>
      </c>
      <c r="C9072" s="134">
        <v>0</v>
      </c>
      <c r="D9072" s="134">
        <v>0</v>
      </c>
      <c r="E9072" s="138" t="str">
        <f t="shared" si="564"/>
        <v/>
      </c>
      <c r="F9072" s="134">
        <v>18.930420000000002</v>
      </c>
      <c r="G9072" s="134">
        <v>428.09634</v>
      </c>
      <c r="H9072" s="138">
        <f t="shared" si="565"/>
        <v>21.614201903602769</v>
      </c>
      <c r="I9072" s="134">
        <v>84.316490000000002</v>
      </c>
      <c r="J9072" s="138">
        <f t="shared" si="566"/>
        <v>4.0772552320429849</v>
      </c>
      <c r="K9072" s="134">
        <v>455.93266999999997</v>
      </c>
      <c r="L9072" s="134">
        <v>1247.0976599999999</v>
      </c>
      <c r="M9072" s="138">
        <f t="shared" si="567"/>
        <v>1.7352671612674739</v>
      </c>
    </row>
    <row r="9073" spans="1:13" x14ac:dyDescent="0.25">
      <c r="A9073" s="134" t="s">
        <v>370</v>
      </c>
      <c r="B9073" s="134" t="s">
        <v>487</v>
      </c>
      <c r="C9073" s="134">
        <v>0</v>
      </c>
      <c r="D9073" s="134">
        <v>0</v>
      </c>
      <c r="E9073" s="138" t="str">
        <f t="shared" si="564"/>
        <v/>
      </c>
      <c r="F9073" s="134">
        <v>0</v>
      </c>
      <c r="G9073" s="134">
        <v>0</v>
      </c>
      <c r="H9073" s="138" t="str">
        <f t="shared" si="565"/>
        <v/>
      </c>
      <c r="I9073" s="134">
        <v>0</v>
      </c>
      <c r="J9073" s="138" t="str">
        <f t="shared" si="566"/>
        <v/>
      </c>
      <c r="K9073" s="134">
        <v>14.583170000000001</v>
      </c>
      <c r="L9073" s="134">
        <v>0</v>
      </c>
      <c r="M9073" s="138">
        <f t="shared" si="567"/>
        <v>-1</v>
      </c>
    </row>
    <row r="9074" spans="1:13" x14ac:dyDescent="0.25">
      <c r="A9074" s="134" t="s">
        <v>370</v>
      </c>
      <c r="B9074" s="134" t="s">
        <v>461</v>
      </c>
      <c r="C9074" s="134">
        <v>0</v>
      </c>
      <c r="D9074" s="134">
        <v>0</v>
      </c>
      <c r="E9074" s="138" t="str">
        <f t="shared" si="564"/>
        <v/>
      </c>
      <c r="F9074" s="134">
        <v>0</v>
      </c>
      <c r="G9074" s="134">
        <v>0</v>
      </c>
      <c r="H9074" s="138" t="str">
        <f t="shared" si="565"/>
        <v/>
      </c>
      <c r="I9074" s="134">
        <v>55.249400000000001</v>
      </c>
      <c r="J9074" s="138">
        <f t="shared" si="566"/>
        <v>-1</v>
      </c>
      <c r="K9074" s="134">
        <v>275.14</v>
      </c>
      <c r="L9074" s="134">
        <v>215.42439999999999</v>
      </c>
      <c r="M9074" s="138">
        <f t="shared" si="567"/>
        <v>-0.21703714472632119</v>
      </c>
    </row>
    <row r="9075" spans="1:13" x14ac:dyDescent="0.25">
      <c r="A9075" s="134" t="s">
        <v>370</v>
      </c>
      <c r="B9075" s="134" t="s">
        <v>469</v>
      </c>
      <c r="C9075" s="134">
        <v>0</v>
      </c>
      <c r="D9075" s="134">
        <v>0</v>
      </c>
      <c r="E9075" s="138" t="str">
        <f t="shared" si="564"/>
        <v/>
      </c>
      <c r="F9075" s="134">
        <v>0</v>
      </c>
      <c r="G9075" s="134">
        <v>0</v>
      </c>
      <c r="H9075" s="138" t="str">
        <f t="shared" si="565"/>
        <v/>
      </c>
      <c r="I9075" s="134">
        <v>0</v>
      </c>
      <c r="J9075" s="138" t="str">
        <f t="shared" si="566"/>
        <v/>
      </c>
      <c r="K9075" s="134">
        <v>0</v>
      </c>
      <c r="L9075" s="134">
        <v>115.58194</v>
      </c>
      <c r="M9075" s="138" t="str">
        <f t="shared" si="567"/>
        <v/>
      </c>
    </row>
    <row r="9076" spans="1:13" x14ac:dyDescent="0.25">
      <c r="A9076" s="134" t="s">
        <v>370</v>
      </c>
      <c r="B9076" s="134" t="s">
        <v>452</v>
      </c>
      <c r="C9076" s="134">
        <v>0</v>
      </c>
      <c r="D9076" s="134">
        <v>0</v>
      </c>
      <c r="E9076" s="138" t="str">
        <f t="shared" si="564"/>
        <v/>
      </c>
      <c r="F9076" s="134">
        <v>39.398240000000001</v>
      </c>
      <c r="G9076" s="134">
        <v>24.833410000000001</v>
      </c>
      <c r="H9076" s="138">
        <f t="shared" si="565"/>
        <v>-0.36968224976547182</v>
      </c>
      <c r="I9076" s="134">
        <v>62.438589999999998</v>
      </c>
      <c r="J9076" s="138">
        <f t="shared" si="566"/>
        <v>-0.60227465098106792</v>
      </c>
      <c r="K9076" s="134">
        <v>120.65973</v>
      </c>
      <c r="L9076" s="134">
        <v>107.34099000000001</v>
      </c>
      <c r="M9076" s="138">
        <f t="shared" si="567"/>
        <v>-0.1103826438199389</v>
      </c>
    </row>
    <row r="9077" spans="1:13" x14ac:dyDescent="0.25">
      <c r="A9077" s="134" t="s">
        <v>370</v>
      </c>
      <c r="B9077" s="134" t="s">
        <v>460</v>
      </c>
      <c r="C9077" s="134">
        <v>0</v>
      </c>
      <c r="D9077" s="134">
        <v>0</v>
      </c>
      <c r="E9077" s="138" t="str">
        <f t="shared" si="564"/>
        <v/>
      </c>
      <c r="F9077" s="134">
        <v>10.13104</v>
      </c>
      <c r="G9077" s="134">
        <v>10.94904</v>
      </c>
      <c r="H9077" s="138">
        <f t="shared" si="565"/>
        <v>8.0741957390356722E-2</v>
      </c>
      <c r="I9077" s="134">
        <v>345.49126999999999</v>
      </c>
      <c r="J9077" s="138">
        <f t="shared" si="566"/>
        <v>-0.96830877955324313</v>
      </c>
      <c r="K9077" s="134">
        <v>1605.38924</v>
      </c>
      <c r="L9077" s="134">
        <v>1221.10356</v>
      </c>
      <c r="M9077" s="138">
        <f t="shared" si="567"/>
        <v>-0.23937227833917707</v>
      </c>
    </row>
    <row r="9078" spans="1:13" x14ac:dyDescent="0.25">
      <c r="A9078" s="134" t="s">
        <v>370</v>
      </c>
      <c r="B9078" s="134" t="s">
        <v>483</v>
      </c>
      <c r="C9078" s="134">
        <v>0</v>
      </c>
      <c r="D9078" s="134">
        <v>0</v>
      </c>
      <c r="E9078" s="138" t="str">
        <f t="shared" si="564"/>
        <v/>
      </c>
      <c r="F9078" s="134">
        <v>0</v>
      </c>
      <c r="G9078" s="134">
        <v>0</v>
      </c>
      <c r="H9078" s="138" t="str">
        <f t="shared" si="565"/>
        <v/>
      </c>
      <c r="I9078" s="134">
        <v>0</v>
      </c>
      <c r="J9078" s="138" t="str">
        <f t="shared" si="566"/>
        <v/>
      </c>
      <c r="K9078" s="134">
        <v>38.772089999999999</v>
      </c>
      <c r="L9078" s="134">
        <v>16.311119999999999</v>
      </c>
      <c r="M9078" s="138">
        <f t="shared" si="567"/>
        <v>-0.57930769272432825</v>
      </c>
    </row>
    <row r="9079" spans="1:13" x14ac:dyDescent="0.25">
      <c r="A9079" s="134" t="s">
        <v>370</v>
      </c>
      <c r="B9079" s="134" t="s">
        <v>457</v>
      </c>
      <c r="C9079" s="134">
        <v>0</v>
      </c>
      <c r="D9079" s="134">
        <v>0</v>
      </c>
      <c r="E9079" s="138" t="str">
        <f t="shared" si="564"/>
        <v/>
      </c>
      <c r="F9079" s="134">
        <v>0</v>
      </c>
      <c r="G9079" s="134">
        <v>0</v>
      </c>
      <c r="H9079" s="138" t="str">
        <f t="shared" si="565"/>
        <v/>
      </c>
      <c r="I9079" s="134">
        <v>0</v>
      </c>
      <c r="J9079" s="138" t="str">
        <f t="shared" si="566"/>
        <v/>
      </c>
      <c r="K9079" s="134">
        <v>3.8231299999999999</v>
      </c>
      <c r="L9079" s="134">
        <v>168.58152999999999</v>
      </c>
      <c r="M9079" s="138">
        <f t="shared" si="567"/>
        <v>43.095160248278241</v>
      </c>
    </row>
    <row r="9080" spans="1:13" x14ac:dyDescent="0.25">
      <c r="A9080" s="134" t="s">
        <v>370</v>
      </c>
      <c r="B9080" s="134" t="s">
        <v>462</v>
      </c>
      <c r="C9080" s="134">
        <v>0</v>
      </c>
      <c r="D9080" s="134">
        <v>0</v>
      </c>
      <c r="E9080" s="138" t="str">
        <f t="shared" si="564"/>
        <v/>
      </c>
      <c r="F9080" s="134">
        <v>0</v>
      </c>
      <c r="G9080" s="134">
        <v>0</v>
      </c>
      <c r="H9080" s="138" t="str">
        <f t="shared" si="565"/>
        <v/>
      </c>
      <c r="I9080" s="134">
        <v>0</v>
      </c>
      <c r="J9080" s="138" t="str">
        <f t="shared" si="566"/>
        <v/>
      </c>
      <c r="K9080" s="134">
        <v>237.983</v>
      </c>
      <c r="L9080" s="134">
        <v>55.230020000000003</v>
      </c>
      <c r="M9080" s="138">
        <f t="shared" si="567"/>
        <v>-0.76792451561666164</v>
      </c>
    </row>
    <row r="9081" spans="1:13" x14ac:dyDescent="0.25">
      <c r="A9081" s="134" t="s">
        <v>370</v>
      </c>
      <c r="B9081" s="134" t="s">
        <v>509</v>
      </c>
      <c r="C9081" s="134">
        <v>0</v>
      </c>
      <c r="D9081" s="134">
        <v>0</v>
      </c>
      <c r="E9081" s="138" t="str">
        <f t="shared" si="564"/>
        <v/>
      </c>
      <c r="F9081" s="134">
        <v>0</v>
      </c>
      <c r="G9081" s="134">
        <v>0</v>
      </c>
      <c r="H9081" s="138" t="str">
        <f t="shared" si="565"/>
        <v/>
      </c>
      <c r="I9081" s="134">
        <v>0</v>
      </c>
      <c r="J9081" s="138" t="str">
        <f t="shared" si="566"/>
        <v/>
      </c>
      <c r="K9081" s="134">
        <v>0</v>
      </c>
      <c r="L9081" s="134">
        <v>0</v>
      </c>
      <c r="M9081" s="138" t="str">
        <f t="shared" si="567"/>
        <v/>
      </c>
    </row>
    <row r="9082" spans="1:13" x14ac:dyDescent="0.25">
      <c r="A9082" s="134" t="s">
        <v>370</v>
      </c>
      <c r="B9082" s="134" t="s">
        <v>491</v>
      </c>
      <c r="C9082" s="134">
        <v>0</v>
      </c>
      <c r="D9082" s="134">
        <v>0</v>
      </c>
      <c r="E9082" s="138" t="str">
        <f t="shared" si="564"/>
        <v/>
      </c>
      <c r="F9082" s="134">
        <v>0</v>
      </c>
      <c r="G9082" s="134">
        <v>0</v>
      </c>
      <c r="H9082" s="138" t="str">
        <f t="shared" si="565"/>
        <v/>
      </c>
      <c r="I9082" s="134">
        <v>0</v>
      </c>
      <c r="J9082" s="138" t="str">
        <f t="shared" si="566"/>
        <v/>
      </c>
      <c r="K9082" s="134">
        <v>107</v>
      </c>
      <c r="L9082" s="134">
        <v>62.305</v>
      </c>
      <c r="M9082" s="138">
        <f t="shared" si="567"/>
        <v>-0.41771028037383173</v>
      </c>
    </row>
    <row r="9083" spans="1:13" x14ac:dyDescent="0.25">
      <c r="A9083" s="134" t="s">
        <v>370</v>
      </c>
      <c r="B9083" s="134" t="s">
        <v>456</v>
      </c>
      <c r="C9083" s="134">
        <v>0</v>
      </c>
      <c r="D9083" s="134">
        <v>0</v>
      </c>
      <c r="E9083" s="138" t="str">
        <f t="shared" si="564"/>
        <v/>
      </c>
      <c r="F9083" s="134">
        <v>0</v>
      </c>
      <c r="G9083" s="134">
        <v>0</v>
      </c>
      <c r="H9083" s="138" t="str">
        <f t="shared" si="565"/>
        <v/>
      </c>
      <c r="I9083" s="134">
        <v>0</v>
      </c>
      <c r="J9083" s="138" t="str">
        <f t="shared" si="566"/>
        <v/>
      </c>
      <c r="K9083" s="134">
        <v>66.401480000000006</v>
      </c>
      <c r="L9083" s="134">
        <v>0</v>
      </c>
      <c r="M9083" s="138">
        <f t="shared" si="567"/>
        <v>-1</v>
      </c>
    </row>
    <row r="9084" spans="1:13" x14ac:dyDescent="0.25">
      <c r="A9084" s="134" t="s">
        <v>370</v>
      </c>
      <c r="B9084" s="134" t="s">
        <v>470</v>
      </c>
      <c r="C9084" s="134">
        <v>0</v>
      </c>
      <c r="D9084" s="134">
        <v>0</v>
      </c>
      <c r="E9084" s="138" t="str">
        <f t="shared" si="564"/>
        <v/>
      </c>
      <c r="F9084" s="134">
        <v>0</v>
      </c>
      <c r="G9084" s="134">
        <v>23.21547</v>
      </c>
      <c r="H9084" s="138" t="str">
        <f t="shared" si="565"/>
        <v/>
      </c>
      <c r="I9084" s="134">
        <v>0</v>
      </c>
      <c r="J9084" s="138" t="str">
        <f t="shared" si="566"/>
        <v/>
      </c>
      <c r="K9084" s="134">
        <v>21.85276</v>
      </c>
      <c r="L9084" s="134">
        <v>23.21547</v>
      </c>
      <c r="M9084" s="138">
        <f t="shared" si="567"/>
        <v>6.2358713498889884E-2</v>
      </c>
    </row>
    <row r="9085" spans="1:13" x14ac:dyDescent="0.25">
      <c r="A9085" s="134" t="s">
        <v>370</v>
      </c>
      <c r="B9085" s="134" t="s">
        <v>496</v>
      </c>
      <c r="C9085" s="134">
        <v>0</v>
      </c>
      <c r="D9085" s="134">
        <v>0</v>
      </c>
      <c r="E9085" s="138" t="str">
        <f t="shared" si="564"/>
        <v/>
      </c>
      <c r="F9085" s="134">
        <v>0</v>
      </c>
      <c r="G9085" s="134">
        <v>0</v>
      </c>
      <c r="H9085" s="138" t="str">
        <f t="shared" si="565"/>
        <v/>
      </c>
      <c r="I9085" s="134">
        <v>0</v>
      </c>
      <c r="J9085" s="138" t="str">
        <f t="shared" si="566"/>
        <v/>
      </c>
      <c r="K9085" s="134">
        <v>7.3949999999999996</v>
      </c>
      <c r="L9085" s="134">
        <v>0</v>
      </c>
      <c r="M9085" s="138">
        <f t="shared" si="567"/>
        <v>-1</v>
      </c>
    </row>
    <row r="9086" spans="1:13" x14ac:dyDescent="0.25">
      <c r="A9086" s="134" t="s">
        <v>370</v>
      </c>
      <c r="B9086" s="134" t="s">
        <v>488</v>
      </c>
      <c r="C9086" s="134">
        <v>0</v>
      </c>
      <c r="D9086" s="134">
        <v>0</v>
      </c>
      <c r="E9086" s="138" t="str">
        <f t="shared" si="564"/>
        <v/>
      </c>
      <c r="F9086" s="134">
        <v>0</v>
      </c>
      <c r="G9086" s="134">
        <v>0</v>
      </c>
      <c r="H9086" s="138" t="str">
        <f t="shared" si="565"/>
        <v/>
      </c>
      <c r="I9086" s="134">
        <v>0</v>
      </c>
      <c r="J9086" s="138" t="str">
        <f t="shared" si="566"/>
        <v/>
      </c>
      <c r="K9086" s="134">
        <v>80.51164</v>
      </c>
      <c r="L9086" s="134">
        <v>50.207410000000003</v>
      </c>
      <c r="M9086" s="138">
        <f t="shared" si="567"/>
        <v>-0.37639563670545029</v>
      </c>
    </row>
    <row r="9087" spans="1:13" x14ac:dyDescent="0.25">
      <c r="A9087" s="141" t="s">
        <v>370</v>
      </c>
      <c r="B9087" s="141" t="s">
        <v>3</v>
      </c>
      <c r="C9087" s="141">
        <v>0.99612000000000001</v>
      </c>
      <c r="D9087" s="141">
        <v>26.982099999999999</v>
      </c>
      <c r="E9087" s="138">
        <f t="shared" si="564"/>
        <v>26.087198329518532</v>
      </c>
      <c r="F9087" s="141">
        <v>533.11567000000002</v>
      </c>
      <c r="G9087" s="141">
        <v>1899.8085100000001</v>
      </c>
      <c r="H9087" s="138">
        <f t="shared" si="565"/>
        <v>2.5635953263200837</v>
      </c>
      <c r="I9087" s="141">
        <v>1592.9682499999999</v>
      </c>
      <c r="J9087" s="138">
        <f t="shared" si="566"/>
        <v>0.19262170479543461</v>
      </c>
      <c r="K9087" s="141">
        <v>10502.225270000001</v>
      </c>
      <c r="L9087" s="141">
        <v>10767.23876</v>
      </c>
      <c r="M9087" s="138">
        <f t="shared" si="567"/>
        <v>2.5234032139552331E-2</v>
      </c>
    </row>
    <row r="9088" spans="1:13" x14ac:dyDescent="0.25">
      <c r="A9088" s="134" t="s">
        <v>376</v>
      </c>
      <c r="B9088" s="134" t="s">
        <v>463</v>
      </c>
      <c r="C9088" s="134">
        <v>0</v>
      </c>
      <c r="D9088" s="134">
        <v>0</v>
      </c>
      <c r="E9088" s="138" t="str">
        <f t="shared" si="564"/>
        <v/>
      </c>
      <c r="F9088" s="134">
        <v>20.960599999999999</v>
      </c>
      <c r="G9088" s="134">
        <v>2.7425799999999998</v>
      </c>
      <c r="H9088" s="138">
        <f t="shared" si="565"/>
        <v>-0.86915546310697211</v>
      </c>
      <c r="I9088" s="134">
        <v>0</v>
      </c>
      <c r="J9088" s="138" t="str">
        <f t="shared" si="566"/>
        <v/>
      </c>
      <c r="K9088" s="134">
        <v>155.98866000000001</v>
      </c>
      <c r="L9088" s="134">
        <v>2.7736900000000002</v>
      </c>
      <c r="M9088" s="138">
        <f t="shared" si="567"/>
        <v>-0.98221864332958564</v>
      </c>
    </row>
    <row r="9089" spans="1:13" x14ac:dyDescent="0.25">
      <c r="A9089" s="134" t="s">
        <v>376</v>
      </c>
      <c r="B9089" s="134" t="s">
        <v>498</v>
      </c>
      <c r="C9089" s="134">
        <v>0</v>
      </c>
      <c r="D9089" s="134">
        <v>0</v>
      </c>
      <c r="E9089" s="138" t="str">
        <f t="shared" si="564"/>
        <v/>
      </c>
      <c r="F9089" s="134">
        <v>0</v>
      </c>
      <c r="G9089" s="134">
        <v>0</v>
      </c>
      <c r="H9089" s="138" t="str">
        <f t="shared" si="565"/>
        <v/>
      </c>
      <c r="I9089" s="134">
        <v>0</v>
      </c>
      <c r="J9089" s="138" t="str">
        <f t="shared" si="566"/>
        <v/>
      </c>
      <c r="K9089" s="134">
        <v>13.37227</v>
      </c>
      <c r="L9089" s="134">
        <v>0</v>
      </c>
      <c r="M9089" s="138">
        <f t="shared" si="567"/>
        <v>-1</v>
      </c>
    </row>
    <row r="9090" spans="1:13" x14ac:dyDescent="0.25">
      <c r="A9090" s="134" t="s">
        <v>376</v>
      </c>
      <c r="B9090" s="134" t="s">
        <v>454</v>
      </c>
      <c r="C9090" s="134">
        <v>0</v>
      </c>
      <c r="D9090" s="134">
        <v>0</v>
      </c>
      <c r="E9090" s="138" t="str">
        <f t="shared" si="564"/>
        <v/>
      </c>
      <c r="F9090" s="134">
        <v>0</v>
      </c>
      <c r="G9090" s="134">
        <v>273.41426999999999</v>
      </c>
      <c r="H9090" s="138" t="str">
        <f t="shared" si="565"/>
        <v/>
      </c>
      <c r="I9090" s="134">
        <v>50.62323</v>
      </c>
      <c r="J9090" s="138">
        <f t="shared" si="566"/>
        <v>4.4009645374267903</v>
      </c>
      <c r="K9090" s="134">
        <v>384.96920999999998</v>
      </c>
      <c r="L9090" s="134">
        <v>629.5797</v>
      </c>
      <c r="M9090" s="138">
        <f t="shared" si="567"/>
        <v>0.63540273779297851</v>
      </c>
    </row>
    <row r="9091" spans="1:13" x14ac:dyDescent="0.25">
      <c r="A9091" s="134" t="s">
        <v>376</v>
      </c>
      <c r="B9091" s="134" t="s">
        <v>464</v>
      </c>
      <c r="C9091" s="134">
        <v>0</v>
      </c>
      <c r="D9091" s="134">
        <v>0</v>
      </c>
      <c r="E9091" s="138" t="str">
        <f t="shared" si="564"/>
        <v/>
      </c>
      <c r="F9091" s="134">
        <v>0</v>
      </c>
      <c r="G9091" s="134">
        <v>0</v>
      </c>
      <c r="H9091" s="138" t="str">
        <f t="shared" si="565"/>
        <v/>
      </c>
      <c r="I9091" s="134">
        <v>0</v>
      </c>
      <c r="J9091" s="138" t="str">
        <f t="shared" si="566"/>
        <v/>
      </c>
      <c r="K9091" s="134">
        <v>10.734439999999999</v>
      </c>
      <c r="L9091" s="134">
        <v>0</v>
      </c>
      <c r="M9091" s="138">
        <f t="shared" si="567"/>
        <v>-1</v>
      </c>
    </row>
    <row r="9092" spans="1:13" x14ac:dyDescent="0.25">
      <c r="A9092" s="134" t="s">
        <v>376</v>
      </c>
      <c r="B9092" s="134" t="s">
        <v>451</v>
      </c>
      <c r="C9092" s="134">
        <v>0</v>
      </c>
      <c r="D9092" s="134">
        <v>0</v>
      </c>
      <c r="E9092" s="138" t="str">
        <f t="shared" si="564"/>
        <v/>
      </c>
      <c r="F9092" s="134">
        <v>47.519100000000002</v>
      </c>
      <c r="G9092" s="134">
        <v>116.53027</v>
      </c>
      <c r="H9092" s="138">
        <f t="shared" si="565"/>
        <v>1.4522827662981834</v>
      </c>
      <c r="I9092" s="134">
        <v>82.412469999999999</v>
      </c>
      <c r="J9092" s="138">
        <f t="shared" si="566"/>
        <v>0.41398831997148</v>
      </c>
      <c r="K9092" s="134">
        <v>93.926469999999995</v>
      </c>
      <c r="L9092" s="134">
        <v>478.09188</v>
      </c>
      <c r="M9092" s="138">
        <f t="shared" si="567"/>
        <v>4.0900654522628184</v>
      </c>
    </row>
    <row r="9093" spans="1:13" x14ac:dyDescent="0.25">
      <c r="A9093" s="134" t="s">
        <v>376</v>
      </c>
      <c r="B9093" s="134" t="s">
        <v>485</v>
      </c>
      <c r="C9093" s="134">
        <v>0</v>
      </c>
      <c r="D9093" s="134">
        <v>0</v>
      </c>
      <c r="E9093" s="138" t="str">
        <f t="shared" ref="E9093:E9114" si="568">IF(C9093=0,"",(D9093/C9093-1))</f>
        <v/>
      </c>
      <c r="F9093" s="134">
        <v>0</v>
      </c>
      <c r="G9093" s="134">
        <v>0</v>
      </c>
      <c r="H9093" s="138" t="str">
        <f t="shared" ref="H9093:H9114" si="569">IF(F9093=0,"",(G9093/F9093-1))</f>
        <v/>
      </c>
      <c r="I9093" s="134">
        <v>105.9</v>
      </c>
      <c r="J9093" s="138">
        <f t="shared" ref="J9093:J9114" si="570">IF(I9093=0,"",(G9093/I9093-1))</f>
        <v>-1</v>
      </c>
      <c r="K9093" s="134">
        <v>54.15343</v>
      </c>
      <c r="L9093" s="134">
        <v>105.9</v>
      </c>
      <c r="M9093" s="138">
        <f t="shared" ref="M9093:M9114" si="571">IF(K9093=0,"",(L9093/K9093-1))</f>
        <v>0.95555480049924824</v>
      </c>
    </row>
    <row r="9094" spans="1:13" x14ac:dyDescent="0.25">
      <c r="A9094" s="134" t="s">
        <v>376</v>
      </c>
      <c r="B9094" s="134" t="s">
        <v>458</v>
      </c>
      <c r="C9094" s="134">
        <v>0</v>
      </c>
      <c r="D9094" s="134">
        <v>0</v>
      </c>
      <c r="E9094" s="138" t="str">
        <f t="shared" si="568"/>
        <v/>
      </c>
      <c r="F9094" s="134">
        <v>0</v>
      </c>
      <c r="G9094" s="134">
        <v>0</v>
      </c>
      <c r="H9094" s="138" t="str">
        <f t="shared" si="569"/>
        <v/>
      </c>
      <c r="I9094" s="134">
        <v>0</v>
      </c>
      <c r="J9094" s="138" t="str">
        <f t="shared" si="570"/>
        <v/>
      </c>
      <c r="K9094" s="134">
        <v>550.99572999999998</v>
      </c>
      <c r="L9094" s="134">
        <v>0</v>
      </c>
      <c r="M9094" s="138">
        <f t="shared" si="571"/>
        <v>-1</v>
      </c>
    </row>
    <row r="9095" spans="1:13" x14ac:dyDescent="0.25">
      <c r="A9095" s="134" t="s">
        <v>376</v>
      </c>
      <c r="B9095" s="134" t="s">
        <v>479</v>
      </c>
      <c r="C9095" s="134">
        <v>0</v>
      </c>
      <c r="D9095" s="134">
        <v>0</v>
      </c>
      <c r="E9095" s="138" t="str">
        <f t="shared" si="568"/>
        <v/>
      </c>
      <c r="F9095" s="134">
        <v>0</v>
      </c>
      <c r="G9095" s="134">
        <v>0</v>
      </c>
      <c r="H9095" s="138" t="str">
        <f t="shared" si="569"/>
        <v/>
      </c>
      <c r="I9095" s="134">
        <v>0</v>
      </c>
      <c r="J9095" s="138" t="str">
        <f t="shared" si="570"/>
        <v/>
      </c>
      <c r="K9095" s="134">
        <v>0</v>
      </c>
      <c r="L9095" s="134">
        <v>0</v>
      </c>
      <c r="M9095" s="138" t="str">
        <f t="shared" si="571"/>
        <v/>
      </c>
    </row>
    <row r="9096" spans="1:13" x14ac:dyDescent="0.25">
      <c r="A9096" s="134" t="s">
        <v>376</v>
      </c>
      <c r="B9096" s="134" t="s">
        <v>467</v>
      </c>
      <c r="C9096" s="134">
        <v>0</v>
      </c>
      <c r="D9096" s="134">
        <v>0</v>
      </c>
      <c r="E9096" s="138" t="str">
        <f t="shared" si="568"/>
        <v/>
      </c>
      <c r="F9096" s="134">
        <v>0</v>
      </c>
      <c r="G9096" s="134">
        <v>42.823360000000001</v>
      </c>
      <c r="H9096" s="138" t="str">
        <f t="shared" si="569"/>
        <v/>
      </c>
      <c r="I9096" s="134">
        <v>0</v>
      </c>
      <c r="J9096" s="138" t="str">
        <f t="shared" si="570"/>
        <v/>
      </c>
      <c r="K9096" s="134">
        <v>0</v>
      </c>
      <c r="L9096" s="134">
        <v>46.681739999999998</v>
      </c>
      <c r="M9096" s="138" t="str">
        <f t="shared" si="571"/>
        <v/>
      </c>
    </row>
    <row r="9097" spans="1:13" x14ac:dyDescent="0.25">
      <c r="A9097" s="134" t="s">
        <v>376</v>
      </c>
      <c r="B9097" s="134" t="s">
        <v>455</v>
      </c>
      <c r="C9097" s="134">
        <v>0</v>
      </c>
      <c r="D9097" s="134">
        <v>0</v>
      </c>
      <c r="E9097" s="138" t="str">
        <f t="shared" si="568"/>
        <v/>
      </c>
      <c r="F9097" s="134">
        <v>0</v>
      </c>
      <c r="G9097" s="134">
        <v>18.5</v>
      </c>
      <c r="H9097" s="138" t="str">
        <f t="shared" si="569"/>
        <v/>
      </c>
      <c r="I9097" s="134">
        <v>0</v>
      </c>
      <c r="J9097" s="138" t="str">
        <f t="shared" si="570"/>
        <v/>
      </c>
      <c r="K9097" s="134">
        <v>0</v>
      </c>
      <c r="L9097" s="134">
        <v>516.17535999999996</v>
      </c>
      <c r="M9097" s="138" t="str">
        <f t="shared" si="571"/>
        <v/>
      </c>
    </row>
    <row r="9098" spans="1:13" x14ac:dyDescent="0.25">
      <c r="A9098" s="134" t="s">
        <v>376</v>
      </c>
      <c r="B9098" s="134" t="s">
        <v>450</v>
      </c>
      <c r="C9098" s="134">
        <v>0</v>
      </c>
      <c r="D9098" s="134">
        <v>0</v>
      </c>
      <c r="E9098" s="138" t="str">
        <f t="shared" si="568"/>
        <v/>
      </c>
      <c r="F9098" s="134">
        <v>494.97408999999999</v>
      </c>
      <c r="G9098" s="134">
        <v>362.67916000000002</v>
      </c>
      <c r="H9098" s="138">
        <f t="shared" si="569"/>
        <v>-0.26727647501710639</v>
      </c>
      <c r="I9098" s="134">
        <v>102.0806</v>
      </c>
      <c r="J9098" s="138">
        <f t="shared" si="570"/>
        <v>2.5528705748202891</v>
      </c>
      <c r="K9098" s="134">
        <v>1935.5943</v>
      </c>
      <c r="L9098" s="134">
        <v>2968.6638899999998</v>
      </c>
      <c r="M9098" s="138">
        <f t="shared" si="571"/>
        <v>0.53372216998159172</v>
      </c>
    </row>
    <row r="9099" spans="1:13" x14ac:dyDescent="0.25">
      <c r="A9099" s="134" t="s">
        <v>376</v>
      </c>
      <c r="B9099" s="134" t="s">
        <v>453</v>
      </c>
      <c r="C9099" s="134">
        <v>0</v>
      </c>
      <c r="D9099" s="134">
        <v>0</v>
      </c>
      <c r="E9099" s="138" t="str">
        <f t="shared" si="568"/>
        <v/>
      </c>
      <c r="F9099" s="134">
        <v>0</v>
      </c>
      <c r="G9099" s="134">
        <v>0</v>
      </c>
      <c r="H9099" s="138" t="str">
        <f t="shared" si="569"/>
        <v/>
      </c>
      <c r="I9099" s="134">
        <v>0</v>
      </c>
      <c r="J9099" s="138" t="str">
        <f t="shared" si="570"/>
        <v/>
      </c>
      <c r="K9099" s="134">
        <v>64.511539999999997</v>
      </c>
      <c r="L9099" s="134">
        <v>13.83375</v>
      </c>
      <c r="M9099" s="138">
        <f t="shared" si="571"/>
        <v>-0.7855616219981727</v>
      </c>
    </row>
    <row r="9100" spans="1:13" x14ac:dyDescent="0.25">
      <c r="A9100" s="134" t="s">
        <v>376</v>
      </c>
      <c r="B9100" s="134" t="s">
        <v>461</v>
      </c>
      <c r="C9100" s="134">
        <v>0</v>
      </c>
      <c r="D9100" s="134">
        <v>0</v>
      </c>
      <c r="E9100" s="138" t="str">
        <f t="shared" si="568"/>
        <v/>
      </c>
      <c r="F9100" s="134">
        <v>0</v>
      </c>
      <c r="G9100" s="134">
        <v>71.787999999999997</v>
      </c>
      <c r="H9100" s="138" t="str">
        <f t="shared" si="569"/>
        <v/>
      </c>
      <c r="I9100" s="134">
        <v>0</v>
      </c>
      <c r="J9100" s="138" t="str">
        <f t="shared" si="570"/>
        <v/>
      </c>
      <c r="K9100" s="134">
        <v>0</v>
      </c>
      <c r="L9100" s="134">
        <v>150.33819</v>
      </c>
      <c r="M9100" s="138" t="str">
        <f t="shared" si="571"/>
        <v/>
      </c>
    </row>
    <row r="9101" spans="1:13" x14ac:dyDescent="0.25">
      <c r="A9101" s="134" t="s">
        <v>376</v>
      </c>
      <c r="B9101" s="134" t="s">
        <v>497</v>
      </c>
      <c r="C9101" s="134">
        <v>0</v>
      </c>
      <c r="D9101" s="134">
        <v>0</v>
      </c>
      <c r="E9101" s="138" t="str">
        <f t="shared" si="568"/>
        <v/>
      </c>
      <c r="F9101" s="134">
        <v>0</v>
      </c>
      <c r="G9101" s="134">
        <v>0</v>
      </c>
      <c r="H9101" s="138" t="str">
        <f t="shared" si="569"/>
        <v/>
      </c>
      <c r="I9101" s="134">
        <v>9.0489700000000006</v>
      </c>
      <c r="J9101" s="138">
        <f t="shared" si="570"/>
        <v>-1</v>
      </c>
      <c r="K9101" s="134">
        <v>0</v>
      </c>
      <c r="L9101" s="134">
        <v>28.25572</v>
      </c>
      <c r="M9101" s="138" t="str">
        <f t="shared" si="571"/>
        <v/>
      </c>
    </row>
    <row r="9102" spans="1:13" x14ac:dyDescent="0.25">
      <c r="A9102" s="134" t="s">
        <v>376</v>
      </c>
      <c r="B9102" s="134" t="s">
        <v>490</v>
      </c>
      <c r="C9102" s="134">
        <v>0</v>
      </c>
      <c r="D9102" s="134">
        <v>0</v>
      </c>
      <c r="E9102" s="138" t="str">
        <f t="shared" si="568"/>
        <v/>
      </c>
      <c r="F9102" s="134">
        <v>0</v>
      </c>
      <c r="G9102" s="134">
        <v>0</v>
      </c>
      <c r="H9102" s="138" t="str">
        <f t="shared" si="569"/>
        <v/>
      </c>
      <c r="I9102" s="134">
        <v>0</v>
      </c>
      <c r="J9102" s="138" t="str">
        <f t="shared" si="570"/>
        <v/>
      </c>
      <c r="K9102" s="134">
        <v>0</v>
      </c>
      <c r="L9102" s="134">
        <v>26.07244</v>
      </c>
      <c r="M9102" s="138" t="str">
        <f t="shared" si="571"/>
        <v/>
      </c>
    </row>
    <row r="9103" spans="1:13" x14ac:dyDescent="0.25">
      <c r="A9103" s="134" t="s">
        <v>376</v>
      </c>
      <c r="B9103" s="134" t="s">
        <v>469</v>
      </c>
      <c r="C9103" s="134">
        <v>0</v>
      </c>
      <c r="D9103" s="134">
        <v>0</v>
      </c>
      <c r="E9103" s="138" t="str">
        <f t="shared" si="568"/>
        <v/>
      </c>
      <c r="F9103" s="134">
        <v>0</v>
      </c>
      <c r="G9103" s="134">
        <v>0</v>
      </c>
      <c r="H9103" s="138" t="str">
        <f t="shared" si="569"/>
        <v/>
      </c>
      <c r="I9103" s="134">
        <v>0</v>
      </c>
      <c r="J9103" s="138" t="str">
        <f t="shared" si="570"/>
        <v/>
      </c>
      <c r="K9103" s="134">
        <v>0</v>
      </c>
      <c r="L9103" s="134">
        <v>0</v>
      </c>
      <c r="M9103" s="138" t="str">
        <f t="shared" si="571"/>
        <v/>
      </c>
    </row>
    <row r="9104" spans="1:13" x14ac:dyDescent="0.25">
      <c r="A9104" s="134" t="s">
        <v>376</v>
      </c>
      <c r="B9104" s="134" t="s">
        <v>452</v>
      </c>
      <c r="C9104" s="134">
        <v>0</v>
      </c>
      <c r="D9104" s="134">
        <v>0</v>
      </c>
      <c r="E9104" s="138" t="str">
        <f t="shared" si="568"/>
        <v/>
      </c>
      <c r="F9104" s="134">
        <v>95.148250000000004</v>
      </c>
      <c r="G9104" s="134">
        <v>0</v>
      </c>
      <c r="H9104" s="138">
        <f t="shared" si="569"/>
        <v>-1</v>
      </c>
      <c r="I9104" s="134">
        <v>0</v>
      </c>
      <c r="J9104" s="138" t="str">
        <f t="shared" si="570"/>
        <v/>
      </c>
      <c r="K9104" s="134">
        <v>166.54929999999999</v>
      </c>
      <c r="L9104" s="134">
        <v>73.261439999999993</v>
      </c>
      <c r="M9104" s="138">
        <f t="shared" si="571"/>
        <v>-0.56012159762905034</v>
      </c>
    </row>
    <row r="9105" spans="1:13" x14ac:dyDescent="0.25">
      <c r="A9105" s="134" t="s">
        <v>376</v>
      </c>
      <c r="B9105" s="134" t="s">
        <v>460</v>
      </c>
      <c r="C9105" s="134">
        <v>0</v>
      </c>
      <c r="D9105" s="134">
        <v>0</v>
      </c>
      <c r="E9105" s="138" t="str">
        <f t="shared" si="568"/>
        <v/>
      </c>
      <c r="F9105" s="134">
        <v>2.36</v>
      </c>
      <c r="G9105" s="134">
        <v>95.414990000000003</v>
      </c>
      <c r="H9105" s="138">
        <f t="shared" si="569"/>
        <v>39.430080508474582</v>
      </c>
      <c r="I9105" s="134">
        <v>322.07724999999999</v>
      </c>
      <c r="J9105" s="138">
        <f t="shared" si="570"/>
        <v>-0.70375122738411355</v>
      </c>
      <c r="K9105" s="134">
        <v>417.40955000000002</v>
      </c>
      <c r="L9105" s="134">
        <v>1378.1286299999999</v>
      </c>
      <c r="M9105" s="138">
        <f t="shared" si="571"/>
        <v>2.3016221837761015</v>
      </c>
    </row>
    <row r="9106" spans="1:13" x14ac:dyDescent="0.25">
      <c r="A9106" s="134" t="s">
        <v>376</v>
      </c>
      <c r="B9106" s="134" t="s">
        <v>457</v>
      </c>
      <c r="C9106" s="134">
        <v>0</v>
      </c>
      <c r="D9106" s="134">
        <v>0</v>
      </c>
      <c r="E9106" s="138" t="str">
        <f t="shared" si="568"/>
        <v/>
      </c>
      <c r="F9106" s="134">
        <v>0</v>
      </c>
      <c r="G9106" s="134">
        <v>0</v>
      </c>
      <c r="H9106" s="138" t="str">
        <f t="shared" si="569"/>
        <v/>
      </c>
      <c r="I9106" s="134">
        <v>0</v>
      </c>
      <c r="J9106" s="138" t="str">
        <f t="shared" si="570"/>
        <v/>
      </c>
      <c r="K9106" s="134">
        <v>0</v>
      </c>
      <c r="L9106" s="134">
        <v>20.135000000000002</v>
      </c>
      <c r="M9106" s="138" t="str">
        <f t="shared" si="571"/>
        <v/>
      </c>
    </row>
    <row r="9107" spans="1:13" x14ac:dyDescent="0.25">
      <c r="A9107" s="134" t="s">
        <v>376</v>
      </c>
      <c r="B9107" s="134" t="s">
        <v>468</v>
      </c>
      <c r="C9107" s="134">
        <v>0</v>
      </c>
      <c r="D9107" s="134">
        <v>0</v>
      </c>
      <c r="E9107" s="138" t="str">
        <f t="shared" si="568"/>
        <v/>
      </c>
      <c r="F9107" s="134">
        <v>0</v>
      </c>
      <c r="G9107" s="134">
        <v>0</v>
      </c>
      <c r="H9107" s="138" t="str">
        <f t="shared" si="569"/>
        <v/>
      </c>
      <c r="I9107" s="134">
        <v>0</v>
      </c>
      <c r="J9107" s="138" t="str">
        <f t="shared" si="570"/>
        <v/>
      </c>
      <c r="K9107" s="134">
        <v>34.5</v>
      </c>
      <c r="L9107" s="134">
        <v>0</v>
      </c>
      <c r="M9107" s="138">
        <f t="shared" si="571"/>
        <v>-1</v>
      </c>
    </row>
    <row r="9108" spans="1:13" x14ac:dyDescent="0.25">
      <c r="A9108" s="134" t="s">
        <v>376</v>
      </c>
      <c r="B9108" s="134" t="s">
        <v>462</v>
      </c>
      <c r="C9108" s="134">
        <v>0</v>
      </c>
      <c r="D9108" s="134">
        <v>0</v>
      </c>
      <c r="E9108" s="138" t="str">
        <f t="shared" si="568"/>
        <v/>
      </c>
      <c r="F9108" s="134">
        <v>0</v>
      </c>
      <c r="G9108" s="134">
        <v>0</v>
      </c>
      <c r="H9108" s="138" t="str">
        <f t="shared" si="569"/>
        <v/>
      </c>
      <c r="I9108" s="134">
        <v>3.1051899999999999</v>
      </c>
      <c r="J9108" s="138">
        <f t="shared" si="570"/>
        <v>-1</v>
      </c>
      <c r="K9108" s="134">
        <v>0</v>
      </c>
      <c r="L9108" s="134">
        <v>1372.5560599999999</v>
      </c>
      <c r="M9108" s="138" t="str">
        <f t="shared" si="571"/>
        <v/>
      </c>
    </row>
    <row r="9109" spans="1:13" x14ac:dyDescent="0.25">
      <c r="A9109" s="134" t="s">
        <v>376</v>
      </c>
      <c r="B9109" s="134" t="s">
        <v>470</v>
      </c>
      <c r="C9109" s="134">
        <v>0</v>
      </c>
      <c r="D9109" s="134">
        <v>0</v>
      </c>
      <c r="E9109" s="138" t="str">
        <f t="shared" si="568"/>
        <v/>
      </c>
      <c r="F9109" s="134">
        <v>0</v>
      </c>
      <c r="G9109" s="134">
        <v>0</v>
      </c>
      <c r="H9109" s="138" t="str">
        <f t="shared" si="569"/>
        <v/>
      </c>
      <c r="I9109" s="134">
        <v>0</v>
      </c>
      <c r="J9109" s="138" t="str">
        <f t="shared" si="570"/>
        <v/>
      </c>
      <c r="K9109" s="134">
        <v>36.124560000000002</v>
      </c>
      <c r="L9109" s="134">
        <v>130.40333000000001</v>
      </c>
      <c r="M9109" s="138">
        <f t="shared" si="571"/>
        <v>2.6098247286610552</v>
      </c>
    </row>
    <row r="9110" spans="1:13" x14ac:dyDescent="0.25">
      <c r="A9110" s="134" t="s">
        <v>376</v>
      </c>
      <c r="B9110" s="134" t="s">
        <v>496</v>
      </c>
      <c r="C9110" s="134">
        <v>0</v>
      </c>
      <c r="D9110" s="134">
        <v>0</v>
      </c>
      <c r="E9110" s="138" t="str">
        <f t="shared" si="568"/>
        <v/>
      </c>
      <c r="F9110" s="134">
        <v>0</v>
      </c>
      <c r="G9110" s="134">
        <v>0</v>
      </c>
      <c r="H9110" s="138" t="str">
        <f t="shared" si="569"/>
        <v/>
      </c>
      <c r="I9110" s="134">
        <v>0</v>
      </c>
      <c r="J9110" s="138" t="str">
        <f t="shared" si="570"/>
        <v/>
      </c>
      <c r="K9110" s="134">
        <v>0</v>
      </c>
      <c r="L9110" s="134">
        <v>438.6</v>
      </c>
      <c r="M9110" s="138" t="str">
        <f t="shared" si="571"/>
        <v/>
      </c>
    </row>
    <row r="9111" spans="1:13" x14ac:dyDescent="0.25">
      <c r="A9111" s="134" t="s">
        <v>376</v>
      </c>
      <c r="B9111" s="134" t="s">
        <v>466</v>
      </c>
      <c r="C9111" s="134">
        <v>0</v>
      </c>
      <c r="D9111" s="134">
        <v>0</v>
      </c>
      <c r="E9111" s="138" t="str">
        <f t="shared" si="568"/>
        <v/>
      </c>
      <c r="F9111" s="134">
        <v>0</v>
      </c>
      <c r="G9111" s="134">
        <v>0</v>
      </c>
      <c r="H9111" s="138" t="str">
        <f t="shared" si="569"/>
        <v/>
      </c>
      <c r="I9111" s="134">
        <v>0</v>
      </c>
      <c r="J9111" s="138" t="str">
        <f t="shared" si="570"/>
        <v/>
      </c>
      <c r="K9111" s="134">
        <v>0</v>
      </c>
      <c r="L9111" s="134">
        <v>123.52655</v>
      </c>
      <c r="M9111" s="138" t="str">
        <f t="shared" si="571"/>
        <v/>
      </c>
    </row>
    <row r="9112" spans="1:13" x14ac:dyDescent="0.25">
      <c r="A9112" s="134" t="s">
        <v>376</v>
      </c>
      <c r="B9112" s="134" t="s">
        <v>488</v>
      </c>
      <c r="C9112" s="134">
        <v>0</v>
      </c>
      <c r="D9112" s="134">
        <v>0</v>
      </c>
      <c r="E9112" s="138" t="str">
        <f t="shared" si="568"/>
        <v/>
      </c>
      <c r="F9112" s="134">
        <v>0</v>
      </c>
      <c r="G9112" s="134">
        <v>0</v>
      </c>
      <c r="H9112" s="138" t="str">
        <f t="shared" si="569"/>
        <v/>
      </c>
      <c r="I9112" s="134">
        <v>0</v>
      </c>
      <c r="J9112" s="138" t="str">
        <f t="shared" si="570"/>
        <v/>
      </c>
      <c r="K9112" s="134">
        <v>0</v>
      </c>
      <c r="L9112" s="134">
        <v>0</v>
      </c>
      <c r="M9112" s="138" t="str">
        <f t="shared" si="571"/>
        <v/>
      </c>
    </row>
    <row r="9113" spans="1:13" x14ac:dyDescent="0.25">
      <c r="A9113" s="141" t="s">
        <v>376</v>
      </c>
      <c r="B9113" s="141" t="s">
        <v>3</v>
      </c>
      <c r="C9113" s="141">
        <v>0</v>
      </c>
      <c r="D9113" s="141">
        <v>0</v>
      </c>
      <c r="E9113" s="138" t="str">
        <f t="shared" si="568"/>
        <v/>
      </c>
      <c r="F9113" s="141">
        <v>660.96204</v>
      </c>
      <c r="G9113" s="141">
        <v>983.89263000000005</v>
      </c>
      <c r="H9113" s="138">
        <f t="shared" si="569"/>
        <v>0.48857660570038197</v>
      </c>
      <c r="I9113" s="141">
        <v>675.24770999999998</v>
      </c>
      <c r="J9113" s="138">
        <f t="shared" si="570"/>
        <v>0.45708399366508035</v>
      </c>
      <c r="K9113" s="141">
        <v>3918.8294599999999</v>
      </c>
      <c r="L9113" s="141">
        <v>8502.9773700000005</v>
      </c>
      <c r="M9113" s="138">
        <f t="shared" si="571"/>
        <v>1.1697747903528315</v>
      </c>
    </row>
    <row r="9114" spans="1:13" x14ac:dyDescent="0.25">
      <c r="A9114" s="141"/>
      <c r="B9114" s="141" t="s">
        <v>3</v>
      </c>
      <c r="C9114" s="141">
        <v>192512.81109</v>
      </c>
      <c r="D9114" s="141">
        <v>617973.97270000004</v>
      </c>
      <c r="E9114" s="138">
        <f t="shared" si="568"/>
        <v>2.2100407718377575</v>
      </c>
      <c r="F9114" s="141">
        <v>12050625.83506</v>
      </c>
      <c r="G9114" s="141">
        <v>11432260.19028</v>
      </c>
      <c r="H9114" s="138">
        <f t="shared" si="569"/>
        <v>-5.1313985949255181E-2</v>
      </c>
      <c r="I9114" s="141">
        <v>13812092.15105</v>
      </c>
      <c r="J9114" s="138">
        <f t="shared" si="570"/>
        <v>-0.17230061418241294</v>
      </c>
      <c r="K9114" s="141">
        <v>107745188.92419</v>
      </c>
      <c r="L9114" s="141">
        <v>94129580.880700007</v>
      </c>
      <c r="M9114" s="138">
        <f t="shared" si="571"/>
        <v>-0.12636859408237699</v>
      </c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88"/>
  <sheetViews>
    <sheetView showGridLines="0" zoomScale="90" zoomScaleNormal="90" workbookViewId="0"/>
  </sheetViews>
  <sheetFormatPr defaultColWidth="9.109375" defaultRowHeight="13.2" x14ac:dyDescent="0.25"/>
  <cols>
    <col min="1" max="1" width="48.6640625" style="2" customWidth="1"/>
    <col min="2" max="2" width="11.33203125" style="2" bestFit="1" customWidth="1"/>
    <col min="3" max="3" width="11" style="2" customWidth="1"/>
    <col min="4" max="8" width="11" style="1" customWidth="1"/>
    <col min="9" max="9" width="12.33203125" style="1" customWidth="1"/>
    <col min="10" max="13" width="11" style="1" customWidth="1"/>
    <col min="14" max="14" width="12.6640625" style="1" customWidth="1"/>
    <col min="15" max="15" width="11.5546875" style="142" customWidth="1"/>
    <col min="16" max="16" width="14.33203125" style="142" customWidth="1"/>
    <col min="17" max="16384" width="9.109375" style="142"/>
  </cols>
  <sheetData>
    <row r="1" spans="1:16" x14ac:dyDescent="0.25">
      <c r="A1" s="159" t="s">
        <v>2</v>
      </c>
      <c r="B1" s="297" t="s">
        <v>551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</row>
    <row r="2" spans="1:16" ht="15" customHeight="1" x14ac:dyDescent="0.25">
      <c r="A2" s="302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</row>
    <row r="3" spans="1:16" ht="13.8" thickBot="1" x14ac:dyDescent="0.3">
      <c r="A3" s="31"/>
      <c r="B3" s="30" t="s">
        <v>2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28"/>
    </row>
    <row r="4" spans="1:16" s="47" customFormat="1" ht="15.9" customHeight="1" thickBot="1" x14ac:dyDescent="0.35">
      <c r="A4" s="231" t="s">
        <v>19</v>
      </c>
      <c r="B4" s="232" t="s">
        <v>5</v>
      </c>
      <c r="C4" s="232" t="s">
        <v>6</v>
      </c>
      <c r="D4" s="232" t="s">
        <v>7</v>
      </c>
      <c r="E4" s="232" t="s">
        <v>8</v>
      </c>
      <c r="F4" s="232" t="s">
        <v>9</v>
      </c>
      <c r="G4" s="232" t="s">
        <v>10</v>
      </c>
      <c r="H4" s="232" t="s">
        <v>11</v>
      </c>
      <c r="I4" s="232" t="s">
        <v>12</v>
      </c>
      <c r="J4" s="232" t="s">
        <v>13</v>
      </c>
      <c r="K4" s="232" t="s">
        <v>14</v>
      </c>
      <c r="L4" s="232" t="s">
        <v>15</v>
      </c>
      <c r="M4" s="232" t="s">
        <v>1</v>
      </c>
      <c r="N4" s="233" t="s">
        <v>3</v>
      </c>
      <c r="O4" s="46"/>
    </row>
    <row r="5" spans="1:16" ht="15.9" customHeight="1" thickTop="1" x14ac:dyDescent="0.25">
      <c r="A5" s="234" t="s">
        <v>28</v>
      </c>
      <c r="B5" s="235">
        <f t="shared" ref="B5:N5" si="0">B6+B15+B17</f>
        <v>1914318.0155889997</v>
      </c>
      <c r="C5" s="235">
        <f t="shared" si="0"/>
        <v>1754267.1767970002</v>
      </c>
      <c r="D5" s="235">
        <f t="shared" si="0"/>
        <v>1780974.2557860003</v>
      </c>
      <c r="E5" s="235">
        <f t="shared" si="0"/>
        <v>1619533.1788889999</v>
      </c>
      <c r="F5" s="235">
        <f t="shared" si="0"/>
        <v>1495235.83959</v>
      </c>
      <c r="G5" s="235">
        <f t="shared" si="0"/>
        <v>1689443.225816</v>
      </c>
      <c r="H5" s="235">
        <f t="shared" si="0"/>
        <v>1758969.9755760001</v>
      </c>
      <c r="I5" s="235">
        <f t="shared" si="0"/>
        <v>1668659.5367760002</v>
      </c>
      <c r="J5" s="235">
        <f t="shared" si="0"/>
        <v>0</v>
      </c>
      <c r="K5" s="235">
        <f t="shared" si="0"/>
        <v>0</v>
      </c>
      <c r="L5" s="235">
        <f t="shared" si="0"/>
        <v>0</v>
      </c>
      <c r="M5" s="235">
        <f t="shared" si="0"/>
        <v>0</v>
      </c>
      <c r="N5" s="236">
        <f t="shared" si="0"/>
        <v>13681401.204819001</v>
      </c>
      <c r="O5" s="28"/>
    </row>
    <row r="6" spans="1:16" s="8" customFormat="1" ht="15.9" customHeight="1" x14ac:dyDescent="0.25">
      <c r="A6" s="237" t="s">
        <v>29</v>
      </c>
      <c r="B6" s="238">
        <f t="shared" ref="B6:N6" si="1">B7+B8+B9+B10+B11+B12+B13+B14</f>
        <v>1418698.8086969999</v>
      </c>
      <c r="C6" s="238">
        <f t="shared" si="1"/>
        <v>1290298.2853340004</v>
      </c>
      <c r="D6" s="238">
        <f t="shared" si="1"/>
        <v>1361678.3832760002</v>
      </c>
      <c r="E6" s="238">
        <f t="shared" si="1"/>
        <v>1232819.8265659998</v>
      </c>
      <c r="F6" s="238">
        <f t="shared" si="1"/>
        <v>1084818.3903619999</v>
      </c>
      <c r="G6" s="238">
        <f t="shared" si="1"/>
        <v>1213245.238201</v>
      </c>
      <c r="H6" s="238">
        <f t="shared" si="1"/>
        <v>1183837.677709</v>
      </c>
      <c r="I6" s="238">
        <f t="shared" si="1"/>
        <v>1169425.5568900001</v>
      </c>
      <c r="J6" s="238">
        <f t="shared" si="1"/>
        <v>0</v>
      </c>
      <c r="K6" s="238">
        <f t="shared" si="1"/>
        <v>0</v>
      </c>
      <c r="L6" s="238">
        <f t="shared" si="1"/>
        <v>0</v>
      </c>
      <c r="M6" s="238">
        <f t="shared" si="1"/>
        <v>0</v>
      </c>
      <c r="N6" s="239">
        <f t="shared" si="1"/>
        <v>9954822.1670350023</v>
      </c>
      <c r="O6" s="33"/>
    </row>
    <row r="7" spans="1:16" ht="15.9" customHeight="1" x14ac:dyDescent="0.25">
      <c r="A7" s="240" t="s">
        <v>165</v>
      </c>
      <c r="B7" s="241">
        <v>768931.05570300005</v>
      </c>
      <c r="C7" s="241">
        <v>732639.59386400005</v>
      </c>
      <c r="D7" s="241">
        <v>788730.54706899996</v>
      </c>
      <c r="E7" s="241">
        <v>790852.05099200003</v>
      </c>
      <c r="F7" s="241">
        <v>667963.27310600004</v>
      </c>
      <c r="G7" s="241">
        <v>726813.71297500003</v>
      </c>
      <c r="H7" s="241">
        <v>788771.42437100003</v>
      </c>
      <c r="I7" s="241">
        <v>776937.79306199995</v>
      </c>
      <c r="J7" s="241">
        <v>0</v>
      </c>
      <c r="K7" s="241">
        <v>0</v>
      </c>
      <c r="L7" s="241">
        <v>0</v>
      </c>
      <c r="M7" s="241">
        <v>0</v>
      </c>
      <c r="N7" s="242">
        <v>6041639.451142</v>
      </c>
      <c r="O7" s="28"/>
    </row>
    <row r="8" spans="1:16" ht="15.9" customHeight="1" x14ac:dyDescent="0.25">
      <c r="A8" s="240" t="s">
        <v>166</v>
      </c>
      <c r="B8" s="241">
        <v>426211.12842000002</v>
      </c>
      <c r="C8" s="241">
        <v>341996.84168999997</v>
      </c>
      <c r="D8" s="241">
        <v>285488.05394000001</v>
      </c>
      <c r="E8" s="241">
        <v>194165.57505000001</v>
      </c>
      <c r="F8" s="241">
        <v>242857.555188</v>
      </c>
      <c r="G8" s="241">
        <v>275384.3798</v>
      </c>
      <c r="H8" s="241">
        <v>181329.69034999999</v>
      </c>
      <c r="I8" s="241">
        <v>186083.01384999999</v>
      </c>
      <c r="J8" s="241">
        <v>0</v>
      </c>
      <c r="K8" s="241">
        <v>0</v>
      </c>
      <c r="L8" s="241">
        <v>0</v>
      </c>
      <c r="M8" s="241">
        <v>0</v>
      </c>
      <c r="N8" s="242">
        <v>2133516.2382880002</v>
      </c>
      <c r="O8" s="28"/>
    </row>
    <row r="9" spans="1:16" ht="15.9" customHeight="1" x14ac:dyDescent="0.25">
      <c r="A9" s="240" t="s">
        <v>167</v>
      </c>
      <c r="B9" s="241">
        <v>128442.945934</v>
      </c>
      <c r="C9" s="241">
        <v>128744.58048</v>
      </c>
      <c r="D9" s="241">
        <v>181313.319877</v>
      </c>
      <c r="E9" s="241">
        <v>159263.80354399999</v>
      </c>
      <c r="F9" s="241">
        <v>105556.63378600001</v>
      </c>
      <c r="G9" s="241">
        <v>136892.60160600001</v>
      </c>
      <c r="H9" s="241">
        <v>140178.80337800001</v>
      </c>
      <c r="I9" s="241">
        <v>142990.89699800001</v>
      </c>
      <c r="J9" s="241">
        <v>0</v>
      </c>
      <c r="K9" s="241">
        <v>0</v>
      </c>
      <c r="L9" s="241">
        <v>0</v>
      </c>
      <c r="M9" s="241">
        <v>0</v>
      </c>
      <c r="N9" s="242">
        <v>1123383.5856029999</v>
      </c>
      <c r="O9" s="28"/>
    </row>
    <row r="10" spans="1:16" ht="15.9" customHeight="1" x14ac:dyDescent="0.25">
      <c r="A10" s="240" t="s">
        <v>168</v>
      </c>
      <c r="B10" s="241">
        <v>38115.544139999998</v>
      </c>
      <c r="C10" s="241">
        <v>36049.424879999999</v>
      </c>
      <c r="D10" s="241">
        <v>45214.293720000001</v>
      </c>
      <c r="E10" s="241">
        <v>39154.875950000001</v>
      </c>
      <c r="F10" s="241">
        <v>27025.013734</v>
      </c>
      <c r="G10" s="241">
        <v>31593.668239999999</v>
      </c>
      <c r="H10" s="241">
        <v>31130.029740000002</v>
      </c>
      <c r="I10" s="241">
        <v>29538.010559999999</v>
      </c>
      <c r="J10" s="241">
        <v>0</v>
      </c>
      <c r="K10" s="241">
        <v>0</v>
      </c>
      <c r="L10" s="241">
        <v>0</v>
      </c>
      <c r="M10" s="241">
        <v>0</v>
      </c>
      <c r="N10" s="242">
        <v>277820.86096399999</v>
      </c>
      <c r="O10" s="28"/>
    </row>
    <row r="11" spans="1:16" ht="15.9" customHeight="1" x14ac:dyDescent="0.25">
      <c r="A11" s="240" t="s">
        <v>169</v>
      </c>
      <c r="B11" s="241">
        <v>27664.345979999998</v>
      </c>
      <c r="C11" s="241">
        <v>24498.413570000001</v>
      </c>
      <c r="D11" s="241">
        <v>30118.169239999999</v>
      </c>
      <c r="E11" s="241">
        <v>26656.610379999998</v>
      </c>
      <c r="F11" s="241">
        <v>16992.784169999999</v>
      </c>
      <c r="G11" s="241">
        <v>17496.04538</v>
      </c>
      <c r="H11" s="241">
        <v>19888.92827</v>
      </c>
      <c r="I11" s="241">
        <v>13605.324790000001</v>
      </c>
      <c r="J11" s="241">
        <v>0</v>
      </c>
      <c r="K11" s="241">
        <v>0</v>
      </c>
      <c r="L11" s="241">
        <v>0</v>
      </c>
      <c r="M11" s="241">
        <v>0</v>
      </c>
      <c r="N11" s="242">
        <v>176920.62177999999</v>
      </c>
      <c r="O11" s="28"/>
    </row>
    <row r="12" spans="1:16" ht="15.9" customHeight="1" x14ac:dyDescent="0.25">
      <c r="A12" s="240" t="s">
        <v>170</v>
      </c>
      <c r="B12" s="241">
        <v>13395.690570000001</v>
      </c>
      <c r="C12" s="241">
        <v>13099.26165</v>
      </c>
      <c r="D12" s="241">
        <v>14307.811240000001</v>
      </c>
      <c r="E12" s="241">
        <v>11150.552519999999</v>
      </c>
      <c r="F12" s="241">
        <v>10582.549648</v>
      </c>
      <c r="G12" s="241">
        <v>9824.1689399999996</v>
      </c>
      <c r="H12" s="241">
        <v>9619.41626</v>
      </c>
      <c r="I12" s="241">
        <v>7526.7631199999996</v>
      </c>
      <c r="J12" s="241">
        <v>0</v>
      </c>
      <c r="K12" s="241">
        <v>0</v>
      </c>
      <c r="L12" s="241">
        <v>0</v>
      </c>
      <c r="M12" s="241">
        <v>0</v>
      </c>
      <c r="N12" s="242">
        <v>89506.213948000004</v>
      </c>
      <c r="O12" s="28"/>
    </row>
    <row r="13" spans="1:16" ht="15.9" customHeight="1" x14ac:dyDescent="0.25">
      <c r="A13" s="240" t="s">
        <v>171</v>
      </c>
      <c r="B13" s="241">
        <v>11348.76785</v>
      </c>
      <c r="C13" s="241">
        <v>8342.9639599999991</v>
      </c>
      <c r="D13" s="241">
        <v>12138.166590000001</v>
      </c>
      <c r="E13" s="241">
        <v>7766.3760599999996</v>
      </c>
      <c r="F13" s="241">
        <v>9889.8762999999999</v>
      </c>
      <c r="G13" s="241">
        <v>12087.92742</v>
      </c>
      <c r="H13" s="241">
        <v>10378.64964</v>
      </c>
      <c r="I13" s="241">
        <v>10162.011630000001</v>
      </c>
      <c r="J13" s="241">
        <v>0</v>
      </c>
      <c r="K13" s="241">
        <v>0</v>
      </c>
      <c r="L13" s="241">
        <v>0</v>
      </c>
      <c r="M13" s="241">
        <v>0</v>
      </c>
      <c r="N13" s="242">
        <v>82114.739449999994</v>
      </c>
      <c r="O13" s="28"/>
    </row>
    <row r="14" spans="1:16" ht="15.9" customHeight="1" x14ac:dyDescent="0.25">
      <c r="A14" s="240" t="s">
        <v>172</v>
      </c>
      <c r="B14" s="241">
        <v>4589.3301000000001</v>
      </c>
      <c r="C14" s="241">
        <v>4927.2052400000002</v>
      </c>
      <c r="D14" s="241">
        <v>4368.0216</v>
      </c>
      <c r="E14" s="241">
        <v>3809.98207</v>
      </c>
      <c r="F14" s="241">
        <v>3950.7044299999998</v>
      </c>
      <c r="G14" s="241">
        <v>3152.7338399999999</v>
      </c>
      <c r="H14" s="241">
        <v>2540.7357000000002</v>
      </c>
      <c r="I14" s="241">
        <v>2581.7428799999998</v>
      </c>
      <c r="J14" s="241">
        <v>0</v>
      </c>
      <c r="K14" s="241">
        <v>0</v>
      </c>
      <c r="L14" s="241">
        <v>0</v>
      </c>
      <c r="M14" s="241">
        <v>0</v>
      </c>
      <c r="N14" s="242">
        <v>29920.455859999998</v>
      </c>
      <c r="O14" s="28"/>
    </row>
    <row r="15" spans="1:16" s="8" customFormat="1" ht="15.9" customHeight="1" x14ac:dyDescent="0.25">
      <c r="A15" s="237" t="s">
        <v>38</v>
      </c>
      <c r="B15" s="238">
        <f t="shared" ref="B15:N15" si="2">B16</f>
        <v>103290.865234</v>
      </c>
      <c r="C15" s="238">
        <f t="shared" si="2"/>
        <v>106797.803776</v>
      </c>
      <c r="D15" s="238">
        <f t="shared" si="2"/>
        <v>89406.107982999994</v>
      </c>
      <c r="E15" s="238">
        <f t="shared" si="2"/>
        <v>108438.11109999999</v>
      </c>
      <c r="F15" s="238">
        <f t="shared" si="2"/>
        <v>77591.929090000005</v>
      </c>
      <c r="G15" s="238">
        <f t="shared" si="2"/>
        <v>96761.286999999997</v>
      </c>
      <c r="H15" s="238">
        <f t="shared" si="2"/>
        <v>113352.807</v>
      </c>
      <c r="I15" s="238">
        <f t="shared" si="2"/>
        <v>93587.833119999996</v>
      </c>
      <c r="J15" s="238">
        <f t="shared" si="2"/>
        <v>0</v>
      </c>
      <c r="K15" s="238">
        <f t="shared" si="2"/>
        <v>0</v>
      </c>
      <c r="L15" s="238">
        <f t="shared" si="2"/>
        <v>0</v>
      </c>
      <c r="M15" s="238">
        <f t="shared" si="2"/>
        <v>0</v>
      </c>
      <c r="N15" s="239">
        <f t="shared" si="2"/>
        <v>789226.74430300004</v>
      </c>
      <c r="O15" s="33"/>
    </row>
    <row r="16" spans="1:16" s="8" customFormat="1" ht="15.9" customHeight="1" x14ac:dyDescent="0.25">
      <c r="A16" s="240" t="s">
        <v>173</v>
      </c>
      <c r="B16" s="243">
        <v>103290.865234</v>
      </c>
      <c r="C16" s="243">
        <v>106797.803776</v>
      </c>
      <c r="D16" s="243">
        <v>89406.107982999994</v>
      </c>
      <c r="E16" s="243">
        <v>108438.11109999999</v>
      </c>
      <c r="F16" s="243">
        <v>77591.929090000005</v>
      </c>
      <c r="G16" s="243">
        <v>96761.286999999997</v>
      </c>
      <c r="H16" s="243">
        <v>113352.807</v>
      </c>
      <c r="I16" s="243">
        <v>93587.833119999996</v>
      </c>
      <c r="J16" s="243">
        <v>0</v>
      </c>
      <c r="K16" s="243">
        <v>0</v>
      </c>
      <c r="L16" s="243">
        <v>0</v>
      </c>
      <c r="M16" s="243">
        <v>0</v>
      </c>
      <c r="N16" s="242">
        <v>789226.74430300004</v>
      </c>
      <c r="O16" s="33"/>
    </row>
    <row r="17" spans="1:15" s="8" customFormat="1" ht="15.9" customHeight="1" x14ac:dyDescent="0.25">
      <c r="A17" s="237" t="s">
        <v>40</v>
      </c>
      <c r="B17" s="238">
        <f t="shared" ref="B17:N17" si="3">B18</f>
        <v>392328.34165800002</v>
      </c>
      <c r="C17" s="238">
        <f t="shared" si="3"/>
        <v>357171.08768699999</v>
      </c>
      <c r="D17" s="238">
        <f t="shared" si="3"/>
        <v>329889.76452700002</v>
      </c>
      <c r="E17" s="238">
        <f t="shared" si="3"/>
        <v>278275.24122299999</v>
      </c>
      <c r="F17" s="238">
        <f t="shared" si="3"/>
        <v>332825.52013800002</v>
      </c>
      <c r="G17" s="238">
        <f t="shared" si="3"/>
        <v>379436.70061499998</v>
      </c>
      <c r="H17" s="238">
        <f t="shared" si="3"/>
        <v>461779.49086700001</v>
      </c>
      <c r="I17" s="238">
        <f t="shared" si="3"/>
        <v>405646.14676600002</v>
      </c>
      <c r="J17" s="238">
        <f t="shared" si="3"/>
        <v>0</v>
      </c>
      <c r="K17" s="238">
        <f t="shared" si="3"/>
        <v>0</v>
      </c>
      <c r="L17" s="238">
        <f t="shared" si="3"/>
        <v>0</v>
      </c>
      <c r="M17" s="238">
        <f t="shared" si="3"/>
        <v>0</v>
      </c>
      <c r="N17" s="239">
        <f t="shared" si="3"/>
        <v>2937352.2934809998</v>
      </c>
      <c r="O17" s="33"/>
    </row>
    <row r="18" spans="1:15" s="8" customFormat="1" ht="15.9" customHeight="1" x14ac:dyDescent="0.25">
      <c r="A18" s="240" t="s">
        <v>174</v>
      </c>
      <c r="B18" s="243">
        <v>392328.34165800002</v>
      </c>
      <c r="C18" s="243">
        <v>357171.08768699999</v>
      </c>
      <c r="D18" s="243">
        <v>329889.76452700002</v>
      </c>
      <c r="E18" s="243">
        <v>278275.24122299999</v>
      </c>
      <c r="F18" s="243">
        <v>332825.52013800002</v>
      </c>
      <c r="G18" s="243">
        <v>379436.70061499998</v>
      </c>
      <c r="H18" s="243">
        <v>461779.49086700001</v>
      </c>
      <c r="I18" s="243">
        <v>405646.14676600002</v>
      </c>
      <c r="J18" s="243">
        <v>0</v>
      </c>
      <c r="K18" s="243">
        <v>0</v>
      </c>
      <c r="L18" s="243">
        <v>0</v>
      </c>
      <c r="M18" s="243">
        <v>0</v>
      </c>
      <c r="N18" s="242">
        <v>2937352.2934809998</v>
      </c>
      <c r="O18" s="33"/>
    </row>
    <row r="19" spans="1:15" s="5" customFormat="1" ht="15.9" customHeight="1" x14ac:dyDescent="0.25">
      <c r="A19" s="234" t="s">
        <v>42</v>
      </c>
      <c r="B19" s="238">
        <f t="shared" ref="B19:N19" si="4">B20+B24+B26</f>
        <v>8694068.3311650008</v>
      </c>
      <c r="C19" s="238">
        <f t="shared" si="4"/>
        <v>8477501.5071670003</v>
      </c>
      <c r="D19" s="238">
        <f t="shared" si="4"/>
        <v>8625056.9693080001</v>
      </c>
      <c r="E19" s="238">
        <f t="shared" si="4"/>
        <v>7124788.5394429993</v>
      </c>
      <c r="F19" s="238">
        <f t="shared" si="4"/>
        <v>7519013.0727110002</v>
      </c>
      <c r="G19" s="238">
        <f t="shared" si="4"/>
        <v>8739058.6757609993</v>
      </c>
      <c r="H19" s="238">
        <f t="shared" si="4"/>
        <v>8916482.9455709998</v>
      </c>
      <c r="I19" s="238">
        <f t="shared" si="4"/>
        <v>7942417.9077560008</v>
      </c>
      <c r="J19" s="238">
        <f t="shared" si="4"/>
        <v>0</v>
      </c>
      <c r="K19" s="238">
        <f t="shared" si="4"/>
        <v>0</v>
      </c>
      <c r="L19" s="238">
        <f t="shared" si="4"/>
        <v>0</v>
      </c>
      <c r="M19" s="238">
        <f t="shared" si="4"/>
        <v>0</v>
      </c>
      <c r="N19" s="239">
        <f t="shared" si="4"/>
        <v>66038387.948881999</v>
      </c>
      <c r="O19" s="32"/>
    </row>
    <row r="20" spans="1:15" s="7" customFormat="1" ht="15.9" customHeight="1" x14ac:dyDescent="0.3">
      <c r="A20" s="237" t="s">
        <v>43</v>
      </c>
      <c r="B20" s="238">
        <f t="shared" ref="B20:N20" si="5">B21+B22+B23</f>
        <v>265648.88462600001</v>
      </c>
      <c r="C20" s="238">
        <f t="shared" si="5"/>
        <v>260238.39254499998</v>
      </c>
      <c r="D20" s="238">
        <f t="shared" si="5"/>
        <v>250925.86228200002</v>
      </c>
      <c r="E20" s="238">
        <f t="shared" si="5"/>
        <v>122704.13227199999</v>
      </c>
      <c r="F20" s="238">
        <f t="shared" si="5"/>
        <v>147379.37854899999</v>
      </c>
      <c r="G20" s="238">
        <f t="shared" si="5"/>
        <v>223714.77536600002</v>
      </c>
      <c r="H20" s="238">
        <f t="shared" si="5"/>
        <v>272107.706053</v>
      </c>
      <c r="I20" s="238">
        <f t="shared" si="5"/>
        <v>236046.63920800001</v>
      </c>
      <c r="J20" s="238">
        <f t="shared" si="5"/>
        <v>0</v>
      </c>
      <c r="K20" s="238">
        <f t="shared" si="5"/>
        <v>0</v>
      </c>
      <c r="L20" s="238">
        <f t="shared" si="5"/>
        <v>0</v>
      </c>
      <c r="M20" s="238">
        <f t="shared" si="5"/>
        <v>0</v>
      </c>
      <c r="N20" s="239">
        <f t="shared" si="5"/>
        <v>1778765.7709010001</v>
      </c>
      <c r="O20" s="34"/>
    </row>
    <row r="21" spans="1:15" ht="15.9" customHeight="1" x14ac:dyDescent="0.25">
      <c r="A21" s="240" t="s">
        <v>175</v>
      </c>
      <c r="B21" s="241">
        <v>175557.824394</v>
      </c>
      <c r="C21" s="241">
        <v>167952.236446</v>
      </c>
      <c r="D21" s="241">
        <v>159355.02964200001</v>
      </c>
      <c r="E21" s="241">
        <v>90301.452359999996</v>
      </c>
      <c r="F21" s="241">
        <v>99423.516015999994</v>
      </c>
      <c r="G21" s="241">
        <v>145173.438899</v>
      </c>
      <c r="H21" s="241">
        <v>171045.293427</v>
      </c>
      <c r="I21" s="241">
        <v>153525.82741100001</v>
      </c>
      <c r="J21" s="241">
        <v>0</v>
      </c>
      <c r="K21" s="241">
        <v>0</v>
      </c>
      <c r="L21" s="241">
        <v>0</v>
      </c>
      <c r="M21" s="241">
        <v>0</v>
      </c>
      <c r="N21" s="242">
        <v>1162334.6185949999</v>
      </c>
      <c r="O21" s="28"/>
    </row>
    <row r="22" spans="1:15" ht="15.9" customHeight="1" x14ac:dyDescent="0.25">
      <c r="A22" s="240" t="s">
        <v>176</v>
      </c>
      <c r="B22" s="241">
        <v>13460.667285</v>
      </c>
      <c r="C22" s="241">
        <v>15745.142829</v>
      </c>
      <c r="D22" s="241">
        <v>14364.81156</v>
      </c>
      <c r="E22" s="241">
        <v>6038.704608</v>
      </c>
      <c r="F22" s="241">
        <v>7107.7431029999998</v>
      </c>
      <c r="G22" s="241">
        <v>10373.865087</v>
      </c>
      <c r="H22" s="241">
        <v>12707.059216</v>
      </c>
      <c r="I22" s="241">
        <v>9775.5445170000003</v>
      </c>
      <c r="J22" s="241">
        <v>0</v>
      </c>
      <c r="K22" s="241">
        <v>0</v>
      </c>
      <c r="L22" s="241">
        <v>0</v>
      </c>
      <c r="M22" s="241">
        <v>0</v>
      </c>
      <c r="N22" s="242">
        <v>89573.538205000004</v>
      </c>
      <c r="O22" s="28"/>
    </row>
    <row r="23" spans="1:15" ht="15.9" customHeight="1" x14ac:dyDescent="0.25">
      <c r="A23" s="240" t="s">
        <v>177</v>
      </c>
      <c r="B23" s="241">
        <v>76630.392947</v>
      </c>
      <c r="C23" s="241">
        <v>76541.013269999996</v>
      </c>
      <c r="D23" s="241">
        <v>77206.021080000006</v>
      </c>
      <c r="E23" s="241">
        <v>26363.975304</v>
      </c>
      <c r="F23" s="241">
        <v>40848.119429999999</v>
      </c>
      <c r="G23" s="241">
        <v>68167.471380000003</v>
      </c>
      <c r="H23" s="241">
        <v>88355.353409999996</v>
      </c>
      <c r="I23" s="241">
        <v>72745.26728</v>
      </c>
      <c r="J23" s="241">
        <v>0</v>
      </c>
      <c r="K23" s="241">
        <v>0</v>
      </c>
      <c r="L23" s="241">
        <v>0</v>
      </c>
      <c r="M23" s="241">
        <v>0</v>
      </c>
      <c r="N23" s="242">
        <v>526857.61410100001</v>
      </c>
      <c r="O23" s="28"/>
    </row>
    <row r="24" spans="1:15" s="7" customFormat="1" ht="15.9" customHeight="1" x14ac:dyDescent="0.3">
      <c r="A24" s="237" t="s">
        <v>47</v>
      </c>
      <c r="B24" s="238">
        <f t="shared" ref="B24:N24" si="6">B25</f>
        <v>2229825.1121959998</v>
      </c>
      <c r="C24" s="238">
        <f t="shared" si="6"/>
        <v>1985803.785159</v>
      </c>
      <c r="D24" s="238">
        <f t="shared" si="6"/>
        <v>2184606.6776649999</v>
      </c>
      <c r="E24" s="238">
        <f t="shared" si="6"/>
        <v>2092700.013151</v>
      </c>
      <c r="F24" s="238">
        <f t="shared" si="6"/>
        <v>1684415.5686250001</v>
      </c>
      <c r="G24" s="238">
        <f t="shared" si="6"/>
        <v>1724761.3155690001</v>
      </c>
      <c r="H24" s="238">
        <f t="shared" si="6"/>
        <v>1889976.6054219999</v>
      </c>
      <c r="I24" s="238">
        <f t="shared" si="6"/>
        <v>1752972.756783</v>
      </c>
      <c r="J24" s="238">
        <f t="shared" si="6"/>
        <v>0</v>
      </c>
      <c r="K24" s="238">
        <f t="shared" si="6"/>
        <v>0</v>
      </c>
      <c r="L24" s="238">
        <f t="shared" si="6"/>
        <v>0</v>
      </c>
      <c r="M24" s="238">
        <f t="shared" si="6"/>
        <v>0</v>
      </c>
      <c r="N24" s="239">
        <f t="shared" si="6"/>
        <v>15545061.83457</v>
      </c>
      <c r="O24" s="34"/>
    </row>
    <row r="25" spans="1:15" s="7" customFormat="1" ht="15.9" customHeight="1" x14ac:dyDescent="0.3">
      <c r="A25" s="240" t="s">
        <v>178</v>
      </c>
      <c r="B25" s="243">
        <v>2229825.1121959998</v>
      </c>
      <c r="C25" s="243">
        <v>1985803.785159</v>
      </c>
      <c r="D25" s="243">
        <v>2184606.6776649999</v>
      </c>
      <c r="E25" s="243">
        <v>2092700.013151</v>
      </c>
      <c r="F25" s="243">
        <v>1684415.5686250001</v>
      </c>
      <c r="G25" s="243">
        <v>1724761.3155690001</v>
      </c>
      <c r="H25" s="243">
        <v>1889976.6054219999</v>
      </c>
      <c r="I25" s="243">
        <v>1752972.756783</v>
      </c>
      <c r="J25" s="243">
        <v>0</v>
      </c>
      <c r="K25" s="243">
        <v>0</v>
      </c>
      <c r="L25" s="243">
        <v>0</v>
      </c>
      <c r="M25" s="243">
        <v>0</v>
      </c>
      <c r="N25" s="242">
        <v>15545061.83457</v>
      </c>
      <c r="O25" s="34"/>
    </row>
    <row r="26" spans="1:15" s="7" customFormat="1" ht="15.9" customHeight="1" x14ac:dyDescent="0.3">
      <c r="A26" s="237" t="s">
        <v>49</v>
      </c>
      <c r="B26" s="238">
        <f t="shared" ref="B26:N26" si="7">B27+B28+B29+B30+B31+B32+B33+B34+B35+B36+B37+B38</f>
        <v>6198594.3343430003</v>
      </c>
      <c r="C26" s="238">
        <f t="shared" si="7"/>
        <v>6231459.3294629995</v>
      </c>
      <c r="D26" s="238">
        <f t="shared" si="7"/>
        <v>6189524.4293609997</v>
      </c>
      <c r="E26" s="238">
        <f t="shared" si="7"/>
        <v>4909384.3940199995</v>
      </c>
      <c r="F26" s="238">
        <f t="shared" si="7"/>
        <v>5687218.1255370006</v>
      </c>
      <c r="G26" s="238">
        <f t="shared" si="7"/>
        <v>6790582.5848259991</v>
      </c>
      <c r="H26" s="238">
        <f t="shared" si="7"/>
        <v>6754398.6340960003</v>
      </c>
      <c r="I26" s="238">
        <f t="shared" si="7"/>
        <v>5953398.5117650004</v>
      </c>
      <c r="J26" s="238">
        <f t="shared" si="7"/>
        <v>0</v>
      </c>
      <c r="K26" s="238">
        <f t="shared" si="7"/>
        <v>0</v>
      </c>
      <c r="L26" s="238">
        <f t="shared" si="7"/>
        <v>0</v>
      </c>
      <c r="M26" s="238">
        <f t="shared" si="7"/>
        <v>0</v>
      </c>
      <c r="N26" s="239">
        <f t="shared" si="7"/>
        <v>48714560.343410999</v>
      </c>
      <c r="O26" s="34"/>
    </row>
    <row r="27" spans="1:15" ht="15.9" customHeight="1" x14ac:dyDescent="0.25">
      <c r="A27" s="240" t="s">
        <v>179</v>
      </c>
      <c r="B27" s="241">
        <v>104460.92353499999</v>
      </c>
      <c r="C27" s="241">
        <v>114018.579891</v>
      </c>
      <c r="D27" s="241">
        <v>94320.364814999994</v>
      </c>
      <c r="E27" s="241">
        <v>45497.145946999997</v>
      </c>
      <c r="F27" s="241">
        <v>63408.078293999999</v>
      </c>
      <c r="G27" s="241">
        <v>101573.07582699999</v>
      </c>
      <c r="H27" s="241">
        <v>122744.40195</v>
      </c>
      <c r="I27" s="241">
        <v>109139.012638</v>
      </c>
      <c r="J27" s="241">
        <v>0</v>
      </c>
      <c r="K27" s="241">
        <v>0</v>
      </c>
      <c r="L27" s="241">
        <v>0</v>
      </c>
      <c r="M27" s="241">
        <v>0</v>
      </c>
      <c r="N27" s="242">
        <v>755161.58289700001</v>
      </c>
      <c r="O27" s="28"/>
    </row>
    <row r="28" spans="1:15" ht="15.9" customHeight="1" x14ac:dyDescent="0.25">
      <c r="A28" s="240" t="s">
        <v>180</v>
      </c>
      <c r="B28" s="241">
        <v>333618.29291100003</v>
      </c>
      <c r="C28" s="241">
        <v>352699.39448299998</v>
      </c>
      <c r="D28" s="241">
        <v>305493.487853</v>
      </c>
      <c r="E28" s="241">
        <v>116361.786188</v>
      </c>
      <c r="F28" s="241">
        <v>184229.326007</v>
      </c>
      <c r="G28" s="241">
        <v>282489.66233000002</v>
      </c>
      <c r="H28" s="241">
        <v>313683.78446</v>
      </c>
      <c r="I28" s="241">
        <v>234858.602407</v>
      </c>
      <c r="J28" s="241">
        <v>0</v>
      </c>
      <c r="K28" s="241">
        <v>0</v>
      </c>
      <c r="L28" s="241">
        <v>0</v>
      </c>
      <c r="M28" s="241">
        <v>0</v>
      </c>
      <c r="N28" s="242">
        <v>2123434.3366390001</v>
      </c>
      <c r="O28" s="28"/>
    </row>
    <row r="29" spans="1:15" ht="15.9" customHeight="1" x14ac:dyDescent="0.25">
      <c r="A29" s="240" t="s">
        <v>181</v>
      </c>
      <c r="B29" s="241">
        <v>16193.05521</v>
      </c>
      <c r="C29" s="241">
        <v>9507.9388999999992</v>
      </c>
      <c r="D29" s="241">
        <v>8383.78982</v>
      </c>
      <c r="E29" s="241">
        <v>3346.6445899999999</v>
      </c>
      <c r="F29" s="241">
        <v>2055.3484199999998</v>
      </c>
      <c r="G29" s="241">
        <v>103034.05747099999</v>
      </c>
      <c r="H29" s="241">
        <v>17439.26353</v>
      </c>
      <c r="I29" s="241">
        <v>76515.633010000005</v>
      </c>
      <c r="J29" s="241">
        <v>0</v>
      </c>
      <c r="K29" s="241">
        <v>0</v>
      </c>
      <c r="L29" s="241">
        <v>0</v>
      </c>
      <c r="M29" s="241">
        <v>0</v>
      </c>
      <c r="N29" s="242">
        <v>236475.73095100001</v>
      </c>
      <c r="O29" s="28"/>
    </row>
    <row r="30" spans="1:15" ht="15.9" customHeight="1" x14ac:dyDescent="0.25">
      <c r="A30" s="240" t="s">
        <v>182</v>
      </c>
      <c r="B30" s="241">
        <v>213003.42034499999</v>
      </c>
      <c r="C30" s="241">
        <v>284625.27233800001</v>
      </c>
      <c r="D30" s="241">
        <v>220199.201695</v>
      </c>
      <c r="E30" s="241">
        <v>160268.57904899999</v>
      </c>
      <c r="F30" s="241">
        <v>246656.736538</v>
      </c>
      <c r="G30" s="241">
        <v>266679.47998599999</v>
      </c>
      <c r="H30" s="241">
        <v>227363.72659800001</v>
      </c>
      <c r="I30" s="241">
        <v>267434.05219900003</v>
      </c>
      <c r="J30" s="241">
        <v>0</v>
      </c>
      <c r="K30" s="241">
        <v>0</v>
      </c>
      <c r="L30" s="241">
        <v>0</v>
      </c>
      <c r="M30" s="241">
        <v>0</v>
      </c>
      <c r="N30" s="242">
        <v>1886230.468748</v>
      </c>
      <c r="O30" s="28"/>
    </row>
    <row r="31" spans="1:15" ht="15.9" customHeight="1" x14ac:dyDescent="0.25">
      <c r="A31" s="240" t="s">
        <v>183</v>
      </c>
      <c r="B31" s="241">
        <v>118721.62349899999</v>
      </c>
      <c r="C31" s="241">
        <v>125474.960121</v>
      </c>
      <c r="D31" s="241">
        <v>120662.889287</v>
      </c>
      <c r="E31" s="241">
        <v>86589.547093999994</v>
      </c>
      <c r="F31" s="241">
        <v>84158.503001999998</v>
      </c>
      <c r="G31" s="241">
        <v>112536.918926</v>
      </c>
      <c r="H31" s="241">
        <v>123877.180425</v>
      </c>
      <c r="I31" s="241">
        <v>104162.12331700001</v>
      </c>
      <c r="J31" s="241">
        <v>0</v>
      </c>
      <c r="K31" s="241">
        <v>0</v>
      </c>
      <c r="L31" s="241">
        <v>0</v>
      </c>
      <c r="M31" s="241">
        <v>0</v>
      </c>
      <c r="N31" s="242">
        <v>876183.74567099998</v>
      </c>
      <c r="O31" s="28"/>
    </row>
    <row r="32" spans="1:15" ht="15.9" customHeight="1" x14ac:dyDescent="0.25">
      <c r="A32" s="240" t="s">
        <v>184</v>
      </c>
      <c r="B32" s="241">
        <v>207437.879246</v>
      </c>
      <c r="C32" s="241">
        <v>206527.43530700001</v>
      </c>
      <c r="D32" s="241">
        <v>202207.87316799999</v>
      </c>
      <c r="E32" s="241">
        <v>162693.26204500001</v>
      </c>
      <c r="F32" s="241">
        <v>160508.21784299999</v>
      </c>
      <c r="G32" s="241">
        <v>208143.036593</v>
      </c>
      <c r="H32" s="241">
        <v>224797.60570499999</v>
      </c>
      <c r="I32" s="241">
        <v>182093.36022100001</v>
      </c>
      <c r="J32" s="241">
        <v>0</v>
      </c>
      <c r="K32" s="241">
        <v>0</v>
      </c>
      <c r="L32" s="241">
        <v>0</v>
      </c>
      <c r="M32" s="241">
        <v>0</v>
      </c>
      <c r="N32" s="242">
        <v>1554408.670128</v>
      </c>
      <c r="O32" s="28"/>
    </row>
    <row r="33" spans="1:15" ht="15.9" customHeight="1" x14ac:dyDescent="0.25">
      <c r="A33" s="240" t="s">
        <v>185</v>
      </c>
      <c r="B33" s="241">
        <v>1889148.215262</v>
      </c>
      <c r="C33" s="241">
        <v>1626078.7456660001</v>
      </c>
      <c r="D33" s="241">
        <v>1515731.9865679999</v>
      </c>
      <c r="E33" s="241">
        <v>1405384.8744260001</v>
      </c>
      <c r="F33" s="241">
        <v>1341116.800244</v>
      </c>
      <c r="G33" s="241">
        <v>1935431.6501879999</v>
      </c>
      <c r="H33" s="241">
        <v>1729076.4701189999</v>
      </c>
      <c r="I33" s="241">
        <v>1445757.67625</v>
      </c>
      <c r="J33" s="241">
        <v>0</v>
      </c>
      <c r="K33" s="241">
        <v>0</v>
      </c>
      <c r="L33" s="241">
        <v>0</v>
      </c>
      <c r="M33" s="241">
        <v>0</v>
      </c>
      <c r="N33" s="242">
        <v>12887726.418723</v>
      </c>
      <c r="O33" s="28"/>
    </row>
    <row r="34" spans="1:15" ht="15.9" customHeight="1" x14ac:dyDescent="0.25">
      <c r="A34" s="240" t="s">
        <v>186</v>
      </c>
      <c r="B34" s="241">
        <v>3229237.5841299999</v>
      </c>
      <c r="C34" s="241">
        <v>3418083.68218</v>
      </c>
      <c r="D34" s="241">
        <v>3619862.5346599999</v>
      </c>
      <c r="E34" s="241">
        <v>2861699.810085</v>
      </c>
      <c r="F34" s="241">
        <v>3541431.123104</v>
      </c>
      <c r="G34" s="241">
        <v>3692148.5272130002</v>
      </c>
      <c r="H34" s="241">
        <v>3887336.7335600001</v>
      </c>
      <c r="I34" s="241">
        <v>3437359.7596450001</v>
      </c>
      <c r="J34" s="241">
        <v>0</v>
      </c>
      <c r="K34" s="241">
        <v>0</v>
      </c>
      <c r="L34" s="241">
        <v>0</v>
      </c>
      <c r="M34" s="241">
        <v>0</v>
      </c>
      <c r="N34" s="242">
        <v>27687159.754577</v>
      </c>
      <c r="O34" s="28"/>
    </row>
    <row r="35" spans="1:15" ht="15.9" customHeight="1" x14ac:dyDescent="0.25">
      <c r="A35" s="240" t="s">
        <v>187</v>
      </c>
      <c r="B35" s="241">
        <v>597.35491000000002</v>
      </c>
      <c r="C35" s="241">
        <v>379.91137300000003</v>
      </c>
      <c r="D35" s="241">
        <v>651.01077499999997</v>
      </c>
      <c r="E35" s="241">
        <v>312.03627</v>
      </c>
      <c r="F35" s="241">
        <v>385.507699</v>
      </c>
      <c r="G35" s="241">
        <v>542.09274000000005</v>
      </c>
      <c r="H35" s="241">
        <v>813.29980999999998</v>
      </c>
      <c r="I35" s="241">
        <v>612.17344400000002</v>
      </c>
      <c r="J35" s="241">
        <v>0</v>
      </c>
      <c r="K35" s="241">
        <v>0</v>
      </c>
      <c r="L35" s="241">
        <v>0</v>
      </c>
      <c r="M35" s="241">
        <v>0</v>
      </c>
      <c r="N35" s="242">
        <v>4293.3870209999995</v>
      </c>
      <c r="O35" s="28"/>
    </row>
    <row r="36" spans="1:15" s="5" customFormat="1" ht="15.9" customHeight="1" x14ac:dyDescent="0.25">
      <c r="A36" s="240" t="s">
        <v>188</v>
      </c>
      <c r="B36" s="241">
        <v>2815.7397099999998</v>
      </c>
      <c r="C36" s="241">
        <v>3070.0567700000001</v>
      </c>
      <c r="D36" s="241">
        <v>2844.4201699999999</v>
      </c>
      <c r="E36" s="241">
        <v>4755.7259089999998</v>
      </c>
      <c r="F36" s="241">
        <v>2186.4956499999998</v>
      </c>
      <c r="G36" s="241">
        <v>3628.5174400000001</v>
      </c>
      <c r="H36" s="241">
        <v>3978.8924889999998</v>
      </c>
      <c r="I36" s="241">
        <v>3543.056122</v>
      </c>
      <c r="J36" s="241">
        <v>0</v>
      </c>
      <c r="K36" s="241">
        <v>0</v>
      </c>
      <c r="L36" s="241">
        <v>0</v>
      </c>
      <c r="M36" s="241">
        <v>0</v>
      </c>
      <c r="N36" s="242">
        <v>26822.904259999999</v>
      </c>
      <c r="O36" s="32"/>
    </row>
    <row r="37" spans="1:15" s="5" customFormat="1" ht="15.9" customHeight="1" x14ac:dyDescent="0.25">
      <c r="A37" s="240" t="s">
        <v>189</v>
      </c>
      <c r="B37" s="241">
        <v>82040.748324999993</v>
      </c>
      <c r="C37" s="241">
        <v>89480.428044</v>
      </c>
      <c r="D37" s="241">
        <v>97846.390096999996</v>
      </c>
      <c r="E37" s="241">
        <v>61256.497690999997</v>
      </c>
      <c r="F37" s="241">
        <v>59797.800227</v>
      </c>
      <c r="G37" s="241">
        <v>82796.053440000003</v>
      </c>
      <c r="H37" s="241">
        <v>101352.5068</v>
      </c>
      <c r="I37" s="241">
        <v>90344.224541000003</v>
      </c>
      <c r="J37" s="241">
        <v>0</v>
      </c>
      <c r="K37" s="241">
        <v>0</v>
      </c>
      <c r="L37" s="241">
        <v>0</v>
      </c>
      <c r="M37" s="241">
        <v>0</v>
      </c>
      <c r="N37" s="242">
        <v>664914.64916499995</v>
      </c>
      <c r="O37" s="32"/>
    </row>
    <row r="38" spans="1:15" s="5" customFormat="1" ht="15.9" customHeight="1" x14ac:dyDescent="0.25">
      <c r="A38" s="240" t="s">
        <v>190</v>
      </c>
      <c r="B38" s="241">
        <v>1319.4972600000001</v>
      </c>
      <c r="C38" s="241">
        <v>1512.9243899999999</v>
      </c>
      <c r="D38" s="241">
        <v>1320.4804529999999</v>
      </c>
      <c r="E38" s="241">
        <v>1218.4847259999999</v>
      </c>
      <c r="F38" s="241">
        <v>1284.1885090000001</v>
      </c>
      <c r="G38" s="241">
        <v>1579.5126720000001</v>
      </c>
      <c r="H38" s="241">
        <v>1934.76865</v>
      </c>
      <c r="I38" s="241">
        <v>1578.8379709999999</v>
      </c>
      <c r="J38" s="241">
        <v>0</v>
      </c>
      <c r="K38" s="241">
        <v>0</v>
      </c>
      <c r="L38" s="241">
        <v>0</v>
      </c>
      <c r="M38" s="241">
        <v>0</v>
      </c>
      <c r="N38" s="242">
        <v>11748.694631</v>
      </c>
      <c r="O38" s="32"/>
    </row>
    <row r="39" spans="1:15" s="5" customFormat="1" ht="15.9" customHeight="1" x14ac:dyDescent="0.25">
      <c r="A39" s="237" t="s">
        <v>62</v>
      </c>
      <c r="B39" s="244">
        <f t="shared" ref="B39:N39" si="8">B41</f>
        <v>2236784.0356200002</v>
      </c>
      <c r="C39" s="244">
        <f t="shared" si="8"/>
        <v>1771922.3282550001</v>
      </c>
      <c r="D39" s="244">
        <f t="shared" si="8"/>
        <v>2136235.1813599998</v>
      </c>
      <c r="E39" s="244">
        <f t="shared" si="8"/>
        <v>2141704.7656510002</v>
      </c>
      <c r="F39" s="244">
        <f t="shared" si="8"/>
        <v>1687900.8249369999</v>
      </c>
      <c r="G39" s="244">
        <f t="shared" si="8"/>
        <v>2113616.342433</v>
      </c>
      <c r="H39" s="244">
        <f t="shared" si="8"/>
        <v>2317634.5866100001</v>
      </c>
      <c r="I39" s="244">
        <f t="shared" si="8"/>
        <v>2089444.0869420001</v>
      </c>
      <c r="J39" s="244">
        <f t="shared" si="8"/>
        <v>0</v>
      </c>
      <c r="K39" s="244">
        <f t="shared" si="8"/>
        <v>0</v>
      </c>
      <c r="L39" s="244">
        <f t="shared" si="8"/>
        <v>0</v>
      </c>
      <c r="M39" s="244">
        <f t="shared" si="8"/>
        <v>0</v>
      </c>
      <c r="N39" s="239">
        <f t="shared" si="8"/>
        <v>16495242.151807999</v>
      </c>
      <c r="O39" s="32"/>
    </row>
    <row r="40" spans="1:15" s="5" customFormat="1" ht="15.9" customHeight="1" x14ac:dyDescent="0.25">
      <c r="A40" s="237" t="s">
        <v>63</v>
      </c>
      <c r="B40" s="238">
        <f t="shared" ref="B40:N40" si="9">B41</f>
        <v>2236784.0356200002</v>
      </c>
      <c r="C40" s="238">
        <f t="shared" si="9"/>
        <v>1771922.3282550001</v>
      </c>
      <c r="D40" s="238">
        <f t="shared" si="9"/>
        <v>2136235.1813599998</v>
      </c>
      <c r="E40" s="238">
        <f t="shared" si="9"/>
        <v>2141704.7656510002</v>
      </c>
      <c r="F40" s="238">
        <f t="shared" si="9"/>
        <v>1687900.8249369999</v>
      </c>
      <c r="G40" s="238">
        <f t="shared" si="9"/>
        <v>2113616.342433</v>
      </c>
      <c r="H40" s="238">
        <f t="shared" si="9"/>
        <v>2317634.5866100001</v>
      </c>
      <c r="I40" s="238">
        <f t="shared" si="9"/>
        <v>2089444.0869420001</v>
      </c>
      <c r="J40" s="238">
        <f t="shared" si="9"/>
        <v>0</v>
      </c>
      <c r="K40" s="238">
        <f t="shared" si="9"/>
        <v>0</v>
      </c>
      <c r="L40" s="238">
        <f t="shared" si="9"/>
        <v>0</v>
      </c>
      <c r="M40" s="238">
        <f t="shared" si="9"/>
        <v>0</v>
      </c>
      <c r="N40" s="239">
        <f t="shared" si="9"/>
        <v>16495242.151807999</v>
      </c>
      <c r="O40" s="32"/>
    </row>
    <row r="41" spans="1:15" s="5" customFormat="1" ht="15.9" customHeight="1" thickBot="1" x14ac:dyDescent="0.3">
      <c r="A41" s="240" t="s">
        <v>191</v>
      </c>
      <c r="B41" s="241">
        <v>2236784.0356200002</v>
      </c>
      <c r="C41" s="241">
        <v>1771922.3282550001</v>
      </c>
      <c r="D41" s="241">
        <v>2136235.1813599998</v>
      </c>
      <c r="E41" s="241">
        <v>2141704.7656510002</v>
      </c>
      <c r="F41" s="241">
        <v>1687900.8249369999</v>
      </c>
      <c r="G41" s="241">
        <v>2113616.342433</v>
      </c>
      <c r="H41" s="241">
        <v>2317634.5866100001</v>
      </c>
      <c r="I41" s="241">
        <v>2089444.0869420001</v>
      </c>
      <c r="J41" s="241">
        <v>0</v>
      </c>
      <c r="K41" s="241">
        <v>0</v>
      </c>
      <c r="L41" s="241">
        <v>0</v>
      </c>
      <c r="M41" s="241">
        <v>0</v>
      </c>
      <c r="N41" s="245">
        <v>16495242.151807999</v>
      </c>
      <c r="O41" s="32"/>
    </row>
    <row r="42" spans="1:15" s="6" customFormat="1" ht="15.9" customHeight="1" thickBot="1" x14ac:dyDescent="0.35">
      <c r="A42" s="246" t="s">
        <v>26</v>
      </c>
      <c r="B42" s="247">
        <f t="shared" ref="B42:N42" si="10">B5+B19+B39</f>
        <v>12845170.382374</v>
      </c>
      <c r="C42" s="247">
        <f t="shared" si="10"/>
        <v>12003691.012219001</v>
      </c>
      <c r="D42" s="247">
        <f t="shared" si="10"/>
        <v>12542266.406454001</v>
      </c>
      <c r="E42" s="247">
        <f t="shared" si="10"/>
        <v>10886026.483983001</v>
      </c>
      <c r="F42" s="247">
        <f t="shared" si="10"/>
        <v>10702149.737238001</v>
      </c>
      <c r="G42" s="247">
        <f t="shared" si="10"/>
        <v>12542118.24401</v>
      </c>
      <c r="H42" s="247">
        <f t="shared" si="10"/>
        <v>12993087.507757001</v>
      </c>
      <c r="I42" s="247">
        <f t="shared" si="10"/>
        <v>11700521.531474002</v>
      </c>
      <c r="J42" s="247">
        <f t="shared" si="10"/>
        <v>0</v>
      </c>
      <c r="K42" s="247">
        <f t="shared" si="10"/>
        <v>0</v>
      </c>
      <c r="L42" s="247">
        <f t="shared" si="10"/>
        <v>0</v>
      </c>
      <c r="M42" s="247">
        <f t="shared" si="10"/>
        <v>0</v>
      </c>
      <c r="N42" s="247">
        <f t="shared" si="10"/>
        <v>96215031.305509001</v>
      </c>
      <c r="O42" s="35"/>
    </row>
    <row r="43" spans="1:15" ht="14.1" customHeight="1" x14ac:dyDescent="0.25">
      <c r="A43" s="29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8"/>
    </row>
    <row r="44" spans="1:15" ht="14.1" customHeight="1" x14ac:dyDescent="0.25">
      <c r="A44" s="158"/>
      <c r="C44" s="45"/>
      <c r="D44" s="45"/>
      <c r="E44" s="45"/>
      <c r="F44" s="45"/>
      <c r="G44" s="45"/>
      <c r="H44" s="45"/>
      <c r="I44" s="142"/>
      <c r="J44" s="142"/>
      <c r="K44" s="142"/>
      <c r="L44" s="142"/>
      <c r="M44" s="142"/>
      <c r="N44" s="142"/>
      <c r="O44" s="45"/>
    </row>
    <row r="45" spans="1:15" ht="32.25" customHeight="1" x14ac:dyDescent="0.25">
      <c r="A45" s="17"/>
      <c r="B45" s="59"/>
      <c r="C45" s="52"/>
      <c r="D45" s="52"/>
      <c r="E45" s="52"/>
      <c r="F45" s="52"/>
      <c r="G45" s="52"/>
      <c r="H45" s="52"/>
      <c r="I45" s="52"/>
      <c r="J45" s="142"/>
      <c r="K45" s="142"/>
      <c r="L45" s="142"/>
      <c r="M45" s="142"/>
      <c r="N45" s="143"/>
      <c r="O45" s="9"/>
    </row>
    <row r="46" spans="1:15" ht="14.1" customHeight="1" x14ac:dyDescent="0.25">
      <c r="C46" s="45"/>
      <c r="D46" s="45"/>
      <c r="E46" s="45"/>
      <c r="F46" s="45"/>
      <c r="G46" s="45"/>
      <c r="H46" s="45"/>
      <c r="I46" s="142"/>
      <c r="J46" s="142"/>
      <c r="K46" s="142"/>
      <c r="L46" s="142"/>
      <c r="M46" s="142"/>
      <c r="N46" s="142"/>
      <c r="O46" s="45"/>
    </row>
    <row r="47" spans="1:15" ht="14.1" customHeight="1" x14ac:dyDescent="0.25">
      <c r="C47" s="45"/>
      <c r="D47" s="45"/>
      <c r="E47" s="45"/>
      <c r="F47" s="45"/>
      <c r="G47" s="45"/>
      <c r="H47" s="45"/>
      <c r="I47" s="142"/>
      <c r="J47" s="142"/>
      <c r="K47" s="142"/>
      <c r="L47" s="142"/>
      <c r="M47" s="142"/>
      <c r="N47" s="142"/>
      <c r="O47" s="45"/>
    </row>
    <row r="48" spans="1:15" ht="14.1" customHeight="1" x14ac:dyDescent="0.25">
      <c r="C48" s="45"/>
      <c r="D48" s="45"/>
      <c r="E48" s="45"/>
      <c r="F48" s="45"/>
      <c r="G48" s="45"/>
      <c r="H48" s="45"/>
      <c r="I48" s="142"/>
      <c r="J48" s="142"/>
      <c r="K48" s="142"/>
      <c r="L48" s="142"/>
      <c r="M48" s="142"/>
      <c r="N48" s="142"/>
      <c r="O48" s="45"/>
    </row>
    <row r="49" spans="1:15" ht="14.1" customHeight="1" x14ac:dyDescent="0.25">
      <c r="A49" s="27" t="s">
        <v>20</v>
      </c>
      <c r="B49" s="27"/>
      <c r="C49" s="45"/>
      <c r="D49" s="45"/>
      <c r="E49" s="45"/>
      <c r="F49" s="45"/>
      <c r="G49" s="45"/>
      <c r="H49" s="45"/>
      <c r="I49" s="142"/>
      <c r="J49" s="142"/>
      <c r="K49" s="142"/>
      <c r="L49" s="142"/>
      <c r="M49" s="142"/>
      <c r="N49" s="142"/>
      <c r="O49" s="45"/>
    </row>
    <row r="50" spans="1:15" ht="14.1" customHeight="1" x14ac:dyDescent="0.25">
      <c r="A50" s="27"/>
      <c r="B50" s="27"/>
      <c r="C50" s="45"/>
      <c r="D50" s="45"/>
      <c r="E50" s="45"/>
      <c r="F50" s="45"/>
      <c r="G50" s="45"/>
      <c r="H50" s="45"/>
      <c r="I50" s="142"/>
      <c r="J50" s="142"/>
      <c r="K50" s="142"/>
      <c r="L50" s="142"/>
      <c r="M50" s="142"/>
      <c r="N50" s="142"/>
      <c r="O50" s="45"/>
    </row>
    <row r="51" spans="1:15" ht="17.100000000000001" customHeight="1" x14ac:dyDescent="0.3">
      <c r="A51" s="120" t="s">
        <v>28</v>
      </c>
      <c r="B51" s="122"/>
      <c r="C51" s="45"/>
      <c r="D51" s="45"/>
      <c r="E51" s="45"/>
      <c r="F51" s="45"/>
      <c r="G51" s="45"/>
      <c r="H51" s="45"/>
      <c r="I51" s="142"/>
      <c r="J51" s="142"/>
      <c r="K51" s="142"/>
      <c r="L51" s="142"/>
      <c r="M51" s="142"/>
      <c r="N51" s="142"/>
      <c r="O51" s="45"/>
    </row>
    <row r="52" spans="1:15" ht="17.100000000000001" customHeight="1" x14ac:dyDescent="0.3">
      <c r="A52" s="120" t="s">
        <v>29</v>
      </c>
      <c r="B52" s="122"/>
      <c r="C52" s="45"/>
      <c r="D52" s="45"/>
      <c r="E52" s="45"/>
      <c r="F52" s="45"/>
      <c r="G52" s="45"/>
      <c r="H52" s="45"/>
      <c r="I52" s="142"/>
      <c r="J52" s="142"/>
      <c r="K52" s="142"/>
      <c r="L52" s="142"/>
      <c r="M52" s="142"/>
      <c r="N52" s="142"/>
      <c r="O52" s="45"/>
    </row>
    <row r="53" spans="1:15" ht="17.100000000000001" customHeight="1" x14ac:dyDescent="0.3">
      <c r="A53" s="49" t="s">
        <v>30</v>
      </c>
      <c r="B53" s="122" t="s">
        <v>65</v>
      </c>
      <c r="C53" s="45"/>
      <c r="D53" s="45"/>
      <c r="E53" s="45"/>
      <c r="F53" s="45"/>
      <c r="G53" s="45"/>
      <c r="H53" s="45"/>
      <c r="I53" s="142"/>
      <c r="J53" s="142"/>
      <c r="K53" s="142"/>
      <c r="L53" s="142"/>
      <c r="M53" s="142"/>
      <c r="N53" s="142"/>
      <c r="O53" s="45"/>
    </row>
    <row r="54" spans="1:15" ht="17.100000000000001" customHeight="1" x14ac:dyDescent="0.3">
      <c r="A54" s="49" t="s">
        <v>31</v>
      </c>
      <c r="B54" s="122" t="s">
        <v>66</v>
      </c>
      <c r="C54" s="45"/>
      <c r="D54" s="45"/>
      <c r="E54" s="45"/>
      <c r="F54" s="45"/>
      <c r="G54" s="45"/>
      <c r="H54" s="45"/>
      <c r="I54" s="142"/>
      <c r="J54" s="142"/>
      <c r="K54" s="142"/>
      <c r="L54" s="142"/>
      <c r="M54" s="142"/>
      <c r="N54" s="142"/>
      <c r="O54" s="45"/>
    </row>
    <row r="55" spans="1:15" ht="17.100000000000001" customHeight="1" x14ac:dyDescent="0.3">
      <c r="A55" s="49" t="s">
        <v>32</v>
      </c>
      <c r="B55" s="122" t="s">
        <v>67</v>
      </c>
      <c r="C55" s="45"/>
      <c r="D55" s="45"/>
      <c r="E55" s="45"/>
      <c r="F55" s="45"/>
      <c r="G55" s="45"/>
      <c r="H55" s="45"/>
      <c r="I55" s="142"/>
      <c r="J55" s="142"/>
      <c r="K55" s="142"/>
      <c r="L55" s="142"/>
      <c r="M55" s="142"/>
      <c r="N55" s="142"/>
      <c r="O55" s="45"/>
    </row>
    <row r="56" spans="1:15" ht="17.100000000000001" customHeight="1" x14ac:dyDescent="0.3">
      <c r="A56" s="49" t="s">
        <v>33</v>
      </c>
      <c r="B56" s="122" t="s">
        <v>68</v>
      </c>
      <c r="C56" s="45"/>
      <c r="D56" s="45"/>
      <c r="E56" s="45"/>
      <c r="F56" s="45"/>
      <c r="G56" s="45"/>
      <c r="H56" s="45"/>
      <c r="I56" s="142"/>
      <c r="J56" s="142"/>
      <c r="K56" s="142"/>
      <c r="L56" s="142"/>
      <c r="M56" s="142"/>
      <c r="N56" s="142"/>
      <c r="O56" s="45"/>
    </row>
    <row r="57" spans="1:15" ht="17.100000000000001" customHeight="1" x14ac:dyDescent="0.3">
      <c r="A57" s="63" t="s">
        <v>34</v>
      </c>
      <c r="B57" s="122" t="s">
        <v>69</v>
      </c>
      <c r="C57" s="45"/>
      <c r="D57" s="45"/>
      <c r="E57" s="45"/>
      <c r="F57" s="45"/>
      <c r="G57" s="45"/>
      <c r="H57" s="45"/>
      <c r="I57" s="142"/>
      <c r="J57" s="142"/>
      <c r="K57" s="142"/>
      <c r="L57" s="142"/>
      <c r="M57" s="142"/>
      <c r="N57" s="142"/>
      <c r="O57" s="45"/>
    </row>
    <row r="58" spans="1:15" ht="17.100000000000001" customHeight="1" x14ac:dyDescent="0.3">
      <c r="A58" s="121" t="s">
        <v>35</v>
      </c>
      <c r="B58" s="122" t="s">
        <v>70</v>
      </c>
      <c r="C58" s="45"/>
      <c r="D58" s="45"/>
      <c r="E58" s="45"/>
      <c r="F58" s="45"/>
      <c r="G58" s="45"/>
      <c r="H58" s="45"/>
      <c r="I58" s="142"/>
      <c r="J58" s="142"/>
      <c r="K58" s="142"/>
      <c r="L58" s="142"/>
      <c r="M58" s="142"/>
      <c r="N58" s="142"/>
      <c r="O58" s="45"/>
    </row>
    <row r="59" spans="1:15" ht="17.100000000000001" customHeight="1" x14ac:dyDescent="0.3">
      <c r="A59" s="49" t="s">
        <v>36</v>
      </c>
      <c r="B59" s="122" t="s">
        <v>71</v>
      </c>
      <c r="C59" s="45"/>
      <c r="D59" s="45"/>
      <c r="E59" s="45"/>
      <c r="F59" s="45"/>
      <c r="G59" s="45"/>
      <c r="H59" s="45"/>
      <c r="I59" s="142"/>
      <c r="J59" s="142"/>
      <c r="K59" s="142"/>
      <c r="L59" s="142"/>
      <c r="M59" s="142"/>
      <c r="N59" s="142"/>
      <c r="O59" s="45"/>
    </row>
    <row r="60" spans="1:15" ht="17.100000000000001" customHeight="1" x14ac:dyDescent="0.3">
      <c r="A60" s="121" t="s">
        <v>37</v>
      </c>
      <c r="B60" s="122" t="s">
        <v>72</v>
      </c>
      <c r="C60" s="45"/>
      <c r="D60" s="45"/>
      <c r="E60" s="45"/>
      <c r="F60" s="45"/>
      <c r="G60" s="45"/>
      <c r="H60" s="45"/>
      <c r="I60" s="142"/>
      <c r="J60" s="142"/>
      <c r="K60" s="142"/>
      <c r="L60" s="142"/>
      <c r="M60" s="142"/>
      <c r="N60" s="142"/>
      <c r="O60" s="45"/>
    </row>
    <row r="61" spans="1:15" ht="17.100000000000001" customHeight="1" x14ac:dyDescent="0.3">
      <c r="A61" s="120" t="s">
        <v>38</v>
      </c>
      <c r="B61" s="122"/>
      <c r="C61" s="45"/>
      <c r="D61" s="45"/>
      <c r="E61" s="45"/>
      <c r="F61" s="45"/>
      <c r="G61" s="45"/>
      <c r="H61" s="45"/>
      <c r="I61" s="142"/>
      <c r="J61" s="142"/>
      <c r="K61" s="142"/>
      <c r="L61" s="142"/>
      <c r="M61" s="142"/>
      <c r="N61" s="142"/>
      <c r="O61" s="45"/>
    </row>
    <row r="62" spans="1:15" ht="17.100000000000001" customHeight="1" x14ac:dyDescent="0.3">
      <c r="A62" s="121" t="s">
        <v>39</v>
      </c>
      <c r="B62" s="122" t="s">
        <v>73</v>
      </c>
      <c r="C62" s="45"/>
      <c r="D62" s="45"/>
      <c r="E62" s="45"/>
      <c r="F62" s="45"/>
      <c r="G62" s="45"/>
      <c r="H62" s="45"/>
      <c r="I62" s="142"/>
      <c r="J62" s="142"/>
      <c r="K62" s="142"/>
      <c r="L62" s="142"/>
      <c r="M62" s="142"/>
      <c r="N62" s="142"/>
      <c r="O62" s="45"/>
    </row>
    <row r="63" spans="1:15" ht="17.100000000000001" customHeight="1" x14ac:dyDescent="0.3">
      <c r="A63" s="48" t="s">
        <v>40</v>
      </c>
      <c r="B63" s="122"/>
      <c r="C63" s="45"/>
      <c r="D63" s="45"/>
      <c r="E63" s="45"/>
      <c r="F63" s="45"/>
      <c r="G63" s="45"/>
      <c r="H63" s="45"/>
      <c r="I63" s="142"/>
      <c r="J63" s="142"/>
      <c r="K63" s="142"/>
      <c r="L63" s="142"/>
      <c r="M63" s="142"/>
      <c r="N63" s="142"/>
      <c r="O63" s="45"/>
    </row>
    <row r="64" spans="1:15" ht="17.100000000000001" customHeight="1" x14ac:dyDescent="0.3">
      <c r="A64" s="49" t="s">
        <v>41</v>
      </c>
      <c r="B64" s="122" t="s">
        <v>74</v>
      </c>
      <c r="C64" s="45"/>
      <c r="D64" s="45"/>
      <c r="E64" s="45"/>
      <c r="F64" s="45"/>
      <c r="G64" s="45"/>
      <c r="H64" s="45"/>
      <c r="I64" s="142"/>
      <c r="J64" s="142"/>
      <c r="K64" s="142"/>
      <c r="L64" s="142"/>
      <c r="M64" s="142"/>
      <c r="N64" s="142"/>
      <c r="O64" s="45"/>
    </row>
    <row r="65" spans="1:15" ht="17.100000000000001" customHeight="1" x14ac:dyDescent="0.3">
      <c r="A65" s="120" t="s">
        <v>42</v>
      </c>
      <c r="B65" s="122"/>
      <c r="C65" s="45"/>
      <c r="D65" s="45"/>
      <c r="E65" s="45"/>
      <c r="F65" s="45"/>
      <c r="G65" s="45"/>
      <c r="H65" s="45"/>
      <c r="I65" s="142"/>
      <c r="J65" s="142"/>
      <c r="K65" s="142"/>
      <c r="L65" s="142"/>
      <c r="M65" s="142"/>
      <c r="N65" s="142"/>
      <c r="O65" s="45"/>
    </row>
    <row r="66" spans="1:15" ht="17.100000000000001" customHeight="1" x14ac:dyDescent="0.3">
      <c r="A66" s="120" t="s">
        <v>43</v>
      </c>
      <c r="B66" s="122"/>
      <c r="C66" s="45"/>
      <c r="D66" s="45"/>
      <c r="E66" s="45"/>
      <c r="F66" s="45"/>
      <c r="G66" s="45"/>
      <c r="H66" s="45"/>
      <c r="I66" s="142"/>
      <c r="J66" s="142"/>
      <c r="K66" s="142"/>
      <c r="L66" s="142"/>
      <c r="M66" s="142"/>
      <c r="N66" s="142"/>
      <c r="O66" s="45"/>
    </row>
    <row r="67" spans="1:15" ht="17.100000000000001" customHeight="1" x14ac:dyDescent="0.3">
      <c r="A67" s="121" t="s">
        <v>44</v>
      </c>
      <c r="B67" s="122" t="s">
        <v>75</v>
      </c>
      <c r="C67" s="45"/>
      <c r="D67" s="45"/>
      <c r="E67" s="45"/>
      <c r="F67" s="45"/>
      <c r="G67" s="45"/>
      <c r="H67" s="45"/>
      <c r="I67" s="142"/>
      <c r="J67" s="142"/>
      <c r="K67" s="142"/>
      <c r="L67" s="142"/>
      <c r="M67" s="142"/>
      <c r="N67" s="142"/>
      <c r="O67" s="45"/>
    </row>
    <row r="68" spans="1:15" ht="17.100000000000001" customHeight="1" x14ac:dyDescent="0.3">
      <c r="A68" s="49" t="s">
        <v>45</v>
      </c>
      <c r="B68" s="122" t="s">
        <v>76</v>
      </c>
      <c r="C68" s="45"/>
      <c r="D68" s="45"/>
      <c r="E68" s="45"/>
      <c r="F68" s="45"/>
      <c r="G68" s="45"/>
      <c r="H68" s="45"/>
      <c r="I68" s="142"/>
      <c r="J68" s="142"/>
      <c r="K68" s="142"/>
      <c r="L68" s="142"/>
      <c r="M68" s="142"/>
      <c r="N68" s="142"/>
      <c r="O68" s="45"/>
    </row>
    <row r="69" spans="1:15" ht="17.100000000000001" customHeight="1" x14ac:dyDescent="0.3">
      <c r="A69" s="121" t="s">
        <v>46</v>
      </c>
      <c r="B69" s="122" t="s">
        <v>77</v>
      </c>
      <c r="C69" s="45"/>
      <c r="D69" s="45"/>
      <c r="E69" s="45"/>
      <c r="F69" s="45"/>
      <c r="G69" s="45"/>
      <c r="H69" s="45"/>
      <c r="I69" s="142"/>
      <c r="J69" s="142"/>
      <c r="K69" s="142"/>
      <c r="L69" s="142"/>
      <c r="M69" s="142"/>
      <c r="N69" s="142"/>
      <c r="O69" s="45"/>
    </row>
    <row r="70" spans="1:15" ht="17.100000000000001" customHeight="1" x14ac:dyDescent="0.3">
      <c r="A70" s="120" t="s">
        <v>47</v>
      </c>
      <c r="B70" s="122"/>
      <c r="C70" s="45"/>
      <c r="D70" s="45"/>
      <c r="E70" s="45"/>
      <c r="F70" s="45"/>
      <c r="G70" s="45"/>
      <c r="H70" s="45"/>
      <c r="I70" s="142"/>
      <c r="J70" s="142"/>
      <c r="K70" s="142"/>
      <c r="L70" s="142"/>
      <c r="M70" s="142"/>
      <c r="N70" s="142"/>
      <c r="O70" s="45"/>
    </row>
    <row r="71" spans="1:15" ht="17.100000000000001" customHeight="1" x14ac:dyDescent="0.3">
      <c r="A71" s="49" t="s">
        <v>48</v>
      </c>
      <c r="B71" s="122" t="s">
        <v>78</v>
      </c>
      <c r="C71" s="45"/>
      <c r="D71" s="45"/>
      <c r="E71" s="45"/>
      <c r="F71" s="45"/>
      <c r="G71" s="45"/>
      <c r="H71" s="45"/>
      <c r="I71" s="142"/>
      <c r="J71" s="142"/>
      <c r="K71" s="142"/>
      <c r="L71" s="142"/>
      <c r="M71" s="142"/>
      <c r="N71" s="142"/>
      <c r="O71" s="45"/>
    </row>
    <row r="72" spans="1:15" ht="17.100000000000001" customHeight="1" x14ac:dyDescent="0.3">
      <c r="A72" s="120" t="s">
        <v>49</v>
      </c>
      <c r="B72" s="122"/>
      <c r="C72" s="45"/>
      <c r="D72" s="45"/>
      <c r="E72" s="45"/>
      <c r="F72" s="45"/>
      <c r="G72" s="45"/>
      <c r="H72" s="45"/>
      <c r="I72" s="142"/>
      <c r="J72" s="142"/>
      <c r="K72" s="142"/>
      <c r="L72" s="142"/>
      <c r="M72" s="142"/>
      <c r="N72" s="142"/>
      <c r="O72" s="45"/>
    </row>
    <row r="73" spans="1:15" ht="17.100000000000001" customHeight="1" x14ac:dyDescent="0.3">
      <c r="A73" s="49" t="s">
        <v>50</v>
      </c>
      <c r="B73" s="122" t="s">
        <v>79</v>
      </c>
      <c r="C73" s="45"/>
      <c r="D73" s="45"/>
      <c r="E73" s="45"/>
      <c r="F73" s="45"/>
      <c r="G73" s="45"/>
      <c r="H73" s="45"/>
      <c r="I73" s="142"/>
      <c r="J73" s="142"/>
      <c r="K73" s="142"/>
      <c r="L73" s="142"/>
      <c r="M73" s="142"/>
      <c r="N73" s="142"/>
      <c r="O73" s="45"/>
    </row>
    <row r="74" spans="1:15" ht="17.100000000000001" customHeight="1" x14ac:dyDescent="0.3">
      <c r="A74" s="50" t="s">
        <v>51</v>
      </c>
      <c r="B74" s="122" t="s">
        <v>80</v>
      </c>
      <c r="C74" s="45"/>
      <c r="D74" s="45"/>
      <c r="E74" s="45"/>
      <c r="F74" s="45"/>
      <c r="G74" s="45"/>
      <c r="H74" s="45"/>
      <c r="I74" s="142"/>
      <c r="J74" s="142"/>
      <c r="K74" s="142"/>
      <c r="L74" s="142"/>
      <c r="M74" s="142"/>
      <c r="N74" s="142"/>
      <c r="O74" s="45"/>
    </row>
    <row r="75" spans="1:15" ht="17.100000000000001" customHeight="1" x14ac:dyDescent="0.3">
      <c r="A75" s="49" t="s">
        <v>52</v>
      </c>
      <c r="B75" s="122" t="s">
        <v>81</v>
      </c>
      <c r="C75" s="45"/>
      <c r="D75" s="45"/>
      <c r="E75" s="45"/>
      <c r="F75" s="45"/>
      <c r="G75" s="45"/>
      <c r="H75" s="45"/>
      <c r="I75" s="142"/>
      <c r="J75" s="142"/>
      <c r="K75" s="142"/>
      <c r="L75" s="142"/>
      <c r="M75" s="142"/>
      <c r="N75" s="142"/>
      <c r="O75" s="45"/>
    </row>
    <row r="76" spans="1:15" ht="17.100000000000001" customHeight="1" x14ac:dyDescent="0.3">
      <c r="A76" s="49" t="s">
        <v>53</v>
      </c>
      <c r="B76" s="122" t="s">
        <v>82</v>
      </c>
      <c r="D76" s="41"/>
      <c r="E76" s="42"/>
      <c r="F76" s="37"/>
    </row>
    <row r="77" spans="1:15" ht="17.100000000000001" customHeight="1" x14ac:dyDescent="0.3">
      <c r="A77" s="49" t="s">
        <v>54</v>
      </c>
      <c r="B77" s="122" t="s">
        <v>83</v>
      </c>
      <c r="D77" s="41"/>
      <c r="E77" s="42"/>
      <c r="F77" s="37"/>
    </row>
    <row r="78" spans="1:15" ht="17.100000000000001" customHeight="1" x14ac:dyDescent="0.3">
      <c r="A78" s="49" t="s">
        <v>55</v>
      </c>
      <c r="B78" s="122" t="s">
        <v>84</v>
      </c>
      <c r="C78" s="39"/>
      <c r="D78" s="41"/>
      <c r="E78" s="42"/>
      <c r="F78" s="37"/>
    </row>
    <row r="79" spans="1:15" ht="17.100000000000001" customHeight="1" x14ac:dyDescent="0.3">
      <c r="A79" s="49" t="s">
        <v>56</v>
      </c>
      <c r="B79" s="122" t="s">
        <v>85</v>
      </c>
      <c r="D79" s="41"/>
      <c r="E79" s="42"/>
      <c r="F79" s="37"/>
    </row>
    <row r="80" spans="1:15" ht="15" customHeight="1" x14ac:dyDescent="0.3">
      <c r="A80" s="49" t="s">
        <v>57</v>
      </c>
      <c r="B80" s="122" t="s">
        <v>86</v>
      </c>
      <c r="C80" s="41"/>
      <c r="D80" s="40"/>
      <c r="E80" s="38"/>
      <c r="F80" s="38"/>
    </row>
    <row r="81" spans="1:6" ht="15.6" x14ac:dyDescent="0.3">
      <c r="A81" s="49" t="s">
        <v>58</v>
      </c>
      <c r="B81" s="122" t="s">
        <v>87</v>
      </c>
      <c r="D81" s="38"/>
      <c r="E81" s="38"/>
      <c r="F81" s="38"/>
    </row>
    <row r="82" spans="1:6" ht="16.2" thickBot="1" x14ac:dyDescent="0.35">
      <c r="A82" s="51" t="s">
        <v>59</v>
      </c>
      <c r="B82" s="123" t="s">
        <v>88</v>
      </c>
      <c r="C82" s="40"/>
    </row>
    <row r="83" spans="1:6" ht="16.2" thickBot="1" x14ac:dyDescent="0.35">
      <c r="A83" s="124" t="s">
        <v>62</v>
      </c>
      <c r="B83" s="123"/>
    </row>
    <row r="84" spans="1:6" ht="16.2" thickBot="1" x14ac:dyDescent="0.35">
      <c r="A84" s="124" t="s">
        <v>63</v>
      </c>
      <c r="B84" s="123"/>
    </row>
    <row r="85" spans="1:6" ht="16.2" thickBot="1" x14ac:dyDescent="0.35">
      <c r="A85" s="51" t="s">
        <v>60</v>
      </c>
      <c r="B85" s="123">
        <v>900</v>
      </c>
    </row>
    <row r="86" spans="1:6" ht="16.2" thickBot="1" x14ac:dyDescent="0.35">
      <c r="A86" s="51" t="s">
        <v>64</v>
      </c>
      <c r="B86" s="123">
        <v>564</v>
      </c>
    </row>
    <row r="87" spans="1:6" ht="16.2" thickBot="1" x14ac:dyDescent="0.35">
      <c r="A87" s="51" t="s">
        <v>61</v>
      </c>
      <c r="B87" s="123">
        <v>647</v>
      </c>
    </row>
    <row r="88" spans="1:6" ht="16.2" thickBot="1" x14ac:dyDescent="0.35">
      <c r="A88" s="51"/>
      <c r="B88" s="123"/>
    </row>
  </sheetData>
  <mergeCells count="2">
    <mergeCell ref="B1:M1"/>
    <mergeCell ref="A2:P2"/>
  </mergeCells>
  <printOptions horizontalCentered="1" verticalCentered="1"/>
  <pageMargins left="0.23622047244094491" right="0" top="0.19685039370078741" bottom="0" header="0.51181102362204722" footer="0.51181102362204722"/>
  <pageSetup paperSize="9" scale="75" orientation="landscape" horizont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X291"/>
  <sheetViews>
    <sheetView showGridLines="0" zoomScale="84" zoomScaleNormal="84" workbookViewId="0">
      <pane xSplit="1" topLeftCell="B1" activePane="topRight" state="frozen"/>
      <selection pane="topRight"/>
    </sheetView>
  </sheetViews>
  <sheetFormatPr defaultRowHeight="13.2" x14ac:dyDescent="0.25"/>
  <cols>
    <col min="1" max="1" width="10" style="3" bestFit="1" customWidth="1"/>
    <col min="2" max="5" width="11.6640625" bestFit="1" customWidth="1"/>
    <col min="6" max="7" width="13.33203125" customWidth="1"/>
    <col min="8" max="8" width="11.6640625" bestFit="1" customWidth="1"/>
    <col min="9" max="9" width="12.33203125" bestFit="1" customWidth="1"/>
    <col min="10" max="10" width="8.44140625" style="45" bestFit="1" customWidth="1"/>
    <col min="11" max="11" width="7.109375" bestFit="1" customWidth="1"/>
    <col min="12" max="12" width="8.6640625" bestFit="1" customWidth="1"/>
    <col min="13" max="13" width="9.6640625" bestFit="1" customWidth="1"/>
    <col min="14" max="14" width="14.6640625" style="3" bestFit="1" customWidth="1"/>
    <col min="15" max="15" width="24.33203125" style="9" customWidth="1"/>
    <col min="16" max="16" width="15.5546875" bestFit="1" customWidth="1"/>
    <col min="17" max="17" width="9.109375" customWidth="1"/>
  </cols>
  <sheetData>
    <row r="1" spans="1:17" x14ac:dyDescent="0.25">
      <c r="A1" s="64" t="s">
        <v>2</v>
      </c>
      <c r="B1" s="296" t="s">
        <v>194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</row>
    <row r="2" spans="1:17" s="6" customFormat="1" ht="15.6" x14ac:dyDescent="0.3">
      <c r="A2" s="22" t="s">
        <v>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O2" s="10" t="s">
        <v>4</v>
      </c>
    </row>
    <row r="3" spans="1:17" x14ac:dyDescent="0.25"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</row>
    <row r="4" spans="1:17" s="16" customFormat="1" ht="21" customHeight="1" x14ac:dyDescent="0.25">
      <c r="A4" s="212"/>
      <c r="B4" s="214" t="s">
        <v>5</v>
      </c>
      <c r="C4" s="214" t="s">
        <v>6</v>
      </c>
      <c r="D4" s="214" t="s">
        <v>7</v>
      </c>
      <c r="E4" s="214" t="s">
        <v>8</v>
      </c>
      <c r="F4" s="214" t="s">
        <v>9</v>
      </c>
      <c r="G4" s="214" t="s">
        <v>10</v>
      </c>
      <c r="H4" s="214" t="s">
        <v>11</v>
      </c>
      <c r="I4" s="214" t="s">
        <v>12</v>
      </c>
      <c r="J4" s="215" t="s">
        <v>13</v>
      </c>
      <c r="K4" s="214" t="s">
        <v>14</v>
      </c>
      <c r="L4" s="214" t="s">
        <v>15</v>
      </c>
      <c r="M4" s="214" t="s">
        <v>1</v>
      </c>
      <c r="N4" s="214" t="s">
        <v>3</v>
      </c>
      <c r="O4" s="214" t="s">
        <v>21</v>
      </c>
    </row>
    <row r="5" spans="1:17" ht="21" customHeight="1" x14ac:dyDescent="0.25">
      <c r="A5" s="213" t="s">
        <v>195</v>
      </c>
      <c r="B5" s="218">
        <v>3657857.7260099999</v>
      </c>
      <c r="C5" s="218">
        <v>3692553.4222900001</v>
      </c>
      <c r="D5" s="218">
        <v>3554416.2377599999</v>
      </c>
      <c r="E5" s="218">
        <v>2906883.5251199999</v>
      </c>
      <c r="F5" s="218">
        <v>2867044.0959999999</v>
      </c>
      <c r="G5" s="218">
        <v>3791402.4509999999</v>
      </c>
      <c r="H5" s="218">
        <v>3998857.61974</v>
      </c>
      <c r="I5" s="218">
        <v>3349833.8405399998</v>
      </c>
      <c r="J5" s="218">
        <v>0</v>
      </c>
      <c r="K5" s="218">
        <v>0</v>
      </c>
      <c r="L5" s="218">
        <v>0</v>
      </c>
      <c r="M5" s="218">
        <v>0</v>
      </c>
      <c r="N5" s="216">
        <v>27818848.91846</v>
      </c>
      <c r="O5" s="216">
        <v>217707.66081999999</v>
      </c>
      <c r="P5" s="53"/>
    </row>
    <row r="6" spans="1:17" ht="21" customHeight="1" x14ac:dyDescent="0.25">
      <c r="A6" s="213" t="s">
        <v>196</v>
      </c>
      <c r="B6" s="218">
        <v>2524576.49016</v>
      </c>
      <c r="C6" s="218">
        <v>2611961.5090200002</v>
      </c>
      <c r="D6" s="218">
        <v>2154269.0720500001</v>
      </c>
      <c r="E6" s="218">
        <v>665186.86603000003</v>
      </c>
      <c r="F6" s="218">
        <v>1219916.9752499999</v>
      </c>
      <c r="G6" s="218">
        <v>2123499.7659200002</v>
      </c>
      <c r="H6" s="218">
        <v>2303163.0134000001</v>
      </c>
      <c r="I6" s="218">
        <v>1654237.4051900001</v>
      </c>
      <c r="J6" s="218">
        <v>0</v>
      </c>
      <c r="K6" s="218">
        <v>0</v>
      </c>
      <c r="L6" s="218">
        <v>0</v>
      </c>
      <c r="M6" s="218">
        <v>0</v>
      </c>
      <c r="N6" s="216">
        <v>15256811.09702</v>
      </c>
      <c r="O6" s="216">
        <v>137177.43898000001</v>
      </c>
    </row>
    <row r="7" spans="1:17" ht="21" customHeight="1" x14ac:dyDescent="0.25">
      <c r="A7" s="213" t="s">
        <v>197</v>
      </c>
      <c r="B7" s="218">
        <v>1651719.2560000001</v>
      </c>
      <c r="C7" s="218">
        <v>1658535.7975999999</v>
      </c>
      <c r="D7" s="218">
        <v>1385208.49422</v>
      </c>
      <c r="E7" s="218">
        <v>605846.68581000005</v>
      </c>
      <c r="F7" s="218">
        <v>806386.00430999999</v>
      </c>
      <c r="G7" s="218">
        <v>1322272.4290799999</v>
      </c>
      <c r="H7" s="218">
        <v>1777766.0089400001</v>
      </c>
      <c r="I7" s="218">
        <v>1548182.8912200001</v>
      </c>
      <c r="J7" s="218">
        <v>0</v>
      </c>
      <c r="K7" s="218">
        <v>0</v>
      </c>
      <c r="L7" s="218">
        <v>0</v>
      </c>
      <c r="M7" s="218">
        <v>0</v>
      </c>
      <c r="N7" s="216">
        <v>10755917.56718</v>
      </c>
      <c r="O7" s="216">
        <v>40020.20549</v>
      </c>
    </row>
    <row r="8" spans="1:17" ht="21" customHeight="1" x14ac:dyDescent="0.25">
      <c r="A8" s="213" t="s">
        <v>198</v>
      </c>
      <c r="B8" s="218">
        <v>1235955.15922</v>
      </c>
      <c r="C8" s="218">
        <v>1280272.33369</v>
      </c>
      <c r="D8" s="218">
        <v>1249097.4774499999</v>
      </c>
      <c r="E8" s="218">
        <v>1009035.81034</v>
      </c>
      <c r="F8" s="218">
        <v>979903.09953000001</v>
      </c>
      <c r="G8" s="218">
        <v>1233998.54501</v>
      </c>
      <c r="H8" s="218">
        <v>1358041.0021800001</v>
      </c>
      <c r="I8" s="218">
        <v>1221290.57014</v>
      </c>
      <c r="J8" s="218">
        <v>0</v>
      </c>
      <c r="K8" s="218">
        <v>0</v>
      </c>
      <c r="L8" s="218">
        <v>0</v>
      </c>
      <c r="M8" s="218">
        <v>0</v>
      </c>
      <c r="N8" s="216">
        <v>9567593.99756</v>
      </c>
      <c r="O8" s="216">
        <v>57991.088580000003</v>
      </c>
    </row>
    <row r="9" spans="1:17" ht="21" customHeight="1" x14ac:dyDescent="0.25">
      <c r="A9" s="213" t="s">
        <v>199</v>
      </c>
      <c r="B9" s="218">
        <v>1141541.83479</v>
      </c>
      <c r="C9" s="218">
        <v>1013295.15662</v>
      </c>
      <c r="D9" s="218">
        <v>1085208.76886</v>
      </c>
      <c r="E9" s="218">
        <v>816500.51433999999</v>
      </c>
      <c r="F9" s="218">
        <v>790737.32917000004</v>
      </c>
      <c r="G9" s="218">
        <v>1028243.7294900001</v>
      </c>
      <c r="H9" s="218">
        <v>1191009.1029999999</v>
      </c>
      <c r="I9" s="218">
        <v>1012207.0250199999</v>
      </c>
      <c r="J9" s="218">
        <v>0</v>
      </c>
      <c r="K9" s="218">
        <v>0</v>
      </c>
      <c r="L9" s="218">
        <v>0</v>
      </c>
      <c r="M9" s="218">
        <v>0</v>
      </c>
      <c r="N9" s="216">
        <v>8078743.46129</v>
      </c>
      <c r="O9" s="216">
        <v>41688.700599999996</v>
      </c>
    </row>
    <row r="10" spans="1:17" ht="21" customHeight="1" x14ac:dyDescent="0.25">
      <c r="A10" s="213" t="s">
        <v>200</v>
      </c>
      <c r="B10" s="218">
        <v>1175514.4860799999</v>
      </c>
      <c r="C10" s="218">
        <v>986886.43278999999</v>
      </c>
      <c r="D10" s="218">
        <v>866148.64382</v>
      </c>
      <c r="E10" s="218">
        <v>674986.95146000001</v>
      </c>
      <c r="F10" s="218">
        <v>646104.60667999997</v>
      </c>
      <c r="G10" s="218">
        <v>892389.47183000005</v>
      </c>
      <c r="H10" s="218">
        <v>836599.33236</v>
      </c>
      <c r="I10" s="218">
        <v>745153.79642999999</v>
      </c>
      <c r="J10" s="218">
        <v>0</v>
      </c>
      <c r="K10" s="218">
        <v>0</v>
      </c>
      <c r="L10" s="218">
        <v>0</v>
      </c>
      <c r="M10" s="218">
        <v>0</v>
      </c>
      <c r="N10" s="216">
        <v>6823783.7214500001</v>
      </c>
      <c r="O10" s="216">
        <v>44509.910210000002</v>
      </c>
    </row>
    <row r="11" spans="1:17" ht="21" customHeight="1" x14ac:dyDescent="0.25">
      <c r="A11" s="213" t="s">
        <v>201</v>
      </c>
      <c r="B11" s="218">
        <v>711444.96421000001</v>
      </c>
      <c r="C11" s="218">
        <v>716843.20077</v>
      </c>
      <c r="D11" s="218">
        <v>682401.95914000005</v>
      </c>
      <c r="E11" s="218">
        <v>543502.03101000004</v>
      </c>
      <c r="F11" s="218">
        <v>567344.68071999995</v>
      </c>
      <c r="G11" s="218">
        <v>757542.50347</v>
      </c>
      <c r="H11" s="218">
        <v>838609.49615999998</v>
      </c>
      <c r="I11" s="218">
        <v>723422.83241999999</v>
      </c>
      <c r="J11" s="218">
        <v>0</v>
      </c>
      <c r="K11" s="218">
        <v>0</v>
      </c>
      <c r="L11" s="218">
        <v>0</v>
      </c>
      <c r="M11" s="218">
        <v>0</v>
      </c>
      <c r="N11" s="216">
        <v>5541111.6678999998</v>
      </c>
      <c r="O11" s="216">
        <v>33562.168169999997</v>
      </c>
    </row>
    <row r="12" spans="1:17" ht="21" customHeight="1" x14ac:dyDescent="0.25">
      <c r="A12" s="213" t="s">
        <v>202</v>
      </c>
      <c r="B12" s="218">
        <v>652783.66304999997</v>
      </c>
      <c r="C12" s="218">
        <v>685587.71839000005</v>
      </c>
      <c r="D12" s="218">
        <v>659102.81131000002</v>
      </c>
      <c r="E12" s="218">
        <v>532450.13023999997</v>
      </c>
      <c r="F12" s="218">
        <v>486651.11514000001</v>
      </c>
      <c r="G12" s="218">
        <v>577407.66732999997</v>
      </c>
      <c r="H12" s="218">
        <v>716528.42284000001</v>
      </c>
      <c r="I12" s="218">
        <v>533114.91746999999</v>
      </c>
      <c r="J12" s="218">
        <v>0</v>
      </c>
      <c r="K12" s="218">
        <v>0</v>
      </c>
      <c r="L12" s="218">
        <v>0</v>
      </c>
      <c r="M12" s="218">
        <v>0</v>
      </c>
      <c r="N12" s="216">
        <v>4843626.4457700001</v>
      </c>
      <c r="O12" s="216">
        <v>18750.887159999998</v>
      </c>
    </row>
    <row r="13" spans="1:17" ht="21" customHeight="1" x14ac:dyDescent="0.25">
      <c r="A13" s="213" t="s">
        <v>203</v>
      </c>
      <c r="B13" s="218">
        <v>205311.80111999999</v>
      </c>
      <c r="C13" s="218">
        <v>191751.83736999999</v>
      </c>
      <c r="D13" s="218">
        <v>181825.64103</v>
      </c>
      <c r="E13" s="218">
        <v>120918.94753</v>
      </c>
      <c r="F13" s="218">
        <v>125720.51734000001</v>
      </c>
      <c r="G13" s="218">
        <v>182552.90737999999</v>
      </c>
      <c r="H13" s="218">
        <v>216391.34401</v>
      </c>
      <c r="I13" s="218">
        <v>195007.73913999999</v>
      </c>
      <c r="J13" s="218">
        <v>0</v>
      </c>
      <c r="K13" s="218">
        <v>0</v>
      </c>
      <c r="L13" s="218">
        <v>0</v>
      </c>
      <c r="M13" s="218">
        <v>0</v>
      </c>
      <c r="N13" s="216">
        <v>1419480.73492</v>
      </c>
      <c r="O13" s="216">
        <v>7631.1885400000001</v>
      </c>
    </row>
    <row r="14" spans="1:17" s="56" customFormat="1" ht="21" customHeight="1" x14ac:dyDescent="0.25">
      <c r="A14" s="213" t="s">
        <v>204</v>
      </c>
      <c r="B14" s="218">
        <v>164651.72036000001</v>
      </c>
      <c r="C14" s="218">
        <v>142043.77746000001</v>
      </c>
      <c r="D14" s="218">
        <v>150970.24242</v>
      </c>
      <c r="E14" s="218">
        <v>141845.49041</v>
      </c>
      <c r="F14" s="218">
        <v>134114.88565000001</v>
      </c>
      <c r="G14" s="218">
        <v>170979.07384999999</v>
      </c>
      <c r="H14" s="218">
        <v>167299.89657000001</v>
      </c>
      <c r="I14" s="218">
        <v>134621.7279</v>
      </c>
      <c r="J14" s="218">
        <v>0</v>
      </c>
      <c r="K14" s="218">
        <v>0</v>
      </c>
      <c r="L14" s="218">
        <v>0</v>
      </c>
      <c r="M14" s="218">
        <v>0</v>
      </c>
      <c r="N14" s="216">
        <v>1206526.8146200001</v>
      </c>
      <c r="O14" s="217">
        <v>5018.7211100000004</v>
      </c>
      <c r="P14"/>
      <c r="Q14"/>
    </row>
    <row r="15" spans="1:17" ht="21" customHeight="1" x14ac:dyDescent="0.25">
      <c r="A15" s="213" t="s">
        <v>205</v>
      </c>
      <c r="B15" s="218">
        <v>141787.13707</v>
      </c>
      <c r="C15" s="218">
        <v>154024.4614</v>
      </c>
      <c r="D15" s="218">
        <v>136142.158</v>
      </c>
      <c r="E15" s="218">
        <v>114501.30201</v>
      </c>
      <c r="F15" s="218">
        <v>130286.47990000001</v>
      </c>
      <c r="G15" s="218">
        <v>164677.88855</v>
      </c>
      <c r="H15" s="218">
        <v>194021.59226</v>
      </c>
      <c r="I15" s="218">
        <v>163631.17043999999</v>
      </c>
      <c r="J15" s="218">
        <v>0</v>
      </c>
      <c r="K15" s="218">
        <v>0</v>
      </c>
      <c r="L15" s="218">
        <v>0</v>
      </c>
      <c r="M15" s="218">
        <v>0</v>
      </c>
      <c r="N15" s="216">
        <v>1199072.1896299999</v>
      </c>
      <c r="O15" s="217">
        <v>7801.31502</v>
      </c>
    </row>
    <row r="16" spans="1:17" ht="21" customHeight="1" x14ac:dyDescent="0.25">
      <c r="A16" s="213" t="s">
        <v>206</v>
      </c>
      <c r="B16" s="218">
        <v>141455.99557999999</v>
      </c>
      <c r="C16" s="218">
        <v>130076.10567999999</v>
      </c>
      <c r="D16" s="218">
        <v>133573.67520999999</v>
      </c>
      <c r="E16" s="218">
        <v>129769.06851</v>
      </c>
      <c r="F16" s="218">
        <v>105145.63088</v>
      </c>
      <c r="G16" s="218">
        <v>109100.49795</v>
      </c>
      <c r="H16" s="218">
        <v>111195.68874</v>
      </c>
      <c r="I16" s="218">
        <v>83075.262900000002</v>
      </c>
      <c r="J16" s="218">
        <v>0</v>
      </c>
      <c r="K16" s="218">
        <v>0</v>
      </c>
      <c r="L16" s="218">
        <v>0</v>
      </c>
      <c r="M16" s="218">
        <v>0</v>
      </c>
      <c r="N16" s="216">
        <v>943391.92544999998</v>
      </c>
      <c r="O16" s="216">
        <v>4335.5555000000004</v>
      </c>
    </row>
    <row r="17" spans="1:17" ht="21" customHeight="1" x14ac:dyDescent="0.25">
      <c r="A17" s="213" t="s">
        <v>207</v>
      </c>
      <c r="B17" s="218">
        <v>73412.648029999997</v>
      </c>
      <c r="C17" s="218">
        <v>87452.101379999993</v>
      </c>
      <c r="D17" s="218">
        <v>91766.95624</v>
      </c>
      <c r="E17" s="218">
        <v>58599.765749999999</v>
      </c>
      <c r="F17" s="218">
        <v>94942.747539999997</v>
      </c>
      <c r="G17" s="218">
        <v>97407.478189999994</v>
      </c>
      <c r="H17" s="218">
        <v>102609.63085</v>
      </c>
      <c r="I17" s="218">
        <v>68481.011469999998</v>
      </c>
      <c r="J17" s="218">
        <v>0</v>
      </c>
      <c r="K17" s="218">
        <v>0</v>
      </c>
      <c r="L17" s="218">
        <v>0</v>
      </c>
      <c r="M17" s="218">
        <v>0</v>
      </c>
      <c r="N17" s="216">
        <v>674672.33944999997</v>
      </c>
      <c r="O17" s="216">
        <v>1779.1325200000001</v>
      </c>
    </row>
    <row r="18" spans="1:17" s="3" customFormat="1" ht="21" customHeight="1" x14ac:dyDescent="0.25">
      <c r="A18" s="213" t="s">
        <v>3</v>
      </c>
      <c r="B18" s="216">
        <f t="shared" ref="B18:M18" si="0">SUM(B5:B17)</f>
        <v>13478012.881680001</v>
      </c>
      <c r="C18" s="216">
        <f t="shared" si="0"/>
        <v>13351283.854459999</v>
      </c>
      <c r="D18" s="216">
        <f t="shared" si="0"/>
        <v>12330132.13751</v>
      </c>
      <c r="E18" s="216">
        <f t="shared" si="0"/>
        <v>8320027.0885600001</v>
      </c>
      <c r="F18" s="216">
        <f t="shared" si="0"/>
        <v>8954298.1681100018</v>
      </c>
      <c r="G18" s="216">
        <f t="shared" si="0"/>
        <v>12451474.409050001</v>
      </c>
      <c r="H18" s="216">
        <f t="shared" si="0"/>
        <v>13812092.15105</v>
      </c>
      <c r="I18" s="216">
        <f t="shared" si="0"/>
        <v>11432260.19028</v>
      </c>
      <c r="J18" s="216">
        <f t="shared" si="0"/>
        <v>0</v>
      </c>
      <c r="K18" s="216">
        <f t="shared" si="0"/>
        <v>0</v>
      </c>
      <c r="L18" s="216">
        <f t="shared" si="0"/>
        <v>0</v>
      </c>
      <c r="M18" s="216">
        <f t="shared" si="0"/>
        <v>0</v>
      </c>
      <c r="N18" s="216">
        <f>SUM(N5:N17)</f>
        <v>94129580.880699992</v>
      </c>
      <c r="O18" s="216">
        <f>SUM(O5:O17)</f>
        <v>617973.97270000004</v>
      </c>
      <c r="P18"/>
      <c r="Q18"/>
    </row>
    <row r="19" spans="1:17" s="20" customFormat="1" ht="14.4" x14ac:dyDescent="0.3">
      <c r="A19" s="17"/>
      <c r="B19" s="18"/>
      <c r="C19" s="19"/>
      <c r="D19" s="19"/>
      <c r="E19" s="19"/>
      <c r="F19" s="19"/>
      <c r="G19" s="19"/>
      <c r="J19" s="57"/>
      <c r="N19" s="58"/>
      <c r="O19" s="21"/>
    </row>
    <row r="20" spans="1:17" ht="13.8" x14ac:dyDescent="0.25">
      <c r="A20" s="62" t="s">
        <v>2</v>
      </c>
      <c r="B20" s="295"/>
      <c r="C20" s="295"/>
      <c r="D20" s="295"/>
      <c r="E20" s="295"/>
      <c r="F20" s="295"/>
      <c r="G20" s="295"/>
      <c r="H20" s="295"/>
      <c r="I20" s="295"/>
      <c r="J20" s="295"/>
      <c r="K20" s="295"/>
      <c r="L20" s="295"/>
      <c r="M20" s="295"/>
      <c r="N20" s="295"/>
    </row>
    <row r="21" spans="1:17" ht="15" customHeight="1" x14ac:dyDescent="0.25">
      <c r="B21" s="295"/>
      <c r="C21" s="295"/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</row>
    <row r="58" spans="12:24" x14ac:dyDescent="0.25">
      <c r="L58" s="53"/>
      <c r="M58" s="53"/>
      <c r="N58" s="53"/>
      <c r="O58" s="53"/>
      <c r="P58" s="53"/>
      <c r="Q58" s="53"/>
      <c r="R58" s="53"/>
      <c r="X58" s="53"/>
    </row>
    <row r="59" spans="12:24" x14ac:dyDescent="0.25">
      <c r="L59" s="53"/>
      <c r="M59" s="53"/>
      <c r="N59" s="53"/>
      <c r="O59" s="53"/>
      <c r="P59" s="53"/>
      <c r="Q59" s="53"/>
      <c r="R59" s="53"/>
      <c r="X59" s="53"/>
    </row>
    <row r="60" spans="12:24" x14ac:dyDescent="0.25">
      <c r="L60" s="53"/>
      <c r="M60" s="53"/>
      <c r="N60" s="53"/>
      <c r="O60" s="53"/>
      <c r="P60" s="53"/>
      <c r="Q60" s="53"/>
      <c r="R60" s="53"/>
      <c r="X60" s="53"/>
    </row>
    <row r="61" spans="12:24" x14ac:dyDescent="0.25">
      <c r="L61" s="53"/>
      <c r="M61" s="53"/>
      <c r="N61" s="53"/>
      <c r="O61" s="53"/>
      <c r="P61" s="53"/>
      <c r="Q61" s="53"/>
      <c r="R61" s="53"/>
      <c r="X61" s="53"/>
    </row>
    <row r="62" spans="12:24" x14ac:dyDescent="0.25">
      <c r="L62" s="53"/>
      <c r="M62" s="53"/>
      <c r="N62" s="53"/>
      <c r="O62" s="53"/>
      <c r="P62" s="53"/>
      <c r="Q62" s="53"/>
      <c r="R62" s="53"/>
      <c r="X62" s="53"/>
    </row>
    <row r="63" spans="12:24" x14ac:dyDescent="0.25">
      <c r="L63" s="53"/>
      <c r="M63" s="53"/>
      <c r="N63" s="53"/>
      <c r="O63" s="53"/>
      <c r="P63" s="53"/>
      <c r="Q63" s="53"/>
      <c r="R63" s="53"/>
      <c r="X63" s="53"/>
    </row>
    <row r="64" spans="12:24" x14ac:dyDescent="0.25">
      <c r="L64" s="53"/>
      <c r="M64" s="53"/>
      <c r="N64" s="53"/>
      <c r="O64" s="53"/>
      <c r="P64" s="53"/>
      <c r="Q64" s="53"/>
      <c r="R64" s="53"/>
      <c r="X64" s="53"/>
    </row>
    <row r="65" spans="12:24" x14ac:dyDescent="0.25">
      <c r="L65" s="53"/>
      <c r="M65" s="53"/>
      <c r="N65" s="53"/>
      <c r="O65" s="53"/>
      <c r="P65" s="53"/>
      <c r="Q65" s="53"/>
      <c r="R65" s="53"/>
      <c r="X65" s="53"/>
    </row>
    <row r="66" spans="12:24" x14ac:dyDescent="0.25">
      <c r="L66" s="53"/>
      <c r="M66" s="53"/>
      <c r="N66" s="53"/>
      <c r="O66" s="53"/>
      <c r="P66" s="53"/>
      <c r="Q66" s="53"/>
      <c r="R66" s="53"/>
      <c r="X66" s="53"/>
    </row>
    <row r="67" spans="12:24" x14ac:dyDescent="0.25">
      <c r="L67" s="53"/>
      <c r="M67" s="53"/>
      <c r="N67" s="53"/>
      <c r="O67" s="53"/>
      <c r="P67" s="53"/>
      <c r="Q67" s="53"/>
      <c r="R67" s="53"/>
      <c r="X67" s="53"/>
    </row>
    <row r="68" spans="12:24" x14ac:dyDescent="0.25">
      <c r="L68" s="53"/>
      <c r="M68" s="53"/>
      <c r="N68" s="53"/>
      <c r="O68" s="53"/>
      <c r="P68" s="53"/>
      <c r="Q68" s="53"/>
      <c r="R68" s="53"/>
      <c r="X68" s="53"/>
    </row>
    <row r="69" spans="12:24" x14ac:dyDescent="0.25">
      <c r="L69" s="53"/>
      <c r="M69" s="53"/>
      <c r="N69" s="53"/>
      <c r="O69" s="53"/>
      <c r="P69" s="53"/>
      <c r="Q69" s="53"/>
      <c r="R69" s="53"/>
      <c r="X69" s="53"/>
    </row>
    <row r="70" spans="12:24" x14ac:dyDescent="0.25">
      <c r="L70" s="53"/>
      <c r="M70" s="53"/>
      <c r="N70" s="53"/>
      <c r="O70" s="53"/>
      <c r="P70" s="53"/>
      <c r="Q70" s="53"/>
      <c r="R70" s="53"/>
      <c r="X70" s="53"/>
    </row>
    <row r="71" spans="12:24" x14ac:dyDescent="0.25">
      <c r="L71" s="53"/>
      <c r="M71" s="53"/>
      <c r="N71" s="53"/>
      <c r="O71" s="53"/>
      <c r="P71" s="53"/>
      <c r="Q71" s="53"/>
      <c r="R71" s="53"/>
      <c r="X71" s="53"/>
    </row>
    <row r="72" spans="12:24" x14ac:dyDescent="0.25">
      <c r="L72" s="53"/>
      <c r="M72" s="53"/>
      <c r="N72" s="53"/>
      <c r="O72" s="53"/>
      <c r="P72" s="53"/>
      <c r="Q72" s="53"/>
      <c r="R72" s="53"/>
      <c r="X72" s="53"/>
    </row>
    <row r="73" spans="12:24" x14ac:dyDescent="0.25">
      <c r="L73" s="53"/>
      <c r="M73" s="53"/>
      <c r="N73" s="53"/>
      <c r="O73" s="53"/>
      <c r="P73" s="53"/>
      <c r="Q73" s="53"/>
      <c r="R73" s="53"/>
      <c r="X73" s="53"/>
    </row>
    <row r="74" spans="12:24" x14ac:dyDescent="0.25">
      <c r="L74" s="53"/>
      <c r="M74" s="53"/>
      <c r="N74" s="53"/>
      <c r="O74" s="53"/>
      <c r="P74" s="53"/>
      <c r="Q74" s="53"/>
      <c r="R74" s="53"/>
      <c r="X74" s="53"/>
    </row>
    <row r="75" spans="12:24" x14ac:dyDescent="0.25">
      <c r="L75" s="53"/>
      <c r="M75" s="53"/>
      <c r="N75" s="53"/>
      <c r="O75" s="53"/>
      <c r="P75" s="53"/>
      <c r="Q75" s="53"/>
      <c r="R75" s="53"/>
      <c r="X75" s="53"/>
    </row>
    <row r="76" spans="12:24" x14ac:dyDescent="0.25">
      <c r="L76" s="53"/>
      <c r="M76" s="53"/>
      <c r="N76" s="53"/>
      <c r="O76" s="53"/>
      <c r="P76" s="53"/>
      <c r="Q76" s="53"/>
      <c r="R76" s="53"/>
      <c r="X76" s="53"/>
    </row>
    <row r="77" spans="12:24" x14ac:dyDescent="0.25">
      <c r="L77" s="53"/>
      <c r="M77" s="53"/>
      <c r="N77" s="53"/>
      <c r="O77" s="53"/>
      <c r="P77" s="53"/>
      <c r="Q77" s="53"/>
      <c r="R77" s="53"/>
      <c r="X77" s="53"/>
    </row>
    <row r="78" spans="12:24" x14ac:dyDescent="0.25">
      <c r="L78" s="53"/>
      <c r="M78" s="53"/>
      <c r="N78" s="53"/>
      <c r="O78" s="53"/>
      <c r="P78" s="53"/>
      <c r="Q78" s="53"/>
      <c r="R78" s="53"/>
      <c r="X78" s="53"/>
    </row>
    <row r="79" spans="12:24" x14ac:dyDescent="0.25">
      <c r="L79" s="53"/>
      <c r="M79" s="53"/>
      <c r="N79" s="53"/>
      <c r="O79" s="53"/>
      <c r="P79" s="53"/>
      <c r="Q79" s="53"/>
      <c r="R79" s="53"/>
      <c r="X79" s="53"/>
    </row>
    <row r="80" spans="12:24" x14ac:dyDescent="0.25">
      <c r="L80" s="53"/>
      <c r="M80" s="53"/>
      <c r="N80" s="53"/>
      <c r="O80" s="53"/>
      <c r="P80" s="53"/>
      <c r="Q80" s="53"/>
      <c r="R80" s="53"/>
      <c r="X80" s="53"/>
    </row>
    <row r="81" spans="12:24" x14ac:dyDescent="0.25">
      <c r="L81" s="53"/>
      <c r="M81" s="53"/>
      <c r="N81" s="53"/>
      <c r="O81" s="53"/>
      <c r="P81" s="53"/>
      <c r="Q81" s="53"/>
      <c r="R81" s="53"/>
      <c r="X81" s="53"/>
    </row>
    <row r="82" spans="12:24" x14ac:dyDescent="0.25">
      <c r="L82" s="53"/>
      <c r="M82" s="53"/>
      <c r="N82" s="53"/>
      <c r="O82" s="53"/>
      <c r="P82" s="53"/>
      <c r="Q82" s="53"/>
      <c r="R82" s="53"/>
      <c r="X82" s="53"/>
    </row>
    <row r="83" spans="12:24" x14ac:dyDescent="0.25">
      <c r="L83" s="53"/>
      <c r="M83" s="53"/>
      <c r="N83" s="53"/>
      <c r="O83" s="53"/>
      <c r="P83" s="53"/>
      <c r="Q83" s="53"/>
      <c r="R83" s="53"/>
      <c r="X83" s="53"/>
    </row>
    <row r="84" spans="12:24" x14ac:dyDescent="0.25">
      <c r="L84" s="53"/>
      <c r="M84" s="53"/>
      <c r="N84" s="53"/>
      <c r="O84" s="53"/>
      <c r="P84" s="53"/>
      <c r="Q84" s="53"/>
      <c r="R84" s="53"/>
      <c r="X84" s="53"/>
    </row>
    <row r="85" spans="12:24" x14ac:dyDescent="0.25">
      <c r="L85" s="53"/>
      <c r="M85" s="53"/>
      <c r="N85" s="53"/>
      <c r="O85" s="53"/>
      <c r="P85" s="53"/>
      <c r="Q85" s="53"/>
      <c r="R85" s="53"/>
      <c r="X85" s="53"/>
    </row>
    <row r="86" spans="12:24" x14ac:dyDescent="0.25">
      <c r="L86" s="53"/>
      <c r="M86" s="53"/>
      <c r="N86" s="53"/>
      <c r="O86" s="53"/>
      <c r="P86" s="53"/>
      <c r="Q86" s="53"/>
      <c r="R86" s="53"/>
      <c r="X86" s="53"/>
    </row>
    <row r="87" spans="12:24" x14ac:dyDescent="0.25">
      <c r="L87" s="53"/>
      <c r="M87" s="53"/>
      <c r="N87" s="53"/>
      <c r="O87" s="53"/>
      <c r="P87" s="53"/>
      <c r="Q87" s="53"/>
      <c r="R87" s="53"/>
      <c r="X87" s="53"/>
    </row>
    <row r="88" spans="12:24" x14ac:dyDescent="0.25">
      <c r="L88" s="53"/>
      <c r="M88" s="53"/>
      <c r="N88" s="53"/>
      <c r="O88" s="53"/>
      <c r="P88" s="53"/>
      <c r="Q88" s="53"/>
      <c r="R88" s="53"/>
      <c r="X88" s="53"/>
    </row>
    <row r="89" spans="12:24" x14ac:dyDescent="0.25">
      <c r="L89" s="53"/>
      <c r="M89" s="53"/>
      <c r="N89" s="53"/>
      <c r="O89" s="53"/>
      <c r="P89" s="53"/>
      <c r="Q89" s="53"/>
      <c r="R89" s="53"/>
      <c r="X89" s="53"/>
    </row>
    <row r="90" spans="12:24" x14ac:dyDescent="0.25">
      <c r="L90" s="53"/>
      <c r="M90" s="53"/>
      <c r="N90" s="53"/>
      <c r="O90" s="53"/>
      <c r="P90" s="53"/>
      <c r="Q90" s="53"/>
      <c r="R90" s="53"/>
      <c r="X90" s="53"/>
    </row>
    <row r="91" spans="12:24" x14ac:dyDescent="0.25">
      <c r="L91" s="53"/>
      <c r="M91" s="53"/>
      <c r="N91" s="53"/>
      <c r="O91" s="53"/>
      <c r="P91" s="53"/>
      <c r="Q91" s="53"/>
      <c r="R91" s="53"/>
      <c r="X91" s="53"/>
    </row>
    <row r="92" spans="12:24" x14ac:dyDescent="0.25">
      <c r="L92" s="53"/>
      <c r="M92" s="53"/>
      <c r="N92" s="53"/>
      <c r="O92" s="53"/>
      <c r="P92" s="53"/>
      <c r="Q92" s="53"/>
      <c r="R92" s="53"/>
      <c r="X92" s="53"/>
    </row>
    <row r="93" spans="12:24" x14ac:dyDescent="0.25">
      <c r="L93" s="53"/>
      <c r="M93" s="53"/>
      <c r="N93" s="53"/>
      <c r="O93" s="53"/>
      <c r="P93" s="53"/>
      <c r="Q93" s="53"/>
      <c r="X93" s="53"/>
    </row>
    <row r="94" spans="12:24" x14ac:dyDescent="0.25">
      <c r="L94" s="53"/>
      <c r="M94" s="53"/>
      <c r="N94" s="53"/>
      <c r="O94" s="53"/>
      <c r="P94" s="53"/>
      <c r="Q94" s="53"/>
      <c r="R94" s="53"/>
      <c r="X94" s="53"/>
    </row>
    <row r="95" spans="12:24" x14ac:dyDescent="0.25">
      <c r="L95" s="53"/>
      <c r="M95" s="53"/>
      <c r="N95" s="53"/>
      <c r="O95" s="53"/>
      <c r="P95" s="53"/>
      <c r="Q95" s="53"/>
      <c r="R95" s="53"/>
      <c r="X95" s="53"/>
    </row>
    <row r="96" spans="12:24" x14ac:dyDescent="0.25">
      <c r="L96" s="53"/>
      <c r="M96" s="53"/>
      <c r="N96" s="53"/>
      <c r="O96" s="53"/>
      <c r="P96" s="53"/>
      <c r="Q96" s="53"/>
      <c r="R96" s="53"/>
      <c r="X96" s="53"/>
    </row>
    <row r="97" spans="12:24" x14ac:dyDescent="0.25">
      <c r="L97" s="53"/>
      <c r="M97" s="53"/>
      <c r="N97" s="53"/>
      <c r="O97" s="53"/>
      <c r="P97" s="53"/>
      <c r="Q97" s="53"/>
      <c r="R97" s="53"/>
      <c r="X97" s="53"/>
    </row>
    <row r="98" spans="12:24" x14ac:dyDescent="0.25">
      <c r="L98" s="53"/>
      <c r="M98" s="53"/>
      <c r="N98" s="53"/>
      <c r="O98" s="53"/>
      <c r="P98" s="53"/>
      <c r="Q98" s="53"/>
      <c r="R98" s="53"/>
      <c r="X98" s="53"/>
    </row>
    <row r="99" spans="12:24" x14ac:dyDescent="0.25">
      <c r="L99" s="53"/>
      <c r="M99" s="53"/>
      <c r="N99" s="53"/>
      <c r="O99" s="53"/>
      <c r="P99" s="53"/>
      <c r="Q99" s="53"/>
      <c r="R99" s="53"/>
      <c r="X99" s="53"/>
    </row>
    <row r="100" spans="12:24" x14ac:dyDescent="0.25">
      <c r="L100" s="53"/>
      <c r="M100" s="53"/>
      <c r="N100" s="53"/>
      <c r="O100" s="53"/>
      <c r="P100" s="53"/>
      <c r="Q100" s="53"/>
      <c r="R100" s="53"/>
      <c r="X100" s="53"/>
    </row>
    <row r="101" spans="12:24" x14ac:dyDescent="0.25">
      <c r="L101" s="53"/>
      <c r="M101" s="53"/>
      <c r="N101" s="53"/>
      <c r="O101" s="53"/>
      <c r="P101" s="53"/>
      <c r="Q101" s="53"/>
      <c r="R101" s="53"/>
      <c r="X101" s="53"/>
    </row>
    <row r="102" spans="12:24" x14ac:dyDescent="0.25">
      <c r="L102" s="53"/>
      <c r="M102" s="53"/>
      <c r="N102" s="53"/>
      <c r="O102" s="53"/>
      <c r="P102" s="53"/>
      <c r="Q102" s="53"/>
      <c r="R102" s="53"/>
      <c r="X102" s="53"/>
    </row>
    <row r="103" spans="12:24" x14ac:dyDescent="0.25">
      <c r="L103" s="53"/>
      <c r="M103" s="53"/>
      <c r="N103" s="53"/>
      <c r="O103" s="53"/>
      <c r="P103" s="53"/>
      <c r="Q103" s="53"/>
      <c r="R103" s="53"/>
      <c r="X103" s="53"/>
    </row>
    <row r="104" spans="12:24" x14ac:dyDescent="0.25">
      <c r="L104" s="53"/>
      <c r="M104" s="53"/>
      <c r="N104" s="53"/>
      <c r="O104" s="53"/>
      <c r="P104" s="53"/>
      <c r="Q104" s="53"/>
      <c r="R104" s="53"/>
      <c r="X104" s="53"/>
    </row>
    <row r="105" spans="12:24" x14ac:dyDescent="0.25">
      <c r="L105" s="53"/>
      <c r="M105" s="53"/>
      <c r="N105" s="53"/>
      <c r="O105" s="53"/>
      <c r="P105" s="53"/>
      <c r="Q105" s="53"/>
      <c r="R105" s="53"/>
      <c r="X105" s="53"/>
    </row>
    <row r="106" spans="12:24" x14ac:dyDescent="0.25">
      <c r="L106" s="53"/>
      <c r="M106" s="53"/>
      <c r="N106" s="53"/>
      <c r="O106" s="53"/>
      <c r="P106" s="53"/>
      <c r="Q106" s="53"/>
      <c r="R106" s="53"/>
      <c r="X106" s="53"/>
    </row>
    <row r="107" spans="12:24" x14ac:dyDescent="0.25">
      <c r="L107" s="53"/>
      <c r="M107" s="53"/>
      <c r="N107" s="53"/>
      <c r="O107" s="53"/>
      <c r="P107" s="53"/>
      <c r="Q107" s="53"/>
      <c r="R107" s="53"/>
      <c r="X107" s="53"/>
    </row>
    <row r="108" spans="12:24" x14ac:dyDescent="0.25">
      <c r="L108" s="53"/>
      <c r="M108" s="53"/>
      <c r="N108" s="53"/>
      <c r="O108" s="53"/>
      <c r="P108" s="53"/>
      <c r="Q108" s="53"/>
      <c r="R108" s="53"/>
      <c r="X108" s="53"/>
    </row>
    <row r="109" spans="12:24" x14ac:dyDescent="0.25">
      <c r="L109" s="53"/>
      <c r="M109" s="53"/>
      <c r="N109" s="53"/>
      <c r="O109" s="53"/>
      <c r="P109" s="53"/>
      <c r="Q109" s="53"/>
      <c r="R109" s="53"/>
      <c r="X109" s="53"/>
    </row>
    <row r="110" spans="12:24" x14ac:dyDescent="0.25">
      <c r="L110" s="53"/>
      <c r="M110" s="53"/>
      <c r="N110" s="53"/>
      <c r="O110" s="53"/>
      <c r="P110" s="53"/>
      <c r="Q110" s="53"/>
      <c r="R110" s="53"/>
      <c r="X110" s="53"/>
    </row>
    <row r="111" spans="12:24" x14ac:dyDescent="0.25">
      <c r="L111" s="53"/>
      <c r="M111" s="53"/>
      <c r="N111" s="53"/>
      <c r="O111" s="53"/>
      <c r="P111" s="53"/>
      <c r="Q111" s="53"/>
      <c r="R111" s="53"/>
      <c r="X111" s="53"/>
    </row>
    <row r="112" spans="12:24" x14ac:dyDescent="0.25">
      <c r="L112" s="53"/>
      <c r="M112" s="53"/>
      <c r="N112" s="53"/>
      <c r="O112" s="53"/>
      <c r="P112" s="53"/>
      <c r="Q112" s="53"/>
      <c r="R112" s="53"/>
      <c r="X112" s="53"/>
    </row>
    <row r="113" spans="12:24" x14ac:dyDescent="0.25">
      <c r="L113" s="53"/>
      <c r="M113" s="53"/>
      <c r="N113" s="53"/>
      <c r="O113" s="53"/>
      <c r="P113" s="53"/>
      <c r="Q113" s="53"/>
      <c r="R113" s="53"/>
      <c r="X113" s="53"/>
    </row>
    <row r="114" spans="12:24" x14ac:dyDescent="0.25">
      <c r="L114" s="53"/>
      <c r="M114" s="53"/>
      <c r="N114" s="53"/>
      <c r="O114" s="53"/>
      <c r="P114" s="53"/>
      <c r="Q114" s="53"/>
      <c r="R114" s="53"/>
      <c r="X114" s="53"/>
    </row>
    <row r="115" spans="12:24" x14ac:dyDescent="0.25">
      <c r="L115" s="53"/>
      <c r="M115" s="53"/>
      <c r="N115" s="53"/>
      <c r="O115" s="53"/>
      <c r="P115" s="53"/>
      <c r="Q115" s="53"/>
      <c r="R115" s="53"/>
      <c r="X115" s="53"/>
    </row>
    <row r="116" spans="12:24" x14ac:dyDescent="0.25">
      <c r="L116" s="53"/>
      <c r="M116" s="53"/>
      <c r="N116" s="53"/>
      <c r="O116" s="53"/>
      <c r="P116" s="53"/>
      <c r="Q116" s="53"/>
      <c r="R116" s="53"/>
      <c r="X116" s="53"/>
    </row>
    <row r="117" spans="12:24" x14ac:dyDescent="0.25">
      <c r="L117" s="53"/>
      <c r="M117" s="53"/>
      <c r="N117" s="53"/>
      <c r="O117" s="53"/>
      <c r="P117" s="53"/>
      <c r="Q117" s="53"/>
      <c r="R117" s="53"/>
      <c r="X117" s="53"/>
    </row>
    <row r="118" spans="12:24" x14ac:dyDescent="0.25">
      <c r="L118" s="53"/>
      <c r="M118" s="53"/>
      <c r="N118" s="53"/>
      <c r="O118" s="53"/>
      <c r="P118" s="53"/>
      <c r="Q118" s="53"/>
      <c r="R118" s="53"/>
      <c r="X118" s="53"/>
    </row>
    <row r="119" spans="12:24" x14ac:dyDescent="0.25">
      <c r="L119" s="53"/>
      <c r="M119" s="53"/>
      <c r="N119" s="53"/>
      <c r="O119" s="53"/>
      <c r="P119" s="53"/>
      <c r="Q119" s="53"/>
      <c r="R119" s="53"/>
      <c r="X119" s="53"/>
    </row>
    <row r="120" spans="12:24" x14ac:dyDescent="0.25">
      <c r="L120" s="53"/>
      <c r="M120" s="53"/>
      <c r="N120" s="53"/>
      <c r="O120" s="53"/>
      <c r="P120" s="53"/>
      <c r="Q120" s="53"/>
      <c r="R120" s="53"/>
      <c r="X120" s="53"/>
    </row>
    <row r="121" spans="12:24" x14ac:dyDescent="0.25">
      <c r="L121" s="53"/>
      <c r="M121" s="53"/>
      <c r="N121" s="53"/>
      <c r="O121" s="53"/>
      <c r="P121" s="53"/>
      <c r="Q121" s="53"/>
      <c r="R121" s="53"/>
      <c r="X121" s="53"/>
    </row>
    <row r="122" spans="12:24" x14ac:dyDescent="0.25">
      <c r="L122" s="53"/>
      <c r="M122" s="53"/>
      <c r="N122" s="53"/>
      <c r="O122" s="53"/>
      <c r="P122" s="53"/>
      <c r="Q122" s="53"/>
      <c r="R122" s="53"/>
      <c r="X122" s="53"/>
    </row>
    <row r="123" spans="12:24" x14ac:dyDescent="0.25">
      <c r="L123" s="53"/>
      <c r="M123" s="53"/>
      <c r="N123" s="53"/>
      <c r="O123" s="53"/>
      <c r="P123" s="53"/>
      <c r="Q123" s="53"/>
      <c r="R123" s="53"/>
      <c r="X123" s="53"/>
    </row>
    <row r="124" spans="12:24" x14ac:dyDescent="0.25">
      <c r="L124" s="53"/>
      <c r="M124" s="53"/>
      <c r="N124" s="53"/>
      <c r="O124" s="53"/>
      <c r="P124" s="53"/>
      <c r="Q124" s="53"/>
      <c r="R124" s="53"/>
      <c r="X124" s="53"/>
    </row>
    <row r="125" spans="12:24" x14ac:dyDescent="0.25">
      <c r="L125" s="53"/>
      <c r="M125" s="53"/>
      <c r="N125" s="53"/>
      <c r="O125" s="53"/>
      <c r="P125" s="53"/>
      <c r="Q125" s="53"/>
      <c r="R125" s="53"/>
      <c r="X125" s="53"/>
    </row>
    <row r="126" spans="12:24" x14ac:dyDescent="0.25">
      <c r="L126" s="53"/>
      <c r="M126" s="53"/>
      <c r="N126" s="53"/>
      <c r="O126" s="53"/>
      <c r="P126" s="53"/>
      <c r="Q126" s="53"/>
      <c r="R126" s="53"/>
      <c r="X126" s="53"/>
    </row>
    <row r="127" spans="12:24" x14ac:dyDescent="0.25">
      <c r="L127" s="53"/>
      <c r="M127" s="53"/>
      <c r="N127" s="53"/>
      <c r="O127" s="53"/>
      <c r="P127" s="53"/>
      <c r="Q127" s="53"/>
      <c r="R127" s="53"/>
      <c r="X127" s="53"/>
    </row>
    <row r="128" spans="12:24" x14ac:dyDescent="0.25">
      <c r="L128" s="53"/>
      <c r="M128" s="53"/>
      <c r="N128" s="53"/>
      <c r="O128" s="53"/>
      <c r="P128" s="53"/>
      <c r="Q128" s="53"/>
      <c r="R128" s="53"/>
      <c r="X128" s="53"/>
    </row>
    <row r="129" spans="12:24" x14ac:dyDescent="0.25">
      <c r="L129" s="53"/>
      <c r="M129" s="53"/>
      <c r="N129" s="53"/>
      <c r="O129" s="53"/>
      <c r="P129" s="53"/>
      <c r="Q129" s="53"/>
      <c r="R129" s="53"/>
      <c r="X129" s="53"/>
    </row>
    <row r="130" spans="12:24" x14ac:dyDescent="0.25">
      <c r="L130" s="53"/>
      <c r="M130" s="53"/>
      <c r="N130" s="53"/>
      <c r="O130" s="53"/>
      <c r="P130" s="53"/>
      <c r="Q130" s="53"/>
      <c r="X130" s="53"/>
    </row>
    <row r="131" spans="12:24" x14ac:dyDescent="0.25">
      <c r="L131" s="53"/>
      <c r="M131" s="53"/>
      <c r="N131" s="53"/>
      <c r="O131" s="53"/>
      <c r="P131" s="53"/>
      <c r="Q131" s="53"/>
      <c r="R131" s="53"/>
      <c r="X131" s="53"/>
    </row>
    <row r="132" spans="12:24" x14ac:dyDescent="0.25">
      <c r="L132" s="53"/>
      <c r="M132" s="53"/>
      <c r="N132" s="53"/>
      <c r="O132" s="53"/>
      <c r="P132" s="53"/>
      <c r="Q132" s="53"/>
      <c r="R132" s="53"/>
      <c r="X132" s="53"/>
    </row>
    <row r="133" spans="12:24" x14ac:dyDescent="0.25">
      <c r="L133" s="53"/>
      <c r="M133" s="53"/>
      <c r="N133" s="53"/>
      <c r="O133" s="53"/>
      <c r="P133" s="53"/>
      <c r="Q133" s="53"/>
      <c r="R133" s="53"/>
      <c r="X133" s="53"/>
    </row>
    <row r="134" spans="12:24" x14ac:dyDescent="0.25">
      <c r="L134" s="53"/>
      <c r="M134" s="53"/>
      <c r="N134" s="53"/>
      <c r="O134" s="53"/>
      <c r="P134" s="53"/>
      <c r="Q134" s="53"/>
      <c r="X134" s="53"/>
    </row>
    <row r="135" spans="12:24" x14ac:dyDescent="0.25">
      <c r="L135" s="53"/>
      <c r="M135" s="53"/>
      <c r="N135"/>
      <c r="O135" s="53"/>
      <c r="Q135" s="53"/>
      <c r="X135" s="53"/>
    </row>
    <row r="136" spans="12:24" x14ac:dyDescent="0.25">
      <c r="N136" s="53"/>
      <c r="O136" s="53"/>
      <c r="Q136" s="53"/>
      <c r="R136" s="53"/>
      <c r="X136" s="53"/>
    </row>
    <row r="137" spans="12:24" x14ac:dyDescent="0.25">
      <c r="L137" s="53"/>
      <c r="M137" s="53"/>
      <c r="N137" s="53"/>
      <c r="O137" s="53"/>
      <c r="P137" s="53"/>
      <c r="Q137" s="53"/>
      <c r="R137" s="53"/>
      <c r="X137" s="53"/>
    </row>
    <row r="138" spans="12:24" x14ac:dyDescent="0.25">
      <c r="L138" s="53"/>
      <c r="M138" s="53"/>
      <c r="N138" s="53"/>
      <c r="O138" s="53"/>
      <c r="P138" s="53"/>
      <c r="Q138" s="53"/>
      <c r="R138" s="53"/>
      <c r="X138" s="53"/>
    </row>
    <row r="139" spans="12:24" x14ac:dyDescent="0.25">
      <c r="L139" s="53"/>
      <c r="M139" s="53"/>
      <c r="N139" s="53"/>
      <c r="O139" s="53"/>
      <c r="P139" s="53"/>
      <c r="Q139" s="53"/>
      <c r="R139" s="53"/>
      <c r="X139" s="53"/>
    </row>
    <row r="140" spans="12:24" x14ac:dyDescent="0.25">
      <c r="L140" s="53"/>
      <c r="M140" s="53"/>
      <c r="N140" s="53"/>
      <c r="O140" s="53"/>
      <c r="P140" s="53"/>
      <c r="Q140" s="53"/>
      <c r="X140" s="53"/>
    </row>
    <row r="141" spans="12:24" x14ac:dyDescent="0.25">
      <c r="L141" s="53"/>
      <c r="M141" s="53"/>
      <c r="N141" s="53"/>
      <c r="O141" s="53"/>
      <c r="P141" s="53"/>
      <c r="Q141" s="53"/>
      <c r="R141" s="53"/>
      <c r="X141" s="53"/>
    </row>
    <row r="142" spans="12:24" x14ac:dyDescent="0.25">
      <c r="L142" s="53"/>
      <c r="M142" s="53"/>
      <c r="N142" s="53"/>
      <c r="O142" s="53"/>
      <c r="P142" s="53"/>
      <c r="Q142" s="53"/>
      <c r="R142" s="53"/>
      <c r="X142" s="53"/>
    </row>
    <row r="143" spans="12:24" x14ac:dyDescent="0.25">
      <c r="L143" s="53"/>
      <c r="M143" s="53"/>
      <c r="N143" s="53"/>
      <c r="O143" s="53"/>
      <c r="P143" s="53"/>
      <c r="Q143" s="53"/>
      <c r="R143" s="53"/>
      <c r="X143" s="53"/>
    </row>
    <row r="144" spans="12:24" x14ac:dyDescent="0.25">
      <c r="L144" s="53"/>
      <c r="M144" s="53"/>
      <c r="N144" s="53"/>
      <c r="O144" s="53"/>
      <c r="P144" s="53"/>
      <c r="Q144" s="53"/>
      <c r="X144" s="53"/>
    </row>
    <row r="145" spans="12:24" x14ac:dyDescent="0.25">
      <c r="L145" s="53"/>
      <c r="M145" s="53"/>
      <c r="N145" s="53"/>
      <c r="O145" s="53"/>
      <c r="P145" s="53"/>
      <c r="Q145" s="53"/>
      <c r="R145" s="53"/>
      <c r="X145" s="53"/>
    </row>
    <row r="146" spans="12:24" x14ac:dyDescent="0.25">
      <c r="L146" s="53"/>
      <c r="M146" s="53"/>
      <c r="N146" s="53"/>
      <c r="O146" s="53"/>
      <c r="P146" s="53"/>
      <c r="Q146" s="53"/>
      <c r="R146" s="53"/>
      <c r="X146" s="53"/>
    </row>
    <row r="147" spans="12:24" x14ac:dyDescent="0.25">
      <c r="L147" s="53"/>
      <c r="M147" s="53"/>
      <c r="N147" s="53"/>
      <c r="O147" s="53"/>
      <c r="P147" s="53"/>
      <c r="Q147" s="53"/>
      <c r="R147" s="53"/>
      <c r="X147" s="53"/>
    </row>
    <row r="148" spans="12:24" x14ac:dyDescent="0.25">
      <c r="L148" s="53"/>
      <c r="M148" s="53"/>
      <c r="N148" s="53"/>
      <c r="O148" s="53"/>
      <c r="P148" s="53"/>
      <c r="Q148" s="53"/>
      <c r="R148" s="53"/>
      <c r="X148" s="53"/>
    </row>
    <row r="149" spans="12:24" x14ac:dyDescent="0.25">
      <c r="L149" s="53"/>
      <c r="M149" s="53"/>
      <c r="N149" s="53"/>
      <c r="O149" s="53"/>
      <c r="P149" s="53"/>
      <c r="Q149" s="53"/>
      <c r="X149" s="53"/>
    </row>
    <row r="150" spans="12:24" x14ac:dyDescent="0.25">
      <c r="L150" s="53"/>
      <c r="M150" s="53"/>
      <c r="N150" s="53"/>
      <c r="O150" s="53"/>
      <c r="P150" s="53"/>
      <c r="Q150" s="53"/>
      <c r="R150" s="53"/>
      <c r="X150" s="53"/>
    </row>
    <row r="151" spans="12:24" x14ac:dyDescent="0.25">
      <c r="L151" s="53"/>
      <c r="M151" s="53"/>
      <c r="N151" s="53"/>
      <c r="O151" s="53"/>
      <c r="P151" s="53"/>
      <c r="Q151" s="53"/>
      <c r="X151" s="53"/>
    </row>
    <row r="152" spans="12:24" x14ac:dyDescent="0.25">
      <c r="L152" s="53"/>
      <c r="M152" s="53"/>
      <c r="N152" s="53"/>
      <c r="O152" s="53"/>
      <c r="P152" s="53"/>
      <c r="Q152" s="53"/>
      <c r="X152" s="53"/>
    </row>
    <row r="153" spans="12:24" x14ac:dyDescent="0.25">
      <c r="L153" s="53"/>
      <c r="M153" s="53"/>
      <c r="N153" s="53"/>
      <c r="O153" s="53"/>
      <c r="P153" s="53"/>
      <c r="Q153" s="53"/>
      <c r="X153" s="53"/>
    </row>
    <row r="154" spans="12:24" x14ac:dyDescent="0.25">
      <c r="L154" s="53"/>
      <c r="M154" s="53"/>
      <c r="N154" s="53"/>
      <c r="O154" s="53"/>
      <c r="P154" s="53"/>
      <c r="Q154" s="53"/>
      <c r="X154" s="53"/>
    </row>
    <row r="155" spans="12:24" x14ac:dyDescent="0.25">
      <c r="L155" s="53"/>
      <c r="M155" s="53"/>
      <c r="N155" s="53"/>
      <c r="O155" s="53"/>
      <c r="P155" s="53"/>
      <c r="Q155" s="53"/>
      <c r="X155" s="53"/>
    </row>
    <row r="156" spans="12:24" x14ac:dyDescent="0.25">
      <c r="L156" s="53"/>
      <c r="M156" s="53"/>
      <c r="N156" s="53"/>
      <c r="O156" s="53"/>
      <c r="P156" s="53"/>
      <c r="Q156" s="53"/>
      <c r="R156" s="53"/>
      <c r="X156" s="53"/>
    </row>
    <row r="157" spans="12:24" x14ac:dyDescent="0.25">
      <c r="L157" s="53"/>
      <c r="M157" s="53"/>
      <c r="N157" s="53"/>
      <c r="O157" s="53"/>
      <c r="P157" s="53"/>
      <c r="Q157" s="53"/>
      <c r="R157" s="53"/>
      <c r="X157" s="53"/>
    </row>
    <row r="158" spans="12:24" x14ac:dyDescent="0.25">
      <c r="M158" s="53"/>
      <c r="N158"/>
      <c r="O158" s="53"/>
      <c r="X158" s="53"/>
    </row>
    <row r="159" spans="12:24" x14ac:dyDescent="0.25">
      <c r="L159" s="53"/>
      <c r="M159" s="53"/>
      <c r="N159" s="53"/>
      <c r="O159" s="53"/>
      <c r="P159" s="53"/>
      <c r="Q159" s="53"/>
      <c r="X159" s="53"/>
    </row>
    <row r="160" spans="12:24" x14ac:dyDescent="0.25">
      <c r="L160" s="53"/>
      <c r="M160" s="53"/>
      <c r="N160" s="53"/>
      <c r="O160" s="53"/>
      <c r="P160" s="53"/>
      <c r="Q160" s="53"/>
      <c r="X160" s="53"/>
    </row>
    <row r="161" spans="12:24" x14ac:dyDescent="0.25">
      <c r="L161" s="53"/>
      <c r="M161" s="53"/>
      <c r="N161" s="53"/>
      <c r="O161" s="53"/>
      <c r="P161" s="53"/>
      <c r="Q161" s="53"/>
      <c r="X161" s="53"/>
    </row>
    <row r="162" spans="12:24" x14ac:dyDescent="0.25">
      <c r="L162" s="53"/>
      <c r="M162" s="53"/>
      <c r="N162" s="53"/>
      <c r="O162" s="53"/>
      <c r="P162" s="53"/>
      <c r="Q162" s="53"/>
      <c r="X162" s="53"/>
    </row>
    <row r="163" spans="12:24" x14ac:dyDescent="0.25">
      <c r="L163" s="53"/>
      <c r="M163" s="53"/>
      <c r="N163" s="53"/>
      <c r="O163" s="53"/>
      <c r="P163" s="53"/>
      <c r="Q163" s="53"/>
      <c r="X163" s="53"/>
    </row>
    <row r="164" spans="12:24" x14ac:dyDescent="0.25">
      <c r="L164" s="53"/>
      <c r="M164" s="53"/>
      <c r="N164" s="53"/>
      <c r="O164" s="53"/>
      <c r="P164" s="53"/>
      <c r="Q164" s="53"/>
      <c r="R164" s="53"/>
      <c r="X164" s="53"/>
    </row>
    <row r="165" spans="12:24" x14ac:dyDescent="0.25">
      <c r="L165" s="53"/>
      <c r="M165" s="53"/>
      <c r="N165" s="53"/>
      <c r="O165" s="53"/>
      <c r="P165" s="53"/>
      <c r="Q165" s="53"/>
      <c r="R165" s="53"/>
      <c r="X165" s="53"/>
    </row>
    <row r="166" spans="12:24" x14ac:dyDescent="0.25">
      <c r="L166" s="53"/>
      <c r="M166" s="53"/>
      <c r="N166" s="53"/>
      <c r="O166" s="53"/>
      <c r="P166" s="53"/>
      <c r="Q166" s="53"/>
      <c r="X166" s="53"/>
    </row>
    <row r="167" spans="12:24" x14ac:dyDescent="0.25">
      <c r="L167" s="53"/>
      <c r="M167" s="53"/>
      <c r="N167" s="53"/>
      <c r="O167" s="53"/>
      <c r="P167" s="53"/>
      <c r="Q167" s="53"/>
      <c r="X167" s="53"/>
    </row>
    <row r="168" spans="12:24" x14ac:dyDescent="0.25">
      <c r="L168" s="53"/>
      <c r="M168" s="53"/>
      <c r="N168" s="53"/>
      <c r="O168" s="53"/>
      <c r="P168" s="53"/>
      <c r="Q168" s="53"/>
      <c r="X168" s="53"/>
    </row>
    <row r="169" spans="12:24" x14ac:dyDescent="0.25">
      <c r="L169" s="53"/>
      <c r="M169" s="53"/>
      <c r="N169" s="53"/>
      <c r="O169" s="53"/>
      <c r="P169" s="53"/>
      <c r="Q169" s="53"/>
      <c r="X169" s="53"/>
    </row>
    <row r="170" spans="12:24" x14ac:dyDescent="0.25">
      <c r="L170" s="53"/>
      <c r="N170"/>
      <c r="O170"/>
      <c r="Q170" s="53"/>
      <c r="X170" s="53"/>
    </row>
    <row r="171" spans="12:24" x14ac:dyDescent="0.25">
      <c r="L171" s="53"/>
      <c r="M171" s="53"/>
      <c r="N171" s="53"/>
      <c r="O171" s="53"/>
      <c r="P171" s="53"/>
      <c r="Q171" s="53"/>
      <c r="X171" s="53"/>
    </row>
    <row r="172" spans="12:24" x14ac:dyDescent="0.25">
      <c r="L172" s="53"/>
      <c r="M172" s="53"/>
      <c r="N172"/>
      <c r="O172" s="53"/>
      <c r="P172" s="53"/>
      <c r="Q172" s="53"/>
      <c r="X172" s="53"/>
    </row>
    <row r="173" spans="12:24" x14ac:dyDescent="0.25">
      <c r="L173" s="53"/>
      <c r="M173" s="53"/>
      <c r="N173" s="53"/>
      <c r="O173" s="53"/>
      <c r="P173" s="53"/>
      <c r="Q173" s="53"/>
      <c r="X173" s="53"/>
    </row>
    <row r="174" spans="12:24" x14ac:dyDescent="0.25">
      <c r="L174" s="53"/>
      <c r="N174"/>
      <c r="O174" s="53"/>
      <c r="P174" s="53"/>
      <c r="Q174" s="53"/>
      <c r="X174" s="53"/>
    </row>
    <row r="175" spans="12:24" x14ac:dyDescent="0.25">
      <c r="L175" s="53"/>
      <c r="M175" s="53"/>
      <c r="N175" s="53"/>
      <c r="O175" s="53"/>
      <c r="P175" s="53"/>
      <c r="Q175" s="53"/>
      <c r="X175" s="53"/>
    </row>
    <row r="176" spans="12:24" x14ac:dyDescent="0.25">
      <c r="L176" s="53"/>
      <c r="M176" s="53"/>
      <c r="N176" s="53"/>
      <c r="O176" s="53"/>
      <c r="P176" s="53"/>
      <c r="Q176" s="53"/>
      <c r="X176" s="53"/>
    </row>
    <row r="177" spans="12:24" x14ac:dyDescent="0.25">
      <c r="L177" s="53"/>
      <c r="M177" s="53"/>
      <c r="N177" s="53"/>
      <c r="O177" s="53"/>
      <c r="P177" s="53"/>
      <c r="Q177" s="53"/>
      <c r="X177" s="53"/>
    </row>
    <row r="178" spans="12:24" x14ac:dyDescent="0.25">
      <c r="L178" s="53"/>
      <c r="M178" s="53"/>
      <c r="N178" s="53"/>
      <c r="O178" s="53"/>
      <c r="Q178" s="53"/>
      <c r="X178" s="53"/>
    </row>
    <row r="179" spans="12:24" x14ac:dyDescent="0.25">
      <c r="L179" s="53"/>
      <c r="N179" s="53"/>
      <c r="O179" s="53"/>
      <c r="P179" s="53"/>
      <c r="Q179" s="53"/>
      <c r="X179" s="53"/>
    </row>
    <row r="180" spans="12:24" x14ac:dyDescent="0.25">
      <c r="L180" s="53"/>
      <c r="M180" s="53"/>
      <c r="N180" s="53"/>
      <c r="O180" s="53"/>
      <c r="P180" s="53"/>
      <c r="Q180" s="53"/>
      <c r="X180" s="53"/>
    </row>
    <row r="181" spans="12:24" x14ac:dyDescent="0.25">
      <c r="L181" s="53"/>
      <c r="M181" s="53"/>
      <c r="N181" s="53"/>
      <c r="O181" s="53"/>
      <c r="P181" s="53"/>
      <c r="Q181" s="53"/>
      <c r="X181" s="53"/>
    </row>
    <row r="182" spans="12:24" x14ac:dyDescent="0.25">
      <c r="M182" s="53"/>
      <c r="N182" s="53"/>
      <c r="O182" s="53"/>
      <c r="P182" s="53"/>
      <c r="X182" s="53"/>
    </row>
    <row r="183" spans="12:24" x14ac:dyDescent="0.25">
      <c r="L183" s="53"/>
      <c r="M183" s="53"/>
      <c r="N183" s="53"/>
      <c r="O183"/>
      <c r="P183" s="53"/>
      <c r="Q183" s="53"/>
      <c r="X183" s="53"/>
    </row>
    <row r="184" spans="12:24" x14ac:dyDescent="0.25">
      <c r="L184" s="53"/>
      <c r="M184" s="53"/>
      <c r="N184" s="53"/>
      <c r="O184" s="53"/>
      <c r="P184" s="53"/>
      <c r="Q184" s="53"/>
      <c r="X184" s="53"/>
    </row>
    <row r="185" spans="12:24" x14ac:dyDescent="0.25">
      <c r="L185" s="53"/>
      <c r="M185" s="53"/>
      <c r="N185" s="53"/>
      <c r="O185"/>
      <c r="P185" s="53"/>
      <c r="Q185" s="53"/>
      <c r="X185" s="53"/>
    </row>
    <row r="186" spans="12:24" x14ac:dyDescent="0.25">
      <c r="M186" s="53"/>
      <c r="N186" s="53"/>
      <c r="O186" s="53"/>
      <c r="Q186" s="53"/>
      <c r="X186" s="53"/>
    </row>
    <row r="187" spans="12:24" x14ac:dyDescent="0.25">
      <c r="L187" s="53"/>
      <c r="M187" s="53"/>
      <c r="N187" s="53"/>
      <c r="O187" s="53"/>
      <c r="P187" s="53"/>
      <c r="Q187" s="53"/>
      <c r="X187" s="53"/>
    </row>
    <row r="188" spans="12:24" x14ac:dyDescent="0.25">
      <c r="L188" s="53"/>
      <c r="N188" s="53"/>
      <c r="O188"/>
      <c r="Q188" s="53"/>
      <c r="X188" s="53"/>
    </row>
    <row r="189" spans="12:24" x14ac:dyDescent="0.25">
      <c r="M189" s="53"/>
      <c r="N189"/>
      <c r="O189" s="53"/>
      <c r="P189" s="53"/>
      <c r="Q189" s="53"/>
      <c r="X189" s="53"/>
    </row>
    <row r="190" spans="12:24" x14ac:dyDescent="0.25">
      <c r="L190" s="53"/>
      <c r="N190"/>
      <c r="O190" s="53"/>
      <c r="P190" s="53"/>
      <c r="Q190" s="53"/>
      <c r="X190" s="53"/>
    </row>
    <row r="191" spans="12:24" x14ac:dyDescent="0.25">
      <c r="L191" s="53"/>
      <c r="N191" s="53"/>
      <c r="O191"/>
      <c r="P191" s="53"/>
      <c r="X191" s="53"/>
    </row>
    <row r="192" spans="12:24" x14ac:dyDescent="0.25">
      <c r="M192" s="53"/>
      <c r="N192"/>
      <c r="O192" s="53"/>
      <c r="Q192" s="53"/>
      <c r="X192" s="53"/>
    </row>
    <row r="193" spans="12:24" x14ac:dyDescent="0.25">
      <c r="L193" s="53"/>
      <c r="M193" s="53"/>
      <c r="N193"/>
      <c r="O193"/>
      <c r="Q193" s="53"/>
      <c r="X193" s="53"/>
    </row>
    <row r="194" spans="12:24" x14ac:dyDescent="0.25">
      <c r="M194" s="53"/>
      <c r="N194"/>
      <c r="O194"/>
      <c r="Q194" s="53"/>
      <c r="X194" s="53"/>
    </row>
    <row r="195" spans="12:24" x14ac:dyDescent="0.25">
      <c r="L195" s="53"/>
      <c r="M195" s="53"/>
      <c r="N195"/>
      <c r="O195" s="53"/>
      <c r="X195" s="53"/>
    </row>
    <row r="196" spans="12:24" x14ac:dyDescent="0.25">
      <c r="L196" s="53"/>
      <c r="N196" s="53"/>
      <c r="O196"/>
      <c r="X196" s="53"/>
    </row>
    <row r="197" spans="12:24" x14ac:dyDescent="0.25">
      <c r="M197" s="53"/>
      <c r="N197"/>
      <c r="O197"/>
      <c r="P197" s="53"/>
      <c r="X197" s="53"/>
    </row>
    <row r="198" spans="12:24" x14ac:dyDescent="0.25">
      <c r="N198"/>
      <c r="O198" s="53"/>
      <c r="X198" s="53"/>
    </row>
    <row r="199" spans="12:24" x14ac:dyDescent="0.25">
      <c r="L199" s="53"/>
      <c r="N199"/>
      <c r="O199"/>
      <c r="X199" s="53"/>
    </row>
    <row r="200" spans="12:24" x14ac:dyDescent="0.25">
      <c r="L200" s="53"/>
      <c r="N200"/>
      <c r="O200"/>
      <c r="X200" s="53"/>
    </row>
    <row r="201" spans="12:24" x14ac:dyDescent="0.25">
      <c r="N201"/>
      <c r="O201" s="53"/>
      <c r="Q201" s="53"/>
      <c r="X201" s="53"/>
    </row>
    <row r="202" spans="12:24" x14ac:dyDescent="0.25">
      <c r="N202"/>
      <c r="O202" s="53"/>
      <c r="X202" s="53"/>
    </row>
    <row r="203" spans="12:24" x14ac:dyDescent="0.25">
      <c r="N203"/>
      <c r="O203"/>
      <c r="P203" s="53"/>
      <c r="X203" s="53"/>
    </row>
    <row r="204" spans="12:24" x14ac:dyDescent="0.25">
      <c r="N204"/>
      <c r="O204"/>
      <c r="X204" s="53"/>
    </row>
    <row r="205" spans="12:24" x14ac:dyDescent="0.25">
      <c r="N205"/>
      <c r="O205"/>
      <c r="Q205" s="53"/>
      <c r="X205" s="53"/>
    </row>
    <row r="206" spans="12:24" x14ac:dyDescent="0.25">
      <c r="M206" s="53"/>
      <c r="N206"/>
      <c r="O206"/>
      <c r="X206" s="53"/>
    </row>
    <row r="207" spans="12:24" x14ac:dyDescent="0.25">
      <c r="N207"/>
      <c r="O207" s="53"/>
      <c r="Q207" s="53"/>
      <c r="X207" s="53"/>
    </row>
    <row r="208" spans="12:24" x14ac:dyDescent="0.25">
      <c r="N208"/>
      <c r="O208"/>
      <c r="P208" s="53"/>
      <c r="X208" s="53"/>
    </row>
    <row r="209" spans="12:24" x14ac:dyDescent="0.25">
      <c r="L209" s="53"/>
      <c r="N209"/>
      <c r="O209"/>
      <c r="X209" s="53"/>
    </row>
    <row r="210" spans="12:24" x14ac:dyDescent="0.25">
      <c r="N210"/>
      <c r="O210"/>
      <c r="X210" s="53"/>
    </row>
    <row r="211" spans="12:24" x14ac:dyDescent="0.25">
      <c r="N211"/>
      <c r="O211"/>
      <c r="R211" s="53"/>
      <c r="X211" s="53"/>
    </row>
    <row r="212" spans="12:24" x14ac:dyDescent="0.25">
      <c r="N212" s="53"/>
      <c r="O212"/>
      <c r="X212" s="53"/>
    </row>
    <row r="213" spans="12:24" x14ac:dyDescent="0.25">
      <c r="N213"/>
      <c r="O213"/>
      <c r="X213" s="53"/>
    </row>
    <row r="214" spans="12:24" x14ac:dyDescent="0.25">
      <c r="L214" s="53"/>
      <c r="N214"/>
      <c r="O214"/>
      <c r="X214" s="53"/>
    </row>
    <row r="215" spans="12:24" x14ac:dyDescent="0.25">
      <c r="N215"/>
      <c r="O215"/>
      <c r="P215" s="53"/>
      <c r="X215" s="53"/>
    </row>
    <row r="216" spans="12:24" x14ac:dyDescent="0.25">
      <c r="N216"/>
      <c r="O216"/>
      <c r="X216" s="53"/>
    </row>
    <row r="217" spans="12:24" x14ac:dyDescent="0.25">
      <c r="N217"/>
      <c r="O217"/>
      <c r="X217" s="53"/>
    </row>
    <row r="218" spans="12:24" x14ac:dyDescent="0.25">
      <c r="N218"/>
      <c r="O218"/>
      <c r="X218" s="53"/>
    </row>
    <row r="219" spans="12:24" x14ac:dyDescent="0.25">
      <c r="N219"/>
      <c r="O219"/>
      <c r="X219" s="53"/>
    </row>
    <row r="220" spans="12:24" x14ac:dyDescent="0.25">
      <c r="N220"/>
      <c r="O220"/>
      <c r="Q220" s="53"/>
      <c r="X220" s="53"/>
    </row>
    <row r="221" spans="12:24" x14ac:dyDescent="0.25">
      <c r="N221"/>
      <c r="O221"/>
      <c r="X221" s="53"/>
    </row>
    <row r="222" spans="12:24" x14ac:dyDescent="0.25">
      <c r="N222"/>
      <c r="O222"/>
      <c r="X222" s="53"/>
    </row>
    <row r="223" spans="12:24" x14ac:dyDescent="0.25">
      <c r="N223"/>
      <c r="O223"/>
      <c r="X223" s="53"/>
    </row>
    <row r="224" spans="12:24" x14ac:dyDescent="0.25">
      <c r="N224"/>
      <c r="O224"/>
      <c r="X224" s="53"/>
    </row>
    <row r="225" spans="14:24" x14ac:dyDescent="0.25">
      <c r="N225"/>
      <c r="O225"/>
      <c r="X225" s="53"/>
    </row>
    <row r="226" spans="14:24" x14ac:dyDescent="0.25">
      <c r="N226"/>
      <c r="O226"/>
      <c r="X226" s="53"/>
    </row>
    <row r="227" spans="14:24" x14ac:dyDescent="0.25">
      <c r="N227"/>
      <c r="O227"/>
      <c r="X227" s="53"/>
    </row>
    <row r="228" spans="14:24" x14ac:dyDescent="0.25">
      <c r="N228"/>
      <c r="O228"/>
      <c r="X228" s="53"/>
    </row>
    <row r="229" spans="14:24" x14ac:dyDescent="0.25">
      <c r="N229"/>
      <c r="O229"/>
      <c r="X229" s="53"/>
    </row>
    <row r="230" spans="14:24" x14ac:dyDescent="0.25">
      <c r="N230"/>
      <c r="O230"/>
      <c r="X230" s="53"/>
    </row>
    <row r="231" spans="14:24" x14ac:dyDescent="0.25">
      <c r="N231"/>
      <c r="O231"/>
      <c r="X231" s="53"/>
    </row>
    <row r="232" spans="14:24" x14ac:dyDescent="0.25">
      <c r="N232"/>
      <c r="O232"/>
      <c r="X232" s="53"/>
    </row>
    <row r="233" spans="14:24" x14ac:dyDescent="0.25">
      <c r="N233"/>
      <c r="O233"/>
      <c r="X233" s="53"/>
    </row>
    <row r="234" spans="14:24" x14ac:dyDescent="0.25">
      <c r="N234"/>
      <c r="O234"/>
      <c r="X234" s="53"/>
    </row>
    <row r="235" spans="14:24" x14ac:dyDescent="0.25">
      <c r="N235"/>
      <c r="O235"/>
      <c r="X235" s="53"/>
    </row>
    <row r="236" spans="14:24" x14ac:dyDescent="0.25">
      <c r="N236"/>
      <c r="O236"/>
      <c r="X236" s="53"/>
    </row>
    <row r="237" spans="14:24" x14ac:dyDescent="0.25">
      <c r="N237"/>
      <c r="O237"/>
      <c r="X237" s="53"/>
    </row>
    <row r="238" spans="14:24" x14ac:dyDescent="0.25">
      <c r="N238"/>
      <c r="O238"/>
      <c r="X238" s="53"/>
    </row>
    <row r="239" spans="14:24" x14ac:dyDescent="0.25">
      <c r="N239"/>
      <c r="O239"/>
      <c r="X239" s="53"/>
    </row>
    <row r="240" spans="14:24" x14ac:dyDescent="0.25">
      <c r="N240"/>
      <c r="O240"/>
      <c r="X240" s="53"/>
    </row>
    <row r="241" spans="14:15" x14ac:dyDescent="0.25">
      <c r="N241"/>
      <c r="O241"/>
    </row>
    <row r="242" spans="14:15" x14ac:dyDescent="0.25">
      <c r="N242"/>
      <c r="O242"/>
    </row>
    <row r="243" spans="14:15" x14ac:dyDescent="0.25">
      <c r="N243"/>
      <c r="O243"/>
    </row>
    <row r="244" spans="14:15" x14ac:dyDescent="0.25">
      <c r="N244"/>
      <c r="O244"/>
    </row>
    <row r="245" spans="14:15" x14ac:dyDescent="0.25">
      <c r="N245"/>
      <c r="O245"/>
    </row>
    <row r="246" spans="14:15" x14ac:dyDescent="0.25">
      <c r="N246"/>
      <c r="O246"/>
    </row>
    <row r="247" spans="14:15" x14ac:dyDescent="0.25">
      <c r="N247"/>
      <c r="O247"/>
    </row>
    <row r="248" spans="14:15" x14ac:dyDescent="0.25">
      <c r="N248"/>
      <c r="O248"/>
    </row>
    <row r="249" spans="14:15" x14ac:dyDescent="0.25">
      <c r="N249"/>
      <c r="O249"/>
    </row>
    <row r="250" spans="14:15" x14ac:dyDescent="0.25">
      <c r="N250"/>
      <c r="O250"/>
    </row>
    <row r="251" spans="14:15" x14ac:dyDescent="0.25">
      <c r="N251"/>
      <c r="O251"/>
    </row>
    <row r="252" spans="14:15" x14ac:dyDescent="0.25">
      <c r="N252"/>
      <c r="O252"/>
    </row>
    <row r="253" spans="14:15" x14ac:dyDescent="0.25">
      <c r="N253"/>
      <c r="O253"/>
    </row>
    <row r="254" spans="14:15" x14ac:dyDescent="0.25">
      <c r="N254"/>
      <c r="O254"/>
    </row>
    <row r="255" spans="14:15" x14ac:dyDescent="0.25">
      <c r="N255"/>
      <c r="O255"/>
    </row>
    <row r="256" spans="14:15" x14ac:dyDescent="0.25">
      <c r="N256"/>
      <c r="O256"/>
    </row>
    <row r="257" spans="14:15" x14ac:dyDescent="0.25">
      <c r="N257"/>
      <c r="O257"/>
    </row>
    <row r="258" spans="14:15" x14ac:dyDescent="0.25">
      <c r="N258"/>
      <c r="O258"/>
    </row>
    <row r="259" spans="14:15" x14ac:dyDescent="0.25">
      <c r="N259"/>
      <c r="O259"/>
    </row>
    <row r="260" spans="14:15" x14ac:dyDescent="0.25">
      <c r="N260"/>
      <c r="O260"/>
    </row>
    <row r="261" spans="14:15" x14ac:dyDescent="0.25">
      <c r="N261"/>
      <c r="O261"/>
    </row>
    <row r="262" spans="14:15" x14ac:dyDescent="0.25">
      <c r="N262"/>
      <c r="O262"/>
    </row>
    <row r="263" spans="14:15" x14ac:dyDescent="0.25">
      <c r="N263"/>
      <c r="O263"/>
    </row>
    <row r="264" spans="14:15" x14ac:dyDescent="0.25">
      <c r="N264"/>
      <c r="O264"/>
    </row>
    <row r="265" spans="14:15" x14ac:dyDescent="0.25">
      <c r="N265"/>
      <c r="O265"/>
    </row>
    <row r="266" spans="14:15" x14ac:dyDescent="0.25">
      <c r="N266"/>
      <c r="O266"/>
    </row>
    <row r="267" spans="14:15" x14ac:dyDescent="0.25">
      <c r="N267"/>
      <c r="O267"/>
    </row>
    <row r="268" spans="14:15" x14ac:dyDescent="0.25">
      <c r="N268"/>
      <c r="O268"/>
    </row>
    <row r="269" spans="14:15" x14ac:dyDescent="0.25">
      <c r="N269"/>
      <c r="O269"/>
    </row>
    <row r="270" spans="14:15" x14ac:dyDescent="0.25">
      <c r="N270"/>
      <c r="O270"/>
    </row>
    <row r="271" spans="14:15" x14ac:dyDescent="0.25">
      <c r="N271"/>
      <c r="O271"/>
    </row>
    <row r="272" spans="14:15" x14ac:dyDescent="0.25">
      <c r="N272"/>
      <c r="O272"/>
    </row>
    <row r="273" spans="14:15" x14ac:dyDescent="0.25">
      <c r="N273"/>
      <c r="O273"/>
    </row>
    <row r="274" spans="14:15" x14ac:dyDescent="0.25">
      <c r="N274"/>
      <c r="O274"/>
    </row>
    <row r="275" spans="14:15" x14ac:dyDescent="0.25">
      <c r="N275"/>
      <c r="O275"/>
    </row>
    <row r="276" spans="14:15" x14ac:dyDescent="0.25">
      <c r="N276"/>
      <c r="O276"/>
    </row>
    <row r="277" spans="14:15" x14ac:dyDescent="0.25">
      <c r="N277"/>
      <c r="O277"/>
    </row>
    <row r="278" spans="14:15" x14ac:dyDescent="0.25">
      <c r="N278"/>
      <c r="O278"/>
    </row>
    <row r="279" spans="14:15" x14ac:dyDescent="0.25">
      <c r="N279"/>
      <c r="O279"/>
    </row>
    <row r="280" spans="14:15" x14ac:dyDescent="0.25">
      <c r="N280"/>
      <c r="O280"/>
    </row>
    <row r="281" spans="14:15" x14ac:dyDescent="0.25">
      <c r="N281"/>
      <c r="O281"/>
    </row>
    <row r="282" spans="14:15" x14ac:dyDescent="0.25">
      <c r="N282"/>
      <c r="O282"/>
    </row>
    <row r="283" spans="14:15" x14ac:dyDescent="0.25">
      <c r="N283"/>
      <c r="O283"/>
    </row>
    <row r="284" spans="14:15" x14ac:dyDescent="0.25">
      <c r="N284"/>
      <c r="O284"/>
    </row>
    <row r="285" spans="14:15" x14ac:dyDescent="0.25">
      <c r="N285"/>
      <c r="O285"/>
    </row>
    <row r="286" spans="14:15" x14ac:dyDescent="0.25">
      <c r="N286"/>
      <c r="O286"/>
    </row>
    <row r="287" spans="14:15" x14ac:dyDescent="0.25">
      <c r="N287"/>
      <c r="O287"/>
    </row>
    <row r="288" spans="14:15" x14ac:dyDescent="0.25">
      <c r="N288"/>
      <c r="O288"/>
    </row>
    <row r="289" spans="14:15" x14ac:dyDescent="0.25">
      <c r="N289"/>
      <c r="O289"/>
    </row>
    <row r="290" spans="14:15" x14ac:dyDescent="0.25">
      <c r="N290"/>
      <c r="O290"/>
    </row>
    <row r="291" spans="14:15" x14ac:dyDescent="0.25">
      <c r="N291"/>
      <c r="O291"/>
    </row>
  </sheetData>
  <mergeCells count="2">
    <mergeCell ref="B20:N21"/>
    <mergeCell ref="B1:M1"/>
  </mergeCells>
  <phoneticPr fontId="0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6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AN264"/>
  <sheetViews>
    <sheetView showGridLines="0" zoomScale="82" zoomScaleNormal="82" workbookViewId="0"/>
  </sheetViews>
  <sheetFormatPr defaultRowHeight="13.2" x14ac:dyDescent="0.25"/>
  <cols>
    <col min="1" max="1" width="27.5546875" customWidth="1"/>
    <col min="2" max="6" width="15.109375" bestFit="1" customWidth="1"/>
    <col min="7" max="7" width="15.5546875" customWidth="1"/>
    <col min="8" max="9" width="15.109375" bestFit="1" customWidth="1"/>
    <col min="10" max="10" width="14.109375" customWidth="1"/>
    <col min="11" max="11" width="15.44140625" customWidth="1"/>
    <col min="12" max="12" width="15.5546875" customWidth="1"/>
    <col min="13" max="13" width="13.44140625" customWidth="1"/>
    <col min="14" max="14" width="16.5546875" customWidth="1"/>
    <col min="15" max="15" width="17.33203125" customWidth="1"/>
    <col min="16" max="26" width="14.33203125" customWidth="1"/>
  </cols>
  <sheetData>
    <row r="1" spans="1:18" ht="13.8" thickBot="1" x14ac:dyDescent="0.3">
      <c r="A1" s="65" t="s">
        <v>2</v>
      </c>
      <c r="B1" s="297" t="s">
        <v>208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</row>
    <row r="2" spans="1:18" ht="13.8" thickBot="1" x14ac:dyDescent="0.3">
      <c r="A2" s="65" t="s">
        <v>2</v>
      </c>
      <c r="N2" s="43" t="s">
        <v>17</v>
      </c>
      <c r="O2" s="24" t="s">
        <v>18</v>
      </c>
      <c r="Q2" s="44"/>
    </row>
    <row r="3" spans="1:18" x14ac:dyDescent="0.25"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</row>
    <row r="4" spans="1:18" s="3" customFormat="1" x14ac:dyDescent="0.25">
      <c r="A4" s="23"/>
      <c r="B4" s="25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6"/>
      <c r="O4" s="25"/>
      <c r="P4" s="25"/>
      <c r="Q4" s="25"/>
      <c r="R4" s="25"/>
    </row>
    <row r="5" spans="1:18" s="3" customFormat="1" ht="13.8" thickBot="1" x14ac:dyDescent="0.3">
      <c r="A5" s="12"/>
      <c r="B5" s="12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4"/>
    </row>
    <row r="6" spans="1:18" s="36" customFormat="1" ht="16.5" customHeight="1" thickBot="1" x14ac:dyDescent="0.3">
      <c r="A6" s="222" t="s">
        <v>0</v>
      </c>
      <c r="B6" s="223" t="s">
        <v>5</v>
      </c>
      <c r="C6" s="224" t="s">
        <v>6</v>
      </c>
      <c r="D6" s="224" t="s">
        <v>7</v>
      </c>
      <c r="E6" s="224" t="s">
        <v>8</v>
      </c>
      <c r="F6" s="224" t="s">
        <v>9</v>
      </c>
      <c r="G6" s="224" t="s">
        <v>10</v>
      </c>
      <c r="H6" s="224" t="s">
        <v>11</v>
      </c>
      <c r="I6" s="224" t="s">
        <v>12</v>
      </c>
      <c r="J6" s="224" t="s">
        <v>13</v>
      </c>
      <c r="K6" s="224" t="s">
        <v>14</v>
      </c>
      <c r="L6" s="224" t="s">
        <v>15</v>
      </c>
      <c r="M6" s="224" t="s">
        <v>1</v>
      </c>
      <c r="N6" s="225" t="s">
        <v>16</v>
      </c>
    </row>
    <row r="7" spans="1:18" ht="13.8" thickTop="1" x14ac:dyDescent="0.25">
      <c r="A7" s="219" t="s">
        <v>209</v>
      </c>
      <c r="B7" s="220">
        <v>1268376.57281</v>
      </c>
      <c r="C7" s="220">
        <v>1196455.3303400001</v>
      </c>
      <c r="D7" s="220">
        <v>1160108.53504</v>
      </c>
      <c r="E7" s="220">
        <v>797191.4571</v>
      </c>
      <c r="F7" s="220">
        <v>848773.54529000004</v>
      </c>
      <c r="G7" s="220">
        <v>1180946.7514</v>
      </c>
      <c r="H7" s="220">
        <v>1299500.5731299999</v>
      </c>
      <c r="I7" s="220">
        <v>1086981.4426599999</v>
      </c>
      <c r="J7" s="220">
        <v>0</v>
      </c>
      <c r="K7" s="220">
        <v>0</v>
      </c>
      <c r="L7" s="220">
        <v>0</v>
      </c>
      <c r="M7" s="220">
        <v>0</v>
      </c>
      <c r="N7" s="221">
        <v>8838334.2077699993</v>
      </c>
    </row>
    <row r="8" spans="1:18" x14ac:dyDescent="0.25">
      <c r="A8" s="219" t="s">
        <v>210</v>
      </c>
      <c r="B8" s="220">
        <v>835102.70412000001</v>
      </c>
      <c r="C8" s="220">
        <v>827726.42009999999</v>
      </c>
      <c r="D8" s="220">
        <v>773013.87046999997</v>
      </c>
      <c r="E8" s="220">
        <v>339828.10696</v>
      </c>
      <c r="F8" s="220">
        <v>533556.04934999999</v>
      </c>
      <c r="G8" s="220">
        <v>872705.43030000001</v>
      </c>
      <c r="H8" s="220">
        <v>923836.57703000004</v>
      </c>
      <c r="I8" s="220">
        <v>715026.99198000005</v>
      </c>
      <c r="J8" s="220">
        <v>0</v>
      </c>
      <c r="K8" s="220">
        <v>0</v>
      </c>
      <c r="L8" s="220">
        <v>0</v>
      </c>
      <c r="M8" s="220">
        <v>0</v>
      </c>
      <c r="N8" s="221">
        <v>5820796.1503100004</v>
      </c>
    </row>
    <row r="9" spans="1:18" x14ac:dyDescent="0.25">
      <c r="A9" s="219" t="s">
        <v>211</v>
      </c>
      <c r="B9" s="220">
        <v>639904.87785000005</v>
      </c>
      <c r="C9" s="220">
        <v>663186.31767000002</v>
      </c>
      <c r="D9" s="220">
        <v>686438.11112999998</v>
      </c>
      <c r="E9" s="220">
        <v>595111.62132999999</v>
      </c>
      <c r="F9" s="220">
        <v>496465.83769999997</v>
      </c>
      <c r="G9" s="220">
        <v>713653.37436000002</v>
      </c>
      <c r="H9" s="220">
        <v>816185.01457</v>
      </c>
      <c r="I9" s="220">
        <v>668225.24031000002</v>
      </c>
      <c r="J9" s="220">
        <v>0</v>
      </c>
      <c r="K9" s="220">
        <v>0</v>
      </c>
      <c r="L9" s="220">
        <v>0</v>
      </c>
      <c r="M9" s="220">
        <v>0</v>
      </c>
      <c r="N9" s="221">
        <v>5279170.3949199999</v>
      </c>
    </row>
    <row r="10" spans="1:18" x14ac:dyDescent="0.25">
      <c r="A10" s="219" t="s">
        <v>212</v>
      </c>
      <c r="B10" s="220">
        <v>842185.72520999995</v>
      </c>
      <c r="C10" s="220">
        <v>715177.15882999997</v>
      </c>
      <c r="D10" s="220">
        <v>507373.20009</v>
      </c>
      <c r="E10" s="220">
        <v>375798.83594999998</v>
      </c>
      <c r="F10" s="220">
        <v>373316.35704999999</v>
      </c>
      <c r="G10" s="220">
        <v>599982.11832000001</v>
      </c>
      <c r="H10" s="220">
        <v>587573.55356999999</v>
      </c>
      <c r="I10" s="220">
        <v>463127.90875</v>
      </c>
      <c r="J10" s="220">
        <v>0</v>
      </c>
      <c r="K10" s="220">
        <v>0</v>
      </c>
      <c r="L10" s="220">
        <v>0</v>
      </c>
      <c r="M10" s="220">
        <v>0</v>
      </c>
      <c r="N10" s="221">
        <v>4464534.8577699997</v>
      </c>
    </row>
    <row r="11" spans="1:18" x14ac:dyDescent="0.25">
      <c r="A11" s="219" t="s">
        <v>213</v>
      </c>
      <c r="B11" s="220">
        <v>621896.11025999999</v>
      </c>
      <c r="C11" s="220">
        <v>630168.68041999999</v>
      </c>
      <c r="D11" s="220">
        <v>372982.99001000001</v>
      </c>
      <c r="E11" s="220">
        <v>459489.20447</v>
      </c>
      <c r="F11" s="220">
        <v>502848.57436999999</v>
      </c>
      <c r="G11" s="220">
        <v>581024.70804000006</v>
      </c>
      <c r="H11" s="220">
        <v>608967.89480000001</v>
      </c>
      <c r="I11" s="220">
        <v>550155.71479999996</v>
      </c>
      <c r="J11" s="220">
        <v>0</v>
      </c>
      <c r="K11" s="220">
        <v>0</v>
      </c>
      <c r="L11" s="220">
        <v>0</v>
      </c>
      <c r="M11" s="220">
        <v>0</v>
      </c>
      <c r="N11" s="221">
        <v>4327533.8771700002</v>
      </c>
    </row>
    <row r="12" spans="1:18" x14ac:dyDescent="0.25">
      <c r="A12" s="219" t="s">
        <v>214</v>
      </c>
      <c r="B12" s="220">
        <v>617978.15488000005</v>
      </c>
      <c r="C12" s="220">
        <v>602274.38991000003</v>
      </c>
      <c r="D12" s="220">
        <v>459968.38439999998</v>
      </c>
      <c r="E12" s="220">
        <v>225003.16336999999</v>
      </c>
      <c r="F12" s="220">
        <v>400408.56079000002</v>
      </c>
      <c r="G12" s="220">
        <v>573799.46334999998</v>
      </c>
      <c r="H12" s="220">
        <v>659340.28673000005</v>
      </c>
      <c r="I12" s="220">
        <v>453704.87725999998</v>
      </c>
      <c r="J12" s="220">
        <v>0</v>
      </c>
      <c r="K12" s="220">
        <v>0</v>
      </c>
      <c r="L12" s="220">
        <v>0</v>
      </c>
      <c r="M12" s="220">
        <v>0</v>
      </c>
      <c r="N12" s="221">
        <v>3992477.2806899999</v>
      </c>
    </row>
    <row r="13" spans="1:18" x14ac:dyDescent="0.25">
      <c r="A13" s="219" t="s">
        <v>215</v>
      </c>
      <c r="B13" s="220">
        <v>588924.42954000004</v>
      </c>
      <c r="C13" s="220">
        <v>612309.38785000006</v>
      </c>
      <c r="D13" s="220">
        <v>465257.12277000002</v>
      </c>
      <c r="E13" s="220">
        <v>287921.44123</v>
      </c>
      <c r="F13" s="220">
        <v>251071.78922000001</v>
      </c>
      <c r="G13" s="220">
        <v>439443.38601000002</v>
      </c>
      <c r="H13" s="220">
        <v>598702.64379999996</v>
      </c>
      <c r="I13" s="220">
        <v>555855.65925999999</v>
      </c>
      <c r="J13" s="220">
        <v>0</v>
      </c>
      <c r="K13" s="220">
        <v>0</v>
      </c>
      <c r="L13" s="220">
        <v>0</v>
      </c>
      <c r="M13" s="220">
        <v>0</v>
      </c>
      <c r="N13" s="221">
        <v>3799485.8596800002</v>
      </c>
    </row>
    <row r="14" spans="1:18" x14ac:dyDescent="0.25">
      <c r="A14" s="219" t="s">
        <v>216</v>
      </c>
      <c r="B14" s="220">
        <v>470861.37508000003</v>
      </c>
      <c r="C14" s="220">
        <v>410959.19886</v>
      </c>
      <c r="D14" s="220">
        <v>446734.73978</v>
      </c>
      <c r="E14" s="220">
        <v>262620.04840999999</v>
      </c>
      <c r="F14" s="220">
        <v>310490.86319</v>
      </c>
      <c r="G14" s="220">
        <v>361819.58361999999</v>
      </c>
      <c r="H14" s="220">
        <v>454085.22863999999</v>
      </c>
      <c r="I14" s="220">
        <v>393649.60746999999</v>
      </c>
      <c r="J14" s="220">
        <v>0</v>
      </c>
      <c r="K14" s="220">
        <v>0</v>
      </c>
      <c r="L14" s="220">
        <v>0</v>
      </c>
      <c r="M14" s="220">
        <v>0</v>
      </c>
      <c r="N14" s="221">
        <v>3111220.6450499999</v>
      </c>
    </row>
    <row r="15" spans="1:18" ht="14.25" customHeight="1" x14ac:dyDescent="0.25">
      <c r="A15" s="219" t="s">
        <v>217</v>
      </c>
      <c r="B15" s="220">
        <v>365167.52296999999</v>
      </c>
      <c r="C15" s="220">
        <v>376661.22252000001</v>
      </c>
      <c r="D15" s="220">
        <v>389518.10803</v>
      </c>
      <c r="E15" s="220">
        <v>240855.97906000001</v>
      </c>
      <c r="F15" s="220">
        <v>259533.55715000001</v>
      </c>
      <c r="G15" s="220">
        <v>377851.38871000003</v>
      </c>
      <c r="H15" s="220">
        <v>390441.83382</v>
      </c>
      <c r="I15" s="220">
        <v>349746.76951999997</v>
      </c>
      <c r="J15" s="220">
        <v>0</v>
      </c>
      <c r="K15" s="220">
        <v>0</v>
      </c>
      <c r="L15" s="220">
        <v>0</v>
      </c>
      <c r="M15" s="220">
        <v>0</v>
      </c>
      <c r="N15" s="221">
        <v>2749776.3817799999</v>
      </c>
    </row>
    <row r="16" spans="1:18" x14ac:dyDescent="0.25">
      <c r="A16" s="219" t="s">
        <v>218</v>
      </c>
      <c r="B16" s="220">
        <v>331731.67687999998</v>
      </c>
      <c r="C16" s="220">
        <v>367157.13776999997</v>
      </c>
      <c r="D16" s="220">
        <v>309727.09448999999</v>
      </c>
      <c r="E16" s="220">
        <v>188720.92220999999</v>
      </c>
      <c r="F16" s="220">
        <v>221657.42475999999</v>
      </c>
      <c r="G16" s="220">
        <v>366449.94280000002</v>
      </c>
      <c r="H16" s="220">
        <v>376437.27351000003</v>
      </c>
      <c r="I16" s="220">
        <v>278726.71719</v>
      </c>
      <c r="J16" s="220">
        <v>0</v>
      </c>
      <c r="K16" s="220">
        <v>0</v>
      </c>
      <c r="L16" s="220">
        <v>0</v>
      </c>
      <c r="M16" s="220">
        <v>0</v>
      </c>
      <c r="N16" s="221">
        <v>2440608.1896099998</v>
      </c>
    </row>
    <row r="17" spans="1:15" x14ac:dyDescent="0.25">
      <c r="A17" s="219" t="s">
        <v>219</v>
      </c>
      <c r="B17" s="220">
        <v>329630.96664</v>
      </c>
      <c r="C17" s="220">
        <v>317807.05836000002</v>
      </c>
      <c r="D17" s="220">
        <v>325545.20238999999</v>
      </c>
      <c r="E17" s="220">
        <v>171975.22578000001</v>
      </c>
      <c r="F17" s="220">
        <v>215397.66725</v>
      </c>
      <c r="G17" s="220">
        <v>322186.93472999998</v>
      </c>
      <c r="H17" s="220">
        <v>339535.05365999998</v>
      </c>
      <c r="I17" s="220">
        <v>258355.28563999999</v>
      </c>
      <c r="J17" s="220">
        <v>0</v>
      </c>
      <c r="K17" s="220">
        <v>0</v>
      </c>
      <c r="L17" s="220">
        <v>0</v>
      </c>
      <c r="M17" s="220">
        <v>0</v>
      </c>
      <c r="N17" s="221">
        <v>2280433.39445</v>
      </c>
    </row>
    <row r="18" spans="1:15" x14ac:dyDescent="0.25">
      <c r="A18" s="219" t="s">
        <v>220</v>
      </c>
      <c r="B18" s="220">
        <v>309240.76052000001</v>
      </c>
      <c r="C18" s="220">
        <v>315370.03496999998</v>
      </c>
      <c r="D18" s="220">
        <v>253245.31226000001</v>
      </c>
      <c r="E18" s="220">
        <v>155313.62349</v>
      </c>
      <c r="F18" s="220">
        <v>253492.29853</v>
      </c>
      <c r="G18" s="220">
        <v>282410.94621999998</v>
      </c>
      <c r="H18" s="220">
        <v>292231.07818999997</v>
      </c>
      <c r="I18" s="220">
        <v>256344.83731</v>
      </c>
      <c r="J18" s="220">
        <v>0</v>
      </c>
      <c r="K18" s="220">
        <v>0</v>
      </c>
      <c r="L18" s="220">
        <v>0</v>
      </c>
      <c r="M18" s="220">
        <v>0</v>
      </c>
      <c r="N18" s="221">
        <v>2117648.8914899998</v>
      </c>
    </row>
    <row r="19" spans="1:15" x14ac:dyDescent="0.25">
      <c r="A19" s="219" t="s">
        <v>221</v>
      </c>
      <c r="B19" s="220">
        <v>270111.24070000002</v>
      </c>
      <c r="C19" s="220">
        <v>291876.13238000002</v>
      </c>
      <c r="D19" s="220">
        <v>262216.36057999998</v>
      </c>
      <c r="E19" s="220">
        <v>152832.09914000001</v>
      </c>
      <c r="F19" s="220">
        <v>178105.95804999999</v>
      </c>
      <c r="G19" s="220">
        <v>231079.84899</v>
      </c>
      <c r="H19" s="220">
        <v>282165.70512</v>
      </c>
      <c r="I19" s="220">
        <v>238011.67920000001</v>
      </c>
      <c r="J19" s="220">
        <v>0</v>
      </c>
      <c r="K19" s="220">
        <v>0</v>
      </c>
      <c r="L19" s="220">
        <v>0</v>
      </c>
      <c r="M19" s="220">
        <v>0</v>
      </c>
      <c r="N19" s="221">
        <v>1906399.02416</v>
      </c>
    </row>
    <row r="20" spans="1:15" x14ac:dyDescent="0.25">
      <c r="A20" s="219" t="s">
        <v>222</v>
      </c>
      <c r="B20" s="220">
        <v>274009.77331999998</v>
      </c>
      <c r="C20" s="220">
        <v>292483.45879</v>
      </c>
      <c r="D20" s="220">
        <v>263855.23139999999</v>
      </c>
      <c r="E20" s="220">
        <v>208313.48538</v>
      </c>
      <c r="F20" s="220">
        <v>172897.12914999999</v>
      </c>
      <c r="G20" s="220">
        <v>216673.3818</v>
      </c>
      <c r="H20" s="220">
        <v>243578.90998</v>
      </c>
      <c r="I20" s="220">
        <v>187302.05147000001</v>
      </c>
      <c r="J20" s="220">
        <v>0</v>
      </c>
      <c r="K20" s="220">
        <v>0</v>
      </c>
      <c r="L20" s="220">
        <v>0</v>
      </c>
      <c r="M20" s="220">
        <v>0</v>
      </c>
      <c r="N20" s="221">
        <v>1859113.42129</v>
      </c>
    </row>
    <row r="21" spans="1:15" x14ac:dyDescent="0.25">
      <c r="A21" s="219" t="s">
        <v>223</v>
      </c>
      <c r="B21" s="220">
        <v>221910.71246000001</v>
      </c>
      <c r="C21" s="220">
        <v>290496.84895999997</v>
      </c>
      <c r="D21" s="220">
        <v>298738.98997</v>
      </c>
      <c r="E21" s="220">
        <v>201014.42257</v>
      </c>
      <c r="F21" s="220">
        <v>139505.13005000001</v>
      </c>
      <c r="G21" s="220">
        <v>212515.70910000001</v>
      </c>
      <c r="H21" s="220">
        <v>257251.84489000001</v>
      </c>
      <c r="I21" s="220">
        <v>197391.61915000001</v>
      </c>
      <c r="J21" s="220">
        <v>0</v>
      </c>
      <c r="K21" s="220">
        <v>0</v>
      </c>
      <c r="L21" s="220">
        <v>0</v>
      </c>
      <c r="M21" s="220">
        <v>0</v>
      </c>
      <c r="N21" s="221">
        <v>1818825.27715</v>
      </c>
      <c r="O21" s="11"/>
    </row>
    <row r="22" spans="1:15" x14ac:dyDescent="0.25">
      <c r="A22" s="219" t="s">
        <v>224</v>
      </c>
      <c r="B22" s="220">
        <v>204657.17128000001</v>
      </c>
      <c r="C22" s="220">
        <v>143214.93409</v>
      </c>
      <c r="D22" s="220">
        <v>184774.34140999999</v>
      </c>
      <c r="E22" s="220">
        <v>213063.48902000001</v>
      </c>
      <c r="F22" s="220">
        <v>187550.97808</v>
      </c>
      <c r="G22" s="220">
        <v>218183.90164</v>
      </c>
      <c r="H22" s="220">
        <v>237375.21090000001</v>
      </c>
      <c r="I22" s="220">
        <v>196497.6305</v>
      </c>
      <c r="J22" s="220">
        <v>0</v>
      </c>
      <c r="K22" s="220">
        <v>0</v>
      </c>
      <c r="L22" s="220">
        <v>0</v>
      </c>
      <c r="M22" s="220">
        <v>0</v>
      </c>
      <c r="N22" s="221">
        <v>1585317.65692</v>
      </c>
    </row>
    <row r="23" spans="1:15" x14ac:dyDescent="0.25">
      <c r="A23" s="219" t="s">
        <v>225</v>
      </c>
      <c r="B23" s="220">
        <v>202661.73095999999</v>
      </c>
      <c r="C23" s="220">
        <v>191927.69016</v>
      </c>
      <c r="D23" s="220">
        <v>186320.59583999999</v>
      </c>
      <c r="E23" s="220">
        <v>141253.82248999999</v>
      </c>
      <c r="F23" s="220">
        <v>152802.33252</v>
      </c>
      <c r="G23" s="220">
        <v>207917.39248000001</v>
      </c>
      <c r="H23" s="220">
        <v>219251.76366</v>
      </c>
      <c r="I23" s="220">
        <v>192991.99434</v>
      </c>
      <c r="J23" s="220">
        <v>0</v>
      </c>
      <c r="K23" s="220">
        <v>0</v>
      </c>
      <c r="L23" s="220">
        <v>0</v>
      </c>
      <c r="M23" s="220">
        <v>0</v>
      </c>
      <c r="N23" s="221">
        <v>1495127.3224500001</v>
      </c>
    </row>
    <row r="24" spans="1:15" x14ac:dyDescent="0.25">
      <c r="A24" s="219" t="s">
        <v>226</v>
      </c>
      <c r="B24" s="220">
        <v>220671.53284</v>
      </c>
      <c r="C24" s="220">
        <v>184312.99770000001</v>
      </c>
      <c r="D24" s="220">
        <v>175650.02093</v>
      </c>
      <c r="E24" s="220">
        <v>170079.94284</v>
      </c>
      <c r="F24" s="220">
        <v>94965.547200000001</v>
      </c>
      <c r="G24" s="220">
        <v>143836.14152999999</v>
      </c>
      <c r="H24" s="220">
        <v>132235.4313</v>
      </c>
      <c r="I24" s="220">
        <v>138624.52922</v>
      </c>
      <c r="J24" s="220">
        <v>0</v>
      </c>
      <c r="K24" s="220">
        <v>0</v>
      </c>
      <c r="L24" s="220">
        <v>0</v>
      </c>
      <c r="M24" s="220">
        <v>0</v>
      </c>
      <c r="N24" s="221">
        <v>1260376.14356</v>
      </c>
    </row>
    <row r="25" spans="1:15" x14ac:dyDescent="0.25">
      <c r="A25" s="219" t="s">
        <v>227</v>
      </c>
      <c r="B25" s="220">
        <v>174656.28602</v>
      </c>
      <c r="C25" s="220">
        <v>206948.96327000001</v>
      </c>
      <c r="D25" s="220">
        <v>197766.08682999999</v>
      </c>
      <c r="E25" s="220">
        <v>59913.466780000002</v>
      </c>
      <c r="F25" s="220">
        <v>87323.913079999998</v>
      </c>
      <c r="G25" s="220">
        <v>153816.82777</v>
      </c>
      <c r="H25" s="220">
        <v>176831.05325999999</v>
      </c>
      <c r="I25" s="220">
        <v>137153.46807</v>
      </c>
      <c r="J25" s="220">
        <v>0</v>
      </c>
      <c r="K25" s="220">
        <v>0</v>
      </c>
      <c r="L25" s="220">
        <v>0</v>
      </c>
      <c r="M25" s="220">
        <v>0</v>
      </c>
      <c r="N25" s="221">
        <v>1194410.0650800001</v>
      </c>
    </row>
    <row r="26" spans="1:15" x14ac:dyDescent="0.25">
      <c r="A26" s="219" t="s">
        <v>228</v>
      </c>
      <c r="B26" s="220">
        <v>124995.09931999999</v>
      </c>
      <c r="C26" s="220">
        <v>164424.22268000001</v>
      </c>
      <c r="D26" s="220">
        <v>181820.94466000001</v>
      </c>
      <c r="E26" s="220">
        <v>120498.56514000001</v>
      </c>
      <c r="F26" s="220">
        <v>123557.35385</v>
      </c>
      <c r="G26" s="220">
        <v>129572.06918999999</v>
      </c>
      <c r="H26" s="220">
        <v>168751.38767</v>
      </c>
      <c r="I26" s="220">
        <v>147360.35126</v>
      </c>
      <c r="J26" s="220">
        <v>0</v>
      </c>
      <c r="K26" s="220">
        <v>0</v>
      </c>
      <c r="L26" s="220">
        <v>0</v>
      </c>
      <c r="M26" s="220">
        <v>0</v>
      </c>
      <c r="N26" s="221">
        <v>1160979.9937700001</v>
      </c>
    </row>
    <row r="27" spans="1:15" x14ac:dyDescent="0.25">
      <c r="A27" s="219" t="s">
        <v>229</v>
      </c>
      <c r="B27" s="220">
        <v>117958.52138000001</v>
      </c>
      <c r="C27" s="220">
        <v>126609.58764</v>
      </c>
      <c r="D27" s="220">
        <v>132439.09151999999</v>
      </c>
      <c r="E27" s="220">
        <v>129473.73635000001</v>
      </c>
      <c r="F27" s="220">
        <v>166290.45457999999</v>
      </c>
      <c r="G27" s="220">
        <v>140038.96111999999</v>
      </c>
      <c r="H27" s="220">
        <v>134686.71325999999</v>
      </c>
      <c r="I27" s="220">
        <v>145762.74898</v>
      </c>
      <c r="J27" s="220">
        <v>0</v>
      </c>
      <c r="K27" s="220">
        <v>0</v>
      </c>
      <c r="L27" s="220">
        <v>0</v>
      </c>
      <c r="M27" s="220">
        <v>0</v>
      </c>
      <c r="N27" s="221">
        <v>1093259.81483</v>
      </c>
    </row>
    <row r="28" spans="1:15" x14ac:dyDescent="0.25">
      <c r="A28" s="219" t="s">
        <v>230</v>
      </c>
      <c r="B28" s="220">
        <v>188997.52137999999</v>
      </c>
      <c r="C28" s="220">
        <v>141865.07634999999</v>
      </c>
      <c r="D28" s="220">
        <v>124070.54849</v>
      </c>
      <c r="E28" s="220">
        <v>78634.546419999999</v>
      </c>
      <c r="F28" s="220">
        <v>104001.45353</v>
      </c>
      <c r="G28" s="220">
        <v>151197.89848</v>
      </c>
      <c r="H28" s="220">
        <v>156681.02434999999</v>
      </c>
      <c r="I28" s="220">
        <v>111899.42054000001</v>
      </c>
      <c r="J28" s="220">
        <v>0</v>
      </c>
      <c r="K28" s="220">
        <v>0</v>
      </c>
      <c r="L28" s="220">
        <v>0</v>
      </c>
      <c r="M28" s="220">
        <v>0</v>
      </c>
      <c r="N28" s="221">
        <v>1057347.48954</v>
      </c>
    </row>
    <row r="29" spans="1:15" x14ac:dyDescent="0.25">
      <c r="A29" s="219" t="s">
        <v>231</v>
      </c>
      <c r="B29" s="220">
        <v>179238.51628000001</v>
      </c>
      <c r="C29" s="220">
        <v>157344.21062999999</v>
      </c>
      <c r="D29" s="220">
        <v>36774.199930000002</v>
      </c>
      <c r="E29" s="220">
        <v>55780.010569999999</v>
      </c>
      <c r="F29" s="220">
        <v>45095.997459999999</v>
      </c>
      <c r="G29" s="220">
        <v>182771.64822</v>
      </c>
      <c r="H29" s="220">
        <v>216342.57201</v>
      </c>
      <c r="I29" s="220">
        <v>148960.44289999999</v>
      </c>
      <c r="J29" s="220">
        <v>0</v>
      </c>
      <c r="K29" s="220">
        <v>0</v>
      </c>
      <c r="L29" s="220">
        <v>0</v>
      </c>
      <c r="M29" s="220">
        <v>0</v>
      </c>
      <c r="N29" s="221">
        <v>1022307.598</v>
      </c>
    </row>
    <row r="30" spans="1:15" x14ac:dyDescent="0.25">
      <c r="A30" s="219" t="s">
        <v>232</v>
      </c>
      <c r="B30" s="220">
        <v>131588.48663999999</v>
      </c>
      <c r="C30" s="220">
        <v>153520.95016000001</v>
      </c>
      <c r="D30" s="220">
        <v>157330.05861000001</v>
      </c>
      <c r="E30" s="220">
        <v>80280.238509999996</v>
      </c>
      <c r="F30" s="220">
        <v>66306.535759999999</v>
      </c>
      <c r="G30" s="220">
        <v>105299.27142999999</v>
      </c>
      <c r="H30" s="220">
        <v>144619.30828</v>
      </c>
      <c r="I30" s="220">
        <v>97704.349570000006</v>
      </c>
      <c r="J30" s="220">
        <v>0</v>
      </c>
      <c r="K30" s="220">
        <v>0</v>
      </c>
      <c r="L30" s="220">
        <v>0</v>
      </c>
      <c r="M30" s="220">
        <v>0</v>
      </c>
      <c r="N30" s="221">
        <v>936649.19895999995</v>
      </c>
    </row>
    <row r="31" spans="1:15" x14ac:dyDescent="0.25">
      <c r="A31" s="219" t="s">
        <v>233</v>
      </c>
      <c r="B31" s="220">
        <v>156616.84607</v>
      </c>
      <c r="C31" s="220">
        <v>111717.8171</v>
      </c>
      <c r="D31" s="220">
        <v>139284.29822</v>
      </c>
      <c r="E31" s="220">
        <v>29077.800169999999</v>
      </c>
      <c r="F31" s="220">
        <v>99480.547820000007</v>
      </c>
      <c r="G31" s="220">
        <v>128841.14393000001</v>
      </c>
      <c r="H31" s="220">
        <v>142650.34719999999</v>
      </c>
      <c r="I31" s="220">
        <v>96355.113500000007</v>
      </c>
      <c r="J31" s="220">
        <v>0</v>
      </c>
      <c r="K31" s="220">
        <v>0</v>
      </c>
      <c r="L31" s="220">
        <v>0</v>
      </c>
      <c r="M31" s="220">
        <v>0</v>
      </c>
      <c r="N31" s="221">
        <v>904023.91400999995</v>
      </c>
    </row>
    <row r="32" spans="1:15" x14ac:dyDescent="0.25">
      <c r="A32" s="219" t="s">
        <v>234</v>
      </c>
      <c r="B32" s="220">
        <v>111423.70912</v>
      </c>
      <c r="C32" s="220">
        <v>139057.38904000001</v>
      </c>
      <c r="D32" s="220">
        <v>150950.75708000001</v>
      </c>
      <c r="E32" s="220">
        <v>77062.640780000002</v>
      </c>
      <c r="F32" s="220">
        <v>80371.954710000005</v>
      </c>
      <c r="G32" s="220">
        <v>114300.42383</v>
      </c>
      <c r="H32" s="220">
        <v>123236.40651</v>
      </c>
      <c r="I32" s="220">
        <v>91994.993889999998</v>
      </c>
      <c r="J32" s="220">
        <v>0</v>
      </c>
      <c r="K32" s="220">
        <v>0</v>
      </c>
      <c r="L32" s="220">
        <v>0</v>
      </c>
      <c r="M32" s="220">
        <v>0</v>
      </c>
      <c r="N32" s="221">
        <v>888398.27495999995</v>
      </c>
    </row>
    <row r="33" spans="1:14" x14ac:dyDescent="0.25">
      <c r="A33" s="219" t="s">
        <v>235</v>
      </c>
      <c r="B33" s="220">
        <v>94888.300319999995</v>
      </c>
      <c r="C33" s="220">
        <v>114482.90377999999</v>
      </c>
      <c r="D33" s="220">
        <v>121719.3466</v>
      </c>
      <c r="E33" s="220">
        <v>66796.695219999994</v>
      </c>
      <c r="F33" s="220">
        <v>77001.216490000006</v>
      </c>
      <c r="G33" s="220">
        <v>111850.69203999999</v>
      </c>
      <c r="H33" s="220">
        <v>123953.87457</v>
      </c>
      <c r="I33" s="220">
        <v>100482.63043999999</v>
      </c>
      <c r="J33" s="220">
        <v>0</v>
      </c>
      <c r="K33" s="220">
        <v>0</v>
      </c>
      <c r="L33" s="220">
        <v>0</v>
      </c>
      <c r="M33" s="220">
        <v>0</v>
      </c>
      <c r="N33" s="221">
        <v>811175.65946</v>
      </c>
    </row>
    <row r="34" spans="1:14" x14ac:dyDescent="0.25">
      <c r="A34" s="219" t="s">
        <v>236</v>
      </c>
      <c r="B34" s="220">
        <v>110825.73979000001</v>
      </c>
      <c r="C34" s="220">
        <v>104855.44500000001</v>
      </c>
      <c r="D34" s="220">
        <v>103465.8137</v>
      </c>
      <c r="E34" s="220">
        <v>71049.790940000006</v>
      </c>
      <c r="F34" s="220">
        <v>71674.638919999998</v>
      </c>
      <c r="G34" s="220">
        <v>96905.870389999996</v>
      </c>
      <c r="H34" s="220">
        <v>104679.94953</v>
      </c>
      <c r="I34" s="220">
        <v>84341.687059999997</v>
      </c>
      <c r="J34" s="220">
        <v>0</v>
      </c>
      <c r="K34" s="220">
        <v>0</v>
      </c>
      <c r="L34" s="220">
        <v>0</v>
      </c>
      <c r="M34" s="220">
        <v>0</v>
      </c>
      <c r="N34" s="221">
        <v>747798.93533000001</v>
      </c>
    </row>
    <row r="35" spans="1:14" x14ac:dyDescent="0.25">
      <c r="A35" s="219" t="s">
        <v>237</v>
      </c>
      <c r="B35" s="220">
        <v>91166.434439999997</v>
      </c>
      <c r="C35" s="220">
        <v>83276.798290000006</v>
      </c>
      <c r="D35" s="220">
        <v>78820.545280000006</v>
      </c>
      <c r="E35" s="220">
        <v>61203.93823</v>
      </c>
      <c r="F35" s="220">
        <v>71545.327529999995</v>
      </c>
      <c r="G35" s="220">
        <v>103333.48996000001</v>
      </c>
      <c r="H35" s="220">
        <v>87110.457519999996</v>
      </c>
      <c r="I35" s="220">
        <v>88612.4323</v>
      </c>
      <c r="J35" s="220">
        <v>0</v>
      </c>
      <c r="K35" s="220">
        <v>0</v>
      </c>
      <c r="L35" s="220">
        <v>0</v>
      </c>
      <c r="M35" s="220">
        <v>0</v>
      </c>
      <c r="N35" s="221">
        <v>665069.42354999995</v>
      </c>
    </row>
    <row r="36" spans="1:14" x14ac:dyDescent="0.25">
      <c r="A36" s="219" t="s">
        <v>238</v>
      </c>
      <c r="B36" s="220">
        <v>94107.900630000004</v>
      </c>
      <c r="C36" s="220">
        <v>98663.50851</v>
      </c>
      <c r="D36" s="220">
        <v>81613.26354</v>
      </c>
      <c r="E36" s="220">
        <v>51183.181299999997</v>
      </c>
      <c r="F36" s="220">
        <v>63412.618090000004</v>
      </c>
      <c r="G36" s="220">
        <v>79362.814240000007</v>
      </c>
      <c r="H36" s="220">
        <v>89421.587289999996</v>
      </c>
      <c r="I36" s="220">
        <v>71788.337249999997</v>
      </c>
      <c r="J36" s="220">
        <v>0</v>
      </c>
      <c r="K36" s="220">
        <v>0</v>
      </c>
      <c r="L36" s="220">
        <v>0</v>
      </c>
      <c r="M36" s="220">
        <v>0</v>
      </c>
      <c r="N36" s="221">
        <v>629553.21085000003</v>
      </c>
    </row>
    <row r="37" spans="1:14" x14ac:dyDescent="0.25">
      <c r="A37" s="219" t="s">
        <v>239</v>
      </c>
      <c r="B37" s="220">
        <v>77867.680229999998</v>
      </c>
      <c r="C37" s="220">
        <v>63876.177989999996</v>
      </c>
      <c r="D37" s="220">
        <v>92353.631269999998</v>
      </c>
      <c r="E37" s="220">
        <v>56793.71488</v>
      </c>
      <c r="F37" s="220">
        <v>93488.778850000002</v>
      </c>
      <c r="G37" s="220">
        <v>73404.401140000002</v>
      </c>
      <c r="H37" s="220">
        <v>98754.528749999998</v>
      </c>
      <c r="I37" s="220">
        <v>64275.024510000003</v>
      </c>
      <c r="J37" s="220">
        <v>0</v>
      </c>
      <c r="K37" s="220">
        <v>0</v>
      </c>
      <c r="L37" s="220">
        <v>0</v>
      </c>
      <c r="M37" s="220">
        <v>0</v>
      </c>
      <c r="N37" s="221">
        <v>620813.93761999998</v>
      </c>
    </row>
    <row r="38" spans="1:14" x14ac:dyDescent="0.25">
      <c r="A38" s="219" t="s">
        <v>240</v>
      </c>
      <c r="B38" s="220">
        <v>99576.282290000003</v>
      </c>
      <c r="C38" s="220">
        <v>67138.110109999994</v>
      </c>
      <c r="D38" s="220">
        <v>60356.163099999998</v>
      </c>
      <c r="E38" s="220">
        <v>55573.959349999997</v>
      </c>
      <c r="F38" s="220">
        <v>137630.97951</v>
      </c>
      <c r="G38" s="220">
        <v>69422.880640000003</v>
      </c>
      <c r="H38" s="220">
        <v>67570.770919999995</v>
      </c>
      <c r="I38" s="220">
        <v>59966.063990000002</v>
      </c>
      <c r="J38" s="220">
        <v>0</v>
      </c>
      <c r="K38" s="220">
        <v>0</v>
      </c>
      <c r="L38" s="220">
        <v>0</v>
      </c>
      <c r="M38" s="220">
        <v>0</v>
      </c>
      <c r="N38" s="221">
        <v>617235.20990999998</v>
      </c>
    </row>
    <row r="39" spans="1:14" x14ac:dyDescent="0.25">
      <c r="A39" s="219" t="s">
        <v>241</v>
      </c>
      <c r="B39" s="220">
        <v>110366.29416</v>
      </c>
      <c r="C39" s="220">
        <v>95017.993870000006</v>
      </c>
      <c r="D39" s="220">
        <v>95333.180290000004</v>
      </c>
      <c r="E39" s="220">
        <v>44232.21198</v>
      </c>
      <c r="F39" s="220">
        <v>47891.940119999999</v>
      </c>
      <c r="G39" s="220">
        <v>85117.176680000004</v>
      </c>
      <c r="H39" s="220">
        <v>60522.843330000003</v>
      </c>
      <c r="I39" s="220">
        <v>57951.638290000003</v>
      </c>
      <c r="J39" s="220">
        <v>0</v>
      </c>
      <c r="K39" s="220">
        <v>0</v>
      </c>
      <c r="L39" s="220">
        <v>0</v>
      </c>
      <c r="M39" s="220">
        <v>0</v>
      </c>
      <c r="N39" s="221">
        <v>596433.27871999994</v>
      </c>
    </row>
    <row r="40" spans="1:14" x14ac:dyDescent="0.25">
      <c r="A40" s="219" t="s">
        <v>242</v>
      </c>
      <c r="B40" s="220">
        <v>74877.952019999997</v>
      </c>
      <c r="C40" s="220">
        <v>82516.655809999997</v>
      </c>
      <c r="D40" s="220">
        <v>78179.131859999994</v>
      </c>
      <c r="E40" s="220">
        <v>44412.548649999997</v>
      </c>
      <c r="F40" s="220">
        <v>60102.034849999996</v>
      </c>
      <c r="G40" s="220">
        <v>85343.436289999998</v>
      </c>
      <c r="H40" s="220">
        <v>88739.674329999994</v>
      </c>
      <c r="I40" s="220">
        <v>77271.951879999993</v>
      </c>
      <c r="J40" s="220">
        <v>0</v>
      </c>
      <c r="K40" s="220">
        <v>0</v>
      </c>
      <c r="L40" s="220">
        <v>0</v>
      </c>
      <c r="M40" s="220">
        <v>0</v>
      </c>
      <c r="N40" s="221">
        <v>591443.38569000002</v>
      </c>
    </row>
    <row r="41" spans="1:14" x14ac:dyDescent="0.25">
      <c r="A41" s="219" t="s">
        <v>243</v>
      </c>
      <c r="B41" s="220">
        <v>70758.375100000005</v>
      </c>
      <c r="C41" s="220">
        <v>74716.623640000005</v>
      </c>
      <c r="D41" s="220">
        <v>74378.135599999994</v>
      </c>
      <c r="E41" s="220">
        <v>61702.772149999997</v>
      </c>
      <c r="F41" s="220">
        <v>62209.112739999997</v>
      </c>
      <c r="G41" s="220">
        <v>80262.3364</v>
      </c>
      <c r="H41" s="220">
        <v>100350.28326</v>
      </c>
      <c r="I41" s="220">
        <v>66196.009109999999</v>
      </c>
      <c r="J41" s="220">
        <v>0</v>
      </c>
      <c r="K41" s="220">
        <v>0</v>
      </c>
      <c r="L41" s="220">
        <v>0</v>
      </c>
      <c r="M41" s="220">
        <v>0</v>
      </c>
      <c r="N41" s="221">
        <v>590573.64800000004</v>
      </c>
    </row>
    <row r="42" spans="1:14" x14ac:dyDescent="0.25">
      <c r="A42" s="219" t="s">
        <v>244</v>
      </c>
      <c r="B42" s="220">
        <v>79525.144610000003</v>
      </c>
      <c r="C42" s="220">
        <v>85918.864189999993</v>
      </c>
      <c r="D42" s="220">
        <v>72916.406350000005</v>
      </c>
      <c r="E42" s="220">
        <v>43306.751409999997</v>
      </c>
      <c r="F42" s="220">
        <v>48664.709309999998</v>
      </c>
      <c r="G42" s="220">
        <v>70542.445590000003</v>
      </c>
      <c r="H42" s="220">
        <v>108765.67445999999</v>
      </c>
      <c r="I42" s="220">
        <v>79672.774170000004</v>
      </c>
      <c r="J42" s="220">
        <v>0</v>
      </c>
      <c r="K42" s="220">
        <v>0</v>
      </c>
      <c r="L42" s="220">
        <v>0</v>
      </c>
      <c r="M42" s="220">
        <v>0</v>
      </c>
      <c r="N42" s="221">
        <v>589312.77009000001</v>
      </c>
    </row>
    <row r="43" spans="1:14" x14ac:dyDescent="0.25">
      <c r="A43" s="219" t="s">
        <v>245</v>
      </c>
      <c r="B43" s="220">
        <v>73995.154190000001</v>
      </c>
      <c r="C43" s="220">
        <v>80645.715819999998</v>
      </c>
      <c r="D43" s="220">
        <v>83583.197289999996</v>
      </c>
      <c r="E43" s="220">
        <v>67238.553400000004</v>
      </c>
      <c r="F43" s="220">
        <v>48815.272870000001</v>
      </c>
      <c r="G43" s="220">
        <v>84601.753880000004</v>
      </c>
      <c r="H43" s="220">
        <v>84593.869890000002</v>
      </c>
      <c r="I43" s="220">
        <v>51239.456610000001</v>
      </c>
      <c r="J43" s="220">
        <v>0</v>
      </c>
      <c r="K43" s="220">
        <v>0</v>
      </c>
      <c r="L43" s="220">
        <v>0</v>
      </c>
      <c r="M43" s="220">
        <v>0</v>
      </c>
      <c r="N43" s="221">
        <v>574712.97395000001</v>
      </c>
    </row>
    <row r="44" spans="1:14" x14ac:dyDescent="0.25">
      <c r="A44" s="219" t="s">
        <v>246</v>
      </c>
      <c r="B44" s="220">
        <v>57985.216</v>
      </c>
      <c r="C44" s="220">
        <v>61082.80861</v>
      </c>
      <c r="D44" s="220">
        <v>90837.568350000001</v>
      </c>
      <c r="E44" s="220">
        <v>68938.441649999993</v>
      </c>
      <c r="F44" s="220">
        <v>56541.540209999999</v>
      </c>
      <c r="G44" s="220">
        <v>77854.061019999994</v>
      </c>
      <c r="H44" s="220">
        <v>80248.483789999998</v>
      </c>
      <c r="I44" s="220">
        <v>77806.243589999998</v>
      </c>
      <c r="J44" s="220">
        <v>0</v>
      </c>
      <c r="K44" s="220">
        <v>0</v>
      </c>
      <c r="L44" s="220">
        <v>0</v>
      </c>
      <c r="M44" s="220">
        <v>0</v>
      </c>
      <c r="N44" s="221">
        <v>571294.36322000006</v>
      </c>
    </row>
    <row r="45" spans="1:14" x14ac:dyDescent="0.25">
      <c r="A45" s="219" t="s">
        <v>247</v>
      </c>
      <c r="B45" s="220">
        <v>77939.595690000002</v>
      </c>
      <c r="C45" s="220">
        <v>82720.186090000003</v>
      </c>
      <c r="D45" s="220">
        <v>82670.543999999994</v>
      </c>
      <c r="E45" s="220">
        <v>51544.51584</v>
      </c>
      <c r="F45" s="220">
        <v>48719.121350000001</v>
      </c>
      <c r="G45" s="220">
        <v>67932.652889999998</v>
      </c>
      <c r="H45" s="220">
        <v>73648.621190000005</v>
      </c>
      <c r="I45" s="220">
        <v>68459.770749999996</v>
      </c>
      <c r="J45" s="220">
        <v>0</v>
      </c>
      <c r="K45" s="220">
        <v>0</v>
      </c>
      <c r="L45" s="220">
        <v>0</v>
      </c>
      <c r="M45" s="220">
        <v>0</v>
      </c>
      <c r="N45" s="221">
        <v>553635.00780000002</v>
      </c>
    </row>
    <row r="46" spans="1:14" x14ac:dyDescent="0.25">
      <c r="A46" s="219" t="s">
        <v>248</v>
      </c>
      <c r="B46" s="220">
        <v>78167.889909999998</v>
      </c>
      <c r="C46" s="220">
        <v>81689.776110000006</v>
      </c>
      <c r="D46" s="220">
        <v>74727.109200000006</v>
      </c>
      <c r="E46" s="220">
        <v>33523.084349999997</v>
      </c>
      <c r="F46" s="220">
        <v>47253.928319999999</v>
      </c>
      <c r="G46" s="220">
        <v>65974.194690000004</v>
      </c>
      <c r="H46" s="220">
        <v>82378.402000000002</v>
      </c>
      <c r="I46" s="220">
        <v>77877.649120000002</v>
      </c>
      <c r="J46" s="220">
        <v>0</v>
      </c>
      <c r="K46" s="220">
        <v>0</v>
      </c>
      <c r="L46" s="220">
        <v>0</v>
      </c>
      <c r="M46" s="220">
        <v>0</v>
      </c>
      <c r="N46" s="221">
        <v>541592.03370000003</v>
      </c>
    </row>
    <row r="47" spans="1:14" x14ac:dyDescent="0.25">
      <c r="A47" s="219" t="s">
        <v>249</v>
      </c>
      <c r="B47" s="220">
        <v>56959.252059999999</v>
      </c>
      <c r="C47" s="220">
        <v>75699.957930000004</v>
      </c>
      <c r="D47" s="220">
        <v>65857.281910000005</v>
      </c>
      <c r="E47" s="220">
        <v>47472.680820000001</v>
      </c>
      <c r="F47" s="220">
        <v>55405.666369999999</v>
      </c>
      <c r="G47" s="220">
        <v>76930.52291</v>
      </c>
      <c r="H47" s="220">
        <v>79771.003030000007</v>
      </c>
      <c r="I47" s="220">
        <v>69577.026589999994</v>
      </c>
      <c r="J47" s="220">
        <v>0</v>
      </c>
      <c r="K47" s="220">
        <v>0</v>
      </c>
      <c r="L47" s="220">
        <v>0</v>
      </c>
      <c r="M47" s="220">
        <v>0</v>
      </c>
      <c r="N47" s="221">
        <v>527673.39162000001</v>
      </c>
    </row>
    <row r="48" spans="1:14" x14ac:dyDescent="0.25">
      <c r="A48" s="219" t="s">
        <v>250</v>
      </c>
      <c r="B48" s="220">
        <v>100310.7307</v>
      </c>
      <c r="C48" s="220">
        <v>81987.955379999999</v>
      </c>
      <c r="D48" s="220">
        <v>85736.423179999998</v>
      </c>
      <c r="E48" s="220">
        <v>38539.783920000002</v>
      </c>
      <c r="F48" s="220">
        <v>40235.127200000003</v>
      </c>
      <c r="G48" s="220">
        <v>55989.595860000001</v>
      </c>
      <c r="H48" s="220">
        <v>65037.313009999998</v>
      </c>
      <c r="I48" s="220">
        <v>57706.839899999999</v>
      </c>
      <c r="J48" s="220">
        <v>0</v>
      </c>
      <c r="K48" s="220">
        <v>0</v>
      </c>
      <c r="L48" s="220">
        <v>0</v>
      </c>
      <c r="M48" s="220">
        <v>0</v>
      </c>
      <c r="N48" s="221">
        <v>525543.76914999995</v>
      </c>
    </row>
    <row r="49" spans="1:14" x14ac:dyDescent="0.25">
      <c r="A49" s="219" t="s">
        <v>251</v>
      </c>
      <c r="B49" s="220">
        <v>83414.116439999998</v>
      </c>
      <c r="C49" s="220">
        <v>79798.693119999996</v>
      </c>
      <c r="D49" s="220">
        <v>76119.344100000002</v>
      </c>
      <c r="E49" s="220">
        <v>45561.239650000003</v>
      </c>
      <c r="F49" s="220">
        <v>47651.026149999998</v>
      </c>
      <c r="G49" s="220">
        <v>67578.261400000003</v>
      </c>
      <c r="H49" s="220">
        <v>66296.936119999998</v>
      </c>
      <c r="I49" s="220">
        <v>53257.618170000002</v>
      </c>
      <c r="J49" s="220">
        <v>0</v>
      </c>
      <c r="K49" s="220">
        <v>0</v>
      </c>
      <c r="L49" s="220">
        <v>0</v>
      </c>
      <c r="M49" s="220">
        <v>0</v>
      </c>
      <c r="N49" s="221">
        <v>519677.23515000002</v>
      </c>
    </row>
    <row r="50" spans="1:14" x14ac:dyDescent="0.25">
      <c r="A50" s="219" t="s">
        <v>252</v>
      </c>
      <c r="B50" s="220">
        <v>45160.248659999997</v>
      </c>
      <c r="C50" s="220">
        <v>51441.854769999998</v>
      </c>
      <c r="D50" s="220">
        <v>63688.498899999999</v>
      </c>
      <c r="E50" s="220">
        <v>68849.198369999998</v>
      </c>
      <c r="F50" s="220">
        <v>56091.181709999997</v>
      </c>
      <c r="G50" s="220">
        <v>57389.331279999999</v>
      </c>
      <c r="H50" s="220">
        <v>62897.077290000001</v>
      </c>
      <c r="I50" s="220">
        <v>58494.228089999997</v>
      </c>
      <c r="J50" s="220">
        <v>0</v>
      </c>
      <c r="K50" s="220">
        <v>0</v>
      </c>
      <c r="L50" s="220">
        <v>0</v>
      </c>
      <c r="M50" s="220">
        <v>0</v>
      </c>
      <c r="N50" s="221">
        <v>464011.61907000002</v>
      </c>
    </row>
    <row r="51" spans="1:14" x14ac:dyDescent="0.25">
      <c r="A51" s="219" t="s">
        <v>253</v>
      </c>
      <c r="B51" s="220">
        <v>72556.860209999999</v>
      </c>
      <c r="C51" s="220">
        <v>73150.969519999999</v>
      </c>
      <c r="D51" s="220">
        <v>59405.156710000003</v>
      </c>
      <c r="E51" s="220">
        <v>25259.176920000002</v>
      </c>
      <c r="F51" s="220">
        <v>45081.144610000003</v>
      </c>
      <c r="G51" s="220">
        <v>61398.307280000001</v>
      </c>
      <c r="H51" s="220">
        <v>60143.089959999998</v>
      </c>
      <c r="I51" s="220">
        <v>58765.287709999997</v>
      </c>
      <c r="J51" s="220">
        <v>0</v>
      </c>
      <c r="K51" s="220">
        <v>0</v>
      </c>
      <c r="L51" s="220">
        <v>0</v>
      </c>
      <c r="M51" s="220">
        <v>0</v>
      </c>
      <c r="N51" s="221">
        <v>455759.99291999999</v>
      </c>
    </row>
    <row r="52" spans="1:14" x14ac:dyDescent="0.25">
      <c r="A52" s="219" t="s">
        <v>254</v>
      </c>
      <c r="B52" s="220">
        <v>78899.4375</v>
      </c>
      <c r="C52" s="220">
        <v>65099.252</v>
      </c>
      <c r="D52" s="220">
        <v>44965.720719999998</v>
      </c>
      <c r="E52" s="220">
        <v>27534.557949999999</v>
      </c>
      <c r="F52" s="220">
        <v>28476.32676</v>
      </c>
      <c r="G52" s="220">
        <v>32638.238529999999</v>
      </c>
      <c r="H52" s="220">
        <v>102490.25695</v>
      </c>
      <c r="I52" s="220">
        <v>61172.896249999998</v>
      </c>
      <c r="J52" s="220">
        <v>0</v>
      </c>
      <c r="K52" s="220">
        <v>0</v>
      </c>
      <c r="L52" s="220">
        <v>0</v>
      </c>
      <c r="M52" s="220">
        <v>0</v>
      </c>
      <c r="N52" s="221">
        <v>441276.68666000001</v>
      </c>
    </row>
    <row r="53" spans="1:14" x14ac:dyDescent="0.25">
      <c r="A53" s="219" t="s">
        <v>255</v>
      </c>
      <c r="B53" s="220">
        <v>68372.571190000002</v>
      </c>
      <c r="C53" s="220">
        <v>65714.48216</v>
      </c>
      <c r="D53" s="220">
        <v>55104.279900000001</v>
      </c>
      <c r="E53" s="220">
        <v>30762.503929999999</v>
      </c>
      <c r="F53" s="220">
        <v>33891.33137</v>
      </c>
      <c r="G53" s="220">
        <v>39936.38207</v>
      </c>
      <c r="H53" s="220">
        <v>51970.854809999997</v>
      </c>
      <c r="I53" s="220">
        <v>63937.560960000003</v>
      </c>
      <c r="J53" s="220">
        <v>0</v>
      </c>
      <c r="K53" s="220">
        <v>0</v>
      </c>
      <c r="L53" s="220">
        <v>0</v>
      </c>
      <c r="M53" s="220">
        <v>0</v>
      </c>
      <c r="N53" s="221">
        <v>409689.96639000002</v>
      </c>
    </row>
    <row r="54" spans="1:14" x14ac:dyDescent="0.25">
      <c r="A54" s="219" t="s">
        <v>256</v>
      </c>
      <c r="B54" s="220">
        <v>48823.364139999998</v>
      </c>
      <c r="C54" s="220">
        <v>43454.97178</v>
      </c>
      <c r="D54" s="220">
        <v>56999.44152</v>
      </c>
      <c r="E54" s="220">
        <v>37239.620759999998</v>
      </c>
      <c r="F54" s="220">
        <v>37746.624309999999</v>
      </c>
      <c r="G54" s="220">
        <v>50427.526550000002</v>
      </c>
      <c r="H54" s="220">
        <v>74591.657420000003</v>
      </c>
      <c r="I54" s="220">
        <v>58545.783689999997</v>
      </c>
      <c r="J54" s="220">
        <v>0</v>
      </c>
      <c r="K54" s="220">
        <v>0</v>
      </c>
      <c r="L54" s="220">
        <v>0</v>
      </c>
      <c r="M54" s="220">
        <v>0</v>
      </c>
      <c r="N54" s="221">
        <v>407828.99017</v>
      </c>
    </row>
    <row r="55" spans="1:14" x14ac:dyDescent="0.25">
      <c r="A55" s="219" t="s">
        <v>257</v>
      </c>
      <c r="B55" s="220">
        <v>38583.503579999997</v>
      </c>
      <c r="C55" s="220">
        <v>42683.714440000003</v>
      </c>
      <c r="D55" s="220">
        <v>33315.777029999997</v>
      </c>
      <c r="E55" s="220">
        <v>64176.382720000001</v>
      </c>
      <c r="F55" s="220">
        <v>17756.721819999999</v>
      </c>
      <c r="G55" s="220">
        <v>62393.33296</v>
      </c>
      <c r="H55" s="220">
        <v>48562.931100000002</v>
      </c>
      <c r="I55" s="220">
        <v>66489.380590000001</v>
      </c>
      <c r="J55" s="220">
        <v>0</v>
      </c>
      <c r="K55" s="220">
        <v>0</v>
      </c>
      <c r="L55" s="220">
        <v>0</v>
      </c>
      <c r="M55" s="220">
        <v>0</v>
      </c>
      <c r="N55" s="221">
        <v>373961.74424000003</v>
      </c>
    </row>
    <row r="56" spans="1:14" x14ac:dyDescent="0.25">
      <c r="A56" s="219" t="s">
        <v>258</v>
      </c>
      <c r="B56" s="220">
        <v>55587.98214</v>
      </c>
      <c r="C56" s="220">
        <v>51122.421710000002</v>
      </c>
      <c r="D56" s="220">
        <v>52667.710599999999</v>
      </c>
      <c r="E56" s="220">
        <v>18982.49379</v>
      </c>
      <c r="F56" s="220">
        <v>20579.4555</v>
      </c>
      <c r="G56" s="220">
        <v>34238.904040000001</v>
      </c>
      <c r="H56" s="220">
        <v>43234.82922</v>
      </c>
      <c r="I56" s="220">
        <v>67668.066900000005</v>
      </c>
      <c r="J56" s="220">
        <v>0</v>
      </c>
      <c r="K56" s="220">
        <v>0</v>
      </c>
      <c r="L56" s="220">
        <v>0</v>
      </c>
      <c r="M56" s="220">
        <v>0</v>
      </c>
      <c r="N56" s="221">
        <v>344081.8639</v>
      </c>
    </row>
    <row r="57" spans="1:14" x14ac:dyDescent="0.25">
      <c r="A57" s="219" t="s">
        <v>259</v>
      </c>
      <c r="B57" s="220">
        <v>41484.962939999998</v>
      </c>
      <c r="C57" s="220">
        <v>45328.943330000002</v>
      </c>
      <c r="D57" s="220">
        <v>52871.272490000003</v>
      </c>
      <c r="E57" s="220">
        <v>33590.437539999999</v>
      </c>
      <c r="F57" s="220">
        <v>32102.132140000002</v>
      </c>
      <c r="G57" s="220">
        <v>42825.079819999999</v>
      </c>
      <c r="H57" s="220">
        <v>52554.414409999998</v>
      </c>
      <c r="I57" s="220">
        <v>39975.834929999997</v>
      </c>
      <c r="J57" s="220">
        <v>0</v>
      </c>
      <c r="K57" s="220">
        <v>0</v>
      </c>
      <c r="L57" s="220">
        <v>0</v>
      </c>
      <c r="M57" s="220">
        <v>0</v>
      </c>
      <c r="N57" s="221">
        <v>340733.07760000002</v>
      </c>
    </row>
    <row r="58" spans="1:14" x14ac:dyDescent="0.25">
      <c r="A58" s="219" t="s">
        <v>260</v>
      </c>
      <c r="B58" s="220">
        <v>41252.35744</v>
      </c>
      <c r="C58" s="220">
        <v>47860.982259999997</v>
      </c>
      <c r="D58" s="220">
        <v>42769.40451</v>
      </c>
      <c r="E58" s="220">
        <v>22491.472829999999</v>
      </c>
      <c r="F58" s="220">
        <v>31623.970880000001</v>
      </c>
      <c r="G58" s="220">
        <v>42017.105369999997</v>
      </c>
      <c r="H58" s="220">
        <v>56929.472970000003</v>
      </c>
      <c r="I58" s="220">
        <v>39359.03314</v>
      </c>
      <c r="J58" s="220">
        <v>0</v>
      </c>
      <c r="K58" s="220">
        <v>0</v>
      </c>
      <c r="L58" s="220">
        <v>0</v>
      </c>
      <c r="M58" s="220">
        <v>0</v>
      </c>
      <c r="N58" s="221">
        <v>324303.79940000002</v>
      </c>
    </row>
    <row r="59" spans="1:14" x14ac:dyDescent="0.25">
      <c r="A59" s="219" t="s">
        <v>261</v>
      </c>
      <c r="B59" s="220">
        <v>51939.36133</v>
      </c>
      <c r="C59" s="220">
        <v>48776.190549999999</v>
      </c>
      <c r="D59" s="220">
        <v>40582.257239999999</v>
      </c>
      <c r="E59" s="220">
        <v>23461.96257</v>
      </c>
      <c r="F59" s="220">
        <v>31663.726050000001</v>
      </c>
      <c r="G59" s="220">
        <v>38680.168550000002</v>
      </c>
      <c r="H59" s="220">
        <v>47513.752520000002</v>
      </c>
      <c r="I59" s="220">
        <v>36435.730320000002</v>
      </c>
      <c r="J59" s="220">
        <v>0</v>
      </c>
      <c r="K59" s="220">
        <v>0</v>
      </c>
      <c r="L59" s="220">
        <v>0</v>
      </c>
      <c r="M59" s="220">
        <v>0</v>
      </c>
      <c r="N59" s="221">
        <v>319053.14912999998</v>
      </c>
    </row>
    <row r="60" spans="1:14" x14ac:dyDescent="0.25">
      <c r="A60" s="219" t="s">
        <v>262</v>
      </c>
      <c r="B60" s="220">
        <v>46630.679230000002</v>
      </c>
      <c r="C60" s="220">
        <v>56844.096720000001</v>
      </c>
      <c r="D60" s="220">
        <v>51251.223120000002</v>
      </c>
      <c r="E60" s="220">
        <v>22222.52694</v>
      </c>
      <c r="F60" s="220">
        <v>23235.224409999999</v>
      </c>
      <c r="G60" s="220">
        <v>28056.80287</v>
      </c>
      <c r="H60" s="220">
        <v>35228.054270000001</v>
      </c>
      <c r="I60" s="220">
        <v>54152.621619999998</v>
      </c>
      <c r="J60" s="220">
        <v>0</v>
      </c>
      <c r="K60" s="220">
        <v>0</v>
      </c>
      <c r="L60" s="220">
        <v>0</v>
      </c>
      <c r="M60" s="220">
        <v>0</v>
      </c>
      <c r="N60" s="221">
        <v>317621.22918000002</v>
      </c>
    </row>
    <row r="61" spans="1:14" x14ac:dyDescent="0.25">
      <c r="A61" s="219" t="s">
        <v>263</v>
      </c>
      <c r="B61" s="220">
        <v>36143.128060000003</v>
      </c>
      <c r="C61" s="220">
        <v>39637.764710000003</v>
      </c>
      <c r="D61" s="220">
        <v>35927.630980000002</v>
      </c>
      <c r="E61" s="220">
        <v>25728.293839999998</v>
      </c>
      <c r="F61" s="220">
        <v>28972.625230000001</v>
      </c>
      <c r="G61" s="220">
        <v>61852.134299999998</v>
      </c>
      <c r="H61" s="220">
        <v>40813.891369999998</v>
      </c>
      <c r="I61" s="220">
        <v>41132.673199999997</v>
      </c>
      <c r="J61" s="220">
        <v>0</v>
      </c>
      <c r="K61" s="220">
        <v>0</v>
      </c>
      <c r="L61" s="220">
        <v>0</v>
      </c>
      <c r="M61" s="220">
        <v>0</v>
      </c>
      <c r="N61" s="221">
        <v>310208.14169000002</v>
      </c>
    </row>
    <row r="62" spans="1:14" x14ac:dyDescent="0.25">
      <c r="A62" s="219" t="s">
        <v>264</v>
      </c>
      <c r="B62" s="220">
        <v>50873.00894</v>
      </c>
      <c r="C62" s="220">
        <v>39575.725460000001</v>
      </c>
      <c r="D62" s="220">
        <v>44277.33829</v>
      </c>
      <c r="E62" s="220">
        <v>23771.671750000001</v>
      </c>
      <c r="F62" s="220">
        <v>25519.0003</v>
      </c>
      <c r="G62" s="220">
        <v>44734.369930000001</v>
      </c>
      <c r="H62" s="220">
        <v>51305.641380000001</v>
      </c>
      <c r="I62" s="220">
        <v>27677.88493</v>
      </c>
      <c r="J62" s="220">
        <v>0</v>
      </c>
      <c r="K62" s="220">
        <v>0</v>
      </c>
      <c r="L62" s="220">
        <v>0</v>
      </c>
      <c r="M62" s="220">
        <v>0</v>
      </c>
      <c r="N62" s="221">
        <v>307734.64098000003</v>
      </c>
    </row>
    <row r="63" spans="1:14" x14ac:dyDescent="0.25">
      <c r="A63" s="219" t="s">
        <v>265</v>
      </c>
      <c r="B63" s="220">
        <v>42823.64789</v>
      </c>
      <c r="C63" s="220">
        <v>49138.843030000004</v>
      </c>
      <c r="D63" s="220">
        <v>53130.969980000002</v>
      </c>
      <c r="E63" s="220">
        <v>33071.659879999999</v>
      </c>
      <c r="F63" s="220">
        <v>22388.28702</v>
      </c>
      <c r="G63" s="220">
        <v>31438.027340000001</v>
      </c>
      <c r="H63" s="220">
        <v>39010.503069999999</v>
      </c>
      <c r="I63" s="220">
        <v>32987.711479999998</v>
      </c>
      <c r="J63" s="220">
        <v>0</v>
      </c>
      <c r="K63" s="220">
        <v>0</v>
      </c>
      <c r="L63" s="220">
        <v>0</v>
      </c>
      <c r="M63" s="220">
        <v>0</v>
      </c>
      <c r="N63" s="221">
        <v>303989.64968999999</v>
      </c>
    </row>
    <row r="64" spans="1:14" x14ac:dyDescent="0.25">
      <c r="A64" s="219" t="s">
        <v>266</v>
      </c>
      <c r="B64" s="220">
        <v>50100.51655</v>
      </c>
      <c r="C64" s="220">
        <v>35596.7281</v>
      </c>
      <c r="D64" s="220">
        <v>43888.256289999998</v>
      </c>
      <c r="E64" s="220">
        <v>34191.948620000003</v>
      </c>
      <c r="F64" s="220">
        <v>18463.335729999999</v>
      </c>
      <c r="G64" s="220">
        <v>29646.940879999998</v>
      </c>
      <c r="H64" s="220">
        <v>54377.80874</v>
      </c>
      <c r="I64" s="220">
        <v>33441.339440000003</v>
      </c>
      <c r="J64" s="220">
        <v>0</v>
      </c>
      <c r="K64" s="220">
        <v>0</v>
      </c>
      <c r="L64" s="220">
        <v>0</v>
      </c>
      <c r="M64" s="220">
        <v>0</v>
      </c>
      <c r="N64" s="221">
        <v>299706.87435</v>
      </c>
    </row>
    <row r="65" spans="1:14" x14ac:dyDescent="0.25">
      <c r="A65" s="219" t="s">
        <v>267</v>
      </c>
      <c r="B65" s="220">
        <v>33509.122750000002</v>
      </c>
      <c r="C65" s="220">
        <v>31449.513279999999</v>
      </c>
      <c r="D65" s="220">
        <v>26033.76226</v>
      </c>
      <c r="E65" s="220">
        <v>23723.107650000002</v>
      </c>
      <c r="F65" s="220">
        <v>42359.102890000002</v>
      </c>
      <c r="G65" s="220">
        <v>46286.835449999999</v>
      </c>
      <c r="H65" s="220">
        <v>51530.481549999997</v>
      </c>
      <c r="I65" s="220">
        <v>30978.247080000001</v>
      </c>
      <c r="J65" s="220">
        <v>0</v>
      </c>
      <c r="K65" s="220">
        <v>0</v>
      </c>
      <c r="L65" s="220">
        <v>0</v>
      </c>
      <c r="M65" s="220">
        <v>0</v>
      </c>
      <c r="N65" s="221">
        <v>285870.17291000002</v>
      </c>
    </row>
    <row r="66" spans="1:14" x14ac:dyDescent="0.25">
      <c r="A66" s="219" t="s">
        <v>268</v>
      </c>
      <c r="B66" s="220">
        <v>32377.08252</v>
      </c>
      <c r="C66" s="220">
        <v>32425.474300000002</v>
      </c>
      <c r="D66" s="220">
        <v>35991.777009999998</v>
      </c>
      <c r="E66" s="220">
        <v>38181.73818</v>
      </c>
      <c r="F66" s="220">
        <v>34019.100619999997</v>
      </c>
      <c r="G66" s="220">
        <v>35091.444439999999</v>
      </c>
      <c r="H66" s="220">
        <v>39485.683640000003</v>
      </c>
      <c r="I66" s="220">
        <v>34689.894500000002</v>
      </c>
      <c r="J66" s="220">
        <v>0</v>
      </c>
      <c r="K66" s="220">
        <v>0</v>
      </c>
      <c r="L66" s="220">
        <v>0</v>
      </c>
      <c r="M66" s="220">
        <v>0</v>
      </c>
      <c r="N66" s="221">
        <v>282262.19520999998</v>
      </c>
    </row>
    <row r="67" spans="1:14" x14ac:dyDescent="0.25">
      <c r="A67" s="219" t="s">
        <v>269</v>
      </c>
      <c r="B67" s="220">
        <v>36153.054179999999</v>
      </c>
      <c r="C67" s="220">
        <v>43306.709159999999</v>
      </c>
      <c r="D67" s="220">
        <v>40971.618840000003</v>
      </c>
      <c r="E67" s="220">
        <v>27117.19615</v>
      </c>
      <c r="F67" s="220">
        <v>30028.671880000002</v>
      </c>
      <c r="G67" s="220">
        <v>32511.98588</v>
      </c>
      <c r="H67" s="220">
        <v>35875.956960000003</v>
      </c>
      <c r="I67" s="220">
        <v>31789.878509999999</v>
      </c>
      <c r="J67" s="220">
        <v>0</v>
      </c>
      <c r="K67" s="220">
        <v>0</v>
      </c>
      <c r="L67" s="220">
        <v>0</v>
      </c>
      <c r="M67" s="220">
        <v>0</v>
      </c>
      <c r="N67" s="221">
        <v>277755.07156000001</v>
      </c>
    </row>
    <row r="68" spans="1:14" x14ac:dyDescent="0.25">
      <c r="A68" s="219" t="s">
        <v>270</v>
      </c>
      <c r="B68" s="220">
        <v>31176.627140000001</v>
      </c>
      <c r="C68" s="220">
        <v>35148.00404</v>
      </c>
      <c r="D68" s="220">
        <v>43022.883220000003</v>
      </c>
      <c r="E68" s="220">
        <v>29084.371749999998</v>
      </c>
      <c r="F68" s="220">
        <v>29807.899659999999</v>
      </c>
      <c r="G68" s="220">
        <v>31894.276140000002</v>
      </c>
      <c r="H68" s="220">
        <v>36132.320330000002</v>
      </c>
      <c r="I68" s="220">
        <v>33331.229529999997</v>
      </c>
      <c r="J68" s="220">
        <v>0</v>
      </c>
      <c r="K68" s="220">
        <v>0</v>
      </c>
      <c r="L68" s="220">
        <v>0</v>
      </c>
      <c r="M68" s="220">
        <v>0</v>
      </c>
      <c r="N68" s="221">
        <v>269597.61180999997</v>
      </c>
    </row>
    <row r="69" spans="1:14" x14ac:dyDescent="0.25">
      <c r="A69" s="219" t="s">
        <v>271</v>
      </c>
      <c r="B69" s="220">
        <v>26288.56596</v>
      </c>
      <c r="C69" s="220">
        <v>40094.43303</v>
      </c>
      <c r="D69" s="220">
        <v>39003.290840000001</v>
      </c>
      <c r="E69" s="220">
        <v>42375.277580000002</v>
      </c>
      <c r="F69" s="220">
        <v>21499.774399999998</v>
      </c>
      <c r="G69" s="220">
        <v>29279.38942</v>
      </c>
      <c r="H69" s="220">
        <v>31298.57044</v>
      </c>
      <c r="I69" s="220">
        <v>34215.483350000002</v>
      </c>
      <c r="J69" s="220">
        <v>0</v>
      </c>
      <c r="K69" s="220">
        <v>0</v>
      </c>
      <c r="L69" s="220">
        <v>0</v>
      </c>
      <c r="M69" s="220">
        <v>0</v>
      </c>
      <c r="N69" s="221">
        <v>264054.78502000001</v>
      </c>
    </row>
    <row r="70" spans="1:14" x14ac:dyDescent="0.25">
      <c r="A70" s="219" t="s">
        <v>272</v>
      </c>
      <c r="B70" s="220">
        <v>29629.32055</v>
      </c>
      <c r="C70" s="220">
        <v>38765.0481</v>
      </c>
      <c r="D70" s="220">
        <v>37880.41719</v>
      </c>
      <c r="E70" s="220">
        <v>23597.758580000002</v>
      </c>
      <c r="F70" s="220">
        <v>24555.331129999999</v>
      </c>
      <c r="G70" s="220">
        <v>36240.758289999998</v>
      </c>
      <c r="H70" s="220">
        <v>40281.113100000002</v>
      </c>
      <c r="I70" s="220">
        <v>32358.201219999999</v>
      </c>
      <c r="J70" s="220">
        <v>0</v>
      </c>
      <c r="K70" s="220">
        <v>0</v>
      </c>
      <c r="L70" s="220">
        <v>0</v>
      </c>
      <c r="M70" s="220">
        <v>0</v>
      </c>
      <c r="N70" s="221">
        <v>263307.94816000003</v>
      </c>
    </row>
    <row r="71" spans="1:14" x14ac:dyDescent="0.25">
      <c r="A71" s="219" t="s">
        <v>273</v>
      </c>
      <c r="B71" s="220">
        <v>45407.369599999998</v>
      </c>
      <c r="C71" s="220">
        <v>33003.083200000001</v>
      </c>
      <c r="D71" s="220">
        <v>44294.859369999998</v>
      </c>
      <c r="E71" s="220">
        <v>19355.594379999999</v>
      </c>
      <c r="F71" s="220">
        <v>20962.531470000002</v>
      </c>
      <c r="G71" s="220">
        <v>33092.106549999997</v>
      </c>
      <c r="H71" s="220">
        <v>26620.14615</v>
      </c>
      <c r="I71" s="220">
        <v>29680.738890000001</v>
      </c>
      <c r="J71" s="220">
        <v>0</v>
      </c>
      <c r="K71" s="220">
        <v>0</v>
      </c>
      <c r="L71" s="220">
        <v>0</v>
      </c>
      <c r="M71" s="220">
        <v>0</v>
      </c>
      <c r="N71" s="221">
        <v>252416.42960999999</v>
      </c>
    </row>
    <row r="72" spans="1:14" x14ac:dyDescent="0.25">
      <c r="A72" s="219" t="s">
        <v>274</v>
      </c>
      <c r="B72" s="220">
        <v>39432.242989999999</v>
      </c>
      <c r="C72" s="220">
        <v>38815.491320000001</v>
      </c>
      <c r="D72" s="220">
        <v>38117.793740000001</v>
      </c>
      <c r="E72" s="220">
        <v>19143.365969999999</v>
      </c>
      <c r="F72" s="220">
        <v>18867.16114</v>
      </c>
      <c r="G72" s="220">
        <v>28838.731970000001</v>
      </c>
      <c r="H72" s="220">
        <v>31120.893230000001</v>
      </c>
      <c r="I72" s="220">
        <v>33131.085059999998</v>
      </c>
      <c r="J72" s="220">
        <v>0</v>
      </c>
      <c r="K72" s="220">
        <v>0</v>
      </c>
      <c r="L72" s="220">
        <v>0</v>
      </c>
      <c r="M72" s="220">
        <v>0</v>
      </c>
      <c r="N72" s="221">
        <v>247466.76542000001</v>
      </c>
    </row>
    <row r="73" spans="1:14" x14ac:dyDescent="0.25">
      <c r="A73" s="219" t="s">
        <v>275</v>
      </c>
      <c r="B73" s="220">
        <v>41996.094299999997</v>
      </c>
      <c r="C73" s="220">
        <v>36952.83092</v>
      </c>
      <c r="D73" s="220">
        <v>35345.861929999999</v>
      </c>
      <c r="E73" s="220">
        <v>29478.97695</v>
      </c>
      <c r="F73" s="220">
        <v>19757.446769999999</v>
      </c>
      <c r="G73" s="220">
        <v>28001.274509999999</v>
      </c>
      <c r="H73" s="220">
        <v>30992.316429999999</v>
      </c>
      <c r="I73" s="220">
        <v>21768.869070000001</v>
      </c>
      <c r="J73" s="220">
        <v>0</v>
      </c>
      <c r="K73" s="220">
        <v>0</v>
      </c>
      <c r="L73" s="220">
        <v>0</v>
      </c>
      <c r="M73" s="220">
        <v>0</v>
      </c>
      <c r="N73" s="221">
        <v>244293.67087999999</v>
      </c>
    </row>
    <row r="74" spans="1:14" x14ac:dyDescent="0.25">
      <c r="A74" s="219" t="s">
        <v>276</v>
      </c>
      <c r="B74" s="220">
        <v>34646.842680000002</v>
      </c>
      <c r="C74" s="220">
        <v>38134.610439999997</v>
      </c>
      <c r="D74" s="220">
        <v>34480.808649999999</v>
      </c>
      <c r="E74" s="220">
        <v>23963.224139999998</v>
      </c>
      <c r="F74" s="220">
        <v>19245.359840000001</v>
      </c>
      <c r="G74" s="220">
        <v>28255.046620000001</v>
      </c>
      <c r="H74" s="220">
        <v>33652.25791</v>
      </c>
      <c r="I74" s="220">
        <v>31719.080979999999</v>
      </c>
      <c r="J74" s="220">
        <v>0</v>
      </c>
      <c r="K74" s="220">
        <v>0</v>
      </c>
      <c r="L74" s="220">
        <v>0</v>
      </c>
      <c r="M74" s="220">
        <v>0</v>
      </c>
      <c r="N74" s="221">
        <v>244097.23126</v>
      </c>
    </row>
    <row r="75" spans="1:14" x14ac:dyDescent="0.25">
      <c r="A75" s="219" t="s">
        <v>277</v>
      </c>
      <c r="B75" s="220">
        <v>29480.031470000002</v>
      </c>
      <c r="C75" s="220">
        <v>35279.63637</v>
      </c>
      <c r="D75" s="220">
        <v>31385.19815</v>
      </c>
      <c r="E75" s="220">
        <v>18638.262050000001</v>
      </c>
      <c r="F75" s="220">
        <v>26706.124629999998</v>
      </c>
      <c r="G75" s="220">
        <v>33962.732669999998</v>
      </c>
      <c r="H75" s="220">
        <v>37636.510199999997</v>
      </c>
      <c r="I75" s="220">
        <v>30436.724330000001</v>
      </c>
      <c r="J75" s="220">
        <v>0</v>
      </c>
      <c r="K75" s="220">
        <v>0</v>
      </c>
      <c r="L75" s="220">
        <v>0</v>
      </c>
      <c r="M75" s="220">
        <v>0</v>
      </c>
      <c r="N75" s="221">
        <v>243525.21987</v>
      </c>
    </row>
    <row r="76" spans="1:14" x14ac:dyDescent="0.25">
      <c r="A76" s="219" t="s">
        <v>278</v>
      </c>
      <c r="B76" s="220">
        <v>25142.7893</v>
      </c>
      <c r="C76" s="220">
        <v>25967.900699999998</v>
      </c>
      <c r="D76" s="220">
        <v>27288.55372</v>
      </c>
      <c r="E76" s="220">
        <v>22201.631560000002</v>
      </c>
      <c r="F76" s="220">
        <v>32516.831579999998</v>
      </c>
      <c r="G76" s="220">
        <v>30586.794610000001</v>
      </c>
      <c r="H76" s="220">
        <v>36865.933929999999</v>
      </c>
      <c r="I76" s="220">
        <v>24314.43088</v>
      </c>
      <c r="J76" s="220">
        <v>0</v>
      </c>
      <c r="K76" s="220">
        <v>0</v>
      </c>
      <c r="L76" s="220">
        <v>0</v>
      </c>
      <c r="M76" s="220">
        <v>0</v>
      </c>
      <c r="N76" s="221">
        <v>224884.86627999999</v>
      </c>
    </row>
    <row r="77" spans="1:14" x14ac:dyDescent="0.25">
      <c r="A77" s="219" t="s">
        <v>279</v>
      </c>
      <c r="B77" s="220">
        <v>32501.26239</v>
      </c>
      <c r="C77" s="220">
        <v>49096.780879999998</v>
      </c>
      <c r="D77" s="220">
        <v>24683.869119999999</v>
      </c>
      <c r="E77" s="220">
        <v>11387.4244</v>
      </c>
      <c r="F77" s="220">
        <v>15812.480030000001</v>
      </c>
      <c r="G77" s="220">
        <v>26496.450430000001</v>
      </c>
      <c r="H77" s="220">
        <v>32720.987109999998</v>
      </c>
      <c r="I77" s="220">
        <v>32068.996340000002</v>
      </c>
      <c r="J77" s="220">
        <v>0</v>
      </c>
      <c r="K77" s="220">
        <v>0</v>
      </c>
      <c r="L77" s="220">
        <v>0</v>
      </c>
      <c r="M77" s="220">
        <v>0</v>
      </c>
      <c r="N77" s="221">
        <v>224768.2507</v>
      </c>
    </row>
    <row r="78" spans="1:14" x14ac:dyDescent="0.25">
      <c r="A78" s="219" t="s">
        <v>280</v>
      </c>
      <c r="B78" s="220">
        <v>34372.633990000002</v>
      </c>
      <c r="C78" s="220">
        <v>28433.857940000002</v>
      </c>
      <c r="D78" s="220">
        <v>33459.789380000002</v>
      </c>
      <c r="E78" s="220">
        <v>14144.57279</v>
      </c>
      <c r="F78" s="220">
        <v>15963.26549</v>
      </c>
      <c r="G78" s="220">
        <v>34826.284310000003</v>
      </c>
      <c r="H78" s="220">
        <v>36506.773800000003</v>
      </c>
      <c r="I78" s="220">
        <v>20950.330539999999</v>
      </c>
      <c r="J78" s="220">
        <v>0</v>
      </c>
      <c r="K78" s="220">
        <v>0</v>
      </c>
      <c r="L78" s="220">
        <v>0</v>
      </c>
      <c r="M78" s="220">
        <v>0</v>
      </c>
      <c r="N78" s="221">
        <v>218657.50824</v>
      </c>
    </row>
    <row r="79" spans="1:14" x14ac:dyDescent="0.25">
      <c r="A79" s="219" t="s">
        <v>281</v>
      </c>
      <c r="B79" s="220">
        <v>19004.343519999999</v>
      </c>
      <c r="C79" s="220">
        <v>35243.326379999999</v>
      </c>
      <c r="D79" s="220">
        <v>29352.037660000002</v>
      </c>
      <c r="E79" s="220">
        <v>23809.253530000002</v>
      </c>
      <c r="F79" s="220">
        <v>18418.403109999999</v>
      </c>
      <c r="G79" s="220">
        <v>30118.268390000001</v>
      </c>
      <c r="H79" s="220">
        <v>25462.95982</v>
      </c>
      <c r="I79" s="220">
        <v>34465.699330000003</v>
      </c>
      <c r="J79" s="220">
        <v>0</v>
      </c>
      <c r="K79" s="220">
        <v>0</v>
      </c>
      <c r="L79" s="220">
        <v>0</v>
      </c>
      <c r="M79" s="220">
        <v>0</v>
      </c>
      <c r="N79" s="221">
        <v>215874.29173999999</v>
      </c>
    </row>
    <row r="80" spans="1:14" x14ac:dyDescent="0.25">
      <c r="A80" s="219" t="s">
        <v>282</v>
      </c>
      <c r="B80" s="220">
        <v>21717.138289999999</v>
      </c>
      <c r="C80" s="220">
        <v>26383.209599999998</v>
      </c>
      <c r="D80" s="220">
        <v>27395.231210000002</v>
      </c>
      <c r="E80" s="220">
        <v>20044.777050000001</v>
      </c>
      <c r="F80" s="220">
        <v>22647.110100000002</v>
      </c>
      <c r="G80" s="220">
        <v>35134.19743</v>
      </c>
      <c r="H80" s="220">
        <v>31781.769520000002</v>
      </c>
      <c r="I80" s="220">
        <v>29154.682089999998</v>
      </c>
      <c r="J80" s="220">
        <v>0</v>
      </c>
      <c r="K80" s="220">
        <v>0</v>
      </c>
      <c r="L80" s="220">
        <v>0</v>
      </c>
      <c r="M80" s="220">
        <v>0</v>
      </c>
      <c r="N80" s="221">
        <v>214258.11528999999</v>
      </c>
    </row>
    <row r="81" spans="1:14" x14ac:dyDescent="0.25">
      <c r="A81" s="219" t="s">
        <v>283</v>
      </c>
      <c r="B81" s="220">
        <v>49075.697180000003</v>
      </c>
      <c r="C81" s="220">
        <v>14268.104859999999</v>
      </c>
      <c r="D81" s="220">
        <v>11886.41309</v>
      </c>
      <c r="E81" s="220">
        <v>20824.442620000002</v>
      </c>
      <c r="F81" s="220">
        <v>12624.56898</v>
      </c>
      <c r="G81" s="220">
        <v>57430.514380000001</v>
      </c>
      <c r="H81" s="220">
        <v>15811.832270000001</v>
      </c>
      <c r="I81" s="220">
        <v>31617.42928</v>
      </c>
      <c r="J81" s="220">
        <v>0</v>
      </c>
      <c r="K81" s="220">
        <v>0</v>
      </c>
      <c r="L81" s="220">
        <v>0</v>
      </c>
      <c r="M81" s="220">
        <v>0</v>
      </c>
      <c r="N81" s="221">
        <v>213539.00266</v>
      </c>
    </row>
    <row r="82" spans="1:14" x14ac:dyDescent="0.25">
      <c r="A82" s="219" t="s">
        <v>284</v>
      </c>
      <c r="B82" s="220">
        <v>29423.34015</v>
      </c>
      <c r="C82" s="220">
        <v>23624.715339999999</v>
      </c>
      <c r="D82" s="220">
        <v>28052.791379999999</v>
      </c>
      <c r="E82" s="220">
        <v>18708.471300000001</v>
      </c>
      <c r="F82" s="220">
        <v>25924.69226</v>
      </c>
      <c r="G82" s="220">
        <v>33138.874049999999</v>
      </c>
      <c r="H82" s="220">
        <v>29323.067319999998</v>
      </c>
      <c r="I82" s="220">
        <v>23432.333930000001</v>
      </c>
      <c r="J82" s="220">
        <v>0</v>
      </c>
      <c r="K82" s="220">
        <v>0</v>
      </c>
      <c r="L82" s="220">
        <v>0</v>
      </c>
      <c r="M82" s="220">
        <v>0</v>
      </c>
      <c r="N82" s="221">
        <v>211628.28573</v>
      </c>
    </row>
    <row r="83" spans="1:14" x14ac:dyDescent="0.25">
      <c r="A83" s="219" t="s">
        <v>285</v>
      </c>
      <c r="B83" s="220">
        <v>36061.88996</v>
      </c>
      <c r="C83" s="220">
        <v>39118.061249999999</v>
      </c>
      <c r="D83" s="220">
        <v>36300.130210000003</v>
      </c>
      <c r="E83" s="220">
        <v>12063.9776</v>
      </c>
      <c r="F83" s="220">
        <v>33902.675389999997</v>
      </c>
      <c r="G83" s="220">
        <v>9055.8917799999999</v>
      </c>
      <c r="H83" s="220">
        <v>30537.360120000001</v>
      </c>
      <c r="I83" s="220">
        <v>8458.3214399999997</v>
      </c>
      <c r="J83" s="220">
        <v>0</v>
      </c>
      <c r="K83" s="220">
        <v>0</v>
      </c>
      <c r="L83" s="220">
        <v>0</v>
      </c>
      <c r="M83" s="220">
        <v>0</v>
      </c>
      <c r="N83" s="221">
        <v>205498.30775000001</v>
      </c>
    </row>
    <row r="84" spans="1:14" x14ac:dyDescent="0.25">
      <c r="A84" s="219" t="s">
        <v>286</v>
      </c>
      <c r="B84" s="220">
        <v>24010.33412</v>
      </c>
      <c r="C84" s="220">
        <v>19905.79694</v>
      </c>
      <c r="D84" s="220">
        <v>23168.95621</v>
      </c>
      <c r="E84" s="220">
        <v>24033.765530000001</v>
      </c>
      <c r="F84" s="220">
        <v>24853.449519999998</v>
      </c>
      <c r="G84" s="220">
        <v>29369.970799999999</v>
      </c>
      <c r="H84" s="220">
        <v>30759.150900000001</v>
      </c>
      <c r="I84" s="220">
        <v>27887.183079999999</v>
      </c>
      <c r="J84" s="220">
        <v>0</v>
      </c>
      <c r="K84" s="220">
        <v>0</v>
      </c>
      <c r="L84" s="220">
        <v>0</v>
      </c>
      <c r="M84" s="220">
        <v>0</v>
      </c>
      <c r="N84" s="221">
        <v>203988.60709999999</v>
      </c>
    </row>
    <row r="85" spans="1:14" x14ac:dyDescent="0.25">
      <c r="A85" s="219" t="s">
        <v>287</v>
      </c>
      <c r="B85" s="220">
        <v>17644.179400000001</v>
      </c>
      <c r="C85" s="220">
        <v>19247.505980000002</v>
      </c>
      <c r="D85" s="220">
        <v>19466.520799999998</v>
      </c>
      <c r="E85" s="220">
        <v>14991.675370000001</v>
      </c>
      <c r="F85" s="220">
        <v>16238.221449999999</v>
      </c>
      <c r="G85" s="220">
        <v>20248.41488</v>
      </c>
      <c r="H85" s="220">
        <v>41455.36666</v>
      </c>
      <c r="I85" s="220">
        <v>47777.04926</v>
      </c>
      <c r="J85" s="220">
        <v>0</v>
      </c>
      <c r="K85" s="220">
        <v>0</v>
      </c>
      <c r="L85" s="220">
        <v>0</v>
      </c>
      <c r="M85" s="220">
        <v>0</v>
      </c>
      <c r="N85" s="221">
        <v>197068.9338</v>
      </c>
    </row>
    <row r="86" spans="1:14" x14ac:dyDescent="0.25">
      <c r="A86" s="219" t="s">
        <v>288</v>
      </c>
      <c r="B86" s="220">
        <v>26864.00691</v>
      </c>
      <c r="C86" s="220">
        <v>31293.892800000001</v>
      </c>
      <c r="D86" s="220">
        <v>27967.754929999999</v>
      </c>
      <c r="E86" s="220">
        <v>13488.62305</v>
      </c>
      <c r="F86" s="220">
        <v>12205.57128</v>
      </c>
      <c r="G86" s="220">
        <v>19990.590560000001</v>
      </c>
      <c r="H86" s="220">
        <v>23147.860649999999</v>
      </c>
      <c r="I86" s="220">
        <v>27125.968420000001</v>
      </c>
      <c r="J86" s="220">
        <v>0</v>
      </c>
      <c r="K86" s="220">
        <v>0</v>
      </c>
      <c r="L86" s="220">
        <v>0</v>
      </c>
      <c r="M86" s="220">
        <v>0</v>
      </c>
      <c r="N86" s="221">
        <v>182084.26860000001</v>
      </c>
    </row>
    <row r="87" spans="1:14" x14ac:dyDescent="0.25">
      <c r="A87" s="219" t="s">
        <v>289</v>
      </c>
      <c r="B87" s="220">
        <v>22504.329900000001</v>
      </c>
      <c r="C87" s="220">
        <v>16743.102180000002</v>
      </c>
      <c r="D87" s="220">
        <v>30575.040420000001</v>
      </c>
      <c r="E87" s="220">
        <v>23976.26785</v>
      </c>
      <c r="F87" s="220">
        <v>19139.693090000001</v>
      </c>
      <c r="G87" s="220">
        <v>17720.521830000002</v>
      </c>
      <c r="H87" s="220">
        <v>25685.019270000001</v>
      </c>
      <c r="I87" s="220">
        <v>24879.468089999998</v>
      </c>
      <c r="J87" s="220">
        <v>0</v>
      </c>
      <c r="K87" s="220">
        <v>0</v>
      </c>
      <c r="L87" s="220">
        <v>0</v>
      </c>
      <c r="M87" s="220">
        <v>0</v>
      </c>
      <c r="N87" s="221">
        <v>181223.44263000001</v>
      </c>
    </row>
    <row r="88" spans="1:14" x14ac:dyDescent="0.25">
      <c r="A88" s="219" t="s">
        <v>290</v>
      </c>
      <c r="B88" s="220">
        <v>16868.759279999998</v>
      </c>
      <c r="C88" s="220">
        <v>18389.048889999998</v>
      </c>
      <c r="D88" s="220">
        <v>28306.086780000001</v>
      </c>
      <c r="E88" s="220">
        <v>23736.478360000001</v>
      </c>
      <c r="F88" s="220">
        <v>15528.36572</v>
      </c>
      <c r="G88" s="220">
        <v>19868.951570000001</v>
      </c>
      <c r="H88" s="220">
        <v>33403.99957</v>
      </c>
      <c r="I88" s="220">
        <v>19209.206579999998</v>
      </c>
      <c r="J88" s="220">
        <v>0</v>
      </c>
      <c r="K88" s="220">
        <v>0</v>
      </c>
      <c r="L88" s="220">
        <v>0</v>
      </c>
      <c r="M88" s="220">
        <v>0</v>
      </c>
      <c r="N88" s="221">
        <v>175310.89675000001</v>
      </c>
    </row>
    <row r="89" spans="1:14" x14ac:dyDescent="0.25">
      <c r="A89" s="219" t="s">
        <v>291</v>
      </c>
      <c r="B89" s="220">
        <v>22349.688320000001</v>
      </c>
      <c r="C89" s="220">
        <v>26614.20321</v>
      </c>
      <c r="D89" s="220">
        <v>20784.813170000001</v>
      </c>
      <c r="E89" s="220">
        <v>12961.011039999999</v>
      </c>
      <c r="F89" s="220">
        <v>17222.969789999999</v>
      </c>
      <c r="G89" s="220">
        <v>21252.398079999999</v>
      </c>
      <c r="H89" s="220">
        <v>25563.643619999999</v>
      </c>
      <c r="I89" s="220">
        <v>24144.113700000002</v>
      </c>
      <c r="J89" s="220">
        <v>0</v>
      </c>
      <c r="K89" s="220">
        <v>0</v>
      </c>
      <c r="L89" s="220">
        <v>0</v>
      </c>
      <c r="M89" s="220">
        <v>0</v>
      </c>
      <c r="N89" s="221">
        <v>170892.84093000001</v>
      </c>
    </row>
    <row r="90" spans="1:14" x14ac:dyDescent="0.25">
      <c r="A90" s="219" t="s">
        <v>292</v>
      </c>
      <c r="B90" s="220">
        <v>20224.872360000001</v>
      </c>
      <c r="C90" s="220">
        <v>17644.32202</v>
      </c>
      <c r="D90" s="220">
        <v>24865.868539999999</v>
      </c>
      <c r="E90" s="220">
        <v>22546.20177</v>
      </c>
      <c r="F90" s="220">
        <v>17947.211960000001</v>
      </c>
      <c r="G90" s="220">
        <v>17928.022970000002</v>
      </c>
      <c r="H90" s="220">
        <v>26134.336660000001</v>
      </c>
      <c r="I90" s="220">
        <v>19673.62862</v>
      </c>
      <c r="J90" s="220">
        <v>0</v>
      </c>
      <c r="K90" s="220">
        <v>0</v>
      </c>
      <c r="L90" s="220">
        <v>0</v>
      </c>
      <c r="M90" s="220">
        <v>0</v>
      </c>
      <c r="N90" s="221">
        <v>166964.46489999999</v>
      </c>
    </row>
    <row r="91" spans="1:14" x14ac:dyDescent="0.25">
      <c r="A91" s="219" t="s">
        <v>293</v>
      </c>
      <c r="B91" s="220">
        <v>34439.358319999999</v>
      </c>
      <c r="C91" s="220">
        <v>24175.807120000001</v>
      </c>
      <c r="D91" s="220">
        <v>35735.048629999998</v>
      </c>
      <c r="E91" s="220">
        <v>13278.983</v>
      </c>
      <c r="F91" s="220">
        <v>10820.771430000001</v>
      </c>
      <c r="G91" s="220">
        <v>14309.887849999999</v>
      </c>
      <c r="H91" s="220">
        <v>13056.133250000001</v>
      </c>
      <c r="I91" s="220">
        <v>16811.398980000002</v>
      </c>
      <c r="J91" s="220">
        <v>0</v>
      </c>
      <c r="K91" s="220">
        <v>0</v>
      </c>
      <c r="L91" s="220">
        <v>0</v>
      </c>
      <c r="M91" s="220">
        <v>0</v>
      </c>
      <c r="N91" s="221">
        <v>162627.38858</v>
      </c>
    </row>
    <row r="92" spans="1:14" x14ac:dyDescent="0.25">
      <c r="A92" s="219" t="s">
        <v>294</v>
      </c>
      <c r="B92" s="220">
        <v>19278.44931</v>
      </c>
      <c r="C92" s="220">
        <v>18122.682499999999</v>
      </c>
      <c r="D92" s="220">
        <v>26336.87974</v>
      </c>
      <c r="E92" s="220">
        <v>13594.832899999999</v>
      </c>
      <c r="F92" s="220">
        <v>13468.005160000001</v>
      </c>
      <c r="G92" s="220">
        <v>24892.12859</v>
      </c>
      <c r="H92" s="220">
        <v>24144.08409</v>
      </c>
      <c r="I92" s="220">
        <v>17586.539479999999</v>
      </c>
      <c r="J92" s="220">
        <v>0</v>
      </c>
      <c r="K92" s="220">
        <v>0</v>
      </c>
      <c r="L92" s="220">
        <v>0</v>
      </c>
      <c r="M92" s="220">
        <v>0</v>
      </c>
      <c r="N92" s="221">
        <v>157423.60177000001</v>
      </c>
    </row>
    <row r="93" spans="1:14" x14ac:dyDescent="0.25">
      <c r="A93" s="219" t="s">
        <v>295</v>
      </c>
      <c r="B93" s="220">
        <v>22856.664140000001</v>
      </c>
      <c r="C93" s="220">
        <v>22570.39401</v>
      </c>
      <c r="D93" s="220">
        <v>21295.79048</v>
      </c>
      <c r="E93" s="220">
        <v>14439.8328</v>
      </c>
      <c r="F93" s="220">
        <v>12106.80299</v>
      </c>
      <c r="G93" s="220">
        <v>22871.521530000002</v>
      </c>
      <c r="H93" s="220">
        <v>21806.080559999999</v>
      </c>
      <c r="I93" s="220">
        <v>19220.136849999999</v>
      </c>
      <c r="J93" s="220">
        <v>0</v>
      </c>
      <c r="K93" s="220">
        <v>0</v>
      </c>
      <c r="L93" s="220">
        <v>0</v>
      </c>
      <c r="M93" s="220">
        <v>0</v>
      </c>
      <c r="N93" s="221">
        <v>157167.22336</v>
      </c>
    </row>
    <row r="94" spans="1:14" x14ac:dyDescent="0.25">
      <c r="A94" s="219" t="s">
        <v>296</v>
      </c>
      <c r="B94" s="220">
        <v>16133.62521</v>
      </c>
      <c r="C94" s="220">
        <v>26910.32617</v>
      </c>
      <c r="D94" s="220">
        <v>14236.97731</v>
      </c>
      <c r="E94" s="220">
        <v>15836.02126</v>
      </c>
      <c r="F94" s="220">
        <v>20785.617180000001</v>
      </c>
      <c r="G94" s="220">
        <v>15846.003280000001</v>
      </c>
      <c r="H94" s="220">
        <v>27784.928929999998</v>
      </c>
      <c r="I94" s="220">
        <v>11290.49235</v>
      </c>
      <c r="J94" s="220">
        <v>0</v>
      </c>
      <c r="K94" s="220">
        <v>0</v>
      </c>
      <c r="L94" s="220">
        <v>0</v>
      </c>
      <c r="M94" s="220">
        <v>0</v>
      </c>
      <c r="N94" s="221">
        <v>148823.99169</v>
      </c>
    </row>
    <row r="95" spans="1:14" x14ac:dyDescent="0.25">
      <c r="A95" s="219" t="s">
        <v>297</v>
      </c>
      <c r="B95" s="220">
        <v>20045.375820000001</v>
      </c>
      <c r="C95" s="220">
        <v>23146.25304</v>
      </c>
      <c r="D95" s="220">
        <v>22799.247800000001</v>
      </c>
      <c r="E95" s="220">
        <v>14476.10802</v>
      </c>
      <c r="F95" s="220">
        <v>15480.99848</v>
      </c>
      <c r="G95" s="220">
        <v>14958.945019999999</v>
      </c>
      <c r="H95" s="220">
        <v>17884.574769999999</v>
      </c>
      <c r="I95" s="220">
        <v>13980.434999999999</v>
      </c>
      <c r="J95" s="220">
        <v>0</v>
      </c>
      <c r="K95" s="220">
        <v>0</v>
      </c>
      <c r="L95" s="220">
        <v>0</v>
      </c>
      <c r="M95" s="220">
        <v>0</v>
      </c>
      <c r="N95" s="221">
        <v>142771.93794999999</v>
      </c>
    </row>
    <row r="96" spans="1:14" x14ac:dyDescent="0.25">
      <c r="A96" s="219" t="s">
        <v>298</v>
      </c>
      <c r="B96" s="220">
        <v>22965.001639999999</v>
      </c>
      <c r="C96" s="220">
        <v>16534.031879999999</v>
      </c>
      <c r="D96" s="220">
        <v>32215.17311</v>
      </c>
      <c r="E96" s="220">
        <v>24008.636859999999</v>
      </c>
      <c r="F96" s="220">
        <v>12704.49906</v>
      </c>
      <c r="G96" s="220">
        <v>12133.857889999999</v>
      </c>
      <c r="H96" s="220">
        <v>11693.19181</v>
      </c>
      <c r="I96" s="220">
        <v>9502.9181000000008</v>
      </c>
      <c r="J96" s="220">
        <v>0</v>
      </c>
      <c r="K96" s="220">
        <v>0</v>
      </c>
      <c r="L96" s="220">
        <v>0</v>
      </c>
      <c r="M96" s="220">
        <v>0</v>
      </c>
      <c r="N96" s="221">
        <v>141757.31035000001</v>
      </c>
    </row>
    <row r="97" spans="1:14" x14ac:dyDescent="0.25">
      <c r="A97" s="219" t="s">
        <v>299</v>
      </c>
      <c r="B97" s="220">
        <v>18154.321070000002</v>
      </c>
      <c r="C97" s="220">
        <v>17634.73389</v>
      </c>
      <c r="D97" s="220">
        <v>18382.846730000001</v>
      </c>
      <c r="E97" s="220">
        <v>13093.871059999999</v>
      </c>
      <c r="F97" s="220">
        <v>15235.21077</v>
      </c>
      <c r="G97" s="220">
        <v>25016.912270000001</v>
      </c>
      <c r="H97" s="220">
        <v>11268.95291</v>
      </c>
      <c r="I97" s="220">
        <v>16231.329820000001</v>
      </c>
      <c r="J97" s="220">
        <v>0</v>
      </c>
      <c r="K97" s="220">
        <v>0</v>
      </c>
      <c r="L97" s="220">
        <v>0</v>
      </c>
      <c r="M97" s="220">
        <v>0</v>
      </c>
      <c r="N97" s="221">
        <v>135018.17851999999</v>
      </c>
    </row>
    <row r="98" spans="1:14" x14ac:dyDescent="0.25">
      <c r="A98" s="219" t="s">
        <v>300</v>
      </c>
      <c r="B98" s="220">
        <v>16161.360269999999</v>
      </c>
      <c r="C98" s="220">
        <v>17207.56755</v>
      </c>
      <c r="D98" s="220">
        <v>19255.259050000001</v>
      </c>
      <c r="E98" s="220">
        <v>20071.022980000002</v>
      </c>
      <c r="F98" s="220">
        <v>12914.6412</v>
      </c>
      <c r="G98" s="220">
        <v>17262.78757</v>
      </c>
      <c r="H98" s="220">
        <v>16191.88718</v>
      </c>
      <c r="I98" s="220">
        <v>11050.290199999999</v>
      </c>
      <c r="J98" s="220">
        <v>0</v>
      </c>
      <c r="K98" s="220">
        <v>0</v>
      </c>
      <c r="L98" s="220">
        <v>0</v>
      </c>
      <c r="M98" s="220">
        <v>0</v>
      </c>
      <c r="N98" s="221">
        <v>130114.81600000001</v>
      </c>
    </row>
    <row r="99" spans="1:14" x14ac:dyDescent="0.25">
      <c r="A99" s="219" t="s">
        <v>301</v>
      </c>
      <c r="B99" s="220">
        <v>17001.124309999999</v>
      </c>
      <c r="C99" s="220">
        <v>14369.54918</v>
      </c>
      <c r="D99" s="220">
        <v>26000.62226</v>
      </c>
      <c r="E99" s="220">
        <v>12351.783439999999</v>
      </c>
      <c r="F99" s="220">
        <v>16332.21902</v>
      </c>
      <c r="G99" s="220">
        <v>16043.75275</v>
      </c>
      <c r="H99" s="220">
        <v>14571.59792</v>
      </c>
      <c r="I99" s="220">
        <v>12477.464</v>
      </c>
      <c r="J99" s="220">
        <v>0</v>
      </c>
      <c r="K99" s="220">
        <v>0</v>
      </c>
      <c r="L99" s="220">
        <v>0</v>
      </c>
      <c r="M99" s="220">
        <v>0</v>
      </c>
      <c r="N99" s="221">
        <v>129148.11288</v>
      </c>
    </row>
    <row r="100" spans="1:14" x14ac:dyDescent="0.25">
      <c r="A100" s="219" t="s">
        <v>302</v>
      </c>
      <c r="B100" s="220">
        <v>14943.72949</v>
      </c>
      <c r="C100" s="220">
        <v>19101.996330000002</v>
      </c>
      <c r="D100" s="220">
        <v>18528.633140000002</v>
      </c>
      <c r="E100" s="220">
        <v>17674.36347</v>
      </c>
      <c r="F100" s="220">
        <v>14194.44664</v>
      </c>
      <c r="G100" s="220">
        <v>15046.823119999999</v>
      </c>
      <c r="H100" s="220">
        <v>13836.20823</v>
      </c>
      <c r="I100" s="220">
        <v>10751.67116</v>
      </c>
      <c r="J100" s="220">
        <v>0</v>
      </c>
      <c r="K100" s="220">
        <v>0</v>
      </c>
      <c r="L100" s="220">
        <v>0</v>
      </c>
      <c r="M100" s="220">
        <v>0</v>
      </c>
      <c r="N100" s="221">
        <v>124077.87158000001</v>
      </c>
    </row>
    <row r="101" spans="1:14" x14ac:dyDescent="0.25">
      <c r="A101" s="219" t="s">
        <v>303</v>
      </c>
      <c r="B101" s="220">
        <v>15348.230879999999</v>
      </c>
      <c r="C101" s="220">
        <v>18593.114939999999</v>
      </c>
      <c r="D101" s="220">
        <v>19427.48461</v>
      </c>
      <c r="E101" s="220">
        <v>12722.648590000001</v>
      </c>
      <c r="F101" s="220">
        <v>10157.38292</v>
      </c>
      <c r="G101" s="220">
        <v>14154.33725</v>
      </c>
      <c r="H101" s="220">
        <v>16054.486779999999</v>
      </c>
      <c r="I101" s="220">
        <v>15356.6376</v>
      </c>
      <c r="J101" s="220">
        <v>0</v>
      </c>
      <c r="K101" s="220">
        <v>0</v>
      </c>
      <c r="L101" s="220">
        <v>0</v>
      </c>
      <c r="M101" s="220">
        <v>0</v>
      </c>
      <c r="N101" s="221">
        <v>121814.32356999999</v>
      </c>
    </row>
    <row r="102" spans="1:14" x14ac:dyDescent="0.25">
      <c r="A102" s="219" t="s">
        <v>304</v>
      </c>
      <c r="B102" s="220">
        <v>16664.462220000001</v>
      </c>
      <c r="C102" s="220">
        <v>16947.553489999998</v>
      </c>
      <c r="D102" s="220">
        <v>15816.15373</v>
      </c>
      <c r="E102" s="220">
        <v>13435.106540000001</v>
      </c>
      <c r="F102" s="220">
        <v>9399.5643199999995</v>
      </c>
      <c r="G102" s="220">
        <v>15800.706169999999</v>
      </c>
      <c r="H102" s="220">
        <v>12470.578820000001</v>
      </c>
      <c r="I102" s="220">
        <v>11828.251459999999</v>
      </c>
      <c r="J102" s="220">
        <v>0</v>
      </c>
      <c r="K102" s="220">
        <v>0</v>
      </c>
      <c r="L102" s="220">
        <v>0</v>
      </c>
      <c r="M102" s="220">
        <v>0</v>
      </c>
      <c r="N102" s="221">
        <v>112362.37675</v>
      </c>
    </row>
    <row r="103" spans="1:14" x14ac:dyDescent="0.25">
      <c r="A103" s="219" t="s">
        <v>305</v>
      </c>
      <c r="B103" s="220">
        <v>18568.147110000002</v>
      </c>
      <c r="C103" s="220">
        <v>17656.467260000001</v>
      </c>
      <c r="D103" s="220">
        <v>17838.84621</v>
      </c>
      <c r="E103" s="220">
        <v>9682.0421499999993</v>
      </c>
      <c r="F103" s="220">
        <v>6355.0643200000004</v>
      </c>
      <c r="G103" s="220">
        <v>9927.8207500000008</v>
      </c>
      <c r="H103" s="220">
        <v>14209.984259999999</v>
      </c>
      <c r="I103" s="220">
        <v>16345.146849999999</v>
      </c>
      <c r="J103" s="220">
        <v>0</v>
      </c>
      <c r="K103" s="220">
        <v>0</v>
      </c>
      <c r="L103" s="220">
        <v>0</v>
      </c>
      <c r="M103" s="220">
        <v>0</v>
      </c>
      <c r="N103" s="221">
        <v>110583.51891</v>
      </c>
    </row>
    <row r="104" spans="1:14" x14ac:dyDescent="0.25">
      <c r="A104" s="219" t="s">
        <v>306</v>
      </c>
      <c r="B104" s="220">
        <v>15410.56501</v>
      </c>
      <c r="C104" s="220">
        <v>14542.152239999999</v>
      </c>
      <c r="D104" s="220">
        <v>14820.38105</v>
      </c>
      <c r="E104" s="220">
        <v>12678.991739999999</v>
      </c>
      <c r="F104" s="220">
        <v>11010.322330000001</v>
      </c>
      <c r="G104" s="220">
        <v>14550.04939</v>
      </c>
      <c r="H104" s="220">
        <v>13496.47012</v>
      </c>
      <c r="I104" s="220">
        <v>13928.278689999999</v>
      </c>
      <c r="J104" s="220">
        <v>0</v>
      </c>
      <c r="K104" s="220">
        <v>0</v>
      </c>
      <c r="L104" s="220">
        <v>0</v>
      </c>
      <c r="M104" s="220">
        <v>0</v>
      </c>
      <c r="N104" s="221">
        <v>110437.21057</v>
      </c>
    </row>
    <row r="105" spans="1:14" x14ac:dyDescent="0.25">
      <c r="A105" s="219" t="s">
        <v>307</v>
      </c>
      <c r="B105" s="220">
        <v>13364.67247</v>
      </c>
      <c r="C105" s="220">
        <v>13516.292509999999</v>
      </c>
      <c r="D105" s="220">
        <v>19475.755280000001</v>
      </c>
      <c r="E105" s="220">
        <v>12008.740040000001</v>
      </c>
      <c r="F105" s="220">
        <v>10824.54119</v>
      </c>
      <c r="G105" s="220">
        <v>10863.906999999999</v>
      </c>
      <c r="H105" s="220">
        <v>13016.929679999999</v>
      </c>
      <c r="I105" s="220">
        <v>13687.060680000001</v>
      </c>
      <c r="J105" s="220">
        <v>0</v>
      </c>
      <c r="K105" s="220">
        <v>0</v>
      </c>
      <c r="L105" s="220">
        <v>0</v>
      </c>
      <c r="M105" s="220">
        <v>0</v>
      </c>
      <c r="N105" s="221">
        <v>106757.89885</v>
      </c>
    </row>
    <row r="106" spans="1:14" x14ac:dyDescent="0.25">
      <c r="A106" s="219" t="s">
        <v>308</v>
      </c>
      <c r="B106" s="220">
        <v>11516.69781</v>
      </c>
      <c r="C106" s="220">
        <v>1905.79674</v>
      </c>
      <c r="D106" s="220">
        <v>5685.0204100000001</v>
      </c>
      <c r="E106" s="220">
        <v>420.76497999999998</v>
      </c>
      <c r="F106" s="220">
        <v>230.9881</v>
      </c>
      <c r="G106" s="220">
        <v>17949.834699999999</v>
      </c>
      <c r="H106" s="220">
        <v>8469.5310800000007</v>
      </c>
      <c r="I106" s="220">
        <v>58512.617050000001</v>
      </c>
      <c r="J106" s="220">
        <v>0</v>
      </c>
      <c r="K106" s="220">
        <v>0</v>
      </c>
      <c r="L106" s="220">
        <v>0</v>
      </c>
      <c r="M106" s="220">
        <v>0</v>
      </c>
      <c r="N106" s="221">
        <v>104691.25087</v>
      </c>
    </row>
    <row r="107" spans="1:14" x14ac:dyDescent="0.25">
      <c r="A107" s="219" t="s">
        <v>309</v>
      </c>
      <c r="B107" s="220">
        <v>10508.25943</v>
      </c>
      <c r="C107" s="220">
        <v>13773.761710000001</v>
      </c>
      <c r="D107" s="220">
        <v>18561.79853</v>
      </c>
      <c r="E107" s="220">
        <v>12193.074140000001</v>
      </c>
      <c r="F107" s="220">
        <v>10787.08517</v>
      </c>
      <c r="G107" s="220">
        <v>12917.89659</v>
      </c>
      <c r="H107" s="220">
        <v>13798.225850000001</v>
      </c>
      <c r="I107" s="220">
        <v>10599.16707</v>
      </c>
      <c r="J107" s="220">
        <v>0</v>
      </c>
      <c r="K107" s="220">
        <v>0</v>
      </c>
      <c r="L107" s="220">
        <v>0</v>
      </c>
      <c r="M107" s="220">
        <v>0</v>
      </c>
      <c r="N107" s="221">
        <v>103139.26849</v>
      </c>
    </row>
    <row r="108" spans="1:14" x14ac:dyDescent="0.25">
      <c r="A108" s="219" t="s">
        <v>310</v>
      </c>
      <c r="B108" s="220">
        <v>8728.1712000000007</v>
      </c>
      <c r="C108" s="220">
        <v>33073.087780000002</v>
      </c>
      <c r="D108" s="220">
        <v>12444.51434</v>
      </c>
      <c r="E108" s="220">
        <v>8053.6658799999996</v>
      </c>
      <c r="F108" s="220">
        <v>7484.88454</v>
      </c>
      <c r="G108" s="220">
        <v>6049.4948000000004</v>
      </c>
      <c r="H108" s="220">
        <v>16671.001619999999</v>
      </c>
      <c r="I108" s="220">
        <v>10244.97169</v>
      </c>
      <c r="J108" s="220">
        <v>0</v>
      </c>
      <c r="K108" s="220">
        <v>0</v>
      </c>
      <c r="L108" s="220">
        <v>0</v>
      </c>
      <c r="M108" s="220">
        <v>0</v>
      </c>
      <c r="N108" s="221">
        <v>102749.79184999999</v>
      </c>
    </row>
    <row r="109" spans="1:14" x14ac:dyDescent="0.25">
      <c r="A109" s="219" t="s">
        <v>311</v>
      </c>
      <c r="B109" s="220">
        <v>15247.34895</v>
      </c>
      <c r="C109" s="220">
        <v>12207.320040000001</v>
      </c>
      <c r="D109" s="220">
        <v>14533.848120000001</v>
      </c>
      <c r="E109" s="220">
        <v>11495.340249999999</v>
      </c>
      <c r="F109" s="220">
        <v>8619.1391800000001</v>
      </c>
      <c r="G109" s="220">
        <v>15035.060869999999</v>
      </c>
      <c r="H109" s="220">
        <v>12247.735839999999</v>
      </c>
      <c r="I109" s="220">
        <v>11155.927180000001</v>
      </c>
      <c r="J109" s="220">
        <v>0</v>
      </c>
      <c r="K109" s="220">
        <v>0</v>
      </c>
      <c r="L109" s="220">
        <v>0</v>
      </c>
      <c r="M109" s="220">
        <v>0</v>
      </c>
      <c r="N109" s="221">
        <v>100541.72043</v>
      </c>
    </row>
    <row r="110" spans="1:14" x14ac:dyDescent="0.25">
      <c r="A110" s="219" t="s">
        <v>312</v>
      </c>
      <c r="B110" s="220">
        <v>3334.9341199999999</v>
      </c>
      <c r="C110" s="220">
        <v>7559.3852399999996</v>
      </c>
      <c r="D110" s="220">
        <v>18331.946800000002</v>
      </c>
      <c r="E110" s="220">
        <v>7526.4158399999997</v>
      </c>
      <c r="F110" s="220">
        <v>11908.304099999999</v>
      </c>
      <c r="G110" s="220">
        <v>26090.566030000002</v>
      </c>
      <c r="H110" s="220">
        <v>14367.770350000001</v>
      </c>
      <c r="I110" s="220">
        <v>9857.9873499999994</v>
      </c>
      <c r="J110" s="220">
        <v>0</v>
      </c>
      <c r="K110" s="220">
        <v>0</v>
      </c>
      <c r="L110" s="220">
        <v>0</v>
      </c>
      <c r="M110" s="220">
        <v>0</v>
      </c>
      <c r="N110" s="221">
        <v>98977.309829999998</v>
      </c>
    </row>
    <row r="111" spans="1:14" x14ac:dyDescent="0.25">
      <c r="A111" s="219" t="s">
        <v>313</v>
      </c>
      <c r="B111" s="220">
        <v>10281.833049999999</v>
      </c>
      <c r="C111" s="220">
        <v>18410.706630000001</v>
      </c>
      <c r="D111" s="220">
        <v>5740.3409000000001</v>
      </c>
      <c r="E111" s="220">
        <v>4233.9396399999996</v>
      </c>
      <c r="F111" s="220">
        <v>12009.092360000001</v>
      </c>
      <c r="G111" s="220">
        <v>6215.8689599999998</v>
      </c>
      <c r="H111" s="220">
        <v>31753.167140000001</v>
      </c>
      <c r="I111" s="220">
        <v>5245.6944700000004</v>
      </c>
      <c r="J111" s="220">
        <v>0</v>
      </c>
      <c r="K111" s="220">
        <v>0</v>
      </c>
      <c r="L111" s="220">
        <v>0</v>
      </c>
      <c r="M111" s="220">
        <v>0</v>
      </c>
      <c r="N111" s="221">
        <v>93890.643150000004</v>
      </c>
    </row>
    <row r="112" spans="1:14" x14ac:dyDescent="0.25">
      <c r="A112" s="219" t="s">
        <v>314</v>
      </c>
      <c r="B112" s="220">
        <v>10208.44325</v>
      </c>
      <c r="C112" s="220">
        <v>11883.385340000001</v>
      </c>
      <c r="D112" s="220">
        <v>14180.641019999999</v>
      </c>
      <c r="E112" s="220">
        <v>7751.3090700000002</v>
      </c>
      <c r="F112" s="220">
        <v>5607.4909500000003</v>
      </c>
      <c r="G112" s="220">
        <v>9440.1023600000008</v>
      </c>
      <c r="H112" s="220">
        <v>16380.68017</v>
      </c>
      <c r="I112" s="220">
        <v>14436.734049999999</v>
      </c>
      <c r="J112" s="220">
        <v>0</v>
      </c>
      <c r="K112" s="220">
        <v>0</v>
      </c>
      <c r="L112" s="220">
        <v>0</v>
      </c>
      <c r="M112" s="220">
        <v>0</v>
      </c>
      <c r="N112" s="221">
        <v>89888.786210000006</v>
      </c>
    </row>
    <row r="113" spans="1:14" x14ac:dyDescent="0.25">
      <c r="A113" s="219" t="s">
        <v>315</v>
      </c>
      <c r="B113" s="220">
        <v>14956.911239999999</v>
      </c>
      <c r="C113" s="220">
        <v>11633.489740000001</v>
      </c>
      <c r="D113" s="220">
        <v>2837.4871600000001</v>
      </c>
      <c r="E113" s="220">
        <v>2850.5208899999998</v>
      </c>
      <c r="F113" s="220">
        <v>6876.0976300000002</v>
      </c>
      <c r="G113" s="220">
        <v>20668.273560000001</v>
      </c>
      <c r="H113" s="220">
        <v>18925.82847</v>
      </c>
      <c r="I113" s="220">
        <v>10229.88214</v>
      </c>
      <c r="J113" s="220">
        <v>0</v>
      </c>
      <c r="K113" s="220">
        <v>0</v>
      </c>
      <c r="L113" s="220">
        <v>0</v>
      </c>
      <c r="M113" s="220">
        <v>0</v>
      </c>
      <c r="N113" s="221">
        <v>88978.490829999995</v>
      </c>
    </row>
    <row r="114" spans="1:14" x14ac:dyDescent="0.25">
      <c r="A114" s="219" t="s">
        <v>316</v>
      </c>
      <c r="B114" s="220">
        <v>12049.608410000001</v>
      </c>
      <c r="C114" s="220">
        <v>12994.06043</v>
      </c>
      <c r="D114" s="220">
        <v>10336.067209999999</v>
      </c>
      <c r="E114" s="220">
        <v>14480.69283</v>
      </c>
      <c r="F114" s="220">
        <v>9526.4286200000006</v>
      </c>
      <c r="G114" s="220">
        <v>10992.54774</v>
      </c>
      <c r="H114" s="220">
        <v>9562.8744000000006</v>
      </c>
      <c r="I114" s="220">
        <v>7287.40103</v>
      </c>
      <c r="J114" s="220">
        <v>0</v>
      </c>
      <c r="K114" s="220">
        <v>0</v>
      </c>
      <c r="L114" s="220">
        <v>0</v>
      </c>
      <c r="M114" s="220">
        <v>0</v>
      </c>
      <c r="N114" s="221">
        <v>87229.680670000002</v>
      </c>
    </row>
    <row r="115" spans="1:14" x14ac:dyDescent="0.25">
      <c r="A115" s="219" t="s">
        <v>317</v>
      </c>
      <c r="B115" s="220">
        <v>3874.7646199999999</v>
      </c>
      <c r="C115" s="220">
        <v>55098.02046</v>
      </c>
      <c r="D115" s="220">
        <v>3097.2568000000001</v>
      </c>
      <c r="E115" s="220">
        <v>1298.74359</v>
      </c>
      <c r="F115" s="220">
        <v>2516.9442600000002</v>
      </c>
      <c r="G115" s="220">
        <v>2626.64302</v>
      </c>
      <c r="H115" s="220">
        <v>6593.6341899999998</v>
      </c>
      <c r="I115" s="220">
        <v>3306.1707900000001</v>
      </c>
      <c r="J115" s="220">
        <v>0</v>
      </c>
      <c r="K115" s="220">
        <v>0</v>
      </c>
      <c r="L115" s="220">
        <v>0</v>
      </c>
      <c r="M115" s="220">
        <v>0</v>
      </c>
      <c r="N115" s="221">
        <v>78412.177729999996</v>
      </c>
    </row>
    <row r="116" spans="1:14" x14ac:dyDescent="0.25">
      <c r="A116" s="219" t="s">
        <v>318</v>
      </c>
      <c r="B116" s="220">
        <v>10241.558000000001</v>
      </c>
      <c r="C116" s="220">
        <v>10634.90142</v>
      </c>
      <c r="D116" s="220">
        <v>14297.484329999999</v>
      </c>
      <c r="E116" s="220">
        <v>7820.7237100000002</v>
      </c>
      <c r="F116" s="220">
        <v>8581.4826099999991</v>
      </c>
      <c r="G116" s="220">
        <v>7410.6497200000003</v>
      </c>
      <c r="H116" s="220">
        <v>11336.757879999999</v>
      </c>
      <c r="I116" s="220">
        <v>6788.4739</v>
      </c>
      <c r="J116" s="220">
        <v>0</v>
      </c>
      <c r="K116" s="220">
        <v>0</v>
      </c>
      <c r="L116" s="220">
        <v>0</v>
      </c>
      <c r="M116" s="220">
        <v>0</v>
      </c>
      <c r="N116" s="221">
        <v>77112.031570000006</v>
      </c>
    </row>
    <row r="117" spans="1:14" x14ac:dyDescent="0.25">
      <c r="A117" s="219" t="s">
        <v>319</v>
      </c>
      <c r="B117" s="220">
        <v>10099.82674</v>
      </c>
      <c r="C117" s="220">
        <v>10181.51202</v>
      </c>
      <c r="D117" s="220">
        <v>9036.5034300000007</v>
      </c>
      <c r="E117" s="220">
        <v>4793.1771900000003</v>
      </c>
      <c r="F117" s="220">
        <v>4673.2005099999997</v>
      </c>
      <c r="G117" s="220">
        <v>8682.3432400000002</v>
      </c>
      <c r="H117" s="220">
        <v>15867.730589999999</v>
      </c>
      <c r="I117" s="220">
        <v>11674.21003</v>
      </c>
      <c r="J117" s="220">
        <v>0</v>
      </c>
      <c r="K117" s="220">
        <v>0</v>
      </c>
      <c r="L117" s="220">
        <v>0</v>
      </c>
      <c r="M117" s="220">
        <v>0</v>
      </c>
      <c r="N117" s="221">
        <v>75008.503750000003</v>
      </c>
    </row>
    <row r="118" spans="1:14" x14ac:dyDescent="0.25">
      <c r="A118" s="219" t="s">
        <v>320</v>
      </c>
      <c r="B118" s="220">
        <v>8983.9717099999998</v>
      </c>
      <c r="C118" s="220">
        <v>9838.3803599999992</v>
      </c>
      <c r="D118" s="220">
        <v>11198.75532</v>
      </c>
      <c r="E118" s="220">
        <v>6681.4978899999996</v>
      </c>
      <c r="F118" s="220">
        <v>6944.9835899999998</v>
      </c>
      <c r="G118" s="220">
        <v>7910.91464</v>
      </c>
      <c r="H118" s="220">
        <v>9374.6499800000001</v>
      </c>
      <c r="I118" s="220">
        <v>8651.3205400000006</v>
      </c>
      <c r="J118" s="220">
        <v>0</v>
      </c>
      <c r="K118" s="220">
        <v>0</v>
      </c>
      <c r="L118" s="220">
        <v>0</v>
      </c>
      <c r="M118" s="220">
        <v>0</v>
      </c>
      <c r="N118" s="221">
        <v>69584.474029999998</v>
      </c>
    </row>
    <row r="119" spans="1:14" x14ac:dyDescent="0.25">
      <c r="A119" s="219" t="s">
        <v>321</v>
      </c>
      <c r="B119" s="220">
        <v>16476.813040000001</v>
      </c>
      <c r="C119" s="220">
        <v>7591.1842100000003</v>
      </c>
      <c r="D119" s="220">
        <v>11569.566870000001</v>
      </c>
      <c r="E119" s="220">
        <v>3262.48101</v>
      </c>
      <c r="F119" s="220">
        <v>2892.6591199999998</v>
      </c>
      <c r="G119" s="220">
        <v>7525.4694900000004</v>
      </c>
      <c r="H119" s="220">
        <v>4959.7502899999999</v>
      </c>
      <c r="I119" s="220">
        <v>13859.44659</v>
      </c>
      <c r="J119" s="220">
        <v>0</v>
      </c>
      <c r="K119" s="220">
        <v>0</v>
      </c>
      <c r="L119" s="220">
        <v>0</v>
      </c>
      <c r="M119" s="220">
        <v>0</v>
      </c>
      <c r="N119" s="221">
        <v>68137.370620000002</v>
      </c>
    </row>
    <row r="120" spans="1:14" x14ac:dyDescent="0.25">
      <c r="A120" s="219" t="s">
        <v>322</v>
      </c>
      <c r="B120" s="220">
        <v>8793.8763500000005</v>
      </c>
      <c r="C120" s="220">
        <v>5762.0212000000001</v>
      </c>
      <c r="D120" s="220">
        <v>8021.7992800000002</v>
      </c>
      <c r="E120" s="220">
        <v>9131.4156500000008</v>
      </c>
      <c r="F120" s="220">
        <v>9331.0245599999998</v>
      </c>
      <c r="G120" s="220">
        <v>9633.65229</v>
      </c>
      <c r="H120" s="220">
        <v>8070.3130899999996</v>
      </c>
      <c r="I120" s="220">
        <v>9099.5901599999997</v>
      </c>
      <c r="J120" s="220">
        <v>0</v>
      </c>
      <c r="K120" s="220">
        <v>0</v>
      </c>
      <c r="L120" s="220">
        <v>0</v>
      </c>
      <c r="M120" s="220">
        <v>0</v>
      </c>
      <c r="N120" s="221">
        <v>67843.692580000003</v>
      </c>
    </row>
    <row r="121" spans="1:14" x14ac:dyDescent="0.25">
      <c r="A121" s="219" t="s">
        <v>323</v>
      </c>
      <c r="B121" s="220">
        <v>5214.0268299999998</v>
      </c>
      <c r="C121" s="220">
        <v>14268.05898</v>
      </c>
      <c r="D121" s="220">
        <v>7533.9261800000004</v>
      </c>
      <c r="E121" s="220">
        <v>11585.7469</v>
      </c>
      <c r="F121" s="220">
        <v>5036.4064200000003</v>
      </c>
      <c r="G121" s="220">
        <v>9228.5663499999991</v>
      </c>
      <c r="H121" s="220">
        <v>8392.9930100000001</v>
      </c>
      <c r="I121" s="220">
        <v>5759.78658</v>
      </c>
      <c r="J121" s="220">
        <v>0</v>
      </c>
      <c r="K121" s="220">
        <v>0</v>
      </c>
      <c r="L121" s="220">
        <v>0</v>
      </c>
      <c r="M121" s="220">
        <v>0</v>
      </c>
      <c r="N121" s="221">
        <v>67019.511249999996</v>
      </c>
    </row>
    <row r="122" spans="1:14" x14ac:dyDescent="0.25">
      <c r="A122" s="219" t="s">
        <v>324</v>
      </c>
      <c r="B122" s="220">
        <v>8657.55033</v>
      </c>
      <c r="C122" s="220">
        <v>11312.37177</v>
      </c>
      <c r="D122" s="220">
        <v>7127.3634000000002</v>
      </c>
      <c r="E122" s="220">
        <v>6763.1208200000001</v>
      </c>
      <c r="F122" s="220">
        <v>5465.46893</v>
      </c>
      <c r="G122" s="220">
        <v>8405.2089400000004</v>
      </c>
      <c r="H122" s="220">
        <v>10124.77744</v>
      </c>
      <c r="I122" s="220">
        <v>6561.3508499999998</v>
      </c>
      <c r="J122" s="220">
        <v>0</v>
      </c>
      <c r="K122" s="220">
        <v>0</v>
      </c>
      <c r="L122" s="220">
        <v>0</v>
      </c>
      <c r="M122" s="220">
        <v>0</v>
      </c>
      <c r="N122" s="221">
        <v>64417.212480000002</v>
      </c>
    </row>
    <row r="123" spans="1:14" x14ac:dyDescent="0.25">
      <c r="A123" s="219" t="s">
        <v>325</v>
      </c>
      <c r="B123" s="220">
        <v>4634.8558400000002</v>
      </c>
      <c r="C123" s="220">
        <v>5179.05897</v>
      </c>
      <c r="D123" s="220">
        <v>5267.0609599999998</v>
      </c>
      <c r="E123" s="220">
        <v>10205.7163</v>
      </c>
      <c r="F123" s="220">
        <v>8445.5094100000006</v>
      </c>
      <c r="G123" s="220">
        <v>10715.606900000001</v>
      </c>
      <c r="H123" s="220">
        <v>11255.74084</v>
      </c>
      <c r="I123" s="220">
        <v>6901.6417600000004</v>
      </c>
      <c r="J123" s="220">
        <v>0</v>
      </c>
      <c r="K123" s="220">
        <v>0</v>
      </c>
      <c r="L123" s="220">
        <v>0</v>
      </c>
      <c r="M123" s="220">
        <v>0</v>
      </c>
      <c r="N123" s="221">
        <v>62605.190979999999</v>
      </c>
    </row>
    <row r="124" spans="1:14" x14ac:dyDescent="0.25">
      <c r="A124" s="219" t="s">
        <v>326</v>
      </c>
      <c r="B124" s="220">
        <v>6055.9657200000001</v>
      </c>
      <c r="C124" s="220">
        <v>7404.3775299999998</v>
      </c>
      <c r="D124" s="220">
        <v>8228.6010200000001</v>
      </c>
      <c r="E124" s="220">
        <v>8914.3036200000006</v>
      </c>
      <c r="F124" s="220">
        <v>8205.1203700000005</v>
      </c>
      <c r="G124" s="220">
        <v>9957.8965599999992</v>
      </c>
      <c r="H124" s="220">
        <v>7481.1805100000001</v>
      </c>
      <c r="I124" s="220">
        <v>6345.2295899999999</v>
      </c>
      <c r="J124" s="220">
        <v>0</v>
      </c>
      <c r="K124" s="220">
        <v>0</v>
      </c>
      <c r="L124" s="220">
        <v>0</v>
      </c>
      <c r="M124" s="220">
        <v>0</v>
      </c>
      <c r="N124" s="221">
        <v>62592.674919999998</v>
      </c>
    </row>
    <row r="125" spans="1:14" x14ac:dyDescent="0.25">
      <c r="A125" s="219" t="s">
        <v>327</v>
      </c>
      <c r="B125" s="220">
        <v>8070.6159799999996</v>
      </c>
      <c r="C125" s="220">
        <v>15841.552470000001</v>
      </c>
      <c r="D125" s="220">
        <v>7028.88915</v>
      </c>
      <c r="E125" s="220">
        <v>4707.4755599999999</v>
      </c>
      <c r="F125" s="220">
        <v>7967.5288700000001</v>
      </c>
      <c r="G125" s="220">
        <v>6188.0490099999997</v>
      </c>
      <c r="H125" s="220">
        <v>6429.7331599999998</v>
      </c>
      <c r="I125" s="220">
        <v>4527.4652500000002</v>
      </c>
      <c r="J125" s="220">
        <v>0</v>
      </c>
      <c r="K125" s="220">
        <v>0</v>
      </c>
      <c r="L125" s="220">
        <v>0</v>
      </c>
      <c r="M125" s="220">
        <v>0</v>
      </c>
      <c r="N125" s="221">
        <v>60761.309450000001</v>
      </c>
    </row>
    <row r="126" spans="1:14" x14ac:dyDescent="0.25">
      <c r="A126" s="219" t="s">
        <v>328</v>
      </c>
      <c r="B126" s="220">
        <v>5428.4927500000003</v>
      </c>
      <c r="C126" s="220">
        <v>7634.1686900000004</v>
      </c>
      <c r="D126" s="220">
        <v>9997.9301799999994</v>
      </c>
      <c r="E126" s="220">
        <v>9279.9266599999992</v>
      </c>
      <c r="F126" s="220">
        <v>8458.8343199999999</v>
      </c>
      <c r="G126" s="220">
        <v>5147.8369700000003</v>
      </c>
      <c r="H126" s="220">
        <v>5740.7321000000002</v>
      </c>
      <c r="I126" s="220">
        <v>5890.9914900000003</v>
      </c>
      <c r="J126" s="220">
        <v>0</v>
      </c>
      <c r="K126" s="220">
        <v>0</v>
      </c>
      <c r="L126" s="220">
        <v>0</v>
      </c>
      <c r="M126" s="220">
        <v>0</v>
      </c>
      <c r="N126" s="221">
        <v>57578.913159999996</v>
      </c>
    </row>
    <row r="127" spans="1:14" x14ac:dyDescent="0.25">
      <c r="A127" s="219" t="s">
        <v>329</v>
      </c>
      <c r="B127" s="220">
        <v>10513.2469</v>
      </c>
      <c r="C127" s="220">
        <v>6734.4717600000004</v>
      </c>
      <c r="D127" s="220">
        <v>5906.5786600000001</v>
      </c>
      <c r="E127" s="220">
        <v>5152.68019</v>
      </c>
      <c r="F127" s="220">
        <v>3686.0644200000002</v>
      </c>
      <c r="G127" s="220">
        <v>10700.91195</v>
      </c>
      <c r="H127" s="220">
        <v>8331.4230000000007</v>
      </c>
      <c r="I127" s="220">
        <v>6289.1672399999998</v>
      </c>
      <c r="J127" s="220">
        <v>0</v>
      </c>
      <c r="K127" s="220">
        <v>0</v>
      </c>
      <c r="L127" s="220">
        <v>0</v>
      </c>
      <c r="M127" s="220">
        <v>0</v>
      </c>
      <c r="N127" s="221">
        <v>57314.544119999999</v>
      </c>
    </row>
    <row r="128" spans="1:14" x14ac:dyDescent="0.25">
      <c r="A128" s="219" t="s">
        <v>330</v>
      </c>
      <c r="B128" s="220">
        <v>5817.0873700000002</v>
      </c>
      <c r="C128" s="220">
        <v>6788.7795900000001</v>
      </c>
      <c r="D128" s="220">
        <v>8710.3223400000006</v>
      </c>
      <c r="E128" s="220">
        <v>5077.4380099999998</v>
      </c>
      <c r="F128" s="220">
        <v>4060.5856199999998</v>
      </c>
      <c r="G128" s="220">
        <v>9406.4678999999996</v>
      </c>
      <c r="H128" s="220">
        <v>7944.4194299999999</v>
      </c>
      <c r="I128" s="220">
        <v>7013.8935499999998</v>
      </c>
      <c r="J128" s="220">
        <v>0</v>
      </c>
      <c r="K128" s="220">
        <v>0</v>
      </c>
      <c r="L128" s="220">
        <v>0</v>
      </c>
      <c r="M128" s="220">
        <v>0</v>
      </c>
      <c r="N128" s="221">
        <v>54818.99381</v>
      </c>
    </row>
    <row r="129" spans="1:14" x14ac:dyDescent="0.25">
      <c r="A129" s="219" t="s">
        <v>331</v>
      </c>
      <c r="B129" s="220">
        <v>6623.99359</v>
      </c>
      <c r="C129" s="220">
        <v>5944.59159</v>
      </c>
      <c r="D129" s="220">
        <v>8010.4108399999996</v>
      </c>
      <c r="E129" s="220">
        <v>5115.50605</v>
      </c>
      <c r="F129" s="220">
        <v>7571.2008800000003</v>
      </c>
      <c r="G129" s="220">
        <v>7793.3863300000003</v>
      </c>
      <c r="H129" s="220">
        <v>5323.8457600000002</v>
      </c>
      <c r="I129" s="220">
        <v>4938.8245699999998</v>
      </c>
      <c r="J129" s="220">
        <v>0</v>
      </c>
      <c r="K129" s="220">
        <v>0</v>
      </c>
      <c r="L129" s="220">
        <v>0</v>
      </c>
      <c r="M129" s="220">
        <v>0</v>
      </c>
      <c r="N129" s="221">
        <v>51321.759610000001</v>
      </c>
    </row>
    <row r="130" spans="1:14" x14ac:dyDescent="0.25">
      <c r="A130" s="219" t="s">
        <v>332</v>
      </c>
      <c r="B130" s="220">
        <v>3472.5809899999999</v>
      </c>
      <c r="C130" s="220">
        <v>5055.6981500000002</v>
      </c>
      <c r="D130" s="220">
        <v>6218.2915599999997</v>
      </c>
      <c r="E130" s="220">
        <v>8125.1683599999997</v>
      </c>
      <c r="F130" s="220">
        <v>5826.3908000000001</v>
      </c>
      <c r="G130" s="220">
        <v>7861.0675099999999</v>
      </c>
      <c r="H130" s="220">
        <v>10458.059600000001</v>
      </c>
      <c r="I130" s="220">
        <v>4177.0172499999999</v>
      </c>
      <c r="J130" s="220">
        <v>0</v>
      </c>
      <c r="K130" s="220">
        <v>0</v>
      </c>
      <c r="L130" s="220">
        <v>0</v>
      </c>
      <c r="M130" s="220">
        <v>0</v>
      </c>
      <c r="N130" s="221">
        <v>51194.274219999999</v>
      </c>
    </row>
    <row r="131" spans="1:14" x14ac:dyDescent="0.25">
      <c r="A131" s="219" t="s">
        <v>333</v>
      </c>
      <c r="B131" s="220">
        <v>8760.7827400000006</v>
      </c>
      <c r="C131" s="220">
        <v>2524.5071899999998</v>
      </c>
      <c r="D131" s="220">
        <v>5592.3709699999999</v>
      </c>
      <c r="E131" s="220">
        <v>9393.4009000000005</v>
      </c>
      <c r="F131" s="220">
        <v>1379.9564600000001</v>
      </c>
      <c r="G131" s="220">
        <v>12986.940280000001</v>
      </c>
      <c r="H131" s="220">
        <v>8460.9911800000009</v>
      </c>
      <c r="I131" s="220">
        <v>1978.6467700000001</v>
      </c>
      <c r="J131" s="220">
        <v>0</v>
      </c>
      <c r="K131" s="220">
        <v>0</v>
      </c>
      <c r="L131" s="220">
        <v>0</v>
      </c>
      <c r="M131" s="220">
        <v>0</v>
      </c>
      <c r="N131" s="221">
        <v>51077.596490000004</v>
      </c>
    </row>
    <row r="132" spans="1:14" x14ac:dyDescent="0.25">
      <c r="A132" s="219" t="s">
        <v>334</v>
      </c>
      <c r="B132" s="220">
        <v>5729.4208600000002</v>
      </c>
      <c r="C132" s="220">
        <v>5769.8847100000003</v>
      </c>
      <c r="D132" s="220">
        <v>5043.4595099999997</v>
      </c>
      <c r="E132" s="220">
        <v>7615.65852</v>
      </c>
      <c r="F132" s="220">
        <v>7808.9858800000002</v>
      </c>
      <c r="G132" s="220">
        <v>8183.1621800000003</v>
      </c>
      <c r="H132" s="220">
        <v>5967.16248</v>
      </c>
      <c r="I132" s="220">
        <v>4105.5982899999999</v>
      </c>
      <c r="J132" s="220">
        <v>0</v>
      </c>
      <c r="K132" s="220">
        <v>0</v>
      </c>
      <c r="L132" s="220">
        <v>0</v>
      </c>
      <c r="M132" s="220">
        <v>0</v>
      </c>
      <c r="N132" s="221">
        <v>50223.332430000002</v>
      </c>
    </row>
    <row r="133" spans="1:14" x14ac:dyDescent="0.25">
      <c r="A133" s="219" t="s">
        <v>335</v>
      </c>
      <c r="B133" s="220">
        <v>7644.9483600000003</v>
      </c>
      <c r="C133" s="220">
        <v>4765.7635200000004</v>
      </c>
      <c r="D133" s="220">
        <v>7624.0986999999996</v>
      </c>
      <c r="E133" s="220">
        <v>4842.8681500000002</v>
      </c>
      <c r="F133" s="220">
        <v>5725.6703299999999</v>
      </c>
      <c r="G133" s="220">
        <v>6592.2228999999998</v>
      </c>
      <c r="H133" s="220">
        <v>6211.7435400000004</v>
      </c>
      <c r="I133" s="220">
        <v>3937.62779</v>
      </c>
      <c r="J133" s="220">
        <v>0</v>
      </c>
      <c r="K133" s="220">
        <v>0</v>
      </c>
      <c r="L133" s="220">
        <v>0</v>
      </c>
      <c r="M133" s="220">
        <v>0</v>
      </c>
      <c r="N133" s="221">
        <v>47344.943290000003</v>
      </c>
    </row>
    <row r="134" spans="1:14" x14ac:dyDescent="0.25">
      <c r="A134" s="219" t="s">
        <v>336</v>
      </c>
      <c r="B134" s="220">
        <v>5772.8013700000001</v>
      </c>
      <c r="C134" s="220">
        <v>4715.7100899999996</v>
      </c>
      <c r="D134" s="220">
        <v>10827.678599999999</v>
      </c>
      <c r="E134" s="220">
        <v>2965.9600399999999</v>
      </c>
      <c r="F134" s="220">
        <v>2723.2625499999999</v>
      </c>
      <c r="G134" s="220">
        <v>4178.5562799999998</v>
      </c>
      <c r="H134" s="220">
        <v>7356.1406900000002</v>
      </c>
      <c r="I134" s="220">
        <v>5262.7991300000003</v>
      </c>
      <c r="J134" s="220">
        <v>0</v>
      </c>
      <c r="K134" s="220">
        <v>0</v>
      </c>
      <c r="L134" s="220">
        <v>0</v>
      </c>
      <c r="M134" s="220">
        <v>0</v>
      </c>
      <c r="N134" s="221">
        <v>43802.908750000002</v>
      </c>
    </row>
    <row r="135" spans="1:14" x14ac:dyDescent="0.25">
      <c r="A135" s="219" t="s">
        <v>337</v>
      </c>
      <c r="B135" s="220">
        <v>7421.0523899999998</v>
      </c>
      <c r="C135" s="220">
        <v>9014.7563599999994</v>
      </c>
      <c r="D135" s="220">
        <v>5467.3525</v>
      </c>
      <c r="E135" s="220">
        <v>2825.0094100000001</v>
      </c>
      <c r="F135" s="220">
        <v>2231.7512000000002</v>
      </c>
      <c r="G135" s="220">
        <v>3082.18</v>
      </c>
      <c r="H135" s="220">
        <v>6630.6596900000004</v>
      </c>
      <c r="I135" s="220">
        <v>5723.1992700000001</v>
      </c>
      <c r="J135" s="220">
        <v>0</v>
      </c>
      <c r="K135" s="220">
        <v>0</v>
      </c>
      <c r="L135" s="220">
        <v>0</v>
      </c>
      <c r="M135" s="220">
        <v>0</v>
      </c>
      <c r="N135" s="221">
        <v>42395.96082</v>
      </c>
    </row>
    <row r="136" spans="1:14" x14ac:dyDescent="0.25">
      <c r="A136" s="219" t="s">
        <v>338</v>
      </c>
      <c r="B136" s="220">
        <v>4229.4316600000002</v>
      </c>
      <c r="C136" s="220">
        <v>4644.89437</v>
      </c>
      <c r="D136" s="220">
        <v>5615.6712500000003</v>
      </c>
      <c r="E136" s="220">
        <v>4455.1965300000002</v>
      </c>
      <c r="F136" s="220">
        <v>4544.4809599999999</v>
      </c>
      <c r="G136" s="220">
        <v>5302.0698499999999</v>
      </c>
      <c r="H136" s="220">
        <v>10102.451590000001</v>
      </c>
      <c r="I136" s="220">
        <v>3015.2768299999998</v>
      </c>
      <c r="J136" s="220">
        <v>0</v>
      </c>
      <c r="K136" s="220">
        <v>0</v>
      </c>
      <c r="L136" s="220">
        <v>0</v>
      </c>
      <c r="M136" s="220">
        <v>0</v>
      </c>
      <c r="N136" s="221">
        <v>41909.473039999997</v>
      </c>
    </row>
    <row r="137" spans="1:14" x14ac:dyDescent="0.25">
      <c r="A137" s="219" t="s">
        <v>339</v>
      </c>
      <c r="B137" s="220">
        <v>26534.63579</v>
      </c>
      <c r="C137" s="220">
        <v>775.17515000000003</v>
      </c>
      <c r="D137" s="220">
        <v>12.29003</v>
      </c>
      <c r="E137" s="220">
        <v>148.1671</v>
      </c>
      <c r="F137" s="220">
        <v>288.30709999999999</v>
      </c>
      <c r="G137" s="220">
        <v>13367.625</v>
      </c>
      <c r="H137" s="220">
        <v>49.952350000000003</v>
      </c>
      <c r="I137" s="220">
        <v>30.840610000000002</v>
      </c>
      <c r="J137" s="220">
        <v>0</v>
      </c>
      <c r="K137" s="220">
        <v>0</v>
      </c>
      <c r="L137" s="220">
        <v>0</v>
      </c>
      <c r="M137" s="220">
        <v>0</v>
      </c>
      <c r="N137" s="221">
        <v>41206.993130000003</v>
      </c>
    </row>
    <row r="138" spans="1:14" x14ac:dyDescent="0.25">
      <c r="A138" s="219" t="s">
        <v>340</v>
      </c>
      <c r="B138" s="220">
        <v>6425.7560599999997</v>
      </c>
      <c r="C138" s="220">
        <v>4304.7201400000004</v>
      </c>
      <c r="D138" s="220">
        <v>9803.1888899999994</v>
      </c>
      <c r="E138" s="220">
        <v>3411.3766900000001</v>
      </c>
      <c r="F138" s="220">
        <v>3619.8901700000001</v>
      </c>
      <c r="G138" s="220">
        <v>5861.6117599999998</v>
      </c>
      <c r="H138" s="220">
        <v>3644.7673199999999</v>
      </c>
      <c r="I138" s="220">
        <v>3954.1359900000002</v>
      </c>
      <c r="J138" s="220">
        <v>0</v>
      </c>
      <c r="K138" s="220">
        <v>0</v>
      </c>
      <c r="L138" s="220">
        <v>0</v>
      </c>
      <c r="M138" s="220">
        <v>0</v>
      </c>
      <c r="N138" s="221">
        <v>41025.44702</v>
      </c>
    </row>
    <row r="139" spans="1:14" x14ac:dyDescent="0.25">
      <c r="A139" s="219" t="s">
        <v>341</v>
      </c>
      <c r="B139" s="220">
        <v>6850.2449399999996</v>
      </c>
      <c r="C139" s="220">
        <v>9458.9415200000003</v>
      </c>
      <c r="D139" s="220">
        <v>6146.93354</v>
      </c>
      <c r="E139" s="220">
        <v>4040.3167100000001</v>
      </c>
      <c r="F139" s="220">
        <v>2872.9924500000002</v>
      </c>
      <c r="G139" s="220">
        <v>3241.3952300000001</v>
      </c>
      <c r="H139" s="220">
        <v>3967.8662399999998</v>
      </c>
      <c r="I139" s="220">
        <v>3756.2117899999998</v>
      </c>
      <c r="J139" s="220">
        <v>0</v>
      </c>
      <c r="K139" s="220">
        <v>0</v>
      </c>
      <c r="L139" s="220">
        <v>0</v>
      </c>
      <c r="M139" s="220">
        <v>0</v>
      </c>
      <c r="N139" s="221">
        <v>40334.902419999999</v>
      </c>
    </row>
    <row r="140" spans="1:14" x14ac:dyDescent="0.25">
      <c r="A140" s="219" t="s">
        <v>342</v>
      </c>
      <c r="B140" s="220">
        <v>6807.3204699999997</v>
      </c>
      <c r="C140" s="220">
        <v>3163.8060300000002</v>
      </c>
      <c r="D140" s="220">
        <v>7197.1099800000002</v>
      </c>
      <c r="E140" s="220">
        <v>4250.2445299999999</v>
      </c>
      <c r="F140" s="220">
        <v>1884.8760199999999</v>
      </c>
      <c r="G140" s="220">
        <v>4362.4274299999997</v>
      </c>
      <c r="H140" s="220">
        <v>5461.7664199999999</v>
      </c>
      <c r="I140" s="220">
        <v>7158.4807300000002</v>
      </c>
      <c r="J140" s="220">
        <v>0</v>
      </c>
      <c r="K140" s="220">
        <v>0</v>
      </c>
      <c r="L140" s="220">
        <v>0</v>
      </c>
      <c r="M140" s="220">
        <v>0</v>
      </c>
      <c r="N140" s="221">
        <v>40286.031609999998</v>
      </c>
    </row>
    <row r="141" spans="1:14" x14ac:dyDescent="0.25">
      <c r="A141" s="219" t="s">
        <v>343</v>
      </c>
      <c r="B141" s="220">
        <v>4089.4447300000002</v>
      </c>
      <c r="C141" s="220">
        <v>4151.4090900000001</v>
      </c>
      <c r="D141" s="220">
        <v>4864.4047099999998</v>
      </c>
      <c r="E141" s="220">
        <v>3261.8429700000002</v>
      </c>
      <c r="F141" s="220">
        <v>4186.5479800000003</v>
      </c>
      <c r="G141" s="220">
        <v>4465.7228599999999</v>
      </c>
      <c r="H141" s="220">
        <v>8545.4455600000001</v>
      </c>
      <c r="I141" s="220">
        <v>5986.0353699999996</v>
      </c>
      <c r="J141" s="220">
        <v>0</v>
      </c>
      <c r="K141" s="220">
        <v>0</v>
      </c>
      <c r="L141" s="220">
        <v>0</v>
      </c>
      <c r="M141" s="220">
        <v>0</v>
      </c>
      <c r="N141" s="221">
        <v>39550.85327</v>
      </c>
    </row>
    <row r="142" spans="1:14" x14ac:dyDescent="0.25">
      <c r="A142" s="219" t="s">
        <v>344</v>
      </c>
      <c r="B142" s="220">
        <v>4175.7849299999998</v>
      </c>
      <c r="C142" s="220">
        <v>3345.89149</v>
      </c>
      <c r="D142" s="220">
        <v>5874.1866499999996</v>
      </c>
      <c r="E142" s="220">
        <v>5463.4835999999996</v>
      </c>
      <c r="F142" s="220">
        <v>2320.1999700000001</v>
      </c>
      <c r="G142" s="220">
        <v>5740.01602</v>
      </c>
      <c r="H142" s="220">
        <v>4312.3886700000003</v>
      </c>
      <c r="I142" s="220">
        <v>6134.6478800000004</v>
      </c>
      <c r="J142" s="220">
        <v>0</v>
      </c>
      <c r="K142" s="220">
        <v>0</v>
      </c>
      <c r="L142" s="220">
        <v>0</v>
      </c>
      <c r="M142" s="220">
        <v>0</v>
      </c>
      <c r="N142" s="221">
        <v>37366.59921</v>
      </c>
    </row>
    <row r="143" spans="1:14" x14ac:dyDescent="0.25">
      <c r="A143" s="219" t="s">
        <v>345</v>
      </c>
      <c r="B143" s="220">
        <v>5678.8371699999998</v>
      </c>
      <c r="C143" s="220">
        <v>3996.1888800000002</v>
      </c>
      <c r="D143" s="220">
        <v>5917.8468300000004</v>
      </c>
      <c r="E143" s="220">
        <v>3260.2171400000002</v>
      </c>
      <c r="F143" s="220">
        <v>3737.1182100000001</v>
      </c>
      <c r="G143" s="220">
        <v>4792.4752799999997</v>
      </c>
      <c r="H143" s="220">
        <v>4783.5025699999997</v>
      </c>
      <c r="I143" s="220">
        <v>3481.56871</v>
      </c>
      <c r="J143" s="220">
        <v>0</v>
      </c>
      <c r="K143" s="220">
        <v>0</v>
      </c>
      <c r="L143" s="220">
        <v>0</v>
      </c>
      <c r="M143" s="220">
        <v>0</v>
      </c>
      <c r="N143" s="221">
        <v>35647.754789999999</v>
      </c>
    </row>
    <row r="144" spans="1:14" x14ac:dyDescent="0.25">
      <c r="A144" s="219" t="s">
        <v>346</v>
      </c>
      <c r="B144" s="220">
        <v>4187.48315</v>
      </c>
      <c r="C144" s="220">
        <v>3209.9124499999998</v>
      </c>
      <c r="D144" s="220">
        <v>5148.2214100000001</v>
      </c>
      <c r="E144" s="220">
        <v>4230.2704299999996</v>
      </c>
      <c r="F144" s="220">
        <v>5027.9415200000003</v>
      </c>
      <c r="G144" s="220">
        <v>3315.20777</v>
      </c>
      <c r="H144" s="220">
        <v>7018.1289200000001</v>
      </c>
      <c r="I144" s="220">
        <v>2854.7534500000002</v>
      </c>
      <c r="J144" s="220">
        <v>0</v>
      </c>
      <c r="K144" s="220">
        <v>0</v>
      </c>
      <c r="L144" s="220">
        <v>0</v>
      </c>
      <c r="M144" s="220">
        <v>0</v>
      </c>
      <c r="N144" s="221">
        <v>34991.919099999999</v>
      </c>
    </row>
    <row r="145" spans="1:14" x14ac:dyDescent="0.25">
      <c r="A145" s="219" t="s">
        <v>347</v>
      </c>
      <c r="B145" s="220">
        <v>3256.2116700000001</v>
      </c>
      <c r="C145" s="220">
        <v>7633.7211799999995</v>
      </c>
      <c r="D145" s="220">
        <v>4869.1616400000003</v>
      </c>
      <c r="E145" s="220">
        <v>3562.8090299999999</v>
      </c>
      <c r="F145" s="220">
        <v>2631.1446799999999</v>
      </c>
      <c r="G145" s="220">
        <v>4764.1151900000004</v>
      </c>
      <c r="H145" s="220">
        <v>4903.2215399999995</v>
      </c>
      <c r="I145" s="220">
        <v>2902.8454299999999</v>
      </c>
      <c r="J145" s="220">
        <v>0</v>
      </c>
      <c r="K145" s="220">
        <v>0</v>
      </c>
      <c r="L145" s="220">
        <v>0</v>
      </c>
      <c r="M145" s="220">
        <v>0</v>
      </c>
      <c r="N145" s="221">
        <v>34523.230360000001</v>
      </c>
    </row>
    <row r="146" spans="1:14" x14ac:dyDescent="0.25">
      <c r="A146" s="219" t="s">
        <v>348</v>
      </c>
      <c r="B146" s="220">
        <v>3205.8433100000002</v>
      </c>
      <c r="C146" s="220">
        <v>3190.5101500000001</v>
      </c>
      <c r="D146" s="220">
        <v>2400.2574</v>
      </c>
      <c r="E146" s="220">
        <v>4170.8163299999997</v>
      </c>
      <c r="F146" s="220">
        <v>2288.56556</v>
      </c>
      <c r="G146" s="220">
        <v>2997.7057399999999</v>
      </c>
      <c r="H146" s="220">
        <v>12671.924499999999</v>
      </c>
      <c r="I146" s="220">
        <v>3492.1328600000002</v>
      </c>
      <c r="J146" s="220">
        <v>0</v>
      </c>
      <c r="K146" s="220">
        <v>0</v>
      </c>
      <c r="L146" s="220">
        <v>0</v>
      </c>
      <c r="M146" s="220">
        <v>0</v>
      </c>
      <c r="N146" s="221">
        <v>34417.755850000001</v>
      </c>
    </row>
    <row r="147" spans="1:14" x14ac:dyDescent="0.25">
      <c r="A147" s="219" t="s">
        <v>349</v>
      </c>
      <c r="B147" s="220">
        <v>3847.26586</v>
      </c>
      <c r="C147" s="220">
        <v>6347.6999800000003</v>
      </c>
      <c r="D147" s="220">
        <v>4539.7473</v>
      </c>
      <c r="E147" s="220">
        <v>5451.0334300000004</v>
      </c>
      <c r="F147" s="220">
        <v>3176.1543000000001</v>
      </c>
      <c r="G147" s="220">
        <v>1375.72558</v>
      </c>
      <c r="H147" s="220">
        <v>4178.8722399999997</v>
      </c>
      <c r="I147" s="220">
        <v>2486.2455199999999</v>
      </c>
      <c r="J147" s="220">
        <v>0</v>
      </c>
      <c r="K147" s="220">
        <v>0</v>
      </c>
      <c r="L147" s="220">
        <v>0</v>
      </c>
      <c r="M147" s="220">
        <v>0</v>
      </c>
      <c r="N147" s="221">
        <v>31402.744210000001</v>
      </c>
    </row>
    <row r="148" spans="1:14" x14ac:dyDescent="0.25">
      <c r="A148" s="219" t="s">
        <v>350</v>
      </c>
      <c r="B148" s="220">
        <v>2191.7963399999999</v>
      </c>
      <c r="C148" s="220">
        <v>7792.4479799999999</v>
      </c>
      <c r="D148" s="220">
        <v>4384.18217</v>
      </c>
      <c r="E148" s="220">
        <v>940.98292000000004</v>
      </c>
      <c r="F148" s="220">
        <v>1215.6484499999999</v>
      </c>
      <c r="G148" s="220">
        <v>5249.6775600000001</v>
      </c>
      <c r="H148" s="220">
        <v>2452.8474500000002</v>
      </c>
      <c r="I148" s="220">
        <v>6539.5802100000001</v>
      </c>
      <c r="J148" s="220">
        <v>0</v>
      </c>
      <c r="K148" s="220">
        <v>0</v>
      </c>
      <c r="L148" s="220">
        <v>0</v>
      </c>
      <c r="M148" s="220">
        <v>0</v>
      </c>
      <c r="N148" s="221">
        <v>30767.163079999998</v>
      </c>
    </row>
    <row r="149" spans="1:14" x14ac:dyDescent="0.25">
      <c r="A149" s="219" t="s">
        <v>351</v>
      </c>
      <c r="B149" s="220">
        <v>7662.75216</v>
      </c>
      <c r="C149" s="220">
        <v>5275.46576</v>
      </c>
      <c r="D149" s="220">
        <v>4161.7580200000002</v>
      </c>
      <c r="E149" s="220">
        <v>2801.5559400000002</v>
      </c>
      <c r="F149" s="220">
        <v>1598.2116599999999</v>
      </c>
      <c r="G149" s="220">
        <v>3850.3289399999999</v>
      </c>
      <c r="H149" s="220">
        <v>2932.4961699999999</v>
      </c>
      <c r="I149" s="220">
        <v>1929.99855</v>
      </c>
      <c r="J149" s="220">
        <v>0</v>
      </c>
      <c r="K149" s="220">
        <v>0</v>
      </c>
      <c r="L149" s="220">
        <v>0</v>
      </c>
      <c r="M149" s="220">
        <v>0</v>
      </c>
      <c r="N149" s="221">
        <v>30212.567200000001</v>
      </c>
    </row>
    <row r="150" spans="1:14" x14ac:dyDescent="0.25">
      <c r="A150" s="219" t="s">
        <v>352</v>
      </c>
      <c r="B150" s="220">
        <v>5070.6890899999999</v>
      </c>
      <c r="C150" s="220">
        <v>3042.0685800000001</v>
      </c>
      <c r="D150" s="220">
        <v>3655.13519</v>
      </c>
      <c r="E150" s="220">
        <v>2990.3513200000002</v>
      </c>
      <c r="F150" s="220">
        <v>3915.5127400000001</v>
      </c>
      <c r="G150" s="220">
        <v>3653.6415999999999</v>
      </c>
      <c r="H150" s="220">
        <v>3783.0676699999999</v>
      </c>
      <c r="I150" s="220">
        <v>3709.3958299999999</v>
      </c>
      <c r="J150" s="220">
        <v>0</v>
      </c>
      <c r="K150" s="220">
        <v>0</v>
      </c>
      <c r="L150" s="220">
        <v>0</v>
      </c>
      <c r="M150" s="220">
        <v>0</v>
      </c>
      <c r="N150" s="221">
        <v>29819.86202</v>
      </c>
    </row>
    <row r="151" spans="1:14" x14ac:dyDescent="0.25">
      <c r="A151" s="219" t="s">
        <v>353</v>
      </c>
      <c r="B151" s="220">
        <v>3920.6437700000001</v>
      </c>
      <c r="C151" s="220">
        <v>2928.0905200000002</v>
      </c>
      <c r="D151" s="220">
        <v>3285.0907499999998</v>
      </c>
      <c r="E151" s="220">
        <v>3720.5311099999999</v>
      </c>
      <c r="F151" s="220">
        <v>2444.3969900000002</v>
      </c>
      <c r="G151" s="220">
        <v>2960.5539100000001</v>
      </c>
      <c r="H151" s="220">
        <v>5400.1121800000001</v>
      </c>
      <c r="I151" s="220">
        <v>2917.90553</v>
      </c>
      <c r="J151" s="220">
        <v>0</v>
      </c>
      <c r="K151" s="220">
        <v>0</v>
      </c>
      <c r="L151" s="220">
        <v>0</v>
      </c>
      <c r="M151" s="220">
        <v>0</v>
      </c>
      <c r="N151" s="221">
        <v>27577.32476</v>
      </c>
    </row>
    <row r="152" spans="1:14" x14ac:dyDescent="0.25">
      <c r="A152" s="219" t="s">
        <v>354</v>
      </c>
      <c r="B152" s="220">
        <v>3706.99991</v>
      </c>
      <c r="C152" s="220">
        <v>3681.7264599999999</v>
      </c>
      <c r="D152" s="220">
        <v>4534.99874</v>
      </c>
      <c r="E152" s="220">
        <v>2050.2669099999998</v>
      </c>
      <c r="F152" s="220">
        <v>2964.2727399999999</v>
      </c>
      <c r="G152" s="220">
        <v>2163.6304799999998</v>
      </c>
      <c r="H152" s="220">
        <v>3640.4544999999998</v>
      </c>
      <c r="I152" s="220">
        <v>4587.3142699999999</v>
      </c>
      <c r="J152" s="220">
        <v>0</v>
      </c>
      <c r="K152" s="220">
        <v>0</v>
      </c>
      <c r="L152" s="220">
        <v>0</v>
      </c>
      <c r="M152" s="220">
        <v>0</v>
      </c>
      <c r="N152" s="221">
        <v>27329.66401</v>
      </c>
    </row>
    <row r="153" spans="1:14" x14ac:dyDescent="0.25">
      <c r="A153" s="219" t="s">
        <v>355</v>
      </c>
      <c r="B153" s="220">
        <v>3650.2042200000001</v>
      </c>
      <c r="C153" s="220">
        <v>3453.3537099999999</v>
      </c>
      <c r="D153" s="220">
        <v>4023.6453999999999</v>
      </c>
      <c r="E153" s="220">
        <v>2590.71164</v>
      </c>
      <c r="F153" s="220">
        <v>1845.2572600000001</v>
      </c>
      <c r="G153" s="220">
        <v>3672.0535399999999</v>
      </c>
      <c r="H153" s="220">
        <v>3224.5960500000001</v>
      </c>
      <c r="I153" s="220">
        <v>2660.7181700000001</v>
      </c>
      <c r="J153" s="220">
        <v>0</v>
      </c>
      <c r="K153" s="220">
        <v>0</v>
      </c>
      <c r="L153" s="220">
        <v>0</v>
      </c>
      <c r="M153" s="220">
        <v>0</v>
      </c>
      <c r="N153" s="221">
        <v>25120.539990000001</v>
      </c>
    </row>
    <row r="154" spans="1:14" x14ac:dyDescent="0.25">
      <c r="A154" s="219" t="s">
        <v>356</v>
      </c>
      <c r="B154" s="220">
        <v>5508.5729099999999</v>
      </c>
      <c r="C154" s="220">
        <v>2655.21317</v>
      </c>
      <c r="D154" s="220">
        <v>4274.4298099999996</v>
      </c>
      <c r="E154" s="220">
        <v>1738.3608300000001</v>
      </c>
      <c r="F154" s="220">
        <v>2684.4698899999999</v>
      </c>
      <c r="G154" s="220">
        <v>3036.28926</v>
      </c>
      <c r="H154" s="220">
        <v>3390.4354400000002</v>
      </c>
      <c r="I154" s="220">
        <v>1635.92093</v>
      </c>
      <c r="J154" s="220">
        <v>0</v>
      </c>
      <c r="K154" s="220">
        <v>0</v>
      </c>
      <c r="L154" s="220">
        <v>0</v>
      </c>
      <c r="M154" s="220">
        <v>0</v>
      </c>
      <c r="N154" s="221">
        <v>24923.69224</v>
      </c>
    </row>
    <row r="155" spans="1:14" x14ac:dyDescent="0.25">
      <c r="A155" s="219" t="s">
        <v>357</v>
      </c>
      <c r="B155" s="220">
        <v>4621.4827599999999</v>
      </c>
      <c r="C155" s="220">
        <v>2173.6581700000002</v>
      </c>
      <c r="D155" s="220">
        <v>2799.4860800000001</v>
      </c>
      <c r="E155" s="220">
        <v>2049.8656299999998</v>
      </c>
      <c r="F155" s="220">
        <v>1816.5433</v>
      </c>
      <c r="G155" s="220">
        <v>3398.4078599999998</v>
      </c>
      <c r="H155" s="220">
        <v>1606.0694900000001</v>
      </c>
      <c r="I155" s="220">
        <v>1761.0105000000001</v>
      </c>
      <c r="J155" s="220">
        <v>0</v>
      </c>
      <c r="K155" s="220">
        <v>0</v>
      </c>
      <c r="L155" s="220">
        <v>0</v>
      </c>
      <c r="M155" s="220">
        <v>0</v>
      </c>
      <c r="N155" s="221">
        <v>20226.523789999999</v>
      </c>
    </row>
    <row r="156" spans="1:14" x14ac:dyDescent="0.25">
      <c r="A156" s="219" t="s">
        <v>358</v>
      </c>
      <c r="B156" s="220">
        <v>2157.0133599999999</v>
      </c>
      <c r="C156" s="220">
        <v>2443.7586900000001</v>
      </c>
      <c r="D156" s="220">
        <v>3068.1381099999999</v>
      </c>
      <c r="E156" s="220">
        <v>1795.8090400000001</v>
      </c>
      <c r="F156" s="220">
        <v>1552.67959</v>
      </c>
      <c r="G156" s="220">
        <v>2566.3832000000002</v>
      </c>
      <c r="H156" s="220">
        <v>2752.7306100000001</v>
      </c>
      <c r="I156" s="220">
        <v>2900.7287200000001</v>
      </c>
      <c r="J156" s="220">
        <v>0</v>
      </c>
      <c r="K156" s="220">
        <v>0</v>
      </c>
      <c r="L156" s="220">
        <v>0</v>
      </c>
      <c r="M156" s="220">
        <v>0</v>
      </c>
      <c r="N156" s="221">
        <v>19237.241320000001</v>
      </c>
    </row>
    <row r="157" spans="1:14" x14ac:dyDescent="0.25">
      <c r="A157" s="219" t="s">
        <v>359</v>
      </c>
      <c r="B157" s="220">
        <v>2850.1986299999999</v>
      </c>
      <c r="C157" s="220">
        <v>2276.3678199999999</v>
      </c>
      <c r="D157" s="220">
        <v>1578.76115</v>
      </c>
      <c r="E157" s="220">
        <v>1031.4346499999999</v>
      </c>
      <c r="F157" s="220">
        <v>1189.51523</v>
      </c>
      <c r="G157" s="220">
        <v>5064.2377500000002</v>
      </c>
      <c r="H157" s="220">
        <v>2730.5818100000001</v>
      </c>
      <c r="I157" s="220">
        <v>2017.1526100000001</v>
      </c>
      <c r="J157" s="220">
        <v>0</v>
      </c>
      <c r="K157" s="220">
        <v>0</v>
      </c>
      <c r="L157" s="220">
        <v>0</v>
      </c>
      <c r="M157" s="220">
        <v>0</v>
      </c>
      <c r="N157" s="221">
        <v>18738.249650000002</v>
      </c>
    </row>
    <row r="158" spans="1:14" x14ac:dyDescent="0.25">
      <c r="A158" s="219" t="s">
        <v>360</v>
      </c>
      <c r="B158" s="220">
        <v>879.45237999999995</v>
      </c>
      <c r="C158" s="220">
        <v>8022.9110700000001</v>
      </c>
      <c r="D158" s="220">
        <v>6611.8883699999997</v>
      </c>
      <c r="E158" s="220">
        <v>452.90183000000002</v>
      </c>
      <c r="F158" s="220">
        <v>203.8426</v>
      </c>
      <c r="G158" s="220">
        <v>609.71288000000004</v>
      </c>
      <c r="H158" s="220">
        <v>831.87303999999995</v>
      </c>
      <c r="I158" s="220">
        <v>896.81862000000001</v>
      </c>
      <c r="J158" s="220">
        <v>0</v>
      </c>
      <c r="K158" s="220">
        <v>0</v>
      </c>
      <c r="L158" s="220">
        <v>0</v>
      </c>
      <c r="M158" s="220">
        <v>0</v>
      </c>
      <c r="N158" s="221">
        <v>18509.40079</v>
      </c>
    </row>
    <row r="159" spans="1:14" x14ac:dyDescent="0.25">
      <c r="A159" s="219" t="s">
        <v>361</v>
      </c>
      <c r="B159" s="220">
        <v>2808.7018499999999</v>
      </c>
      <c r="C159" s="220">
        <v>3481.74701</v>
      </c>
      <c r="D159" s="220">
        <v>2683.8995199999999</v>
      </c>
      <c r="E159" s="220">
        <v>1891.1156900000001</v>
      </c>
      <c r="F159" s="220">
        <v>525.22969000000001</v>
      </c>
      <c r="G159" s="220">
        <v>2343.5429600000002</v>
      </c>
      <c r="H159" s="220">
        <v>806.35583999999994</v>
      </c>
      <c r="I159" s="220">
        <v>2026.0866599999999</v>
      </c>
      <c r="J159" s="220">
        <v>0</v>
      </c>
      <c r="K159" s="220">
        <v>0</v>
      </c>
      <c r="L159" s="220">
        <v>0</v>
      </c>
      <c r="M159" s="220">
        <v>0</v>
      </c>
      <c r="N159" s="221">
        <v>16566.679220000002</v>
      </c>
    </row>
    <row r="160" spans="1:14" x14ac:dyDescent="0.25">
      <c r="A160" s="219" t="s">
        <v>362</v>
      </c>
      <c r="B160" s="220">
        <v>1992.78583</v>
      </c>
      <c r="C160" s="220">
        <v>3902.3296500000001</v>
      </c>
      <c r="D160" s="220">
        <v>2088.5494199999998</v>
      </c>
      <c r="E160" s="220">
        <v>1721.7003199999999</v>
      </c>
      <c r="F160" s="220">
        <v>1320.29591</v>
      </c>
      <c r="G160" s="220">
        <v>1496.6628800000001</v>
      </c>
      <c r="H160" s="220">
        <v>2345.3928999999998</v>
      </c>
      <c r="I160" s="220">
        <v>1558.9443900000001</v>
      </c>
      <c r="J160" s="220">
        <v>0</v>
      </c>
      <c r="K160" s="220">
        <v>0</v>
      </c>
      <c r="L160" s="220">
        <v>0</v>
      </c>
      <c r="M160" s="220">
        <v>0</v>
      </c>
      <c r="N160" s="221">
        <v>16426.6613</v>
      </c>
    </row>
    <row r="161" spans="1:14" x14ac:dyDescent="0.25">
      <c r="A161" s="219" t="s">
        <v>363</v>
      </c>
      <c r="B161" s="220">
        <v>1858.5570600000001</v>
      </c>
      <c r="C161" s="220">
        <v>2675.2588900000001</v>
      </c>
      <c r="D161" s="220">
        <v>2673.5023099999999</v>
      </c>
      <c r="E161" s="220">
        <v>1524.1547</v>
      </c>
      <c r="F161" s="220">
        <v>2419.8119700000002</v>
      </c>
      <c r="G161" s="220">
        <v>1396.22432</v>
      </c>
      <c r="H161" s="220">
        <v>2305.41932</v>
      </c>
      <c r="I161" s="220">
        <v>1162.4514099999999</v>
      </c>
      <c r="J161" s="220">
        <v>0</v>
      </c>
      <c r="K161" s="220">
        <v>0</v>
      </c>
      <c r="L161" s="220">
        <v>0</v>
      </c>
      <c r="M161" s="220">
        <v>0</v>
      </c>
      <c r="N161" s="221">
        <v>16015.37998</v>
      </c>
    </row>
    <row r="162" spans="1:14" x14ac:dyDescent="0.25">
      <c r="A162" s="219" t="s">
        <v>364</v>
      </c>
      <c r="B162" s="220">
        <v>1934.4151400000001</v>
      </c>
      <c r="C162" s="220">
        <v>1339.4032</v>
      </c>
      <c r="D162" s="220">
        <v>1689.62905</v>
      </c>
      <c r="E162" s="220">
        <v>1520.64707</v>
      </c>
      <c r="F162" s="220">
        <v>1416.9369099999999</v>
      </c>
      <c r="G162" s="220">
        <v>2465.25731</v>
      </c>
      <c r="H162" s="220">
        <v>2182.8000999999999</v>
      </c>
      <c r="I162" s="220">
        <v>1718.51656</v>
      </c>
      <c r="J162" s="220">
        <v>0</v>
      </c>
      <c r="K162" s="220">
        <v>0</v>
      </c>
      <c r="L162" s="220">
        <v>0</v>
      </c>
      <c r="M162" s="220">
        <v>0</v>
      </c>
      <c r="N162" s="221">
        <v>14267.60534</v>
      </c>
    </row>
    <row r="163" spans="1:14" x14ac:dyDescent="0.25">
      <c r="A163" s="219" t="s">
        <v>365</v>
      </c>
      <c r="B163" s="220">
        <v>786.73964000000001</v>
      </c>
      <c r="C163" s="220">
        <v>1968.1525899999999</v>
      </c>
      <c r="D163" s="220">
        <v>1757.48326</v>
      </c>
      <c r="E163" s="220">
        <v>3048.88643</v>
      </c>
      <c r="F163" s="220">
        <v>684.81546000000003</v>
      </c>
      <c r="G163" s="220">
        <v>3032.5413800000001</v>
      </c>
      <c r="H163" s="220">
        <v>1780.4136100000001</v>
      </c>
      <c r="I163" s="220">
        <v>794.86650999999995</v>
      </c>
      <c r="J163" s="220">
        <v>0</v>
      </c>
      <c r="K163" s="220">
        <v>0</v>
      </c>
      <c r="L163" s="220">
        <v>0</v>
      </c>
      <c r="M163" s="220">
        <v>0</v>
      </c>
      <c r="N163" s="221">
        <v>13853.898880000001</v>
      </c>
    </row>
    <row r="164" spans="1:14" x14ac:dyDescent="0.25">
      <c r="A164" s="219" t="s">
        <v>366</v>
      </c>
      <c r="B164" s="220">
        <v>2269.3314999999998</v>
      </c>
      <c r="C164" s="220">
        <v>2861.2977999999998</v>
      </c>
      <c r="D164" s="220">
        <v>2673.86184</v>
      </c>
      <c r="E164" s="220">
        <v>1661.52692</v>
      </c>
      <c r="F164" s="220">
        <v>911.30862000000002</v>
      </c>
      <c r="G164" s="220">
        <v>625.41328999999996</v>
      </c>
      <c r="H164" s="220">
        <v>1383.45064</v>
      </c>
      <c r="I164" s="220">
        <v>1260.8118400000001</v>
      </c>
      <c r="J164" s="220">
        <v>0</v>
      </c>
      <c r="K164" s="220">
        <v>0</v>
      </c>
      <c r="L164" s="220">
        <v>0</v>
      </c>
      <c r="M164" s="220">
        <v>0</v>
      </c>
      <c r="N164" s="221">
        <v>13647.00245</v>
      </c>
    </row>
    <row r="165" spans="1:14" x14ac:dyDescent="0.25">
      <c r="A165" s="219" t="s">
        <v>367</v>
      </c>
      <c r="B165" s="220">
        <v>1784.41191</v>
      </c>
      <c r="C165" s="220">
        <v>1372.73089</v>
      </c>
      <c r="D165" s="220">
        <v>1373.27116</v>
      </c>
      <c r="E165" s="220">
        <v>4863.2102599999998</v>
      </c>
      <c r="F165" s="220">
        <v>567.92133000000001</v>
      </c>
      <c r="G165" s="220">
        <v>1145.9171899999999</v>
      </c>
      <c r="H165" s="220">
        <v>905.47032999999999</v>
      </c>
      <c r="I165" s="220">
        <v>1051.4901199999999</v>
      </c>
      <c r="J165" s="220">
        <v>0</v>
      </c>
      <c r="K165" s="220">
        <v>0</v>
      </c>
      <c r="L165" s="220">
        <v>0</v>
      </c>
      <c r="M165" s="220">
        <v>0</v>
      </c>
      <c r="N165" s="221">
        <v>13064.42319</v>
      </c>
    </row>
    <row r="166" spans="1:14" x14ac:dyDescent="0.25">
      <c r="A166" s="219" t="s">
        <v>368</v>
      </c>
      <c r="B166" s="220">
        <v>1521.02928</v>
      </c>
      <c r="C166" s="220">
        <v>951.18326999999999</v>
      </c>
      <c r="D166" s="220">
        <v>2254.3211700000002</v>
      </c>
      <c r="E166" s="220">
        <v>644.50721999999996</v>
      </c>
      <c r="F166" s="220">
        <v>1051.4529500000001</v>
      </c>
      <c r="G166" s="220">
        <v>3569.50443</v>
      </c>
      <c r="H166" s="220">
        <v>1255.97561</v>
      </c>
      <c r="I166" s="220">
        <v>722.38526000000002</v>
      </c>
      <c r="J166" s="220">
        <v>0</v>
      </c>
      <c r="K166" s="220">
        <v>0</v>
      </c>
      <c r="L166" s="220">
        <v>0</v>
      </c>
      <c r="M166" s="220">
        <v>0</v>
      </c>
      <c r="N166" s="221">
        <v>11970.359189999999</v>
      </c>
    </row>
    <row r="167" spans="1:14" x14ac:dyDescent="0.25">
      <c r="A167" s="219" t="s">
        <v>369</v>
      </c>
      <c r="B167" s="220">
        <v>1231.1265100000001</v>
      </c>
      <c r="C167" s="220">
        <v>1893.37031</v>
      </c>
      <c r="D167" s="220">
        <v>2483.9181899999999</v>
      </c>
      <c r="E167" s="220">
        <v>410.35736000000003</v>
      </c>
      <c r="F167" s="220">
        <v>804.65094999999997</v>
      </c>
      <c r="G167" s="220">
        <v>1361.04205</v>
      </c>
      <c r="H167" s="220">
        <v>1846.3980899999999</v>
      </c>
      <c r="I167" s="220">
        <v>1324.73912</v>
      </c>
      <c r="J167" s="220">
        <v>0</v>
      </c>
      <c r="K167" s="220">
        <v>0</v>
      </c>
      <c r="L167" s="220">
        <v>0</v>
      </c>
      <c r="M167" s="220">
        <v>0</v>
      </c>
      <c r="N167" s="221">
        <v>11355.602580000001</v>
      </c>
    </row>
    <row r="168" spans="1:14" x14ac:dyDescent="0.25">
      <c r="A168" s="219" t="s">
        <v>370</v>
      </c>
      <c r="B168" s="220">
        <v>1529.91822</v>
      </c>
      <c r="C168" s="220">
        <v>761.31197999999995</v>
      </c>
      <c r="D168" s="220">
        <v>720.19884000000002</v>
      </c>
      <c r="E168" s="220">
        <v>2710.79324</v>
      </c>
      <c r="F168" s="220">
        <v>918.40364</v>
      </c>
      <c r="G168" s="220">
        <v>633.83608000000004</v>
      </c>
      <c r="H168" s="220">
        <v>1592.9682499999999</v>
      </c>
      <c r="I168" s="220">
        <v>1899.8085100000001</v>
      </c>
      <c r="J168" s="220">
        <v>0</v>
      </c>
      <c r="K168" s="220">
        <v>0</v>
      </c>
      <c r="L168" s="220">
        <v>0</v>
      </c>
      <c r="M168" s="220">
        <v>0</v>
      </c>
      <c r="N168" s="221">
        <v>10767.23876</v>
      </c>
    </row>
    <row r="169" spans="1:14" x14ac:dyDescent="0.25">
      <c r="A169" s="219" t="s">
        <v>371</v>
      </c>
      <c r="B169" s="220">
        <v>1073.7110299999999</v>
      </c>
      <c r="C169" s="220">
        <v>321.49417999999997</v>
      </c>
      <c r="D169" s="220">
        <v>1832.5130899999999</v>
      </c>
      <c r="E169" s="220">
        <v>936.43463999999994</v>
      </c>
      <c r="F169" s="220">
        <v>1449.4140600000001</v>
      </c>
      <c r="G169" s="220">
        <v>1889.14076</v>
      </c>
      <c r="H169" s="220">
        <v>2239.4820500000001</v>
      </c>
      <c r="I169" s="220">
        <v>764.67823999999996</v>
      </c>
      <c r="J169" s="220">
        <v>0</v>
      </c>
      <c r="K169" s="220">
        <v>0</v>
      </c>
      <c r="L169" s="220">
        <v>0</v>
      </c>
      <c r="M169" s="220">
        <v>0</v>
      </c>
      <c r="N169" s="221">
        <v>10506.868049999999</v>
      </c>
    </row>
    <row r="170" spans="1:14" x14ac:dyDescent="0.25">
      <c r="A170" s="219" t="s">
        <v>372</v>
      </c>
      <c r="B170" s="220">
        <v>535.44737999999995</v>
      </c>
      <c r="C170" s="220">
        <v>1394.53746</v>
      </c>
      <c r="D170" s="220">
        <v>1134.7855400000001</v>
      </c>
      <c r="E170" s="220">
        <v>1467.33224</v>
      </c>
      <c r="F170" s="220">
        <v>692.17123000000004</v>
      </c>
      <c r="G170" s="220">
        <v>1654.16812</v>
      </c>
      <c r="H170" s="220">
        <v>1922.6985199999999</v>
      </c>
      <c r="I170" s="220">
        <v>1443.87745</v>
      </c>
      <c r="J170" s="220">
        <v>0</v>
      </c>
      <c r="K170" s="220">
        <v>0</v>
      </c>
      <c r="L170" s="220">
        <v>0</v>
      </c>
      <c r="M170" s="220">
        <v>0</v>
      </c>
      <c r="N170" s="221">
        <v>10245.01794</v>
      </c>
    </row>
    <row r="171" spans="1:14" x14ac:dyDescent="0.25">
      <c r="A171" s="219" t="s">
        <v>373</v>
      </c>
      <c r="B171" s="220">
        <v>117.61</v>
      </c>
      <c r="C171" s="220">
        <v>0</v>
      </c>
      <c r="D171" s="220">
        <v>3581.72442</v>
      </c>
      <c r="E171" s="220">
        <v>0.18951999999999999</v>
      </c>
      <c r="F171" s="220">
        <v>40.310540000000003</v>
      </c>
      <c r="G171" s="220">
        <v>43.232810000000001</v>
      </c>
      <c r="H171" s="220">
        <v>6040.14732</v>
      </c>
      <c r="I171" s="220">
        <v>93.874489999999994</v>
      </c>
      <c r="J171" s="220">
        <v>0</v>
      </c>
      <c r="K171" s="220">
        <v>0</v>
      </c>
      <c r="L171" s="220">
        <v>0</v>
      </c>
      <c r="M171" s="220">
        <v>0</v>
      </c>
      <c r="N171" s="221">
        <v>9917.0890999999992</v>
      </c>
    </row>
    <row r="172" spans="1:14" x14ac:dyDescent="0.25">
      <c r="A172" s="219" t="s">
        <v>374</v>
      </c>
      <c r="B172" s="220">
        <v>108.39967</v>
      </c>
      <c r="C172" s="220">
        <v>132.89534</v>
      </c>
      <c r="D172" s="220">
        <v>86.147350000000003</v>
      </c>
      <c r="E172" s="220">
        <v>2638</v>
      </c>
      <c r="F172" s="220">
        <v>3011.1900999999998</v>
      </c>
      <c r="G172" s="220">
        <v>3246.9118100000001</v>
      </c>
      <c r="H172" s="220">
        <v>46.150149999999996</v>
      </c>
      <c r="I172" s="220">
        <v>349.88896999999997</v>
      </c>
      <c r="J172" s="220">
        <v>0</v>
      </c>
      <c r="K172" s="220">
        <v>0</v>
      </c>
      <c r="L172" s="220">
        <v>0</v>
      </c>
      <c r="M172" s="220">
        <v>0</v>
      </c>
      <c r="N172" s="221">
        <v>9619.5833899999998</v>
      </c>
    </row>
    <row r="173" spans="1:14" x14ac:dyDescent="0.25">
      <c r="A173" s="219" t="s">
        <v>375</v>
      </c>
      <c r="B173" s="220">
        <v>1080.3122000000001</v>
      </c>
      <c r="C173" s="220">
        <v>3428.1898900000001</v>
      </c>
      <c r="D173" s="220">
        <v>806.04502000000002</v>
      </c>
      <c r="E173" s="220">
        <v>913.40850999999998</v>
      </c>
      <c r="F173" s="220">
        <v>544.82883000000004</v>
      </c>
      <c r="G173" s="220">
        <v>483.20305999999999</v>
      </c>
      <c r="H173" s="220">
        <v>834.24338999999998</v>
      </c>
      <c r="I173" s="220">
        <v>891.0077</v>
      </c>
      <c r="J173" s="220">
        <v>0</v>
      </c>
      <c r="K173" s="220">
        <v>0</v>
      </c>
      <c r="L173" s="220">
        <v>0</v>
      </c>
      <c r="M173" s="220">
        <v>0</v>
      </c>
      <c r="N173" s="221">
        <v>8981.2386000000006</v>
      </c>
    </row>
    <row r="174" spans="1:14" x14ac:dyDescent="0.25">
      <c r="A174" s="219" t="s">
        <v>376</v>
      </c>
      <c r="B174" s="220">
        <v>2465.35547</v>
      </c>
      <c r="C174" s="220">
        <v>1988.94551</v>
      </c>
      <c r="D174" s="220">
        <v>622.08411999999998</v>
      </c>
      <c r="E174" s="220">
        <v>164.68790999999999</v>
      </c>
      <c r="F174" s="220">
        <v>1063.4709</v>
      </c>
      <c r="G174" s="220">
        <v>539.29312000000004</v>
      </c>
      <c r="H174" s="220">
        <v>675.24770999999998</v>
      </c>
      <c r="I174" s="220">
        <v>983.89263000000005</v>
      </c>
      <c r="J174" s="220">
        <v>0</v>
      </c>
      <c r="K174" s="220">
        <v>0</v>
      </c>
      <c r="L174" s="220">
        <v>0</v>
      </c>
      <c r="M174" s="220">
        <v>0</v>
      </c>
      <c r="N174" s="221">
        <v>8502.9773700000005</v>
      </c>
    </row>
    <row r="175" spans="1:14" x14ac:dyDescent="0.25">
      <c r="A175" s="219" t="s">
        <v>377</v>
      </c>
      <c r="B175" s="220">
        <v>877.22856000000002</v>
      </c>
      <c r="C175" s="220">
        <v>878.22891000000004</v>
      </c>
      <c r="D175" s="220">
        <v>1014.37203</v>
      </c>
      <c r="E175" s="220">
        <v>694.70155999999997</v>
      </c>
      <c r="F175" s="220">
        <v>854.59549000000004</v>
      </c>
      <c r="G175" s="220">
        <v>1565.73044</v>
      </c>
      <c r="H175" s="220">
        <v>606.10695999999996</v>
      </c>
      <c r="I175" s="220">
        <v>1213.60373</v>
      </c>
      <c r="J175" s="220">
        <v>0</v>
      </c>
      <c r="K175" s="220">
        <v>0</v>
      </c>
      <c r="L175" s="220">
        <v>0</v>
      </c>
      <c r="M175" s="220">
        <v>0</v>
      </c>
      <c r="N175" s="221">
        <v>7704.5676800000001</v>
      </c>
    </row>
    <row r="176" spans="1:14" x14ac:dyDescent="0.25">
      <c r="A176" s="219" t="s">
        <v>378</v>
      </c>
      <c r="B176" s="220">
        <v>1700.76259</v>
      </c>
      <c r="C176" s="220">
        <v>788.26034000000004</v>
      </c>
      <c r="D176" s="220">
        <v>1221.9894099999999</v>
      </c>
      <c r="E176" s="220">
        <v>432.58521000000002</v>
      </c>
      <c r="F176" s="220">
        <v>552.58858999999995</v>
      </c>
      <c r="G176" s="220">
        <v>790.31142999999997</v>
      </c>
      <c r="H176" s="220">
        <v>665.27534000000003</v>
      </c>
      <c r="I176" s="220">
        <v>950.72376999999994</v>
      </c>
      <c r="J176" s="220">
        <v>0</v>
      </c>
      <c r="K176" s="220">
        <v>0</v>
      </c>
      <c r="L176" s="220">
        <v>0</v>
      </c>
      <c r="M176" s="220">
        <v>0</v>
      </c>
      <c r="N176" s="221">
        <v>7102.4966800000002</v>
      </c>
    </row>
    <row r="177" spans="1:14" x14ac:dyDescent="0.25">
      <c r="A177" s="219" t="s">
        <v>379</v>
      </c>
      <c r="B177" s="220">
        <v>573.47784000000001</v>
      </c>
      <c r="C177" s="220">
        <v>318.92559999999997</v>
      </c>
      <c r="D177" s="220">
        <v>855.58677</v>
      </c>
      <c r="E177" s="220">
        <v>703.23105999999996</v>
      </c>
      <c r="F177" s="220">
        <v>592.20654999999999</v>
      </c>
      <c r="G177" s="220">
        <v>1474.66687</v>
      </c>
      <c r="H177" s="220">
        <v>1361.23981</v>
      </c>
      <c r="I177" s="220">
        <v>917.42979000000003</v>
      </c>
      <c r="J177" s="220">
        <v>0</v>
      </c>
      <c r="K177" s="220">
        <v>0</v>
      </c>
      <c r="L177" s="220">
        <v>0</v>
      </c>
      <c r="M177" s="220">
        <v>0</v>
      </c>
      <c r="N177" s="221">
        <v>6796.7642900000001</v>
      </c>
    </row>
    <row r="178" spans="1:14" x14ac:dyDescent="0.25">
      <c r="A178" s="219" t="s">
        <v>380</v>
      </c>
      <c r="B178" s="220">
        <v>850.82240000000002</v>
      </c>
      <c r="C178" s="220">
        <v>1148.62391</v>
      </c>
      <c r="D178" s="220">
        <v>892.76265000000001</v>
      </c>
      <c r="E178" s="220">
        <v>141.751</v>
      </c>
      <c r="F178" s="220">
        <v>218.67583999999999</v>
      </c>
      <c r="G178" s="220">
        <v>678.68489</v>
      </c>
      <c r="H178" s="220">
        <v>1342.0101299999999</v>
      </c>
      <c r="I178" s="220">
        <v>782.30136000000005</v>
      </c>
      <c r="J178" s="220">
        <v>0</v>
      </c>
      <c r="K178" s="220">
        <v>0</v>
      </c>
      <c r="L178" s="220">
        <v>0</v>
      </c>
      <c r="M178" s="220">
        <v>0</v>
      </c>
      <c r="N178" s="221">
        <v>6055.6321799999996</v>
      </c>
    </row>
    <row r="179" spans="1:14" x14ac:dyDescent="0.25">
      <c r="A179" s="219" t="s">
        <v>381</v>
      </c>
      <c r="B179" s="220">
        <v>471.85807999999997</v>
      </c>
      <c r="C179" s="220">
        <v>259.69141999999999</v>
      </c>
      <c r="D179" s="220">
        <v>594.21690999999998</v>
      </c>
      <c r="E179" s="220">
        <v>136.51458</v>
      </c>
      <c r="F179" s="220">
        <v>21.54766</v>
      </c>
      <c r="G179" s="220">
        <v>151.36327</v>
      </c>
      <c r="H179" s="220">
        <v>1773.39643</v>
      </c>
      <c r="I179" s="220">
        <v>2139.5102700000002</v>
      </c>
      <c r="J179" s="220">
        <v>0</v>
      </c>
      <c r="K179" s="220">
        <v>0</v>
      </c>
      <c r="L179" s="220">
        <v>0</v>
      </c>
      <c r="M179" s="220">
        <v>0</v>
      </c>
      <c r="N179" s="221">
        <v>5548.0986199999998</v>
      </c>
    </row>
    <row r="180" spans="1:14" x14ac:dyDescent="0.25">
      <c r="A180" s="219" t="s">
        <v>382</v>
      </c>
      <c r="B180" s="220">
        <v>622.61356000000001</v>
      </c>
      <c r="C180" s="220">
        <v>505.56060000000002</v>
      </c>
      <c r="D180" s="220">
        <v>436.79883000000001</v>
      </c>
      <c r="E180" s="220">
        <v>684.80407000000002</v>
      </c>
      <c r="F180" s="220">
        <v>147.21238</v>
      </c>
      <c r="G180" s="220">
        <v>402.03890999999999</v>
      </c>
      <c r="H180" s="220">
        <v>2328.3764099999999</v>
      </c>
      <c r="I180" s="220">
        <v>96.571430000000007</v>
      </c>
      <c r="J180" s="220">
        <v>0</v>
      </c>
      <c r="K180" s="220">
        <v>0</v>
      </c>
      <c r="L180" s="220">
        <v>0</v>
      </c>
      <c r="M180" s="220">
        <v>0</v>
      </c>
      <c r="N180" s="221">
        <v>5223.9761900000003</v>
      </c>
    </row>
    <row r="181" spans="1:14" x14ac:dyDescent="0.25">
      <c r="A181" s="219" t="s">
        <v>383</v>
      </c>
      <c r="B181" s="220">
        <v>564.41282000000001</v>
      </c>
      <c r="C181" s="220">
        <v>719.85208</v>
      </c>
      <c r="D181" s="220">
        <v>885.29546000000005</v>
      </c>
      <c r="E181" s="220">
        <v>485.50508000000002</v>
      </c>
      <c r="F181" s="220">
        <v>513.29996000000006</v>
      </c>
      <c r="G181" s="220">
        <v>323.96843000000001</v>
      </c>
      <c r="H181" s="220">
        <v>603.44353000000001</v>
      </c>
      <c r="I181" s="220">
        <v>901.65323000000001</v>
      </c>
      <c r="J181" s="220">
        <v>0</v>
      </c>
      <c r="K181" s="220">
        <v>0</v>
      </c>
      <c r="L181" s="220">
        <v>0</v>
      </c>
      <c r="M181" s="220">
        <v>0</v>
      </c>
      <c r="N181" s="221">
        <v>4997.4305899999999</v>
      </c>
    </row>
    <row r="182" spans="1:14" x14ac:dyDescent="0.25">
      <c r="A182" s="219" t="s">
        <v>384</v>
      </c>
      <c r="B182" s="220">
        <v>263.96445999999997</v>
      </c>
      <c r="C182" s="220">
        <v>576.51482999999996</v>
      </c>
      <c r="D182" s="220">
        <v>614.90125</v>
      </c>
      <c r="E182" s="220">
        <v>303.42482999999999</v>
      </c>
      <c r="F182" s="220">
        <v>583.09241999999995</v>
      </c>
      <c r="G182" s="220">
        <v>802.85068000000001</v>
      </c>
      <c r="H182" s="220">
        <v>1029.1325300000001</v>
      </c>
      <c r="I182" s="220">
        <v>388.7124</v>
      </c>
      <c r="J182" s="220">
        <v>0</v>
      </c>
      <c r="K182" s="220">
        <v>0</v>
      </c>
      <c r="L182" s="220">
        <v>0</v>
      </c>
      <c r="M182" s="220">
        <v>0</v>
      </c>
      <c r="N182" s="221">
        <v>4562.5933999999997</v>
      </c>
    </row>
    <row r="183" spans="1:14" x14ac:dyDescent="0.25">
      <c r="A183" s="219" t="s">
        <v>385</v>
      </c>
      <c r="B183" s="220">
        <v>418.36216999999999</v>
      </c>
      <c r="C183" s="220">
        <v>538.82820000000004</v>
      </c>
      <c r="D183" s="220">
        <v>616.79792999999995</v>
      </c>
      <c r="E183" s="220">
        <v>364.01339000000002</v>
      </c>
      <c r="F183" s="220">
        <v>740.78435000000002</v>
      </c>
      <c r="G183" s="220">
        <v>511.63166000000001</v>
      </c>
      <c r="H183" s="220">
        <v>660.53751</v>
      </c>
      <c r="I183" s="220">
        <v>652.70596999999998</v>
      </c>
      <c r="J183" s="220">
        <v>0</v>
      </c>
      <c r="K183" s="220">
        <v>0</v>
      </c>
      <c r="L183" s="220">
        <v>0</v>
      </c>
      <c r="M183" s="220">
        <v>0</v>
      </c>
      <c r="N183" s="221">
        <v>4503.6611800000001</v>
      </c>
    </row>
    <row r="184" spans="1:14" x14ac:dyDescent="0.25">
      <c r="A184" s="219" t="s">
        <v>386</v>
      </c>
      <c r="B184" s="220">
        <v>756.91696000000002</v>
      </c>
      <c r="C184" s="220">
        <v>314.28593000000001</v>
      </c>
      <c r="D184" s="220">
        <v>815.91576999999995</v>
      </c>
      <c r="E184" s="220">
        <v>631.61737000000005</v>
      </c>
      <c r="F184" s="220">
        <v>207.80420000000001</v>
      </c>
      <c r="G184" s="220">
        <v>214.60287</v>
      </c>
      <c r="H184" s="220">
        <v>719.52004999999997</v>
      </c>
      <c r="I184" s="220">
        <v>489.81103000000002</v>
      </c>
      <c r="J184" s="220">
        <v>0</v>
      </c>
      <c r="K184" s="220">
        <v>0</v>
      </c>
      <c r="L184" s="220">
        <v>0</v>
      </c>
      <c r="M184" s="220">
        <v>0</v>
      </c>
      <c r="N184" s="221">
        <v>4150.4741800000002</v>
      </c>
    </row>
    <row r="185" spans="1:14" x14ac:dyDescent="0.25">
      <c r="A185" s="219" t="s">
        <v>387</v>
      </c>
      <c r="B185" s="220">
        <v>570.14544000000001</v>
      </c>
      <c r="C185" s="220">
        <v>557.2568</v>
      </c>
      <c r="D185" s="220">
        <v>838.99138000000005</v>
      </c>
      <c r="E185" s="220">
        <v>692.46043999999995</v>
      </c>
      <c r="F185" s="220">
        <v>219.64669000000001</v>
      </c>
      <c r="G185" s="220">
        <v>227.14510999999999</v>
      </c>
      <c r="H185" s="220">
        <v>379.39402000000001</v>
      </c>
      <c r="I185" s="220">
        <v>261.57551999999998</v>
      </c>
      <c r="J185" s="220">
        <v>0</v>
      </c>
      <c r="K185" s="220">
        <v>0</v>
      </c>
      <c r="L185" s="220">
        <v>0</v>
      </c>
      <c r="M185" s="220">
        <v>0</v>
      </c>
      <c r="N185" s="221">
        <v>3746.6154000000001</v>
      </c>
    </row>
    <row r="186" spans="1:14" x14ac:dyDescent="0.25">
      <c r="A186" s="219" t="s">
        <v>388</v>
      </c>
      <c r="B186" s="220">
        <v>2077.5999000000002</v>
      </c>
      <c r="C186" s="220">
        <v>33.077210000000001</v>
      </c>
      <c r="D186" s="220">
        <v>764.96061999999995</v>
      </c>
      <c r="E186" s="220">
        <v>37.010829999999999</v>
      </c>
      <c r="F186" s="220">
        <v>125.42994</v>
      </c>
      <c r="G186" s="220">
        <v>224.89796999999999</v>
      </c>
      <c r="H186" s="220">
        <v>8.2441300000000002</v>
      </c>
      <c r="I186" s="220">
        <v>11.33216</v>
      </c>
      <c r="J186" s="220">
        <v>0</v>
      </c>
      <c r="K186" s="220">
        <v>0</v>
      </c>
      <c r="L186" s="220">
        <v>0</v>
      </c>
      <c r="M186" s="220">
        <v>0</v>
      </c>
      <c r="N186" s="221">
        <v>3282.55276</v>
      </c>
    </row>
    <row r="187" spans="1:14" x14ac:dyDescent="0.25">
      <c r="A187" s="219" t="s">
        <v>389</v>
      </c>
      <c r="B187" s="220">
        <v>206.57365999999999</v>
      </c>
      <c r="C187" s="220">
        <v>784.42903000000001</v>
      </c>
      <c r="D187" s="220">
        <v>372.47696999999999</v>
      </c>
      <c r="E187" s="220">
        <v>391.39476999999999</v>
      </c>
      <c r="F187" s="220">
        <v>143.99206000000001</v>
      </c>
      <c r="G187" s="220">
        <v>214.58792</v>
      </c>
      <c r="H187" s="220">
        <v>636.45443999999998</v>
      </c>
      <c r="I187" s="220">
        <v>360.88125000000002</v>
      </c>
      <c r="J187" s="220">
        <v>0</v>
      </c>
      <c r="K187" s="220">
        <v>0</v>
      </c>
      <c r="L187" s="220">
        <v>0</v>
      </c>
      <c r="M187" s="220">
        <v>0</v>
      </c>
      <c r="N187" s="221">
        <v>3110.7901000000002</v>
      </c>
    </row>
    <row r="188" spans="1:14" x14ac:dyDescent="0.25">
      <c r="A188" s="219" t="s">
        <v>390</v>
      </c>
      <c r="B188" s="220">
        <v>232.11591000000001</v>
      </c>
      <c r="C188" s="220">
        <v>368.54406</v>
      </c>
      <c r="D188" s="220">
        <v>190.15603999999999</v>
      </c>
      <c r="E188" s="220">
        <v>402.21607999999998</v>
      </c>
      <c r="F188" s="220">
        <v>495.79455999999999</v>
      </c>
      <c r="G188" s="220">
        <v>121.8725</v>
      </c>
      <c r="H188" s="220">
        <v>795.90437999999995</v>
      </c>
      <c r="I188" s="220">
        <v>185.64003</v>
      </c>
      <c r="J188" s="220">
        <v>0</v>
      </c>
      <c r="K188" s="220">
        <v>0</v>
      </c>
      <c r="L188" s="220">
        <v>0</v>
      </c>
      <c r="M188" s="220">
        <v>0</v>
      </c>
      <c r="N188" s="221">
        <v>2792.2435599999999</v>
      </c>
    </row>
    <row r="189" spans="1:14" x14ac:dyDescent="0.25">
      <c r="A189" s="219" t="s">
        <v>391</v>
      </c>
      <c r="B189" s="220">
        <v>472.01258000000001</v>
      </c>
      <c r="C189" s="220">
        <v>333.59303</v>
      </c>
      <c r="D189" s="220">
        <v>263.50751000000002</v>
      </c>
      <c r="E189" s="220">
        <v>339.05667999999997</v>
      </c>
      <c r="F189" s="220">
        <v>123.4958</v>
      </c>
      <c r="G189" s="220">
        <v>68.612719999999996</v>
      </c>
      <c r="H189" s="220">
        <v>670.07047</v>
      </c>
      <c r="I189" s="220">
        <v>161.50307000000001</v>
      </c>
      <c r="J189" s="220">
        <v>0</v>
      </c>
      <c r="K189" s="220">
        <v>0</v>
      </c>
      <c r="L189" s="220">
        <v>0</v>
      </c>
      <c r="M189" s="220">
        <v>0</v>
      </c>
      <c r="N189" s="221">
        <v>2431.8518600000002</v>
      </c>
    </row>
    <row r="190" spans="1:14" x14ac:dyDescent="0.25">
      <c r="A190" s="219" t="s">
        <v>392</v>
      </c>
      <c r="B190" s="220">
        <v>839.80817999999999</v>
      </c>
      <c r="C190" s="220">
        <v>177.42487</v>
      </c>
      <c r="D190" s="220">
        <v>344.07321999999999</v>
      </c>
      <c r="E190" s="220">
        <v>128.10683</v>
      </c>
      <c r="F190" s="220">
        <v>52.93197</v>
      </c>
      <c r="G190" s="220">
        <v>107.42774</v>
      </c>
      <c r="H190" s="220">
        <v>186.72370000000001</v>
      </c>
      <c r="I190" s="220">
        <v>537.10550000000001</v>
      </c>
      <c r="J190" s="220">
        <v>0</v>
      </c>
      <c r="K190" s="220">
        <v>0</v>
      </c>
      <c r="L190" s="220">
        <v>0</v>
      </c>
      <c r="M190" s="220">
        <v>0</v>
      </c>
      <c r="N190" s="221">
        <v>2373.6020100000001</v>
      </c>
    </row>
    <row r="191" spans="1:14" x14ac:dyDescent="0.25">
      <c r="A191" s="219" t="s">
        <v>393</v>
      </c>
      <c r="B191" s="220">
        <v>624.79202999999995</v>
      </c>
      <c r="C191" s="220">
        <v>74.787430000000001</v>
      </c>
      <c r="D191" s="220">
        <v>290.95305999999999</v>
      </c>
      <c r="E191" s="220">
        <v>139.04474999999999</v>
      </c>
      <c r="F191" s="220">
        <v>15.57174</v>
      </c>
      <c r="G191" s="220">
        <v>31.611350000000002</v>
      </c>
      <c r="H191" s="220">
        <v>671.49521000000004</v>
      </c>
      <c r="I191" s="220">
        <v>389.18077</v>
      </c>
      <c r="J191" s="220">
        <v>0</v>
      </c>
      <c r="K191" s="220">
        <v>0</v>
      </c>
      <c r="L191" s="220">
        <v>0</v>
      </c>
      <c r="M191" s="220">
        <v>0</v>
      </c>
      <c r="N191" s="221">
        <v>2237.4363400000002</v>
      </c>
    </row>
    <row r="192" spans="1:14" x14ac:dyDescent="0.25">
      <c r="A192" s="219" t="s">
        <v>394</v>
      </c>
      <c r="B192" s="220">
        <v>479.55982999999998</v>
      </c>
      <c r="C192" s="220">
        <v>564.43862999999999</v>
      </c>
      <c r="D192" s="220">
        <v>168.24379999999999</v>
      </c>
      <c r="E192" s="220">
        <v>372.93020000000001</v>
      </c>
      <c r="F192" s="220">
        <v>76.305099999999996</v>
      </c>
      <c r="G192" s="220">
        <v>115.14475</v>
      </c>
      <c r="H192" s="220">
        <v>216.88377</v>
      </c>
      <c r="I192" s="220">
        <v>91.08193</v>
      </c>
      <c r="J192" s="220">
        <v>0</v>
      </c>
      <c r="K192" s="220">
        <v>0</v>
      </c>
      <c r="L192" s="220">
        <v>0</v>
      </c>
      <c r="M192" s="220">
        <v>0</v>
      </c>
      <c r="N192" s="221">
        <v>2084.5880099999999</v>
      </c>
    </row>
    <row r="193" spans="1:14" x14ac:dyDescent="0.25">
      <c r="A193" s="219" t="s">
        <v>395</v>
      </c>
      <c r="B193" s="220">
        <v>189.46933999999999</v>
      </c>
      <c r="C193" s="220">
        <v>349.80176999999998</v>
      </c>
      <c r="D193" s="220">
        <v>155.91121000000001</v>
      </c>
      <c r="E193" s="220">
        <v>41.931930000000001</v>
      </c>
      <c r="F193" s="220">
        <v>383.83613000000003</v>
      </c>
      <c r="G193" s="220">
        <v>183.50013999999999</v>
      </c>
      <c r="H193" s="220">
        <v>674.90527999999995</v>
      </c>
      <c r="I193" s="220">
        <v>104.89922</v>
      </c>
      <c r="J193" s="220">
        <v>0</v>
      </c>
      <c r="K193" s="220">
        <v>0</v>
      </c>
      <c r="L193" s="220">
        <v>0</v>
      </c>
      <c r="M193" s="220">
        <v>0</v>
      </c>
      <c r="N193" s="221">
        <v>2084.2550200000001</v>
      </c>
    </row>
    <row r="194" spans="1:14" x14ac:dyDescent="0.25">
      <c r="A194" s="219" t="s">
        <v>396</v>
      </c>
      <c r="B194" s="220">
        <v>794.88729000000001</v>
      </c>
      <c r="C194" s="220">
        <v>265.67845</v>
      </c>
      <c r="D194" s="220">
        <v>246.34214</v>
      </c>
      <c r="E194" s="220">
        <v>263.97359</v>
      </c>
      <c r="F194" s="220">
        <v>112.43477</v>
      </c>
      <c r="G194" s="220">
        <v>24.565899999999999</v>
      </c>
      <c r="H194" s="220">
        <v>78.643550000000005</v>
      </c>
      <c r="I194" s="220">
        <v>42.486260000000001</v>
      </c>
      <c r="J194" s="220">
        <v>0</v>
      </c>
      <c r="K194" s="220">
        <v>0</v>
      </c>
      <c r="L194" s="220">
        <v>0</v>
      </c>
      <c r="M194" s="220">
        <v>0</v>
      </c>
      <c r="N194" s="221">
        <v>1829.0119500000001</v>
      </c>
    </row>
    <row r="195" spans="1:14" x14ac:dyDescent="0.25">
      <c r="A195" s="219" t="s">
        <v>397</v>
      </c>
      <c r="B195" s="220">
        <v>97.162949999999995</v>
      </c>
      <c r="C195" s="220">
        <v>265.38243</v>
      </c>
      <c r="D195" s="220">
        <v>261.77422000000001</v>
      </c>
      <c r="E195" s="220">
        <v>561.87329999999997</v>
      </c>
      <c r="F195" s="220">
        <v>215.01181</v>
      </c>
      <c r="G195" s="220">
        <v>100.56591</v>
      </c>
      <c r="H195" s="220">
        <v>116.44884999999999</v>
      </c>
      <c r="I195" s="220">
        <v>122.18125000000001</v>
      </c>
      <c r="J195" s="220">
        <v>0</v>
      </c>
      <c r="K195" s="220">
        <v>0</v>
      </c>
      <c r="L195" s="220">
        <v>0</v>
      </c>
      <c r="M195" s="220">
        <v>0</v>
      </c>
      <c r="N195" s="221">
        <v>1740.4007200000001</v>
      </c>
    </row>
    <row r="196" spans="1:14" x14ac:dyDescent="0.25">
      <c r="A196" s="219" t="s">
        <v>398</v>
      </c>
      <c r="B196" s="220">
        <v>118.7067</v>
      </c>
      <c r="C196" s="220">
        <v>167.20062999999999</v>
      </c>
      <c r="D196" s="220">
        <v>179.57580999999999</v>
      </c>
      <c r="E196" s="220">
        <v>242.01591999999999</v>
      </c>
      <c r="F196" s="220">
        <v>110.81838</v>
      </c>
      <c r="G196" s="220">
        <v>361.99421000000001</v>
      </c>
      <c r="H196" s="220">
        <v>243.17568</v>
      </c>
      <c r="I196" s="220">
        <v>201.43093999999999</v>
      </c>
      <c r="J196" s="220">
        <v>0</v>
      </c>
      <c r="K196" s="220">
        <v>0</v>
      </c>
      <c r="L196" s="220">
        <v>0</v>
      </c>
      <c r="M196" s="220">
        <v>0</v>
      </c>
      <c r="N196" s="221">
        <v>1624.9182699999999</v>
      </c>
    </row>
    <row r="197" spans="1:14" x14ac:dyDescent="0.25">
      <c r="A197" s="219" t="s">
        <v>399</v>
      </c>
      <c r="B197" s="220">
        <v>112.82971000000001</v>
      </c>
      <c r="C197" s="220">
        <v>103.98824999999999</v>
      </c>
      <c r="D197" s="220">
        <v>250.00385</v>
      </c>
      <c r="E197" s="220">
        <v>181.58506</v>
      </c>
      <c r="F197" s="220">
        <v>292.69896</v>
      </c>
      <c r="G197" s="220">
        <v>269.81907999999999</v>
      </c>
      <c r="H197" s="220">
        <v>173.52799999999999</v>
      </c>
      <c r="I197" s="220">
        <v>151.86551</v>
      </c>
      <c r="J197" s="220">
        <v>0</v>
      </c>
      <c r="K197" s="220">
        <v>0</v>
      </c>
      <c r="L197" s="220">
        <v>0</v>
      </c>
      <c r="M197" s="220">
        <v>0</v>
      </c>
      <c r="N197" s="221">
        <v>1536.3184200000001</v>
      </c>
    </row>
    <row r="198" spans="1:14" x14ac:dyDescent="0.25">
      <c r="A198" s="219" t="s">
        <v>400</v>
      </c>
      <c r="B198" s="220">
        <v>155.75465</v>
      </c>
      <c r="C198" s="220">
        <v>206.56359</v>
      </c>
      <c r="D198" s="220">
        <v>113.51567</v>
      </c>
      <c r="E198" s="220">
        <v>239.96294</v>
      </c>
      <c r="F198" s="220">
        <v>239.66774000000001</v>
      </c>
      <c r="G198" s="220">
        <v>143.41272000000001</v>
      </c>
      <c r="H198" s="220">
        <v>161.51973000000001</v>
      </c>
      <c r="I198" s="220">
        <v>235.25846999999999</v>
      </c>
      <c r="J198" s="220">
        <v>0</v>
      </c>
      <c r="K198" s="220">
        <v>0</v>
      </c>
      <c r="L198" s="220">
        <v>0</v>
      </c>
      <c r="M198" s="220">
        <v>0</v>
      </c>
      <c r="N198" s="221">
        <v>1495.65551</v>
      </c>
    </row>
    <row r="199" spans="1:14" x14ac:dyDescent="0.25">
      <c r="A199" s="219" t="s">
        <v>401</v>
      </c>
      <c r="B199" s="220">
        <v>169.47883999999999</v>
      </c>
      <c r="C199" s="220">
        <v>14.41606</v>
      </c>
      <c r="D199" s="220">
        <v>125.63634999999999</v>
      </c>
      <c r="E199" s="220">
        <v>134.06943000000001</v>
      </c>
      <c r="F199" s="220">
        <v>256.79271</v>
      </c>
      <c r="G199" s="220">
        <v>85.323670000000007</v>
      </c>
      <c r="H199" s="220">
        <v>272.66260999999997</v>
      </c>
      <c r="I199" s="220">
        <v>394.33368000000002</v>
      </c>
      <c r="J199" s="220">
        <v>0</v>
      </c>
      <c r="K199" s="220">
        <v>0</v>
      </c>
      <c r="L199" s="220">
        <v>0</v>
      </c>
      <c r="M199" s="220">
        <v>0</v>
      </c>
      <c r="N199" s="221">
        <v>1452.71335</v>
      </c>
    </row>
    <row r="200" spans="1:14" x14ac:dyDescent="0.25">
      <c r="A200" s="219" t="s">
        <v>402</v>
      </c>
      <c r="B200" s="220">
        <v>165.54522</v>
      </c>
      <c r="C200" s="220">
        <v>129.62923000000001</v>
      </c>
      <c r="D200" s="220">
        <v>345.66023999999999</v>
      </c>
      <c r="E200" s="220">
        <v>212.05481</v>
      </c>
      <c r="F200" s="220">
        <v>96.045479999999998</v>
      </c>
      <c r="G200" s="220">
        <v>161.14520999999999</v>
      </c>
      <c r="H200" s="220">
        <v>161.38874000000001</v>
      </c>
      <c r="I200" s="220">
        <v>63.281170000000003</v>
      </c>
      <c r="J200" s="220">
        <v>0</v>
      </c>
      <c r="K200" s="220">
        <v>0</v>
      </c>
      <c r="L200" s="220">
        <v>0</v>
      </c>
      <c r="M200" s="220">
        <v>0</v>
      </c>
      <c r="N200" s="221">
        <v>1334.7501</v>
      </c>
    </row>
    <row r="201" spans="1:14" x14ac:dyDescent="0.25">
      <c r="A201" s="219" t="s">
        <v>403</v>
      </c>
      <c r="B201" s="220">
        <v>243.91444999999999</v>
      </c>
      <c r="C201" s="220">
        <v>213.29304999999999</v>
      </c>
      <c r="D201" s="220">
        <v>107.06889</v>
      </c>
      <c r="E201" s="220">
        <v>196.84208000000001</v>
      </c>
      <c r="F201" s="220">
        <v>253.33327</v>
      </c>
      <c r="G201" s="220">
        <v>127.53077</v>
      </c>
      <c r="H201" s="220">
        <v>175.25403</v>
      </c>
      <c r="I201" s="220">
        <v>13.04505</v>
      </c>
      <c r="J201" s="220">
        <v>0</v>
      </c>
      <c r="K201" s="220">
        <v>0</v>
      </c>
      <c r="L201" s="220">
        <v>0</v>
      </c>
      <c r="M201" s="220">
        <v>0</v>
      </c>
      <c r="N201" s="221">
        <v>1330.2815900000001</v>
      </c>
    </row>
    <row r="202" spans="1:14" x14ac:dyDescent="0.25">
      <c r="A202" s="219" t="s">
        <v>404</v>
      </c>
      <c r="B202" s="220">
        <v>156.02363</v>
      </c>
      <c r="C202" s="220">
        <v>119.26421000000001</v>
      </c>
      <c r="D202" s="220">
        <v>202.21477999999999</v>
      </c>
      <c r="E202" s="220">
        <v>141.74894</v>
      </c>
      <c r="F202" s="220">
        <v>74.753699999999995</v>
      </c>
      <c r="G202" s="220">
        <v>296.68051000000003</v>
      </c>
      <c r="H202" s="220">
        <v>120.36756</v>
      </c>
      <c r="I202" s="220">
        <v>202.08896999999999</v>
      </c>
      <c r="J202" s="220">
        <v>0</v>
      </c>
      <c r="K202" s="220">
        <v>0</v>
      </c>
      <c r="L202" s="220">
        <v>0</v>
      </c>
      <c r="M202" s="220">
        <v>0</v>
      </c>
      <c r="N202" s="221">
        <v>1313.1423</v>
      </c>
    </row>
    <row r="203" spans="1:14" x14ac:dyDescent="0.25">
      <c r="A203" s="219" t="s">
        <v>405</v>
      </c>
      <c r="B203" s="220">
        <v>26.541129999999999</v>
      </c>
      <c r="C203" s="220">
        <v>479.42471999999998</v>
      </c>
      <c r="D203" s="220">
        <v>261.70305999999999</v>
      </c>
      <c r="E203" s="220">
        <v>56.179380000000002</v>
      </c>
      <c r="F203" s="220">
        <v>110.44277</v>
      </c>
      <c r="G203" s="220">
        <v>90.236429999999999</v>
      </c>
      <c r="H203" s="220">
        <v>140.33673999999999</v>
      </c>
      <c r="I203" s="220">
        <v>93.400660000000002</v>
      </c>
      <c r="J203" s="220">
        <v>0</v>
      </c>
      <c r="K203" s="220">
        <v>0</v>
      </c>
      <c r="L203" s="220">
        <v>0</v>
      </c>
      <c r="M203" s="220">
        <v>0</v>
      </c>
      <c r="N203" s="221">
        <v>1258.2648899999999</v>
      </c>
    </row>
    <row r="204" spans="1:14" x14ac:dyDescent="0.25">
      <c r="A204" s="219" t="s">
        <v>406</v>
      </c>
      <c r="B204" s="220">
        <v>27.3489</v>
      </c>
      <c r="C204" s="220">
        <v>139.38002</v>
      </c>
      <c r="D204" s="220">
        <v>97.745710000000003</v>
      </c>
      <c r="E204" s="220">
        <v>428.75080000000003</v>
      </c>
      <c r="F204" s="220">
        <v>59.318989999999999</v>
      </c>
      <c r="G204" s="220">
        <v>134.89409000000001</v>
      </c>
      <c r="H204" s="220">
        <v>148.38179</v>
      </c>
      <c r="I204" s="220">
        <v>115.87179</v>
      </c>
      <c r="J204" s="220">
        <v>0</v>
      </c>
      <c r="K204" s="220">
        <v>0</v>
      </c>
      <c r="L204" s="220">
        <v>0</v>
      </c>
      <c r="M204" s="220">
        <v>0</v>
      </c>
      <c r="N204" s="221">
        <v>1151.69209</v>
      </c>
    </row>
    <row r="205" spans="1:14" x14ac:dyDescent="0.25">
      <c r="A205" s="219" t="s">
        <v>407</v>
      </c>
      <c r="B205" s="220">
        <v>241.92603</v>
      </c>
      <c r="C205" s="220">
        <v>14.62692</v>
      </c>
      <c r="D205" s="220">
        <v>53.858220000000003</v>
      </c>
      <c r="E205" s="220">
        <v>99.33869</v>
      </c>
      <c r="F205" s="220">
        <v>78.828599999999994</v>
      </c>
      <c r="G205" s="220">
        <v>62.481969999999997</v>
      </c>
      <c r="H205" s="220">
        <v>483.62938000000003</v>
      </c>
      <c r="I205" s="220">
        <v>60.638689999999997</v>
      </c>
      <c r="J205" s="220">
        <v>0</v>
      </c>
      <c r="K205" s="220">
        <v>0</v>
      </c>
      <c r="L205" s="220">
        <v>0</v>
      </c>
      <c r="M205" s="220">
        <v>0</v>
      </c>
      <c r="N205" s="221">
        <v>1095.3285000000001</v>
      </c>
    </row>
    <row r="206" spans="1:14" x14ac:dyDescent="0.25">
      <c r="A206" s="219" t="s">
        <v>408</v>
      </c>
      <c r="B206" s="220">
        <v>96.041259999999994</v>
      </c>
      <c r="C206" s="220">
        <v>99.279640000000001</v>
      </c>
      <c r="D206" s="220">
        <v>93.009910000000005</v>
      </c>
      <c r="E206" s="220">
        <v>80.222650000000002</v>
      </c>
      <c r="F206" s="220">
        <v>207.72879</v>
      </c>
      <c r="G206" s="220">
        <v>296.31837999999999</v>
      </c>
      <c r="H206" s="220">
        <v>93.535079999999994</v>
      </c>
      <c r="I206" s="220">
        <v>103.4662</v>
      </c>
      <c r="J206" s="220">
        <v>0</v>
      </c>
      <c r="K206" s="220">
        <v>0</v>
      </c>
      <c r="L206" s="220">
        <v>0</v>
      </c>
      <c r="M206" s="220">
        <v>0</v>
      </c>
      <c r="N206" s="221">
        <v>1069.6019100000001</v>
      </c>
    </row>
    <row r="207" spans="1:14" x14ac:dyDescent="0.25">
      <c r="A207" s="219" t="s">
        <v>409</v>
      </c>
      <c r="B207" s="220">
        <v>199.1824</v>
      </c>
      <c r="C207" s="220">
        <v>28.83146</v>
      </c>
      <c r="D207" s="220">
        <v>91.75949</v>
      </c>
      <c r="E207" s="220">
        <v>131.07221999999999</v>
      </c>
      <c r="F207" s="220">
        <v>14.3</v>
      </c>
      <c r="G207" s="220">
        <v>115.58538</v>
      </c>
      <c r="H207" s="220">
        <v>399.64902000000001</v>
      </c>
      <c r="I207" s="220">
        <v>41.956020000000002</v>
      </c>
      <c r="J207" s="220">
        <v>0</v>
      </c>
      <c r="K207" s="220">
        <v>0</v>
      </c>
      <c r="L207" s="220">
        <v>0</v>
      </c>
      <c r="M207" s="220">
        <v>0</v>
      </c>
      <c r="N207" s="221">
        <v>1022.33599</v>
      </c>
    </row>
    <row r="208" spans="1:14" x14ac:dyDescent="0.25">
      <c r="A208" s="219" t="s">
        <v>410</v>
      </c>
      <c r="B208" s="220">
        <v>204.54901000000001</v>
      </c>
      <c r="C208" s="220">
        <v>144.81631999999999</v>
      </c>
      <c r="D208" s="220">
        <v>54.86224</v>
      </c>
      <c r="E208" s="220">
        <v>115.01058999999999</v>
      </c>
      <c r="F208" s="220">
        <v>0</v>
      </c>
      <c r="G208" s="220">
        <v>173.26436000000001</v>
      </c>
      <c r="H208" s="220">
        <v>98.353499999999997</v>
      </c>
      <c r="I208" s="220">
        <v>88.898970000000006</v>
      </c>
      <c r="J208" s="220">
        <v>0</v>
      </c>
      <c r="K208" s="220">
        <v>0</v>
      </c>
      <c r="L208" s="220">
        <v>0</v>
      </c>
      <c r="M208" s="220">
        <v>0</v>
      </c>
      <c r="N208" s="221">
        <v>879.75499000000002</v>
      </c>
    </row>
    <row r="209" spans="1:14" x14ac:dyDescent="0.25">
      <c r="A209" s="219" t="s">
        <v>411</v>
      </c>
      <c r="B209" s="220">
        <v>81.967749999999995</v>
      </c>
      <c r="C209" s="220">
        <v>111.54875</v>
      </c>
      <c r="D209" s="220">
        <v>127.4832</v>
      </c>
      <c r="E209" s="220">
        <v>95.083879999999994</v>
      </c>
      <c r="F209" s="220">
        <v>54.638080000000002</v>
      </c>
      <c r="G209" s="220">
        <v>113.39681</v>
      </c>
      <c r="H209" s="220">
        <v>79.703140000000005</v>
      </c>
      <c r="I209" s="220">
        <v>87.491709999999998</v>
      </c>
      <c r="J209" s="220">
        <v>0</v>
      </c>
      <c r="K209" s="220">
        <v>0</v>
      </c>
      <c r="L209" s="220">
        <v>0</v>
      </c>
      <c r="M209" s="220">
        <v>0</v>
      </c>
      <c r="N209" s="221">
        <v>751.31331999999998</v>
      </c>
    </row>
    <row r="210" spans="1:14" x14ac:dyDescent="0.25">
      <c r="A210" s="219" t="s">
        <v>412</v>
      </c>
      <c r="B210" s="220">
        <v>106.74392</v>
      </c>
      <c r="C210" s="220">
        <v>93.731639999999999</v>
      </c>
      <c r="D210" s="220">
        <v>201.75715</v>
      </c>
      <c r="E210" s="220">
        <v>41.125</v>
      </c>
      <c r="F210" s="220">
        <v>2.8759399999999999</v>
      </c>
      <c r="G210" s="220">
        <v>38.793170000000003</v>
      </c>
      <c r="H210" s="220">
        <v>198.36588</v>
      </c>
      <c r="I210" s="220">
        <v>40.919710000000002</v>
      </c>
      <c r="J210" s="220">
        <v>0</v>
      </c>
      <c r="K210" s="220">
        <v>0</v>
      </c>
      <c r="L210" s="220">
        <v>0</v>
      </c>
      <c r="M210" s="220">
        <v>0</v>
      </c>
      <c r="N210" s="221">
        <v>724.31241</v>
      </c>
    </row>
    <row r="211" spans="1:14" x14ac:dyDescent="0.25">
      <c r="A211" s="219" t="s">
        <v>413</v>
      </c>
      <c r="B211" s="220">
        <v>93.070499999999996</v>
      </c>
      <c r="C211" s="220">
        <v>52.138010000000001</v>
      </c>
      <c r="D211" s="220">
        <v>26.17661</v>
      </c>
      <c r="E211" s="220">
        <v>93.99982</v>
      </c>
      <c r="F211" s="220">
        <v>149.1276</v>
      </c>
      <c r="G211" s="220">
        <v>97.141499999999994</v>
      </c>
      <c r="H211" s="220">
        <v>126.04313</v>
      </c>
      <c r="I211" s="220">
        <v>23.642499999999998</v>
      </c>
      <c r="J211" s="220">
        <v>0</v>
      </c>
      <c r="K211" s="220">
        <v>0</v>
      </c>
      <c r="L211" s="220">
        <v>0</v>
      </c>
      <c r="M211" s="220">
        <v>0</v>
      </c>
      <c r="N211" s="221">
        <v>661.33966999999996</v>
      </c>
    </row>
    <row r="212" spans="1:14" x14ac:dyDescent="0.25">
      <c r="A212" s="219" t="s">
        <v>414</v>
      </c>
      <c r="B212" s="220">
        <v>0</v>
      </c>
      <c r="C212" s="220">
        <v>0</v>
      </c>
      <c r="D212" s="220">
        <v>144.73846</v>
      </c>
      <c r="E212" s="220">
        <v>315.21481</v>
      </c>
      <c r="F212" s="220">
        <v>6.0645699999999998</v>
      </c>
      <c r="G212" s="220">
        <v>12.216480000000001</v>
      </c>
      <c r="H212" s="220">
        <v>54.37809</v>
      </c>
      <c r="I212" s="220">
        <v>0</v>
      </c>
      <c r="J212" s="220">
        <v>0</v>
      </c>
      <c r="K212" s="220">
        <v>0</v>
      </c>
      <c r="L212" s="220">
        <v>0</v>
      </c>
      <c r="M212" s="220">
        <v>0</v>
      </c>
      <c r="N212" s="221">
        <v>532.61240999999995</v>
      </c>
    </row>
    <row r="213" spans="1:14" x14ac:dyDescent="0.25">
      <c r="A213" s="219" t="s">
        <v>415</v>
      </c>
      <c r="B213" s="220">
        <v>0</v>
      </c>
      <c r="C213" s="220">
        <v>0</v>
      </c>
      <c r="D213" s="220">
        <v>0</v>
      </c>
      <c r="E213" s="220">
        <v>0</v>
      </c>
      <c r="F213" s="220">
        <v>0</v>
      </c>
      <c r="G213" s="220">
        <v>0</v>
      </c>
      <c r="H213" s="220">
        <v>477.20567</v>
      </c>
      <c r="I213" s="220">
        <v>0</v>
      </c>
      <c r="J213" s="220">
        <v>0</v>
      </c>
      <c r="K213" s="220">
        <v>0</v>
      </c>
      <c r="L213" s="220">
        <v>0</v>
      </c>
      <c r="M213" s="220">
        <v>0</v>
      </c>
      <c r="N213" s="221">
        <v>477.20567</v>
      </c>
    </row>
    <row r="214" spans="1:14" x14ac:dyDescent="0.25">
      <c r="A214" s="219" t="s">
        <v>416</v>
      </c>
      <c r="B214" s="220">
        <v>335.80815000000001</v>
      </c>
      <c r="C214" s="220">
        <v>48.990009999999998</v>
      </c>
      <c r="D214" s="220">
        <v>0</v>
      </c>
      <c r="E214" s="220">
        <v>3.3680000000000002E-2</v>
      </c>
      <c r="F214" s="220">
        <v>0</v>
      </c>
      <c r="G214" s="220">
        <v>21.706900000000001</v>
      </c>
      <c r="H214" s="220">
        <v>0</v>
      </c>
      <c r="I214" s="220">
        <v>18.366</v>
      </c>
      <c r="J214" s="220">
        <v>0</v>
      </c>
      <c r="K214" s="220">
        <v>0</v>
      </c>
      <c r="L214" s="220">
        <v>0</v>
      </c>
      <c r="M214" s="220">
        <v>0</v>
      </c>
      <c r="N214" s="221">
        <v>424.90474</v>
      </c>
    </row>
    <row r="215" spans="1:14" x14ac:dyDescent="0.25">
      <c r="A215" s="219" t="s">
        <v>417</v>
      </c>
      <c r="B215" s="220">
        <v>89.309240000000003</v>
      </c>
      <c r="C215" s="220">
        <v>42.262250000000002</v>
      </c>
      <c r="D215" s="220">
        <v>26.675999999999998</v>
      </c>
      <c r="E215" s="220">
        <v>45.591630000000002</v>
      </c>
      <c r="F215" s="220">
        <v>26.916</v>
      </c>
      <c r="G215" s="220">
        <v>39.6</v>
      </c>
      <c r="H215" s="220">
        <v>17.48254</v>
      </c>
      <c r="I215" s="220">
        <v>26.856000000000002</v>
      </c>
      <c r="J215" s="220">
        <v>0</v>
      </c>
      <c r="K215" s="220">
        <v>0</v>
      </c>
      <c r="L215" s="220">
        <v>0</v>
      </c>
      <c r="M215" s="220">
        <v>0</v>
      </c>
      <c r="N215" s="221">
        <v>314.69366000000002</v>
      </c>
    </row>
    <row r="216" spans="1:14" x14ac:dyDescent="0.25">
      <c r="A216" s="219" t="s">
        <v>418</v>
      </c>
      <c r="B216" s="220">
        <v>20.324310000000001</v>
      </c>
      <c r="C216" s="220">
        <v>77.15164</v>
      </c>
      <c r="D216" s="220">
        <v>30.486640000000001</v>
      </c>
      <c r="E216" s="220">
        <v>14.88979</v>
      </c>
      <c r="F216" s="220">
        <v>4.3324100000000003</v>
      </c>
      <c r="G216" s="220">
        <v>7.7825800000000003</v>
      </c>
      <c r="H216" s="220">
        <v>66.083320000000001</v>
      </c>
      <c r="I216" s="220">
        <v>86.281549999999996</v>
      </c>
      <c r="J216" s="220">
        <v>0</v>
      </c>
      <c r="K216" s="220">
        <v>0</v>
      </c>
      <c r="L216" s="220">
        <v>0</v>
      </c>
      <c r="M216" s="220">
        <v>0</v>
      </c>
      <c r="N216" s="221">
        <v>307.33224000000001</v>
      </c>
    </row>
    <row r="217" spans="1:14" x14ac:dyDescent="0.25">
      <c r="A217" s="219" t="s">
        <v>419</v>
      </c>
      <c r="B217" s="220">
        <v>0</v>
      </c>
      <c r="C217" s="220">
        <v>56.609450000000002</v>
      </c>
      <c r="D217" s="220">
        <v>148.81452999999999</v>
      </c>
      <c r="E217" s="220">
        <v>4.3702500000000004</v>
      </c>
      <c r="F217" s="220">
        <v>0</v>
      </c>
      <c r="G217" s="220">
        <v>38.52937</v>
      </c>
      <c r="H217" s="220">
        <v>0</v>
      </c>
      <c r="I217" s="220">
        <v>30.276820000000001</v>
      </c>
      <c r="J217" s="220">
        <v>0</v>
      </c>
      <c r="K217" s="220">
        <v>0</v>
      </c>
      <c r="L217" s="220">
        <v>0</v>
      </c>
      <c r="M217" s="220">
        <v>0</v>
      </c>
      <c r="N217" s="221">
        <v>278.60041999999999</v>
      </c>
    </row>
    <row r="218" spans="1:14" x14ac:dyDescent="0.25">
      <c r="A218" s="219" t="s">
        <v>420</v>
      </c>
      <c r="B218" s="220">
        <v>1.85246</v>
      </c>
      <c r="C218" s="220">
        <v>0</v>
      </c>
      <c r="D218" s="220">
        <v>0</v>
      </c>
      <c r="E218" s="220">
        <v>2.0739700000000001</v>
      </c>
      <c r="F218" s="220">
        <v>76.618430000000004</v>
      </c>
      <c r="G218" s="220">
        <v>0</v>
      </c>
      <c r="H218" s="220">
        <v>160</v>
      </c>
      <c r="I218" s="220">
        <v>0</v>
      </c>
      <c r="J218" s="220">
        <v>0</v>
      </c>
      <c r="K218" s="220">
        <v>0</v>
      </c>
      <c r="L218" s="220">
        <v>0</v>
      </c>
      <c r="M218" s="220">
        <v>0</v>
      </c>
      <c r="N218" s="221">
        <v>240.54486</v>
      </c>
    </row>
    <row r="219" spans="1:14" x14ac:dyDescent="0.25">
      <c r="A219" s="219" t="s">
        <v>421</v>
      </c>
      <c r="B219" s="220">
        <v>28.345199999999998</v>
      </c>
      <c r="C219" s="220">
        <v>23.004259999999999</v>
      </c>
      <c r="D219" s="220">
        <v>101.9714</v>
      </c>
      <c r="E219" s="220">
        <v>11.64507</v>
      </c>
      <c r="F219" s="220">
        <v>5.0510799999999998</v>
      </c>
      <c r="G219" s="220">
        <v>28.999590000000001</v>
      </c>
      <c r="H219" s="220">
        <v>5.88063</v>
      </c>
      <c r="I219" s="220">
        <v>23.064910000000001</v>
      </c>
      <c r="J219" s="220">
        <v>0</v>
      </c>
      <c r="K219" s="220">
        <v>0</v>
      </c>
      <c r="L219" s="220">
        <v>0</v>
      </c>
      <c r="M219" s="220">
        <v>0</v>
      </c>
      <c r="N219" s="221">
        <v>227.96214000000001</v>
      </c>
    </row>
    <row r="220" spans="1:14" x14ac:dyDescent="0.25">
      <c r="A220" s="219" t="s">
        <v>422</v>
      </c>
      <c r="B220" s="220">
        <v>8.5712700000000002</v>
      </c>
      <c r="C220" s="220">
        <v>28.352519999999998</v>
      </c>
      <c r="D220" s="220">
        <v>0</v>
      </c>
      <c r="E220" s="220">
        <v>59.863889999999998</v>
      </c>
      <c r="F220" s="220">
        <v>0</v>
      </c>
      <c r="G220" s="220">
        <v>0</v>
      </c>
      <c r="H220" s="220">
        <v>70.69623</v>
      </c>
      <c r="I220" s="220">
        <v>48.866039999999998</v>
      </c>
      <c r="J220" s="220">
        <v>0</v>
      </c>
      <c r="K220" s="220">
        <v>0</v>
      </c>
      <c r="L220" s="220">
        <v>0</v>
      </c>
      <c r="M220" s="220">
        <v>0</v>
      </c>
      <c r="N220" s="221">
        <v>216.34995000000001</v>
      </c>
    </row>
    <row r="221" spans="1:14" x14ac:dyDescent="0.25">
      <c r="A221" s="219" t="s">
        <v>423</v>
      </c>
      <c r="B221" s="220">
        <v>107.00303</v>
      </c>
      <c r="C221" s="220">
        <v>0</v>
      </c>
      <c r="D221" s="220">
        <v>67.420029999999997</v>
      </c>
      <c r="E221" s="220">
        <v>0.43331999999999998</v>
      </c>
      <c r="F221" s="220">
        <v>0</v>
      </c>
      <c r="G221" s="220">
        <v>0</v>
      </c>
      <c r="H221" s="220">
        <v>16.468399999999999</v>
      </c>
      <c r="I221" s="220">
        <v>0</v>
      </c>
      <c r="J221" s="220">
        <v>0</v>
      </c>
      <c r="K221" s="220">
        <v>0</v>
      </c>
      <c r="L221" s="220">
        <v>0</v>
      </c>
      <c r="M221" s="220">
        <v>0</v>
      </c>
      <c r="N221" s="221">
        <v>191.32478</v>
      </c>
    </row>
    <row r="222" spans="1:14" x14ac:dyDescent="0.25">
      <c r="A222" s="219" t="s">
        <v>424</v>
      </c>
      <c r="B222" s="220">
        <v>0</v>
      </c>
      <c r="C222" s="220">
        <v>44.860889999999998</v>
      </c>
      <c r="D222" s="220">
        <v>0</v>
      </c>
      <c r="E222" s="220">
        <v>0</v>
      </c>
      <c r="F222" s="220">
        <v>12.25</v>
      </c>
      <c r="G222" s="220">
        <v>25.854559999999999</v>
      </c>
      <c r="H222" s="220">
        <v>97.047290000000004</v>
      </c>
      <c r="I222" s="220">
        <v>10.678190000000001</v>
      </c>
      <c r="J222" s="220">
        <v>0</v>
      </c>
      <c r="K222" s="220">
        <v>0</v>
      </c>
      <c r="L222" s="220">
        <v>0</v>
      </c>
      <c r="M222" s="220">
        <v>0</v>
      </c>
      <c r="N222" s="221">
        <v>190.69093000000001</v>
      </c>
    </row>
    <row r="223" spans="1:14" x14ac:dyDescent="0.25">
      <c r="A223" s="219" t="s">
        <v>425</v>
      </c>
      <c r="B223" s="220">
        <v>0</v>
      </c>
      <c r="C223" s="220">
        <v>86.909350000000003</v>
      </c>
      <c r="D223" s="220">
        <v>0</v>
      </c>
      <c r="E223" s="220">
        <v>0</v>
      </c>
      <c r="F223" s="220">
        <v>0</v>
      </c>
      <c r="G223" s="220">
        <v>43.953510000000001</v>
      </c>
      <c r="H223" s="220">
        <v>49.204659999999997</v>
      </c>
      <c r="I223" s="220">
        <v>0</v>
      </c>
      <c r="J223" s="220">
        <v>0</v>
      </c>
      <c r="K223" s="220">
        <v>0</v>
      </c>
      <c r="L223" s="220">
        <v>0</v>
      </c>
      <c r="M223" s="220">
        <v>0</v>
      </c>
      <c r="N223" s="221">
        <v>180.06752</v>
      </c>
    </row>
    <row r="224" spans="1:14" x14ac:dyDescent="0.25">
      <c r="A224" s="219" t="s">
        <v>426</v>
      </c>
      <c r="B224" s="220">
        <v>0</v>
      </c>
      <c r="C224" s="220">
        <v>0</v>
      </c>
      <c r="D224" s="220">
        <v>17.777280000000001</v>
      </c>
      <c r="E224" s="220">
        <v>0</v>
      </c>
      <c r="F224" s="220">
        <v>9.0302799999999994</v>
      </c>
      <c r="G224" s="220">
        <v>140.54504</v>
      </c>
      <c r="H224" s="220">
        <v>0</v>
      </c>
      <c r="I224" s="220">
        <v>0.8</v>
      </c>
      <c r="J224" s="220">
        <v>0</v>
      </c>
      <c r="K224" s="220">
        <v>0</v>
      </c>
      <c r="L224" s="220">
        <v>0</v>
      </c>
      <c r="M224" s="220">
        <v>0</v>
      </c>
      <c r="N224" s="221">
        <v>168.15260000000001</v>
      </c>
    </row>
    <row r="225" spans="1:14" x14ac:dyDescent="0.25">
      <c r="A225" s="219" t="s">
        <v>427</v>
      </c>
      <c r="B225" s="220">
        <v>15.68</v>
      </c>
      <c r="C225" s="220">
        <v>0</v>
      </c>
      <c r="D225" s="220">
        <v>0</v>
      </c>
      <c r="E225" s="220">
        <v>15.435</v>
      </c>
      <c r="F225" s="220">
        <v>24.79899</v>
      </c>
      <c r="G225" s="220">
        <v>13</v>
      </c>
      <c r="H225" s="220">
        <v>41.517000000000003</v>
      </c>
      <c r="I225" s="220">
        <v>38.645000000000003</v>
      </c>
      <c r="J225" s="220">
        <v>0</v>
      </c>
      <c r="K225" s="220">
        <v>0</v>
      </c>
      <c r="L225" s="220">
        <v>0</v>
      </c>
      <c r="M225" s="220">
        <v>0</v>
      </c>
      <c r="N225" s="221">
        <v>149.07598999999999</v>
      </c>
    </row>
    <row r="226" spans="1:14" x14ac:dyDescent="0.25">
      <c r="A226" s="219" t="s">
        <v>428</v>
      </c>
      <c r="B226" s="220">
        <v>57.472000000000001</v>
      </c>
      <c r="C226" s="220">
        <v>9.5630400000000009</v>
      </c>
      <c r="D226" s="220">
        <v>0</v>
      </c>
      <c r="E226" s="220">
        <v>0</v>
      </c>
      <c r="F226" s="220">
        <v>15.0526</v>
      </c>
      <c r="G226" s="220">
        <v>36.915979999999998</v>
      </c>
      <c r="H226" s="220">
        <v>26.009219999999999</v>
      </c>
      <c r="I226" s="220">
        <v>0</v>
      </c>
      <c r="J226" s="220">
        <v>0</v>
      </c>
      <c r="K226" s="220">
        <v>0</v>
      </c>
      <c r="L226" s="220">
        <v>0</v>
      </c>
      <c r="M226" s="220">
        <v>0</v>
      </c>
      <c r="N226" s="221">
        <v>145.01284000000001</v>
      </c>
    </row>
    <row r="227" spans="1:14" x14ac:dyDescent="0.25">
      <c r="A227" s="219" t="s">
        <v>429</v>
      </c>
      <c r="B227" s="220">
        <v>14.88</v>
      </c>
      <c r="C227" s="220">
        <v>1.1322700000000001</v>
      </c>
      <c r="D227" s="220">
        <v>15.555</v>
      </c>
      <c r="E227" s="220">
        <v>14.79754</v>
      </c>
      <c r="F227" s="220">
        <v>39.81</v>
      </c>
      <c r="G227" s="220">
        <v>31.157499999999999</v>
      </c>
      <c r="H227" s="220">
        <v>0</v>
      </c>
      <c r="I227" s="220">
        <v>21.967500000000001</v>
      </c>
      <c r="J227" s="220">
        <v>0</v>
      </c>
      <c r="K227" s="220">
        <v>0</v>
      </c>
      <c r="L227" s="220">
        <v>0</v>
      </c>
      <c r="M227" s="220">
        <v>0</v>
      </c>
      <c r="N227" s="221">
        <v>139.29981000000001</v>
      </c>
    </row>
    <row r="228" spans="1:14" x14ac:dyDescent="0.25">
      <c r="A228" s="219" t="s">
        <v>430</v>
      </c>
      <c r="B228" s="220">
        <v>10.57</v>
      </c>
      <c r="C228" s="220">
        <v>1.5515399999999999</v>
      </c>
      <c r="D228" s="220">
        <v>11.26994</v>
      </c>
      <c r="E228" s="220">
        <v>67.136080000000007</v>
      </c>
      <c r="F228" s="220">
        <v>11.11</v>
      </c>
      <c r="G228" s="220">
        <v>2.4314100000000001</v>
      </c>
      <c r="H228" s="220">
        <v>2.39283</v>
      </c>
      <c r="I228" s="220">
        <v>1.0109999999999999</v>
      </c>
      <c r="J228" s="220">
        <v>0</v>
      </c>
      <c r="K228" s="220">
        <v>0</v>
      </c>
      <c r="L228" s="220">
        <v>0</v>
      </c>
      <c r="M228" s="220">
        <v>0</v>
      </c>
      <c r="N228" s="221">
        <v>107.47280000000001</v>
      </c>
    </row>
    <row r="229" spans="1:14" x14ac:dyDescent="0.25">
      <c r="A229" s="219" t="s">
        <v>431</v>
      </c>
      <c r="B229" s="220">
        <v>12.11548</v>
      </c>
      <c r="C229" s="220">
        <v>0</v>
      </c>
      <c r="D229" s="220">
        <v>0</v>
      </c>
      <c r="E229" s="220">
        <v>0.28811999999999999</v>
      </c>
      <c r="F229" s="220">
        <v>0</v>
      </c>
      <c r="G229" s="220">
        <v>61.072620000000001</v>
      </c>
      <c r="H229" s="220">
        <v>0</v>
      </c>
      <c r="I229" s="220">
        <v>16.988040000000002</v>
      </c>
      <c r="J229" s="220">
        <v>0</v>
      </c>
      <c r="K229" s="220">
        <v>0</v>
      </c>
      <c r="L229" s="220">
        <v>0</v>
      </c>
      <c r="M229" s="220">
        <v>0</v>
      </c>
      <c r="N229" s="221">
        <v>90.464259999999996</v>
      </c>
    </row>
    <row r="230" spans="1:14" x14ac:dyDescent="0.25">
      <c r="A230" s="219" t="s">
        <v>432</v>
      </c>
      <c r="B230" s="220">
        <v>14.29149</v>
      </c>
      <c r="C230" s="220">
        <v>16.12284</v>
      </c>
      <c r="D230" s="220">
        <v>22.610240000000001</v>
      </c>
      <c r="E230" s="220">
        <v>0</v>
      </c>
      <c r="F230" s="220">
        <v>0</v>
      </c>
      <c r="G230" s="220">
        <v>10.158609999999999</v>
      </c>
      <c r="H230" s="220">
        <v>14.336449999999999</v>
      </c>
      <c r="I230" s="220">
        <v>0</v>
      </c>
      <c r="J230" s="220">
        <v>0</v>
      </c>
      <c r="K230" s="220">
        <v>0</v>
      </c>
      <c r="L230" s="220">
        <v>0</v>
      </c>
      <c r="M230" s="220">
        <v>0</v>
      </c>
      <c r="N230" s="221">
        <v>77.519630000000006</v>
      </c>
    </row>
    <row r="231" spans="1:14" x14ac:dyDescent="0.25">
      <c r="A231" s="219" t="s">
        <v>433</v>
      </c>
      <c r="B231" s="220">
        <v>0</v>
      </c>
      <c r="C231" s="220">
        <v>0</v>
      </c>
      <c r="D231" s="220">
        <v>0</v>
      </c>
      <c r="E231" s="220">
        <v>0.38657999999999998</v>
      </c>
      <c r="F231" s="220">
        <v>0</v>
      </c>
      <c r="G231" s="220">
        <v>0</v>
      </c>
      <c r="H231" s="220">
        <v>71.687110000000004</v>
      </c>
      <c r="I231" s="220">
        <v>0</v>
      </c>
      <c r="J231" s="220">
        <v>0</v>
      </c>
      <c r="K231" s="220">
        <v>0</v>
      </c>
      <c r="L231" s="220">
        <v>0</v>
      </c>
      <c r="M231" s="220">
        <v>0</v>
      </c>
      <c r="N231" s="221">
        <v>72.073689999999999</v>
      </c>
    </row>
    <row r="232" spans="1:14" x14ac:dyDescent="0.25">
      <c r="A232" s="219" t="s">
        <v>434</v>
      </c>
      <c r="B232" s="220">
        <v>27.711110000000001</v>
      </c>
      <c r="C232" s="220">
        <v>0</v>
      </c>
      <c r="D232" s="220">
        <v>0</v>
      </c>
      <c r="E232" s="220">
        <v>5.7439</v>
      </c>
      <c r="F232" s="220">
        <v>0</v>
      </c>
      <c r="G232" s="220">
        <v>0</v>
      </c>
      <c r="H232" s="220">
        <v>31.27393</v>
      </c>
      <c r="I232" s="220">
        <v>0</v>
      </c>
      <c r="J232" s="220">
        <v>0</v>
      </c>
      <c r="K232" s="220">
        <v>0</v>
      </c>
      <c r="L232" s="220">
        <v>0</v>
      </c>
      <c r="M232" s="220">
        <v>0</v>
      </c>
      <c r="N232" s="221">
        <v>64.728939999999994</v>
      </c>
    </row>
    <row r="233" spans="1:14" x14ac:dyDescent="0.25">
      <c r="A233" s="219" t="s">
        <v>435</v>
      </c>
      <c r="B233" s="220">
        <v>0</v>
      </c>
      <c r="C233" s="220">
        <v>0</v>
      </c>
      <c r="D233" s="220">
        <v>0</v>
      </c>
      <c r="E233" s="220">
        <v>0</v>
      </c>
      <c r="F233" s="220">
        <v>0</v>
      </c>
      <c r="G233" s="220">
        <v>0</v>
      </c>
      <c r="H233" s="220">
        <v>5.4033600000000002</v>
      </c>
      <c r="I233" s="220">
        <v>43.709980000000002</v>
      </c>
      <c r="J233" s="220">
        <v>0</v>
      </c>
      <c r="K233" s="220">
        <v>0</v>
      </c>
      <c r="L233" s="220">
        <v>0</v>
      </c>
      <c r="M233" s="220">
        <v>0</v>
      </c>
      <c r="N233" s="221">
        <v>49.113340000000001</v>
      </c>
    </row>
    <row r="234" spans="1:14" x14ac:dyDescent="0.25">
      <c r="A234" s="219" t="s">
        <v>436</v>
      </c>
      <c r="B234" s="220">
        <v>0</v>
      </c>
      <c r="C234" s="220">
        <v>0</v>
      </c>
      <c r="D234" s="220">
        <v>0</v>
      </c>
      <c r="E234" s="220">
        <v>12.254</v>
      </c>
      <c r="F234" s="220">
        <v>0</v>
      </c>
      <c r="G234" s="220">
        <v>31.78867</v>
      </c>
      <c r="H234" s="220">
        <v>0</v>
      </c>
      <c r="I234" s="220">
        <v>0</v>
      </c>
      <c r="J234" s="220">
        <v>0</v>
      </c>
      <c r="K234" s="220">
        <v>0</v>
      </c>
      <c r="L234" s="220">
        <v>0</v>
      </c>
      <c r="M234" s="220">
        <v>0</v>
      </c>
      <c r="N234" s="221">
        <v>44.042670000000001</v>
      </c>
    </row>
    <row r="235" spans="1:14" x14ac:dyDescent="0.25">
      <c r="A235" s="219" t="s">
        <v>437</v>
      </c>
      <c r="B235" s="220">
        <v>0</v>
      </c>
      <c r="C235" s="220">
        <v>2.36477</v>
      </c>
      <c r="D235" s="220">
        <v>0</v>
      </c>
      <c r="E235" s="220">
        <v>8.3257499999999993</v>
      </c>
      <c r="F235" s="220">
        <v>10.142110000000001</v>
      </c>
      <c r="G235" s="220">
        <v>7.33</v>
      </c>
      <c r="H235" s="220">
        <v>1.34111</v>
      </c>
      <c r="I235" s="220">
        <v>6.0038400000000003</v>
      </c>
      <c r="J235" s="220">
        <v>0</v>
      </c>
      <c r="K235" s="220">
        <v>0</v>
      </c>
      <c r="L235" s="220">
        <v>0</v>
      </c>
      <c r="M235" s="220">
        <v>0</v>
      </c>
      <c r="N235" s="221">
        <v>35.507579999999997</v>
      </c>
    </row>
    <row r="236" spans="1:14" x14ac:dyDescent="0.25">
      <c r="A236" s="219" t="s">
        <v>438</v>
      </c>
      <c r="B236" s="220">
        <v>0</v>
      </c>
      <c r="C236" s="220">
        <v>16.8</v>
      </c>
      <c r="D236" s="220">
        <v>0</v>
      </c>
      <c r="E236" s="220">
        <v>0</v>
      </c>
      <c r="F236" s="220">
        <v>0</v>
      </c>
      <c r="G236" s="220">
        <v>0</v>
      </c>
      <c r="H236" s="220">
        <v>0</v>
      </c>
      <c r="I236" s="220">
        <v>0</v>
      </c>
      <c r="J236" s="220">
        <v>0</v>
      </c>
      <c r="K236" s="220">
        <v>0</v>
      </c>
      <c r="L236" s="220">
        <v>0</v>
      </c>
      <c r="M236" s="220">
        <v>0</v>
      </c>
      <c r="N236" s="221">
        <v>16.8</v>
      </c>
    </row>
    <row r="237" spans="1:14" x14ac:dyDescent="0.25">
      <c r="A237" s="219" t="s">
        <v>439</v>
      </c>
      <c r="B237" s="220">
        <v>0</v>
      </c>
      <c r="C237" s="220">
        <v>0</v>
      </c>
      <c r="D237" s="220">
        <v>0</v>
      </c>
      <c r="E237" s="220">
        <v>0</v>
      </c>
      <c r="F237" s="220">
        <v>0</v>
      </c>
      <c r="G237" s="220">
        <v>3.4729999999999997E-2</v>
      </c>
      <c r="H237" s="220">
        <v>0</v>
      </c>
      <c r="I237" s="220">
        <v>11.366</v>
      </c>
      <c r="J237" s="220">
        <v>0</v>
      </c>
      <c r="K237" s="220">
        <v>0</v>
      </c>
      <c r="L237" s="220">
        <v>0</v>
      </c>
      <c r="M237" s="220">
        <v>0</v>
      </c>
      <c r="N237" s="221">
        <v>11.400729999999999</v>
      </c>
    </row>
    <row r="238" spans="1:14" x14ac:dyDescent="0.25">
      <c r="A238" s="219" t="s">
        <v>440</v>
      </c>
      <c r="B238" s="220">
        <v>0</v>
      </c>
      <c r="C238" s="220">
        <v>0</v>
      </c>
      <c r="D238" s="220">
        <v>0</v>
      </c>
      <c r="E238" s="220">
        <v>10.62462</v>
      </c>
      <c r="F238" s="220">
        <v>0</v>
      </c>
      <c r="G238" s="220">
        <v>5.5460000000000002E-2</v>
      </c>
      <c r="H238" s="220">
        <v>0</v>
      </c>
      <c r="I238" s="220">
        <v>0</v>
      </c>
      <c r="J238" s="220">
        <v>0</v>
      </c>
      <c r="K238" s="220">
        <v>0</v>
      </c>
      <c r="L238" s="220">
        <v>0</v>
      </c>
      <c r="M238" s="220">
        <v>0</v>
      </c>
      <c r="N238" s="221">
        <v>10.68008</v>
      </c>
    </row>
    <row r="239" spans="1:14" x14ac:dyDescent="0.25">
      <c r="A239" s="219" t="s">
        <v>441</v>
      </c>
      <c r="B239" s="220">
        <v>0</v>
      </c>
      <c r="C239" s="220">
        <v>0</v>
      </c>
      <c r="D239" s="220">
        <v>10.110139999999999</v>
      </c>
      <c r="E239" s="220">
        <v>0</v>
      </c>
      <c r="F239" s="220">
        <v>0</v>
      </c>
      <c r="G239" s="220">
        <v>0</v>
      </c>
      <c r="H239" s="220">
        <v>0</v>
      </c>
      <c r="I239" s="220">
        <v>0</v>
      </c>
      <c r="J239" s="220">
        <v>0</v>
      </c>
      <c r="K239" s="220">
        <v>0</v>
      </c>
      <c r="L239" s="220">
        <v>0</v>
      </c>
      <c r="M239" s="220">
        <v>0</v>
      </c>
      <c r="N239" s="221">
        <v>10.110139999999999</v>
      </c>
    </row>
    <row r="240" spans="1:14" x14ac:dyDescent="0.25">
      <c r="A240" s="219" t="s">
        <v>442</v>
      </c>
      <c r="B240" s="220">
        <v>0</v>
      </c>
      <c r="C240" s="220">
        <v>0</v>
      </c>
      <c r="D240" s="220">
        <v>0</v>
      </c>
      <c r="E240" s="220">
        <v>4.8815400000000002</v>
      </c>
      <c r="F240" s="220">
        <v>0</v>
      </c>
      <c r="G240" s="220">
        <v>0.75897999999999999</v>
      </c>
      <c r="H240" s="220">
        <v>4.12439</v>
      </c>
      <c r="I240" s="220">
        <v>0</v>
      </c>
      <c r="J240" s="220">
        <v>0</v>
      </c>
      <c r="K240" s="220">
        <v>0</v>
      </c>
      <c r="L240" s="220">
        <v>0</v>
      </c>
      <c r="M240" s="220">
        <v>0</v>
      </c>
      <c r="N240" s="221">
        <v>9.7649100000000004</v>
      </c>
    </row>
    <row r="241" spans="1:14" x14ac:dyDescent="0.25">
      <c r="A241" s="219" t="s">
        <v>443</v>
      </c>
      <c r="B241" s="220">
        <v>0</v>
      </c>
      <c r="C241" s="220">
        <v>0</v>
      </c>
      <c r="D241" s="220">
        <v>7.3695000000000004</v>
      </c>
      <c r="E241" s="220">
        <v>0.32804</v>
      </c>
      <c r="F241" s="220">
        <v>0</v>
      </c>
      <c r="G241" s="220">
        <v>0</v>
      </c>
      <c r="H241" s="220">
        <v>0</v>
      </c>
      <c r="I241" s="220">
        <v>0</v>
      </c>
      <c r="J241" s="220">
        <v>0</v>
      </c>
      <c r="K241" s="220">
        <v>0</v>
      </c>
      <c r="L241" s="220">
        <v>0</v>
      </c>
      <c r="M241" s="220">
        <v>0</v>
      </c>
      <c r="N241" s="221">
        <v>7.69754</v>
      </c>
    </row>
    <row r="242" spans="1:14" x14ac:dyDescent="0.25">
      <c r="A242" s="219" t="s">
        <v>444</v>
      </c>
      <c r="B242" s="220">
        <v>0</v>
      </c>
      <c r="C242" s="220">
        <v>0</v>
      </c>
      <c r="D242" s="220">
        <v>0</v>
      </c>
      <c r="E242" s="220">
        <v>5.595E-2</v>
      </c>
      <c r="F242" s="220">
        <v>0</v>
      </c>
      <c r="G242" s="220">
        <v>0</v>
      </c>
      <c r="H242" s="220">
        <v>6.5</v>
      </c>
      <c r="I242" s="220">
        <v>0</v>
      </c>
      <c r="J242" s="220">
        <v>0</v>
      </c>
      <c r="K242" s="220">
        <v>0</v>
      </c>
      <c r="L242" s="220">
        <v>0</v>
      </c>
      <c r="M242" s="220">
        <v>0</v>
      </c>
      <c r="N242" s="221">
        <v>6.5559500000000002</v>
      </c>
    </row>
    <row r="243" spans="1:14" x14ac:dyDescent="0.25">
      <c r="A243" s="219" t="s">
        <v>445</v>
      </c>
      <c r="B243" s="220">
        <v>0</v>
      </c>
      <c r="C243" s="220">
        <v>0</v>
      </c>
      <c r="D243" s="220">
        <v>0</v>
      </c>
      <c r="E243" s="220">
        <v>0</v>
      </c>
      <c r="F243" s="220">
        <v>0</v>
      </c>
      <c r="G243" s="220">
        <v>4.37941</v>
      </c>
      <c r="H243" s="220">
        <v>0</v>
      </c>
      <c r="I243" s="220">
        <v>0</v>
      </c>
      <c r="J243" s="220">
        <v>0</v>
      </c>
      <c r="K243" s="220">
        <v>0</v>
      </c>
      <c r="L243" s="220">
        <v>0</v>
      </c>
      <c r="M243" s="220">
        <v>0</v>
      </c>
      <c r="N243" s="221">
        <v>4.37941</v>
      </c>
    </row>
    <row r="244" spans="1:14" x14ac:dyDescent="0.25">
      <c r="A244" s="219" t="s">
        <v>446</v>
      </c>
      <c r="B244" s="220">
        <v>0</v>
      </c>
      <c r="C244" s="220">
        <v>0</v>
      </c>
      <c r="D244" s="220">
        <v>0</v>
      </c>
      <c r="E244" s="220">
        <v>0.10256</v>
      </c>
      <c r="F244" s="220">
        <v>0</v>
      </c>
      <c r="G244" s="220">
        <v>0</v>
      </c>
      <c r="H244" s="220">
        <v>0</v>
      </c>
      <c r="I244" s="220">
        <v>0</v>
      </c>
      <c r="J244" s="220">
        <v>0</v>
      </c>
      <c r="K244" s="220">
        <v>0</v>
      </c>
      <c r="L244" s="220">
        <v>0</v>
      </c>
      <c r="M244" s="220">
        <v>0</v>
      </c>
      <c r="N244" s="221">
        <v>0.10256</v>
      </c>
    </row>
    <row r="245" spans="1:14" x14ac:dyDescent="0.25">
      <c r="A245" s="219" t="s">
        <v>447</v>
      </c>
      <c r="B245" s="220">
        <v>0</v>
      </c>
      <c r="C245" s="220">
        <v>0</v>
      </c>
      <c r="D245" s="220">
        <v>0</v>
      </c>
      <c r="E245" s="220">
        <v>6.2600000000000003E-2</v>
      </c>
      <c r="F245" s="220">
        <v>0</v>
      </c>
      <c r="G245" s="220">
        <v>0</v>
      </c>
      <c r="H245" s="220">
        <v>0</v>
      </c>
      <c r="I245" s="220">
        <v>0</v>
      </c>
      <c r="J245" s="220">
        <v>0</v>
      </c>
      <c r="K245" s="220">
        <v>0</v>
      </c>
      <c r="L245" s="220">
        <v>0</v>
      </c>
      <c r="M245" s="220">
        <v>0</v>
      </c>
      <c r="N245" s="221">
        <v>6.2600000000000003E-2</v>
      </c>
    </row>
    <row r="246" spans="1:14" x14ac:dyDescent="0.25">
      <c r="A246" s="219"/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220"/>
      <c r="N246" s="221">
        <f t="shared" ref="N246:N262" si="0">SUM(B246:M246)</f>
        <v>0</v>
      </c>
    </row>
    <row r="247" spans="1:14" x14ac:dyDescent="0.25">
      <c r="A247" s="219"/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21">
        <f t="shared" si="0"/>
        <v>0</v>
      </c>
    </row>
    <row r="248" spans="1:14" x14ac:dyDescent="0.25">
      <c r="A248" s="219"/>
      <c r="B248" s="220"/>
      <c r="C248" s="220"/>
      <c r="D248" s="220"/>
      <c r="E248" s="220"/>
      <c r="F248" s="220"/>
      <c r="G248" s="220"/>
      <c r="H248" s="220"/>
      <c r="I248" s="220"/>
      <c r="J248" s="220"/>
      <c r="K248" s="220"/>
      <c r="L248" s="220"/>
      <c r="M248" s="220"/>
      <c r="N248" s="221">
        <f t="shared" si="0"/>
        <v>0</v>
      </c>
    </row>
    <row r="249" spans="1:14" x14ac:dyDescent="0.25">
      <c r="A249" s="219"/>
      <c r="B249" s="220"/>
      <c r="C249" s="220"/>
      <c r="D249" s="220"/>
      <c r="E249" s="220"/>
      <c r="F249" s="220"/>
      <c r="G249" s="220"/>
      <c r="H249" s="220"/>
      <c r="I249" s="220"/>
      <c r="J249" s="220"/>
      <c r="K249" s="220"/>
      <c r="L249" s="220"/>
      <c r="M249" s="220"/>
      <c r="N249" s="221">
        <f t="shared" si="0"/>
        <v>0</v>
      </c>
    </row>
    <row r="250" spans="1:14" x14ac:dyDescent="0.25">
      <c r="A250" s="219"/>
      <c r="B250" s="220"/>
      <c r="C250" s="220"/>
      <c r="D250" s="220"/>
      <c r="E250" s="220"/>
      <c r="F250" s="220"/>
      <c r="G250" s="220"/>
      <c r="H250" s="220"/>
      <c r="I250" s="220"/>
      <c r="J250" s="220"/>
      <c r="K250" s="220"/>
      <c r="L250" s="220"/>
      <c r="M250" s="220"/>
      <c r="N250" s="221">
        <f t="shared" si="0"/>
        <v>0</v>
      </c>
    </row>
    <row r="251" spans="1:14" x14ac:dyDescent="0.25">
      <c r="A251" s="219"/>
      <c r="B251" s="220"/>
      <c r="C251" s="220"/>
      <c r="D251" s="220"/>
      <c r="E251" s="220"/>
      <c r="F251" s="220"/>
      <c r="G251" s="220"/>
      <c r="H251" s="220"/>
      <c r="I251" s="220"/>
      <c r="J251" s="220"/>
      <c r="K251" s="220"/>
      <c r="L251" s="220"/>
      <c r="M251" s="220"/>
      <c r="N251" s="221">
        <f t="shared" si="0"/>
        <v>0</v>
      </c>
    </row>
    <row r="252" spans="1:14" x14ac:dyDescent="0.25">
      <c r="A252" s="219"/>
      <c r="B252" s="220"/>
      <c r="C252" s="220"/>
      <c r="D252" s="220"/>
      <c r="E252" s="220"/>
      <c r="F252" s="220"/>
      <c r="G252" s="220"/>
      <c r="H252" s="220"/>
      <c r="I252" s="220"/>
      <c r="J252" s="220"/>
      <c r="K252" s="220"/>
      <c r="L252" s="220"/>
      <c r="M252" s="220"/>
      <c r="N252" s="221">
        <f t="shared" si="0"/>
        <v>0</v>
      </c>
    </row>
    <row r="253" spans="1:14" x14ac:dyDescent="0.25">
      <c r="A253" s="219"/>
      <c r="B253" s="220"/>
      <c r="C253" s="220"/>
      <c r="D253" s="220"/>
      <c r="E253" s="220"/>
      <c r="F253" s="220"/>
      <c r="G253" s="220"/>
      <c r="H253" s="220"/>
      <c r="I253" s="220"/>
      <c r="J253" s="220"/>
      <c r="K253" s="220"/>
      <c r="L253" s="220"/>
      <c r="M253" s="220"/>
      <c r="N253" s="221">
        <f t="shared" si="0"/>
        <v>0</v>
      </c>
    </row>
    <row r="254" spans="1:14" x14ac:dyDescent="0.25">
      <c r="A254" s="219"/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220"/>
      <c r="N254" s="221">
        <f t="shared" si="0"/>
        <v>0</v>
      </c>
    </row>
    <row r="255" spans="1:14" x14ac:dyDescent="0.25">
      <c r="A255" s="219"/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220"/>
      <c r="N255" s="221">
        <f t="shared" si="0"/>
        <v>0</v>
      </c>
    </row>
    <row r="256" spans="1:14" x14ac:dyDescent="0.25">
      <c r="A256" s="219"/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220"/>
      <c r="N256" s="221">
        <f t="shared" si="0"/>
        <v>0</v>
      </c>
    </row>
    <row r="257" spans="1:40" x14ac:dyDescent="0.25">
      <c r="A257" s="219"/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220"/>
      <c r="N257" s="221">
        <f t="shared" si="0"/>
        <v>0</v>
      </c>
    </row>
    <row r="258" spans="1:40" x14ac:dyDescent="0.25">
      <c r="A258" s="219"/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220"/>
      <c r="N258" s="221">
        <f t="shared" si="0"/>
        <v>0</v>
      </c>
    </row>
    <row r="259" spans="1:40" x14ac:dyDescent="0.25">
      <c r="A259" s="219"/>
      <c r="B259" s="220"/>
      <c r="C259" s="220"/>
      <c r="D259" s="220"/>
      <c r="E259" s="220"/>
      <c r="F259" s="220"/>
      <c r="G259" s="220"/>
      <c r="H259" s="220"/>
      <c r="I259" s="220"/>
      <c r="J259" s="220"/>
      <c r="K259" s="220"/>
      <c r="L259" s="220"/>
      <c r="M259" s="220"/>
      <c r="N259" s="221">
        <f t="shared" si="0"/>
        <v>0</v>
      </c>
    </row>
    <row r="260" spans="1:40" x14ac:dyDescent="0.25">
      <c r="A260" s="219"/>
      <c r="B260" s="220"/>
      <c r="C260" s="220"/>
      <c r="D260" s="220"/>
      <c r="E260" s="220"/>
      <c r="F260" s="220"/>
      <c r="G260" s="220"/>
      <c r="H260" s="220"/>
      <c r="I260" s="220"/>
      <c r="J260" s="220"/>
      <c r="K260" s="220"/>
      <c r="L260" s="220"/>
      <c r="M260" s="220"/>
      <c r="N260" s="221">
        <f t="shared" si="0"/>
        <v>0</v>
      </c>
    </row>
    <row r="261" spans="1:40" x14ac:dyDescent="0.25">
      <c r="A261" s="226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  <c r="M261" s="227"/>
      <c r="N261" s="228">
        <f t="shared" si="0"/>
        <v>0</v>
      </c>
    </row>
    <row r="262" spans="1:40" ht="13.8" thickBot="1" x14ac:dyDescent="0.3">
      <c r="A262" s="226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  <c r="M262" s="227"/>
      <c r="N262" s="228">
        <f t="shared" si="0"/>
        <v>0</v>
      </c>
    </row>
    <row r="263" spans="1:40" s="4" customFormat="1" ht="14.4" thickBot="1" x14ac:dyDescent="0.3">
      <c r="A263" s="229" t="s">
        <v>3</v>
      </c>
      <c r="B263" s="230">
        <f>SUM(B7:B262)</f>
        <v>13478012.881680004</v>
      </c>
      <c r="C263" s="230">
        <f>SUM(C7:C262)</f>
        <v>13351283.854459992</v>
      </c>
      <c r="D263" s="230">
        <f t="shared" ref="D263:N263" si="1">SUM(D7:D262)</f>
        <v>12330132.137510004</v>
      </c>
      <c r="E263" s="230">
        <f t="shared" si="1"/>
        <v>8320027.0885600019</v>
      </c>
      <c r="F263" s="230">
        <f t="shared" si="1"/>
        <v>8954298.16811</v>
      </c>
      <c r="G263" s="230">
        <f t="shared" si="1"/>
        <v>12451474.409049997</v>
      </c>
      <c r="H263" s="230">
        <f t="shared" si="1"/>
        <v>13812092.151050001</v>
      </c>
      <c r="I263" s="230">
        <f t="shared" si="1"/>
        <v>11432260.19027999</v>
      </c>
      <c r="J263" s="230">
        <f t="shared" si="1"/>
        <v>0</v>
      </c>
      <c r="K263" s="230">
        <f t="shared" si="1"/>
        <v>0</v>
      </c>
      <c r="L263" s="230">
        <f t="shared" si="1"/>
        <v>0</v>
      </c>
      <c r="M263" s="230">
        <f t="shared" si="1"/>
        <v>0</v>
      </c>
      <c r="N263" s="230">
        <f t="shared" si="1"/>
        <v>94129580.880699962</v>
      </c>
      <c r="O263" s="55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1:40" s="4" customFormat="1" ht="13.8" x14ac:dyDescent="0.25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55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</sheetData>
  <mergeCells count="1">
    <mergeCell ref="B1:M1"/>
  </mergeCells>
  <phoneticPr fontId="0" type="noConversion"/>
  <printOptions horizontalCentered="1"/>
  <pageMargins left="0" right="0" top="0.15748031496062992" bottom="0.78740157480314965" header="0.59055118110236227" footer="0.51181102362204722"/>
  <pageSetup paperSize="9" scale="71" fitToHeight="15" orientation="landscape" horizontalDpi="4294967292" verticalDpi="300" r:id="rId1"/>
  <headerFooter alignWithMargins="0">
    <oddFooter>&amp;C
Sayfa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P87"/>
  <sheetViews>
    <sheetView showGridLines="0" zoomScale="90" zoomScaleNormal="90" workbookViewId="0"/>
  </sheetViews>
  <sheetFormatPr defaultRowHeight="13.2" x14ac:dyDescent="0.25"/>
  <cols>
    <col min="1" max="1" width="48.6640625" style="2" customWidth="1"/>
    <col min="2" max="2" width="11.33203125" style="2" bestFit="1" customWidth="1"/>
    <col min="3" max="3" width="11" style="2" customWidth="1"/>
    <col min="4" max="8" width="11" style="1" customWidth="1"/>
    <col min="9" max="9" width="12.33203125" style="1" customWidth="1"/>
    <col min="10" max="13" width="11" style="1" customWidth="1"/>
    <col min="14" max="14" width="12.6640625" style="1" customWidth="1"/>
    <col min="15" max="15" width="11.5546875" customWidth="1"/>
    <col min="16" max="16" width="14.33203125" customWidth="1"/>
  </cols>
  <sheetData>
    <row r="1" spans="1:16" x14ac:dyDescent="0.25">
      <c r="A1" s="65" t="s">
        <v>2</v>
      </c>
      <c r="B1" s="297" t="s">
        <v>448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</row>
    <row r="2" spans="1:16" ht="15" customHeight="1" x14ac:dyDescent="0.25">
      <c r="A2" s="302"/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</row>
    <row r="3" spans="1:16" ht="13.8" thickBot="1" x14ac:dyDescent="0.3">
      <c r="A3" s="31"/>
      <c r="B3" s="30" t="s">
        <v>2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28"/>
    </row>
    <row r="4" spans="1:16" s="47" customFormat="1" ht="15.9" customHeight="1" thickBot="1" x14ac:dyDescent="0.35">
      <c r="A4" s="231" t="s">
        <v>19</v>
      </c>
      <c r="B4" s="232" t="s">
        <v>5</v>
      </c>
      <c r="C4" s="232" t="s">
        <v>6</v>
      </c>
      <c r="D4" s="232" t="s">
        <v>7</v>
      </c>
      <c r="E4" s="232" t="s">
        <v>8</v>
      </c>
      <c r="F4" s="232" t="s">
        <v>9</v>
      </c>
      <c r="G4" s="232" t="s">
        <v>10</v>
      </c>
      <c r="H4" s="232" t="s">
        <v>11</v>
      </c>
      <c r="I4" s="232" t="s">
        <v>12</v>
      </c>
      <c r="J4" s="232" t="s">
        <v>13</v>
      </c>
      <c r="K4" s="232" t="s">
        <v>14</v>
      </c>
      <c r="L4" s="232" t="s">
        <v>15</v>
      </c>
      <c r="M4" s="232" t="s">
        <v>1</v>
      </c>
      <c r="N4" s="233" t="s">
        <v>3</v>
      </c>
      <c r="O4" s="46"/>
    </row>
    <row r="5" spans="1:16" ht="15.9" customHeight="1" thickTop="1" x14ac:dyDescent="0.25">
      <c r="A5" s="234" t="s">
        <v>28</v>
      </c>
      <c r="B5" s="235">
        <f t="shared" ref="B5:N5" si="0">B6+B15+B17</f>
        <v>2043231.1880600005</v>
      </c>
      <c r="C5" s="235">
        <f t="shared" si="0"/>
        <v>1939654.94056</v>
      </c>
      <c r="D5" s="235">
        <f t="shared" si="0"/>
        <v>2032854.8690599999</v>
      </c>
      <c r="E5" s="235">
        <f t="shared" si="0"/>
        <v>1763831.29907</v>
      </c>
      <c r="F5" s="235">
        <f t="shared" si="0"/>
        <v>1576498.7614500001</v>
      </c>
      <c r="G5" s="235">
        <f t="shared" si="0"/>
        <v>1918377.2223</v>
      </c>
      <c r="H5" s="235">
        <f t="shared" si="0"/>
        <v>1957248.52272</v>
      </c>
      <c r="I5" s="235">
        <f t="shared" si="0"/>
        <v>1684042.9360700003</v>
      </c>
      <c r="J5" s="235">
        <f t="shared" si="0"/>
        <v>0</v>
      </c>
      <c r="K5" s="235">
        <f t="shared" si="0"/>
        <v>0</v>
      </c>
      <c r="L5" s="235">
        <f t="shared" si="0"/>
        <v>0</v>
      </c>
      <c r="M5" s="235">
        <f t="shared" si="0"/>
        <v>0</v>
      </c>
      <c r="N5" s="236">
        <f t="shared" si="0"/>
        <v>14915739.739290003</v>
      </c>
      <c r="O5" s="28"/>
    </row>
    <row r="6" spans="1:16" s="8" customFormat="1" ht="15.9" customHeight="1" x14ac:dyDescent="0.25">
      <c r="A6" s="237" t="s">
        <v>29</v>
      </c>
      <c r="B6" s="238">
        <f t="shared" ref="B6:N6" si="1">B7+B8+B9+B10+B11+B12+B13+B14</f>
        <v>1381727.3218000003</v>
      </c>
      <c r="C6" s="238">
        <f t="shared" si="1"/>
        <v>1285330.4709000001</v>
      </c>
      <c r="D6" s="238">
        <f t="shared" si="1"/>
        <v>1423737.5181799999</v>
      </c>
      <c r="E6" s="238">
        <f t="shared" si="1"/>
        <v>1240650.1249200001</v>
      </c>
      <c r="F6" s="238">
        <f t="shared" si="1"/>
        <v>1048852.5218500001</v>
      </c>
      <c r="G6" s="238">
        <f t="shared" si="1"/>
        <v>1275877.22859</v>
      </c>
      <c r="H6" s="238">
        <f t="shared" si="1"/>
        <v>1225902.71508</v>
      </c>
      <c r="I6" s="238">
        <f t="shared" si="1"/>
        <v>1076150.7930900003</v>
      </c>
      <c r="J6" s="238">
        <f t="shared" si="1"/>
        <v>0</v>
      </c>
      <c r="K6" s="238">
        <f t="shared" si="1"/>
        <v>0</v>
      </c>
      <c r="L6" s="238">
        <f t="shared" si="1"/>
        <v>0</v>
      </c>
      <c r="M6" s="238">
        <f t="shared" si="1"/>
        <v>0</v>
      </c>
      <c r="N6" s="239">
        <f t="shared" si="1"/>
        <v>9958228.6944100019</v>
      </c>
      <c r="O6" s="33"/>
    </row>
    <row r="7" spans="1:16" ht="15.9" customHeight="1" x14ac:dyDescent="0.25">
      <c r="A7" s="240" t="s">
        <v>165</v>
      </c>
      <c r="B7" s="241">
        <v>583442.31481000001</v>
      </c>
      <c r="C7" s="241">
        <v>593068.09433999995</v>
      </c>
      <c r="D7" s="241">
        <v>631887.30556000001</v>
      </c>
      <c r="E7" s="241">
        <v>593888.33848999999</v>
      </c>
      <c r="F7" s="241">
        <v>498726.54148999997</v>
      </c>
      <c r="G7" s="241">
        <v>571856.88560000004</v>
      </c>
      <c r="H7" s="241">
        <v>589189.83739999996</v>
      </c>
      <c r="I7" s="241">
        <v>545056.68215000001</v>
      </c>
      <c r="J7" s="241">
        <v>0</v>
      </c>
      <c r="K7" s="241">
        <v>0</v>
      </c>
      <c r="L7" s="241">
        <v>0</v>
      </c>
      <c r="M7" s="241">
        <v>0</v>
      </c>
      <c r="N7" s="242">
        <v>4607115.9998399997</v>
      </c>
      <c r="O7" s="28"/>
    </row>
    <row r="8" spans="1:16" ht="15.9" customHeight="1" x14ac:dyDescent="0.25">
      <c r="A8" s="240" t="s">
        <v>166</v>
      </c>
      <c r="B8" s="241">
        <v>255300.87912</v>
      </c>
      <c r="C8" s="241">
        <v>203439.25075000001</v>
      </c>
      <c r="D8" s="241">
        <v>178197.44112999999</v>
      </c>
      <c r="E8" s="241">
        <v>118399.59448</v>
      </c>
      <c r="F8" s="241">
        <v>158702.62062999999</v>
      </c>
      <c r="G8" s="241">
        <v>264239.37037999998</v>
      </c>
      <c r="H8" s="241">
        <v>185634.39214000001</v>
      </c>
      <c r="I8" s="241">
        <v>130167.09015</v>
      </c>
      <c r="J8" s="241">
        <v>0</v>
      </c>
      <c r="K8" s="241">
        <v>0</v>
      </c>
      <c r="L8" s="241">
        <v>0</v>
      </c>
      <c r="M8" s="241">
        <v>0</v>
      </c>
      <c r="N8" s="242">
        <v>1494080.6387799999</v>
      </c>
      <c r="O8" s="28"/>
    </row>
    <row r="9" spans="1:16" ht="15.9" customHeight="1" x14ac:dyDescent="0.25">
      <c r="A9" s="240" t="s">
        <v>167</v>
      </c>
      <c r="B9" s="241">
        <v>131870.22687000001</v>
      </c>
      <c r="C9" s="241">
        <v>126852.33413</v>
      </c>
      <c r="D9" s="241">
        <v>162230.07879999999</v>
      </c>
      <c r="E9" s="241">
        <v>143794.19901000001</v>
      </c>
      <c r="F9" s="241">
        <v>100057.20744</v>
      </c>
      <c r="G9" s="241">
        <v>112633.25799</v>
      </c>
      <c r="H9" s="241">
        <v>124209.10451999999</v>
      </c>
      <c r="I9" s="241">
        <v>130755.00395</v>
      </c>
      <c r="J9" s="241">
        <v>0</v>
      </c>
      <c r="K9" s="241">
        <v>0</v>
      </c>
      <c r="L9" s="241">
        <v>0</v>
      </c>
      <c r="M9" s="241">
        <v>0</v>
      </c>
      <c r="N9" s="242">
        <v>1032401.4127099999</v>
      </c>
      <c r="O9" s="28"/>
    </row>
    <row r="10" spans="1:16" ht="15.9" customHeight="1" x14ac:dyDescent="0.25">
      <c r="A10" s="240" t="s">
        <v>168</v>
      </c>
      <c r="B10" s="241">
        <v>113207.44742</v>
      </c>
      <c r="C10" s="241">
        <v>100301.6303</v>
      </c>
      <c r="D10" s="241">
        <v>123204.63456000001</v>
      </c>
      <c r="E10" s="241">
        <v>103725.17452</v>
      </c>
      <c r="F10" s="241">
        <v>74317.107980000001</v>
      </c>
      <c r="G10" s="241">
        <v>89506.193650000001</v>
      </c>
      <c r="H10" s="241">
        <v>90106.883679999999</v>
      </c>
      <c r="I10" s="241">
        <v>85076.366760000004</v>
      </c>
      <c r="J10" s="241">
        <v>0</v>
      </c>
      <c r="K10" s="241">
        <v>0</v>
      </c>
      <c r="L10" s="241">
        <v>0</v>
      </c>
      <c r="M10" s="241">
        <v>0</v>
      </c>
      <c r="N10" s="242">
        <v>779445.43886999995</v>
      </c>
      <c r="O10" s="28"/>
    </row>
    <row r="11" spans="1:16" ht="15.9" customHeight="1" x14ac:dyDescent="0.25">
      <c r="A11" s="240" t="s">
        <v>169</v>
      </c>
      <c r="B11" s="241">
        <v>183299.42689999999</v>
      </c>
      <c r="C11" s="241">
        <v>163226.82138000001</v>
      </c>
      <c r="D11" s="241">
        <v>207845.07154999999</v>
      </c>
      <c r="E11" s="241">
        <v>197318.79324</v>
      </c>
      <c r="F11" s="241">
        <v>120556.41231</v>
      </c>
      <c r="G11" s="241">
        <v>128032.28399</v>
      </c>
      <c r="H11" s="241">
        <v>136938.66110999999</v>
      </c>
      <c r="I11" s="241">
        <v>92821.082840000003</v>
      </c>
      <c r="J11" s="241">
        <v>0</v>
      </c>
      <c r="K11" s="241">
        <v>0</v>
      </c>
      <c r="L11" s="241">
        <v>0</v>
      </c>
      <c r="M11" s="241">
        <v>0</v>
      </c>
      <c r="N11" s="242">
        <v>1230038.5533199999</v>
      </c>
      <c r="O11" s="28"/>
    </row>
    <row r="12" spans="1:16" ht="15.9" customHeight="1" x14ac:dyDescent="0.25">
      <c r="A12" s="240" t="s">
        <v>170</v>
      </c>
      <c r="B12" s="241">
        <v>24451.569380000001</v>
      </c>
      <c r="C12" s="241">
        <v>24726.651860000002</v>
      </c>
      <c r="D12" s="241">
        <v>29417.449779999999</v>
      </c>
      <c r="E12" s="241">
        <v>23301.29163</v>
      </c>
      <c r="F12" s="241">
        <v>19919.669020000001</v>
      </c>
      <c r="G12" s="241">
        <v>19021.400140000002</v>
      </c>
      <c r="H12" s="241">
        <v>19105.18777</v>
      </c>
      <c r="I12" s="241">
        <v>14969.118340000001</v>
      </c>
      <c r="J12" s="241">
        <v>0</v>
      </c>
      <c r="K12" s="241">
        <v>0</v>
      </c>
      <c r="L12" s="241">
        <v>0</v>
      </c>
      <c r="M12" s="241">
        <v>0</v>
      </c>
      <c r="N12" s="242">
        <v>174912.33791999999</v>
      </c>
      <c r="O12" s="28"/>
    </row>
    <row r="13" spans="1:16" ht="15.9" customHeight="1" x14ac:dyDescent="0.25">
      <c r="A13" s="240" t="s">
        <v>171</v>
      </c>
      <c r="B13" s="241">
        <v>79131.446320000003</v>
      </c>
      <c r="C13" s="241">
        <v>60671.367539999999</v>
      </c>
      <c r="D13" s="241">
        <v>78806.017680000004</v>
      </c>
      <c r="E13" s="241">
        <v>53409.438990000002</v>
      </c>
      <c r="F13" s="241">
        <v>69658.718049999996</v>
      </c>
      <c r="G13" s="241">
        <v>84526.764179999998</v>
      </c>
      <c r="H13" s="241">
        <v>74619.318069999994</v>
      </c>
      <c r="I13" s="241">
        <v>71254.857780000006</v>
      </c>
      <c r="J13" s="241">
        <v>0</v>
      </c>
      <c r="K13" s="241">
        <v>0</v>
      </c>
      <c r="L13" s="241">
        <v>0</v>
      </c>
      <c r="M13" s="241">
        <v>0</v>
      </c>
      <c r="N13" s="242">
        <v>572077.92860999994</v>
      </c>
      <c r="O13" s="28"/>
    </row>
    <row r="14" spans="1:16" ht="15.9" customHeight="1" x14ac:dyDescent="0.25">
      <c r="A14" s="240" t="s">
        <v>172</v>
      </c>
      <c r="B14" s="241">
        <v>11024.010979999999</v>
      </c>
      <c r="C14" s="241">
        <v>13044.320599999999</v>
      </c>
      <c r="D14" s="241">
        <v>12149.519120000001</v>
      </c>
      <c r="E14" s="241">
        <v>6813.2945600000003</v>
      </c>
      <c r="F14" s="241">
        <v>6914.2449299999998</v>
      </c>
      <c r="G14" s="241">
        <v>6061.0726599999998</v>
      </c>
      <c r="H14" s="241">
        <v>6099.3303900000001</v>
      </c>
      <c r="I14" s="241">
        <v>6050.59112</v>
      </c>
      <c r="J14" s="241">
        <v>0</v>
      </c>
      <c r="K14" s="241">
        <v>0</v>
      </c>
      <c r="L14" s="241">
        <v>0</v>
      </c>
      <c r="M14" s="241">
        <v>0</v>
      </c>
      <c r="N14" s="242">
        <v>68156.384359999996</v>
      </c>
      <c r="O14" s="28"/>
    </row>
    <row r="15" spans="1:16" s="8" customFormat="1" ht="15.9" customHeight="1" x14ac:dyDescent="0.25">
      <c r="A15" s="237" t="s">
        <v>38</v>
      </c>
      <c r="B15" s="238">
        <f t="shared" ref="B15:N15" si="2">B16</f>
        <v>208704.15538000001</v>
      </c>
      <c r="C15" s="238">
        <f t="shared" si="2"/>
        <v>209590.38469000001</v>
      </c>
      <c r="D15" s="238">
        <f t="shared" si="2"/>
        <v>182298.30562999999</v>
      </c>
      <c r="E15" s="238">
        <f t="shared" si="2"/>
        <v>183028.29196999999</v>
      </c>
      <c r="F15" s="238">
        <f t="shared" si="2"/>
        <v>160817.47617000001</v>
      </c>
      <c r="G15" s="238">
        <f t="shared" si="2"/>
        <v>183409.19568999999</v>
      </c>
      <c r="H15" s="238">
        <f t="shared" si="2"/>
        <v>219299.57936999999</v>
      </c>
      <c r="I15" s="238">
        <f t="shared" si="2"/>
        <v>180267.07242000001</v>
      </c>
      <c r="J15" s="238">
        <f t="shared" si="2"/>
        <v>0</v>
      </c>
      <c r="K15" s="238">
        <f t="shared" si="2"/>
        <v>0</v>
      </c>
      <c r="L15" s="238">
        <f t="shared" si="2"/>
        <v>0</v>
      </c>
      <c r="M15" s="238">
        <f t="shared" si="2"/>
        <v>0</v>
      </c>
      <c r="N15" s="239">
        <f t="shared" si="2"/>
        <v>1527414.46132</v>
      </c>
      <c r="O15" s="33"/>
    </row>
    <row r="16" spans="1:16" s="8" customFormat="1" ht="15.9" customHeight="1" x14ac:dyDescent="0.25">
      <c r="A16" s="240" t="s">
        <v>173</v>
      </c>
      <c r="B16" s="243">
        <v>208704.15538000001</v>
      </c>
      <c r="C16" s="243">
        <v>209590.38469000001</v>
      </c>
      <c r="D16" s="243">
        <v>182298.30562999999</v>
      </c>
      <c r="E16" s="243">
        <v>183028.29196999999</v>
      </c>
      <c r="F16" s="243">
        <v>160817.47617000001</v>
      </c>
      <c r="G16" s="243">
        <v>183409.19568999999</v>
      </c>
      <c r="H16" s="243">
        <v>219299.57936999999</v>
      </c>
      <c r="I16" s="243">
        <v>180267.07242000001</v>
      </c>
      <c r="J16" s="243">
        <v>0</v>
      </c>
      <c r="K16" s="243">
        <v>0</v>
      </c>
      <c r="L16" s="243">
        <v>0</v>
      </c>
      <c r="M16" s="243">
        <v>0</v>
      </c>
      <c r="N16" s="242">
        <v>1527414.46132</v>
      </c>
      <c r="O16" s="33"/>
    </row>
    <row r="17" spans="1:15" s="8" customFormat="1" ht="15.9" customHeight="1" x14ac:dyDescent="0.25">
      <c r="A17" s="237" t="s">
        <v>40</v>
      </c>
      <c r="B17" s="238">
        <f t="shared" ref="B17:N17" si="3">B18</f>
        <v>452799.71088000003</v>
      </c>
      <c r="C17" s="238">
        <f t="shared" si="3"/>
        <v>444734.08497000003</v>
      </c>
      <c r="D17" s="238">
        <f t="shared" si="3"/>
        <v>426819.04525000002</v>
      </c>
      <c r="E17" s="238">
        <f t="shared" si="3"/>
        <v>340152.88218000002</v>
      </c>
      <c r="F17" s="238">
        <f t="shared" si="3"/>
        <v>366828.76342999999</v>
      </c>
      <c r="G17" s="238">
        <f t="shared" si="3"/>
        <v>459090.79801999999</v>
      </c>
      <c r="H17" s="238">
        <f t="shared" si="3"/>
        <v>512046.22827000002</v>
      </c>
      <c r="I17" s="238">
        <f t="shared" si="3"/>
        <v>427625.07056000002</v>
      </c>
      <c r="J17" s="238">
        <f t="shared" si="3"/>
        <v>0</v>
      </c>
      <c r="K17" s="238">
        <f t="shared" si="3"/>
        <v>0</v>
      </c>
      <c r="L17" s="238">
        <f t="shared" si="3"/>
        <v>0</v>
      </c>
      <c r="M17" s="238">
        <f t="shared" si="3"/>
        <v>0</v>
      </c>
      <c r="N17" s="239">
        <f t="shared" si="3"/>
        <v>3430096.5835600002</v>
      </c>
      <c r="O17" s="33"/>
    </row>
    <row r="18" spans="1:15" s="8" customFormat="1" ht="15.9" customHeight="1" x14ac:dyDescent="0.25">
      <c r="A18" s="240" t="s">
        <v>174</v>
      </c>
      <c r="B18" s="243">
        <v>452799.71088000003</v>
      </c>
      <c r="C18" s="243">
        <v>444734.08497000003</v>
      </c>
      <c r="D18" s="243">
        <v>426819.04525000002</v>
      </c>
      <c r="E18" s="243">
        <v>340152.88218000002</v>
      </c>
      <c r="F18" s="243">
        <v>366828.76342999999</v>
      </c>
      <c r="G18" s="243">
        <v>459090.79801999999</v>
      </c>
      <c r="H18" s="243">
        <v>512046.22827000002</v>
      </c>
      <c r="I18" s="243">
        <v>427625.07056000002</v>
      </c>
      <c r="J18" s="243">
        <v>0</v>
      </c>
      <c r="K18" s="243">
        <v>0</v>
      </c>
      <c r="L18" s="243">
        <v>0</v>
      </c>
      <c r="M18" s="243">
        <v>0</v>
      </c>
      <c r="N18" s="242">
        <v>3430096.5835600002</v>
      </c>
      <c r="O18" s="33"/>
    </row>
    <row r="19" spans="1:15" s="5" customFormat="1" ht="15.9" customHeight="1" x14ac:dyDescent="0.25">
      <c r="A19" s="234" t="s">
        <v>42</v>
      </c>
      <c r="B19" s="238">
        <f t="shared" ref="B19:N19" si="4">B20+B24+B26</f>
        <v>11105558.954480002</v>
      </c>
      <c r="C19" s="238">
        <f t="shared" si="4"/>
        <v>11129064.592769999</v>
      </c>
      <c r="D19" s="238">
        <f t="shared" si="4"/>
        <v>9972753.4638400003</v>
      </c>
      <c r="E19" s="238">
        <f t="shared" si="4"/>
        <v>6227258.2873800006</v>
      </c>
      <c r="F19" s="238">
        <f t="shared" si="4"/>
        <v>7105287.1487099994</v>
      </c>
      <c r="G19" s="238">
        <f t="shared" si="4"/>
        <v>10220472.748569999</v>
      </c>
      <c r="H19" s="238">
        <f t="shared" si="4"/>
        <v>11482211.943170002</v>
      </c>
      <c r="I19" s="238">
        <f t="shared" si="4"/>
        <v>9425541.2354700007</v>
      </c>
      <c r="J19" s="238">
        <f t="shared" si="4"/>
        <v>0</v>
      </c>
      <c r="K19" s="238">
        <f t="shared" si="4"/>
        <v>0</v>
      </c>
      <c r="L19" s="238">
        <f t="shared" si="4"/>
        <v>0</v>
      </c>
      <c r="M19" s="238">
        <f t="shared" si="4"/>
        <v>0</v>
      </c>
      <c r="N19" s="239">
        <f t="shared" si="4"/>
        <v>76668148.374390006</v>
      </c>
      <c r="O19" s="32"/>
    </row>
    <row r="20" spans="1:15" s="7" customFormat="1" ht="15.9" customHeight="1" x14ac:dyDescent="0.3">
      <c r="A20" s="237" t="s">
        <v>43</v>
      </c>
      <c r="B20" s="238">
        <f t="shared" ref="B20:N20" si="5">B21+B22+B23</f>
        <v>1027102.28937</v>
      </c>
      <c r="C20" s="238">
        <f t="shared" si="5"/>
        <v>1014108.00044</v>
      </c>
      <c r="D20" s="238">
        <f t="shared" si="5"/>
        <v>934352.87121000001</v>
      </c>
      <c r="E20" s="238">
        <f t="shared" si="5"/>
        <v>435584.02565000003</v>
      </c>
      <c r="F20" s="238">
        <f t="shared" si="5"/>
        <v>547077.38595999999</v>
      </c>
      <c r="G20" s="238">
        <f t="shared" si="5"/>
        <v>849922.12329999998</v>
      </c>
      <c r="H20" s="238">
        <f t="shared" si="5"/>
        <v>1032656.4633899999</v>
      </c>
      <c r="I20" s="238">
        <f t="shared" si="5"/>
        <v>872888.49423999991</v>
      </c>
      <c r="J20" s="238">
        <f t="shared" si="5"/>
        <v>0</v>
      </c>
      <c r="K20" s="238">
        <f t="shared" si="5"/>
        <v>0</v>
      </c>
      <c r="L20" s="238">
        <f t="shared" si="5"/>
        <v>0</v>
      </c>
      <c r="M20" s="238">
        <f t="shared" si="5"/>
        <v>0</v>
      </c>
      <c r="N20" s="239">
        <f t="shared" si="5"/>
        <v>6713691.6535600005</v>
      </c>
      <c r="O20" s="34"/>
    </row>
    <row r="21" spans="1:15" ht="15.9" customHeight="1" x14ac:dyDescent="0.25">
      <c r="A21" s="240" t="s">
        <v>175</v>
      </c>
      <c r="B21" s="241">
        <v>673034.49829999998</v>
      </c>
      <c r="C21" s="241">
        <v>645969.37075999996</v>
      </c>
      <c r="D21" s="241">
        <v>584605.40075000003</v>
      </c>
      <c r="E21" s="241">
        <v>306315.22878</v>
      </c>
      <c r="F21" s="241">
        <v>368603.07295</v>
      </c>
      <c r="G21" s="241">
        <v>553579.07394999999</v>
      </c>
      <c r="H21" s="241">
        <v>655695.77099999995</v>
      </c>
      <c r="I21" s="241">
        <v>569010.49783999997</v>
      </c>
      <c r="J21" s="241">
        <v>0</v>
      </c>
      <c r="K21" s="241">
        <v>0</v>
      </c>
      <c r="L21" s="241">
        <v>0</v>
      </c>
      <c r="M21" s="241">
        <v>0</v>
      </c>
      <c r="N21" s="242">
        <v>4356812.9143300001</v>
      </c>
      <c r="O21" s="28"/>
    </row>
    <row r="22" spans="1:15" ht="15.9" customHeight="1" x14ac:dyDescent="0.25">
      <c r="A22" s="240" t="s">
        <v>176</v>
      </c>
      <c r="B22" s="241">
        <v>132630.57998000001</v>
      </c>
      <c r="C22" s="241">
        <v>151346.22435999999</v>
      </c>
      <c r="D22" s="241">
        <v>129846.17844</v>
      </c>
      <c r="E22" s="241">
        <v>53788.095050000004</v>
      </c>
      <c r="F22" s="241">
        <v>61266.518060000002</v>
      </c>
      <c r="G22" s="241">
        <v>101214.57537000001</v>
      </c>
      <c r="H22" s="241">
        <v>128077.62243</v>
      </c>
      <c r="I22" s="241">
        <v>98303.189230000004</v>
      </c>
      <c r="J22" s="241">
        <v>0</v>
      </c>
      <c r="K22" s="241">
        <v>0</v>
      </c>
      <c r="L22" s="241">
        <v>0</v>
      </c>
      <c r="M22" s="241">
        <v>0</v>
      </c>
      <c r="N22" s="242">
        <v>856472.98291999998</v>
      </c>
      <c r="O22" s="28"/>
    </row>
    <row r="23" spans="1:15" ht="15.9" customHeight="1" x14ac:dyDescent="0.25">
      <c r="A23" s="240" t="s">
        <v>177</v>
      </c>
      <c r="B23" s="241">
        <v>221437.21109</v>
      </c>
      <c r="C23" s="241">
        <v>216792.40531999999</v>
      </c>
      <c r="D23" s="241">
        <v>219901.29201999999</v>
      </c>
      <c r="E23" s="241">
        <v>75480.701820000002</v>
      </c>
      <c r="F23" s="241">
        <v>117207.79495</v>
      </c>
      <c r="G23" s="241">
        <v>195128.47398000001</v>
      </c>
      <c r="H23" s="241">
        <v>248883.06995999999</v>
      </c>
      <c r="I23" s="241">
        <v>205574.80716999999</v>
      </c>
      <c r="J23" s="241">
        <v>0</v>
      </c>
      <c r="K23" s="241">
        <v>0</v>
      </c>
      <c r="L23" s="241">
        <v>0</v>
      </c>
      <c r="M23" s="241">
        <v>0</v>
      </c>
      <c r="N23" s="242">
        <v>1500405.7563100001</v>
      </c>
      <c r="O23" s="28"/>
    </row>
    <row r="24" spans="1:15" s="7" customFormat="1" ht="15.9" customHeight="1" x14ac:dyDescent="0.3">
      <c r="A24" s="237" t="s">
        <v>47</v>
      </c>
      <c r="B24" s="238">
        <f t="shared" ref="B24:N24" si="6">B25</f>
        <v>1680232.38702</v>
      </c>
      <c r="C24" s="238">
        <f t="shared" si="6"/>
        <v>1490912.1625699999</v>
      </c>
      <c r="D24" s="238">
        <f t="shared" si="6"/>
        <v>1500845.2237199999</v>
      </c>
      <c r="E24" s="238">
        <f t="shared" si="6"/>
        <v>1268374.00871</v>
      </c>
      <c r="F24" s="238">
        <f t="shared" si="6"/>
        <v>1173759.0689999999</v>
      </c>
      <c r="G24" s="238">
        <f t="shared" si="6"/>
        <v>1422059.4880299999</v>
      </c>
      <c r="H24" s="238">
        <f t="shared" si="6"/>
        <v>1581149.88714</v>
      </c>
      <c r="I24" s="238">
        <f t="shared" si="6"/>
        <v>1374942.28333</v>
      </c>
      <c r="J24" s="238">
        <f t="shared" si="6"/>
        <v>0</v>
      </c>
      <c r="K24" s="238">
        <f t="shared" si="6"/>
        <v>0</v>
      </c>
      <c r="L24" s="238">
        <f t="shared" si="6"/>
        <v>0</v>
      </c>
      <c r="M24" s="238">
        <f t="shared" si="6"/>
        <v>0</v>
      </c>
      <c r="N24" s="239">
        <f t="shared" si="6"/>
        <v>11492274.50952</v>
      </c>
      <c r="O24" s="34"/>
    </row>
    <row r="25" spans="1:15" s="7" customFormat="1" ht="15.9" customHeight="1" x14ac:dyDescent="0.3">
      <c r="A25" s="240" t="s">
        <v>178</v>
      </c>
      <c r="B25" s="243">
        <v>1680232.38702</v>
      </c>
      <c r="C25" s="243">
        <v>1490912.1625699999</v>
      </c>
      <c r="D25" s="243">
        <v>1500845.2237199999</v>
      </c>
      <c r="E25" s="243">
        <v>1268374.00871</v>
      </c>
      <c r="F25" s="243">
        <v>1173759.0689999999</v>
      </c>
      <c r="G25" s="243">
        <v>1422059.4880299999</v>
      </c>
      <c r="H25" s="243">
        <v>1581149.88714</v>
      </c>
      <c r="I25" s="243">
        <v>1374942.28333</v>
      </c>
      <c r="J25" s="243">
        <v>0</v>
      </c>
      <c r="K25" s="243">
        <v>0</v>
      </c>
      <c r="L25" s="243">
        <v>0</v>
      </c>
      <c r="M25" s="243">
        <v>0</v>
      </c>
      <c r="N25" s="242">
        <v>11492274.50952</v>
      </c>
      <c r="O25" s="34"/>
    </row>
    <row r="26" spans="1:15" s="7" customFormat="1" ht="15.9" customHeight="1" x14ac:dyDescent="0.3">
      <c r="A26" s="237" t="s">
        <v>49</v>
      </c>
      <c r="B26" s="238">
        <f t="shared" ref="B26:N26" si="7">B27+B28+B29+B30+B31+B32+B33+B34+B35+B36+B37+B38</f>
        <v>8398224.278090002</v>
      </c>
      <c r="C26" s="238">
        <f t="shared" si="7"/>
        <v>8624044.4297599997</v>
      </c>
      <c r="D26" s="238">
        <f t="shared" si="7"/>
        <v>7537555.3689099997</v>
      </c>
      <c r="E26" s="238">
        <f t="shared" si="7"/>
        <v>4523300.2530200006</v>
      </c>
      <c r="F26" s="238">
        <f t="shared" si="7"/>
        <v>5384450.6937499996</v>
      </c>
      <c r="G26" s="238">
        <f t="shared" si="7"/>
        <v>7948491.1372400001</v>
      </c>
      <c r="H26" s="238">
        <f t="shared" si="7"/>
        <v>8868405.5926400013</v>
      </c>
      <c r="I26" s="238">
        <f t="shared" si="7"/>
        <v>7177710.4578999998</v>
      </c>
      <c r="J26" s="238">
        <f t="shared" si="7"/>
        <v>0</v>
      </c>
      <c r="K26" s="238">
        <f t="shared" si="7"/>
        <v>0</v>
      </c>
      <c r="L26" s="238">
        <f t="shared" si="7"/>
        <v>0</v>
      </c>
      <c r="M26" s="238">
        <f t="shared" si="7"/>
        <v>0</v>
      </c>
      <c r="N26" s="239">
        <f t="shared" si="7"/>
        <v>58462182.211309999</v>
      </c>
      <c r="O26" s="34"/>
    </row>
    <row r="27" spans="1:15" ht="15.9" customHeight="1" x14ac:dyDescent="0.25">
      <c r="A27" s="240" t="s">
        <v>179</v>
      </c>
      <c r="B27" s="241">
        <v>1488869.52293</v>
      </c>
      <c r="C27" s="241">
        <v>1517051.97361</v>
      </c>
      <c r="D27" s="241">
        <v>1208340.54483</v>
      </c>
      <c r="E27" s="241">
        <v>573474.44819000002</v>
      </c>
      <c r="F27" s="241">
        <v>836638.40064999997</v>
      </c>
      <c r="G27" s="241">
        <v>1350466.1791099999</v>
      </c>
      <c r="H27" s="241">
        <v>1810160.9670299999</v>
      </c>
      <c r="I27" s="241">
        <v>1545731.2876800001</v>
      </c>
      <c r="J27" s="241">
        <v>0</v>
      </c>
      <c r="K27" s="241">
        <v>0</v>
      </c>
      <c r="L27" s="241">
        <v>0</v>
      </c>
      <c r="M27" s="241">
        <v>0</v>
      </c>
      <c r="N27" s="242">
        <v>10330733.324030001</v>
      </c>
      <c r="O27" s="28"/>
    </row>
    <row r="28" spans="1:15" ht="15.9" customHeight="1" x14ac:dyDescent="0.25">
      <c r="A28" s="240" t="s">
        <v>180</v>
      </c>
      <c r="B28" s="241">
        <v>2398238.5827299999</v>
      </c>
      <c r="C28" s="241">
        <v>2519095.6891299998</v>
      </c>
      <c r="D28" s="241">
        <v>2060727.83714</v>
      </c>
      <c r="E28" s="241">
        <v>596301.28405999998</v>
      </c>
      <c r="F28" s="241">
        <v>1202431.60097</v>
      </c>
      <c r="G28" s="241">
        <v>2014413.3291</v>
      </c>
      <c r="H28" s="241">
        <v>2200704.67111</v>
      </c>
      <c r="I28" s="241">
        <v>1544708.2625500001</v>
      </c>
      <c r="J28" s="241">
        <v>0</v>
      </c>
      <c r="K28" s="241">
        <v>0</v>
      </c>
      <c r="L28" s="241">
        <v>0</v>
      </c>
      <c r="M28" s="241">
        <v>0</v>
      </c>
      <c r="N28" s="242">
        <v>14536621.256789999</v>
      </c>
      <c r="O28" s="28"/>
    </row>
    <row r="29" spans="1:15" ht="15.9" customHeight="1" x14ac:dyDescent="0.25">
      <c r="A29" s="240" t="s">
        <v>181</v>
      </c>
      <c r="B29" s="241">
        <v>108751.99489</v>
      </c>
      <c r="C29" s="241">
        <v>147559.76540999999</v>
      </c>
      <c r="D29" s="241">
        <v>68797.787249999994</v>
      </c>
      <c r="E29" s="241">
        <v>28953.63925</v>
      </c>
      <c r="F29" s="241">
        <v>58162.571049999999</v>
      </c>
      <c r="G29" s="241">
        <v>88349.340700000001</v>
      </c>
      <c r="H29" s="241">
        <v>141332.83762000001</v>
      </c>
      <c r="I29" s="241">
        <v>120028.25627</v>
      </c>
      <c r="J29" s="241">
        <v>0</v>
      </c>
      <c r="K29" s="241">
        <v>0</v>
      </c>
      <c r="L29" s="241">
        <v>0</v>
      </c>
      <c r="M29" s="241">
        <v>0</v>
      </c>
      <c r="N29" s="242">
        <v>761936.19244000001</v>
      </c>
      <c r="O29" s="28"/>
    </row>
    <row r="30" spans="1:15" ht="15.9" customHeight="1" x14ac:dyDescent="0.25">
      <c r="A30" s="240" t="s">
        <v>182</v>
      </c>
      <c r="B30" s="241">
        <v>822619.07741000003</v>
      </c>
      <c r="C30" s="241">
        <v>862525.65180999995</v>
      </c>
      <c r="D30" s="241">
        <v>828967.91211999999</v>
      </c>
      <c r="E30" s="241">
        <v>619392.38755999994</v>
      </c>
      <c r="F30" s="241">
        <v>669007.32982999994</v>
      </c>
      <c r="G30" s="241">
        <v>901606.44742999994</v>
      </c>
      <c r="H30" s="241">
        <v>986054.47571000003</v>
      </c>
      <c r="I30" s="241">
        <v>852900.36895999999</v>
      </c>
      <c r="J30" s="241">
        <v>0</v>
      </c>
      <c r="K30" s="241">
        <v>0</v>
      </c>
      <c r="L30" s="241">
        <v>0</v>
      </c>
      <c r="M30" s="241">
        <v>0</v>
      </c>
      <c r="N30" s="242">
        <v>6543073.6508299997</v>
      </c>
      <c r="O30" s="28"/>
    </row>
    <row r="31" spans="1:15" ht="15.9" customHeight="1" x14ac:dyDescent="0.25">
      <c r="A31" s="240" t="s">
        <v>183</v>
      </c>
      <c r="B31" s="241">
        <v>624124.69013</v>
      </c>
      <c r="C31" s="241">
        <v>633563.53431000002</v>
      </c>
      <c r="D31" s="241">
        <v>625490.20163000003</v>
      </c>
      <c r="E31" s="241">
        <v>455535.18284000002</v>
      </c>
      <c r="F31" s="241">
        <v>430959.03482</v>
      </c>
      <c r="G31" s="241">
        <v>585470.16743999999</v>
      </c>
      <c r="H31" s="241">
        <v>666283.25167000003</v>
      </c>
      <c r="I31" s="241">
        <v>572246.18940999999</v>
      </c>
      <c r="J31" s="241">
        <v>0</v>
      </c>
      <c r="K31" s="241">
        <v>0</v>
      </c>
      <c r="L31" s="241">
        <v>0</v>
      </c>
      <c r="M31" s="241">
        <v>0</v>
      </c>
      <c r="N31" s="242">
        <v>4593672.2522499999</v>
      </c>
      <c r="O31" s="28"/>
    </row>
    <row r="32" spans="1:15" ht="15.9" customHeight="1" x14ac:dyDescent="0.25">
      <c r="A32" s="240" t="s">
        <v>184</v>
      </c>
      <c r="B32" s="241">
        <v>702073.91725000006</v>
      </c>
      <c r="C32" s="241">
        <v>689494.92090999999</v>
      </c>
      <c r="D32" s="241">
        <v>671349.52914</v>
      </c>
      <c r="E32" s="241">
        <v>517949.98972999997</v>
      </c>
      <c r="F32" s="241">
        <v>498375.51574</v>
      </c>
      <c r="G32" s="241">
        <v>676489.93873000005</v>
      </c>
      <c r="H32" s="241">
        <v>754714.96499999997</v>
      </c>
      <c r="I32" s="241">
        <v>615732.17313000001</v>
      </c>
      <c r="J32" s="241">
        <v>0</v>
      </c>
      <c r="K32" s="241">
        <v>0</v>
      </c>
      <c r="L32" s="241">
        <v>0</v>
      </c>
      <c r="M32" s="241">
        <v>0</v>
      </c>
      <c r="N32" s="242">
        <v>5126180.9496299997</v>
      </c>
      <c r="O32" s="28"/>
    </row>
    <row r="33" spans="1:15" ht="15.9" customHeight="1" x14ac:dyDescent="0.25">
      <c r="A33" s="240" t="s">
        <v>185</v>
      </c>
      <c r="B33" s="241">
        <v>1138806.83396</v>
      </c>
      <c r="C33" s="241">
        <v>1003715.7813799999</v>
      </c>
      <c r="D33" s="241">
        <v>983304.97953000001</v>
      </c>
      <c r="E33" s="241">
        <v>901160.66377999994</v>
      </c>
      <c r="F33" s="241">
        <v>816730.13731999998</v>
      </c>
      <c r="G33" s="241">
        <v>1128296.23795</v>
      </c>
      <c r="H33" s="241">
        <v>1046774.32985</v>
      </c>
      <c r="I33" s="241">
        <v>878409.26207000006</v>
      </c>
      <c r="J33" s="241">
        <v>0</v>
      </c>
      <c r="K33" s="241">
        <v>0</v>
      </c>
      <c r="L33" s="241">
        <v>0</v>
      </c>
      <c r="M33" s="241">
        <v>0</v>
      </c>
      <c r="N33" s="242">
        <v>7897198.2258400004</v>
      </c>
      <c r="O33" s="28"/>
    </row>
    <row r="34" spans="1:15" ht="15.9" customHeight="1" x14ac:dyDescent="0.25">
      <c r="A34" s="240" t="s">
        <v>186</v>
      </c>
      <c r="B34" s="241">
        <v>287897.05005999998</v>
      </c>
      <c r="C34" s="241">
        <v>309013.74599000002</v>
      </c>
      <c r="D34" s="241">
        <v>316520.52346</v>
      </c>
      <c r="E34" s="241">
        <v>231471.05153999999</v>
      </c>
      <c r="F34" s="241">
        <v>250121.04818000001</v>
      </c>
      <c r="G34" s="241">
        <v>322879.38572000002</v>
      </c>
      <c r="H34" s="241">
        <v>351074.69571</v>
      </c>
      <c r="I34" s="241">
        <v>319613.24624000001</v>
      </c>
      <c r="J34" s="241">
        <v>0</v>
      </c>
      <c r="K34" s="241">
        <v>0</v>
      </c>
      <c r="L34" s="241">
        <v>0</v>
      </c>
      <c r="M34" s="241">
        <v>0</v>
      </c>
      <c r="N34" s="242">
        <v>2388590.7469000001</v>
      </c>
      <c r="O34" s="28"/>
    </row>
    <row r="35" spans="1:15" ht="15.9" customHeight="1" x14ac:dyDescent="0.25">
      <c r="A35" s="240" t="s">
        <v>187</v>
      </c>
      <c r="B35" s="241">
        <v>291805.19397999998</v>
      </c>
      <c r="C35" s="241">
        <v>372039.90392000001</v>
      </c>
      <c r="D35" s="241">
        <v>229282.16561</v>
      </c>
      <c r="E35" s="241">
        <v>145571.75638000001</v>
      </c>
      <c r="F35" s="241">
        <v>225387.82094999999</v>
      </c>
      <c r="G35" s="241">
        <v>345019.83542999998</v>
      </c>
      <c r="H35" s="241">
        <v>345711.13118999999</v>
      </c>
      <c r="I35" s="241">
        <v>187337.47255999999</v>
      </c>
      <c r="J35" s="241">
        <v>0</v>
      </c>
      <c r="K35" s="241">
        <v>0</v>
      </c>
      <c r="L35" s="241">
        <v>0</v>
      </c>
      <c r="M35" s="241">
        <v>0</v>
      </c>
      <c r="N35" s="242">
        <v>2142155.2800199999</v>
      </c>
      <c r="O35" s="28"/>
    </row>
    <row r="36" spans="1:15" s="5" customFormat="1" ht="15.9" customHeight="1" x14ac:dyDescent="0.25">
      <c r="A36" s="240" t="s">
        <v>188</v>
      </c>
      <c r="B36" s="241">
        <v>166930.19342</v>
      </c>
      <c r="C36" s="241">
        <v>173879.66149999999</v>
      </c>
      <c r="D36" s="241">
        <v>141696.99794</v>
      </c>
      <c r="E36" s="241">
        <v>160675.06228000001</v>
      </c>
      <c r="F36" s="241">
        <v>112407.95722</v>
      </c>
      <c r="G36" s="241">
        <v>167276.37640000001</v>
      </c>
      <c r="H36" s="241">
        <v>139608.02239999999</v>
      </c>
      <c r="I36" s="241">
        <v>177466.2966</v>
      </c>
      <c r="J36" s="241">
        <v>0</v>
      </c>
      <c r="K36" s="241">
        <v>0</v>
      </c>
      <c r="L36" s="241">
        <v>0</v>
      </c>
      <c r="M36" s="241">
        <v>0</v>
      </c>
      <c r="N36" s="242">
        <v>1239940.56776</v>
      </c>
      <c r="O36" s="32"/>
    </row>
    <row r="37" spans="1:15" s="5" customFormat="1" ht="15.9" customHeight="1" x14ac:dyDescent="0.25">
      <c r="A37" s="240" t="s">
        <v>189</v>
      </c>
      <c r="B37" s="241">
        <v>360978.74036</v>
      </c>
      <c r="C37" s="241">
        <v>387530.68122999999</v>
      </c>
      <c r="D37" s="241">
        <v>396052.06695000001</v>
      </c>
      <c r="E37" s="241">
        <v>286890.23213000002</v>
      </c>
      <c r="F37" s="241">
        <v>278104.93183999998</v>
      </c>
      <c r="G37" s="241">
        <v>359878.36781000003</v>
      </c>
      <c r="H37" s="241">
        <v>416464.70302000002</v>
      </c>
      <c r="I37" s="241">
        <v>355827.38548</v>
      </c>
      <c r="J37" s="241">
        <v>0</v>
      </c>
      <c r="K37" s="241">
        <v>0</v>
      </c>
      <c r="L37" s="241">
        <v>0</v>
      </c>
      <c r="M37" s="241">
        <v>0</v>
      </c>
      <c r="N37" s="242">
        <v>2841727.1088200002</v>
      </c>
      <c r="O37" s="32"/>
    </row>
    <row r="38" spans="1:15" s="5" customFormat="1" ht="15.9" customHeight="1" x14ac:dyDescent="0.25">
      <c r="A38" s="240" t="s">
        <v>190</v>
      </c>
      <c r="B38" s="241">
        <v>7128.4809699999996</v>
      </c>
      <c r="C38" s="241">
        <v>8573.1205599999994</v>
      </c>
      <c r="D38" s="241">
        <v>7024.8233099999998</v>
      </c>
      <c r="E38" s="241">
        <v>5924.5552799999996</v>
      </c>
      <c r="F38" s="241">
        <v>6124.3451800000003</v>
      </c>
      <c r="G38" s="241">
        <v>8345.5314199999993</v>
      </c>
      <c r="H38" s="241">
        <v>9521.5423300000002</v>
      </c>
      <c r="I38" s="241">
        <v>7710.25695</v>
      </c>
      <c r="J38" s="241">
        <v>0</v>
      </c>
      <c r="K38" s="241">
        <v>0</v>
      </c>
      <c r="L38" s="241">
        <v>0</v>
      </c>
      <c r="M38" s="241">
        <v>0</v>
      </c>
      <c r="N38" s="242">
        <v>60352.656000000003</v>
      </c>
      <c r="O38" s="32"/>
    </row>
    <row r="39" spans="1:15" s="5" customFormat="1" ht="15.9" customHeight="1" x14ac:dyDescent="0.25">
      <c r="A39" s="237" t="s">
        <v>62</v>
      </c>
      <c r="B39" s="244">
        <f t="shared" ref="B39:N39" si="8">B41</f>
        <v>329222.73914000002</v>
      </c>
      <c r="C39" s="244">
        <f t="shared" si="8"/>
        <v>282564.32113</v>
      </c>
      <c r="D39" s="244">
        <f t="shared" si="8"/>
        <v>324523.80460999999</v>
      </c>
      <c r="E39" s="244">
        <f t="shared" si="8"/>
        <v>328937.50211</v>
      </c>
      <c r="F39" s="244">
        <f t="shared" si="8"/>
        <v>272512.25795</v>
      </c>
      <c r="G39" s="244">
        <f t="shared" si="8"/>
        <v>312624.43818</v>
      </c>
      <c r="H39" s="244">
        <f t="shared" si="8"/>
        <v>372631.68515999999</v>
      </c>
      <c r="I39" s="244">
        <f t="shared" si="8"/>
        <v>322676.01874000003</v>
      </c>
      <c r="J39" s="244">
        <f t="shared" si="8"/>
        <v>0</v>
      </c>
      <c r="K39" s="244">
        <f t="shared" si="8"/>
        <v>0</v>
      </c>
      <c r="L39" s="244">
        <f t="shared" si="8"/>
        <v>0</v>
      </c>
      <c r="M39" s="244">
        <f t="shared" si="8"/>
        <v>0</v>
      </c>
      <c r="N39" s="239">
        <f t="shared" si="8"/>
        <v>2545692.7670200001</v>
      </c>
      <c r="O39" s="32"/>
    </row>
    <row r="40" spans="1:15" s="5" customFormat="1" ht="15.9" customHeight="1" x14ac:dyDescent="0.25">
      <c r="A40" s="237" t="s">
        <v>63</v>
      </c>
      <c r="B40" s="238">
        <f t="shared" ref="B40:N40" si="9">B41</f>
        <v>329222.73914000002</v>
      </c>
      <c r="C40" s="238">
        <f t="shared" si="9"/>
        <v>282564.32113</v>
      </c>
      <c r="D40" s="238">
        <f t="shared" si="9"/>
        <v>324523.80460999999</v>
      </c>
      <c r="E40" s="238">
        <f t="shared" si="9"/>
        <v>328937.50211</v>
      </c>
      <c r="F40" s="238">
        <f t="shared" si="9"/>
        <v>272512.25795</v>
      </c>
      <c r="G40" s="238">
        <f t="shared" si="9"/>
        <v>312624.43818</v>
      </c>
      <c r="H40" s="238">
        <f t="shared" si="9"/>
        <v>372631.68515999999</v>
      </c>
      <c r="I40" s="238">
        <f t="shared" si="9"/>
        <v>322676.01874000003</v>
      </c>
      <c r="J40" s="238">
        <f t="shared" si="9"/>
        <v>0</v>
      </c>
      <c r="K40" s="238">
        <f t="shared" si="9"/>
        <v>0</v>
      </c>
      <c r="L40" s="238">
        <f t="shared" si="9"/>
        <v>0</v>
      </c>
      <c r="M40" s="238">
        <f t="shared" si="9"/>
        <v>0</v>
      </c>
      <c r="N40" s="239">
        <f t="shared" si="9"/>
        <v>2545692.7670200001</v>
      </c>
      <c r="O40" s="32"/>
    </row>
    <row r="41" spans="1:15" s="5" customFormat="1" ht="15.9" customHeight="1" thickBot="1" x14ac:dyDescent="0.3">
      <c r="A41" s="240" t="s">
        <v>191</v>
      </c>
      <c r="B41" s="241">
        <v>329222.73914000002</v>
      </c>
      <c r="C41" s="241">
        <v>282564.32113</v>
      </c>
      <c r="D41" s="241">
        <v>324523.80460999999</v>
      </c>
      <c r="E41" s="241">
        <v>328937.50211</v>
      </c>
      <c r="F41" s="241">
        <v>272512.25795</v>
      </c>
      <c r="G41" s="241">
        <v>312624.43818</v>
      </c>
      <c r="H41" s="241">
        <v>372631.68515999999</v>
      </c>
      <c r="I41" s="241">
        <v>322676.01874000003</v>
      </c>
      <c r="J41" s="241">
        <v>0</v>
      </c>
      <c r="K41" s="241">
        <v>0</v>
      </c>
      <c r="L41" s="241">
        <v>0</v>
      </c>
      <c r="M41" s="241">
        <v>0</v>
      </c>
      <c r="N41" s="245">
        <v>2545692.7670200001</v>
      </c>
      <c r="O41" s="32"/>
    </row>
    <row r="42" spans="1:15" s="6" customFormat="1" ht="15.9" customHeight="1" thickBot="1" x14ac:dyDescent="0.35">
      <c r="A42" s="246" t="s">
        <v>26</v>
      </c>
      <c r="B42" s="247">
        <f t="shared" ref="B42:N42" si="10">B5+B19+B39</f>
        <v>13478012.881680002</v>
      </c>
      <c r="C42" s="247">
        <f t="shared" si="10"/>
        <v>13351283.854459999</v>
      </c>
      <c r="D42" s="247">
        <f t="shared" si="10"/>
        <v>12330132.137510002</v>
      </c>
      <c r="E42" s="247">
        <f t="shared" si="10"/>
        <v>8320027.0885600001</v>
      </c>
      <c r="F42" s="247">
        <f t="shared" si="10"/>
        <v>8954298.16811</v>
      </c>
      <c r="G42" s="247">
        <f t="shared" si="10"/>
        <v>12451474.409049999</v>
      </c>
      <c r="H42" s="247">
        <f t="shared" si="10"/>
        <v>13812092.151050001</v>
      </c>
      <c r="I42" s="247">
        <f t="shared" si="10"/>
        <v>11432260.190280002</v>
      </c>
      <c r="J42" s="247">
        <f t="shared" si="10"/>
        <v>0</v>
      </c>
      <c r="K42" s="247">
        <f t="shared" si="10"/>
        <v>0</v>
      </c>
      <c r="L42" s="247">
        <f t="shared" si="10"/>
        <v>0</v>
      </c>
      <c r="M42" s="247">
        <f t="shared" si="10"/>
        <v>0</v>
      </c>
      <c r="N42" s="247">
        <f t="shared" si="10"/>
        <v>94129580.880700007</v>
      </c>
      <c r="O42" s="35"/>
    </row>
    <row r="43" spans="1:15" ht="14.1" customHeight="1" x14ac:dyDescent="0.25">
      <c r="A43" s="29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8"/>
    </row>
    <row r="44" spans="1:15" ht="14.1" customHeight="1" x14ac:dyDescent="0.25">
      <c r="A44" s="61"/>
      <c r="C44" s="45"/>
      <c r="D44" s="45"/>
      <c r="E44" s="45"/>
      <c r="F44" s="45"/>
      <c r="G44" s="45"/>
      <c r="H44" s="45"/>
      <c r="I44"/>
      <c r="J44"/>
      <c r="K44"/>
      <c r="L44"/>
      <c r="M44"/>
      <c r="N44"/>
      <c r="O44" s="45"/>
    </row>
    <row r="45" spans="1:15" ht="32.25" customHeight="1" x14ac:dyDescent="0.25">
      <c r="A45" s="17"/>
      <c r="B45" s="59"/>
      <c r="C45" s="52"/>
      <c r="D45" s="52"/>
      <c r="E45" s="52"/>
      <c r="F45" s="52"/>
      <c r="G45" s="52"/>
      <c r="H45" s="52"/>
      <c r="I45" s="52"/>
      <c r="J45"/>
      <c r="K45"/>
      <c r="L45"/>
      <c r="M45"/>
      <c r="N45" s="3"/>
      <c r="O45" s="9"/>
    </row>
    <row r="46" spans="1:15" ht="14.1" customHeight="1" x14ac:dyDescent="0.25">
      <c r="C46" s="45"/>
      <c r="D46" s="45"/>
      <c r="E46" s="45"/>
      <c r="F46" s="45"/>
      <c r="G46" s="45"/>
      <c r="H46" s="45"/>
      <c r="I46"/>
      <c r="J46"/>
      <c r="K46"/>
      <c r="L46"/>
      <c r="M46"/>
      <c r="N46"/>
      <c r="O46" s="45"/>
    </row>
    <row r="47" spans="1:15" ht="14.1" customHeight="1" x14ac:dyDescent="0.25">
      <c r="A47" s="248"/>
      <c r="B47" s="248"/>
      <c r="C47" s="249"/>
      <c r="D47" s="45"/>
      <c r="E47" s="45"/>
      <c r="F47" s="45"/>
      <c r="G47" s="45"/>
      <c r="H47" s="45"/>
      <c r="I47"/>
      <c r="J47"/>
      <c r="K47"/>
      <c r="L47"/>
      <c r="M47"/>
      <c r="N47"/>
      <c r="O47" s="45"/>
    </row>
    <row r="48" spans="1:15" ht="14.1" customHeight="1" x14ac:dyDescent="0.25">
      <c r="A48" s="248"/>
      <c r="B48" s="248"/>
      <c r="C48" s="249"/>
      <c r="D48" s="45"/>
      <c r="E48" s="45"/>
      <c r="F48" s="45"/>
      <c r="G48" s="45"/>
      <c r="H48" s="45"/>
      <c r="I48"/>
      <c r="J48"/>
      <c r="K48"/>
      <c r="L48"/>
      <c r="M48"/>
      <c r="N48"/>
      <c r="O48" s="45"/>
    </row>
    <row r="49" spans="1:15" ht="14.1" customHeight="1" x14ac:dyDescent="0.25">
      <c r="A49" s="250" t="s">
        <v>20</v>
      </c>
      <c r="B49" s="250"/>
      <c r="C49" s="249"/>
      <c r="D49" s="45"/>
      <c r="E49" s="45"/>
      <c r="F49" s="45"/>
      <c r="G49" s="45"/>
      <c r="H49" s="45"/>
      <c r="I49"/>
      <c r="J49"/>
      <c r="K49"/>
      <c r="L49"/>
      <c r="M49"/>
      <c r="N49"/>
      <c r="O49" s="45"/>
    </row>
    <row r="50" spans="1:15" ht="14.1" customHeight="1" x14ac:dyDescent="0.25">
      <c r="A50" s="250"/>
      <c r="B50" s="250"/>
      <c r="C50" s="249"/>
      <c r="D50" s="45"/>
      <c r="E50" s="45"/>
      <c r="F50" s="45"/>
      <c r="G50" s="45"/>
      <c r="H50" s="45"/>
      <c r="I50"/>
      <c r="J50"/>
      <c r="K50"/>
      <c r="L50"/>
      <c r="M50"/>
      <c r="N50"/>
      <c r="O50" s="45"/>
    </row>
    <row r="51" spans="1:15" ht="17.100000000000001" customHeight="1" x14ac:dyDescent="0.25">
      <c r="A51" s="299" t="s">
        <v>28</v>
      </c>
      <c r="B51" s="299"/>
      <c r="C51" s="251"/>
      <c r="D51" s="45"/>
      <c r="E51" s="45"/>
      <c r="F51" s="45"/>
      <c r="G51" s="45"/>
      <c r="H51" s="45"/>
      <c r="I51"/>
      <c r="J51"/>
      <c r="K51"/>
      <c r="L51"/>
      <c r="M51"/>
      <c r="N51"/>
      <c r="O51" s="45"/>
    </row>
    <row r="52" spans="1:15" ht="17.100000000000001" customHeight="1" x14ac:dyDescent="0.25">
      <c r="A52" s="300" t="s">
        <v>112</v>
      </c>
      <c r="B52" s="300"/>
      <c r="C52" s="252"/>
      <c r="D52" s="45"/>
      <c r="E52" s="45"/>
      <c r="F52" s="45"/>
      <c r="G52" s="45"/>
      <c r="H52" s="45"/>
      <c r="I52"/>
      <c r="J52"/>
      <c r="K52"/>
      <c r="L52"/>
      <c r="M52"/>
      <c r="N52"/>
      <c r="O52" s="45"/>
    </row>
    <row r="53" spans="1:15" ht="17.100000000000001" customHeight="1" x14ac:dyDescent="0.25">
      <c r="A53" s="301" t="s">
        <v>113</v>
      </c>
      <c r="B53" s="301"/>
      <c r="C53" s="251" t="s">
        <v>65</v>
      </c>
      <c r="D53" s="45"/>
      <c r="E53" s="45"/>
      <c r="F53" s="45"/>
      <c r="G53" s="45"/>
      <c r="H53" s="45"/>
      <c r="I53"/>
      <c r="J53"/>
      <c r="K53"/>
      <c r="L53"/>
      <c r="M53"/>
      <c r="N53"/>
      <c r="O53" s="45"/>
    </row>
    <row r="54" spans="1:15" ht="17.100000000000001" customHeight="1" x14ac:dyDescent="0.25">
      <c r="A54" s="298" t="s">
        <v>114</v>
      </c>
      <c r="B54" s="298"/>
      <c r="C54" s="252" t="s">
        <v>66</v>
      </c>
      <c r="D54" s="45"/>
      <c r="E54" s="45"/>
      <c r="F54" s="45"/>
      <c r="G54" s="45"/>
      <c r="H54" s="45"/>
      <c r="I54"/>
      <c r="J54"/>
      <c r="K54"/>
      <c r="L54"/>
      <c r="M54"/>
      <c r="N54"/>
      <c r="O54" s="45"/>
    </row>
    <row r="55" spans="1:15" ht="17.100000000000001" customHeight="1" x14ac:dyDescent="0.25">
      <c r="A55" s="301" t="s">
        <v>115</v>
      </c>
      <c r="B55" s="301"/>
      <c r="C55" s="251" t="s">
        <v>67</v>
      </c>
      <c r="D55" s="45"/>
      <c r="E55" s="45"/>
      <c r="F55" s="45"/>
      <c r="G55" s="45"/>
      <c r="H55" s="45"/>
      <c r="I55"/>
      <c r="J55"/>
      <c r="K55"/>
      <c r="L55"/>
      <c r="M55"/>
      <c r="N55"/>
      <c r="O55" s="45"/>
    </row>
    <row r="56" spans="1:15" ht="17.100000000000001" customHeight="1" x14ac:dyDescent="0.25">
      <c r="A56" s="298" t="s">
        <v>116</v>
      </c>
      <c r="B56" s="298"/>
      <c r="C56" s="252" t="s">
        <v>68</v>
      </c>
      <c r="D56" s="45"/>
      <c r="E56" s="45"/>
      <c r="F56" s="45"/>
      <c r="G56" s="45"/>
      <c r="H56" s="45"/>
      <c r="I56"/>
      <c r="J56"/>
      <c r="K56"/>
      <c r="L56"/>
      <c r="M56"/>
      <c r="N56"/>
      <c r="O56" s="45"/>
    </row>
    <row r="57" spans="1:15" ht="17.100000000000001" customHeight="1" x14ac:dyDescent="0.25">
      <c r="A57" s="301" t="s">
        <v>117</v>
      </c>
      <c r="B57" s="301"/>
      <c r="C57" s="251" t="s">
        <v>69</v>
      </c>
      <c r="D57" s="45"/>
      <c r="E57" s="45"/>
      <c r="F57" s="45"/>
      <c r="G57" s="45"/>
      <c r="H57" s="45"/>
      <c r="I57"/>
      <c r="J57"/>
      <c r="K57"/>
      <c r="L57"/>
      <c r="M57"/>
      <c r="N57"/>
      <c r="O57" s="45"/>
    </row>
    <row r="58" spans="1:15" ht="17.100000000000001" customHeight="1" x14ac:dyDescent="0.25">
      <c r="A58" s="298" t="s">
        <v>118</v>
      </c>
      <c r="B58" s="298"/>
      <c r="C58" s="252" t="s">
        <v>70</v>
      </c>
      <c r="D58" s="45"/>
      <c r="E58" s="45"/>
      <c r="F58" s="45"/>
      <c r="G58" s="45"/>
      <c r="H58" s="45"/>
      <c r="I58"/>
      <c r="J58"/>
      <c r="K58"/>
      <c r="L58"/>
      <c r="M58"/>
      <c r="N58"/>
      <c r="O58" s="45"/>
    </row>
    <row r="59" spans="1:15" ht="17.100000000000001" customHeight="1" x14ac:dyDescent="0.25">
      <c r="A59" s="301" t="s">
        <v>119</v>
      </c>
      <c r="B59" s="301"/>
      <c r="C59" s="251" t="s">
        <v>71</v>
      </c>
      <c r="D59" s="45"/>
      <c r="E59" s="45"/>
      <c r="F59" s="45"/>
      <c r="G59" s="45"/>
      <c r="H59" s="45"/>
      <c r="I59"/>
      <c r="J59"/>
      <c r="K59"/>
      <c r="L59"/>
      <c r="M59"/>
      <c r="N59"/>
      <c r="O59" s="45"/>
    </row>
    <row r="60" spans="1:15" ht="17.100000000000001" customHeight="1" x14ac:dyDescent="0.25">
      <c r="A60" s="298" t="s">
        <v>120</v>
      </c>
      <c r="B60" s="298"/>
      <c r="C60" s="252" t="s">
        <v>72</v>
      </c>
      <c r="D60" s="45"/>
      <c r="E60" s="45"/>
      <c r="F60" s="45"/>
      <c r="G60" s="45"/>
      <c r="H60" s="45"/>
      <c r="I60"/>
      <c r="J60"/>
      <c r="K60"/>
      <c r="L60"/>
      <c r="M60"/>
      <c r="N60"/>
      <c r="O60" s="45"/>
    </row>
    <row r="61" spans="1:15" ht="17.100000000000001" customHeight="1" x14ac:dyDescent="0.25">
      <c r="A61" s="299" t="s">
        <v>121</v>
      </c>
      <c r="B61" s="299"/>
      <c r="C61" s="251"/>
      <c r="D61" s="45"/>
      <c r="E61" s="45"/>
      <c r="F61" s="45"/>
      <c r="G61" s="45"/>
      <c r="H61" s="45"/>
      <c r="I61"/>
      <c r="J61"/>
      <c r="K61"/>
      <c r="L61"/>
      <c r="M61"/>
      <c r="N61"/>
      <c r="O61" s="45"/>
    </row>
    <row r="62" spans="1:15" ht="17.100000000000001" customHeight="1" x14ac:dyDescent="0.25">
      <c r="A62" s="298" t="s">
        <v>122</v>
      </c>
      <c r="B62" s="298"/>
      <c r="C62" s="252" t="s">
        <v>73</v>
      </c>
      <c r="D62" s="45"/>
      <c r="E62" s="45"/>
      <c r="F62" s="45"/>
      <c r="G62" s="45"/>
      <c r="H62" s="45"/>
      <c r="I62"/>
      <c r="J62"/>
      <c r="K62"/>
      <c r="L62"/>
      <c r="M62"/>
      <c r="N62"/>
      <c r="O62" s="45"/>
    </row>
    <row r="63" spans="1:15" ht="17.100000000000001" customHeight="1" x14ac:dyDescent="0.25">
      <c r="A63" s="299" t="s">
        <v>123</v>
      </c>
      <c r="B63" s="299"/>
      <c r="C63" s="251"/>
      <c r="D63" s="45"/>
      <c r="E63" s="45"/>
      <c r="F63" s="45"/>
      <c r="G63" s="45"/>
      <c r="H63" s="45"/>
      <c r="I63"/>
      <c r="J63"/>
      <c r="K63"/>
      <c r="L63"/>
      <c r="M63"/>
      <c r="N63"/>
      <c r="O63" s="45"/>
    </row>
    <row r="64" spans="1:15" ht="17.100000000000001" customHeight="1" x14ac:dyDescent="0.25">
      <c r="A64" s="298" t="s">
        <v>124</v>
      </c>
      <c r="B64" s="298"/>
      <c r="C64" s="252" t="s">
        <v>74</v>
      </c>
      <c r="D64" s="45"/>
      <c r="E64" s="45"/>
      <c r="F64" s="45"/>
      <c r="G64" s="45"/>
      <c r="H64" s="45"/>
      <c r="I64"/>
      <c r="J64"/>
      <c r="K64"/>
      <c r="L64"/>
      <c r="M64"/>
      <c r="N64"/>
      <c r="O64" s="45"/>
    </row>
    <row r="65" spans="1:15" ht="17.100000000000001" customHeight="1" x14ac:dyDescent="0.25">
      <c r="A65" s="299" t="s">
        <v>42</v>
      </c>
      <c r="B65" s="299"/>
      <c r="C65" s="251"/>
      <c r="D65" s="45"/>
      <c r="E65" s="45"/>
      <c r="F65" s="45"/>
      <c r="G65" s="45"/>
      <c r="H65" s="45"/>
      <c r="I65"/>
      <c r="J65"/>
      <c r="K65"/>
      <c r="L65"/>
      <c r="M65"/>
      <c r="N65"/>
      <c r="O65" s="45"/>
    </row>
    <row r="66" spans="1:15" ht="17.100000000000001" customHeight="1" x14ac:dyDescent="0.25">
      <c r="A66" s="300" t="s">
        <v>125</v>
      </c>
      <c r="B66" s="300"/>
      <c r="C66" s="252"/>
      <c r="D66" s="45"/>
      <c r="E66" s="45"/>
      <c r="F66" s="45"/>
      <c r="G66" s="45"/>
      <c r="H66" s="45"/>
      <c r="I66"/>
      <c r="J66"/>
      <c r="K66"/>
      <c r="L66"/>
      <c r="M66"/>
      <c r="N66"/>
      <c r="O66" s="45"/>
    </row>
    <row r="67" spans="1:15" ht="17.100000000000001" customHeight="1" x14ac:dyDescent="0.25">
      <c r="A67" s="301" t="s">
        <v>126</v>
      </c>
      <c r="B67" s="301"/>
      <c r="C67" s="251" t="s">
        <v>75</v>
      </c>
      <c r="D67" s="45"/>
      <c r="E67" s="45"/>
      <c r="F67" s="45"/>
      <c r="G67" s="45"/>
      <c r="H67" s="45"/>
      <c r="I67"/>
      <c r="J67"/>
      <c r="K67"/>
      <c r="L67"/>
      <c r="M67"/>
      <c r="N67"/>
      <c r="O67" s="45"/>
    </row>
    <row r="68" spans="1:15" ht="17.100000000000001" customHeight="1" x14ac:dyDescent="0.25">
      <c r="A68" s="298" t="s">
        <v>127</v>
      </c>
      <c r="B68" s="298"/>
      <c r="C68" s="252" t="s">
        <v>76</v>
      </c>
      <c r="D68" s="45"/>
      <c r="E68" s="45"/>
      <c r="F68" s="45"/>
      <c r="G68" s="45"/>
      <c r="H68" s="45"/>
      <c r="I68"/>
      <c r="J68"/>
      <c r="K68"/>
      <c r="L68"/>
      <c r="M68"/>
      <c r="N68"/>
      <c r="O68" s="45"/>
    </row>
    <row r="69" spans="1:15" ht="17.100000000000001" customHeight="1" x14ac:dyDescent="0.25">
      <c r="A69" s="301" t="s">
        <v>128</v>
      </c>
      <c r="B69" s="301"/>
      <c r="C69" s="251" t="s">
        <v>77</v>
      </c>
      <c r="D69" s="45"/>
      <c r="E69" s="45"/>
      <c r="F69" s="45"/>
      <c r="G69" s="45"/>
      <c r="H69" s="45"/>
      <c r="I69"/>
      <c r="J69"/>
      <c r="K69"/>
      <c r="L69"/>
      <c r="M69"/>
      <c r="N69"/>
      <c r="O69" s="45"/>
    </row>
    <row r="70" spans="1:15" ht="17.100000000000001" customHeight="1" x14ac:dyDescent="0.25">
      <c r="A70" s="300" t="s">
        <v>129</v>
      </c>
      <c r="B70" s="300"/>
      <c r="C70" s="252"/>
      <c r="D70" s="45"/>
      <c r="E70" s="45"/>
      <c r="F70" s="45"/>
      <c r="G70" s="45"/>
      <c r="H70" s="45"/>
      <c r="I70"/>
      <c r="J70"/>
      <c r="K70"/>
      <c r="L70"/>
      <c r="M70"/>
      <c r="N70"/>
      <c r="O70" s="45"/>
    </row>
    <row r="71" spans="1:15" ht="17.100000000000001" customHeight="1" x14ac:dyDescent="0.25">
      <c r="A71" s="301" t="s">
        <v>130</v>
      </c>
      <c r="B71" s="301"/>
      <c r="C71" s="251" t="s">
        <v>78</v>
      </c>
      <c r="D71" s="45"/>
      <c r="E71" s="45"/>
      <c r="F71" s="45"/>
      <c r="G71" s="45"/>
      <c r="H71" s="45"/>
      <c r="I71"/>
      <c r="J71"/>
      <c r="K71"/>
      <c r="L71"/>
      <c r="M71"/>
      <c r="N71"/>
      <c r="O71" s="45"/>
    </row>
    <row r="72" spans="1:15" ht="17.100000000000001" customHeight="1" x14ac:dyDescent="0.25">
      <c r="A72" s="300" t="s">
        <v>131</v>
      </c>
      <c r="B72" s="300"/>
      <c r="C72" s="252"/>
      <c r="D72" s="45"/>
      <c r="E72" s="45"/>
      <c r="F72" s="45"/>
      <c r="G72" s="45"/>
      <c r="H72" s="45"/>
      <c r="I72"/>
      <c r="J72"/>
      <c r="K72"/>
      <c r="L72"/>
      <c r="M72"/>
      <c r="N72"/>
      <c r="O72" s="45"/>
    </row>
    <row r="73" spans="1:15" ht="17.100000000000001" customHeight="1" x14ac:dyDescent="0.25">
      <c r="A73" s="301" t="s">
        <v>132</v>
      </c>
      <c r="B73" s="301"/>
      <c r="C73" s="251" t="s">
        <v>79</v>
      </c>
      <c r="D73" s="45"/>
      <c r="E73" s="45"/>
      <c r="F73" s="45"/>
      <c r="G73" s="45"/>
      <c r="H73" s="45"/>
      <c r="I73"/>
      <c r="J73"/>
      <c r="K73"/>
      <c r="L73"/>
      <c r="M73"/>
      <c r="N73"/>
      <c r="O73" s="45"/>
    </row>
    <row r="74" spans="1:15" ht="17.100000000000001" customHeight="1" x14ac:dyDescent="0.25">
      <c r="A74" s="298" t="s">
        <v>133</v>
      </c>
      <c r="B74" s="298"/>
      <c r="C74" s="252" t="s">
        <v>80</v>
      </c>
      <c r="D74" s="45"/>
      <c r="E74" s="45"/>
      <c r="F74" s="45"/>
      <c r="G74" s="45"/>
      <c r="H74" s="45"/>
      <c r="I74"/>
      <c r="J74"/>
      <c r="K74"/>
      <c r="L74"/>
      <c r="M74"/>
      <c r="N74"/>
      <c r="O74" s="45"/>
    </row>
    <row r="75" spans="1:15" ht="17.100000000000001" customHeight="1" x14ac:dyDescent="0.25">
      <c r="A75" s="301" t="s">
        <v>134</v>
      </c>
      <c r="B75" s="301"/>
      <c r="C75" s="251" t="s">
        <v>81</v>
      </c>
      <c r="D75" s="45"/>
      <c r="E75" s="45"/>
      <c r="F75" s="45"/>
      <c r="G75" s="45"/>
      <c r="H75" s="45"/>
      <c r="I75"/>
      <c r="J75"/>
      <c r="K75"/>
      <c r="L75"/>
      <c r="M75"/>
      <c r="N75"/>
      <c r="O75" s="45"/>
    </row>
    <row r="76" spans="1:15" ht="17.100000000000001" customHeight="1" x14ac:dyDescent="0.3">
      <c r="A76" s="298" t="s">
        <v>135</v>
      </c>
      <c r="B76" s="298"/>
      <c r="C76" s="252" t="s">
        <v>82</v>
      </c>
      <c r="D76" s="41"/>
      <c r="E76" s="42"/>
      <c r="F76" s="37"/>
    </row>
    <row r="77" spans="1:15" ht="17.100000000000001" customHeight="1" x14ac:dyDescent="0.3">
      <c r="A77" s="301" t="s">
        <v>136</v>
      </c>
      <c r="B77" s="301"/>
      <c r="C77" s="251" t="s">
        <v>83</v>
      </c>
      <c r="D77" s="41"/>
      <c r="E77" s="42"/>
      <c r="F77" s="37"/>
    </row>
    <row r="78" spans="1:15" ht="17.100000000000001" customHeight="1" x14ac:dyDescent="0.3">
      <c r="A78" s="298" t="s">
        <v>137</v>
      </c>
      <c r="B78" s="298"/>
      <c r="C78" s="252" t="s">
        <v>84</v>
      </c>
      <c r="D78" s="41"/>
      <c r="E78" s="42"/>
      <c r="F78" s="37"/>
    </row>
    <row r="79" spans="1:15" ht="17.100000000000001" customHeight="1" x14ac:dyDescent="0.3">
      <c r="A79" s="301" t="s">
        <v>138</v>
      </c>
      <c r="B79" s="301"/>
      <c r="C79" s="251" t="s">
        <v>85</v>
      </c>
      <c r="D79" s="41"/>
      <c r="E79" s="42"/>
      <c r="F79" s="37"/>
    </row>
    <row r="80" spans="1:15" ht="15" customHeight="1" x14ac:dyDescent="0.25">
      <c r="A80" s="298" t="s">
        <v>139</v>
      </c>
      <c r="B80" s="298"/>
      <c r="C80" s="252" t="s">
        <v>86</v>
      </c>
      <c r="D80" s="40"/>
      <c r="E80" s="38"/>
      <c r="F80" s="38"/>
    </row>
    <row r="81" spans="1:6" ht="15" x14ac:dyDescent="0.25">
      <c r="A81" s="301" t="s">
        <v>140</v>
      </c>
      <c r="B81" s="301"/>
      <c r="C81" s="251" t="s">
        <v>87</v>
      </c>
      <c r="D81" s="38"/>
      <c r="E81" s="38"/>
      <c r="F81" s="38"/>
    </row>
    <row r="82" spans="1:6" x14ac:dyDescent="0.25">
      <c r="A82" s="298" t="s">
        <v>141</v>
      </c>
      <c r="B82" s="298"/>
      <c r="C82" s="252" t="s">
        <v>88</v>
      </c>
    </row>
    <row r="83" spans="1:6" x14ac:dyDescent="0.25">
      <c r="A83" s="301" t="s">
        <v>142</v>
      </c>
      <c r="B83" s="301"/>
      <c r="C83" s="251" t="s">
        <v>143</v>
      </c>
    </row>
    <row r="84" spans="1:6" x14ac:dyDescent="0.25">
      <c r="A84" s="298" t="s">
        <v>144</v>
      </c>
      <c r="B84" s="298"/>
      <c r="C84" s="252" t="s">
        <v>145</v>
      </c>
    </row>
    <row r="85" spans="1:6" x14ac:dyDescent="0.25">
      <c r="A85" s="299" t="s">
        <v>62</v>
      </c>
      <c r="B85" s="299"/>
      <c r="C85" s="251"/>
    </row>
    <row r="86" spans="1:6" x14ac:dyDescent="0.25">
      <c r="A86" s="300" t="s">
        <v>146</v>
      </c>
      <c r="B86" s="300"/>
      <c r="C86" s="252"/>
    </row>
    <row r="87" spans="1:6" x14ac:dyDescent="0.25">
      <c r="A87" s="301" t="s">
        <v>147</v>
      </c>
      <c r="B87" s="301"/>
      <c r="C87" s="251" t="s">
        <v>148</v>
      </c>
    </row>
  </sheetData>
  <mergeCells count="39">
    <mergeCell ref="A2:P2"/>
    <mergeCell ref="B1:M1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84:B84"/>
    <mergeCell ref="A85:B85"/>
    <mergeCell ref="A86:B86"/>
    <mergeCell ref="A87:B87"/>
    <mergeCell ref="A79:B79"/>
    <mergeCell ref="A80:B80"/>
    <mergeCell ref="A81:B81"/>
    <mergeCell ref="A82:B82"/>
    <mergeCell ref="A83:B83"/>
  </mergeCells>
  <phoneticPr fontId="0" type="noConversion"/>
  <printOptions horizontalCentered="1" verticalCentered="1"/>
  <pageMargins left="0.23622047244094491" right="0" top="0.19685039370078741" bottom="0" header="0.51181102362204722" footer="0.51181102362204722"/>
  <pageSetup paperSize="9" scale="75" orientation="landscape" horizont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M1157"/>
  <sheetViews>
    <sheetView topLeftCell="A473" workbookViewId="0">
      <selection activeCell="A311" sqref="A311:IV311"/>
    </sheetView>
  </sheetViews>
  <sheetFormatPr defaultRowHeight="13.2" x14ac:dyDescent="0.25"/>
  <cols>
    <col min="2" max="2" width="40.5546875" bestFit="1" customWidth="1"/>
    <col min="3" max="4" width="13.88671875" bestFit="1" customWidth="1"/>
    <col min="5" max="5" width="9.109375" style="66"/>
    <col min="6" max="6" width="12.6640625" bestFit="1" customWidth="1"/>
    <col min="7" max="7" width="13.88671875" bestFit="1" customWidth="1"/>
    <col min="8" max="8" width="9.5546875" style="78" bestFit="1" customWidth="1"/>
    <col min="9" max="9" width="13.88671875" bestFit="1" customWidth="1"/>
    <col min="10" max="10" width="15.44140625" bestFit="1" customWidth="1"/>
    <col min="11" max="11" width="9.5546875" style="66" bestFit="1" customWidth="1"/>
  </cols>
  <sheetData>
    <row r="1" spans="1:13" ht="14.4" x14ac:dyDescent="0.3">
      <c r="A1" s="86"/>
      <c r="B1" s="87"/>
      <c r="C1" s="88"/>
      <c r="D1" s="88"/>
      <c r="E1" s="88"/>
      <c r="F1" s="88"/>
      <c r="G1" s="88"/>
      <c r="H1" s="88"/>
      <c r="I1" s="88"/>
      <c r="J1" s="88"/>
      <c r="K1" s="89"/>
    </row>
    <row r="2" spans="1:13" ht="14.4" x14ac:dyDescent="0.25">
      <c r="A2" s="304" t="s">
        <v>22</v>
      </c>
      <c r="B2" s="305"/>
      <c r="C2" s="305"/>
      <c r="D2" s="305"/>
      <c r="E2" s="305"/>
      <c r="F2" s="305"/>
      <c r="G2" s="305"/>
      <c r="H2" s="305"/>
      <c r="I2" s="305"/>
      <c r="J2" s="305"/>
      <c r="K2" s="306"/>
    </row>
    <row r="3" spans="1:13" ht="14.4" x14ac:dyDescent="0.25">
      <c r="A3" s="90" t="s">
        <v>0</v>
      </c>
      <c r="B3" s="90" t="s">
        <v>23</v>
      </c>
      <c r="C3" s="90"/>
      <c r="D3" s="90"/>
      <c r="E3" s="90" t="s">
        <v>24</v>
      </c>
      <c r="F3" s="91"/>
      <c r="G3" s="91"/>
      <c r="H3" s="90" t="s">
        <v>24</v>
      </c>
      <c r="I3" s="91"/>
      <c r="J3" s="91"/>
      <c r="K3" s="90" t="s">
        <v>24</v>
      </c>
    </row>
    <row r="4" spans="1:13" ht="14.4" x14ac:dyDescent="0.3">
      <c r="A4" s="92"/>
      <c r="B4" s="93"/>
      <c r="C4" s="94"/>
      <c r="D4" s="94"/>
      <c r="E4" s="76"/>
      <c r="F4" s="94"/>
      <c r="G4" s="94"/>
      <c r="H4" s="76"/>
      <c r="I4" s="94"/>
      <c r="J4" s="94"/>
      <c r="K4" s="76"/>
      <c r="M4" s="79"/>
    </row>
    <row r="5" spans="1:13" ht="14.4" x14ac:dyDescent="0.3">
      <c r="A5" s="95"/>
      <c r="B5" s="96"/>
      <c r="C5" s="97"/>
      <c r="D5" s="97"/>
      <c r="E5" s="98"/>
      <c r="F5" s="97"/>
      <c r="G5" s="97"/>
      <c r="H5" s="98"/>
      <c r="I5" s="97"/>
      <c r="J5" s="97"/>
      <c r="K5" s="98"/>
    </row>
    <row r="6" spans="1:13" ht="14.4" x14ac:dyDescent="0.3">
      <c r="A6" s="92"/>
      <c r="B6" s="93"/>
      <c r="C6" s="94"/>
      <c r="D6" s="94"/>
      <c r="E6" s="99"/>
      <c r="F6" s="94"/>
      <c r="G6" s="94"/>
      <c r="H6" s="76"/>
      <c r="I6" s="94"/>
      <c r="J6" s="94"/>
      <c r="K6" s="76"/>
    </row>
    <row r="7" spans="1:13" ht="14.4" x14ac:dyDescent="0.3">
      <c r="A7" s="95"/>
      <c r="B7" s="96"/>
      <c r="C7" s="97"/>
      <c r="D7" s="97"/>
      <c r="E7" s="100"/>
      <c r="F7" s="97"/>
      <c r="G7" s="97"/>
      <c r="H7" s="98"/>
      <c r="I7" s="97"/>
      <c r="J7" s="97"/>
      <c r="K7" s="98"/>
    </row>
    <row r="8" spans="1:13" ht="14.4" x14ac:dyDescent="0.3">
      <c r="A8" s="92"/>
      <c r="B8" s="93"/>
      <c r="C8" s="94"/>
      <c r="D8" s="94"/>
      <c r="E8" s="76"/>
      <c r="F8" s="94"/>
      <c r="G8" s="94"/>
      <c r="H8" s="99"/>
      <c r="I8" s="94"/>
      <c r="J8" s="94"/>
      <c r="K8" s="99"/>
    </row>
    <row r="9" spans="1:13" ht="14.4" x14ac:dyDescent="0.3">
      <c r="A9" s="95"/>
      <c r="B9" s="96"/>
      <c r="C9" s="97"/>
      <c r="D9" s="97"/>
      <c r="E9" s="98"/>
      <c r="F9" s="97"/>
      <c r="G9" s="97"/>
      <c r="H9" s="98"/>
      <c r="I9" s="97"/>
      <c r="J9" s="97"/>
      <c r="K9" s="98"/>
    </row>
    <row r="10" spans="1:13" ht="14.4" x14ac:dyDescent="0.3">
      <c r="A10" s="92"/>
      <c r="B10" s="93"/>
      <c r="C10" s="94"/>
      <c r="D10" s="94"/>
      <c r="E10" s="99"/>
      <c r="F10" s="94"/>
      <c r="G10" s="94"/>
      <c r="H10" s="76"/>
      <c r="I10" s="94"/>
      <c r="J10" s="94"/>
      <c r="K10" s="76"/>
    </row>
    <row r="11" spans="1:13" ht="14.4" x14ac:dyDescent="0.3">
      <c r="A11" s="95"/>
      <c r="B11" s="96"/>
      <c r="C11" s="97"/>
      <c r="D11" s="97"/>
      <c r="E11" s="100"/>
      <c r="F11" s="97"/>
      <c r="G11" s="97"/>
      <c r="H11" s="100"/>
      <c r="I11" s="97"/>
      <c r="J11" s="97"/>
      <c r="K11" s="100"/>
    </row>
    <row r="12" spans="1:13" ht="14.4" x14ac:dyDescent="0.3">
      <c r="A12" s="92"/>
      <c r="B12" s="93"/>
      <c r="C12" s="94"/>
      <c r="D12" s="94"/>
      <c r="E12" s="99"/>
      <c r="F12" s="94"/>
      <c r="G12" s="94"/>
      <c r="H12" s="76"/>
      <c r="I12" s="94"/>
      <c r="J12" s="94"/>
      <c r="K12" s="76"/>
    </row>
    <row r="13" spans="1:13" ht="14.4" x14ac:dyDescent="0.3">
      <c r="A13" s="95"/>
      <c r="B13" s="96"/>
      <c r="C13" s="97"/>
      <c r="D13" s="97"/>
      <c r="E13" s="100"/>
      <c r="F13" s="97"/>
      <c r="G13" s="97"/>
      <c r="H13" s="98"/>
      <c r="I13" s="97"/>
      <c r="J13" s="97"/>
      <c r="K13" s="98"/>
    </row>
    <row r="14" spans="1:13" ht="14.4" x14ac:dyDescent="0.3">
      <c r="A14" s="92"/>
      <c r="B14" s="93"/>
      <c r="C14" s="94"/>
      <c r="D14" s="94"/>
      <c r="E14" s="76"/>
      <c r="F14" s="94"/>
      <c r="G14" s="94"/>
      <c r="H14" s="99"/>
      <c r="I14" s="94"/>
      <c r="J14" s="94"/>
      <c r="K14" s="99"/>
    </row>
    <row r="15" spans="1:13" ht="14.4" x14ac:dyDescent="0.3">
      <c r="A15" s="95"/>
      <c r="B15" s="96"/>
      <c r="C15" s="97"/>
      <c r="D15" s="97"/>
      <c r="E15" s="100"/>
      <c r="F15" s="97"/>
      <c r="G15" s="97"/>
      <c r="H15" s="98"/>
      <c r="I15" s="97"/>
      <c r="J15" s="97"/>
      <c r="K15" s="98"/>
    </row>
    <row r="16" spans="1:13" ht="14.4" x14ac:dyDescent="0.3">
      <c r="A16" s="92"/>
      <c r="B16" s="93"/>
      <c r="C16" s="94"/>
      <c r="D16" s="94"/>
      <c r="E16" s="76"/>
      <c r="F16" s="94"/>
      <c r="G16" s="94"/>
      <c r="H16" s="76"/>
      <c r="I16" s="94"/>
      <c r="J16" s="94"/>
      <c r="K16" s="76"/>
    </row>
    <row r="17" spans="1:11" ht="14.4" x14ac:dyDescent="0.3">
      <c r="A17" s="95"/>
      <c r="B17" s="101"/>
      <c r="C17" s="97"/>
      <c r="D17" s="97"/>
      <c r="E17" s="98"/>
      <c r="F17" s="97"/>
      <c r="G17" s="97"/>
      <c r="H17" s="100"/>
      <c r="I17" s="97"/>
      <c r="J17" s="97"/>
      <c r="K17" s="100"/>
    </row>
    <row r="18" spans="1:11" ht="14.4" x14ac:dyDescent="0.3">
      <c r="A18" s="92"/>
      <c r="B18" s="93"/>
      <c r="C18" s="94"/>
      <c r="D18" s="94"/>
      <c r="E18" s="99"/>
      <c r="F18" s="94"/>
      <c r="G18" s="94"/>
      <c r="H18" s="76"/>
      <c r="I18" s="94"/>
      <c r="J18" s="94"/>
      <c r="K18" s="76"/>
    </row>
    <row r="19" spans="1:11" ht="14.4" x14ac:dyDescent="0.3">
      <c r="A19" s="95"/>
      <c r="B19" s="96"/>
      <c r="C19" s="97"/>
      <c r="D19" s="97"/>
      <c r="E19" s="100"/>
      <c r="F19" s="97"/>
      <c r="G19" s="97"/>
      <c r="H19" s="98"/>
      <c r="I19" s="97"/>
      <c r="J19" s="97"/>
      <c r="K19" s="98"/>
    </row>
    <row r="20" spans="1:11" ht="14.4" x14ac:dyDescent="0.3">
      <c r="A20" s="92"/>
      <c r="B20" s="93"/>
      <c r="C20" s="94"/>
      <c r="D20" s="94"/>
      <c r="E20" s="76"/>
      <c r="F20" s="94"/>
      <c r="G20" s="94"/>
      <c r="H20" s="76"/>
      <c r="I20" s="94"/>
      <c r="J20" s="94"/>
      <c r="K20" s="76"/>
    </row>
    <row r="21" spans="1:11" ht="14.4" x14ac:dyDescent="0.3">
      <c r="A21" s="95"/>
      <c r="B21" s="96"/>
      <c r="C21" s="97"/>
      <c r="D21" s="97"/>
      <c r="E21" s="100"/>
      <c r="F21" s="97"/>
      <c r="G21" s="97"/>
      <c r="H21" s="98"/>
      <c r="I21" s="97"/>
      <c r="J21" s="97"/>
      <c r="K21" s="98"/>
    </row>
    <row r="22" spans="1:11" ht="14.4" x14ac:dyDescent="0.3">
      <c r="A22" s="92"/>
      <c r="B22" s="93"/>
      <c r="C22" s="94"/>
      <c r="D22" s="94"/>
      <c r="E22" s="99"/>
      <c r="F22" s="94"/>
      <c r="G22" s="94"/>
      <c r="H22" s="76"/>
      <c r="I22" s="94"/>
      <c r="J22" s="94"/>
      <c r="K22" s="76"/>
    </row>
    <row r="23" spans="1:11" ht="14.4" x14ac:dyDescent="0.3">
      <c r="A23" s="95"/>
      <c r="B23" s="96"/>
      <c r="C23" s="97"/>
      <c r="D23" s="97"/>
      <c r="E23" s="100"/>
      <c r="F23" s="97"/>
      <c r="G23" s="97"/>
      <c r="H23" s="98"/>
      <c r="I23" s="97"/>
      <c r="J23" s="97"/>
      <c r="K23" s="98"/>
    </row>
    <row r="24" spans="1:11" ht="14.4" x14ac:dyDescent="0.3">
      <c r="A24" s="92"/>
      <c r="B24" s="93"/>
      <c r="C24" s="94"/>
      <c r="D24" s="94"/>
      <c r="E24" s="99"/>
      <c r="F24" s="94"/>
      <c r="G24" s="94"/>
      <c r="H24" s="76"/>
      <c r="I24" s="94"/>
      <c r="J24" s="94"/>
      <c r="K24" s="76"/>
    </row>
    <row r="25" spans="1:11" ht="14.4" x14ac:dyDescent="0.3">
      <c r="A25" s="95"/>
      <c r="B25" s="101"/>
      <c r="C25" s="97"/>
      <c r="D25" s="97"/>
      <c r="E25" s="98"/>
      <c r="F25" s="97"/>
      <c r="G25" s="97"/>
      <c r="H25" s="100"/>
      <c r="I25" s="97"/>
      <c r="J25" s="97"/>
      <c r="K25" s="100"/>
    </row>
    <row r="26" spans="1:11" ht="14.4" x14ac:dyDescent="0.3">
      <c r="A26" s="92"/>
      <c r="B26" s="93"/>
      <c r="C26" s="94"/>
      <c r="D26" s="94"/>
      <c r="E26" s="99"/>
      <c r="F26" s="94"/>
      <c r="G26" s="94"/>
      <c r="H26" s="76"/>
      <c r="I26" s="94"/>
      <c r="J26" s="94"/>
      <c r="K26" s="76"/>
    </row>
    <row r="27" spans="1:11" ht="14.4" x14ac:dyDescent="0.3">
      <c r="A27" s="95"/>
      <c r="B27" s="96"/>
      <c r="C27" s="97"/>
      <c r="D27" s="97"/>
      <c r="E27" s="100"/>
      <c r="F27" s="97"/>
      <c r="G27" s="97"/>
      <c r="H27" s="98"/>
      <c r="I27" s="97"/>
      <c r="J27" s="97"/>
      <c r="K27" s="98"/>
    </row>
    <row r="28" spans="1:11" ht="14.4" x14ac:dyDescent="0.3">
      <c r="A28" s="92"/>
      <c r="B28" s="93"/>
      <c r="C28" s="94"/>
      <c r="D28" s="94"/>
      <c r="E28" s="99"/>
      <c r="F28" s="94"/>
      <c r="G28" s="94"/>
      <c r="H28" s="76"/>
      <c r="I28" s="94"/>
      <c r="J28" s="94"/>
      <c r="K28" s="76"/>
    </row>
    <row r="29" spans="1:11" ht="14.4" x14ac:dyDescent="0.3">
      <c r="A29" s="95"/>
      <c r="B29" s="95"/>
      <c r="C29" s="97"/>
      <c r="D29" s="97"/>
      <c r="E29" s="98"/>
      <c r="F29" s="97"/>
      <c r="G29" s="97"/>
      <c r="H29" s="98"/>
      <c r="I29" s="97"/>
      <c r="J29" s="97"/>
      <c r="K29" s="102"/>
    </row>
    <row r="30" spans="1:11" ht="14.4" x14ac:dyDescent="0.3">
      <c r="A30" s="92"/>
      <c r="B30" s="93"/>
      <c r="C30" s="94"/>
      <c r="D30" s="94"/>
      <c r="E30" s="99"/>
      <c r="F30" s="94"/>
      <c r="G30" s="94"/>
      <c r="H30" s="99"/>
      <c r="I30" s="94"/>
      <c r="J30" s="94"/>
      <c r="K30" s="99"/>
    </row>
    <row r="31" spans="1:11" ht="14.4" x14ac:dyDescent="0.3">
      <c r="A31" s="95"/>
      <c r="B31" s="96"/>
      <c r="C31" s="97"/>
      <c r="D31" s="97"/>
      <c r="E31" s="98"/>
      <c r="F31" s="97"/>
      <c r="G31" s="97"/>
      <c r="H31" s="98"/>
      <c r="I31" s="97"/>
      <c r="J31" s="97"/>
      <c r="K31" s="98"/>
    </row>
    <row r="32" spans="1:11" ht="14.4" x14ac:dyDescent="0.3">
      <c r="A32" s="92"/>
      <c r="B32" s="93"/>
      <c r="C32" s="94"/>
      <c r="D32" s="94"/>
      <c r="E32" s="99"/>
      <c r="F32" s="94"/>
      <c r="G32" s="94"/>
      <c r="H32" s="76"/>
      <c r="I32" s="94"/>
      <c r="J32" s="94"/>
      <c r="K32" s="76"/>
    </row>
    <row r="33" spans="1:11" ht="14.4" x14ac:dyDescent="0.3">
      <c r="A33" s="95"/>
      <c r="B33" s="96"/>
      <c r="C33" s="97"/>
      <c r="D33" s="97"/>
      <c r="E33" s="98"/>
      <c r="F33" s="97"/>
      <c r="G33" s="97"/>
      <c r="H33" s="100"/>
      <c r="I33" s="97"/>
      <c r="J33" s="97"/>
      <c r="K33" s="100"/>
    </row>
    <row r="34" spans="1:11" ht="14.4" x14ac:dyDescent="0.3">
      <c r="A34" s="92"/>
      <c r="B34" s="93"/>
      <c r="C34" s="94"/>
      <c r="D34" s="94"/>
      <c r="E34" s="76"/>
      <c r="F34" s="94"/>
      <c r="G34" s="94"/>
      <c r="H34" s="99"/>
      <c r="I34" s="94"/>
      <c r="J34" s="94"/>
      <c r="K34" s="99"/>
    </row>
    <row r="35" spans="1:11" ht="14.4" x14ac:dyDescent="0.3">
      <c r="A35" s="95"/>
      <c r="B35" s="96"/>
      <c r="C35" s="97"/>
      <c r="D35" s="97"/>
      <c r="E35" s="100"/>
      <c r="F35" s="97"/>
      <c r="G35" s="97"/>
      <c r="H35" s="98"/>
      <c r="I35" s="97"/>
      <c r="J35" s="97"/>
      <c r="K35" s="98"/>
    </row>
    <row r="36" spans="1:11" ht="14.4" x14ac:dyDescent="0.3">
      <c r="A36" s="92"/>
      <c r="B36" s="93"/>
      <c r="C36" s="94"/>
      <c r="D36" s="94"/>
      <c r="E36" s="76"/>
      <c r="F36" s="94"/>
      <c r="G36" s="94"/>
      <c r="H36" s="99"/>
      <c r="I36" s="94"/>
      <c r="J36" s="94"/>
      <c r="K36" s="99"/>
    </row>
    <row r="37" spans="1:11" ht="14.4" x14ac:dyDescent="0.3">
      <c r="A37" s="95"/>
      <c r="B37" s="96"/>
      <c r="C37" s="97"/>
      <c r="D37" s="97"/>
      <c r="E37" s="98"/>
      <c r="F37" s="97"/>
      <c r="G37" s="97"/>
      <c r="H37" s="98"/>
      <c r="I37" s="97"/>
      <c r="J37" s="97"/>
      <c r="K37" s="98"/>
    </row>
    <row r="38" spans="1:11" ht="14.4" x14ac:dyDescent="0.3">
      <c r="A38" s="92"/>
      <c r="B38" s="93"/>
      <c r="C38" s="94"/>
      <c r="D38" s="94"/>
      <c r="E38" s="99"/>
      <c r="F38" s="94"/>
      <c r="G38" s="94"/>
      <c r="H38" s="76"/>
      <c r="I38" s="94"/>
      <c r="J38" s="94"/>
      <c r="K38" s="76"/>
    </row>
    <row r="39" spans="1:11" ht="14.4" x14ac:dyDescent="0.3">
      <c r="A39" s="95"/>
      <c r="B39" s="96"/>
      <c r="C39" s="97"/>
      <c r="D39" s="97"/>
      <c r="E39" s="98"/>
      <c r="F39" s="97"/>
      <c r="G39" s="97"/>
      <c r="H39" s="98"/>
      <c r="I39" s="97"/>
      <c r="J39" s="97"/>
      <c r="K39" s="98"/>
    </row>
    <row r="40" spans="1:11" ht="14.4" x14ac:dyDescent="0.3">
      <c r="A40" s="92"/>
      <c r="B40" s="93"/>
      <c r="C40" s="94"/>
      <c r="D40" s="94"/>
      <c r="E40" s="76"/>
      <c r="F40" s="94"/>
      <c r="G40" s="94"/>
      <c r="H40" s="99"/>
      <c r="I40" s="94"/>
      <c r="J40" s="94"/>
      <c r="K40" s="99"/>
    </row>
    <row r="41" spans="1:11" ht="14.4" x14ac:dyDescent="0.3">
      <c r="A41" s="95"/>
      <c r="B41" s="96"/>
      <c r="C41" s="97"/>
      <c r="D41" s="97"/>
      <c r="E41" s="98"/>
      <c r="F41" s="97"/>
      <c r="G41" s="97"/>
      <c r="H41" s="100"/>
      <c r="I41" s="97"/>
      <c r="J41" s="97"/>
      <c r="K41" s="100"/>
    </row>
    <row r="42" spans="1:11" ht="14.4" x14ac:dyDescent="0.3">
      <c r="A42" s="92"/>
      <c r="B42" s="93"/>
      <c r="C42" s="94"/>
      <c r="D42" s="94"/>
      <c r="E42" s="76"/>
      <c r="F42" s="94"/>
      <c r="G42" s="94"/>
      <c r="H42" s="99"/>
      <c r="I42" s="94"/>
      <c r="J42" s="94"/>
      <c r="K42" s="99"/>
    </row>
    <row r="43" spans="1:11" ht="14.4" x14ac:dyDescent="0.3">
      <c r="A43" s="95"/>
      <c r="B43" s="101"/>
      <c r="C43" s="97"/>
      <c r="D43" s="97"/>
      <c r="E43" s="98"/>
      <c r="F43" s="97"/>
      <c r="G43" s="97"/>
      <c r="H43" s="100"/>
      <c r="I43" s="97"/>
      <c r="J43" s="97"/>
      <c r="K43" s="100"/>
    </row>
    <row r="44" spans="1:11" ht="14.4" x14ac:dyDescent="0.3">
      <c r="A44" s="92"/>
      <c r="B44" s="93"/>
      <c r="C44" s="94"/>
      <c r="D44" s="94"/>
      <c r="E44" s="76"/>
      <c r="F44" s="94"/>
      <c r="G44" s="94"/>
      <c r="H44" s="76"/>
      <c r="I44" s="94"/>
      <c r="J44" s="94"/>
      <c r="K44" s="76"/>
    </row>
    <row r="45" spans="1:11" ht="14.4" x14ac:dyDescent="0.3">
      <c r="A45" s="95"/>
      <c r="B45" s="96"/>
      <c r="C45" s="97"/>
      <c r="D45" s="97"/>
      <c r="E45" s="98"/>
      <c r="F45" s="97"/>
      <c r="G45" s="97"/>
      <c r="H45" s="98"/>
      <c r="I45" s="97"/>
      <c r="J45" s="97"/>
      <c r="K45" s="98"/>
    </row>
    <row r="46" spans="1:11" ht="14.4" x14ac:dyDescent="0.3">
      <c r="A46" s="92"/>
      <c r="B46" s="93"/>
      <c r="C46" s="94"/>
      <c r="D46" s="94"/>
      <c r="E46" s="99"/>
      <c r="F46" s="94"/>
      <c r="G46" s="94"/>
      <c r="H46" s="76"/>
      <c r="I46" s="94"/>
      <c r="J46" s="94"/>
      <c r="K46" s="76"/>
    </row>
    <row r="47" spans="1:11" ht="14.4" x14ac:dyDescent="0.3">
      <c r="A47" s="95"/>
      <c r="B47" s="96"/>
      <c r="C47" s="97"/>
      <c r="D47" s="97"/>
      <c r="E47" s="98"/>
      <c r="F47" s="97"/>
      <c r="G47" s="97"/>
      <c r="H47" s="98"/>
      <c r="I47" s="97"/>
      <c r="J47" s="97"/>
      <c r="K47" s="98"/>
    </row>
    <row r="48" spans="1:11" ht="14.4" x14ac:dyDescent="0.3">
      <c r="A48" s="92"/>
      <c r="B48" s="93"/>
      <c r="C48" s="94"/>
      <c r="D48" s="94"/>
      <c r="E48" s="99"/>
      <c r="F48" s="94"/>
      <c r="G48" s="94"/>
      <c r="H48" s="99"/>
      <c r="I48" s="94"/>
      <c r="J48" s="94"/>
      <c r="K48" s="99"/>
    </row>
    <row r="49" spans="1:11" ht="14.4" x14ac:dyDescent="0.3">
      <c r="A49" s="95"/>
      <c r="B49" s="96"/>
      <c r="C49" s="97"/>
      <c r="D49" s="97"/>
      <c r="E49" s="100"/>
      <c r="F49" s="97"/>
      <c r="G49" s="97"/>
      <c r="H49" s="100"/>
      <c r="I49" s="97"/>
      <c r="J49" s="97"/>
      <c r="K49" s="100"/>
    </row>
    <row r="50" spans="1:11" ht="14.4" x14ac:dyDescent="0.3">
      <c r="A50" s="92"/>
      <c r="B50" s="93"/>
      <c r="C50" s="94"/>
      <c r="D50" s="94"/>
      <c r="E50" s="99"/>
      <c r="F50" s="94"/>
      <c r="G50" s="94"/>
      <c r="H50" s="76"/>
      <c r="I50" s="94"/>
      <c r="J50" s="94"/>
      <c r="K50" s="76"/>
    </row>
    <row r="51" spans="1:11" ht="14.4" x14ac:dyDescent="0.3">
      <c r="A51" s="95"/>
      <c r="B51" s="101"/>
      <c r="C51" s="97"/>
      <c r="D51" s="97"/>
      <c r="E51" s="100"/>
      <c r="F51" s="97"/>
      <c r="G51" s="97"/>
      <c r="H51" s="98"/>
      <c r="I51" s="97"/>
      <c r="J51" s="97"/>
      <c r="K51" s="98"/>
    </row>
    <row r="52" spans="1:11" ht="14.4" x14ac:dyDescent="0.3">
      <c r="A52" s="92"/>
      <c r="B52" s="93"/>
      <c r="C52" s="94"/>
      <c r="D52" s="94"/>
      <c r="E52" s="76"/>
      <c r="F52" s="94"/>
      <c r="G52" s="94"/>
      <c r="H52" s="76"/>
      <c r="I52" s="94"/>
      <c r="J52" s="94"/>
      <c r="K52" s="76"/>
    </row>
    <row r="53" spans="1:11" ht="14.4" x14ac:dyDescent="0.3">
      <c r="A53" s="95"/>
      <c r="B53" s="101"/>
      <c r="C53" s="97"/>
      <c r="D53" s="97"/>
      <c r="E53" s="100"/>
      <c r="F53" s="97"/>
      <c r="G53" s="97"/>
      <c r="H53" s="98"/>
      <c r="I53" s="97"/>
      <c r="J53" s="97"/>
      <c r="K53" s="98"/>
    </row>
    <row r="54" spans="1:11" ht="14.4" x14ac:dyDescent="0.3">
      <c r="A54" s="92"/>
      <c r="B54" s="93"/>
      <c r="C54" s="94"/>
      <c r="D54" s="94"/>
      <c r="E54" s="76"/>
      <c r="F54" s="94"/>
      <c r="G54" s="94"/>
      <c r="H54" s="76"/>
      <c r="I54" s="94"/>
      <c r="J54" s="94"/>
      <c r="K54" s="76"/>
    </row>
    <row r="55" spans="1:11" ht="14.4" x14ac:dyDescent="0.3">
      <c r="A55" s="95"/>
      <c r="B55" s="95"/>
      <c r="C55" s="97"/>
      <c r="D55" s="97"/>
      <c r="E55" s="118"/>
      <c r="F55" s="97"/>
      <c r="G55" s="97"/>
      <c r="H55" s="118"/>
      <c r="I55" s="97"/>
      <c r="J55" s="97"/>
      <c r="K55" s="119"/>
    </row>
    <row r="56" spans="1:11" ht="14.4" x14ac:dyDescent="0.3">
      <c r="A56" s="92"/>
      <c r="B56" s="93"/>
      <c r="C56" s="104"/>
      <c r="D56" s="104"/>
      <c r="E56" s="99"/>
      <c r="F56" s="94"/>
      <c r="G56" s="94"/>
      <c r="H56" s="76"/>
      <c r="I56" s="94"/>
      <c r="J56" s="94"/>
      <c r="K56" s="76"/>
    </row>
    <row r="57" spans="1:11" ht="14.4" x14ac:dyDescent="0.3">
      <c r="A57" s="95"/>
      <c r="B57" s="96"/>
      <c r="C57" s="105"/>
      <c r="D57" s="105"/>
      <c r="E57" s="98"/>
      <c r="F57" s="97"/>
      <c r="G57" s="97"/>
      <c r="H57" s="98"/>
      <c r="I57" s="97"/>
      <c r="J57" s="97"/>
      <c r="K57" s="98"/>
    </row>
    <row r="58" spans="1:11" ht="14.4" x14ac:dyDescent="0.3">
      <c r="A58" s="92"/>
      <c r="B58" s="93"/>
      <c r="C58" s="104"/>
      <c r="D58" s="104"/>
      <c r="E58" s="76"/>
      <c r="F58" s="94"/>
      <c r="G58" s="94"/>
      <c r="H58" s="76"/>
      <c r="I58" s="94"/>
      <c r="J58" s="94"/>
      <c r="K58" s="76"/>
    </row>
    <row r="59" spans="1:11" ht="14.4" x14ac:dyDescent="0.3">
      <c r="A59" s="95"/>
      <c r="B59" s="96"/>
      <c r="C59" s="105"/>
      <c r="D59" s="105"/>
      <c r="E59" s="98"/>
      <c r="F59" s="97"/>
      <c r="G59" s="97"/>
      <c r="H59" s="100"/>
      <c r="I59" s="97"/>
      <c r="J59" s="97"/>
      <c r="K59" s="100"/>
    </row>
    <row r="60" spans="1:11" ht="14.4" x14ac:dyDescent="0.3">
      <c r="A60" s="92"/>
      <c r="B60" s="93"/>
      <c r="C60" s="104"/>
      <c r="D60" s="104"/>
      <c r="E60" s="76"/>
      <c r="F60" s="94"/>
      <c r="G60" s="94"/>
      <c r="H60" s="76"/>
      <c r="I60" s="94"/>
      <c r="J60" s="94"/>
      <c r="K60" s="76"/>
    </row>
    <row r="61" spans="1:11" ht="14.4" x14ac:dyDescent="0.3">
      <c r="A61" s="95"/>
      <c r="B61" s="96"/>
      <c r="C61" s="105"/>
      <c r="D61" s="105"/>
      <c r="E61" s="98"/>
      <c r="F61" s="97"/>
      <c r="G61" s="97"/>
      <c r="H61" s="98"/>
      <c r="I61" s="97"/>
      <c r="J61" s="97"/>
      <c r="K61" s="98"/>
    </row>
    <row r="62" spans="1:11" ht="14.4" x14ac:dyDescent="0.3">
      <c r="A62" s="92"/>
      <c r="B62" s="93"/>
      <c r="C62" s="104"/>
      <c r="D62" s="104"/>
      <c r="E62" s="99"/>
      <c r="F62" s="94"/>
      <c r="G62" s="94"/>
      <c r="H62" s="76"/>
      <c r="I62" s="94"/>
      <c r="J62" s="94"/>
      <c r="K62" s="76"/>
    </row>
    <row r="63" spans="1:11" ht="14.4" x14ac:dyDescent="0.3">
      <c r="A63" s="95"/>
      <c r="B63" s="96"/>
      <c r="C63" s="105"/>
      <c r="D63" s="105"/>
      <c r="E63" s="100"/>
      <c r="F63" s="97"/>
      <c r="G63" s="97"/>
      <c r="H63" s="98"/>
      <c r="I63" s="97"/>
      <c r="J63" s="97"/>
      <c r="K63" s="98"/>
    </row>
    <row r="64" spans="1:11" ht="14.4" x14ac:dyDescent="0.3">
      <c r="A64" s="92"/>
      <c r="B64" s="93"/>
      <c r="C64" s="104"/>
      <c r="D64" s="104"/>
      <c r="E64" s="76"/>
      <c r="F64" s="94"/>
      <c r="G64" s="94"/>
      <c r="H64" s="76"/>
      <c r="I64" s="94"/>
      <c r="J64" s="94"/>
      <c r="K64" s="76"/>
    </row>
    <row r="65" spans="1:11" ht="14.4" x14ac:dyDescent="0.3">
      <c r="A65" s="95"/>
      <c r="B65" s="96"/>
      <c r="C65" s="105"/>
      <c r="D65" s="105"/>
      <c r="E65" s="98"/>
      <c r="F65" s="97"/>
      <c r="G65" s="97"/>
      <c r="H65" s="100"/>
      <c r="I65" s="97"/>
      <c r="J65" s="97"/>
      <c r="K65" s="100"/>
    </row>
    <row r="66" spans="1:11" ht="14.4" x14ac:dyDescent="0.3">
      <c r="A66" s="92"/>
      <c r="B66" s="93"/>
      <c r="C66" s="104"/>
      <c r="D66" s="104"/>
      <c r="E66" s="76"/>
      <c r="F66" s="94"/>
      <c r="G66" s="94"/>
      <c r="H66" s="99"/>
      <c r="I66" s="94"/>
      <c r="J66" s="94"/>
      <c r="K66" s="99"/>
    </row>
    <row r="67" spans="1:11" ht="14.4" x14ac:dyDescent="0.3">
      <c r="A67" s="95"/>
      <c r="B67" s="96"/>
      <c r="C67" s="105"/>
      <c r="D67" s="105"/>
      <c r="E67" s="98"/>
      <c r="F67" s="97"/>
      <c r="G67" s="97"/>
      <c r="H67" s="98"/>
      <c r="I67" s="97"/>
      <c r="J67" s="97"/>
      <c r="K67" s="98"/>
    </row>
    <row r="68" spans="1:11" ht="14.4" x14ac:dyDescent="0.3">
      <c r="A68" s="92"/>
      <c r="B68" s="93"/>
      <c r="C68" s="104"/>
      <c r="D68" s="104"/>
      <c r="E68" s="76"/>
      <c r="F68" s="94"/>
      <c r="G68" s="94"/>
      <c r="H68" s="76"/>
      <c r="I68" s="94"/>
      <c r="J68" s="94"/>
      <c r="K68" s="76"/>
    </row>
    <row r="69" spans="1:11" ht="14.4" x14ac:dyDescent="0.3">
      <c r="A69" s="95"/>
      <c r="B69" s="101"/>
      <c r="C69" s="105"/>
      <c r="D69" s="105"/>
      <c r="E69" s="98"/>
      <c r="F69" s="97"/>
      <c r="G69" s="97"/>
      <c r="H69" s="100"/>
      <c r="I69" s="97"/>
      <c r="J69" s="97"/>
      <c r="K69" s="100"/>
    </row>
    <row r="70" spans="1:11" ht="14.4" x14ac:dyDescent="0.3">
      <c r="A70" s="92"/>
      <c r="B70" s="93"/>
      <c r="C70" s="104"/>
      <c r="D70" s="104"/>
      <c r="E70" s="76"/>
      <c r="F70" s="94"/>
      <c r="G70" s="94"/>
      <c r="H70" s="76"/>
      <c r="I70" s="94"/>
      <c r="J70" s="94"/>
      <c r="K70" s="76"/>
    </row>
    <row r="71" spans="1:11" ht="14.4" x14ac:dyDescent="0.3">
      <c r="A71" s="95"/>
      <c r="B71" s="96"/>
      <c r="C71" s="105"/>
      <c r="D71" s="105"/>
      <c r="E71" s="98"/>
      <c r="F71" s="97"/>
      <c r="G71" s="97"/>
      <c r="H71" s="100"/>
      <c r="I71" s="97"/>
      <c r="J71" s="97"/>
      <c r="K71" s="100"/>
    </row>
    <row r="72" spans="1:11" ht="14.4" x14ac:dyDescent="0.3">
      <c r="A72" s="92"/>
      <c r="B72" s="93"/>
      <c r="C72" s="104"/>
      <c r="D72" s="104"/>
      <c r="E72" s="99"/>
      <c r="F72" s="94"/>
      <c r="G72" s="94"/>
      <c r="H72" s="76"/>
      <c r="I72" s="94"/>
      <c r="J72" s="94"/>
      <c r="K72" s="76"/>
    </row>
    <row r="73" spans="1:11" ht="14.4" x14ac:dyDescent="0.3">
      <c r="A73" s="95"/>
      <c r="B73" s="96"/>
      <c r="C73" s="105"/>
      <c r="D73" s="105"/>
      <c r="E73" s="98"/>
      <c r="F73" s="97"/>
      <c r="G73" s="97"/>
      <c r="H73" s="98"/>
      <c r="I73" s="97"/>
      <c r="J73" s="97"/>
      <c r="K73" s="98"/>
    </row>
    <row r="74" spans="1:11" ht="14.4" x14ac:dyDescent="0.3">
      <c r="A74" s="92"/>
      <c r="B74" s="93"/>
      <c r="C74" s="104"/>
      <c r="D74" s="104"/>
      <c r="E74" s="76"/>
      <c r="F74" s="94"/>
      <c r="G74" s="94"/>
      <c r="H74" s="99"/>
      <c r="I74" s="94"/>
      <c r="J74" s="94"/>
      <c r="K74" s="99"/>
    </row>
    <row r="75" spans="1:11" ht="14.4" x14ac:dyDescent="0.3">
      <c r="A75" s="95"/>
      <c r="B75" s="96"/>
      <c r="C75" s="105"/>
      <c r="D75" s="105"/>
      <c r="E75" s="98"/>
      <c r="F75" s="97"/>
      <c r="G75" s="97"/>
      <c r="H75" s="98"/>
      <c r="I75" s="97"/>
      <c r="J75" s="97"/>
      <c r="K75" s="98"/>
    </row>
    <row r="76" spans="1:11" ht="14.4" x14ac:dyDescent="0.3">
      <c r="A76" s="92"/>
      <c r="B76" s="93"/>
      <c r="C76" s="104"/>
      <c r="D76" s="104"/>
      <c r="E76" s="76"/>
      <c r="F76" s="94"/>
      <c r="G76" s="94"/>
      <c r="H76" s="76"/>
      <c r="I76" s="94"/>
      <c r="J76" s="94"/>
      <c r="K76" s="76"/>
    </row>
    <row r="77" spans="1:11" ht="14.4" x14ac:dyDescent="0.3">
      <c r="A77" s="95"/>
      <c r="B77" s="101"/>
      <c r="C77" s="105"/>
      <c r="D77" s="105"/>
      <c r="E77" s="98"/>
      <c r="F77" s="97"/>
      <c r="G77" s="97"/>
      <c r="H77" s="98"/>
      <c r="I77" s="97"/>
      <c r="J77" s="97"/>
      <c r="K77" s="98"/>
    </row>
    <row r="78" spans="1:11" ht="14.4" x14ac:dyDescent="0.3">
      <c r="A78" s="92"/>
      <c r="B78" s="93"/>
      <c r="C78" s="104"/>
      <c r="D78" s="104"/>
      <c r="E78" s="76"/>
      <c r="F78" s="94"/>
      <c r="G78" s="94"/>
      <c r="H78" s="76"/>
      <c r="I78" s="94"/>
      <c r="J78" s="94"/>
      <c r="K78" s="76"/>
    </row>
    <row r="79" spans="1:11" ht="14.4" x14ac:dyDescent="0.3">
      <c r="A79" s="95"/>
      <c r="B79" s="101"/>
      <c r="C79" s="105"/>
      <c r="D79" s="105"/>
      <c r="E79" s="98"/>
      <c r="F79" s="97"/>
      <c r="G79" s="97"/>
      <c r="H79" s="98"/>
      <c r="I79" s="97"/>
      <c r="J79" s="97"/>
      <c r="K79" s="98"/>
    </row>
    <row r="80" spans="1:11" ht="14.4" x14ac:dyDescent="0.3">
      <c r="A80" s="92"/>
      <c r="B80" s="93"/>
      <c r="C80" s="75"/>
      <c r="D80" s="75"/>
      <c r="E80" s="76"/>
      <c r="F80" s="94"/>
      <c r="G80" s="94"/>
      <c r="H80" s="76"/>
      <c r="I80" s="94"/>
      <c r="J80" s="94"/>
      <c r="K80" s="76"/>
    </row>
    <row r="81" spans="1:11" ht="14.4" x14ac:dyDescent="0.3">
      <c r="A81" s="95"/>
      <c r="B81" s="97"/>
      <c r="C81" s="97"/>
      <c r="D81" s="97"/>
      <c r="E81" s="103"/>
      <c r="F81" s="97"/>
      <c r="G81" s="97"/>
      <c r="H81" s="102"/>
      <c r="I81" s="97"/>
      <c r="J81" s="97"/>
      <c r="K81" s="102"/>
    </row>
    <row r="82" spans="1:11" ht="14.4" x14ac:dyDescent="0.3">
      <c r="A82" s="92"/>
      <c r="B82" s="93"/>
      <c r="C82" s="106"/>
      <c r="D82" s="106"/>
      <c r="E82" s="76"/>
      <c r="F82" s="94"/>
      <c r="G82" s="94"/>
      <c r="H82" s="76"/>
      <c r="I82" s="94"/>
      <c r="J82" s="94"/>
      <c r="K82" s="76"/>
    </row>
    <row r="83" spans="1:11" ht="14.4" x14ac:dyDescent="0.3">
      <c r="A83" s="95"/>
      <c r="B83" s="96"/>
      <c r="C83" s="107"/>
      <c r="D83" s="107"/>
      <c r="E83" s="98"/>
      <c r="F83" s="97"/>
      <c r="G83" s="97"/>
      <c r="H83" s="98"/>
      <c r="I83" s="97"/>
      <c r="J83" s="97"/>
      <c r="K83" s="98"/>
    </row>
    <row r="84" spans="1:11" ht="14.4" x14ac:dyDescent="0.3">
      <c r="A84" s="92"/>
      <c r="B84" s="93"/>
      <c r="C84" s="106"/>
      <c r="D84" s="106"/>
      <c r="E84" s="76"/>
      <c r="F84" s="94"/>
      <c r="G84" s="94"/>
      <c r="H84" s="76"/>
      <c r="I84" s="94"/>
      <c r="J84" s="94"/>
      <c r="K84" s="76"/>
    </row>
    <row r="85" spans="1:11" ht="14.4" x14ac:dyDescent="0.3">
      <c r="A85" s="95"/>
      <c r="B85" s="96"/>
      <c r="C85" s="107"/>
      <c r="D85" s="107"/>
      <c r="E85" s="98"/>
      <c r="F85" s="97"/>
      <c r="G85" s="97"/>
      <c r="H85" s="98"/>
      <c r="I85" s="97"/>
      <c r="J85" s="97"/>
      <c r="K85" s="98"/>
    </row>
    <row r="86" spans="1:11" ht="14.4" x14ac:dyDescent="0.3">
      <c r="A86" s="92"/>
      <c r="B86" s="93"/>
      <c r="C86" s="106"/>
      <c r="D86" s="106"/>
      <c r="E86" s="76"/>
      <c r="F86" s="94"/>
      <c r="G86" s="94"/>
      <c r="H86" s="76"/>
      <c r="I86" s="94"/>
      <c r="J86" s="94"/>
      <c r="K86" s="76"/>
    </row>
    <row r="87" spans="1:11" ht="14.4" x14ac:dyDescent="0.3">
      <c r="A87" s="95"/>
      <c r="B87" s="96"/>
      <c r="C87" s="107"/>
      <c r="D87" s="107"/>
      <c r="E87" s="98"/>
      <c r="F87" s="97"/>
      <c r="G87" s="97"/>
      <c r="H87" s="98"/>
      <c r="I87" s="97"/>
      <c r="J87" s="97"/>
      <c r="K87" s="98"/>
    </row>
    <row r="88" spans="1:11" ht="14.4" x14ac:dyDescent="0.3">
      <c r="A88" s="92"/>
      <c r="B88" s="93"/>
      <c r="C88" s="106"/>
      <c r="D88" s="106"/>
      <c r="E88" s="76"/>
      <c r="F88" s="94"/>
      <c r="G88" s="94"/>
      <c r="H88" s="99"/>
      <c r="I88" s="94"/>
      <c r="J88" s="94"/>
      <c r="K88" s="99"/>
    </row>
    <row r="89" spans="1:11" ht="14.4" x14ac:dyDescent="0.3">
      <c r="A89" s="95"/>
      <c r="B89" s="96"/>
      <c r="C89" s="107"/>
      <c r="D89" s="107"/>
      <c r="E89" s="98"/>
      <c r="F89" s="97"/>
      <c r="G89" s="97"/>
      <c r="H89" s="98"/>
      <c r="I89" s="97"/>
      <c r="J89" s="97"/>
      <c r="K89" s="98"/>
    </row>
    <row r="90" spans="1:11" ht="14.4" x14ac:dyDescent="0.3">
      <c r="A90" s="92"/>
      <c r="B90" s="93"/>
      <c r="C90" s="106"/>
      <c r="D90" s="106"/>
      <c r="E90" s="76"/>
      <c r="F90" s="94"/>
      <c r="G90" s="94"/>
      <c r="H90" s="99"/>
      <c r="I90" s="94"/>
      <c r="J90" s="94"/>
      <c r="K90" s="99"/>
    </row>
    <row r="91" spans="1:11" ht="14.4" x14ac:dyDescent="0.3">
      <c r="A91" s="95"/>
      <c r="B91" s="96"/>
      <c r="C91" s="107"/>
      <c r="D91" s="107"/>
      <c r="E91" s="98"/>
      <c r="F91" s="97"/>
      <c r="G91" s="97"/>
      <c r="H91" s="98"/>
      <c r="I91" s="97"/>
      <c r="J91" s="97"/>
      <c r="K91" s="98"/>
    </row>
    <row r="92" spans="1:11" ht="14.4" x14ac:dyDescent="0.3">
      <c r="A92" s="92"/>
      <c r="B92" s="93"/>
      <c r="C92" s="106"/>
      <c r="D92" s="106"/>
      <c r="E92" s="76"/>
      <c r="F92" s="94"/>
      <c r="G92" s="94"/>
      <c r="H92" s="76"/>
      <c r="I92" s="94"/>
      <c r="J92" s="94"/>
      <c r="K92" s="76"/>
    </row>
    <row r="93" spans="1:11" ht="14.4" x14ac:dyDescent="0.3">
      <c r="A93" s="95"/>
      <c r="B93" s="96"/>
      <c r="C93" s="107"/>
      <c r="D93" s="107"/>
      <c r="E93" s="98"/>
      <c r="F93" s="97"/>
      <c r="G93" s="97"/>
      <c r="H93" s="98"/>
      <c r="I93" s="97"/>
      <c r="J93" s="97"/>
      <c r="K93" s="98"/>
    </row>
    <row r="94" spans="1:11" ht="14.4" x14ac:dyDescent="0.3">
      <c r="A94" s="92"/>
      <c r="B94" s="93"/>
      <c r="C94" s="106"/>
      <c r="D94" s="106"/>
      <c r="E94" s="76"/>
      <c r="F94" s="94"/>
      <c r="G94" s="94"/>
      <c r="H94" s="76"/>
      <c r="I94" s="94"/>
      <c r="J94" s="94"/>
      <c r="K94" s="76"/>
    </row>
    <row r="95" spans="1:11" ht="14.4" x14ac:dyDescent="0.3">
      <c r="A95" s="95"/>
      <c r="B95" s="101"/>
      <c r="C95" s="107"/>
      <c r="D95" s="107"/>
      <c r="E95" s="98"/>
      <c r="F95" s="97"/>
      <c r="G95" s="97"/>
      <c r="H95" s="98"/>
      <c r="I95" s="97"/>
      <c r="J95" s="97"/>
      <c r="K95" s="98"/>
    </row>
    <row r="96" spans="1:11" ht="14.4" x14ac:dyDescent="0.3">
      <c r="A96" s="92"/>
      <c r="B96" s="93"/>
      <c r="C96" s="106"/>
      <c r="D96" s="106"/>
      <c r="E96" s="76"/>
      <c r="F96" s="94"/>
      <c r="G96" s="94"/>
      <c r="H96" s="76"/>
      <c r="I96" s="94"/>
      <c r="J96" s="94"/>
      <c r="K96" s="76"/>
    </row>
    <row r="97" spans="1:11" ht="14.4" x14ac:dyDescent="0.3">
      <c r="A97" s="95"/>
      <c r="B97" s="96"/>
      <c r="C97" s="107"/>
      <c r="D97" s="107"/>
      <c r="E97" s="98"/>
      <c r="F97" s="97"/>
      <c r="G97" s="97"/>
      <c r="H97" s="98"/>
      <c r="I97" s="97"/>
      <c r="J97" s="97"/>
      <c r="K97" s="98"/>
    </row>
    <row r="98" spans="1:11" ht="14.4" x14ac:dyDescent="0.3">
      <c r="A98" s="92"/>
      <c r="B98" s="93"/>
      <c r="C98" s="106"/>
      <c r="D98" s="106"/>
      <c r="E98" s="76"/>
      <c r="F98" s="94"/>
      <c r="G98" s="94"/>
      <c r="H98" s="76"/>
      <c r="I98" s="94"/>
      <c r="J98" s="94"/>
      <c r="K98" s="76"/>
    </row>
    <row r="99" spans="1:11" ht="14.4" x14ac:dyDescent="0.3">
      <c r="A99" s="95"/>
      <c r="B99" s="96"/>
      <c r="C99" s="107"/>
      <c r="D99" s="107"/>
      <c r="E99" s="98"/>
      <c r="F99" s="97"/>
      <c r="G99" s="97"/>
      <c r="H99" s="100"/>
      <c r="I99" s="97"/>
      <c r="J99" s="97"/>
      <c r="K99" s="100"/>
    </row>
    <row r="100" spans="1:11" ht="14.4" x14ac:dyDescent="0.3">
      <c r="A100" s="92"/>
      <c r="B100" s="93"/>
      <c r="C100" s="106"/>
      <c r="D100" s="106"/>
      <c r="E100" s="99"/>
      <c r="F100" s="94"/>
      <c r="G100" s="94"/>
      <c r="H100" s="76"/>
      <c r="I100" s="94"/>
      <c r="J100" s="94"/>
      <c r="K100" s="76"/>
    </row>
    <row r="101" spans="1:11" ht="14.4" x14ac:dyDescent="0.3">
      <c r="A101" s="95"/>
      <c r="B101" s="96"/>
      <c r="C101" s="107"/>
      <c r="D101" s="107"/>
      <c r="E101" s="98"/>
      <c r="F101" s="97"/>
      <c r="G101" s="97"/>
      <c r="H101" s="100"/>
      <c r="I101" s="97"/>
      <c r="J101" s="97"/>
      <c r="K101" s="100"/>
    </row>
    <row r="102" spans="1:11" ht="14.4" x14ac:dyDescent="0.3">
      <c r="A102" s="92"/>
      <c r="B102" s="93"/>
      <c r="C102" s="106"/>
      <c r="D102" s="106"/>
      <c r="E102" s="99"/>
      <c r="F102" s="94"/>
      <c r="G102" s="94"/>
      <c r="H102" s="76"/>
      <c r="I102" s="94"/>
      <c r="J102" s="94"/>
      <c r="K102" s="76"/>
    </row>
    <row r="103" spans="1:11" ht="14.4" x14ac:dyDescent="0.3">
      <c r="A103" s="95"/>
      <c r="B103" s="101"/>
      <c r="C103" s="107"/>
      <c r="D103" s="107"/>
      <c r="E103" s="98"/>
      <c r="F103" s="97"/>
      <c r="G103" s="97"/>
      <c r="H103" s="98"/>
      <c r="I103" s="97"/>
      <c r="J103" s="97"/>
      <c r="K103" s="98"/>
    </row>
    <row r="104" spans="1:11" ht="14.4" x14ac:dyDescent="0.3">
      <c r="A104" s="92"/>
      <c r="B104" s="93"/>
      <c r="C104" s="106"/>
      <c r="D104" s="106"/>
      <c r="E104" s="76"/>
      <c r="F104" s="94"/>
      <c r="G104" s="94"/>
      <c r="H104" s="76"/>
      <c r="I104" s="94"/>
      <c r="J104" s="94"/>
      <c r="K104" s="76"/>
    </row>
    <row r="105" spans="1:11" ht="14.4" x14ac:dyDescent="0.3">
      <c r="A105" s="95"/>
      <c r="B105" s="96"/>
      <c r="C105" s="107"/>
      <c r="D105" s="107"/>
      <c r="E105" s="98"/>
      <c r="F105" s="97"/>
      <c r="G105" s="97"/>
      <c r="H105" s="98"/>
      <c r="I105" s="97"/>
      <c r="J105" s="97"/>
      <c r="K105" s="98"/>
    </row>
    <row r="106" spans="1:11" ht="14.4" x14ac:dyDescent="0.3">
      <c r="A106" s="92"/>
      <c r="B106" s="93"/>
      <c r="C106" s="106"/>
      <c r="D106" s="106"/>
      <c r="E106" s="76"/>
      <c r="F106" s="94"/>
      <c r="G106" s="94"/>
      <c r="H106" s="76"/>
      <c r="I106" s="94"/>
      <c r="J106" s="94"/>
      <c r="K106" s="76"/>
    </row>
    <row r="107" spans="1:11" ht="14.4" x14ac:dyDescent="0.3">
      <c r="A107" s="95"/>
      <c r="B107" s="96"/>
      <c r="C107" s="108"/>
      <c r="D107" s="108"/>
      <c r="E107" s="109"/>
      <c r="F107" s="108"/>
      <c r="G107" s="108"/>
      <c r="H107" s="110"/>
      <c r="I107" s="108"/>
      <c r="J107" s="108"/>
      <c r="K107" s="110"/>
    </row>
    <row r="108" spans="1:11" ht="14.4" x14ac:dyDescent="0.3">
      <c r="A108" s="92"/>
      <c r="B108" s="93"/>
      <c r="C108" s="75"/>
      <c r="D108" s="75"/>
      <c r="E108" s="76"/>
      <c r="F108" s="94"/>
      <c r="G108" s="94"/>
      <c r="H108" s="76"/>
      <c r="I108" s="94"/>
      <c r="J108" s="94"/>
      <c r="K108" s="76"/>
    </row>
    <row r="109" spans="1:11" ht="14.4" x14ac:dyDescent="0.3">
      <c r="A109" s="95"/>
      <c r="B109" s="96"/>
      <c r="C109" s="111"/>
      <c r="D109" s="111"/>
      <c r="E109" s="100"/>
      <c r="F109" s="97"/>
      <c r="G109" s="97"/>
      <c r="H109" s="98"/>
      <c r="I109" s="97"/>
      <c r="J109" s="97"/>
      <c r="K109" s="98"/>
    </row>
    <row r="110" spans="1:11" ht="14.4" x14ac:dyDescent="0.3">
      <c r="A110" s="92"/>
      <c r="B110" s="93"/>
      <c r="C110" s="75"/>
      <c r="D110" s="75"/>
      <c r="E110" s="76"/>
      <c r="F110" s="94"/>
      <c r="G110" s="94"/>
      <c r="H110" s="76"/>
      <c r="I110" s="94"/>
      <c r="J110" s="94"/>
      <c r="K110" s="76"/>
    </row>
    <row r="111" spans="1:11" ht="14.4" x14ac:dyDescent="0.3">
      <c r="A111" s="95"/>
      <c r="B111" s="96"/>
      <c r="C111" s="111"/>
      <c r="D111" s="111"/>
      <c r="E111" s="98"/>
      <c r="F111" s="97"/>
      <c r="G111" s="97"/>
      <c r="H111" s="100"/>
      <c r="I111" s="97"/>
      <c r="J111" s="97"/>
      <c r="K111" s="100"/>
    </row>
    <row r="112" spans="1:11" ht="14.4" x14ac:dyDescent="0.3">
      <c r="A112" s="92"/>
      <c r="B112" s="93"/>
      <c r="C112" s="75"/>
      <c r="D112" s="75"/>
      <c r="E112" s="76"/>
      <c r="F112" s="94"/>
      <c r="G112" s="94"/>
      <c r="H112" s="99"/>
      <c r="I112" s="94"/>
      <c r="J112" s="94"/>
      <c r="K112" s="99"/>
    </row>
    <row r="113" spans="1:11" ht="14.4" x14ac:dyDescent="0.3">
      <c r="A113" s="95"/>
      <c r="B113" s="96"/>
      <c r="C113" s="111"/>
      <c r="D113" s="111"/>
      <c r="E113" s="98"/>
      <c r="F113" s="97"/>
      <c r="G113" s="97"/>
      <c r="H113" s="100"/>
      <c r="I113" s="97"/>
      <c r="J113" s="97"/>
      <c r="K113" s="100"/>
    </row>
    <row r="114" spans="1:11" ht="14.4" x14ac:dyDescent="0.3">
      <c r="A114" s="92"/>
      <c r="B114" s="93"/>
      <c r="C114" s="75"/>
      <c r="D114" s="75"/>
      <c r="E114" s="76"/>
      <c r="F114" s="94"/>
      <c r="G114" s="94"/>
      <c r="H114" s="99"/>
      <c r="I114" s="94"/>
      <c r="J114" s="94"/>
      <c r="K114" s="99"/>
    </row>
    <row r="115" spans="1:11" ht="14.4" x14ac:dyDescent="0.3">
      <c r="A115" s="95"/>
      <c r="B115" s="96"/>
      <c r="C115" s="111"/>
      <c r="D115" s="111"/>
      <c r="E115" s="98"/>
      <c r="F115" s="97"/>
      <c r="G115" s="97"/>
      <c r="H115" s="98"/>
      <c r="I115" s="97"/>
      <c r="J115" s="97"/>
      <c r="K115" s="98"/>
    </row>
    <row r="116" spans="1:11" ht="14.4" x14ac:dyDescent="0.3">
      <c r="A116" s="92"/>
      <c r="B116" s="93"/>
      <c r="C116" s="75"/>
      <c r="D116" s="75"/>
      <c r="E116" s="99"/>
      <c r="F116" s="94"/>
      <c r="G116" s="94"/>
      <c r="H116" s="76"/>
      <c r="I116" s="94"/>
      <c r="J116" s="94"/>
      <c r="K116" s="76"/>
    </row>
    <row r="117" spans="1:11" ht="14.4" x14ac:dyDescent="0.3">
      <c r="A117" s="95"/>
      <c r="B117" s="96"/>
      <c r="C117" s="111"/>
      <c r="D117" s="111"/>
      <c r="E117" s="98"/>
      <c r="F117" s="97"/>
      <c r="G117" s="97"/>
      <c r="H117" s="98"/>
      <c r="I117" s="97"/>
      <c r="J117" s="97"/>
      <c r="K117" s="98"/>
    </row>
    <row r="118" spans="1:11" ht="14.4" x14ac:dyDescent="0.3">
      <c r="A118" s="92"/>
      <c r="B118" s="93"/>
      <c r="C118" s="75"/>
      <c r="D118" s="75"/>
      <c r="E118" s="76"/>
      <c r="F118" s="94"/>
      <c r="G118" s="94"/>
      <c r="H118" s="76"/>
      <c r="I118" s="94"/>
      <c r="J118" s="94"/>
      <c r="K118" s="76"/>
    </row>
    <row r="119" spans="1:11" ht="14.4" x14ac:dyDescent="0.3">
      <c r="A119" s="95"/>
      <c r="B119" s="96"/>
      <c r="C119" s="111"/>
      <c r="D119" s="111"/>
      <c r="E119" s="98"/>
      <c r="F119" s="97"/>
      <c r="G119" s="97"/>
      <c r="H119" s="98"/>
      <c r="I119" s="97"/>
      <c r="J119" s="97"/>
      <c r="K119" s="98"/>
    </row>
    <row r="120" spans="1:11" ht="14.4" x14ac:dyDescent="0.3">
      <c r="A120" s="92"/>
      <c r="B120" s="93"/>
      <c r="C120" s="75"/>
      <c r="D120" s="75"/>
      <c r="E120" s="76"/>
      <c r="F120" s="94"/>
      <c r="G120" s="94"/>
      <c r="H120" s="76"/>
      <c r="I120" s="94"/>
      <c r="J120" s="94"/>
      <c r="K120" s="76"/>
    </row>
    <row r="121" spans="1:11" ht="14.4" x14ac:dyDescent="0.3">
      <c r="A121" s="95"/>
      <c r="B121" s="101"/>
      <c r="C121" s="112"/>
      <c r="D121" s="112"/>
      <c r="E121" s="100"/>
      <c r="F121" s="97"/>
      <c r="G121" s="97"/>
      <c r="H121" s="98"/>
      <c r="I121" s="97"/>
      <c r="J121" s="97"/>
      <c r="K121" s="98"/>
    </row>
    <row r="122" spans="1:11" ht="14.4" x14ac:dyDescent="0.3">
      <c r="A122" s="92"/>
      <c r="B122" s="93"/>
      <c r="C122" s="75"/>
      <c r="D122" s="75"/>
      <c r="E122" s="76"/>
      <c r="F122" s="94"/>
      <c r="G122" s="94"/>
      <c r="H122" s="76"/>
      <c r="I122" s="94"/>
      <c r="J122" s="94"/>
      <c r="K122" s="76"/>
    </row>
    <row r="123" spans="1:11" ht="14.4" x14ac:dyDescent="0.3">
      <c r="A123" s="95"/>
      <c r="B123" s="96"/>
      <c r="C123" s="111"/>
      <c r="D123" s="111"/>
      <c r="E123" s="98"/>
      <c r="F123" s="97"/>
      <c r="G123" s="97"/>
      <c r="H123" s="98"/>
      <c r="I123" s="97"/>
      <c r="J123" s="97"/>
      <c r="K123" s="98"/>
    </row>
    <row r="124" spans="1:11" ht="14.4" x14ac:dyDescent="0.3">
      <c r="A124" s="92"/>
      <c r="B124" s="93"/>
      <c r="C124" s="75"/>
      <c r="D124" s="75"/>
      <c r="E124" s="99"/>
      <c r="F124" s="94"/>
      <c r="G124" s="94"/>
      <c r="H124" s="76"/>
      <c r="I124" s="94"/>
      <c r="J124" s="94"/>
      <c r="K124" s="76"/>
    </row>
    <row r="125" spans="1:11" ht="14.4" x14ac:dyDescent="0.3">
      <c r="A125" s="95"/>
      <c r="B125" s="96"/>
      <c r="C125" s="111"/>
      <c r="D125" s="111"/>
      <c r="E125" s="100"/>
      <c r="F125" s="97"/>
      <c r="G125" s="97"/>
      <c r="H125" s="100"/>
      <c r="I125" s="97"/>
      <c r="J125" s="97"/>
      <c r="K125" s="100"/>
    </row>
    <row r="126" spans="1:11" ht="14.4" x14ac:dyDescent="0.3">
      <c r="A126" s="92"/>
      <c r="B126" s="93"/>
      <c r="C126" s="75"/>
      <c r="D126" s="75"/>
      <c r="E126" s="99"/>
      <c r="F126" s="94"/>
      <c r="G126" s="94"/>
      <c r="H126" s="76"/>
      <c r="I126" s="94"/>
      <c r="J126" s="94"/>
      <c r="K126" s="76"/>
    </row>
    <row r="127" spans="1:11" ht="14.4" x14ac:dyDescent="0.3">
      <c r="A127" s="95"/>
      <c r="B127" s="96"/>
      <c r="C127" s="111"/>
      <c r="D127" s="111"/>
      <c r="E127" s="100"/>
      <c r="F127" s="97"/>
      <c r="G127" s="97"/>
      <c r="H127" s="100"/>
      <c r="I127" s="97"/>
      <c r="J127" s="97"/>
      <c r="K127" s="100"/>
    </row>
    <row r="128" spans="1:11" ht="14.4" x14ac:dyDescent="0.3">
      <c r="A128" s="92"/>
      <c r="B128" s="93"/>
      <c r="C128" s="75"/>
      <c r="D128" s="75"/>
      <c r="E128" s="76"/>
      <c r="F128" s="94"/>
      <c r="G128" s="94"/>
      <c r="H128" s="99"/>
      <c r="I128" s="94"/>
      <c r="J128" s="94"/>
      <c r="K128" s="99"/>
    </row>
    <row r="129" spans="1:11" ht="14.4" x14ac:dyDescent="0.3">
      <c r="A129" s="95"/>
      <c r="B129" s="101"/>
      <c r="C129" s="112"/>
      <c r="D129" s="112"/>
      <c r="E129" s="98"/>
      <c r="F129" s="97"/>
      <c r="G129" s="97"/>
      <c r="H129" s="100"/>
      <c r="I129" s="97"/>
      <c r="J129" s="97"/>
      <c r="K129" s="100"/>
    </row>
    <row r="130" spans="1:11" ht="14.4" x14ac:dyDescent="0.3">
      <c r="A130" s="92"/>
      <c r="B130" s="93"/>
      <c r="C130" s="75"/>
      <c r="D130" s="75"/>
      <c r="E130" s="76"/>
      <c r="F130" s="94"/>
      <c r="G130" s="94"/>
      <c r="H130" s="76"/>
      <c r="I130" s="94"/>
      <c r="J130" s="94"/>
      <c r="K130" s="76"/>
    </row>
    <row r="131" spans="1:11" ht="14.4" x14ac:dyDescent="0.3">
      <c r="A131" s="95"/>
      <c r="B131" s="96"/>
      <c r="C131" s="111"/>
      <c r="D131" s="111"/>
      <c r="E131" s="100"/>
      <c r="F131" s="97"/>
      <c r="G131" s="97"/>
      <c r="H131" s="100"/>
      <c r="I131" s="97"/>
      <c r="J131" s="97"/>
      <c r="K131" s="100"/>
    </row>
    <row r="132" spans="1:11" ht="14.4" x14ac:dyDescent="0.3">
      <c r="A132" s="92"/>
      <c r="B132" s="93"/>
      <c r="C132" s="75"/>
      <c r="D132" s="75"/>
      <c r="E132" s="76"/>
      <c r="F132" s="94"/>
      <c r="G132" s="94"/>
      <c r="H132" s="99"/>
      <c r="I132" s="94"/>
      <c r="J132" s="94"/>
      <c r="K132" s="99"/>
    </row>
    <row r="133" spans="1:11" ht="14.4" x14ac:dyDescent="0.3">
      <c r="A133" s="95"/>
      <c r="B133" s="96"/>
      <c r="C133" s="108"/>
      <c r="D133" s="108"/>
      <c r="E133" s="110"/>
      <c r="F133" s="108"/>
      <c r="G133" s="108"/>
      <c r="H133" s="110"/>
      <c r="I133" s="108"/>
      <c r="J133" s="108"/>
      <c r="K133" s="110"/>
    </row>
    <row r="134" spans="1:11" ht="14.4" x14ac:dyDescent="0.3">
      <c r="A134" s="92"/>
      <c r="B134" s="93"/>
      <c r="C134" s="113"/>
      <c r="D134" s="113"/>
      <c r="E134" s="77"/>
      <c r="F134" s="113"/>
      <c r="G134" s="113"/>
      <c r="H134" s="77"/>
      <c r="I134" s="113"/>
      <c r="J134" s="113"/>
      <c r="K134" s="77"/>
    </row>
    <row r="135" spans="1:11" ht="14.4" x14ac:dyDescent="0.3">
      <c r="A135" s="95"/>
      <c r="B135" s="96"/>
      <c r="C135" s="108"/>
      <c r="D135" s="108"/>
      <c r="E135" s="109"/>
      <c r="F135" s="108"/>
      <c r="G135" s="108"/>
      <c r="H135" s="110"/>
      <c r="I135" s="108"/>
      <c r="J135" s="108"/>
      <c r="K135" s="110"/>
    </row>
    <row r="136" spans="1:11" ht="14.4" x14ac:dyDescent="0.3">
      <c r="A136" s="92"/>
      <c r="B136" s="93"/>
      <c r="C136" s="113"/>
      <c r="D136" s="113"/>
      <c r="E136" s="114"/>
      <c r="F136" s="113"/>
      <c r="G136" s="113"/>
      <c r="H136" s="114"/>
      <c r="I136" s="113"/>
      <c r="J136" s="113"/>
      <c r="K136" s="114"/>
    </row>
    <row r="137" spans="1:11" ht="14.4" x14ac:dyDescent="0.3">
      <c r="A137" s="95"/>
      <c r="B137" s="96"/>
      <c r="C137" s="108"/>
      <c r="D137" s="108"/>
      <c r="E137" s="109"/>
      <c r="F137" s="108"/>
      <c r="G137" s="108"/>
      <c r="H137" s="109"/>
      <c r="I137" s="108"/>
      <c r="J137" s="108"/>
      <c r="K137" s="109"/>
    </row>
    <row r="138" spans="1:11" ht="14.4" x14ac:dyDescent="0.3">
      <c r="A138" s="92"/>
      <c r="B138" s="93"/>
      <c r="C138" s="113"/>
      <c r="D138" s="113"/>
      <c r="E138" s="77"/>
      <c r="F138" s="113"/>
      <c r="G138" s="113"/>
      <c r="H138" s="114"/>
      <c r="I138" s="113"/>
      <c r="J138" s="113"/>
      <c r="K138" s="114"/>
    </row>
    <row r="139" spans="1:11" ht="14.4" x14ac:dyDescent="0.3">
      <c r="A139" s="95"/>
      <c r="B139" s="96"/>
      <c r="C139" s="108"/>
      <c r="D139" s="108"/>
      <c r="E139" s="110"/>
      <c r="F139" s="108"/>
      <c r="G139" s="108"/>
      <c r="H139" s="109"/>
      <c r="I139" s="108"/>
      <c r="J139" s="108"/>
      <c r="K139" s="109"/>
    </row>
    <row r="140" spans="1:11" ht="14.4" x14ac:dyDescent="0.3">
      <c r="A140" s="92"/>
      <c r="B140" s="93"/>
      <c r="C140" s="113"/>
      <c r="D140" s="113"/>
      <c r="E140" s="77"/>
      <c r="F140" s="113"/>
      <c r="G140" s="113"/>
      <c r="H140" s="77"/>
      <c r="I140" s="113"/>
      <c r="J140" s="113"/>
      <c r="K140" s="77"/>
    </row>
    <row r="141" spans="1:11" ht="14.4" x14ac:dyDescent="0.3">
      <c r="A141" s="95"/>
      <c r="B141" s="96"/>
      <c r="C141" s="108"/>
      <c r="D141" s="108"/>
      <c r="E141" s="109"/>
      <c r="F141" s="108"/>
      <c r="G141" s="108"/>
      <c r="H141" s="110"/>
      <c r="I141" s="108"/>
      <c r="J141" s="108"/>
      <c r="K141" s="110"/>
    </row>
    <row r="142" spans="1:11" ht="14.4" x14ac:dyDescent="0.3">
      <c r="A142" s="92"/>
      <c r="B142" s="93"/>
      <c r="C142" s="113"/>
      <c r="D142" s="113"/>
      <c r="E142" s="77"/>
      <c r="F142" s="113"/>
      <c r="G142" s="113"/>
      <c r="H142" s="114"/>
      <c r="I142" s="113"/>
      <c r="J142" s="113"/>
      <c r="K142" s="114"/>
    </row>
    <row r="143" spans="1:11" ht="14.4" x14ac:dyDescent="0.3">
      <c r="A143" s="95"/>
      <c r="B143" s="96"/>
      <c r="C143" s="108"/>
      <c r="D143" s="108"/>
      <c r="E143" s="109"/>
      <c r="F143" s="108"/>
      <c r="G143" s="108"/>
      <c r="H143" s="109"/>
      <c r="I143" s="108"/>
      <c r="J143" s="108"/>
      <c r="K143" s="109"/>
    </row>
    <row r="144" spans="1:11" ht="14.4" x14ac:dyDescent="0.3">
      <c r="A144" s="92"/>
      <c r="B144" s="93"/>
      <c r="C144" s="113"/>
      <c r="D144" s="113"/>
      <c r="E144" s="77"/>
      <c r="F144" s="113"/>
      <c r="G144" s="113"/>
      <c r="H144" s="114"/>
      <c r="I144" s="113"/>
      <c r="J144" s="113"/>
      <c r="K144" s="114"/>
    </row>
    <row r="145" spans="1:11" ht="14.4" x14ac:dyDescent="0.3">
      <c r="A145" s="95"/>
      <c r="B145" s="96"/>
      <c r="C145" s="108"/>
      <c r="D145" s="108"/>
      <c r="E145" s="109"/>
      <c r="F145" s="108"/>
      <c r="G145" s="108"/>
      <c r="H145" s="110"/>
      <c r="I145" s="108"/>
      <c r="J145" s="108"/>
      <c r="K145" s="110"/>
    </row>
    <row r="146" spans="1:11" ht="14.4" x14ac:dyDescent="0.3">
      <c r="A146" s="92"/>
      <c r="B146" s="93"/>
      <c r="C146" s="113"/>
      <c r="D146" s="113"/>
      <c r="E146" s="77"/>
      <c r="F146" s="113"/>
      <c r="G146" s="113"/>
      <c r="H146" s="77"/>
      <c r="I146" s="113"/>
      <c r="J146" s="113"/>
      <c r="K146" s="77"/>
    </row>
    <row r="147" spans="1:11" ht="14.4" x14ac:dyDescent="0.3">
      <c r="A147" s="95"/>
      <c r="B147" s="101"/>
      <c r="C147" s="108"/>
      <c r="D147" s="108"/>
      <c r="E147" s="109"/>
      <c r="F147" s="108"/>
      <c r="G147" s="108"/>
      <c r="H147" s="110"/>
      <c r="I147" s="108"/>
      <c r="J147" s="108"/>
      <c r="K147" s="110"/>
    </row>
    <row r="148" spans="1:11" ht="14.4" x14ac:dyDescent="0.3">
      <c r="A148" s="92"/>
      <c r="B148" s="93"/>
      <c r="C148" s="113"/>
      <c r="D148" s="113"/>
      <c r="E148" s="114"/>
      <c r="F148" s="113"/>
      <c r="G148" s="113"/>
      <c r="H148" s="114"/>
      <c r="I148" s="113"/>
      <c r="J148" s="113"/>
      <c r="K148" s="114"/>
    </row>
    <row r="149" spans="1:11" ht="14.4" x14ac:dyDescent="0.3">
      <c r="A149" s="95"/>
      <c r="B149" s="96"/>
      <c r="C149" s="108"/>
      <c r="D149" s="108"/>
      <c r="E149" s="109"/>
      <c r="F149" s="108"/>
      <c r="G149" s="108"/>
      <c r="H149" s="109"/>
      <c r="I149" s="108"/>
      <c r="J149" s="108"/>
      <c r="K149" s="109"/>
    </row>
    <row r="150" spans="1:11" ht="14.4" x14ac:dyDescent="0.3">
      <c r="A150" s="92"/>
      <c r="B150" s="93"/>
      <c r="C150" s="113"/>
      <c r="D150" s="113"/>
      <c r="E150" s="114"/>
      <c r="F150" s="113"/>
      <c r="G150" s="113"/>
      <c r="H150" s="114"/>
      <c r="I150" s="113"/>
      <c r="J150" s="113"/>
      <c r="K150" s="114"/>
    </row>
    <row r="151" spans="1:11" ht="14.4" x14ac:dyDescent="0.3">
      <c r="A151" s="95"/>
      <c r="B151" s="96"/>
      <c r="C151" s="108"/>
      <c r="D151" s="108"/>
      <c r="E151" s="110"/>
      <c r="F151" s="108"/>
      <c r="G151" s="108"/>
      <c r="H151" s="109"/>
      <c r="I151" s="108"/>
      <c r="J151" s="108"/>
      <c r="K151" s="109"/>
    </row>
    <row r="152" spans="1:11" ht="14.4" x14ac:dyDescent="0.3">
      <c r="A152" s="92"/>
      <c r="B152" s="93"/>
      <c r="C152" s="113"/>
      <c r="D152" s="113"/>
      <c r="E152" s="114"/>
      <c r="F152" s="113"/>
      <c r="G152" s="113"/>
      <c r="H152" s="114"/>
      <c r="I152" s="113"/>
      <c r="J152" s="113"/>
      <c r="K152" s="114"/>
    </row>
    <row r="153" spans="1:11" ht="14.4" x14ac:dyDescent="0.3">
      <c r="A153" s="95"/>
      <c r="B153" s="96"/>
      <c r="C153" s="108"/>
      <c r="D153" s="108"/>
      <c r="E153" s="109"/>
      <c r="F153" s="108"/>
      <c r="G153" s="108"/>
      <c r="H153" s="109"/>
      <c r="I153" s="108"/>
      <c r="J153" s="108"/>
      <c r="K153" s="109"/>
    </row>
    <row r="154" spans="1:11" ht="14.4" x14ac:dyDescent="0.3">
      <c r="A154" s="92"/>
      <c r="B154" s="93"/>
      <c r="C154" s="113"/>
      <c r="D154" s="113"/>
      <c r="E154" s="77"/>
      <c r="F154" s="113"/>
      <c r="G154" s="113"/>
      <c r="H154" s="77"/>
      <c r="I154" s="113"/>
      <c r="J154" s="113"/>
      <c r="K154" s="77"/>
    </row>
    <row r="155" spans="1:11" ht="14.4" x14ac:dyDescent="0.3">
      <c r="A155" s="95"/>
      <c r="B155" s="101"/>
      <c r="C155" s="108"/>
      <c r="D155" s="108"/>
      <c r="E155" s="109"/>
      <c r="F155" s="108"/>
      <c r="G155" s="108"/>
      <c r="H155" s="109"/>
      <c r="I155" s="108"/>
      <c r="J155" s="108"/>
      <c r="K155" s="109"/>
    </row>
    <row r="156" spans="1:11" ht="14.4" x14ac:dyDescent="0.3">
      <c r="A156" s="92"/>
      <c r="B156" s="93"/>
      <c r="C156" s="113"/>
      <c r="D156" s="113"/>
      <c r="E156" s="114"/>
      <c r="F156" s="113"/>
      <c r="G156" s="113"/>
      <c r="H156" s="77"/>
      <c r="I156" s="113"/>
      <c r="J156" s="113"/>
      <c r="K156" s="77"/>
    </row>
    <row r="157" spans="1:11" ht="14.4" x14ac:dyDescent="0.3">
      <c r="A157" s="95"/>
      <c r="B157" s="101"/>
      <c r="C157" s="108"/>
      <c r="D157" s="108"/>
      <c r="E157" s="109"/>
      <c r="F157" s="108"/>
      <c r="G157" s="108"/>
      <c r="H157" s="109"/>
      <c r="I157" s="108"/>
      <c r="J157" s="108"/>
      <c r="K157" s="109"/>
    </row>
    <row r="158" spans="1:11" ht="14.4" x14ac:dyDescent="0.3">
      <c r="A158" s="92"/>
      <c r="B158" s="93"/>
      <c r="C158" s="113"/>
      <c r="D158" s="113"/>
      <c r="E158" s="114"/>
      <c r="F158" s="113"/>
      <c r="G158" s="113"/>
      <c r="H158" s="77"/>
      <c r="I158" s="113"/>
      <c r="J158" s="113"/>
      <c r="K158" s="77"/>
    </row>
    <row r="159" spans="1:11" ht="14.4" x14ac:dyDescent="0.3">
      <c r="A159" s="95"/>
      <c r="B159" s="96"/>
      <c r="C159" s="108"/>
      <c r="D159" s="108"/>
      <c r="E159" s="110"/>
      <c r="F159" s="108"/>
      <c r="G159" s="108"/>
      <c r="H159" s="110"/>
      <c r="I159" s="108"/>
      <c r="J159" s="108"/>
      <c r="K159" s="110"/>
    </row>
    <row r="160" spans="1:11" ht="14.4" x14ac:dyDescent="0.3">
      <c r="A160" s="92"/>
      <c r="B160" s="93"/>
      <c r="C160" s="94"/>
      <c r="D160" s="94"/>
      <c r="E160" s="99"/>
      <c r="F160" s="94"/>
      <c r="G160" s="94"/>
      <c r="H160" s="99"/>
      <c r="I160" s="94"/>
      <c r="J160" s="94"/>
      <c r="K160" s="99"/>
    </row>
    <row r="161" spans="1:11" ht="14.4" x14ac:dyDescent="0.3">
      <c r="A161" s="95"/>
      <c r="B161" s="96"/>
      <c r="C161" s="97"/>
      <c r="D161" s="97"/>
      <c r="E161" s="100"/>
      <c r="F161" s="97"/>
      <c r="G161" s="97"/>
      <c r="H161" s="100"/>
      <c r="I161" s="97"/>
      <c r="J161" s="97"/>
      <c r="K161" s="100"/>
    </row>
    <row r="162" spans="1:11" ht="14.4" x14ac:dyDescent="0.3">
      <c r="A162" s="92"/>
      <c r="B162" s="93"/>
      <c r="C162" s="94"/>
      <c r="D162" s="94"/>
      <c r="E162" s="99"/>
      <c r="F162" s="94"/>
      <c r="G162" s="94"/>
      <c r="H162" s="99"/>
      <c r="I162" s="94"/>
      <c r="J162" s="94"/>
      <c r="K162" s="99"/>
    </row>
    <row r="163" spans="1:11" ht="14.4" x14ac:dyDescent="0.3">
      <c r="A163" s="95"/>
      <c r="B163" s="96"/>
      <c r="C163" s="97"/>
      <c r="D163" s="97"/>
      <c r="E163" s="98"/>
      <c r="F163" s="97"/>
      <c r="G163" s="97"/>
      <c r="H163" s="100"/>
      <c r="I163" s="97"/>
      <c r="J163" s="97"/>
      <c r="K163" s="100"/>
    </row>
    <row r="164" spans="1:11" ht="14.4" x14ac:dyDescent="0.3">
      <c r="A164" s="92"/>
      <c r="B164" s="93"/>
      <c r="C164" s="94"/>
      <c r="D164" s="94"/>
      <c r="E164" s="99"/>
      <c r="F164" s="94"/>
      <c r="G164" s="94"/>
      <c r="H164" s="99"/>
      <c r="I164" s="94"/>
      <c r="J164" s="94"/>
      <c r="K164" s="99"/>
    </row>
    <row r="165" spans="1:11" ht="14.4" x14ac:dyDescent="0.3">
      <c r="A165" s="95"/>
      <c r="B165" s="96"/>
      <c r="C165" s="97"/>
      <c r="D165" s="97"/>
      <c r="E165" s="100"/>
      <c r="F165" s="97"/>
      <c r="G165" s="97"/>
      <c r="H165" s="100"/>
      <c r="I165" s="97"/>
      <c r="J165" s="97"/>
      <c r="K165" s="100"/>
    </row>
    <row r="166" spans="1:11" ht="14.4" x14ac:dyDescent="0.3">
      <c r="A166" s="92"/>
      <c r="B166" s="93"/>
      <c r="C166" s="94"/>
      <c r="D166" s="94"/>
      <c r="E166" s="76"/>
      <c r="F166" s="94"/>
      <c r="G166" s="94"/>
      <c r="H166" s="76"/>
      <c r="I166" s="94"/>
      <c r="J166" s="94"/>
      <c r="K166" s="76"/>
    </row>
    <row r="167" spans="1:11" ht="14.4" x14ac:dyDescent="0.3">
      <c r="A167" s="95"/>
      <c r="B167" s="96"/>
      <c r="C167" s="97"/>
      <c r="D167" s="97"/>
      <c r="E167" s="100"/>
      <c r="F167" s="97"/>
      <c r="G167" s="97"/>
      <c r="H167" s="98"/>
      <c r="I167" s="97"/>
      <c r="J167" s="97"/>
      <c r="K167" s="98"/>
    </row>
    <row r="168" spans="1:11" ht="14.4" x14ac:dyDescent="0.3">
      <c r="A168" s="92"/>
      <c r="B168" s="93"/>
      <c r="C168" s="94"/>
      <c r="D168" s="94"/>
      <c r="E168" s="76"/>
      <c r="F168" s="94"/>
      <c r="G168" s="94"/>
      <c r="H168" s="76"/>
      <c r="I168" s="94"/>
      <c r="J168" s="94"/>
      <c r="K168" s="76"/>
    </row>
    <row r="169" spans="1:11" ht="14.4" x14ac:dyDescent="0.3">
      <c r="A169" s="95"/>
      <c r="B169" s="96"/>
      <c r="C169" s="97"/>
      <c r="D169" s="97"/>
      <c r="E169" s="98"/>
      <c r="F169" s="97"/>
      <c r="G169" s="97"/>
      <c r="H169" s="98"/>
      <c r="I169" s="97"/>
      <c r="J169" s="97"/>
      <c r="K169" s="98"/>
    </row>
    <row r="170" spans="1:11" ht="14.4" x14ac:dyDescent="0.3">
      <c r="A170" s="92"/>
      <c r="B170" s="93"/>
      <c r="C170" s="94"/>
      <c r="D170" s="94"/>
      <c r="E170" s="76"/>
      <c r="F170" s="94"/>
      <c r="G170" s="94"/>
      <c r="H170" s="76"/>
      <c r="I170" s="94"/>
      <c r="J170" s="94"/>
      <c r="K170" s="76"/>
    </row>
    <row r="171" spans="1:11" ht="14.4" x14ac:dyDescent="0.3">
      <c r="A171" s="95"/>
      <c r="B171" s="96"/>
      <c r="C171" s="97"/>
      <c r="D171" s="97"/>
      <c r="E171" s="100"/>
      <c r="F171" s="97"/>
      <c r="G171" s="97"/>
      <c r="H171" s="98"/>
      <c r="I171" s="97"/>
      <c r="J171" s="97"/>
      <c r="K171" s="98"/>
    </row>
    <row r="172" spans="1:11" ht="14.4" x14ac:dyDescent="0.3">
      <c r="A172" s="92"/>
      <c r="B172" s="93"/>
      <c r="C172" s="94"/>
      <c r="D172" s="94"/>
      <c r="E172" s="76"/>
      <c r="F172" s="94"/>
      <c r="G172" s="94"/>
      <c r="H172" s="76"/>
      <c r="I172" s="94"/>
      <c r="J172" s="94"/>
      <c r="K172" s="76"/>
    </row>
    <row r="173" spans="1:11" ht="14.4" x14ac:dyDescent="0.3">
      <c r="A173" s="95"/>
      <c r="B173" s="101"/>
      <c r="C173" s="97"/>
      <c r="D173" s="97"/>
      <c r="E173" s="100"/>
      <c r="F173" s="97"/>
      <c r="G173" s="97"/>
      <c r="H173" s="100"/>
      <c r="I173" s="97"/>
      <c r="J173" s="97"/>
      <c r="K173" s="100"/>
    </row>
    <row r="174" spans="1:11" ht="14.4" x14ac:dyDescent="0.3">
      <c r="A174" s="92"/>
      <c r="B174" s="93"/>
      <c r="C174" s="94"/>
      <c r="D174" s="94"/>
      <c r="E174" s="99"/>
      <c r="F174" s="94"/>
      <c r="G174" s="94"/>
      <c r="H174" s="99"/>
      <c r="I174" s="94"/>
      <c r="J174" s="94"/>
      <c r="K174" s="99"/>
    </row>
    <row r="175" spans="1:11" ht="14.4" x14ac:dyDescent="0.3">
      <c r="A175" s="95"/>
      <c r="B175" s="96"/>
      <c r="C175" s="97"/>
      <c r="D175" s="97"/>
      <c r="E175" s="98"/>
      <c r="F175" s="97"/>
      <c r="G175" s="97"/>
      <c r="H175" s="98"/>
      <c r="I175" s="97"/>
      <c r="J175" s="97"/>
      <c r="K175" s="98"/>
    </row>
    <row r="176" spans="1:11" ht="14.4" x14ac:dyDescent="0.3">
      <c r="A176" s="92"/>
      <c r="B176" s="93"/>
      <c r="C176" s="94"/>
      <c r="D176" s="94"/>
      <c r="E176" s="76"/>
      <c r="F176" s="94"/>
      <c r="G176" s="94"/>
      <c r="H176" s="76"/>
      <c r="I176" s="94"/>
      <c r="J176" s="94"/>
      <c r="K176" s="76"/>
    </row>
    <row r="177" spans="1:11" ht="14.4" x14ac:dyDescent="0.3">
      <c r="A177" s="95"/>
      <c r="B177" s="96"/>
      <c r="C177" s="97"/>
      <c r="D177" s="97"/>
      <c r="E177" s="100"/>
      <c r="F177" s="97"/>
      <c r="G177" s="97"/>
      <c r="H177" s="98"/>
      <c r="I177" s="97"/>
      <c r="J177" s="97"/>
      <c r="K177" s="98"/>
    </row>
    <row r="178" spans="1:11" ht="14.4" x14ac:dyDescent="0.3">
      <c r="A178" s="92"/>
      <c r="B178" s="93"/>
      <c r="C178" s="94"/>
      <c r="D178" s="94"/>
      <c r="E178" s="99"/>
      <c r="F178" s="94"/>
      <c r="G178" s="94"/>
      <c r="H178" s="76"/>
      <c r="I178" s="94"/>
      <c r="J178" s="94"/>
      <c r="K178" s="76"/>
    </row>
    <row r="179" spans="1:11" ht="14.4" x14ac:dyDescent="0.3">
      <c r="A179" s="95"/>
      <c r="B179" s="96"/>
      <c r="C179" s="97"/>
      <c r="D179" s="97"/>
      <c r="E179" s="100"/>
      <c r="F179" s="97"/>
      <c r="G179" s="97"/>
      <c r="H179" s="98"/>
      <c r="I179" s="97"/>
      <c r="J179" s="97"/>
      <c r="K179" s="98"/>
    </row>
    <row r="180" spans="1:11" ht="14.4" x14ac:dyDescent="0.3">
      <c r="A180" s="92"/>
      <c r="B180" s="93"/>
      <c r="C180" s="94"/>
      <c r="D180" s="94"/>
      <c r="E180" s="99"/>
      <c r="F180" s="94"/>
      <c r="G180" s="94"/>
      <c r="H180" s="76"/>
      <c r="I180" s="94"/>
      <c r="J180" s="94"/>
      <c r="K180" s="76"/>
    </row>
    <row r="181" spans="1:11" ht="14.4" x14ac:dyDescent="0.3">
      <c r="A181" s="95"/>
      <c r="B181" s="101"/>
      <c r="C181" s="97"/>
      <c r="D181" s="97"/>
      <c r="E181" s="100"/>
      <c r="F181" s="97"/>
      <c r="G181" s="97"/>
      <c r="H181" s="98"/>
      <c r="I181" s="97"/>
      <c r="J181" s="97"/>
      <c r="K181" s="98"/>
    </row>
    <row r="182" spans="1:11" ht="14.4" x14ac:dyDescent="0.3">
      <c r="A182" s="92"/>
      <c r="B182" s="93"/>
      <c r="C182" s="94"/>
      <c r="D182" s="94"/>
      <c r="E182" s="99"/>
      <c r="F182" s="94"/>
      <c r="G182" s="94"/>
      <c r="H182" s="76"/>
      <c r="I182" s="94"/>
      <c r="J182" s="94"/>
      <c r="K182" s="76"/>
    </row>
    <row r="183" spans="1:11" ht="14.4" x14ac:dyDescent="0.3">
      <c r="A183" s="95"/>
      <c r="B183" s="101"/>
      <c r="C183" s="97"/>
      <c r="D183" s="97"/>
      <c r="E183" s="100"/>
      <c r="F183" s="97"/>
      <c r="G183" s="97"/>
      <c r="H183" s="98"/>
      <c r="I183" s="97"/>
      <c r="J183" s="97"/>
      <c r="K183" s="98"/>
    </row>
    <row r="184" spans="1:11" ht="14.4" x14ac:dyDescent="0.3">
      <c r="A184" s="92"/>
      <c r="B184" s="93"/>
      <c r="C184" s="94"/>
      <c r="D184" s="94"/>
      <c r="E184" s="76"/>
      <c r="F184" s="94"/>
      <c r="G184" s="94"/>
      <c r="H184" s="76"/>
      <c r="I184" s="94"/>
      <c r="J184" s="94"/>
      <c r="K184" s="76"/>
    </row>
    <row r="185" spans="1:11" ht="14.4" x14ac:dyDescent="0.3">
      <c r="A185" s="95"/>
      <c r="B185" s="96"/>
      <c r="C185" s="108"/>
      <c r="D185" s="108"/>
      <c r="E185" s="109"/>
      <c r="F185" s="108"/>
      <c r="G185" s="108"/>
      <c r="H185" s="109"/>
      <c r="I185" s="108"/>
      <c r="J185" s="108"/>
      <c r="K185" s="109"/>
    </row>
    <row r="186" spans="1:11" ht="14.4" x14ac:dyDescent="0.3">
      <c r="A186" s="92"/>
      <c r="B186" s="93"/>
      <c r="C186" s="94"/>
      <c r="D186" s="94"/>
      <c r="E186" s="99"/>
      <c r="F186" s="94"/>
      <c r="G186" s="94"/>
      <c r="H186" s="76"/>
      <c r="I186" s="94"/>
      <c r="J186" s="94"/>
      <c r="K186" s="76"/>
    </row>
    <row r="187" spans="1:11" ht="14.4" x14ac:dyDescent="0.3">
      <c r="A187" s="95"/>
      <c r="B187" s="96"/>
      <c r="C187" s="97"/>
      <c r="D187" s="97"/>
      <c r="E187" s="98"/>
      <c r="F187" s="97"/>
      <c r="G187" s="97"/>
      <c r="H187" s="100"/>
      <c r="I187" s="97"/>
      <c r="J187" s="97"/>
      <c r="K187" s="100"/>
    </row>
    <row r="188" spans="1:11" ht="14.4" x14ac:dyDescent="0.3">
      <c r="A188" s="92"/>
      <c r="B188" s="93"/>
      <c r="C188" s="94"/>
      <c r="D188" s="94"/>
      <c r="E188" s="76"/>
      <c r="F188" s="94"/>
      <c r="G188" s="94"/>
      <c r="H188" s="76"/>
      <c r="I188" s="94"/>
      <c r="J188" s="94"/>
      <c r="K188" s="76"/>
    </row>
    <row r="189" spans="1:11" ht="14.4" x14ac:dyDescent="0.3">
      <c r="A189" s="95"/>
      <c r="B189" s="96"/>
      <c r="C189" s="97"/>
      <c r="D189" s="97"/>
      <c r="E189" s="100"/>
      <c r="F189" s="97"/>
      <c r="G189" s="97"/>
      <c r="H189" s="98"/>
      <c r="I189" s="97"/>
      <c r="J189" s="97"/>
      <c r="K189" s="98"/>
    </row>
    <row r="190" spans="1:11" ht="14.4" x14ac:dyDescent="0.3">
      <c r="A190" s="92"/>
      <c r="B190" s="93"/>
      <c r="C190" s="94"/>
      <c r="D190" s="94"/>
      <c r="E190" s="99"/>
      <c r="F190" s="94"/>
      <c r="G190" s="94"/>
      <c r="H190" s="76"/>
      <c r="I190" s="94"/>
      <c r="J190" s="94"/>
      <c r="K190" s="76"/>
    </row>
    <row r="191" spans="1:11" ht="14.4" x14ac:dyDescent="0.3">
      <c r="A191" s="95"/>
      <c r="B191" s="96"/>
      <c r="C191" s="97"/>
      <c r="D191" s="97"/>
      <c r="E191" s="100"/>
      <c r="F191" s="97"/>
      <c r="G191" s="97"/>
      <c r="H191" s="100"/>
      <c r="I191" s="97"/>
      <c r="J191" s="97"/>
      <c r="K191" s="100"/>
    </row>
    <row r="192" spans="1:11" ht="14.4" x14ac:dyDescent="0.3">
      <c r="A192" s="92"/>
      <c r="B192" s="93"/>
      <c r="C192" s="94"/>
      <c r="D192" s="94"/>
      <c r="E192" s="99"/>
      <c r="F192" s="94"/>
      <c r="G192" s="94"/>
      <c r="H192" s="76"/>
      <c r="I192" s="94"/>
      <c r="J192" s="94"/>
      <c r="K192" s="76"/>
    </row>
    <row r="193" spans="1:11" ht="14.4" x14ac:dyDescent="0.3">
      <c r="A193" s="95"/>
      <c r="B193" s="96"/>
      <c r="C193" s="97"/>
      <c r="D193" s="97"/>
      <c r="E193" s="98"/>
      <c r="F193" s="97"/>
      <c r="G193" s="97"/>
      <c r="H193" s="98"/>
      <c r="I193" s="97"/>
      <c r="J193" s="97"/>
      <c r="K193" s="98"/>
    </row>
    <row r="194" spans="1:11" ht="14.4" x14ac:dyDescent="0.3">
      <c r="A194" s="92"/>
      <c r="B194" s="93"/>
      <c r="C194" s="94"/>
      <c r="D194" s="94"/>
      <c r="E194" s="99"/>
      <c r="F194" s="94"/>
      <c r="G194" s="94"/>
      <c r="H194" s="76"/>
      <c r="I194" s="94"/>
      <c r="J194" s="94"/>
      <c r="K194" s="76"/>
    </row>
    <row r="195" spans="1:11" ht="14.4" x14ac:dyDescent="0.3">
      <c r="A195" s="95"/>
      <c r="B195" s="96"/>
      <c r="C195" s="97"/>
      <c r="D195" s="97"/>
      <c r="E195" s="100"/>
      <c r="F195" s="97"/>
      <c r="G195" s="97"/>
      <c r="H195" s="98"/>
      <c r="I195" s="97"/>
      <c r="J195" s="97"/>
      <c r="K195" s="98"/>
    </row>
    <row r="196" spans="1:11" ht="14.4" x14ac:dyDescent="0.3">
      <c r="A196" s="92"/>
      <c r="B196" s="93"/>
      <c r="C196" s="94"/>
      <c r="D196" s="94"/>
      <c r="E196" s="76"/>
      <c r="F196" s="94"/>
      <c r="G196" s="94"/>
      <c r="H196" s="76"/>
      <c r="I196" s="94"/>
      <c r="J196" s="94"/>
      <c r="K196" s="76"/>
    </row>
    <row r="197" spans="1:11" ht="14.4" x14ac:dyDescent="0.3">
      <c r="A197" s="95"/>
      <c r="B197" s="96"/>
      <c r="C197" s="97"/>
      <c r="D197" s="97"/>
      <c r="E197" s="98"/>
      <c r="F197" s="97"/>
      <c r="G197" s="97"/>
      <c r="H197" s="100"/>
      <c r="I197" s="97"/>
      <c r="J197" s="97"/>
      <c r="K197" s="100"/>
    </row>
    <row r="198" spans="1:11" ht="14.4" x14ac:dyDescent="0.3">
      <c r="A198" s="92"/>
      <c r="B198" s="93"/>
      <c r="C198" s="94"/>
      <c r="D198" s="94"/>
      <c r="E198" s="76"/>
      <c r="F198" s="94"/>
      <c r="G198" s="94"/>
      <c r="H198" s="76"/>
      <c r="I198" s="94"/>
      <c r="J198" s="94"/>
      <c r="K198" s="76"/>
    </row>
    <row r="199" spans="1:11" ht="14.4" x14ac:dyDescent="0.3">
      <c r="A199" s="95"/>
      <c r="B199" s="101"/>
      <c r="C199" s="97"/>
      <c r="D199" s="97"/>
      <c r="E199" s="100"/>
      <c r="F199" s="97"/>
      <c r="G199" s="97"/>
      <c r="H199" s="100"/>
      <c r="I199" s="97"/>
      <c r="J199" s="97"/>
      <c r="K199" s="100"/>
    </row>
    <row r="200" spans="1:11" ht="14.4" x14ac:dyDescent="0.3">
      <c r="A200" s="92"/>
      <c r="B200" s="93"/>
      <c r="C200" s="94"/>
      <c r="D200" s="94"/>
      <c r="E200" s="76"/>
      <c r="F200" s="94"/>
      <c r="G200" s="94"/>
      <c r="H200" s="99"/>
      <c r="I200" s="94"/>
      <c r="J200" s="94"/>
      <c r="K200" s="99"/>
    </row>
    <row r="201" spans="1:11" ht="14.4" x14ac:dyDescent="0.3">
      <c r="A201" s="95"/>
      <c r="B201" s="96"/>
      <c r="C201" s="97"/>
      <c r="D201" s="97"/>
      <c r="E201" s="98"/>
      <c r="F201" s="97"/>
      <c r="G201" s="97"/>
      <c r="H201" s="100"/>
      <c r="I201" s="97"/>
      <c r="J201" s="97"/>
      <c r="K201" s="100"/>
    </row>
    <row r="202" spans="1:11" ht="14.4" x14ac:dyDescent="0.3">
      <c r="A202" s="92"/>
      <c r="B202" s="93"/>
      <c r="C202" s="94"/>
      <c r="D202" s="94"/>
      <c r="E202" s="76"/>
      <c r="F202" s="94"/>
      <c r="G202" s="94"/>
      <c r="H202" s="99"/>
      <c r="I202" s="94"/>
      <c r="J202" s="94"/>
      <c r="K202" s="99"/>
    </row>
    <row r="203" spans="1:11" ht="14.4" x14ac:dyDescent="0.3">
      <c r="A203" s="95"/>
      <c r="B203" s="96"/>
      <c r="C203" s="97"/>
      <c r="D203" s="97"/>
      <c r="E203" s="98"/>
      <c r="F203" s="97"/>
      <c r="G203" s="97"/>
      <c r="H203" s="98"/>
      <c r="I203" s="97"/>
      <c r="J203" s="97"/>
      <c r="K203" s="98"/>
    </row>
    <row r="204" spans="1:11" ht="14.4" x14ac:dyDescent="0.3">
      <c r="A204" s="92"/>
      <c r="B204" s="93"/>
      <c r="C204" s="94"/>
      <c r="D204" s="94"/>
      <c r="E204" s="99"/>
      <c r="F204" s="94"/>
      <c r="G204" s="94"/>
      <c r="H204" s="76"/>
      <c r="I204" s="94"/>
      <c r="J204" s="94"/>
      <c r="K204" s="76"/>
    </row>
    <row r="205" spans="1:11" ht="14.4" x14ac:dyDescent="0.3">
      <c r="A205" s="95"/>
      <c r="B205" s="96"/>
      <c r="C205" s="97"/>
      <c r="D205" s="97"/>
      <c r="E205" s="98"/>
      <c r="F205" s="97"/>
      <c r="G205" s="97"/>
      <c r="H205" s="98"/>
      <c r="I205" s="97"/>
      <c r="J205" s="97"/>
      <c r="K205" s="98"/>
    </row>
    <row r="206" spans="1:11" ht="14.4" x14ac:dyDescent="0.3">
      <c r="A206" s="92"/>
      <c r="B206" s="93"/>
      <c r="C206" s="94"/>
      <c r="D206" s="94"/>
      <c r="E206" s="76"/>
      <c r="F206" s="94"/>
      <c r="G206" s="94"/>
      <c r="H206" s="76"/>
      <c r="I206" s="94"/>
      <c r="J206" s="94"/>
      <c r="K206" s="76"/>
    </row>
    <row r="207" spans="1:11" ht="14.4" x14ac:dyDescent="0.3">
      <c r="A207" s="95"/>
      <c r="B207" s="101"/>
      <c r="C207" s="97"/>
      <c r="D207" s="97"/>
      <c r="E207" s="98"/>
      <c r="F207" s="97"/>
      <c r="G207" s="97"/>
      <c r="H207" s="100"/>
      <c r="I207" s="97"/>
      <c r="J207" s="97"/>
      <c r="K207" s="100"/>
    </row>
    <row r="208" spans="1:11" ht="14.4" x14ac:dyDescent="0.3">
      <c r="A208" s="92"/>
      <c r="B208" s="93"/>
      <c r="C208" s="94"/>
      <c r="D208" s="94"/>
      <c r="E208" s="99"/>
      <c r="F208" s="94"/>
      <c r="G208" s="94"/>
      <c r="H208" s="76"/>
      <c r="I208" s="94"/>
      <c r="J208" s="94"/>
      <c r="K208" s="76"/>
    </row>
    <row r="209" spans="1:11" ht="14.4" x14ac:dyDescent="0.3">
      <c r="A209" s="95"/>
      <c r="B209" s="101"/>
      <c r="C209" s="97"/>
      <c r="D209" s="97"/>
      <c r="E209" s="98"/>
      <c r="F209" s="97"/>
      <c r="G209" s="97"/>
      <c r="H209" s="100"/>
      <c r="I209" s="97"/>
      <c r="J209" s="97"/>
      <c r="K209" s="100"/>
    </row>
    <row r="210" spans="1:11" ht="14.4" x14ac:dyDescent="0.3">
      <c r="A210" s="92"/>
      <c r="B210" s="93"/>
      <c r="C210" s="94"/>
      <c r="D210" s="94"/>
      <c r="E210" s="76"/>
      <c r="F210" s="94"/>
      <c r="G210" s="94"/>
      <c r="H210" s="76"/>
      <c r="I210" s="94"/>
      <c r="J210" s="94"/>
      <c r="K210" s="76"/>
    </row>
    <row r="211" spans="1:11" ht="14.4" x14ac:dyDescent="0.3">
      <c r="A211" s="95"/>
      <c r="B211" s="101"/>
      <c r="C211" s="97"/>
      <c r="D211" s="97"/>
      <c r="E211" s="98"/>
      <c r="F211" s="97"/>
      <c r="G211" s="97"/>
      <c r="H211" s="100"/>
      <c r="I211" s="97"/>
      <c r="J211" s="97"/>
      <c r="K211" s="100"/>
    </row>
    <row r="212" spans="1:11" ht="14.4" x14ac:dyDescent="0.3">
      <c r="A212" s="92"/>
      <c r="B212" s="93"/>
      <c r="C212" s="94"/>
      <c r="D212" s="94"/>
      <c r="E212" s="76"/>
      <c r="F212" s="94"/>
      <c r="G212" s="94"/>
      <c r="H212" s="76"/>
      <c r="I212" s="94"/>
      <c r="J212" s="94"/>
      <c r="K212" s="76"/>
    </row>
    <row r="213" spans="1:11" ht="14.4" x14ac:dyDescent="0.3">
      <c r="A213" s="95"/>
      <c r="B213" s="96"/>
      <c r="C213" s="97"/>
      <c r="D213" s="97"/>
      <c r="E213" s="98"/>
      <c r="F213" s="97"/>
      <c r="G213" s="97"/>
      <c r="H213" s="98"/>
      <c r="I213" s="97"/>
      <c r="J213" s="97"/>
      <c r="K213" s="98"/>
    </row>
    <row r="214" spans="1:11" ht="14.4" x14ac:dyDescent="0.3">
      <c r="A214" s="92"/>
      <c r="B214" s="93"/>
      <c r="C214" s="94"/>
      <c r="D214" s="94"/>
      <c r="E214" s="99"/>
      <c r="F214" s="94"/>
      <c r="G214" s="94"/>
      <c r="H214" s="76"/>
      <c r="I214" s="94"/>
      <c r="J214" s="94"/>
      <c r="K214" s="76"/>
    </row>
    <row r="215" spans="1:11" ht="14.4" x14ac:dyDescent="0.3">
      <c r="A215" s="95"/>
      <c r="B215" s="96"/>
      <c r="C215" s="97"/>
      <c r="D215" s="97"/>
      <c r="E215" s="98"/>
      <c r="F215" s="97"/>
      <c r="G215" s="97"/>
      <c r="H215" s="100"/>
      <c r="I215" s="97"/>
      <c r="J215" s="97"/>
      <c r="K215" s="100"/>
    </row>
    <row r="216" spans="1:11" ht="14.4" x14ac:dyDescent="0.3">
      <c r="A216" s="92"/>
      <c r="B216" s="93"/>
      <c r="C216" s="94"/>
      <c r="D216" s="94"/>
      <c r="E216" s="76"/>
      <c r="F216" s="94"/>
      <c r="G216" s="94"/>
      <c r="H216" s="76"/>
      <c r="I216" s="94"/>
      <c r="J216" s="94"/>
      <c r="K216" s="76"/>
    </row>
    <row r="217" spans="1:11" ht="14.4" x14ac:dyDescent="0.3">
      <c r="A217" s="95"/>
      <c r="B217" s="96"/>
      <c r="C217" s="97"/>
      <c r="D217" s="97"/>
      <c r="E217" s="98"/>
      <c r="F217" s="97"/>
      <c r="G217" s="97"/>
      <c r="H217" s="98"/>
      <c r="I217" s="97"/>
      <c r="J217" s="97"/>
      <c r="K217" s="98"/>
    </row>
    <row r="218" spans="1:11" ht="14.4" x14ac:dyDescent="0.3">
      <c r="A218" s="92"/>
      <c r="B218" s="93"/>
      <c r="C218" s="94"/>
      <c r="D218" s="94"/>
      <c r="E218" s="99"/>
      <c r="F218" s="94"/>
      <c r="G218" s="94"/>
      <c r="H218" s="76"/>
      <c r="I218" s="94"/>
      <c r="J218" s="94"/>
      <c r="K218" s="76"/>
    </row>
    <row r="219" spans="1:11" ht="14.4" x14ac:dyDescent="0.3">
      <c r="A219" s="95"/>
      <c r="B219" s="96"/>
      <c r="C219" s="97"/>
      <c r="D219" s="97"/>
      <c r="E219" s="100"/>
      <c r="F219" s="97"/>
      <c r="G219" s="97"/>
      <c r="H219" s="98"/>
      <c r="I219" s="97"/>
      <c r="J219" s="97"/>
      <c r="K219" s="98"/>
    </row>
    <row r="220" spans="1:11" ht="14.4" x14ac:dyDescent="0.3">
      <c r="A220" s="92"/>
      <c r="B220" s="93"/>
      <c r="C220" s="94"/>
      <c r="D220" s="94"/>
      <c r="E220" s="99"/>
      <c r="F220" s="94"/>
      <c r="G220" s="94"/>
      <c r="H220" s="99"/>
      <c r="I220" s="94"/>
      <c r="J220" s="94"/>
      <c r="K220" s="99"/>
    </row>
    <row r="221" spans="1:11" ht="14.4" x14ac:dyDescent="0.3">
      <c r="A221" s="95"/>
      <c r="B221" s="96"/>
      <c r="C221" s="97"/>
      <c r="D221" s="97"/>
      <c r="E221" s="98"/>
      <c r="F221" s="97"/>
      <c r="G221" s="97"/>
      <c r="H221" s="100"/>
      <c r="I221" s="97"/>
      <c r="J221" s="97"/>
      <c r="K221" s="100"/>
    </row>
    <row r="222" spans="1:11" ht="14.4" x14ac:dyDescent="0.3">
      <c r="A222" s="92"/>
      <c r="B222" s="93"/>
      <c r="C222" s="94"/>
      <c r="D222" s="94"/>
      <c r="E222" s="99"/>
      <c r="F222" s="94"/>
      <c r="G222" s="94"/>
      <c r="H222" s="76"/>
      <c r="I222" s="94"/>
      <c r="J222" s="94"/>
      <c r="K222" s="76"/>
    </row>
    <row r="223" spans="1:11" ht="14.4" x14ac:dyDescent="0.3">
      <c r="A223" s="95"/>
      <c r="B223" s="96"/>
      <c r="C223" s="97"/>
      <c r="D223" s="97"/>
      <c r="E223" s="98"/>
      <c r="F223" s="97"/>
      <c r="G223" s="97"/>
      <c r="H223" s="98"/>
      <c r="I223" s="97"/>
      <c r="J223" s="97"/>
      <c r="K223" s="98"/>
    </row>
    <row r="224" spans="1:11" ht="14.4" x14ac:dyDescent="0.3">
      <c r="A224" s="92"/>
      <c r="B224" s="93"/>
      <c r="C224" s="94"/>
      <c r="D224" s="94"/>
      <c r="E224" s="99"/>
      <c r="F224" s="94"/>
      <c r="G224" s="94"/>
      <c r="H224" s="99"/>
      <c r="I224" s="94"/>
      <c r="J224" s="94"/>
      <c r="K224" s="99"/>
    </row>
    <row r="225" spans="1:11" ht="14.4" x14ac:dyDescent="0.3">
      <c r="A225" s="95"/>
      <c r="B225" s="101"/>
      <c r="C225" s="97"/>
      <c r="D225" s="97"/>
      <c r="E225" s="100"/>
      <c r="F225" s="97"/>
      <c r="G225" s="97"/>
      <c r="H225" s="98"/>
      <c r="I225" s="97"/>
      <c r="J225" s="97"/>
      <c r="K225" s="98"/>
    </row>
    <row r="226" spans="1:11" ht="14.4" x14ac:dyDescent="0.3">
      <c r="A226" s="92"/>
      <c r="B226" s="93"/>
      <c r="C226" s="94"/>
      <c r="D226" s="94"/>
      <c r="E226" s="99"/>
      <c r="F226" s="94"/>
      <c r="G226" s="94"/>
      <c r="H226" s="76"/>
      <c r="I226" s="94"/>
      <c r="J226" s="94"/>
      <c r="K226" s="76"/>
    </row>
    <row r="227" spans="1:11" ht="14.4" x14ac:dyDescent="0.3">
      <c r="A227" s="95"/>
      <c r="B227" s="96"/>
      <c r="C227" s="97"/>
      <c r="D227" s="97"/>
      <c r="E227" s="98"/>
      <c r="F227" s="97"/>
      <c r="G227" s="97"/>
      <c r="H227" s="98"/>
      <c r="I227" s="97"/>
      <c r="J227" s="97"/>
      <c r="K227" s="98"/>
    </row>
    <row r="228" spans="1:11" ht="14.4" x14ac:dyDescent="0.3">
      <c r="A228" s="92"/>
      <c r="B228" s="93"/>
      <c r="C228" s="94"/>
      <c r="D228" s="94"/>
      <c r="E228" s="76"/>
      <c r="F228" s="94"/>
      <c r="G228" s="94"/>
      <c r="H228" s="99"/>
      <c r="I228" s="94"/>
      <c r="J228" s="94"/>
      <c r="K228" s="99"/>
    </row>
    <row r="229" spans="1:11" ht="14.4" x14ac:dyDescent="0.3">
      <c r="A229" s="95"/>
      <c r="B229" s="96"/>
      <c r="C229" s="97"/>
      <c r="D229" s="97"/>
      <c r="E229" s="100"/>
      <c r="F229" s="97"/>
      <c r="G229" s="97"/>
      <c r="H229" s="98"/>
      <c r="I229" s="97"/>
      <c r="J229" s="97"/>
      <c r="K229" s="98"/>
    </row>
    <row r="230" spans="1:11" ht="14.4" x14ac:dyDescent="0.3">
      <c r="A230" s="92"/>
      <c r="B230" s="93"/>
      <c r="C230" s="94"/>
      <c r="D230" s="94"/>
      <c r="E230" s="99"/>
      <c r="F230" s="94"/>
      <c r="G230" s="94"/>
      <c r="H230" s="76"/>
      <c r="I230" s="94"/>
      <c r="J230" s="94"/>
      <c r="K230" s="76"/>
    </row>
    <row r="231" spans="1:11" ht="14.4" x14ac:dyDescent="0.3">
      <c r="A231" s="95"/>
      <c r="B231" s="96"/>
      <c r="C231" s="97"/>
      <c r="D231" s="97"/>
      <c r="E231" s="100"/>
      <c r="F231" s="97"/>
      <c r="G231" s="97"/>
      <c r="H231" s="100"/>
      <c r="I231" s="97"/>
      <c r="J231" s="97"/>
      <c r="K231" s="100"/>
    </row>
    <row r="232" spans="1:11" ht="14.4" x14ac:dyDescent="0.3">
      <c r="A232" s="92"/>
      <c r="B232" s="93"/>
      <c r="C232" s="94"/>
      <c r="D232" s="94"/>
      <c r="E232" s="99"/>
      <c r="F232" s="94"/>
      <c r="G232" s="94"/>
      <c r="H232" s="76"/>
      <c r="I232" s="94"/>
      <c r="J232" s="94"/>
      <c r="K232" s="76"/>
    </row>
    <row r="233" spans="1:11" ht="14.4" x14ac:dyDescent="0.3">
      <c r="A233" s="95"/>
      <c r="B233" s="101"/>
      <c r="C233" s="97"/>
      <c r="D233" s="97"/>
      <c r="E233" s="100"/>
      <c r="F233" s="97"/>
      <c r="G233" s="97"/>
      <c r="H233" s="98"/>
      <c r="I233" s="97"/>
      <c r="J233" s="97"/>
      <c r="K233" s="98"/>
    </row>
    <row r="234" spans="1:11" ht="14.4" x14ac:dyDescent="0.3">
      <c r="A234" s="92"/>
      <c r="B234" s="93"/>
      <c r="C234" s="94"/>
      <c r="D234" s="94"/>
      <c r="E234" s="99"/>
      <c r="F234" s="94"/>
      <c r="G234" s="94"/>
      <c r="H234" s="76"/>
      <c r="I234" s="94"/>
      <c r="J234" s="94"/>
      <c r="K234" s="76"/>
    </row>
    <row r="235" spans="1:11" ht="14.4" x14ac:dyDescent="0.3">
      <c r="A235" s="95"/>
      <c r="B235" s="101"/>
      <c r="C235" s="97"/>
      <c r="D235" s="97"/>
      <c r="E235" s="100"/>
      <c r="F235" s="97"/>
      <c r="G235" s="97"/>
      <c r="H235" s="98"/>
      <c r="I235" s="97"/>
      <c r="J235" s="97"/>
      <c r="K235" s="98"/>
    </row>
    <row r="236" spans="1:11" ht="14.4" x14ac:dyDescent="0.3">
      <c r="A236" s="92"/>
      <c r="B236" s="93"/>
      <c r="C236" s="94"/>
      <c r="D236" s="94"/>
      <c r="E236" s="99"/>
      <c r="F236" s="94"/>
      <c r="G236" s="94"/>
      <c r="H236" s="76"/>
      <c r="I236" s="94"/>
      <c r="J236" s="94"/>
      <c r="K236" s="76"/>
    </row>
    <row r="237" spans="1:11" ht="14.4" x14ac:dyDescent="0.3">
      <c r="A237" s="95"/>
      <c r="B237" s="96"/>
      <c r="C237" s="108"/>
      <c r="D237" s="108"/>
      <c r="E237" s="110"/>
      <c r="F237" s="108"/>
      <c r="G237" s="108"/>
      <c r="H237" s="110"/>
      <c r="I237" s="108"/>
      <c r="J237" s="108"/>
      <c r="K237" s="110"/>
    </row>
    <row r="238" spans="1:11" ht="14.4" x14ac:dyDescent="0.3">
      <c r="A238" s="92"/>
      <c r="B238" s="93"/>
      <c r="C238" s="94"/>
      <c r="D238" s="94"/>
      <c r="E238" s="76"/>
      <c r="F238" s="94"/>
      <c r="G238" s="94"/>
      <c r="H238" s="76"/>
      <c r="I238" s="94"/>
      <c r="J238" s="94"/>
      <c r="K238" s="76"/>
    </row>
    <row r="239" spans="1:11" ht="14.4" x14ac:dyDescent="0.3">
      <c r="A239" s="95"/>
      <c r="B239" s="96"/>
      <c r="C239" s="97"/>
      <c r="D239" s="97"/>
      <c r="E239" s="98"/>
      <c r="F239" s="97"/>
      <c r="G239" s="97"/>
      <c r="H239" s="100"/>
      <c r="I239" s="97"/>
      <c r="J239" s="97"/>
      <c r="K239" s="100"/>
    </row>
    <row r="240" spans="1:11" ht="14.4" x14ac:dyDescent="0.3">
      <c r="A240" s="92"/>
      <c r="B240" s="93"/>
      <c r="C240" s="94"/>
      <c r="D240" s="94"/>
      <c r="E240" s="99"/>
      <c r="F240" s="94"/>
      <c r="G240" s="94"/>
      <c r="H240" s="99"/>
      <c r="I240" s="94"/>
      <c r="J240" s="94"/>
      <c r="K240" s="99"/>
    </row>
    <row r="241" spans="1:11" ht="14.4" x14ac:dyDescent="0.3">
      <c r="A241" s="95"/>
      <c r="B241" s="96"/>
      <c r="C241" s="97"/>
      <c r="D241" s="97"/>
      <c r="E241" s="100"/>
      <c r="F241" s="97"/>
      <c r="G241" s="97"/>
      <c r="H241" s="100"/>
      <c r="I241" s="97"/>
      <c r="J241" s="97"/>
      <c r="K241" s="100"/>
    </row>
    <row r="242" spans="1:11" ht="14.4" x14ac:dyDescent="0.3">
      <c r="A242" s="92"/>
      <c r="B242" s="93"/>
      <c r="C242" s="94"/>
      <c r="D242" s="94"/>
      <c r="E242" s="76"/>
      <c r="F242" s="94"/>
      <c r="G242" s="94"/>
      <c r="H242" s="76"/>
      <c r="I242" s="94"/>
      <c r="J242" s="94"/>
      <c r="K242" s="76"/>
    </row>
    <row r="243" spans="1:11" ht="14.4" x14ac:dyDescent="0.3">
      <c r="A243" s="95"/>
      <c r="B243" s="96"/>
      <c r="C243" s="97"/>
      <c r="D243" s="97"/>
      <c r="E243" s="98"/>
      <c r="F243" s="97"/>
      <c r="G243" s="97"/>
      <c r="H243" s="100"/>
      <c r="I243" s="97"/>
      <c r="J243" s="97"/>
      <c r="K243" s="100"/>
    </row>
    <row r="244" spans="1:11" ht="14.4" x14ac:dyDescent="0.3">
      <c r="A244" s="92"/>
      <c r="B244" s="93"/>
      <c r="C244" s="94"/>
      <c r="D244" s="94"/>
      <c r="E244" s="99"/>
      <c r="F244" s="94"/>
      <c r="G244" s="94"/>
      <c r="H244" s="76"/>
      <c r="I244" s="94"/>
      <c r="J244" s="94"/>
      <c r="K244" s="76"/>
    </row>
    <row r="245" spans="1:11" ht="14.4" x14ac:dyDescent="0.3">
      <c r="A245" s="95"/>
      <c r="B245" s="96"/>
      <c r="C245" s="97"/>
      <c r="D245" s="97"/>
      <c r="E245" s="100"/>
      <c r="F245" s="97"/>
      <c r="G245" s="97"/>
      <c r="H245" s="98"/>
      <c r="I245" s="97"/>
      <c r="J245" s="97"/>
      <c r="K245" s="98"/>
    </row>
    <row r="246" spans="1:11" ht="14.4" x14ac:dyDescent="0.3">
      <c r="A246" s="92"/>
      <c r="B246" s="93"/>
      <c r="C246" s="94"/>
      <c r="D246" s="94"/>
      <c r="E246" s="99"/>
      <c r="F246" s="94"/>
      <c r="G246" s="94"/>
      <c r="H246" s="99"/>
      <c r="I246" s="94"/>
      <c r="J246" s="94"/>
      <c r="K246" s="99"/>
    </row>
    <row r="247" spans="1:11" ht="14.4" x14ac:dyDescent="0.3">
      <c r="A247" s="95"/>
      <c r="B247" s="96"/>
      <c r="C247" s="97"/>
      <c r="D247" s="97"/>
      <c r="E247" s="100"/>
      <c r="F247" s="97"/>
      <c r="G247" s="97"/>
      <c r="H247" s="100"/>
      <c r="I247" s="97"/>
      <c r="J247" s="97"/>
      <c r="K247" s="100"/>
    </row>
    <row r="248" spans="1:11" ht="14.4" x14ac:dyDescent="0.3">
      <c r="A248" s="92"/>
      <c r="B248" s="93"/>
      <c r="C248" s="94"/>
      <c r="D248" s="94"/>
      <c r="E248" s="99"/>
      <c r="F248" s="94"/>
      <c r="G248" s="94"/>
      <c r="H248" s="99"/>
      <c r="I248" s="94"/>
      <c r="J248" s="94"/>
      <c r="K248" s="99"/>
    </row>
    <row r="249" spans="1:11" ht="14.4" x14ac:dyDescent="0.3">
      <c r="A249" s="95"/>
      <c r="B249" s="96"/>
      <c r="C249" s="97"/>
      <c r="D249" s="97"/>
      <c r="E249" s="100"/>
      <c r="F249" s="97"/>
      <c r="G249" s="97"/>
      <c r="H249" s="100"/>
      <c r="I249" s="97"/>
      <c r="J249" s="97"/>
      <c r="K249" s="100"/>
    </row>
    <row r="250" spans="1:11" ht="14.4" x14ac:dyDescent="0.3">
      <c r="A250" s="92"/>
      <c r="B250" s="93"/>
      <c r="C250" s="94"/>
      <c r="D250" s="94"/>
      <c r="E250" s="99"/>
      <c r="F250" s="94"/>
      <c r="G250" s="94"/>
      <c r="H250" s="99"/>
      <c r="I250" s="94"/>
      <c r="J250" s="94"/>
      <c r="K250" s="99"/>
    </row>
    <row r="251" spans="1:11" ht="14.4" x14ac:dyDescent="0.3">
      <c r="A251" s="95"/>
      <c r="B251" s="101"/>
      <c r="C251" s="97"/>
      <c r="D251" s="97"/>
      <c r="E251" s="100"/>
      <c r="F251" s="97"/>
      <c r="G251" s="97"/>
      <c r="H251" s="98"/>
      <c r="I251" s="97"/>
      <c r="J251" s="97"/>
      <c r="K251" s="98"/>
    </row>
    <row r="252" spans="1:11" ht="14.4" x14ac:dyDescent="0.3">
      <c r="A252" s="92"/>
      <c r="B252" s="93"/>
      <c r="C252" s="94"/>
      <c r="D252" s="94"/>
      <c r="E252" s="99"/>
      <c r="F252" s="94"/>
      <c r="G252" s="94"/>
      <c r="H252" s="99"/>
      <c r="I252" s="94"/>
      <c r="J252" s="94"/>
      <c r="K252" s="99"/>
    </row>
    <row r="253" spans="1:11" ht="14.4" x14ac:dyDescent="0.3">
      <c r="A253" s="95"/>
      <c r="B253" s="96"/>
      <c r="C253" s="97"/>
      <c r="D253" s="97"/>
      <c r="E253" s="98"/>
      <c r="F253" s="97"/>
      <c r="G253" s="97"/>
      <c r="H253" s="98"/>
      <c r="I253" s="97"/>
      <c r="J253" s="97"/>
      <c r="K253" s="98"/>
    </row>
    <row r="254" spans="1:11" ht="14.4" x14ac:dyDescent="0.3">
      <c r="A254" s="92"/>
      <c r="B254" s="93"/>
      <c r="C254" s="94"/>
      <c r="D254" s="94"/>
      <c r="E254" s="99"/>
      <c r="F254" s="94"/>
      <c r="G254" s="94"/>
      <c r="H254" s="99"/>
      <c r="I254" s="94"/>
      <c r="J254" s="94"/>
      <c r="K254" s="99"/>
    </row>
    <row r="255" spans="1:11" ht="14.4" x14ac:dyDescent="0.3">
      <c r="A255" s="95"/>
      <c r="B255" s="96"/>
      <c r="C255" s="97"/>
      <c r="D255" s="97"/>
      <c r="E255" s="100"/>
      <c r="F255" s="97"/>
      <c r="G255" s="97"/>
      <c r="H255" s="98"/>
      <c r="I255" s="97"/>
      <c r="J255" s="97"/>
      <c r="K255" s="98"/>
    </row>
    <row r="256" spans="1:11" ht="14.4" x14ac:dyDescent="0.3">
      <c r="A256" s="92"/>
      <c r="B256" s="93"/>
      <c r="C256" s="94"/>
      <c r="D256" s="94"/>
      <c r="E256" s="99"/>
      <c r="F256" s="94"/>
      <c r="G256" s="94"/>
      <c r="H256" s="99"/>
      <c r="I256" s="94"/>
      <c r="J256" s="94"/>
      <c r="K256" s="99"/>
    </row>
    <row r="257" spans="1:11" ht="14.4" x14ac:dyDescent="0.3">
      <c r="A257" s="95"/>
      <c r="B257" s="96"/>
      <c r="C257" s="97"/>
      <c r="D257" s="97"/>
      <c r="E257" s="100"/>
      <c r="F257" s="97"/>
      <c r="G257" s="97"/>
      <c r="H257" s="100"/>
      <c r="I257" s="97"/>
      <c r="J257" s="97"/>
      <c r="K257" s="100"/>
    </row>
    <row r="258" spans="1:11" ht="14.4" x14ac:dyDescent="0.3">
      <c r="A258" s="92"/>
      <c r="B258" s="93"/>
      <c r="C258" s="94"/>
      <c r="D258" s="94"/>
      <c r="E258" s="99"/>
      <c r="F258" s="94"/>
      <c r="G258" s="94"/>
      <c r="H258" s="76"/>
      <c r="I258" s="94"/>
      <c r="J258" s="94"/>
      <c r="K258" s="76"/>
    </row>
    <row r="259" spans="1:11" ht="14.4" x14ac:dyDescent="0.3">
      <c r="A259" s="95"/>
      <c r="B259" s="101"/>
      <c r="C259" s="97"/>
      <c r="D259" s="97"/>
      <c r="E259" s="100"/>
      <c r="F259" s="97"/>
      <c r="G259" s="97"/>
      <c r="H259" s="100"/>
      <c r="I259" s="97"/>
      <c r="J259" s="97"/>
      <c r="K259" s="100"/>
    </row>
    <row r="260" spans="1:11" ht="14.4" x14ac:dyDescent="0.3">
      <c r="A260" s="92"/>
      <c r="B260" s="93"/>
      <c r="C260" s="94"/>
      <c r="D260" s="94"/>
      <c r="E260" s="76"/>
      <c r="F260" s="94"/>
      <c r="G260" s="94"/>
      <c r="H260" s="76"/>
      <c r="I260" s="94"/>
      <c r="J260" s="94"/>
      <c r="K260" s="76"/>
    </row>
    <row r="261" spans="1:11" ht="14.4" x14ac:dyDescent="0.3">
      <c r="A261" s="95"/>
      <c r="B261" s="101"/>
      <c r="C261" s="97"/>
      <c r="D261" s="97"/>
      <c r="E261" s="100"/>
      <c r="F261" s="97"/>
      <c r="G261" s="97"/>
      <c r="H261" s="100"/>
      <c r="I261" s="97"/>
      <c r="J261" s="97"/>
      <c r="K261" s="100"/>
    </row>
    <row r="262" spans="1:11" ht="14.4" x14ac:dyDescent="0.3">
      <c r="A262" s="92"/>
      <c r="B262" s="93"/>
      <c r="C262" s="94"/>
      <c r="D262" s="94"/>
      <c r="E262" s="76"/>
      <c r="F262" s="94"/>
      <c r="G262" s="94"/>
      <c r="H262" s="99"/>
      <c r="I262" s="94"/>
      <c r="J262" s="94"/>
      <c r="K262" s="99"/>
    </row>
    <row r="263" spans="1:11" ht="14.4" x14ac:dyDescent="0.3">
      <c r="A263" s="95"/>
      <c r="B263" s="96"/>
      <c r="C263" s="108"/>
      <c r="D263" s="108"/>
      <c r="E263" s="110"/>
      <c r="F263" s="108"/>
      <c r="G263" s="108"/>
      <c r="H263" s="109"/>
      <c r="I263" s="108"/>
      <c r="J263" s="108"/>
      <c r="K263" s="109"/>
    </row>
    <row r="264" spans="1:11" ht="14.4" x14ac:dyDescent="0.3">
      <c r="A264" s="92"/>
      <c r="B264" s="93"/>
      <c r="C264" s="94"/>
      <c r="D264" s="94"/>
      <c r="E264" s="99"/>
      <c r="F264" s="94"/>
      <c r="G264" s="94"/>
      <c r="H264" s="99"/>
      <c r="I264" s="94"/>
      <c r="J264" s="94"/>
      <c r="K264" s="99"/>
    </row>
    <row r="265" spans="1:11" ht="14.4" x14ac:dyDescent="0.3">
      <c r="A265" s="95"/>
      <c r="B265" s="96"/>
      <c r="C265" s="97"/>
      <c r="D265" s="97"/>
      <c r="E265" s="98"/>
      <c r="F265" s="97"/>
      <c r="G265" s="97"/>
      <c r="H265" s="100"/>
      <c r="I265" s="97"/>
      <c r="J265" s="97"/>
      <c r="K265" s="100"/>
    </row>
    <row r="266" spans="1:11" ht="14.4" x14ac:dyDescent="0.3">
      <c r="A266" s="92"/>
      <c r="B266" s="93"/>
      <c r="C266" s="94"/>
      <c r="D266" s="94"/>
      <c r="E266" s="76"/>
      <c r="F266" s="94"/>
      <c r="G266" s="94"/>
      <c r="H266" s="99"/>
      <c r="I266" s="94"/>
      <c r="J266" s="94"/>
      <c r="K266" s="99"/>
    </row>
    <row r="267" spans="1:11" ht="14.4" x14ac:dyDescent="0.3">
      <c r="A267" s="95"/>
      <c r="B267" s="96"/>
      <c r="C267" s="97"/>
      <c r="D267" s="97"/>
      <c r="E267" s="98"/>
      <c r="F267" s="97"/>
      <c r="G267" s="97"/>
      <c r="H267" s="98"/>
      <c r="I267" s="97"/>
      <c r="J267" s="97"/>
      <c r="K267" s="98"/>
    </row>
    <row r="268" spans="1:11" ht="14.4" x14ac:dyDescent="0.3">
      <c r="A268" s="92"/>
      <c r="B268" s="93"/>
      <c r="C268" s="94"/>
      <c r="D268" s="94"/>
      <c r="E268" s="76"/>
      <c r="F268" s="94"/>
      <c r="G268" s="94"/>
      <c r="H268" s="76"/>
      <c r="I268" s="94"/>
      <c r="J268" s="94"/>
      <c r="K268" s="76"/>
    </row>
    <row r="269" spans="1:11" ht="14.4" x14ac:dyDescent="0.3">
      <c r="A269" s="95"/>
      <c r="B269" s="96"/>
      <c r="C269" s="97"/>
      <c r="D269" s="97"/>
      <c r="E269" s="98"/>
      <c r="F269" s="97"/>
      <c r="G269" s="97"/>
      <c r="H269" s="100"/>
      <c r="I269" s="97"/>
      <c r="J269" s="97"/>
      <c r="K269" s="100"/>
    </row>
    <row r="270" spans="1:11" ht="14.4" x14ac:dyDescent="0.3">
      <c r="A270" s="92"/>
      <c r="B270" s="93"/>
      <c r="C270" s="94"/>
      <c r="D270" s="94"/>
      <c r="E270" s="99"/>
      <c r="F270" s="94"/>
      <c r="G270" s="94"/>
      <c r="H270" s="76"/>
      <c r="I270" s="94"/>
      <c r="J270" s="94"/>
      <c r="K270" s="76"/>
    </row>
    <row r="271" spans="1:11" ht="14.4" x14ac:dyDescent="0.3">
      <c r="A271" s="95"/>
      <c r="B271" s="96"/>
      <c r="C271" s="97"/>
      <c r="D271" s="97"/>
      <c r="E271" s="100"/>
      <c r="F271" s="97"/>
      <c r="G271" s="97"/>
      <c r="H271" s="98"/>
      <c r="I271" s="97"/>
      <c r="J271" s="97"/>
      <c r="K271" s="98"/>
    </row>
    <row r="272" spans="1:11" ht="14.4" x14ac:dyDescent="0.3">
      <c r="A272" s="92"/>
      <c r="B272" s="93"/>
      <c r="C272" s="94"/>
      <c r="D272" s="94"/>
      <c r="E272" s="99"/>
      <c r="F272" s="94"/>
      <c r="G272" s="94"/>
      <c r="H272" s="76"/>
      <c r="I272" s="94"/>
      <c r="J272" s="94"/>
      <c r="K272" s="76"/>
    </row>
    <row r="273" spans="1:11" ht="14.4" x14ac:dyDescent="0.3">
      <c r="A273" s="95"/>
      <c r="B273" s="96"/>
      <c r="C273" s="97"/>
      <c r="D273" s="97"/>
      <c r="E273" s="100"/>
      <c r="F273" s="97"/>
      <c r="G273" s="97"/>
      <c r="H273" s="100"/>
      <c r="I273" s="97"/>
      <c r="J273" s="97"/>
      <c r="K273" s="100"/>
    </row>
    <row r="274" spans="1:11" ht="14.4" x14ac:dyDescent="0.3">
      <c r="A274" s="92"/>
      <c r="B274" s="93"/>
      <c r="C274" s="94"/>
      <c r="D274" s="94"/>
      <c r="E274" s="99"/>
      <c r="F274" s="94"/>
      <c r="G274" s="94"/>
      <c r="H274" s="99"/>
      <c r="I274" s="94"/>
      <c r="J274" s="94"/>
      <c r="K274" s="99"/>
    </row>
    <row r="275" spans="1:11" ht="14.4" x14ac:dyDescent="0.3">
      <c r="A275" s="95"/>
      <c r="B275" s="96"/>
      <c r="C275" s="97"/>
      <c r="D275" s="97"/>
      <c r="E275" s="100"/>
      <c r="F275" s="97"/>
      <c r="G275" s="97"/>
      <c r="H275" s="100"/>
      <c r="I275" s="97"/>
      <c r="J275" s="97"/>
      <c r="K275" s="100"/>
    </row>
    <row r="276" spans="1:11" ht="14.4" x14ac:dyDescent="0.3">
      <c r="A276" s="92"/>
      <c r="B276" s="93"/>
      <c r="C276" s="94"/>
      <c r="D276" s="94"/>
      <c r="E276" s="76"/>
      <c r="F276" s="94"/>
      <c r="G276" s="94"/>
      <c r="H276" s="76"/>
      <c r="I276" s="94"/>
      <c r="J276" s="94"/>
      <c r="K276" s="76"/>
    </row>
    <row r="277" spans="1:11" ht="14.4" x14ac:dyDescent="0.3">
      <c r="A277" s="95"/>
      <c r="B277" s="101"/>
      <c r="C277" s="97"/>
      <c r="D277" s="97"/>
      <c r="E277" s="100"/>
      <c r="F277" s="97"/>
      <c r="G277" s="97"/>
      <c r="H277" s="98"/>
      <c r="I277" s="97"/>
      <c r="J277" s="97"/>
      <c r="K277" s="98"/>
    </row>
    <row r="278" spans="1:11" ht="14.4" x14ac:dyDescent="0.3">
      <c r="A278" s="92"/>
      <c r="B278" s="93"/>
      <c r="C278" s="94"/>
      <c r="D278" s="94"/>
      <c r="E278" s="76"/>
      <c r="F278" s="94"/>
      <c r="G278" s="94"/>
      <c r="H278" s="99"/>
      <c r="I278" s="94"/>
      <c r="J278" s="94"/>
      <c r="K278" s="99"/>
    </row>
    <row r="279" spans="1:11" ht="14.4" x14ac:dyDescent="0.3">
      <c r="A279" s="95"/>
      <c r="B279" s="96"/>
      <c r="C279" s="97"/>
      <c r="D279" s="97"/>
      <c r="E279" s="98"/>
      <c r="F279" s="97"/>
      <c r="G279" s="97"/>
      <c r="H279" s="98"/>
      <c r="I279" s="97"/>
      <c r="J279" s="97"/>
      <c r="K279" s="98"/>
    </row>
    <row r="280" spans="1:11" ht="14.4" x14ac:dyDescent="0.3">
      <c r="A280" s="92"/>
      <c r="B280" s="93"/>
      <c r="C280" s="94"/>
      <c r="D280" s="94"/>
      <c r="E280" s="76"/>
      <c r="F280" s="94"/>
      <c r="G280" s="94"/>
      <c r="H280" s="76"/>
      <c r="I280" s="94"/>
      <c r="J280" s="94"/>
      <c r="K280" s="76"/>
    </row>
    <row r="281" spans="1:11" ht="14.4" x14ac:dyDescent="0.3">
      <c r="A281" s="95"/>
      <c r="B281" s="96"/>
      <c r="C281" s="97"/>
      <c r="D281" s="97"/>
      <c r="E281" s="100"/>
      <c r="F281" s="97"/>
      <c r="G281" s="97"/>
      <c r="H281" s="98"/>
      <c r="I281" s="97"/>
      <c r="J281" s="97"/>
      <c r="K281" s="98"/>
    </row>
    <row r="282" spans="1:11" ht="14.4" x14ac:dyDescent="0.3">
      <c r="A282" s="92"/>
      <c r="B282" s="93"/>
      <c r="C282" s="94"/>
      <c r="D282" s="94"/>
      <c r="E282" s="76"/>
      <c r="F282" s="94"/>
      <c r="G282" s="94"/>
      <c r="H282" s="76"/>
      <c r="I282" s="94"/>
      <c r="J282" s="94"/>
      <c r="K282" s="76"/>
    </row>
    <row r="283" spans="1:11" ht="14.4" x14ac:dyDescent="0.3">
      <c r="A283" s="95"/>
      <c r="B283" s="96"/>
      <c r="C283" s="97"/>
      <c r="D283" s="97"/>
      <c r="E283" s="100"/>
      <c r="F283" s="97"/>
      <c r="G283" s="97"/>
      <c r="H283" s="98"/>
      <c r="I283" s="97"/>
      <c r="J283" s="97"/>
      <c r="K283" s="98"/>
    </row>
    <row r="284" spans="1:11" x14ac:dyDescent="0.25">
      <c r="A284" s="85"/>
      <c r="B284" s="85"/>
      <c r="C284" s="115"/>
      <c r="D284" s="115"/>
      <c r="E284" s="116"/>
      <c r="F284" s="115"/>
      <c r="G284" s="115"/>
      <c r="H284" s="85"/>
      <c r="I284" s="115"/>
      <c r="J284" s="115"/>
      <c r="K284" s="85"/>
    </row>
    <row r="285" spans="1:11" ht="14.4" x14ac:dyDescent="0.3">
      <c r="A285" s="95"/>
      <c r="B285" s="96"/>
      <c r="C285" s="97"/>
      <c r="D285" s="97"/>
      <c r="E285" s="100"/>
      <c r="F285" s="97"/>
      <c r="G285" s="97"/>
      <c r="H285" s="98"/>
      <c r="I285" s="97"/>
      <c r="J285" s="97"/>
      <c r="K285" s="98"/>
    </row>
    <row r="286" spans="1:11" ht="14.4" x14ac:dyDescent="0.3">
      <c r="A286" s="92"/>
      <c r="B286" s="93"/>
      <c r="C286" s="94"/>
      <c r="D286" s="94"/>
      <c r="E286" s="76"/>
      <c r="F286" s="94"/>
      <c r="G286" s="94"/>
      <c r="H286" s="99"/>
      <c r="I286" s="94"/>
      <c r="J286" s="94"/>
      <c r="K286" s="99"/>
    </row>
    <row r="287" spans="1:11" ht="14.4" x14ac:dyDescent="0.3">
      <c r="A287" s="95"/>
      <c r="B287" s="96"/>
      <c r="C287" s="97"/>
      <c r="D287" s="97"/>
      <c r="E287" s="98"/>
      <c r="F287" s="97"/>
      <c r="G287" s="97"/>
      <c r="H287" s="100"/>
      <c r="I287" s="97"/>
      <c r="J287" s="97"/>
      <c r="K287" s="100"/>
    </row>
    <row r="288" spans="1:11" ht="14.4" x14ac:dyDescent="0.3">
      <c r="A288" s="92"/>
      <c r="B288" s="93"/>
      <c r="C288" s="94"/>
      <c r="D288" s="94"/>
      <c r="E288" s="76"/>
      <c r="F288" s="94"/>
      <c r="G288" s="94"/>
      <c r="H288" s="76"/>
      <c r="I288" s="94"/>
      <c r="J288" s="94"/>
      <c r="K288" s="76"/>
    </row>
    <row r="289" spans="1:11" ht="14.4" x14ac:dyDescent="0.3">
      <c r="A289" s="95"/>
      <c r="B289" s="96"/>
      <c r="C289" s="97"/>
      <c r="D289" s="97"/>
      <c r="E289" s="100"/>
      <c r="F289" s="97"/>
      <c r="G289" s="97"/>
      <c r="H289" s="100"/>
      <c r="I289" s="97"/>
      <c r="J289" s="97"/>
      <c r="K289" s="100"/>
    </row>
    <row r="290" spans="1:11" ht="14.4" x14ac:dyDescent="0.3">
      <c r="A290" s="92"/>
      <c r="B290" s="93"/>
      <c r="C290" s="94"/>
      <c r="D290" s="94"/>
      <c r="E290" s="76"/>
      <c r="F290" s="94"/>
      <c r="G290" s="94"/>
      <c r="H290" s="76"/>
      <c r="I290" s="94"/>
      <c r="J290" s="94"/>
      <c r="K290" s="76"/>
    </row>
    <row r="291" spans="1:11" ht="14.4" x14ac:dyDescent="0.3">
      <c r="A291" s="95"/>
      <c r="B291" s="96"/>
      <c r="C291" s="97"/>
      <c r="D291" s="97"/>
      <c r="E291" s="98"/>
      <c r="F291" s="97"/>
      <c r="G291" s="97"/>
      <c r="H291" s="98"/>
      <c r="I291" s="97"/>
      <c r="J291" s="97"/>
      <c r="K291" s="98"/>
    </row>
    <row r="292" spans="1:11" ht="14.4" x14ac:dyDescent="0.3">
      <c r="A292" s="92"/>
      <c r="B292" s="93"/>
      <c r="C292" s="94"/>
      <c r="D292" s="94"/>
      <c r="E292" s="76"/>
      <c r="F292" s="94"/>
      <c r="G292" s="94"/>
      <c r="H292" s="76"/>
      <c r="I292" s="94"/>
      <c r="J292" s="94"/>
      <c r="K292" s="76"/>
    </row>
    <row r="293" spans="1:11" ht="14.4" x14ac:dyDescent="0.3">
      <c r="A293" s="95"/>
      <c r="B293" s="96"/>
      <c r="C293" s="97"/>
      <c r="D293" s="97"/>
      <c r="E293" s="98"/>
      <c r="F293" s="97"/>
      <c r="G293" s="97"/>
      <c r="H293" s="100"/>
      <c r="I293" s="97"/>
      <c r="J293" s="97"/>
      <c r="K293" s="100"/>
    </row>
    <row r="294" spans="1:11" ht="14.4" x14ac:dyDescent="0.3">
      <c r="A294" s="92"/>
      <c r="B294" s="93"/>
      <c r="C294" s="94"/>
      <c r="D294" s="94"/>
      <c r="E294" s="76"/>
      <c r="F294" s="94"/>
      <c r="G294" s="94"/>
      <c r="H294" s="76"/>
      <c r="I294" s="94"/>
      <c r="J294" s="94"/>
      <c r="K294" s="76"/>
    </row>
    <row r="295" spans="1:11" ht="14.4" x14ac:dyDescent="0.3">
      <c r="A295" s="95"/>
      <c r="B295" s="96"/>
      <c r="C295" s="97"/>
      <c r="D295" s="97"/>
      <c r="E295" s="100"/>
      <c r="F295" s="97"/>
      <c r="G295" s="97"/>
      <c r="H295" s="98"/>
      <c r="I295" s="97"/>
      <c r="J295" s="97"/>
      <c r="K295" s="98"/>
    </row>
    <row r="296" spans="1:11" ht="14.4" x14ac:dyDescent="0.3">
      <c r="A296" s="92"/>
      <c r="B296" s="93"/>
      <c r="C296" s="94"/>
      <c r="D296" s="94"/>
      <c r="E296" s="76"/>
      <c r="F296" s="94"/>
      <c r="G296" s="94"/>
      <c r="H296" s="76"/>
      <c r="I296" s="94"/>
      <c r="J296" s="94"/>
      <c r="K296" s="76"/>
    </row>
    <row r="297" spans="1:11" ht="14.4" x14ac:dyDescent="0.3">
      <c r="A297" s="95"/>
      <c r="B297" s="96"/>
      <c r="C297" s="97"/>
      <c r="D297" s="97"/>
      <c r="E297" s="98"/>
      <c r="F297" s="97"/>
      <c r="G297" s="97"/>
      <c r="H297" s="100"/>
      <c r="I297" s="97"/>
      <c r="J297" s="97"/>
      <c r="K297" s="100"/>
    </row>
    <row r="298" spans="1:11" ht="14.4" x14ac:dyDescent="0.3">
      <c r="A298" s="92"/>
      <c r="B298" s="93"/>
      <c r="C298" s="94"/>
      <c r="D298" s="94"/>
      <c r="E298" s="76"/>
      <c r="F298" s="94"/>
      <c r="G298" s="94"/>
      <c r="H298" s="76"/>
      <c r="I298" s="94"/>
      <c r="J298" s="94"/>
      <c r="K298" s="76"/>
    </row>
    <row r="299" spans="1:11" ht="14.4" x14ac:dyDescent="0.3">
      <c r="A299" s="95"/>
      <c r="B299" s="96"/>
      <c r="C299" s="97"/>
      <c r="D299" s="97"/>
      <c r="E299" s="100"/>
      <c r="F299" s="97"/>
      <c r="G299" s="97"/>
      <c r="H299" s="98"/>
      <c r="I299" s="97"/>
      <c r="J299" s="97"/>
      <c r="K299" s="98"/>
    </row>
    <row r="300" spans="1:11" ht="14.4" x14ac:dyDescent="0.3">
      <c r="A300" s="92"/>
      <c r="B300" s="93"/>
      <c r="C300" s="94"/>
      <c r="D300" s="94"/>
      <c r="E300" s="99"/>
      <c r="F300" s="94"/>
      <c r="G300" s="94"/>
      <c r="H300" s="76"/>
      <c r="I300" s="94"/>
      <c r="J300" s="94"/>
      <c r="K300" s="76"/>
    </row>
    <row r="301" spans="1:11" ht="14.4" x14ac:dyDescent="0.3">
      <c r="A301" s="95"/>
      <c r="B301" s="96"/>
      <c r="C301" s="97"/>
      <c r="D301" s="97"/>
      <c r="E301" s="100"/>
      <c r="F301" s="97"/>
      <c r="G301" s="97"/>
      <c r="H301" s="98"/>
      <c r="I301" s="97"/>
      <c r="J301" s="97"/>
      <c r="K301" s="98"/>
    </row>
    <row r="302" spans="1:11" ht="14.4" x14ac:dyDescent="0.3">
      <c r="A302" s="92"/>
      <c r="B302" s="93"/>
      <c r="C302" s="94"/>
      <c r="D302" s="94"/>
      <c r="E302" s="76"/>
      <c r="F302" s="94"/>
      <c r="G302" s="94"/>
      <c r="H302" s="99"/>
      <c r="I302" s="94"/>
      <c r="J302" s="94"/>
      <c r="K302" s="99"/>
    </row>
    <row r="303" spans="1:11" ht="14.4" x14ac:dyDescent="0.3">
      <c r="A303" s="95"/>
      <c r="B303" s="96"/>
      <c r="C303" s="97"/>
      <c r="D303" s="97"/>
      <c r="E303" s="98"/>
      <c r="F303" s="97"/>
      <c r="G303" s="97"/>
      <c r="H303" s="100"/>
      <c r="I303" s="97"/>
      <c r="J303" s="97"/>
      <c r="K303" s="100"/>
    </row>
    <row r="304" spans="1:11" ht="14.4" x14ac:dyDescent="0.3">
      <c r="A304" s="92"/>
      <c r="B304" s="93"/>
      <c r="C304" s="94"/>
      <c r="D304" s="94"/>
      <c r="E304" s="76"/>
      <c r="F304" s="94"/>
      <c r="G304" s="94"/>
      <c r="H304" s="76"/>
      <c r="I304" s="94"/>
      <c r="J304" s="94"/>
      <c r="K304" s="76"/>
    </row>
    <row r="305" spans="1:11" ht="14.4" x14ac:dyDescent="0.3">
      <c r="A305" s="95"/>
      <c r="B305" s="96"/>
      <c r="C305" s="97"/>
      <c r="D305" s="97"/>
      <c r="E305" s="100"/>
      <c r="F305" s="97"/>
      <c r="G305" s="97"/>
      <c r="H305" s="98"/>
      <c r="I305" s="97"/>
      <c r="J305" s="97"/>
      <c r="K305" s="98"/>
    </row>
    <row r="306" spans="1:11" ht="14.4" x14ac:dyDescent="0.3">
      <c r="A306" s="92"/>
      <c r="B306" s="93"/>
      <c r="C306" s="94"/>
      <c r="D306" s="94"/>
      <c r="E306" s="76"/>
      <c r="F306" s="94"/>
      <c r="G306" s="94"/>
      <c r="H306" s="76"/>
      <c r="I306" s="94"/>
      <c r="J306" s="94"/>
      <c r="K306" s="76"/>
    </row>
    <row r="307" spans="1:11" ht="14.4" x14ac:dyDescent="0.3">
      <c r="A307" s="95"/>
      <c r="B307" s="96"/>
      <c r="C307" s="97"/>
      <c r="D307" s="97"/>
      <c r="E307" s="98"/>
      <c r="F307" s="97"/>
      <c r="G307" s="97"/>
      <c r="H307" s="100"/>
      <c r="I307" s="97"/>
      <c r="J307" s="97"/>
      <c r="K307" s="100"/>
    </row>
    <row r="308" spans="1:11" ht="14.4" x14ac:dyDescent="0.3">
      <c r="A308" s="92"/>
      <c r="B308" s="93"/>
      <c r="C308" s="94"/>
      <c r="D308" s="94"/>
      <c r="E308" s="99"/>
      <c r="F308" s="94"/>
      <c r="G308" s="94"/>
      <c r="H308" s="99"/>
      <c r="I308" s="94"/>
      <c r="J308" s="94"/>
      <c r="K308" s="99"/>
    </row>
    <row r="309" spans="1:11" ht="14.4" x14ac:dyDescent="0.3">
      <c r="A309" s="95"/>
      <c r="B309" s="96"/>
      <c r="C309" s="97"/>
      <c r="D309" s="97"/>
      <c r="E309" s="98"/>
      <c r="F309" s="97"/>
      <c r="G309" s="97"/>
      <c r="H309" s="98"/>
      <c r="I309" s="97"/>
      <c r="J309" s="97"/>
      <c r="K309" s="98"/>
    </row>
    <row r="310" spans="1:11" x14ac:dyDescent="0.25">
      <c r="A310" s="85"/>
      <c r="B310" s="85"/>
      <c r="C310" s="115"/>
      <c r="D310" s="115"/>
      <c r="E310" s="85"/>
      <c r="F310" s="115"/>
      <c r="G310" s="115"/>
      <c r="H310" s="85"/>
      <c r="I310" s="115"/>
      <c r="J310" s="115"/>
      <c r="K310" s="85"/>
    </row>
    <row r="311" spans="1:11" ht="14.4" x14ac:dyDescent="0.3">
      <c r="A311" s="95"/>
      <c r="B311" s="96"/>
      <c r="C311" s="97"/>
      <c r="D311" s="97"/>
      <c r="E311" s="98"/>
      <c r="F311" s="97"/>
      <c r="G311" s="97"/>
      <c r="H311" s="98"/>
      <c r="I311" s="97"/>
      <c r="J311" s="97"/>
      <c r="K311" s="98"/>
    </row>
    <row r="312" spans="1:11" ht="14.4" x14ac:dyDescent="0.3">
      <c r="A312" s="92"/>
      <c r="B312" s="93"/>
      <c r="C312" s="94"/>
      <c r="D312" s="94"/>
      <c r="E312" s="76"/>
      <c r="F312" s="94"/>
      <c r="G312" s="94"/>
      <c r="H312" s="76"/>
      <c r="I312" s="94"/>
      <c r="J312" s="94"/>
      <c r="K312" s="76"/>
    </row>
    <row r="313" spans="1:11" ht="14.4" x14ac:dyDescent="0.3">
      <c r="A313" s="95"/>
      <c r="B313" s="96"/>
      <c r="C313" s="97"/>
      <c r="D313" s="97"/>
      <c r="E313" s="100"/>
      <c r="F313" s="97"/>
      <c r="G313" s="97"/>
      <c r="H313" s="98"/>
      <c r="I313" s="97"/>
      <c r="J313" s="97"/>
      <c r="K313" s="98"/>
    </row>
    <row r="314" spans="1:11" ht="14.4" x14ac:dyDescent="0.3">
      <c r="A314" s="92"/>
      <c r="B314" s="93"/>
      <c r="C314" s="94"/>
      <c r="D314" s="94"/>
      <c r="E314" s="76"/>
      <c r="F314" s="94"/>
      <c r="G314" s="94"/>
      <c r="H314" s="76"/>
      <c r="I314" s="94"/>
      <c r="J314" s="94"/>
      <c r="K314" s="76"/>
    </row>
    <row r="315" spans="1:11" ht="14.4" x14ac:dyDescent="0.3">
      <c r="A315" s="95"/>
      <c r="B315" s="96"/>
      <c r="C315" s="97"/>
      <c r="D315" s="97"/>
      <c r="E315" s="98"/>
      <c r="F315" s="97"/>
      <c r="G315" s="97"/>
      <c r="H315" s="100"/>
      <c r="I315" s="97"/>
      <c r="J315" s="97"/>
      <c r="K315" s="100"/>
    </row>
    <row r="316" spans="1:11" ht="14.4" x14ac:dyDescent="0.3">
      <c r="A316" s="92"/>
      <c r="B316" s="93"/>
      <c r="C316" s="94"/>
      <c r="D316" s="94"/>
      <c r="E316" s="99"/>
      <c r="F316" s="94"/>
      <c r="G316" s="94"/>
      <c r="H316" s="99"/>
      <c r="I316" s="94"/>
      <c r="J316" s="94"/>
      <c r="K316" s="99"/>
    </row>
    <row r="317" spans="1:11" ht="14.4" x14ac:dyDescent="0.3">
      <c r="A317" s="95"/>
      <c r="B317" s="96"/>
      <c r="C317" s="97"/>
      <c r="D317" s="97"/>
      <c r="E317" s="98"/>
      <c r="F317" s="97"/>
      <c r="G317" s="97"/>
      <c r="H317" s="98"/>
      <c r="I317" s="97"/>
      <c r="J317" s="97"/>
      <c r="K317" s="98"/>
    </row>
    <row r="318" spans="1:11" ht="14.4" x14ac:dyDescent="0.3">
      <c r="A318" s="92"/>
      <c r="B318" s="93"/>
      <c r="C318" s="94"/>
      <c r="D318" s="94"/>
      <c r="E318" s="76"/>
      <c r="F318" s="94"/>
      <c r="G318" s="94"/>
      <c r="H318" s="76"/>
      <c r="I318" s="94"/>
      <c r="J318" s="94"/>
      <c r="K318" s="76"/>
    </row>
    <row r="319" spans="1:11" ht="14.4" x14ac:dyDescent="0.3">
      <c r="A319" s="95"/>
      <c r="B319" s="96"/>
      <c r="C319" s="97"/>
      <c r="D319" s="97"/>
      <c r="E319" s="100"/>
      <c r="F319" s="97"/>
      <c r="G319" s="97"/>
      <c r="H319" s="98"/>
      <c r="I319" s="97"/>
      <c r="J319" s="97"/>
      <c r="K319" s="98"/>
    </row>
    <row r="320" spans="1:11" ht="14.4" x14ac:dyDescent="0.3">
      <c r="A320" s="92"/>
      <c r="B320" s="93"/>
      <c r="C320" s="94"/>
      <c r="D320" s="94"/>
      <c r="E320" s="76"/>
      <c r="F320" s="94"/>
      <c r="G320" s="94"/>
      <c r="H320" s="76"/>
      <c r="I320" s="94"/>
      <c r="J320" s="94"/>
      <c r="K320" s="76"/>
    </row>
    <row r="321" spans="1:11" ht="14.4" x14ac:dyDescent="0.3">
      <c r="A321" s="95"/>
      <c r="B321" s="96"/>
      <c r="C321" s="97"/>
      <c r="D321" s="97"/>
      <c r="E321" s="98"/>
      <c r="F321" s="97"/>
      <c r="G321" s="97"/>
      <c r="H321" s="100"/>
      <c r="I321" s="97"/>
      <c r="J321" s="97"/>
      <c r="K321" s="100"/>
    </row>
    <row r="322" spans="1:11" ht="14.4" x14ac:dyDescent="0.3">
      <c r="A322" s="92"/>
      <c r="B322" s="93"/>
      <c r="C322" s="94"/>
      <c r="D322" s="94"/>
      <c r="E322" s="99"/>
      <c r="F322" s="94"/>
      <c r="G322" s="94"/>
      <c r="H322" s="99"/>
      <c r="I322" s="94"/>
      <c r="J322" s="94"/>
      <c r="K322" s="99"/>
    </row>
    <row r="323" spans="1:11" ht="14.4" x14ac:dyDescent="0.3">
      <c r="A323" s="95"/>
      <c r="B323" s="96"/>
      <c r="C323" s="97"/>
      <c r="D323" s="97"/>
      <c r="E323" s="98"/>
      <c r="F323" s="97"/>
      <c r="G323" s="97"/>
      <c r="H323" s="98"/>
      <c r="I323" s="97"/>
      <c r="J323" s="97"/>
      <c r="K323" s="98"/>
    </row>
    <row r="324" spans="1:11" ht="14.4" x14ac:dyDescent="0.3">
      <c r="A324" s="92"/>
      <c r="B324" s="93"/>
      <c r="C324" s="94"/>
      <c r="D324" s="94"/>
      <c r="E324" s="76"/>
      <c r="F324" s="94"/>
      <c r="G324" s="94"/>
      <c r="H324" s="76"/>
      <c r="I324" s="94"/>
      <c r="J324" s="94"/>
      <c r="K324" s="76"/>
    </row>
    <row r="325" spans="1:11" ht="14.4" x14ac:dyDescent="0.3">
      <c r="A325" s="95"/>
      <c r="B325" s="96"/>
      <c r="C325" s="97"/>
      <c r="D325" s="97"/>
      <c r="E325" s="100"/>
      <c r="F325" s="97"/>
      <c r="G325" s="97"/>
      <c r="H325" s="98"/>
      <c r="I325" s="97"/>
      <c r="J325" s="97"/>
      <c r="K325" s="98"/>
    </row>
    <row r="326" spans="1:11" ht="14.4" x14ac:dyDescent="0.3">
      <c r="A326" s="92"/>
      <c r="B326" s="93"/>
      <c r="C326" s="94"/>
      <c r="D326" s="94"/>
      <c r="E326" s="76"/>
      <c r="F326" s="94"/>
      <c r="G326" s="94"/>
      <c r="H326" s="76"/>
      <c r="I326" s="94"/>
      <c r="J326" s="94"/>
      <c r="K326" s="76"/>
    </row>
    <row r="327" spans="1:11" ht="14.4" x14ac:dyDescent="0.3">
      <c r="A327" s="95"/>
      <c r="B327" s="96"/>
      <c r="C327" s="97"/>
      <c r="D327" s="97"/>
      <c r="E327" s="98"/>
      <c r="F327" s="97"/>
      <c r="G327" s="97"/>
      <c r="H327" s="100"/>
      <c r="I327" s="97"/>
      <c r="J327" s="97"/>
      <c r="K327" s="100"/>
    </row>
    <row r="328" spans="1:11" ht="14.4" x14ac:dyDescent="0.3">
      <c r="A328" s="92"/>
      <c r="B328" s="93"/>
      <c r="C328" s="94"/>
      <c r="D328" s="94"/>
      <c r="E328" s="99"/>
      <c r="F328" s="94"/>
      <c r="G328" s="94"/>
      <c r="H328" s="99"/>
      <c r="I328" s="94"/>
      <c r="J328" s="94"/>
      <c r="K328" s="99"/>
    </row>
    <row r="329" spans="1:11" ht="14.4" x14ac:dyDescent="0.3">
      <c r="A329" s="95"/>
      <c r="B329" s="96"/>
      <c r="C329" s="97"/>
      <c r="D329" s="97"/>
      <c r="E329" s="98"/>
      <c r="F329" s="97"/>
      <c r="G329" s="97"/>
      <c r="H329" s="98"/>
      <c r="I329" s="97"/>
      <c r="J329" s="97"/>
      <c r="K329" s="98"/>
    </row>
    <row r="330" spans="1:11" ht="14.4" x14ac:dyDescent="0.3">
      <c r="A330" s="92"/>
      <c r="B330" s="93"/>
      <c r="C330" s="94"/>
      <c r="D330" s="94"/>
      <c r="E330" s="76"/>
      <c r="F330" s="94"/>
      <c r="G330" s="94"/>
      <c r="H330" s="76"/>
      <c r="I330" s="94"/>
      <c r="J330" s="94"/>
      <c r="K330" s="76"/>
    </row>
    <row r="331" spans="1:11" ht="14.4" x14ac:dyDescent="0.3">
      <c r="A331" s="95"/>
      <c r="B331" s="96"/>
      <c r="C331" s="97"/>
      <c r="D331" s="97"/>
      <c r="E331" s="100"/>
      <c r="F331" s="97"/>
      <c r="G331" s="97"/>
      <c r="H331" s="98"/>
      <c r="I331" s="97"/>
      <c r="J331" s="97"/>
      <c r="K331" s="98"/>
    </row>
    <row r="332" spans="1:11" ht="14.4" x14ac:dyDescent="0.3">
      <c r="A332" s="92"/>
      <c r="B332" s="93"/>
      <c r="C332" s="94"/>
      <c r="D332" s="94"/>
      <c r="E332" s="76"/>
      <c r="F332" s="94"/>
      <c r="G332" s="94"/>
      <c r="H332" s="76"/>
      <c r="I332" s="94"/>
      <c r="J332" s="94"/>
      <c r="K332" s="76"/>
    </row>
    <row r="333" spans="1:11" ht="14.4" x14ac:dyDescent="0.3">
      <c r="A333" s="95"/>
      <c r="B333" s="96"/>
      <c r="C333" s="97"/>
      <c r="D333" s="97"/>
      <c r="E333" s="98"/>
      <c r="F333" s="97"/>
      <c r="G333" s="97"/>
      <c r="H333" s="100"/>
      <c r="I333" s="97"/>
      <c r="J333" s="97"/>
      <c r="K333" s="100"/>
    </row>
    <row r="334" spans="1:11" ht="14.4" x14ac:dyDescent="0.3">
      <c r="A334" s="92"/>
      <c r="B334" s="93"/>
      <c r="C334" s="94"/>
      <c r="D334" s="94"/>
      <c r="E334" s="99"/>
      <c r="F334" s="94"/>
      <c r="G334" s="94"/>
      <c r="H334" s="99"/>
      <c r="I334" s="94"/>
      <c r="J334" s="94"/>
      <c r="K334" s="99"/>
    </row>
    <row r="335" spans="1:11" ht="14.4" x14ac:dyDescent="0.3">
      <c r="A335" s="95"/>
      <c r="B335" s="96"/>
      <c r="C335" s="97"/>
      <c r="D335" s="97"/>
      <c r="E335" s="98"/>
      <c r="F335" s="97"/>
      <c r="G335" s="97"/>
      <c r="H335" s="98"/>
      <c r="I335" s="97"/>
      <c r="J335" s="97"/>
      <c r="K335" s="98"/>
    </row>
    <row r="336" spans="1:11" ht="14.4" x14ac:dyDescent="0.3">
      <c r="A336" s="92"/>
      <c r="B336" s="93"/>
      <c r="C336" s="94"/>
      <c r="D336" s="94"/>
      <c r="E336" s="76"/>
      <c r="F336" s="94"/>
      <c r="G336" s="94"/>
      <c r="H336" s="76"/>
      <c r="I336" s="94"/>
      <c r="J336" s="94"/>
      <c r="K336" s="76"/>
    </row>
    <row r="337" spans="1:11" x14ac:dyDescent="0.25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</row>
    <row r="338" spans="1:11" ht="14.4" x14ac:dyDescent="0.3">
      <c r="A338" s="92"/>
      <c r="B338" s="93"/>
      <c r="C338" s="94"/>
      <c r="D338" s="94"/>
      <c r="E338" s="76"/>
      <c r="F338" s="94"/>
      <c r="G338" s="94"/>
      <c r="H338" s="76"/>
      <c r="I338" s="94"/>
      <c r="J338" s="94"/>
      <c r="K338" s="76"/>
    </row>
    <row r="339" spans="1:11" x14ac:dyDescent="0.25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</row>
    <row r="340" spans="1:11" ht="14.4" x14ac:dyDescent="0.3">
      <c r="A340" s="92"/>
      <c r="B340" s="93"/>
      <c r="C340" s="94"/>
      <c r="D340" s="94"/>
      <c r="E340" s="76"/>
      <c r="F340" s="94"/>
      <c r="G340" s="94"/>
      <c r="H340" s="76"/>
      <c r="I340" s="94"/>
      <c r="J340" s="94"/>
      <c r="K340" s="76"/>
    </row>
    <row r="341" spans="1:11" x14ac:dyDescent="0.25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</row>
    <row r="342" spans="1:11" ht="14.4" x14ac:dyDescent="0.3">
      <c r="A342" s="92"/>
      <c r="B342" s="93"/>
      <c r="C342" s="94"/>
      <c r="D342" s="94"/>
      <c r="E342" s="76"/>
      <c r="F342" s="94"/>
      <c r="G342" s="94"/>
      <c r="H342" s="76"/>
      <c r="I342" s="94"/>
      <c r="J342" s="94"/>
      <c r="K342" s="76"/>
    </row>
    <row r="343" spans="1:11" x14ac:dyDescent="0.25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</row>
    <row r="344" spans="1:11" ht="14.4" x14ac:dyDescent="0.3">
      <c r="A344" s="92"/>
      <c r="B344" s="93"/>
      <c r="C344" s="94"/>
      <c r="D344" s="94"/>
      <c r="E344" s="76"/>
      <c r="F344" s="94"/>
      <c r="G344" s="94"/>
      <c r="H344" s="76"/>
      <c r="I344" s="94"/>
      <c r="J344" s="94"/>
      <c r="K344" s="76"/>
    </row>
    <row r="345" spans="1:11" x14ac:dyDescent="0.25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</row>
    <row r="346" spans="1:11" ht="14.4" x14ac:dyDescent="0.3">
      <c r="A346" s="92"/>
      <c r="B346" s="93"/>
      <c r="C346" s="94"/>
      <c r="D346" s="94"/>
      <c r="E346" s="76"/>
      <c r="F346" s="94"/>
      <c r="G346" s="94"/>
      <c r="H346" s="76"/>
      <c r="I346" s="94"/>
      <c r="J346" s="94"/>
      <c r="K346" s="76"/>
    </row>
    <row r="347" spans="1:11" x14ac:dyDescent="0.25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</row>
    <row r="348" spans="1:11" ht="14.4" x14ac:dyDescent="0.3">
      <c r="A348" s="92"/>
      <c r="B348" s="93"/>
      <c r="C348" s="94"/>
      <c r="D348" s="94"/>
      <c r="E348" s="76"/>
      <c r="F348" s="94"/>
      <c r="G348" s="94"/>
      <c r="H348" s="76"/>
      <c r="I348" s="94"/>
      <c r="J348" s="94"/>
      <c r="K348" s="76"/>
    </row>
    <row r="349" spans="1:11" x14ac:dyDescent="0.25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</row>
    <row r="350" spans="1:11" ht="14.4" x14ac:dyDescent="0.3">
      <c r="A350" s="92"/>
      <c r="B350" s="93"/>
      <c r="C350" s="94"/>
      <c r="D350" s="94"/>
      <c r="E350" s="76"/>
      <c r="F350" s="94"/>
      <c r="G350" s="94"/>
      <c r="H350" s="76"/>
      <c r="I350" s="94"/>
      <c r="J350" s="94"/>
      <c r="K350" s="76"/>
    </row>
    <row r="351" spans="1:11" x14ac:dyDescent="0.25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</row>
    <row r="352" spans="1:11" ht="14.4" x14ac:dyDescent="0.3">
      <c r="A352" s="92"/>
      <c r="B352" s="93"/>
      <c r="C352" s="94"/>
      <c r="D352" s="94"/>
      <c r="E352" s="76"/>
      <c r="F352" s="94"/>
      <c r="G352" s="94"/>
      <c r="H352" s="76"/>
      <c r="I352" s="94"/>
      <c r="J352" s="94"/>
      <c r="K352" s="76"/>
    </row>
    <row r="353" spans="1:11" x14ac:dyDescent="0.25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</row>
    <row r="354" spans="1:11" ht="14.4" x14ac:dyDescent="0.3">
      <c r="A354" s="92"/>
      <c r="B354" s="93"/>
      <c r="C354" s="94"/>
      <c r="D354" s="94"/>
      <c r="E354" s="76"/>
      <c r="F354" s="94"/>
      <c r="G354" s="94"/>
      <c r="H354" s="76"/>
      <c r="I354" s="94"/>
      <c r="J354" s="94"/>
      <c r="K354" s="76"/>
    </row>
    <row r="355" spans="1:11" ht="14.4" x14ac:dyDescent="0.3">
      <c r="A355" s="95"/>
      <c r="B355" s="96"/>
      <c r="C355" s="97"/>
      <c r="D355" s="97"/>
      <c r="E355" s="100"/>
      <c r="F355" s="97"/>
      <c r="G355" s="97"/>
      <c r="H355" s="98"/>
      <c r="I355" s="97"/>
      <c r="J355" s="97"/>
      <c r="K355" s="98"/>
    </row>
    <row r="356" spans="1:11" ht="14.4" x14ac:dyDescent="0.3">
      <c r="A356" s="92"/>
      <c r="B356" s="93"/>
      <c r="C356" s="94"/>
      <c r="D356" s="94"/>
      <c r="E356" s="76"/>
      <c r="F356" s="94"/>
      <c r="G356" s="94"/>
      <c r="H356" s="76"/>
      <c r="I356" s="94"/>
      <c r="J356" s="94"/>
      <c r="K356" s="76"/>
    </row>
    <row r="357" spans="1:11" ht="14.4" x14ac:dyDescent="0.3">
      <c r="A357" s="95"/>
      <c r="B357" s="96"/>
      <c r="C357" s="97"/>
      <c r="D357" s="97"/>
      <c r="E357" s="98"/>
      <c r="F357" s="97"/>
      <c r="G357" s="97"/>
      <c r="H357" s="100"/>
      <c r="I357" s="97"/>
      <c r="J357" s="97"/>
      <c r="K357" s="100"/>
    </row>
    <row r="358" spans="1:11" ht="14.4" x14ac:dyDescent="0.3">
      <c r="A358" s="92"/>
      <c r="B358" s="93"/>
      <c r="C358" s="94"/>
      <c r="D358" s="94"/>
      <c r="E358" s="99"/>
      <c r="F358" s="94"/>
      <c r="G358" s="94"/>
      <c r="H358" s="99"/>
      <c r="I358" s="94"/>
      <c r="J358" s="94"/>
      <c r="K358" s="99"/>
    </row>
    <row r="359" spans="1:11" ht="14.4" x14ac:dyDescent="0.3">
      <c r="A359" s="95"/>
      <c r="B359" s="96"/>
      <c r="C359" s="97"/>
      <c r="D359" s="97"/>
      <c r="E359" s="98"/>
      <c r="F359" s="97"/>
      <c r="G359" s="97"/>
      <c r="H359" s="98"/>
      <c r="I359" s="97"/>
      <c r="J359" s="97"/>
      <c r="K359" s="98"/>
    </row>
    <row r="360" spans="1:11" ht="14.4" x14ac:dyDescent="0.3">
      <c r="A360" s="92"/>
      <c r="B360" s="93"/>
      <c r="C360" s="94"/>
      <c r="D360" s="94"/>
      <c r="E360" s="76"/>
      <c r="F360" s="94"/>
      <c r="G360" s="94"/>
      <c r="H360" s="76"/>
      <c r="I360" s="94"/>
      <c r="J360" s="94"/>
      <c r="K360" s="76"/>
    </row>
    <row r="361" spans="1:11" ht="14.4" x14ac:dyDescent="0.3">
      <c r="A361" s="95"/>
      <c r="B361" s="96"/>
      <c r="C361" s="97"/>
      <c r="D361" s="97"/>
      <c r="E361" s="100"/>
      <c r="F361" s="97"/>
      <c r="G361" s="97"/>
      <c r="H361" s="98"/>
      <c r="I361" s="97"/>
      <c r="J361" s="97"/>
      <c r="K361" s="98"/>
    </row>
    <row r="362" spans="1:11" ht="14.4" x14ac:dyDescent="0.3">
      <c r="A362" s="92"/>
      <c r="B362" s="93"/>
      <c r="C362" s="94"/>
      <c r="D362" s="94"/>
      <c r="E362" s="76"/>
      <c r="F362" s="94"/>
      <c r="G362" s="94"/>
      <c r="H362" s="76"/>
      <c r="I362" s="94"/>
      <c r="J362" s="94"/>
      <c r="K362" s="76"/>
    </row>
    <row r="363" spans="1:11" ht="14.4" x14ac:dyDescent="0.3">
      <c r="A363" s="95"/>
      <c r="B363" s="96"/>
      <c r="C363" s="97"/>
      <c r="D363" s="97"/>
      <c r="E363" s="98"/>
      <c r="F363" s="97"/>
      <c r="G363" s="97"/>
      <c r="H363" s="100"/>
      <c r="I363" s="97"/>
      <c r="J363" s="97"/>
      <c r="K363" s="100"/>
    </row>
    <row r="364" spans="1:11" ht="14.4" x14ac:dyDescent="0.3">
      <c r="A364" s="92"/>
      <c r="B364" s="93"/>
      <c r="C364" s="94"/>
      <c r="D364" s="94"/>
      <c r="E364" s="99"/>
      <c r="F364" s="94"/>
      <c r="G364" s="94"/>
      <c r="H364" s="99"/>
      <c r="I364" s="94"/>
      <c r="J364" s="94"/>
      <c r="K364" s="99"/>
    </row>
    <row r="365" spans="1:11" ht="14.4" x14ac:dyDescent="0.3">
      <c r="A365" s="95"/>
      <c r="B365" s="96"/>
      <c r="C365" s="97"/>
      <c r="D365" s="97"/>
      <c r="E365" s="98"/>
      <c r="F365" s="97"/>
      <c r="G365" s="97"/>
      <c r="H365" s="98"/>
      <c r="I365" s="97"/>
      <c r="J365" s="97"/>
      <c r="K365" s="98"/>
    </row>
    <row r="366" spans="1:11" ht="14.4" x14ac:dyDescent="0.3">
      <c r="A366" s="92"/>
      <c r="B366" s="93"/>
      <c r="C366" s="94"/>
      <c r="D366" s="94"/>
      <c r="E366" s="76"/>
      <c r="F366" s="94"/>
      <c r="G366" s="94"/>
      <c r="H366" s="76"/>
      <c r="I366" s="94"/>
      <c r="J366" s="94"/>
      <c r="K366" s="76"/>
    </row>
    <row r="367" spans="1:11" ht="14.4" x14ac:dyDescent="0.3">
      <c r="A367" s="95"/>
      <c r="B367" s="96"/>
      <c r="C367" s="97"/>
      <c r="D367" s="97"/>
      <c r="E367" s="100"/>
      <c r="F367" s="97"/>
      <c r="G367" s="97"/>
      <c r="H367" s="98"/>
      <c r="I367" s="97"/>
      <c r="J367" s="97"/>
      <c r="K367" s="98"/>
    </row>
    <row r="368" spans="1:11" ht="14.4" x14ac:dyDescent="0.3">
      <c r="A368" s="92"/>
      <c r="B368" s="93"/>
      <c r="C368" s="94"/>
      <c r="D368" s="94"/>
      <c r="E368" s="76"/>
      <c r="F368" s="94"/>
      <c r="G368" s="94"/>
      <c r="H368" s="76"/>
      <c r="I368" s="94"/>
      <c r="J368" s="94"/>
      <c r="K368" s="76"/>
    </row>
    <row r="369" spans="1:11" ht="14.4" x14ac:dyDescent="0.3">
      <c r="A369" s="95"/>
      <c r="B369" s="96"/>
      <c r="C369" s="97"/>
      <c r="D369" s="97"/>
      <c r="E369" s="98"/>
      <c r="F369" s="97"/>
      <c r="G369" s="97"/>
      <c r="H369" s="100"/>
      <c r="I369" s="97"/>
      <c r="J369" s="97"/>
      <c r="K369" s="100"/>
    </row>
    <row r="370" spans="1:11" ht="14.4" x14ac:dyDescent="0.3">
      <c r="A370" s="92"/>
      <c r="B370" s="93"/>
      <c r="C370" s="94"/>
      <c r="D370" s="94"/>
      <c r="E370" s="99"/>
      <c r="F370" s="94"/>
      <c r="G370" s="94"/>
      <c r="H370" s="99"/>
      <c r="I370" s="94"/>
      <c r="J370" s="94"/>
      <c r="K370" s="99"/>
    </row>
    <row r="371" spans="1:11" ht="14.4" x14ac:dyDescent="0.3">
      <c r="A371" s="95"/>
      <c r="B371" s="96"/>
      <c r="C371" s="97"/>
      <c r="D371" s="97"/>
      <c r="E371" s="98"/>
      <c r="F371" s="97"/>
      <c r="G371" s="97"/>
      <c r="H371" s="98"/>
      <c r="I371" s="97"/>
      <c r="J371" s="97"/>
      <c r="K371" s="98"/>
    </row>
    <row r="372" spans="1:11" ht="14.4" x14ac:dyDescent="0.3">
      <c r="A372" s="92"/>
      <c r="B372" s="93"/>
      <c r="C372" s="94"/>
      <c r="D372" s="94"/>
      <c r="E372" s="76"/>
      <c r="F372" s="94"/>
      <c r="G372" s="94"/>
      <c r="H372" s="76"/>
      <c r="I372" s="94"/>
      <c r="J372" s="94"/>
      <c r="K372" s="76"/>
    </row>
    <row r="373" spans="1:11" ht="14.4" x14ac:dyDescent="0.3">
      <c r="A373" s="95"/>
      <c r="B373" s="96"/>
      <c r="C373" s="97"/>
      <c r="D373" s="97"/>
      <c r="E373" s="100"/>
      <c r="F373" s="97"/>
      <c r="G373" s="97"/>
      <c r="H373" s="98"/>
      <c r="I373" s="97"/>
      <c r="J373" s="97"/>
      <c r="K373" s="98"/>
    </row>
    <row r="374" spans="1:11" ht="14.4" x14ac:dyDescent="0.3">
      <c r="A374" s="92"/>
      <c r="B374" s="93"/>
      <c r="C374" s="94"/>
      <c r="D374" s="94"/>
      <c r="E374" s="76"/>
      <c r="F374" s="94"/>
      <c r="G374" s="94"/>
      <c r="H374" s="76"/>
      <c r="I374" s="94"/>
      <c r="J374" s="94"/>
      <c r="K374" s="76"/>
    </row>
    <row r="375" spans="1:11" ht="14.4" x14ac:dyDescent="0.3">
      <c r="A375" s="95"/>
      <c r="B375" s="96"/>
      <c r="C375" s="97"/>
      <c r="D375" s="97"/>
      <c r="E375" s="98"/>
      <c r="F375" s="97"/>
      <c r="G375" s="97"/>
      <c r="H375" s="100"/>
      <c r="I375" s="97"/>
      <c r="J375" s="97"/>
      <c r="K375" s="100"/>
    </row>
    <row r="376" spans="1:11" ht="14.4" x14ac:dyDescent="0.3">
      <c r="A376" s="92"/>
      <c r="B376" s="93"/>
      <c r="C376" s="94"/>
      <c r="D376" s="94"/>
      <c r="E376" s="99"/>
      <c r="F376" s="94"/>
      <c r="G376" s="94"/>
      <c r="H376" s="99"/>
      <c r="I376" s="94"/>
      <c r="J376" s="94"/>
      <c r="K376" s="99"/>
    </row>
    <row r="377" spans="1:11" ht="14.4" x14ac:dyDescent="0.3">
      <c r="A377" s="95"/>
      <c r="B377" s="96"/>
      <c r="C377" s="97"/>
      <c r="D377" s="97"/>
      <c r="E377" s="98"/>
      <c r="F377" s="97"/>
      <c r="G377" s="97"/>
      <c r="H377" s="98"/>
      <c r="I377" s="97"/>
      <c r="J377" s="97"/>
      <c r="K377" s="98"/>
    </row>
    <row r="378" spans="1:11" ht="14.4" x14ac:dyDescent="0.3">
      <c r="A378" s="92"/>
      <c r="B378" s="93"/>
      <c r="C378" s="94"/>
      <c r="D378" s="94"/>
      <c r="E378" s="76"/>
      <c r="F378" s="94"/>
      <c r="G378" s="94"/>
      <c r="H378" s="76"/>
      <c r="I378" s="94"/>
      <c r="J378" s="94"/>
      <c r="K378" s="76"/>
    </row>
    <row r="379" spans="1:11" x14ac:dyDescent="0.25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</row>
    <row r="380" spans="1:11" ht="14.4" x14ac:dyDescent="0.3">
      <c r="A380" s="92"/>
      <c r="B380" s="93"/>
      <c r="C380" s="94"/>
      <c r="D380" s="94"/>
      <c r="E380" s="76"/>
      <c r="F380" s="94"/>
      <c r="G380" s="94"/>
      <c r="H380" s="76"/>
      <c r="I380" s="94"/>
      <c r="J380" s="94"/>
      <c r="K380" s="76"/>
    </row>
    <row r="381" spans="1:11" x14ac:dyDescent="0.25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</row>
    <row r="382" spans="1:11" ht="14.4" x14ac:dyDescent="0.3">
      <c r="A382" s="92"/>
      <c r="B382" s="93"/>
      <c r="C382" s="94"/>
      <c r="D382" s="94"/>
      <c r="E382" s="76"/>
      <c r="F382" s="94"/>
      <c r="G382" s="94"/>
      <c r="H382" s="76"/>
      <c r="I382" s="94"/>
      <c r="J382" s="94"/>
      <c r="K382" s="76"/>
    </row>
    <row r="383" spans="1:11" x14ac:dyDescent="0.25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</row>
    <row r="384" spans="1:11" ht="14.4" x14ac:dyDescent="0.3">
      <c r="A384" s="92"/>
      <c r="B384" s="93"/>
      <c r="C384" s="94"/>
      <c r="D384" s="94"/>
      <c r="E384" s="76"/>
      <c r="F384" s="94"/>
      <c r="G384" s="94"/>
      <c r="H384" s="76"/>
      <c r="I384" s="94"/>
      <c r="J384" s="94"/>
      <c r="K384" s="76"/>
    </row>
    <row r="385" spans="1:11" x14ac:dyDescent="0.25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</row>
    <row r="386" spans="1:11" ht="14.4" x14ac:dyDescent="0.3">
      <c r="A386" s="92"/>
      <c r="B386" s="93"/>
      <c r="C386" s="94"/>
      <c r="D386" s="94"/>
      <c r="E386" s="76"/>
      <c r="F386" s="94"/>
      <c r="G386" s="94"/>
      <c r="H386" s="76"/>
      <c r="I386" s="94"/>
      <c r="J386" s="94"/>
      <c r="K386" s="76"/>
    </row>
    <row r="387" spans="1:11" x14ac:dyDescent="0.25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</row>
    <row r="388" spans="1:11" ht="14.4" x14ac:dyDescent="0.3">
      <c r="A388" s="92"/>
      <c r="B388" s="93"/>
      <c r="C388" s="94"/>
      <c r="D388" s="94"/>
      <c r="E388" s="76"/>
      <c r="F388" s="94"/>
      <c r="G388" s="94"/>
      <c r="H388" s="76"/>
      <c r="I388" s="94"/>
      <c r="J388" s="94"/>
      <c r="K388" s="76"/>
    </row>
    <row r="389" spans="1:11" x14ac:dyDescent="0.25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</row>
    <row r="390" spans="1:11" ht="14.4" x14ac:dyDescent="0.3">
      <c r="A390" s="92"/>
      <c r="B390" s="93"/>
      <c r="C390" s="94"/>
      <c r="D390" s="94"/>
      <c r="E390" s="76"/>
      <c r="F390" s="94"/>
      <c r="G390" s="94"/>
      <c r="H390" s="76"/>
      <c r="I390" s="94"/>
      <c r="J390" s="94"/>
      <c r="K390" s="76"/>
    </row>
    <row r="391" spans="1:11" x14ac:dyDescent="0.25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</row>
    <row r="392" spans="1:11" ht="14.4" x14ac:dyDescent="0.3">
      <c r="A392" s="92"/>
      <c r="B392" s="93"/>
      <c r="C392" s="94"/>
      <c r="D392" s="94"/>
      <c r="E392" s="76"/>
      <c r="F392" s="94"/>
      <c r="G392" s="94"/>
      <c r="H392" s="76"/>
      <c r="I392" s="94"/>
      <c r="J392" s="94"/>
      <c r="K392" s="76"/>
    </row>
    <row r="393" spans="1:11" x14ac:dyDescent="0.25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</row>
    <row r="394" spans="1:11" ht="14.4" x14ac:dyDescent="0.3">
      <c r="A394" s="92"/>
      <c r="B394" s="93"/>
      <c r="C394" s="94"/>
      <c r="D394" s="94"/>
      <c r="E394" s="76"/>
      <c r="F394" s="94"/>
      <c r="G394" s="94"/>
      <c r="H394" s="76"/>
      <c r="I394" s="94"/>
      <c r="J394" s="94"/>
      <c r="K394" s="76"/>
    </row>
    <row r="395" spans="1:11" x14ac:dyDescent="0.25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</row>
    <row r="396" spans="1:11" ht="14.4" x14ac:dyDescent="0.3">
      <c r="A396" s="92"/>
      <c r="B396" s="93"/>
      <c r="C396" s="94"/>
      <c r="D396" s="94"/>
      <c r="E396" s="76"/>
      <c r="F396" s="94"/>
      <c r="G396" s="94"/>
      <c r="H396" s="76"/>
      <c r="I396" s="94"/>
      <c r="J396" s="94"/>
      <c r="K396" s="76"/>
    </row>
    <row r="397" spans="1:11" ht="14.4" x14ac:dyDescent="0.3">
      <c r="A397" s="95"/>
      <c r="B397" s="96"/>
      <c r="C397" s="97"/>
      <c r="D397" s="97"/>
      <c r="E397" s="100"/>
      <c r="F397" s="97"/>
      <c r="G397" s="97"/>
      <c r="H397" s="98"/>
      <c r="I397" s="97"/>
      <c r="J397" s="97"/>
      <c r="K397" s="98"/>
    </row>
    <row r="398" spans="1:11" ht="14.4" x14ac:dyDescent="0.3">
      <c r="A398" s="92"/>
      <c r="B398" s="93"/>
      <c r="C398" s="94"/>
      <c r="D398" s="94"/>
      <c r="E398" s="76"/>
      <c r="F398" s="94"/>
      <c r="G398" s="94"/>
      <c r="H398" s="76"/>
      <c r="I398" s="94"/>
      <c r="J398" s="94"/>
      <c r="K398" s="76"/>
    </row>
    <row r="399" spans="1:11" ht="14.4" x14ac:dyDescent="0.3">
      <c r="A399" s="95"/>
      <c r="B399" s="96"/>
      <c r="C399" s="97"/>
      <c r="D399" s="97"/>
      <c r="E399" s="98"/>
      <c r="F399" s="97"/>
      <c r="G399" s="97"/>
      <c r="H399" s="100"/>
      <c r="I399" s="97"/>
      <c r="J399" s="97"/>
      <c r="K399" s="100"/>
    </row>
    <row r="400" spans="1:11" ht="14.4" x14ac:dyDescent="0.3">
      <c r="A400" s="92"/>
      <c r="B400" s="93"/>
      <c r="C400" s="94"/>
      <c r="D400" s="94"/>
      <c r="E400" s="99"/>
      <c r="F400" s="94"/>
      <c r="G400" s="94"/>
      <c r="H400" s="99"/>
      <c r="I400" s="94"/>
      <c r="J400" s="94"/>
      <c r="K400" s="99"/>
    </row>
    <row r="401" spans="1:11" ht="14.4" x14ac:dyDescent="0.3">
      <c r="A401" s="95"/>
      <c r="B401" s="96"/>
      <c r="C401" s="97"/>
      <c r="D401" s="97"/>
      <c r="E401" s="98"/>
      <c r="F401" s="97"/>
      <c r="G401" s="97"/>
      <c r="H401" s="98"/>
      <c r="I401" s="97"/>
      <c r="J401" s="97"/>
      <c r="K401" s="98"/>
    </row>
    <row r="402" spans="1:11" ht="14.4" x14ac:dyDescent="0.3">
      <c r="A402" s="92"/>
      <c r="B402" s="93"/>
      <c r="C402" s="94"/>
      <c r="D402" s="94"/>
      <c r="E402" s="76"/>
      <c r="F402" s="94"/>
      <c r="G402" s="94"/>
      <c r="H402" s="76"/>
      <c r="I402" s="94"/>
      <c r="J402" s="94"/>
      <c r="K402" s="76"/>
    </row>
    <row r="403" spans="1:11" ht="14.4" x14ac:dyDescent="0.3">
      <c r="A403" s="95"/>
      <c r="B403" s="96"/>
      <c r="C403" s="97"/>
      <c r="D403" s="97"/>
      <c r="E403" s="100"/>
      <c r="F403" s="97"/>
      <c r="G403" s="97"/>
      <c r="H403" s="98"/>
      <c r="I403" s="97"/>
      <c r="J403" s="97"/>
      <c r="K403" s="98"/>
    </row>
    <row r="404" spans="1:11" ht="14.4" x14ac:dyDescent="0.3">
      <c r="A404" s="92"/>
      <c r="B404" s="93"/>
      <c r="C404" s="94"/>
      <c r="D404" s="94"/>
      <c r="E404" s="76"/>
      <c r="F404" s="94"/>
      <c r="G404" s="94"/>
      <c r="H404" s="76"/>
      <c r="I404" s="94"/>
      <c r="J404" s="94"/>
      <c r="K404" s="76"/>
    </row>
    <row r="405" spans="1:11" ht="14.4" x14ac:dyDescent="0.3">
      <c r="A405" s="95"/>
      <c r="B405" s="96"/>
      <c r="C405" s="97"/>
      <c r="D405" s="97"/>
      <c r="E405" s="98"/>
      <c r="F405" s="97"/>
      <c r="G405" s="97"/>
      <c r="H405" s="100"/>
      <c r="I405" s="97"/>
      <c r="J405" s="97"/>
      <c r="K405" s="100"/>
    </row>
    <row r="406" spans="1:11" ht="14.4" x14ac:dyDescent="0.3">
      <c r="A406" s="92"/>
      <c r="B406" s="93"/>
      <c r="C406" s="94"/>
      <c r="D406" s="94"/>
      <c r="E406" s="99"/>
      <c r="F406" s="94"/>
      <c r="G406" s="94"/>
      <c r="H406" s="99"/>
      <c r="I406" s="94"/>
      <c r="J406" s="94"/>
      <c r="K406" s="99"/>
    </row>
    <row r="407" spans="1:11" ht="14.4" x14ac:dyDescent="0.3">
      <c r="A407" s="95"/>
      <c r="B407" s="96"/>
      <c r="C407" s="97"/>
      <c r="D407" s="97"/>
      <c r="E407" s="98"/>
      <c r="F407" s="97"/>
      <c r="G407" s="97"/>
      <c r="H407" s="98"/>
      <c r="I407" s="97"/>
      <c r="J407" s="97"/>
      <c r="K407" s="98"/>
    </row>
    <row r="408" spans="1:11" ht="14.4" x14ac:dyDescent="0.3">
      <c r="A408" s="92"/>
      <c r="B408" s="93"/>
      <c r="C408" s="94"/>
      <c r="D408" s="94"/>
      <c r="E408" s="76"/>
      <c r="F408" s="94"/>
      <c r="G408" s="94"/>
      <c r="H408" s="76"/>
      <c r="I408" s="94"/>
      <c r="J408" s="94"/>
      <c r="K408" s="76"/>
    </row>
    <row r="409" spans="1:11" ht="14.4" x14ac:dyDescent="0.3">
      <c r="A409" s="95"/>
      <c r="B409" s="96"/>
      <c r="C409" s="97"/>
      <c r="D409" s="97"/>
      <c r="E409" s="100"/>
      <c r="F409" s="97"/>
      <c r="G409" s="97"/>
      <c r="H409" s="98"/>
      <c r="I409" s="97"/>
      <c r="J409" s="97"/>
      <c r="K409" s="98"/>
    </row>
    <row r="410" spans="1:11" ht="14.4" x14ac:dyDescent="0.3">
      <c r="A410" s="92"/>
      <c r="B410" s="93"/>
      <c r="C410" s="94"/>
      <c r="D410" s="94"/>
      <c r="E410" s="76"/>
      <c r="F410" s="94"/>
      <c r="G410" s="94"/>
      <c r="H410" s="76"/>
      <c r="I410" s="94"/>
      <c r="J410" s="94"/>
      <c r="K410" s="76"/>
    </row>
    <row r="411" spans="1:11" ht="14.4" x14ac:dyDescent="0.3">
      <c r="A411" s="95"/>
      <c r="B411" s="96"/>
      <c r="C411" s="97"/>
      <c r="D411" s="97"/>
      <c r="E411" s="98"/>
      <c r="F411" s="97"/>
      <c r="G411" s="97"/>
      <c r="H411" s="100"/>
      <c r="I411" s="97"/>
      <c r="J411" s="97"/>
      <c r="K411" s="100"/>
    </row>
    <row r="412" spans="1:11" ht="14.4" x14ac:dyDescent="0.3">
      <c r="A412" s="92"/>
      <c r="B412" s="93"/>
      <c r="C412" s="94"/>
      <c r="D412" s="94"/>
      <c r="E412" s="99"/>
      <c r="F412" s="94"/>
      <c r="G412" s="94"/>
      <c r="H412" s="99"/>
      <c r="I412" s="94"/>
      <c r="J412" s="94"/>
      <c r="K412" s="99"/>
    </row>
    <row r="413" spans="1:11" ht="14.4" x14ac:dyDescent="0.3">
      <c r="A413" s="95"/>
      <c r="B413" s="96"/>
      <c r="C413" s="97"/>
      <c r="D413" s="97"/>
      <c r="E413" s="98"/>
      <c r="F413" s="97"/>
      <c r="G413" s="97"/>
      <c r="H413" s="98"/>
      <c r="I413" s="97"/>
      <c r="J413" s="97"/>
      <c r="K413" s="98"/>
    </row>
    <row r="414" spans="1:11" ht="14.4" x14ac:dyDescent="0.3">
      <c r="A414" s="92"/>
      <c r="B414" s="93"/>
      <c r="C414" s="94"/>
      <c r="D414" s="94"/>
      <c r="E414" s="76"/>
      <c r="F414" s="94"/>
      <c r="G414" s="94"/>
      <c r="H414" s="76"/>
      <c r="I414" s="94"/>
      <c r="J414" s="94"/>
      <c r="K414" s="76"/>
    </row>
    <row r="415" spans="1:11" ht="14.4" x14ac:dyDescent="0.3">
      <c r="A415" s="95"/>
      <c r="B415" s="96"/>
      <c r="C415" s="97"/>
      <c r="D415" s="97"/>
      <c r="E415" s="100"/>
      <c r="F415" s="97"/>
      <c r="G415" s="97"/>
      <c r="H415" s="98"/>
      <c r="I415" s="97"/>
      <c r="J415" s="97"/>
      <c r="K415" s="98"/>
    </row>
    <row r="416" spans="1:11" ht="14.4" x14ac:dyDescent="0.3">
      <c r="A416" s="92"/>
      <c r="B416" s="93"/>
      <c r="C416" s="94"/>
      <c r="D416" s="94"/>
      <c r="E416" s="76"/>
      <c r="F416" s="94"/>
      <c r="G416" s="94"/>
      <c r="H416" s="76"/>
      <c r="I416" s="94"/>
      <c r="J416" s="94"/>
      <c r="K416" s="76"/>
    </row>
    <row r="417" spans="1:11" ht="14.4" x14ac:dyDescent="0.3">
      <c r="A417" s="95"/>
      <c r="B417" s="96"/>
      <c r="C417" s="97"/>
      <c r="D417" s="97"/>
      <c r="E417" s="98"/>
      <c r="F417" s="97"/>
      <c r="G417" s="97"/>
      <c r="H417" s="100"/>
      <c r="I417" s="97"/>
      <c r="J417" s="97"/>
      <c r="K417" s="100"/>
    </row>
    <row r="418" spans="1:11" ht="14.4" x14ac:dyDescent="0.3">
      <c r="A418" s="92"/>
      <c r="B418" s="93"/>
      <c r="C418" s="94"/>
      <c r="D418" s="94"/>
      <c r="E418" s="99"/>
      <c r="F418" s="94"/>
      <c r="G418" s="94"/>
      <c r="H418" s="99"/>
      <c r="I418" s="94"/>
      <c r="J418" s="94"/>
      <c r="K418" s="99"/>
    </row>
    <row r="419" spans="1:11" ht="14.4" x14ac:dyDescent="0.3">
      <c r="A419" s="95"/>
      <c r="B419" s="96"/>
      <c r="C419" s="97"/>
      <c r="D419" s="97"/>
      <c r="E419" s="98"/>
      <c r="F419" s="97"/>
      <c r="G419" s="97"/>
      <c r="H419" s="98"/>
      <c r="I419" s="97"/>
      <c r="J419" s="97"/>
      <c r="K419" s="98"/>
    </row>
    <row r="420" spans="1:11" ht="14.4" x14ac:dyDescent="0.3">
      <c r="A420" s="92"/>
      <c r="B420" s="93"/>
      <c r="C420" s="94"/>
      <c r="D420" s="94"/>
      <c r="E420" s="76"/>
      <c r="F420" s="94"/>
      <c r="G420" s="94"/>
      <c r="H420" s="76"/>
      <c r="I420" s="94"/>
      <c r="J420" s="94"/>
      <c r="K420" s="76"/>
    </row>
    <row r="421" spans="1:11" x14ac:dyDescent="0.25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</row>
    <row r="422" spans="1:11" ht="14.4" x14ac:dyDescent="0.3">
      <c r="A422" s="92"/>
      <c r="B422" s="93"/>
      <c r="C422" s="94"/>
      <c r="D422" s="94"/>
      <c r="E422" s="76"/>
      <c r="F422" s="94"/>
      <c r="G422" s="94"/>
      <c r="H422" s="76"/>
      <c r="I422" s="94"/>
      <c r="J422" s="94"/>
      <c r="K422" s="76"/>
    </row>
    <row r="423" spans="1:11" x14ac:dyDescent="0.25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</row>
    <row r="424" spans="1:11" ht="14.4" x14ac:dyDescent="0.3">
      <c r="A424" s="92"/>
      <c r="B424" s="93"/>
      <c r="C424" s="94"/>
      <c r="D424" s="94"/>
      <c r="E424" s="76"/>
      <c r="F424" s="94"/>
      <c r="G424" s="94"/>
      <c r="H424" s="76"/>
      <c r="I424" s="94"/>
      <c r="J424" s="94"/>
      <c r="K424" s="76"/>
    </row>
    <row r="425" spans="1:11" x14ac:dyDescent="0.25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</row>
    <row r="426" spans="1:11" ht="14.4" x14ac:dyDescent="0.3">
      <c r="A426" s="92"/>
      <c r="B426" s="93"/>
      <c r="C426" s="94"/>
      <c r="D426" s="94"/>
      <c r="E426" s="76"/>
      <c r="F426" s="94"/>
      <c r="G426" s="94"/>
      <c r="H426" s="76"/>
      <c r="I426" s="94"/>
      <c r="J426" s="94"/>
      <c r="K426" s="76"/>
    </row>
    <row r="427" spans="1:11" x14ac:dyDescent="0.25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</row>
    <row r="428" spans="1:11" ht="14.4" x14ac:dyDescent="0.3">
      <c r="A428" s="92"/>
      <c r="B428" s="93"/>
      <c r="C428" s="94"/>
      <c r="D428" s="94"/>
      <c r="E428" s="76"/>
      <c r="F428" s="94"/>
      <c r="G428" s="94"/>
      <c r="H428" s="76"/>
      <c r="I428" s="94"/>
      <c r="J428" s="94"/>
      <c r="K428" s="76"/>
    </row>
    <row r="429" spans="1:11" x14ac:dyDescent="0.25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</row>
    <row r="430" spans="1:11" ht="14.4" x14ac:dyDescent="0.3">
      <c r="A430" s="92"/>
      <c r="B430" s="93"/>
      <c r="C430" s="94"/>
      <c r="D430" s="94"/>
      <c r="E430" s="76"/>
      <c r="F430" s="94"/>
      <c r="G430" s="94"/>
      <c r="H430" s="76"/>
      <c r="I430" s="94"/>
      <c r="J430" s="94"/>
      <c r="K430" s="76"/>
    </row>
    <row r="431" spans="1:11" x14ac:dyDescent="0.25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</row>
    <row r="432" spans="1:11" ht="14.4" x14ac:dyDescent="0.3">
      <c r="A432" s="92"/>
      <c r="B432" s="93"/>
      <c r="C432" s="94"/>
      <c r="D432" s="94"/>
      <c r="E432" s="76"/>
      <c r="F432" s="94"/>
      <c r="G432" s="94"/>
      <c r="H432" s="76"/>
      <c r="I432" s="94"/>
      <c r="J432" s="94"/>
      <c r="K432" s="76"/>
    </row>
    <row r="433" spans="1:11" x14ac:dyDescent="0.25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</row>
    <row r="434" spans="1:11" ht="14.4" x14ac:dyDescent="0.3">
      <c r="A434" s="92"/>
      <c r="B434" s="93"/>
      <c r="C434" s="94"/>
      <c r="D434" s="94"/>
      <c r="E434" s="76"/>
      <c r="F434" s="94"/>
      <c r="G434" s="94"/>
      <c r="H434" s="76"/>
      <c r="I434" s="94"/>
      <c r="J434" s="94"/>
      <c r="K434" s="76"/>
    </row>
    <row r="435" spans="1:11" x14ac:dyDescent="0.25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</row>
    <row r="436" spans="1:11" ht="14.4" x14ac:dyDescent="0.3">
      <c r="A436" s="92"/>
      <c r="B436" s="93"/>
      <c r="C436" s="94"/>
      <c r="D436" s="94"/>
      <c r="E436" s="76"/>
      <c r="F436" s="94"/>
      <c r="G436" s="94"/>
      <c r="H436" s="76"/>
      <c r="I436" s="94"/>
      <c r="J436" s="94"/>
      <c r="K436" s="76"/>
    </row>
    <row r="437" spans="1:11" x14ac:dyDescent="0.25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</row>
    <row r="438" spans="1:11" ht="14.4" x14ac:dyDescent="0.3">
      <c r="A438" s="92"/>
      <c r="B438" s="93"/>
      <c r="C438" s="94"/>
      <c r="D438" s="94"/>
      <c r="E438" s="76"/>
      <c r="F438" s="94"/>
      <c r="G438" s="94"/>
      <c r="H438" s="76"/>
      <c r="I438" s="94"/>
      <c r="J438" s="94"/>
      <c r="K438" s="76"/>
    </row>
    <row r="439" spans="1:11" ht="14.4" x14ac:dyDescent="0.3">
      <c r="A439" s="95"/>
      <c r="B439" s="96"/>
      <c r="C439" s="97"/>
      <c r="D439" s="97"/>
      <c r="E439" s="100"/>
      <c r="F439" s="97"/>
      <c r="G439" s="97"/>
      <c r="H439" s="98"/>
      <c r="I439" s="97"/>
      <c r="J439" s="97"/>
      <c r="K439" s="98"/>
    </row>
    <row r="440" spans="1:11" ht="14.4" x14ac:dyDescent="0.3">
      <c r="A440" s="92"/>
      <c r="B440" s="93"/>
      <c r="C440" s="94"/>
      <c r="D440" s="94"/>
      <c r="E440" s="76"/>
      <c r="F440" s="94"/>
      <c r="G440" s="94"/>
      <c r="H440" s="76"/>
      <c r="I440" s="94"/>
      <c r="J440" s="94"/>
      <c r="K440" s="76"/>
    </row>
    <row r="441" spans="1:11" ht="14.4" x14ac:dyDescent="0.3">
      <c r="A441" s="95"/>
      <c r="B441" s="96"/>
      <c r="C441" s="97"/>
      <c r="D441" s="97"/>
      <c r="E441" s="98"/>
      <c r="F441" s="97"/>
      <c r="G441" s="97"/>
      <c r="H441" s="100"/>
      <c r="I441" s="97"/>
      <c r="J441" s="97"/>
      <c r="K441" s="100"/>
    </row>
    <row r="442" spans="1:11" ht="14.4" x14ac:dyDescent="0.3">
      <c r="A442" s="92"/>
      <c r="B442" s="93"/>
      <c r="C442" s="94"/>
      <c r="D442" s="94"/>
      <c r="E442" s="99"/>
      <c r="F442" s="94"/>
      <c r="G442" s="94"/>
      <c r="H442" s="99"/>
      <c r="I442" s="94"/>
      <c r="J442" s="94"/>
      <c r="K442" s="99"/>
    </row>
    <row r="443" spans="1:11" ht="14.4" x14ac:dyDescent="0.3">
      <c r="A443" s="95"/>
      <c r="B443" s="96"/>
      <c r="C443" s="97"/>
      <c r="D443" s="97"/>
      <c r="E443" s="98"/>
      <c r="F443" s="97"/>
      <c r="G443" s="97"/>
      <c r="H443" s="98"/>
      <c r="I443" s="97"/>
      <c r="J443" s="97"/>
      <c r="K443" s="98"/>
    </row>
    <row r="444" spans="1:11" ht="14.4" x14ac:dyDescent="0.3">
      <c r="A444" s="92"/>
      <c r="B444" s="93"/>
      <c r="C444" s="94"/>
      <c r="D444" s="94"/>
      <c r="E444" s="76"/>
      <c r="F444" s="94"/>
      <c r="G444" s="94"/>
      <c r="H444" s="76"/>
      <c r="I444" s="94"/>
      <c r="J444" s="94"/>
      <c r="K444" s="76"/>
    </row>
    <row r="445" spans="1:11" ht="14.4" x14ac:dyDescent="0.3">
      <c r="A445" s="95"/>
      <c r="B445" s="96"/>
      <c r="C445" s="97"/>
      <c r="D445" s="97"/>
      <c r="E445" s="100"/>
      <c r="F445" s="97"/>
      <c r="G445" s="97"/>
      <c r="H445" s="98"/>
      <c r="I445" s="97"/>
      <c r="J445" s="97"/>
      <c r="K445" s="98"/>
    </row>
    <row r="446" spans="1:11" ht="14.4" x14ac:dyDescent="0.3">
      <c r="A446" s="92"/>
      <c r="B446" s="93"/>
      <c r="C446" s="94"/>
      <c r="D446" s="94"/>
      <c r="E446" s="76"/>
      <c r="F446" s="94"/>
      <c r="G446" s="94"/>
      <c r="H446" s="76"/>
      <c r="I446" s="94"/>
      <c r="J446" s="94"/>
      <c r="K446" s="76"/>
    </row>
    <row r="447" spans="1:11" ht="14.4" x14ac:dyDescent="0.3">
      <c r="A447" s="95"/>
      <c r="B447" s="96"/>
      <c r="C447" s="97"/>
      <c r="D447" s="97"/>
      <c r="E447" s="98"/>
      <c r="F447" s="97"/>
      <c r="G447" s="97"/>
      <c r="H447" s="100"/>
      <c r="I447" s="97"/>
      <c r="J447" s="97"/>
      <c r="K447" s="100"/>
    </row>
    <row r="448" spans="1:11" ht="14.4" x14ac:dyDescent="0.3">
      <c r="A448" s="92"/>
      <c r="B448" s="93"/>
      <c r="C448" s="94"/>
      <c r="D448" s="94"/>
      <c r="E448" s="99"/>
      <c r="F448" s="94"/>
      <c r="G448" s="94"/>
      <c r="H448" s="99"/>
      <c r="I448" s="94"/>
      <c r="J448" s="94"/>
      <c r="K448" s="99"/>
    </row>
    <row r="449" spans="1:11" ht="14.4" x14ac:dyDescent="0.3">
      <c r="A449" s="95"/>
      <c r="B449" s="96"/>
      <c r="C449" s="97"/>
      <c r="D449" s="97"/>
      <c r="E449" s="98"/>
      <c r="F449" s="97"/>
      <c r="G449" s="97"/>
      <c r="H449" s="98"/>
      <c r="I449" s="97"/>
      <c r="J449" s="97"/>
      <c r="K449" s="98"/>
    </row>
    <row r="450" spans="1:11" ht="14.4" x14ac:dyDescent="0.3">
      <c r="A450" s="92"/>
      <c r="B450" s="93"/>
      <c r="C450" s="94"/>
      <c r="D450" s="94"/>
      <c r="E450" s="76"/>
      <c r="F450" s="94"/>
      <c r="G450" s="94"/>
      <c r="H450" s="76"/>
      <c r="I450" s="94"/>
      <c r="J450" s="94"/>
      <c r="K450" s="76"/>
    </row>
    <row r="451" spans="1:11" ht="14.4" x14ac:dyDescent="0.3">
      <c r="A451" s="95"/>
      <c r="B451" s="96"/>
      <c r="C451" s="97"/>
      <c r="D451" s="97"/>
      <c r="E451" s="100"/>
      <c r="F451" s="97"/>
      <c r="G451" s="97"/>
      <c r="H451" s="98"/>
      <c r="I451" s="97"/>
      <c r="J451" s="97"/>
      <c r="K451" s="98"/>
    </row>
    <row r="452" spans="1:11" ht="14.4" x14ac:dyDescent="0.3">
      <c r="A452" s="92"/>
      <c r="B452" s="93"/>
      <c r="C452" s="94"/>
      <c r="D452" s="94"/>
      <c r="E452" s="76"/>
      <c r="F452" s="94"/>
      <c r="G452" s="94"/>
      <c r="H452" s="76"/>
      <c r="I452" s="94"/>
      <c r="J452" s="94"/>
      <c r="K452" s="76"/>
    </row>
    <row r="453" spans="1:11" ht="14.4" x14ac:dyDescent="0.3">
      <c r="A453" s="95"/>
      <c r="B453" s="96"/>
      <c r="C453" s="97"/>
      <c r="D453" s="97"/>
      <c r="E453" s="98"/>
      <c r="F453" s="97"/>
      <c r="G453" s="97"/>
      <c r="H453" s="100"/>
      <c r="I453" s="97"/>
      <c r="J453" s="97"/>
      <c r="K453" s="100"/>
    </row>
    <row r="454" spans="1:11" ht="14.4" x14ac:dyDescent="0.3">
      <c r="A454" s="92"/>
      <c r="B454" s="93"/>
      <c r="C454" s="94"/>
      <c r="D454" s="94"/>
      <c r="E454" s="99"/>
      <c r="F454" s="94"/>
      <c r="G454" s="94"/>
      <c r="H454" s="99"/>
      <c r="I454" s="94"/>
      <c r="J454" s="94"/>
      <c r="K454" s="99"/>
    </row>
    <row r="455" spans="1:11" ht="14.4" x14ac:dyDescent="0.3">
      <c r="A455" s="95"/>
      <c r="B455" s="96"/>
      <c r="C455" s="97"/>
      <c r="D455" s="97"/>
      <c r="E455" s="98"/>
      <c r="F455" s="97"/>
      <c r="G455" s="97"/>
      <c r="H455" s="98"/>
      <c r="I455" s="97"/>
      <c r="J455" s="97"/>
      <c r="K455" s="98"/>
    </row>
    <row r="456" spans="1:11" ht="14.4" x14ac:dyDescent="0.3">
      <c r="A456" s="92"/>
      <c r="B456" s="93"/>
      <c r="C456" s="94"/>
      <c r="D456" s="94"/>
      <c r="E456" s="76"/>
      <c r="F456" s="94"/>
      <c r="G456" s="94"/>
      <c r="H456" s="76"/>
      <c r="I456" s="94"/>
      <c r="J456" s="94"/>
      <c r="K456" s="76"/>
    </row>
    <row r="457" spans="1:11" ht="14.4" x14ac:dyDescent="0.3">
      <c r="A457" s="95"/>
      <c r="B457" s="96"/>
      <c r="C457" s="97"/>
      <c r="D457" s="97"/>
      <c r="E457" s="100"/>
      <c r="F457" s="97"/>
      <c r="G457" s="97"/>
      <c r="H457" s="98"/>
      <c r="I457" s="97"/>
      <c r="J457" s="97"/>
      <c r="K457" s="98"/>
    </row>
    <row r="458" spans="1:11" ht="14.4" x14ac:dyDescent="0.3">
      <c r="A458" s="92"/>
      <c r="B458" s="93"/>
      <c r="C458" s="94"/>
      <c r="D458" s="94"/>
      <c r="E458" s="76"/>
      <c r="F458" s="94"/>
      <c r="G458" s="94"/>
      <c r="H458" s="76"/>
      <c r="I458" s="94"/>
      <c r="J458" s="94"/>
      <c r="K458" s="76"/>
    </row>
    <row r="459" spans="1:11" ht="14.4" x14ac:dyDescent="0.3">
      <c r="A459" s="95"/>
      <c r="B459" s="96"/>
      <c r="C459" s="97"/>
      <c r="D459" s="97"/>
      <c r="E459" s="98"/>
      <c r="F459" s="97"/>
      <c r="G459" s="97"/>
      <c r="H459" s="100"/>
      <c r="I459" s="97"/>
      <c r="J459" s="97"/>
      <c r="K459" s="100"/>
    </row>
    <row r="460" spans="1:11" ht="14.4" x14ac:dyDescent="0.3">
      <c r="A460" s="92"/>
      <c r="B460" s="93"/>
      <c r="C460" s="94"/>
      <c r="D460" s="94"/>
      <c r="E460" s="99"/>
      <c r="F460" s="94"/>
      <c r="G460" s="94"/>
      <c r="H460" s="99"/>
      <c r="I460" s="94"/>
      <c r="J460" s="94"/>
      <c r="K460" s="99"/>
    </row>
    <row r="461" spans="1:11" ht="14.4" x14ac:dyDescent="0.3">
      <c r="A461" s="95"/>
      <c r="B461" s="96"/>
      <c r="C461" s="97"/>
      <c r="D461" s="97"/>
      <c r="E461" s="98"/>
      <c r="F461" s="97"/>
      <c r="G461" s="97"/>
      <c r="H461" s="98"/>
      <c r="I461" s="97"/>
      <c r="J461" s="97"/>
      <c r="K461" s="98"/>
    </row>
    <row r="462" spans="1:11" ht="14.4" x14ac:dyDescent="0.3">
      <c r="A462" s="92"/>
      <c r="B462" s="93"/>
      <c r="C462" s="94"/>
      <c r="D462" s="94"/>
      <c r="E462" s="76"/>
      <c r="F462" s="94"/>
      <c r="G462" s="94"/>
      <c r="H462" s="76"/>
      <c r="I462" s="94"/>
      <c r="J462" s="94"/>
      <c r="K462" s="76"/>
    </row>
    <row r="463" spans="1:11" x14ac:dyDescent="0.25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</row>
    <row r="464" spans="1:11" ht="14.4" x14ac:dyDescent="0.3">
      <c r="A464" s="92"/>
      <c r="B464" s="93"/>
      <c r="C464" s="94"/>
      <c r="D464" s="94"/>
      <c r="E464" s="76"/>
      <c r="F464" s="94"/>
      <c r="G464" s="94"/>
      <c r="H464" s="76"/>
      <c r="I464" s="94"/>
      <c r="J464" s="94"/>
      <c r="K464" s="76"/>
    </row>
    <row r="465" spans="1:11" x14ac:dyDescent="0.25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</row>
    <row r="466" spans="1:11" ht="14.4" x14ac:dyDescent="0.3">
      <c r="A466" s="92"/>
      <c r="B466" s="93"/>
      <c r="C466" s="94"/>
      <c r="D466" s="94"/>
      <c r="E466" s="76"/>
      <c r="F466" s="94"/>
      <c r="G466" s="94"/>
      <c r="H466" s="76"/>
      <c r="I466" s="94"/>
      <c r="J466" s="94"/>
      <c r="K466" s="76"/>
    </row>
    <row r="467" spans="1:11" x14ac:dyDescent="0.25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</row>
    <row r="468" spans="1:11" ht="14.4" x14ac:dyDescent="0.3">
      <c r="A468" s="92"/>
      <c r="B468" s="93"/>
      <c r="C468" s="94"/>
      <c r="D468" s="94"/>
      <c r="E468" s="76"/>
      <c r="F468" s="94"/>
      <c r="G468" s="94"/>
      <c r="H468" s="76"/>
      <c r="I468" s="94"/>
      <c r="J468" s="94"/>
      <c r="K468" s="76"/>
    </row>
    <row r="469" spans="1:11" x14ac:dyDescent="0.25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</row>
    <row r="470" spans="1:11" ht="14.4" x14ac:dyDescent="0.3">
      <c r="A470" s="92"/>
      <c r="B470" s="93"/>
      <c r="C470" s="94"/>
      <c r="D470" s="94"/>
      <c r="E470" s="76"/>
      <c r="F470" s="94"/>
      <c r="G470" s="94"/>
      <c r="H470" s="76"/>
      <c r="I470" s="94"/>
      <c r="J470" s="94"/>
      <c r="K470" s="76"/>
    </row>
    <row r="471" spans="1:11" x14ac:dyDescent="0.25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</row>
    <row r="472" spans="1:11" ht="14.4" x14ac:dyDescent="0.3">
      <c r="A472" s="92"/>
      <c r="B472" s="93"/>
      <c r="C472" s="94"/>
      <c r="D472" s="94"/>
      <c r="E472" s="76"/>
      <c r="F472" s="94"/>
      <c r="G472" s="94"/>
      <c r="H472" s="76"/>
      <c r="I472" s="94"/>
      <c r="J472" s="94"/>
      <c r="K472" s="76"/>
    </row>
    <row r="473" spans="1:11" x14ac:dyDescent="0.25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</row>
    <row r="474" spans="1:11" ht="14.4" x14ac:dyDescent="0.3">
      <c r="A474" s="92"/>
      <c r="B474" s="93"/>
      <c r="C474" s="94"/>
      <c r="D474" s="94"/>
      <c r="E474" s="76"/>
      <c r="F474" s="94"/>
      <c r="G474" s="94"/>
      <c r="H474" s="76"/>
      <c r="I474" s="94"/>
      <c r="J474" s="94"/>
      <c r="K474" s="76"/>
    </row>
    <row r="475" spans="1:11" x14ac:dyDescent="0.25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</row>
    <row r="476" spans="1:11" ht="14.4" x14ac:dyDescent="0.3">
      <c r="A476" s="92"/>
      <c r="B476" s="93"/>
      <c r="C476" s="94"/>
      <c r="D476" s="94"/>
      <c r="E476" s="76"/>
      <c r="F476" s="94"/>
      <c r="G476" s="94"/>
      <c r="H476" s="76"/>
      <c r="I476" s="94"/>
      <c r="J476" s="94"/>
      <c r="K476" s="76"/>
    </row>
    <row r="477" spans="1:11" x14ac:dyDescent="0.25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</row>
    <row r="478" spans="1:11" ht="14.4" x14ac:dyDescent="0.3">
      <c r="A478" s="92"/>
      <c r="B478" s="93"/>
      <c r="C478" s="94"/>
      <c r="D478" s="94"/>
      <c r="E478" s="76"/>
      <c r="F478" s="94"/>
      <c r="G478" s="94"/>
      <c r="H478" s="76"/>
      <c r="I478" s="94"/>
      <c r="J478" s="94"/>
      <c r="K478" s="76"/>
    </row>
    <row r="479" spans="1:11" x14ac:dyDescent="0.25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</row>
    <row r="480" spans="1:11" ht="14.4" x14ac:dyDescent="0.3">
      <c r="A480" s="92"/>
      <c r="B480" s="93"/>
      <c r="C480" s="94"/>
      <c r="D480" s="94"/>
      <c r="E480" s="76"/>
      <c r="F480" s="94"/>
      <c r="G480" s="94"/>
      <c r="H480" s="76"/>
      <c r="I480" s="94"/>
      <c r="J480" s="94"/>
      <c r="K480" s="76"/>
    </row>
    <row r="481" spans="1:11" ht="14.4" x14ac:dyDescent="0.3">
      <c r="A481" s="95"/>
      <c r="B481" s="96"/>
      <c r="C481" s="97"/>
      <c r="D481" s="97"/>
      <c r="E481" s="100"/>
      <c r="F481" s="97"/>
      <c r="G481" s="97"/>
      <c r="H481" s="98"/>
      <c r="I481" s="97"/>
      <c r="J481" s="97"/>
      <c r="K481" s="98"/>
    </row>
    <row r="482" spans="1:11" ht="14.4" x14ac:dyDescent="0.3">
      <c r="A482" s="92"/>
      <c r="B482" s="93"/>
      <c r="C482" s="94"/>
      <c r="D482" s="94"/>
      <c r="E482" s="76"/>
      <c r="F482" s="94"/>
      <c r="G482" s="94"/>
      <c r="H482" s="76"/>
      <c r="I482" s="94"/>
      <c r="J482" s="94"/>
      <c r="K482" s="76"/>
    </row>
    <row r="483" spans="1:11" ht="14.4" x14ac:dyDescent="0.3">
      <c r="A483" s="95"/>
      <c r="B483" s="96"/>
      <c r="C483" s="97"/>
      <c r="D483" s="97"/>
      <c r="E483" s="98"/>
      <c r="F483" s="97"/>
      <c r="G483" s="97"/>
      <c r="H483" s="100"/>
      <c r="I483" s="97"/>
      <c r="J483" s="97"/>
      <c r="K483" s="100"/>
    </row>
    <row r="484" spans="1:11" ht="14.4" x14ac:dyDescent="0.3">
      <c r="A484" s="92"/>
      <c r="B484" s="93"/>
      <c r="C484" s="94"/>
      <c r="D484" s="94"/>
      <c r="E484" s="99"/>
      <c r="F484" s="94"/>
      <c r="G484" s="94"/>
      <c r="H484" s="99"/>
      <c r="I484" s="94"/>
      <c r="J484" s="94"/>
      <c r="K484" s="99"/>
    </row>
    <row r="485" spans="1:11" ht="14.4" x14ac:dyDescent="0.3">
      <c r="A485" s="95"/>
      <c r="B485" s="96"/>
      <c r="C485" s="97"/>
      <c r="D485" s="97"/>
      <c r="E485" s="98"/>
      <c r="F485" s="97"/>
      <c r="G485" s="97"/>
      <c r="H485" s="98"/>
      <c r="I485" s="97"/>
      <c r="J485" s="97"/>
      <c r="K485" s="98"/>
    </row>
    <row r="486" spans="1:11" ht="14.4" x14ac:dyDescent="0.3">
      <c r="A486" s="92"/>
      <c r="B486" s="93"/>
      <c r="C486" s="94"/>
      <c r="D486" s="94"/>
      <c r="E486" s="76"/>
      <c r="F486" s="94"/>
      <c r="G486" s="94"/>
      <c r="H486" s="76"/>
      <c r="I486" s="94"/>
      <c r="J486" s="94"/>
      <c r="K486" s="76"/>
    </row>
    <row r="487" spans="1:11" ht="14.4" x14ac:dyDescent="0.3">
      <c r="A487" s="95"/>
      <c r="B487" s="96"/>
      <c r="C487" s="97"/>
      <c r="D487" s="97"/>
      <c r="E487" s="100"/>
      <c r="F487" s="97"/>
      <c r="G487" s="97"/>
      <c r="H487" s="98"/>
      <c r="I487" s="97"/>
      <c r="J487" s="97"/>
      <c r="K487" s="98"/>
    </row>
    <row r="488" spans="1:11" ht="14.4" x14ac:dyDescent="0.3">
      <c r="A488" s="92"/>
      <c r="B488" s="93"/>
      <c r="C488" s="94"/>
      <c r="D488" s="94"/>
      <c r="E488" s="76"/>
      <c r="F488" s="94"/>
      <c r="G488" s="94"/>
      <c r="H488" s="76"/>
      <c r="I488" s="94"/>
      <c r="J488" s="94"/>
      <c r="K488" s="76"/>
    </row>
    <row r="489" spans="1:11" ht="14.4" x14ac:dyDescent="0.3">
      <c r="A489" s="95"/>
      <c r="B489" s="96"/>
      <c r="C489" s="97"/>
      <c r="D489" s="97"/>
      <c r="E489" s="98"/>
      <c r="F489" s="97"/>
      <c r="G489" s="97"/>
      <c r="H489" s="100"/>
      <c r="I489" s="97"/>
      <c r="J489" s="97"/>
      <c r="K489" s="100"/>
    </row>
    <row r="490" spans="1:11" ht="14.4" x14ac:dyDescent="0.3">
      <c r="A490" s="92"/>
      <c r="B490" s="93"/>
      <c r="C490" s="94"/>
      <c r="D490" s="94"/>
      <c r="E490" s="99"/>
      <c r="F490" s="94"/>
      <c r="G490" s="94"/>
      <c r="H490" s="99"/>
      <c r="I490" s="94"/>
      <c r="J490" s="94"/>
      <c r="K490" s="99"/>
    </row>
    <row r="491" spans="1:11" ht="14.4" x14ac:dyDescent="0.3">
      <c r="A491" s="95"/>
      <c r="B491" s="96"/>
      <c r="C491" s="97"/>
      <c r="D491" s="97"/>
      <c r="E491" s="98"/>
      <c r="F491" s="97"/>
      <c r="G491" s="97"/>
      <c r="H491" s="98"/>
      <c r="I491" s="97"/>
      <c r="J491" s="97"/>
      <c r="K491" s="98"/>
    </row>
    <row r="492" spans="1:11" ht="14.4" x14ac:dyDescent="0.3">
      <c r="A492" s="92"/>
      <c r="B492" s="93"/>
      <c r="C492" s="94"/>
      <c r="D492" s="94"/>
      <c r="E492" s="76"/>
      <c r="F492" s="94"/>
      <c r="G492" s="94"/>
      <c r="H492" s="76"/>
      <c r="I492" s="94"/>
      <c r="J492" s="94"/>
      <c r="K492" s="76"/>
    </row>
    <row r="493" spans="1:11" ht="14.4" x14ac:dyDescent="0.3">
      <c r="A493" s="95"/>
      <c r="B493" s="96"/>
      <c r="C493" s="97"/>
      <c r="D493" s="97"/>
      <c r="E493" s="100"/>
      <c r="F493" s="97"/>
      <c r="G493" s="97"/>
      <c r="H493" s="98"/>
      <c r="I493" s="97"/>
      <c r="J493" s="97"/>
      <c r="K493" s="98"/>
    </row>
    <row r="494" spans="1:11" ht="14.4" x14ac:dyDescent="0.3">
      <c r="A494" s="92"/>
      <c r="B494" s="93"/>
      <c r="C494" s="94"/>
      <c r="D494" s="94"/>
      <c r="E494" s="76"/>
      <c r="F494" s="94"/>
      <c r="G494" s="94"/>
      <c r="H494" s="76"/>
      <c r="I494" s="94"/>
      <c r="J494" s="94"/>
      <c r="K494" s="76"/>
    </row>
    <row r="495" spans="1:11" ht="14.4" x14ac:dyDescent="0.3">
      <c r="A495" s="95"/>
      <c r="B495" s="96"/>
      <c r="C495" s="97"/>
      <c r="D495" s="97"/>
      <c r="E495" s="98"/>
      <c r="F495" s="97"/>
      <c r="G495" s="97"/>
      <c r="H495" s="100"/>
      <c r="I495" s="97"/>
      <c r="J495" s="97"/>
      <c r="K495" s="100"/>
    </row>
    <row r="496" spans="1:11" ht="14.4" x14ac:dyDescent="0.3">
      <c r="A496" s="92"/>
      <c r="B496" s="93"/>
      <c r="C496" s="94"/>
      <c r="D496" s="94"/>
      <c r="E496" s="99"/>
      <c r="F496" s="94"/>
      <c r="G496" s="94"/>
      <c r="H496" s="99"/>
      <c r="I496" s="94"/>
      <c r="J496" s="94"/>
      <c r="K496" s="99"/>
    </row>
    <row r="497" spans="1:11" ht="14.4" x14ac:dyDescent="0.3">
      <c r="A497" s="95"/>
      <c r="B497" s="96"/>
      <c r="C497" s="97"/>
      <c r="D497" s="97"/>
      <c r="E497" s="98"/>
      <c r="F497" s="97"/>
      <c r="G497" s="97"/>
      <c r="H497" s="98"/>
      <c r="I497" s="97"/>
      <c r="J497" s="97"/>
      <c r="K497" s="98"/>
    </row>
    <row r="498" spans="1:11" ht="14.4" x14ac:dyDescent="0.3">
      <c r="A498" s="92"/>
      <c r="B498" s="93"/>
      <c r="C498" s="94"/>
      <c r="D498" s="94"/>
      <c r="E498" s="76"/>
      <c r="F498" s="94"/>
      <c r="G498" s="94"/>
      <c r="H498" s="76"/>
      <c r="I498" s="94"/>
      <c r="J498" s="94"/>
      <c r="K498" s="76"/>
    </row>
    <row r="499" spans="1:11" ht="14.4" x14ac:dyDescent="0.3">
      <c r="A499" s="95"/>
      <c r="B499" s="96"/>
      <c r="C499" s="97"/>
      <c r="D499" s="97"/>
      <c r="E499" s="100"/>
      <c r="F499" s="97"/>
      <c r="G499" s="97"/>
      <c r="H499" s="98"/>
      <c r="I499" s="97"/>
      <c r="J499" s="97"/>
      <c r="K499" s="98"/>
    </row>
    <row r="500" spans="1:11" ht="14.4" x14ac:dyDescent="0.3">
      <c r="A500" s="92"/>
      <c r="B500" s="93"/>
      <c r="C500" s="94"/>
      <c r="D500" s="94"/>
      <c r="E500" s="76"/>
      <c r="F500" s="94"/>
      <c r="G500" s="94"/>
      <c r="H500" s="76"/>
      <c r="I500" s="94"/>
      <c r="J500" s="94"/>
      <c r="K500" s="76"/>
    </row>
    <row r="501" spans="1:11" ht="14.4" x14ac:dyDescent="0.3">
      <c r="A501" s="95"/>
      <c r="B501" s="96"/>
      <c r="C501" s="97"/>
      <c r="D501" s="97"/>
      <c r="E501" s="98"/>
      <c r="F501" s="97"/>
      <c r="G501" s="97"/>
      <c r="H501" s="100"/>
      <c r="I501" s="97"/>
      <c r="J501" s="97"/>
      <c r="K501" s="100"/>
    </row>
    <row r="502" spans="1:11" ht="14.4" x14ac:dyDescent="0.3">
      <c r="A502" s="92"/>
      <c r="B502" s="93"/>
      <c r="C502" s="94"/>
      <c r="D502" s="94"/>
      <c r="E502" s="99"/>
      <c r="F502" s="94"/>
      <c r="G502" s="94"/>
      <c r="H502" s="99"/>
      <c r="I502" s="94"/>
      <c r="J502" s="94"/>
      <c r="K502" s="99"/>
    </row>
    <row r="503" spans="1:11" ht="14.4" x14ac:dyDescent="0.3">
      <c r="A503" s="95"/>
      <c r="B503" s="96"/>
      <c r="C503" s="97"/>
      <c r="D503" s="97"/>
      <c r="E503" s="98"/>
      <c r="F503" s="97"/>
      <c r="G503" s="97"/>
      <c r="H503" s="98"/>
      <c r="I503" s="97"/>
      <c r="J503" s="97"/>
      <c r="K503" s="98"/>
    </row>
    <row r="504" spans="1:11" ht="14.4" x14ac:dyDescent="0.3">
      <c r="A504" s="92"/>
      <c r="B504" s="93"/>
      <c r="C504" s="94"/>
      <c r="D504" s="94"/>
      <c r="E504" s="76"/>
      <c r="F504" s="94"/>
      <c r="G504" s="94"/>
      <c r="H504" s="76"/>
      <c r="I504" s="94"/>
      <c r="J504" s="94"/>
      <c r="K504" s="76"/>
    </row>
    <row r="505" spans="1:11" x14ac:dyDescent="0.25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</row>
    <row r="506" spans="1:11" ht="14.4" x14ac:dyDescent="0.3">
      <c r="A506" s="92"/>
      <c r="B506" s="93"/>
      <c r="C506" s="94"/>
      <c r="D506" s="94"/>
      <c r="E506" s="76"/>
      <c r="F506" s="94"/>
      <c r="G506" s="94"/>
      <c r="H506" s="76"/>
      <c r="I506" s="94"/>
      <c r="J506" s="94"/>
      <c r="K506" s="76"/>
    </row>
    <row r="507" spans="1:11" x14ac:dyDescent="0.25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</row>
    <row r="508" spans="1:11" ht="14.4" x14ac:dyDescent="0.3">
      <c r="A508" s="92"/>
      <c r="B508" s="93"/>
      <c r="C508" s="94"/>
      <c r="D508" s="94"/>
      <c r="E508" s="76"/>
      <c r="F508" s="94"/>
      <c r="G508" s="94"/>
      <c r="H508" s="76"/>
      <c r="I508" s="94"/>
      <c r="J508" s="94"/>
      <c r="K508" s="76"/>
    </row>
    <row r="509" spans="1:11" x14ac:dyDescent="0.25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</row>
    <row r="510" spans="1:11" ht="14.4" x14ac:dyDescent="0.3">
      <c r="A510" s="92"/>
      <c r="B510" s="93"/>
      <c r="C510" s="94"/>
      <c r="D510" s="94"/>
      <c r="E510" s="76"/>
      <c r="F510" s="94"/>
      <c r="G510" s="94"/>
      <c r="H510" s="76"/>
      <c r="I510" s="94"/>
      <c r="J510" s="94"/>
      <c r="K510" s="76"/>
    </row>
    <row r="511" spans="1:11" x14ac:dyDescent="0.25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</row>
    <row r="512" spans="1:11" ht="14.4" x14ac:dyDescent="0.3">
      <c r="A512" s="92"/>
      <c r="B512" s="93"/>
      <c r="C512" s="94"/>
      <c r="D512" s="94"/>
      <c r="E512" s="76"/>
      <c r="F512" s="94"/>
      <c r="G512" s="94"/>
      <c r="H512" s="76"/>
      <c r="I512" s="94"/>
      <c r="J512" s="94"/>
      <c r="K512" s="76"/>
    </row>
    <row r="513" spans="1:11" x14ac:dyDescent="0.25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</row>
    <row r="514" spans="1:11" ht="14.4" x14ac:dyDescent="0.3">
      <c r="A514" s="92"/>
      <c r="B514" s="93"/>
      <c r="C514" s="94"/>
      <c r="D514" s="94"/>
      <c r="E514" s="76"/>
      <c r="F514" s="94"/>
      <c r="G514" s="94"/>
      <c r="H514" s="76"/>
      <c r="I514" s="94"/>
      <c r="J514" s="94"/>
      <c r="K514" s="76"/>
    </row>
    <row r="515" spans="1:11" x14ac:dyDescent="0.25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</row>
    <row r="516" spans="1:11" ht="14.4" x14ac:dyDescent="0.3">
      <c r="A516" s="92"/>
      <c r="B516" s="93"/>
      <c r="C516" s="94"/>
      <c r="D516" s="94"/>
      <c r="E516" s="76"/>
      <c r="F516" s="94"/>
      <c r="G516" s="94"/>
      <c r="H516" s="76"/>
      <c r="I516" s="94"/>
      <c r="J516" s="94"/>
      <c r="K516" s="76"/>
    </row>
    <row r="517" spans="1:11" x14ac:dyDescent="0.25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</row>
    <row r="518" spans="1:11" ht="14.4" x14ac:dyDescent="0.3">
      <c r="A518" s="92"/>
      <c r="B518" s="93"/>
      <c r="C518" s="94"/>
      <c r="D518" s="94"/>
      <c r="E518" s="76"/>
      <c r="F518" s="94"/>
      <c r="G518" s="94"/>
      <c r="H518" s="76"/>
      <c r="I518" s="94"/>
      <c r="J518" s="94"/>
      <c r="K518" s="76"/>
    </row>
    <row r="519" spans="1:11" x14ac:dyDescent="0.25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</row>
    <row r="520" spans="1:11" ht="14.4" x14ac:dyDescent="0.3">
      <c r="A520" s="92"/>
      <c r="B520" s="93"/>
      <c r="C520" s="94"/>
      <c r="D520" s="94"/>
      <c r="E520" s="76"/>
      <c r="F520" s="94"/>
      <c r="G520" s="94"/>
      <c r="H520" s="76"/>
      <c r="I520" s="94"/>
      <c r="J520" s="94"/>
      <c r="K520" s="76"/>
    </row>
    <row r="521" spans="1:11" x14ac:dyDescent="0.25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</row>
    <row r="522" spans="1:11" x14ac:dyDescent="0.25">
      <c r="E522"/>
      <c r="H522"/>
      <c r="K522"/>
    </row>
    <row r="523" spans="1:11" x14ac:dyDescent="0.25">
      <c r="E523"/>
      <c r="H523"/>
      <c r="K523"/>
    </row>
    <row r="524" spans="1:11" x14ac:dyDescent="0.25">
      <c r="E524"/>
      <c r="H524"/>
      <c r="K524"/>
    </row>
    <row r="525" spans="1:11" x14ac:dyDescent="0.25">
      <c r="E525"/>
      <c r="H525"/>
      <c r="K525"/>
    </row>
    <row r="526" spans="1:11" x14ac:dyDescent="0.25">
      <c r="E526"/>
      <c r="H526"/>
      <c r="K526"/>
    </row>
    <row r="527" spans="1:11" x14ac:dyDescent="0.25">
      <c r="E527"/>
      <c r="H527"/>
      <c r="K527"/>
    </row>
    <row r="528" spans="1:11" x14ac:dyDescent="0.25">
      <c r="E528"/>
      <c r="H528"/>
      <c r="K528"/>
    </row>
    <row r="529" spans="5:11" x14ac:dyDescent="0.25">
      <c r="E529"/>
      <c r="H529"/>
      <c r="K529"/>
    </row>
    <row r="530" spans="5:11" x14ac:dyDescent="0.25">
      <c r="E530"/>
      <c r="H530"/>
      <c r="K530"/>
    </row>
    <row r="531" spans="5:11" x14ac:dyDescent="0.25">
      <c r="E531"/>
      <c r="H531"/>
      <c r="K531"/>
    </row>
    <row r="532" spans="5:11" x14ac:dyDescent="0.25">
      <c r="E532"/>
      <c r="H532"/>
      <c r="K532"/>
    </row>
    <row r="533" spans="5:11" x14ac:dyDescent="0.25">
      <c r="E533"/>
      <c r="H533"/>
      <c r="K533"/>
    </row>
    <row r="534" spans="5:11" x14ac:dyDescent="0.25">
      <c r="E534"/>
      <c r="H534"/>
      <c r="K534"/>
    </row>
    <row r="535" spans="5:11" x14ac:dyDescent="0.25">
      <c r="E535"/>
      <c r="H535"/>
      <c r="K535"/>
    </row>
    <row r="536" spans="5:11" x14ac:dyDescent="0.25">
      <c r="E536"/>
      <c r="H536"/>
      <c r="K536"/>
    </row>
    <row r="537" spans="5:11" x14ac:dyDescent="0.25">
      <c r="E537"/>
      <c r="H537"/>
      <c r="K537"/>
    </row>
    <row r="538" spans="5:11" x14ac:dyDescent="0.25">
      <c r="E538"/>
      <c r="H538"/>
      <c r="K538"/>
    </row>
    <row r="539" spans="5:11" x14ac:dyDescent="0.25">
      <c r="E539"/>
      <c r="H539"/>
      <c r="K539"/>
    </row>
    <row r="540" spans="5:11" x14ac:dyDescent="0.25">
      <c r="E540"/>
      <c r="H540"/>
      <c r="K540"/>
    </row>
    <row r="541" spans="5:11" x14ac:dyDescent="0.25">
      <c r="E541"/>
      <c r="H541"/>
      <c r="K541"/>
    </row>
    <row r="542" spans="5:11" x14ac:dyDescent="0.25">
      <c r="E542"/>
      <c r="H542"/>
      <c r="K542"/>
    </row>
    <row r="543" spans="5:11" x14ac:dyDescent="0.25">
      <c r="E543"/>
      <c r="H543"/>
      <c r="K543"/>
    </row>
    <row r="544" spans="5:11" x14ac:dyDescent="0.25">
      <c r="E544"/>
      <c r="H544"/>
      <c r="K544"/>
    </row>
    <row r="545" spans="5:11" x14ac:dyDescent="0.25">
      <c r="E545"/>
      <c r="H545"/>
      <c r="K545"/>
    </row>
    <row r="546" spans="5:11" x14ac:dyDescent="0.25">
      <c r="E546"/>
      <c r="H546"/>
      <c r="K546"/>
    </row>
    <row r="547" spans="5:11" x14ac:dyDescent="0.25">
      <c r="E547"/>
      <c r="H547"/>
      <c r="K547"/>
    </row>
    <row r="548" spans="5:11" x14ac:dyDescent="0.25">
      <c r="E548"/>
      <c r="H548"/>
      <c r="K548"/>
    </row>
    <row r="549" spans="5:11" x14ac:dyDescent="0.25">
      <c r="E549"/>
      <c r="H549"/>
      <c r="K549"/>
    </row>
    <row r="550" spans="5:11" x14ac:dyDescent="0.25">
      <c r="E550"/>
      <c r="H550"/>
      <c r="K550"/>
    </row>
    <row r="551" spans="5:11" x14ac:dyDescent="0.25">
      <c r="E551"/>
      <c r="H551"/>
      <c r="K551"/>
    </row>
    <row r="552" spans="5:11" x14ac:dyDescent="0.25">
      <c r="E552"/>
      <c r="H552"/>
      <c r="K552"/>
    </row>
    <row r="553" spans="5:11" x14ac:dyDescent="0.25">
      <c r="E553"/>
      <c r="H553"/>
      <c r="K553"/>
    </row>
    <row r="554" spans="5:11" x14ac:dyDescent="0.25">
      <c r="E554"/>
      <c r="H554"/>
      <c r="K554"/>
    </row>
    <row r="555" spans="5:11" x14ac:dyDescent="0.25">
      <c r="E555"/>
      <c r="H555"/>
      <c r="K555"/>
    </row>
    <row r="556" spans="5:11" x14ac:dyDescent="0.25">
      <c r="E556"/>
      <c r="H556"/>
      <c r="K556"/>
    </row>
    <row r="557" spans="5:11" x14ac:dyDescent="0.25">
      <c r="E557"/>
      <c r="H557"/>
      <c r="K557"/>
    </row>
    <row r="558" spans="5:11" x14ac:dyDescent="0.25">
      <c r="E558"/>
      <c r="H558"/>
      <c r="K558"/>
    </row>
    <row r="559" spans="5:11" x14ac:dyDescent="0.25">
      <c r="E559"/>
      <c r="H559"/>
      <c r="K559"/>
    </row>
    <row r="560" spans="5:11" x14ac:dyDescent="0.25">
      <c r="E560"/>
      <c r="H560"/>
      <c r="K560"/>
    </row>
    <row r="561" spans="5:11" x14ac:dyDescent="0.25">
      <c r="E561"/>
      <c r="H561"/>
      <c r="K561"/>
    </row>
    <row r="562" spans="5:11" x14ac:dyDescent="0.25">
      <c r="E562"/>
      <c r="H562"/>
      <c r="K562"/>
    </row>
    <row r="563" spans="5:11" x14ac:dyDescent="0.25">
      <c r="E563"/>
      <c r="H563"/>
      <c r="K563"/>
    </row>
    <row r="564" spans="5:11" x14ac:dyDescent="0.25">
      <c r="E564"/>
      <c r="H564"/>
      <c r="K564"/>
    </row>
    <row r="565" spans="5:11" x14ac:dyDescent="0.25">
      <c r="E565"/>
      <c r="H565"/>
      <c r="K565"/>
    </row>
    <row r="566" spans="5:11" x14ac:dyDescent="0.25">
      <c r="E566"/>
      <c r="H566"/>
      <c r="K566"/>
    </row>
    <row r="567" spans="5:11" x14ac:dyDescent="0.25">
      <c r="E567"/>
      <c r="H567"/>
      <c r="K567"/>
    </row>
    <row r="568" spans="5:11" x14ac:dyDescent="0.25">
      <c r="E568"/>
      <c r="H568"/>
      <c r="K568"/>
    </row>
    <row r="569" spans="5:11" x14ac:dyDescent="0.25">
      <c r="E569"/>
      <c r="H569"/>
      <c r="K569"/>
    </row>
    <row r="570" spans="5:11" x14ac:dyDescent="0.25">
      <c r="E570"/>
      <c r="H570"/>
      <c r="K570"/>
    </row>
    <row r="571" spans="5:11" x14ac:dyDescent="0.25">
      <c r="E571"/>
      <c r="H571"/>
      <c r="K571"/>
    </row>
    <row r="572" spans="5:11" x14ac:dyDescent="0.25">
      <c r="E572"/>
      <c r="H572"/>
      <c r="K572"/>
    </row>
    <row r="573" spans="5:11" x14ac:dyDescent="0.25">
      <c r="E573"/>
      <c r="H573"/>
      <c r="K573"/>
    </row>
    <row r="574" spans="5:11" x14ac:dyDescent="0.25">
      <c r="E574"/>
      <c r="H574"/>
      <c r="K574"/>
    </row>
    <row r="575" spans="5:11" x14ac:dyDescent="0.25">
      <c r="E575"/>
      <c r="H575"/>
      <c r="K575"/>
    </row>
    <row r="576" spans="5:11" x14ac:dyDescent="0.25">
      <c r="E576"/>
      <c r="H576"/>
      <c r="K576"/>
    </row>
    <row r="577" spans="5:11" x14ac:dyDescent="0.25">
      <c r="E577"/>
      <c r="H577"/>
      <c r="K577"/>
    </row>
    <row r="578" spans="5:11" x14ac:dyDescent="0.25">
      <c r="E578"/>
      <c r="H578"/>
      <c r="K578"/>
    </row>
    <row r="579" spans="5:11" x14ac:dyDescent="0.25">
      <c r="E579"/>
      <c r="H579"/>
      <c r="K579"/>
    </row>
    <row r="580" spans="5:11" x14ac:dyDescent="0.25">
      <c r="E580"/>
      <c r="H580"/>
      <c r="K580"/>
    </row>
    <row r="581" spans="5:11" x14ac:dyDescent="0.25">
      <c r="E581"/>
      <c r="H581"/>
      <c r="K581"/>
    </row>
    <row r="582" spans="5:11" x14ac:dyDescent="0.25">
      <c r="E582"/>
      <c r="H582"/>
      <c r="K582"/>
    </row>
    <row r="583" spans="5:11" x14ac:dyDescent="0.25">
      <c r="E583"/>
      <c r="H583"/>
      <c r="K583"/>
    </row>
    <row r="584" spans="5:11" x14ac:dyDescent="0.25">
      <c r="E584"/>
      <c r="H584"/>
      <c r="K584"/>
    </row>
    <row r="585" spans="5:11" x14ac:dyDescent="0.25">
      <c r="E585"/>
      <c r="H585"/>
      <c r="K585"/>
    </row>
    <row r="586" spans="5:11" x14ac:dyDescent="0.25">
      <c r="E586"/>
      <c r="H586"/>
      <c r="K586"/>
    </row>
    <row r="587" spans="5:11" x14ac:dyDescent="0.25">
      <c r="E587"/>
      <c r="H587"/>
      <c r="K587"/>
    </row>
    <row r="588" spans="5:11" x14ac:dyDescent="0.25">
      <c r="E588"/>
      <c r="H588"/>
      <c r="K588"/>
    </row>
    <row r="589" spans="5:11" x14ac:dyDescent="0.25">
      <c r="E589"/>
      <c r="H589"/>
      <c r="K589"/>
    </row>
    <row r="590" spans="5:11" x14ac:dyDescent="0.25">
      <c r="E590"/>
      <c r="H590"/>
      <c r="K590"/>
    </row>
    <row r="591" spans="5:11" x14ac:dyDescent="0.25">
      <c r="E591"/>
      <c r="H591"/>
      <c r="K591"/>
    </row>
    <row r="592" spans="5:11" x14ac:dyDescent="0.25">
      <c r="E592"/>
      <c r="H592"/>
      <c r="K592"/>
    </row>
    <row r="593" spans="5:11" x14ac:dyDescent="0.25">
      <c r="E593"/>
      <c r="H593"/>
      <c r="K593"/>
    </row>
    <row r="594" spans="5:11" x14ac:dyDescent="0.25">
      <c r="E594"/>
      <c r="H594"/>
      <c r="K594"/>
    </row>
    <row r="595" spans="5:11" x14ac:dyDescent="0.25">
      <c r="E595"/>
      <c r="H595"/>
      <c r="K595"/>
    </row>
    <row r="596" spans="5:11" x14ac:dyDescent="0.25">
      <c r="E596"/>
      <c r="H596"/>
      <c r="K596"/>
    </row>
    <row r="597" spans="5:11" x14ac:dyDescent="0.25">
      <c r="E597"/>
      <c r="H597"/>
      <c r="K597"/>
    </row>
    <row r="598" spans="5:11" x14ac:dyDescent="0.25">
      <c r="E598"/>
      <c r="H598"/>
      <c r="K598"/>
    </row>
    <row r="599" spans="5:11" x14ac:dyDescent="0.25">
      <c r="E599"/>
      <c r="H599"/>
      <c r="K599"/>
    </row>
    <row r="600" spans="5:11" x14ac:dyDescent="0.25">
      <c r="E600"/>
      <c r="H600"/>
      <c r="K600"/>
    </row>
    <row r="601" spans="5:11" x14ac:dyDescent="0.25">
      <c r="E601"/>
      <c r="H601"/>
      <c r="K601"/>
    </row>
    <row r="602" spans="5:11" x14ac:dyDescent="0.25">
      <c r="E602"/>
      <c r="H602"/>
      <c r="K602"/>
    </row>
    <row r="603" spans="5:11" x14ac:dyDescent="0.25">
      <c r="E603"/>
      <c r="H603"/>
      <c r="K603"/>
    </row>
    <row r="604" spans="5:11" x14ac:dyDescent="0.25">
      <c r="E604"/>
      <c r="H604"/>
      <c r="K604"/>
    </row>
    <row r="605" spans="5:11" x14ac:dyDescent="0.25">
      <c r="E605"/>
      <c r="H605"/>
      <c r="K605"/>
    </row>
    <row r="606" spans="5:11" x14ac:dyDescent="0.25">
      <c r="E606"/>
      <c r="H606"/>
      <c r="K606"/>
    </row>
    <row r="607" spans="5:11" x14ac:dyDescent="0.25">
      <c r="E607"/>
      <c r="H607"/>
      <c r="K607"/>
    </row>
    <row r="608" spans="5:11" x14ac:dyDescent="0.25">
      <c r="E608"/>
      <c r="H608"/>
      <c r="K608"/>
    </row>
    <row r="609" spans="5:11" x14ac:dyDescent="0.25">
      <c r="E609"/>
      <c r="H609"/>
      <c r="K609"/>
    </row>
    <row r="610" spans="5:11" x14ac:dyDescent="0.25">
      <c r="E610"/>
      <c r="H610"/>
      <c r="K610"/>
    </row>
    <row r="611" spans="5:11" x14ac:dyDescent="0.25">
      <c r="E611"/>
      <c r="H611"/>
      <c r="K611"/>
    </row>
    <row r="612" spans="5:11" x14ac:dyDescent="0.25">
      <c r="E612"/>
      <c r="H612"/>
      <c r="K612"/>
    </row>
    <row r="613" spans="5:11" x14ac:dyDescent="0.25">
      <c r="E613"/>
      <c r="H613"/>
      <c r="K613"/>
    </row>
    <row r="614" spans="5:11" x14ac:dyDescent="0.25">
      <c r="E614"/>
      <c r="H614"/>
      <c r="K614"/>
    </row>
    <row r="615" spans="5:11" x14ac:dyDescent="0.25">
      <c r="E615"/>
      <c r="H615"/>
      <c r="K615"/>
    </row>
    <row r="616" spans="5:11" x14ac:dyDescent="0.25">
      <c r="E616"/>
      <c r="H616"/>
      <c r="K616"/>
    </row>
    <row r="617" spans="5:11" x14ac:dyDescent="0.25">
      <c r="E617"/>
      <c r="H617"/>
      <c r="K617"/>
    </row>
    <row r="618" spans="5:11" x14ac:dyDescent="0.25">
      <c r="E618"/>
      <c r="H618"/>
      <c r="K618"/>
    </row>
    <row r="619" spans="5:11" x14ac:dyDescent="0.25">
      <c r="E619"/>
      <c r="H619"/>
      <c r="K619"/>
    </row>
    <row r="620" spans="5:11" x14ac:dyDescent="0.25">
      <c r="E620"/>
      <c r="H620"/>
      <c r="K620"/>
    </row>
    <row r="621" spans="5:11" x14ac:dyDescent="0.25">
      <c r="E621"/>
      <c r="H621"/>
      <c r="K621"/>
    </row>
    <row r="622" spans="5:11" x14ac:dyDescent="0.25">
      <c r="E622"/>
      <c r="H622"/>
      <c r="K622"/>
    </row>
    <row r="623" spans="5:11" x14ac:dyDescent="0.25">
      <c r="E623"/>
      <c r="H623"/>
      <c r="K623"/>
    </row>
    <row r="624" spans="5:11" x14ac:dyDescent="0.25">
      <c r="E624"/>
      <c r="H624"/>
      <c r="K624"/>
    </row>
    <row r="625" spans="5:11" x14ac:dyDescent="0.25">
      <c r="E625"/>
      <c r="H625"/>
      <c r="K625"/>
    </row>
    <row r="626" spans="5:11" x14ac:dyDescent="0.25">
      <c r="E626"/>
      <c r="H626"/>
      <c r="K626"/>
    </row>
    <row r="627" spans="5:11" x14ac:dyDescent="0.25">
      <c r="E627"/>
      <c r="H627"/>
      <c r="K627"/>
    </row>
    <row r="628" spans="5:11" x14ac:dyDescent="0.25">
      <c r="E628"/>
      <c r="H628"/>
      <c r="K628"/>
    </row>
    <row r="629" spans="5:11" x14ac:dyDescent="0.25">
      <c r="E629"/>
      <c r="H629"/>
      <c r="K629"/>
    </row>
    <row r="630" spans="5:11" x14ac:dyDescent="0.25">
      <c r="E630"/>
      <c r="H630"/>
      <c r="K630"/>
    </row>
    <row r="631" spans="5:11" x14ac:dyDescent="0.25">
      <c r="E631"/>
      <c r="H631"/>
      <c r="K631"/>
    </row>
    <row r="632" spans="5:11" x14ac:dyDescent="0.25">
      <c r="E632"/>
      <c r="H632"/>
      <c r="K632"/>
    </row>
    <row r="633" spans="5:11" x14ac:dyDescent="0.25">
      <c r="E633"/>
      <c r="H633"/>
      <c r="K633"/>
    </row>
    <row r="634" spans="5:11" x14ac:dyDescent="0.25">
      <c r="E634"/>
      <c r="H634"/>
      <c r="K634"/>
    </row>
    <row r="635" spans="5:11" x14ac:dyDescent="0.25">
      <c r="E635"/>
      <c r="H635"/>
      <c r="K635"/>
    </row>
    <row r="636" spans="5:11" x14ac:dyDescent="0.25">
      <c r="E636"/>
      <c r="H636"/>
      <c r="K636"/>
    </row>
    <row r="637" spans="5:11" x14ac:dyDescent="0.25">
      <c r="E637"/>
      <c r="H637"/>
      <c r="K637"/>
    </row>
    <row r="638" spans="5:11" x14ac:dyDescent="0.25">
      <c r="E638"/>
      <c r="H638"/>
      <c r="K638"/>
    </row>
    <row r="639" spans="5:11" x14ac:dyDescent="0.25">
      <c r="E639"/>
      <c r="H639"/>
      <c r="K639"/>
    </row>
    <row r="640" spans="5:11" x14ac:dyDescent="0.25">
      <c r="E640"/>
      <c r="H640"/>
      <c r="K640"/>
    </row>
    <row r="641" spans="5:11" x14ac:dyDescent="0.25">
      <c r="E641"/>
      <c r="H641"/>
      <c r="K641"/>
    </row>
    <row r="642" spans="5:11" x14ac:dyDescent="0.25">
      <c r="E642"/>
      <c r="H642"/>
      <c r="K642"/>
    </row>
    <row r="643" spans="5:11" x14ac:dyDescent="0.25">
      <c r="E643"/>
      <c r="H643"/>
      <c r="K643"/>
    </row>
    <row r="644" spans="5:11" x14ac:dyDescent="0.25">
      <c r="E644"/>
      <c r="H644"/>
      <c r="K644"/>
    </row>
    <row r="645" spans="5:11" x14ac:dyDescent="0.25">
      <c r="E645"/>
      <c r="H645"/>
      <c r="K645"/>
    </row>
    <row r="646" spans="5:11" x14ac:dyDescent="0.25">
      <c r="E646"/>
      <c r="H646"/>
      <c r="K646"/>
    </row>
    <row r="647" spans="5:11" x14ac:dyDescent="0.25">
      <c r="E647"/>
      <c r="H647"/>
      <c r="K647"/>
    </row>
    <row r="648" spans="5:11" x14ac:dyDescent="0.25">
      <c r="E648"/>
      <c r="H648"/>
      <c r="K648"/>
    </row>
    <row r="649" spans="5:11" x14ac:dyDescent="0.25">
      <c r="E649"/>
      <c r="H649"/>
      <c r="K649"/>
    </row>
    <row r="650" spans="5:11" x14ac:dyDescent="0.25">
      <c r="E650"/>
      <c r="H650"/>
      <c r="K650"/>
    </row>
    <row r="651" spans="5:11" x14ac:dyDescent="0.25">
      <c r="E651"/>
      <c r="H651"/>
      <c r="K651"/>
    </row>
    <row r="652" spans="5:11" x14ac:dyDescent="0.25">
      <c r="E652"/>
      <c r="H652"/>
      <c r="K652"/>
    </row>
    <row r="653" spans="5:11" x14ac:dyDescent="0.25">
      <c r="E653"/>
      <c r="H653"/>
      <c r="K653"/>
    </row>
    <row r="654" spans="5:11" x14ac:dyDescent="0.25">
      <c r="E654"/>
      <c r="H654"/>
      <c r="K654"/>
    </row>
    <row r="655" spans="5:11" x14ac:dyDescent="0.25">
      <c r="E655"/>
      <c r="H655"/>
      <c r="K655"/>
    </row>
    <row r="656" spans="5:11" x14ac:dyDescent="0.25">
      <c r="E656"/>
      <c r="H656"/>
      <c r="K656"/>
    </row>
    <row r="657" spans="5:11" x14ac:dyDescent="0.25">
      <c r="E657"/>
      <c r="H657"/>
      <c r="K657"/>
    </row>
    <row r="658" spans="5:11" x14ac:dyDescent="0.25">
      <c r="E658"/>
      <c r="H658"/>
      <c r="K658"/>
    </row>
    <row r="659" spans="5:11" x14ac:dyDescent="0.25">
      <c r="E659"/>
      <c r="H659"/>
      <c r="K659"/>
    </row>
    <row r="660" spans="5:11" x14ac:dyDescent="0.25">
      <c r="E660"/>
      <c r="H660"/>
      <c r="K660"/>
    </row>
    <row r="661" spans="5:11" x14ac:dyDescent="0.25">
      <c r="E661"/>
      <c r="H661"/>
      <c r="K661"/>
    </row>
    <row r="662" spans="5:11" x14ac:dyDescent="0.25">
      <c r="E662"/>
      <c r="H662"/>
      <c r="K662"/>
    </row>
    <row r="663" spans="5:11" x14ac:dyDescent="0.25">
      <c r="E663"/>
      <c r="H663"/>
      <c r="K663"/>
    </row>
    <row r="664" spans="5:11" x14ac:dyDescent="0.25">
      <c r="E664"/>
      <c r="H664"/>
      <c r="K664"/>
    </row>
    <row r="665" spans="5:11" x14ac:dyDescent="0.25">
      <c r="E665"/>
      <c r="H665"/>
      <c r="K665"/>
    </row>
    <row r="666" spans="5:11" x14ac:dyDescent="0.25">
      <c r="E666"/>
      <c r="H666"/>
      <c r="K666"/>
    </row>
    <row r="667" spans="5:11" x14ac:dyDescent="0.25">
      <c r="E667"/>
      <c r="H667"/>
      <c r="K667"/>
    </row>
    <row r="668" spans="5:11" x14ac:dyDescent="0.25">
      <c r="E668"/>
      <c r="H668"/>
      <c r="K668"/>
    </row>
    <row r="669" spans="5:11" x14ac:dyDescent="0.25">
      <c r="E669"/>
      <c r="H669"/>
      <c r="K669"/>
    </row>
    <row r="670" spans="5:11" x14ac:dyDescent="0.25">
      <c r="E670"/>
      <c r="H670"/>
      <c r="K670"/>
    </row>
    <row r="671" spans="5:11" x14ac:dyDescent="0.25">
      <c r="E671"/>
      <c r="H671"/>
      <c r="K671"/>
    </row>
    <row r="672" spans="5:11" x14ac:dyDescent="0.25">
      <c r="E672"/>
      <c r="H672"/>
      <c r="K672"/>
    </row>
    <row r="673" spans="5:11" x14ac:dyDescent="0.25">
      <c r="E673"/>
      <c r="H673"/>
      <c r="K673"/>
    </row>
    <row r="674" spans="5:11" x14ac:dyDescent="0.25">
      <c r="E674"/>
      <c r="H674"/>
      <c r="K674"/>
    </row>
    <row r="675" spans="5:11" x14ac:dyDescent="0.25">
      <c r="E675"/>
      <c r="H675"/>
      <c r="K675"/>
    </row>
    <row r="676" spans="5:11" x14ac:dyDescent="0.25">
      <c r="E676"/>
      <c r="H676"/>
      <c r="K676"/>
    </row>
    <row r="677" spans="5:11" x14ac:dyDescent="0.25">
      <c r="E677"/>
      <c r="H677"/>
      <c r="K677"/>
    </row>
    <row r="678" spans="5:11" x14ac:dyDescent="0.25">
      <c r="E678"/>
      <c r="H678"/>
      <c r="K678"/>
    </row>
    <row r="679" spans="5:11" x14ac:dyDescent="0.25">
      <c r="E679"/>
      <c r="H679"/>
      <c r="K679"/>
    </row>
    <row r="680" spans="5:11" x14ac:dyDescent="0.25">
      <c r="E680"/>
      <c r="H680"/>
      <c r="K680"/>
    </row>
    <row r="681" spans="5:11" x14ac:dyDescent="0.25">
      <c r="E681"/>
      <c r="H681"/>
      <c r="K681"/>
    </row>
    <row r="682" spans="5:11" x14ac:dyDescent="0.25">
      <c r="E682"/>
      <c r="H682"/>
      <c r="K682"/>
    </row>
    <row r="683" spans="5:11" x14ac:dyDescent="0.25">
      <c r="E683"/>
      <c r="H683"/>
      <c r="K683"/>
    </row>
    <row r="684" spans="5:11" x14ac:dyDescent="0.25">
      <c r="E684"/>
      <c r="H684"/>
      <c r="K684"/>
    </row>
    <row r="685" spans="5:11" x14ac:dyDescent="0.25">
      <c r="E685"/>
      <c r="H685"/>
      <c r="K685"/>
    </row>
    <row r="686" spans="5:11" x14ac:dyDescent="0.25">
      <c r="E686"/>
      <c r="H686"/>
      <c r="K686"/>
    </row>
    <row r="687" spans="5:11" x14ac:dyDescent="0.25">
      <c r="E687"/>
      <c r="H687"/>
      <c r="K687"/>
    </row>
    <row r="688" spans="5:11" x14ac:dyDescent="0.25">
      <c r="E688"/>
      <c r="H688"/>
      <c r="K688"/>
    </row>
    <row r="689" spans="5:11" x14ac:dyDescent="0.25">
      <c r="E689"/>
      <c r="H689"/>
      <c r="K689"/>
    </row>
    <row r="690" spans="5:11" x14ac:dyDescent="0.25">
      <c r="E690"/>
      <c r="H690"/>
      <c r="K690"/>
    </row>
    <row r="691" spans="5:11" x14ac:dyDescent="0.25">
      <c r="E691"/>
      <c r="H691"/>
      <c r="K691"/>
    </row>
    <row r="692" spans="5:11" x14ac:dyDescent="0.25">
      <c r="E692"/>
      <c r="H692"/>
      <c r="K692"/>
    </row>
    <row r="693" spans="5:11" x14ac:dyDescent="0.25">
      <c r="E693"/>
      <c r="H693"/>
      <c r="K693"/>
    </row>
    <row r="694" spans="5:11" x14ac:dyDescent="0.25">
      <c r="E694"/>
      <c r="H694"/>
      <c r="K694"/>
    </row>
    <row r="695" spans="5:11" x14ac:dyDescent="0.25">
      <c r="E695"/>
      <c r="H695"/>
      <c r="K695"/>
    </row>
    <row r="696" spans="5:11" x14ac:dyDescent="0.25">
      <c r="E696"/>
      <c r="H696"/>
      <c r="K696"/>
    </row>
    <row r="697" spans="5:11" x14ac:dyDescent="0.25">
      <c r="E697"/>
      <c r="H697"/>
      <c r="K697"/>
    </row>
    <row r="698" spans="5:11" x14ac:dyDescent="0.25">
      <c r="E698"/>
      <c r="H698"/>
      <c r="K698"/>
    </row>
    <row r="699" spans="5:11" x14ac:dyDescent="0.25">
      <c r="E699"/>
      <c r="H699"/>
      <c r="K699"/>
    </row>
    <row r="700" spans="5:11" x14ac:dyDescent="0.25">
      <c r="E700"/>
      <c r="H700"/>
      <c r="K700"/>
    </row>
    <row r="701" spans="5:11" x14ac:dyDescent="0.25">
      <c r="E701"/>
      <c r="H701"/>
      <c r="K701"/>
    </row>
    <row r="702" spans="5:11" x14ac:dyDescent="0.25">
      <c r="E702"/>
      <c r="H702"/>
      <c r="K702"/>
    </row>
    <row r="703" spans="5:11" x14ac:dyDescent="0.25">
      <c r="E703"/>
      <c r="H703"/>
      <c r="K703"/>
    </row>
    <row r="704" spans="5:11" x14ac:dyDescent="0.25">
      <c r="E704"/>
      <c r="H704"/>
      <c r="K704"/>
    </row>
    <row r="705" spans="5:11" x14ac:dyDescent="0.25">
      <c r="E705"/>
      <c r="H705"/>
      <c r="K705"/>
    </row>
    <row r="706" spans="5:11" x14ac:dyDescent="0.25">
      <c r="E706"/>
      <c r="H706"/>
      <c r="K706"/>
    </row>
    <row r="707" spans="5:11" x14ac:dyDescent="0.25">
      <c r="E707"/>
      <c r="H707"/>
      <c r="K707"/>
    </row>
    <row r="708" spans="5:11" x14ac:dyDescent="0.25">
      <c r="E708"/>
      <c r="H708"/>
      <c r="K708"/>
    </row>
    <row r="709" spans="5:11" x14ac:dyDescent="0.25">
      <c r="E709"/>
      <c r="H709"/>
      <c r="K709"/>
    </row>
    <row r="710" spans="5:11" x14ac:dyDescent="0.25">
      <c r="E710"/>
      <c r="H710"/>
      <c r="K710"/>
    </row>
    <row r="711" spans="5:11" x14ac:dyDescent="0.25">
      <c r="E711"/>
      <c r="H711"/>
      <c r="K711"/>
    </row>
    <row r="712" spans="5:11" x14ac:dyDescent="0.25">
      <c r="E712"/>
      <c r="H712"/>
      <c r="K712"/>
    </row>
    <row r="713" spans="5:11" x14ac:dyDescent="0.25">
      <c r="E713"/>
      <c r="H713"/>
      <c r="K713"/>
    </row>
    <row r="714" spans="5:11" x14ac:dyDescent="0.25">
      <c r="E714"/>
      <c r="H714"/>
      <c r="K714"/>
    </row>
    <row r="715" spans="5:11" x14ac:dyDescent="0.25">
      <c r="E715"/>
      <c r="H715"/>
      <c r="K715"/>
    </row>
    <row r="716" spans="5:11" x14ac:dyDescent="0.25">
      <c r="E716"/>
      <c r="H716"/>
      <c r="K716"/>
    </row>
    <row r="717" spans="5:11" x14ac:dyDescent="0.25">
      <c r="E717"/>
      <c r="H717"/>
      <c r="K717"/>
    </row>
    <row r="718" spans="5:11" x14ac:dyDescent="0.25">
      <c r="E718"/>
      <c r="H718"/>
      <c r="K718"/>
    </row>
    <row r="719" spans="5:11" x14ac:dyDescent="0.25">
      <c r="E719"/>
      <c r="H719"/>
      <c r="K719"/>
    </row>
    <row r="720" spans="5:11" x14ac:dyDescent="0.25">
      <c r="E720"/>
      <c r="H720"/>
      <c r="K720"/>
    </row>
    <row r="721" spans="5:11" x14ac:dyDescent="0.25">
      <c r="E721"/>
      <c r="H721"/>
      <c r="K721"/>
    </row>
    <row r="722" spans="5:11" x14ac:dyDescent="0.25">
      <c r="E722"/>
      <c r="H722"/>
      <c r="K722"/>
    </row>
    <row r="723" spans="5:11" x14ac:dyDescent="0.25">
      <c r="E723"/>
      <c r="H723"/>
      <c r="K723"/>
    </row>
    <row r="724" spans="5:11" x14ac:dyDescent="0.25">
      <c r="E724"/>
      <c r="H724"/>
      <c r="K724"/>
    </row>
    <row r="725" spans="5:11" x14ac:dyDescent="0.25">
      <c r="E725"/>
      <c r="H725"/>
      <c r="K725"/>
    </row>
    <row r="726" spans="5:11" x14ac:dyDescent="0.25">
      <c r="E726"/>
      <c r="H726"/>
      <c r="K726"/>
    </row>
    <row r="727" spans="5:11" x14ac:dyDescent="0.25">
      <c r="E727"/>
      <c r="H727"/>
      <c r="K727"/>
    </row>
    <row r="728" spans="5:11" x14ac:dyDescent="0.25">
      <c r="E728"/>
      <c r="H728"/>
      <c r="K728"/>
    </row>
    <row r="729" spans="5:11" x14ac:dyDescent="0.25">
      <c r="E729"/>
      <c r="H729"/>
      <c r="K729"/>
    </row>
    <row r="730" spans="5:11" x14ac:dyDescent="0.25">
      <c r="E730"/>
      <c r="H730"/>
      <c r="K730"/>
    </row>
    <row r="731" spans="5:11" x14ac:dyDescent="0.25">
      <c r="E731"/>
      <c r="H731"/>
      <c r="K731"/>
    </row>
    <row r="732" spans="5:11" x14ac:dyDescent="0.25">
      <c r="E732"/>
      <c r="H732"/>
      <c r="K732"/>
    </row>
    <row r="733" spans="5:11" x14ac:dyDescent="0.25">
      <c r="E733"/>
      <c r="H733"/>
      <c r="K733"/>
    </row>
    <row r="734" spans="5:11" x14ac:dyDescent="0.25">
      <c r="E734"/>
      <c r="H734"/>
      <c r="K734"/>
    </row>
    <row r="735" spans="5:11" x14ac:dyDescent="0.25">
      <c r="E735"/>
      <c r="H735"/>
      <c r="K735"/>
    </row>
    <row r="736" spans="5:11" x14ac:dyDescent="0.25">
      <c r="E736"/>
      <c r="H736"/>
      <c r="K736"/>
    </row>
    <row r="737" spans="5:11" x14ac:dyDescent="0.25">
      <c r="E737"/>
      <c r="H737"/>
      <c r="K737"/>
    </row>
    <row r="738" spans="5:11" x14ac:dyDescent="0.25">
      <c r="E738"/>
      <c r="H738"/>
      <c r="K738"/>
    </row>
    <row r="739" spans="5:11" x14ac:dyDescent="0.25">
      <c r="E739"/>
      <c r="H739"/>
      <c r="K739"/>
    </row>
    <row r="740" spans="5:11" x14ac:dyDescent="0.25">
      <c r="E740"/>
      <c r="H740"/>
      <c r="K740"/>
    </row>
    <row r="741" spans="5:11" x14ac:dyDescent="0.25">
      <c r="E741"/>
      <c r="H741"/>
      <c r="K741"/>
    </row>
    <row r="742" spans="5:11" x14ac:dyDescent="0.25">
      <c r="E742"/>
      <c r="H742"/>
      <c r="K742"/>
    </row>
    <row r="743" spans="5:11" x14ac:dyDescent="0.25">
      <c r="E743"/>
      <c r="H743"/>
      <c r="K743"/>
    </row>
    <row r="744" spans="5:11" x14ac:dyDescent="0.25">
      <c r="E744"/>
      <c r="H744"/>
      <c r="K744"/>
    </row>
    <row r="745" spans="5:11" x14ac:dyDescent="0.25">
      <c r="E745"/>
      <c r="H745"/>
      <c r="K745"/>
    </row>
    <row r="746" spans="5:11" x14ac:dyDescent="0.25">
      <c r="E746"/>
      <c r="H746"/>
      <c r="K746"/>
    </row>
    <row r="747" spans="5:11" x14ac:dyDescent="0.25">
      <c r="E747"/>
      <c r="H747"/>
      <c r="K747"/>
    </row>
    <row r="748" spans="5:11" x14ac:dyDescent="0.25">
      <c r="E748"/>
      <c r="H748"/>
      <c r="K748"/>
    </row>
    <row r="749" spans="5:11" x14ac:dyDescent="0.25">
      <c r="E749"/>
      <c r="H749"/>
      <c r="K749"/>
    </row>
    <row r="750" spans="5:11" x14ac:dyDescent="0.25">
      <c r="E750"/>
      <c r="H750"/>
      <c r="K750"/>
    </row>
    <row r="751" spans="5:11" x14ac:dyDescent="0.25">
      <c r="E751"/>
      <c r="H751"/>
      <c r="K751"/>
    </row>
    <row r="752" spans="5:11" x14ac:dyDescent="0.25">
      <c r="E752"/>
      <c r="H752"/>
      <c r="K752"/>
    </row>
    <row r="753" spans="5:11" x14ac:dyDescent="0.25">
      <c r="E753"/>
      <c r="H753"/>
      <c r="K753"/>
    </row>
    <row r="754" spans="5:11" x14ac:dyDescent="0.25">
      <c r="E754"/>
      <c r="H754"/>
      <c r="K754"/>
    </row>
    <row r="755" spans="5:11" x14ac:dyDescent="0.25">
      <c r="E755"/>
      <c r="H755"/>
      <c r="K755"/>
    </row>
    <row r="756" spans="5:11" x14ac:dyDescent="0.25">
      <c r="E756"/>
      <c r="H756"/>
      <c r="K756"/>
    </row>
    <row r="757" spans="5:11" x14ac:dyDescent="0.25">
      <c r="E757"/>
      <c r="H757"/>
      <c r="K757"/>
    </row>
    <row r="758" spans="5:11" x14ac:dyDescent="0.25">
      <c r="E758"/>
      <c r="H758"/>
      <c r="K758"/>
    </row>
    <row r="759" spans="5:11" x14ac:dyDescent="0.25">
      <c r="E759"/>
      <c r="H759"/>
      <c r="K759"/>
    </row>
    <row r="760" spans="5:11" x14ac:dyDescent="0.25">
      <c r="E760"/>
      <c r="H760"/>
      <c r="K760"/>
    </row>
    <row r="761" spans="5:11" x14ac:dyDescent="0.25">
      <c r="E761"/>
      <c r="H761"/>
      <c r="K761"/>
    </row>
    <row r="762" spans="5:11" x14ac:dyDescent="0.25">
      <c r="E762"/>
      <c r="H762"/>
      <c r="K762"/>
    </row>
    <row r="763" spans="5:11" x14ac:dyDescent="0.25">
      <c r="E763"/>
      <c r="H763"/>
      <c r="K763"/>
    </row>
    <row r="764" spans="5:11" x14ac:dyDescent="0.25">
      <c r="E764"/>
      <c r="H764"/>
      <c r="K764"/>
    </row>
    <row r="765" spans="5:11" x14ac:dyDescent="0.25">
      <c r="E765"/>
      <c r="H765"/>
      <c r="K765"/>
    </row>
    <row r="766" spans="5:11" x14ac:dyDescent="0.25">
      <c r="E766"/>
      <c r="H766"/>
      <c r="K766"/>
    </row>
    <row r="767" spans="5:11" x14ac:dyDescent="0.25">
      <c r="E767"/>
      <c r="H767"/>
      <c r="K767"/>
    </row>
    <row r="768" spans="5:11" x14ac:dyDescent="0.25">
      <c r="E768"/>
      <c r="H768"/>
      <c r="K768"/>
    </row>
    <row r="769" spans="5:11" x14ac:dyDescent="0.25">
      <c r="E769"/>
      <c r="H769"/>
      <c r="K769"/>
    </row>
    <row r="770" spans="5:11" x14ac:dyDescent="0.25">
      <c r="E770"/>
      <c r="H770"/>
      <c r="K770"/>
    </row>
    <row r="771" spans="5:11" x14ac:dyDescent="0.25">
      <c r="E771"/>
      <c r="H771"/>
      <c r="K771"/>
    </row>
    <row r="772" spans="5:11" x14ac:dyDescent="0.25">
      <c r="E772"/>
      <c r="H772"/>
      <c r="K772"/>
    </row>
    <row r="773" spans="5:11" x14ac:dyDescent="0.25">
      <c r="E773"/>
      <c r="H773"/>
      <c r="K773"/>
    </row>
    <row r="774" spans="5:11" x14ac:dyDescent="0.25">
      <c r="E774"/>
      <c r="H774"/>
      <c r="K774"/>
    </row>
    <row r="775" spans="5:11" x14ac:dyDescent="0.25">
      <c r="E775"/>
      <c r="H775"/>
      <c r="K775"/>
    </row>
    <row r="776" spans="5:11" x14ac:dyDescent="0.25">
      <c r="E776"/>
      <c r="H776"/>
      <c r="K776"/>
    </row>
    <row r="777" spans="5:11" x14ac:dyDescent="0.25">
      <c r="E777"/>
      <c r="H777"/>
      <c r="K777"/>
    </row>
    <row r="778" spans="5:11" x14ac:dyDescent="0.25">
      <c r="E778"/>
      <c r="H778"/>
      <c r="K778"/>
    </row>
    <row r="779" spans="5:11" x14ac:dyDescent="0.25">
      <c r="E779"/>
      <c r="H779"/>
      <c r="K779"/>
    </row>
    <row r="780" spans="5:11" x14ac:dyDescent="0.25">
      <c r="E780"/>
      <c r="H780"/>
      <c r="K780"/>
    </row>
    <row r="781" spans="5:11" x14ac:dyDescent="0.25">
      <c r="E781"/>
      <c r="H781"/>
      <c r="K781"/>
    </row>
    <row r="782" spans="5:11" x14ac:dyDescent="0.25">
      <c r="E782"/>
      <c r="H782"/>
      <c r="K782"/>
    </row>
    <row r="783" spans="5:11" x14ac:dyDescent="0.25">
      <c r="E783"/>
      <c r="H783"/>
      <c r="K783"/>
    </row>
    <row r="784" spans="5:11" x14ac:dyDescent="0.25">
      <c r="E784"/>
      <c r="H784"/>
      <c r="K784"/>
    </row>
    <row r="785" spans="5:11" x14ac:dyDescent="0.25">
      <c r="E785"/>
      <c r="H785"/>
      <c r="K785"/>
    </row>
    <row r="786" spans="5:11" x14ac:dyDescent="0.25">
      <c r="E786"/>
      <c r="H786"/>
      <c r="K786"/>
    </row>
    <row r="787" spans="5:11" x14ac:dyDescent="0.25">
      <c r="E787"/>
      <c r="H787"/>
      <c r="K787"/>
    </row>
    <row r="788" spans="5:11" x14ac:dyDescent="0.25">
      <c r="E788"/>
      <c r="H788"/>
      <c r="K788"/>
    </row>
    <row r="789" spans="5:11" x14ac:dyDescent="0.25">
      <c r="E789"/>
      <c r="H789"/>
      <c r="K789"/>
    </row>
    <row r="790" spans="5:11" x14ac:dyDescent="0.25">
      <c r="E790"/>
      <c r="H790"/>
      <c r="K790"/>
    </row>
    <row r="791" spans="5:11" x14ac:dyDescent="0.25">
      <c r="E791"/>
      <c r="H791"/>
      <c r="K791"/>
    </row>
    <row r="792" spans="5:11" x14ac:dyDescent="0.25">
      <c r="E792"/>
      <c r="H792"/>
      <c r="K792"/>
    </row>
    <row r="793" spans="5:11" x14ac:dyDescent="0.25">
      <c r="E793"/>
      <c r="H793"/>
      <c r="K793"/>
    </row>
    <row r="794" spans="5:11" x14ac:dyDescent="0.25">
      <c r="E794"/>
      <c r="H794"/>
      <c r="K794"/>
    </row>
    <row r="795" spans="5:11" x14ac:dyDescent="0.25">
      <c r="E795"/>
      <c r="H795"/>
      <c r="K795"/>
    </row>
    <row r="796" spans="5:11" x14ac:dyDescent="0.25">
      <c r="E796"/>
      <c r="H796"/>
      <c r="K796"/>
    </row>
    <row r="797" spans="5:11" x14ac:dyDescent="0.25">
      <c r="E797"/>
      <c r="H797"/>
      <c r="K797"/>
    </row>
    <row r="798" spans="5:11" x14ac:dyDescent="0.25">
      <c r="E798"/>
      <c r="H798"/>
      <c r="K798"/>
    </row>
    <row r="799" spans="5:11" x14ac:dyDescent="0.25">
      <c r="E799"/>
      <c r="H799"/>
      <c r="K799"/>
    </row>
    <row r="800" spans="5:11" x14ac:dyDescent="0.25">
      <c r="E800"/>
      <c r="H800"/>
      <c r="K800"/>
    </row>
    <row r="801" spans="5:11" x14ac:dyDescent="0.25">
      <c r="E801"/>
      <c r="H801"/>
      <c r="K801"/>
    </row>
    <row r="802" spans="5:11" x14ac:dyDescent="0.25">
      <c r="E802"/>
      <c r="H802"/>
      <c r="K802"/>
    </row>
    <row r="803" spans="5:11" x14ac:dyDescent="0.25">
      <c r="E803"/>
      <c r="H803"/>
      <c r="K803"/>
    </row>
    <row r="804" spans="5:11" x14ac:dyDescent="0.25">
      <c r="E804"/>
      <c r="H804"/>
      <c r="K804"/>
    </row>
    <row r="805" spans="5:11" x14ac:dyDescent="0.25">
      <c r="E805"/>
      <c r="H805"/>
      <c r="K805"/>
    </row>
    <row r="806" spans="5:11" x14ac:dyDescent="0.25">
      <c r="E806"/>
      <c r="H806"/>
      <c r="K806"/>
    </row>
    <row r="807" spans="5:11" x14ac:dyDescent="0.25">
      <c r="E807"/>
      <c r="H807"/>
      <c r="K807"/>
    </row>
    <row r="808" spans="5:11" x14ac:dyDescent="0.25">
      <c r="E808"/>
      <c r="H808"/>
      <c r="K808"/>
    </row>
    <row r="809" spans="5:11" x14ac:dyDescent="0.25">
      <c r="E809"/>
      <c r="H809"/>
      <c r="K809"/>
    </row>
    <row r="810" spans="5:11" x14ac:dyDescent="0.25">
      <c r="E810"/>
      <c r="H810"/>
      <c r="K810"/>
    </row>
    <row r="811" spans="5:11" x14ac:dyDescent="0.25">
      <c r="E811"/>
      <c r="H811"/>
      <c r="K811"/>
    </row>
    <row r="812" spans="5:11" x14ac:dyDescent="0.25">
      <c r="E812"/>
      <c r="H812"/>
      <c r="K812"/>
    </row>
    <row r="813" spans="5:11" x14ac:dyDescent="0.25">
      <c r="E813"/>
      <c r="H813"/>
      <c r="K813"/>
    </row>
    <row r="814" spans="5:11" x14ac:dyDescent="0.25">
      <c r="E814"/>
      <c r="H814"/>
      <c r="K814"/>
    </row>
    <row r="815" spans="5:11" x14ac:dyDescent="0.25">
      <c r="E815"/>
      <c r="H815"/>
      <c r="K815"/>
    </row>
    <row r="816" spans="5:11" x14ac:dyDescent="0.25">
      <c r="E816"/>
      <c r="H816"/>
      <c r="K816"/>
    </row>
    <row r="817" spans="5:11" x14ac:dyDescent="0.25">
      <c r="E817"/>
      <c r="H817"/>
      <c r="K817"/>
    </row>
    <row r="818" spans="5:11" x14ac:dyDescent="0.25">
      <c r="E818"/>
      <c r="H818"/>
      <c r="K818"/>
    </row>
    <row r="819" spans="5:11" x14ac:dyDescent="0.25">
      <c r="E819"/>
      <c r="H819"/>
      <c r="K819"/>
    </row>
    <row r="820" spans="5:11" x14ac:dyDescent="0.25">
      <c r="E820"/>
      <c r="H820"/>
      <c r="K820"/>
    </row>
    <row r="821" spans="5:11" x14ac:dyDescent="0.25">
      <c r="E821"/>
      <c r="H821"/>
      <c r="K821"/>
    </row>
    <row r="822" spans="5:11" x14ac:dyDescent="0.25">
      <c r="E822"/>
      <c r="H822"/>
      <c r="K822"/>
    </row>
    <row r="823" spans="5:11" x14ac:dyDescent="0.25">
      <c r="E823"/>
      <c r="H823"/>
      <c r="K823"/>
    </row>
    <row r="824" spans="5:11" x14ac:dyDescent="0.25">
      <c r="E824"/>
      <c r="H824"/>
      <c r="K824"/>
    </row>
    <row r="825" spans="5:11" x14ac:dyDescent="0.25">
      <c r="E825"/>
      <c r="H825"/>
      <c r="K825"/>
    </row>
    <row r="826" spans="5:11" x14ac:dyDescent="0.25">
      <c r="E826"/>
      <c r="H826"/>
      <c r="K826"/>
    </row>
    <row r="827" spans="5:11" x14ac:dyDescent="0.25">
      <c r="E827"/>
      <c r="H827"/>
      <c r="K827"/>
    </row>
    <row r="828" spans="5:11" x14ac:dyDescent="0.25">
      <c r="E828"/>
      <c r="H828"/>
      <c r="K828"/>
    </row>
    <row r="829" spans="5:11" x14ac:dyDescent="0.25">
      <c r="E829"/>
      <c r="H829"/>
      <c r="K829"/>
    </row>
    <row r="830" spans="5:11" x14ac:dyDescent="0.25">
      <c r="E830"/>
      <c r="H830"/>
      <c r="K830"/>
    </row>
    <row r="831" spans="5:11" x14ac:dyDescent="0.25">
      <c r="E831"/>
      <c r="H831"/>
      <c r="K831"/>
    </row>
    <row r="832" spans="5:11" x14ac:dyDescent="0.25">
      <c r="E832"/>
      <c r="H832"/>
      <c r="K832"/>
    </row>
    <row r="833" spans="5:11" x14ac:dyDescent="0.25">
      <c r="E833"/>
      <c r="H833"/>
      <c r="K833"/>
    </row>
    <row r="834" spans="5:11" x14ac:dyDescent="0.25">
      <c r="E834"/>
      <c r="H834"/>
      <c r="K834"/>
    </row>
    <row r="835" spans="5:11" x14ac:dyDescent="0.25">
      <c r="E835"/>
      <c r="H835"/>
      <c r="K835"/>
    </row>
    <row r="836" spans="5:11" x14ac:dyDescent="0.25">
      <c r="E836"/>
      <c r="H836"/>
      <c r="K836"/>
    </row>
    <row r="837" spans="5:11" x14ac:dyDescent="0.25">
      <c r="E837"/>
      <c r="H837"/>
      <c r="K837"/>
    </row>
    <row r="838" spans="5:11" x14ac:dyDescent="0.25">
      <c r="E838"/>
      <c r="H838"/>
      <c r="K838"/>
    </row>
    <row r="839" spans="5:11" x14ac:dyDescent="0.25">
      <c r="E839"/>
      <c r="H839"/>
      <c r="K839"/>
    </row>
    <row r="840" spans="5:11" x14ac:dyDescent="0.25">
      <c r="E840"/>
      <c r="H840"/>
      <c r="K840"/>
    </row>
    <row r="841" spans="5:11" x14ac:dyDescent="0.25">
      <c r="E841"/>
      <c r="H841"/>
      <c r="K841"/>
    </row>
    <row r="842" spans="5:11" x14ac:dyDescent="0.25">
      <c r="E842"/>
      <c r="H842"/>
      <c r="K842"/>
    </row>
    <row r="843" spans="5:11" x14ac:dyDescent="0.25">
      <c r="E843"/>
      <c r="H843"/>
      <c r="K843"/>
    </row>
    <row r="844" spans="5:11" x14ac:dyDescent="0.25">
      <c r="E844"/>
      <c r="H844"/>
      <c r="K844"/>
    </row>
    <row r="845" spans="5:11" x14ac:dyDescent="0.25">
      <c r="E845"/>
      <c r="H845"/>
      <c r="K845"/>
    </row>
    <row r="846" spans="5:11" x14ac:dyDescent="0.25">
      <c r="E846"/>
      <c r="H846"/>
      <c r="K846"/>
    </row>
    <row r="847" spans="5:11" x14ac:dyDescent="0.25">
      <c r="E847"/>
      <c r="H847"/>
      <c r="K847"/>
    </row>
    <row r="848" spans="5:11" x14ac:dyDescent="0.25">
      <c r="E848"/>
      <c r="H848"/>
      <c r="K848"/>
    </row>
    <row r="849" spans="5:11" x14ac:dyDescent="0.25">
      <c r="E849"/>
      <c r="H849"/>
      <c r="K849"/>
    </row>
    <row r="850" spans="5:11" x14ac:dyDescent="0.25">
      <c r="E850"/>
      <c r="H850"/>
      <c r="K850"/>
    </row>
    <row r="851" spans="5:11" x14ac:dyDescent="0.25">
      <c r="E851"/>
      <c r="H851"/>
      <c r="K851"/>
    </row>
    <row r="852" spans="5:11" x14ac:dyDescent="0.25">
      <c r="E852"/>
      <c r="H852"/>
      <c r="K852"/>
    </row>
    <row r="853" spans="5:11" x14ac:dyDescent="0.25">
      <c r="E853"/>
      <c r="H853"/>
      <c r="K853"/>
    </row>
    <row r="854" spans="5:11" x14ac:dyDescent="0.25">
      <c r="E854"/>
      <c r="H854"/>
      <c r="K854"/>
    </row>
    <row r="855" spans="5:11" x14ac:dyDescent="0.25">
      <c r="E855"/>
      <c r="H855"/>
      <c r="K855"/>
    </row>
    <row r="856" spans="5:11" x14ac:dyDescent="0.25">
      <c r="E856"/>
      <c r="H856"/>
      <c r="K856"/>
    </row>
    <row r="857" spans="5:11" x14ac:dyDescent="0.25">
      <c r="E857"/>
      <c r="H857"/>
      <c r="K857"/>
    </row>
    <row r="858" spans="5:11" x14ac:dyDescent="0.25">
      <c r="E858"/>
      <c r="H858"/>
      <c r="K858"/>
    </row>
    <row r="859" spans="5:11" x14ac:dyDescent="0.25">
      <c r="E859"/>
      <c r="H859"/>
      <c r="K859"/>
    </row>
    <row r="860" spans="5:11" x14ac:dyDescent="0.25">
      <c r="E860"/>
      <c r="H860"/>
      <c r="K860"/>
    </row>
    <row r="861" spans="5:11" x14ac:dyDescent="0.25">
      <c r="E861"/>
      <c r="H861"/>
      <c r="K861"/>
    </row>
    <row r="862" spans="5:11" x14ac:dyDescent="0.25">
      <c r="E862"/>
      <c r="H862"/>
      <c r="K862"/>
    </row>
    <row r="863" spans="5:11" x14ac:dyDescent="0.25">
      <c r="E863"/>
      <c r="H863"/>
      <c r="K863"/>
    </row>
    <row r="864" spans="5:11" x14ac:dyDescent="0.25">
      <c r="E864"/>
      <c r="H864"/>
      <c r="K864"/>
    </row>
    <row r="865" spans="5:11" x14ac:dyDescent="0.25">
      <c r="E865"/>
      <c r="H865"/>
      <c r="K865"/>
    </row>
    <row r="866" spans="5:11" x14ac:dyDescent="0.25">
      <c r="E866"/>
      <c r="H866"/>
      <c r="K866"/>
    </row>
    <row r="867" spans="5:11" x14ac:dyDescent="0.25">
      <c r="E867"/>
      <c r="H867"/>
      <c r="K867"/>
    </row>
    <row r="868" spans="5:11" x14ac:dyDescent="0.25">
      <c r="E868"/>
      <c r="H868"/>
      <c r="K868"/>
    </row>
    <row r="869" spans="5:11" x14ac:dyDescent="0.25">
      <c r="E869"/>
      <c r="H869"/>
      <c r="K869"/>
    </row>
    <row r="870" spans="5:11" x14ac:dyDescent="0.25">
      <c r="E870"/>
      <c r="H870"/>
      <c r="K870"/>
    </row>
    <row r="871" spans="5:11" x14ac:dyDescent="0.25">
      <c r="E871"/>
      <c r="H871"/>
      <c r="K871"/>
    </row>
    <row r="872" spans="5:11" x14ac:dyDescent="0.25">
      <c r="E872"/>
      <c r="H872"/>
      <c r="K872"/>
    </row>
    <row r="873" spans="5:11" x14ac:dyDescent="0.25">
      <c r="E873"/>
      <c r="H873"/>
      <c r="K873"/>
    </row>
    <row r="874" spans="5:11" x14ac:dyDescent="0.25">
      <c r="E874"/>
      <c r="H874"/>
      <c r="K874"/>
    </row>
    <row r="875" spans="5:11" x14ac:dyDescent="0.25">
      <c r="E875"/>
      <c r="H875"/>
      <c r="K875"/>
    </row>
    <row r="876" spans="5:11" x14ac:dyDescent="0.25">
      <c r="E876"/>
      <c r="H876"/>
      <c r="K876"/>
    </row>
    <row r="877" spans="5:11" x14ac:dyDescent="0.25">
      <c r="E877"/>
      <c r="H877"/>
      <c r="K877"/>
    </row>
    <row r="878" spans="5:11" x14ac:dyDescent="0.25">
      <c r="E878"/>
      <c r="H878"/>
      <c r="K878"/>
    </row>
    <row r="879" spans="5:11" x14ac:dyDescent="0.25">
      <c r="E879"/>
      <c r="H879"/>
      <c r="K879"/>
    </row>
    <row r="880" spans="5:11" x14ac:dyDescent="0.25">
      <c r="E880"/>
      <c r="H880"/>
      <c r="K880"/>
    </row>
    <row r="881" spans="5:11" x14ac:dyDescent="0.25">
      <c r="E881"/>
      <c r="H881"/>
      <c r="K881"/>
    </row>
    <row r="882" spans="5:11" x14ac:dyDescent="0.25">
      <c r="E882"/>
      <c r="H882"/>
      <c r="K882"/>
    </row>
    <row r="883" spans="5:11" x14ac:dyDescent="0.25">
      <c r="E883"/>
      <c r="H883"/>
      <c r="K883"/>
    </row>
    <row r="884" spans="5:11" x14ac:dyDescent="0.25">
      <c r="E884"/>
      <c r="H884"/>
      <c r="K884"/>
    </row>
    <row r="885" spans="5:11" x14ac:dyDescent="0.25">
      <c r="E885"/>
      <c r="H885"/>
      <c r="K885"/>
    </row>
    <row r="886" spans="5:11" x14ac:dyDescent="0.25">
      <c r="E886"/>
      <c r="H886"/>
      <c r="K886"/>
    </row>
    <row r="887" spans="5:11" x14ac:dyDescent="0.25">
      <c r="E887"/>
      <c r="H887"/>
      <c r="K887"/>
    </row>
    <row r="888" spans="5:11" x14ac:dyDescent="0.25">
      <c r="E888"/>
      <c r="H888"/>
      <c r="K888"/>
    </row>
    <row r="889" spans="5:11" x14ac:dyDescent="0.25">
      <c r="E889"/>
      <c r="H889"/>
      <c r="K889"/>
    </row>
    <row r="890" spans="5:11" x14ac:dyDescent="0.25">
      <c r="E890"/>
      <c r="H890"/>
      <c r="K890"/>
    </row>
    <row r="891" spans="5:11" x14ac:dyDescent="0.25">
      <c r="E891"/>
      <c r="H891"/>
      <c r="K891"/>
    </row>
    <row r="892" spans="5:11" x14ac:dyDescent="0.25">
      <c r="E892"/>
      <c r="H892"/>
      <c r="K892"/>
    </row>
    <row r="893" spans="5:11" x14ac:dyDescent="0.25">
      <c r="E893"/>
      <c r="H893"/>
      <c r="K893"/>
    </row>
    <row r="894" spans="5:11" x14ac:dyDescent="0.25">
      <c r="E894"/>
      <c r="H894"/>
      <c r="K894"/>
    </row>
    <row r="895" spans="5:11" x14ac:dyDescent="0.25">
      <c r="E895"/>
      <c r="H895"/>
      <c r="K895"/>
    </row>
    <row r="896" spans="5:11" x14ac:dyDescent="0.25">
      <c r="E896"/>
      <c r="H896"/>
      <c r="K896"/>
    </row>
    <row r="897" spans="5:11" x14ac:dyDescent="0.25">
      <c r="E897"/>
      <c r="H897"/>
      <c r="K897"/>
    </row>
    <row r="898" spans="5:11" x14ac:dyDescent="0.25">
      <c r="E898"/>
      <c r="H898"/>
      <c r="K898"/>
    </row>
    <row r="899" spans="5:11" x14ac:dyDescent="0.25">
      <c r="E899"/>
      <c r="H899"/>
      <c r="K899"/>
    </row>
    <row r="900" spans="5:11" x14ac:dyDescent="0.25">
      <c r="E900"/>
      <c r="H900"/>
      <c r="K900"/>
    </row>
    <row r="901" spans="5:11" x14ac:dyDescent="0.25">
      <c r="E901"/>
      <c r="H901"/>
      <c r="K901"/>
    </row>
    <row r="902" spans="5:11" x14ac:dyDescent="0.25">
      <c r="E902"/>
      <c r="H902"/>
      <c r="K902"/>
    </row>
    <row r="903" spans="5:11" x14ac:dyDescent="0.25">
      <c r="E903"/>
      <c r="H903"/>
      <c r="K903"/>
    </row>
    <row r="904" spans="5:11" x14ac:dyDescent="0.25">
      <c r="E904"/>
      <c r="H904"/>
      <c r="K904"/>
    </row>
    <row r="905" spans="5:11" x14ac:dyDescent="0.25">
      <c r="E905"/>
      <c r="H905"/>
      <c r="K905"/>
    </row>
    <row r="906" spans="5:11" x14ac:dyDescent="0.25">
      <c r="E906"/>
      <c r="H906"/>
      <c r="K906"/>
    </row>
    <row r="907" spans="5:11" x14ac:dyDescent="0.25">
      <c r="E907"/>
      <c r="H907"/>
      <c r="K907"/>
    </row>
    <row r="908" spans="5:11" x14ac:dyDescent="0.25">
      <c r="E908"/>
      <c r="H908"/>
      <c r="K908"/>
    </row>
    <row r="909" spans="5:11" x14ac:dyDescent="0.25">
      <c r="E909"/>
      <c r="H909"/>
      <c r="K909"/>
    </row>
    <row r="910" spans="5:11" x14ac:dyDescent="0.25">
      <c r="E910"/>
      <c r="H910"/>
      <c r="K910"/>
    </row>
    <row r="911" spans="5:11" x14ac:dyDescent="0.25">
      <c r="E911"/>
      <c r="H911"/>
      <c r="K911"/>
    </row>
    <row r="912" spans="5:11" x14ac:dyDescent="0.25">
      <c r="E912"/>
      <c r="H912"/>
      <c r="K912"/>
    </row>
    <row r="913" spans="5:11" x14ac:dyDescent="0.25">
      <c r="E913"/>
      <c r="H913"/>
      <c r="K913"/>
    </row>
    <row r="914" spans="5:11" x14ac:dyDescent="0.25">
      <c r="E914"/>
      <c r="H914"/>
      <c r="K914"/>
    </row>
    <row r="915" spans="5:11" x14ac:dyDescent="0.25">
      <c r="E915"/>
      <c r="H915"/>
      <c r="K915"/>
    </row>
    <row r="916" spans="5:11" x14ac:dyDescent="0.25">
      <c r="E916"/>
      <c r="H916"/>
      <c r="K916"/>
    </row>
    <row r="917" spans="5:11" x14ac:dyDescent="0.25">
      <c r="E917"/>
      <c r="H917"/>
      <c r="K917"/>
    </row>
    <row r="918" spans="5:11" x14ac:dyDescent="0.25">
      <c r="E918"/>
      <c r="H918"/>
      <c r="K918"/>
    </row>
    <row r="919" spans="5:11" x14ac:dyDescent="0.25">
      <c r="E919"/>
      <c r="H919"/>
      <c r="K919"/>
    </row>
    <row r="920" spans="5:11" x14ac:dyDescent="0.25">
      <c r="E920"/>
      <c r="H920"/>
      <c r="K920"/>
    </row>
    <row r="921" spans="5:11" x14ac:dyDescent="0.25">
      <c r="E921"/>
      <c r="H921"/>
      <c r="K921"/>
    </row>
    <row r="922" spans="5:11" x14ac:dyDescent="0.25">
      <c r="E922"/>
      <c r="H922"/>
      <c r="K922"/>
    </row>
    <row r="923" spans="5:11" x14ac:dyDescent="0.25">
      <c r="E923"/>
      <c r="H923"/>
      <c r="K923"/>
    </row>
    <row r="924" spans="5:11" x14ac:dyDescent="0.25">
      <c r="E924"/>
      <c r="H924"/>
      <c r="K924"/>
    </row>
    <row r="925" spans="5:11" x14ac:dyDescent="0.25">
      <c r="E925"/>
      <c r="H925"/>
      <c r="K925"/>
    </row>
    <row r="926" spans="5:11" x14ac:dyDescent="0.25">
      <c r="E926"/>
      <c r="H926"/>
      <c r="K926"/>
    </row>
    <row r="927" spans="5:11" x14ac:dyDescent="0.25">
      <c r="E927"/>
      <c r="H927"/>
      <c r="K927"/>
    </row>
    <row r="928" spans="5:11" x14ac:dyDescent="0.25">
      <c r="E928"/>
      <c r="H928"/>
      <c r="K928"/>
    </row>
    <row r="929" spans="5:11" x14ac:dyDescent="0.25">
      <c r="E929"/>
      <c r="H929"/>
      <c r="K929"/>
    </row>
    <row r="930" spans="5:11" x14ac:dyDescent="0.25">
      <c r="E930"/>
      <c r="H930"/>
      <c r="K930"/>
    </row>
    <row r="931" spans="5:11" x14ac:dyDescent="0.25">
      <c r="E931"/>
      <c r="H931"/>
      <c r="K931"/>
    </row>
    <row r="932" spans="5:11" x14ac:dyDescent="0.25">
      <c r="E932"/>
      <c r="H932"/>
      <c r="K932"/>
    </row>
    <row r="933" spans="5:11" x14ac:dyDescent="0.25">
      <c r="E933"/>
      <c r="H933"/>
      <c r="K933"/>
    </row>
    <row r="934" spans="5:11" x14ac:dyDescent="0.25">
      <c r="E934"/>
      <c r="H934"/>
      <c r="K934"/>
    </row>
    <row r="935" spans="5:11" x14ac:dyDescent="0.25">
      <c r="E935"/>
      <c r="H935"/>
      <c r="K935"/>
    </row>
    <row r="936" spans="5:11" x14ac:dyDescent="0.25">
      <c r="E936"/>
      <c r="H936"/>
      <c r="K936"/>
    </row>
    <row r="937" spans="5:11" x14ac:dyDescent="0.25">
      <c r="E937"/>
      <c r="H937"/>
      <c r="K937"/>
    </row>
    <row r="938" spans="5:11" x14ac:dyDescent="0.25">
      <c r="E938"/>
      <c r="H938"/>
      <c r="K938"/>
    </row>
    <row r="939" spans="5:11" x14ac:dyDescent="0.25">
      <c r="E939"/>
      <c r="H939"/>
      <c r="K939"/>
    </row>
    <row r="940" spans="5:11" x14ac:dyDescent="0.25">
      <c r="E940"/>
      <c r="H940"/>
      <c r="K940"/>
    </row>
    <row r="941" spans="5:11" x14ac:dyDescent="0.25">
      <c r="E941"/>
      <c r="H941"/>
      <c r="K941"/>
    </row>
    <row r="942" spans="5:11" x14ac:dyDescent="0.25">
      <c r="E942"/>
      <c r="H942"/>
      <c r="K942"/>
    </row>
    <row r="943" spans="5:11" x14ac:dyDescent="0.25">
      <c r="E943"/>
      <c r="H943"/>
      <c r="K943"/>
    </row>
    <row r="944" spans="5:11" x14ac:dyDescent="0.25">
      <c r="E944"/>
      <c r="H944"/>
      <c r="K944"/>
    </row>
    <row r="945" spans="5:11" x14ac:dyDescent="0.25">
      <c r="E945"/>
      <c r="H945"/>
      <c r="K945"/>
    </row>
    <row r="946" spans="5:11" x14ac:dyDescent="0.25">
      <c r="E946"/>
      <c r="H946"/>
      <c r="K946"/>
    </row>
    <row r="947" spans="5:11" x14ac:dyDescent="0.25">
      <c r="E947"/>
      <c r="H947"/>
      <c r="K947"/>
    </row>
    <row r="948" spans="5:11" x14ac:dyDescent="0.25">
      <c r="E948"/>
      <c r="H948"/>
      <c r="K948"/>
    </row>
    <row r="949" spans="5:11" x14ac:dyDescent="0.25">
      <c r="E949"/>
      <c r="H949"/>
      <c r="K949"/>
    </row>
    <row r="950" spans="5:11" x14ac:dyDescent="0.25">
      <c r="E950"/>
      <c r="H950"/>
      <c r="K950"/>
    </row>
    <row r="951" spans="5:11" x14ac:dyDescent="0.25">
      <c r="E951"/>
      <c r="H951"/>
      <c r="K951"/>
    </row>
    <row r="952" spans="5:11" x14ac:dyDescent="0.25">
      <c r="E952"/>
      <c r="H952"/>
      <c r="K952"/>
    </row>
    <row r="953" spans="5:11" x14ac:dyDescent="0.25">
      <c r="E953"/>
      <c r="H953"/>
      <c r="K953"/>
    </row>
    <row r="954" spans="5:11" x14ac:dyDescent="0.25">
      <c r="E954"/>
      <c r="H954"/>
      <c r="K954"/>
    </row>
    <row r="955" spans="5:11" x14ac:dyDescent="0.25">
      <c r="E955"/>
      <c r="H955"/>
      <c r="K955"/>
    </row>
    <row r="956" spans="5:11" x14ac:dyDescent="0.25">
      <c r="E956"/>
      <c r="H956"/>
      <c r="K956"/>
    </row>
    <row r="957" spans="5:11" x14ac:dyDescent="0.25">
      <c r="E957"/>
      <c r="H957"/>
      <c r="K957"/>
    </row>
    <row r="958" spans="5:11" x14ac:dyDescent="0.25">
      <c r="E958"/>
      <c r="H958"/>
      <c r="K958"/>
    </row>
    <row r="959" spans="5:11" x14ac:dyDescent="0.25">
      <c r="E959"/>
      <c r="H959"/>
      <c r="K959"/>
    </row>
    <row r="960" spans="5:11" x14ac:dyDescent="0.25">
      <c r="E960"/>
      <c r="H960"/>
      <c r="K960"/>
    </row>
    <row r="961" spans="5:11" x14ac:dyDescent="0.25">
      <c r="E961"/>
      <c r="H961"/>
      <c r="K961"/>
    </row>
    <row r="962" spans="5:11" x14ac:dyDescent="0.25">
      <c r="E962"/>
      <c r="H962"/>
      <c r="K962"/>
    </row>
    <row r="963" spans="5:11" x14ac:dyDescent="0.25">
      <c r="E963"/>
      <c r="H963"/>
      <c r="K963"/>
    </row>
    <row r="964" spans="5:11" x14ac:dyDescent="0.25">
      <c r="E964"/>
      <c r="H964"/>
      <c r="K964"/>
    </row>
    <row r="965" spans="5:11" x14ac:dyDescent="0.25">
      <c r="E965"/>
      <c r="H965"/>
      <c r="K965"/>
    </row>
    <row r="966" spans="5:11" x14ac:dyDescent="0.25">
      <c r="E966"/>
      <c r="H966"/>
      <c r="K966"/>
    </row>
    <row r="967" spans="5:11" x14ac:dyDescent="0.25">
      <c r="E967"/>
      <c r="H967"/>
      <c r="K967"/>
    </row>
    <row r="968" spans="5:11" x14ac:dyDescent="0.25">
      <c r="E968"/>
      <c r="H968"/>
      <c r="K968"/>
    </row>
    <row r="969" spans="5:11" x14ac:dyDescent="0.25">
      <c r="E969"/>
      <c r="H969"/>
      <c r="K969"/>
    </row>
    <row r="970" spans="5:11" x14ac:dyDescent="0.25">
      <c r="E970"/>
      <c r="H970"/>
      <c r="K970"/>
    </row>
    <row r="971" spans="5:11" x14ac:dyDescent="0.25">
      <c r="E971"/>
      <c r="H971"/>
      <c r="K971"/>
    </row>
    <row r="972" spans="5:11" x14ac:dyDescent="0.25">
      <c r="E972"/>
      <c r="H972"/>
      <c r="K972"/>
    </row>
    <row r="973" spans="5:11" x14ac:dyDescent="0.25">
      <c r="E973"/>
      <c r="H973"/>
      <c r="K973"/>
    </row>
    <row r="974" spans="5:11" x14ac:dyDescent="0.25">
      <c r="E974"/>
      <c r="H974"/>
      <c r="K974"/>
    </row>
    <row r="975" spans="5:11" x14ac:dyDescent="0.25">
      <c r="E975"/>
      <c r="H975"/>
      <c r="K975"/>
    </row>
    <row r="976" spans="5:11" x14ac:dyDescent="0.25">
      <c r="E976"/>
      <c r="H976"/>
      <c r="K976"/>
    </row>
    <row r="977" spans="5:11" x14ac:dyDescent="0.25">
      <c r="E977"/>
      <c r="H977"/>
      <c r="K977"/>
    </row>
    <row r="978" spans="5:11" x14ac:dyDescent="0.25">
      <c r="E978"/>
      <c r="H978"/>
      <c r="K978"/>
    </row>
    <row r="979" spans="5:11" x14ac:dyDescent="0.25">
      <c r="E979"/>
      <c r="H979"/>
      <c r="K979"/>
    </row>
    <row r="980" spans="5:11" x14ac:dyDescent="0.25">
      <c r="E980"/>
      <c r="H980"/>
      <c r="K980"/>
    </row>
    <row r="981" spans="5:11" x14ac:dyDescent="0.25">
      <c r="E981"/>
      <c r="H981"/>
      <c r="K981"/>
    </row>
    <row r="982" spans="5:11" x14ac:dyDescent="0.25">
      <c r="E982"/>
      <c r="H982"/>
      <c r="K982"/>
    </row>
    <row r="983" spans="5:11" x14ac:dyDescent="0.25">
      <c r="E983"/>
      <c r="H983"/>
      <c r="K983"/>
    </row>
    <row r="984" spans="5:11" x14ac:dyDescent="0.25">
      <c r="E984"/>
      <c r="H984"/>
      <c r="K984"/>
    </row>
    <row r="985" spans="5:11" x14ac:dyDescent="0.25">
      <c r="E985"/>
      <c r="H985"/>
      <c r="K985"/>
    </row>
    <row r="986" spans="5:11" x14ac:dyDescent="0.25">
      <c r="E986"/>
      <c r="H986"/>
      <c r="K986"/>
    </row>
    <row r="987" spans="5:11" x14ac:dyDescent="0.25">
      <c r="E987"/>
      <c r="H987"/>
      <c r="K987"/>
    </row>
    <row r="988" spans="5:11" x14ac:dyDescent="0.25">
      <c r="E988"/>
      <c r="H988"/>
      <c r="K988"/>
    </row>
    <row r="989" spans="5:11" x14ac:dyDescent="0.25">
      <c r="E989"/>
      <c r="H989"/>
      <c r="K989"/>
    </row>
    <row r="990" spans="5:11" x14ac:dyDescent="0.25">
      <c r="E990"/>
      <c r="H990"/>
      <c r="K990"/>
    </row>
    <row r="991" spans="5:11" x14ac:dyDescent="0.25">
      <c r="E991"/>
      <c r="H991"/>
      <c r="K991"/>
    </row>
    <row r="992" spans="5:11" x14ac:dyDescent="0.25">
      <c r="E992"/>
      <c r="H992"/>
      <c r="K992"/>
    </row>
    <row r="993" spans="5:11" x14ac:dyDescent="0.25">
      <c r="E993"/>
      <c r="H993"/>
      <c r="K993"/>
    </row>
    <row r="994" spans="5:11" x14ac:dyDescent="0.25">
      <c r="E994"/>
      <c r="H994"/>
      <c r="K994"/>
    </row>
    <row r="995" spans="5:11" x14ac:dyDescent="0.25">
      <c r="E995"/>
      <c r="H995"/>
      <c r="K995"/>
    </row>
    <row r="996" spans="5:11" x14ac:dyDescent="0.25">
      <c r="E996"/>
      <c r="H996"/>
      <c r="K996"/>
    </row>
    <row r="997" spans="5:11" x14ac:dyDescent="0.25">
      <c r="E997"/>
      <c r="H997"/>
      <c r="K997"/>
    </row>
    <row r="998" spans="5:11" x14ac:dyDescent="0.25">
      <c r="E998"/>
      <c r="H998"/>
      <c r="K998"/>
    </row>
    <row r="999" spans="5:11" x14ac:dyDescent="0.25">
      <c r="E999"/>
      <c r="H999"/>
      <c r="K999"/>
    </row>
    <row r="1000" spans="5:11" x14ac:dyDescent="0.25">
      <c r="E1000"/>
      <c r="H1000"/>
      <c r="K1000"/>
    </row>
    <row r="1001" spans="5:11" x14ac:dyDescent="0.25">
      <c r="E1001"/>
      <c r="H1001"/>
      <c r="K1001"/>
    </row>
    <row r="1002" spans="5:11" x14ac:dyDescent="0.25">
      <c r="E1002"/>
      <c r="H1002"/>
      <c r="K1002"/>
    </row>
    <row r="1003" spans="5:11" x14ac:dyDescent="0.25">
      <c r="E1003"/>
      <c r="H1003"/>
      <c r="K1003"/>
    </row>
    <row r="1004" spans="5:11" x14ac:dyDescent="0.25">
      <c r="E1004"/>
      <c r="H1004"/>
      <c r="K1004"/>
    </row>
    <row r="1005" spans="5:11" x14ac:dyDescent="0.25">
      <c r="E1005"/>
      <c r="H1005"/>
      <c r="K1005"/>
    </row>
    <row r="1006" spans="5:11" x14ac:dyDescent="0.25">
      <c r="E1006"/>
      <c r="H1006"/>
      <c r="K1006"/>
    </row>
    <row r="1007" spans="5:11" x14ac:dyDescent="0.25">
      <c r="E1007"/>
      <c r="H1007"/>
      <c r="K1007"/>
    </row>
    <row r="1008" spans="5:11" x14ac:dyDescent="0.25">
      <c r="E1008"/>
      <c r="H1008"/>
      <c r="K1008"/>
    </row>
    <row r="1009" spans="5:11" x14ac:dyDescent="0.25">
      <c r="E1009"/>
      <c r="H1009"/>
      <c r="K1009"/>
    </row>
    <row r="1010" spans="5:11" x14ac:dyDescent="0.25">
      <c r="E1010"/>
      <c r="H1010"/>
      <c r="K1010"/>
    </row>
    <row r="1011" spans="5:11" x14ac:dyDescent="0.25">
      <c r="E1011"/>
      <c r="H1011"/>
      <c r="K1011"/>
    </row>
    <row r="1012" spans="5:11" x14ac:dyDescent="0.25">
      <c r="E1012"/>
      <c r="H1012"/>
      <c r="K1012"/>
    </row>
    <row r="1013" spans="5:11" x14ac:dyDescent="0.25">
      <c r="E1013"/>
      <c r="H1013"/>
      <c r="K1013"/>
    </row>
    <row r="1014" spans="5:11" x14ac:dyDescent="0.25">
      <c r="E1014"/>
      <c r="H1014"/>
      <c r="K1014"/>
    </row>
    <row r="1015" spans="5:11" x14ac:dyDescent="0.25">
      <c r="E1015"/>
      <c r="H1015"/>
      <c r="K1015"/>
    </row>
    <row r="1016" spans="5:11" x14ac:dyDescent="0.25">
      <c r="E1016"/>
      <c r="H1016"/>
      <c r="K1016"/>
    </row>
    <row r="1017" spans="5:11" x14ac:dyDescent="0.25">
      <c r="E1017"/>
      <c r="H1017"/>
      <c r="K1017"/>
    </row>
    <row r="1018" spans="5:11" x14ac:dyDescent="0.25">
      <c r="E1018"/>
      <c r="H1018"/>
      <c r="K1018"/>
    </row>
    <row r="1019" spans="5:11" x14ac:dyDescent="0.25">
      <c r="E1019"/>
      <c r="H1019"/>
      <c r="K1019"/>
    </row>
    <row r="1020" spans="5:11" x14ac:dyDescent="0.25">
      <c r="E1020"/>
      <c r="H1020"/>
      <c r="K1020"/>
    </row>
    <row r="1021" spans="5:11" x14ac:dyDescent="0.25">
      <c r="E1021"/>
      <c r="H1021"/>
      <c r="K1021"/>
    </row>
    <row r="1022" spans="5:11" x14ac:dyDescent="0.25">
      <c r="E1022"/>
      <c r="H1022"/>
      <c r="K1022"/>
    </row>
    <row r="1023" spans="5:11" x14ac:dyDescent="0.25">
      <c r="E1023"/>
      <c r="H1023"/>
      <c r="K1023"/>
    </row>
    <row r="1024" spans="5:11" x14ac:dyDescent="0.25">
      <c r="E1024"/>
      <c r="H1024"/>
      <c r="K1024"/>
    </row>
    <row r="1025" spans="5:11" x14ac:dyDescent="0.25">
      <c r="E1025"/>
      <c r="H1025"/>
      <c r="K1025"/>
    </row>
    <row r="1026" spans="5:11" x14ac:dyDescent="0.25">
      <c r="E1026"/>
      <c r="H1026"/>
      <c r="K1026"/>
    </row>
    <row r="1027" spans="5:11" x14ac:dyDescent="0.25">
      <c r="E1027"/>
      <c r="H1027"/>
      <c r="K1027"/>
    </row>
    <row r="1028" spans="5:11" x14ac:dyDescent="0.25">
      <c r="E1028"/>
      <c r="H1028"/>
      <c r="K1028"/>
    </row>
    <row r="1029" spans="5:11" x14ac:dyDescent="0.25">
      <c r="E1029"/>
      <c r="H1029"/>
      <c r="K1029"/>
    </row>
    <row r="1030" spans="5:11" x14ac:dyDescent="0.25">
      <c r="E1030"/>
      <c r="H1030"/>
      <c r="K1030"/>
    </row>
    <row r="1031" spans="5:11" x14ac:dyDescent="0.25">
      <c r="E1031"/>
      <c r="H1031"/>
      <c r="K1031"/>
    </row>
    <row r="1032" spans="5:11" x14ac:dyDescent="0.25">
      <c r="E1032"/>
      <c r="H1032"/>
      <c r="K1032"/>
    </row>
    <row r="1033" spans="5:11" x14ac:dyDescent="0.25">
      <c r="E1033"/>
      <c r="H1033"/>
      <c r="K1033"/>
    </row>
    <row r="1034" spans="5:11" x14ac:dyDescent="0.25">
      <c r="E1034"/>
      <c r="H1034"/>
      <c r="K1034"/>
    </row>
    <row r="1035" spans="5:11" x14ac:dyDescent="0.25">
      <c r="E1035"/>
      <c r="H1035"/>
      <c r="K1035"/>
    </row>
    <row r="1036" spans="5:11" x14ac:dyDescent="0.25">
      <c r="E1036"/>
      <c r="H1036"/>
      <c r="K1036"/>
    </row>
    <row r="1037" spans="5:11" x14ac:dyDescent="0.25">
      <c r="E1037"/>
      <c r="H1037"/>
      <c r="K1037"/>
    </row>
    <row r="1038" spans="5:11" x14ac:dyDescent="0.25">
      <c r="E1038"/>
      <c r="H1038"/>
      <c r="K1038"/>
    </row>
    <row r="1039" spans="5:11" x14ac:dyDescent="0.25">
      <c r="E1039"/>
      <c r="H1039"/>
      <c r="K1039"/>
    </row>
    <row r="1040" spans="5:11" x14ac:dyDescent="0.25">
      <c r="E1040"/>
      <c r="H1040"/>
      <c r="K1040"/>
    </row>
    <row r="1041" spans="5:11" x14ac:dyDescent="0.25">
      <c r="E1041"/>
      <c r="H1041"/>
      <c r="K1041"/>
    </row>
    <row r="1042" spans="5:11" x14ac:dyDescent="0.25">
      <c r="E1042"/>
      <c r="H1042"/>
      <c r="K1042"/>
    </row>
    <row r="1043" spans="5:11" x14ac:dyDescent="0.25">
      <c r="E1043"/>
      <c r="H1043"/>
      <c r="K1043"/>
    </row>
    <row r="1044" spans="5:11" x14ac:dyDescent="0.25">
      <c r="E1044"/>
      <c r="H1044"/>
      <c r="K1044"/>
    </row>
    <row r="1045" spans="5:11" x14ac:dyDescent="0.25">
      <c r="E1045"/>
      <c r="H1045"/>
      <c r="K1045"/>
    </row>
    <row r="1046" spans="5:11" x14ac:dyDescent="0.25">
      <c r="E1046"/>
      <c r="H1046"/>
      <c r="K1046"/>
    </row>
    <row r="1047" spans="5:11" x14ac:dyDescent="0.25">
      <c r="E1047"/>
      <c r="H1047"/>
      <c r="K1047"/>
    </row>
    <row r="1048" spans="5:11" x14ac:dyDescent="0.25">
      <c r="E1048"/>
      <c r="H1048"/>
      <c r="K1048"/>
    </row>
    <row r="1049" spans="5:11" x14ac:dyDescent="0.25">
      <c r="E1049"/>
      <c r="H1049"/>
      <c r="K1049"/>
    </row>
    <row r="1050" spans="5:11" x14ac:dyDescent="0.25">
      <c r="E1050"/>
      <c r="H1050"/>
      <c r="K1050"/>
    </row>
    <row r="1051" spans="5:11" x14ac:dyDescent="0.25">
      <c r="E1051"/>
      <c r="H1051"/>
      <c r="K1051"/>
    </row>
    <row r="1052" spans="5:11" x14ac:dyDescent="0.25">
      <c r="E1052"/>
      <c r="H1052"/>
      <c r="K1052"/>
    </row>
    <row r="1053" spans="5:11" x14ac:dyDescent="0.25">
      <c r="E1053"/>
      <c r="H1053"/>
      <c r="K1053"/>
    </row>
    <row r="1054" spans="5:11" x14ac:dyDescent="0.25">
      <c r="E1054"/>
      <c r="H1054"/>
      <c r="K1054"/>
    </row>
    <row r="1055" spans="5:11" x14ac:dyDescent="0.25">
      <c r="E1055"/>
      <c r="H1055"/>
      <c r="K1055"/>
    </row>
    <row r="1056" spans="5:11" x14ac:dyDescent="0.25">
      <c r="E1056"/>
      <c r="H1056"/>
      <c r="K1056"/>
    </row>
    <row r="1057" spans="5:11" x14ac:dyDescent="0.25">
      <c r="E1057"/>
      <c r="H1057"/>
      <c r="K1057"/>
    </row>
    <row r="1058" spans="5:11" x14ac:dyDescent="0.25">
      <c r="E1058"/>
      <c r="H1058"/>
      <c r="K1058"/>
    </row>
    <row r="1059" spans="5:11" x14ac:dyDescent="0.25">
      <c r="E1059"/>
      <c r="H1059"/>
      <c r="K1059"/>
    </row>
    <row r="1060" spans="5:11" x14ac:dyDescent="0.25">
      <c r="E1060"/>
      <c r="H1060"/>
      <c r="K1060"/>
    </row>
    <row r="1061" spans="5:11" x14ac:dyDescent="0.25">
      <c r="E1061"/>
      <c r="H1061"/>
      <c r="K1061"/>
    </row>
    <row r="1062" spans="5:11" x14ac:dyDescent="0.25">
      <c r="E1062"/>
      <c r="H1062"/>
      <c r="K1062"/>
    </row>
    <row r="1063" spans="5:11" x14ac:dyDescent="0.25">
      <c r="E1063"/>
      <c r="H1063"/>
      <c r="K1063"/>
    </row>
    <row r="1064" spans="5:11" x14ac:dyDescent="0.25">
      <c r="E1064"/>
      <c r="H1064"/>
      <c r="K1064"/>
    </row>
    <row r="1065" spans="5:11" x14ac:dyDescent="0.25">
      <c r="E1065"/>
      <c r="H1065"/>
      <c r="K1065"/>
    </row>
    <row r="1066" spans="5:11" x14ac:dyDescent="0.25">
      <c r="E1066"/>
      <c r="H1066"/>
      <c r="K1066"/>
    </row>
    <row r="1067" spans="5:11" x14ac:dyDescent="0.25">
      <c r="E1067"/>
      <c r="H1067"/>
      <c r="K1067"/>
    </row>
    <row r="1068" spans="5:11" x14ac:dyDescent="0.25">
      <c r="E1068"/>
      <c r="H1068"/>
      <c r="K1068"/>
    </row>
    <row r="1069" spans="5:11" x14ac:dyDescent="0.25">
      <c r="E1069"/>
      <c r="H1069"/>
      <c r="K1069"/>
    </row>
    <row r="1070" spans="5:11" x14ac:dyDescent="0.25">
      <c r="E1070"/>
      <c r="H1070"/>
      <c r="K1070"/>
    </row>
    <row r="1071" spans="5:11" x14ac:dyDescent="0.25">
      <c r="E1071"/>
      <c r="H1071"/>
      <c r="K1071"/>
    </row>
    <row r="1072" spans="5:11" x14ac:dyDescent="0.25">
      <c r="E1072"/>
      <c r="H1072"/>
      <c r="K1072"/>
    </row>
    <row r="1073" spans="5:11" x14ac:dyDescent="0.25">
      <c r="E1073"/>
      <c r="H1073"/>
      <c r="K1073"/>
    </row>
    <row r="1074" spans="5:11" x14ac:dyDescent="0.25">
      <c r="E1074"/>
      <c r="H1074"/>
      <c r="K1074"/>
    </row>
    <row r="1075" spans="5:11" x14ac:dyDescent="0.25">
      <c r="E1075"/>
      <c r="H1075"/>
      <c r="K1075"/>
    </row>
    <row r="1076" spans="5:11" x14ac:dyDescent="0.25">
      <c r="E1076"/>
      <c r="H1076"/>
      <c r="K1076"/>
    </row>
    <row r="1077" spans="5:11" x14ac:dyDescent="0.25">
      <c r="E1077"/>
      <c r="H1077"/>
      <c r="K1077"/>
    </row>
    <row r="1078" spans="5:11" x14ac:dyDescent="0.25">
      <c r="E1078"/>
      <c r="H1078"/>
      <c r="K1078"/>
    </row>
    <row r="1079" spans="5:11" x14ac:dyDescent="0.25">
      <c r="E1079"/>
      <c r="H1079"/>
      <c r="K1079"/>
    </row>
    <row r="1080" spans="5:11" x14ac:dyDescent="0.25">
      <c r="E1080"/>
      <c r="H1080"/>
      <c r="K1080"/>
    </row>
    <row r="1081" spans="5:11" x14ac:dyDescent="0.25">
      <c r="E1081"/>
      <c r="H1081"/>
      <c r="K1081"/>
    </row>
    <row r="1082" spans="5:11" x14ac:dyDescent="0.25">
      <c r="E1082"/>
      <c r="H1082"/>
      <c r="K1082"/>
    </row>
    <row r="1083" spans="5:11" x14ac:dyDescent="0.25">
      <c r="E1083"/>
      <c r="H1083"/>
      <c r="K1083"/>
    </row>
    <row r="1084" spans="5:11" x14ac:dyDescent="0.25">
      <c r="E1084"/>
      <c r="H1084"/>
      <c r="K1084"/>
    </row>
    <row r="1085" spans="5:11" x14ac:dyDescent="0.25">
      <c r="E1085"/>
      <c r="H1085"/>
      <c r="K1085"/>
    </row>
    <row r="1086" spans="5:11" x14ac:dyDescent="0.25">
      <c r="E1086"/>
      <c r="H1086"/>
      <c r="K1086"/>
    </row>
    <row r="1087" spans="5:11" x14ac:dyDescent="0.25">
      <c r="E1087"/>
      <c r="H1087"/>
      <c r="K1087"/>
    </row>
    <row r="1088" spans="5:11" x14ac:dyDescent="0.25">
      <c r="E1088"/>
      <c r="H1088"/>
      <c r="K1088"/>
    </row>
    <row r="1089" spans="5:11" x14ac:dyDescent="0.25">
      <c r="E1089"/>
      <c r="H1089"/>
      <c r="K1089"/>
    </row>
    <row r="1090" spans="5:11" x14ac:dyDescent="0.25">
      <c r="E1090"/>
      <c r="H1090"/>
      <c r="K1090"/>
    </row>
    <row r="1091" spans="5:11" x14ac:dyDescent="0.25">
      <c r="E1091"/>
      <c r="H1091"/>
      <c r="K1091"/>
    </row>
    <row r="1092" spans="5:11" x14ac:dyDescent="0.25">
      <c r="E1092"/>
      <c r="H1092"/>
      <c r="K1092"/>
    </row>
    <row r="1093" spans="5:11" x14ac:dyDescent="0.25">
      <c r="E1093"/>
      <c r="H1093"/>
      <c r="K1093"/>
    </row>
    <row r="1094" spans="5:11" x14ac:dyDescent="0.25">
      <c r="E1094"/>
      <c r="H1094"/>
      <c r="K1094"/>
    </row>
    <row r="1095" spans="5:11" x14ac:dyDescent="0.25">
      <c r="E1095"/>
      <c r="H1095"/>
      <c r="K1095"/>
    </row>
    <row r="1096" spans="5:11" x14ac:dyDescent="0.25">
      <c r="E1096"/>
      <c r="H1096"/>
      <c r="K1096"/>
    </row>
    <row r="1097" spans="5:11" x14ac:dyDescent="0.25">
      <c r="E1097"/>
      <c r="H1097"/>
      <c r="K1097"/>
    </row>
    <row r="1098" spans="5:11" x14ac:dyDescent="0.25">
      <c r="E1098"/>
      <c r="H1098"/>
      <c r="K1098"/>
    </row>
    <row r="1099" spans="5:11" x14ac:dyDescent="0.25">
      <c r="E1099"/>
      <c r="H1099"/>
      <c r="K1099"/>
    </row>
    <row r="1100" spans="5:11" x14ac:dyDescent="0.25">
      <c r="E1100"/>
      <c r="H1100"/>
      <c r="K1100"/>
    </row>
    <row r="1101" spans="5:11" x14ac:dyDescent="0.25">
      <c r="E1101"/>
      <c r="H1101"/>
      <c r="K1101"/>
    </row>
    <row r="1102" spans="5:11" x14ac:dyDescent="0.25">
      <c r="E1102"/>
      <c r="H1102"/>
      <c r="K1102"/>
    </row>
    <row r="1103" spans="5:11" x14ac:dyDescent="0.25">
      <c r="E1103"/>
      <c r="H1103"/>
      <c r="K1103"/>
    </row>
    <row r="1104" spans="5:11" x14ac:dyDescent="0.25">
      <c r="E1104"/>
      <c r="H1104"/>
      <c r="K1104"/>
    </row>
    <row r="1105" spans="5:11" x14ac:dyDescent="0.25">
      <c r="E1105"/>
      <c r="H1105"/>
      <c r="K1105"/>
    </row>
    <row r="1106" spans="5:11" x14ac:dyDescent="0.25">
      <c r="E1106"/>
      <c r="H1106"/>
      <c r="K1106"/>
    </row>
    <row r="1107" spans="5:11" x14ac:dyDescent="0.25">
      <c r="E1107"/>
      <c r="H1107"/>
      <c r="K1107"/>
    </row>
    <row r="1108" spans="5:11" x14ac:dyDescent="0.25">
      <c r="E1108"/>
      <c r="H1108"/>
      <c r="K1108"/>
    </row>
    <row r="1109" spans="5:11" x14ac:dyDescent="0.25">
      <c r="E1109"/>
      <c r="H1109"/>
      <c r="K1109"/>
    </row>
    <row r="1110" spans="5:11" x14ac:dyDescent="0.25">
      <c r="E1110"/>
      <c r="H1110"/>
      <c r="K1110"/>
    </row>
    <row r="1111" spans="5:11" x14ac:dyDescent="0.25">
      <c r="E1111"/>
      <c r="H1111"/>
      <c r="K1111"/>
    </row>
    <row r="1112" spans="5:11" x14ac:dyDescent="0.25">
      <c r="E1112"/>
      <c r="H1112"/>
      <c r="K1112"/>
    </row>
    <row r="1113" spans="5:11" x14ac:dyDescent="0.25">
      <c r="E1113"/>
      <c r="H1113"/>
      <c r="K1113"/>
    </row>
    <row r="1114" spans="5:11" x14ac:dyDescent="0.25">
      <c r="E1114"/>
      <c r="H1114"/>
      <c r="K1114"/>
    </row>
    <row r="1115" spans="5:11" x14ac:dyDescent="0.25">
      <c r="E1115"/>
      <c r="H1115"/>
      <c r="K1115"/>
    </row>
    <row r="1116" spans="5:11" x14ac:dyDescent="0.25">
      <c r="E1116"/>
      <c r="H1116"/>
      <c r="K1116"/>
    </row>
    <row r="1117" spans="5:11" x14ac:dyDescent="0.25">
      <c r="E1117"/>
      <c r="H1117"/>
      <c r="K1117"/>
    </row>
    <row r="1118" spans="5:11" x14ac:dyDescent="0.25">
      <c r="E1118"/>
      <c r="H1118"/>
      <c r="K1118"/>
    </row>
    <row r="1119" spans="5:11" x14ac:dyDescent="0.25">
      <c r="E1119"/>
      <c r="H1119"/>
      <c r="K1119"/>
    </row>
    <row r="1120" spans="5:11" x14ac:dyDescent="0.25">
      <c r="E1120"/>
      <c r="H1120"/>
      <c r="K1120"/>
    </row>
    <row r="1121" spans="5:11" x14ac:dyDescent="0.25">
      <c r="E1121"/>
      <c r="H1121"/>
      <c r="K1121"/>
    </row>
    <row r="1122" spans="5:11" x14ac:dyDescent="0.25">
      <c r="E1122"/>
      <c r="H1122"/>
      <c r="K1122"/>
    </row>
    <row r="1123" spans="5:11" x14ac:dyDescent="0.25">
      <c r="E1123"/>
      <c r="H1123"/>
      <c r="K1123"/>
    </row>
    <row r="1124" spans="5:11" x14ac:dyDescent="0.25">
      <c r="E1124"/>
      <c r="H1124"/>
      <c r="K1124"/>
    </row>
    <row r="1125" spans="5:11" x14ac:dyDescent="0.25">
      <c r="E1125"/>
      <c r="H1125"/>
      <c r="K1125"/>
    </row>
    <row r="1126" spans="5:11" x14ac:dyDescent="0.25">
      <c r="E1126"/>
      <c r="H1126"/>
      <c r="K1126"/>
    </row>
    <row r="1127" spans="5:11" x14ac:dyDescent="0.25">
      <c r="E1127"/>
      <c r="H1127"/>
      <c r="K1127"/>
    </row>
    <row r="1128" spans="5:11" x14ac:dyDescent="0.25">
      <c r="E1128"/>
      <c r="H1128"/>
      <c r="K1128"/>
    </row>
    <row r="1129" spans="5:11" x14ac:dyDescent="0.25">
      <c r="E1129"/>
      <c r="H1129"/>
      <c r="K1129"/>
    </row>
    <row r="1130" spans="5:11" x14ac:dyDescent="0.25">
      <c r="E1130"/>
      <c r="H1130"/>
      <c r="K1130"/>
    </row>
    <row r="1131" spans="5:11" x14ac:dyDescent="0.25">
      <c r="E1131"/>
      <c r="H1131"/>
      <c r="K1131"/>
    </row>
    <row r="1132" spans="5:11" x14ac:dyDescent="0.25">
      <c r="E1132"/>
      <c r="H1132"/>
      <c r="K1132"/>
    </row>
    <row r="1133" spans="5:11" x14ac:dyDescent="0.25">
      <c r="E1133"/>
      <c r="H1133"/>
      <c r="K1133"/>
    </row>
    <row r="1134" spans="5:11" x14ac:dyDescent="0.25">
      <c r="E1134"/>
      <c r="H1134"/>
      <c r="K1134"/>
    </row>
    <row r="1135" spans="5:11" x14ac:dyDescent="0.25">
      <c r="E1135"/>
      <c r="H1135"/>
      <c r="K1135"/>
    </row>
    <row r="1136" spans="5:11" x14ac:dyDescent="0.25">
      <c r="E1136"/>
      <c r="H1136"/>
      <c r="K1136"/>
    </row>
    <row r="1137" spans="5:11" x14ac:dyDescent="0.25">
      <c r="E1137"/>
      <c r="H1137"/>
      <c r="K1137"/>
    </row>
    <row r="1138" spans="5:11" x14ac:dyDescent="0.25">
      <c r="E1138"/>
      <c r="H1138"/>
      <c r="K1138"/>
    </row>
    <row r="1139" spans="5:11" x14ac:dyDescent="0.25">
      <c r="E1139"/>
      <c r="H1139"/>
      <c r="K1139"/>
    </row>
    <row r="1140" spans="5:11" x14ac:dyDescent="0.25">
      <c r="E1140"/>
      <c r="H1140"/>
      <c r="K1140"/>
    </row>
    <row r="1141" spans="5:11" x14ac:dyDescent="0.25">
      <c r="E1141"/>
      <c r="H1141"/>
      <c r="K1141"/>
    </row>
    <row r="1142" spans="5:11" x14ac:dyDescent="0.25">
      <c r="E1142"/>
      <c r="H1142"/>
      <c r="K1142"/>
    </row>
    <row r="1143" spans="5:11" x14ac:dyDescent="0.25">
      <c r="E1143"/>
      <c r="H1143"/>
      <c r="K1143"/>
    </row>
    <row r="1144" spans="5:11" x14ac:dyDescent="0.25">
      <c r="E1144"/>
      <c r="H1144"/>
      <c r="K1144"/>
    </row>
    <row r="1145" spans="5:11" x14ac:dyDescent="0.25">
      <c r="E1145"/>
      <c r="H1145"/>
      <c r="K1145"/>
    </row>
    <row r="1146" spans="5:11" x14ac:dyDescent="0.25">
      <c r="E1146"/>
      <c r="H1146"/>
      <c r="K1146"/>
    </row>
    <row r="1147" spans="5:11" x14ac:dyDescent="0.25">
      <c r="E1147"/>
      <c r="H1147"/>
      <c r="K1147"/>
    </row>
    <row r="1148" spans="5:11" x14ac:dyDescent="0.25">
      <c r="E1148"/>
      <c r="H1148"/>
      <c r="K1148"/>
    </row>
    <row r="1149" spans="5:11" x14ac:dyDescent="0.25">
      <c r="E1149"/>
      <c r="H1149"/>
      <c r="K1149"/>
    </row>
    <row r="1150" spans="5:11" x14ac:dyDescent="0.25">
      <c r="E1150"/>
      <c r="H1150"/>
      <c r="K1150"/>
    </row>
    <row r="1151" spans="5:11" x14ac:dyDescent="0.25">
      <c r="E1151"/>
      <c r="H1151"/>
      <c r="K1151"/>
    </row>
    <row r="1152" spans="5:11" x14ac:dyDescent="0.25">
      <c r="E1152"/>
      <c r="H1152"/>
      <c r="K1152"/>
    </row>
    <row r="1153" spans="5:11" x14ac:dyDescent="0.25">
      <c r="E1153"/>
      <c r="H1153"/>
      <c r="K1153"/>
    </row>
    <row r="1154" spans="5:11" x14ac:dyDescent="0.25">
      <c r="E1154"/>
      <c r="H1154"/>
      <c r="K1154"/>
    </row>
    <row r="1155" spans="5:11" x14ac:dyDescent="0.25">
      <c r="E1155"/>
      <c r="H1155"/>
      <c r="K1155"/>
    </row>
    <row r="1156" spans="5:11" x14ac:dyDescent="0.25">
      <c r="E1156"/>
      <c r="H1156"/>
      <c r="K1156"/>
    </row>
    <row r="1157" spans="5:11" x14ac:dyDescent="0.25">
      <c r="E1157"/>
      <c r="H1157"/>
      <c r="K1157"/>
    </row>
  </sheetData>
  <mergeCells count="1">
    <mergeCell ref="A2:K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N89"/>
  <sheetViews>
    <sheetView showGridLines="0" zoomScale="82" zoomScaleNormal="82" workbookViewId="0"/>
  </sheetViews>
  <sheetFormatPr defaultColWidth="9.109375" defaultRowHeight="13.2" x14ac:dyDescent="0.25"/>
  <cols>
    <col min="1" max="1" width="27.5546875" style="142" customWidth="1"/>
    <col min="2" max="6" width="15.109375" style="142" bestFit="1" customWidth="1"/>
    <col min="7" max="7" width="16.6640625" style="142" customWidth="1"/>
    <col min="8" max="9" width="15.109375" style="142" bestFit="1" customWidth="1"/>
    <col min="10" max="10" width="14.109375" style="142" customWidth="1"/>
    <col min="11" max="11" width="15.44140625" style="142" customWidth="1"/>
    <col min="12" max="12" width="15.5546875" style="142" customWidth="1"/>
    <col min="13" max="13" width="13.44140625" style="142" customWidth="1"/>
    <col min="14" max="14" width="16.5546875" style="142" customWidth="1"/>
    <col min="15" max="15" width="17.33203125" style="142" customWidth="1"/>
    <col min="16" max="26" width="14.33203125" style="142" customWidth="1"/>
    <col min="27" max="16384" width="9.109375" style="142"/>
  </cols>
  <sheetData>
    <row r="1" spans="1:18" ht="13.8" thickBot="1" x14ac:dyDescent="0.3">
      <c r="A1" s="159" t="s">
        <v>2</v>
      </c>
      <c r="B1" s="307" t="s">
        <v>449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</row>
    <row r="2" spans="1:18" ht="13.8" thickBot="1" x14ac:dyDescent="0.3">
      <c r="A2" s="159" t="s">
        <v>2</v>
      </c>
      <c r="N2" s="253" t="s">
        <v>17</v>
      </c>
      <c r="O2" s="151" t="s">
        <v>18</v>
      </c>
      <c r="Q2" s="155"/>
    </row>
    <row r="3" spans="1:18" x14ac:dyDescent="0.25"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8" s="143" customFormat="1" x14ac:dyDescent="0.25">
      <c r="A4" s="150"/>
      <c r="B4" s="152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3"/>
      <c r="O4" s="152"/>
      <c r="P4" s="152"/>
      <c r="Q4" s="152"/>
      <c r="R4" s="152"/>
    </row>
    <row r="5" spans="1:18" s="143" customFormat="1" ht="13.8" thickBot="1" x14ac:dyDescent="0.3">
      <c r="A5" s="146"/>
      <c r="B5" s="146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8"/>
    </row>
    <row r="6" spans="1:18" s="154" customFormat="1" ht="16.5" customHeight="1" thickBot="1" x14ac:dyDescent="0.3">
      <c r="A6" s="222" t="s">
        <v>106</v>
      </c>
      <c r="B6" s="223" t="s">
        <v>5</v>
      </c>
      <c r="C6" s="224" t="s">
        <v>6</v>
      </c>
      <c r="D6" s="224" t="s">
        <v>7</v>
      </c>
      <c r="E6" s="224" t="s">
        <v>8</v>
      </c>
      <c r="F6" s="224" t="s">
        <v>9</v>
      </c>
      <c r="G6" s="224" t="s">
        <v>10</v>
      </c>
      <c r="H6" s="224" t="s">
        <v>11</v>
      </c>
      <c r="I6" s="224" t="s">
        <v>12</v>
      </c>
      <c r="J6" s="224" t="s">
        <v>13</v>
      </c>
      <c r="K6" s="224" t="s">
        <v>14</v>
      </c>
      <c r="L6" s="224" t="s">
        <v>15</v>
      </c>
      <c r="M6" s="224" t="s">
        <v>1</v>
      </c>
      <c r="N6" s="225" t="s">
        <v>16</v>
      </c>
    </row>
    <row r="7" spans="1:18" ht="13.8" thickTop="1" x14ac:dyDescent="0.25">
      <c r="A7" s="226" t="s">
        <v>450</v>
      </c>
      <c r="B7" s="227">
        <v>5584312.2136500003</v>
      </c>
      <c r="C7" s="227">
        <v>5758097.0898900004</v>
      </c>
      <c r="D7" s="227">
        <v>5253645.9947699998</v>
      </c>
      <c r="E7" s="227">
        <v>3651335.4328700001</v>
      </c>
      <c r="F7" s="227">
        <v>3816008.8245399999</v>
      </c>
      <c r="G7" s="227">
        <v>5393143.9543199996</v>
      </c>
      <c r="H7" s="227">
        <v>6020246.6769500002</v>
      </c>
      <c r="I7" s="227">
        <v>5158246.5122800004</v>
      </c>
      <c r="J7" s="227">
        <v>0</v>
      </c>
      <c r="K7" s="227">
        <v>0</v>
      </c>
      <c r="L7" s="227">
        <v>0</v>
      </c>
      <c r="M7" s="227">
        <v>0</v>
      </c>
      <c r="N7" s="228">
        <v>40635036.699270003</v>
      </c>
    </row>
    <row r="8" spans="1:18" x14ac:dyDescent="0.25">
      <c r="A8" s="226" t="s">
        <v>451</v>
      </c>
      <c r="B8" s="227">
        <v>1170635.1799300001</v>
      </c>
      <c r="C8" s="227">
        <v>1297461.9826499999</v>
      </c>
      <c r="D8" s="227">
        <v>1097445.65209</v>
      </c>
      <c r="E8" s="227">
        <v>436457.24173000001</v>
      </c>
      <c r="F8" s="227">
        <v>574729.72814000002</v>
      </c>
      <c r="G8" s="227">
        <v>929990.16506000003</v>
      </c>
      <c r="H8" s="227">
        <v>1154727.2768999999</v>
      </c>
      <c r="I8" s="227">
        <v>863463.79620999994</v>
      </c>
      <c r="J8" s="227">
        <v>0</v>
      </c>
      <c r="K8" s="227">
        <v>0</v>
      </c>
      <c r="L8" s="227">
        <v>0</v>
      </c>
      <c r="M8" s="227">
        <v>0</v>
      </c>
      <c r="N8" s="228">
        <v>7524911.0227100002</v>
      </c>
    </row>
    <row r="9" spans="1:18" x14ac:dyDescent="0.25">
      <c r="A9" s="226" t="s">
        <v>452</v>
      </c>
      <c r="B9" s="227">
        <v>1289164.53761</v>
      </c>
      <c r="C9" s="227">
        <v>1050342.7844</v>
      </c>
      <c r="D9" s="227">
        <v>1043147.07419</v>
      </c>
      <c r="E9" s="227">
        <v>455262.86228</v>
      </c>
      <c r="F9" s="227">
        <v>624778.34898999997</v>
      </c>
      <c r="G9" s="227">
        <v>865646.93712999998</v>
      </c>
      <c r="H9" s="227">
        <v>941788.15706</v>
      </c>
      <c r="I9" s="227">
        <v>777980.77275</v>
      </c>
      <c r="J9" s="227">
        <v>0</v>
      </c>
      <c r="K9" s="227">
        <v>0</v>
      </c>
      <c r="L9" s="227">
        <v>0</v>
      </c>
      <c r="M9" s="227">
        <v>0</v>
      </c>
      <c r="N9" s="228">
        <v>7048111.4744100003</v>
      </c>
    </row>
    <row r="10" spans="1:18" x14ac:dyDescent="0.25">
      <c r="A10" s="226" t="s">
        <v>453</v>
      </c>
      <c r="B10" s="227">
        <v>878672.98658999999</v>
      </c>
      <c r="C10" s="227">
        <v>748035.90326000005</v>
      </c>
      <c r="D10" s="227">
        <v>786094.87768999999</v>
      </c>
      <c r="E10" s="227">
        <v>581969.67692999996</v>
      </c>
      <c r="F10" s="227">
        <v>586982.40595000004</v>
      </c>
      <c r="G10" s="227">
        <v>765635.91341000004</v>
      </c>
      <c r="H10" s="227">
        <v>869176.23008000001</v>
      </c>
      <c r="I10" s="227">
        <v>759497.70135999995</v>
      </c>
      <c r="J10" s="227">
        <v>0</v>
      </c>
      <c r="K10" s="227">
        <v>0</v>
      </c>
      <c r="L10" s="227">
        <v>0</v>
      </c>
      <c r="M10" s="227">
        <v>0</v>
      </c>
      <c r="N10" s="228">
        <v>5976065.69527</v>
      </c>
    </row>
    <row r="11" spans="1:18" x14ac:dyDescent="0.25">
      <c r="A11" s="226" t="s">
        <v>454</v>
      </c>
      <c r="B11" s="227">
        <v>619043.52711999998</v>
      </c>
      <c r="C11" s="227">
        <v>597219.71476999996</v>
      </c>
      <c r="D11" s="227">
        <v>600633.13389000006</v>
      </c>
      <c r="E11" s="227">
        <v>551059.94350000005</v>
      </c>
      <c r="F11" s="227">
        <v>548867.61844999995</v>
      </c>
      <c r="G11" s="227">
        <v>673842.89067999995</v>
      </c>
      <c r="H11" s="227">
        <v>663681.86841999996</v>
      </c>
      <c r="I11" s="227">
        <v>574004.99023</v>
      </c>
      <c r="J11" s="227">
        <v>0</v>
      </c>
      <c r="K11" s="227">
        <v>0</v>
      </c>
      <c r="L11" s="227">
        <v>0</v>
      </c>
      <c r="M11" s="227">
        <v>0</v>
      </c>
      <c r="N11" s="228">
        <v>4828353.6870600004</v>
      </c>
    </row>
    <row r="12" spans="1:18" x14ac:dyDescent="0.25">
      <c r="A12" s="226" t="s">
        <v>455</v>
      </c>
      <c r="B12" s="227">
        <v>615620.37945000001</v>
      </c>
      <c r="C12" s="227">
        <v>630340.81388000003</v>
      </c>
      <c r="D12" s="227">
        <v>607770.85791999998</v>
      </c>
      <c r="E12" s="227">
        <v>461373.01749</v>
      </c>
      <c r="F12" s="227">
        <v>482475.64263999998</v>
      </c>
      <c r="G12" s="227">
        <v>647709.60458000004</v>
      </c>
      <c r="H12" s="227">
        <v>728386.11780999997</v>
      </c>
      <c r="I12" s="227">
        <v>605430.04940999998</v>
      </c>
      <c r="J12" s="227">
        <v>0</v>
      </c>
      <c r="K12" s="227">
        <v>0</v>
      </c>
      <c r="L12" s="227">
        <v>0</v>
      </c>
      <c r="M12" s="227">
        <v>0</v>
      </c>
      <c r="N12" s="228">
        <v>4779106.4831800004</v>
      </c>
    </row>
    <row r="13" spans="1:18" x14ac:dyDescent="0.25">
      <c r="A13" s="226" t="s">
        <v>456</v>
      </c>
      <c r="B13" s="227">
        <v>509408.85755000002</v>
      </c>
      <c r="C13" s="227">
        <v>504197.82616</v>
      </c>
      <c r="D13" s="227">
        <v>301737.10505000001</v>
      </c>
      <c r="E13" s="227">
        <v>36178.548419999999</v>
      </c>
      <c r="F13" s="227">
        <v>171703.73144</v>
      </c>
      <c r="G13" s="227">
        <v>381377.04083999997</v>
      </c>
      <c r="H13" s="227">
        <v>395195.69056000002</v>
      </c>
      <c r="I13" s="227">
        <v>154900.25829999999</v>
      </c>
      <c r="J13" s="227">
        <v>0</v>
      </c>
      <c r="K13" s="227">
        <v>0</v>
      </c>
      <c r="L13" s="227">
        <v>0</v>
      </c>
      <c r="M13" s="227">
        <v>0</v>
      </c>
      <c r="N13" s="228">
        <v>2454699.0583199998</v>
      </c>
    </row>
    <row r="14" spans="1:18" x14ac:dyDescent="0.25">
      <c r="A14" s="226" t="s">
        <v>457</v>
      </c>
      <c r="B14" s="227">
        <v>271451.47914000001</v>
      </c>
      <c r="C14" s="227">
        <v>309908.62935</v>
      </c>
      <c r="D14" s="227">
        <v>323710.72103999997</v>
      </c>
      <c r="E14" s="227">
        <v>246993.68244999999</v>
      </c>
      <c r="F14" s="227">
        <v>252709.32571999999</v>
      </c>
      <c r="G14" s="227">
        <v>322644.88559000002</v>
      </c>
      <c r="H14" s="227">
        <v>362780.82656000002</v>
      </c>
      <c r="I14" s="227">
        <v>318869.91793</v>
      </c>
      <c r="J14" s="227">
        <v>0</v>
      </c>
      <c r="K14" s="227">
        <v>0</v>
      </c>
      <c r="L14" s="227">
        <v>0</v>
      </c>
      <c r="M14" s="227">
        <v>0</v>
      </c>
      <c r="N14" s="228">
        <v>2409069.4677800001</v>
      </c>
    </row>
    <row r="15" spans="1:18" ht="14.25" customHeight="1" x14ac:dyDescent="0.25">
      <c r="A15" s="226" t="s">
        <v>458</v>
      </c>
      <c r="B15" s="227">
        <v>259271.40973000001</v>
      </c>
      <c r="C15" s="227">
        <v>244907.05606</v>
      </c>
      <c r="D15" s="227">
        <v>239945.4351</v>
      </c>
      <c r="E15" s="227">
        <v>164641.79542000001</v>
      </c>
      <c r="F15" s="227">
        <v>163494.12664999999</v>
      </c>
      <c r="G15" s="227">
        <v>246331.90562000001</v>
      </c>
      <c r="H15" s="227">
        <v>297488.61893</v>
      </c>
      <c r="I15" s="227">
        <v>260449.63975</v>
      </c>
      <c r="J15" s="227">
        <v>0</v>
      </c>
      <c r="K15" s="227">
        <v>0</v>
      </c>
      <c r="L15" s="227">
        <v>0</v>
      </c>
      <c r="M15" s="227">
        <v>0</v>
      </c>
      <c r="N15" s="228">
        <v>1876529.9872600001</v>
      </c>
    </row>
    <row r="16" spans="1:18" x14ac:dyDescent="0.25">
      <c r="A16" s="226" t="s">
        <v>459</v>
      </c>
      <c r="B16" s="227">
        <v>216187.69918</v>
      </c>
      <c r="C16" s="227">
        <v>195870.50909000001</v>
      </c>
      <c r="D16" s="227">
        <v>162180.97395000001</v>
      </c>
      <c r="E16" s="227">
        <v>177861.68273999999</v>
      </c>
      <c r="F16" s="227">
        <v>167159.59226999999</v>
      </c>
      <c r="G16" s="227">
        <v>221431.87249000001</v>
      </c>
      <c r="H16" s="227">
        <v>210310.6856</v>
      </c>
      <c r="I16" s="227">
        <v>159323.2433</v>
      </c>
      <c r="J16" s="227">
        <v>0</v>
      </c>
      <c r="K16" s="227">
        <v>0</v>
      </c>
      <c r="L16" s="227">
        <v>0</v>
      </c>
      <c r="M16" s="227">
        <v>0</v>
      </c>
      <c r="N16" s="228">
        <v>1510326.25862</v>
      </c>
    </row>
    <row r="17" spans="1:15" x14ac:dyDescent="0.25">
      <c r="A17" s="226" t="s">
        <v>460</v>
      </c>
      <c r="B17" s="227">
        <v>170462.44258999999</v>
      </c>
      <c r="C17" s="227">
        <v>174762.43416999999</v>
      </c>
      <c r="D17" s="227">
        <v>166828.18604</v>
      </c>
      <c r="E17" s="227">
        <v>156373.70129</v>
      </c>
      <c r="F17" s="227">
        <v>131500.78328</v>
      </c>
      <c r="G17" s="227">
        <v>173130.13571999999</v>
      </c>
      <c r="H17" s="227">
        <v>193737.55512999999</v>
      </c>
      <c r="I17" s="227">
        <v>156289.36515</v>
      </c>
      <c r="J17" s="227">
        <v>0</v>
      </c>
      <c r="K17" s="227">
        <v>0</v>
      </c>
      <c r="L17" s="227">
        <v>0</v>
      </c>
      <c r="M17" s="227">
        <v>0</v>
      </c>
      <c r="N17" s="228">
        <v>1323084.6033699999</v>
      </c>
    </row>
    <row r="18" spans="1:15" x14ac:dyDescent="0.25">
      <c r="A18" s="226" t="s">
        <v>461</v>
      </c>
      <c r="B18" s="227">
        <v>162166.41813000001</v>
      </c>
      <c r="C18" s="227">
        <v>180361.81628999999</v>
      </c>
      <c r="D18" s="227">
        <v>156209.20608</v>
      </c>
      <c r="E18" s="227">
        <v>97493.137940000001</v>
      </c>
      <c r="F18" s="227">
        <v>112815.67688</v>
      </c>
      <c r="G18" s="227">
        <v>170625.55356</v>
      </c>
      <c r="H18" s="227">
        <v>190140.19029999999</v>
      </c>
      <c r="I18" s="227">
        <v>166852.24111999999</v>
      </c>
      <c r="J18" s="227">
        <v>0</v>
      </c>
      <c r="K18" s="227">
        <v>0</v>
      </c>
      <c r="L18" s="227">
        <v>0</v>
      </c>
      <c r="M18" s="227">
        <v>0</v>
      </c>
      <c r="N18" s="228">
        <v>1236664.2402999999</v>
      </c>
    </row>
    <row r="19" spans="1:15" x14ac:dyDescent="0.25">
      <c r="A19" s="226" t="s">
        <v>462</v>
      </c>
      <c r="B19" s="227">
        <v>184637.95381000001</v>
      </c>
      <c r="C19" s="227">
        <v>169365.83327999999</v>
      </c>
      <c r="D19" s="227">
        <v>148831.55176999999</v>
      </c>
      <c r="E19" s="227">
        <v>139130.74692999999</v>
      </c>
      <c r="F19" s="227">
        <v>133910.53258999999</v>
      </c>
      <c r="G19" s="227">
        <v>161048.26634999999</v>
      </c>
      <c r="H19" s="227">
        <v>127662.14152</v>
      </c>
      <c r="I19" s="227">
        <v>117383.31666</v>
      </c>
      <c r="J19" s="227">
        <v>0</v>
      </c>
      <c r="K19" s="227">
        <v>0</v>
      </c>
      <c r="L19" s="227">
        <v>0</v>
      </c>
      <c r="M19" s="227">
        <v>0</v>
      </c>
      <c r="N19" s="228">
        <v>1181970.3429099999</v>
      </c>
    </row>
    <row r="20" spans="1:15" x14ac:dyDescent="0.25">
      <c r="A20" s="226" t="s">
        <v>463</v>
      </c>
      <c r="B20" s="227">
        <v>159230.59252999999</v>
      </c>
      <c r="C20" s="227">
        <v>153040.06518000001</v>
      </c>
      <c r="D20" s="227">
        <v>151297.96322000001</v>
      </c>
      <c r="E20" s="227">
        <v>111641.85976000001</v>
      </c>
      <c r="F20" s="227">
        <v>118396.21344000001</v>
      </c>
      <c r="G20" s="227">
        <v>168643.03356000001</v>
      </c>
      <c r="H20" s="227">
        <v>159980.41952</v>
      </c>
      <c r="I20" s="227">
        <v>140729.92503000001</v>
      </c>
      <c r="J20" s="227">
        <v>0</v>
      </c>
      <c r="K20" s="227">
        <v>0</v>
      </c>
      <c r="L20" s="227">
        <v>0</v>
      </c>
      <c r="M20" s="227">
        <v>0</v>
      </c>
      <c r="N20" s="228">
        <v>1162960.0722399999</v>
      </c>
    </row>
    <row r="21" spans="1:15" x14ac:dyDescent="0.25">
      <c r="A21" s="226" t="s">
        <v>464</v>
      </c>
      <c r="B21" s="227">
        <v>119206.90999</v>
      </c>
      <c r="C21" s="227">
        <v>114202.41327999999</v>
      </c>
      <c r="D21" s="227">
        <v>121914.34406</v>
      </c>
      <c r="E21" s="227">
        <v>102295.46986</v>
      </c>
      <c r="F21" s="227">
        <v>95783.942880000002</v>
      </c>
      <c r="G21" s="227">
        <v>123093.08362999999</v>
      </c>
      <c r="H21" s="227">
        <v>117015.78673000001</v>
      </c>
      <c r="I21" s="227">
        <v>102662.12381999999</v>
      </c>
      <c r="J21" s="227">
        <v>0</v>
      </c>
      <c r="K21" s="227">
        <v>0</v>
      </c>
      <c r="L21" s="227">
        <v>0</v>
      </c>
      <c r="M21" s="227">
        <v>0</v>
      </c>
      <c r="N21" s="228">
        <v>896174.07424999995</v>
      </c>
      <c r="O21" s="145"/>
    </row>
    <row r="22" spans="1:15" x14ac:dyDescent="0.25">
      <c r="A22" s="226" t="s">
        <v>465</v>
      </c>
      <c r="B22" s="227">
        <v>109596.01411</v>
      </c>
      <c r="C22" s="227">
        <v>98297.525519999996</v>
      </c>
      <c r="D22" s="227">
        <v>90397.398090000002</v>
      </c>
      <c r="E22" s="227">
        <v>97838.198579999997</v>
      </c>
      <c r="F22" s="227">
        <v>72182.196559999997</v>
      </c>
      <c r="G22" s="227">
        <v>77267.905169999998</v>
      </c>
      <c r="H22" s="227">
        <v>87148.023409999994</v>
      </c>
      <c r="I22" s="227">
        <v>44167.341719999997</v>
      </c>
      <c r="J22" s="227">
        <v>0</v>
      </c>
      <c r="K22" s="227">
        <v>0</v>
      </c>
      <c r="L22" s="227">
        <v>0</v>
      </c>
      <c r="M22" s="227">
        <v>0</v>
      </c>
      <c r="N22" s="228">
        <v>676894.60316000006</v>
      </c>
    </row>
    <row r="23" spans="1:15" x14ac:dyDescent="0.25">
      <c r="A23" s="226" t="s">
        <v>466</v>
      </c>
      <c r="B23" s="227">
        <v>88879.468559999994</v>
      </c>
      <c r="C23" s="227">
        <v>84488.821809999994</v>
      </c>
      <c r="D23" s="227">
        <v>80819.354500000001</v>
      </c>
      <c r="E23" s="227">
        <v>55803.845300000001</v>
      </c>
      <c r="F23" s="227">
        <v>55632.435039999997</v>
      </c>
      <c r="G23" s="227">
        <v>73843.315149999995</v>
      </c>
      <c r="H23" s="227">
        <v>90500.369699999996</v>
      </c>
      <c r="I23" s="227">
        <v>75720.321679999994</v>
      </c>
      <c r="J23" s="227">
        <v>0</v>
      </c>
      <c r="K23" s="227">
        <v>0</v>
      </c>
      <c r="L23" s="227">
        <v>0</v>
      </c>
      <c r="M23" s="227">
        <v>0</v>
      </c>
      <c r="N23" s="228">
        <v>605687.93174000003</v>
      </c>
    </row>
    <row r="24" spans="1:15" x14ac:dyDescent="0.25">
      <c r="A24" s="226" t="s">
        <v>467</v>
      </c>
      <c r="B24" s="227">
        <v>89373.301319999999</v>
      </c>
      <c r="C24" s="227">
        <v>85827.365049999993</v>
      </c>
      <c r="D24" s="227">
        <v>89366.783110000004</v>
      </c>
      <c r="E24" s="227">
        <v>49094.830589999998</v>
      </c>
      <c r="F24" s="227">
        <v>47503.10241</v>
      </c>
      <c r="G24" s="227">
        <v>69552.795140000002</v>
      </c>
      <c r="H24" s="227">
        <v>74579.862359999999</v>
      </c>
      <c r="I24" s="227">
        <v>68734.48775</v>
      </c>
      <c r="J24" s="227">
        <v>0</v>
      </c>
      <c r="K24" s="227">
        <v>0</v>
      </c>
      <c r="L24" s="227">
        <v>0</v>
      </c>
      <c r="M24" s="227">
        <v>0</v>
      </c>
      <c r="N24" s="228">
        <v>574032.52772999997</v>
      </c>
    </row>
    <row r="25" spans="1:15" x14ac:dyDescent="0.25">
      <c r="A25" s="226" t="s">
        <v>468</v>
      </c>
      <c r="B25" s="227">
        <v>66081.064700000003</v>
      </c>
      <c r="C25" s="227">
        <v>65086.953439999997</v>
      </c>
      <c r="D25" s="227">
        <v>63389.118009999998</v>
      </c>
      <c r="E25" s="227">
        <v>51567.66906</v>
      </c>
      <c r="F25" s="227">
        <v>47365.055130000001</v>
      </c>
      <c r="G25" s="227">
        <v>70552.868740000005</v>
      </c>
      <c r="H25" s="227">
        <v>80647.670490000004</v>
      </c>
      <c r="I25" s="227">
        <v>84894.001369999998</v>
      </c>
      <c r="J25" s="227">
        <v>0</v>
      </c>
      <c r="K25" s="227">
        <v>0</v>
      </c>
      <c r="L25" s="227">
        <v>0</v>
      </c>
      <c r="M25" s="227">
        <v>0</v>
      </c>
      <c r="N25" s="228">
        <v>529584.40093999996</v>
      </c>
    </row>
    <row r="26" spans="1:15" x14ac:dyDescent="0.25">
      <c r="A26" s="226" t="s">
        <v>469</v>
      </c>
      <c r="B26" s="227">
        <v>78041.446490000002</v>
      </c>
      <c r="C26" s="227">
        <v>73654.763130000007</v>
      </c>
      <c r="D26" s="227">
        <v>72281.699940000006</v>
      </c>
      <c r="E26" s="227">
        <v>42225.396209999999</v>
      </c>
      <c r="F26" s="227">
        <v>46647.807919999999</v>
      </c>
      <c r="G26" s="227">
        <v>68823.075960000002</v>
      </c>
      <c r="H26" s="227">
        <v>76722.227970000007</v>
      </c>
      <c r="I26" s="227">
        <v>65557.265880000006</v>
      </c>
      <c r="J26" s="227">
        <v>0</v>
      </c>
      <c r="K26" s="227">
        <v>0</v>
      </c>
      <c r="L26" s="227">
        <v>0</v>
      </c>
      <c r="M26" s="227">
        <v>0</v>
      </c>
      <c r="N26" s="228">
        <v>523953.68349999998</v>
      </c>
    </row>
    <row r="27" spans="1:15" x14ac:dyDescent="0.25">
      <c r="A27" s="226" t="s">
        <v>470</v>
      </c>
      <c r="B27" s="227">
        <v>63585.225189999997</v>
      </c>
      <c r="C27" s="227">
        <v>56343.872139999999</v>
      </c>
      <c r="D27" s="227">
        <v>61097.653290000002</v>
      </c>
      <c r="E27" s="227">
        <v>39758.783940000001</v>
      </c>
      <c r="F27" s="227">
        <v>54031.079089999999</v>
      </c>
      <c r="G27" s="227">
        <v>51762.346920000004</v>
      </c>
      <c r="H27" s="227">
        <v>60000.040959999998</v>
      </c>
      <c r="I27" s="227">
        <v>50684.968150000001</v>
      </c>
      <c r="J27" s="227">
        <v>0</v>
      </c>
      <c r="K27" s="227">
        <v>0</v>
      </c>
      <c r="L27" s="227">
        <v>0</v>
      </c>
      <c r="M27" s="227">
        <v>0</v>
      </c>
      <c r="N27" s="228">
        <v>437263.96967999998</v>
      </c>
    </row>
    <row r="28" spans="1:15" x14ac:dyDescent="0.25">
      <c r="A28" s="226" t="s">
        <v>471</v>
      </c>
      <c r="B28" s="227">
        <v>42663.490619999997</v>
      </c>
      <c r="C28" s="227">
        <v>53448.62657</v>
      </c>
      <c r="D28" s="227">
        <v>46620.539380000002</v>
      </c>
      <c r="E28" s="227">
        <v>50208.206200000001</v>
      </c>
      <c r="F28" s="227">
        <v>47495.256710000001</v>
      </c>
      <c r="G28" s="227">
        <v>51237.715170000003</v>
      </c>
      <c r="H28" s="227">
        <v>47282.11191</v>
      </c>
      <c r="I28" s="227">
        <v>41581.122490000002</v>
      </c>
      <c r="J28" s="227">
        <v>0</v>
      </c>
      <c r="K28" s="227">
        <v>0</v>
      </c>
      <c r="L28" s="227">
        <v>0</v>
      </c>
      <c r="M28" s="227">
        <v>0</v>
      </c>
      <c r="N28" s="228">
        <v>380537.06904999999</v>
      </c>
    </row>
    <row r="29" spans="1:15" x14ac:dyDescent="0.25">
      <c r="A29" s="226" t="s">
        <v>472</v>
      </c>
      <c r="B29" s="227">
        <v>52866.499940000002</v>
      </c>
      <c r="C29" s="227">
        <v>43005.542730000001</v>
      </c>
      <c r="D29" s="227">
        <v>55591.401039999997</v>
      </c>
      <c r="E29" s="227">
        <v>41919.52003</v>
      </c>
      <c r="F29" s="227">
        <v>36721.99452</v>
      </c>
      <c r="G29" s="227">
        <v>46965.813450000001</v>
      </c>
      <c r="H29" s="227">
        <v>54415.43965</v>
      </c>
      <c r="I29" s="227">
        <v>44787.70405</v>
      </c>
      <c r="J29" s="227">
        <v>0</v>
      </c>
      <c r="K29" s="227">
        <v>0</v>
      </c>
      <c r="L29" s="227">
        <v>0</v>
      </c>
      <c r="M29" s="227">
        <v>0</v>
      </c>
      <c r="N29" s="228">
        <v>376273.91541000002</v>
      </c>
    </row>
    <row r="30" spans="1:15" x14ac:dyDescent="0.25">
      <c r="A30" s="226" t="s">
        <v>473</v>
      </c>
      <c r="B30" s="227">
        <v>45123.736140000001</v>
      </c>
      <c r="C30" s="227">
        <v>46386.206969999999</v>
      </c>
      <c r="D30" s="227">
        <v>43221.912089999998</v>
      </c>
      <c r="E30" s="227">
        <v>35820.52506</v>
      </c>
      <c r="F30" s="227">
        <v>44468.450040000003</v>
      </c>
      <c r="G30" s="227">
        <v>44421.149210000003</v>
      </c>
      <c r="H30" s="227">
        <v>54595.619030000002</v>
      </c>
      <c r="I30" s="227">
        <v>49712.550629999998</v>
      </c>
      <c r="J30" s="227">
        <v>0</v>
      </c>
      <c r="K30" s="227">
        <v>0</v>
      </c>
      <c r="L30" s="227">
        <v>0</v>
      </c>
      <c r="M30" s="227">
        <v>0</v>
      </c>
      <c r="N30" s="228">
        <v>363750.14916999999</v>
      </c>
    </row>
    <row r="31" spans="1:15" x14ac:dyDescent="0.25">
      <c r="A31" s="226" t="s">
        <v>474</v>
      </c>
      <c r="B31" s="227">
        <v>33375.509330000001</v>
      </c>
      <c r="C31" s="227">
        <v>34851.377310000003</v>
      </c>
      <c r="D31" s="227">
        <v>26753.427919999998</v>
      </c>
      <c r="E31" s="227">
        <v>29071.250960000001</v>
      </c>
      <c r="F31" s="227">
        <v>39120.433720000001</v>
      </c>
      <c r="G31" s="227">
        <v>45806.412149999996</v>
      </c>
      <c r="H31" s="227">
        <v>57362.228329999998</v>
      </c>
      <c r="I31" s="227">
        <v>53430.265429999999</v>
      </c>
      <c r="J31" s="227">
        <v>0</v>
      </c>
      <c r="K31" s="227">
        <v>0</v>
      </c>
      <c r="L31" s="227">
        <v>0</v>
      </c>
      <c r="M31" s="227">
        <v>0</v>
      </c>
      <c r="N31" s="228">
        <v>319770.90515000001</v>
      </c>
    </row>
    <row r="32" spans="1:15" x14ac:dyDescent="0.25">
      <c r="A32" s="226" t="s">
        <v>475</v>
      </c>
      <c r="B32" s="227">
        <v>39837.692320000002</v>
      </c>
      <c r="C32" s="227">
        <v>12195.257439999999</v>
      </c>
      <c r="D32" s="227">
        <v>15966.62535</v>
      </c>
      <c r="E32" s="227">
        <v>55116.285450000003</v>
      </c>
      <c r="F32" s="227">
        <v>48744.484770000003</v>
      </c>
      <c r="G32" s="227">
        <v>53134.110659999998</v>
      </c>
      <c r="H32" s="227">
        <v>54631.676579999999</v>
      </c>
      <c r="I32" s="227">
        <v>32725.777160000001</v>
      </c>
      <c r="J32" s="227">
        <v>0</v>
      </c>
      <c r="K32" s="227">
        <v>0</v>
      </c>
      <c r="L32" s="227">
        <v>0</v>
      </c>
      <c r="M32" s="227">
        <v>0</v>
      </c>
      <c r="N32" s="228">
        <v>312351.90973000001</v>
      </c>
    </row>
    <row r="33" spans="1:14" x14ac:dyDescent="0.25">
      <c r="A33" s="226" t="s">
        <v>476</v>
      </c>
      <c r="B33" s="227">
        <v>56408.46125</v>
      </c>
      <c r="C33" s="227">
        <v>63195.523800000003</v>
      </c>
      <c r="D33" s="227">
        <v>21669.761259999999</v>
      </c>
      <c r="E33" s="227">
        <v>3350.81457</v>
      </c>
      <c r="F33" s="227">
        <v>41745.746890000002</v>
      </c>
      <c r="G33" s="227">
        <v>4255.6784200000002</v>
      </c>
      <c r="H33" s="227">
        <v>61603.735410000001</v>
      </c>
      <c r="I33" s="227">
        <v>27789.827570000001</v>
      </c>
      <c r="J33" s="227">
        <v>0</v>
      </c>
      <c r="K33" s="227">
        <v>0</v>
      </c>
      <c r="L33" s="227">
        <v>0</v>
      </c>
      <c r="M33" s="227">
        <v>0</v>
      </c>
      <c r="N33" s="228">
        <v>280019.54917000001</v>
      </c>
    </row>
    <row r="34" spans="1:14" x14ac:dyDescent="0.25">
      <c r="A34" s="226" t="s">
        <v>477</v>
      </c>
      <c r="B34" s="227">
        <v>22654.44038</v>
      </c>
      <c r="C34" s="227">
        <v>22163.886849999999</v>
      </c>
      <c r="D34" s="227">
        <v>18519.827740000001</v>
      </c>
      <c r="E34" s="227">
        <v>23068.111239999998</v>
      </c>
      <c r="F34" s="227">
        <v>21658.245159999999</v>
      </c>
      <c r="G34" s="227">
        <v>42528.548970000003</v>
      </c>
      <c r="H34" s="227">
        <v>40511.564579999998</v>
      </c>
      <c r="I34" s="227">
        <v>27109.288929999999</v>
      </c>
      <c r="J34" s="227">
        <v>0</v>
      </c>
      <c r="K34" s="227">
        <v>0</v>
      </c>
      <c r="L34" s="227">
        <v>0</v>
      </c>
      <c r="M34" s="227">
        <v>0</v>
      </c>
      <c r="N34" s="228">
        <v>218213.91385000001</v>
      </c>
    </row>
    <row r="35" spans="1:14" x14ac:dyDescent="0.25">
      <c r="A35" s="226" t="s">
        <v>478</v>
      </c>
      <c r="B35" s="227">
        <v>28834.380959999999</v>
      </c>
      <c r="C35" s="227">
        <v>26203.30315</v>
      </c>
      <c r="D35" s="227">
        <v>23719.504239999998</v>
      </c>
      <c r="E35" s="227">
        <v>24762.102439999999</v>
      </c>
      <c r="F35" s="227">
        <v>18428.396570000001</v>
      </c>
      <c r="G35" s="227">
        <v>28070.755130000001</v>
      </c>
      <c r="H35" s="227">
        <v>30545.866099999999</v>
      </c>
      <c r="I35" s="227">
        <v>27370.68822</v>
      </c>
      <c r="J35" s="227">
        <v>0</v>
      </c>
      <c r="K35" s="227">
        <v>0</v>
      </c>
      <c r="L35" s="227">
        <v>0</v>
      </c>
      <c r="M35" s="227">
        <v>0</v>
      </c>
      <c r="N35" s="228">
        <v>207934.99681000001</v>
      </c>
    </row>
    <row r="36" spans="1:14" x14ac:dyDescent="0.25">
      <c r="A36" s="226" t="s">
        <v>479</v>
      </c>
      <c r="B36" s="227">
        <v>20351.95305</v>
      </c>
      <c r="C36" s="227">
        <v>25357.11778</v>
      </c>
      <c r="D36" s="227">
        <v>43444.48515</v>
      </c>
      <c r="E36" s="227">
        <v>15372.307849999999</v>
      </c>
      <c r="F36" s="227">
        <v>20687.615699999998</v>
      </c>
      <c r="G36" s="227">
        <v>22163.329570000002</v>
      </c>
      <c r="H36" s="227">
        <v>37539.452259999998</v>
      </c>
      <c r="I36" s="227">
        <v>22955.890009999999</v>
      </c>
      <c r="J36" s="227">
        <v>0</v>
      </c>
      <c r="K36" s="227">
        <v>0</v>
      </c>
      <c r="L36" s="227">
        <v>0</v>
      </c>
      <c r="M36" s="227">
        <v>0</v>
      </c>
      <c r="N36" s="228">
        <v>207872.15137000001</v>
      </c>
    </row>
    <row r="37" spans="1:14" x14ac:dyDescent="0.25">
      <c r="A37" s="226" t="s">
        <v>480</v>
      </c>
      <c r="B37" s="227">
        <v>29834.169689999999</v>
      </c>
      <c r="C37" s="227">
        <v>19839.46471</v>
      </c>
      <c r="D37" s="227">
        <v>24719.759610000001</v>
      </c>
      <c r="E37" s="227">
        <v>25038.2909</v>
      </c>
      <c r="F37" s="227">
        <v>16258.164709999999</v>
      </c>
      <c r="G37" s="227">
        <v>23660.325519999999</v>
      </c>
      <c r="H37" s="227">
        <v>33682.627139999997</v>
      </c>
      <c r="I37" s="227">
        <v>22968.337299999999</v>
      </c>
      <c r="J37" s="227">
        <v>0</v>
      </c>
      <c r="K37" s="227">
        <v>0</v>
      </c>
      <c r="L37" s="227">
        <v>0</v>
      </c>
      <c r="M37" s="227">
        <v>0</v>
      </c>
      <c r="N37" s="228">
        <v>196001.13957999999</v>
      </c>
    </row>
    <row r="38" spans="1:14" x14ac:dyDescent="0.25">
      <c r="A38" s="226" t="s">
        <v>481</v>
      </c>
      <c r="B38" s="227">
        <v>4616.7209400000002</v>
      </c>
      <c r="C38" s="227">
        <v>21879.8367</v>
      </c>
      <c r="D38" s="227">
        <v>17851.962240000001</v>
      </c>
      <c r="E38" s="227">
        <v>11597.672200000001</v>
      </c>
      <c r="F38" s="227">
        <v>37793.614300000001</v>
      </c>
      <c r="G38" s="227">
        <v>54237.412620000003</v>
      </c>
      <c r="H38" s="227">
        <v>26644.39357</v>
      </c>
      <c r="I38" s="227">
        <v>20631.60945</v>
      </c>
      <c r="J38" s="227">
        <v>0</v>
      </c>
      <c r="K38" s="227">
        <v>0</v>
      </c>
      <c r="L38" s="227">
        <v>0</v>
      </c>
      <c r="M38" s="227">
        <v>0</v>
      </c>
      <c r="N38" s="228">
        <v>195253.22201999999</v>
      </c>
    </row>
    <row r="39" spans="1:14" x14ac:dyDescent="0.25">
      <c r="A39" s="226" t="s">
        <v>482</v>
      </c>
      <c r="B39" s="227">
        <v>31871.71862</v>
      </c>
      <c r="C39" s="227">
        <v>28876.490379999999</v>
      </c>
      <c r="D39" s="227">
        <v>25607.02852</v>
      </c>
      <c r="E39" s="227">
        <v>19457.347300000001</v>
      </c>
      <c r="F39" s="227">
        <v>13511.07698</v>
      </c>
      <c r="G39" s="227">
        <v>17203.048449999998</v>
      </c>
      <c r="H39" s="227">
        <v>18810.1574</v>
      </c>
      <c r="I39" s="227">
        <v>22983.50159</v>
      </c>
      <c r="J39" s="227">
        <v>0</v>
      </c>
      <c r="K39" s="227">
        <v>0</v>
      </c>
      <c r="L39" s="227">
        <v>0</v>
      </c>
      <c r="M39" s="227">
        <v>0</v>
      </c>
      <c r="N39" s="228">
        <v>178320.36924</v>
      </c>
    </row>
    <row r="40" spans="1:14" x14ac:dyDescent="0.25">
      <c r="A40" s="226" t="s">
        <v>483</v>
      </c>
      <c r="B40" s="227">
        <v>23430.430090000002</v>
      </c>
      <c r="C40" s="227">
        <v>23983.507000000001</v>
      </c>
      <c r="D40" s="227">
        <v>21215.714209999998</v>
      </c>
      <c r="E40" s="227">
        <v>12871.581920000001</v>
      </c>
      <c r="F40" s="227">
        <v>14678.607900000001</v>
      </c>
      <c r="G40" s="227">
        <v>31866.95866</v>
      </c>
      <c r="H40" s="227">
        <v>26222.02248</v>
      </c>
      <c r="I40" s="227">
        <v>22247.289919999999</v>
      </c>
      <c r="J40" s="227">
        <v>0</v>
      </c>
      <c r="K40" s="227">
        <v>0</v>
      </c>
      <c r="L40" s="227">
        <v>0</v>
      </c>
      <c r="M40" s="227">
        <v>0</v>
      </c>
      <c r="N40" s="228">
        <v>176516.11218</v>
      </c>
    </row>
    <row r="41" spans="1:14" x14ac:dyDescent="0.25">
      <c r="A41" s="226" t="s">
        <v>484</v>
      </c>
      <c r="B41" s="227">
        <v>23075.282739999999</v>
      </c>
      <c r="C41" s="227">
        <v>22466.508249999999</v>
      </c>
      <c r="D41" s="227">
        <v>17451.955249999999</v>
      </c>
      <c r="E41" s="227">
        <v>20515.11578</v>
      </c>
      <c r="F41" s="227">
        <v>16215.96588</v>
      </c>
      <c r="G41" s="227">
        <v>19705.76239</v>
      </c>
      <c r="H41" s="227">
        <v>22174.186949999999</v>
      </c>
      <c r="I41" s="227">
        <v>21209.872340000002</v>
      </c>
      <c r="J41" s="227">
        <v>0</v>
      </c>
      <c r="K41" s="227">
        <v>0</v>
      </c>
      <c r="L41" s="227">
        <v>0</v>
      </c>
      <c r="M41" s="227">
        <v>0</v>
      </c>
      <c r="N41" s="228">
        <v>162814.64958</v>
      </c>
    </row>
    <row r="42" spans="1:14" x14ac:dyDescent="0.25">
      <c r="A42" s="226" t="s">
        <v>485</v>
      </c>
      <c r="B42" s="227">
        <v>16630.662</v>
      </c>
      <c r="C42" s="227">
        <v>33675.58253</v>
      </c>
      <c r="D42" s="227">
        <v>27969.25979</v>
      </c>
      <c r="E42" s="227">
        <v>15294.630660000001</v>
      </c>
      <c r="F42" s="227">
        <v>11652.07934</v>
      </c>
      <c r="G42" s="227">
        <v>16484.392980000001</v>
      </c>
      <c r="H42" s="227">
        <v>18125.331399999999</v>
      </c>
      <c r="I42" s="227">
        <v>20505.142110000001</v>
      </c>
      <c r="J42" s="227">
        <v>0</v>
      </c>
      <c r="K42" s="227">
        <v>0</v>
      </c>
      <c r="L42" s="227">
        <v>0</v>
      </c>
      <c r="M42" s="227">
        <v>0</v>
      </c>
      <c r="N42" s="228">
        <v>160337.08081000001</v>
      </c>
    </row>
    <row r="43" spans="1:14" x14ac:dyDescent="0.25">
      <c r="A43" s="226" t="s">
        <v>486</v>
      </c>
      <c r="B43" s="227">
        <v>24003.455989999999</v>
      </c>
      <c r="C43" s="227">
        <v>19336.13422</v>
      </c>
      <c r="D43" s="227">
        <v>15308.5702</v>
      </c>
      <c r="E43" s="227">
        <v>9835.3669599999994</v>
      </c>
      <c r="F43" s="227">
        <v>13445.147419999999</v>
      </c>
      <c r="G43" s="227">
        <v>22255.90252</v>
      </c>
      <c r="H43" s="227">
        <v>30398.767469999999</v>
      </c>
      <c r="I43" s="227">
        <v>21975.502209999999</v>
      </c>
      <c r="J43" s="227">
        <v>0</v>
      </c>
      <c r="K43" s="227">
        <v>0</v>
      </c>
      <c r="L43" s="227">
        <v>0</v>
      </c>
      <c r="M43" s="227">
        <v>0</v>
      </c>
      <c r="N43" s="228">
        <v>156558.84698999999</v>
      </c>
    </row>
    <row r="44" spans="1:14" x14ac:dyDescent="0.25">
      <c r="A44" s="226" t="s">
        <v>487</v>
      </c>
      <c r="B44" s="227">
        <v>21343.41822</v>
      </c>
      <c r="C44" s="227">
        <v>23142.07706</v>
      </c>
      <c r="D44" s="227">
        <v>21352.47639</v>
      </c>
      <c r="E44" s="227">
        <v>20823.65526</v>
      </c>
      <c r="F44" s="227">
        <v>12205.07386</v>
      </c>
      <c r="G44" s="227">
        <v>19323.519219999998</v>
      </c>
      <c r="H44" s="227">
        <v>18224.127209999999</v>
      </c>
      <c r="I44" s="227">
        <v>16724.801299999999</v>
      </c>
      <c r="J44" s="227">
        <v>0</v>
      </c>
      <c r="K44" s="227">
        <v>0</v>
      </c>
      <c r="L44" s="227">
        <v>0</v>
      </c>
      <c r="M44" s="227">
        <v>0</v>
      </c>
      <c r="N44" s="228">
        <v>153139.14851999999</v>
      </c>
    </row>
    <row r="45" spans="1:14" x14ac:dyDescent="0.25">
      <c r="A45" s="226" t="s">
        <v>488</v>
      </c>
      <c r="B45" s="227">
        <v>21240.839759999999</v>
      </c>
      <c r="C45" s="227">
        <v>19298.671770000001</v>
      </c>
      <c r="D45" s="227">
        <v>19524.326939999999</v>
      </c>
      <c r="E45" s="227">
        <v>14287.39158</v>
      </c>
      <c r="F45" s="227">
        <v>12492.113439999999</v>
      </c>
      <c r="G45" s="227">
        <v>20114.642169999999</v>
      </c>
      <c r="H45" s="227">
        <v>22889.288</v>
      </c>
      <c r="I45" s="227">
        <v>17397.717540000001</v>
      </c>
      <c r="J45" s="227">
        <v>0</v>
      </c>
      <c r="K45" s="227">
        <v>0</v>
      </c>
      <c r="L45" s="227">
        <v>0</v>
      </c>
      <c r="M45" s="227">
        <v>0</v>
      </c>
      <c r="N45" s="228">
        <v>147244.99119999999</v>
      </c>
    </row>
    <row r="46" spans="1:14" x14ac:dyDescent="0.25">
      <c r="A46" s="226" t="s">
        <v>489</v>
      </c>
      <c r="B46" s="227">
        <v>16722.701410000001</v>
      </c>
      <c r="C46" s="227">
        <v>17491.93129</v>
      </c>
      <c r="D46" s="227">
        <v>22494.608349999999</v>
      </c>
      <c r="E46" s="227">
        <v>19939.628420000001</v>
      </c>
      <c r="F46" s="227">
        <v>14481.402889999999</v>
      </c>
      <c r="G46" s="227">
        <v>15853.933209999999</v>
      </c>
      <c r="H46" s="227">
        <v>18620.895499999999</v>
      </c>
      <c r="I46" s="227">
        <v>12272.0674</v>
      </c>
      <c r="J46" s="227">
        <v>0</v>
      </c>
      <c r="K46" s="227">
        <v>0</v>
      </c>
      <c r="L46" s="227">
        <v>0</v>
      </c>
      <c r="M46" s="227">
        <v>0</v>
      </c>
      <c r="N46" s="228">
        <v>137877.16847</v>
      </c>
    </row>
    <row r="47" spans="1:14" x14ac:dyDescent="0.25">
      <c r="A47" s="226" t="s">
        <v>490</v>
      </c>
      <c r="B47" s="227">
        <v>17689.228810000001</v>
      </c>
      <c r="C47" s="227">
        <v>19054.268260000001</v>
      </c>
      <c r="D47" s="227">
        <v>18443.194449999999</v>
      </c>
      <c r="E47" s="227">
        <v>10819.138360000001</v>
      </c>
      <c r="F47" s="227">
        <v>11554.99058</v>
      </c>
      <c r="G47" s="227">
        <v>16744.80862</v>
      </c>
      <c r="H47" s="227">
        <v>17838.842349999999</v>
      </c>
      <c r="I47" s="227">
        <v>16486.110690000001</v>
      </c>
      <c r="J47" s="227">
        <v>0</v>
      </c>
      <c r="K47" s="227">
        <v>0</v>
      </c>
      <c r="L47" s="227">
        <v>0</v>
      </c>
      <c r="M47" s="227">
        <v>0</v>
      </c>
      <c r="N47" s="228">
        <v>128630.58212000001</v>
      </c>
    </row>
    <row r="48" spans="1:14" x14ac:dyDescent="0.25">
      <c r="A48" s="226" t="s">
        <v>491</v>
      </c>
      <c r="B48" s="227">
        <v>25072.190859999999</v>
      </c>
      <c r="C48" s="227">
        <v>26218.338350000002</v>
      </c>
      <c r="D48" s="227">
        <v>12929.34512</v>
      </c>
      <c r="E48" s="227">
        <v>5033.2517900000003</v>
      </c>
      <c r="F48" s="227">
        <v>12041.564340000001</v>
      </c>
      <c r="G48" s="227">
        <v>15621.502210000001</v>
      </c>
      <c r="H48" s="227">
        <v>15824.11895</v>
      </c>
      <c r="I48" s="227">
        <v>10291.11059</v>
      </c>
      <c r="J48" s="227">
        <v>0</v>
      </c>
      <c r="K48" s="227">
        <v>0</v>
      </c>
      <c r="L48" s="227">
        <v>0</v>
      </c>
      <c r="M48" s="227">
        <v>0</v>
      </c>
      <c r="N48" s="228">
        <v>123031.42221</v>
      </c>
    </row>
    <row r="49" spans="1:14" x14ac:dyDescent="0.25">
      <c r="A49" s="226" t="s">
        <v>492</v>
      </c>
      <c r="B49" s="227">
        <v>18306.588329999999</v>
      </c>
      <c r="C49" s="227">
        <v>9749.6574000000001</v>
      </c>
      <c r="D49" s="227">
        <v>8661.6156499999997</v>
      </c>
      <c r="E49" s="227">
        <v>12025.08844</v>
      </c>
      <c r="F49" s="227">
        <v>12276.545829999999</v>
      </c>
      <c r="G49" s="227">
        <v>13275.07301</v>
      </c>
      <c r="H49" s="227">
        <v>20999.866720000002</v>
      </c>
      <c r="I49" s="227">
        <v>14173.47381</v>
      </c>
      <c r="J49" s="227">
        <v>0</v>
      </c>
      <c r="K49" s="227">
        <v>0</v>
      </c>
      <c r="L49" s="227">
        <v>0</v>
      </c>
      <c r="M49" s="227">
        <v>0</v>
      </c>
      <c r="N49" s="228">
        <v>109467.90919000001</v>
      </c>
    </row>
    <row r="50" spans="1:14" x14ac:dyDescent="0.25">
      <c r="A50" s="226" t="s">
        <v>493</v>
      </c>
      <c r="B50" s="227">
        <v>12154.33894</v>
      </c>
      <c r="C50" s="227">
        <v>9708.0636900000009</v>
      </c>
      <c r="D50" s="227">
        <v>16541.924480000001</v>
      </c>
      <c r="E50" s="227">
        <v>13852.158299999999</v>
      </c>
      <c r="F50" s="227">
        <v>8293.8221599999997</v>
      </c>
      <c r="G50" s="227">
        <v>14847.97401</v>
      </c>
      <c r="H50" s="227">
        <v>6602.6463599999997</v>
      </c>
      <c r="I50" s="227">
        <v>11937.79975</v>
      </c>
      <c r="J50" s="227">
        <v>0</v>
      </c>
      <c r="K50" s="227">
        <v>0</v>
      </c>
      <c r="L50" s="227">
        <v>0</v>
      </c>
      <c r="M50" s="227">
        <v>0</v>
      </c>
      <c r="N50" s="228">
        <v>93938.72769</v>
      </c>
    </row>
    <row r="51" spans="1:14" x14ac:dyDescent="0.25">
      <c r="A51" s="226" t="s">
        <v>494</v>
      </c>
      <c r="B51" s="227">
        <v>14735.0473</v>
      </c>
      <c r="C51" s="227">
        <v>11647.337450000001</v>
      </c>
      <c r="D51" s="227">
        <v>6665.6629499999999</v>
      </c>
      <c r="E51" s="227">
        <v>10051.090910000001</v>
      </c>
      <c r="F51" s="227">
        <v>11897.2417</v>
      </c>
      <c r="G51" s="227">
        <v>11671.05833</v>
      </c>
      <c r="H51" s="227">
        <v>14177.50757</v>
      </c>
      <c r="I51" s="227">
        <v>12031.576870000001</v>
      </c>
      <c r="J51" s="227">
        <v>0</v>
      </c>
      <c r="K51" s="227">
        <v>0</v>
      </c>
      <c r="L51" s="227">
        <v>0</v>
      </c>
      <c r="M51" s="227">
        <v>0</v>
      </c>
      <c r="N51" s="228">
        <v>92876.523079999999</v>
      </c>
    </row>
    <row r="52" spans="1:14" x14ac:dyDescent="0.25">
      <c r="A52" s="226" t="s">
        <v>495</v>
      </c>
      <c r="B52" s="227">
        <v>8568.2611199999992</v>
      </c>
      <c r="C52" s="227">
        <v>7971.66183</v>
      </c>
      <c r="D52" s="227">
        <v>15848.47863</v>
      </c>
      <c r="E52" s="227">
        <v>16100.134389999999</v>
      </c>
      <c r="F52" s="227">
        <v>5220.6719999999996</v>
      </c>
      <c r="G52" s="227">
        <v>7187.3454199999996</v>
      </c>
      <c r="H52" s="227">
        <v>15397.41973</v>
      </c>
      <c r="I52" s="227">
        <v>12222.17294</v>
      </c>
      <c r="J52" s="227">
        <v>0</v>
      </c>
      <c r="K52" s="227">
        <v>0</v>
      </c>
      <c r="L52" s="227">
        <v>0</v>
      </c>
      <c r="M52" s="227">
        <v>0</v>
      </c>
      <c r="N52" s="228">
        <v>88516.146059999999</v>
      </c>
    </row>
    <row r="53" spans="1:14" x14ac:dyDescent="0.25">
      <c r="A53" s="226" t="s">
        <v>496</v>
      </c>
      <c r="B53" s="227">
        <v>9807.7282300000006</v>
      </c>
      <c r="C53" s="227">
        <v>8313.8239200000007</v>
      </c>
      <c r="D53" s="227">
        <v>9134.5243499999997</v>
      </c>
      <c r="E53" s="227">
        <v>9266.7558399999998</v>
      </c>
      <c r="F53" s="227">
        <v>10514.58699</v>
      </c>
      <c r="G53" s="227">
        <v>14761.932489999999</v>
      </c>
      <c r="H53" s="227">
        <v>11592.09714</v>
      </c>
      <c r="I53" s="227">
        <v>8883.5259999999998</v>
      </c>
      <c r="J53" s="227">
        <v>0</v>
      </c>
      <c r="K53" s="227">
        <v>0</v>
      </c>
      <c r="L53" s="227">
        <v>0</v>
      </c>
      <c r="M53" s="227">
        <v>0</v>
      </c>
      <c r="N53" s="228">
        <v>82274.974960000007</v>
      </c>
    </row>
    <row r="54" spans="1:14" x14ac:dyDescent="0.25">
      <c r="A54" s="226" t="s">
        <v>497</v>
      </c>
      <c r="B54" s="227">
        <v>10593.735710000001</v>
      </c>
      <c r="C54" s="227">
        <v>9590.9085599999999</v>
      </c>
      <c r="D54" s="227">
        <v>9817.9563400000006</v>
      </c>
      <c r="E54" s="227">
        <v>9124.7483800000009</v>
      </c>
      <c r="F54" s="227">
        <v>7184.0387499999997</v>
      </c>
      <c r="G54" s="227">
        <v>9598.7700499999992</v>
      </c>
      <c r="H54" s="227">
        <v>9528.9899000000005</v>
      </c>
      <c r="I54" s="227">
        <v>7974.48585</v>
      </c>
      <c r="J54" s="227">
        <v>0</v>
      </c>
      <c r="K54" s="227">
        <v>0</v>
      </c>
      <c r="L54" s="227">
        <v>0</v>
      </c>
      <c r="M54" s="227">
        <v>0</v>
      </c>
      <c r="N54" s="228">
        <v>73413.633539999995</v>
      </c>
    </row>
    <row r="55" spans="1:14" x14ac:dyDescent="0.25">
      <c r="A55" s="226" t="s">
        <v>498</v>
      </c>
      <c r="B55" s="227">
        <v>9728.0634900000005</v>
      </c>
      <c r="C55" s="227">
        <v>6810.4617600000001</v>
      </c>
      <c r="D55" s="227">
        <v>9125.8711199999998</v>
      </c>
      <c r="E55" s="227">
        <v>5149.2958799999997</v>
      </c>
      <c r="F55" s="227">
        <v>6129.1636799999997</v>
      </c>
      <c r="G55" s="227">
        <v>8450.1599200000001</v>
      </c>
      <c r="H55" s="227">
        <v>10933.52889</v>
      </c>
      <c r="I55" s="227">
        <v>10716.258739999999</v>
      </c>
      <c r="J55" s="227">
        <v>0</v>
      </c>
      <c r="K55" s="227">
        <v>0</v>
      </c>
      <c r="L55" s="227">
        <v>0</v>
      </c>
      <c r="M55" s="227">
        <v>0</v>
      </c>
      <c r="N55" s="228">
        <v>67042.803480000002</v>
      </c>
    </row>
    <row r="56" spans="1:14" x14ac:dyDescent="0.25">
      <c r="A56" s="226" t="s">
        <v>499</v>
      </c>
      <c r="B56" s="227">
        <v>9277.5694600000006</v>
      </c>
      <c r="C56" s="227">
        <v>9854.9176499999994</v>
      </c>
      <c r="D56" s="227">
        <v>9018.9511000000002</v>
      </c>
      <c r="E56" s="227">
        <v>6591.1189400000003</v>
      </c>
      <c r="F56" s="227">
        <v>4938.2882600000003</v>
      </c>
      <c r="G56" s="227">
        <v>7770.2050200000003</v>
      </c>
      <c r="H56" s="227">
        <v>9297.1355399999993</v>
      </c>
      <c r="I56" s="227">
        <v>7979.90308</v>
      </c>
      <c r="J56" s="227">
        <v>0</v>
      </c>
      <c r="K56" s="227">
        <v>0</v>
      </c>
      <c r="L56" s="227">
        <v>0</v>
      </c>
      <c r="M56" s="227">
        <v>0</v>
      </c>
      <c r="N56" s="228">
        <v>64728.089050000002</v>
      </c>
    </row>
    <row r="57" spans="1:14" x14ac:dyDescent="0.25">
      <c r="A57" s="226" t="s">
        <v>500</v>
      </c>
      <c r="B57" s="227">
        <v>6423.3603599999997</v>
      </c>
      <c r="C57" s="227">
        <v>7106.5822699999999</v>
      </c>
      <c r="D57" s="227">
        <v>7436.7386999999999</v>
      </c>
      <c r="E57" s="227">
        <v>4819.03496</v>
      </c>
      <c r="F57" s="227">
        <v>7962.5627000000004</v>
      </c>
      <c r="G57" s="227">
        <v>7846.7295199999999</v>
      </c>
      <c r="H57" s="227">
        <v>10451.389590000001</v>
      </c>
      <c r="I57" s="227">
        <v>11809.42308</v>
      </c>
      <c r="J57" s="227">
        <v>0</v>
      </c>
      <c r="K57" s="227">
        <v>0</v>
      </c>
      <c r="L57" s="227">
        <v>0</v>
      </c>
      <c r="M57" s="227">
        <v>0</v>
      </c>
      <c r="N57" s="228">
        <v>63855.821179999999</v>
      </c>
    </row>
    <row r="58" spans="1:14" x14ac:dyDescent="0.25">
      <c r="A58" s="226" t="s">
        <v>501</v>
      </c>
      <c r="B58" s="227">
        <v>5169.6472800000001</v>
      </c>
      <c r="C58" s="227">
        <v>6415.4186499999996</v>
      </c>
      <c r="D58" s="227">
        <v>6597.6805700000004</v>
      </c>
      <c r="E58" s="227">
        <v>6538.7858200000001</v>
      </c>
      <c r="F58" s="227">
        <v>5246.2204700000002</v>
      </c>
      <c r="G58" s="227">
        <v>6115.2683399999996</v>
      </c>
      <c r="H58" s="227">
        <v>8512.8032899999998</v>
      </c>
      <c r="I58" s="227">
        <v>5519.1357399999997</v>
      </c>
      <c r="J58" s="227">
        <v>0</v>
      </c>
      <c r="K58" s="227">
        <v>0</v>
      </c>
      <c r="L58" s="227">
        <v>0</v>
      </c>
      <c r="M58" s="227">
        <v>0</v>
      </c>
      <c r="N58" s="228">
        <v>50114.960160000002</v>
      </c>
    </row>
    <row r="59" spans="1:14" x14ac:dyDescent="0.25">
      <c r="A59" s="226" t="s">
        <v>502</v>
      </c>
      <c r="B59" s="227">
        <v>4998.6220300000004</v>
      </c>
      <c r="C59" s="227">
        <v>5970.9369200000001</v>
      </c>
      <c r="D59" s="227">
        <v>6398.5879599999998</v>
      </c>
      <c r="E59" s="227">
        <v>4997.8968599999998</v>
      </c>
      <c r="F59" s="227">
        <v>5049.7272599999997</v>
      </c>
      <c r="G59" s="227">
        <v>8205.2782399999996</v>
      </c>
      <c r="H59" s="227">
        <v>6627.9461700000002</v>
      </c>
      <c r="I59" s="227">
        <v>6113.90571</v>
      </c>
      <c r="J59" s="227">
        <v>0</v>
      </c>
      <c r="K59" s="227">
        <v>0</v>
      </c>
      <c r="L59" s="227">
        <v>0</v>
      </c>
      <c r="M59" s="227">
        <v>0</v>
      </c>
      <c r="N59" s="228">
        <v>48362.901149999998</v>
      </c>
    </row>
    <row r="60" spans="1:14" x14ac:dyDescent="0.25">
      <c r="A60" s="226" t="s">
        <v>503</v>
      </c>
      <c r="B60" s="227">
        <v>5777.9670800000004</v>
      </c>
      <c r="C60" s="227">
        <v>5498.6889700000002</v>
      </c>
      <c r="D60" s="227">
        <v>4692.22631</v>
      </c>
      <c r="E60" s="227">
        <v>6290.2179400000005</v>
      </c>
      <c r="F60" s="227">
        <v>4828.2175399999996</v>
      </c>
      <c r="G60" s="227">
        <v>6375.3784299999998</v>
      </c>
      <c r="H60" s="227">
        <v>6500.8095899999998</v>
      </c>
      <c r="I60" s="227">
        <v>6756.8280999999997</v>
      </c>
      <c r="J60" s="227">
        <v>0</v>
      </c>
      <c r="K60" s="227">
        <v>0</v>
      </c>
      <c r="L60" s="227">
        <v>0</v>
      </c>
      <c r="M60" s="227">
        <v>0</v>
      </c>
      <c r="N60" s="228">
        <v>46720.333960000004</v>
      </c>
    </row>
    <row r="61" spans="1:14" x14ac:dyDescent="0.25">
      <c r="A61" s="226" t="s">
        <v>504</v>
      </c>
      <c r="B61" s="227">
        <v>3987.91932</v>
      </c>
      <c r="C61" s="227">
        <v>5522.4464099999996</v>
      </c>
      <c r="D61" s="227">
        <v>5882.6400199999998</v>
      </c>
      <c r="E61" s="227">
        <v>3940.29394</v>
      </c>
      <c r="F61" s="227">
        <v>6622.5375599999998</v>
      </c>
      <c r="G61" s="227">
        <v>4687.5799699999998</v>
      </c>
      <c r="H61" s="227">
        <v>4960.9216299999998</v>
      </c>
      <c r="I61" s="227">
        <v>5616.4808899999998</v>
      </c>
      <c r="J61" s="227">
        <v>0</v>
      </c>
      <c r="K61" s="227">
        <v>0</v>
      </c>
      <c r="L61" s="227">
        <v>0</v>
      </c>
      <c r="M61" s="227">
        <v>0</v>
      </c>
      <c r="N61" s="228">
        <v>41220.819739999999</v>
      </c>
    </row>
    <row r="62" spans="1:14" x14ac:dyDescent="0.25">
      <c r="A62" s="226" t="s">
        <v>505</v>
      </c>
      <c r="B62" s="227">
        <v>4625.0766800000001</v>
      </c>
      <c r="C62" s="227">
        <v>4880.3874299999998</v>
      </c>
      <c r="D62" s="227">
        <v>5406.1517000000003</v>
      </c>
      <c r="E62" s="227">
        <v>3360.6938599999999</v>
      </c>
      <c r="F62" s="227">
        <v>5184.4438799999998</v>
      </c>
      <c r="G62" s="227">
        <v>5487.2975999999999</v>
      </c>
      <c r="H62" s="227">
        <v>4248.13159</v>
      </c>
      <c r="I62" s="227">
        <v>5259.4064099999996</v>
      </c>
      <c r="J62" s="227">
        <v>0</v>
      </c>
      <c r="K62" s="227">
        <v>0</v>
      </c>
      <c r="L62" s="227">
        <v>0</v>
      </c>
      <c r="M62" s="227">
        <v>0</v>
      </c>
      <c r="N62" s="228">
        <v>38451.58915</v>
      </c>
    </row>
    <row r="63" spans="1:14" x14ac:dyDescent="0.25">
      <c r="A63" s="226" t="s">
        <v>506</v>
      </c>
      <c r="B63" s="227">
        <v>4930.2605400000002</v>
      </c>
      <c r="C63" s="227">
        <v>4646.3366100000003</v>
      </c>
      <c r="D63" s="227">
        <v>5405.6120099999998</v>
      </c>
      <c r="E63" s="227">
        <v>4974.8106500000004</v>
      </c>
      <c r="F63" s="227">
        <v>3528.1522100000002</v>
      </c>
      <c r="G63" s="227">
        <v>4703.6318799999999</v>
      </c>
      <c r="H63" s="227">
        <v>5092.7723100000003</v>
      </c>
      <c r="I63" s="227">
        <v>4499.9162800000004</v>
      </c>
      <c r="J63" s="227">
        <v>0</v>
      </c>
      <c r="K63" s="227">
        <v>0</v>
      </c>
      <c r="L63" s="227">
        <v>0</v>
      </c>
      <c r="M63" s="227">
        <v>0</v>
      </c>
      <c r="N63" s="228">
        <v>37781.492489999997</v>
      </c>
    </row>
    <row r="64" spans="1:14" x14ac:dyDescent="0.25">
      <c r="A64" s="226" t="s">
        <v>507</v>
      </c>
      <c r="B64" s="227">
        <v>4537.1338999999998</v>
      </c>
      <c r="C64" s="227">
        <v>3806.89363</v>
      </c>
      <c r="D64" s="227">
        <v>4272.0879599999998</v>
      </c>
      <c r="E64" s="227">
        <v>4172.3782899999997</v>
      </c>
      <c r="F64" s="227">
        <v>4715.5629900000004</v>
      </c>
      <c r="G64" s="227">
        <v>6281.7316000000001</v>
      </c>
      <c r="H64" s="227">
        <v>5446.4322599999996</v>
      </c>
      <c r="I64" s="227">
        <v>4232.5704100000003</v>
      </c>
      <c r="J64" s="227">
        <v>0</v>
      </c>
      <c r="K64" s="227">
        <v>0</v>
      </c>
      <c r="L64" s="227">
        <v>0</v>
      </c>
      <c r="M64" s="227">
        <v>0</v>
      </c>
      <c r="N64" s="228">
        <v>37464.791039999996</v>
      </c>
    </row>
    <row r="65" spans="1:14" x14ac:dyDescent="0.25">
      <c r="A65" s="226" t="s">
        <v>508</v>
      </c>
      <c r="B65" s="227">
        <v>3387.13067</v>
      </c>
      <c r="C65" s="227">
        <v>4248.5309299999999</v>
      </c>
      <c r="D65" s="227">
        <v>5158.5573899999999</v>
      </c>
      <c r="E65" s="227">
        <v>3391.9549099999999</v>
      </c>
      <c r="F65" s="227">
        <v>3978.3375299999998</v>
      </c>
      <c r="G65" s="227">
        <v>4247.1508100000001</v>
      </c>
      <c r="H65" s="227">
        <v>5063.7992000000004</v>
      </c>
      <c r="I65" s="227">
        <v>3782.0840800000001</v>
      </c>
      <c r="J65" s="227">
        <v>0</v>
      </c>
      <c r="K65" s="227">
        <v>0</v>
      </c>
      <c r="L65" s="227">
        <v>0</v>
      </c>
      <c r="M65" s="227">
        <v>0</v>
      </c>
      <c r="N65" s="228">
        <v>33257.54552</v>
      </c>
    </row>
    <row r="66" spans="1:14" x14ac:dyDescent="0.25">
      <c r="A66" s="226" t="s">
        <v>509</v>
      </c>
      <c r="B66" s="227">
        <v>4383.8043900000002</v>
      </c>
      <c r="C66" s="227">
        <v>4615.37345</v>
      </c>
      <c r="D66" s="227">
        <v>4192.0623699999996</v>
      </c>
      <c r="E66" s="227">
        <v>2475.39624</v>
      </c>
      <c r="F66" s="227">
        <v>3161.6505999999999</v>
      </c>
      <c r="G66" s="227">
        <v>3922.3041499999999</v>
      </c>
      <c r="H66" s="227">
        <v>4485.6135999999997</v>
      </c>
      <c r="I66" s="227">
        <v>2507.8945800000001</v>
      </c>
      <c r="J66" s="227">
        <v>0</v>
      </c>
      <c r="K66" s="227">
        <v>0</v>
      </c>
      <c r="L66" s="227">
        <v>0</v>
      </c>
      <c r="M66" s="227">
        <v>0</v>
      </c>
      <c r="N66" s="228">
        <v>29744.09938</v>
      </c>
    </row>
    <row r="67" spans="1:14" x14ac:dyDescent="0.25">
      <c r="A67" s="226" t="s">
        <v>510</v>
      </c>
      <c r="B67" s="227">
        <v>2065.8411599999999</v>
      </c>
      <c r="C67" s="227">
        <v>1944.9226699999999</v>
      </c>
      <c r="D67" s="227">
        <v>6330.0062699999999</v>
      </c>
      <c r="E67" s="227">
        <v>2199.9446499999999</v>
      </c>
      <c r="F67" s="227">
        <v>7321.7727100000002</v>
      </c>
      <c r="G67" s="227">
        <v>3202.4980099999998</v>
      </c>
      <c r="H67" s="227">
        <v>4933.4510799999998</v>
      </c>
      <c r="I67" s="227">
        <v>1514.98271</v>
      </c>
      <c r="J67" s="227">
        <v>0</v>
      </c>
      <c r="K67" s="227">
        <v>0</v>
      </c>
      <c r="L67" s="227">
        <v>0</v>
      </c>
      <c r="M67" s="227">
        <v>0</v>
      </c>
      <c r="N67" s="228">
        <v>29513.419259999999</v>
      </c>
    </row>
    <row r="68" spans="1:14" x14ac:dyDescent="0.25">
      <c r="A68" s="226" t="s">
        <v>511</v>
      </c>
      <c r="B68" s="227">
        <v>3935.4435199999998</v>
      </c>
      <c r="C68" s="227">
        <v>3452.4607099999998</v>
      </c>
      <c r="D68" s="227">
        <v>3715.3226800000002</v>
      </c>
      <c r="E68" s="227">
        <v>3201.29754</v>
      </c>
      <c r="F68" s="227">
        <v>2506.9048200000002</v>
      </c>
      <c r="G68" s="227">
        <v>3671.9677799999999</v>
      </c>
      <c r="H68" s="227">
        <v>3822.7138500000001</v>
      </c>
      <c r="I68" s="227">
        <v>3457.16662</v>
      </c>
      <c r="J68" s="227">
        <v>0</v>
      </c>
      <c r="K68" s="227">
        <v>0</v>
      </c>
      <c r="L68" s="227">
        <v>0</v>
      </c>
      <c r="M68" s="227">
        <v>0</v>
      </c>
      <c r="N68" s="228">
        <v>27763.27752</v>
      </c>
    </row>
    <row r="69" spans="1:14" x14ac:dyDescent="0.25">
      <c r="A69" s="226" t="s">
        <v>512</v>
      </c>
      <c r="B69" s="227">
        <v>3088.6554500000002</v>
      </c>
      <c r="C69" s="227">
        <v>2619.7366699999998</v>
      </c>
      <c r="D69" s="227">
        <v>870.23202000000003</v>
      </c>
      <c r="E69" s="227">
        <v>757.62625000000003</v>
      </c>
      <c r="F69" s="227">
        <v>2087.6113</v>
      </c>
      <c r="G69" s="227">
        <v>6266.8135400000001</v>
      </c>
      <c r="H69" s="227">
        <v>5572.1517899999999</v>
      </c>
      <c r="I69" s="227">
        <v>4317.0756799999999</v>
      </c>
      <c r="J69" s="227">
        <v>0</v>
      </c>
      <c r="K69" s="227">
        <v>0</v>
      </c>
      <c r="L69" s="227">
        <v>0</v>
      </c>
      <c r="M69" s="227">
        <v>0</v>
      </c>
      <c r="N69" s="228">
        <v>25579.902699999999</v>
      </c>
    </row>
    <row r="70" spans="1:14" x14ac:dyDescent="0.25">
      <c r="A70" s="226" t="s">
        <v>513</v>
      </c>
      <c r="B70" s="227">
        <v>2280.4326099999998</v>
      </c>
      <c r="C70" s="227">
        <v>2290.0918799999999</v>
      </c>
      <c r="D70" s="227">
        <v>4284.5114100000001</v>
      </c>
      <c r="E70" s="227">
        <v>2272.2925700000001</v>
      </c>
      <c r="F70" s="227">
        <v>2194.6016</v>
      </c>
      <c r="G70" s="227">
        <v>4326.1575199999997</v>
      </c>
      <c r="H70" s="227">
        <v>3699.5665199999999</v>
      </c>
      <c r="I70" s="227">
        <v>4134.3905199999999</v>
      </c>
      <c r="J70" s="227">
        <v>0</v>
      </c>
      <c r="K70" s="227">
        <v>0</v>
      </c>
      <c r="L70" s="227">
        <v>0</v>
      </c>
      <c r="M70" s="227">
        <v>0</v>
      </c>
      <c r="N70" s="228">
        <v>25482.04463</v>
      </c>
    </row>
    <row r="71" spans="1:14" x14ac:dyDescent="0.25">
      <c r="A71" s="226" t="s">
        <v>514</v>
      </c>
      <c r="B71" s="227">
        <v>2356.7572500000001</v>
      </c>
      <c r="C71" s="227">
        <v>2209.4116600000002</v>
      </c>
      <c r="D71" s="227">
        <v>2380.3564000000001</v>
      </c>
      <c r="E71" s="227">
        <v>1690.58572</v>
      </c>
      <c r="F71" s="227">
        <v>1522.4218100000001</v>
      </c>
      <c r="G71" s="227">
        <v>2540.7502300000001</v>
      </c>
      <c r="H71" s="227">
        <v>3203.1442099999999</v>
      </c>
      <c r="I71" s="227">
        <v>2936.9407299999998</v>
      </c>
      <c r="J71" s="227">
        <v>0</v>
      </c>
      <c r="K71" s="227">
        <v>0</v>
      </c>
      <c r="L71" s="227">
        <v>0</v>
      </c>
      <c r="M71" s="227">
        <v>0</v>
      </c>
      <c r="N71" s="228">
        <v>18840.368009999998</v>
      </c>
    </row>
    <row r="72" spans="1:14" x14ac:dyDescent="0.25">
      <c r="A72" s="226" t="s">
        <v>515</v>
      </c>
      <c r="B72" s="227">
        <v>3945.7430800000002</v>
      </c>
      <c r="C72" s="227">
        <v>3506.0135</v>
      </c>
      <c r="D72" s="227">
        <v>670.26104999999995</v>
      </c>
      <c r="E72" s="227">
        <v>755.14756999999997</v>
      </c>
      <c r="F72" s="227">
        <v>1745.6789200000001</v>
      </c>
      <c r="G72" s="227">
        <v>3278.61771</v>
      </c>
      <c r="H72" s="227">
        <v>2378.0859599999999</v>
      </c>
      <c r="I72" s="227">
        <v>2168.9577199999999</v>
      </c>
      <c r="J72" s="227">
        <v>0</v>
      </c>
      <c r="K72" s="227">
        <v>0</v>
      </c>
      <c r="L72" s="227">
        <v>0</v>
      </c>
      <c r="M72" s="227">
        <v>0</v>
      </c>
      <c r="N72" s="228">
        <v>18448.505509999999</v>
      </c>
    </row>
    <row r="73" spans="1:14" x14ac:dyDescent="0.25">
      <c r="A73" s="226" t="s">
        <v>516</v>
      </c>
      <c r="B73" s="227">
        <v>3244.4598900000001</v>
      </c>
      <c r="C73" s="227">
        <v>2717.0503699999999</v>
      </c>
      <c r="D73" s="227">
        <v>1596.5954400000001</v>
      </c>
      <c r="E73" s="227">
        <v>985.36857999999995</v>
      </c>
      <c r="F73" s="227">
        <v>1133.1017300000001</v>
      </c>
      <c r="G73" s="227">
        <v>2125.3519999999999</v>
      </c>
      <c r="H73" s="227">
        <v>3601.8856599999999</v>
      </c>
      <c r="I73" s="227">
        <v>2169.4866299999999</v>
      </c>
      <c r="J73" s="227">
        <v>0</v>
      </c>
      <c r="K73" s="227">
        <v>0</v>
      </c>
      <c r="L73" s="227">
        <v>0</v>
      </c>
      <c r="M73" s="227">
        <v>0</v>
      </c>
      <c r="N73" s="228">
        <v>17573.300299999999</v>
      </c>
    </row>
    <row r="74" spans="1:14" x14ac:dyDescent="0.25">
      <c r="A74" s="226" t="s">
        <v>517</v>
      </c>
      <c r="B74" s="227">
        <v>2805.56979</v>
      </c>
      <c r="C74" s="227">
        <v>2513.1082299999998</v>
      </c>
      <c r="D74" s="227">
        <v>2754.50621</v>
      </c>
      <c r="E74" s="227">
        <v>2386.6768299999999</v>
      </c>
      <c r="F74" s="227">
        <v>1522.6276600000001</v>
      </c>
      <c r="G74" s="227">
        <v>1573.2094400000001</v>
      </c>
      <c r="H74" s="227">
        <v>2121.46342</v>
      </c>
      <c r="I74" s="227">
        <v>1286.4761000000001</v>
      </c>
      <c r="J74" s="227">
        <v>0</v>
      </c>
      <c r="K74" s="227">
        <v>0</v>
      </c>
      <c r="L74" s="227">
        <v>0</v>
      </c>
      <c r="M74" s="227">
        <v>0</v>
      </c>
      <c r="N74" s="228">
        <v>16963.63768</v>
      </c>
    </row>
    <row r="75" spans="1:14" x14ac:dyDescent="0.25">
      <c r="A75" s="226" t="s">
        <v>518</v>
      </c>
      <c r="B75" s="227">
        <v>2681.2141799999999</v>
      </c>
      <c r="C75" s="227">
        <v>1683.7245600000001</v>
      </c>
      <c r="D75" s="227">
        <v>2188.53748</v>
      </c>
      <c r="E75" s="227">
        <v>2012.63096</v>
      </c>
      <c r="F75" s="227">
        <v>1322.0160900000001</v>
      </c>
      <c r="G75" s="227">
        <v>2267.1887700000002</v>
      </c>
      <c r="H75" s="227">
        <v>2773.3136399999999</v>
      </c>
      <c r="I75" s="227">
        <v>1579.42722</v>
      </c>
      <c r="J75" s="227">
        <v>0</v>
      </c>
      <c r="K75" s="227">
        <v>0</v>
      </c>
      <c r="L75" s="227">
        <v>0</v>
      </c>
      <c r="M75" s="227">
        <v>0</v>
      </c>
      <c r="N75" s="228">
        <v>16508.052899999999</v>
      </c>
    </row>
    <row r="76" spans="1:14" x14ac:dyDescent="0.25">
      <c r="A76" s="226" t="s">
        <v>519</v>
      </c>
      <c r="B76" s="227">
        <v>1497.3109300000001</v>
      </c>
      <c r="C76" s="227">
        <v>1520.04582</v>
      </c>
      <c r="D76" s="227">
        <v>1630.3160700000001</v>
      </c>
      <c r="E76" s="227">
        <v>682.68741999999997</v>
      </c>
      <c r="F76" s="227">
        <v>2358.8377799999998</v>
      </c>
      <c r="G76" s="227">
        <v>2012.5436999999999</v>
      </c>
      <c r="H76" s="227">
        <v>2615.3844800000002</v>
      </c>
      <c r="I76" s="227">
        <v>1922.56333</v>
      </c>
      <c r="J76" s="227">
        <v>0</v>
      </c>
      <c r="K76" s="227">
        <v>0</v>
      </c>
      <c r="L76" s="227">
        <v>0</v>
      </c>
      <c r="M76" s="227">
        <v>0</v>
      </c>
      <c r="N76" s="228">
        <v>14239.68953</v>
      </c>
    </row>
    <row r="77" spans="1:14" x14ac:dyDescent="0.25">
      <c r="A77" s="226" t="s">
        <v>520</v>
      </c>
      <c r="B77" s="227">
        <v>1862.6946399999999</v>
      </c>
      <c r="C77" s="227">
        <v>1478.3486499999999</v>
      </c>
      <c r="D77" s="227">
        <v>0</v>
      </c>
      <c r="E77" s="227">
        <v>311.94787000000002</v>
      </c>
      <c r="F77" s="227">
        <v>485.88788</v>
      </c>
      <c r="G77" s="227">
        <v>2166.17472</v>
      </c>
      <c r="H77" s="227">
        <v>4178.6041500000001</v>
      </c>
      <c r="I77" s="227">
        <v>2106.5971100000002</v>
      </c>
      <c r="J77" s="227">
        <v>0</v>
      </c>
      <c r="K77" s="227">
        <v>0</v>
      </c>
      <c r="L77" s="227">
        <v>0</v>
      </c>
      <c r="M77" s="227">
        <v>0</v>
      </c>
      <c r="N77" s="228">
        <v>12590.255020000001</v>
      </c>
    </row>
    <row r="78" spans="1:14" x14ac:dyDescent="0.25">
      <c r="A78" s="226" t="s">
        <v>521</v>
      </c>
      <c r="B78" s="227">
        <v>2129.8946900000001</v>
      </c>
      <c r="C78" s="227">
        <v>1959.74965</v>
      </c>
      <c r="D78" s="227">
        <v>2105.7615700000001</v>
      </c>
      <c r="E78" s="227">
        <v>2291.82278</v>
      </c>
      <c r="F78" s="227">
        <v>937.44709999999998</v>
      </c>
      <c r="G78" s="227">
        <v>1232.4809600000001</v>
      </c>
      <c r="H78" s="227">
        <v>740.04835000000003</v>
      </c>
      <c r="I78" s="227">
        <v>1036.2217700000001</v>
      </c>
      <c r="J78" s="227">
        <v>0</v>
      </c>
      <c r="K78" s="227">
        <v>0</v>
      </c>
      <c r="L78" s="227">
        <v>0</v>
      </c>
      <c r="M78" s="227">
        <v>0</v>
      </c>
      <c r="N78" s="228">
        <v>12433.426869999999</v>
      </c>
    </row>
    <row r="79" spans="1:14" x14ac:dyDescent="0.25">
      <c r="A79" s="226" t="s">
        <v>522</v>
      </c>
      <c r="B79" s="227">
        <v>907.03576999999996</v>
      </c>
      <c r="C79" s="227">
        <v>902.13855000000001</v>
      </c>
      <c r="D79" s="227">
        <v>867.12018999999998</v>
      </c>
      <c r="E79" s="227">
        <v>562.10546999999997</v>
      </c>
      <c r="F79" s="227">
        <v>594.23514</v>
      </c>
      <c r="G79" s="227">
        <v>685.04393000000005</v>
      </c>
      <c r="H79" s="227">
        <v>866.53702999999996</v>
      </c>
      <c r="I79" s="227">
        <v>755.20437000000004</v>
      </c>
      <c r="J79" s="227">
        <v>0</v>
      </c>
      <c r="K79" s="227">
        <v>0</v>
      </c>
      <c r="L79" s="227">
        <v>0</v>
      </c>
      <c r="M79" s="227">
        <v>0</v>
      </c>
      <c r="N79" s="228">
        <v>6139.4204499999996</v>
      </c>
    </row>
    <row r="80" spans="1:14" x14ac:dyDescent="0.25">
      <c r="A80" s="226" t="s">
        <v>523</v>
      </c>
      <c r="B80" s="227">
        <v>245.71856</v>
      </c>
      <c r="C80" s="227">
        <v>666.94271000000003</v>
      </c>
      <c r="D80" s="227">
        <v>496.83292</v>
      </c>
      <c r="E80" s="227">
        <v>1280.73974</v>
      </c>
      <c r="F80" s="227">
        <v>431.48952000000003</v>
      </c>
      <c r="G80" s="227">
        <v>1495.8145999999999</v>
      </c>
      <c r="H80" s="227">
        <v>548.5412</v>
      </c>
      <c r="I80" s="227">
        <v>553.70308</v>
      </c>
      <c r="J80" s="227">
        <v>0</v>
      </c>
      <c r="K80" s="227">
        <v>0</v>
      </c>
      <c r="L80" s="227">
        <v>0</v>
      </c>
      <c r="M80" s="227">
        <v>0</v>
      </c>
      <c r="N80" s="228">
        <v>5719.78233</v>
      </c>
    </row>
    <row r="81" spans="1:40" x14ac:dyDescent="0.25">
      <c r="A81" s="226" t="s">
        <v>524</v>
      </c>
      <c r="B81" s="227">
        <v>461.48039999999997</v>
      </c>
      <c r="C81" s="227">
        <v>535.04057</v>
      </c>
      <c r="D81" s="227">
        <v>405.29946999999999</v>
      </c>
      <c r="E81" s="227">
        <v>140.80064999999999</v>
      </c>
      <c r="F81" s="227">
        <v>321.65967999999998</v>
      </c>
      <c r="G81" s="227">
        <v>223.76414</v>
      </c>
      <c r="H81" s="227">
        <v>242.50703999999999</v>
      </c>
      <c r="I81" s="227">
        <v>186.53564</v>
      </c>
      <c r="J81" s="227">
        <v>0</v>
      </c>
      <c r="K81" s="227">
        <v>0</v>
      </c>
      <c r="L81" s="227">
        <v>0</v>
      </c>
      <c r="M81" s="227">
        <v>0</v>
      </c>
      <c r="N81" s="228">
        <v>2517.0875900000001</v>
      </c>
    </row>
    <row r="82" spans="1:40" x14ac:dyDescent="0.25">
      <c r="A82" s="226" t="s">
        <v>525</v>
      </c>
      <c r="B82" s="227">
        <v>138.18</v>
      </c>
      <c r="C82" s="227">
        <v>275.57231999999999</v>
      </c>
      <c r="D82" s="227">
        <v>225.76375999999999</v>
      </c>
      <c r="E82" s="227">
        <v>124.08309</v>
      </c>
      <c r="F82" s="227">
        <v>372.53100000000001</v>
      </c>
      <c r="G82" s="227">
        <v>441.09885000000003</v>
      </c>
      <c r="H82" s="227">
        <v>517.09582</v>
      </c>
      <c r="I82" s="227">
        <v>354.89075000000003</v>
      </c>
      <c r="J82" s="227">
        <v>0</v>
      </c>
      <c r="K82" s="227">
        <v>0</v>
      </c>
      <c r="L82" s="227">
        <v>0</v>
      </c>
      <c r="M82" s="227">
        <v>0</v>
      </c>
      <c r="N82" s="228">
        <v>2449.2155899999998</v>
      </c>
    </row>
    <row r="83" spans="1:40" x14ac:dyDescent="0.25">
      <c r="A83" s="226" t="s">
        <v>526</v>
      </c>
      <c r="B83" s="227">
        <v>43.652360000000002</v>
      </c>
      <c r="C83" s="227">
        <v>454.76</v>
      </c>
      <c r="D83" s="227">
        <v>29.806930000000001</v>
      </c>
      <c r="E83" s="227">
        <v>600.69105999999999</v>
      </c>
      <c r="F83" s="227">
        <v>332.02699999999999</v>
      </c>
      <c r="G83" s="227">
        <v>328.07</v>
      </c>
      <c r="H83" s="227">
        <v>115.76600000000001</v>
      </c>
      <c r="I83" s="227">
        <v>309.601</v>
      </c>
      <c r="J83" s="227">
        <v>0</v>
      </c>
      <c r="K83" s="227">
        <v>0</v>
      </c>
      <c r="L83" s="227">
        <v>0</v>
      </c>
      <c r="M83" s="227">
        <v>0</v>
      </c>
      <c r="N83" s="228">
        <v>2214.37435</v>
      </c>
    </row>
    <row r="84" spans="1:40" x14ac:dyDescent="0.25">
      <c r="A84" s="226" t="s">
        <v>527</v>
      </c>
      <c r="B84" s="227">
        <v>182.07594</v>
      </c>
      <c r="C84" s="227">
        <v>258.15931</v>
      </c>
      <c r="D84" s="227">
        <v>83.349599999999995</v>
      </c>
      <c r="E84" s="227">
        <v>43.402639999999998</v>
      </c>
      <c r="F84" s="227">
        <v>146.56474</v>
      </c>
      <c r="G84" s="227">
        <v>177.08174</v>
      </c>
      <c r="H84" s="227">
        <v>236.07462000000001</v>
      </c>
      <c r="I84" s="227">
        <v>351.96296000000001</v>
      </c>
      <c r="J84" s="227">
        <v>0</v>
      </c>
      <c r="K84" s="227">
        <v>0</v>
      </c>
      <c r="L84" s="227">
        <v>0</v>
      </c>
      <c r="M84" s="227">
        <v>0</v>
      </c>
      <c r="N84" s="228">
        <v>1478.67155</v>
      </c>
    </row>
    <row r="85" spans="1:40" x14ac:dyDescent="0.25">
      <c r="A85" s="226" t="s">
        <v>528</v>
      </c>
      <c r="B85" s="227">
        <v>63.424999999999997</v>
      </c>
      <c r="C85" s="227">
        <v>47.744999999999997</v>
      </c>
      <c r="D85" s="227">
        <v>93.092600000000004</v>
      </c>
      <c r="E85" s="227">
        <v>39.15</v>
      </c>
      <c r="F85" s="227">
        <v>137.33099999999999</v>
      </c>
      <c r="G85" s="227">
        <v>203.02</v>
      </c>
      <c r="H85" s="227">
        <v>137.29807</v>
      </c>
      <c r="I85" s="227">
        <v>95.20814</v>
      </c>
      <c r="J85" s="227">
        <v>0</v>
      </c>
      <c r="K85" s="227">
        <v>0</v>
      </c>
      <c r="L85" s="227">
        <v>0</v>
      </c>
      <c r="M85" s="227">
        <v>0</v>
      </c>
      <c r="N85" s="228">
        <v>816.26981000000001</v>
      </c>
    </row>
    <row r="86" spans="1:40" x14ac:dyDescent="0.25">
      <c r="A86" s="226" t="s">
        <v>529</v>
      </c>
      <c r="B86" s="227">
        <v>8.9511400000000005</v>
      </c>
      <c r="C86" s="227">
        <v>6.5781799999999997</v>
      </c>
      <c r="D86" s="227">
        <v>26.366790000000002</v>
      </c>
      <c r="E86" s="227">
        <v>6.5144000000000002</v>
      </c>
      <c r="F86" s="227">
        <v>13.05279</v>
      </c>
      <c r="G86" s="227">
        <v>20.148669999999999</v>
      </c>
      <c r="H86" s="227">
        <v>9.81785</v>
      </c>
      <c r="I86" s="227">
        <v>7.5391000000000004</v>
      </c>
      <c r="J86" s="227">
        <v>0</v>
      </c>
      <c r="K86" s="227">
        <v>0</v>
      </c>
      <c r="L86" s="227">
        <v>0</v>
      </c>
      <c r="M86" s="227">
        <v>0</v>
      </c>
      <c r="N86" s="228">
        <v>98.968919999999997</v>
      </c>
    </row>
    <row r="87" spans="1:40" ht="13.8" thickBot="1" x14ac:dyDescent="0.3">
      <c r="A87" s="226"/>
      <c r="B87" s="227">
        <v>0</v>
      </c>
      <c r="C87" s="227">
        <v>0</v>
      </c>
      <c r="D87" s="227">
        <v>0</v>
      </c>
      <c r="E87" s="227">
        <v>0</v>
      </c>
      <c r="F87" s="227">
        <v>0</v>
      </c>
      <c r="G87" s="227">
        <v>48.473030000000001</v>
      </c>
      <c r="H87" s="227">
        <v>0</v>
      </c>
      <c r="I87" s="227">
        <v>0</v>
      </c>
      <c r="J87" s="227">
        <v>0</v>
      </c>
      <c r="K87" s="227">
        <v>0</v>
      </c>
      <c r="L87" s="227">
        <v>0</v>
      </c>
      <c r="M87" s="227">
        <v>0</v>
      </c>
      <c r="N87" s="228">
        <v>48.473030000000001</v>
      </c>
    </row>
    <row r="88" spans="1:40" s="144" customFormat="1" ht="14.4" thickBot="1" x14ac:dyDescent="0.3">
      <c r="A88" s="229" t="s">
        <v>3</v>
      </c>
      <c r="B88" s="230">
        <f t="shared" ref="B88:N88" si="0">SUM(B7:B87)</f>
        <v>13478012.881680006</v>
      </c>
      <c r="C88" s="230">
        <f t="shared" si="0"/>
        <v>13351283.854459999</v>
      </c>
      <c r="D88" s="230">
        <f t="shared" si="0"/>
        <v>12330132.13751</v>
      </c>
      <c r="E88" s="230">
        <f t="shared" si="0"/>
        <v>8320027.088560001</v>
      </c>
      <c r="F88" s="230">
        <f t="shared" si="0"/>
        <v>8954298.16811</v>
      </c>
      <c r="G88" s="230">
        <f t="shared" si="0"/>
        <v>12451474.409049997</v>
      </c>
      <c r="H88" s="230">
        <f t="shared" si="0"/>
        <v>13812092.151050009</v>
      </c>
      <c r="I88" s="230">
        <f t="shared" si="0"/>
        <v>11432260.19028</v>
      </c>
      <c r="J88" s="230">
        <f t="shared" si="0"/>
        <v>0</v>
      </c>
      <c r="K88" s="230">
        <f t="shared" si="0"/>
        <v>0</v>
      </c>
      <c r="L88" s="230">
        <f t="shared" si="0"/>
        <v>0</v>
      </c>
      <c r="M88" s="230">
        <f t="shared" si="0"/>
        <v>0</v>
      </c>
      <c r="N88" s="230">
        <f t="shared" si="0"/>
        <v>94129580.880699977</v>
      </c>
      <c r="O88" s="157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6"/>
    </row>
    <row r="89" spans="1:40" s="144" customFormat="1" ht="13.8" x14ac:dyDescent="0.25">
      <c r="A89" s="158"/>
      <c r="B89" s="158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7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</row>
  </sheetData>
  <mergeCells count="1">
    <mergeCell ref="B1:M1"/>
  </mergeCells>
  <printOptions horizontalCentered="1"/>
  <pageMargins left="0" right="0" top="0.15748031496062992" bottom="0.78740157480314965" header="0.59055118110236227" footer="0.51181102362204722"/>
  <pageSetup paperSize="9" scale="71" fitToHeight="15" orientation="landscape" horizontalDpi="4294967292" verticalDpi="300" r:id="rId1"/>
  <headerFooter alignWithMargins="0">
    <oddFooter>&amp;C
Sayfa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5098"/>
  <sheetViews>
    <sheetView workbookViewId="0">
      <selection sqref="A1:M1"/>
    </sheetView>
  </sheetViews>
  <sheetFormatPr defaultColWidth="9.109375" defaultRowHeight="13.2" x14ac:dyDescent="0.25"/>
  <cols>
    <col min="1" max="1" width="42.33203125" style="134" bestFit="1" customWidth="1"/>
    <col min="2" max="2" width="27.44140625" style="134" bestFit="1" customWidth="1"/>
    <col min="3" max="3" width="13.88671875" style="134" customWidth="1"/>
    <col min="4" max="4" width="14.33203125" style="134" customWidth="1"/>
    <col min="5" max="5" width="14.44140625" style="134" bestFit="1" customWidth="1"/>
    <col min="6" max="6" width="12.6640625" style="134" customWidth="1"/>
    <col min="7" max="7" width="14.109375" style="134" customWidth="1"/>
    <col min="8" max="8" width="12.33203125" style="134" bestFit="1" customWidth="1"/>
    <col min="9" max="9" width="12.6640625" style="134" customWidth="1"/>
    <col min="10" max="10" width="12.33203125" style="134" bestFit="1" customWidth="1"/>
    <col min="11" max="11" width="13.6640625" style="134" customWidth="1"/>
    <col min="12" max="12" width="13.109375" style="134" customWidth="1"/>
    <col min="13" max="13" width="12.33203125" style="134" bestFit="1" customWidth="1"/>
    <col min="14" max="16384" width="9.109375" style="134"/>
  </cols>
  <sheetData>
    <row r="1" spans="1:13" ht="15.6" x14ac:dyDescent="0.3">
      <c r="A1" s="308" t="s">
        <v>530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</row>
    <row r="3" spans="1:13" x14ac:dyDescent="0.25">
      <c r="C3" s="310" t="s">
        <v>531</v>
      </c>
      <c r="D3" s="310"/>
      <c r="E3" s="310"/>
      <c r="F3" s="310" t="s">
        <v>158</v>
      </c>
      <c r="G3" s="310"/>
      <c r="H3" s="310"/>
      <c r="I3" s="310" t="s">
        <v>159</v>
      </c>
      <c r="J3" s="310"/>
      <c r="K3" s="310" t="s">
        <v>160</v>
      </c>
      <c r="L3" s="310"/>
      <c r="M3" s="310"/>
    </row>
    <row r="4" spans="1:13" x14ac:dyDescent="0.25">
      <c r="A4" s="141" t="s">
        <v>23</v>
      </c>
      <c r="B4" s="141" t="s">
        <v>108</v>
      </c>
      <c r="C4" s="135">
        <v>2019</v>
      </c>
      <c r="D4" s="135">
        <v>2020</v>
      </c>
      <c r="E4" s="136" t="s">
        <v>104</v>
      </c>
      <c r="F4" s="135">
        <v>2019</v>
      </c>
      <c r="G4" s="135">
        <v>2020</v>
      </c>
      <c r="H4" s="136" t="s">
        <v>104</v>
      </c>
      <c r="I4" s="135">
        <v>2020</v>
      </c>
      <c r="J4" s="136" t="s">
        <v>104</v>
      </c>
      <c r="K4" s="135">
        <v>2019</v>
      </c>
      <c r="L4" s="135">
        <v>2020</v>
      </c>
      <c r="M4" s="136" t="s">
        <v>104</v>
      </c>
    </row>
    <row r="5" spans="1:13" x14ac:dyDescent="0.25">
      <c r="A5" s="134" t="s">
        <v>185</v>
      </c>
      <c r="B5" s="134" t="s">
        <v>211</v>
      </c>
      <c r="C5" s="137">
        <v>0</v>
      </c>
      <c r="D5" s="137">
        <v>191.15652</v>
      </c>
      <c r="E5" s="138" t="str">
        <f t="shared" ref="E5:E68" si="0">IF(C5=0,"",(D5/C5-1))</f>
        <v/>
      </c>
      <c r="F5" s="137">
        <v>27394.768069999998</v>
      </c>
      <c r="G5" s="137">
        <v>24489.887839999999</v>
      </c>
      <c r="H5" s="138">
        <f t="shared" ref="H5:H68" si="1">IF(F5=0,"",(G5/F5-1))</f>
        <v>-0.10603777416831395</v>
      </c>
      <c r="I5" s="137">
        <v>17707.652979999999</v>
      </c>
      <c r="J5" s="138">
        <f t="shared" ref="J5:J68" si="2">IF(I5=0,"",(G5/I5-1))</f>
        <v>0.38301150737820699</v>
      </c>
      <c r="K5" s="137">
        <v>173882.90023</v>
      </c>
      <c r="L5" s="137">
        <v>255910.80192</v>
      </c>
      <c r="M5" s="138">
        <f t="shared" ref="M5:M68" si="3">IF(K5=0,"",(L5/K5-1))</f>
        <v>0.47174219881022972</v>
      </c>
    </row>
    <row r="6" spans="1:13" x14ac:dyDescent="0.25">
      <c r="A6" s="134" t="s">
        <v>185</v>
      </c>
      <c r="B6" s="134" t="s">
        <v>426</v>
      </c>
      <c r="C6" s="137">
        <v>0</v>
      </c>
      <c r="D6" s="137">
        <v>0</v>
      </c>
      <c r="E6" s="138" t="str">
        <f t="shared" si="0"/>
        <v/>
      </c>
      <c r="F6" s="137">
        <v>0</v>
      </c>
      <c r="G6" s="137">
        <v>0</v>
      </c>
      <c r="H6" s="138" t="str">
        <f t="shared" si="1"/>
        <v/>
      </c>
      <c r="I6" s="137">
        <v>0</v>
      </c>
      <c r="J6" s="138" t="str">
        <f t="shared" si="2"/>
        <v/>
      </c>
      <c r="K6" s="137">
        <v>188.31764999999999</v>
      </c>
      <c r="L6" s="137">
        <v>48.87</v>
      </c>
      <c r="M6" s="138">
        <f t="shared" si="3"/>
        <v>-0.74049166395183885</v>
      </c>
    </row>
    <row r="7" spans="1:13" x14ac:dyDescent="0.25">
      <c r="A7" s="134" t="s">
        <v>185</v>
      </c>
      <c r="B7" s="134" t="s">
        <v>315</v>
      </c>
      <c r="C7" s="137">
        <v>0</v>
      </c>
      <c r="D7" s="137">
        <v>7.5644600000000004</v>
      </c>
      <c r="E7" s="138" t="str">
        <f t="shared" si="0"/>
        <v/>
      </c>
      <c r="F7" s="137">
        <v>165.93817000000001</v>
      </c>
      <c r="G7" s="137">
        <v>324.77206000000001</v>
      </c>
      <c r="H7" s="138">
        <f t="shared" si="1"/>
        <v>0.95718718604646535</v>
      </c>
      <c r="I7" s="137">
        <v>670.98515999999995</v>
      </c>
      <c r="J7" s="138">
        <f t="shared" si="2"/>
        <v>-0.51597728331279336</v>
      </c>
      <c r="K7" s="137">
        <v>3015.0363900000002</v>
      </c>
      <c r="L7" s="137">
        <v>2809.0126300000002</v>
      </c>
      <c r="M7" s="138">
        <f t="shared" si="3"/>
        <v>-6.8332097311767481E-2</v>
      </c>
    </row>
    <row r="8" spans="1:13" x14ac:dyDescent="0.25">
      <c r="A8" s="134" t="s">
        <v>185</v>
      </c>
      <c r="B8" s="134" t="s">
        <v>369</v>
      </c>
      <c r="C8" s="137">
        <v>0</v>
      </c>
      <c r="D8" s="137">
        <v>0</v>
      </c>
      <c r="E8" s="138" t="str">
        <f t="shared" si="0"/>
        <v/>
      </c>
      <c r="F8" s="137">
        <v>66.490650000000002</v>
      </c>
      <c r="G8" s="137">
        <v>85.851410000000001</v>
      </c>
      <c r="H8" s="138">
        <f t="shared" si="1"/>
        <v>0.29118018849266769</v>
      </c>
      <c r="I8" s="137">
        <v>65.998469999999998</v>
      </c>
      <c r="J8" s="138">
        <f t="shared" si="2"/>
        <v>0.30080909451385773</v>
      </c>
      <c r="K8" s="137">
        <v>935.95173999999997</v>
      </c>
      <c r="L8" s="137">
        <v>739.12368000000004</v>
      </c>
      <c r="M8" s="138">
        <f t="shared" si="3"/>
        <v>-0.21029723177821102</v>
      </c>
    </row>
    <row r="9" spans="1:13" x14ac:dyDescent="0.25">
      <c r="A9" s="134" t="s">
        <v>185</v>
      </c>
      <c r="B9" s="134" t="s">
        <v>209</v>
      </c>
      <c r="C9" s="137">
        <v>318.83226999999999</v>
      </c>
      <c r="D9" s="137">
        <v>687.19074999999998</v>
      </c>
      <c r="E9" s="138">
        <f t="shared" si="0"/>
        <v>1.1553362525066864</v>
      </c>
      <c r="F9" s="137">
        <v>35180.174249999996</v>
      </c>
      <c r="G9" s="137">
        <v>27961.976279999999</v>
      </c>
      <c r="H9" s="138">
        <f t="shared" si="1"/>
        <v>-0.2051780050520926</v>
      </c>
      <c r="I9" s="137">
        <v>32454.359130000001</v>
      </c>
      <c r="J9" s="138">
        <f t="shared" si="2"/>
        <v>-0.13842155477497486</v>
      </c>
      <c r="K9" s="137">
        <v>330520.8836</v>
      </c>
      <c r="L9" s="137">
        <v>258973.88370000001</v>
      </c>
      <c r="M9" s="138">
        <f t="shared" si="3"/>
        <v>-0.21646741083564014</v>
      </c>
    </row>
    <row r="10" spans="1:13" x14ac:dyDescent="0.25">
      <c r="A10" s="134" t="s">
        <v>185</v>
      </c>
      <c r="B10" s="134" t="s">
        <v>424</v>
      </c>
      <c r="C10" s="137">
        <v>0</v>
      </c>
      <c r="D10" s="137">
        <v>0</v>
      </c>
      <c r="E10" s="138" t="str">
        <f t="shared" si="0"/>
        <v/>
      </c>
      <c r="F10" s="137">
        <v>0</v>
      </c>
      <c r="G10" s="137">
        <v>0</v>
      </c>
      <c r="H10" s="138" t="str">
        <f t="shared" si="1"/>
        <v/>
      </c>
      <c r="I10" s="137">
        <v>0</v>
      </c>
      <c r="J10" s="138" t="str">
        <f t="shared" si="2"/>
        <v/>
      </c>
      <c r="K10" s="137">
        <v>28.580349999999999</v>
      </c>
      <c r="L10" s="137">
        <v>0</v>
      </c>
      <c r="M10" s="138">
        <f t="shared" si="3"/>
        <v>-1</v>
      </c>
    </row>
    <row r="11" spans="1:13" x14ac:dyDescent="0.25">
      <c r="A11" s="134" t="s">
        <v>185</v>
      </c>
      <c r="B11" s="134" t="s">
        <v>422</v>
      </c>
      <c r="C11" s="137">
        <v>0</v>
      </c>
      <c r="D11" s="137">
        <v>0</v>
      </c>
      <c r="E11" s="138" t="str">
        <f t="shared" si="0"/>
        <v/>
      </c>
      <c r="F11" s="137">
        <v>0</v>
      </c>
      <c r="G11" s="137">
        <v>0</v>
      </c>
      <c r="H11" s="138" t="str">
        <f t="shared" si="1"/>
        <v/>
      </c>
      <c r="I11" s="137">
        <v>0</v>
      </c>
      <c r="J11" s="138" t="str">
        <f t="shared" si="2"/>
        <v/>
      </c>
      <c r="K11" s="137">
        <v>3.5017399999999999</v>
      </c>
      <c r="L11" s="137">
        <v>0</v>
      </c>
      <c r="M11" s="138">
        <f t="shared" si="3"/>
        <v>-1</v>
      </c>
    </row>
    <row r="12" spans="1:13" x14ac:dyDescent="0.25">
      <c r="A12" s="134" t="s">
        <v>185</v>
      </c>
      <c r="B12" s="134" t="s">
        <v>302</v>
      </c>
      <c r="C12" s="137">
        <v>0</v>
      </c>
      <c r="D12" s="137">
        <v>0</v>
      </c>
      <c r="E12" s="138" t="str">
        <f t="shared" si="0"/>
        <v/>
      </c>
      <c r="F12" s="137">
        <v>65.457710000000006</v>
      </c>
      <c r="G12" s="137">
        <v>1276.6049599999999</v>
      </c>
      <c r="H12" s="138">
        <f t="shared" si="1"/>
        <v>18.502743985391479</v>
      </c>
      <c r="I12" s="137">
        <v>1459.19561</v>
      </c>
      <c r="J12" s="138">
        <f t="shared" si="2"/>
        <v>-0.12513103023932481</v>
      </c>
      <c r="K12" s="137">
        <v>4246.9386500000001</v>
      </c>
      <c r="L12" s="137">
        <v>6072.8018899999997</v>
      </c>
      <c r="M12" s="138">
        <f t="shared" si="3"/>
        <v>0.42992456224909192</v>
      </c>
    </row>
    <row r="13" spans="1:13" x14ac:dyDescent="0.25">
      <c r="A13" s="134" t="s">
        <v>185</v>
      </c>
      <c r="B13" s="134" t="s">
        <v>428</v>
      </c>
      <c r="C13" s="137">
        <v>0</v>
      </c>
      <c r="D13" s="137">
        <v>0</v>
      </c>
      <c r="E13" s="138" t="str">
        <f t="shared" si="0"/>
        <v/>
      </c>
      <c r="F13" s="137">
        <v>44.253799999999998</v>
      </c>
      <c r="G13" s="137">
        <v>0</v>
      </c>
      <c r="H13" s="138">
        <f t="shared" si="1"/>
        <v>-1</v>
      </c>
      <c r="I13" s="137">
        <v>25.637699999999999</v>
      </c>
      <c r="J13" s="138">
        <f t="shared" si="2"/>
        <v>-1</v>
      </c>
      <c r="K13" s="137">
        <v>364.39663000000002</v>
      </c>
      <c r="L13" s="137">
        <v>83.109700000000004</v>
      </c>
      <c r="M13" s="138">
        <f t="shared" si="3"/>
        <v>-0.77192516846272696</v>
      </c>
    </row>
    <row r="14" spans="1:13" x14ac:dyDescent="0.25">
      <c r="A14" s="134" t="s">
        <v>185</v>
      </c>
      <c r="B14" s="134" t="s">
        <v>322</v>
      </c>
      <c r="C14" s="137">
        <v>0</v>
      </c>
      <c r="D14" s="137">
        <v>1.82447</v>
      </c>
      <c r="E14" s="138" t="str">
        <f t="shared" si="0"/>
        <v/>
      </c>
      <c r="F14" s="137">
        <v>555.78961000000004</v>
      </c>
      <c r="G14" s="137">
        <v>263.11034000000001</v>
      </c>
      <c r="H14" s="138">
        <f t="shared" si="1"/>
        <v>-0.52660083012347059</v>
      </c>
      <c r="I14" s="137">
        <v>378.42937999999998</v>
      </c>
      <c r="J14" s="138">
        <f t="shared" si="2"/>
        <v>-0.30473067392389031</v>
      </c>
      <c r="K14" s="137">
        <v>6747.5545599999996</v>
      </c>
      <c r="L14" s="137">
        <v>2604.7936800000002</v>
      </c>
      <c r="M14" s="138">
        <f t="shared" si="3"/>
        <v>-0.61396478430253687</v>
      </c>
    </row>
    <row r="15" spans="1:13" x14ac:dyDescent="0.25">
      <c r="A15" s="134" t="s">
        <v>185</v>
      </c>
      <c r="B15" s="134" t="s">
        <v>400</v>
      </c>
      <c r="C15" s="137">
        <v>0</v>
      </c>
      <c r="D15" s="137">
        <v>0</v>
      </c>
      <c r="E15" s="138" t="str">
        <f t="shared" si="0"/>
        <v/>
      </c>
      <c r="F15" s="137">
        <v>24.388000000000002</v>
      </c>
      <c r="G15" s="137">
        <v>55.979880000000001</v>
      </c>
      <c r="H15" s="138">
        <f t="shared" si="1"/>
        <v>1.2953862555355093</v>
      </c>
      <c r="I15" s="137">
        <v>100.46795</v>
      </c>
      <c r="J15" s="138">
        <f t="shared" si="2"/>
        <v>-0.44280857726269918</v>
      </c>
      <c r="K15" s="137">
        <v>653.31178999999997</v>
      </c>
      <c r="L15" s="137">
        <v>607.73864000000003</v>
      </c>
      <c r="M15" s="138">
        <f t="shared" si="3"/>
        <v>-6.9757121634066888E-2</v>
      </c>
    </row>
    <row r="16" spans="1:13" x14ac:dyDescent="0.25">
      <c r="A16" s="134" t="s">
        <v>185</v>
      </c>
      <c r="B16" s="134" t="s">
        <v>319</v>
      </c>
      <c r="C16" s="137">
        <v>0</v>
      </c>
      <c r="D16" s="137">
        <v>0</v>
      </c>
      <c r="E16" s="138" t="str">
        <f t="shared" si="0"/>
        <v/>
      </c>
      <c r="F16" s="137">
        <v>440.14375999999999</v>
      </c>
      <c r="G16" s="137">
        <v>254.78667999999999</v>
      </c>
      <c r="H16" s="138">
        <f t="shared" si="1"/>
        <v>-0.42112849674388209</v>
      </c>
      <c r="I16" s="137">
        <v>5288.9408899999999</v>
      </c>
      <c r="J16" s="138">
        <f t="shared" si="2"/>
        <v>-0.95182652154768177</v>
      </c>
      <c r="K16" s="137">
        <v>18037.99094</v>
      </c>
      <c r="L16" s="137">
        <v>6858.0135399999999</v>
      </c>
      <c r="M16" s="138">
        <f t="shared" si="3"/>
        <v>-0.61980169727261214</v>
      </c>
    </row>
    <row r="17" spans="1:13" x14ac:dyDescent="0.25">
      <c r="A17" s="134" t="s">
        <v>185</v>
      </c>
      <c r="B17" s="134" t="s">
        <v>267</v>
      </c>
      <c r="C17" s="137">
        <v>0</v>
      </c>
      <c r="D17" s="137">
        <v>13.88998</v>
      </c>
      <c r="E17" s="138" t="str">
        <f t="shared" si="0"/>
        <v/>
      </c>
      <c r="F17" s="137">
        <v>7808.2863900000002</v>
      </c>
      <c r="G17" s="137">
        <v>4037.9459700000002</v>
      </c>
      <c r="H17" s="138">
        <f t="shared" si="1"/>
        <v>-0.48286400263553853</v>
      </c>
      <c r="I17" s="137">
        <v>6784.2730899999997</v>
      </c>
      <c r="J17" s="138">
        <f t="shared" si="2"/>
        <v>-0.40480786719038153</v>
      </c>
      <c r="K17" s="137">
        <v>47572.776980000002</v>
      </c>
      <c r="L17" s="137">
        <v>43728.377480000003</v>
      </c>
      <c r="M17" s="138">
        <f t="shared" si="3"/>
        <v>-8.0810912123465473E-2</v>
      </c>
    </row>
    <row r="18" spans="1:13" x14ac:dyDescent="0.25">
      <c r="A18" s="134" t="s">
        <v>185</v>
      </c>
      <c r="B18" s="134" t="s">
        <v>410</v>
      </c>
      <c r="C18" s="137">
        <v>0</v>
      </c>
      <c r="D18" s="137">
        <v>0</v>
      </c>
      <c r="E18" s="138" t="str">
        <f t="shared" si="0"/>
        <v/>
      </c>
      <c r="F18" s="137">
        <v>51.274999999999999</v>
      </c>
      <c r="G18" s="137">
        <v>30.003599999999999</v>
      </c>
      <c r="H18" s="138">
        <f t="shared" si="1"/>
        <v>-0.4148493417844954</v>
      </c>
      <c r="I18" s="137">
        <v>0</v>
      </c>
      <c r="J18" s="138" t="str">
        <f t="shared" si="2"/>
        <v/>
      </c>
      <c r="K18" s="137">
        <v>254.98114000000001</v>
      </c>
      <c r="L18" s="137">
        <v>282.84857</v>
      </c>
      <c r="M18" s="138">
        <f t="shared" si="3"/>
        <v>0.10929212254678911</v>
      </c>
    </row>
    <row r="19" spans="1:13" x14ac:dyDescent="0.25">
      <c r="A19" s="134" t="s">
        <v>185</v>
      </c>
      <c r="B19" s="134" t="s">
        <v>256</v>
      </c>
      <c r="C19" s="137">
        <v>0</v>
      </c>
      <c r="D19" s="137">
        <v>0.12506</v>
      </c>
      <c r="E19" s="138" t="str">
        <f t="shared" si="0"/>
        <v/>
      </c>
      <c r="F19" s="137">
        <v>8855.4814000000006</v>
      </c>
      <c r="G19" s="137">
        <v>12902.04124</v>
      </c>
      <c r="H19" s="138">
        <f t="shared" si="1"/>
        <v>0.4569553768132808</v>
      </c>
      <c r="I19" s="137">
        <v>6999.5316800000001</v>
      </c>
      <c r="J19" s="138">
        <f t="shared" si="2"/>
        <v>0.84327206873931893</v>
      </c>
      <c r="K19" s="137">
        <v>56285.374660000001</v>
      </c>
      <c r="L19" s="137">
        <v>49230.983359999998</v>
      </c>
      <c r="M19" s="138">
        <f t="shared" si="3"/>
        <v>-0.12533258137861003</v>
      </c>
    </row>
    <row r="20" spans="1:13" x14ac:dyDescent="0.25">
      <c r="A20" s="134" t="s">
        <v>185</v>
      </c>
      <c r="B20" s="134" t="s">
        <v>237</v>
      </c>
      <c r="C20" s="137">
        <v>20.035129999999999</v>
      </c>
      <c r="D20" s="137">
        <v>13.12161</v>
      </c>
      <c r="E20" s="138">
        <f t="shared" si="0"/>
        <v>-0.34506988474744105</v>
      </c>
      <c r="F20" s="137">
        <v>1869.9439199999999</v>
      </c>
      <c r="G20" s="137">
        <v>2263.72406</v>
      </c>
      <c r="H20" s="138">
        <f t="shared" si="1"/>
        <v>0.21058393023893474</v>
      </c>
      <c r="I20" s="137">
        <v>2177.55197</v>
      </c>
      <c r="J20" s="138">
        <f t="shared" si="2"/>
        <v>3.9572920043786652E-2</v>
      </c>
      <c r="K20" s="137">
        <v>21416.214790000002</v>
      </c>
      <c r="L20" s="137">
        <v>17065.621299999999</v>
      </c>
      <c r="M20" s="138">
        <f t="shared" si="3"/>
        <v>-0.20314483827606411</v>
      </c>
    </row>
    <row r="21" spans="1:13" x14ac:dyDescent="0.25">
      <c r="A21" s="134" t="s">
        <v>185</v>
      </c>
      <c r="B21" s="134" t="s">
        <v>229</v>
      </c>
      <c r="C21" s="137">
        <v>104.83423000000001</v>
      </c>
      <c r="D21" s="137">
        <v>303.48325999999997</v>
      </c>
      <c r="E21" s="138">
        <f t="shared" si="0"/>
        <v>1.8948870993758429</v>
      </c>
      <c r="F21" s="137">
        <v>10808.796329999999</v>
      </c>
      <c r="G21" s="137">
        <v>7654.0896499999999</v>
      </c>
      <c r="H21" s="138">
        <f t="shared" si="1"/>
        <v>-0.29186475382499877</v>
      </c>
      <c r="I21" s="137">
        <v>9795.6053400000001</v>
      </c>
      <c r="J21" s="138">
        <f t="shared" si="2"/>
        <v>-0.21862004599707563</v>
      </c>
      <c r="K21" s="137">
        <v>74804.393830000001</v>
      </c>
      <c r="L21" s="137">
        <v>63505.222370000003</v>
      </c>
      <c r="M21" s="138">
        <f t="shared" si="3"/>
        <v>-0.15104956916940504</v>
      </c>
    </row>
    <row r="22" spans="1:13" x14ac:dyDescent="0.25">
      <c r="A22" s="134" t="s">
        <v>185</v>
      </c>
      <c r="B22" s="134" t="s">
        <v>226</v>
      </c>
      <c r="C22" s="137">
        <v>24.310700000000001</v>
      </c>
      <c r="D22" s="137">
        <v>332.11155000000002</v>
      </c>
      <c r="E22" s="138">
        <f t="shared" si="0"/>
        <v>12.661126582122275</v>
      </c>
      <c r="F22" s="137">
        <v>7438.5270200000004</v>
      </c>
      <c r="G22" s="137">
        <v>5996.9405900000002</v>
      </c>
      <c r="H22" s="138">
        <f t="shared" si="1"/>
        <v>-0.19379998568587575</v>
      </c>
      <c r="I22" s="137">
        <v>7888.26721</v>
      </c>
      <c r="J22" s="138">
        <f t="shared" si="2"/>
        <v>-0.23976452237854651</v>
      </c>
      <c r="K22" s="137">
        <v>81282.066810000004</v>
      </c>
      <c r="L22" s="137">
        <v>59754.203589999997</v>
      </c>
      <c r="M22" s="138">
        <f t="shared" si="3"/>
        <v>-0.26485378712529817</v>
      </c>
    </row>
    <row r="23" spans="1:13" x14ac:dyDescent="0.25">
      <c r="A23" s="134" t="s">
        <v>185</v>
      </c>
      <c r="B23" s="134" t="s">
        <v>383</v>
      </c>
      <c r="C23" s="137">
        <v>0</v>
      </c>
      <c r="D23" s="137">
        <v>0</v>
      </c>
      <c r="E23" s="138" t="str">
        <f t="shared" si="0"/>
        <v/>
      </c>
      <c r="F23" s="137">
        <v>50.097560000000001</v>
      </c>
      <c r="G23" s="137">
        <v>115.86309</v>
      </c>
      <c r="H23" s="138">
        <f t="shared" si="1"/>
        <v>1.3127491638315321</v>
      </c>
      <c r="I23" s="137">
        <v>193.21679</v>
      </c>
      <c r="J23" s="138">
        <f t="shared" si="2"/>
        <v>-0.40034667794656975</v>
      </c>
      <c r="K23" s="137">
        <v>245.33929000000001</v>
      </c>
      <c r="L23" s="137">
        <v>1232.3534999999999</v>
      </c>
      <c r="M23" s="138">
        <f t="shared" si="3"/>
        <v>4.023058067870009</v>
      </c>
    </row>
    <row r="24" spans="1:13" x14ac:dyDescent="0.25">
      <c r="A24" s="134" t="s">
        <v>185</v>
      </c>
      <c r="B24" s="134" t="s">
        <v>299</v>
      </c>
      <c r="C24" s="137">
        <v>0</v>
      </c>
      <c r="D24" s="137">
        <v>0</v>
      </c>
      <c r="E24" s="138" t="str">
        <f t="shared" si="0"/>
        <v/>
      </c>
      <c r="F24" s="137">
        <v>364.34773999999999</v>
      </c>
      <c r="G24" s="137">
        <v>164.65522000000001</v>
      </c>
      <c r="H24" s="138">
        <f t="shared" si="1"/>
        <v>-0.54808222496453518</v>
      </c>
      <c r="I24" s="137">
        <v>140.39628999999999</v>
      </c>
      <c r="J24" s="138">
        <f t="shared" si="2"/>
        <v>0.17278896757172157</v>
      </c>
      <c r="K24" s="137">
        <v>4812.6923900000002</v>
      </c>
      <c r="L24" s="137">
        <v>3176.0361899999998</v>
      </c>
      <c r="M24" s="138">
        <f t="shared" si="3"/>
        <v>-0.34007081013544693</v>
      </c>
    </row>
    <row r="25" spans="1:13" x14ac:dyDescent="0.25">
      <c r="A25" s="134" t="s">
        <v>185</v>
      </c>
      <c r="B25" s="134" t="s">
        <v>288</v>
      </c>
      <c r="C25" s="137">
        <v>0</v>
      </c>
      <c r="D25" s="137">
        <v>1.0977600000000001</v>
      </c>
      <c r="E25" s="138" t="str">
        <f t="shared" si="0"/>
        <v/>
      </c>
      <c r="F25" s="137">
        <v>117.28117</v>
      </c>
      <c r="G25" s="137">
        <v>184.98022</v>
      </c>
      <c r="H25" s="138">
        <f t="shared" si="1"/>
        <v>0.57723716432910765</v>
      </c>
      <c r="I25" s="137">
        <v>645.37477000000001</v>
      </c>
      <c r="J25" s="138">
        <f t="shared" si="2"/>
        <v>-0.71337550118359916</v>
      </c>
      <c r="K25" s="137">
        <v>2793.5272300000001</v>
      </c>
      <c r="L25" s="137">
        <v>7389.89293</v>
      </c>
      <c r="M25" s="138">
        <f t="shared" si="3"/>
        <v>1.6453627695621207</v>
      </c>
    </row>
    <row r="26" spans="1:13" x14ac:dyDescent="0.25">
      <c r="A26" s="134" t="s">
        <v>185</v>
      </c>
      <c r="B26" s="134" t="s">
        <v>379</v>
      </c>
      <c r="C26" s="137">
        <v>0</v>
      </c>
      <c r="D26" s="137">
        <v>25.164149999999999</v>
      </c>
      <c r="E26" s="138" t="str">
        <f t="shared" si="0"/>
        <v/>
      </c>
      <c r="F26" s="137">
        <v>336.57796000000002</v>
      </c>
      <c r="G26" s="137">
        <v>47.10031</v>
      </c>
      <c r="H26" s="138">
        <f t="shared" si="1"/>
        <v>-0.86006121731797291</v>
      </c>
      <c r="I26" s="137">
        <v>88.265619999999998</v>
      </c>
      <c r="J26" s="138">
        <f t="shared" si="2"/>
        <v>-0.46637988834157629</v>
      </c>
      <c r="K26" s="137">
        <v>1895.7321199999999</v>
      </c>
      <c r="L26" s="137">
        <v>1366.14527</v>
      </c>
      <c r="M26" s="138">
        <f t="shared" si="3"/>
        <v>-0.27935742841135169</v>
      </c>
    </row>
    <row r="27" spans="1:13" x14ac:dyDescent="0.25">
      <c r="A27" s="134" t="s">
        <v>185</v>
      </c>
      <c r="B27" s="134" t="s">
        <v>262</v>
      </c>
      <c r="C27" s="137">
        <v>0</v>
      </c>
      <c r="D27" s="137">
        <v>0.12</v>
      </c>
      <c r="E27" s="138" t="str">
        <f t="shared" si="0"/>
        <v/>
      </c>
      <c r="F27" s="137">
        <v>282.15314000000001</v>
      </c>
      <c r="G27" s="137">
        <v>210.63924</v>
      </c>
      <c r="H27" s="138">
        <f t="shared" si="1"/>
        <v>-0.25345774992970127</v>
      </c>
      <c r="I27" s="137">
        <v>299.11063000000001</v>
      </c>
      <c r="J27" s="138">
        <f t="shared" si="2"/>
        <v>-0.29578149730084824</v>
      </c>
      <c r="K27" s="137">
        <v>2145.1224400000001</v>
      </c>
      <c r="L27" s="137">
        <v>2538.4090099999999</v>
      </c>
      <c r="M27" s="138">
        <f t="shared" si="3"/>
        <v>0.18333991695131391</v>
      </c>
    </row>
    <row r="28" spans="1:13" x14ac:dyDescent="0.25">
      <c r="A28" s="134" t="s">
        <v>185</v>
      </c>
      <c r="B28" s="134" t="s">
        <v>220</v>
      </c>
      <c r="C28" s="137">
        <v>54.043930000000003</v>
      </c>
      <c r="D28" s="137">
        <v>535.8528</v>
      </c>
      <c r="E28" s="138">
        <f t="shared" si="0"/>
        <v>8.9151338549953714</v>
      </c>
      <c r="F28" s="137">
        <v>25886.872609999999</v>
      </c>
      <c r="G28" s="137">
        <v>21507.647140000001</v>
      </c>
      <c r="H28" s="138">
        <f t="shared" si="1"/>
        <v>-0.16916780701846235</v>
      </c>
      <c r="I28" s="137">
        <v>29461.09966</v>
      </c>
      <c r="J28" s="138">
        <f t="shared" si="2"/>
        <v>-0.26996455026417698</v>
      </c>
      <c r="K28" s="137">
        <v>246169.19498999999</v>
      </c>
      <c r="L28" s="137">
        <v>271298.58837999997</v>
      </c>
      <c r="M28" s="138">
        <f t="shared" si="3"/>
        <v>0.10208179537257211</v>
      </c>
    </row>
    <row r="29" spans="1:13" x14ac:dyDescent="0.25">
      <c r="A29" s="134" t="s">
        <v>185</v>
      </c>
      <c r="B29" s="134" t="s">
        <v>406</v>
      </c>
      <c r="C29" s="137">
        <v>0</v>
      </c>
      <c r="D29" s="137">
        <v>0</v>
      </c>
      <c r="E29" s="138" t="str">
        <f t="shared" si="0"/>
        <v/>
      </c>
      <c r="F29" s="137">
        <v>0</v>
      </c>
      <c r="G29" s="137">
        <v>0</v>
      </c>
      <c r="H29" s="138" t="str">
        <f t="shared" si="1"/>
        <v/>
      </c>
      <c r="I29" s="137">
        <v>0</v>
      </c>
      <c r="J29" s="138" t="str">
        <f t="shared" si="2"/>
        <v/>
      </c>
      <c r="K29" s="137">
        <v>88.842259999999996</v>
      </c>
      <c r="L29" s="137">
        <v>340.44295</v>
      </c>
      <c r="M29" s="138">
        <f t="shared" si="3"/>
        <v>2.8319933554144168</v>
      </c>
    </row>
    <row r="30" spans="1:13" x14ac:dyDescent="0.25">
      <c r="A30" s="134" t="s">
        <v>185</v>
      </c>
      <c r="B30" s="134" t="s">
        <v>404</v>
      </c>
      <c r="C30" s="137">
        <v>0</v>
      </c>
      <c r="D30" s="137">
        <v>0</v>
      </c>
      <c r="E30" s="138" t="str">
        <f t="shared" si="0"/>
        <v/>
      </c>
      <c r="F30" s="137">
        <v>64.474999999999994</v>
      </c>
      <c r="G30" s="137">
        <v>0</v>
      </c>
      <c r="H30" s="138">
        <f t="shared" si="1"/>
        <v>-1</v>
      </c>
      <c r="I30" s="137">
        <v>19.215430000000001</v>
      </c>
      <c r="J30" s="138">
        <f t="shared" si="2"/>
        <v>-1</v>
      </c>
      <c r="K30" s="137">
        <v>1320.71765</v>
      </c>
      <c r="L30" s="137">
        <v>260.36563999999998</v>
      </c>
      <c r="M30" s="138">
        <f t="shared" si="3"/>
        <v>-0.80286048270801869</v>
      </c>
    </row>
    <row r="31" spans="1:13" x14ac:dyDescent="0.25">
      <c r="A31" s="134" t="s">
        <v>185</v>
      </c>
      <c r="B31" s="134" t="s">
        <v>325</v>
      </c>
      <c r="C31" s="137">
        <v>0</v>
      </c>
      <c r="D31" s="137">
        <v>0</v>
      </c>
      <c r="E31" s="138" t="str">
        <f t="shared" si="0"/>
        <v/>
      </c>
      <c r="F31" s="137">
        <v>724.02941999999996</v>
      </c>
      <c r="G31" s="137">
        <v>31.834029999999998</v>
      </c>
      <c r="H31" s="138">
        <f t="shared" si="1"/>
        <v>-0.95603213195397507</v>
      </c>
      <c r="I31" s="137">
        <v>5556.1279599999998</v>
      </c>
      <c r="J31" s="138">
        <f t="shared" si="2"/>
        <v>-0.99427046493004101</v>
      </c>
      <c r="K31" s="137">
        <v>5342.9082399999998</v>
      </c>
      <c r="L31" s="137">
        <v>10635.172909999999</v>
      </c>
      <c r="M31" s="138">
        <f t="shared" si="3"/>
        <v>0.9905213476022563</v>
      </c>
    </row>
    <row r="32" spans="1:13" x14ac:dyDescent="0.25">
      <c r="A32" s="134" t="s">
        <v>185</v>
      </c>
      <c r="B32" s="134" t="s">
        <v>425</v>
      </c>
      <c r="C32" s="137">
        <v>0</v>
      </c>
      <c r="D32" s="137">
        <v>0</v>
      </c>
      <c r="E32" s="138" t="str">
        <f t="shared" si="0"/>
        <v/>
      </c>
      <c r="F32" s="137">
        <v>0</v>
      </c>
      <c r="G32" s="137">
        <v>0</v>
      </c>
      <c r="H32" s="138" t="str">
        <f t="shared" si="1"/>
        <v/>
      </c>
      <c r="I32" s="137">
        <v>0</v>
      </c>
      <c r="J32" s="138" t="str">
        <f t="shared" si="2"/>
        <v/>
      </c>
      <c r="K32" s="137">
        <v>0.19400000000000001</v>
      </c>
      <c r="L32" s="137">
        <v>0</v>
      </c>
      <c r="M32" s="138">
        <f t="shared" si="3"/>
        <v>-1</v>
      </c>
    </row>
    <row r="33" spans="1:13" x14ac:dyDescent="0.25">
      <c r="A33" s="134" t="s">
        <v>185</v>
      </c>
      <c r="B33" s="134" t="s">
        <v>210</v>
      </c>
      <c r="C33" s="137">
        <v>102.88916</v>
      </c>
      <c r="D33" s="137">
        <v>2408.7819500000001</v>
      </c>
      <c r="E33" s="138">
        <f t="shared" si="0"/>
        <v>22.411425946134656</v>
      </c>
      <c r="F33" s="137">
        <v>20767.06408</v>
      </c>
      <c r="G33" s="137">
        <v>20585.150229999999</v>
      </c>
      <c r="H33" s="138">
        <f t="shared" si="1"/>
        <v>-8.7597288330801826E-3</v>
      </c>
      <c r="I33" s="137">
        <v>14725.47104</v>
      </c>
      <c r="J33" s="138">
        <f t="shared" si="2"/>
        <v>0.39792813242325997</v>
      </c>
      <c r="K33" s="137">
        <v>289772.07111999998</v>
      </c>
      <c r="L33" s="137">
        <v>131539.59870999999</v>
      </c>
      <c r="M33" s="138">
        <f t="shared" si="3"/>
        <v>-0.54605839616776941</v>
      </c>
    </row>
    <row r="34" spans="1:13" x14ac:dyDescent="0.25">
      <c r="A34" s="134" t="s">
        <v>185</v>
      </c>
      <c r="B34" s="134" t="s">
        <v>367</v>
      </c>
      <c r="C34" s="137">
        <v>0</v>
      </c>
      <c r="D34" s="137">
        <v>0</v>
      </c>
      <c r="E34" s="138" t="str">
        <f t="shared" si="0"/>
        <v/>
      </c>
      <c r="F34" s="137">
        <v>257.46757000000002</v>
      </c>
      <c r="G34" s="137">
        <v>51.973779999999998</v>
      </c>
      <c r="H34" s="138">
        <f t="shared" si="1"/>
        <v>-0.79813465439550313</v>
      </c>
      <c r="I34" s="137">
        <v>174.22910999999999</v>
      </c>
      <c r="J34" s="138">
        <f t="shared" si="2"/>
        <v>-0.70169290309753629</v>
      </c>
      <c r="K34" s="137">
        <v>3066.6731500000001</v>
      </c>
      <c r="L34" s="137">
        <v>1923.57449</v>
      </c>
      <c r="M34" s="138">
        <f t="shared" si="3"/>
        <v>-0.37274877500394854</v>
      </c>
    </row>
    <row r="35" spans="1:13" x14ac:dyDescent="0.25">
      <c r="A35" s="134" t="s">
        <v>185</v>
      </c>
      <c r="B35" s="134" t="s">
        <v>272</v>
      </c>
      <c r="C35" s="137">
        <v>21.09844</v>
      </c>
      <c r="D35" s="137">
        <v>14.392849999999999</v>
      </c>
      <c r="E35" s="138">
        <f t="shared" si="0"/>
        <v>-0.31782397181971755</v>
      </c>
      <c r="F35" s="137">
        <v>1599.7484400000001</v>
      </c>
      <c r="G35" s="137">
        <v>1090.7614100000001</v>
      </c>
      <c r="H35" s="138">
        <f t="shared" si="1"/>
        <v>-0.31816691754361082</v>
      </c>
      <c r="I35" s="137">
        <v>2599.40434</v>
      </c>
      <c r="J35" s="138">
        <f t="shared" si="2"/>
        <v>-0.58038024588356274</v>
      </c>
      <c r="K35" s="137">
        <v>21648.660929999998</v>
      </c>
      <c r="L35" s="137">
        <v>15199.777459999999</v>
      </c>
      <c r="M35" s="138">
        <f t="shared" si="3"/>
        <v>-0.29788833086961741</v>
      </c>
    </row>
    <row r="36" spans="1:13" x14ac:dyDescent="0.25">
      <c r="A36" s="134" t="s">
        <v>185</v>
      </c>
      <c r="B36" s="134" t="s">
        <v>407</v>
      </c>
      <c r="C36" s="137">
        <v>0</v>
      </c>
      <c r="D36" s="137">
        <v>0</v>
      </c>
      <c r="E36" s="138" t="str">
        <f t="shared" si="0"/>
        <v/>
      </c>
      <c r="F36" s="137">
        <v>0.90017999999999998</v>
      </c>
      <c r="G36" s="137">
        <v>0</v>
      </c>
      <c r="H36" s="138">
        <f t="shared" si="1"/>
        <v>-1</v>
      </c>
      <c r="I36" s="137">
        <v>9.9148300000000003</v>
      </c>
      <c r="J36" s="138">
        <f t="shared" si="2"/>
        <v>-1</v>
      </c>
      <c r="K36" s="137">
        <v>0.90017999999999998</v>
      </c>
      <c r="L36" s="137">
        <v>9.9629399999999997</v>
      </c>
      <c r="M36" s="138">
        <f t="shared" si="3"/>
        <v>10.067719789375458</v>
      </c>
    </row>
    <row r="37" spans="1:13" x14ac:dyDescent="0.25">
      <c r="A37" s="134" t="s">
        <v>185</v>
      </c>
      <c r="B37" s="134" t="s">
        <v>263</v>
      </c>
      <c r="C37" s="137">
        <v>0</v>
      </c>
      <c r="D37" s="137">
        <v>139.70237</v>
      </c>
      <c r="E37" s="138" t="str">
        <f t="shared" si="0"/>
        <v/>
      </c>
      <c r="F37" s="137">
        <v>1421.3373999999999</v>
      </c>
      <c r="G37" s="137">
        <v>2414.4163199999998</v>
      </c>
      <c r="H37" s="138">
        <f t="shared" si="1"/>
        <v>0.69869330111203709</v>
      </c>
      <c r="I37" s="137">
        <v>2112.0196999999998</v>
      </c>
      <c r="J37" s="138">
        <f t="shared" si="2"/>
        <v>0.14317888228031217</v>
      </c>
      <c r="K37" s="137">
        <v>41515.463609999999</v>
      </c>
      <c r="L37" s="137">
        <v>17833.24453</v>
      </c>
      <c r="M37" s="138">
        <f t="shared" si="3"/>
        <v>-0.57044332450368129</v>
      </c>
    </row>
    <row r="38" spans="1:13" x14ac:dyDescent="0.25">
      <c r="A38" s="134" t="s">
        <v>185</v>
      </c>
      <c r="B38" s="134" t="s">
        <v>373</v>
      </c>
      <c r="C38" s="137">
        <v>0</v>
      </c>
      <c r="D38" s="137">
        <v>0</v>
      </c>
      <c r="E38" s="138" t="str">
        <f t="shared" si="0"/>
        <v/>
      </c>
      <c r="F38" s="137">
        <v>0</v>
      </c>
      <c r="G38" s="137">
        <v>0</v>
      </c>
      <c r="H38" s="138" t="str">
        <f t="shared" si="1"/>
        <v/>
      </c>
      <c r="I38" s="137">
        <v>82.215000000000003</v>
      </c>
      <c r="J38" s="138">
        <f t="shared" si="2"/>
        <v>-1</v>
      </c>
      <c r="K38" s="137">
        <v>588.55141000000003</v>
      </c>
      <c r="L38" s="137">
        <v>213.82973000000001</v>
      </c>
      <c r="M38" s="138">
        <f t="shared" si="3"/>
        <v>-0.63668470355036622</v>
      </c>
    </row>
    <row r="39" spans="1:13" x14ac:dyDescent="0.25">
      <c r="A39" s="134" t="s">
        <v>185</v>
      </c>
      <c r="B39" s="134" t="s">
        <v>405</v>
      </c>
      <c r="C39" s="137">
        <v>0</v>
      </c>
      <c r="D39" s="137">
        <v>0</v>
      </c>
      <c r="E39" s="138" t="str">
        <f t="shared" si="0"/>
        <v/>
      </c>
      <c r="F39" s="137">
        <v>0</v>
      </c>
      <c r="G39" s="137">
        <v>0</v>
      </c>
      <c r="H39" s="138" t="str">
        <f t="shared" si="1"/>
        <v/>
      </c>
      <c r="I39" s="137">
        <v>0.81208999999999998</v>
      </c>
      <c r="J39" s="138">
        <f t="shared" si="2"/>
        <v>-1</v>
      </c>
      <c r="K39" s="137">
        <v>2999.1053499999998</v>
      </c>
      <c r="L39" s="137">
        <v>0.81208999999999998</v>
      </c>
      <c r="M39" s="138">
        <f t="shared" si="3"/>
        <v>-0.99972922258299457</v>
      </c>
    </row>
    <row r="40" spans="1:13" x14ac:dyDescent="0.25">
      <c r="A40" s="134" t="s">
        <v>185</v>
      </c>
      <c r="B40" s="134" t="s">
        <v>225</v>
      </c>
      <c r="C40" s="137">
        <v>137.38135</v>
      </c>
      <c r="D40" s="137">
        <v>528.91832999999997</v>
      </c>
      <c r="E40" s="138">
        <f t="shared" si="0"/>
        <v>2.8500009644686122</v>
      </c>
      <c r="F40" s="137">
        <v>17280.72177</v>
      </c>
      <c r="G40" s="137">
        <v>14970.52419</v>
      </c>
      <c r="H40" s="138">
        <f t="shared" si="1"/>
        <v>-0.13368640562285961</v>
      </c>
      <c r="I40" s="137">
        <v>25956.998510000001</v>
      </c>
      <c r="J40" s="138">
        <f t="shared" si="2"/>
        <v>-0.42325673038689093</v>
      </c>
      <c r="K40" s="137">
        <v>190574.61173999999</v>
      </c>
      <c r="L40" s="137">
        <v>149316.57670999999</v>
      </c>
      <c r="M40" s="138">
        <f t="shared" si="3"/>
        <v>-0.21649281954874522</v>
      </c>
    </row>
    <row r="41" spans="1:13" x14ac:dyDescent="0.25">
      <c r="A41" s="134" t="s">
        <v>185</v>
      </c>
      <c r="B41" s="134" t="s">
        <v>346</v>
      </c>
      <c r="C41" s="137">
        <v>0</v>
      </c>
      <c r="D41" s="137">
        <v>0</v>
      </c>
      <c r="E41" s="138" t="str">
        <f t="shared" si="0"/>
        <v/>
      </c>
      <c r="F41" s="137">
        <v>328.28528</v>
      </c>
      <c r="G41" s="137">
        <v>444.82544000000001</v>
      </c>
      <c r="H41" s="138">
        <f t="shared" si="1"/>
        <v>0.3549966053915059</v>
      </c>
      <c r="I41" s="137">
        <v>614.17552000000001</v>
      </c>
      <c r="J41" s="138">
        <f t="shared" si="2"/>
        <v>-0.27573563987050476</v>
      </c>
      <c r="K41" s="137">
        <v>2202.5574000000001</v>
      </c>
      <c r="L41" s="137">
        <v>3188.3823299999999</v>
      </c>
      <c r="M41" s="138">
        <f t="shared" si="3"/>
        <v>0.44758194724005818</v>
      </c>
    </row>
    <row r="42" spans="1:13" x14ac:dyDescent="0.25">
      <c r="A42" s="134" t="s">
        <v>185</v>
      </c>
      <c r="B42" s="134" t="s">
        <v>305</v>
      </c>
      <c r="C42" s="137">
        <v>0</v>
      </c>
      <c r="D42" s="137">
        <v>41.835949999999997</v>
      </c>
      <c r="E42" s="138" t="str">
        <f t="shared" si="0"/>
        <v/>
      </c>
      <c r="F42" s="137">
        <v>1159.36482</v>
      </c>
      <c r="G42" s="137">
        <v>823.48260000000005</v>
      </c>
      <c r="H42" s="138">
        <f t="shared" si="1"/>
        <v>-0.28971227538196298</v>
      </c>
      <c r="I42" s="137">
        <v>737.89071999999999</v>
      </c>
      <c r="J42" s="138">
        <f t="shared" si="2"/>
        <v>0.11599533329271305</v>
      </c>
      <c r="K42" s="137">
        <v>12151.86298</v>
      </c>
      <c r="L42" s="137">
        <v>6662.3696200000004</v>
      </c>
      <c r="M42" s="138">
        <f t="shared" si="3"/>
        <v>-0.45174088689403569</v>
      </c>
    </row>
    <row r="43" spans="1:13" x14ac:dyDescent="0.25">
      <c r="A43" s="134" t="s">
        <v>185</v>
      </c>
      <c r="B43" s="134" t="s">
        <v>397</v>
      </c>
      <c r="C43" s="137">
        <v>0</v>
      </c>
      <c r="D43" s="137">
        <v>0</v>
      </c>
      <c r="E43" s="138" t="str">
        <f t="shared" si="0"/>
        <v/>
      </c>
      <c r="F43" s="137">
        <v>259.00024000000002</v>
      </c>
      <c r="G43" s="137">
        <v>0</v>
      </c>
      <c r="H43" s="138">
        <f t="shared" si="1"/>
        <v>-1</v>
      </c>
      <c r="I43" s="137">
        <v>66.544399999999996</v>
      </c>
      <c r="J43" s="138">
        <f t="shared" si="2"/>
        <v>-1</v>
      </c>
      <c r="K43" s="137">
        <v>758.57137999999998</v>
      </c>
      <c r="L43" s="137">
        <v>450.28858000000002</v>
      </c>
      <c r="M43" s="138">
        <f t="shared" si="3"/>
        <v>-0.40639919739655872</v>
      </c>
    </row>
    <row r="44" spans="1:13" x14ac:dyDescent="0.25">
      <c r="A44" s="134" t="s">
        <v>185</v>
      </c>
      <c r="B44" s="134" t="s">
        <v>390</v>
      </c>
      <c r="C44" s="137">
        <v>0</v>
      </c>
      <c r="D44" s="137">
        <v>0</v>
      </c>
      <c r="E44" s="138" t="str">
        <f t="shared" si="0"/>
        <v/>
      </c>
      <c r="F44" s="137">
        <v>69.80856</v>
      </c>
      <c r="G44" s="137">
        <v>0</v>
      </c>
      <c r="H44" s="138">
        <f t="shared" si="1"/>
        <v>-1</v>
      </c>
      <c r="I44" s="137">
        <v>179.70359999999999</v>
      </c>
      <c r="J44" s="138">
        <f t="shared" si="2"/>
        <v>-1</v>
      </c>
      <c r="K44" s="137">
        <v>638.61159999999995</v>
      </c>
      <c r="L44" s="137">
        <v>325.58699999999999</v>
      </c>
      <c r="M44" s="138">
        <f t="shared" si="3"/>
        <v>-0.49016428765152398</v>
      </c>
    </row>
    <row r="45" spans="1:13" x14ac:dyDescent="0.25">
      <c r="A45" s="134" t="s">
        <v>185</v>
      </c>
      <c r="B45" s="134" t="s">
        <v>392</v>
      </c>
      <c r="C45" s="137">
        <v>0</v>
      </c>
      <c r="D45" s="137">
        <v>143.06880000000001</v>
      </c>
      <c r="E45" s="138" t="str">
        <f t="shared" si="0"/>
        <v/>
      </c>
      <c r="F45" s="137">
        <v>726.34843999999998</v>
      </c>
      <c r="G45" s="137">
        <v>143.06880000000001</v>
      </c>
      <c r="H45" s="138">
        <f t="shared" si="1"/>
        <v>-0.8030300719032315</v>
      </c>
      <c r="I45" s="137">
        <v>0</v>
      </c>
      <c r="J45" s="138" t="str">
        <f t="shared" si="2"/>
        <v/>
      </c>
      <c r="K45" s="137">
        <v>1601.8104499999999</v>
      </c>
      <c r="L45" s="137">
        <v>867.73149000000001</v>
      </c>
      <c r="M45" s="138">
        <f t="shared" si="3"/>
        <v>-0.45828079096374974</v>
      </c>
    </row>
    <row r="46" spans="1:13" x14ac:dyDescent="0.25">
      <c r="A46" s="134" t="s">
        <v>185</v>
      </c>
      <c r="B46" s="134" t="s">
        <v>339</v>
      </c>
      <c r="C46" s="137">
        <v>0</v>
      </c>
      <c r="D46" s="137">
        <v>0</v>
      </c>
      <c r="E46" s="138" t="str">
        <f t="shared" si="0"/>
        <v/>
      </c>
      <c r="F46" s="137">
        <v>14.2904</v>
      </c>
      <c r="G46" s="137">
        <v>0</v>
      </c>
      <c r="H46" s="138">
        <f t="shared" si="1"/>
        <v>-1</v>
      </c>
      <c r="I46" s="137">
        <v>0</v>
      </c>
      <c r="J46" s="138" t="str">
        <f t="shared" si="2"/>
        <v/>
      </c>
      <c r="K46" s="137">
        <v>16.438780000000001</v>
      </c>
      <c r="L46" s="137">
        <v>0</v>
      </c>
      <c r="M46" s="138">
        <f t="shared" si="3"/>
        <v>-1</v>
      </c>
    </row>
    <row r="47" spans="1:13" x14ac:dyDescent="0.25">
      <c r="A47" s="134" t="s">
        <v>185</v>
      </c>
      <c r="B47" s="134" t="s">
        <v>234</v>
      </c>
      <c r="C47" s="137">
        <v>0</v>
      </c>
      <c r="D47" s="137">
        <v>103.31292000000001</v>
      </c>
      <c r="E47" s="138" t="str">
        <f t="shared" si="0"/>
        <v/>
      </c>
      <c r="F47" s="137">
        <v>7240.0278099999996</v>
      </c>
      <c r="G47" s="137">
        <v>6105.85725</v>
      </c>
      <c r="H47" s="138">
        <f t="shared" si="1"/>
        <v>-0.15665279053672576</v>
      </c>
      <c r="I47" s="137">
        <v>11382.01267</v>
      </c>
      <c r="J47" s="138">
        <f t="shared" si="2"/>
        <v>-0.46355205998905291</v>
      </c>
      <c r="K47" s="137">
        <v>159980.22185999999</v>
      </c>
      <c r="L47" s="137">
        <v>66777.878429999997</v>
      </c>
      <c r="M47" s="138">
        <f t="shared" si="3"/>
        <v>-0.5825866619410125</v>
      </c>
    </row>
    <row r="48" spans="1:13" x14ac:dyDescent="0.25">
      <c r="A48" s="134" t="s">
        <v>185</v>
      </c>
      <c r="B48" s="134" t="s">
        <v>284</v>
      </c>
      <c r="C48" s="137">
        <v>0</v>
      </c>
      <c r="D48" s="137">
        <v>22.588170000000002</v>
      </c>
      <c r="E48" s="138" t="str">
        <f t="shared" si="0"/>
        <v/>
      </c>
      <c r="F48" s="137">
        <v>4038.1674699999999</v>
      </c>
      <c r="G48" s="137">
        <v>2156.0604400000002</v>
      </c>
      <c r="H48" s="138">
        <f t="shared" si="1"/>
        <v>-0.46607948877365402</v>
      </c>
      <c r="I48" s="137">
        <v>9374.6746000000003</v>
      </c>
      <c r="J48" s="138">
        <f t="shared" si="2"/>
        <v>-0.7700122370114052</v>
      </c>
      <c r="K48" s="137">
        <v>70802.596879999997</v>
      </c>
      <c r="L48" s="137">
        <v>51933.430800000002</v>
      </c>
      <c r="M48" s="138">
        <f t="shared" si="3"/>
        <v>-0.26650387007669307</v>
      </c>
    </row>
    <row r="49" spans="1:13" x14ac:dyDescent="0.25">
      <c r="A49" s="134" t="s">
        <v>185</v>
      </c>
      <c r="B49" s="134" t="s">
        <v>354</v>
      </c>
      <c r="C49" s="137">
        <v>0</v>
      </c>
      <c r="D49" s="137">
        <v>0</v>
      </c>
      <c r="E49" s="138" t="str">
        <f t="shared" si="0"/>
        <v/>
      </c>
      <c r="F49" s="137">
        <v>551.87099999999998</v>
      </c>
      <c r="G49" s="137">
        <v>39.564010000000003</v>
      </c>
      <c r="H49" s="138">
        <f t="shared" si="1"/>
        <v>-0.928309315039203</v>
      </c>
      <c r="I49" s="137">
        <v>104.73696</v>
      </c>
      <c r="J49" s="138">
        <f t="shared" si="2"/>
        <v>-0.62225359605625363</v>
      </c>
      <c r="K49" s="137">
        <v>1017.51921</v>
      </c>
      <c r="L49" s="137">
        <v>1038.7105100000001</v>
      </c>
      <c r="M49" s="138">
        <f t="shared" si="3"/>
        <v>2.0826437271882048E-2</v>
      </c>
    </row>
    <row r="50" spans="1:13" x14ac:dyDescent="0.25">
      <c r="A50" s="134" t="s">
        <v>185</v>
      </c>
      <c r="B50" s="134" t="s">
        <v>247</v>
      </c>
      <c r="C50" s="137">
        <v>0</v>
      </c>
      <c r="D50" s="137">
        <v>29.828720000000001</v>
      </c>
      <c r="E50" s="138" t="str">
        <f t="shared" si="0"/>
        <v/>
      </c>
      <c r="F50" s="137">
        <v>2287.7497400000002</v>
      </c>
      <c r="G50" s="137">
        <v>2139.6255299999998</v>
      </c>
      <c r="H50" s="138">
        <f t="shared" si="1"/>
        <v>-6.474668422429819E-2</v>
      </c>
      <c r="I50" s="137">
        <v>2395.33781</v>
      </c>
      <c r="J50" s="138">
        <f t="shared" si="2"/>
        <v>-0.10675416174389207</v>
      </c>
      <c r="K50" s="137">
        <v>19637.973170000001</v>
      </c>
      <c r="L50" s="137">
        <v>20766.651620000001</v>
      </c>
      <c r="M50" s="138">
        <f t="shared" si="3"/>
        <v>5.7474284144772625E-2</v>
      </c>
    </row>
    <row r="51" spans="1:13" x14ac:dyDescent="0.25">
      <c r="A51" s="134" t="s">
        <v>185</v>
      </c>
      <c r="B51" s="134" t="s">
        <v>224</v>
      </c>
      <c r="C51" s="137">
        <v>0</v>
      </c>
      <c r="D51" s="137">
        <v>3.73807</v>
      </c>
      <c r="E51" s="138" t="str">
        <f t="shared" si="0"/>
        <v/>
      </c>
      <c r="F51" s="137">
        <v>725.52458999999999</v>
      </c>
      <c r="G51" s="137">
        <v>21906.96286</v>
      </c>
      <c r="H51" s="138">
        <f t="shared" si="1"/>
        <v>29.194652478973868</v>
      </c>
      <c r="I51" s="137">
        <v>1417.0311999999999</v>
      </c>
      <c r="J51" s="138">
        <f t="shared" si="2"/>
        <v>14.459760420236337</v>
      </c>
      <c r="K51" s="137">
        <v>6758.0405899999996</v>
      </c>
      <c r="L51" s="137">
        <v>30817.048119999999</v>
      </c>
      <c r="M51" s="138">
        <f t="shared" si="3"/>
        <v>3.5600566776116391</v>
      </c>
    </row>
    <row r="52" spans="1:13" x14ac:dyDescent="0.25">
      <c r="A52" s="134" t="s">
        <v>185</v>
      </c>
      <c r="B52" s="134" t="s">
        <v>306</v>
      </c>
      <c r="C52" s="137">
        <v>0</v>
      </c>
      <c r="D52" s="137">
        <v>33.003340000000001</v>
      </c>
      <c r="E52" s="138" t="str">
        <f t="shared" si="0"/>
        <v/>
      </c>
      <c r="F52" s="137">
        <v>2685.3454200000001</v>
      </c>
      <c r="G52" s="137">
        <v>2584.8281699999998</v>
      </c>
      <c r="H52" s="138">
        <f t="shared" si="1"/>
        <v>-3.7431776653895188E-2</v>
      </c>
      <c r="I52" s="137">
        <v>2017.99569</v>
      </c>
      <c r="J52" s="138">
        <f t="shared" si="2"/>
        <v>0.2808888457041252</v>
      </c>
      <c r="K52" s="137">
        <v>13383.09865</v>
      </c>
      <c r="L52" s="137">
        <v>15242.781559999999</v>
      </c>
      <c r="M52" s="138">
        <f t="shared" si="3"/>
        <v>0.13895757317756896</v>
      </c>
    </row>
    <row r="53" spans="1:13" x14ac:dyDescent="0.25">
      <c r="A53" s="134" t="s">
        <v>185</v>
      </c>
      <c r="B53" s="134" t="s">
        <v>244</v>
      </c>
      <c r="C53" s="137">
        <v>148.38650000000001</v>
      </c>
      <c r="D53" s="137">
        <v>151.85830999999999</v>
      </c>
      <c r="E53" s="138">
        <f t="shared" si="0"/>
        <v>2.3397074531712692E-2</v>
      </c>
      <c r="F53" s="137">
        <v>1093.0856000000001</v>
      </c>
      <c r="G53" s="137">
        <v>710.36613999999997</v>
      </c>
      <c r="H53" s="138">
        <f t="shared" si="1"/>
        <v>-0.3501276203803253</v>
      </c>
      <c r="I53" s="137">
        <v>791.87143000000003</v>
      </c>
      <c r="J53" s="138">
        <f t="shared" si="2"/>
        <v>-0.10292742850944891</v>
      </c>
      <c r="K53" s="137">
        <v>12029.11082</v>
      </c>
      <c r="L53" s="137">
        <v>9797.17929</v>
      </c>
      <c r="M53" s="138">
        <f t="shared" si="3"/>
        <v>-0.18554418222576485</v>
      </c>
    </row>
    <row r="54" spans="1:13" x14ac:dyDescent="0.25">
      <c r="A54" s="134" t="s">
        <v>185</v>
      </c>
      <c r="B54" s="134" t="s">
        <v>372</v>
      </c>
      <c r="C54" s="137">
        <v>0</v>
      </c>
      <c r="D54" s="137">
        <v>0</v>
      </c>
      <c r="E54" s="138" t="str">
        <f t="shared" si="0"/>
        <v/>
      </c>
      <c r="F54" s="137">
        <v>149.50511</v>
      </c>
      <c r="G54" s="137">
        <v>0.31313000000000002</v>
      </c>
      <c r="H54" s="138">
        <f t="shared" si="1"/>
        <v>-0.99790555653917112</v>
      </c>
      <c r="I54" s="137">
        <v>0</v>
      </c>
      <c r="J54" s="138" t="str">
        <f t="shared" si="2"/>
        <v/>
      </c>
      <c r="K54" s="137">
        <v>404.1103</v>
      </c>
      <c r="L54" s="137">
        <v>61.49624</v>
      </c>
      <c r="M54" s="138">
        <f t="shared" si="3"/>
        <v>-0.84782313145693144</v>
      </c>
    </row>
    <row r="55" spans="1:13" x14ac:dyDescent="0.25">
      <c r="A55" s="134" t="s">
        <v>185</v>
      </c>
      <c r="B55" s="134" t="s">
        <v>415</v>
      </c>
      <c r="C55" s="137">
        <v>0</v>
      </c>
      <c r="D55" s="137">
        <v>0</v>
      </c>
      <c r="E55" s="138" t="str">
        <f t="shared" si="0"/>
        <v/>
      </c>
      <c r="F55" s="137">
        <v>0</v>
      </c>
      <c r="G55" s="137">
        <v>0</v>
      </c>
      <c r="H55" s="138" t="str">
        <f t="shared" si="1"/>
        <v/>
      </c>
      <c r="I55" s="137">
        <v>93.458960000000005</v>
      </c>
      <c r="J55" s="138">
        <f t="shared" si="2"/>
        <v>-1</v>
      </c>
      <c r="K55" s="137">
        <v>0</v>
      </c>
      <c r="L55" s="137">
        <v>93.458960000000005</v>
      </c>
      <c r="M55" s="138" t="str">
        <f t="shared" si="3"/>
        <v/>
      </c>
    </row>
    <row r="56" spans="1:13" x14ac:dyDescent="0.25">
      <c r="A56" s="134" t="s">
        <v>185</v>
      </c>
      <c r="B56" s="134" t="s">
        <v>409</v>
      </c>
      <c r="C56" s="137">
        <v>0</v>
      </c>
      <c r="D56" s="137">
        <v>25.95213</v>
      </c>
      <c r="E56" s="138" t="str">
        <f t="shared" si="0"/>
        <v/>
      </c>
      <c r="F56" s="137">
        <v>73.974800000000002</v>
      </c>
      <c r="G56" s="137">
        <v>25.95213</v>
      </c>
      <c r="H56" s="138">
        <f t="shared" si="1"/>
        <v>-0.64917607077004602</v>
      </c>
      <c r="I56" s="137">
        <v>132.66901999999999</v>
      </c>
      <c r="J56" s="138">
        <f t="shared" si="2"/>
        <v>-0.8043843996134139</v>
      </c>
      <c r="K56" s="137">
        <v>508.72680000000003</v>
      </c>
      <c r="L56" s="137">
        <v>372.66946000000002</v>
      </c>
      <c r="M56" s="138">
        <f t="shared" si="3"/>
        <v>-0.26744677103702819</v>
      </c>
    </row>
    <row r="57" spans="1:13" x14ac:dyDescent="0.25">
      <c r="A57" s="134" t="s">
        <v>185</v>
      </c>
      <c r="B57" s="134" t="s">
        <v>327</v>
      </c>
      <c r="C57" s="137">
        <v>0</v>
      </c>
      <c r="D57" s="137">
        <v>0</v>
      </c>
      <c r="E57" s="138" t="str">
        <f t="shared" si="0"/>
        <v/>
      </c>
      <c r="F57" s="137">
        <v>5483.9772400000002</v>
      </c>
      <c r="G57" s="137">
        <v>1608.54872</v>
      </c>
      <c r="H57" s="138">
        <f t="shared" si="1"/>
        <v>-0.70668209410730531</v>
      </c>
      <c r="I57" s="137">
        <v>1738.7967000000001</v>
      </c>
      <c r="J57" s="138">
        <f t="shared" si="2"/>
        <v>-7.4906962958924517E-2</v>
      </c>
      <c r="K57" s="137">
        <v>35909.922319999998</v>
      </c>
      <c r="L57" s="137">
        <v>22634.35139</v>
      </c>
      <c r="M57" s="138">
        <f t="shared" si="3"/>
        <v>-0.36969088408766015</v>
      </c>
    </row>
    <row r="58" spans="1:13" x14ac:dyDescent="0.25">
      <c r="A58" s="134" t="s">
        <v>185</v>
      </c>
      <c r="B58" s="134" t="s">
        <v>274</v>
      </c>
      <c r="C58" s="137">
        <v>0</v>
      </c>
      <c r="D58" s="137">
        <v>101.21587</v>
      </c>
      <c r="E58" s="138" t="str">
        <f t="shared" si="0"/>
        <v/>
      </c>
      <c r="F58" s="137">
        <v>2135.4155300000002</v>
      </c>
      <c r="G58" s="137">
        <v>2903.5450799999999</v>
      </c>
      <c r="H58" s="138">
        <f t="shared" si="1"/>
        <v>0.35970963927568689</v>
      </c>
      <c r="I58" s="137">
        <v>2770.107</v>
      </c>
      <c r="J58" s="138">
        <f t="shared" si="2"/>
        <v>4.8170731311100834E-2</v>
      </c>
      <c r="K58" s="137">
        <v>21147.712149999999</v>
      </c>
      <c r="L58" s="137">
        <v>18320.431550000001</v>
      </c>
      <c r="M58" s="138">
        <f t="shared" si="3"/>
        <v>-0.13369203155150744</v>
      </c>
    </row>
    <row r="59" spans="1:13" x14ac:dyDescent="0.25">
      <c r="A59" s="134" t="s">
        <v>185</v>
      </c>
      <c r="B59" s="134" t="s">
        <v>356</v>
      </c>
      <c r="C59" s="137">
        <v>0</v>
      </c>
      <c r="D59" s="137">
        <v>0</v>
      </c>
      <c r="E59" s="138" t="str">
        <f t="shared" si="0"/>
        <v/>
      </c>
      <c r="F59" s="137">
        <v>539.94599000000005</v>
      </c>
      <c r="G59" s="137">
        <v>301.26938000000001</v>
      </c>
      <c r="H59" s="138">
        <f t="shared" si="1"/>
        <v>-0.44203793420153004</v>
      </c>
      <c r="I59" s="137">
        <v>320.57803999999999</v>
      </c>
      <c r="J59" s="138">
        <f t="shared" si="2"/>
        <v>-6.023076315520548E-2</v>
      </c>
      <c r="K59" s="137">
        <v>11370.658090000001</v>
      </c>
      <c r="L59" s="137">
        <v>2940.2114299999998</v>
      </c>
      <c r="M59" s="138">
        <f t="shared" si="3"/>
        <v>-0.74142117309940159</v>
      </c>
    </row>
    <row r="60" spans="1:13" x14ac:dyDescent="0.25">
      <c r="A60" s="134" t="s">
        <v>185</v>
      </c>
      <c r="B60" s="134" t="s">
        <v>362</v>
      </c>
      <c r="C60" s="137">
        <v>0</v>
      </c>
      <c r="D60" s="137">
        <v>0</v>
      </c>
      <c r="E60" s="138" t="str">
        <f t="shared" si="0"/>
        <v/>
      </c>
      <c r="F60" s="137">
        <v>68.827489999999997</v>
      </c>
      <c r="G60" s="137">
        <v>62.976419999999997</v>
      </c>
      <c r="H60" s="138">
        <f t="shared" si="1"/>
        <v>-8.5010654899662863E-2</v>
      </c>
      <c r="I60" s="137">
        <v>575.42822999999999</v>
      </c>
      <c r="J60" s="138">
        <f t="shared" si="2"/>
        <v>-0.89055729851835741</v>
      </c>
      <c r="K60" s="137">
        <v>670.62132999999994</v>
      </c>
      <c r="L60" s="137">
        <v>1610.40497</v>
      </c>
      <c r="M60" s="138">
        <f t="shared" si="3"/>
        <v>1.4013625841575905</v>
      </c>
    </row>
    <row r="61" spans="1:13" x14ac:dyDescent="0.25">
      <c r="A61" s="134" t="s">
        <v>185</v>
      </c>
      <c r="B61" s="134" t="s">
        <v>371</v>
      </c>
      <c r="C61" s="137">
        <v>0.17593</v>
      </c>
      <c r="D61" s="137">
        <v>0</v>
      </c>
      <c r="E61" s="138">
        <f t="shared" si="0"/>
        <v>-1</v>
      </c>
      <c r="F61" s="137">
        <v>18.531400000000001</v>
      </c>
      <c r="G61" s="137">
        <v>136.89814999999999</v>
      </c>
      <c r="H61" s="138">
        <f t="shared" si="1"/>
        <v>6.3873614513744226</v>
      </c>
      <c r="I61" s="137">
        <v>812.28273000000002</v>
      </c>
      <c r="J61" s="138">
        <f t="shared" si="2"/>
        <v>-0.8314649013896922</v>
      </c>
      <c r="K61" s="137">
        <v>512.50621000000001</v>
      </c>
      <c r="L61" s="137">
        <v>2578.95957</v>
      </c>
      <c r="M61" s="138">
        <f t="shared" si="3"/>
        <v>4.0320552603645528</v>
      </c>
    </row>
    <row r="62" spans="1:13" x14ac:dyDescent="0.25">
      <c r="A62" s="134" t="s">
        <v>185</v>
      </c>
      <c r="B62" s="134" t="s">
        <v>298</v>
      </c>
      <c r="C62" s="137">
        <v>0</v>
      </c>
      <c r="D62" s="137">
        <v>0</v>
      </c>
      <c r="E62" s="138" t="str">
        <f t="shared" si="0"/>
        <v/>
      </c>
      <c r="F62" s="137">
        <v>141.65317999999999</v>
      </c>
      <c r="G62" s="137">
        <v>47.463450000000002</v>
      </c>
      <c r="H62" s="138">
        <f t="shared" si="1"/>
        <v>-0.66493198387780628</v>
      </c>
      <c r="I62" s="137">
        <v>27.101240000000001</v>
      </c>
      <c r="J62" s="138">
        <f t="shared" si="2"/>
        <v>0.75133868413401017</v>
      </c>
      <c r="K62" s="137">
        <v>1829.0367900000001</v>
      </c>
      <c r="L62" s="137">
        <v>3899.1464700000001</v>
      </c>
      <c r="M62" s="138">
        <f t="shared" si="3"/>
        <v>1.131803193526796</v>
      </c>
    </row>
    <row r="63" spans="1:13" x14ac:dyDescent="0.25">
      <c r="A63" s="134" t="s">
        <v>185</v>
      </c>
      <c r="B63" s="134" t="s">
        <v>374</v>
      </c>
      <c r="C63" s="137">
        <v>0</v>
      </c>
      <c r="D63" s="137">
        <v>0</v>
      </c>
      <c r="E63" s="138" t="str">
        <f t="shared" si="0"/>
        <v/>
      </c>
      <c r="F63" s="137">
        <v>0.24642</v>
      </c>
      <c r="G63" s="137">
        <v>0</v>
      </c>
      <c r="H63" s="138">
        <f t="shared" si="1"/>
        <v>-1</v>
      </c>
      <c r="I63" s="137">
        <v>0</v>
      </c>
      <c r="J63" s="138" t="str">
        <f t="shared" si="2"/>
        <v/>
      </c>
      <c r="K63" s="137">
        <v>1384.6193000000001</v>
      </c>
      <c r="L63" s="137">
        <v>209.4502</v>
      </c>
      <c r="M63" s="138">
        <f t="shared" si="3"/>
        <v>-0.84873083886668343</v>
      </c>
    </row>
    <row r="64" spans="1:13" x14ac:dyDescent="0.25">
      <c r="A64" s="134" t="s">
        <v>185</v>
      </c>
      <c r="B64" s="134" t="s">
        <v>331</v>
      </c>
      <c r="C64" s="137">
        <v>0</v>
      </c>
      <c r="D64" s="137">
        <v>0</v>
      </c>
      <c r="E64" s="138" t="str">
        <f t="shared" si="0"/>
        <v/>
      </c>
      <c r="F64" s="137">
        <v>542.22112000000004</v>
      </c>
      <c r="G64" s="137">
        <v>731.81645000000003</v>
      </c>
      <c r="H64" s="138">
        <f t="shared" si="1"/>
        <v>0.34966422923548235</v>
      </c>
      <c r="I64" s="137">
        <v>526.46578</v>
      </c>
      <c r="J64" s="138">
        <f t="shared" si="2"/>
        <v>0.39005511431341278</v>
      </c>
      <c r="K64" s="137">
        <v>7148.85646</v>
      </c>
      <c r="L64" s="137">
        <v>5172.0621700000002</v>
      </c>
      <c r="M64" s="138">
        <f t="shared" si="3"/>
        <v>-0.276518951116274</v>
      </c>
    </row>
    <row r="65" spans="1:13" x14ac:dyDescent="0.25">
      <c r="A65" s="134" t="s">
        <v>185</v>
      </c>
      <c r="B65" s="134" t="s">
        <v>293</v>
      </c>
      <c r="C65" s="137">
        <v>0</v>
      </c>
      <c r="D65" s="137">
        <v>0</v>
      </c>
      <c r="E65" s="138" t="str">
        <f t="shared" si="0"/>
        <v/>
      </c>
      <c r="F65" s="137">
        <v>10295.416859999999</v>
      </c>
      <c r="G65" s="137">
        <v>1900.3871899999999</v>
      </c>
      <c r="H65" s="138">
        <f t="shared" si="1"/>
        <v>-0.81541425511545529</v>
      </c>
      <c r="I65" s="137">
        <v>4693.6075700000001</v>
      </c>
      <c r="J65" s="138">
        <f t="shared" si="2"/>
        <v>-0.59511161475308427</v>
      </c>
      <c r="K65" s="137">
        <v>139948.78197000001</v>
      </c>
      <c r="L65" s="137">
        <v>68847.867280000006</v>
      </c>
      <c r="M65" s="138">
        <f t="shared" si="3"/>
        <v>-0.50804954276230485</v>
      </c>
    </row>
    <row r="66" spans="1:13" x14ac:dyDescent="0.25">
      <c r="A66" s="134" t="s">
        <v>185</v>
      </c>
      <c r="B66" s="134" t="s">
        <v>414</v>
      </c>
      <c r="C66" s="137">
        <v>0</v>
      </c>
      <c r="D66" s="137">
        <v>0</v>
      </c>
      <c r="E66" s="138" t="str">
        <f t="shared" si="0"/>
        <v/>
      </c>
      <c r="F66" s="137">
        <v>0</v>
      </c>
      <c r="G66" s="137">
        <v>0</v>
      </c>
      <c r="H66" s="138" t="str">
        <f t="shared" si="1"/>
        <v/>
      </c>
      <c r="I66" s="137">
        <v>31.87068</v>
      </c>
      <c r="J66" s="138">
        <f t="shared" si="2"/>
        <v>-1</v>
      </c>
      <c r="K66" s="137">
        <v>26.216999999999999</v>
      </c>
      <c r="L66" s="137">
        <v>31.87068</v>
      </c>
      <c r="M66" s="138">
        <f t="shared" si="3"/>
        <v>0.21564938780180798</v>
      </c>
    </row>
    <row r="67" spans="1:13" x14ac:dyDescent="0.25">
      <c r="A67" s="134" t="s">
        <v>185</v>
      </c>
      <c r="B67" s="134" t="s">
        <v>227</v>
      </c>
      <c r="C67" s="137">
        <v>21.480080000000001</v>
      </c>
      <c r="D67" s="137">
        <v>61.157040000000002</v>
      </c>
      <c r="E67" s="138">
        <f t="shared" si="0"/>
        <v>1.8471514072573285</v>
      </c>
      <c r="F67" s="137">
        <v>38901.174709999999</v>
      </c>
      <c r="G67" s="137">
        <v>16470.46156</v>
      </c>
      <c r="H67" s="138">
        <f t="shared" si="1"/>
        <v>-0.57660760419746204</v>
      </c>
      <c r="I67" s="137">
        <v>31886.84953</v>
      </c>
      <c r="J67" s="138">
        <f t="shared" si="2"/>
        <v>-0.48347165672468995</v>
      </c>
      <c r="K67" s="137">
        <v>279271.25571</v>
      </c>
      <c r="L67" s="137">
        <v>235716.37804000001</v>
      </c>
      <c r="M67" s="138">
        <f t="shared" si="3"/>
        <v>-0.15595904261349447</v>
      </c>
    </row>
    <row r="68" spans="1:13" x14ac:dyDescent="0.25">
      <c r="A68" s="134" t="s">
        <v>185</v>
      </c>
      <c r="B68" s="134" t="s">
        <v>386</v>
      </c>
      <c r="C68" s="137">
        <v>0</v>
      </c>
      <c r="D68" s="137">
        <v>0</v>
      </c>
      <c r="E68" s="138" t="str">
        <f t="shared" si="0"/>
        <v/>
      </c>
      <c r="F68" s="137">
        <v>0</v>
      </c>
      <c r="G68" s="137">
        <v>356.11399</v>
      </c>
      <c r="H68" s="138" t="str">
        <f t="shared" si="1"/>
        <v/>
      </c>
      <c r="I68" s="137">
        <v>583.18128999999999</v>
      </c>
      <c r="J68" s="138">
        <f t="shared" si="2"/>
        <v>-0.38935971351207099</v>
      </c>
      <c r="K68" s="137">
        <v>15.155709999999999</v>
      </c>
      <c r="L68" s="137">
        <v>3300.5601700000002</v>
      </c>
      <c r="M68" s="138">
        <f t="shared" si="3"/>
        <v>216.77667756904825</v>
      </c>
    </row>
    <row r="69" spans="1:13" x14ac:dyDescent="0.25">
      <c r="A69" s="134" t="s">
        <v>185</v>
      </c>
      <c r="B69" s="134" t="s">
        <v>329</v>
      </c>
      <c r="C69" s="137">
        <v>0</v>
      </c>
      <c r="D69" s="137">
        <v>0</v>
      </c>
      <c r="E69" s="138" t="str">
        <f t="shared" ref="E69:E132" si="4">IF(C69=0,"",(D69/C69-1))</f>
        <v/>
      </c>
      <c r="F69" s="137">
        <v>376.46865000000003</v>
      </c>
      <c r="G69" s="137">
        <v>25.12321</v>
      </c>
      <c r="H69" s="138">
        <f t="shared" ref="H69:H132" si="5">IF(F69=0,"",(G69/F69-1))</f>
        <v>-0.93326612986234048</v>
      </c>
      <c r="I69" s="137">
        <v>30.14922</v>
      </c>
      <c r="J69" s="138">
        <f t="shared" ref="J69:J132" si="6">IF(I69=0,"",(G69/I69-1))</f>
        <v>-0.16670447859015924</v>
      </c>
      <c r="K69" s="137">
        <v>1704.7825800000001</v>
      </c>
      <c r="L69" s="137">
        <v>810.85844999999995</v>
      </c>
      <c r="M69" s="138">
        <f t="shared" ref="M69:M132" si="7">IF(K69=0,"",(L69/K69-1))</f>
        <v>-0.52436254363884927</v>
      </c>
    </row>
    <row r="70" spans="1:13" x14ac:dyDescent="0.25">
      <c r="A70" s="134" t="s">
        <v>185</v>
      </c>
      <c r="B70" s="134" t="s">
        <v>328</v>
      </c>
      <c r="C70" s="137">
        <v>0</v>
      </c>
      <c r="D70" s="137">
        <v>0</v>
      </c>
      <c r="E70" s="138" t="str">
        <f t="shared" si="4"/>
        <v/>
      </c>
      <c r="F70" s="137">
        <v>0</v>
      </c>
      <c r="G70" s="137">
        <v>17.21818</v>
      </c>
      <c r="H70" s="138" t="str">
        <f t="shared" si="5"/>
        <v/>
      </c>
      <c r="I70" s="137">
        <v>1.71526</v>
      </c>
      <c r="J70" s="138">
        <f t="shared" si="6"/>
        <v>9.0382332707577859</v>
      </c>
      <c r="K70" s="137">
        <v>252.85588999999999</v>
      </c>
      <c r="L70" s="137">
        <v>82.736009999999993</v>
      </c>
      <c r="M70" s="138">
        <f t="shared" si="7"/>
        <v>-0.67279381943604322</v>
      </c>
    </row>
    <row r="71" spans="1:13" x14ac:dyDescent="0.25">
      <c r="A71" s="134" t="s">
        <v>185</v>
      </c>
      <c r="B71" s="134" t="s">
        <v>278</v>
      </c>
      <c r="C71" s="137">
        <v>0</v>
      </c>
      <c r="D71" s="137">
        <v>141.25001</v>
      </c>
      <c r="E71" s="138" t="str">
        <f t="shared" si="4"/>
        <v/>
      </c>
      <c r="F71" s="137">
        <v>1691.7791099999999</v>
      </c>
      <c r="G71" s="137">
        <v>2985.4581199999998</v>
      </c>
      <c r="H71" s="138">
        <f t="shared" si="5"/>
        <v>0.76468553273482609</v>
      </c>
      <c r="I71" s="137">
        <v>1268.31043</v>
      </c>
      <c r="J71" s="138">
        <f t="shared" si="6"/>
        <v>1.3538859646529908</v>
      </c>
      <c r="K71" s="137">
        <v>14665.961810000001</v>
      </c>
      <c r="L71" s="137">
        <v>16316.8053</v>
      </c>
      <c r="M71" s="138">
        <f t="shared" si="7"/>
        <v>0.11256292027668935</v>
      </c>
    </row>
    <row r="72" spans="1:13" x14ac:dyDescent="0.25">
      <c r="A72" s="134" t="s">
        <v>185</v>
      </c>
      <c r="B72" s="134" t="s">
        <v>214</v>
      </c>
      <c r="C72" s="137">
        <v>62.20966</v>
      </c>
      <c r="D72" s="137">
        <v>663.11415999999997</v>
      </c>
      <c r="E72" s="138">
        <f t="shared" si="4"/>
        <v>9.659343902538609</v>
      </c>
      <c r="F72" s="137">
        <v>21683.406800000001</v>
      </c>
      <c r="G72" s="137">
        <v>9828.8314499999997</v>
      </c>
      <c r="H72" s="138">
        <f t="shared" si="5"/>
        <v>-0.54671184557585306</v>
      </c>
      <c r="I72" s="137">
        <v>12139.67066</v>
      </c>
      <c r="J72" s="138">
        <f t="shared" si="6"/>
        <v>-0.19035435760330588</v>
      </c>
      <c r="K72" s="137">
        <v>114172.94567</v>
      </c>
      <c r="L72" s="137">
        <v>92191.866880000001</v>
      </c>
      <c r="M72" s="138">
        <f t="shared" si="7"/>
        <v>-0.19252440813371896</v>
      </c>
    </row>
    <row r="73" spans="1:13" x14ac:dyDescent="0.25">
      <c r="A73" s="134" t="s">
        <v>185</v>
      </c>
      <c r="B73" s="134" t="s">
        <v>432</v>
      </c>
      <c r="C73" s="137">
        <v>0</v>
      </c>
      <c r="D73" s="137">
        <v>0</v>
      </c>
      <c r="E73" s="138" t="str">
        <f t="shared" si="4"/>
        <v/>
      </c>
      <c r="F73" s="137">
        <v>0</v>
      </c>
      <c r="G73" s="137">
        <v>0</v>
      </c>
      <c r="H73" s="138" t="str">
        <f t="shared" si="5"/>
        <v/>
      </c>
      <c r="I73" s="137">
        <v>0</v>
      </c>
      <c r="J73" s="138" t="str">
        <f t="shared" si="6"/>
        <v/>
      </c>
      <c r="K73" s="137">
        <v>0</v>
      </c>
      <c r="L73" s="137">
        <v>14.29149</v>
      </c>
      <c r="M73" s="138" t="str">
        <f t="shared" si="7"/>
        <v/>
      </c>
    </row>
    <row r="74" spans="1:13" x14ac:dyDescent="0.25">
      <c r="A74" s="134" t="s">
        <v>185</v>
      </c>
      <c r="B74" s="134" t="s">
        <v>391</v>
      </c>
      <c r="C74" s="137">
        <v>0</v>
      </c>
      <c r="D74" s="137">
        <v>0</v>
      </c>
      <c r="E74" s="138" t="str">
        <f t="shared" si="4"/>
        <v/>
      </c>
      <c r="F74" s="137">
        <v>77.873580000000004</v>
      </c>
      <c r="G74" s="137">
        <v>70.778199999999998</v>
      </c>
      <c r="H74" s="138">
        <f t="shared" si="5"/>
        <v>-9.111408516213082E-2</v>
      </c>
      <c r="I74" s="137">
        <v>50.064</v>
      </c>
      <c r="J74" s="138">
        <f t="shared" si="6"/>
        <v>0.41375439437519979</v>
      </c>
      <c r="K74" s="137">
        <v>1890.8421800000001</v>
      </c>
      <c r="L74" s="137">
        <v>894.29210999999998</v>
      </c>
      <c r="M74" s="138">
        <f t="shared" si="7"/>
        <v>-0.52704032126044487</v>
      </c>
    </row>
    <row r="75" spans="1:13" x14ac:dyDescent="0.25">
      <c r="A75" s="134" t="s">
        <v>185</v>
      </c>
      <c r="B75" s="134" t="s">
        <v>352</v>
      </c>
      <c r="C75" s="137">
        <v>0</v>
      </c>
      <c r="D75" s="137">
        <v>0</v>
      </c>
      <c r="E75" s="138" t="str">
        <f t="shared" si="4"/>
        <v/>
      </c>
      <c r="F75" s="137">
        <v>242.31063</v>
      </c>
      <c r="G75" s="137">
        <v>1444.90246</v>
      </c>
      <c r="H75" s="138">
        <f t="shared" si="5"/>
        <v>4.9630172229753189</v>
      </c>
      <c r="I75" s="137">
        <v>435.06150000000002</v>
      </c>
      <c r="J75" s="138">
        <f t="shared" si="6"/>
        <v>2.3211453093413228</v>
      </c>
      <c r="K75" s="137">
        <v>21433.692920000001</v>
      </c>
      <c r="L75" s="137">
        <v>6029.3815800000002</v>
      </c>
      <c r="M75" s="138">
        <f t="shared" si="7"/>
        <v>-0.71869609205915608</v>
      </c>
    </row>
    <row r="76" spans="1:13" x14ac:dyDescent="0.25">
      <c r="A76" s="134" t="s">
        <v>185</v>
      </c>
      <c r="B76" s="134" t="s">
        <v>338</v>
      </c>
      <c r="C76" s="137">
        <v>0</v>
      </c>
      <c r="D76" s="137">
        <v>64.529510000000002</v>
      </c>
      <c r="E76" s="138" t="str">
        <f t="shared" si="4"/>
        <v/>
      </c>
      <c r="F76" s="137">
        <v>1437.56835</v>
      </c>
      <c r="G76" s="137">
        <v>1142.1954000000001</v>
      </c>
      <c r="H76" s="138">
        <f t="shared" si="5"/>
        <v>-0.20546706527032255</v>
      </c>
      <c r="I76" s="137">
        <v>3348.1014</v>
      </c>
      <c r="J76" s="138">
        <f t="shared" si="6"/>
        <v>-0.65885280535410307</v>
      </c>
      <c r="K76" s="137">
        <v>14601.94095</v>
      </c>
      <c r="L76" s="137">
        <v>14225.55098</v>
      </c>
      <c r="M76" s="138">
        <f t="shared" si="7"/>
        <v>-2.5776708130024306E-2</v>
      </c>
    </row>
    <row r="77" spans="1:13" x14ac:dyDescent="0.25">
      <c r="A77" s="134" t="s">
        <v>185</v>
      </c>
      <c r="B77" s="134" t="s">
        <v>269</v>
      </c>
      <c r="C77" s="137">
        <v>0</v>
      </c>
      <c r="D77" s="137">
        <v>0</v>
      </c>
      <c r="E77" s="138" t="str">
        <f t="shared" si="4"/>
        <v/>
      </c>
      <c r="F77" s="137">
        <v>3533.3079299999999</v>
      </c>
      <c r="G77" s="137">
        <v>3646.3161</v>
      </c>
      <c r="H77" s="138">
        <f t="shared" si="5"/>
        <v>3.1983674290171571E-2</v>
      </c>
      <c r="I77" s="137">
        <v>5913.0348899999999</v>
      </c>
      <c r="J77" s="138">
        <f t="shared" si="6"/>
        <v>-0.38334270508591572</v>
      </c>
      <c r="K77" s="137">
        <v>23036.238890000001</v>
      </c>
      <c r="L77" s="137">
        <v>36443.182000000001</v>
      </c>
      <c r="M77" s="138">
        <f t="shared" si="7"/>
        <v>0.58199357864012846</v>
      </c>
    </row>
    <row r="78" spans="1:13" x14ac:dyDescent="0.25">
      <c r="A78" s="134" t="s">
        <v>185</v>
      </c>
      <c r="B78" s="134" t="s">
        <v>380</v>
      </c>
      <c r="C78" s="137">
        <v>0</v>
      </c>
      <c r="D78" s="137">
        <v>0</v>
      </c>
      <c r="E78" s="138" t="str">
        <f t="shared" si="4"/>
        <v/>
      </c>
      <c r="F78" s="137">
        <v>0</v>
      </c>
      <c r="G78" s="137">
        <v>0</v>
      </c>
      <c r="H78" s="138" t="str">
        <f t="shared" si="5"/>
        <v/>
      </c>
      <c r="I78" s="137">
        <v>0</v>
      </c>
      <c r="J78" s="138" t="str">
        <f t="shared" si="6"/>
        <v/>
      </c>
      <c r="K78" s="137">
        <v>92.550560000000004</v>
      </c>
      <c r="L78" s="137">
        <v>0.57640000000000002</v>
      </c>
      <c r="M78" s="138">
        <f t="shared" si="7"/>
        <v>-0.99377205281091763</v>
      </c>
    </row>
    <row r="79" spans="1:13" x14ac:dyDescent="0.25">
      <c r="A79" s="134" t="s">
        <v>185</v>
      </c>
      <c r="B79" s="134" t="s">
        <v>316</v>
      </c>
      <c r="C79" s="137">
        <v>0</v>
      </c>
      <c r="D79" s="137">
        <v>0.495</v>
      </c>
      <c r="E79" s="138" t="str">
        <f t="shared" si="4"/>
        <v/>
      </c>
      <c r="F79" s="137">
        <v>828.94943000000001</v>
      </c>
      <c r="G79" s="137">
        <v>1534.83411</v>
      </c>
      <c r="H79" s="138">
        <f t="shared" si="5"/>
        <v>0.85154130572235265</v>
      </c>
      <c r="I79" s="137">
        <v>734.80758000000003</v>
      </c>
      <c r="J79" s="138">
        <f t="shared" si="6"/>
        <v>1.0887565013959164</v>
      </c>
      <c r="K79" s="137">
        <v>18278.346580000001</v>
      </c>
      <c r="L79" s="137">
        <v>14428.876200000001</v>
      </c>
      <c r="M79" s="138">
        <f t="shared" si="7"/>
        <v>-0.21060276776959985</v>
      </c>
    </row>
    <row r="80" spans="1:13" x14ac:dyDescent="0.25">
      <c r="A80" s="134" t="s">
        <v>185</v>
      </c>
      <c r="B80" s="134" t="s">
        <v>389</v>
      </c>
      <c r="C80" s="137">
        <v>0</v>
      </c>
      <c r="D80" s="137">
        <v>0</v>
      </c>
      <c r="E80" s="138" t="str">
        <f t="shared" si="4"/>
        <v/>
      </c>
      <c r="F80" s="137">
        <v>0</v>
      </c>
      <c r="G80" s="137">
        <v>121.85026999999999</v>
      </c>
      <c r="H80" s="138" t="str">
        <f t="shared" si="5"/>
        <v/>
      </c>
      <c r="I80" s="137">
        <v>186.14406</v>
      </c>
      <c r="J80" s="138">
        <f t="shared" si="6"/>
        <v>-0.34539802129597907</v>
      </c>
      <c r="K80" s="137">
        <v>5.1235900000000001</v>
      </c>
      <c r="L80" s="137">
        <v>690.36418000000003</v>
      </c>
      <c r="M80" s="138">
        <f t="shared" si="7"/>
        <v>133.74227641165666</v>
      </c>
    </row>
    <row r="81" spans="1:13" x14ac:dyDescent="0.25">
      <c r="A81" s="134" t="s">
        <v>185</v>
      </c>
      <c r="B81" s="134" t="s">
        <v>412</v>
      </c>
      <c r="C81" s="137">
        <v>0</v>
      </c>
      <c r="D81" s="137">
        <v>0</v>
      </c>
      <c r="E81" s="138" t="str">
        <f t="shared" si="4"/>
        <v/>
      </c>
      <c r="F81" s="137">
        <v>38.467289999999998</v>
      </c>
      <c r="G81" s="137">
        <v>0</v>
      </c>
      <c r="H81" s="138">
        <f t="shared" si="5"/>
        <v>-1</v>
      </c>
      <c r="I81" s="137">
        <v>143.04580999999999</v>
      </c>
      <c r="J81" s="138">
        <f t="shared" si="6"/>
        <v>-1</v>
      </c>
      <c r="K81" s="137">
        <v>276.95112</v>
      </c>
      <c r="L81" s="137">
        <v>382.67471999999998</v>
      </c>
      <c r="M81" s="138">
        <f t="shared" si="7"/>
        <v>0.38174100902715247</v>
      </c>
    </row>
    <row r="82" spans="1:13" x14ac:dyDescent="0.25">
      <c r="A82" s="134" t="s">
        <v>185</v>
      </c>
      <c r="B82" s="134" t="s">
        <v>349</v>
      </c>
      <c r="C82" s="137">
        <v>0</v>
      </c>
      <c r="D82" s="137">
        <v>0</v>
      </c>
      <c r="E82" s="138" t="str">
        <f t="shared" si="4"/>
        <v/>
      </c>
      <c r="F82" s="137">
        <v>1279.01511</v>
      </c>
      <c r="G82" s="137">
        <v>734.82123999999999</v>
      </c>
      <c r="H82" s="138">
        <f t="shared" si="5"/>
        <v>-0.42547884363930621</v>
      </c>
      <c r="I82" s="137">
        <v>1208.9174499999999</v>
      </c>
      <c r="J82" s="138">
        <f t="shared" si="6"/>
        <v>-0.39216590843320187</v>
      </c>
      <c r="K82" s="137">
        <v>15407.263220000001</v>
      </c>
      <c r="L82" s="137">
        <v>16325.48213</v>
      </c>
      <c r="M82" s="138">
        <f t="shared" si="7"/>
        <v>5.959649659311772E-2</v>
      </c>
    </row>
    <row r="83" spans="1:13" x14ac:dyDescent="0.25">
      <c r="A83" s="134" t="s">
        <v>185</v>
      </c>
      <c r="B83" s="134" t="s">
        <v>364</v>
      </c>
      <c r="C83" s="137">
        <v>0</v>
      </c>
      <c r="D83" s="137">
        <v>295.5643</v>
      </c>
      <c r="E83" s="138" t="str">
        <f t="shared" si="4"/>
        <v/>
      </c>
      <c r="F83" s="137">
        <v>869.86600999999996</v>
      </c>
      <c r="G83" s="137">
        <v>1154.5149200000001</v>
      </c>
      <c r="H83" s="138">
        <f t="shared" si="5"/>
        <v>0.32723305282384829</v>
      </c>
      <c r="I83" s="137">
        <v>1230.88383</v>
      </c>
      <c r="J83" s="138">
        <f t="shared" si="6"/>
        <v>-6.2043962345333492E-2</v>
      </c>
      <c r="K83" s="137">
        <v>12534.843349999999</v>
      </c>
      <c r="L83" s="137">
        <v>8650.0732399999997</v>
      </c>
      <c r="M83" s="138">
        <f t="shared" si="7"/>
        <v>-0.3099177230643253</v>
      </c>
    </row>
    <row r="84" spans="1:13" x14ac:dyDescent="0.25">
      <c r="A84" s="134" t="s">
        <v>185</v>
      </c>
      <c r="B84" s="134" t="s">
        <v>258</v>
      </c>
      <c r="C84" s="137">
        <v>0</v>
      </c>
      <c r="D84" s="137">
        <v>29.695160000000001</v>
      </c>
      <c r="E84" s="138" t="str">
        <f t="shared" si="4"/>
        <v/>
      </c>
      <c r="F84" s="137">
        <v>1897.49683</v>
      </c>
      <c r="G84" s="137">
        <v>17979.18849</v>
      </c>
      <c r="H84" s="138">
        <f t="shared" si="5"/>
        <v>8.4752139796723664</v>
      </c>
      <c r="I84" s="137">
        <v>3997.5744100000002</v>
      </c>
      <c r="J84" s="138">
        <f t="shared" si="6"/>
        <v>3.4975244100584479</v>
      </c>
      <c r="K84" s="137">
        <v>10808.911469999999</v>
      </c>
      <c r="L84" s="137">
        <v>30927.684260000002</v>
      </c>
      <c r="M84" s="138">
        <f t="shared" si="7"/>
        <v>1.8613134954282313</v>
      </c>
    </row>
    <row r="85" spans="1:13" x14ac:dyDescent="0.25">
      <c r="A85" s="134" t="s">
        <v>185</v>
      </c>
      <c r="B85" s="134" t="s">
        <v>419</v>
      </c>
      <c r="C85" s="137">
        <v>0</v>
      </c>
      <c r="D85" s="137">
        <v>0</v>
      </c>
      <c r="E85" s="138" t="str">
        <f t="shared" si="4"/>
        <v/>
      </c>
      <c r="F85" s="137">
        <v>0</v>
      </c>
      <c r="G85" s="137">
        <v>2.6852499999999999</v>
      </c>
      <c r="H85" s="138" t="str">
        <f t="shared" si="5"/>
        <v/>
      </c>
      <c r="I85" s="137">
        <v>0</v>
      </c>
      <c r="J85" s="138" t="str">
        <f t="shared" si="6"/>
        <v/>
      </c>
      <c r="K85" s="137">
        <v>0</v>
      </c>
      <c r="L85" s="137">
        <v>2.6852499999999999</v>
      </c>
      <c r="M85" s="138" t="str">
        <f t="shared" si="7"/>
        <v/>
      </c>
    </row>
    <row r="86" spans="1:13" x14ac:dyDescent="0.25">
      <c r="A86" s="134" t="s">
        <v>185</v>
      </c>
      <c r="B86" s="134" t="s">
        <v>268</v>
      </c>
      <c r="C86" s="137">
        <v>0</v>
      </c>
      <c r="D86" s="137">
        <v>0</v>
      </c>
      <c r="E86" s="138" t="str">
        <f t="shared" si="4"/>
        <v/>
      </c>
      <c r="F86" s="137">
        <v>545.69115999999997</v>
      </c>
      <c r="G86" s="137">
        <v>1263.6840500000001</v>
      </c>
      <c r="H86" s="138">
        <f t="shared" si="5"/>
        <v>1.315749534956733</v>
      </c>
      <c r="I86" s="137">
        <v>471.32148000000001</v>
      </c>
      <c r="J86" s="138">
        <f t="shared" si="6"/>
        <v>1.6811509842496464</v>
      </c>
      <c r="K86" s="137">
        <v>5166.5727500000003</v>
      </c>
      <c r="L86" s="137">
        <v>6700.51145</v>
      </c>
      <c r="M86" s="138">
        <f t="shared" si="7"/>
        <v>0.29689675810719973</v>
      </c>
    </row>
    <row r="87" spans="1:13" x14ac:dyDescent="0.25">
      <c r="A87" s="134" t="s">
        <v>185</v>
      </c>
      <c r="B87" s="134" t="s">
        <v>385</v>
      </c>
      <c r="C87" s="137">
        <v>0</v>
      </c>
      <c r="D87" s="137">
        <v>0</v>
      </c>
      <c r="E87" s="138" t="str">
        <f t="shared" si="4"/>
        <v/>
      </c>
      <c r="F87" s="137">
        <v>312.80446000000001</v>
      </c>
      <c r="G87" s="137">
        <v>15.988569999999999</v>
      </c>
      <c r="H87" s="138">
        <f t="shared" si="5"/>
        <v>-0.94888637457407099</v>
      </c>
      <c r="I87" s="137">
        <v>83.144570000000002</v>
      </c>
      <c r="J87" s="138">
        <f t="shared" si="6"/>
        <v>-0.80770157329576664</v>
      </c>
      <c r="K87" s="137">
        <v>378.73023000000001</v>
      </c>
      <c r="L87" s="137">
        <v>138.65991</v>
      </c>
      <c r="M87" s="138">
        <f t="shared" si="7"/>
        <v>-0.63388211709427056</v>
      </c>
    </row>
    <row r="88" spans="1:13" x14ac:dyDescent="0.25">
      <c r="A88" s="134" t="s">
        <v>185</v>
      </c>
      <c r="B88" s="134" t="s">
        <v>235</v>
      </c>
      <c r="C88" s="137">
        <v>110.30699</v>
      </c>
      <c r="D88" s="137">
        <v>780.95968000000005</v>
      </c>
      <c r="E88" s="138">
        <f t="shared" si="4"/>
        <v>6.0798748111973691</v>
      </c>
      <c r="F88" s="137">
        <v>10651.59275</v>
      </c>
      <c r="G88" s="137">
        <v>12838.67736</v>
      </c>
      <c r="H88" s="138">
        <f t="shared" si="5"/>
        <v>0.2053293494533952</v>
      </c>
      <c r="I88" s="137">
        <v>12607.999449999999</v>
      </c>
      <c r="J88" s="138">
        <f t="shared" si="6"/>
        <v>1.829615482732283E-2</v>
      </c>
      <c r="K88" s="137">
        <v>78468.376279999997</v>
      </c>
      <c r="L88" s="137">
        <v>81019.945389999993</v>
      </c>
      <c r="M88" s="138">
        <f t="shared" si="7"/>
        <v>3.2517164633242723E-2</v>
      </c>
    </row>
    <row r="89" spans="1:13" x14ac:dyDescent="0.25">
      <c r="A89" s="134" t="s">
        <v>185</v>
      </c>
      <c r="B89" s="134" t="s">
        <v>312</v>
      </c>
      <c r="C89" s="137">
        <v>0</v>
      </c>
      <c r="D89" s="137">
        <v>387.3648</v>
      </c>
      <c r="E89" s="138" t="str">
        <f t="shared" si="4"/>
        <v/>
      </c>
      <c r="F89" s="137">
        <v>679.96266000000003</v>
      </c>
      <c r="G89" s="137">
        <v>2322.9055699999999</v>
      </c>
      <c r="H89" s="138">
        <f t="shared" si="5"/>
        <v>2.4162251938952055</v>
      </c>
      <c r="I89" s="137">
        <v>7831.2987700000003</v>
      </c>
      <c r="J89" s="138">
        <f t="shared" si="6"/>
        <v>-0.70338182232319557</v>
      </c>
      <c r="K89" s="137">
        <v>52453.136749999998</v>
      </c>
      <c r="L89" s="137">
        <v>54680.981930000002</v>
      </c>
      <c r="M89" s="138">
        <f t="shared" si="7"/>
        <v>4.2473059154083836E-2</v>
      </c>
    </row>
    <row r="90" spans="1:13" x14ac:dyDescent="0.25">
      <c r="A90" s="134" t="s">
        <v>185</v>
      </c>
      <c r="B90" s="134" t="s">
        <v>273</v>
      </c>
      <c r="C90" s="137">
        <v>22.995539999999998</v>
      </c>
      <c r="D90" s="137">
        <v>53.019019999999998</v>
      </c>
      <c r="E90" s="138">
        <f t="shared" si="4"/>
        <v>1.3056218727631532</v>
      </c>
      <c r="F90" s="137">
        <v>2736.9562599999999</v>
      </c>
      <c r="G90" s="137">
        <v>3272.9093400000002</v>
      </c>
      <c r="H90" s="138">
        <f t="shared" si="5"/>
        <v>0.19582084223735463</v>
      </c>
      <c r="I90" s="137">
        <v>2006.0138199999999</v>
      </c>
      <c r="J90" s="138">
        <f t="shared" si="6"/>
        <v>0.63154874974889275</v>
      </c>
      <c r="K90" s="137">
        <v>18255.26871</v>
      </c>
      <c r="L90" s="137">
        <v>26121.013029999998</v>
      </c>
      <c r="M90" s="138">
        <f t="shared" si="7"/>
        <v>0.43087529660361801</v>
      </c>
    </row>
    <row r="91" spans="1:13" x14ac:dyDescent="0.25">
      <c r="A91" s="134" t="s">
        <v>185</v>
      </c>
      <c r="B91" s="134" t="s">
        <v>248</v>
      </c>
      <c r="C91" s="137">
        <v>0</v>
      </c>
      <c r="D91" s="137">
        <v>294.79410000000001</v>
      </c>
      <c r="E91" s="138" t="str">
        <f t="shared" si="4"/>
        <v/>
      </c>
      <c r="F91" s="137">
        <v>3300.0733700000001</v>
      </c>
      <c r="G91" s="137">
        <v>8679.0668700000006</v>
      </c>
      <c r="H91" s="138">
        <f t="shared" si="5"/>
        <v>1.6299617908192143</v>
      </c>
      <c r="I91" s="137">
        <v>7776.1065600000002</v>
      </c>
      <c r="J91" s="138">
        <f t="shared" si="6"/>
        <v>0.11611984777122197</v>
      </c>
      <c r="K91" s="137">
        <v>48984.204169999997</v>
      </c>
      <c r="L91" s="137">
        <v>46037.497499999998</v>
      </c>
      <c r="M91" s="138">
        <f t="shared" si="7"/>
        <v>-6.0156263022533407E-2</v>
      </c>
    </row>
    <row r="92" spans="1:13" x14ac:dyDescent="0.25">
      <c r="A92" s="134" t="s">
        <v>185</v>
      </c>
      <c r="B92" s="134" t="s">
        <v>216</v>
      </c>
      <c r="C92" s="137">
        <v>68.890789999999996</v>
      </c>
      <c r="D92" s="137">
        <v>92.413160000000005</v>
      </c>
      <c r="E92" s="138">
        <f t="shared" si="4"/>
        <v>0.34144433530229534</v>
      </c>
      <c r="F92" s="137">
        <v>11100.42722</v>
      </c>
      <c r="G92" s="137">
        <v>21744.193190000002</v>
      </c>
      <c r="H92" s="138">
        <f t="shared" si="5"/>
        <v>0.95886093021922481</v>
      </c>
      <c r="I92" s="137">
        <v>21746.235680000002</v>
      </c>
      <c r="J92" s="138">
        <f t="shared" si="6"/>
        <v>-9.3923841811283104E-5</v>
      </c>
      <c r="K92" s="137">
        <v>165785.03012000001</v>
      </c>
      <c r="L92" s="137">
        <v>165941.07032</v>
      </c>
      <c r="M92" s="138">
        <f t="shared" si="7"/>
        <v>9.4122008414787572E-4</v>
      </c>
    </row>
    <row r="93" spans="1:13" x14ac:dyDescent="0.25">
      <c r="A93" s="134" t="s">
        <v>185</v>
      </c>
      <c r="B93" s="134" t="s">
        <v>359</v>
      </c>
      <c r="C93" s="137">
        <v>0</v>
      </c>
      <c r="D93" s="137">
        <v>0</v>
      </c>
      <c r="E93" s="138" t="str">
        <f t="shared" si="4"/>
        <v/>
      </c>
      <c r="F93" s="137">
        <v>4.8865699999999999</v>
      </c>
      <c r="G93" s="137">
        <v>218.73141000000001</v>
      </c>
      <c r="H93" s="138">
        <f t="shared" si="5"/>
        <v>43.761746992266559</v>
      </c>
      <c r="I93" s="137">
        <v>1635.0403899999999</v>
      </c>
      <c r="J93" s="138">
        <f t="shared" si="6"/>
        <v>-0.86622262585207443</v>
      </c>
      <c r="K93" s="137">
        <v>1675.0769499999999</v>
      </c>
      <c r="L93" s="137">
        <v>5988.5707599999996</v>
      </c>
      <c r="M93" s="138">
        <f t="shared" si="7"/>
        <v>2.5751018841253832</v>
      </c>
    </row>
    <row r="94" spans="1:13" x14ac:dyDescent="0.25">
      <c r="A94" s="134" t="s">
        <v>185</v>
      </c>
      <c r="B94" s="134" t="s">
        <v>257</v>
      </c>
      <c r="C94" s="137">
        <v>0</v>
      </c>
      <c r="D94" s="137">
        <v>0.26765</v>
      </c>
      <c r="E94" s="138" t="str">
        <f t="shared" si="4"/>
        <v/>
      </c>
      <c r="F94" s="137">
        <v>380.78644000000003</v>
      </c>
      <c r="G94" s="137">
        <v>21335.006969999999</v>
      </c>
      <c r="H94" s="138">
        <f t="shared" si="5"/>
        <v>55.028799161020537</v>
      </c>
      <c r="I94" s="137">
        <v>309.47908999999999</v>
      </c>
      <c r="J94" s="138">
        <f t="shared" si="6"/>
        <v>67.938444177278669</v>
      </c>
      <c r="K94" s="137">
        <v>53530.151100000003</v>
      </c>
      <c r="L94" s="137">
        <v>88609.462220000001</v>
      </c>
      <c r="M94" s="138">
        <f t="shared" si="7"/>
        <v>0.65531873904985094</v>
      </c>
    </row>
    <row r="95" spans="1:13" x14ac:dyDescent="0.25">
      <c r="A95" s="134" t="s">
        <v>185</v>
      </c>
      <c r="B95" s="134" t="s">
        <v>213</v>
      </c>
      <c r="C95" s="137">
        <v>513.31314999999995</v>
      </c>
      <c r="D95" s="137">
        <v>4026.3841400000001</v>
      </c>
      <c r="E95" s="138">
        <f t="shared" si="4"/>
        <v>6.84391387596441</v>
      </c>
      <c r="F95" s="137">
        <v>36999.52433</v>
      </c>
      <c r="G95" s="137">
        <v>51840.832889999998</v>
      </c>
      <c r="H95" s="138">
        <f t="shared" si="5"/>
        <v>0.40112160436523103</v>
      </c>
      <c r="I95" s="137">
        <v>52813.34175</v>
      </c>
      <c r="J95" s="138">
        <f t="shared" si="6"/>
        <v>-1.8414075454712187E-2</v>
      </c>
      <c r="K95" s="137">
        <v>299432.47764</v>
      </c>
      <c r="L95" s="137">
        <v>334220.00877000001</v>
      </c>
      <c r="M95" s="138">
        <f t="shared" si="7"/>
        <v>0.11617821621816238</v>
      </c>
    </row>
    <row r="96" spans="1:13" x14ac:dyDescent="0.25">
      <c r="A96" s="134" t="s">
        <v>185</v>
      </c>
      <c r="B96" s="134" t="s">
        <v>231</v>
      </c>
      <c r="C96" s="137">
        <v>0</v>
      </c>
      <c r="D96" s="137">
        <v>2.8241200000000002</v>
      </c>
      <c r="E96" s="138" t="str">
        <f t="shared" si="4"/>
        <v/>
      </c>
      <c r="F96" s="137">
        <v>5705.91752</v>
      </c>
      <c r="G96" s="137">
        <v>3982.6879899999999</v>
      </c>
      <c r="H96" s="138">
        <f t="shared" si="5"/>
        <v>-0.30200743771003546</v>
      </c>
      <c r="I96" s="137">
        <v>5302.4877200000001</v>
      </c>
      <c r="J96" s="138">
        <f t="shared" si="6"/>
        <v>-0.24890198708465849</v>
      </c>
      <c r="K96" s="137">
        <v>47689.326090000002</v>
      </c>
      <c r="L96" s="137">
        <v>27853.571309999999</v>
      </c>
      <c r="M96" s="138">
        <f t="shared" si="7"/>
        <v>-0.41593699064997636</v>
      </c>
    </row>
    <row r="97" spans="1:13" x14ac:dyDescent="0.25">
      <c r="A97" s="134" t="s">
        <v>185</v>
      </c>
      <c r="B97" s="134" t="s">
        <v>261</v>
      </c>
      <c r="C97" s="137">
        <v>0</v>
      </c>
      <c r="D97" s="137">
        <v>441.66883000000001</v>
      </c>
      <c r="E97" s="138" t="str">
        <f t="shared" si="4"/>
        <v/>
      </c>
      <c r="F97" s="137">
        <v>3330.20435</v>
      </c>
      <c r="G97" s="137">
        <v>1256.3724299999999</v>
      </c>
      <c r="H97" s="138">
        <f t="shared" si="5"/>
        <v>-0.62273413341736816</v>
      </c>
      <c r="I97" s="137">
        <v>6494.4122299999999</v>
      </c>
      <c r="J97" s="138">
        <f t="shared" si="6"/>
        <v>-0.80654562945721731</v>
      </c>
      <c r="K97" s="137">
        <v>33776.233610000003</v>
      </c>
      <c r="L97" s="137">
        <v>14203.52542</v>
      </c>
      <c r="M97" s="138">
        <f t="shared" si="7"/>
        <v>-0.57948166796801126</v>
      </c>
    </row>
    <row r="98" spans="1:13" x14ac:dyDescent="0.25">
      <c r="A98" s="134" t="s">
        <v>185</v>
      </c>
      <c r="B98" s="134" t="s">
        <v>215</v>
      </c>
      <c r="C98" s="137">
        <v>798.78288999999995</v>
      </c>
      <c r="D98" s="137">
        <v>844.30820000000006</v>
      </c>
      <c r="E98" s="138">
        <f t="shared" si="4"/>
        <v>5.6993346464895067E-2</v>
      </c>
      <c r="F98" s="137">
        <v>55149.670749999997</v>
      </c>
      <c r="G98" s="137">
        <v>42535.683120000002</v>
      </c>
      <c r="H98" s="138">
        <f t="shared" si="5"/>
        <v>-0.22872280937416112</v>
      </c>
      <c r="I98" s="137">
        <v>57928.555110000001</v>
      </c>
      <c r="J98" s="138">
        <f t="shared" si="6"/>
        <v>-0.26572166284435395</v>
      </c>
      <c r="K98" s="137">
        <v>491006.31706999999</v>
      </c>
      <c r="L98" s="137">
        <v>398876.06195</v>
      </c>
      <c r="M98" s="138">
        <f t="shared" si="7"/>
        <v>-0.18763558006701875</v>
      </c>
    </row>
    <row r="99" spans="1:13" x14ac:dyDescent="0.25">
      <c r="A99" s="134" t="s">
        <v>185</v>
      </c>
      <c r="B99" s="134" t="s">
        <v>217</v>
      </c>
      <c r="C99" s="137">
        <v>218.22712999999999</v>
      </c>
      <c r="D99" s="137">
        <v>2009.29495</v>
      </c>
      <c r="E99" s="138">
        <f t="shared" si="4"/>
        <v>8.2073563447404556</v>
      </c>
      <c r="F99" s="137">
        <v>65892.81856</v>
      </c>
      <c r="G99" s="137">
        <v>74805.122050000005</v>
      </c>
      <c r="H99" s="138">
        <f t="shared" si="5"/>
        <v>0.13525454950579685</v>
      </c>
      <c r="I99" s="137">
        <v>77288.894010000004</v>
      </c>
      <c r="J99" s="138">
        <f t="shared" si="6"/>
        <v>-3.2136207818922014E-2</v>
      </c>
      <c r="K99" s="137">
        <v>587678.51754999999</v>
      </c>
      <c r="L99" s="137">
        <v>548831.38653999998</v>
      </c>
      <c r="M99" s="138">
        <f t="shared" si="7"/>
        <v>-6.6102690246278906E-2</v>
      </c>
    </row>
    <row r="100" spans="1:13" x14ac:dyDescent="0.25">
      <c r="A100" s="134" t="s">
        <v>185</v>
      </c>
      <c r="B100" s="134" t="s">
        <v>304</v>
      </c>
      <c r="C100" s="137">
        <v>0</v>
      </c>
      <c r="D100" s="137">
        <v>58.469160000000002</v>
      </c>
      <c r="E100" s="138" t="str">
        <f t="shared" si="4"/>
        <v/>
      </c>
      <c r="F100" s="137">
        <v>1043.9589800000001</v>
      </c>
      <c r="G100" s="137">
        <v>1040.63663</v>
      </c>
      <c r="H100" s="138">
        <f t="shared" si="5"/>
        <v>-3.1824526285507693E-3</v>
      </c>
      <c r="I100" s="137">
        <v>1186.51205</v>
      </c>
      <c r="J100" s="138">
        <f t="shared" si="6"/>
        <v>-0.12294474379758724</v>
      </c>
      <c r="K100" s="137">
        <v>9073.2105100000008</v>
      </c>
      <c r="L100" s="137">
        <v>9106.6492699999999</v>
      </c>
      <c r="M100" s="138">
        <f t="shared" si="7"/>
        <v>3.6854385736058148E-3</v>
      </c>
    </row>
    <row r="101" spans="1:13" x14ac:dyDescent="0.25">
      <c r="A101" s="134" t="s">
        <v>185</v>
      </c>
      <c r="B101" s="134" t="s">
        <v>236</v>
      </c>
      <c r="C101" s="137">
        <v>2.256E-2</v>
      </c>
      <c r="D101" s="137">
        <v>45.450890000000001</v>
      </c>
      <c r="E101" s="138">
        <f t="shared" si="4"/>
        <v>2013.6671099290782</v>
      </c>
      <c r="F101" s="137">
        <v>2288.8991000000001</v>
      </c>
      <c r="G101" s="137">
        <v>2081.25504</v>
      </c>
      <c r="H101" s="138">
        <f t="shared" si="5"/>
        <v>-9.0717873933368276E-2</v>
      </c>
      <c r="I101" s="137">
        <v>2094.1013200000002</v>
      </c>
      <c r="J101" s="138">
        <f t="shared" si="6"/>
        <v>-6.1345073790413096E-3</v>
      </c>
      <c r="K101" s="137">
        <v>37376.450819999998</v>
      </c>
      <c r="L101" s="137">
        <v>25469.00807</v>
      </c>
      <c r="M101" s="138">
        <f t="shared" si="7"/>
        <v>-0.31858141928308426</v>
      </c>
    </row>
    <row r="102" spans="1:13" x14ac:dyDescent="0.25">
      <c r="A102" s="134" t="s">
        <v>185</v>
      </c>
      <c r="B102" s="134" t="s">
        <v>240</v>
      </c>
      <c r="C102" s="137">
        <v>30.92268</v>
      </c>
      <c r="D102" s="137">
        <v>2.5913900000000001</v>
      </c>
      <c r="E102" s="138">
        <f t="shared" si="4"/>
        <v>-0.91619775517516588</v>
      </c>
      <c r="F102" s="137">
        <v>1289.4151400000001</v>
      </c>
      <c r="G102" s="137">
        <v>1158.9332300000001</v>
      </c>
      <c r="H102" s="138">
        <f t="shared" si="5"/>
        <v>-0.10119464705525327</v>
      </c>
      <c r="I102" s="137">
        <v>1420.4784999999999</v>
      </c>
      <c r="J102" s="138">
        <f t="shared" si="6"/>
        <v>-0.18412476499996289</v>
      </c>
      <c r="K102" s="137">
        <v>10385.631160000001</v>
      </c>
      <c r="L102" s="137">
        <v>11991.10188</v>
      </c>
      <c r="M102" s="138">
        <f t="shared" si="7"/>
        <v>0.15458576327873352</v>
      </c>
    </row>
    <row r="103" spans="1:13" x14ac:dyDescent="0.25">
      <c r="A103" s="134" t="s">
        <v>185</v>
      </c>
      <c r="B103" s="134" t="s">
        <v>212</v>
      </c>
      <c r="C103" s="137">
        <v>71.327020000000005</v>
      </c>
      <c r="D103" s="137">
        <v>1185.7394899999999</v>
      </c>
      <c r="E103" s="138">
        <f t="shared" si="4"/>
        <v>15.62398751553058</v>
      </c>
      <c r="F103" s="137">
        <v>43100.545700000002</v>
      </c>
      <c r="G103" s="137">
        <v>43359.68634</v>
      </c>
      <c r="H103" s="138">
        <f t="shared" si="5"/>
        <v>6.01246772613373E-3</v>
      </c>
      <c r="I103" s="137">
        <v>30446.34015</v>
      </c>
      <c r="J103" s="138">
        <f t="shared" si="6"/>
        <v>0.42413459635476092</v>
      </c>
      <c r="K103" s="137">
        <v>701405.42888999998</v>
      </c>
      <c r="L103" s="137">
        <v>456174.90987999999</v>
      </c>
      <c r="M103" s="138">
        <f t="shared" si="7"/>
        <v>-0.34962734662331652</v>
      </c>
    </row>
    <row r="104" spans="1:13" x14ac:dyDescent="0.25">
      <c r="A104" s="134" t="s">
        <v>185</v>
      </c>
      <c r="B104" s="134" t="s">
        <v>365</v>
      </c>
      <c r="C104" s="137">
        <v>0</v>
      </c>
      <c r="D104" s="137">
        <v>0</v>
      </c>
      <c r="E104" s="138" t="str">
        <f t="shared" si="4"/>
        <v/>
      </c>
      <c r="F104" s="137">
        <v>695.57848000000001</v>
      </c>
      <c r="G104" s="137">
        <v>73.444059999999993</v>
      </c>
      <c r="H104" s="138">
        <f t="shared" si="5"/>
        <v>-0.89441297838886569</v>
      </c>
      <c r="I104" s="137">
        <v>3.70811</v>
      </c>
      <c r="J104" s="138">
        <f t="shared" si="6"/>
        <v>18.806332606098522</v>
      </c>
      <c r="K104" s="137">
        <v>1728.2085500000001</v>
      </c>
      <c r="L104" s="137">
        <v>3316.22408</v>
      </c>
      <c r="M104" s="138">
        <f t="shared" si="7"/>
        <v>0.91887957040832813</v>
      </c>
    </row>
    <row r="105" spans="1:13" x14ac:dyDescent="0.25">
      <c r="A105" s="134" t="s">
        <v>185</v>
      </c>
      <c r="B105" s="134" t="s">
        <v>326</v>
      </c>
      <c r="C105" s="137">
        <v>0</v>
      </c>
      <c r="D105" s="137">
        <v>0</v>
      </c>
      <c r="E105" s="138" t="str">
        <f t="shared" si="4"/>
        <v/>
      </c>
      <c r="F105" s="137">
        <v>213.99628999999999</v>
      </c>
      <c r="G105" s="137">
        <v>314.27238</v>
      </c>
      <c r="H105" s="138">
        <f t="shared" si="5"/>
        <v>0.4685879834645732</v>
      </c>
      <c r="I105" s="137">
        <v>699.68181000000004</v>
      </c>
      <c r="J105" s="138">
        <f t="shared" si="6"/>
        <v>-0.55083528611384081</v>
      </c>
      <c r="K105" s="137">
        <v>2977.79763</v>
      </c>
      <c r="L105" s="137">
        <v>4263.4444100000001</v>
      </c>
      <c r="M105" s="138">
        <f t="shared" si="7"/>
        <v>0.43174417463687753</v>
      </c>
    </row>
    <row r="106" spans="1:13" x14ac:dyDescent="0.25">
      <c r="A106" s="134" t="s">
        <v>185</v>
      </c>
      <c r="B106" s="134" t="s">
        <v>333</v>
      </c>
      <c r="C106" s="137">
        <v>0</v>
      </c>
      <c r="D106" s="137">
        <v>0</v>
      </c>
      <c r="E106" s="138" t="str">
        <f t="shared" si="4"/>
        <v/>
      </c>
      <c r="F106" s="137">
        <v>508.78357</v>
      </c>
      <c r="G106" s="137">
        <v>248.79747</v>
      </c>
      <c r="H106" s="138">
        <f t="shared" si="5"/>
        <v>-0.51099547102120457</v>
      </c>
      <c r="I106" s="137">
        <v>5911.1560399999998</v>
      </c>
      <c r="J106" s="138">
        <f t="shared" si="6"/>
        <v>-0.95791052235528529</v>
      </c>
      <c r="K106" s="137">
        <v>47317.839310000003</v>
      </c>
      <c r="L106" s="137">
        <v>36017.350780000001</v>
      </c>
      <c r="M106" s="138">
        <f t="shared" si="7"/>
        <v>-0.23882089069971102</v>
      </c>
    </row>
    <row r="107" spans="1:13" x14ac:dyDescent="0.25">
      <c r="A107" s="134" t="s">
        <v>185</v>
      </c>
      <c r="B107" s="134" t="s">
        <v>275</v>
      </c>
      <c r="C107" s="137">
        <v>0</v>
      </c>
      <c r="D107" s="137">
        <v>0</v>
      </c>
      <c r="E107" s="138" t="str">
        <f t="shared" si="4"/>
        <v/>
      </c>
      <c r="F107" s="137">
        <v>71.15307</v>
      </c>
      <c r="G107" s="137">
        <v>155.59763000000001</v>
      </c>
      <c r="H107" s="138">
        <f t="shared" si="5"/>
        <v>1.1868013565683113</v>
      </c>
      <c r="I107" s="137">
        <v>34.840850000000003</v>
      </c>
      <c r="J107" s="138">
        <f t="shared" si="6"/>
        <v>3.4659539018135321</v>
      </c>
      <c r="K107" s="137">
        <v>3798.5299399999999</v>
      </c>
      <c r="L107" s="137">
        <v>1187.41812</v>
      </c>
      <c r="M107" s="138">
        <f t="shared" si="7"/>
        <v>-0.68740061582876444</v>
      </c>
    </row>
    <row r="108" spans="1:13" x14ac:dyDescent="0.25">
      <c r="A108" s="134" t="s">
        <v>185</v>
      </c>
      <c r="B108" s="134" t="s">
        <v>361</v>
      </c>
      <c r="C108" s="137">
        <v>0</v>
      </c>
      <c r="D108" s="137">
        <v>0</v>
      </c>
      <c r="E108" s="138" t="str">
        <f t="shared" si="4"/>
        <v/>
      </c>
      <c r="F108" s="137">
        <v>59.588569999999997</v>
      </c>
      <c r="G108" s="137">
        <v>19.71</v>
      </c>
      <c r="H108" s="138">
        <f t="shared" si="5"/>
        <v>-0.66923186778940991</v>
      </c>
      <c r="I108" s="137">
        <v>0</v>
      </c>
      <c r="J108" s="138" t="str">
        <f t="shared" si="6"/>
        <v/>
      </c>
      <c r="K108" s="137">
        <v>301.90606000000002</v>
      </c>
      <c r="L108" s="137">
        <v>118.06453</v>
      </c>
      <c r="M108" s="138">
        <f t="shared" si="7"/>
        <v>-0.60893620353297973</v>
      </c>
    </row>
    <row r="109" spans="1:13" x14ac:dyDescent="0.25">
      <c r="A109" s="134" t="s">
        <v>185</v>
      </c>
      <c r="B109" s="134" t="s">
        <v>309</v>
      </c>
      <c r="C109" s="137">
        <v>0</v>
      </c>
      <c r="D109" s="137">
        <v>0</v>
      </c>
      <c r="E109" s="138" t="str">
        <f t="shared" si="4"/>
        <v/>
      </c>
      <c r="F109" s="137">
        <v>3802.1291200000001</v>
      </c>
      <c r="G109" s="137">
        <v>525.89440000000002</v>
      </c>
      <c r="H109" s="138">
        <f t="shared" si="5"/>
        <v>-0.86168423443757214</v>
      </c>
      <c r="I109" s="137">
        <v>2332.6459300000001</v>
      </c>
      <c r="J109" s="138">
        <f t="shared" si="6"/>
        <v>-0.77455026790113835</v>
      </c>
      <c r="K109" s="137">
        <v>23057.035179999999</v>
      </c>
      <c r="L109" s="137">
        <v>23310.671849999999</v>
      </c>
      <c r="M109" s="138">
        <f t="shared" si="7"/>
        <v>1.1000402611173854E-2</v>
      </c>
    </row>
    <row r="110" spans="1:13" x14ac:dyDescent="0.25">
      <c r="A110" s="134" t="s">
        <v>185</v>
      </c>
      <c r="B110" s="134" t="s">
        <v>239</v>
      </c>
      <c r="C110" s="137">
        <v>25.993559999999999</v>
      </c>
      <c r="D110" s="137">
        <v>88.915459999999996</v>
      </c>
      <c r="E110" s="138">
        <f t="shared" si="4"/>
        <v>2.4206726589201324</v>
      </c>
      <c r="F110" s="137">
        <v>13943.94608</v>
      </c>
      <c r="G110" s="137">
        <v>6672.2537400000001</v>
      </c>
      <c r="H110" s="138">
        <f t="shared" si="5"/>
        <v>-0.52149458254359515</v>
      </c>
      <c r="I110" s="137">
        <v>21958.204979999999</v>
      </c>
      <c r="J110" s="138">
        <f t="shared" si="6"/>
        <v>-0.69613847096895076</v>
      </c>
      <c r="K110" s="137">
        <v>142390.38250000001</v>
      </c>
      <c r="L110" s="137">
        <v>118398.30353</v>
      </c>
      <c r="M110" s="138">
        <f t="shared" si="7"/>
        <v>-0.16849508055784601</v>
      </c>
    </row>
    <row r="111" spans="1:13" x14ac:dyDescent="0.25">
      <c r="A111" s="134" t="s">
        <v>185</v>
      </c>
      <c r="B111" s="134" t="s">
        <v>320</v>
      </c>
      <c r="C111" s="137">
        <v>9.1900000000000003E-3</v>
      </c>
      <c r="D111" s="137">
        <v>18.757259999999999</v>
      </c>
      <c r="E111" s="138">
        <f t="shared" si="4"/>
        <v>2040.0511425462457</v>
      </c>
      <c r="F111" s="137">
        <v>202.45509999999999</v>
      </c>
      <c r="G111" s="137">
        <v>988.39783999999997</v>
      </c>
      <c r="H111" s="138">
        <f t="shared" si="5"/>
        <v>3.8820594788671663</v>
      </c>
      <c r="I111" s="137">
        <v>1958.3302699999999</v>
      </c>
      <c r="J111" s="138">
        <f t="shared" si="6"/>
        <v>-0.49528541985923547</v>
      </c>
      <c r="K111" s="137">
        <v>6928.0836799999997</v>
      </c>
      <c r="L111" s="137">
        <v>7103.2606699999997</v>
      </c>
      <c r="M111" s="138">
        <f t="shared" si="7"/>
        <v>2.5285056891807045E-2</v>
      </c>
    </row>
    <row r="112" spans="1:13" x14ac:dyDescent="0.25">
      <c r="A112" s="134" t="s">
        <v>185</v>
      </c>
      <c r="B112" s="134" t="s">
        <v>245</v>
      </c>
      <c r="C112" s="137">
        <v>0</v>
      </c>
      <c r="D112" s="137">
        <v>403.49007</v>
      </c>
      <c r="E112" s="138" t="str">
        <f t="shared" si="4"/>
        <v/>
      </c>
      <c r="F112" s="137">
        <v>2715.1970000000001</v>
      </c>
      <c r="G112" s="137">
        <v>2931.7888800000001</v>
      </c>
      <c r="H112" s="138">
        <f t="shared" si="5"/>
        <v>7.9770226617074114E-2</v>
      </c>
      <c r="I112" s="137">
        <v>4358.3101699999997</v>
      </c>
      <c r="J112" s="138">
        <f t="shared" si="6"/>
        <v>-0.32731063975650909</v>
      </c>
      <c r="K112" s="137">
        <v>48957.950109999998</v>
      </c>
      <c r="L112" s="137">
        <v>36517.490879999998</v>
      </c>
      <c r="M112" s="138">
        <f t="shared" si="7"/>
        <v>-0.25410498605534859</v>
      </c>
    </row>
    <row r="113" spans="1:13" x14ac:dyDescent="0.25">
      <c r="A113" s="134" t="s">
        <v>185</v>
      </c>
      <c r="B113" s="134" t="s">
        <v>295</v>
      </c>
      <c r="C113" s="137">
        <v>0</v>
      </c>
      <c r="D113" s="137">
        <v>269.56828000000002</v>
      </c>
      <c r="E113" s="138" t="str">
        <f t="shared" si="4"/>
        <v/>
      </c>
      <c r="F113" s="137">
        <v>4796.0706700000001</v>
      </c>
      <c r="G113" s="137">
        <v>6161.3184099999999</v>
      </c>
      <c r="H113" s="138">
        <f t="shared" si="5"/>
        <v>0.28465963784474413</v>
      </c>
      <c r="I113" s="137">
        <v>5476.5544200000004</v>
      </c>
      <c r="J113" s="138">
        <f t="shared" si="6"/>
        <v>0.12503554926785498</v>
      </c>
      <c r="K113" s="137">
        <v>41897.333530000004</v>
      </c>
      <c r="L113" s="137">
        <v>42060.71211</v>
      </c>
      <c r="M113" s="138">
        <f t="shared" si="7"/>
        <v>3.8994982791211719E-3</v>
      </c>
    </row>
    <row r="114" spans="1:13" x14ac:dyDescent="0.25">
      <c r="A114" s="134" t="s">
        <v>185</v>
      </c>
      <c r="B114" s="134" t="s">
        <v>249</v>
      </c>
      <c r="C114" s="137">
        <v>0.11867999999999999</v>
      </c>
      <c r="D114" s="137">
        <v>0.93750999999999995</v>
      </c>
      <c r="E114" s="138">
        <f t="shared" si="4"/>
        <v>6.8994775867880014</v>
      </c>
      <c r="F114" s="137">
        <v>2864.8774400000002</v>
      </c>
      <c r="G114" s="137">
        <v>947.25579000000005</v>
      </c>
      <c r="H114" s="138">
        <f t="shared" si="5"/>
        <v>-0.66935556237965976</v>
      </c>
      <c r="I114" s="137">
        <v>4087.86267</v>
      </c>
      <c r="J114" s="138">
        <f t="shared" si="6"/>
        <v>-0.76827602430196118</v>
      </c>
      <c r="K114" s="137">
        <v>37515.632570000002</v>
      </c>
      <c r="L114" s="137">
        <v>19394.23877</v>
      </c>
      <c r="M114" s="138">
        <f t="shared" si="7"/>
        <v>-0.48303580557218362</v>
      </c>
    </row>
    <row r="115" spans="1:13" x14ac:dyDescent="0.25">
      <c r="A115" s="134" t="s">
        <v>185</v>
      </c>
      <c r="B115" s="134" t="s">
        <v>301</v>
      </c>
      <c r="C115" s="137">
        <v>0</v>
      </c>
      <c r="D115" s="137">
        <v>372.85590999999999</v>
      </c>
      <c r="E115" s="138" t="str">
        <f t="shared" si="4"/>
        <v/>
      </c>
      <c r="F115" s="137">
        <v>1148.6977400000001</v>
      </c>
      <c r="G115" s="137">
        <v>926.55128999999999</v>
      </c>
      <c r="H115" s="138">
        <f t="shared" si="5"/>
        <v>-0.19338982071993982</v>
      </c>
      <c r="I115" s="137">
        <v>1578.2234699999999</v>
      </c>
      <c r="J115" s="138">
        <f t="shared" si="6"/>
        <v>-0.41291502273755942</v>
      </c>
      <c r="K115" s="137">
        <v>37581.692490000001</v>
      </c>
      <c r="L115" s="137">
        <v>11957.017949999999</v>
      </c>
      <c r="M115" s="138">
        <f t="shared" si="7"/>
        <v>-0.68183929041562974</v>
      </c>
    </row>
    <row r="116" spans="1:13" x14ac:dyDescent="0.25">
      <c r="A116" s="134" t="s">
        <v>185</v>
      </c>
      <c r="B116" s="134" t="s">
        <v>279</v>
      </c>
      <c r="C116" s="137">
        <v>8.2500000000000004E-2</v>
      </c>
      <c r="D116" s="137">
        <v>179.51509999999999</v>
      </c>
      <c r="E116" s="138">
        <f t="shared" si="4"/>
        <v>2174.9406060606057</v>
      </c>
      <c r="F116" s="137">
        <v>83.247470000000007</v>
      </c>
      <c r="G116" s="137">
        <v>1716.6813400000001</v>
      </c>
      <c r="H116" s="138">
        <f t="shared" si="5"/>
        <v>19.621423569989574</v>
      </c>
      <c r="I116" s="137">
        <v>3133.0243700000001</v>
      </c>
      <c r="J116" s="138">
        <f t="shared" si="6"/>
        <v>-0.45206894767945904</v>
      </c>
      <c r="K116" s="137">
        <v>499.35737</v>
      </c>
      <c r="L116" s="137">
        <v>10523.7495</v>
      </c>
      <c r="M116" s="138">
        <f t="shared" si="7"/>
        <v>20.07458532153035</v>
      </c>
    </row>
    <row r="117" spans="1:13" x14ac:dyDescent="0.25">
      <c r="A117" s="134" t="s">
        <v>185</v>
      </c>
      <c r="B117" s="134" t="s">
        <v>313</v>
      </c>
      <c r="C117" s="137">
        <v>0</v>
      </c>
      <c r="D117" s="137">
        <v>1427.5384100000001</v>
      </c>
      <c r="E117" s="138" t="str">
        <f t="shared" si="4"/>
        <v/>
      </c>
      <c r="F117" s="137">
        <v>898.49830999999995</v>
      </c>
      <c r="G117" s="137">
        <v>2711.0758999999998</v>
      </c>
      <c r="H117" s="138">
        <f t="shared" si="5"/>
        <v>2.0173411233238712</v>
      </c>
      <c r="I117" s="137">
        <v>1435.39904</v>
      </c>
      <c r="J117" s="138">
        <f t="shared" si="6"/>
        <v>0.88872628756948302</v>
      </c>
      <c r="K117" s="137">
        <v>10816.30046</v>
      </c>
      <c r="L117" s="137">
        <v>16168.10389</v>
      </c>
      <c r="M117" s="138">
        <f t="shared" si="7"/>
        <v>0.49479056631161655</v>
      </c>
    </row>
    <row r="118" spans="1:13" x14ac:dyDescent="0.25">
      <c r="A118" s="134" t="s">
        <v>185</v>
      </c>
      <c r="B118" s="134" t="s">
        <v>303</v>
      </c>
      <c r="C118" s="137">
        <v>41.331029999999998</v>
      </c>
      <c r="D118" s="137">
        <v>80.764439999999993</v>
      </c>
      <c r="E118" s="138">
        <f t="shared" si="4"/>
        <v>0.95408728018633937</v>
      </c>
      <c r="F118" s="137">
        <v>5420.8718399999998</v>
      </c>
      <c r="G118" s="137">
        <v>1994.59575</v>
      </c>
      <c r="H118" s="138">
        <f t="shared" si="5"/>
        <v>-0.63205259064010633</v>
      </c>
      <c r="I118" s="137">
        <v>1987.3858700000001</v>
      </c>
      <c r="J118" s="138">
        <f t="shared" si="6"/>
        <v>3.6278209022386765E-3</v>
      </c>
      <c r="K118" s="137">
        <v>43117.61075</v>
      </c>
      <c r="L118" s="137">
        <v>21136.54247</v>
      </c>
      <c r="M118" s="138">
        <f t="shared" si="7"/>
        <v>-0.50979328162333304</v>
      </c>
    </row>
    <row r="119" spans="1:13" x14ac:dyDescent="0.25">
      <c r="A119" s="134" t="s">
        <v>185</v>
      </c>
      <c r="B119" s="134" t="s">
        <v>377</v>
      </c>
      <c r="C119" s="137">
        <v>0</v>
      </c>
      <c r="D119" s="137">
        <v>0</v>
      </c>
      <c r="E119" s="138" t="str">
        <f t="shared" si="4"/>
        <v/>
      </c>
      <c r="F119" s="137">
        <v>55.758339999999997</v>
      </c>
      <c r="G119" s="137">
        <v>720.28895</v>
      </c>
      <c r="H119" s="138">
        <f t="shared" si="5"/>
        <v>11.918048672180701</v>
      </c>
      <c r="I119" s="137">
        <v>365.63594000000001</v>
      </c>
      <c r="J119" s="138">
        <f t="shared" si="6"/>
        <v>0.96996211586858783</v>
      </c>
      <c r="K119" s="137">
        <v>4017.1949199999999</v>
      </c>
      <c r="L119" s="137">
        <v>4546.9641300000003</v>
      </c>
      <c r="M119" s="138">
        <f t="shared" si="7"/>
        <v>0.13187540573709589</v>
      </c>
    </row>
    <row r="120" spans="1:13" x14ac:dyDescent="0.25">
      <c r="A120" s="134" t="s">
        <v>185</v>
      </c>
      <c r="B120" s="134" t="s">
        <v>345</v>
      </c>
      <c r="C120" s="137">
        <v>0</v>
      </c>
      <c r="D120" s="137">
        <v>0</v>
      </c>
      <c r="E120" s="138" t="str">
        <f t="shared" si="4"/>
        <v/>
      </c>
      <c r="F120" s="137">
        <v>2079.8914100000002</v>
      </c>
      <c r="G120" s="137">
        <v>1319.1256699999999</v>
      </c>
      <c r="H120" s="138">
        <f t="shared" si="5"/>
        <v>-0.36577185536816093</v>
      </c>
      <c r="I120" s="137">
        <v>1444.10339</v>
      </c>
      <c r="J120" s="138">
        <f t="shared" si="6"/>
        <v>-8.6543471101470204E-2</v>
      </c>
      <c r="K120" s="137">
        <v>8755.9768800000002</v>
      </c>
      <c r="L120" s="137">
        <v>5782.7555899999998</v>
      </c>
      <c r="M120" s="138">
        <f t="shared" si="7"/>
        <v>-0.33956477166942911</v>
      </c>
    </row>
    <row r="121" spans="1:13" x14ac:dyDescent="0.25">
      <c r="A121" s="134" t="s">
        <v>185</v>
      </c>
      <c r="B121" s="134" t="s">
        <v>344</v>
      </c>
      <c r="C121" s="137">
        <v>0</v>
      </c>
      <c r="D121" s="137">
        <v>0</v>
      </c>
      <c r="E121" s="138" t="str">
        <f t="shared" si="4"/>
        <v/>
      </c>
      <c r="F121" s="137">
        <v>497.88371999999998</v>
      </c>
      <c r="G121" s="137">
        <v>58.984949999999998</v>
      </c>
      <c r="H121" s="138">
        <f t="shared" si="5"/>
        <v>-0.88152866295768817</v>
      </c>
      <c r="I121" s="137">
        <v>121.18550999999999</v>
      </c>
      <c r="J121" s="138">
        <f t="shared" si="6"/>
        <v>-0.51326730398708564</v>
      </c>
      <c r="K121" s="137">
        <v>833.53117999999995</v>
      </c>
      <c r="L121" s="137">
        <v>952.39377999999999</v>
      </c>
      <c r="M121" s="138">
        <f t="shared" si="7"/>
        <v>0.14260126417826391</v>
      </c>
    </row>
    <row r="122" spans="1:13" x14ac:dyDescent="0.25">
      <c r="A122" s="134" t="s">
        <v>185</v>
      </c>
      <c r="B122" s="134" t="s">
        <v>282</v>
      </c>
      <c r="C122" s="137">
        <v>0.54166999999999998</v>
      </c>
      <c r="D122" s="137">
        <v>35.50873</v>
      </c>
      <c r="E122" s="138">
        <f t="shared" si="4"/>
        <v>64.554175051230459</v>
      </c>
      <c r="F122" s="137">
        <v>556.34486000000004</v>
      </c>
      <c r="G122" s="137">
        <v>1025.3384799999999</v>
      </c>
      <c r="H122" s="138">
        <f t="shared" si="5"/>
        <v>0.84299083845225042</v>
      </c>
      <c r="I122" s="137">
        <v>965.34715000000006</v>
      </c>
      <c r="J122" s="138">
        <f t="shared" si="6"/>
        <v>6.2144825309734308E-2</v>
      </c>
      <c r="K122" s="137">
        <v>10101.48746</v>
      </c>
      <c r="L122" s="137">
        <v>6402.4717600000004</v>
      </c>
      <c r="M122" s="138">
        <f t="shared" si="7"/>
        <v>-0.36618524891976645</v>
      </c>
    </row>
    <row r="123" spans="1:13" x14ac:dyDescent="0.25">
      <c r="A123" s="134" t="s">
        <v>185</v>
      </c>
      <c r="B123" s="134" t="s">
        <v>350</v>
      </c>
      <c r="C123" s="137">
        <v>33.956189999999999</v>
      </c>
      <c r="D123" s="137">
        <v>31.226749999999999</v>
      </c>
      <c r="E123" s="138">
        <f t="shared" si="4"/>
        <v>-8.0381220625753369E-2</v>
      </c>
      <c r="F123" s="137">
        <v>2196.8362000000002</v>
      </c>
      <c r="G123" s="137">
        <v>5281.3834299999999</v>
      </c>
      <c r="H123" s="138">
        <f t="shared" si="5"/>
        <v>1.4040861262209714</v>
      </c>
      <c r="I123" s="137">
        <v>909.17039999999997</v>
      </c>
      <c r="J123" s="138">
        <f t="shared" si="6"/>
        <v>4.8090138328304572</v>
      </c>
      <c r="K123" s="137">
        <v>25144.179039999999</v>
      </c>
      <c r="L123" s="137">
        <v>19097.125599999999</v>
      </c>
      <c r="M123" s="138">
        <f t="shared" si="7"/>
        <v>-0.24049516313020969</v>
      </c>
    </row>
    <row r="124" spans="1:13" x14ac:dyDescent="0.25">
      <c r="A124" s="134" t="s">
        <v>185</v>
      </c>
      <c r="B124" s="134" t="s">
        <v>289</v>
      </c>
      <c r="C124" s="137">
        <v>0</v>
      </c>
      <c r="D124" s="137">
        <v>6.0000000000000001E-3</v>
      </c>
      <c r="E124" s="138" t="str">
        <f t="shared" si="4"/>
        <v/>
      </c>
      <c r="F124" s="137">
        <v>11870.412420000001</v>
      </c>
      <c r="G124" s="137">
        <v>10196.07005</v>
      </c>
      <c r="H124" s="138">
        <f t="shared" si="5"/>
        <v>-0.14105174367648465</v>
      </c>
      <c r="I124" s="137">
        <v>8139.1557499999999</v>
      </c>
      <c r="J124" s="138">
        <f t="shared" si="6"/>
        <v>0.25271838544188086</v>
      </c>
      <c r="K124" s="137">
        <v>38235.89473</v>
      </c>
      <c r="L124" s="137">
        <v>52936.428480000002</v>
      </c>
      <c r="M124" s="138">
        <f t="shared" si="7"/>
        <v>0.38446945870645255</v>
      </c>
    </row>
    <row r="125" spans="1:13" x14ac:dyDescent="0.25">
      <c r="A125" s="134" t="s">
        <v>185</v>
      </c>
      <c r="B125" s="134" t="s">
        <v>265</v>
      </c>
      <c r="C125" s="137">
        <v>0</v>
      </c>
      <c r="D125" s="137">
        <v>124.30978</v>
      </c>
      <c r="E125" s="138" t="str">
        <f t="shared" si="4"/>
        <v/>
      </c>
      <c r="F125" s="137">
        <v>5425.4990299999999</v>
      </c>
      <c r="G125" s="137">
        <v>1259.4916499999999</v>
      </c>
      <c r="H125" s="138">
        <f t="shared" si="5"/>
        <v>-0.76785699471408808</v>
      </c>
      <c r="I125" s="137">
        <v>2144.39813</v>
      </c>
      <c r="J125" s="138">
        <f t="shared" si="6"/>
        <v>-0.41265960253378886</v>
      </c>
      <c r="K125" s="137">
        <v>38561.045449999998</v>
      </c>
      <c r="L125" s="137">
        <v>26660.960190000002</v>
      </c>
      <c r="M125" s="138">
        <f t="shared" si="7"/>
        <v>-0.30860380264923537</v>
      </c>
    </row>
    <row r="126" spans="1:13" x14ac:dyDescent="0.25">
      <c r="A126" s="134" t="s">
        <v>185</v>
      </c>
      <c r="B126" s="134" t="s">
        <v>253</v>
      </c>
      <c r="C126" s="137">
        <v>169.28607</v>
      </c>
      <c r="D126" s="137">
        <v>56.890239999999999</v>
      </c>
      <c r="E126" s="138">
        <f t="shared" si="4"/>
        <v>-0.66394021669946035</v>
      </c>
      <c r="F126" s="137">
        <v>6356.3184199999996</v>
      </c>
      <c r="G126" s="137">
        <v>5977.3121199999996</v>
      </c>
      <c r="H126" s="138">
        <f t="shared" si="5"/>
        <v>-5.9626701331932375E-2</v>
      </c>
      <c r="I126" s="137">
        <v>5133.4135900000001</v>
      </c>
      <c r="J126" s="138">
        <f t="shared" si="6"/>
        <v>0.16439324734011929</v>
      </c>
      <c r="K126" s="137">
        <v>48551.94094</v>
      </c>
      <c r="L126" s="137">
        <v>34490.488299999997</v>
      </c>
      <c r="M126" s="138">
        <f t="shared" si="7"/>
        <v>-0.28961669436402149</v>
      </c>
    </row>
    <row r="127" spans="1:13" x14ac:dyDescent="0.25">
      <c r="A127" s="134" t="s">
        <v>185</v>
      </c>
      <c r="B127" s="134" t="s">
        <v>532</v>
      </c>
      <c r="C127" s="137">
        <v>0</v>
      </c>
      <c r="D127" s="137">
        <v>0</v>
      </c>
      <c r="E127" s="138" t="str">
        <f t="shared" si="4"/>
        <v/>
      </c>
      <c r="F127" s="137">
        <v>0</v>
      </c>
      <c r="G127" s="137">
        <v>0</v>
      </c>
      <c r="H127" s="138" t="str">
        <f t="shared" si="5"/>
        <v/>
      </c>
      <c r="I127" s="137">
        <v>0</v>
      </c>
      <c r="J127" s="138" t="str">
        <f t="shared" si="6"/>
        <v/>
      </c>
      <c r="K127" s="137">
        <v>0</v>
      </c>
      <c r="L127" s="137">
        <v>0</v>
      </c>
      <c r="M127" s="138" t="str">
        <f t="shared" si="7"/>
        <v/>
      </c>
    </row>
    <row r="128" spans="1:13" x14ac:dyDescent="0.25">
      <c r="A128" s="134" t="s">
        <v>185</v>
      </c>
      <c r="B128" s="134" t="s">
        <v>357</v>
      </c>
      <c r="C128" s="137">
        <v>0</v>
      </c>
      <c r="D128" s="137">
        <v>0</v>
      </c>
      <c r="E128" s="138" t="str">
        <f t="shared" si="4"/>
        <v/>
      </c>
      <c r="F128" s="137">
        <v>313.8734</v>
      </c>
      <c r="G128" s="137">
        <v>392.66467</v>
      </c>
      <c r="H128" s="138">
        <f t="shared" si="5"/>
        <v>0.25102882244879621</v>
      </c>
      <c r="I128" s="137">
        <v>235.63348999999999</v>
      </c>
      <c r="J128" s="138">
        <f t="shared" si="6"/>
        <v>0.66642131388029768</v>
      </c>
      <c r="K128" s="137">
        <v>12194.53218</v>
      </c>
      <c r="L128" s="137">
        <v>3662.4310300000002</v>
      </c>
      <c r="M128" s="138">
        <f t="shared" si="7"/>
        <v>-0.69966613102168218</v>
      </c>
    </row>
    <row r="129" spans="1:13" x14ac:dyDescent="0.25">
      <c r="A129" s="134" t="s">
        <v>185</v>
      </c>
      <c r="B129" s="134" t="s">
        <v>396</v>
      </c>
      <c r="C129" s="137">
        <v>0</v>
      </c>
      <c r="D129" s="137">
        <v>0</v>
      </c>
      <c r="E129" s="138" t="str">
        <f t="shared" si="4"/>
        <v/>
      </c>
      <c r="F129" s="137">
        <v>0</v>
      </c>
      <c r="G129" s="137">
        <v>0</v>
      </c>
      <c r="H129" s="138" t="str">
        <f t="shared" si="5"/>
        <v/>
      </c>
      <c r="I129" s="137">
        <v>0</v>
      </c>
      <c r="J129" s="138" t="str">
        <f t="shared" si="6"/>
        <v/>
      </c>
      <c r="K129" s="137">
        <v>0</v>
      </c>
      <c r="L129" s="137">
        <v>107.43477</v>
      </c>
      <c r="M129" s="138" t="str">
        <f t="shared" si="7"/>
        <v/>
      </c>
    </row>
    <row r="130" spans="1:13" x14ac:dyDescent="0.25">
      <c r="A130" s="134" t="s">
        <v>185</v>
      </c>
      <c r="B130" s="134" t="s">
        <v>417</v>
      </c>
      <c r="C130" s="137">
        <v>0</v>
      </c>
      <c r="D130" s="137">
        <v>0</v>
      </c>
      <c r="E130" s="138" t="str">
        <f t="shared" si="4"/>
        <v/>
      </c>
      <c r="F130" s="137">
        <v>0</v>
      </c>
      <c r="G130" s="137">
        <v>0</v>
      </c>
      <c r="H130" s="138" t="str">
        <f t="shared" si="5"/>
        <v/>
      </c>
      <c r="I130" s="137">
        <v>0.26074000000000003</v>
      </c>
      <c r="J130" s="138">
        <f t="shared" si="6"/>
        <v>-1</v>
      </c>
      <c r="K130" s="137">
        <v>0</v>
      </c>
      <c r="L130" s="137">
        <v>0.26074000000000003</v>
      </c>
      <c r="M130" s="138" t="str">
        <f t="shared" si="7"/>
        <v/>
      </c>
    </row>
    <row r="131" spans="1:13" x14ac:dyDescent="0.25">
      <c r="A131" s="134" t="s">
        <v>185</v>
      </c>
      <c r="B131" s="134" t="s">
        <v>324</v>
      </c>
      <c r="C131" s="137">
        <v>0</v>
      </c>
      <c r="D131" s="137">
        <v>0</v>
      </c>
      <c r="E131" s="138" t="str">
        <f t="shared" si="4"/>
        <v/>
      </c>
      <c r="F131" s="137">
        <v>521.28147000000001</v>
      </c>
      <c r="G131" s="137">
        <v>584.84162000000003</v>
      </c>
      <c r="H131" s="138">
        <f t="shared" si="5"/>
        <v>0.1219305762009919</v>
      </c>
      <c r="I131" s="137">
        <v>154.82830000000001</v>
      </c>
      <c r="J131" s="138">
        <f t="shared" si="6"/>
        <v>2.7773560776679713</v>
      </c>
      <c r="K131" s="137">
        <v>9018.8371700000007</v>
      </c>
      <c r="L131" s="137">
        <v>6943.8146999999999</v>
      </c>
      <c r="M131" s="138">
        <f t="shared" si="7"/>
        <v>-0.23007649776650763</v>
      </c>
    </row>
    <row r="132" spans="1:13" x14ac:dyDescent="0.25">
      <c r="A132" s="134" t="s">
        <v>185</v>
      </c>
      <c r="B132" s="134" t="s">
        <v>332</v>
      </c>
      <c r="C132" s="137">
        <v>0</v>
      </c>
      <c r="D132" s="137">
        <v>95.888499999999993</v>
      </c>
      <c r="E132" s="138" t="str">
        <f t="shared" si="4"/>
        <v/>
      </c>
      <c r="F132" s="137">
        <v>1809.36599</v>
      </c>
      <c r="G132" s="137">
        <v>849.40215000000001</v>
      </c>
      <c r="H132" s="138">
        <f t="shared" si="5"/>
        <v>-0.53055260533552973</v>
      </c>
      <c r="I132" s="137">
        <v>2226.6584899999998</v>
      </c>
      <c r="J132" s="138">
        <f t="shared" si="6"/>
        <v>-0.61853056774772852</v>
      </c>
      <c r="K132" s="137">
        <v>16114.977940000001</v>
      </c>
      <c r="L132" s="137">
        <v>8404.5213899999999</v>
      </c>
      <c r="M132" s="138">
        <f t="shared" si="7"/>
        <v>-0.47846522525242752</v>
      </c>
    </row>
    <row r="133" spans="1:13" x14ac:dyDescent="0.25">
      <c r="A133" s="134" t="s">
        <v>185</v>
      </c>
      <c r="B133" s="134" t="s">
        <v>232</v>
      </c>
      <c r="C133" s="137">
        <v>0</v>
      </c>
      <c r="D133" s="137">
        <v>60.591749999999998</v>
      </c>
      <c r="E133" s="138" t="str">
        <f t="shared" ref="E133:E196" si="8">IF(C133=0,"",(D133/C133-1))</f>
        <v/>
      </c>
      <c r="F133" s="137">
        <v>4561.4216200000001</v>
      </c>
      <c r="G133" s="137">
        <v>3106.62797</v>
      </c>
      <c r="H133" s="138">
        <f t="shared" ref="H133:H196" si="9">IF(F133=0,"",(G133/F133-1))</f>
        <v>-0.31893426462077412</v>
      </c>
      <c r="I133" s="137">
        <v>3519.0226699999998</v>
      </c>
      <c r="J133" s="138">
        <f t="shared" ref="J133:J196" si="10">IF(I133=0,"",(G133/I133-1))</f>
        <v>-0.11719012313154542</v>
      </c>
      <c r="K133" s="137">
        <v>47520.127310000003</v>
      </c>
      <c r="L133" s="137">
        <v>45848.528879999998</v>
      </c>
      <c r="M133" s="138">
        <f t="shared" ref="M133:M196" si="11">IF(K133=0,"",(L133/K133-1))</f>
        <v>-3.5176640396925807E-2</v>
      </c>
    </row>
    <row r="134" spans="1:13" x14ac:dyDescent="0.25">
      <c r="A134" s="134" t="s">
        <v>185</v>
      </c>
      <c r="B134" s="134" t="s">
        <v>411</v>
      </c>
      <c r="C134" s="137">
        <v>0</v>
      </c>
      <c r="D134" s="137">
        <v>0</v>
      </c>
      <c r="E134" s="138" t="str">
        <f t="shared" si="8"/>
        <v/>
      </c>
      <c r="F134" s="137">
        <v>0</v>
      </c>
      <c r="G134" s="137">
        <v>0</v>
      </c>
      <c r="H134" s="138" t="str">
        <f t="shared" si="9"/>
        <v/>
      </c>
      <c r="I134" s="137">
        <v>7.2031299999999998</v>
      </c>
      <c r="J134" s="138">
        <f t="shared" si="10"/>
        <v>-1</v>
      </c>
      <c r="K134" s="137">
        <v>0</v>
      </c>
      <c r="L134" s="137">
        <v>23.944600000000001</v>
      </c>
      <c r="M134" s="138" t="str">
        <f t="shared" si="11"/>
        <v/>
      </c>
    </row>
    <row r="135" spans="1:13" x14ac:dyDescent="0.25">
      <c r="A135" s="134" t="s">
        <v>185</v>
      </c>
      <c r="B135" s="134" t="s">
        <v>287</v>
      </c>
      <c r="C135" s="137">
        <v>0</v>
      </c>
      <c r="D135" s="137">
        <v>0</v>
      </c>
      <c r="E135" s="138" t="str">
        <f t="shared" si="8"/>
        <v/>
      </c>
      <c r="F135" s="137">
        <v>845.11136999999997</v>
      </c>
      <c r="G135" s="137">
        <v>2773.5750600000001</v>
      </c>
      <c r="H135" s="138">
        <f t="shared" si="9"/>
        <v>2.2819047979439682</v>
      </c>
      <c r="I135" s="137">
        <v>405.96715</v>
      </c>
      <c r="J135" s="138">
        <f t="shared" si="10"/>
        <v>5.8320184527245615</v>
      </c>
      <c r="K135" s="137">
        <v>9454.3887799999993</v>
      </c>
      <c r="L135" s="137">
        <v>10630.079879999999</v>
      </c>
      <c r="M135" s="138">
        <f t="shared" si="11"/>
        <v>0.12435400398247642</v>
      </c>
    </row>
    <row r="136" spans="1:13" x14ac:dyDescent="0.25">
      <c r="A136" s="134" t="s">
        <v>185</v>
      </c>
      <c r="B136" s="134" t="s">
        <v>255</v>
      </c>
      <c r="C136" s="137">
        <v>0</v>
      </c>
      <c r="D136" s="137">
        <v>47.924590000000002</v>
      </c>
      <c r="E136" s="138" t="str">
        <f t="shared" si="8"/>
        <v/>
      </c>
      <c r="F136" s="137">
        <v>10503.346750000001</v>
      </c>
      <c r="G136" s="137">
        <v>9842.7303200000006</v>
      </c>
      <c r="H136" s="138">
        <f t="shared" si="9"/>
        <v>-6.2895803187683952E-2</v>
      </c>
      <c r="I136" s="137">
        <v>9988.7236400000002</v>
      </c>
      <c r="J136" s="138">
        <f t="shared" si="10"/>
        <v>-1.4615813317265802E-2</v>
      </c>
      <c r="K136" s="137">
        <v>86592.042950000003</v>
      </c>
      <c r="L136" s="137">
        <v>53485.793850000002</v>
      </c>
      <c r="M136" s="138">
        <f t="shared" si="11"/>
        <v>-0.38232437960975485</v>
      </c>
    </row>
    <row r="137" spans="1:13" x14ac:dyDescent="0.25">
      <c r="A137" s="134" t="s">
        <v>185</v>
      </c>
      <c r="B137" s="134" t="s">
        <v>317</v>
      </c>
      <c r="C137" s="137">
        <v>0</v>
      </c>
      <c r="D137" s="137">
        <v>0.72</v>
      </c>
      <c r="E137" s="138" t="str">
        <f t="shared" si="8"/>
        <v/>
      </c>
      <c r="F137" s="137">
        <v>36.629649999999998</v>
      </c>
      <c r="G137" s="137">
        <v>40.115589999999997</v>
      </c>
      <c r="H137" s="138">
        <f t="shared" si="9"/>
        <v>9.5167166489442234E-2</v>
      </c>
      <c r="I137" s="137">
        <v>149.72611000000001</v>
      </c>
      <c r="J137" s="138">
        <f t="shared" si="10"/>
        <v>-0.73207351743794047</v>
      </c>
      <c r="K137" s="137">
        <v>426.36081999999999</v>
      </c>
      <c r="L137" s="137">
        <v>570.36672999999996</v>
      </c>
      <c r="M137" s="138">
        <f t="shared" si="11"/>
        <v>0.33775596453726675</v>
      </c>
    </row>
    <row r="138" spans="1:13" x14ac:dyDescent="0.25">
      <c r="A138" s="134" t="s">
        <v>185</v>
      </c>
      <c r="B138" s="134" t="s">
        <v>238</v>
      </c>
      <c r="C138" s="137">
        <v>61.56183</v>
      </c>
      <c r="D138" s="137">
        <v>45.627519999999997</v>
      </c>
      <c r="E138" s="138">
        <f t="shared" si="8"/>
        <v>-0.25883424842958702</v>
      </c>
      <c r="F138" s="137">
        <v>2564.9577899999999</v>
      </c>
      <c r="G138" s="137">
        <v>3520.7647000000002</v>
      </c>
      <c r="H138" s="138">
        <f t="shared" si="9"/>
        <v>0.37264040512729069</v>
      </c>
      <c r="I138" s="137">
        <v>4492.81268</v>
      </c>
      <c r="J138" s="138">
        <f t="shared" si="10"/>
        <v>-0.21635622253452147</v>
      </c>
      <c r="K138" s="137">
        <v>17529.49195</v>
      </c>
      <c r="L138" s="137">
        <v>30005.23992</v>
      </c>
      <c r="M138" s="138">
        <f t="shared" si="11"/>
        <v>0.71170048770295358</v>
      </c>
    </row>
    <row r="139" spans="1:13" x14ac:dyDescent="0.25">
      <c r="A139" s="134" t="s">
        <v>185</v>
      </c>
      <c r="B139" s="134" t="s">
        <v>334</v>
      </c>
      <c r="C139" s="137">
        <v>0</v>
      </c>
      <c r="D139" s="137">
        <v>81.895520000000005</v>
      </c>
      <c r="E139" s="138" t="str">
        <f t="shared" si="8"/>
        <v/>
      </c>
      <c r="F139" s="137">
        <v>1763.67733</v>
      </c>
      <c r="G139" s="137">
        <v>1094.2710400000001</v>
      </c>
      <c r="H139" s="138">
        <f t="shared" si="9"/>
        <v>-0.3795514511716267</v>
      </c>
      <c r="I139" s="137">
        <v>1211.96129</v>
      </c>
      <c r="J139" s="138">
        <f t="shared" si="10"/>
        <v>-9.7107268170256389E-2</v>
      </c>
      <c r="K139" s="137">
        <v>20790.26715</v>
      </c>
      <c r="L139" s="137">
        <v>17159.823059999999</v>
      </c>
      <c r="M139" s="138">
        <f t="shared" si="11"/>
        <v>-0.17462229146968899</v>
      </c>
    </row>
    <row r="140" spans="1:13" x14ac:dyDescent="0.25">
      <c r="A140" s="134" t="s">
        <v>185</v>
      </c>
      <c r="B140" s="134" t="s">
        <v>393</v>
      </c>
      <c r="C140" s="137">
        <v>0</v>
      </c>
      <c r="D140" s="137">
        <v>0</v>
      </c>
      <c r="E140" s="138" t="str">
        <f t="shared" si="8"/>
        <v/>
      </c>
      <c r="F140" s="137">
        <v>0</v>
      </c>
      <c r="G140" s="137">
        <v>0</v>
      </c>
      <c r="H140" s="138" t="str">
        <f t="shared" si="9"/>
        <v/>
      </c>
      <c r="I140" s="137">
        <v>40.014699999999998</v>
      </c>
      <c r="J140" s="138">
        <f t="shared" si="10"/>
        <v>-1</v>
      </c>
      <c r="K140" s="137">
        <v>0</v>
      </c>
      <c r="L140" s="137">
        <v>40.014699999999998</v>
      </c>
      <c r="M140" s="138" t="str">
        <f t="shared" si="11"/>
        <v/>
      </c>
    </row>
    <row r="141" spans="1:13" x14ac:dyDescent="0.25">
      <c r="A141" s="134" t="s">
        <v>185</v>
      </c>
      <c r="B141" s="134" t="s">
        <v>277</v>
      </c>
      <c r="C141" s="137">
        <v>5.9054799999999998</v>
      </c>
      <c r="D141" s="137">
        <v>1.236</v>
      </c>
      <c r="E141" s="138">
        <f t="shared" si="8"/>
        <v>-0.79070287258614036</v>
      </c>
      <c r="F141" s="137">
        <v>1231.08671</v>
      </c>
      <c r="G141" s="137">
        <v>1412.9802</v>
      </c>
      <c r="H141" s="138">
        <f t="shared" si="9"/>
        <v>0.1477503481456639</v>
      </c>
      <c r="I141" s="137">
        <v>2457.0083100000002</v>
      </c>
      <c r="J141" s="138">
        <f t="shared" si="10"/>
        <v>-0.42491842854206718</v>
      </c>
      <c r="K141" s="137">
        <v>10781.58114</v>
      </c>
      <c r="L141" s="137">
        <v>14513.96074</v>
      </c>
      <c r="M141" s="138">
        <f t="shared" si="11"/>
        <v>0.34618109825772736</v>
      </c>
    </row>
    <row r="142" spans="1:13" x14ac:dyDescent="0.25">
      <c r="A142" s="134" t="s">
        <v>185</v>
      </c>
      <c r="B142" s="134" t="s">
        <v>395</v>
      </c>
      <c r="C142" s="137">
        <v>0</v>
      </c>
      <c r="D142" s="137">
        <v>0</v>
      </c>
      <c r="E142" s="138" t="str">
        <f t="shared" si="8"/>
        <v/>
      </c>
      <c r="F142" s="137">
        <v>16.945460000000001</v>
      </c>
      <c r="G142" s="137">
        <v>17.085909999999998</v>
      </c>
      <c r="H142" s="138">
        <f t="shared" si="9"/>
        <v>8.2883557011730336E-3</v>
      </c>
      <c r="I142" s="137">
        <v>48.422600000000003</v>
      </c>
      <c r="J142" s="138">
        <f t="shared" si="10"/>
        <v>-0.64715009107317667</v>
      </c>
      <c r="K142" s="137">
        <v>63.41995</v>
      </c>
      <c r="L142" s="137">
        <v>230.64897999999999</v>
      </c>
      <c r="M142" s="138">
        <f t="shared" si="11"/>
        <v>2.6368521261842686</v>
      </c>
    </row>
    <row r="143" spans="1:13" x14ac:dyDescent="0.25">
      <c r="A143" s="134" t="s">
        <v>185</v>
      </c>
      <c r="B143" s="134" t="s">
        <v>366</v>
      </c>
      <c r="C143" s="137">
        <v>0</v>
      </c>
      <c r="D143" s="137">
        <v>0</v>
      </c>
      <c r="E143" s="138" t="str">
        <f t="shared" si="8"/>
        <v/>
      </c>
      <c r="F143" s="137">
        <v>598.04722000000004</v>
      </c>
      <c r="G143" s="137">
        <v>386.81522999999999</v>
      </c>
      <c r="H143" s="138">
        <f t="shared" si="9"/>
        <v>-0.35320286247631083</v>
      </c>
      <c r="I143" s="137">
        <v>33.328870000000002</v>
      </c>
      <c r="J143" s="138">
        <f t="shared" si="10"/>
        <v>10.606010944865517</v>
      </c>
      <c r="K143" s="137">
        <v>4909.5322900000001</v>
      </c>
      <c r="L143" s="137">
        <v>3198.60601</v>
      </c>
      <c r="M143" s="138">
        <f t="shared" si="11"/>
        <v>-0.34849068687966611</v>
      </c>
    </row>
    <row r="144" spans="1:13" x14ac:dyDescent="0.25">
      <c r="A144" s="134" t="s">
        <v>185</v>
      </c>
      <c r="B144" s="134" t="s">
        <v>280</v>
      </c>
      <c r="C144" s="137">
        <v>0</v>
      </c>
      <c r="D144" s="137">
        <v>0</v>
      </c>
      <c r="E144" s="138" t="str">
        <f t="shared" si="8"/>
        <v/>
      </c>
      <c r="F144" s="137">
        <v>3218.9539</v>
      </c>
      <c r="G144" s="137">
        <v>2607.2069499999998</v>
      </c>
      <c r="H144" s="138">
        <f t="shared" si="9"/>
        <v>-0.19004526594804605</v>
      </c>
      <c r="I144" s="137">
        <v>5808.3171300000004</v>
      </c>
      <c r="J144" s="138">
        <f t="shared" si="10"/>
        <v>-0.55112524133130458</v>
      </c>
      <c r="K144" s="137">
        <v>75995.021040000007</v>
      </c>
      <c r="L144" s="137">
        <v>57048.911959999998</v>
      </c>
      <c r="M144" s="138">
        <f t="shared" si="11"/>
        <v>-0.2493072417208454</v>
      </c>
    </row>
    <row r="145" spans="1:13" x14ac:dyDescent="0.25">
      <c r="A145" s="134" t="s">
        <v>185</v>
      </c>
      <c r="B145" s="134" t="s">
        <v>340</v>
      </c>
      <c r="C145" s="137">
        <v>0</v>
      </c>
      <c r="D145" s="137">
        <v>0.89527000000000001</v>
      </c>
      <c r="E145" s="138" t="str">
        <f t="shared" si="8"/>
        <v/>
      </c>
      <c r="F145" s="137">
        <v>10.08174</v>
      </c>
      <c r="G145" s="137">
        <v>34.862879999999997</v>
      </c>
      <c r="H145" s="138">
        <f t="shared" si="9"/>
        <v>2.458022127132816</v>
      </c>
      <c r="I145" s="137">
        <v>44.031910000000003</v>
      </c>
      <c r="J145" s="138">
        <f t="shared" si="10"/>
        <v>-0.20823602700859456</v>
      </c>
      <c r="K145" s="137">
        <v>3745.0655700000002</v>
      </c>
      <c r="L145" s="137">
        <v>6544.2204099999999</v>
      </c>
      <c r="M145" s="138">
        <f t="shared" si="11"/>
        <v>0.74742478807921109</v>
      </c>
    </row>
    <row r="146" spans="1:13" x14ac:dyDescent="0.25">
      <c r="A146" s="134" t="s">
        <v>185</v>
      </c>
      <c r="B146" s="134" t="s">
        <v>283</v>
      </c>
      <c r="C146" s="137">
        <v>0</v>
      </c>
      <c r="D146" s="137">
        <v>21.903189999999999</v>
      </c>
      <c r="E146" s="138" t="str">
        <f t="shared" si="8"/>
        <v/>
      </c>
      <c r="F146" s="137">
        <v>1301.3732</v>
      </c>
      <c r="G146" s="137">
        <v>177.16802000000001</v>
      </c>
      <c r="H146" s="138">
        <f t="shared" si="9"/>
        <v>-0.86386071266874098</v>
      </c>
      <c r="I146" s="137">
        <v>256.68887000000001</v>
      </c>
      <c r="J146" s="138">
        <f t="shared" si="10"/>
        <v>-0.3097946942537867</v>
      </c>
      <c r="K146" s="137">
        <v>6442.17209</v>
      </c>
      <c r="L146" s="137">
        <v>1976.3031100000001</v>
      </c>
      <c r="M146" s="138">
        <f t="shared" si="11"/>
        <v>-0.69322410479102858</v>
      </c>
    </row>
    <row r="147" spans="1:13" x14ac:dyDescent="0.25">
      <c r="A147" s="134" t="s">
        <v>185</v>
      </c>
      <c r="B147" s="134" t="s">
        <v>308</v>
      </c>
      <c r="C147" s="137">
        <v>0</v>
      </c>
      <c r="D147" s="137">
        <v>0</v>
      </c>
      <c r="E147" s="138" t="str">
        <f t="shared" si="8"/>
        <v/>
      </c>
      <c r="F147" s="137">
        <v>0</v>
      </c>
      <c r="G147" s="137">
        <v>0</v>
      </c>
      <c r="H147" s="138" t="str">
        <f t="shared" si="9"/>
        <v/>
      </c>
      <c r="I147" s="137">
        <v>0.60299999999999998</v>
      </c>
      <c r="J147" s="138">
        <f t="shared" si="10"/>
        <v>-1</v>
      </c>
      <c r="K147" s="137">
        <v>12.64339</v>
      </c>
      <c r="L147" s="137">
        <v>40.542200000000001</v>
      </c>
      <c r="M147" s="138">
        <f t="shared" si="11"/>
        <v>2.2065925357044276</v>
      </c>
    </row>
    <row r="148" spans="1:13" x14ac:dyDescent="0.25">
      <c r="A148" s="134" t="s">
        <v>185</v>
      </c>
      <c r="B148" s="134" t="s">
        <v>336</v>
      </c>
      <c r="C148" s="137">
        <v>0</v>
      </c>
      <c r="D148" s="137">
        <v>185.1172</v>
      </c>
      <c r="E148" s="138" t="str">
        <f t="shared" si="8"/>
        <v/>
      </c>
      <c r="F148" s="137">
        <v>968.40971999999999</v>
      </c>
      <c r="G148" s="137">
        <v>1832.0306499999999</v>
      </c>
      <c r="H148" s="138">
        <f t="shared" si="9"/>
        <v>0.89179291798103799</v>
      </c>
      <c r="I148" s="137">
        <v>1265.66013</v>
      </c>
      <c r="J148" s="138">
        <f t="shared" si="10"/>
        <v>0.44749021208402917</v>
      </c>
      <c r="K148" s="137">
        <v>17852.763920000001</v>
      </c>
      <c r="L148" s="137">
        <v>16664.772209999999</v>
      </c>
      <c r="M148" s="138">
        <f t="shared" si="11"/>
        <v>-6.6543853675739562E-2</v>
      </c>
    </row>
    <row r="149" spans="1:13" x14ac:dyDescent="0.25">
      <c r="A149" s="134" t="s">
        <v>185</v>
      </c>
      <c r="B149" s="134" t="s">
        <v>384</v>
      </c>
      <c r="C149" s="137">
        <v>0</v>
      </c>
      <c r="D149" s="137">
        <v>99.966700000000003</v>
      </c>
      <c r="E149" s="138" t="str">
        <f t="shared" si="8"/>
        <v/>
      </c>
      <c r="F149" s="137">
        <v>848.95776999999998</v>
      </c>
      <c r="G149" s="137">
        <v>345.43427000000003</v>
      </c>
      <c r="H149" s="138">
        <f t="shared" si="9"/>
        <v>-0.59310782914443427</v>
      </c>
      <c r="I149" s="137">
        <v>849.43736999999999</v>
      </c>
      <c r="J149" s="138">
        <f t="shared" si="10"/>
        <v>-0.59333756413377481</v>
      </c>
      <c r="K149" s="137">
        <v>3587.8694</v>
      </c>
      <c r="L149" s="137">
        <v>3829.8564999999999</v>
      </c>
      <c r="M149" s="138">
        <f t="shared" si="11"/>
        <v>6.7445905360992153E-2</v>
      </c>
    </row>
    <row r="150" spans="1:13" x14ac:dyDescent="0.25">
      <c r="A150" s="134" t="s">
        <v>185</v>
      </c>
      <c r="B150" s="134" t="s">
        <v>264</v>
      </c>
      <c r="C150" s="137">
        <v>0</v>
      </c>
      <c r="D150" s="137">
        <v>44.619109999999999</v>
      </c>
      <c r="E150" s="138" t="str">
        <f t="shared" si="8"/>
        <v/>
      </c>
      <c r="F150" s="137">
        <v>2119.8319700000002</v>
      </c>
      <c r="G150" s="137">
        <v>1883.3288399999999</v>
      </c>
      <c r="H150" s="138">
        <f t="shared" si="9"/>
        <v>-0.11156692291983894</v>
      </c>
      <c r="I150" s="137">
        <v>3917.11852</v>
      </c>
      <c r="J150" s="138">
        <f t="shared" si="10"/>
        <v>-0.5192055511253717</v>
      </c>
      <c r="K150" s="137">
        <v>37912.470860000001</v>
      </c>
      <c r="L150" s="137">
        <v>16591.66865</v>
      </c>
      <c r="M150" s="138">
        <f t="shared" si="11"/>
        <v>-0.56236910247110172</v>
      </c>
    </row>
    <row r="151" spans="1:13" x14ac:dyDescent="0.25">
      <c r="A151" s="134" t="s">
        <v>185</v>
      </c>
      <c r="B151" s="134" t="s">
        <v>286</v>
      </c>
      <c r="C151" s="137">
        <v>0</v>
      </c>
      <c r="D151" s="137">
        <v>0</v>
      </c>
      <c r="E151" s="138" t="str">
        <f t="shared" si="8"/>
        <v/>
      </c>
      <c r="F151" s="137">
        <v>2811.6141899999998</v>
      </c>
      <c r="G151" s="137">
        <v>5875.7655800000002</v>
      </c>
      <c r="H151" s="138">
        <f t="shared" si="9"/>
        <v>1.0898192934500734</v>
      </c>
      <c r="I151" s="137">
        <v>5844.6005699999996</v>
      </c>
      <c r="J151" s="138">
        <f t="shared" si="10"/>
        <v>5.3322737160121925E-3</v>
      </c>
      <c r="K151" s="137">
        <v>19993.722959999999</v>
      </c>
      <c r="L151" s="137">
        <v>30769.333040000001</v>
      </c>
      <c r="M151" s="138">
        <f t="shared" si="11"/>
        <v>0.53894965442694143</v>
      </c>
    </row>
    <row r="152" spans="1:13" x14ac:dyDescent="0.25">
      <c r="A152" s="134" t="s">
        <v>185</v>
      </c>
      <c r="B152" s="134" t="s">
        <v>222</v>
      </c>
      <c r="C152" s="137">
        <v>0</v>
      </c>
      <c r="D152" s="137">
        <v>203.50689</v>
      </c>
      <c r="E152" s="138" t="str">
        <f t="shared" si="8"/>
        <v/>
      </c>
      <c r="F152" s="137">
        <v>56502.74682</v>
      </c>
      <c r="G152" s="137">
        <v>27007.256570000001</v>
      </c>
      <c r="H152" s="138">
        <f t="shared" si="9"/>
        <v>-0.52201869661245603</v>
      </c>
      <c r="I152" s="137">
        <v>57283.888270000003</v>
      </c>
      <c r="J152" s="138">
        <f t="shared" si="10"/>
        <v>-0.52853660277555037</v>
      </c>
      <c r="K152" s="137">
        <v>355998.07335999998</v>
      </c>
      <c r="L152" s="137">
        <v>348265.85142999998</v>
      </c>
      <c r="M152" s="138">
        <f t="shared" si="11"/>
        <v>-2.1719842068304795E-2</v>
      </c>
    </row>
    <row r="153" spans="1:13" x14ac:dyDescent="0.25">
      <c r="A153" s="134" t="s">
        <v>185</v>
      </c>
      <c r="B153" s="134" t="s">
        <v>358</v>
      </c>
      <c r="C153" s="137">
        <v>0</v>
      </c>
      <c r="D153" s="137">
        <v>0</v>
      </c>
      <c r="E153" s="138" t="str">
        <f t="shared" si="8"/>
        <v/>
      </c>
      <c r="F153" s="137">
        <v>0.62253000000000003</v>
      </c>
      <c r="G153" s="137">
        <v>24.799440000000001</v>
      </c>
      <c r="H153" s="138">
        <f t="shared" si="9"/>
        <v>38.836537998168765</v>
      </c>
      <c r="I153" s="137">
        <v>0.14294999999999999</v>
      </c>
      <c r="J153" s="138">
        <f t="shared" si="10"/>
        <v>172.48331584470097</v>
      </c>
      <c r="K153" s="137">
        <v>334.52530999999999</v>
      </c>
      <c r="L153" s="137">
        <v>208.39054999999999</v>
      </c>
      <c r="M153" s="138">
        <f t="shared" si="11"/>
        <v>-0.37705595430133521</v>
      </c>
    </row>
    <row r="154" spans="1:13" x14ac:dyDescent="0.25">
      <c r="A154" s="134" t="s">
        <v>185</v>
      </c>
      <c r="B154" s="134" t="s">
        <v>291</v>
      </c>
      <c r="C154" s="137">
        <v>8.0000000000000004E-4</v>
      </c>
      <c r="D154" s="137">
        <v>50.256419999999999</v>
      </c>
      <c r="E154" s="138">
        <f t="shared" si="8"/>
        <v>62819.524999999994</v>
      </c>
      <c r="F154" s="137">
        <v>2947.4957300000001</v>
      </c>
      <c r="G154" s="137">
        <v>1447.70389</v>
      </c>
      <c r="H154" s="138">
        <f t="shared" si="9"/>
        <v>-0.50883596699900902</v>
      </c>
      <c r="I154" s="137">
        <v>437.20004999999998</v>
      </c>
      <c r="J154" s="138">
        <f t="shared" si="10"/>
        <v>2.3113076954131184</v>
      </c>
      <c r="K154" s="137">
        <v>8779.8505600000008</v>
      </c>
      <c r="L154" s="137">
        <v>5957.2790800000002</v>
      </c>
      <c r="M154" s="138">
        <f t="shared" si="11"/>
        <v>-0.32148286132104742</v>
      </c>
    </row>
    <row r="155" spans="1:13" x14ac:dyDescent="0.25">
      <c r="A155" s="134" t="s">
        <v>185</v>
      </c>
      <c r="B155" s="134" t="s">
        <v>318</v>
      </c>
      <c r="C155" s="137">
        <v>0</v>
      </c>
      <c r="D155" s="137">
        <v>0</v>
      </c>
      <c r="E155" s="138" t="str">
        <f t="shared" si="8"/>
        <v/>
      </c>
      <c r="F155" s="137">
        <v>3623.5160500000002</v>
      </c>
      <c r="G155" s="137">
        <v>709.41947000000005</v>
      </c>
      <c r="H155" s="138">
        <f t="shared" si="9"/>
        <v>-0.80421793081336013</v>
      </c>
      <c r="I155" s="137">
        <v>2450.0930600000002</v>
      </c>
      <c r="J155" s="138">
        <f t="shared" si="10"/>
        <v>-0.71045203074857899</v>
      </c>
      <c r="K155" s="137">
        <v>14122.799199999999</v>
      </c>
      <c r="L155" s="137">
        <v>9242.4129099999991</v>
      </c>
      <c r="M155" s="138">
        <f t="shared" si="11"/>
        <v>-0.34556791616778071</v>
      </c>
    </row>
    <row r="156" spans="1:13" x14ac:dyDescent="0.25">
      <c r="A156" s="134" t="s">
        <v>185</v>
      </c>
      <c r="B156" s="134" t="s">
        <v>337</v>
      </c>
      <c r="C156" s="137">
        <v>0</v>
      </c>
      <c r="D156" s="137">
        <v>129.66266999999999</v>
      </c>
      <c r="E156" s="138" t="str">
        <f t="shared" si="8"/>
        <v/>
      </c>
      <c r="F156" s="137">
        <v>425.17227000000003</v>
      </c>
      <c r="G156" s="137">
        <v>594.83541000000002</v>
      </c>
      <c r="H156" s="138">
        <f t="shared" si="9"/>
        <v>0.39904563860667586</v>
      </c>
      <c r="I156" s="137">
        <v>1259.24496</v>
      </c>
      <c r="J156" s="138">
        <f t="shared" si="10"/>
        <v>-0.52762533987032989</v>
      </c>
      <c r="K156" s="137">
        <v>6093.1304399999999</v>
      </c>
      <c r="L156" s="137">
        <v>6671.2250400000003</v>
      </c>
      <c r="M156" s="138">
        <f t="shared" si="11"/>
        <v>9.4876452374126563E-2</v>
      </c>
    </row>
    <row r="157" spans="1:13" x14ac:dyDescent="0.25">
      <c r="A157" s="134" t="s">
        <v>185</v>
      </c>
      <c r="B157" s="134" t="s">
        <v>347</v>
      </c>
      <c r="C157" s="137">
        <v>0</v>
      </c>
      <c r="D157" s="137">
        <v>0</v>
      </c>
      <c r="E157" s="138" t="str">
        <f t="shared" si="8"/>
        <v/>
      </c>
      <c r="F157" s="137">
        <v>236.61147</v>
      </c>
      <c r="G157" s="137">
        <v>243.12169</v>
      </c>
      <c r="H157" s="138">
        <f t="shared" si="9"/>
        <v>2.7514388884021468E-2</v>
      </c>
      <c r="I157" s="137">
        <v>2102.7751499999999</v>
      </c>
      <c r="J157" s="138">
        <f t="shared" si="10"/>
        <v>-0.88438055775958735</v>
      </c>
      <c r="K157" s="137">
        <v>3293.87599</v>
      </c>
      <c r="L157" s="137">
        <v>11783.643910000001</v>
      </c>
      <c r="M157" s="138">
        <f t="shared" si="11"/>
        <v>2.5774400571771374</v>
      </c>
    </row>
    <row r="158" spans="1:13" x14ac:dyDescent="0.25">
      <c r="A158" s="134" t="s">
        <v>185</v>
      </c>
      <c r="B158" s="134" t="s">
        <v>394</v>
      </c>
      <c r="C158" s="137">
        <v>0</v>
      </c>
      <c r="D158" s="137">
        <v>0</v>
      </c>
      <c r="E158" s="138" t="str">
        <f t="shared" si="8"/>
        <v/>
      </c>
      <c r="F158" s="137">
        <v>0</v>
      </c>
      <c r="G158" s="137">
        <v>0</v>
      </c>
      <c r="H158" s="138" t="str">
        <f t="shared" si="9"/>
        <v/>
      </c>
      <c r="I158" s="137">
        <v>44.505549999999999</v>
      </c>
      <c r="J158" s="138">
        <f t="shared" si="10"/>
        <v>-1</v>
      </c>
      <c r="K158" s="137">
        <v>27.850560000000002</v>
      </c>
      <c r="L158" s="137">
        <v>66.863990000000001</v>
      </c>
      <c r="M158" s="138">
        <f t="shared" si="11"/>
        <v>1.4008131254811391</v>
      </c>
    </row>
    <row r="159" spans="1:13" x14ac:dyDescent="0.25">
      <c r="A159" s="134" t="s">
        <v>185</v>
      </c>
      <c r="B159" s="134" t="s">
        <v>360</v>
      </c>
      <c r="C159" s="137">
        <v>0</v>
      </c>
      <c r="D159" s="137">
        <v>0</v>
      </c>
      <c r="E159" s="138" t="str">
        <f t="shared" si="8"/>
        <v/>
      </c>
      <c r="F159" s="137">
        <v>0</v>
      </c>
      <c r="G159" s="137">
        <v>0</v>
      </c>
      <c r="H159" s="138" t="str">
        <f t="shared" si="9"/>
        <v/>
      </c>
      <c r="I159" s="137">
        <v>0</v>
      </c>
      <c r="J159" s="138" t="str">
        <f t="shared" si="10"/>
        <v/>
      </c>
      <c r="K159" s="137">
        <v>0.63268999999999997</v>
      </c>
      <c r="L159" s="137">
        <v>0</v>
      </c>
      <c r="M159" s="138">
        <f t="shared" si="11"/>
        <v>-1</v>
      </c>
    </row>
    <row r="160" spans="1:13" x14ac:dyDescent="0.25">
      <c r="A160" s="134" t="s">
        <v>185</v>
      </c>
      <c r="B160" s="134" t="s">
        <v>351</v>
      </c>
      <c r="C160" s="137">
        <v>0</v>
      </c>
      <c r="D160" s="137">
        <v>0</v>
      </c>
      <c r="E160" s="138" t="str">
        <f t="shared" si="8"/>
        <v/>
      </c>
      <c r="F160" s="137">
        <v>190.76042000000001</v>
      </c>
      <c r="G160" s="137">
        <v>7.8852900000000004</v>
      </c>
      <c r="H160" s="138">
        <f t="shared" si="9"/>
        <v>-0.9586639094210424</v>
      </c>
      <c r="I160" s="137">
        <v>37.292529999999999</v>
      </c>
      <c r="J160" s="138">
        <f t="shared" si="10"/>
        <v>-0.78855577779249619</v>
      </c>
      <c r="K160" s="137">
        <v>2344.9222599999998</v>
      </c>
      <c r="L160" s="137">
        <v>2501.7641199999998</v>
      </c>
      <c r="M160" s="138">
        <f t="shared" si="11"/>
        <v>6.6885739743030914E-2</v>
      </c>
    </row>
    <row r="161" spans="1:13" x14ac:dyDescent="0.25">
      <c r="A161" s="134" t="s">
        <v>185</v>
      </c>
      <c r="B161" s="134" t="s">
        <v>266</v>
      </c>
      <c r="C161" s="137">
        <v>71.477999999999994</v>
      </c>
      <c r="D161" s="137">
        <v>36.098320000000001</v>
      </c>
      <c r="E161" s="138">
        <f t="shared" si="8"/>
        <v>-0.49497299868490996</v>
      </c>
      <c r="F161" s="137">
        <v>2527.1444099999999</v>
      </c>
      <c r="G161" s="137">
        <v>3972.01451</v>
      </c>
      <c r="H161" s="138">
        <f t="shared" si="9"/>
        <v>0.57174021962599286</v>
      </c>
      <c r="I161" s="137">
        <v>2919.6931</v>
      </c>
      <c r="J161" s="138">
        <f t="shared" si="10"/>
        <v>0.36042192585241239</v>
      </c>
      <c r="K161" s="137">
        <v>39471.501799999998</v>
      </c>
      <c r="L161" s="137">
        <v>30069.322749999999</v>
      </c>
      <c r="M161" s="138">
        <f t="shared" si="11"/>
        <v>-0.23820170556571019</v>
      </c>
    </row>
    <row r="162" spans="1:13" x14ac:dyDescent="0.25">
      <c r="A162" s="134" t="s">
        <v>185</v>
      </c>
      <c r="B162" s="134" t="s">
        <v>378</v>
      </c>
      <c r="C162" s="137">
        <v>0</v>
      </c>
      <c r="D162" s="137">
        <v>0</v>
      </c>
      <c r="E162" s="138" t="str">
        <f t="shared" si="8"/>
        <v/>
      </c>
      <c r="F162" s="137">
        <v>558.84610999999995</v>
      </c>
      <c r="G162" s="137">
        <v>485.48248999999998</v>
      </c>
      <c r="H162" s="138">
        <f t="shared" si="9"/>
        <v>-0.13127696281181944</v>
      </c>
      <c r="I162" s="137">
        <v>348.26220000000001</v>
      </c>
      <c r="J162" s="138">
        <f t="shared" si="10"/>
        <v>0.39401430875931975</v>
      </c>
      <c r="K162" s="137">
        <v>5075.7277000000004</v>
      </c>
      <c r="L162" s="137">
        <v>3706.0933500000001</v>
      </c>
      <c r="M162" s="138">
        <f t="shared" si="11"/>
        <v>-0.26983999752390186</v>
      </c>
    </row>
    <row r="163" spans="1:13" x14ac:dyDescent="0.25">
      <c r="A163" s="134" t="s">
        <v>185</v>
      </c>
      <c r="B163" s="134" t="s">
        <v>254</v>
      </c>
      <c r="C163" s="137">
        <v>0</v>
      </c>
      <c r="D163" s="137">
        <v>2.2185199999999998</v>
      </c>
      <c r="E163" s="138" t="str">
        <f t="shared" si="8"/>
        <v/>
      </c>
      <c r="F163" s="137">
        <v>2313.2175699999998</v>
      </c>
      <c r="G163" s="137">
        <v>4470.7601299999997</v>
      </c>
      <c r="H163" s="138">
        <f t="shared" si="9"/>
        <v>0.93270195937514</v>
      </c>
      <c r="I163" s="137">
        <v>4256.4894599999998</v>
      </c>
      <c r="J163" s="138">
        <f t="shared" si="10"/>
        <v>5.0339762852366965E-2</v>
      </c>
      <c r="K163" s="137">
        <v>10776.97011</v>
      </c>
      <c r="L163" s="137">
        <v>20730.061740000001</v>
      </c>
      <c r="M163" s="138">
        <f t="shared" si="11"/>
        <v>0.92355193792033274</v>
      </c>
    </row>
    <row r="164" spans="1:13" x14ac:dyDescent="0.25">
      <c r="A164" s="134" t="s">
        <v>185</v>
      </c>
      <c r="B164" s="134" t="s">
        <v>398</v>
      </c>
      <c r="C164" s="137">
        <v>0</v>
      </c>
      <c r="D164" s="137">
        <v>0</v>
      </c>
      <c r="E164" s="138" t="str">
        <f t="shared" si="8"/>
        <v/>
      </c>
      <c r="F164" s="137">
        <v>321.09841</v>
      </c>
      <c r="G164" s="137">
        <v>29.021879999999999</v>
      </c>
      <c r="H164" s="138">
        <f t="shared" si="9"/>
        <v>-0.90961686792531926</v>
      </c>
      <c r="I164" s="137">
        <v>7.7759999999999996E-2</v>
      </c>
      <c r="J164" s="138">
        <f t="shared" si="10"/>
        <v>372.22376543209879</v>
      </c>
      <c r="K164" s="137">
        <v>480.96352000000002</v>
      </c>
      <c r="L164" s="137">
        <v>143.36037999999999</v>
      </c>
      <c r="M164" s="138">
        <f t="shared" si="11"/>
        <v>-0.70193086577543351</v>
      </c>
    </row>
    <row r="165" spans="1:13" x14ac:dyDescent="0.25">
      <c r="A165" s="134" t="s">
        <v>185</v>
      </c>
      <c r="B165" s="134" t="s">
        <v>243</v>
      </c>
      <c r="C165" s="137">
        <v>32.274090000000001</v>
      </c>
      <c r="D165" s="137">
        <v>234.61071000000001</v>
      </c>
      <c r="E165" s="138">
        <f t="shared" si="8"/>
        <v>6.2693206841773073</v>
      </c>
      <c r="F165" s="137">
        <v>5405.5998</v>
      </c>
      <c r="G165" s="137">
        <v>2326.8123799999998</v>
      </c>
      <c r="H165" s="138">
        <f t="shared" si="9"/>
        <v>-0.56955518978670971</v>
      </c>
      <c r="I165" s="137">
        <v>3626.34177</v>
      </c>
      <c r="J165" s="138">
        <f t="shared" si="10"/>
        <v>-0.35835822225879177</v>
      </c>
      <c r="K165" s="137">
        <v>40561.284520000001</v>
      </c>
      <c r="L165" s="137">
        <v>21009.751810000002</v>
      </c>
      <c r="M165" s="138">
        <f t="shared" si="11"/>
        <v>-0.48202449555954052</v>
      </c>
    </row>
    <row r="166" spans="1:13" x14ac:dyDescent="0.25">
      <c r="A166" s="134" t="s">
        <v>185</v>
      </c>
      <c r="B166" s="134" t="s">
        <v>270</v>
      </c>
      <c r="C166" s="137">
        <v>0</v>
      </c>
      <c r="D166" s="137">
        <v>34.453960000000002</v>
      </c>
      <c r="E166" s="138" t="str">
        <f t="shared" si="8"/>
        <v/>
      </c>
      <c r="F166" s="137">
        <v>957.18938000000003</v>
      </c>
      <c r="G166" s="137">
        <v>3385.6684599999999</v>
      </c>
      <c r="H166" s="138">
        <f t="shared" si="9"/>
        <v>2.5370936313564196</v>
      </c>
      <c r="I166" s="137">
        <v>3896.0698000000002</v>
      </c>
      <c r="J166" s="138">
        <f t="shared" si="10"/>
        <v>-0.13100415706104662</v>
      </c>
      <c r="K166" s="137">
        <v>40566.865420000002</v>
      </c>
      <c r="L166" s="137">
        <v>32239.74323</v>
      </c>
      <c r="M166" s="138">
        <f t="shared" si="11"/>
        <v>-0.20526905650182725</v>
      </c>
    </row>
    <row r="167" spans="1:13" x14ac:dyDescent="0.25">
      <c r="A167" s="134" t="s">
        <v>185</v>
      </c>
      <c r="B167" s="134" t="s">
        <v>321</v>
      </c>
      <c r="C167" s="137">
        <v>0</v>
      </c>
      <c r="D167" s="137">
        <v>0</v>
      </c>
      <c r="E167" s="138" t="str">
        <f t="shared" si="8"/>
        <v/>
      </c>
      <c r="F167" s="137">
        <v>8565.1516499999998</v>
      </c>
      <c r="G167" s="137">
        <v>774.98833999999999</v>
      </c>
      <c r="H167" s="138">
        <f t="shared" si="9"/>
        <v>-0.90951843333678739</v>
      </c>
      <c r="I167" s="137">
        <v>374.68223</v>
      </c>
      <c r="J167" s="138">
        <f t="shared" si="10"/>
        <v>1.0683882979985468</v>
      </c>
      <c r="K167" s="137">
        <v>66129.700960000002</v>
      </c>
      <c r="L167" s="137">
        <v>20152.339680000001</v>
      </c>
      <c r="M167" s="138">
        <f t="shared" si="11"/>
        <v>-0.69526038395078205</v>
      </c>
    </row>
    <row r="168" spans="1:13" x14ac:dyDescent="0.25">
      <c r="A168" s="134" t="s">
        <v>185</v>
      </c>
      <c r="B168" s="134" t="s">
        <v>387</v>
      </c>
      <c r="C168" s="137">
        <v>0</v>
      </c>
      <c r="D168" s="137">
        <v>0</v>
      </c>
      <c r="E168" s="138" t="str">
        <f t="shared" si="8"/>
        <v/>
      </c>
      <c r="F168" s="137">
        <v>179.36315999999999</v>
      </c>
      <c r="G168" s="137">
        <v>10.385059999999999</v>
      </c>
      <c r="H168" s="138">
        <f t="shared" si="9"/>
        <v>-0.94210037334311014</v>
      </c>
      <c r="I168" s="137">
        <v>63.453569999999999</v>
      </c>
      <c r="J168" s="138">
        <f t="shared" si="10"/>
        <v>-0.83633608006610194</v>
      </c>
      <c r="K168" s="137">
        <v>478.18086</v>
      </c>
      <c r="L168" s="137">
        <v>587.90927999999997</v>
      </c>
      <c r="M168" s="138">
        <f t="shared" si="11"/>
        <v>0.22947053966149955</v>
      </c>
    </row>
    <row r="169" spans="1:13" x14ac:dyDescent="0.25">
      <c r="A169" s="134" t="s">
        <v>185</v>
      </c>
      <c r="B169" s="134" t="s">
        <v>355</v>
      </c>
      <c r="C169" s="137">
        <v>0</v>
      </c>
      <c r="D169" s="137">
        <v>0</v>
      </c>
      <c r="E169" s="138" t="str">
        <f t="shared" si="8"/>
        <v/>
      </c>
      <c r="F169" s="137">
        <v>1000.9688</v>
      </c>
      <c r="G169" s="137">
        <v>1082.0663400000001</v>
      </c>
      <c r="H169" s="138">
        <f t="shared" si="9"/>
        <v>8.1019048745575306E-2</v>
      </c>
      <c r="I169" s="137">
        <v>1058.0337300000001</v>
      </c>
      <c r="J169" s="138">
        <f t="shared" si="10"/>
        <v>2.2714408169198785E-2</v>
      </c>
      <c r="K169" s="137">
        <v>12619.68426</v>
      </c>
      <c r="L169" s="137">
        <v>10304.91387</v>
      </c>
      <c r="M169" s="138">
        <f t="shared" si="11"/>
        <v>-0.18342538072343184</v>
      </c>
    </row>
    <row r="170" spans="1:13" x14ac:dyDescent="0.25">
      <c r="A170" s="134" t="s">
        <v>185</v>
      </c>
      <c r="B170" s="134" t="s">
        <v>310</v>
      </c>
      <c r="C170" s="137">
        <v>0</v>
      </c>
      <c r="D170" s="137">
        <v>224.08138</v>
      </c>
      <c r="E170" s="138" t="str">
        <f t="shared" si="8"/>
        <v/>
      </c>
      <c r="F170" s="137">
        <v>8086.5961799999995</v>
      </c>
      <c r="G170" s="137">
        <v>2156.4097200000001</v>
      </c>
      <c r="H170" s="138">
        <f t="shared" si="9"/>
        <v>-0.73333530301249694</v>
      </c>
      <c r="I170" s="137">
        <v>7614.1447200000002</v>
      </c>
      <c r="J170" s="138">
        <f t="shared" si="10"/>
        <v>-0.71678897639865191</v>
      </c>
      <c r="K170" s="137">
        <v>48274.224110000003</v>
      </c>
      <c r="L170" s="137">
        <v>43969.969510000003</v>
      </c>
      <c r="M170" s="138">
        <f t="shared" si="11"/>
        <v>-8.9162584782142007E-2</v>
      </c>
    </row>
    <row r="171" spans="1:13" x14ac:dyDescent="0.25">
      <c r="A171" s="134" t="s">
        <v>185</v>
      </c>
      <c r="B171" s="134" t="s">
        <v>221</v>
      </c>
      <c r="C171" s="137">
        <v>76.019350000000003</v>
      </c>
      <c r="D171" s="137">
        <v>2840.7046799999998</v>
      </c>
      <c r="E171" s="138">
        <f t="shared" si="8"/>
        <v>36.368179022840891</v>
      </c>
      <c r="F171" s="137">
        <v>9713.8851300000006</v>
      </c>
      <c r="G171" s="137">
        <v>14282.13049</v>
      </c>
      <c r="H171" s="138">
        <f t="shared" si="9"/>
        <v>0.47027994451896493</v>
      </c>
      <c r="I171" s="137">
        <v>12427.037319999999</v>
      </c>
      <c r="J171" s="138">
        <f t="shared" si="10"/>
        <v>0.1492787960823474</v>
      </c>
      <c r="K171" s="137">
        <v>92794.617469999997</v>
      </c>
      <c r="L171" s="137">
        <v>74311.420469999997</v>
      </c>
      <c r="M171" s="138">
        <f t="shared" si="11"/>
        <v>-0.1991839344127424</v>
      </c>
    </row>
    <row r="172" spans="1:13" x14ac:dyDescent="0.25">
      <c r="A172" s="134" t="s">
        <v>185</v>
      </c>
      <c r="B172" s="134" t="s">
        <v>251</v>
      </c>
      <c r="C172" s="137">
        <v>0</v>
      </c>
      <c r="D172" s="137">
        <v>39.851100000000002</v>
      </c>
      <c r="E172" s="138" t="str">
        <f t="shared" si="8"/>
        <v/>
      </c>
      <c r="F172" s="137">
        <v>11603.88969</v>
      </c>
      <c r="G172" s="137">
        <v>5259.5042100000001</v>
      </c>
      <c r="H172" s="138">
        <f t="shared" si="9"/>
        <v>-0.54674644877634992</v>
      </c>
      <c r="I172" s="137">
        <v>8302.3749599999992</v>
      </c>
      <c r="J172" s="138">
        <f t="shared" si="10"/>
        <v>-0.36650606177873701</v>
      </c>
      <c r="K172" s="137">
        <v>139949.43293000001</v>
      </c>
      <c r="L172" s="137">
        <v>76015.79363</v>
      </c>
      <c r="M172" s="138">
        <f t="shared" si="11"/>
        <v>-0.45683385749750327</v>
      </c>
    </row>
    <row r="173" spans="1:13" x14ac:dyDescent="0.25">
      <c r="A173" s="134" t="s">
        <v>185</v>
      </c>
      <c r="B173" s="134" t="s">
        <v>219</v>
      </c>
      <c r="C173" s="137">
        <v>694.95239000000004</v>
      </c>
      <c r="D173" s="137">
        <v>1709.1931300000001</v>
      </c>
      <c r="E173" s="138">
        <f t="shared" si="8"/>
        <v>1.4594391710776042</v>
      </c>
      <c r="F173" s="137">
        <v>49056.558620000003</v>
      </c>
      <c r="G173" s="137">
        <v>21387.718959999998</v>
      </c>
      <c r="H173" s="138">
        <f t="shared" si="9"/>
        <v>-0.564019173752633</v>
      </c>
      <c r="I173" s="137">
        <v>58288.87055</v>
      </c>
      <c r="J173" s="138">
        <f t="shared" si="10"/>
        <v>-0.63307371101566146</v>
      </c>
      <c r="K173" s="137">
        <v>441039.88322999998</v>
      </c>
      <c r="L173" s="137">
        <v>337642.76341000001</v>
      </c>
      <c r="M173" s="138">
        <f t="shared" si="11"/>
        <v>-0.23443938689345001</v>
      </c>
    </row>
    <row r="174" spans="1:13" x14ac:dyDescent="0.25">
      <c r="A174" s="134" t="s">
        <v>185</v>
      </c>
      <c r="B174" s="134" t="s">
        <v>363</v>
      </c>
      <c r="C174" s="137">
        <v>0</v>
      </c>
      <c r="D174" s="137">
        <v>0</v>
      </c>
      <c r="E174" s="138" t="str">
        <f t="shared" si="8"/>
        <v/>
      </c>
      <c r="F174" s="137">
        <v>21.99512</v>
      </c>
      <c r="G174" s="137">
        <v>1.8873500000000001</v>
      </c>
      <c r="H174" s="138">
        <f t="shared" si="9"/>
        <v>-0.91419232993500377</v>
      </c>
      <c r="I174" s="137">
        <v>31.894500000000001</v>
      </c>
      <c r="J174" s="138">
        <f t="shared" si="10"/>
        <v>-0.94082522064932828</v>
      </c>
      <c r="K174" s="137">
        <v>5103.3316100000002</v>
      </c>
      <c r="L174" s="137">
        <v>371.36419000000001</v>
      </c>
      <c r="M174" s="138">
        <f t="shared" si="11"/>
        <v>-0.92723102898657217</v>
      </c>
    </row>
    <row r="175" spans="1:13" x14ac:dyDescent="0.25">
      <c r="A175" s="134" t="s">
        <v>185</v>
      </c>
      <c r="B175" s="134" t="s">
        <v>218</v>
      </c>
      <c r="C175" s="137">
        <v>32.000059999999998</v>
      </c>
      <c r="D175" s="137">
        <v>134.96329</v>
      </c>
      <c r="E175" s="138">
        <f t="shared" si="8"/>
        <v>3.2175949045095544</v>
      </c>
      <c r="F175" s="137">
        <v>5972.6109500000002</v>
      </c>
      <c r="G175" s="137">
        <v>10544.80622</v>
      </c>
      <c r="H175" s="138">
        <f t="shared" si="9"/>
        <v>0.76552705479669658</v>
      </c>
      <c r="I175" s="137">
        <v>12732.735849999999</v>
      </c>
      <c r="J175" s="138">
        <f t="shared" si="10"/>
        <v>-0.17183499726808504</v>
      </c>
      <c r="K175" s="137">
        <v>46249.284979999997</v>
      </c>
      <c r="L175" s="137">
        <v>60294.662790000002</v>
      </c>
      <c r="M175" s="138">
        <f t="shared" si="11"/>
        <v>0.30368853953253061</v>
      </c>
    </row>
    <row r="176" spans="1:13" x14ac:dyDescent="0.25">
      <c r="A176" s="134" t="s">
        <v>185</v>
      </c>
      <c r="B176" s="134" t="s">
        <v>413</v>
      </c>
      <c r="C176" s="137">
        <v>0</v>
      </c>
      <c r="D176" s="137">
        <v>0</v>
      </c>
      <c r="E176" s="138" t="str">
        <f t="shared" si="8"/>
        <v/>
      </c>
      <c r="F176" s="137">
        <v>0</v>
      </c>
      <c r="G176" s="137">
        <v>0</v>
      </c>
      <c r="H176" s="138" t="str">
        <f t="shared" si="9"/>
        <v/>
      </c>
      <c r="I176" s="137">
        <v>0</v>
      </c>
      <c r="J176" s="138" t="str">
        <f t="shared" si="10"/>
        <v/>
      </c>
      <c r="K176" s="137">
        <v>55.320650000000001</v>
      </c>
      <c r="L176" s="137">
        <v>0</v>
      </c>
      <c r="M176" s="138">
        <f t="shared" si="11"/>
        <v>-1</v>
      </c>
    </row>
    <row r="177" spans="1:13" x14ac:dyDescent="0.25">
      <c r="A177" s="134" t="s">
        <v>185</v>
      </c>
      <c r="B177" s="134" t="s">
        <v>381</v>
      </c>
      <c r="C177" s="137">
        <v>0</v>
      </c>
      <c r="D177" s="137">
        <v>0</v>
      </c>
      <c r="E177" s="138" t="str">
        <f t="shared" si="8"/>
        <v/>
      </c>
      <c r="F177" s="137">
        <v>0</v>
      </c>
      <c r="G177" s="137">
        <v>0.13091</v>
      </c>
      <c r="H177" s="138" t="str">
        <f t="shared" si="9"/>
        <v/>
      </c>
      <c r="I177" s="137">
        <v>0.15396000000000001</v>
      </c>
      <c r="J177" s="138">
        <f t="shared" si="10"/>
        <v>-0.14971421148350228</v>
      </c>
      <c r="K177" s="137">
        <v>65.4148</v>
      </c>
      <c r="L177" s="137">
        <v>165.23375999999999</v>
      </c>
      <c r="M177" s="138">
        <f t="shared" si="11"/>
        <v>1.5259384726392193</v>
      </c>
    </row>
    <row r="178" spans="1:13" x14ac:dyDescent="0.25">
      <c r="A178" s="134" t="s">
        <v>185</v>
      </c>
      <c r="B178" s="134" t="s">
        <v>399</v>
      </c>
      <c r="C178" s="137">
        <v>0</v>
      </c>
      <c r="D178" s="137">
        <v>0</v>
      </c>
      <c r="E178" s="138" t="str">
        <f t="shared" si="8"/>
        <v/>
      </c>
      <c r="F178" s="137">
        <v>0</v>
      </c>
      <c r="G178" s="137">
        <v>0</v>
      </c>
      <c r="H178" s="138" t="str">
        <f t="shared" si="9"/>
        <v/>
      </c>
      <c r="I178" s="137">
        <v>86.405100000000004</v>
      </c>
      <c r="J178" s="138">
        <f t="shared" si="10"/>
        <v>-1</v>
      </c>
      <c r="K178" s="137">
        <v>360.19918000000001</v>
      </c>
      <c r="L178" s="137">
        <v>299.17585000000003</v>
      </c>
      <c r="M178" s="138">
        <f t="shared" si="11"/>
        <v>-0.16941551615969808</v>
      </c>
    </row>
    <row r="179" spans="1:13" x14ac:dyDescent="0.25">
      <c r="A179" s="134" t="s">
        <v>185</v>
      </c>
      <c r="B179" s="134" t="s">
        <v>281</v>
      </c>
      <c r="C179" s="137">
        <v>0</v>
      </c>
      <c r="D179" s="137">
        <v>6.5199999999999998E-3</v>
      </c>
      <c r="E179" s="138" t="str">
        <f t="shared" si="8"/>
        <v/>
      </c>
      <c r="F179" s="137">
        <v>9631.3616899999997</v>
      </c>
      <c r="G179" s="137">
        <v>14265.23288</v>
      </c>
      <c r="H179" s="138">
        <f t="shared" si="9"/>
        <v>0.4811231619316334</v>
      </c>
      <c r="I179" s="137">
        <v>4090.93669</v>
      </c>
      <c r="J179" s="138">
        <f t="shared" si="10"/>
        <v>2.4870334011451054</v>
      </c>
      <c r="K179" s="137">
        <v>80899.021770000007</v>
      </c>
      <c r="L179" s="137">
        <v>69253.939230000004</v>
      </c>
      <c r="M179" s="138">
        <f t="shared" si="11"/>
        <v>-0.14394590052161027</v>
      </c>
    </row>
    <row r="180" spans="1:13" x14ac:dyDescent="0.25">
      <c r="A180" s="134" t="s">
        <v>185</v>
      </c>
      <c r="B180" s="134" t="s">
        <v>375</v>
      </c>
      <c r="C180" s="137">
        <v>0</v>
      </c>
      <c r="D180" s="137">
        <v>50.7761</v>
      </c>
      <c r="E180" s="138" t="str">
        <f t="shared" si="8"/>
        <v/>
      </c>
      <c r="F180" s="137">
        <v>220.66883000000001</v>
      </c>
      <c r="G180" s="137">
        <v>269.16023000000001</v>
      </c>
      <c r="H180" s="138">
        <f t="shared" si="9"/>
        <v>0.21974739250668063</v>
      </c>
      <c r="I180" s="137">
        <v>150.59647000000001</v>
      </c>
      <c r="J180" s="138">
        <f t="shared" si="10"/>
        <v>0.78729441666195754</v>
      </c>
      <c r="K180" s="137">
        <v>2662.5534699999998</v>
      </c>
      <c r="L180" s="137">
        <v>3592.5265199999999</v>
      </c>
      <c r="M180" s="138">
        <f t="shared" si="11"/>
        <v>0.34927863814881444</v>
      </c>
    </row>
    <row r="181" spans="1:13" x14ac:dyDescent="0.25">
      <c r="A181" s="134" t="s">
        <v>185</v>
      </c>
      <c r="B181" s="134" t="s">
        <v>242</v>
      </c>
      <c r="C181" s="137">
        <v>79.938220000000001</v>
      </c>
      <c r="D181" s="137">
        <v>783.39180999999996</v>
      </c>
      <c r="E181" s="138">
        <f t="shared" si="8"/>
        <v>8.7999656484720319</v>
      </c>
      <c r="F181" s="137">
        <v>5003.5824700000003</v>
      </c>
      <c r="G181" s="137">
        <v>7506.9603299999999</v>
      </c>
      <c r="H181" s="138">
        <f t="shared" si="9"/>
        <v>0.50031709780132783</v>
      </c>
      <c r="I181" s="137">
        <v>8338.1184699999994</v>
      </c>
      <c r="J181" s="138">
        <f t="shared" si="10"/>
        <v>-9.9681737911310742E-2</v>
      </c>
      <c r="K181" s="137">
        <v>33165.913090000002</v>
      </c>
      <c r="L181" s="137">
        <v>54393.544379999999</v>
      </c>
      <c r="M181" s="138">
        <f t="shared" si="11"/>
        <v>0.64004362649073077</v>
      </c>
    </row>
    <row r="182" spans="1:13" x14ac:dyDescent="0.25">
      <c r="A182" s="134" t="s">
        <v>185</v>
      </c>
      <c r="B182" s="134" t="s">
        <v>343</v>
      </c>
      <c r="C182" s="137">
        <v>0</v>
      </c>
      <c r="D182" s="137">
        <v>34.86515</v>
      </c>
      <c r="E182" s="138" t="str">
        <f t="shared" si="8"/>
        <v/>
      </c>
      <c r="F182" s="137">
        <v>669.02052000000003</v>
      </c>
      <c r="G182" s="137">
        <v>1721.03973</v>
      </c>
      <c r="H182" s="138">
        <f t="shared" si="9"/>
        <v>1.5724767455563247</v>
      </c>
      <c r="I182" s="137">
        <v>3111.32206</v>
      </c>
      <c r="J182" s="138">
        <f t="shared" si="10"/>
        <v>-0.44684616481008077</v>
      </c>
      <c r="K182" s="137">
        <v>13854.40652</v>
      </c>
      <c r="L182" s="137">
        <v>14946.516820000001</v>
      </c>
      <c r="M182" s="138">
        <f t="shared" si="11"/>
        <v>7.8827649414173528E-2</v>
      </c>
    </row>
    <row r="183" spans="1:13" x14ac:dyDescent="0.25">
      <c r="A183" s="134" t="s">
        <v>185</v>
      </c>
      <c r="B183" s="134" t="s">
        <v>285</v>
      </c>
      <c r="C183" s="137">
        <v>0</v>
      </c>
      <c r="D183" s="137">
        <v>0</v>
      </c>
      <c r="E183" s="138" t="str">
        <f t="shared" si="8"/>
        <v/>
      </c>
      <c r="F183" s="137">
        <v>55442.88121</v>
      </c>
      <c r="G183" s="137">
        <v>567.13685999999996</v>
      </c>
      <c r="H183" s="138">
        <f t="shared" si="9"/>
        <v>-0.98977079026878367</v>
      </c>
      <c r="I183" s="137">
        <v>20447.268970000001</v>
      </c>
      <c r="J183" s="138">
        <f t="shared" si="10"/>
        <v>-0.97226344208451032</v>
      </c>
      <c r="K183" s="137">
        <v>233946.11842000001</v>
      </c>
      <c r="L183" s="137">
        <v>122256.37096</v>
      </c>
      <c r="M183" s="138">
        <f t="shared" si="11"/>
        <v>-0.47741654452024318</v>
      </c>
    </row>
    <row r="184" spans="1:13" x14ac:dyDescent="0.25">
      <c r="A184" s="134" t="s">
        <v>185</v>
      </c>
      <c r="B184" s="134" t="s">
        <v>260</v>
      </c>
      <c r="C184" s="137">
        <v>0</v>
      </c>
      <c r="D184" s="137">
        <v>164.44649999999999</v>
      </c>
      <c r="E184" s="138" t="str">
        <f t="shared" si="8"/>
        <v/>
      </c>
      <c r="F184" s="137">
        <v>6656.0121099999997</v>
      </c>
      <c r="G184" s="137">
        <v>2192.4048899999998</v>
      </c>
      <c r="H184" s="138">
        <f t="shared" si="9"/>
        <v>-0.67061284538438137</v>
      </c>
      <c r="I184" s="137">
        <v>2172.5378900000001</v>
      </c>
      <c r="J184" s="138">
        <f t="shared" si="10"/>
        <v>9.1446046080234655E-3</v>
      </c>
      <c r="K184" s="137">
        <v>33193.445220000001</v>
      </c>
      <c r="L184" s="137">
        <v>19129.438259999999</v>
      </c>
      <c r="M184" s="138">
        <f t="shared" si="11"/>
        <v>-0.42369831955635728</v>
      </c>
    </row>
    <row r="185" spans="1:13" x14ac:dyDescent="0.25">
      <c r="A185" s="134" t="s">
        <v>185</v>
      </c>
      <c r="B185" s="134" t="s">
        <v>233</v>
      </c>
      <c r="C185" s="137">
        <v>0</v>
      </c>
      <c r="D185" s="137">
        <v>44.051540000000003</v>
      </c>
      <c r="E185" s="138" t="str">
        <f t="shared" si="8"/>
        <v/>
      </c>
      <c r="F185" s="137">
        <v>2455.59285</v>
      </c>
      <c r="G185" s="137">
        <v>982.49572000000001</v>
      </c>
      <c r="H185" s="138">
        <f t="shared" si="9"/>
        <v>-0.59989469752691282</v>
      </c>
      <c r="I185" s="137">
        <v>1222.48568</v>
      </c>
      <c r="J185" s="138">
        <f t="shared" si="10"/>
        <v>-0.19631310527907364</v>
      </c>
      <c r="K185" s="137">
        <v>26672.865580000002</v>
      </c>
      <c r="L185" s="137">
        <v>12724.3776</v>
      </c>
      <c r="M185" s="138">
        <f t="shared" si="11"/>
        <v>-0.52294673544408876</v>
      </c>
    </row>
    <row r="186" spans="1:13" x14ac:dyDescent="0.25">
      <c r="A186" s="134" t="s">
        <v>185</v>
      </c>
      <c r="B186" s="134" t="s">
        <v>431</v>
      </c>
      <c r="C186" s="137">
        <v>0</v>
      </c>
      <c r="D186" s="137">
        <v>0</v>
      </c>
      <c r="E186" s="138" t="str">
        <f t="shared" si="8"/>
        <v/>
      </c>
      <c r="F186" s="137">
        <v>0</v>
      </c>
      <c r="G186" s="137">
        <v>3.9870000000000001</v>
      </c>
      <c r="H186" s="138" t="str">
        <f t="shared" si="9"/>
        <v/>
      </c>
      <c r="I186" s="137">
        <v>0</v>
      </c>
      <c r="J186" s="138" t="str">
        <f t="shared" si="10"/>
        <v/>
      </c>
      <c r="K186" s="137">
        <v>28.773980000000002</v>
      </c>
      <c r="L186" s="137">
        <v>3.9870000000000001</v>
      </c>
      <c r="M186" s="138">
        <f t="shared" si="11"/>
        <v>-0.86143731246077182</v>
      </c>
    </row>
    <row r="187" spans="1:13" x14ac:dyDescent="0.25">
      <c r="A187" s="134" t="s">
        <v>185</v>
      </c>
      <c r="B187" s="134" t="s">
        <v>292</v>
      </c>
      <c r="C187" s="137">
        <v>0</v>
      </c>
      <c r="D187" s="137">
        <v>115.54403000000001</v>
      </c>
      <c r="E187" s="138" t="str">
        <f t="shared" si="8"/>
        <v/>
      </c>
      <c r="F187" s="137">
        <v>2410.1321499999999</v>
      </c>
      <c r="G187" s="137">
        <v>1860.97496</v>
      </c>
      <c r="H187" s="138">
        <f t="shared" si="9"/>
        <v>-0.22785355981413713</v>
      </c>
      <c r="I187" s="137">
        <v>1251.82376</v>
      </c>
      <c r="J187" s="138">
        <f t="shared" si="10"/>
        <v>0.48661099067172198</v>
      </c>
      <c r="K187" s="137">
        <v>23151.30488</v>
      </c>
      <c r="L187" s="137">
        <v>14645.28146</v>
      </c>
      <c r="M187" s="138">
        <f t="shared" si="11"/>
        <v>-0.36741010772780247</v>
      </c>
    </row>
    <row r="188" spans="1:13" x14ac:dyDescent="0.25">
      <c r="A188" s="134" t="s">
        <v>185</v>
      </c>
      <c r="B188" s="134" t="s">
        <v>341</v>
      </c>
      <c r="C188" s="137">
        <v>0</v>
      </c>
      <c r="D188" s="137">
        <v>0</v>
      </c>
      <c r="E188" s="138" t="str">
        <f t="shared" si="8"/>
        <v/>
      </c>
      <c r="F188" s="137">
        <v>354.09847000000002</v>
      </c>
      <c r="G188" s="137">
        <v>1.16886</v>
      </c>
      <c r="H188" s="138">
        <f t="shared" si="9"/>
        <v>-0.99669905379709778</v>
      </c>
      <c r="I188" s="137">
        <v>627.88112999999998</v>
      </c>
      <c r="J188" s="138">
        <f t="shared" si="10"/>
        <v>-0.9981384055927911</v>
      </c>
      <c r="K188" s="137">
        <v>2801.9023299999999</v>
      </c>
      <c r="L188" s="137">
        <v>3167.0975899999999</v>
      </c>
      <c r="M188" s="138">
        <f t="shared" si="11"/>
        <v>0.1303383262470823</v>
      </c>
    </row>
    <row r="189" spans="1:13" x14ac:dyDescent="0.25">
      <c r="A189" s="134" t="s">
        <v>185</v>
      </c>
      <c r="B189" s="134" t="s">
        <v>401</v>
      </c>
      <c r="C189" s="137">
        <v>0</v>
      </c>
      <c r="D189" s="137">
        <v>0</v>
      </c>
      <c r="E189" s="138" t="str">
        <f t="shared" si="8"/>
        <v/>
      </c>
      <c r="F189" s="137">
        <v>132.22704999999999</v>
      </c>
      <c r="G189" s="137">
        <v>252.69614000000001</v>
      </c>
      <c r="H189" s="138">
        <f t="shared" si="9"/>
        <v>0.91107749889300282</v>
      </c>
      <c r="I189" s="137">
        <v>176.34129999999999</v>
      </c>
      <c r="J189" s="138">
        <f t="shared" si="10"/>
        <v>0.43299465298259698</v>
      </c>
      <c r="K189" s="137">
        <v>724.57160999999996</v>
      </c>
      <c r="L189" s="137">
        <v>729.49797999999998</v>
      </c>
      <c r="M189" s="138">
        <f t="shared" si="11"/>
        <v>6.7990105215411933E-3</v>
      </c>
    </row>
    <row r="190" spans="1:13" x14ac:dyDescent="0.25">
      <c r="A190" s="134" t="s">
        <v>185</v>
      </c>
      <c r="B190" s="134" t="s">
        <v>403</v>
      </c>
      <c r="C190" s="137">
        <v>0</v>
      </c>
      <c r="D190" s="137">
        <v>0</v>
      </c>
      <c r="E190" s="138" t="str">
        <f t="shared" si="8"/>
        <v/>
      </c>
      <c r="F190" s="137">
        <v>0</v>
      </c>
      <c r="G190" s="137">
        <v>0</v>
      </c>
      <c r="H190" s="138" t="str">
        <f t="shared" si="9"/>
        <v/>
      </c>
      <c r="I190" s="137">
        <v>60.077150000000003</v>
      </c>
      <c r="J190" s="138">
        <f t="shared" si="10"/>
        <v>-1</v>
      </c>
      <c r="K190" s="137">
        <v>332.07889999999998</v>
      </c>
      <c r="L190" s="137">
        <v>659.98455999999999</v>
      </c>
      <c r="M190" s="138">
        <f t="shared" si="11"/>
        <v>0.98743298655831491</v>
      </c>
    </row>
    <row r="191" spans="1:13" x14ac:dyDescent="0.25">
      <c r="A191" s="134" t="s">
        <v>185</v>
      </c>
      <c r="B191" s="134" t="s">
        <v>276</v>
      </c>
      <c r="C191" s="137">
        <v>0</v>
      </c>
      <c r="D191" s="137">
        <v>75.706310000000002</v>
      </c>
      <c r="E191" s="138" t="str">
        <f t="shared" si="8"/>
        <v/>
      </c>
      <c r="F191" s="137">
        <v>814.69727</v>
      </c>
      <c r="G191" s="137">
        <v>1786.24586</v>
      </c>
      <c r="H191" s="138">
        <f t="shared" si="9"/>
        <v>1.1925271211477115</v>
      </c>
      <c r="I191" s="137">
        <v>1458.07907</v>
      </c>
      <c r="J191" s="138">
        <f t="shared" si="10"/>
        <v>0.22506789703798447</v>
      </c>
      <c r="K191" s="137">
        <v>11408.07107</v>
      </c>
      <c r="L191" s="137">
        <v>17994.717250000002</v>
      </c>
      <c r="M191" s="138">
        <f t="shared" si="11"/>
        <v>0.57736721130016599</v>
      </c>
    </row>
    <row r="192" spans="1:13" x14ac:dyDescent="0.25">
      <c r="A192" s="134" t="s">
        <v>185</v>
      </c>
      <c r="B192" s="134" t="s">
        <v>368</v>
      </c>
      <c r="C192" s="137">
        <v>0</v>
      </c>
      <c r="D192" s="137">
        <v>60.498460000000001</v>
      </c>
      <c r="E192" s="138" t="str">
        <f t="shared" si="8"/>
        <v/>
      </c>
      <c r="F192" s="137">
        <v>420.79217999999997</v>
      </c>
      <c r="G192" s="137">
        <v>123.28185000000001</v>
      </c>
      <c r="H192" s="138">
        <f t="shared" si="9"/>
        <v>-0.70702437958804265</v>
      </c>
      <c r="I192" s="137">
        <v>158.1788</v>
      </c>
      <c r="J192" s="138">
        <f t="shared" si="10"/>
        <v>-0.22061711177477639</v>
      </c>
      <c r="K192" s="137">
        <v>2386.98657</v>
      </c>
      <c r="L192" s="137">
        <v>4356.1432100000002</v>
      </c>
      <c r="M192" s="138">
        <f t="shared" si="11"/>
        <v>0.82495505619874532</v>
      </c>
    </row>
    <row r="193" spans="1:13" x14ac:dyDescent="0.25">
      <c r="A193" s="134" t="s">
        <v>185</v>
      </c>
      <c r="B193" s="134" t="s">
        <v>246</v>
      </c>
      <c r="C193" s="137">
        <v>131.73987</v>
      </c>
      <c r="D193" s="137">
        <v>188.72091</v>
      </c>
      <c r="E193" s="138">
        <f t="shared" si="8"/>
        <v>0.43252691838848789</v>
      </c>
      <c r="F193" s="137">
        <v>4541.8320100000001</v>
      </c>
      <c r="G193" s="137">
        <v>7232.2882799999998</v>
      </c>
      <c r="H193" s="138">
        <f t="shared" si="9"/>
        <v>0.5923724752646673</v>
      </c>
      <c r="I193" s="137">
        <v>5841.1915600000002</v>
      </c>
      <c r="J193" s="138">
        <f t="shared" si="10"/>
        <v>0.23815290180279569</v>
      </c>
      <c r="K193" s="137">
        <v>20231.869210000001</v>
      </c>
      <c r="L193" s="137">
        <v>33434.196259999997</v>
      </c>
      <c r="M193" s="138">
        <f t="shared" si="11"/>
        <v>0.65255102793341924</v>
      </c>
    </row>
    <row r="194" spans="1:13" x14ac:dyDescent="0.25">
      <c r="A194" s="134" t="s">
        <v>185</v>
      </c>
      <c r="B194" s="134" t="s">
        <v>223</v>
      </c>
      <c r="C194" s="137">
        <v>29.461449999999999</v>
      </c>
      <c r="D194" s="137">
        <v>51.983020000000003</v>
      </c>
      <c r="E194" s="138">
        <f t="shared" si="8"/>
        <v>0.76444200811569041</v>
      </c>
      <c r="F194" s="137">
        <v>6617.60664</v>
      </c>
      <c r="G194" s="137">
        <v>9841.6406499999994</v>
      </c>
      <c r="H194" s="138">
        <f t="shared" si="9"/>
        <v>0.48719033713977278</v>
      </c>
      <c r="I194" s="137">
        <v>14897.365599999999</v>
      </c>
      <c r="J194" s="138">
        <f t="shared" si="10"/>
        <v>-0.33937040183802702</v>
      </c>
      <c r="K194" s="137">
        <v>163264.42754</v>
      </c>
      <c r="L194" s="137">
        <v>119762.63668</v>
      </c>
      <c r="M194" s="138">
        <f t="shared" si="11"/>
        <v>-0.26644990286902526</v>
      </c>
    </row>
    <row r="195" spans="1:13" x14ac:dyDescent="0.25">
      <c r="A195" s="134" t="s">
        <v>185</v>
      </c>
      <c r="B195" s="134" t="s">
        <v>420</v>
      </c>
      <c r="C195" s="137">
        <v>0</v>
      </c>
      <c r="D195" s="137">
        <v>0</v>
      </c>
      <c r="E195" s="138" t="str">
        <f t="shared" si="8"/>
        <v/>
      </c>
      <c r="F195" s="137">
        <v>0</v>
      </c>
      <c r="G195" s="137">
        <v>0</v>
      </c>
      <c r="H195" s="138" t="str">
        <f t="shared" si="9"/>
        <v/>
      </c>
      <c r="I195" s="137">
        <v>160</v>
      </c>
      <c r="J195" s="138">
        <f t="shared" si="10"/>
        <v>-1</v>
      </c>
      <c r="K195" s="137">
        <v>0</v>
      </c>
      <c r="L195" s="137">
        <v>160</v>
      </c>
      <c r="M195" s="138" t="str">
        <f t="shared" si="11"/>
        <v/>
      </c>
    </row>
    <row r="196" spans="1:13" x14ac:dyDescent="0.25">
      <c r="A196" s="134" t="s">
        <v>185</v>
      </c>
      <c r="B196" s="134" t="s">
        <v>290</v>
      </c>
      <c r="C196" s="137">
        <v>0</v>
      </c>
      <c r="D196" s="137">
        <v>24.95307</v>
      </c>
      <c r="E196" s="138" t="str">
        <f t="shared" si="8"/>
        <v/>
      </c>
      <c r="F196" s="137">
        <v>16442.637839999999</v>
      </c>
      <c r="G196" s="137">
        <v>1175.5731800000001</v>
      </c>
      <c r="H196" s="138">
        <f t="shared" si="9"/>
        <v>-0.92850458719341344</v>
      </c>
      <c r="I196" s="137">
        <v>11183.19916</v>
      </c>
      <c r="J196" s="138">
        <f t="shared" si="10"/>
        <v>-0.89488042167711868</v>
      </c>
      <c r="K196" s="137">
        <v>69164.686270000006</v>
      </c>
      <c r="L196" s="137">
        <v>40434.18533</v>
      </c>
      <c r="M196" s="138">
        <f t="shared" si="11"/>
        <v>-0.41539263010380745</v>
      </c>
    </row>
    <row r="197" spans="1:13" x14ac:dyDescent="0.25">
      <c r="A197" s="134" t="s">
        <v>185</v>
      </c>
      <c r="B197" s="134" t="s">
        <v>314</v>
      </c>
      <c r="C197" s="137">
        <v>0</v>
      </c>
      <c r="D197" s="137">
        <v>0.27006000000000002</v>
      </c>
      <c r="E197" s="138" t="str">
        <f t="shared" ref="E197:E260" si="12">IF(C197=0,"",(D197/C197-1))</f>
        <v/>
      </c>
      <c r="F197" s="137">
        <v>188.84970000000001</v>
      </c>
      <c r="G197" s="137">
        <v>626.98379</v>
      </c>
      <c r="H197" s="138">
        <f t="shared" ref="H197:H260" si="13">IF(F197=0,"",(G197/F197-1))</f>
        <v>2.3200147524724688</v>
      </c>
      <c r="I197" s="137">
        <v>840.83302000000003</v>
      </c>
      <c r="J197" s="138">
        <f t="shared" ref="J197:J260" si="14">IF(I197=0,"",(G197/I197-1))</f>
        <v>-0.25433019982968796</v>
      </c>
      <c r="K197" s="137">
        <v>1461.61547</v>
      </c>
      <c r="L197" s="137">
        <v>2263.2746999999999</v>
      </c>
      <c r="M197" s="138">
        <f t="shared" ref="M197:M260" si="15">IF(K197=0,"",(L197/K197-1))</f>
        <v>0.54847478454781262</v>
      </c>
    </row>
    <row r="198" spans="1:13" x14ac:dyDescent="0.25">
      <c r="A198" s="134" t="s">
        <v>185</v>
      </c>
      <c r="B198" s="134" t="s">
        <v>300</v>
      </c>
      <c r="C198" s="137">
        <v>0</v>
      </c>
      <c r="D198" s="137">
        <v>127.08228</v>
      </c>
      <c r="E198" s="138" t="str">
        <f t="shared" si="12"/>
        <v/>
      </c>
      <c r="F198" s="137">
        <v>4337.4552000000003</v>
      </c>
      <c r="G198" s="137">
        <v>1807.19832</v>
      </c>
      <c r="H198" s="138">
        <f t="shared" si="13"/>
        <v>-0.58335055080223075</v>
      </c>
      <c r="I198" s="137">
        <v>2343.0559199999998</v>
      </c>
      <c r="J198" s="138">
        <f t="shared" si="14"/>
        <v>-0.22870030349083592</v>
      </c>
      <c r="K198" s="137">
        <v>30092.413639999999</v>
      </c>
      <c r="L198" s="137">
        <v>25149.603080000001</v>
      </c>
      <c r="M198" s="138">
        <f t="shared" si="15"/>
        <v>-0.16425437384756081</v>
      </c>
    </row>
    <row r="199" spans="1:13" x14ac:dyDescent="0.25">
      <c r="A199" s="134" t="s">
        <v>185</v>
      </c>
      <c r="B199" s="134" t="s">
        <v>307</v>
      </c>
      <c r="C199" s="137">
        <v>0</v>
      </c>
      <c r="D199" s="137">
        <v>0</v>
      </c>
      <c r="E199" s="138" t="str">
        <f t="shared" si="12"/>
        <v/>
      </c>
      <c r="F199" s="137">
        <v>270.05304000000001</v>
      </c>
      <c r="G199" s="137">
        <v>235.18369999999999</v>
      </c>
      <c r="H199" s="138">
        <f t="shared" si="13"/>
        <v>-0.12912033873049544</v>
      </c>
      <c r="I199" s="137">
        <v>263.82812000000001</v>
      </c>
      <c r="J199" s="138">
        <f t="shared" si="14"/>
        <v>-0.10857227804223457</v>
      </c>
      <c r="K199" s="137">
        <v>2709.5603999999998</v>
      </c>
      <c r="L199" s="137">
        <v>2736.8571299999999</v>
      </c>
      <c r="M199" s="138">
        <f t="shared" si="15"/>
        <v>1.007422827702964E-2</v>
      </c>
    </row>
    <row r="200" spans="1:13" x14ac:dyDescent="0.25">
      <c r="A200" s="134" t="s">
        <v>185</v>
      </c>
      <c r="B200" s="134" t="s">
        <v>294</v>
      </c>
      <c r="C200" s="137">
        <v>0</v>
      </c>
      <c r="D200" s="137">
        <v>0</v>
      </c>
      <c r="E200" s="138" t="str">
        <f t="shared" si="12"/>
        <v/>
      </c>
      <c r="F200" s="137">
        <v>845.32506000000001</v>
      </c>
      <c r="G200" s="137">
        <v>857.64873</v>
      </c>
      <c r="H200" s="138">
        <f t="shared" si="13"/>
        <v>1.4578616656650389E-2</v>
      </c>
      <c r="I200" s="137">
        <v>838.89241000000004</v>
      </c>
      <c r="J200" s="138">
        <f t="shared" si="14"/>
        <v>2.2358433306125525E-2</v>
      </c>
      <c r="K200" s="137">
        <v>28020.50878</v>
      </c>
      <c r="L200" s="137">
        <v>11130.126249999999</v>
      </c>
      <c r="M200" s="138">
        <f t="shared" si="15"/>
        <v>-0.60278643270231158</v>
      </c>
    </row>
    <row r="201" spans="1:13" x14ac:dyDescent="0.25">
      <c r="A201" s="134" t="s">
        <v>185</v>
      </c>
      <c r="B201" s="134" t="s">
        <v>323</v>
      </c>
      <c r="C201" s="137">
        <v>0</v>
      </c>
      <c r="D201" s="137">
        <v>0</v>
      </c>
      <c r="E201" s="138" t="str">
        <f t="shared" si="12"/>
        <v/>
      </c>
      <c r="F201" s="137">
        <v>1797.9092800000001</v>
      </c>
      <c r="G201" s="137">
        <v>1456.5359900000001</v>
      </c>
      <c r="H201" s="138">
        <f t="shared" si="13"/>
        <v>-0.18987236664132467</v>
      </c>
      <c r="I201" s="137">
        <v>2791.3704299999999</v>
      </c>
      <c r="J201" s="138">
        <f t="shared" si="14"/>
        <v>-0.47820039420565186</v>
      </c>
      <c r="K201" s="137">
        <v>6201.4045699999997</v>
      </c>
      <c r="L201" s="137">
        <v>11857.364089999999</v>
      </c>
      <c r="M201" s="138">
        <f t="shared" si="15"/>
        <v>0.91204491759195117</v>
      </c>
    </row>
    <row r="202" spans="1:13" x14ac:dyDescent="0.25">
      <c r="A202" s="134" t="s">
        <v>185</v>
      </c>
      <c r="B202" s="134" t="s">
        <v>435</v>
      </c>
      <c r="C202" s="137">
        <v>0</v>
      </c>
      <c r="D202" s="137">
        <v>0</v>
      </c>
      <c r="E202" s="138" t="str">
        <f t="shared" si="12"/>
        <v/>
      </c>
      <c r="F202" s="137">
        <v>0</v>
      </c>
      <c r="G202" s="137">
        <v>0</v>
      </c>
      <c r="H202" s="138" t="str">
        <f t="shared" si="13"/>
        <v/>
      </c>
      <c r="I202" s="137">
        <v>0</v>
      </c>
      <c r="J202" s="138" t="str">
        <f t="shared" si="14"/>
        <v/>
      </c>
      <c r="K202" s="137">
        <v>2.5218500000000001</v>
      </c>
      <c r="L202" s="137">
        <v>0</v>
      </c>
      <c r="M202" s="138">
        <f t="shared" si="15"/>
        <v>-1</v>
      </c>
    </row>
    <row r="203" spans="1:13" x14ac:dyDescent="0.25">
      <c r="A203" s="134" t="s">
        <v>185</v>
      </c>
      <c r="B203" s="134" t="s">
        <v>311</v>
      </c>
      <c r="C203" s="137">
        <v>5.4661799999999996</v>
      </c>
      <c r="D203" s="137">
        <v>0</v>
      </c>
      <c r="E203" s="138">
        <f t="shared" si="12"/>
        <v>-1</v>
      </c>
      <c r="F203" s="137">
        <v>580.70519999999999</v>
      </c>
      <c r="G203" s="137">
        <v>184.17735999999999</v>
      </c>
      <c r="H203" s="138">
        <f t="shared" si="13"/>
        <v>-0.68283845228181184</v>
      </c>
      <c r="I203" s="137">
        <v>198.16441</v>
      </c>
      <c r="J203" s="138">
        <f t="shared" si="14"/>
        <v>-7.0583057775107094E-2</v>
      </c>
      <c r="K203" s="137">
        <v>6167.8367900000003</v>
      </c>
      <c r="L203" s="137">
        <v>3419.0151099999998</v>
      </c>
      <c r="M203" s="138">
        <f t="shared" si="15"/>
        <v>-0.44567030120782436</v>
      </c>
    </row>
    <row r="204" spans="1:13" x14ac:dyDescent="0.25">
      <c r="A204" s="134" t="s">
        <v>185</v>
      </c>
      <c r="B204" s="134" t="s">
        <v>342</v>
      </c>
      <c r="C204" s="137">
        <v>0</v>
      </c>
      <c r="D204" s="137">
        <v>135.75039000000001</v>
      </c>
      <c r="E204" s="138" t="str">
        <f t="shared" si="12"/>
        <v/>
      </c>
      <c r="F204" s="137">
        <v>2430.5900999999999</v>
      </c>
      <c r="G204" s="137">
        <v>5557.2292600000001</v>
      </c>
      <c r="H204" s="138">
        <f t="shared" si="13"/>
        <v>1.2863704003402301</v>
      </c>
      <c r="I204" s="137">
        <v>3407.53955</v>
      </c>
      <c r="J204" s="138">
        <f t="shared" si="14"/>
        <v>0.63086273202610377</v>
      </c>
      <c r="K204" s="137">
        <v>32269.280170000002</v>
      </c>
      <c r="L204" s="137">
        <v>27395.327829999998</v>
      </c>
      <c r="M204" s="138">
        <f t="shared" si="15"/>
        <v>-0.15104000815398433</v>
      </c>
    </row>
    <row r="205" spans="1:13" x14ac:dyDescent="0.25">
      <c r="A205" s="134" t="s">
        <v>185</v>
      </c>
      <c r="B205" s="134" t="s">
        <v>250</v>
      </c>
      <c r="C205" s="137">
        <v>0</v>
      </c>
      <c r="D205" s="137">
        <v>160.19293999999999</v>
      </c>
      <c r="E205" s="138" t="str">
        <f t="shared" si="12"/>
        <v/>
      </c>
      <c r="F205" s="137">
        <v>7304.68012</v>
      </c>
      <c r="G205" s="137">
        <v>7272.2362300000004</v>
      </c>
      <c r="H205" s="138">
        <f t="shared" si="13"/>
        <v>-4.4415209792922905E-3</v>
      </c>
      <c r="I205" s="137">
        <v>6200.1411500000004</v>
      </c>
      <c r="J205" s="138">
        <f t="shared" si="14"/>
        <v>0.17291462469366525</v>
      </c>
      <c r="K205" s="137">
        <v>86254.444589999999</v>
      </c>
      <c r="L205" s="137">
        <v>86820.278009999995</v>
      </c>
      <c r="M205" s="138">
        <f t="shared" si="15"/>
        <v>6.5600494292161748E-3</v>
      </c>
    </row>
    <row r="206" spans="1:13" x14ac:dyDescent="0.25">
      <c r="A206" s="134" t="s">
        <v>185</v>
      </c>
      <c r="B206" s="134" t="s">
        <v>402</v>
      </c>
      <c r="C206" s="137">
        <v>0</v>
      </c>
      <c r="D206" s="137">
        <v>0</v>
      </c>
      <c r="E206" s="138" t="str">
        <f t="shared" si="12"/>
        <v/>
      </c>
      <c r="F206" s="137">
        <v>12.76755</v>
      </c>
      <c r="G206" s="137">
        <v>5.2244999999999999</v>
      </c>
      <c r="H206" s="138">
        <f t="shared" si="13"/>
        <v>-0.59079854788115183</v>
      </c>
      <c r="I206" s="137">
        <v>14.192299999999999</v>
      </c>
      <c r="J206" s="138">
        <f t="shared" si="14"/>
        <v>-0.63187784925628687</v>
      </c>
      <c r="K206" s="137">
        <v>50.335009999999997</v>
      </c>
      <c r="L206" s="137">
        <v>64.352739999999997</v>
      </c>
      <c r="M206" s="138">
        <f t="shared" si="15"/>
        <v>0.27848867021184653</v>
      </c>
    </row>
    <row r="207" spans="1:13" x14ac:dyDescent="0.25">
      <c r="A207" s="134" t="s">
        <v>185</v>
      </c>
      <c r="B207" s="134" t="s">
        <v>423</v>
      </c>
      <c r="C207" s="137">
        <v>0</v>
      </c>
      <c r="D207" s="137">
        <v>0</v>
      </c>
      <c r="E207" s="138" t="str">
        <f t="shared" si="12"/>
        <v/>
      </c>
      <c r="F207" s="137">
        <v>0</v>
      </c>
      <c r="G207" s="137">
        <v>0</v>
      </c>
      <c r="H207" s="138" t="str">
        <f t="shared" si="13"/>
        <v/>
      </c>
      <c r="I207" s="137">
        <v>16.468399999999999</v>
      </c>
      <c r="J207" s="138">
        <f t="shared" si="14"/>
        <v>-1</v>
      </c>
      <c r="K207" s="137">
        <v>555.13755000000003</v>
      </c>
      <c r="L207" s="137">
        <v>175.20267999999999</v>
      </c>
      <c r="M207" s="138">
        <f t="shared" si="15"/>
        <v>-0.68439771368375291</v>
      </c>
    </row>
    <row r="208" spans="1:13" x14ac:dyDescent="0.25">
      <c r="A208" s="134" t="s">
        <v>185</v>
      </c>
      <c r="B208" s="134" t="s">
        <v>252</v>
      </c>
      <c r="C208" s="137">
        <v>42.646810000000002</v>
      </c>
      <c r="D208" s="137">
        <v>109.89584000000001</v>
      </c>
      <c r="E208" s="138">
        <f t="shared" si="12"/>
        <v>1.5768830071932696</v>
      </c>
      <c r="F208" s="137">
        <v>9530.8184600000004</v>
      </c>
      <c r="G208" s="137">
        <v>9006.9721800000007</v>
      </c>
      <c r="H208" s="138">
        <f t="shared" si="13"/>
        <v>-5.4963409721687229E-2</v>
      </c>
      <c r="I208" s="137">
        <v>6469.2005300000001</v>
      </c>
      <c r="J208" s="138">
        <f t="shared" si="14"/>
        <v>0.39228520405750977</v>
      </c>
      <c r="K208" s="137">
        <v>52527.430379999998</v>
      </c>
      <c r="L208" s="137">
        <v>80891.726379999993</v>
      </c>
      <c r="M208" s="138">
        <f t="shared" si="15"/>
        <v>0.5399901688470905</v>
      </c>
    </row>
    <row r="209" spans="1:13" x14ac:dyDescent="0.25">
      <c r="A209" s="134" t="s">
        <v>185</v>
      </c>
      <c r="B209" s="134" t="s">
        <v>348</v>
      </c>
      <c r="C209" s="137">
        <v>0</v>
      </c>
      <c r="D209" s="137">
        <v>0</v>
      </c>
      <c r="E209" s="138" t="str">
        <f t="shared" si="12"/>
        <v/>
      </c>
      <c r="F209" s="137">
        <v>44.584359999999997</v>
      </c>
      <c r="G209" s="137">
        <v>212.22020000000001</v>
      </c>
      <c r="H209" s="138">
        <f t="shared" si="13"/>
        <v>3.7599696395776459</v>
      </c>
      <c r="I209" s="137">
        <v>471.24290000000002</v>
      </c>
      <c r="J209" s="138">
        <f t="shared" si="14"/>
        <v>-0.54965857310529243</v>
      </c>
      <c r="K209" s="137">
        <v>813.89867000000004</v>
      </c>
      <c r="L209" s="137">
        <v>2769.9989</v>
      </c>
      <c r="M209" s="138">
        <f t="shared" si="15"/>
        <v>2.4033707168977188</v>
      </c>
    </row>
    <row r="210" spans="1:13" x14ac:dyDescent="0.25">
      <c r="A210" s="134" t="s">
        <v>185</v>
      </c>
      <c r="B210" s="134" t="s">
        <v>228</v>
      </c>
      <c r="C210" s="137">
        <v>24.955079999999999</v>
      </c>
      <c r="D210" s="137">
        <v>1519.3453099999999</v>
      </c>
      <c r="E210" s="138">
        <f t="shared" si="12"/>
        <v>59.883207346961022</v>
      </c>
      <c r="F210" s="137">
        <v>25154.682840000001</v>
      </c>
      <c r="G210" s="137">
        <v>15168.45247</v>
      </c>
      <c r="H210" s="138">
        <f t="shared" si="13"/>
        <v>-0.3969928952600541</v>
      </c>
      <c r="I210" s="137">
        <v>18960.422190000001</v>
      </c>
      <c r="J210" s="138">
        <f t="shared" si="14"/>
        <v>-0.19999394960730044</v>
      </c>
      <c r="K210" s="137">
        <v>136920.00844000001</v>
      </c>
      <c r="L210" s="137">
        <v>120112.85893</v>
      </c>
      <c r="M210" s="138">
        <f t="shared" si="15"/>
        <v>-0.12275159563231475</v>
      </c>
    </row>
    <row r="211" spans="1:13" x14ac:dyDescent="0.25">
      <c r="A211" s="134" t="s">
        <v>185</v>
      </c>
      <c r="B211" s="134" t="s">
        <v>271</v>
      </c>
      <c r="C211" s="137">
        <v>18.663119999999999</v>
      </c>
      <c r="D211" s="137">
        <v>16.011790000000001</v>
      </c>
      <c r="E211" s="138">
        <f t="shared" si="12"/>
        <v>-0.14206252759452853</v>
      </c>
      <c r="F211" s="137">
        <v>1389.5645300000001</v>
      </c>
      <c r="G211" s="137">
        <v>2857.2834600000001</v>
      </c>
      <c r="H211" s="138">
        <f t="shared" si="13"/>
        <v>1.0562438075473901</v>
      </c>
      <c r="I211" s="137">
        <v>4745.3945599999997</v>
      </c>
      <c r="J211" s="138">
        <f t="shared" si="14"/>
        <v>-0.39788284749076797</v>
      </c>
      <c r="K211" s="137">
        <v>15861.5324</v>
      </c>
      <c r="L211" s="137">
        <v>32126.05039</v>
      </c>
      <c r="M211" s="138">
        <f t="shared" si="15"/>
        <v>1.0254064727062562</v>
      </c>
    </row>
    <row r="212" spans="1:13" x14ac:dyDescent="0.25">
      <c r="A212" s="134" t="s">
        <v>185</v>
      </c>
      <c r="B212" s="134" t="s">
        <v>353</v>
      </c>
      <c r="C212" s="137">
        <v>0</v>
      </c>
      <c r="D212" s="137">
        <v>18.6035</v>
      </c>
      <c r="E212" s="138" t="str">
        <f t="shared" si="12"/>
        <v/>
      </c>
      <c r="F212" s="137">
        <v>652.58362</v>
      </c>
      <c r="G212" s="137">
        <v>554.33460000000002</v>
      </c>
      <c r="H212" s="138">
        <f t="shared" si="13"/>
        <v>-0.15055391675322771</v>
      </c>
      <c r="I212" s="137">
        <v>1899.5695499999999</v>
      </c>
      <c r="J212" s="138">
        <f t="shared" si="14"/>
        <v>-0.70817883451543007</v>
      </c>
      <c r="K212" s="137">
        <v>5063.6737700000003</v>
      </c>
      <c r="L212" s="137">
        <v>5869.6646700000001</v>
      </c>
      <c r="M212" s="138">
        <f t="shared" si="15"/>
        <v>0.15917117425200944</v>
      </c>
    </row>
    <row r="213" spans="1:13" x14ac:dyDescent="0.25">
      <c r="A213" s="134" t="s">
        <v>185</v>
      </c>
      <c r="B213" s="134" t="s">
        <v>259</v>
      </c>
      <c r="C213" s="137">
        <v>0</v>
      </c>
      <c r="D213" s="137">
        <v>1341.8913399999999</v>
      </c>
      <c r="E213" s="138" t="str">
        <f t="shared" si="12"/>
        <v/>
      </c>
      <c r="F213" s="137">
        <v>4812.0437000000002</v>
      </c>
      <c r="G213" s="137">
        <v>4354.0966600000002</v>
      </c>
      <c r="H213" s="138">
        <f t="shared" si="13"/>
        <v>-9.5166849793986708E-2</v>
      </c>
      <c r="I213" s="137">
        <v>2008.8727100000001</v>
      </c>
      <c r="J213" s="138">
        <f t="shared" si="14"/>
        <v>1.1674328285339692</v>
      </c>
      <c r="K213" s="137">
        <v>31115.070909999999</v>
      </c>
      <c r="L213" s="137">
        <v>21451.02331</v>
      </c>
      <c r="M213" s="138">
        <f t="shared" si="15"/>
        <v>-0.31059056969380372</v>
      </c>
    </row>
    <row r="214" spans="1:13" x14ac:dyDescent="0.25">
      <c r="A214" s="134" t="s">
        <v>185</v>
      </c>
      <c r="B214" s="134" t="s">
        <v>436</v>
      </c>
      <c r="C214" s="137">
        <v>0</v>
      </c>
      <c r="D214" s="137">
        <v>0</v>
      </c>
      <c r="E214" s="138" t="str">
        <f t="shared" si="12"/>
        <v/>
      </c>
      <c r="F214" s="137">
        <v>0</v>
      </c>
      <c r="G214" s="137">
        <v>0</v>
      </c>
      <c r="H214" s="138" t="str">
        <f t="shared" si="13"/>
        <v/>
      </c>
      <c r="I214" s="137">
        <v>0</v>
      </c>
      <c r="J214" s="138" t="str">
        <f t="shared" si="14"/>
        <v/>
      </c>
      <c r="K214" s="137">
        <v>0</v>
      </c>
      <c r="L214" s="137">
        <v>12.254</v>
      </c>
      <c r="M214" s="138" t="str">
        <f t="shared" si="15"/>
        <v/>
      </c>
    </row>
    <row r="215" spans="1:13" x14ac:dyDescent="0.25">
      <c r="A215" s="134" t="s">
        <v>185</v>
      </c>
      <c r="B215" s="134" t="s">
        <v>421</v>
      </c>
      <c r="C215" s="137">
        <v>0</v>
      </c>
      <c r="D215" s="137">
        <v>0</v>
      </c>
      <c r="E215" s="138" t="str">
        <f t="shared" si="12"/>
        <v/>
      </c>
      <c r="F215" s="137">
        <v>0</v>
      </c>
      <c r="G215" s="137">
        <v>0</v>
      </c>
      <c r="H215" s="138" t="str">
        <f t="shared" si="13"/>
        <v/>
      </c>
      <c r="I215" s="137">
        <v>0</v>
      </c>
      <c r="J215" s="138" t="str">
        <f t="shared" si="14"/>
        <v/>
      </c>
      <c r="K215" s="137">
        <v>13.824999999999999</v>
      </c>
      <c r="L215" s="137">
        <v>0</v>
      </c>
      <c r="M215" s="138">
        <f t="shared" si="15"/>
        <v>-1</v>
      </c>
    </row>
    <row r="216" spans="1:13" x14ac:dyDescent="0.25">
      <c r="A216" s="134" t="s">
        <v>185</v>
      </c>
      <c r="B216" s="134" t="s">
        <v>296</v>
      </c>
      <c r="C216" s="137">
        <v>0</v>
      </c>
      <c r="D216" s="137">
        <v>0</v>
      </c>
      <c r="E216" s="138" t="str">
        <f t="shared" si="12"/>
        <v/>
      </c>
      <c r="F216" s="137">
        <v>12.583869999999999</v>
      </c>
      <c r="G216" s="137">
        <v>61.581910000000001</v>
      </c>
      <c r="H216" s="138">
        <f t="shared" si="13"/>
        <v>3.8937179103089914</v>
      </c>
      <c r="I216" s="137">
        <v>71.356120000000004</v>
      </c>
      <c r="J216" s="138">
        <f t="shared" si="14"/>
        <v>-0.13697787940263573</v>
      </c>
      <c r="K216" s="137">
        <v>46.525080000000003</v>
      </c>
      <c r="L216" s="137">
        <v>1910.6482000000001</v>
      </c>
      <c r="M216" s="138">
        <f t="shared" si="15"/>
        <v>40.067058885229216</v>
      </c>
    </row>
    <row r="217" spans="1:13" x14ac:dyDescent="0.25">
      <c r="A217" s="134" t="s">
        <v>185</v>
      </c>
      <c r="B217" s="134" t="s">
        <v>297</v>
      </c>
      <c r="C217" s="137">
        <v>0</v>
      </c>
      <c r="D217" s="137">
        <v>2.1090499999999999</v>
      </c>
      <c r="E217" s="138" t="str">
        <f t="shared" si="12"/>
        <v/>
      </c>
      <c r="F217" s="137">
        <v>145.65503000000001</v>
      </c>
      <c r="G217" s="137">
        <v>187.07974999999999</v>
      </c>
      <c r="H217" s="138">
        <f t="shared" si="13"/>
        <v>0.28440294852845094</v>
      </c>
      <c r="I217" s="137">
        <v>28.47533</v>
      </c>
      <c r="J217" s="138">
        <f t="shared" si="14"/>
        <v>5.5698887422902557</v>
      </c>
      <c r="K217" s="137">
        <v>40657.092109999998</v>
      </c>
      <c r="L217" s="137">
        <v>1194.25477</v>
      </c>
      <c r="M217" s="138">
        <f t="shared" si="15"/>
        <v>-0.97062616365260757</v>
      </c>
    </row>
    <row r="218" spans="1:13" x14ac:dyDescent="0.25">
      <c r="A218" s="134" t="s">
        <v>185</v>
      </c>
      <c r="B218" s="134" t="s">
        <v>241</v>
      </c>
      <c r="C218" s="137">
        <v>0</v>
      </c>
      <c r="D218" s="137">
        <v>0.53110000000000002</v>
      </c>
      <c r="E218" s="138" t="str">
        <f t="shared" si="12"/>
        <v/>
      </c>
      <c r="F218" s="137">
        <v>29703.389080000001</v>
      </c>
      <c r="G218" s="137">
        <v>34626.502269999997</v>
      </c>
      <c r="H218" s="138">
        <f t="shared" si="13"/>
        <v>0.16574247392244024</v>
      </c>
      <c r="I218" s="137">
        <v>29789.584320000002</v>
      </c>
      <c r="J218" s="138">
        <f t="shared" si="14"/>
        <v>0.16236943416335636</v>
      </c>
      <c r="K218" s="137">
        <v>319874.14788</v>
      </c>
      <c r="L218" s="137">
        <v>335134.61521999998</v>
      </c>
      <c r="M218" s="138">
        <f t="shared" si="15"/>
        <v>4.770772330662032E-2</v>
      </c>
    </row>
    <row r="219" spans="1:13" x14ac:dyDescent="0.25">
      <c r="A219" s="134" t="s">
        <v>185</v>
      </c>
      <c r="B219" s="134" t="s">
        <v>382</v>
      </c>
      <c r="C219" s="137">
        <v>0</v>
      </c>
      <c r="D219" s="137">
        <v>0</v>
      </c>
      <c r="E219" s="138" t="str">
        <f t="shared" si="12"/>
        <v/>
      </c>
      <c r="F219" s="137">
        <v>70.099050000000005</v>
      </c>
      <c r="G219" s="137">
        <v>0</v>
      </c>
      <c r="H219" s="138">
        <f t="shared" si="13"/>
        <v>-1</v>
      </c>
      <c r="I219" s="137">
        <v>82.95232</v>
      </c>
      <c r="J219" s="138">
        <f t="shared" si="14"/>
        <v>-1</v>
      </c>
      <c r="K219" s="137">
        <v>265.70785999999998</v>
      </c>
      <c r="L219" s="137">
        <v>477.80533000000003</v>
      </c>
      <c r="M219" s="138">
        <f t="shared" si="15"/>
        <v>0.79823558851439347</v>
      </c>
    </row>
    <row r="220" spans="1:13" x14ac:dyDescent="0.25">
      <c r="A220" s="134" t="s">
        <v>185</v>
      </c>
      <c r="B220" s="134" t="s">
        <v>330</v>
      </c>
      <c r="C220" s="137">
        <v>0</v>
      </c>
      <c r="D220" s="137">
        <v>0.28742000000000001</v>
      </c>
      <c r="E220" s="138" t="str">
        <f t="shared" si="12"/>
        <v/>
      </c>
      <c r="F220" s="137">
        <v>243.19050999999999</v>
      </c>
      <c r="G220" s="137">
        <v>160.73695000000001</v>
      </c>
      <c r="H220" s="138">
        <f t="shared" si="13"/>
        <v>-0.3390492499069967</v>
      </c>
      <c r="I220" s="137">
        <v>62.287520000000001</v>
      </c>
      <c r="J220" s="138">
        <f t="shared" si="14"/>
        <v>1.5805642928149974</v>
      </c>
      <c r="K220" s="137">
        <v>1317.3225399999999</v>
      </c>
      <c r="L220" s="137">
        <v>1359.5614</v>
      </c>
      <c r="M220" s="138">
        <f t="shared" si="15"/>
        <v>3.2064174655358268E-2</v>
      </c>
    </row>
    <row r="221" spans="1:13" x14ac:dyDescent="0.25">
      <c r="A221" s="134" t="s">
        <v>185</v>
      </c>
      <c r="B221" s="134" t="s">
        <v>335</v>
      </c>
      <c r="C221" s="137">
        <v>0</v>
      </c>
      <c r="D221" s="137">
        <v>0</v>
      </c>
      <c r="E221" s="138" t="str">
        <f t="shared" si="12"/>
        <v/>
      </c>
      <c r="F221" s="137">
        <v>996.91301999999996</v>
      </c>
      <c r="G221" s="137">
        <v>673.04120999999998</v>
      </c>
      <c r="H221" s="138">
        <f t="shared" si="13"/>
        <v>-0.32487469167570904</v>
      </c>
      <c r="I221" s="137">
        <v>1620.45099</v>
      </c>
      <c r="J221" s="138">
        <f t="shared" si="14"/>
        <v>-0.58465808953592613</v>
      </c>
      <c r="K221" s="137">
        <v>7114.7186400000001</v>
      </c>
      <c r="L221" s="137">
        <v>10023.352220000001</v>
      </c>
      <c r="M221" s="138">
        <f t="shared" si="15"/>
        <v>0.40881919963035962</v>
      </c>
    </row>
    <row r="222" spans="1:13" x14ac:dyDescent="0.25">
      <c r="A222" s="134" t="s">
        <v>185</v>
      </c>
      <c r="B222" s="134" t="s">
        <v>230</v>
      </c>
      <c r="C222" s="137">
        <v>0.76956000000000002</v>
      </c>
      <c r="D222" s="137">
        <v>249.08885000000001</v>
      </c>
      <c r="E222" s="138">
        <f t="shared" si="12"/>
        <v>322.67697125630229</v>
      </c>
      <c r="F222" s="137">
        <v>12632.491330000001</v>
      </c>
      <c r="G222" s="137">
        <v>8158.3345399999998</v>
      </c>
      <c r="H222" s="138">
        <f t="shared" si="13"/>
        <v>-0.35417849679220803</v>
      </c>
      <c r="I222" s="137">
        <v>24258.38751</v>
      </c>
      <c r="J222" s="138">
        <f t="shared" si="14"/>
        <v>-0.66369015514172569</v>
      </c>
      <c r="K222" s="137">
        <v>154881.53912</v>
      </c>
      <c r="L222" s="137">
        <v>136523.19305999999</v>
      </c>
      <c r="M222" s="138">
        <f t="shared" si="15"/>
        <v>-0.11853153167451558</v>
      </c>
    </row>
    <row r="223" spans="1:13" x14ac:dyDescent="0.25">
      <c r="A223" s="134" t="s">
        <v>185</v>
      </c>
      <c r="B223" s="134" t="s">
        <v>370</v>
      </c>
      <c r="C223" s="137">
        <v>0</v>
      </c>
      <c r="D223" s="137">
        <v>0</v>
      </c>
      <c r="E223" s="138" t="str">
        <f t="shared" si="12"/>
        <v/>
      </c>
      <c r="F223" s="137">
        <v>2.77685</v>
      </c>
      <c r="G223" s="137">
        <v>339.62324999999998</v>
      </c>
      <c r="H223" s="138">
        <f t="shared" si="13"/>
        <v>121.30521994346111</v>
      </c>
      <c r="I223" s="137">
        <v>2.2303500000000001</v>
      </c>
      <c r="J223" s="138">
        <f t="shared" si="14"/>
        <v>151.27352209294503</v>
      </c>
      <c r="K223" s="137">
        <v>2451.2816499999999</v>
      </c>
      <c r="L223" s="137">
        <v>498.99396999999999</v>
      </c>
      <c r="M223" s="138">
        <f t="shared" si="15"/>
        <v>-0.79643548100643602</v>
      </c>
    </row>
    <row r="224" spans="1:13" x14ac:dyDescent="0.25">
      <c r="A224" s="134" t="s">
        <v>185</v>
      </c>
      <c r="B224" s="134" t="s">
        <v>376</v>
      </c>
      <c r="C224" s="137">
        <v>0</v>
      </c>
      <c r="D224" s="137">
        <v>0</v>
      </c>
      <c r="E224" s="138" t="str">
        <f t="shared" si="12"/>
        <v/>
      </c>
      <c r="F224" s="137">
        <v>336.59334000000001</v>
      </c>
      <c r="G224" s="137">
        <v>41.449199999999998</v>
      </c>
      <c r="H224" s="138">
        <f t="shared" si="13"/>
        <v>-0.87685674351132437</v>
      </c>
      <c r="I224" s="137">
        <v>0</v>
      </c>
      <c r="J224" s="138" t="str">
        <f t="shared" si="14"/>
        <v/>
      </c>
      <c r="K224" s="137">
        <v>1362.0740900000001</v>
      </c>
      <c r="L224" s="137">
        <v>252.94802000000001</v>
      </c>
      <c r="M224" s="138">
        <f t="shared" si="15"/>
        <v>-0.81429202577372273</v>
      </c>
    </row>
    <row r="225" spans="1:13" x14ac:dyDescent="0.25">
      <c r="A225" s="141" t="s">
        <v>185</v>
      </c>
      <c r="B225" s="141" t="s">
        <v>3</v>
      </c>
      <c r="C225" s="255">
        <v>4429.6173099999996</v>
      </c>
      <c r="D225" s="255">
        <v>32034.528559999999</v>
      </c>
      <c r="E225" s="256">
        <f t="shared" si="12"/>
        <v>6.2318952898438988</v>
      </c>
      <c r="F225" s="255">
        <v>1015952.6831800001</v>
      </c>
      <c r="G225" s="255">
        <v>878409.26207000006</v>
      </c>
      <c r="H225" s="256">
        <f t="shared" si="13"/>
        <v>-0.13538368802716272</v>
      </c>
      <c r="I225" s="255">
        <v>1046774.32985</v>
      </c>
      <c r="J225" s="256">
        <f t="shared" si="14"/>
        <v>-0.16084180035645912</v>
      </c>
      <c r="K225" s="255">
        <v>9415063.8175300006</v>
      </c>
      <c r="L225" s="255">
        <v>7897198.2258400004</v>
      </c>
      <c r="M225" s="256">
        <f t="shared" si="15"/>
        <v>-0.16121670772574814</v>
      </c>
    </row>
    <row r="226" spans="1:13" x14ac:dyDescent="0.25">
      <c r="A226" s="134" t="s">
        <v>186</v>
      </c>
      <c r="B226" s="134" t="s">
        <v>211</v>
      </c>
      <c r="C226" s="137">
        <v>251.75861</v>
      </c>
      <c r="D226" s="137">
        <v>1660.3611000000001</v>
      </c>
      <c r="E226" s="138">
        <f t="shared" si="12"/>
        <v>5.5950519030908223</v>
      </c>
      <c r="F226" s="137">
        <v>37236.526669999999</v>
      </c>
      <c r="G226" s="137">
        <v>39962.081180000001</v>
      </c>
      <c r="H226" s="138">
        <f t="shared" si="13"/>
        <v>7.3195723493616693E-2</v>
      </c>
      <c r="I226" s="137">
        <v>54677.505729999997</v>
      </c>
      <c r="J226" s="138">
        <f t="shared" si="14"/>
        <v>-0.26913123328385591</v>
      </c>
      <c r="K226" s="137">
        <v>291281.96919999999</v>
      </c>
      <c r="L226" s="137">
        <v>292367.80220999999</v>
      </c>
      <c r="M226" s="138">
        <f t="shared" si="15"/>
        <v>3.7277728277593791E-3</v>
      </c>
    </row>
    <row r="227" spans="1:13" x14ac:dyDescent="0.25">
      <c r="A227" s="134" t="s">
        <v>186</v>
      </c>
      <c r="B227" s="134" t="s">
        <v>440</v>
      </c>
      <c r="C227" s="137">
        <v>0</v>
      </c>
      <c r="D227" s="137">
        <v>0</v>
      </c>
      <c r="E227" s="138" t="str">
        <f t="shared" si="12"/>
        <v/>
      </c>
      <c r="F227" s="137">
        <v>0</v>
      </c>
      <c r="G227" s="137">
        <v>0</v>
      </c>
      <c r="H227" s="138" t="str">
        <f t="shared" si="13"/>
        <v/>
      </c>
      <c r="I227" s="137">
        <v>0</v>
      </c>
      <c r="J227" s="138" t="str">
        <f t="shared" si="14"/>
        <v/>
      </c>
      <c r="K227" s="137">
        <v>1E-4</v>
      </c>
      <c r="L227" s="137">
        <v>0</v>
      </c>
      <c r="M227" s="138">
        <f t="shared" si="15"/>
        <v>-1</v>
      </c>
    </row>
    <row r="228" spans="1:13" x14ac:dyDescent="0.25">
      <c r="A228" s="134" t="s">
        <v>186</v>
      </c>
      <c r="B228" s="134" t="s">
        <v>426</v>
      </c>
      <c r="C228" s="137">
        <v>0</v>
      </c>
      <c r="D228" s="137">
        <v>0</v>
      </c>
      <c r="E228" s="138" t="str">
        <f t="shared" si="12"/>
        <v/>
      </c>
      <c r="F228" s="137">
        <v>0</v>
      </c>
      <c r="G228" s="137">
        <v>0</v>
      </c>
      <c r="H228" s="138" t="str">
        <f t="shared" si="13"/>
        <v/>
      </c>
      <c r="I228" s="137">
        <v>0</v>
      </c>
      <c r="J228" s="138" t="str">
        <f t="shared" si="14"/>
        <v/>
      </c>
      <c r="K228" s="137">
        <v>0</v>
      </c>
      <c r="L228" s="137">
        <v>0</v>
      </c>
      <c r="M228" s="138" t="str">
        <f t="shared" si="15"/>
        <v/>
      </c>
    </row>
    <row r="229" spans="1:13" x14ac:dyDescent="0.25">
      <c r="A229" s="134" t="s">
        <v>186</v>
      </c>
      <c r="B229" s="134" t="s">
        <v>315</v>
      </c>
      <c r="C229" s="137">
        <v>12.65807</v>
      </c>
      <c r="D229" s="137">
        <v>0.95711000000000002</v>
      </c>
      <c r="E229" s="138">
        <f t="shared" si="12"/>
        <v>-0.92438736711046787</v>
      </c>
      <c r="F229" s="137">
        <v>208.49092999999999</v>
      </c>
      <c r="G229" s="137">
        <v>104.64037999999999</v>
      </c>
      <c r="H229" s="138">
        <f t="shared" si="13"/>
        <v>-0.49810584086319731</v>
      </c>
      <c r="I229" s="137">
        <v>83.480490000000003</v>
      </c>
      <c r="J229" s="138">
        <f t="shared" si="14"/>
        <v>0.25347108048838707</v>
      </c>
      <c r="K229" s="137">
        <v>973.80879000000004</v>
      </c>
      <c r="L229" s="137">
        <v>545.05096000000003</v>
      </c>
      <c r="M229" s="138">
        <f t="shared" si="15"/>
        <v>-0.44028954595901726</v>
      </c>
    </row>
    <row r="230" spans="1:13" x14ac:dyDescent="0.25">
      <c r="A230" s="134" t="s">
        <v>186</v>
      </c>
      <c r="B230" s="134" t="s">
        <v>369</v>
      </c>
      <c r="C230" s="137">
        <v>0</v>
      </c>
      <c r="D230" s="137">
        <v>0</v>
      </c>
      <c r="E230" s="138" t="str">
        <f t="shared" si="12"/>
        <v/>
      </c>
      <c r="F230" s="137">
        <v>0</v>
      </c>
      <c r="G230" s="137">
        <v>16.39134</v>
      </c>
      <c r="H230" s="138" t="str">
        <f t="shared" si="13"/>
        <v/>
      </c>
      <c r="I230" s="137">
        <v>6.4356200000000001</v>
      </c>
      <c r="J230" s="138">
        <f t="shared" si="14"/>
        <v>1.5469713873721567</v>
      </c>
      <c r="K230" s="137">
        <v>151.65538000000001</v>
      </c>
      <c r="L230" s="137">
        <v>70.581699999999998</v>
      </c>
      <c r="M230" s="138">
        <f t="shared" si="15"/>
        <v>-0.53459151927218151</v>
      </c>
    </row>
    <row r="231" spans="1:13" x14ac:dyDescent="0.25">
      <c r="A231" s="134" t="s">
        <v>186</v>
      </c>
      <c r="B231" s="134" t="s">
        <v>209</v>
      </c>
      <c r="C231" s="137">
        <v>54.749090000000002</v>
      </c>
      <c r="D231" s="137">
        <v>1736.5935099999999</v>
      </c>
      <c r="E231" s="138">
        <f t="shared" si="12"/>
        <v>30.719130126181089</v>
      </c>
      <c r="F231" s="137">
        <v>18614.703839999998</v>
      </c>
      <c r="G231" s="137">
        <v>24765.070189999999</v>
      </c>
      <c r="H231" s="138">
        <f t="shared" si="13"/>
        <v>0.33040366383825326</v>
      </c>
      <c r="I231" s="137">
        <v>22754.544310000001</v>
      </c>
      <c r="J231" s="138">
        <f t="shared" si="14"/>
        <v>8.8357114632105604E-2</v>
      </c>
      <c r="K231" s="137">
        <v>153303.10680000001</v>
      </c>
      <c r="L231" s="137">
        <v>165188.00506</v>
      </c>
      <c r="M231" s="138">
        <f t="shared" si="15"/>
        <v>7.7525488609341053E-2</v>
      </c>
    </row>
    <row r="232" spans="1:13" x14ac:dyDescent="0.25">
      <c r="A232" s="134" t="s">
        <v>186</v>
      </c>
      <c r="B232" s="134" t="s">
        <v>424</v>
      </c>
      <c r="C232" s="137">
        <v>0</v>
      </c>
      <c r="D232" s="137">
        <v>0</v>
      </c>
      <c r="E232" s="138" t="str">
        <f t="shared" si="12"/>
        <v/>
      </c>
      <c r="F232" s="137">
        <v>0</v>
      </c>
      <c r="G232" s="137">
        <v>0</v>
      </c>
      <c r="H232" s="138" t="str">
        <f t="shared" si="13"/>
        <v/>
      </c>
      <c r="I232" s="137">
        <v>0</v>
      </c>
      <c r="J232" s="138" t="str">
        <f t="shared" si="14"/>
        <v/>
      </c>
      <c r="K232" s="137">
        <v>1.9942599999999999</v>
      </c>
      <c r="L232" s="137">
        <v>0</v>
      </c>
      <c r="M232" s="138">
        <f t="shared" si="15"/>
        <v>-1</v>
      </c>
    </row>
    <row r="233" spans="1:13" x14ac:dyDescent="0.25">
      <c r="A233" s="134" t="s">
        <v>186</v>
      </c>
      <c r="B233" s="134" t="s">
        <v>422</v>
      </c>
      <c r="C233" s="137">
        <v>0</v>
      </c>
      <c r="D233" s="137">
        <v>0</v>
      </c>
      <c r="E233" s="138" t="str">
        <f t="shared" si="12"/>
        <v/>
      </c>
      <c r="F233" s="137">
        <v>0</v>
      </c>
      <c r="G233" s="137">
        <v>0</v>
      </c>
      <c r="H233" s="138" t="str">
        <f t="shared" si="13"/>
        <v/>
      </c>
      <c r="I233" s="137">
        <v>4.7543699999999998</v>
      </c>
      <c r="J233" s="138">
        <f t="shared" si="14"/>
        <v>-1</v>
      </c>
      <c r="K233" s="137">
        <v>0</v>
      </c>
      <c r="L233" s="137">
        <v>6.5113399999999997</v>
      </c>
      <c r="M233" s="138" t="str">
        <f t="shared" si="15"/>
        <v/>
      </c>
    </row>
    <row r="234" spans="1:13" x14ac:dyDescent="0.25">
      <c r="A234" s="134" t="s">
        <v>186</v>
      </c>
      <c r="B234" s="134" t="s">
        <v>302</v>
      </c>
      <c r="C234" s="137">
        <v>0</v>
      </c>
      <c r="D234" s="137">
        <v>70.749070000000003</v>
      </c>
      <c r="E234" s="138" t="str">
        <f t="shared" si="12"/>
        <v/>
      </c>
      <c r="F234" s="137">
        <v>17.124960000000002</v>
      </c>
      <c r="G234" s="137">
        <v>223.21118999999999</v>
      </c>
      <c r="H234" s="138">
        <f t="shared" si="13"/>
        <v>12.034260517980771</v>
      </c>
      <c r="I234" s="137">
        <v>231.82001</v>
      </c>
      <c r="J234" s="138">
        <f t="shared" si="14"/>
        <v>-3.7135793411448903E-2</v>
      </c>
      <c r="K234" s="137">
        <v>4767.8741300000002</v>
      </c>
      <c r="L234" s="137">
        <v>1045.17101</v>
      </c>
      <c r="M234" s="138">
        <f t="shared" si="15"/>
        <v>-0.780788883787081</v>
      </c>
    </row>
    <row r="235" spans="1:13" x14ac:dyDescent="0.25">
      <c r="A235" s="134" t="s">
        <v>186</v>
      </c>
      <c r="B235" s="134" t="s">
        <v>428</v>
      </c>
      <c r="C235" s="137">
        <v>0</v>
      </c>
      <c r="D235" s="137">
        <v>0</v>
      </c>
      <c r="E235" s="138" t="str">
        <f t="shared" si="12"/>
        <v/>
      </c>
      <c r="F235" s="137">
        <v>0</v>
      </c>
      <c r="G235" s="137">
        <v>0</v>
      </c>
      <c r="H235" s="138" t="str">
        <f t="shared" si="13"/>
        <v/>
      </c>
      <c r="I235" s="137">
        <v>0</v>
      </c>
      <c r="J235" s="138" t="str">
        <f t="shared" si="14"/>
        <v/>
      </c>
      <c r="K235" s="137">
        <v>0</v>
      </c>
      <c r="L235" s="137">
        <v>9.5999999999999992E-3</v>
      </c>
      <c r="M235" s="138" t="str">
        <f t="shared" si="15"/>
        <v/>
      </c>
    </row>
    <row r="236" spans="1:13" x14ac:dyDescent="0.25">
      <c r="A236" s="134" t="s">
        <v>186</v>
      </c>
      <c r="B236" s="134" t="s">
        <v>322</v>
      </c>
      <c r="C236" s="137">
        <v>0</v>
      </c>
      <c r="D236" s="137">
        <v>3.6743199999999998</v>
      </c>
      <c r="E236" s="138" t="str">
        <f t="shared" si="12"/>
        <v/>
      </c>
      <c r="F236" s="137">
        <v>1951.0402799999999</v>
      </c>
      <c r="G236" s="137">
        <v>5320.2819900000004</v>
      </c>
      <c r="H236" s="138">
        <f t="shared" si="13"/>
        <v>1.7268950029058345</v>
      </c>
      <c r="I236" s="137">
        <v>4107.8085799999999</v>
      </c>
      <c r="J236" s="138">
        <f t="shared" si="14"/>
        <v>0.29516307451697288</v>
      </c>
      <c r="K236" s="137">
        <v>15249.752049999999</v>
      </c>
      <c r="L236" s="137">
        <v>34851.655420000003</v>
      </c>
      <c r="M236" s="138">
        <f t="shared" si="15"/>
        <v>1.2853916119901769</v>
      </c>
    </row>
    <row r="237" spans="1:13" x14ac:dyDescent="0.25">
      <c r="A237" s="134" t="s">
        <v>186</v>
      </c>
      <c r="B237" s="134" t="s">
        <v>400</v>
      </c>
      <c r="C237" s="137">
        <v>0</v>
      </c>
      <c r="D237" s="137">
        <v>0</v>
      </c>
      <c r="E237" s="138" t="str">
        <f t="shared" si="12"/>
        <v/>
      </c>
      <c r="F237" s="137">
        <v>0</v>
      </c>
      <c r="G237" s="137">
        <v>0</v>
      </c>
      <c r="H237" s="138" t="str">
        <f t="shared" si="13"/>
        <v/>
      </c>
      <c r="I237" s="137">
        <v>0</v>
      </c>
      <c r="J237" s="138" t="str">
        <f t="shared" si="14"/>
        <v/>
      </c>
      <c r="K237" s="137">
        <v>2.2078000000000002</v>
      </c>
      <c r="L237" s="137">
        <v>4.6198199999999998</v>
      </c>
      <c r="M237" s="138">
        <f t="shared" si="15"/>
        <v>1.0924993205906328</v>
      </c>
    </row>
    <row r="238" spans="1:13" x14ac:dyDescent="0.25">
      <c r="A238" s="134" t="s">
        <v>186</v>
      </c>
      <c r="B238" s="134" t="s">
        <v>319</v>
      </c>
      <c r="C238" s="137">
        <v>0</v>
      </c>
      <c r="D238" s="137">
        <v>0</v>
      </c>
      <c r="E238" s="138" t="str">
        <f t="shared" si="12"/>
        <v/>
      </c>
      <c r="F238" s="137">
        <v>441.68700000000001</v>
      </c>
      <c r="G238" s="137">
        <v>317.43803000000003</v>
      </c>
      <c r="H238" s="138">
        <f t="shared" si="13"/>
        <v>-0.28130547197449773</v>
      </c>
      <c r="I238" s="137">
        <v>540.68901000000005</v>
      </c>
      <c r="J238" s="138">
        <f t="shared" si="14"/>
        <v>-0.41290090212856367</v>
      </c>
      <c r="K238" s="137">
        <v>4726.3279000000002</v>
      </c>
      <c r="L238" s="137">
        <v>2715.1129599999999</v>
      </c>
      <c r="M238" s="138">
        <f t="shared" si="15"/>
        <v>-0.42553436463856009</v>
      </c>
    </row>
    <row r="239" spans="1:13" x14ac:dyDescent="0.25">
      <c r="A239" s="134" t="s">
        <v>186</v>
      </c>
      <c r="B239" s="134" t="s">
        <v>267</v>
      </c>
      <c r="C239" s="137">
        <v>8.1378400000000006</v>
      </c>
      <c r="D239" s="137">
        <v>0</v>
      </c>
      <c r="E239" s="138">
        <f t="shared" si="12"/>
        <v>-1</v>
      </c>
      <c r="F239" s="137">
        <v>2022.6058</v>
      </c>
      <c r="G239" s="137">
        <v>1151.4966400000001</v>
      </c>
      <c r="H239" s="138">
        <f t="shared" si="13"/>
        <v>-0.43068657273701083</v>
      </c>
      <c r="I239" s="137">
        <v>1687.2497599999999</v>
      </c>
      <c r="J239" s="138">
        <f t="shared" si="14"/>
        <v>-0.31753041707352203</v>
      </c>
      <c r="K239" s="137">
        <v>12000.8825</v>
      </c>
      <c r="L239" s="137">
        <v>7755.3295200000002</v>
      </c>
      <c r="M239" s="138">
        <f t="shared" si="15"/>
        <v>-0.35377006482648254</v>
      </c>
    </row>
    <row r="240" spans="1:13" x14ac:dyDescent="0.25">
      <c r="A240" s="134" t="s">
        <v>186</v>
      </c>
      <c r="B240" s="134" t="s">
        <v>410</v>
      </c>
      <c r="C240" s="137">
        <v>0</v>
      </c>
      <c r="D240" s="137">
        <v>0</v>
      </c>
      <c r="E240" s="138" t="str">
        <f t="shared" si="12"/>
        <v/>
      </c>
      <c r="F240" s="137">
        <v>0.59746999999999995</v>
      </c>
      <c r="G240" s="137">
        <v>13.943020000000001</v>
      </c>
      <c r="H240" s="138">
        <f t="shared" si="13"/>
        <v>22.336770047031653</v>
      </c>
      <c r="I240" s="137">
        <v>15.7148</v>
      </c>
      <c r="J240" s="138">
        <f t="shared" si="14"/>
        <v>-0.11274594649629643</v>
      </c>
      <c r="K240" s="137">
        <v>66.443560000000005</v>
      </c>
      <c r="L240" s="137">
        <v>51.567129999999999</v>
      </c>
      <c r="M240" s="138">
        <f t="shared" si="15"/>
        <v>-0.22389573948174968</v>
      </c>
    </row>
    <row r="241" spans="1:13" x14ac:dyDescent="0.25">
      <c r="A241" s="134" t="s">
        <v>186</v>
      </c>
      <c r="B241" s="134" t="s">
        <v>256</v>
      </c>
      <c r="C241" s="137">
        <v>0</v>
      </c>
      <c r="D241" s="137">
        <v>9.2142199999999992</v>
      </c>
      <c r="E241" s="138" t="str">
        <f t="shared" si="12"/>
        <v/>
      </c>
      <c r="F241" s="137">
        <v>1290.8463300000001</v>
      </c>
      <c r="G241" s="137">
        <v>1391.1845900000001</v>
      </c>
      <c r="H241" s="138">
        <f t="shared" si="13"/>
        <v>7.7730600202426947E-2</v>
      </c>
      <c r="I241" s="137">
        <v>1036.92392</v>
      </c>
      <c r="J241" s="138">
        <f t="shared" si="14"/>
        <v>0.34164576895863319</v>
      </c>
      <c r="K241" s="137">
        <v>6451.3914000000004</v>
      </c>
      <c r="L241" s="137">
        <v>5750.64707</v>
      </c>
      <c r="M241" s="138">
        <f t="shared" si="15"/>
        <v>-0.10861910036957301</v>
      </c>
    </row>
    <row r="242" spans="1:13" x14ac:dyDescent="0.25">
      <c r="A242" s="134" t="s">
        <v>186</v>
      </c>
      <c r="B242" s="134" t="s">
        <v>237</v>
      </c>
      <c r="C242" s="137">
        <v>1.4467699999999999</v>
      </c>
      <c r="D242" s="137">
        <v>129.66568000000001</v>
      </c>
      <c r="E242" s="138">
        <f t="shared" si="12"/>
        <v>88.624252645548367</v>
      </c>
      <c r="F242" s="137">
        <v>1155.8960500000001</v>
      </c>
      <c r="G242" s="137">
        <v>1252.84645</v>
      </c>
      <c r="H242" s="138">
        <f t="shared" si="13"/>
        <v>8.3874670217966241E-2</v>
      </c>
      <c r="I242" s="137">
        <v>1335.32972</v>
      </c>
      <c r="J242" s="138">
        <f t="shared" si="14"/>
        <v>-6.1769964949181189E-2</v>
      </c>
      <c r="K242" s="137">
        <v>9486.2125400000004</v>
      </c>
      <c r="L242" s="137">
        <v>8416.4061999999994</v>
      </c>
      <c r="M242" s="138">
        <f t="shared" si="15"/>
        <v>-0.11277486515181967</v>
      </c>
    </row>
    <row r="243" spans="1:13" x14ac:dyDescent="0.25">
      <c r="A243" s="134" t="s">
        <v>186</v>
      </c>
      <c r="B243" s="134" t="s">
        <v>229</v>
      </c>
      <c r="C243" s="137">
        <v>122.51661</v>
      </c>
      <c r="D243" s="137">
        <v>153.41314</v>
      </c>
      <c r="E243" s="138">
        <f t="shared" si="12"/>
        <v>0.25218237755680639</v>
      </c>
      <c r="F243" s="137">
        <v>4166.7969700000003</v>
      </c>
      <c r="G243" s="137">
        <v>2969.1848799999998</v>
      </c>
      <c r="H243" s="138">
        <f t="shared" si="13"/>
        <v>-0.28741791323708299</v>
      </c>
      <c r="I243" s="137">
        <v>2806.1352400000001</v>
      </c>
      <c r="J243" s="138">
        <f t="shared" si="14"/>
        <v>5.8104697762179081E-2</v>
      </c>
      <c r="K243" s="137">
        <v>25788.046910000001</v>
      </c>
      <c r="L243" s="137">
        <v>22737.062239999999</v>
      </c>
      <c r="M243" s="138">
        <f t="shared" si="15"/>
        <v>-0.1183100325762515</v>
      </c>
    </row>
    <row r="244" spans="1:13" x14ac:dyDescent="0.25">
      <c r="A244" s="134" t="s">
        <v>186</v>
      </c>
      <c r="B244" s="134" t="s">
        <v>226</v>
      </c>
      <c r="C244" s="137">
        <v>16.428989999999999</v>
      </c>
      <c r="D244" s="137">
        <v>75.469729999999998</v>
      </c>
      <c r="E244" s="138">
        <f t="shared" si="12"/>
        <v>3.5936926128751674</v>
      </c>
      <c r="F244" s="137">
        <v>3166.0421200000001</v>
      </c>
      <c r="G244" s="137">
        <v>2218.6963300000002</v>
      </c>
      <c r="H244" s="138">
        <f t="shared" si="13"/>
        <v>-0.29922084233042356</v>
      </c>
      <c r="I244" s="137">
        <v>1966.70281</v>
      </c>
      <c r="J244" s="138">
        <f t="shared" si="14"/>
        <v>0.12812994353732599</v>
      </c>
      <c r="K244" s="137">
        <v>27075.14372</v>
      </c>
      <c r="L244" s="137">
        <v>23210.368630000001</v>
      </c>
      <c r="M244" s="138">
        <f t="shared" si="15"/>
        <v>-0.14274255124803448</v>
      </c>
    </row>
    <row r="245" spans="1:13" x14ac:dyDescent="0.25">
      <c r="A245" s="134" t="s">
        <v>186</v>
      </c>
      <c r="B245" s="134" t="s">
        <v>383</v>
      </c>
      <c r="C245" s="137">
        <v>0</v>
      </c>
      <c r="D245" s="137">
        <v>0</v>
      </c>
      <c r="E245" s="138" t="str">
        <f t="shared" si="12"/>
        <v/>
      </c>
      <c r="F245" s="137">
        <v>0.26513999999999999</v>
      </c>
      <c r="G245" s="137">
        <v>25.160299999999999</v>
      </c>
      <c r="H245" s="138">
        <f t="shared" si="13"/>
        <v>93.89439541374368</v>
      </c>
      <c r="I245" s="137">
        <v>4.4531099999999997</v>
      </c>
      <c r="J245" s="138">
        <f t="shared" si="14"/>
        <v>4.6500513124535443</v>
      </c>
      <c r="K245" s="137">
        <v>33.121949999999998</v>
      </c>
      <c r="L245" s="137">
        <v>44.080539999999999</v>
      </c>
      <c r="M245" s="138">
        <f t="shared" si="15"/>
        <v>0.33085582219645882</v>
      </c>
    </row>
    <row r="246" spans="1:13" x14ac:dyDescent="0.25">
      <c r="A246" s="134" t="s">
        <v>186</v>
      </c>
      <c r="B246" s="134" t="s">
        <v>299</v>
      </c>
      <c r="C246" s="137">
        <v>0</v>
      </c>
      <c r="D246" s="137">
        <v>0</v>
      </c>
      <c r="E246" s="138" t="str">
        <f t="shared" si="12"/>
        <v/>
      </c>
      <c r="F246" s="137">
        <v>288.53258</v>
      </c>
      <c r="G246" s="137">
        <v>282.87981000000002</v>
      </c>
      <c r="H246" s="138">
        <f t="shared" si="13"/>
        <v>-1.9591444404649105E-2</v>
      </c>
      <c r="I246" s="137">
        <v>149.75147999999999</v>
      </c>
      <c r="J246" s="138">
        <f t="shared" si="14"/>
        <v>0.88899508706024166</v>
      </c>
      <c r="K246" s="137">
        <v>3696.0770200000002</v>
      </c>
      <c r="L246" s="137">
        <v>2617.13994</v>
      </c>
      <c r="M246" s="138">
        <f t="shared" si="15"/>
        <v>-0.29191412250386495</v>
      </c>
    </row>
    <row r="247" spans="1:13" x14ac:dyDescent="0.25">
      <c r="A247" s="134" t="s">
        <v>186</v>
      </c>
      <c r="B247" s="134" t="s">
        <v>288</v>
      </c>
      <c r="C247" s="137">
        <v>0</v>
      </c>
      <c r="D247" s="137">
        <v>0</v>
      </c>
      <c r="E247" s="138" t="str">
        <f t="shared" si="12"/>
        <v/>
      </c>
      <c r="F247" s="137">
        <v>12.48142</v>
      </c>
      <c r="G247" s="137">
        <v>177.82629</v>
      </c>
      <c r="H247" s="138">
        <f t="shared" si="13"/>
        <v>13.247280357523422</v>
      </c>
      <c r="I247" s="137">
        <v>7.3585000000000003</v>
      </c>
      <c r="J247" s="138">
        <f t="shared" si="14"/>
        <v>23.166105863966841</v>
      </c>
      <c r="K247" s="137">
        <v>1200.70921</v>
      </c>
      <c r="L247" s="137">
        <v>553.43263000000002</v>
      </c>
      <c r="M247" s="138">
        <f t="shared" si="15"/>
        <v>-0.53907855008457872</v>
      </c>
    </row>
    <row r="248" spans="1:13" x14ac:dyDescent="0.25">
      <c r="A248" s="134" t="s">
        <v>186</v>
      </c>
      <c r="B248" s="134" t="s">
        <v>379</v>
      </c>
      <c r="C248" s="137">
        <v>0</v>
      </c>
      <c r="D248" s="137">
        <v>0.11</v>
      </c>
      <c r="E248" s="138" t="str">
        <f t="shared" si="12"/>
        <v/>
      </c>
      <c r="F248" s="137">
        <v>0</v>
      </c>
      <c r="G248" s="137">
        <v>0.11</v>
      </c>
      <c r="H248" s="138" t="str">
        <f t="shared" si="13"/>
        <v/>
      </c>
      <c r="I248" s="137">
        <v>5.2117800000000001</v>
      </c>
      <c r="J248" s="138">
        <f t="shared" si="14"/>
        <v>-0.97889396712831322</v>
      </c>
      <c r="K248" s="137">
        <v>12.49098</v>
      </c>
      <c r="L248" s="137">
        <v>19.922160000000002</v>
      </c>
      <c r="M248" s="138">
        <f t="shared" si="15"/>
        <v>0.59492369693971181</v>
      </c>
    </row>
    <row r="249" spans="1:13" x14ac:dyDescent="0.25">
      <c r="A249" s="134" t="s">
        <v>186</v>
      </c>
      <c r="B249" s="134" t="s">
        <v>262</v>
      </c>
      <c r="C249" s="137">
        <v>0.60035000000000005</v>
      </c>
      <c r="D249" s="137">
        <v>0</v>
      </c>
      <c r="E249" s="138">
        <f t="shared" si="12"/>
        <v>-1</v>
      </c>
      <c r="F249" s="137">
        <v>192.61152000000001</v>
      </c>
      <c r="G249" s="137">
        <v>348.89920000000001</v>
      </c>
      <c r="H249" s="138">
        <f t="shared" si="13"/>
        <v>0.81141397980764585</v>
      </c>
      <c r="I249" s="137">
        <v>312.99408</v>
      </c>
      <c r="J249" s="138">
        <f t="shared" si="14"/>
        <v>0.11471501314018462</v>
      </c>
      <c r="K249" s="137">
        <v>2626.7040999999999</v>
      </c>
      <c r="L249" s="137">
        <v>2971.3432899999998</v>
      </c>
      <c r="M249" s="138">
        <f t="shared" si="15"/>
        <v>0.13120594360057525</v>
      </c>
    </row>
    <row r="250" spans="1:13" x14ac:dyDescent="0.25">
      <c r="A250" s="134" t="s">
        <v>186</v>
      </c>
      <c r="B250" s="134" t="s">
        <v>220</v>
      </c>
      <c r="C250" s="137">
        <v>117.54037</v>
      </c>
      <c r="D250" s="137">
        <v>300.66611</v>
      </c>
      <c r="E250" s="138">
        <f t="shared" si="12"/>
        <v>1.5579816534523419</v>
      </c>
      <c r="F250" s="137">
        <v>3959.3015599999999</v>
      </c>
      <c r="G250" s="137">
        <v>7284.7147199999999</v>
      </c>
      <c r="H250" s="138">
        <f t="shared" si="13"/>
        <v>0.83989893409382033</v>
      </c>
      <c r="I250" s="137">
        <v>6334.7933199999998</v>
      </c>
      <c r="J250" s="138">
        <f t="shared" si="14"/>
        <v>0.14995302167174729</v>
      </c>
      <c r="K250" s="137">
        <v>41541.764040000002</v>
      </c>
      <c r="L250" s="137">
        <v>49095.918890000001</v>
      </c>
      <c r="M250" s="138">
        <f t="shared" si="15"/>
        <v>0.18184482591365647</v>
      </c>
    </row>
    <row r="251" spans="1:13" x14ac:dyDescent="0.25">
      <c r="A251" s="134" t="s">
        <v>186</v>
      </c>
      <c r="B251" s="134" t="s">
        <v>406</v>
      </c>
      <c r="C251" s="137">
        <v>0</v>
      </c>
      <c r="D251" s="137">
        <v>16.798850000000002</v>
      </c>
      <c r="E251" s="138" t="str">
        <f t="shared" si="12"/>
        <v/>
      </c>
      <c r="F251" s="137">
        <v>22.851569999999999</v>
      </c>
      <c r="G251" s="137">
        <v>36.244320000000002</v>
      </c>
      <c r="H251" s="138">
        <f t="shared" si="13"/>
        <v>0.58607570508284557</v>
      </c>
      <c r="I251" s="137">
        <v>37.881639999999997</v>
      </c>
      <c r="J251" s="138">
        <f t="shared" si="14"/>
        <v>-4.3221993556773031E-2</v>
      </c>
      <c r="K251" s="137">
        <v>799.59370000000001</v>
      </c>
      <c r="L251" s="137">
        <v>196.99614</v>
      </c>
      <c r="M251" s="138">
        <f t="shared" si="15"/>
        <v>-0.75362969968372684</v>
      </c>
    </row>
    <row r="252" spans="1:13" x14ac:dyDescent="0.25">
      <c r="A252" s="134" t="s">
        <v>186</v>
      </c>
      <c r="B252" s="134" t="s">
        <v>404</v>
      </c>
      <c r="C252" s="137">
        <v>0</v>
      </c>
      <c r="D252" s="137">
        <v>0</v>
      </c>
      <c r="E252" s="138" t="str">
        <f t="shared" si="12"/>
        <v/>
      </c>
      <c r="F252" s="137">
        <v>0</v>
      </c>
      <c r="G252" s="137">
        <v>0</v>
      </c>
      <c r="H252" s="138" t="str">
        <f t="shared" si="13"/>
        <v/>
      </c>
      <c r="I252" s="137">
        <v>0</v>
      </c>
      <c r="J252" s="138" t="str">
        <f t="shared" si="14"/>
        <v/>
      </c>
      <c r="K252" s="137">
        <v>0</v>
      </c>
      <c r="L252" s="137">
        <v>0</v>
      </c>
      <c r="M252" s="138" t="str">
        <f t="shared" si="15"/>
        <v/>
      </c>
    </row>
    <row r="253" spans="1:13" x14ac:dyDescent="0.25">
      <c r="A253" s="134" t="s">
        <v>186</v>
      </c>
      <c r="B253" s="134" t="s">
        <v>325</v>
      </c>
      <c r="C253" s="137">
        <v>0</v>
      </c>
      <c r="D253" s="137">
        <v>0</v>
      </c>
      <c r="E253" s="138" t="str">
        <f t="shared" si="12"/>
        <v/>
      </c>
      <c r="F253" s="137">
        <v>21.548100000000002</v>
      </c>
      <c r="G253" s="137">
        <v>8.1369999999999998E-2</v>
      </c>
      <c r="H253" s="138">
        <f t="shared" si="13"/>
        <v>-0.99622379699370245</v>
      </c>
      <c r="I253" s="137">
        <v>13.30583</v>
      </c>
      <c r="J253" s="138">
        <f t="shared" si="14"/>
        <v>-0.99388463553194351</v>
      </c>
      <c r="K253" s="137">
        <v>1427.7386799999999</v>
      </c>
      <c r="L253" s="137">
        <v>4594.6320100000003</v>
      </c>
      <c r="M253" s="138">
        <f t="shared" si="15"/>
        <v>2.2181183254067198</v>
      </c>
    </row>
    <row r="254" spans="1:13" x14ac:dyDescent="0.25">
      <c r="A254" s="134" t="s">
        <v>186</v>
      </c>
      <c r="B254" s="134" t="s">
        <v>425</v>
      </c>
      <c r="C254" s="137">
        <v>0</v>
      </c>
      <c r="D254" s="137">
        <v>0</v>
      </c>
      <c r="E254" s="138" t="str">
        <f t="shared" si="12"/>
        <v/>
      </c>
      <c r="F254" s="137">
        <v>0</v>
      </c>
      <c r="G254" s="137">
        <v>0</v>
      </c>
      <c r="H254" s="138" t="str">
        <f t="shared" si="13"/>
        <v/>
      </c>
      <c r="I254" s="137">
        <v>0</v>
      </c>
      <c r="J254" s="138" t="str">
        <f t="shared" si="14"/>
        <v/>
      </c>
      <c r="K254" s="137">
        <v>11.771409999999999</v>
      </c>
      <c r="L254" s="137">
        <v>2.3529</v>
      </c>
      <c r="M254" s="138">
        <f t="shared" si="15"/>
        <v>-0.80011740309784463</v>
      </c>
    </row>
    <row r="255" spans="1:13" x14ac:dyDescent="0.25">
      <c r="A255" s="134" t="s">
        <v>186</v>
      </c>
      <c r="B255" s="134" t="s">
        <v>210</v>
      </c>
      <c r="C255" s="137">
        <v>15.850519999999999</v>
      </c>
      <c r="D255" s="137">
        <v>2568.8673699999999</v>
      </c>
      <c r="E255" s="138">
        <f t="shared" si="12"/>
        <v>161.06833403572881</v>
      </c>
      <c r="F255" s="137">
        <v>12716.24812</v>
      </c>
      <c r="G255" s="137">
        <v>20967.515889999999</v>
      </c>
      <c r="H255" s="138">
        <f t="shared" si="13"/>
        <v>0.64887596499650546</v>
      </c>
      <c r="I255" s="137">
        <v>24622.232349999998</v>
      </c>
      <c r="J255" s="138">
        <f t="shared" si="14"/>
        <v>-0.14843156412663772</v>
      </c>
      <c r="K255" s="137">
        <v>103278.59963</v>
      </c>
      <c r="L255" s="137">
        <v>130048.31969999999</v>
      </c>
      <c r="M255" s="138">
        <f t="shared" si="15"/>
        <v>0.25919909996750201</v>
      </c>
    </row>
    <row r="256" spans="1:13" x14ac:dyDescent="0.25">
      <c r="A256" s="134" t="s">
        <v>186</v>
      </c>
      <c r="B256" s="134" t="s">
        <v>367</v>
      </c>
      <c r="C256" s="137">
        <v>0</v>
      </c>
      <c r="D256" s="137">
        <v>26.93402</v>
      </c>
      <c r="E256" s="138" t="str">
        <f t="shared" si="12"/>
        <v/>
      </c>
      <c r="F256" s="137">
        <v>2.4550100000000001</v>
      </c>
      <c r="G256" s="137">
        <v>48.913899999999998</v>
      </c>
      <c r="H256" s="138">
        <f t="shared" si="13"/>
        <v>18.924114362059623</v>
      </c>
      <c r="I256" s="137">
        <v>27.309699999999999</v>
      </c>
      <c r="J256" s="138">
        <f t="shared" si="14"/>
        <v>0.79108155710242145</v>
      </c>
      <c r="K256" s="137">
        <v>259.22913999999997</v>
      </c>
      <c r="L256" s="137">
        <v>135.95514</v>
      </c>
      <c r="M256" s="138">
        <f t="shared" si="15"/>
        <v>-0.47554067416957824</v>
      </c>
    </row>
    <row r="257" spans="1:13" x14ac:dyDescent="0.25">
      <c r="A257" s="134" t="s">
        <v>186</v>
      </c>
      <c r="B257" s="134" t="s">
        <v>272</v>
      </c>
      <c r="C257" s="137">
        <v>10.7841</v>
      </c>
      <c r="D257" s="137">
        <v>20.225999999999999</v>
      </c>
      <c r="E257" s="138">
        <f t="shared" si="12"/>
        <v>0.87553898795448837</v>
      </c>
      <c r="F257" s="137">
        <v>834.07894999999996</v>
      </c>
      <c r="G257" s="137">
        <v>589.34839999999997</v>
      </c>
      <c r="H257" s="138">
        <f t="shared" si="13"/>
        <v>-0.2934141306407505</v>
      </c>
      <c r="I257" s="137">
        <v>1080.9896799999999</v>
      </c>
      <c r="J257" s="138">
        <f t="shared" si="14"/>
        <v>-0.45480663608185412</v>
      </c>
      <c r="K257" s="137">
        <v>7553.7533100000001</v>
      </c>
      <c r="L257" s="137">
        <v>5919.68815</v>
      </c>
      <c r="M257" s="138">
        <f t="shared" si="15"/>
        <v>-0.21632493052649082</v>
      </c>
    </row>
    <row r="258" spans="1:13" x14ac:dyDescent="0.25">
      <c r="A258" s="134" t="s">
        <v>186</v>
      </c>
      <c r="B258" s="134" t="s">
        <v>407</v>
      </c>
      <c r="C258" s="137">
        <v>0</v>
      </c>
      <c r="D258" s="137">
        <v>0</v>
      </c>
      <c r="E258" s="138" t="str">
        <f t="shared" si="12"/>
        <v/>
      </c>
      <c r="F258" s="137">
        <v>0</v>
      </c>
      <c r="G258" s="137">
        <v>0</v>
      </c>
      <c r="H258" s="138" t="str">
        <f t="shared" si="13"/>
        <v/>
      </c>
      <c r="I258" s="137">
        <v>0</v>
      </c>
      <c r="J258" s="138" t="str">
        <f t="shared" si="14"/>
        <v/>
      </c>
      <c r="K258" s="137">
        <v>0</v>
      </c>
      <c r="L258" s="137">
        <v>0.29076000000000002</v>
      </c>
      <c r="M258" s="138" t="str">
        <f t="shared" si="15"/>
        <v/>
      </c>
    </row>
    <row r="259" spans="1:13" x14ac:dyDescent="0.25">
      <c r="A259" s="134" t="s">
        <v>186</v>
      </c>
      <c r="B259" s="134" t="s">
        <v>263</v>
      </c>
      <c r="C259" s="137">
        <v>0</v>
      </c>
      <c r="D259" s="137">
        <v>119.44646</v>
      </c>
      <c r="E259" s="138" t="str">
        <f t="shared" si="12"/>
        <v/>
      </c>
      <c r="F259" s="137">
        <v>3256.7310900000002</v>
      </c>
      <c r="G259" s="137">
        <v>3432.9568800000002</v>
      </c>
      <c r="H259" s="138">
        <f t="shared" si="13"/>
        <v>5.4111249940503869E-2</v>
      </c>
      <c r="I259" s="137">
        <v>2871.90841</v>
      </c>
      <c r="J259" s="138">
        <f t="shared" si="14"/>
        <v>0.19535736865647468</v>
      </c>
      <c r="K259" s="137">
        <v>23258.892879999999</v>
      </c>
      <c r="L259" s="137">
        <v>16485.684580000001</v>
      </c>
      <c r="M259" s="138">
        <f t="shared" si="15"/>
        <v>-0.29120940256894978</v>
      </c>
    </row>
    <row r="260" spans="1:13" x14ac:dyDescent="0.25">
      <c r="A260" s="134" t="s">
        <v>186</v>
      </c>
      <c r="B260" s="134" t="s">
        <v>405</v>
      </c>
      <c r="C260" s="137">
        <v>0</v>
      </c>
      <c r="D260" s="137">
        <v>0</v>
      </c>
      <c r="E260" s="138" t="str">
        <f t="shared" si="12"/>
        <v/>
      </c>
      <c r="F260" s="137">
        <v>0</v>
      </c>
      <c r="G260" s="137">
        <v>0</v>
      </c>
      <c r="H260" s="138" t="str">
        <f t="shared" si="13"/>
        <v/>
      </c>
      <c r="I260" s="137">
        <v>0</v>
      </c>
      <c r="J260" s="138" t="str">
        <f t="shared" si="14"/>
        <v/>
      </c>
      <c r="K260" s="137">
        <v>28.18526</v>
      </c>
      <c r="L260" s="137">
        <v>0</v>
      </c>
      <c r="M260" s="138">
        <f t="shared" si="15"/>
        <v>-1</v>
      </c>
    </row>
    <row r="261" spans="1:13" x14ac:dyDescent="0.25">
      <c r="A261" s="134" t="s">
        <v>186</v>
      </c>
      <c r="B261" s="134" t="s">
        <v>225</v>
      </c>
      <c r="C261" s="137">
        <v>160.05177</v>
      </c>
      <c r="D261" s="137">
        <v>368.85036000000002</v>
      </c>
      <c r="E261" s="138">
        <f t="shared" ref="E261:E324" si="16">IF(C261=0,"",(D261/C261-1))</f>
        <v>1.3045690778677423</v>
      </c>
      <c r="F261" s="137">
        <v>4383.2513600000002</v>
      </c>
      <c r="G261" s="137">
        <v>6436.91104</v>
      </c>
      <c r="H261" s="138">
        <f t="shared" ref="H261:H324" si="17">IF(F261=0,"",(G261/F261-1))</f>
        <v>0.46852427828825216</v>
      </c>
      <c r="I261" s="137">
        <v>5640.9471599999997</v>
      </c>
      <c r="J261" s="138">
        <f t="shared" ref="J261:J324" si="18">IF(I261=0,"",(G261/I261-1))</f>
        <v>0.14110465094305202</v>
      </c>
      <c r="K261" s="137">
        <v>47085.339399999997</v>
      </c>
      <c r="L261" s="137">
        <v>42146.442110000004</v>
      </c>
      <c r="M261" s="138">
        <f t="shared" ref="M261:M324" si="19">IF(K261=0,"",(L261/K261-1))</f>
        <v>-0.10489246446846245</v>
      </c>
    </row>
    <row r="262" spans="1:13" x14ac:dyDescent="0.25">
      <c r="A262" s="134" t="s">
        <v>186</v>
      </c>
      <c r="B262" s="134" t="s">
        <v>346</v>
      </c>
      <c r="C262" s="137">
        <v>0</v>
      </c>
      <c r="D262" s="137">
        <v>0</v>
      </c>
      <c r="E262" s="138" t="str">
        <f t="shared" si="16"/>
        <v/>
      </c>
      <c r="F262" s="137">
        <v>51.892539999999997</v>
      </c>
      <c r="G262" s="137">
        <v>80.308570000000003</v>
      </c>
      <c r="H262" s="138">
        <f t="shared" si="17"/>
        <v>0.54759373890736529</v>
      </c>
      <c r="I262" s="137">
        <v>109.73039</v>
      </c>
      <c r="J262" s="138">
        <f t="shared" si="18"/>
        <v>-0.2681282733069662</v>
      </c>
      <c r="K262" s="137">
        <v>305.91827000000001</v>
      </c>
      <c r="L262" s="137">
        <v>1747.6516200000001</v>
      </c>
      <c r="M262" s="138">
        <f t="shared" si="19"/>
        <v>4.7128056457693752</v>
      </c>
    </row>
    <row r="263" spans="1:13" x14ac:dyDescent="0.25">
      <c r="A263" s="134" t="s">
        <v>186</v>
      </c>
      <c r="B263" s="134" t="s">
        <v>305</v>
      </c>
      <c r="C263" s="137">
        <v>0</v>
      </c>
      <c r="D263" s="137">
        <v>0</v>
      </c>
      <c r="E263" s="138" t="str">
        <f t="shared" si="16"/>
        <v/>
      </c>
      <c r="F263" s="137">
        <v>30.937560000000001</v>
      </c>
      <c r="G263" s="137">
        <v>262.10451</v>
      </c>
      <c r="H263" s="138">
        <f t="shared" si="17"/>
        <v>7.4720485390573792</v>
      </c>
      <c r="I263" s="137">
        <v>259.66896000000003</v>
      </c>
      <c r="J263" s="138">
        <f t="shared" si="18"/>
        <v>9.3794421944000117E-3</v>
      </c>
      <c r="K263" s="137">
        <v>788.17552000000001</v>
      </c>
      <c r="L263" s="137">
        <v>1133.8057100000001</v>
      </c>
      <c r="M263" s="138">
        <f t="shared" si="19"/>
        <v>0.43851931610360095</v>
      </c>
    </row>
    <row r="264" spans="1:13" x14ac:dyDescent="0.25">
      <c r="A264" s="134" t="s">
        <v>186</v>
      </c>
      <c r="B264" s="134" t="s">
        <v>397</v>
      </c>
      <c r="C264" s="137">
        <v>0</v>
      </c>
      <c r="D264" s="137">
        <v>0</v>
      </c>
      <c r="E264" s="138" t="str">
        <f t="shared" si="16"/>
        <v/>
      </c>
      <c r="F264" s="137">
        <v>0</v>
      </c>
      <c r="G264" s="137">
        <v>0</v>
      </c>
      <c r="H264" s="138" t="str">
        <f t="shared" si="17"/>
        <v/>
      </c>
      <c r="I264" s="137">
        <v>0</v>
      </c>
      <c r="J264" s="138" t="str">
        <f t="shared" si="18"/>
        <v/>
      </c>
      <c r="K264" s="137">
        <v>0</v>
      </c>
      <c r="L264" s="137">
        <v>15.7072</v>
      </c>
      <c r="M264" s="138" t="str">
        <f t="shared" si="19"/>
        <v/>
      </c>
    </row>
    <row r="265" spans="1:13" x14ac:dyDescent="0.25">
      <c r="A265" s="134" t="s">
        <v>186</v>
      </c>
      <c r="B265" s="134" t="s">
        <v>390</v>
      </c>
      <c r="C265" s="137">
        <v>0</v>
      </c>
      <c r="D265" s="137">
        <v>0</v>
      </c>
      <c r="E265" s="138" t="str">
        <f t="shared" si="16"/>
        <v/>
      </c>
      <c r="F265" s="137">
        <v>11.15072</v>
      </c>
      <c r="G265" s="137">
        <v>0</v>
      </c>
      <c r="H265" s="138">
        <f t="shared" si="17"/>
        <v>-1</v>
      </c>
      <c r="I265" s="137">
        <v>0</v>
      </c>
      <c r="J265" s="138" t="str">
        <f t="shared" si="18"/>
        <v/>
      </c>
      <c r="K265" s="137">
        <v>21.038440000000001</v>
      </c>
      <c r="L265" s="137">
        <v>1.9920199999999999</v>
      </c>
      <c r="M265" s="138">
        <f t="shared" si="19"/>
        <v>-0.90531522299181877</v>
      </c>
    </row>
    <row r="266" spans="1:13" x14ac:dyDescent="0.25">
      <c r="A266" s="134" t="s">
        <v>186</v>
      </c>
      <c r="B266" s="134" t="s">
        <v>392</v>
      </c>
      <c r="C266" s="137">
        <v>0</v>
      </c>
      <c r="D266" s="137">
        <v>0</v>
      </c>
      <c r="E266" s="138" t="str">
        <f t="shared" si="16"/>
        <v/>
      </c>
      <c r="F266" s="137">
        <v>30.367560000000001</v>
      </c>
      <c r="G266" s="137">
        <v>0</v>
      </c>
      <c r="H266" s="138">
        <f t="shared" si="17"/>
        <v>-1</v>
      </c>
      <c r="I266" s="137">
        <v>0</v>
      </c>
      <c r="J266" s="138" t="str">
        <f t="shared" si="18"/>
        <v/>
      </c>
      <c r="K266" s="137">
        <v>120.54076999999999</v>
      </c>
      <c r="L266" s="137">
        <v>0</v>
      </c>
      <c r="M266" s="138">
        <f t="shared" si="19"/>
        <v>-1</v>
      </c>
    </row>
    <row r="267" spans="1:13" x14ac:dyDescent="0.25">
      <c r="A267" s="134" t="s">
        <v>186</v>
      </c>
      <c r="B267" s="134" t="s">
        <v>339</v>
      </c>
      <c r="C267" s="137">
        <v>0</v>
      </c>
      <c r="D267" s="137">
        <v>0</v>
      </c>
      <c r="E267" s="138" t="str">
        <f t="shared" si="16"/>
        <v/>
      </c>
      <c r="F267" s="137">
        <v>0</v>
      </c>
      <c r="G267" s="137">
        <v>0</v>
      </c>
      <c r="H267" s="138" t="str">
        <f t="shared" si="17"/>
        <v/>
      </c>
      <c r="I267" s="137">
        <v>0</v>
      </c>
      <c r="J267" s="138" t="str">
        <f t="shared" si="18"/>
        <v/>
      </c>
      <c r="K267" s="137">
        <v>82.819320000000005</v>
      </c>
      <c r="L267" s="137">
        <v>25.241959999999999</v>
      </c>
      <c r="M267" s="138">
        <f t="shared" si="19"/>
        <v>-0.69521652677177259</v>
      </c>
    </row>
    <row r="268" spans="1:13" x14ac:dyDescent="0.25">
      <c r="A268" s="134" t="s">
        <v>186</v>
      </c>
      <c r="B268" s="134" t="s">
        <v>234</v>
      </c>
      <c r="C268" s="137">
        <v>64.911100000000005</v>
      </c>
      <c r="D268" s="137">
        <v>146.25887</v>
      </c>
      <c r="E268" s="138">
        <f t="shared" si="16"/>
        <v>1.2532181706980778</v>
      </c>
      <c r="F268" s="137">
        <v>1530.07196</v>
      </c>
      <c r="G268" s="137">
        <v>1581.64588</v>
      </c>
      <c r="H268" s="138">
        <f t="shared" si="17"/>
        <v>3.3706859120534505E-2</v>
      </c>
      <c r="I268" s="137">
        <v>4005.5732600000001</v>
      </c>
      <c r="J268" s="138">
        <f t="shared" si="18"/>
        <v>-0.60513869617753535</v>
      </c>
      <c r="K268" s="137">
        <v>26841.899710000002</v>
      </c>
      <c r="L268" s="137">
        <v>22020.306229999998</v>
      </c>
      <c r="M268" s="138">
        <f t="shared" si="19"/>
        <v>-0.17962936796920181</v>
      </c>
    </row>
    <row r="269" spans="1:13" x14ac:dyDescent="0.25">
      <c r="A269" s="134" t="s">
        <v>186</v>
      </c>
      <c r="B269" s="134" t="s">
        <v>284</v>
      </c>
      <c r="C269" s="137">
        <v>0</v>
      </c>
      <c r="D269" s="137">
        <v>0.88843000000000005</v>
      </c>
      <c r="E269" s="138" t="str">
        <f t="shared" si="16"/>
        <v/>
      </c>
      <c r="F269" s="137">
        <v>77.497669999999999</v>
      </c>
      <c r="G269" s="137">
        <v>19.095500000000001</v>
      </c>
      <c r="H269" s="138">
        <f t="shared" si="17"/>
        <v>-0.75359904368737796</v>
      </c>
      <c r="I269" s="137">
        <v>28.706199999999999</v>
      </c>
      <c r="J269" s="138">
        <f t="shared" si="18"/>
        <v>-0.33479527070806991</v>
      </c>
      <c r="K269" s="137">
        <v>467.89974999999998</v>
      </c>
      <c r="L269" s="137">
        <v>399.88810000000001</v>
      </c>
      <c r="M269" s="138">
        <f t="shared" si="19"/>
        <v>-0.14535517490659056</v>
      </c>
    </row>
    <row r="270" spans="1:13" x14ac:dyDescent="0.25">
      <c r="A270" s="134" t="s">
        <v>186</v>
      </c>
      <c r="B270" s="134" t="s">
        <v>354</v>
      </c>
      <c r="C270" s="137">
        <v>0</v>
      </c>
      <c r="D270" s="137">
        <v>0</v>
      </c>
      <c r="E270" s="138" t="str">
        <f t="shared" si="16"/>
        <v/>
      </c>
      <c r="F270" s="137">
        <v>10.57573</v>
      </c>
      <c r="G270" s="137">
        <v>828.48464999999999</v>
      </c>
      <c r="H270" s="138">
        <f t="shared" si="17"/>
        <v>77.338294377787633</v>
      </c>
      <c r="I270" s="137">
        <v>11.691750000000001</v>
      </c>
      <c r="J270" s="138">
        <f t="shared" si="18"/>
        <v>69.860619667714403</v>
      </c>
      <c r="K270" s="137">
        <v>177.99859000000001</v>
      </c>
      <c r="L270" s="137">
        <v>912.65341000000001</v>
      </c>
      <c r="M270" s="138">
        <f t="shared" si="19"/>
        <v>4.1273069634989801</v>
      </c>
    </row>
    <row r="271" spans="1:13" x14ac:dyDescent="0.25">
      <c r="A271" s="134" t="s">
        <v>186</v>
      </c>
      <c r="B271" s="134" t="s">
        <v>247</v>
      </c>
      <c r="C271" s="137">
        <v>4.3046699999999998</v>
      </c>
      <c r="D271" s="137">
        <v>85.240780000000001</v>
      </c>
      <c r="E271" s="138">
        <f t="shared" si="16"/>
        <v>18.801931390791861</v>
      </c>
      <c r="F271" s="137">
        <v>1247.46252</v>
      </c>
      <c r="G271" s="137">
        <v>1243.7369200000001</v>
      </c>
      <c r="H271" s="138">
        <f t="shared" si="17"/>
        <v>-2.9865426337618572E-3</v>
      </c>
      <c r="I271" s="137">
        <v>1319.1329699999999</v>
      </c>
      <c r="J271" s="138">
        <f t="shared" si="18"/>
        <v>-5.7155761939601812E-2</v>
      </c>
      <c r="K271" s="137">
        <v>11806.29773</v>
      </c>
      <c r="L271" s="137">
        <v>10132.861129999999</v>
      </c>
      <c r="M271" s="138">
        <f t="shared" si="19"/>
        <v>-0.14174101299747599</v>
      </c>
    </row>
    <row r="272" spans="1:13" x14ac:dyDescent="0.25">
      <c r="A272" s="134" t="s">
        <v>186</v>
      </c>
      <c r="B272" s="134" t="s">
        <v>224</v>
      </c>
      <c r="C272" s="137">
        <v>429.01875000000001</v>
      </c>
      <c r="D272" s="137">
        <v>15.00019</v>
      </c>
      <c r="E272" s="138">
        <f t="shared" si="16"/>
        <v>-0.96503605028917738</v>
      </c>
      <c r="F272" s="137">
        <v>1650.23838</v>
      </c>
      <c r="G272" s="137">
        <v>1736.1444899999999</v>
      </c>
      <c r="H272" s="138">
        <f t="shared" si="17"/>
        <v>5.2056788304729595E-2</v>
      </c>
      <c r="I272" s="137">
        <v>1295.4215099999999</v>
      </c>
      <c r="J272" s="138">
        <f t="shared" si="18"/>
        <v>0.34021588849485762</v>
      </c>
      <c r="K272" s="137">
        <v>12781.959409999999</v>
      </c>
      <c r="L272" s="137">
        <v>10028.298580000001</v>
      </c>
      <c r="M272" s="138">
        <f t="shared" si="19"/>
        <v>-0.2154333887060903</v>
      </c>
    </row>
    <row r="273" spans="1:13" x14ac:dyDescent="0.25">
      <c r="A273" s="134" t="s">
        <v>186</v>
      </c>
      <c r="B273" s="134" t="s">
        <v>306</v>
      </c>
      <c r="C273" s="137">
        <v>0</v>
      </c>
      <c r="D273" s="137">
        <v>4.97959</v>
      </c>
      <c r="E273" s="138" t="str">
        <f t="shared" si="16"/>
        <v/>
      </c>
      <c r="F273" s="137">
        <v>287.75594000000001</v>
      </c>
      <c r="G273" s="137">
        <v>150.02293</v>
      </c>
      <c r="H273" s="138">
        <f t="shared" si="17"/>
        <v>-0.47864523665436765</v>
      </c>
      <c r="I273" s="137">
        <v>297.20765999999998</v>
      </c>
      <c r="J273" s="138">
        <f t="shared" si="18"/>
        <v>-0.4952252240066759</v>
      </c>
      <c r="K273" s="137">
        <v>2076.2447299999999</v>
      </c>
      <c r="L273" s="137">
        <v>1074.1394299999999</v>
      </c>
      <c r="M273" s="138">
        <f t="shared" si="19"/>
        <v>-0.48265278438539372</v>
      </c>
    </row>
    <row r="274" spans="1:13" x14ac:dyDescent="0.25">
      <c r="A274" s="134" t="s">
        <v>186</v>
      </c>
      <c r="B274" s="134" t="s">
        <v>244</v>
      </c>
      <c r="C274" s="137">
        <v>1.0840399999999999</v>
      </c>
      <c r="D274" s="137">
        <v>60.502380000000002</v>
      </c>
      <c r="E274" s="138">
        <f t="shared" si="16"/>
        <v>54.811944208700794</v>
      </c>
      <c r="F274" s="137">
        <v>1412.2554299999999</v>
      </c>
      <c r="G274" s="137">
        <v>2023.78873</v>
      </c>
      <c r="H274" s="138">
        <f t="shared" si="17"/>
        <v>0.43301890508574647</v>
      </c>
      <c r="I274" s="137">
        <v>1842.3378399999999</v>
      </c>
      <c r="J274" s="138">
        <f t="shared" si="18"/>
        <v>9.8489476826899569E-2</v>
      </c>
      <c r="K274" s="137">
        <v>10819.793379999999</v>
      </c>
      <c r="L274" s="137">
        <v>10663.123079999999</v>
      </c>
      <c r="M274" s="138">
        <f t="shared" si="19"/>
        <v>-1.4479971520491297E-2</v>
      </c>
    </row>
    <row r="275" spans="1:13" x14ac:dyDescent="0.25">
      <c r="A275" s="134" t="s">
        <v>186</v>
      </c>
      <c r="B275" s="134" t="s">
        <v>372</v>
      </c>
      <c r="C275" s="137">
        <v>0</v>
      </c>
      <c r="D275" s="137">
        <v>0</v>
      </c>
      <c r="E275" s="138" t="str">
        <f t="shared" si="16"/>
        <v/>
      </c>
      <c r="F275" s="137">
        <v>0.83226</v>
      </c>
      <c r="G275" s="137">
        <v>0</v>
      </c>
      <c r="H275" s="138">
        <f t="shared" si="17"/>
        <v>-1</v>
      </c>
      <c r="I275" s="137">
        <v>9.8121399999999994</v>
      </c>
      <c r="J275" s="138">
        <f t="shared" si="18"/>
        <v>-1</v>
      </c>
      <c r="K275" s="137">
        <v>99.770870000000002</v>
      </c>
      <c r="L275" s="137">
        <v>9.8121399999999994</v>
      </c>
      <c r="M275" s="138">
        <f t="shared" si="19"/>
        <v>-0.90165325811030816</v>
      </c>
    </row>
    <row r="276" spans="1:13" x14ac:dyDescent="0.25">
      <c r="A276" s="134" t="s">
        <v>186</v>
      </c>
      <c r="B276" s="134" t="s">
        <v>327</v>
      </c>
      <c r="C276" s="137">
        <v>0</v>
      </c>
      <c r="D276" s="137">
        <v>0</v>
      </c>
      <c r="E276" s="138" t="str">
        <f t="shared" si="16"/>
        <v/>
      </c>
      <c r="F276" s="137">
        <v>1294.2115699999999</v>
      </c>
      <c r="G276" s="137">
        <v>77.803340000000006</v>
      </c>
      <c r="H276" s="138">
        <f t="shared" si="17"/>
        <v>-0.93988360032973584</v>
      </c>
      <c r="I276" s="137">
        <v>1012.86257</v>
      </c>
      <c r="J276" s="138">
        <f t="shared" si="18"/>
        <v>-0.92318470214572146</v>
      </c>
      <c r="K276" s="137">
        <v>4866.2472200000002</v>
      </c>
      <c r="L276" s="137">
        <v>6546.1812</v>
      </c>
      <c r="M276" s="138">
        <f t="shared" si="19"/>
        <v>0.34522166755021533</v>
      </c>
    </row>
    <row r="277" spans="1:13" x14ac:dyDescent="0.25">
      <c r="A277" s="134" t="s">
        <v>186</v>
      </c>
      <c r="B277" s="134" t="s">
        <v>274</v>
      </c>
      <c r="C277" s="137">
        <v>0</v>
      </c>
      <c r="D277" s="137">
        <v>15.012969999999999</v>
      </c>
      <c r="E277" s="138" t="str">
        <f t="shared" si="16"/>
        <v/>
      </c>
      <c r="F277" s="137">
        <v>573.33321000000001</v>
      </c>
      <c r="G277" s="137">
        <v>613.41971000000001</v>
      </c>
      <c r="H277" s="138">
        <f t="shared" si="17"/>
        <v>6.9918328994059253E-2</v>
      </c>
      <c r="I277" s="137">
        <v>514.84866999999997</v>
      </c>
      <c r="J277" s="138">
        <f t="shared" si="18"/>
        <v>0.19145633609192392</v>
      </c>
      <c r="K277" s="137">
        <v>4239.8738700000004</v>
      </c>
      <c r="L277" s="137">
        <v>4778.8179799999998</v>
      </c>
      <c r="M277" s="138">
        <f t="shared" si="19"/>
        <v>0.12711324122479128</v>
      </c>
    </row>
    <row r="278" spans="1:13" x14ac:dyDescent="0.25">
      <c r="A278" s="134" t="s">
        <v>186</v>
      </c>
      <c r="B278" s="134" t="s">
        <v>356</v>
      </c>
      <c r="C278" s="137">
        <v>0</v>
      </c>
      <c r="D278" s="137">
        <v>0</v>
      </c>
      <c r="E278" s="138" t="str">
        <f t="shared" si="16"/>
        <v/>
      </c>
      <c r="F278" s="137">
        <v>10.52642</v>
      </c>
      <c r="G278" s="137">
        <v>1.008</v>
      </c>
      <c r="H278" s="138">
        <f t="shared" si="17"/>
        <v>-0.90424094801461463</v>
      </c>
      <c r="I278" s="137">
        <v>17.676159999999999</v>
      </c>
      <c r="J278" s="138">
        <f t="shared" si="18"/>
        <v>-0.94297403961041315</v>
      </c>
      <c r="K278" s="137">
        <v>566.16891999999996</v>
      </c>
      <c r="L278" s="137">
        <v>226.33931999999999</v>
      </c>
      <c r="M278" s="138">
        <f t="shared" si="19"/>
        <v>-0.60022651896893242</v>
      </c>
    </row>
    <row r="279" spans="1:13" x14ac:dyDescent="0.25">
      <c r="A279" s="134" t="s">
        <v>186</v>
      </c>
      <c r="B279" s="134" t="s">
        <v>362</v>
      </c>
      <c r="C279" s="137">
        <v>0</v>
      </c>
      <c r="D279" s="137">
        <v>0</v>
      </c>
      <c r="E279" s="138" t="str">
        <f t="shared" si="16"/>
        <v/>
      </c>
      <c r="F279" s="137">
        <v>0</v>
      </c>
      <c r="G279" s="137">
        <v>14.13692</v>
      </c>
      <c r="H279" s="138" t="str">
        <f t="shared" si="17"/>
        <v/>
      </c>
      <c r="I279" s="137">
        <v>388.07850000000002</v>
      </c>
      <c r="J279" s="138">
        <f t="shared" si="18"/>
        <v>-0.96357200927132014</v>
      </c>
      <c r="K279" s="137">
        <v>499.94312000000002</v>
      </c>
      <c r="L279" s="137">
        <v>711.83874000000003</v>
      </c>
      <c r="M279" s="138">
        <f t="shared" si="19"/>
        <v>0.42383945597651196</v>
      </c>
    </row>
    <row r="280" spans="1:13" x14ac:dyDescent="0.25">
      <c r="A280" s="134" t="s">
        <v>186</v>
      </c>
      <c r="B280" s="134" t="s">
        <v>371</v>
      </c>
      <c r="C280" s="137">
        <v>0</v>
      </c>
      <c r="D280" s="137">
        <v>0</v>
      </c>
      <c r="E280" s="138" t="str">
        <f t="shared" si="16"/>
        <v/>
      </c>
      <c r="F280" s="137">
        <v>53.299939999999999</v>
      </c>
      <c r="G280" s="137">
        <v>0</v>
      </c>
      <c r="H280" s="138">
        <f t="shared" si="17"/>
        <v>-1</v>
      </c>
      <c r="I280" s="137">
        <v>16.590720000000001</v>
      </c>
      <c r="J280" s="138">
        <f t="shared" si="18"/>
        <v>-1</v>
      </c>
      <c r="K280" s="137">
        <v>276.99169000000001</v>
      </c>
      <c r="L280" s="137">
        <v>137.80984000000001</v>
      </c>
      <c r="M280" s="138">
        <f t="shared" si="19"/>
        <v>-0.50247662664536974</v>
      </c>
    </row>
    <row r="281" spans="1:13" x14ac:dyDescent="0.25">
      <c r="A281" s="134" t="s">
        <v>186</v>
      </c>
      <c r="B281" s="134" t="s">
        <v>298</v>
      </c>
      <c r="C281" s="137">
        <v>0</v>
      </c>
      <c r="D281" s="137">
        <v>2.9909999999999999E-2</v>
      </c>
      <c r="E281" s="138" t="str">
        <f t="shared" si="16"/>
        <v/>
      </c>
      <c r="F281" s="137">
        <v>131.07617999999999</v>
      </c>
      <c r="G281" s="137">
        <v>40.921379999999999</v>
      </c>
      <c r="H281" s="138">
        <f t="shared" si="17"/>
        <v>-0.68780460339933613</v>
      </c>
      <c r="I281" s="137">
        <v>112.68776</v>
      </c>
      <c r="J281" s="138">
        <f t="shared" si="18"/>
        <v>-0.63686047180279381</v>
      </c>
      <c r="K281" s="137">
        <v>859.03642000000002</v>
      </c>
      <c r="L281" s="137">
        <v>711.51513999999997</v>
      </c>
      <c r="M281" s="138">
        <f t="shared" si="19"/>
        <v>-0.17172878421150062</v>
      </c>
    </row>
    <row r="282" spans="1:13" x14ac:dyDescent="0.25">
      <c r="A282" s="134" t="s">
        <v>186</v>
      </c>
      <c r="B282" s="134" t="s">
        <v>374</v>
      </c>
      <c r="C282" s="137">
        <v>0</v>
      </c>
      <c r="D282" s="137">
        <v>0</v>
      </c>
      <c r="E282" s="138" t="str">
        <f t="shared" si="16"/>
        <v/>
      </c>
      <c r="F282" s="137">
        <v>0.21254000000000001</v>
      </c>
      <c r="G282" s="137">
        <v>0</v>
      </c>
      <c r="H282" s="138">
        <f t="shared" si="17"/>
        <v>-1</v>
      </c>
      <c r="I282" s="137">
        <v>0</v>
      </c>
      <c r="J282" s="138" t="str">
        <f t="shared" si="18"/>
        <v/>
      </c>
      <c r="K282" s="137">
        <v>14.46923</v>
      </c>
      <c r="L282" s="137">
        <v>0.13028999999999999</v>
      </c>
      <c r="M282" s="138">
        <f t="shared" si="19"/>
        <v>-0.99099537432192319</v>
      </c>
    </row>
    <row r="283" spans="1:13" x14ac:dyDescent="0.25">
      <c r="A283" s="134" t="s">
        <v>186</v>
      </c>
      <c r="B283" s="134" t="s">
        <v>331</v>
      </c>
      <c r="C283" s="137">
        <v>0</v>
      </c>
      <c r="D283" s="137">
        <v>24.59817</v>
      </c>
      <c r="E283" s="138" t="str">
        <f t="shared" si="16"/>
        <v/>
      </c>
      <c r="F283" s="137">
        <v>288.51008999999999</v>
      </c>
      <c r="G283" s="137">
        <v>369.74338999999998</v>
      </c>
      <c r="H283" s="138">
        <f t="shared" si="17"/>
        <v>0.28156138317380863</v>
      </c>
      <c r="I283" s="137">
        <v>295.36250000000001</v>
      </c>
      <c r="J283" s="138">
        <f t="shared" si="18"/>
        <v>0.25182915908417614</v>
      </c>
      <c r="K283" s="137">
        <v>2596.42004</v>
      </c>
      <c r="L283" s="137">
        <v>2648.2799599999998</v>
      </c>
      <c r="M283" s="138">
        <f t="shared" si="19"/>
        <v>1.997362491471133E-2</v>
      </c>
    </row>
    <row r="284" spans="1:13" x14ac:dyDescent="0.25">
      <c r="A284" s="134" t="s">
        <v>186</v>
      </c>
      <c r="B284" s="134" t="s">
        <v>293</v>
      </c>
      <c r="C284" s="137">
        <v>0</v>
      </c>
      <c r="D284" s="137">
        <v>52.273090000000003</v>
      </c>
      <c r="E284" s="138" t="str">
        <f t="shared" si="16"/>
        <v/>
      </c>
      <c r="F284" s="137">
        <v>86.162300000000002</v>
      </c>
      <c r="G284" s="137">
        <v>145.35185999999999</v>
      </c>
      <c r="H284" s="138">
        <f t="shared" si="17"/>
        <v>0.68695427118356855</v>
      </c>
      <c r="I284" s="137">
        <v>340.76400999999998</v>
      </c>
      <c r="J284" s="138">
        <f t="shared" si="18"/>
        <v>-0.57345301811655525</v>
      </c>
      <c r="K284" s="137">
        <v>1782.3467499999999</v>
      </c>
      <c r="L284" s="137">
        <v>1382.6419800000001</v>
      </c>
      <c r="M284" s="138">
        <f t="shared" si="19"/>
        <v>-0.22425758063070489</v>
      </c>
    </row>
    <row r="285" spans="1:13" x14ac:dyDescent="0.25">
      <c r="A285" s="134" t="s">
        <v>186</v>
      </c>
      <c r="B285" s="134" t="s">
        <v>414</v>
      </c>
      <c r="C285" s="137">
        <v>0</v>
      </c>
      <c r="D285" s="137">
        <v>0</v>
      </c>
      <c r="E285" s="138" t="str">
        <f t="shared" si="16"/>
        <v/>
      </c>
      <c r="F285" s="137">
        <v>0</v>
      </c>
      <c r="G285" s="137">
        <v>0</v>
      </c>
      <c r="H285" s="138" t="str">
        <f t="shared" si="17"/>
        <v/>
      </c>
      <c r="I285" s="137">
        <v>0</v>
      </c>
      <c r="J285" s="138" t="str">
        <f t="shared" si="18"/>
        <v/>
      </c>
      <c r="K285" s="137">
        <v>0</v>
      </c>
      <c r="L285" s="137">
        <v>0</v>
      </c>
      <c r="M285" s="138" t="str">
        <f t="shared" si="19"/>
        <v/>
      </c>
    </row>
    <row r="286" spans="1:13" x14ac:dyDescent="0.25">
      <c r="A286" s="134" t="s">
        <v>186</v>
      </c>
      <c r="B286" s="134" t="s">
        <v>227</v>
      </c>
      <c r="C286" s="137">
        <v>0</v>
      </c>
      <c r="D286" s="137">
        <v>116.25821999999999</v>
      </c>
      <c r="E286" s="138" t="str">
        <f t="shared" si="16"/>
        <v/>
      </c>
      <c r="F286" s="137">
        <v>2744.9448000000002</v>
      </c>
      <c r="G286" s="137">
        <v>2377.4220500000001</v>
      </c>
      <c r="H286" s="138">
        <f t="shared" si="17"/>
        <v>-0.13389076166486114</v>
      </c>
      <c r="I286" s="137">
        <v>3868.1983300000002</v>
      </c>
      <c r="J286" s="138">
        <f t="shared" si="18"/>
        <v>-0.38539292787502966</v>
      </c>
      <c r="K286" s="137">
        <v>25599.387439999999</v>
      </c>
      <c r="L286" s="137">
        <v>21101.36764</v>
      </c>
      <c r="M286" s="138">
        <f t="shared" si="19"/>
        <v>-0.17570810280294735</v>
      </c>
    </row>
    <row r="287" spans="1:13" x14ac:dyDescent="0.25">
      <c r="A287" s="134" t="s">
        <v>186</v>
      </c>
      <c r="B287" s="134" t="s">
        <v>386</v>
      </c>
      <c r="C287" s="137">
        <v>0</v>
      </c>
      <c r="D287" s="137">
        <v>0</v>
      </c>
      <c r="E287" s="138" t="str">
        <f t="shared" si="16"/>
        <v/>
      </c>
      <c r="F287" s="137">
        <v>0</v>
      </c>
      <c r="G287" s="137">
        <v>0</v>
      </c>
      <c r="H287" s="138" t="str">
        <f t="shared" si="17"/>
        <v/>
      </c>
      <c r="I287" s="137">
        <v>0</v>
      </c>
      <c r="J287" s="138" t="str">
        <f t="shared" si="18"/>
        <v/>
      </c>
      <c r="K287" s="137">
        <v>0.84624999999999995</v>
      </c>
      <c r="L287" s="137">
        <v>0.184</v>
      </c>
      <c r="M287" s="138">
        <f t="shared" si="19"/>
        <v>-0.78257016248153621</v>
      </c>
    </row>
    <row r="288" spans="1:13" x14ac:dyDescent="0.25">
      <c r="A288" s="134" t="s">
        <v>186</v>
      </c>
      <c r="B288" s="134" t="s">
        <v>329</v>
      </c>
      <c r="C288" s="137">
        <v>0</v>
      </c>
      <c r="D288" s="137">
        <v>15.15152</v>
      </c>
      <c r="E288" s="138" t="str">
        <f t="shared" si="16"/>
        <v/>
      </c>
      <c r="F288" s="137">
        <v>120.27549</v>
      </c>
      <c r="G288" s="137">
        <v>74.426789999999997</v>
      </c>
      <c r="H288" s="138">
        <f t="shared" si="17"/>
        <v>-0.38119736614666888</v>
      </c>
      <c r="I288" s="137">
        <v>1.92597</v>
      </c>
      <c r="J288" s="138">
        <f t="shared" si="18"/>
        <v>37.643795074689635</v>
      </c>
      <c r="K288" s="137">
        <v>1274.4011499999999</v>
      </c>
      <c r="L288" s="137">
        <v>539.15256999999997</v>
      </c>
      <c r="M288" s="138">
        <f t="shared" si="19"/>
        <v>-0.57693653211157248</v>
      </c>
    </row>
    <row r="289" spans="1:13" x14ac:dyDescent="0.25">
      <c r="A289" s="134" t="s">
        <v>186</v>
      </c>
      <c r="B289" s="134" t="s">
        <v>328</v>
      </c>
      <c r="C289" s="137">
        <v>0</v>
      </c>
      <c r="D289" s="137">
        <v>0</v>
      </c>
      <c r="E289" s="138" t="str">
        <f t="shared" si="16"/>
        <v/>
      </c>
      <c r="F289" s="137">
        <v>46.181719999999999</v>
      </c>
      <c r="G289" s="137">
        <v>57.693150000000003</v>
      </c>
      <c r="H289" s="138">
        <f t="shared" si="17"/>
        <v>0.24926377796236276</v>
      </c>
      <c r="I289" s="137">
        <v>9.4004300000000001</v>
      </c>
      <c r="J289" s="138">
        <f t="shared" si="18"/>
        <v>5.1372884006369928</v>
      </c>
      <c r="K289" s="137">
        <v>286.87891000000002</v>
      </c>
      <c r="L289" s="137">
        <v>159.2843</v>
      </c>
      <c r="M289" s="138">
        <f t="shared" si="19"/>
        <v>-0.44476817762588405</v>
      </c>
    </row>
    <row r="290" spans="1:13" x14ac:dyDescent="0.25">
      <c r="A290" s="134" t="s">
        <v>186</v>
      </c>
      <c r="B290" s="134" t="s">
        <v>278</v>
      </c>
      <c r="C290" s="137">
        <v>0</v>
      </c>
      <c r="D290" s="137">
        <v>71.674949999999995</v>
      </c>
      <c r="E290" s="138" t="str">
        <f t="shared" si="16"/>
        <v/>
      </c>
      <c r="F290" s="137">
        <v>1051.2277300000001</v>
      </c>
      <c r="G290" s="137">
        <v>944.24598000000003</v>
      </c>
      <c r="H290" s="138">
        <f t="shared" si="17"/>
        <v>-0.1017683865702439</v>
      </c>
      <c r="I290" s="137">
        <v>943.29413999999997</v>
      </c>
      <c r="J290" s="138">
        <f t="shared" si="18"/>
        <v>1.0090595919529655E-3</v>
      </c>
      <c r="K290" s="137">
        <v>10112.92649</v>
      </c>
      <c r="L290" s="137">
        <v>8812.1238699999994</v>
      </c>
      <c r="M290" s="138">
        <f t="shared" si="19"/>
        <v>-0.12862771436994791</v>
      </c>
    </row>
    <row r="291" spans="1:13" x14ac:dyDescent="0.25">
      <c r="A291" s="134" t="s">
        <v>186</v>
      </c>
      <c r="B291" s="134" t="s">
        <v>214</v>
      </c>
      <c r="C291" s="137">
        <v>270.05847999999997</v>
      </c>
      <c r="D291" s="137">
        <v>610.62147000000004</v>
      </c>
      <c r="E291" s="138">
        <f t="shared" si="16"/>
        <v>1.2610712687118735</v>
      </c>
      <c r="F291" s="137">
        <v>10739.27054</v>
      </c>
      <c r="G291" s="137">
        <v>13527.300730000001</v>
      </c>
      <c r="H291" s="138">
        <f t="shared" si="17"/>
        <v>0.25961076030402364</v>
      </c>
      <c r="I291" s="137">
        <v>12573.86384</v>
      </c>
      <c r="J291" s="138">
        <f t="shared" si="18"/>
        <v>7.5826882025469722E-2</v>
      </c>
      <c r="K291" s="137">
        <v>77959.818469999998</v>
      </c>
      <c r="L291" s="137">
        <v>87752.918319999997</v>
      </c>
      <c r="M291" s="138">
        <f t="shared" si="19"/>
        <v>0.12561727364422381</v>
      </c>
    </row>
    <row r="292" spans="1:13" x14ac:dyDescent="0.25">
      <c r="A292" s="134" t="s">
        <v>186</v>
      </c>
      <c r="B292" s="134" t="s">
        <v>432</v>
      </c>
      <c r="C292" s="137">
        <v>0</v>
      </c>
      <c r="D292" s="137">
        <v>0</v>
      </c>
      <c r="E292" s="138" t="str">
        <f t="shared" si="16"/>
        <v/>
      </c>
      <c r="F292" s="137">
        <v>0</v>
      </c>
      <c r="G292" s="137">
        <v>0</v>
      </c>
      <c r="H292" s="138" t="str">
        <f t="shared" si="17"/>
        <v/>
      </c>
      <c r="I292" s="137">
        <v>0</v>
      </c>
      <c r="J292" s="138" t="str">
        <f t="shared" si="18"/>
        <v/>
      </c>
      <c r="K292" s="137">
        <v>0</v>
      </c>
      <c r="L292" s="137">
        <v>16.12284</v>
      </c>
      <c r="M292" s="138" t="str">
        <f t="shared" si="19"/>
        <v/>
      </c>
    </row>
    <row r="293" spans="1:13" x14ac:dyDescent="0.25">
      <c r="A293" s="134" t="s">
        <v>186</v>
      </c>
      <c r="B293" s="134" t="s">
        <v>391</v>
      </c>
      <c r="C293" s="137">
        <v>0</v>
      </c>
      <c r="D293" s="137">
        <v>0</v>
      </c>
      <c r="E293" s="138" t="str">
        <f t="shared" si="16"/>
        <v/>
      </c>
      <c r="F293" s="137">
        <v>0</v>
      </c>
      <c r="G293" s="137">
        <v>5.8319999999999999</v>
      </c>
      <c r="H293" s="138" t="str">
        <f t="shared" si="17"/>
        <v/>
      </c>
      <c r="I293" s="137">
        <v>0</v>
      </c>
      <c r="J293" s="138" t="str">
        <f t="shared" si="18"/>
        <v/>
      </c>
      <c r="K293" s="137">
        <v>8.9609100000000002</v>
      </c>
      <c r="L293" s="137">
        <v>30.986519999999999</v>
      </c>
      <c r="M293" s="138">
        <f t="shared" si="19"/>
        <v>2.4579657646377431</v>
      </c>
    </row>
    <row r="294" spans="1:13" x14ac:dyDescent="0.25">
      <c r="A294" s="134" t="s">
        <v>186</v>
      </c>
      <c r="B294" s="134" t="s">
        <v>352</v>
      </c>
      <c r="C294" s="137">
        <v>0</v>
      </c>
      <c r="D294" s="137">
        <v>41.215969999999999</v>
      </c>
      <c r="E294" s="138" t="str">
        <f t="shared" si="16"/>
        <v/>
      </c>
      <c r="F294" s="137">
        <v>1407.7376200000001</v>
      </c>
      <c r="G294" s="137">
        <v>617.23956999999996</v>
      </c>
      <c r="H294" s="138">
        <f t="shared" si="17"/>
        <v>-0.56153791641939643</v>
      </c>
      <c r="I294" s="137">
        <v>675.72820999999999</v>
      </c>
      <c r="J294" s="138">
        <f t="shared" si="18"/>
        <v>-8.6556457366194661E-2</v>
      </c>
      <c r="K294" s="137">
        <v>12318.13063</v>
      </c>
      <c r="L294" s="137">
        <v>5238.3439699999999</v>
      </c>
      <c r="M294" s="138">
        <f t="shared" si="19"/>
        <v>-0.57474521683977309</v>
      </c>
    </row>
    <row r="295" spans="1:13" x14ac:dyDescent="0.25">
      <c r="A295" s="134" t="s">
        <v>186</v>
      </c>
      <c r="B295" s="134" t="s">
        <v>338</v>
      </c>
      <c r="C295" s="137">
        <v>0</v>
      </c>
      <c r="D295" s="137">
        <v>0</v>
      </c>
      <c r="E295" s="138" t="str">
        <f t="shared" si="16"/>
        <v/>
      </c>
      <c r="F295" s="137">
        <v>40.287140000000001</v>
      </c>
      <c r="G295" s="137">
        <v>14.872439999999999</v>
      </c>
      <c r="H295" s="138">
        <f t="shared" si="17"/>
        <v>-0.63083902207999876</v>
      </c>
      <c r="I295" s="137">
        <v>4.7514599999999998</v>
      </c>
      <c r="J295" s="138">
        <f t="shared" si="18"/>
        <v>2.1300779128941421</v>
      </c>
      <c r="K295" s="137">
        <v>376.60993000000002</v>
      </c>
      <c r="L295" s="137">
        <v>5102.7223999999997</v>
      </c>
      <c r="M295" s="138">
        <f t="shared" si="19"/>
        <v>12.549091496339461</v>
      </c>
    </row>
    <row r="296" spans="1:13" x14ac:dyDescent="0.25">
      <c r="A296" s="134" t="s">
        <v>186</v>
      </c>
      <c r="B296" s="134" t="s">
        <v>269</v>
      </c>
      <c r="C296" s="137">
        <v>0</v>
      </c>
      <c r="D296" s="137">
        <v>32.948990000000002</v>
      </c>
      <c r="E296" s="138" t="str">
        <f t="shared" si="16"/>
        <v/>
      </c>
      <c r="F296" s="137">
        <v>10523.20973</v>
      </c>
      <c r="G296" s="137">
        <v>9726.9991200000004</v>
      </c>
      <c r="H296" s="138">
        <f t="shared" si="17"/>
        <v>-7.5662334062403969E-2</v>
      </c>
      <c r="I296" s="137">
        <v>9548.6930699999994</v>
      </c>
      <c r="J296" s="138">
        <f t="shared" si="18"/>
        <v>1.8673346047764605E-2</v>
      </c>
      <c r="K296" s="137">
        <v>64195.696450000003</v>
      </c>
      <c r="L296" s="137">
        <v>91329.412949999998</v>
      </c>
      <c r="M296" s="138">
        <f t="shared" si="19"/>
        <v>0.4226718923617192</v>
      </c>
    </row>
    <row r="297" spans="1:13" x14ac:dyDescent="0.25">
      <c r="A297" s="134" t="s">
        <v>186</v>
      </c>
      <c r="B297" s="134" t="s">
        <v>380</v>
      </c>
      <c r="C297" s="137">
        <v>0</v>
      </c>
      <c r="D297" s="137">
        <v>0</v>
      </c>
      <c r="E297" s="138" t="str">
        <f t="shared" si="16"/>
        <v/>
      </c>
      <c r="F297" s="137">
        <v>37.350299999999997</v>
      </c>
      <c r="G297" s="137">
        <v>0</v>
      </c>
      <c r="H297" s="138">
        <f t="shared" si="17"/>
        <v>-1</v>
      </c>
      <c r="I297" s="137">
        <v>22.305879999999998</v>
      </c>
      <c r="J297" s="138">
        <f t="shared" si="18"/>
        <v>-1</v>
      </c>
      <c r="K297" s="137">
        <v>424.63972000000001</v>
      </c>
      <c r="L297" s="137">
        <v>188.56809000000001</v>
      </c>
      <c r="M297" s="138">
        <f t="shared" si="19"/>
        <v>-0.5559339338298358</v>
      </c>
    </row>
    <row r="298" spans="1:13" x14ac:dyDescent="0.25">
      <c r="A298" s="134" t="s">
        <v>186</v>
      </c>
      <c r="B298" s="134" t="s">
        <v>316</v>
      </c>
      <c r="C298" s="137">
        <v>0</v>
      </c>
      <c r="D298" s="137">
        <v>0.65142999999999995</v>
      </c>
      <c r="E298" s="138" t="str">
        <f t="shared" si="16"/>
        <v/>
      </c>
      <c r="F298" s="137">
        <v>1426.9546600000001</v>
      </c>
      <c r="G298" s="137">
        <v>507.16888</v>
      </c>
      <c r="H298" s="138">
        <f t="shared" si="17"/>
        <v>-0.64457954116075422</v>
      </c>
      <c r="I298" s="137">
        <v>1451.18247</v>
      </c>
      <c r="J298" s="138">
        <f t="shared" si="18"/>
        <v>-0.65051336376741098</v>
      </c>
      <c r="K298" s="137">
        <v>22281.77132</v>
      </c>
      <c r="L298" s="137">
        <v>19407.81295</v>
      </c>
      <c r="M298" s="138">
        <f t="shared" si="19"/>
        <v>-0.12898249105628112</v>
      </c>
    </row>
    <row r="299" spans="1:13" x14ac:dyDescent="0.25">
      <c r="A299" s="134" t="s">
        <v>186</v>
      </c>
      <c r="B299" s="134" t="s">
        <v>389</v>
      </c>
      <c r="C299" s="137">
        <v>0</v>
      </c>
      <c r="D299" s="137">
        <v>0</v>
      </c>
      <c r="E299" s="138" t="str">
        <f t="shared" si="16"/>
        <v/>
      </c>
      <c r="F299" s="137">
        <v>0</v>
      </c>
      <c r="G299" s="137">
        <v>0</v>
      </c>
      <c r="H299" s="138" t="str">
        <f t="shared" si="17"/>
        <v/>
      </c>
      <c r="I299" s="137">
        <v>0</v>
      </c>
      <c r="J299" s="138" t="str">
        <f t="shared" si="18"/>
        <v/>
      </c>
      <c r="K299" s="137">
        <v>0</v>
      </c>
      <c r="L299" s="137">
        <v>6.1368799999999997</v>
      </c>
      <c r="M299" s="138" t="str">
        <f t="shared" si="19"/>
        <v/>
      </c>
    </row>
    <row r="300" spans="1:13" x14ac:dyDescent="0.25">
      <c r="A300" s="134" t="s">
        <v>186</v>
      </c>
      <c r="B300" s="134" t="s">
        <v>412</v>
      </c>
      <c r="C300" s="137">
        <v>0</v>
      </c>
      <c r="D300" s="137">
        <v>0</v>
      </c>
      <c r="E300" s="138" t="str">
        <f t="shared" si="16"/>
        <v/>
      </c>
      <c r="F300" s="137">
        <v>11.34437</v>
      </c>
      <c r="G300" s="137">
        <v>6.7135100000000003</v>
      </c>
      <c r="H300" s="138">
        <f t="shared" si="17"/>
        <v>-0.40820777178459444</v>
      </c>
      <c r="I300" s="137">
        <v>0</v>
      </c>
      <c r="J300" s="138" t="str">
        <f t="shared" si="18"/>
        <v/>
      </c>
      <c r="K300" s="137">
        <v>30.83193</v>
      </c>
      <c r="L300" s="137">
        <v>18.604590000000002</v>
      </c>
      <c r="M300" s="138">
        <f t="shared" si="19"/>
        <v>-0.39658042814705396</v>
      </c>
    </row>
    <row r="301" spans="1:13" x14ac:dyDescent="0.25">
      <c r="A301" s="134" t="s">
        <v>186</v>
      </c>
      <c r="B301" s="134" t="s">
        <v>408</v>
      </c>
      <c r="C301" s="137">
        <v>0</v>
      </c>
      <c r="D301" s="137">
        <v>0</v>
      </c>
      <c r="E301" s="138" t="str">
        <f t="shared" si="16"/>
        <v/>
      </c>
      <c r="F301" s="137">
        <v>0</v>
      </c>
      <c r="G301" s="137">
        <v>0</v>
      </c>
      <c r="H301" s="138" t="str">
        <f t="shared" si="17"/>
        <v/>
      </c>
      <c r="I301" s="137">
        <v>0</v>
      </c>
      <c r="J301" s="138" t="str">
        <f t="shared" si="18"/>
        <v/>
      </c>
      <c r="K301" s="137">
        <v>23.08</v>
      </c>
      <c r="L301" s="137">
        <v>8.1850000000000006E-2</v>
      </c>
      <c r="M301" s="138">
        <f t="shared" si="19"/>
        <v>-0.99645363951473132</v>
      </c>
    </row>
    <row r="302" spans="1:13" x14ac:dyDescent="0.25">
      <c r="A302" s="134" t="s">
        <v>186</v>
      </c>
      <c r="B302" s="134" t="s">
        <v>349</v>
      </c>
      <c r="C302" s="137">
        <v>0</v>
      </c>
      <c r="D302" s="137">
        <v>0</v>
      </c>
      <c r="E302" s="138" t="str">
        <f t="shared" si="16"/>
        <v/>
      </c>
      <c r="F302" s="137">
        <v>88.486990000000006</v>
      </c>
      <c r="G302" s="137">
        <v>348.63616000000002</v>
      </c>
      <c r="H302" s="138">
        <f t="shared" si="17"/>
        <v>2.9399708363907506</v>
      </c>
      <c r="I302" s="137">
        <v>543.15929000000006</v>
      </c>
      <c r="J302" s="138">
        <f t="shared" si="18"/>
        <v>-0.35813274960279151</v>
      </c>
      <c r="K302" s="137">
        <v>2256.86222</v>
      </c>
      <c r="L302" s="137">
        <v>3797.4529299999999</v>
      </c>
      <c r="M302" s="138">
        <f t="shared" si="19"/>
        <v>0.68262506073587415</v>
      </c>
    </row>
    <row r="303" spans="1:13" x14ac:dyDescent="0.25">
      <c r="A303" s="134" t="s">
        <v>186</v>
      </c>
      <c r="B303" s="134" t="s">
        <v>364</v>
      </c>
      <c r="C303" s="137">
        <v>0</v>
      </c>
      <c r="D303" s="137">
        <v>0</v>
      </c>
      <c r="E303" s="138" t="str">
        <f t="shared" si="16"/>
        <v/>
      </c>
      <c r="F303" s="137">
        <v>8.3833199999999994</v>
      </c>
      <c r="G303" s="137">
        <v>8.2747299999999999</v>
      </c>
      <c r="H303" s="138">
        <f t="shared" si="17"/>
        <v>-1.2953102112289616E-2</v>
      </c>
      <c r="I303" s="137">
        <v>8.6135999999999999</v>
      </c>
      <c r="J303" s="138">
        <f t="shared" si="18"/>
        <v>-3.9341274263954729E-2</v>
      </c>
      <c r="K303" s="137">
        <v>46.497750000000003</v>
      </c>
      <c r="L303" s="137">
        <v>433.41701</v>
      </c>
      <c r="M303" s="138">
        <f t="shared" si="19"/>
        <v>8.3212469420563355</v>
      </c>
    </row>
    <row r="304" spans="1:13" x14ac:dyDescent="0.25">
      <c r="A304" s="134" t="s">
        <v>186</v>
      </c>
      <c r="B304" s="134" t="s">
        <v>258</v>
      </c>
      <c r="C304" s="137">
        <v>0</v>
      </c>
      <c r="D304" s="137">
        <v>1.28284</v>
      </c>
      <c r="E304" s="138" t="str">
        <f t="shared" si="16"/>
        <v/>
      </c>
      <c r="F304" s="137">
        <v>1045.24252</v>
      </c>
      <c r="G304" s="137">
        <v>395.91854999999998</v>
      </c>
      <c r="H304" s="138">
        <f t="shared" si="17"/>
        <v>-0.62121848047283801</v>
      </c>
      <c r="I304" s="137">
        <v>526.84064000000001</v>
      </c>
      <c r="J304" s="138">
        <f t="shared" si="18"/>
        <v>-0.2485041586769009</v>
      </c>
      <c r="K304" s="137">
        <v>7159.7887499999997</v>
      </c>
      <c r="L304" s="137">
        <v>3170.0404199999998</v>
      </c>
      <c r="M304" s="138">
        <f t="shared" si="19"/>
        <v>-0.55724386141979398</v>
      </c>
    </row>
    <row r="305" spans="1:13" x14ac:dyDescent="0.25">
      <c r="A305" s="134" t="s">
        <v>186</v>
      </c>
      <c r="B305" s="134" t="s">
        <v>268</v>
      </c>
      <c r="C305" s="137">
        <v>0</v>
      </c>
      <c r="D305" s="137">
        <v>29.7425</v>
      </c>
      <c r="E305" s="138" t="str">
        <f t="shared" si="16"/>
        <v/>
      </c>
      <c r="F305" s="137">
        <v>2798.1411899999998</v>
      </c>
      <c r="G305" s="137">
        <v>292.49952999999999</v>
      </c>
      <c r="H305" s="138">
        <f t="shared" si="17"/>
        <v>-0.89546648644988491</v>
      </c>
      <c r="I305" s="137">
        <v>524.71338000000003</v>
      </c>
      <c r="J305" s="138">
        <f t="shared" si="18"/>
        <v>-0.44255370427184459</v>
      </c>
      <c r="K305" s="137">
        <v>13754.671539999999</v>
      </c>
      <c r="L305" s="137">
        <v>3166.4720900000002</v>
      </c>
      <c r="M305" s="138">
        <f t="shared" si="19"/>
        <v>-0.76978933442419373</v>
      </c>
    </row>
    <row r="306" spans="1:13" x14ac:dyDescent="0.25">
      <c r="A306" s="134" t="s">
        <v>186</v>
      </c>
      <c r="B306" s="134" t="s">
        <v>385</v>
      </c>
      <c r="C306" s="137">
        <v>0</v>
      </c>
      <c r="D306" s="137">
        <v>0</v>
      </c>
      <c r="E306" s="138" t="str">
        <f t="shared" si="16"/>
        <v/>
      </c>
      <c r="F306" s="137">
        <v>0</v>
      </c>
      <c r="G306" s="137">
        <v>0</v>
      </c>
      <c r="H306" s="138" t="str">
        <f t="shared" si="17"/>
        <v/>
      </c>
      <c r="I306" s="137">
        <v>0</v>
      </c>
      <c r="J306" s="138" t="str">
        <f t="shared" si="18"/>
        <v/>
      </c>
      <c r="K306" s="137">
        <v>3.0491700000000002</v>
      </c>
      <c r="L306" s="137">
        <v>13.13842</v>
      </c>
      <c r="M306" s="138">
        <f t="shared" si="19"/>
        <v>3.3088512611628733</v>
      </c>
    </row>
    <row r="307" spans="1:13" x14ac:dyDescent="0.25">
      <c r="A307" s="134" t="s">
        <v>186</v>
      </c>
      <c r="B307" s="134" t="s">
        <v>235</v>
      </c>
      <c r="C307" s="137">
        <v>29.812670000000001</v>
      </c>
      <c r="D307" s="137">
        <v>430.29543999999999</v>
      </c>
      <c r="E307" s="138">
        <f t="shared" si="16"/>
        <v>13.433307717826011</v>
      </c>
      <c r="F307" s="137">
        <v>5184.8606200000004</v>
      </c>
      <c r="G307" s="137">
        <v>6503.09638</v>
      </c>
      <c r="H307" s="138">
        <f t="shared" si="17"/>
        <v>0.25424709681009694</v>
      </c>
      <c r="I307" s="137">
        <v>6713.5750900000003</v>
      </c>
      <c r="J307" s="138">
        <f t="shared" si="18"/>
        <v>-3.1351211117532918E-2</v>
      </c>
      <c r="K307" s="137">
        <v>33152.343659999999</v>
      </c>
      <c r="L307" s="137">
        <v>34609.73631</v>
      </c>
      <c r="M307" s="138">
        <f t="shared" si="19"/>
        <v>4.3960471239878673E-2</v>
      </c>
    </row>
    <row r="308" spans="1:13" x14ac:dyDescent="0.25">
      <c r="A308" s="134" t="s">
        <v>186</v>
      </c>
      <c r="B308" s="134" t="s">
        <v>312</v>
      </c>
      <c r="C308" s="137">
        <v>0</v>
      </c>
      <c r="D308" s="137">
        <v>0</v>
      </c>
      <c r="E308" s="138" t="str">
        <f t="shared" si="16"/>
        <v/>
      </c>
      <c r="F308" s="137">
        <v>1336.2850000000001</v>
      </c>
      <c r="G308" s="137">
        <v>4844.1342599999998</v>
      </c>
      <c r="H308" s="138">
        <f t="shared" si="17"/>
        <v>2.6250756837051972</v>
      </c>
      <c r="I308" s="137">
        <v>3488.9825700000001</v>
      </c>
      <c r="J308" s="138">
        <f t="shared" si="18"/>
        <v>0.38840884493154682</v>
      </c>
      <c r="K308" s="137">
        <v>11892.527179999999</v>
      </c>
      <c r="L308" s="137">
        <v>23887.779020000002</v>
      </c>
      <c r="M308" s="138">
        <f t="shared" si="19"/>
        <v>1.0086377486000417</v>
      </c>
    </row>
    <row r="309" spans="1:13" x14ac:dyDescent="0.25">
      <c r="A309" s="134" t="s">
        <v>186</v>
      </c>
      <c r="B309" s="134" t="s">
        <v>273</v>
      </c>
      <c r="C309" s="137">
        <v>0</v>
      </c>
      <c r="D309" s="137">
        <v>22.094080000000002</v>
      </c>
      <c r="E309" s="138" t="str">
        <f t="shared" si="16"/>
        <v/>
      </c>
      <c r="F309" s="137">
        <v>378.79415</v>
      </c>
      <c r="G309" s="137">
        <v>497.88673</v>
      </c>
      <c r="H309" s="138">
        <f t="shared" si="17"/>
        <v>0.31439920600674531</v>
      </c>
      <c r="I309" s="137">
        <v>679.31233999999995</v>
      </c>
      <c r="J309" s="138">
        <f t="shared" si="18"/>
        <v>-0.26707244858822965</v>
      </c>
      <c r="K309" s="137">
        <v>6556.9277700000002</v>
      </c>
      <c r="L309" s="137">
        <v>6934.4085500000001</v>
      </c>
      <c r="M309" s="138">
        <f t="shared" si="19"/>
        <v>5.7569763346653424E-2</v>
      </c>
    </row>
    <row r="310" spans="1:13" x14ac:dyDescent="0.25">
      <c r="A310" s="134" t="s">
        <v>186</v>
      </c>
      <c r="B310" s="134" t="s">
        <v>248</v>
      </c>
      <c r="C310" s="137">
        <v>14.5</v>
      </c>
      <c r="D310" s="137">
        <v>146.58229</v>
      </c>
      <c r="E310" s="138">
        <f t="shared" si="16"/>
        <v>9.109123448275863</v>
      </c>
      <c r="F310" s="137">
        <v>2106.66039</v>
      </c>
      <c r="G310" s="137">
        <v>2002.23677</v>
      </c>
      <c r="H310" s="138">
        <f t="shared" si="17"/>
        <v>-4.9568321735996568E-2</v>
      </c>
      <c r="I310" s="137">
        <v>1766.6175499999999</v>
      </c>
      <c r="J310" s="138">
        <f t="shared" si="18"/>
        <v>0.13337307783453189</v>
      </c>
      <c r="K310" s="137">
        <v>16541.646519999998</v>
      </c>
      <c r="L310" s="137">
        <v>11621.997660000001</v>
      </c>
      <c r="M310" s="138">
        <f t="shared" si="19"/>
        <v>-0.29740986509727441</v>
      </c>
    </row>
    <row r="311" spans="1:13" x14ac:dyDescent="0.25">
      <c r="A311" s="134" t="s">
        <v>186</v>
      </c>
      <c r="B311" s="134" t="s">
        <v>216</v>
      </c>
      <c r="C311" s="137">
        <v>19.902750000000001</v>
      </c>
      <c r="D311" s="137">
        <v>210.59098</v>
      </c>
      <c r="E311" s="138">
        <f t="shared" si="16"/>
        <v>9.5809991081634447</v>
      </c>
      <c r="F311" s="137">
        <v>3136.5777400000002</v>
      </c>
      <c r="G311" s="137">
        <v>4298.6729299999997</v>
      </c>
      <c r="H311" s="138">
        <f t="shared" si="17"/>
        <v>0.37049781205167887</v>
      </c>
      <c r="I311" s="137">
        <v>4678.0824000000002</v>
      </c>
      <c r="J311" s="138">
        <f t="shared" si="18"/>
        <v>-8.1103631265665665E-2</v>
      </c>
      <c r="K311" s="137">
        <v>37017.861199999999</v>
      </c>
      <c r="L311" s="137">
        <v>39784.425040000002</v>
      </c>
      <c r="M311" s="138">
        <f t="shared" si="19"/>
        <v>7.4735918022189818E-2</v>
      </c>
    </row>
    <row r="312" spans="1:13" x14ac:dyDescent="0.25">
      <c r="A312" s="134" t="s">
        <v>186</v>
      </c>
      <c r="B312" s="134" t="s">
        <v>359</v>
      </c>
      <c r="C312" s="137">
        <v>0</v>
      </c>
      <c r="D312" s="137">
        <v>0</v>
      </c>
      <c r="E312" s="138" t="str">
        <f t="shared" si="16"/>
        <v/>
      </c>
      <c r="F312" s="137">
        <v>820.79100000000005</v>
      </c>
      <c r="G312" s="137">
        <v>596.3578</v>
      </c>
      <c r="H312" s="138">
        <f t="shared" si="17"/>
        <v>-0.27343525940221081</v>
      </c>
      <c r="I312" s="137">
        <v>546.59699999999998</v>
      </c>
      <c r="J312" s="138">
        <f t="shared" si="18"/>
        <v>9.1037455383033539E-2</v>
      </c>
      <c r="K312" s="137">
        <v>3447.7456499999998</v>
      </c>
      <c r="L312" s="137">
        <v>2866.7485499999998</v>
      </c>
      <c r="M312" s="138">
        <f t="shared" si="19"/>
        <v>-0.16851507012995581</v>
      </c>
    </row>
    <row r="313" spans="1:13" x14ac:dyDescent="0.25">
      <c r="A313" s="134" t="s">
        <v>186</v>
      </c>
      <c r="B313" s="134" t="s">
        <v>257</v>
      </c>
      <c r="C313" s="137">
        <v>0</v>
      </c>
      <c r="D313" s="137">
        <v>0</v>
      </c>
      <c r="E313" s="138" t="str">
        <f t="shared" si="16"/>
        <v/>
      </c>
      <c r="F313" s="137">
        <v>63.865830000000003</v>
      </c>
      <c r="G313" s="137">
        <v>133.1217</v>
      </c>
      <c r="H313" s="138">
        <f t="shared" si="17"/>
        <v>1.0843963039390547</v>
      </c>
      <c r="I313" s="137">
        <v>42.20232</v>
      </c>
      <c r="J313" s="138">
        <f t="shared" si="18"/>
        <v>2.1543692384684063</v>
      </c>
      <c r="K313" s="137">
        <v>648.96698000000004</v>
      </c>
      <c r="L313" s="137">
        <v>822.06529999999998</v>
      </c>
      <c r="M313" s="138">
        <f t="shared" si="19"/>
        <v>0.26672900984885239</v>
      </c>
    </row>
    <row r="314" spans="1:13" x14ac:dyDescent="0.25">
      <c r="A314" s="134" t="s">
        <v>186</v>
      </c>
      <c r="B314" s="134" t="s">
        <v>213</v>
      </c>
      <c r="C314" s="137">
        <v>67.841930000000005</v>
      </c>
      <c r="D314" s="137">
        <v>566.53402000000006</v>
      </c>
      <c r="E314" s="138">
        <f t="shared" si="16"/>
        <v>7.3507945602373042</v>
      </c>
      <c r="F314" s="137">
        <v>8960.9508100000003</v>
      </c>
      <c r="G314" s="137">
        <v>7492.7701900000002</v>
      </c>
      <c r="H314" s="138">
        <f t="shared" si="17"/>
        <v>-0.16384205773806715</v>
      </c>
      <c r="I314" s="137">
        <v>9645.6520299999993</v>
      </c>
      <c r="J314" s="138">
        <f t="shared" si="18"/>
        <v>-0.22319712895552168</v>
      </c>
      <c r="K314" s="137">
        <v>68046.217480000007</v>
      </c>
      <c r="L314" s="137">
        <v>63765.481919999998</v>
      </c>
      <c r="M314" s="138">
        <f t="shared" si="19"/>
        <v>-6.2909236082934306E-2</v>
      </c>
    </row>
    <row r="315" spans="1:13" x14ac:dyDescent="0.25">
      <c r="A315" s="134" t="s">
        <v>186</v>
      </c>
      <c r="B315" s="134" t="s">
        <v>231</v>
      </c>
      <c r="C315" s="137">
        <v>21.73019</v>
      </c>
      <c r="D315" s="137">
        <v>4.08047</v>
      </c>
      <c r="E315" s="138">
        <f t="shared" si="16"/>
        <v>-0.8122211540718236</v>
      </c>
      <c r="F315" s="137">
        <v>1744.90131</v>
      </c>
      <c r="G315" s="137">
        <v>1827.7151699999999</v>
      </c>
      <c r="H315" s="138">
        <f t="shared" si="17"/>
        <v>4.746048359606081E-2</v>
      </c>
      <c r="I315" s="137">
        <v>2057.3988199999999</v>
      </c>
      <c r="J315" s="138">
        <f t="shared" si="18"/>
        <v>-0.11163788360683513</v>
      </c>
      <c r="K315" s="137">
        <v>14201.86614</v>
      </c>
      <c r="L315" s="137">
        <v>9339.7638299999999</v>
      </c>
      <c r="M315" s="138">
        <f t="shared" si="19"/>
        <v>-0.34235657920375251</v>
      </c>
    </row>
    <row r="316" spans="1:13" x14ac:dyDescent="0.25">
      <c r="A316" s="134" t="s">
        <v>186</v>
      </c>
      <c r="B316" s="134" t="s">
        <v>261</v>
      </c>
      <c r="C316" s="137">
        <v>0</v>
      </c>
      <c r="D316" s="137">
        <v>21.873449999999998</v>
      </c>
      <c r="E316" s="138" t="str">
        <f t="shared" si="16"/>
        <v/>
      </c>
      <c r="F316" s="137">
        <v>641.15497000000005</v>
      </c>
      <c r="G316" s="137">
        <v>817.59568999999999</v>
      </c>
      <c r="H316" s="138">
        <f t="shared" si="17"/>
        <v>0.27519200233291485</v>
      </c>
      <c r="I316" s="137">
        <v>931.38804000000005</v>
      </c>
      <c r="J316" s="138">
        <f t="shared" si="18"/>
        <v>-0.12217501740735259</v>
      </c>
      <c r="K316" s="137">
        <v>5956.27693</v>
      </c>
      <c r="L316" s="137">
        <v>5642.3178500000004</v>
      </c>
      <c r="M316" s="138">
        <f t="shared" si="19"/>
        <v>-5.2710625058193794E-2</v>
      </c>
    </row>
    <row r="317" spans="1:13" x14ac:dyDescent="0.25">
      <c r="A317" s="134" t="s">
        <v>186</v>
      </c>
      <c r="B317" s="134" t="s">
        <v>215</v>
      </c>
      <c r="C317" s="137">
        <v>0.26948</v>
      </c>
      <c r="D317" s="137">
        <v>42.921610000000001</v>
      </c>
      <c r="E317" s="138">
        <f t="shared" si="16"/>
        <v>158.27567908564643</v>
      </c>
      <c r="F317" s="137">
        <v>5861.4655499999999</v>
      </c>
      <c r="G317" s="137">
        <v>4207.5205400000004</v>
      </c>
      <c r="H317" s="138">
        <f t="shared" si="17"/>
        <v>-0.28217260613260786</v>
      </c>
      <c r="I317" s="137">
        <v>7414.6851699999997</v>
      </c>
      <c r="J317" s="138">
        <f t="shared" si="18"/>
        <v>-0.43254225317296913</v>
      </c>
      <c r="K317" s="137">
        <v>44766.954100000003</v>
      </c>
      <c r="L317" s="137">
        <v>35944.137170000002</v>
      </c>
      <c r="M317" s="138">
        <f t="shared" si="19"/>
        <v>-0.1970832527558537</v>
      </c>
    </row>
    <row r="318" spans="1:13" x14ac:dyDescent="0.25">
      <c r="A318" s="134" t="s">
        <v>186</v>
      </c>
      <c r="B318" s="134" t="s">
        <v>217</v>
      </c>
      <c r="C318" s="137">
        <v>0</v>
      </c>
      <c r="D318" s="137">
        <v>451.99254999999999</v>
      </c>
      <c r="E318" s="138" t="str">
        <f t="shared" si="16"/>
        <v/>
      </c>
      <c r="F318" s="137">
        <v>19969.127980000001</v>
      </c>
      <c r="G318" s="137">
        <v>20896.810809999999</v>
      </c>
      <c r="H318" s="138">
        <f t="shared" si="17"/>
        <v>4.6455850797747056E-2</v>
      </c>
      <c r="I318" s="137">
        <v>25339.94383</v>
      </c>
      <c r="J318" s="138">
        <f t="shared" si="18"/>
        <v>-0.17534107612108318</v>
      </c>
      <c r="K318" s="137">
        <v>155642.56836</v>
      </c>
      <c r="L318" s="137">
        <v>167941.61837000001</v>
      </c>
      <c r="M318" s="138">
        <f t="shared" si="19"/>
        <v>7.902111960496816E-2</v>
      </c>
    </row>
    <row r="319" spans="1:13" x14ac:dyDescent="0.25">
      <c r="A319" s="134" t="s">
        <v>186</v>
      </c>
      <c r="B319" s="134" t="s">
        <v>304</v>
      </c>
      <c r="C319" s="137">
        <v>0</v>
      </c>
      <c r="D319" s="137">
        <v>0</v>
      </c>
      <c r="E319" s="138" t="str">
        <f t="shared" si="16"/>
        <v/>
      </c>
      <c r="F319" s="137">
        <v>22.911370000000002</v>
      </c>
      <c r="G319" s="137">
        <v>22.089700000000001</v>
      </c>
      <c r="H319" s="138">
        <f t="shared" si="17"/>
        <v>-3.5862979821809082E-2</v>
      </c>
      <c r="I319" s="137">
        <v>19.695160000000001</v>
      </c>
      <c r="J319" s="138">
        <f t="shared" si="18"/>
        <v>0.12158012425387765</v>
      </c>
      <c r="K319" s="137">
        <v>633.75914999999998</v>
      </c>
      <c r="L319" s="137">
        <v>379.96165000000002</v>
      </c>
      <c r="M319" s="138">
        <f t="shared" si="19"/>
        <v>-0.40046364616589747</v>
      </c>
    </row>
    <row r="320" spans="1:13" x14ac:dyDescent="0.25">
      <c r="A320" s="134" t="s">
        <v>186</v>
      </c>
      <c r="B320" s="134" t="s">
        <v>236</v>
      </c>
      <c r="C320" s="137">
        <v>0.23138</v>
      </c>
      <c r="D320" s="137">
        <v>124.63323</v>
      </c>
      <c r="E320" s="138">
        <f t="shared" si="16"/>
        <v>537.65169850462439</v>
      </c>
      <c r="F320" s="137">
        <v>2203.0439799999999</v>
      </c>
      <c r="G320" s="137">
        <v>2293.7575700000002</v>
      </c>
      <c r="H320" s="138">
        <f t="shared" si="17"/>
        <v>4.1176477103285203E-2</v>
      </c>
      <c r="I320" s="137">
        <v>2061.0377400000002</v>
      </c>
      <c r="J320" s="138">
        <f t="shared" si="18"/>
        <v>0.11291391005775564</v>
      </c>
      <c r="K320" s="137">
        <v>20168.391329999999</v>
      </c>
      <c r="L320" s="137">
        <v>18209.15956</v>
      </c>
      <c r="M320" s="138">
        <f t="shared" si="19"/>
        <v>-9.7143680819287148E-2</v>
      </c>
    </row>
    <row r="321" spans="1:13" x14ac:dyDescent="0.25">
      <c r="A321" s="134" t="s">
        <v>186</v>
      </c>
      <c r="B321" s="134" t="s">
        <v>240</v>
      </c>
      <c r="C321" s="137">
        <v>0</v>
      </c>
      <c r="D321" s="137">
        <v>40.42841</v>
      </c>
      <c r="E321" s="138" t="str">
        <f t="shared" si="16"/>
        <v/>
      </c>
      <c r="F321" s="137">
        <v>536.67343000000005</v>
      </c>
      <c r="G321" s="137">
        <v>501.12821000000002</v>
      </c>
      <c r="H321" s="138">
        <f t="shared" si="17"/>
        <v>-6.6232494498563166E-2</v>
      </c>
      <c r="I321" s="137">
        <v>590.45335</v>
      </c>
      <c r="J321" s="138">
        <f t="shared" si="18"/>
        <v>-0.15128229859310638</v>
      </c>
      <c r="K321" s="137">
        <v>4240.9427100000003</v>
      </c>
      <c r="L321" s="137">
        <v>4547.9251400000003</v>
      </c>
      <c r="M321" s="138">
        <f t="shared" si="19"/>
        <v>7.23854225326237E-2</v>
      </c>
    </row>
    <row r="322" spans="1:13" x14ac:dyDescent="0.25">
      <c r="A322" s="134" t="s">
        <v>186</v>
      </c>
      <c r="B322" s="134" t="s">
        <v>212</v>
      </c>
      <c r="C322" s="137">
        <v>809.98676</v>
      </c>
      <c r="D322" s="137">
        <v>1114.6088199999999</v>
      </c>
      <c r="E322" s="138">
        <f t="shared" si="16"/>
        <v>0.37608276461210299</v>
      </c>
      <c r="F322" s="137">
        <v>9440.6914500000003</v>
      </c>
      <c r="G322" s="137">
        <v>12974.6821</v>
      </c>
      <c r="H322" s="138">
        <f t="shared" si="17"/>
        <v>0.37433599739137757</v>
      </c>
      <c r="I322" s="137">
        <v>12702.279930000001</v>
      </c>
      <c r="J322" s="138">
        <f t="shared" si="18"/>
        <v>2.1445139888363274E-2</v>
      </c>
      <c r="K322" s="137">
        <v>92428.245639999994</v>
      </c>
      <c r="L322" s="137">
        <v>96136.68174</v>
      </c>
      <c r="M322" s="138">
        <f t="shared" si="19"/>
        <v>4.0122324883716143E-2</v>
      </c>
    </row>
    <row r="323" spans="1:13" x14ac:dyDescent="0.25">
      <c r="A323" s="134" t="s">
        <v>186</v>
      </c>
      <c r="B323" s="134" t="s">
        <v>365</v>
      </c>
      <c r="C323" s="137">
        <v>0</v>
      </c>
      <c r="D323" s="137">
        <v>0</v>
      </c>
      <c r="E323" s="138" t="str">
        <f t="shared" si="16"/>
        <v/>
      </c>
      <c r="F323" s="137">
        <v>20.64565</v>
      </c>
      <c r="G323" s="137">
        <v>13.35599</v>
      </c>
      <c r="H323" s="138">
        <f t="shared" si="17"/>
        <v>-0.35308454807671352</v>
      </c>
      <c r="I323" s="137">
        <v>11.76192</v>
      </c>
      <c r="J323" s="138">
        <f t="shared" si="18"/>
        <v>0.13552804304059207</v>
      </c>
      <c r="K323" s="137">
        <v>79.82159</v>
      </c>
      <c r="L323" s="137">
        <v>87.83605</v>
      </c>
      <c r="M323" s="138">
        <f t="shared" si="19"/>
        <v>0.10040466495342937</v>
      </c>
    </row>
    <row r="324" spans="1:13" x14ac:dyDescent="0.25">
      <c r="A324" s="134" t="s">
        <v>186</v>
      </c>
      <c r="B324" s="134" t="s">
        <v>326</v>
      </c>
      <c r="C324" s="137">
        <v>0</v>
      </c>
      <c r="D324" s="137">
        <v>52.952440000000003</v>
      </c>
      <c r="E324" s="138" t="str">
        <f t="shared" si="16"/>
        <v/>
      </c>
      <c r="F324" s="137">
        <v>828.57497999999998</v>
      </c>
      <c r="G324" s="137">
        <v>723.45039999999995</v>
      </c>
      <c r="H324" s="138">
        <f t="shared" si="17"/>
        <v>-0.12687394929545182</v>
      </c>
      <c r="I324" s="137">
        <v>515.64760999999999</v>
      </c>
      <c r="J324" s="138">
        <f t="shared" si="18"/>
        <v>0.40299380035912513</v>
      </c>
      <c r="K324" s="137">
        <v>5982.2848100000001</v>
      </c>
      <c r="L324" s="137">
        <v>6695.7335499999999</v>
      </c>
      <c r="M324" s="138">
        <f t="shared" si="19"/>
        <v>0.1192602429772982</v>
      </c>
    </row>
    <row r="325" spans="1:13" x14ac:dyDescent="0.25">
      <c r="A325" s="134" t="s">
        <v>186</v>
      </c>
      <c r="B325" s="134" t="s">
        <v>333</v>
      </c>
      <c r="C325" s="137">
        <v>0</v>
      </c>
      <c r="D325" s="137">
        <v>0</v>
      </c>
      <c r="E325" s="138" t="str">
        <f t="shared" ref="E325:E388" si="20">IF(C325=0,"",(D325/C325-1))</f>
        <v/>
      </c>
      <c r="F325" s="137">
        <v>0.9</v>
      </c>
      <c r="G325" s="137">
        <v>3.4003999999999999</v>
      </c>
      <c r="H325" s="138">
        <f t="shared" ref="H325:H388" si="21">IF(F325=0,"",(G325/F325-1))</f>
        <v>2.7782222222222219</v>
      </c>
      <c r="I325" s="137">
        <v>3.4964</v>
      </c>
      <c r="J325" s="138">
        <f t="shared" ref="J325:J388" si="22">IF(I325=0,"",(G325/I325-1))</f>
        <v>-2.7456812721656565E-2</v>
      </c>
      <c r="K325" s="137">
        <v>104.82971999999999</v>
      </c>
      <c r="L325" s="137">
        <v>28.245650000000001</v>
      </c>
      <c r="M325" s="138">
        <f t="shared" ref="M325:M388" si="23">IF(K325=0,"",(L325/K325-1))</f>
        <v>-0.73055684971780899</v>
      </c>
    </row>
    <row r="326" spans="1:13" x14ac:dyDescent="0.25">
      <c r="A326" s="134" t="s">
        <v>186</v>
      </c>
      <c r="B326" s="134" t="s">
        <v>275</v>
      </c>
      <c r="C326" s="137">
        <v>0.56276000000000004</v>
      </c>
      <c r="D326" s="137">
        <v>103.35671000000001</v>
      </c>
      <c r="E326" s="138">
        <f t="shared" si="20"/>
        <v>182.66037031771981</v>
      </c>
      <c r="F326" s="137">
        <v>83.734350000000006</v>
      </c>
      <c r="G326" s="137">
        <v>429.78672</v>
      </c>
      <c r="H326" s="138">
        <f t="shared" si="21"/>
        <v>4.1327408644122752</v>
      </c>
      <c r="I326" s="137">
        <v>83.84357</v>
      </c>
      <c r="J326" s="138">
        <f t="shared" si="22"/>
        <v>4.1260546276834349</v>
      </c>
      <c r="K326" s="137">
        <v>1744.5697399999999</v>
      </c>
      <c r="L326" s="137">
        <v>1582.8663300000001</v>
      </c>
      <c r="M326" s="138">
        <f t="shared" si="23"/>
        <v>-9.2689564820721881E-2</v>
      </c>
    </row>
    <row r="327" spans="1:13" x14ac:dyDescent="0.25">
      <c r="A327" s="134" t="s">
        <v>186</v>
      </c>
      <c r="B327" s="134" t="s">
        <v>361</v>
      </c>
      <c r="C327" s="137">
        <v>0</v>
      </c>
      <c r="D327" s="137">
        <v>0</v>
      </c>
      <c r="E327" s="138" t="str">
        <f t="shared" si="20"/>
        <v/>
      </c>
      <c r="F327" s="137">
        <v>87.92792</v>
      </c>
      <c r="G327" s="137">
        <v>30.815300000000001</v>
      </c>
      <c r="H327" s="138">
        <f t="shared" si="21"/>
        <v>-0.6495390770076217</v>
      </c>
      <c r="I327" s="137">
        <v>0</v>
      </c>
      <c r="J327" s="138" t="str">
        <f t="shared" si="22"/>
        <v/>
      </c>
      <c r="K327" s="137">
        <v>593.64629000000002</v>
      </c>
      <c r="L327" s="137">
        <v>129.10031000000001</v>
      </c>
      <c r="M327" s="138">
        <f t="shared" si="23"/>
        <v>-0.78252991356182822</v>
      </c>
    </row>
    <row r="328" spans="1:13" x14ac:dyDescent="0.25">
      <c r="A328" s="134" t="s">
        <v>186</v>
      </c>
      <c r="B328" s="134" t="s">
        <v>309</v>
      </c>
      <c r="C328" s="137">
        <v>0</v>
      </c>
      <c r="D328" s="137">
        <v>0</v>
      </c>
      <c r="E328" s="138" t="str">
        <f t="shared" si="20"/>
        <v/>
      </c>
      <c r="F328" s="137">
        <v>2901.3296399999999</v>
      </c>
      <c r="G328" s="137">
        <v>1278.0956699999999</v>
      </c>
      <c r="H328" s="138">
        <f t="shared" si="21"/>
        <v>-0.55947933237948111</v>
      </c>
      <c r="I328" s="137">
        <v>2350.2400299999999</v>
      </c>
      <c r="J328" s="138">
        <f t="shared" si="22"/>
        <v>-0.45618504761830647</v>
      </c>
      <c r="K328" s="137">
        <v>19161.36765</v>
      </c>
      <c r="L328" s="137">
        <v>18745.086210000001</v>
      </c>
      <c r="M328" s="138">
        <f t="shared" si="23"/>
        <v>-2.1725037982870621E-2</v>
      </c>
    </row>
    <row r="329" spans="1:13" x14ac:dyDescent="0.25">
      <c r="A329" s="134" t="s">
        <v>186</v>
      </c>
      <c r="B329" s="134" t="s">
        <v>239</v>
      </c>
      <c r="C329" s="137">
        <v>13.247999999999999</v>
      </c>
      <c r="D329" s="137">
        <v>314.35473000000002</v>
      </c>
      <c r="E329" s="138">
        <f t="shared" si="20"/>
        <v>22.728466938405798</v>
      </c>
      <c r="F329" s="137">
        <v>3325.6371899999999</v>
      </c>
      <c r="G329" s="137">
        <v>5369.0883999999996</v>
      </c>
      <c r="H329" s="138">
        <f t="shared" si="21"/>
        <v>0.61445404091117939</v>
      </c>
      <c r="I329" s="137">
        <v>5354.7502199999999</v>
      </c>
      <c r="J329" s="138">
        <f t="shared" si="22"/>
        <v>2.6776561764629836E-3</v>
      </c>
      <c r="K329" s="137">
        <v>25371.569</v>
      </c>
      <c r="L329" s="137">
        <v>33982.354169999999</v>
      </c>
      <c r="M329" s="138">
        <f t="shared" si="23"/>
        <v>0.33938717664642648</v>
      </c>
    </row>
    <row r="330" spans="1:13" x14ac:dyDescent="0.25">
      <c r="A330" s="134" t="s">
        <v>186</v>
      </c>
      <c r="B330" s="134" t="s">
        <v>320</v>
      </c>
      <c r="C330" s="137">
        <v>2.3109099999999998</v>
      </c>
      <c r="D330" s="137">
        <v>0</v>
      </c>
      <c r="E330" s="138">
        <f t="shared" si="20"/>
        <v>-1</v>
      </c>
      <c r="F330" s="137">
        <v>500.55738000000002</v>
      </c>
      <c r="G330" s="137">
        <v>204.83586</v>
      </c>
      <c r="H330" s="138">
        <f t="shared" si="21"/>
        <v>-0.59078445711858252</v>
      </c>
      <c r="I330" s="137">
        <v>306.42788000000002</v>
      </c>
      <c r="J330" s="138">
        <f t="shared" si="22"/>
        <v>-0.33153647768603822</v>
      </c>
      <c r="K330" s="137">
        <v>8125.9828399999997</v>
      </c>
      <c r="L330" s="137">
        <v>3290.0830700000001</v>
      </c>
      <c r="M330" s="138">
        <f t="shared" si="23"/>
        <v>-0.59511567587804559</v>
      </c>
    </row>
    <row r="331" spans="1:13" x14ac:dyDescent="0.25">
      <c r="A331" s="134" t="s">
        <v>186</v>
      </c>
      <c r="B331" s="134" t="s">
        <v>245</v>
      </c>
      <c r="C331" s="137">
        <v>0</v>
      </c>
      <c r="D331" s="137">
        <v>137.19166999999999</v>
      </c>
      <c r="E331" s="138" t="str">
        <f t="shared" si="20"/>
        <v/>
      </c>
      <c r="F331" s="137">
        <v>1666.6591599999999</v>
      </c>
      <c r="G331" s="137">
        <v>1963.2402999999999</v>
      </c>
      <c r="H331" s="138">
        <f t="shared" si="21"/>
        <v>0.17794948548448253</v>
      </c>
      <c r="I331" s="137">
        <v>2706.26316</v>
      </c>
      <c r="J331" s="138">
        <f t="shared" si="22"/>
        <v>-0.27455676557338204</v>
      </c>
      <c r="K331" s="137">
        <v>26190.316289999999</v>
      </c>
      <c r="L331" s="137">
        <v>23682.302729999999</v>
      </c>
      <c r="M331" s="138">
        <f t="shared" si="23"/>
        <v>-9.5761102394842368E-2</v>
      </c>
    </row>
    <row r="332" spans="1:13" x14ac:dyDescent="0.25">
      <c r="A332" s="134" t="s">
        <v>186</v>
      </c>
      <c r="B332" s="134" t="s">
        <v>295</v>
      </c>
      <c r="C332" s="137">
        <v>0</v>
      </c>
      <c r="D332" s="137">
        <v>0.25974999999999998</v>
      </c>
      <c r="E332" s="138" t="str">
        <f t="shared" si="20"/>
        <v/>
      </c>
      <c r="F332" s="137">
        <v>210.79355000000001</v>
      </c>
      <c r="G332" s="137">
        <v>75.702600000000004</v>
      </c>
      <c r="H332" s="138">
        <f t="shared" si="21"/>
        <v>-0.64086851803577483</v>
      </c>
      <c r="I332" s="137">
        <v>147.59541999999999</v>
      </c>
      <c r="J332" s="138">
        <f t="shared" si="22"/>
        <v>-0.48709384071673767</v>
      </c>
      <c r="K332" s="137">
        <v>1455.04925</v>
      </c>
      <c r="L332" s="137">
        <v>1270.44075</v>
      </c>
      <c r="M332" s="138">
        <f t="shared" si="23"/>
        <v>-0.12687439961224678</v>
      </c>
    </row>
    <row r="333" spans="1:13" x14ac:dyDescent="0.25">
      <c r="A333" s="134" t="s">
        <v>186</v>
      </c>
      <c r="B333" s="134" t="s">
        <v>249</v>
      </c>
      <c r="C333" s="137">
        <v>1.34E-3</v>
      </c>
      <c r="D333" s="137">
        <v>60.238379999999999</v>
      </c>
      <c r="E333" s="138">
        <f t="shared" si="20"/>
        <v>44953.014925373129</v>
      </c>
      <c r="F333" s="137">
        <v>508.35613000000001</v>
      </c>
      <c r="G333" s="137">
        <v>605.33596</v>
      </c>
      <c r="H333" s="138">
        <f t="shared" si="21"/>
        <v>0.19077143812547326</v>
      </c>
      <c r="I333" s="137">
        <v>681.45884999999998</v>
      </c>
      <c r="J333" s="138">
        <f t="shared" si="22"/>
        <v>-0.11170577651167046</v>
      </c>
      <c r="K333" s="137">
        <v>3346.9685100000002</v>
      </c>
      <c r="L333" s="137">
        <v>7930.2853100000002</v>
      </c>
      <c r="M333" s="138">
        <f t="shared" si="23"/>
        <v>1.3693934634598639</v>
      </c>
    </row>
    <row r="334" spans="1:13" x14ac:dyDescent="0.25">
      <c r="A334" s="134" t="s">
        <v>186</v>
      </c>
      <c r="B334" s="134" t="s">
        <v>301</v>
      </c>
      <c r="C334" s="137">
        <v>0</v>
      </c>
      <c r="D334" s="137">
        <v>149.42690999999999</v>
      </c>
      <c r="E334" s="138" t="str">
        <f t="shared" si="20"/>
        <v/>
      </c>
      <c r="F334" s="137">
        <v>117.39062</v>
      </c>
      <c r="G334" s="137">
        <v>449.59262999999999</v>
      </c>
      <c r="H334" s="138">
        <f t="shared" si="21"/>
        <v>2.8298854712582657</v>
      </c>
      <c r="I334" s="137">
        <v>150.84003999999999</v>
      </c>
      <c r="J334" s="138">
        <f t="shared" si="22"/>
        <v>1.9805920894743863</v>
      </c>
      <c r="K334" s="137">
        <v>1947.3582699999999</v>
      </c>
      <c r="L334" s="137">
        <v>1691.0265400000001</v>
      </c>
      <c r="M334" s="138">
        <f t="shared" si="23"/>
        <v>-0.13163049344792621</v>
      </c>
    </row>
    <row r="335" spans="1:13" x14ac:dyDescent="0.25">
      <c r="A335" s="134" t="s">
        <v>186</v>
      </c>
      <c r="B335" s="134" t="s">
        <v>279</v>
      </c>
      <c r="C335" s="137">
        <v>0.10098</v>
      </c>
      <c r="D335" s="137">
        <v>2.2561499999999999</v>
      </c>
      <c r="E335" s="138">
        <f t="shared" si="20"/>
        <v>21.342543077837195</v>
      </c>
      <c r="F335" s="137">
        <v>34.340649999999997</v>
      </c>
      <c r="G335" s="137">
        <v>112.23685</v>
      </c>
      <c r="H335" s="138">
        <f t="shared" si="21"/>
        <v>2.2683379609879259</v>
      </c>
      <c r="I335" s="137">
        <v>34.151049999999998</v>
      </c>
      <c r="J335" s="138">
        <f t="shared" si="22"/>
        <v>2.2864831388785998</v>
      </c>
      <c r="K335" s="137">
        <v>512.23832000000004</v>
      </c>
      <c r="L335" s="137">
        <v>366.55198999999999</v>
      </c>
      <c r="M335" s="138">
        <f t="shared" si="23"/>
        <v>-0.28441122874212155</v>
      </c>
    </row>
    <row r="336" spans="1:13" x14ac:dyDescent="0.25">
      <c r="A336" s="134" t="s">
        <v>186</v>
      </c>
      <c r="B336" s="134" t="s">
        <v>313</v>
      </c>
      <c r="C336" s="137">
        <v>0</v>
      </c>
      <c r="D336" s="137">
        <v>0</v>
      </c>
      <c r="E336" s="138" t="str">
        <f t="shared" si="20"/>
        <v/>
      </c>
      <c r="F336" s="137">
        <v>17.99165</v>
      </c>
      <c r="G336" s="137">
        <v>69.509900000000002</v>
      </c>
      <c r="H336" s="138">
        <f t="shared" si="21"/>
        <v>2.8634533241809397</v>
      </c>
      <c r="I336" s="137">
        <v>79.703999999999994</v>
      </c>
      <c r="J336" s="138">
        <f t="shared" si="22"/>
        <v>-0.12789947806885471</v>
      </c>
      <c r="K336" s="137">
        <v>189.69892999999999</v>
      </c>
      <c r="L336" s="137">
        <v>410.51659000000001</v>
      </c>
      <c r="M336" s="138">
        <f t="shared" si="23"/>
        <v>1.1640427281271437</v>
      </c>
    </row>
    <row r="337" spans="1:13" x14ac:dyDescent="0.25">
      <c r="A337" s="134" t="s">
        <v>186</v>
      </c>
      <c r="B337" s="134" t="s">
        <v>303</v>
      </c>
      <c r="C337" s="137">
        <v>0</v>
      </c>
      <c r="D337" s="137">
        <v>4.2</v>
      </c>
      <c r="E337" s="138" t="str">
        <f t="shared" si="20"/>
        <v/>
      </c>
      <c r="F337" s="137">
        <v>3818.5746100000001</v>
      </c>
      <c r="G337" s="137">
        <v>2019.14321</v>
      </c>
      <c r="H337" s="138">
        <f t="shared" si="21"/>
        <v>-0.47123117492262379</v>
      </c>
      <c r="I337" s="137">
        <v>1136.1849099999999</v>
      </c>
      <c r="J337" s="138">
        <f t="shared" si="22"/>
        <v>0.77712552968160797</v>
      </c>
      <c r="K337" s="137">
        <v>24042.746810000001</v>
      </c>
      <c r="L337" s="137">
        <v>9648.3472099999999</v>
      </c>
      <c r="M337" s="138">
        <f t="shared" si="23"/>
        <v>-0.59870029467735342</v>
      </c>
    </row>
    <row r="338" spans="1:13" x14ac:dyDescent="0.25">
      <c r="A338" s="134" t="s">
        <v>186</v>
      </c>
      <c r="B338" s="134" t="s">
        <v>377</v>
      </c>
      <c r="C338" s="137">
        <v>0</v>
      </c>
      <c r="D338" s="137">
        <v>0</v>
      </c>
      <c r="E338" s="138" t="str">
        <f t="shared" si="20"/>
        <v/>
      </c>
      <c r="F338" s="137">
        <v>0.13136</v>
      </c>
      <c r="G338" s="137">
        <v>5.0217400000000003</v>
      </c>
      <c r="H338" s="138">
        <f t="shared" si="21"/>
        <v>37.22883678440926</v>
      </c>
      <c r="I338" s="137">
        <v>0</v>
      </c>
      <c r="J338" s="138" t="str">
        <f t="shared" si="22"/>
        <v/>
      </c>
      <c r="K338" s="137">
        <v>18.02711</v>
      </c>
      <c r="L338" s="137">
        <v>70.298429999999996</v>
      </c>
      <c r="M338" s="138">
        <f t="shared" si="23"/>
        <v>2.8995951098096144</v>
      </c>
    </row>
    <row r="339" spans="1:13" x14ac:dyDescent="0.25">
      <c r="A339" s="134" t="s">
        <v>186</v>
      </c>
      <c r="B339" s="134" t="s">
        <v>345</v>
      </c>
      <c r="C339" s="137">
        <v>0</v>
      </c>
      <c r="D339" s="137">
        <v>0</v>
      </c>
      <c r="E339" s="138" t="str">
        <f t="shared" si="20"/>
        <v/>
      </c>
      <c r="F339" s="137">
        <v>69.571539999999999</v>
      </c>
      <c r="G339" s="137">
        <v>0.7601</v>
      </c>
      <c r="H339" s="138">
        <f t="shared" si="21"/>
        <v>-0.98907455548633827</v>
      </c>
      <c r="I339" s="137">
        <v>21.069749999999999</v>
      </c>
      <c r="J339" s="138">
        <f t="shared" si="22"/>
        <v>-0.96392458382277912</v>
      </c>
      <c r="K339" s="137">
        <v>270.39094</v>
      </c>
      <c r="L339" s="137">
        <v>171.07978</v>
      </c>
      <c r="M339" s="138">
        <f t="shared" si="23"/>
        <v>-0.36728730629805861</v>
      </c>
    </row>
    <row r="340" spans="1:13" x14ac:dyDescent="0.25">
      <c r="A340" s="134" t="s">
        <v>186</v>
      </c>
      <c r="B340" s="134" t="s">
        <v>344</v>
      </c>
      <c r="C340" s="137">
        <v>0.35</v>
      </c>
      <c r="D340" s="137">
        <v>0</v>
      </c>
      <c r="E340" s="138">
        <f t="shared" si="20"/>
        <v>-1</v>
      </c>
      <c r="F340" s="137">
        <v>44.448920000000001</v>
      </c>
      <c r="G340" s="137">
        <v>11.116020000000001</v>
      </c>
      <c r="H340" s="138">
        <f t="shared" si="21"/>
        <v>-0.74991473358632788</v>
      </c>
      <c r="I340" s="137">
        <v>0</v>
      </c>
      <c r="J340" s="138" t="str">
        <f t="shared" si="22"/>
        <v/>
      </c>
      <c r="K340" s="137">
        <v>446.52300000000002</v>
      </c>
      <c r="L340" s="137">
        <v>302.81511</v>
      </c>
      <c r="M340" s="138">
        <f t="shared" si="23"/>
        <v>-0.32183759851116289</v>
      </c>
    </row>
    <row r="341" spans="1:13" x14ac:dyDescent="0.25">
      <c r="A341" s="134" t="s">
        <v>186</v>
      </c>
      <c r="B341" s="134" t="s">
        <v>282</v>
      </c>
      <c r="C341" s="137">
        <v>32.9559</v>
      </c>
      <c r="D341" s="137">
        <v>35.577150000000003</v>
      </c>
      <c r="E341" s="138">
        <f t="shared" si="20"/>
        <v>7.953811001975386E-2</v>
      </c>
      <c r="F341" s="137">
        <v>1063.07799</v>
      </c>
      <c r="G341" s="137">
        <v>1028.1943799999999</v>
      </c>
      <c r="H341" s="138">
        <f t="shared" si="21"/>
        <v>-3.2813782552303716E-2</v>
      </c>
      <c r="I341" s="137">
        <v>963.64860999999996</v>
      </c>
      <c r="J341" s="138">
        <f t="shared" si="22"/>
        <v>6.6980608211534731E-2</v>
      </c>
      <c r="K341" s="137">
        <v>7849.6415699999998</v>
      </c>
      <c r="L341" s="137">
        <v>7202.1311500000002</v>
      </c>
      <c r="M341" s="138">
        <f t="shared" si="23"/>
        <v>-8.2489170266662248E-2</v>
      </c>
    </row>
    <row r="342" spans="1:13" x14ac:dyDescent="0.25">
      <c r="A342" s="134" t="s">
        <v>186</v>
      </c>
      <c r="B342" s="134" t="s">
        <v>350</v>
      </c>
      <c r="C342" s="137">
        <v>0</v>
      </c>
      <c r="D342" s="137">
        <v>0</v>
      </c>
      <c r="E342" s="138" t="str">
        <f t="shared" si="20"/>
        <v/>
      </c>
      <c r="F342" s="137">
        <v>51.594320000000003</v>
      </c>
      <c r="G342" s="137">
        <v>57.302810000000001</v>
      </c>
      <c r="H342" s="138">
        <f t="shared" si="21"/>
        <v>0.11064183034101416</v>
      </c>
      <c r="I342" s="137">
        <v>3.4517099999999998</v>
      </c>
      <c r="J342" s="138">
        <f t="shared" si="22"/>
        <v>15.601281683571333</v>
      </c>
      <c r="K342" s="137">
        <v>647.84649000000002</v>
      </c>
      <c r="L342" s="137">
        <v>901.11028999999996</v>
      </c>
      <c r="M342" s="138">
        <f t="shared" si="23"/>
        <v>0.39093180855236231</v>
      </c>
    </row>
    <row r="343" spans="1:13" x14ac:dyDescent="0.25">
      <c r="A343" s="134" t="s">
        <v>186</v>
      </c>
      <c r="B343" s="134" t="s">
        <v>289</v>
      </c>
      <c r="C343" s="137">
        <v>0</v>
      </c>
      <c r="D343" s="137">
        <v>21.898589999999999</v>
      </c>
      <c r="E343" s="138" t="str">
        <f t="shared" si="20"/>
        <v/>
      </c>
      <c r="F343" s="137">
        <v>5878.3476799999999</v>
      </c>
      <c r="G343" s="137">
        <v>4620.4917800000003</v>
      </c>
      <c r="H343" s="138">
        <f t="shared" si="21"/>
        <v>-0.21398120160187595</v>
      </c>
      <c r="I343" s="137">
        <v>5888.6684599999999</v>
      </c>
      <c r="J343" s="138">
        <f t="shared" si="22"/>
        <v>-0.21535881814613145</v>
      </c>
      <c r="K343" s="137">
        <v>40359.317289999999</v>
      </c>
      <c r="L343" s="137">
        <v>44626.383289999998</v>
      </c>
      <c r="M343" s="138">
        <f t="shared" si="23"/>
        <v>0.10572691230971998</v>
      </c>
    </row>
    <row r="344" spans="1:13" x14ac:dyDescent="0.25">
      <c r="A344" s="134" t="s">
        <v>186</v>
      </c>
      <c r="B344" s="134" t="s">
        <v>265</v>
      </c>
      <c r="C344" s="137">
        <v>19.38082</v>
      </c>
      <c r="D344" s="137">
        <v>99.519009999999994</v>
      </c>
      <c r="E344" s="138">
        <f t="shared" si="20"/>
        <v>4.1349225677757699</v>
      </c>
      <c r="F344" s="137">
        <v>879.29974000000004</v>
      </c>
      <c r="G344" s="137">
        <v>745.91173000000003</v>
      </c>
      <c r="H344" s="138">
        <f t="shared" si="21"/>
        <v>-0.15169799777263671</v>
      </c>
      <c r="I344" s="137">
        <v>693.13725999999997</v>
      </c>
      <c r="J344" s="138">
        <f t="shared" si="22"/>
        <v>7.6138555875642888E-2</v>
      </c>
      <c r="K344" s="137">
        <v>8264.6748299999999</v>
      </c>
      <c r="L344" s="137">
        <v>4979.3585000000003</v>
      </c>
      <c r="M344" s="138">
        <f t="shared" si="23"/>
        <v>-0.39751307795856738</v>
      </c>
    </row>
    <row r="345" spans="1:13" x14ac:dyDescent="0.25">
      <c r="A345" s="134" t="s">
        <v>186</v>
      </c>
      <c r="B345" s="134" t="s">
        <v>253</v>
      </c>
      <c r="C345" s="137">
        <v>54.38447</v>
      </c>
      <c r="D345" s="137">
        <v>134.86510999999999</v>
      </c>
      <c r="E345" s="138">
        <f t="shared" si="20"/>
        <v>1.479845992799047</v>
      </c>
      <c r="F345" s="137">
        <v>2790.6891500000002</v>
      </c>
      <c r="G345" s="137">
        <v>2483.1463100000001</v>
      </c>
      <c r="H345" s="138">
        <f t="shared" si="21"/>
        <v>-0.11020318762482018</v>
      </c>
      <c r="I345" s="137">
        <v>2625.9431100000002</v>
      </c>
      <c r="J345" s="138">
        <f t="shared" si="22"/>
        <v>-5.4379243577748371E-2</v>
      </c>
      <c r="K345" s="137">
        <v>26035.392810000001</v>
      </c>
      <c r="L345" s="137">
        <v>18457.38452</v>
      </c>
      <c r="M345" s="138">
        <f t="shared" si="23"/>
        <v>-0.29106564073384533</v>
      </c>
    </row>
    <row r="346" spans="1:13" x14ac:dyDescent="0.25">
      <c r="A346" s="134" t="s">
        <v>186</v>
      </c>
      <c r="B346" s="134" t="s">
        <v>532</v>
      </c>
      <c r="C346" s="137">
        <v>0</v>
      </c>
      <c r="D346" s="137">
        <v>0</v>
      </c>
      <c r="E346" s="138" t="str">
        <f t="shared" si="20"/>
        <v/>
      </c>
      <c r="F346" s="137">
        <v>0</v>
      </c>
      <c r="G346" s="137">
        <v>0</v>
      </c>
      <c r="H346" s="138" t="str">
        <f t="shared" si="21"/>
        <v/>
      </c>
      <c r="I346" s="137">
        <v>0</v>
      </c>
      <c r="J346" s="138" t="str">
        <f t="shared" si="22"/>
        <v/>
      </c>
      <c r="K346" s="137">
        <v>0</v>
      </c>
      <c r="L346" s="137">
        <v>0</v>
      </c>
      <c r="M346" s="138" t="str">
        <f t="shared" si="23"/>
        <v/>
      </c>
    </row>
    <row r="347" spans="1:13" x14ac:dyDescent="0.25">
      <c r="A347" s="134" t="s">
        <v>186</v>
      </c>
      <c r="B347" s="134" t="s">
        <v>357</v>
      </c>
      <c r="C347" s="137">
        <v>0</v>
      </c>
      <c r="D347" s="137">
        <v>0</v>
      </c>
      <c r="E347" s="138" t="str">
        <f t="shared" si="20"/>
        <v/>
      </c>
      <c r="F347" s="137">
        <v>703.37983999999994</v>
      </c>
      <c r="G347" s="137">
        <v>144.34272000000001</v>
      </c>
      <c r="H347" s="138">
        <f t="shared" si="21"/>
        <v>-0.79478695323425819</v>
      </c>
      <c r="I347" s="137">
        <v>83.141099999999994</v>
      </c>
      <c r="J347" s="138">
        <f t="shared" si="22"/>
        <v>0.73611751588564522</v>
      </c>
      <c r="K347" s="137">
        <v>2224.9123</v>
      </c>
      <c r="L347" s="137">
        <v>2073.2734799999998</v>
      </c>
      <c r="M347" s="138">
        <f t="shared" si="23"/>
        <v>-6.815496502940821E-2</v>
      </c>
    </row>
    <row r="348" spans="1:13" x14ac:dyDescent="0.25">
      <c r="A348" s="134" t="s">
        <v>186</v>
      </c>
      <c r="B348" s="134" t="s">
        <v>396</v>
      </c>
      <c r="C348" s="137">
        <v>0</v>
      </c>
      <c r="D348" s="137">
        <v>0</v>
      </c>
      <c r="E348" s="138" t="str">
        <f t="shared" si="20"/>
        <v/>
      </c>
      <c r="F348" s="137">
        <v>4.4675399999999996</v>
      </c>
      <c r="G348" s="137">
        <v>0</v>
      </c>
      <c r="H348" s="138">
        <f t="shared" si="21"/>
        <v>-1</v>
      </c>
      <c r="I348" s="137">
        <v>0</v>
      </c>
      <c r="J348" s="138" t="str">
        <f t="shared" si="22"/>
        <v/>
      </c>
      <c r="K348" s="137">
        <v>4.4675399999999996</v>
      </c>
      <c r="L348" s="137">
        <v>0</v>
      </c>
      <c r="M348" s="138">
        <f t="shared" si="23"/>
        <v>-1</v>
      </c>
    </row>
    <row r="349" spans="1:13" x14ac:dyDescent="0.25">
      <c r="A349" s="134" t="s">
        <v>186</v>
      </c>
      <c r="B349" s="134" t="s">
        <v>324</v>
      </c>
      <c r="C349" s="137">
        <v>0</v>
      </c>
      <c r="D349" s="137">
        <v>0</v>
      </c>
      <c r="E349" s="138" t="str">
        <f t="shared" si="20"/>
        <v/>
      </c>
      <c r="F349" s="137">
        <v>66.50027</v>
      </c>
      <c r="G349" s="137">
        <v>45.380580000000002</v>
      </c>
      <c r="H349" s="138">
        <f t="shared" si="21"/>
        <v>-0.31758803385309564</v>
      </c>
      <c r="I349" s="137">
        <v>53.492959999999997</v>
      </c>
      <c r="J349" s="138">
        <f t="shared" si="22"/>
        <v>-0.15165322689191241</v>
      </c>
      <c r="K349" s="137">
        <v>487.07229000000001</v>
      </c>
      <c r="L349" s="137">
        <v>496.12414000000001</v>
      </c>
      <c r="M349" s="138">
        <f t="shared" si="23"/>
        <v>1.8584202357313284E-2</v>
      </c>
    </row>
    <row r="350" spans="1:13" x14ac:dyDescent="0.25">
      <c r="A350" s="134" t="s">
        <v>186</v>
      </c>
      <c r="B350" s="134" t="s">
        <v>332</v>
      </c>
      <c r="C350" s="137">
        <v>0</v>
      </c>
      <c r="D350" s="137">
        <v>0</v>
      </c>
      <c r="E350" s="138" t="str">
        <f t="shared" si="20"/>
        <v/>
      </c>
      <c r="F350" s="137">
        <v>0.16703000000000001</v>
      </c>
      <c r="G350" s="137">
        <v>7.8101700000000003</v>
      </c>
      <c r="H350" s="138">
        <f t="shared" si="21"/>
        <v>45.759085194276473</v>
      </c>
      <c r="I350" s="137">
        <v>30.756219999999999</v>
      </c>
      <c r="J350" s="138">
        <f t="shared" si="22"/>
        <v>-0.74606209735786777</v>
      </c>
      <c r="K350" s="137">
        <v>3120.3387400000001</v>
      </c>
      <c r="L350" s="137">
        <v>4950.7075400000003</v>
      </c>
      <c r="M350" s="138">
        <f t="shared" si="23"/>
        <v>0.58659297996601478</v>
      </c>
    </row>
    <row r="351" spans="1:13" x14ac:dyDescent="0.25">
      <c r="A351" s="134" t="s">
        <v>186</v>
      </c>
      <c r="B351" s="134" t="s">
        <v>232</v>
      </c>
      <c r="C351" s="137">
        <v>0</v>
      </c>
      <c r="D351" s="137">
        <v>163.0239</v>
      </c>
      <c r="E351" s="138" t="str">
        <f t="shared" si="20"/>
        <v/>
      </c>
      <c r="F351" s="137">
        <v>1160.8905199999999</v>
      </c>
      <c r="G351" s="137">
        <v>4508.9205000000002</v>
      </c>
      <c r="H351" s="138">
        <f t="shared" si="21"/>
        <v>2.8840187100502814</v>
      </c>
      <c r="I351" s="137">
        <v>4973.9048400000001</v>
      </c>
      <c r="J351" s="138">
        <f t="shared" si="22"/>
        <v>-9.3484767995682061E-2</v>
      </c>
      <c r="K351" s="137">
        <v>16426.787390000001</v>
      </c>
      <c r="L351" s="137">
        <v>28645.488860000001</v>
      </c>
      <c r="M351" s="138">
        <f t="shared" si="23"/>
        <v>0.74382782097966871</v>
      </c>
    </row>
    <row r="352" spans="1:13" x14ac:dyDescent="0.25">
      <c r="A352" s="134" t="s">
        <v>186</v>
      </c>
      <c r="B352" s="134" t="s">
        <v>411</v>
      </c>
      <c r="C352" s="137">
        <v>0</v>
      </c>
      <c r="D352" s="137">
        <v>0</v>
      </c>
      <c r="E352" s="138" t="str">
        <f t="shared" si="20"/>
        <v/>
      </c>
      <c r="F352" s="137">
        <v>0</v>
      </c>
      <c r="G352" s="137">
        <v>0</v>
      </c>
      <c r="H352" s="138" t="str">
        <f t="shared" si="21"/>
        <v/>
      </c>
      <c r="I352" s="137">
        <v>0.46934999999999999</v>
      </c>
      <c r="J352" s="138">
        <f t="shared" si="22"/>
        <v>-1</v>
      </c>
      <c r="K352" s="137">
        <v>10.92347</v>
      </c>
      <c r="L352" s="137">
        <v>5.4930500000000002</v>
      </c>
      <c r="M352" s="138">
        <f t="shared" si="23"/>
        <v>-0.49713323696590916</v>
      </c>
    </row>
    <row r="353" spans="1:13" x14ac:dyDescent="0.25">
      <c r="A353" s="134" t="s">
        <v>186</v>
      </c>
      <c r="B353" s="134" t="s">
        <v>287</v>
      </c>
      <c r="C353" s="137">
        <v>0</v>
      </c>
      <c r="D353" s="137">
        <v>35.69923</v>
      </c>
      <c r="E353" s="138" t="str">
        <f t="shared" si="20"/>
        <v/>
      </c>
      <c r="F353" s="137">
        <v>288.90931</v>
      </c>
      <c r="G353" s="137">
        <v>308.23867000000001</v>
      </c>
      <c r="H353" s="138">
        <f t="shared" si="21"/>
        <v>6.6904593694125047E-2</v>
      </c>
      <c r="I353" s="137">
        <v>134.80887000000001</v>
      </c>
      <c r="J353" s="138">
        <f t="shared" si="22"/>
        <v>1.2864865642742944</v>
      </c>
      <c r="K353" s="137">
        <v>1907.7600600000001</v>
      </c>
      <c r="L353" s="137">
        <v>1716.76892</v>
      </c>
      <c r="M353" s="138">
        <f t="shared" si="23"/>
        <v>-0.10011276784985224</v>
      </c>
    </row>
    <row r="354" spans="1:13" x14ac:dyDescent="0.25">
      <c r="A354" s="134" t="s">
        <v>186</v>
      </c>
      <c r="B354" s="134" t="s">
        <v>255</v>
      </c>
      <c r="C354" s="137">
        <v>1.7042999999999999</v>
      </c>
      <c r="D354" s="137">
        <v>386.06684000000001</v>
      </c>
      <c r="E354" s="138">
        <f t="shared" si="20"/>
        <v>225.52516575720239</v>
      </c>
      <c r="F354" s="137">
        <v>743.52380000000005</v>
      </c>
      <c r="G354" s="137">
        <v>1678.0754300000001</v>
      </c>
      <c r="H354" s="138">
        <f t="shared" si="21"/>
        <v>1.2569222800937911</v>
      </c>
      <c r="I354" s="137">
        <v>834.89450999999997</v>
      </c>
      <c r="J354" s="138">
        <f t="shared" si="22"/>
        <v>1.0099250982019274</v>
      </c>
      <c r="K354" s="137">
        <v>11717.409460000001</v>
      </c>
      <c r="L354" s="137">
        <v>7131.0243799999998</v>
      </c>
      <c r="M354" s="138">
        <f t="shared" si="23"/>
        <v>-0.39141630201254407</v>
      </c>
    </row>
    <row r="355" spans="1:13" x14ac:dyDescent="0.25">
      <c r="A355" s="134" t="s">
        <v>186</v>
      </c>
      <c r="B355" s="134" t="s">
        <v>317</v>
      </c>
      <c r="C355" s="137">
        <v>0</v>
      </c>
      <c r="D355" s="137">
        <v>0</v>
      </c>
      <c r="E355" s="138" t="str">
        <f t="shared" si="20"/>
        <v/>
      </c>
      <c r="F355" s="137">
        <v>1.1491199999999999</v>
      </c>
      <c r="G355" s="137">
        <v>0</v>
      </c>
      <c r="H355" s="138">
        <f t="shared" si="21"/>
        <v>-1</v>
      </c>
      <c r="I355" s="137">
        <v>18.951599999999999</v>
      </c>
      <c r="J355" s="138">
        <f t="shared" si="22"/>
        <v>-1</v>
      </c>
      <c r="K355" s="137">
        <v>121.42112</v>
      </c>
      <c r="L355" s="137">
        <v>42.909280000000003</v>
      </c>
      <c r="M355" s="138">
        <f t="shared" si="23"/>
        <v>-0.64660777301345918</v>
      </c>
    </row>
    <row r="356" spans="1:13" x14ac:dyDescent="0.25">
      <c r="A356" s="134" t="s">
        <v>186</v>
      </c>
      <c r="B356" s="134" t="s">
        <v>238</v>
      </c>
      <c r="C356" s="137">
        <v>1.238E-2</v>
      </c>
      <c r="D356" s="137">
        <v>37.425170000000001</v>
      </c>
      <c r="E356" s="138">
        <f t="shared" si="20"/>
        <v>3022.0347334410339</v>
      </c>
      <c r="F356" s="137">
        <v>734.04049999999995</v>
      </c>
      <c r="G356" s="137">
        <v>755.13153</v>
      </c>
      <c r="H356" s="138">
        <f t="shared" si="21"/>
        <v>2.8732787904754531E-2</v>
      </c>
      <c r="I356" s="137">
        <v>1157.7859100000001</v>
      </c>
      <c r="J356" s="138">
        <f t="shared" si="22"/>
        <v>-0.34777965124830379</v>
      </c>
      <c r="K356" s="137">
        <v>7127.9101700000001</v>
      </c>
      <c r="L356" s="137">
        <v>6957.3136400000003</v>
      </c>
      <c r="M356" s="138">
        <f t="shared" si="23"/>
        <v>-2.3933597075620816E-2</v>
      </c>
    </row>
    <row r="357" spans="1:13" x14ac:dyDescent="0.25">
      <c r="A357" s="134" t="s">
        <v>186</v>
      </c>
      <c r="B357" s="134" t="s">
        <v>334</v>
      </c>
      <c r="C357" s="137">
        <v>0</v>
      </c>
      <c r="D357" s="137">
        <v>0</v>
      </c>
      <c r="E357" s="138" t="str">
        <f t="shared" si="20"/>
        <v/>
      </c>
      <c r="F357" s="137">
        <v>42.820610000000002</v>
      </c>
      <c r="G357" s="137">
        <v>0</v>
      </c>
      <c r="H357" s="138">
        <f t="shared" si="21"/>
        <v>-1</v>
      </c>
      <c r="I357" s="137">
        <v>0</v>
      </c>
      <c r="J357" s="138" t="str">
        <f t="shared" si="22"/>
        <v/>
      </c>
      <c r="K357" s="137">
        <v>742.63814000000002</v>
      </c>
      <c r="L357" s="137">
        <v>59.21416</v>
      </c>
      <c r="M357" s="138">
        <f t="shared" si="23"/>
        <v>-0.9202651240077705</v>
      </c>
    </row>
    <row r="358" spans="1:13" x14ac:dyDescent="0.25">
      <c r="A358" s="134" t="s">
        <v>186</v>
      </c>
      <c r="B358" s="134" t="s">
        <v>393</v>
      </c>
      <c r="C358" s="137">
        <v>0</v>
      </c>
      <c r="D358" s="137">
        <v>0.86553000000000002</v>
      </c>
      <c r="E358" s="138" t="str">
        <f t="shared" si="20"/>
        <v/>
      </c>
      <c r="F358" s="137">
        <v>0</v>
      </c>
      <c r="G358" s="137">
        <v>0.86553000000000002</v>
      </c>
      <c r="H358" s="138" t="str">
        <f t="shared" si="21"/>
        <v/>
      </c>
      <c r="I358" s="137">
        <v>0</v>
      </c>
      <c r="J358" s="138" t="str">
        <f t="shared" si="22"/>
        <v/>
      </c>
      <c r="K358" s="137">
        <v>20.763000000000002</v>
      </c>
      <c r="L358" s="137">
        <v>4.9926700000000004</v>
      </c>
      <c r="M358" s="138">
        <f t="shared" si="23"/>
        <v>-0.75954004719934498</v>
      </c>
    </row>
    <row r="359" spans="1:13" x14ac:dyDescent="0.25">
      <c r="A359" s="134" t="s">
        <v>186</v>
      </c>
      <c r="B359" s="134" t="s">
        <v>277</v>
      </c>
      <c r="C359" s="137">
        <v>7.0898599999999998</v>
      </c>
      <c r="D359" s="137">
        <v>59.430759999999999</v>
      </c>
      <c r="E359" s="138">
        <f t="shared" si="20"/>
        <v>7.3825012059476496</v>
      </c>
      <c r="F359" s="137">
        <v>911.51463000000001</v>
      </c>
      <c r="G359" s="137">
        <v>1228.3113900000001</v>
      </c>
      <c r="H359" s="138">
        <f t="shared" si="21"/>
        <v>0.34754983581558108</v>
      </c>
      <c r="I359" s="137">
        <v>1389.87823</v>
      </c>
      <c r="J359" s="138">
        <f t="shared" si="22"/>
        <v>-0.11624532028248258</v>
      </c>
      <c r="K359" s="137">
        <v>7947.9093599999997</v>
      </c>
      <c r="L359" s="137">
        <v>8525.4968599999993</v>
      </c>
      <c r="M359" s="138">
        <f t="shared" si="23"/>
        <v>7.2671626441396686E-2</v>
      </c>
    </row>
    <row r="360" spans="1:13" x14ac:dyDescent="0.25">
      <c r="A360" s="134" t="s">
        <v>186</v>
      </c>
      <c r="B360" s="134" t="s">
        <v>395</v>
      </c>
      <c r="C360" s="137">
        <v>0</v>
      </c>
      <c r="D360" s="137">
        <v>0</v>
      </c>
      <c r="E360" s="138" t="str">
        <f t="shared" si="20"/>
        <v/>
      </c>
      <c r="F360" s="137">
        <v>1.3011900000000001</v>
      </c>
      <c r="G360" s="137">
        <v>0</v>
      </c>
      <c r="H360" s="138">
        <f t="shared" si="21"/>
        <v>-1</v>
      </c>
      <c r="I360" s="137">
        <v>0.621</v>
      </c>
      <c r="J360" s="138">
        <f t="shared" si="22"/>
        <v>-1</v>
      </c>
      <c r="K360" s="137">
        <v>14.700089999999999</v>
      </c>
      <c r="L360" s="137">
        <v>35.276940000000003</v>
      </c>
      <c r="M360" s="138">
        <f t="shared" si="23"/>
        <v>1.3997771442215665</v>
      </c>
    </row>
    <row r="361" spans="1:13" x14ac:dyDescent="0.25">
      <c r="A361" s="134" t="s">
        <v>186</v>
      </c>
      <c r="B361" s="134" t="s">
        <v>366</v>
      </c>
      <c r="C361" s="137">
        <v>0</v>
      </c>
      <c r="D361" s="137">
        <v>0.39255000000000001</v>
      </c>
      <c r="E361" s="138" t="str">
        <f t="shared" si="20"/>
        <v/>
      </c>
      <c r="F361" s="137">
        <v>31.348859999999998</v>
      </c>
      <c r="G361" s="137">
        <v>7.9294000000000002</v>
      </c>
      <c r="H361" s="138">
        <f t="shared" si="21"/>
        <v>-0.74705938270163563</v>
      </c>
      <c r="I361" s="137">
        <v>97.445700000000002</v>
      </c>
      <c r="J361" s="138">
        <f t="shared" si="22"/>
        <v>-0.91862750229101953</v>
      </c>
      <c r="K361" s="137">
        <v>515.38944000000004</v>
      </c>
      <c r="L361" s="137">
        <v>581.22198000000003</v>
      </c>
      <c r="M361" s="138">
        <f t="shared" si="23"/>
        <v>0.12773358336561969</v>
      </c>
    </row>
    <row r="362" spans="1:13" x14ac:dyDescent="0.25">
      <c r="A362" s="134" t="s">
        <v>186</v>
      </c>
      <c r="B362" s="134" t="s">
        <v>280</v>
      </c>
      <c r="C362" s="137">
        <v>0</v>
      </c>
      <c r="D362" s="137">
        <v>2.4016299999999999</v>
      </c>
      <c r="E362" s="138" t="str">
        <f t="shared" si="20"/>
        <v/>
      </c>
      <c r="F362" s="137">
        <v>183.88834</v>
      </c>
      <c r="G362" s="137">
        <v>58.53425</v>
      </c>
      <c r="H362" s="138">
        <f t="shared" si="21"/>
        <v>-0.6816859078721359</v>
      </c>
      <c r="I362" s="137">
        <v>112.12463</v>
      </c>
      <c r="J362" s="138">
        <f t="shared" si="22"/>
        <v>-0.47795368421728568</v>
      </c>
      <c r="K362" s="137">
        <v>1354.8162199999999</v>
      </c>
      <c r="L362" s="137">
        <v>950.47402999999997</v>
      </c>
      <c r="M362" s="138">
        <f t="shared" si="23"/>
        <v>-0.2984479990946669</v>
      </c>
    </row>
    <row r="363" spans="1:13" x14ac:dyDescent="0.25">
      <c r="A363" s="134" t="s">
        <v>186</v>
      </c>
      <c r="B363" s="134" t="s">
        <v>340</v>
      </c>
      <c r="C363" s="137">
        <v>0</v>
      </c>
      <c r="D363" s="137">
        <v>41.061329999999998</v>
      </c>
      <c r="E363" s="138" t="str">
        <f t="shared" si="20"/>
        <v/>
      </c>
      <c r="F363" s="137">
        <v>57.419580000000003</v>
      </c>
      <c r="G363" s="137">
        <v>405.00824999999998</v>
      </c>
      <c r="H363" s="138">
        <f t="shared" si="21"/>
        <v>6.053486807113531</v>
      </c>
      <c r="I363" s="137">
        <v>75.643090000000001</v>
      </c>
      <c r="J363" s="138">
        <f t="shared" si="22"/>
        <v>4.3542002316404576</v>
      </c>
      <c r="K363" s="137">
        <v>2032.89255</v>
      </c>
      <c r="L363" s="137">
        <v>3911.2339700000002</v>
      </c>
      <c r="M363" s="138">
        <f t="shared" si="23"/>
        <v>0.9239747668906555</v>
      </c>
    </row>
    <row r="364" spans="1:13" x14ac:dyDescent="0.25">
      <c r="A364" s="134" t="s">
        <v>186</v>
      </c>
      <c r="B364" s="134" t="s">
        <v>283</v>
      </c>
      <c r="C364" s="137">
        <v>0</v>
      </c>
      <c r="D364" s="137">
        <v>7.8582900000000002</v>
      </c>
      <c r="E364" s="138" t="str">
        <f t="shared" si="20"/>
        <v/>
      </c>
      <c r="F364" s="137">
        <v>426.04138</v>
      </c>
      <c r="G364" s="137">
        <v>456.93351000000001</v>
      </c>
      <c r="H364" s="138">
        <f t="shared" si="21"/>
        <v>7.2509693776693807E-2</v>
      </c>
      <c r="I364" s="137">
        <v>625.96987000000001</v>
      </c>
      <c r="J364" s="138">
        <f t="shared" si="22"/>
        <v>-0.27003913143615044</v>
      </c>
      <c r="K364" s="137">
        <v>4331.2064099999998</v>
      </c>
      <c r="L364" s="137">
        <v>4700.4420899999996</v>
      </c>
      <c r="M364" s="138">
        <f t="shared" si="23"/>
        <v>8.5250077010298853E-2</v>
      </c>
    </row>
    <row r="365" spans="1:13" x14ac:dyDescent="0.25">
      <c r="A365" s="134" t="s">
        <v>186</v>
      </c>
      <c r="B365" s="134" t="s">
        <v>308</v>
      </c>
      <c r="C365" s="137">
        <v>0</v>
      </c>
      <c r="D365" s="137">
        <v>0</v>
      </c>
      <c r="E365" s="138" t="str">
        <f t="shared" si="20"/>
        <v/>
      </c>
      <c r="F365" s="137">
        <v>0</v>
      </c>
      <c r="G365" s="137">
        <v>59.5505</v>
      </c>
      <c r="H365" s="138" t="str">
        <f t="shared" si="21"/>
        <v/>
      </c>
      <c r="I365" s="137">
        <v>0</v>
      </c>
      <c r="J365" s="138" t="str">
        <f t="shared" si="22"/>
        <v/>
      </c>
      <c r="K365" s="137">
        <v>4.6789999999999998E-2</v>
      </c>
      <c r="L365" s="137">
        <v>59.958109999999998</v>
      </c>
      <c r="M365" s="138">
        <f t="shared" si="23"/>
        <v>1280.4300064116264</v>
      </c>
    </row>
    <row r="366" spans="1:13" x14ac:dyDescent="0.25">
      <c r="A366" s="134" t="s">
        <v>186</v>
      </c>
      <c r="B366" s="134" t="s">
        <v>336</v>
      </c>
      <c r="C366" s="137">
        <v>0</v>
      </c>
      <c r="D366" s="137">
        <v>17.158349999999999</v>
      </c>
      <c r="E366" s="138" t="str">
        <f t="shared" si="20"/>
        <v/>
      </c>
      <c r="F366" s="137">
        <v>80.210899999999995</v>
      </c>
      <c r="G366" s="137">
        <v>44.168059999999997</v>
      </c>
      <c r="H366" s="138">
        <f t="shared" si="21"/>
        <v>-0.44935089869331979</v>
      </c>
      <c r="I366" s="137">
        <v>64.142409999999998</v>
      </c>
      <c r="J366" s="138">
        <f t="shared" si="22"/>
        <v>-0.31140629109508045</v>
      </c>
      <c r="K366" s="137">
        <v>313.86590000000001</v>
      </c>
      <c r="L366" s="137">
        <v>237.93805</v>
      </c>
      <c r="M366" s="138">
        <f t="shared" si="23"/>
        <v>-0.24191175275810461</v>
      </c>
    </row>
    <row r="367" spans="1:13" x14ac:dyDescent="0.25">
      <c r="A367" s="134" t="s">
        <v>186</v>
      </c>
      <c r="B367" s="134" t="s">
        <v>384</v>
      </c>
      <c r="C367" s="137">
        <v>0</v>
      </c>
      <c r="D367" s="137">
        <v>0</v>
      </c>
      <c r="E367" s="138" t="str">
        <f t="shared" si="20"/>
        <v/>
      </c>
      <c r="F367" s="137">
        <v>0</v>
      </c>
      <c r="G367" s="137">
        <v>14.315160000000001</v>
      </c>
      <c r="H367" s="138" t="str">
        <f t="shared" si="21"/>
        <v/>
      </c>
      <c r="I367" s="137">
        <v>0</v>
      </c>
      <c r="J367" s="138" t="str">
        <f t="shared" si="22"/>
        <v/>
      </c>
      <c r="K367" s="137">
        <v>18.178840000000001</v>
      </c>
      <c r="L367" s="137">
        <v>19.669920000000001</v>
      </c>
      <c r="M367" s="138">
        <f t="shared" si="23"/>
        <v>8.2022835340428868E-2</v>
      </c>
    </row>
    <row r="368" spans="1:13" x14ac:dyDescent="0.25">
      <c r="A368" s="134" t="s">
        <v>186</v>
      </c>
      <c r="B368" s="134" t="s">
        <v>264</v>
      </c>
      <c r="C368" s="137">
        <v>2.35209</v>
      </c>
      <c r="D368" s="137">
        <v>10.65762</v>
      </c>
      <c r="E368" s="138">
        <f t="shared" si="20"/>
        <v>3.5311276354221137</v>
      </c>
      <c r="F368" s="137">
        <v>431.41816999999998</v>
      </c>
      <c r="G368" s="137">
        <v>277.14677999999998</v>
      </c>
      <c r="H368" s="138">
        <f t="shared" si="21"/>
        <v>-0.35759131331904725</v>
      </c>
      <c r="I368" s="137">
        <v>377.72856999999999</v>
      </c>
      <c r="J368" s="138">
        <f t="shared" si="22"/>
        <v>-0.26628059932030035</v>
      </c>
      <c r="K368" s="137">
        <v>5991.4957599999998</v>
      </c>
      <c r="L368" s="137">
        <v>4289.02963</v>
      </c>
      <c r="M368" s="138">
        <f t="shared" si="23"/>
        <v>-0.2841470975187671</v>
      </c>
    </row>
    <row r="369" spans="1:13" x14ac:dyDescent="0.25">
      <c r="A369" s="134" t="s">
        <v>186</v>
      </c>
      <c r="B369" s="134" t="s">
        <v>286</v>
      </c>
      <c r="C369" s="137">
        <v>0</v>
      </c>
      <c r="D369" s="137">
        <v>0</v>
      </c>
      <c r="E369" s="138" t="str">
        <f t="shared" si="20"/>
        <v/>
      </c>
      <c r="F369" s="137">
        <v>2415.1818699999999</v>
      </c>
      <c r="G369" s="137">
        <v>3595.3963699999999</v>
      </c>
      <c r="H369" s="138">
        <f t="shared" si="21"/>
        <v>0.48866485570297868</v>
      </c>
      <c r="I369" s="137">
        <v>5093.4016000000001</v>
      </c>
      <c r="J369" s="138">
        <f t="shared" si="22"/>
        <v>-0.29410703251830761</v>
      </c>
      <c r="K369" s="137">
        <v>25249.422279999999</v>
      </c>
      <c r="L369" s="137">
        <v>25916.221239999999</v>
      </c>
      <c r="M369" s="138">
        <f t="shared" si="23"/>
        <v>2.6408483830070439E-2</v>
      </c>
    </row>
    <row r="370" spans="1:13" x14ac:dyDescent="0.25">
      <c r="A370" s="134" t="s">
        <v>186</v>
      </c>
      <c r="B370" s="134" t="s">
        <v>222</v>
      </c>
      <c r="C370" s="137">
        <v>0</v>
      </c>
      <c r="D370" s="137">
        <v>8.5422600000000006</v>
      </c>
      <c r="E370" s="138" t="str">
        <f t="shared" si="20"/>
        <v/>
      </c>
      <c r="F370" s="137">
        <v>2432.4651800000001</v>
      </c>
      <c r="G370" s="137">
        <v>2558.61256</v>
      </c>
      <c r="H370" s="138">
        <f t="shared" si="21"/>
        <v>5.1859891371600186E-2</v>
      </c>
      <c r="I370" s="137">
        <v>2111.6637999999998</v>
      </c>
      <c r="J370" s="138">
        <f t="shared" si="22"/>
        <v>0.21165715868217294</v>
      </c>
      <c r="K370" s="137">
        <v>25768.688689999999</v>
      </c>
      <c r="L370" s="137">
        <v>18503.93621</v>
      </c>
      <c r="M370" s="138">
        <f t="shared" si="23"/>
        <v>-0.28192169836019698</v>
      </c>
    </row>
    <row r="371" spans="1:13" x14ac:dyDescent="0.25">
      <c r="A371" s="134" t="s">
        <v>186</v>
      </c>
      <c r="B371" s="134" t="s">
        <v>358</v>
      </c>
      <c r="C371" s="137">
        <v>0</v>
      </c>
      <c r="D371" s="137">
        <v>0</v>
      </c>
      <c r="E371" s="138" t="str">
        <f t="shared" si="20"/>
        <v/>
      </c>
      <c r="F371" s="137">
        <v>0</v>
      </c>
      <c r="G371" s="137">
        <v>1.22353</v>
      </c>
      <c r="H371" s="138" t="str">
        <f t="shared" si="21"/>
        <v/>
      </c>
      <c r="I371" s="137">
        <v>10.090730000000001</v>
      </c>
      <c r="J371" s="138">
        <f t="shared" si="22"/>
        <v>-0.87874712731388116</v>
      </c>
      <c r="K371" s="137">
        <v>157.92063999999999</v>
      </c>
      <c r="L371" s="137">
        <v>71.124870000000001</v>
      </c>
      <c r="M371" s="138">
        <f t="shared" si="23"/>
        <v>-0.5496163769346426</v>
      </c>
    </row>
    <row r="372" spans="1:13" x14ac:dyDescent="0.25">
      <c r="A372" s="134" t="s">
        <v>186</v>
      </c>
      <c r="B372" s="134" t="s">
        <v>291</v>
      </c>
      <c r="C372" s="137">
        <v>0.66659999999999997</v>
      </c>
      <c r="D372" s="137">
        <v>16.858910000000002</v>
      </c>
      <c r="E372" s="138">
        <f t="shared" si="20"/>
        <v>24.290894089408944</v>
      </c>
      <c r="F372" s="137">
        <v>547.30429000000004</v>
      </c>
      <c r="G372" s="137">
        <v>896.85360000000003</v>
      </c>
      <c r="H372" s="138">
        <f t="shared" si="21"/>
        <v>0.63867452966612048</v>
      </c>
      <c r="I372" s="137">
        <v>684.64521999999999</v>
      </c>
      <c r="J372" s="138">
        <f t="shared" si="22"/>
        <v>0.30995378891274528</v>
      </c>
      <c r="K372" s="137">
        <v>3295.5640899999999</v>
      </c>
      <c r="L372" s="137">
        <v>3691.1942800000002</v>
      </c>
      <c r="M372" s="138">
        <f t="shared" si="23"/>
        <v>0.12004930846300144</v>
      </c>
    </row>
    <row r="373" spans="1:13" x14ac:dyDescent="0.25">
      <c r="A373" s="134" t="s">
        <v>186</v>
      </c>
      <c r="B373" s="134" t="s">
        <v>318</v>
      </c>
      <c r="C373" s="137">
        <v>0</v>
      </c>
      <c r="D373" s="137">
        <v>0</v>
      </c>
      <c r="E373" s="138" t="str">
        <f t="shared" si="20"/>
        <v/>
      </c>
      <c r="F373" s="137">
        <v>1362.00866</v>
      </c>
      <c r="G373" s="137">
        <v>1393.6504199999999</v>
      </c>
      <c r="H373" s="138">
        <f t="shared" si="21"/>
        <v>2.3231687822014235E-2</v>
      </c>
      <c r="I373" s="137">
        <v>1822.2203400000001</v>
      </c>
      <c r="J373" s="138">
        <f t="shared" si="22"/>
        <v>-0.23519105269124596</v>
      </c>
      <c r="K373" s="137">
        <v>15954.132170000001</v>
      </c>
      <c r="L373" s="137">
        <v>14203.437889999999</v>
      </c>
      <c r="M373" s="138">
        <f t="shared" si="23"/>
        <v>-0.10973296832102164</v>
      </c>
    </row>
    <row r="374" spans="1:13" x14ac:dyDescent="0.25">
      <c r="A374" s="134" t="s">
        <v>186</v>
      </c>
      <c r="B374" s="134" t="s">
        <v>337</v>
      </c>
      <c r="C374" s="137">
        <v>0</v>
      </c>
      <c r="D374" s="137">
        <v>0</v>
      </c>
      <c r="E374" s="138" t="str">
        <f t="shared" si="20"/>
        <v/>
      </c>
      <c r="F374" s="137">
        <v>464.26261</v>
      </c>
      <c r="G374" s="137">
        <v>49.569749999999999</v>
      </c>
      <c r="H374" s="138">
        <f t="shared" si="21"/>
        <v>-0.89322907136544982</v>
      </c>
      <c r="I374" s="137">
        <v>66.761610000000005</v>
      </c>
      <c r="J374" s="138">
        <f t="shared" si="22"/>
        <v>-0.25751116547369068</v>
      </c>
      <c r="K374" s="137">
        <v>4713.8768499999996</v>
      </c>
      <c r="L374" s="137">
        <v>2028.8860199999999</v>
      </c>
      <c r="M374" s="138">
        <f t="shared" si="23"/>
        <v>-0.56959290949656438</v>
      </c>
    </row>
    <row r="375" spans="1:13" x14ac:dyDescent="0.25">
      <c r="A375" s="134" t="s">
        <v>186</v>
      </c>
      <c r="B375" s="134" t="s">
        <v>347</v>
      </c>
      <c r="C375" s="137">
        <v>0</v>
      </c>
      <c r="D375" s="137">
        <v>0</v>
      </c>
      <c r="E375" s="138" t="str">
        <f t="shared" si="20"/>
        <v/>
      </c>
      <c r="F375" s="137">
        <v>0</v>
      </c>
      <c r="G375" s="137">
        <v>0</v>
      </c>
      <c r="H375" s="138" t="str">
        <f t="shared" si="21"/>
        <v/>
      </c>
      <c r="I375" s="137">
        <v>2.0000000000000001E-4</v>
      </c>
      <c r="J375" s="138">
        <f t="shared" si="22"/>
        <v>-1</v>
      </c>
      <c r="K375" s="137">
        <v>1.63225</v>
      </c>
      <c r="L375" s="137">
        <v>0.69771000000000005</v>
      </c>
      <c r="M375" s="138">
        <f t="shared" si="23"/>
        <v>-0.57254709756471123</v>
      </c>
    </row>
    <row r="376" spans="1:13" x14ac:dyDescent="0.25">
      <c r="A376" s="134" t="s">
        <v>186</v>
      </c>
      <c r="B376" s="134" t="s">
        <v>394</v>
      </c>
      <c r="C376" s="137">
        <v>0</v>
      </c>
      <c r="D376" s="137">
        <v>0</v>
      </c>
      <c r="E376" s="138" t="str">
        <f t="shared" si="20"/>
        <v/>
      </c>
      <c r="F376" s="137">
        <v>1.7340000000000001E-2</v>
      </c>
      <c r="G376" s="137">
        <v>0.60965000000000003</v>
      </c>
      <c r="H376" s="138">
        <f t="shared" si="21"/>
        <v>34.15859284890427</v>
      </c>
      <c r="I376" s="137">
        <v>0</v>
      </c>
      <c r="J376" s="138" t="str">
        <f t="shared" si="22"/>
        <v/>
      </c>
      <c r="K376" s="137">
        <v>1.7340000000000001E-2</v>
      </c>
      <c r="L376" s="137">
        <v>0.60965000000000003</v>
      </c>
      <c r="M376" s="138">
        <f t="shared" si="23"/>
        <v>34.15859284890427</v>
      </c>
    </row>
    <row r="377" spans="1:13" x14ac:dyDescent="0.25">
      <c r="A377" s="134" t="s">
        <v>186</v>
      </c>
      <c r="B377" s="134" t="s">
        <v>360</v>
      </c>
      <c r="C377" s="137">
        <v>0</v>
      </c>
      <c r="D377" s="137">
        <v>0</v>
      </c>
      <c r="E377" s="138" t="str">
        <f t="shared" si="20"/>
        <v/>
      </c>
      <c r="F377" s="137">
        <v>0</v>
      </c>
      <c r="G377" s="137">
        <v>0</v>
      </c>
      <c r="H377" s="138" t="str">
        <f t="shared" si="21"/>
        <v/>
      </c>
      <c r="I377" s="137">
        <v>0</v>
      </c>
      <c r="J377" s="138" t="str">
        <f t="shared" si="22"/>
        <v/>
      </c>
      <c r="K377" s="137">
        <v>205.83636000000001</v>
      </c>
      <c r="L377" s="137">
        <v>88.832380000000001</v>
      </c>
      <c r="M377" s="138">
        <f t="shared" si="23"/>
        <v>-0.56843203018164523</v>
      </c>
    </row>
    <row r="378" spans="1:13" x14ac:dyDescent="0.25">
      <c r="A378" s="134" t="s">
        <v>186</v>
      </c>
      <c r="B378" s="134" t="s">
        <v>351</v>
      </c>
      <c r="C378" s="137">
        <v>0</v>
      </c>
      <c r="D378" s="137">
        <v>1.3999999999999999E-4</v>
      </c>
      <c r="E378" s="138" t="str">
        <f t="shared" si="20"/>
        <v/>
      </c>
      <c r="F378" s="137">
        <v>167.58521999999999</v>
      </c>
      <c r="G378" s="137">
        <v>16.441050000000001</v>
      </c>
      <c r="H378" s="138">
        <f t="shared" si="21"/>
        <v>-0.90189439140277405</v>
      </c>
      <c r="I378" s="137">
        <v>47.499000000000002</v>
      </c>
      <c r="J378" s="138">
        <f t="shared" si="22"/>
        <v>-0.65386534453356915</v>
      </c>
      <c r="K378" s="137">
        <v>1926.57213</v>
      </c>
      <c r="L378" s="137">
        <v>977.81669999999997</v>
      </c>
      <c r="M378" s="138">
        <f t="shared" si="23"/>
        <v>-0.49245777784608569</v>
      </c>
    </row>
    <row r="379" spans="1:13" x14ac:dyDescent="0.25">
      <c r="A379" s="134" t="s">
        <v>186</v>
      </c>
      <c r="B379" s="134" t="s">
        <v>266</v>
      </c>
      <c r="C379" s="137">
        <v>36.433900000000001</v>
      </c>
      <c r="D379" s="137">
        <v>31.240069999999999</v>
      </c>
      <c r="E379" s="138">
        <f t="shared" si="20"/>
        <v>-0.14255487334597727</v>
      </c>
      <c r="F379" s="137">
        <v>740.26284999999996</v>
      </c>
      <c r="G379" s="137">
        <v>647.37873999999999</v>
      </c>
      <c r="H379" s="138">
        <f t="shared" si="21"/>
        <v>-0.12547449868651384</v>
      </c>
      <c r="I379" s="137">
        <v>506.91233</v>
      </c>
      <c r="J379" s="138">
        <f t="shared" si="22"/>
        <v>0.27710197935015701</v>
      </c>
      <c r="K379" s="137">
        <v>4271.8709099999996</v>
      </c>
      <c r="L379" s="137">
        <v>6001.7214999999997</v>
      </c>
      <c r="M379" s="138">
        <f t="shared" si="23"/>
        <v>0.40493980891384185</v>
      </c>
    </row>
    <row r="380" spans="1:13" x14ac:dyDescent="0.25">
      <c r="A380" s="134" t="s">
        <v>186</v>
      </c>
      <c r="B380" s="134" t="s">
        <v>378</v>
      </c>
      <c r="C380" s="137">
        <v>0</v>
      </c>
      <c r="D380" s="137">
        <v>0</v>
      </c>
      <c r="E380" s="138" t="str">
        <f t="shared" si="20"/>
        <v/>
      </c>
      <c r="F380" s="137">
        <v>0</v>
      </c>
      <c r="G380" s="137">
        <v>0.73397999999999997</v>
      </c>
      <c r="H380" s="138" t="str">
        <f t="shared" si="21"/>
        <v/>
      </c>
      <c r="I380" s="137">
        <v>0.48959999999999998</v>
      </c>
      <c r="J380" s="138">
        <f t="shared" si="22"/>
        <v>0.49914215686274499</v>
      </c>
      <c r="K380" s="137">
        <v>0</v>
      </c>
      <c r="L380" s="137">
        <v>11.3169</v>
      </c>
      <c r="M380" s="138" t="str">
        <f t="shared" si="23"/>
        <v/>
      </c>
    </row>
    <row r="381" spans="1:13" x14ac:dyDescent="0.25">
      <c r="A381" s="134" t="s">
        <v>186</v>
      </c>
      <c r="B381" s="134" t="s">
        <v>254</v>
      </c>
      <c r="C381" s="137">
        <v>109.70404000000001</v>
      </c>
      <c r="D381" s="137">
        <v>20.306709999999999</v>
      </c>
      <c r="E381" s="138">
        <f t="shared" si="20"/>
        <v>-0.81489551341956057</v>
      </c>
      <c r="F381" s="137">
        <v>693.78315999999995</v>
      </c>
      <c r="G381" s="137">
        <v>534.47302000000002</v>
      </c>
      <c r="H381" s="138">
        <f t="shared" si="21"/>
        <v>-0.22962526216404555</v>
      </c>
      <c r="I381" s="137">
        <v>595.60239999999999</v>
      </c>
      <c r="J381" s="138">
        <f t="shared" si="22"/>
        <v>-0.10263454277551598</v>
      </c>
      <c r="K381" s="137">
        <v>5680.6575400000002</v>
      </c>
      <c r="L381" s="137">
        <v>5359.2214999999997</v>
      </c>
      <c r="M381" s="138">
        <f t="shared" si="23"/>
        <v>-5.658430168279438E-2</v>
      </c>
    </row>
    <row r="382" spans="1:13" x14ac:dyDescent="0.25">
      <c r="A382" s="134" t="s">
        <v>186</v>
      </c>
      <c r="B382" s="134" t="s">
        <v>398</v>
      </c>
      <c r="C382" s="137">
        <v>0</v>
      </c>
      <c r="D382" s="137">
        <v>0</v>
      </c>
      <c r="E382" s="138" t="str">
        <f t="shared" si="20"/>
        <v/>
      </c>
      <c r="F382" s="137">
        <v>14.647</v>
      </c>
      <c r="G382" s="137">
        <v>4.9432400000000003</v>
      </c>
      <c r="H382" s="138">
        <f t="shared" si="21"/>
        <v>-0.66250836348740361</v>
      </c>
      <c r="I382" s="137">
        <v>5.9237500000000001</v>
      </c>
      <c r="J382" s="138">
        <f t="shared" si="22"/>
        <v>-0.16552184005064352</v>
      </c>
      <c r="K382" s="137">
        <v>56.365729999999999</v>
      </c>
      <c r="L382" s="137">
        <v>17.37791</v>
      </c>
      <c r="M382" s="138">
        <f t="shared" si="23"/>
        <v>-0.69169369402294623</v>
      </c>
    </row>
    <row r="383" spans="1:13" x14ac:dyDescent="0.25">
      <c r="A383" s="134" t="s">
        <v>186</v>
      </c>
      <c r="B383" s="134" t="s">
        <v>243</v>
      </c>
      <c r="C383" s="137">
        <v>111.14919999999999</v>
      </c>
      <c r="D383" s="137">
        <v>37.419240000000002</v>
      </c>
      <c r="E383" s="138">
        <f t="shared" si="20"/>
        <v>-0.66334224627797589</v>
      </c>
      <c r="F383" s="137">
        <v>2396.4017600000002</v>
      </c>
      <c r="G383" s="137">
        <v>559.12127999999996</v>
      </c>
      <c r="H383" s="138">
        <f t="shared" si="21"/>
        <v>-0.7666829955925254</v>
      </c>
      <c r="I383" s="137">
        <v>637.07920000000001</v>
      </c>
      <c r="J383" s="138">
        <f t="shared" si="22"/>
        <v>-0.12236770561650745</v>
      </c>
      <c r="K383" s="137">
        <v>9760.5840499999995</v>
      </c>
      <c r="L383" s="137">
        <v>4388.6916499999998</v>
      </c>
      <c r="M383" s="138">
        <f t="shared" si="23"/>
        <v>-0.55036587692721106</v>
      </c>
    </row>
    <row r="384" spans="1:13" x14ac:dyDescent="0.25">
      <c r="A384" s="134" t="s">
        <v>186</v>
      </c>
      <c r="B384" s="134" t="s">
        <v>270</v>
      </c>
      <c r="C384" s="137">
        <v>0</v>
      </c>
      <c r="D384" s="137">
        <v>27.381540000000001</v>
      </c>
      <c r="E384" s="138" t="str">
        <f t="shared" si="20"/>
        <v/>
      </c>
      <c r="F384" s="137">
        <v>712.34253000000001</v>
      </c>
      <c r="G384" s="137">
        <v>521.54289000000006</v>
      </c>
      <c r="H384" s="138">
        <f t="shared" si="21"/>
        <v>-0.26784816568512337</v>
      </c>
      <c r="I384" s="137">
        <v>845.79575999999997</v>
      </c>
      <c r="J384" s="138">
        <f t="shared" si="22"/>
        <v>-0.38337017674337825</v>
      </c>
      <c r="K384" s="137">
        <v>9644.8478799999993</v>
      </c>
      <c r="L384" s="137">
        <v>6309.4770799999997</v>
      </c>
      <c r="M384" s="138">
        <f t="shared" si="23"/>
        <v>-0.34581891197230574</v>
      </c>
    </row>
    <row r="385" spans="1:13" x14ac:dyDescent="0.25">
      <c r="A385" s="134" t="s">
        <v>186</v>
      </c>
      <c r="B385" s="134" t="s">
        <v>321</v>
      </c>
      <c r="C385" s="137">
        <v>0</v>
      </c>
      <c r="D385" s="137">
        <v>0</v>
      </c>
      <c r="E385" s="138" t="str">
        <f t="shared" si="20"/>
        <v/>
      </c>
      <c r="F385" s="137">
        <v>723.38005999999996</v>
      </c>
      <c r="G385" s="137">
        <v>695.62413000000004</v>
      </c>
      <c r="H385" s="138">
        <f t="shared" si="21"/>
        <v>-3.8369774804132617E-2</v>
      </c>
      <c r="I385" s="137">
        <v>686.34883000000002</v>
      </c>
      <c r="J385" s="138">
        <f t="shared" si="22"/>
        <v>1.3513973645150612E-2</v>
      </c>
      <c r="K385" s="137">
        <v>4255.9414100000004</v>
      </c>
      <c r="L385" s="137">
        <v>3358.08302</v>
      </c>
      <c r="M385" s="138">
        <f t="shared" si="23"/>
        <v>-0.2109658718257591</v>
      </c>
    </row>
    <row r="386" spans="1:13" x14ac:dyDescent="0.25">
      <c r="A386" s="134" t="s">
        <v>186</v>
      </c>
      <c r="B386" s="134" t="s">
        <v>387</v>
      </c>
      <c r="C386" s="137">
        <v>0</v>
      </c>
      <c r="D386" s="137">
        <v>0</v>
      </c>
      <c r="E386" s="138" t="str">
        <f t="shared" si="20"/>
        <v/>
      </c>
      <c r="F386" s="137">
        <v>0</v>
      </c>
      <c r="G386" s="137">
        <v>0</v>
      </c>
      <c r="H386" s="138" t="str">
        <f t="shared" si="21"/>
        <v/>
      </c>
      <c r="I386" s="137">
        <v>0</v>
      </c>
      <c r="J386" s="138" t="str">
        <f t="shared" si="22"/>
        <v/>
      </c>
      <c r="K386" s="137">
        <v>16.174479999999999</v>
      </c>
      <c r="L386" s="137">
        <v>90.094409999999996</v>
      </c>
      <c r="M386" s="138">
        <f t="shared" si="23"/>
        <v>4.5701580514489493</v>
      </c>
    </row>
    <row r="387" spans="1:13" x14ac:dyDescent="0.25">
      <c r="A387" s="134" t="s">
        <v>186</v>
      </c>
      <c r="B387" s="134" t="s">
        <v>355</v>
      </c>
      <c r="C387" s="137">
        <v>0</v>
      </c>
      <c r="D387" s="137">
        <v>0</v>
      </c>
      <c r="E387" s="138" t="str">
        <f t="shared" si="20"/>
        <v/>
      </c>
      <c r="F387" s="137">
        <v>74.569130000000001</v>
      </c>
      <c r="G387" s="137">
        <v>23.161729999999999</v>
      </c>
      <c r="H387" s="138">
        <f t="shared" si="21"/>
        <v>-0.68939251403362223</v>
      </c>
      <c r="I387" s="137">
        <v>19.459230000000002</v>
      </c>
      <c r="J387" s="138">
        <f t="shared" si="22"/>
        <v>0.19026960470686638</v>
      </c>
      <c r="K387" s="137">
        <v>319.63695999999999</v>
      </c>
      <c r="L387" s="137">
        <v>135.80112</v>
      </c>
      <c r="M387" s="138">
        <f t="shared" si="23"/>
        <v>-0.57513949575793744</v>
      </c>
    </row>
    <row r="388" spans="1:13" x14ac:dyDescent="0.25">
      <c r="A388" s="134" t="s">
        <v>186</v>
      </c>
      <c r="B388" s="134" t="s">
        <v>310</v>
      </c>
      <c r="C388" s="137">
        <v>0</v>
      </c>
      <c r="D388" s="137">
        <v>0</v>
      </c>
      <c r="E388" s="138" t="str">
        <f t="shared" si="20"/>
        <v/>
      </c>
      <c r="F388" s="137">
        <v>271.05689999999998</v>
      </c>
      <c r="G388" s="137">
        <v>245.16809000000001</v>
      </c>
      <c r="H388" s="138">
        <f t="shared" si="21"/>
        <v>-9.5510610502813176E-2</v>
      </c>
      <c r="I388" s="137">
        <v>208.84881999999999</v>
      </c>
      <c r="J388" s="138">
        <f t="shared" si="22"/>
        <v>0.17390220351735786</v>
      </c>
      <c r="K388" s="137">
        <v>2377.6008000000002</v>
      </c>
      <c r="L388" s="137">
        <v>959.46032000000002</v>
      </c>
      <c r="M388" s="138">
        <f t="shared" si="23"/>
        <v>-0.59645861491971242</v>
      </c>
    </row>
    <row r="389" spans="1:13" x14ac:dyDescent="0.25">
      <c r="A389" s="134" t="s">
        <v>186</v>
      </c>
      <c r="B389" s="134" t="s">
        <v>221</v>
      </c>
      <c r="C389" s="137">
        <v>25.672339999999998</v>
      </c>
      <c r="D389" s="137">
        <v>280.89260999999999</v>
      </c>
      <c r="E389" s="138">
        <f t="shared" ref="E389:E452" si="24">IF(C389=0,"",(D389/C389-1))</f>
        <v>9.941449435462447</v>
      </c>
      <c r="F389" s="137">
        <v>2636.8900600000002</v>
      </c>
      <c r="G389" s="137">
        <v>4361.1689699999997</v>
      </c>
      <c r="H389" s="138">
        <f t="shared" ref="H389:H452" si="25">IF(F389=0,"",(G389/F389-1))</f>
        <v>0.65390625728248963</v>
      </c>
      <c r="I389" s="137">
        <v>3710.0362399999999</v>
      </c>
      <c r="J389" s="138">
        <f t="shared" ref="J389:J452" si="26">IF(I389=0,"",(G389/I389-1))</f>
        <v>0.1755057600192067</v>
      </c>
      <c r="K389" s="137">
        <v>28303.584999999999</v>
      </c>
      <c r="L389" s="137">
        <v>25597.014920000001</v>
      </c>
      <c r="M389" s="138">
        <f t="shared" ref="M389:M452" si="27">IF(K389=0,"",(L389/K389-1))</f>
        <v>-9.5626404923616515E-2</v>
      </c>
    </row>
    <row r="390" spans="1:13" x14ac:dyDescent="0.25">
      <c r="A390" s="134" t="s">
        <v>186</v>
      </c>
      <c r="B390" s="134" t="s">
        <v>251</v>
      </c>
      <c r="C390" s="137">
        <v>0</v>
      </c>
      <c r="D390" s="137">
        <v>48.011519999999997</v>
      </c>
      <c r="E390" s="138" t="str">
        <f t="shared" si="24"/>
        <v/>
      </c>
      <c r="F390" s="137">
        <v>961.59349999999995</v>
      </c>
      <c r="G390" s="137">
        <v>888.10059999999999</v>
      </c>
      <c r="H390" s="138">
        <f t="shared" si="25"/>
        <v>-7.6428241247470941E-2</v>
      </c>
      <c r="I390" s="137">
        <v>1025.5912900000001</v>
      </c>
      <c r="J390" s="138">
        <f t="shared" si="26"/>
        <v>-0.1340599236173311</v>
      </c>
      <c r="K390" s="137">
        <v>8950.7561000000005</v>
      </c>
      <c r="L390" s="137">
        <v>5731.8970600000002</v>
      </c>
      <c r="M390" s="138">
        <f t="shared" si="27"/>
        <v>-0.35961867400230019</v>
      </c>
    </row>
    <row r="391" spans="1:13" x14ac:dyDescent="0.25">
      <c r="A391" s="134" t="s">
        <v>186</v>
      </c>
      <c r="B391" s="134" t="s">
        <v>219</v>
      </c>
      <c r="C391" s="137">
        <v>88.417940000000002</v>
      </c>
      <c r="D391" s="137">
        <v>146.87612999999999</v>
      </c>
      <c r="E391" s="138">
        <f t="shared" si="24"/>
        <v>0.66115756598717401</v>
      </c>
      <c r="F391" s="137">
        <v>5492.0282299999999</v>
      </c>
      <c r="G391" s="137">
        <v>7472.2384000000002</v>
      </c>
      <c r="H391" s="138">
        <f t="shared" si="25"/>
        <v>0.36056081416027252</v>
      </c>
      <c r="I391" s="137">
        <v>7691.7440200000001</v>
      </c>
      <c r="J391" s="138">
        <f t="shared" si="26"/>
        <v>-2.8537821777381511E-2</v>
      </c>
      <c r="K391" s="137">
        <v>45720.211569999999</v>
      </c>
      <c r="L391" s="137">
        <v>50958.891530000001</v>
      </c>
      <c r="M391" s="138">
        <f t="shared" si="27"/>
        <v>0.11458127117323835</v>
      </c>
    </row>
    <row r="392" spans="1:13" x14ac:dyDescent="0.25">
      <c r="A392" s="134" t="s">
        <v>186</v>
      </c>
      <c r="B392" s="134" t="s">
        <v>363</v>
      </c>
      <c r="C392" s="137">
        <v>0</v>
      </c>
      <c r="D392" s="137">
        <v>0</v>
      </c>
      <c r="E392" s="138" t="str">
        <f t="shared" si="24"/>
        <v/>
      </c>
      <c r="F392" s="137">
        <v>9.9475999999999996</v>
      </c>
      <c r="G392" s="137">
        <v>25.20635</v>
      </c>
      <c r="H392" s="138">
        <f t="shared" si="25"/>
        <v>1.5339127025614219</v>
      </c>
      <c r="I392" s="137">
        <v>35.343769999999999</v>
      </c>
      <c r="J392" s="138">
        <f t="shared" si="26"/>
        <v>-0.28682339207164376</v>
      </c>
      <c r="K392" s="137">
        <v>1089.52737</v>
      </c>
      <c r="L392" s="137">
        <v>207.54257999999999</v>
      </c>
      <c r="M392" s="138">
        <f t="shared" si="27"/>
        <v>-0.80951136638265453</v>
      </c>
    </row>
    <row r="393" spans="1:13" x14ac:dyDescent="0.25">
      <c r="A393" s="134" t="s">
        <v>186</v>
      </c>
      <c r="B393" s="134" t="s">
        <v>218</v>
      </c>
      <c r="C393" s="137">
        <v>91.232529999999997</v>
      </c>
      <c r="D393" s="137">
        <v>208.58554000000001</v>
      </c>
      <c r="E393" s="138">
        <f t="shared" si="24"/>
        <v>1.2863066496128082</v>
      </c>
      <c r="F393" s="137">
        <v>3982.5495599999999</v>
      </c>
      <c r="G393" s="137">
        <v>4428.5306099999998</v>
      </c>
      <c r="H393" s="138">
        <f t="shared" si="25"/>
        <v>0.11198380416388343</v>
      </c>
      <c r="I393" s="137">
        <v>5030.1258900000003</v>
      </c>
      <c r="J393" s="138">
        <f t="shared" si="26"/>
        <v>-0.1195984540259688</v>
      </c>
      <c r="K393" s="137">
        <v>33282.29234</v>
      </c>
      <c r="L393" s="137">
        <v>44763.289920000003</v>
      </c>
      <c r="M393" s="138">
        <f t="shared" si="27"/>
        <v>0.34495813758001503</v>
      </c>
    </row>
    <row r="394" spans="1:13" x14ac:dyDescent="0.25">
      <c r="A394" s="134" t="s">
        <v>186</v>
      </c>
      <c r="B394" s="134" t="s">
        <v>381</v>
      </c>
      <c r="C394" s="137">
        <v>0</v>
      </c>
      <c r="D394" s="137">
        <v>0</v>
      </c>
      <c r="E394" s="138" t="str">
        <f t="shared" si="24"/>
        <v/>
      </c>
      <c r="F394" s="137">
        <v>0</v>
      </c>
      <c r="G394" s="137">
        <v>5.4831099999999999</v>
      </c>
      <c r="H394" s="138" t="str">
        <f t="shared" si="25"/>
        <v/>
      </c>
      <c r="I394" s="137">
        <v>1.2942100000000001</v>
      </c>
      <c r="J394" s="138">
        <f t="shared" si="26"/>
        <v>3.2366462938781186</v>
      </c>
      <c r="K394" s="137">
        <v>15.80142</v>
      </c>
      <c r="L394" s="137">
        <v>14.694559999999999</v>
      </c>
      <c r="M394" s="138">
        <f t="shared" si="27"/>
        <v>-7.0048134914457161E-2</v>
      </c>
    </row>
    <row r="395" spans="1:13" x14ac:dyDescent="0.25">
      <c r="A395" s="134" t="s">
        <v>186</v>
      </c>
      <c r="B395" s="134" t="s">
        <v>399</v>
      </c>
      <c r="C395" s="137">
        <v>0</v>
      </c>
      <c r="D395" s="137">
        <v>0</v>
      </c>
      <c r="E395" s="138" t="str">
        <f t="shared" si="24"/>
        <v/>
      </c>
      <c r="F395" s="137">
        <v>14.165979999999999</v>
      </c>
      <c r="G395" s="137">
        <v>0</v>
      </c>
      <c r="H395" s="138">
        <f t="shared" si="25"/>
        <v>-1</v>
      </c>
      <c r="I395" s="137">
        <v>0</v>
      </c>
      <c r="J395" s="138" t="str">
        <f t="shared" si="26"/>
        <v/>
      </c>
      <c r="K395" s="137">
        <v>31.55415</v>
      </c>
      <c r="L395" s="137">
        <v>0</v>
      </c>
      <c r="M395" s="138">
        <f t="shared" si="27"/>
        <v>-1</v>
      </c>
    </row>
    <row r="396" spans="1:13" x14ac:dyDescent="0.25">
      <c r="A396" s="134" t="s">
        <v>186</v>
      </c>
      <c r="B396" s="134" t="s">
        <v>281</v>
      </c>
      <c r="C396" s="137">
        <v>0</v>
      </c>
      <c r="D396" s="137">
        <v>13.67984</v>
      </c>
      <c r="E396" s="138" t="str">
        <f t="shared" si="24"/>
        <v/>
      </c>
      <c r="F396" s="137">
        <v>1513.2264700000001</v>
      </c>
      <c r="G396" s="137">
        <v>2413.9035100000001</v>
      </c>
      <c r="H396" s="138">
        <f t="shared" si="25"/>
        <v>0.59520306963702541</v>
      </c>
      <c r="I396" s="137">
        <v>649.21160999999995</v>
      </c>
      <c r="J396" s="138">
        <f t="shared" si="26"/>
        <v>2.7182075502315803</v>
      </c>
      <c r="K396" s="137">
        <v>14236.93987</v>
      </c>
      <c r="L396" s="137">
        <v>13663.28183</v>
      </c>
      <c r="M396" s="138">
        <f t="shared" si="27"/>
        <v>-4.0293633690819286E-2</v>
      </c>
    </row>
    <row r="397" spans="1:13" x14ac:dyDescent="0.25">
      <c r="A397" s="134" t="s">
        <v>186</v>
      </c>
      <c r="B397" s="134" t="s">
        <v>375</v>
      </c>
      <c r="C397" s="137">
        <v>0</v>
      </c>
      <c r="D397" s="137">
        <v>0</v>
      </c>
      <c r="E397" s="138" t="str">
        <f t="shared" si="24"/>
        <v/>
      </c>
      <c r="F397" s="137">
        <v>0</v>
      </c>
      <c r="G397" s="137">
        <v>2.3650799999999998</v>
      </c>
      <c r="H397" s="138" t="str">
        <f t="shared" si="25"/>
        <v/>
      </c>
      <c r="I397" s="137">
        <v>0</v>
      </c>
      <c r="J397" s="138" t="str">
        <f t="shared" si="26"/>
        <v/>
      </c>
      <c r="K397" s="137">
        <v>74.027379999999994</v>
      </c>
      <c r="L397" s="137">
        <v>10.12383</v>
      </c>
      <c r="M397" s="138">
        <f t="shared" si="27"/>
        <v>-0.86324208691432824</v>
      </c>
    </row>
    <row r="398" spans="1:13" x14ac:dyDescent="0.25">
      <c r="A398" s="134" t="s">
        <v>186</v>
      </c>
      <c r="B398" s="134" t="s">
        <v>242</v>
      </c>
      <c r="C398" s="137">
        <v>32.527810000000002</v>
      </c>
      <c r="D398" s="137">
        <v>68.669579999999996</v>
      </c>
      <c r="E398" s="138">
        <f t="shared" si="24"/>
        <v>1.1111036986504774</v>
      </c>
      <c r="F398" s="137">
        <v>1159.9942900000001</v>
      </c>
      <c r="G398" s="137">
        <v>1646.2426399999999</v>
      </c>
      <c r="H398" s="138">
        <f t="shared" si="25"/>
        <v>0.41918167545462648</v>
      </c>
      <c r="I398" s="137">
        <v>1748.8779199999999</v>
      </c>
      <c r="J398" s="138">
        <f t="shared" si="26"/>
        <v>-5.868636045219211E-2</v>
      </c>
      <c r="K398" s="137">
        <v>9432.67958</v>
      </c>
      <c r="L398" s="137">
        <v>13186.18994</v>
      </c>
      <c r="M398" s="138">
        <f t="shared" si="27"/>
        <v>0.39792620200505113</v>
      </c>
    </row>
    <row r="399" spans="1:13" x14ac:dyDescent="0.25">
      <c r="A399" s="134" t="s">
        <v>186</v>
      </c>
      <c r="B399" s="134" t="s">
        <v>343</v>
      </c>
      <c r="C399" s="137">
        <v>0</v>
      </c>
      <c r="D399" s="137">
        <v>0</v>
      </c>
      <c r="E399" s="138" t="str">
        <f t="shared" si="24"/>
        <v/>
      </c>
      <c r="F399" s="137">
        <v>347.21494000000001</v>
      </c>
      <c r="G399" s="137">
        <v>2108.23846</v>
      </c>
      <c r="H399" s="138">
        <f t="shared" si="25"/>
        <v>5.0718541085818485</v>
      </c>
      <c r="I399" s="137">
        <v>2292.3516599999998</v>
      </c>
      <c r="J399" s="138">
        <f t="shared" si="26"/>
        <v>-8.031629841644794E-2</v>
      </c>
      <c r="K399" s="137">
        <v>6452.2494200000001</v>
      </c>
      <c r="L399" s="137">
        <v>10559.531129999999</v>
      </c>
      <c r="M399" s="138">
        <f t="shared" si="27"/>
        <v>0.63656586139845772</v>
      </c>
    </row>
    <row r="400" spans="1:13" x14ac:dyDescent="0.25">
      <c r="A400" s="134" t="s">
        <v>186</v>
      </c>
      <c r="B400" s="134" t="s">
        <v>285</v>
      </c>
      <c r="C400" s="137">
        <v>0</v>
      </c>
      <c r="D400" s="137">
        <v>1.6516500000000001</v>
      </c>
      <c r="E400" s="138" t="str">
        <f t="shared" si="24"/>
        <v/>
      </c>
      <c r="F400" s="137">
        <v>151.66909999999999</v>
      </c>
      <c r="G400" s="137">
        <v>21.6877</v>
      </c>
      <c r="H400" s="138">
        <f t="shared" si="25"/>
        <v>-0.85700647000608554</v>
      </c>
      <c r="I400" s="137">
        <v>62.994349999999997</v>
      </c>
      <c r="J400" s="138">
        <f t="shared" si="26"/>
        <v>-0.65571991773865435</v>
      </c>
      <c r="K400" s="137">
        <v>925.54028000000005</v>
      </c>
      <c r="L400" s="137">
        <v>720.48982999999998</v>
      </c>
      <c r="M400" s="138">
        <f t="shared" si="27"/>
        <v>-0.2215467596937003</v>
      </c>
    </row>
    <row r="401" spans="1:13" x14ac:dyDescent="0.25">
      <c r="A401" s="134" t="s">
        <v>186</v>
      </c>
      <c r="B401" s="134" t="s">
        <v>260</v>
      </c>
      <c r="C401" s="137">
        <v>0.28149000000000002</v>
      </c>
      <c r="D401" s="137">
        <v>0</v>
      </c>
      <c r="E401" s="138">
        <f t="shared" si="24"/>
        <v>-1</v>
      </c>
      <c r="F401" s="137">
        <v>114.46765000000001</v>
      </c>
      <c r="G401" s="137">
        <v>197.26067</v>
      </c>
      <c r="H401" s="138">
        <f t="shared" si="25"/>
        <v>0.72328749651102298</v>
      </c>
      <c r="I401" s="137">
        <v>520.72315000000003</v>
      </c>
      <c r="J401" s="138">
        <f t="shared" si="26"/>
        <v>-0.62117937333878859</v>
      </c>
      <c r="K401" s="137">
        <v>902.17448999999999</v>
      </c>
      <c r="L401" s="137">
        <v>1924.4283800000001</v>
      </c>
      <c r="M401" s="138">
        <f t="shared" si="27"/>
        <v>1.1330999727114874</v>
      </c>
    </row>
    <row r="402" spans="1:13" x14ac:dyDescent="0.25">
      <c r="A402" s="134" t="s">
        <v>186</v>
      </c>
      <c r="B402" s="134" t="s">
        <v>233</v>
      </c>
      <c r="C402" s="137">
        <v>0</v>
      </c>
      <c r="D402" s="137">
        <v>0</v>
      </c>
      <c r="E402" s="138" t="str">
        <f t="shared" si="24"/>
        <v/>
      </c>
      <c r="F402" s="137">
        <v>266.22012999999998</v>
      </c>
      <c r="G402" s="137">
        <v>209.44465</v>
      </c>
      <c r="H402" s="138">
        <f t="shared" si="25"/>
        <v>-0.21326516518491667</v>
      </c>
      <c r="I402" s="137">
        <v>231.71610999999999</v>
      </c>
      <c r="J402" s="138">
        <f t="shared" si="26"/>
        <v>-9.6115285208266288E-2</v>
      </c>
      <c r="K402" s="137">
        <v>2276.5540700000001</v>
      </c>
      <c r="L402" s="137">
        <v>1612.55861</v>
      </c>
      <c r="M402" s="138">
        <f t="shared" si="27"/>
        <v>-0.29166689636323906</v>
      </c>
    </row>
    <row r="403" spans="1:13" x14ac:dyDescent="0.25">
      <c r="A403" s="134" t="s">
        <v>186</v>
      </c>
      <c r="B403" s="134" t="s">
        <v>431</v>
      </c>
      <c r="C403" s="137">
        <v>0</v>
      </c>
      <c r="D403" s="137">
        <v>3.8400000000000001E-3</v>
      </c>
      <c r="E403" s="138" t="str">
        <f t="shared" si="24"/>
        <v/>
      </c>
      <c r="F403" s="137">
        <v>0</v>
      </c>
      <c r="G403" s="137">
        <v>0.20208000000000001</v>
      </c>
      <c r="H403" s="138" t="str">
        <f t="shared" si="25"/>
        <v/>
      </c>
      <c r="I403" s="137">
        <v>0</v>
      </c>
      <c r="J403" s="138" t="str">
        <f t="shared" si="26"/>
        <v/>
      </c>
      <c r="K403" s="137">
        <v>0</v>
      </c>
      <c r="L403" s="137">
        <v>0.21695999999999999</v>
      </c>
      <c r="M403" s="138" t="str">
        <f t="shared" si="27"/>
        <v/>
      </c>
    </row>
    <row r="404" spans="1:13" x14ac:dyDescent="0.25">
      <c r="A404" s="134" t="s">
        <v>186</v>
      </c>
      <c r="B404" s="134" t="s">
        <v>292</v>
      </c>
      <c r="C404" s="137">
        <v>0</v>
      </c>
      <c r="D404" s="137">
        <v>15.251810000000001</v>
      </c>
      <c r="E404" s="138" t="str">
        <f t="shared" si="24"/>
        <v/>
      </c>
      <c r="F404" s="137">
        <v>78.648750000000007</v>
      </c>
      <c r="G404" s="137">
        <v>141.02894000000001</v>
      </c>
      <c r="H404" s="138">
        <f t="shared" si="25"/>
        <v>0.7931491600311511</v>
      </c>
      <c r="I404" s="137">
        <v>149.85056</v>
      </c>
      <c r="J404" s="138">
        <f t="shared" si="26"/>
        <v>-5.8869449670391538E-2</v>
      </c>
      <c r="K404" s="137">
        <v>692.87465999999995</v>
      </c>
      <c r="L404" s="137">
        <v>807.51608999999996</v>
      </c>
      <c r="M404" s="138">
        <f t="shared" si="27"/>
        <v>0.16545767455256621</v>
      </c>
    </row>
    <row r="405" spans="1:13" x14ac:dyDescent="0.25">
      <c r="A405" s="134" t="s">
        <v>186</v>
      </c>
      <c r="B405" s="134" t="s">
        <v>341</v>
      </c>
      <c r="C405" s="137">
        <v>0</v>
      </c>
      <c r="D405" s="137">
        <v>0</v>
      </c>
      <c r="E405" s="138" t="str">
        <f t="shared" si="24"/>
        <v/>
      </c>
      <c r="F405" s="137">
        <v>39.207880000000003</v>
      </c>
      <c r="G405" s="137">
        <v>64.047449999999998</v>
      </c>
      <c r="H405" s="138">
        <f t="shared" si="25"/>
        <v>0.6335351465062633</v>
      </c>
      <c r="I405" s="137">
        <v>57.121830000000003</v>
      </c>
      <c r="J405" s="138">
        <f t="shared" si="26"/>
        <v>0.12124296437981763</v>
      </c>
      <c r="K405" s="137">
        <v>567.01835000000005</v>
      </c>
      <c r="L405" s="137">
        <v>390.41392999999999</v>
      </c>
      <c r="M405" s="138">
        <f t="shared" si="27"/>
        <v>-0.31146156028283745</v>
      </c>
    </row>
    <row r="406" spans="1:13" x14ac:dyDescent="0.25">
      <c r="A406" s="134" t="s">
        <v>186</v>
      </c>
      <c r="B406" s="134" t="s">
        <v>388</v>
      </c>
      <c r="C406" s="137">
        <v>0</v>
      </c>
      <c r="D406" s="137">
        <v>0</v>
      </c>
      <c r="E406" s="138" t="str">
        <f t="shared" si="24"/>
        <v/>
      </c>
      <c r="F406" s="137">
        <v>0</v>
      </c>
      <c r="G406" s="137">
        <v>0</v>
      </c>
      <c r="H406" s="138" t="str">
        <f t="shared" si="25"/>
        <v/>
      </c>
      <c r="I406" s="137">
        <v>0</v>
      </c>
      <c r="J406" s="138" t="str">
        <f t="shared" si="26"/>
        <v/>
      </c>
      <c r="K406" s="137">
        <v>0</v>
      </c>
      <c r="L406" s="137">
        <v>0</v>
      </c>
      <c r="M406" s="138" t="str">
        <f t="shared" si="27"/>
        <v/>
      </c>
    </row>
    <row r="407" spans="1:13" x14ac:dyDescent="0.25">
      <c r="A407" s="134" t="s">
        <v>186</v>
      </c>
      <c r="B407" s="134" t="s">
        <v>401</v>
      </c>
      <c r="C407" s="137">
        <v>0</v>
      </c>
      <c r="D407" s="137">
        <v>0</v>
      </c>
      <c r="E407" s="138" t="str">
        <f t="shared" si="24"/>
        <v/>
      </c>
      <c r="F407" s="137">
        <v>0</v>
      </c>
      <c r="G407" s="137">
        <v>0</v>
      </c>
      <c r="H407" s="138" t="str">
        <f t="shared" si="25"/>
        <v/>
      </c>
      <c r="I407" s="137">
        <v>0</v>
      </c>
      <c r="J407" s="138" t="str">
        <f t="shared" si="26"/>
        <v/>
      </c>
      <c r="K407" s="137">
        <v>0.45021</v>
      </c>
      <c r="L407" s="137">
        <v>177.38416000000001</v>
      </c>
      <c r="M407" s="138">
        <f t="shared" si="27"/>
        <v>393.00315408364986</v>
      </c>
    </row>
    <row r="408" spans="1:13" x14ac:dyDescent="0.25">
      <c r="A408" s="134" t="s">
        <v>186</v>
      </c>
      <c r="B408" s="134" t="s">
        <v>403</v>
      </c>
      <c r="C408" s="137">
        <v>0</v>
      </c>
      <c r="D408" s="137">
        <v>0</v>
      </c>
      <c r="E408" s="138" t="str">
        <f t="shared" si="24"/>
        <v/>
      </c>
      <c r="F408" s="137">
        <v>0</v>
      </c>
      <c r="G408" s="137">
        <v>0</v>
      </c>
      <c r="H408" s="138" t="str">
        <f t="shared" si="25"/>
        <v/>
      </c>
      <c r="I408" s="137">
        <v>0</v>
      </c>
      <c r="J408" s="138" t="str">
        <f t="shared" si="26"/>
        <v/>
      </c>
      <c r="K408" s="137">
        <v>0</v>
      </c>
      <c r="L408" s="137">
        <v>30.377400000000002</v>
      </c>
      <c r="M408" s="138" t="str">
        <f t="shared" si="27"/>
        <v/>
      </c>
    </row>
    <row r="409" spans="1:13" x14ac:dyDescent="0.25">
      <c r="A409" s="134" t="s">
        <v>186</v>
      </c>
      <c r="B409" s="134" t="s">
        <v>276</v>
      </c>
      <c r="C409" s="137">
        <v>0</v>
      </c>
      <c r="D409" s="137">
        <v>0</v>
      </c>
      <c r="E409" s="138" t="str">
        <f t="shared" si="24"/>
        <v/>
      </c>
      <c r="F409" s="137">
        <v>82.759379999999993</v>
      </c>
      <c r="G409" s="137">
        <v>117.81655000000001</v>
      </c>
      <c r="H409" s="138">
        <f t="shared" si="25"/>
        <v>0.42360358427044775</v>
      </c>
      <c r="I409" s="137">
        <v>65.727509999999995</v>
      </c>
      <c r="J409" s="138">
        <f t="shared" si="26"/>
        <v>0.79249982237270222</v>
      </c>
      <c r="K409" s="137">
        <v>1061.21759</v>
      </c>
      <c r="L409" s="137">
        <v>1393.51981</v>
      </c>
      <c r="M409" s="138">
        <f t="shared" si="27"/>
        <v>0.31313297398321494</v>
      </c>
    </row>
    <row r="410" spans="1:13" x14ac:dyDescent="0.25">
      <c r="A410" s="134" t="s">
        <v>186</v>
      </c>
      <c r="B410" s="134" t="s">
        <v>368</v>
      </c>
      <c r="C410" s="137">
        <v>0</v>
      </c>
      <c r="D410" s="137">
        <v>0</v>
      </c>
      <c r="E410" s="138" t="str">
        <f t="shared" si="24"/>
        <v/>
      </c>
      <c r="F410" s="137">
        <v>61.881860000000003</v>
      </c>
      <c r="G410" s="137">
        <v>0</v>
      </c>
      <c r="H410" s="138">
        <f t="shared" si="25"/>
        <v>-1</v>
      </c>
      <c r="I410" s="137">
        <v>1.1447000000000001</v>
      </c>
      <c r="J410" s="138">
        <f t="shared" si="26"/>
        <v>-1</v>
      </c>
      <c r="K410" s="137">
        <v>2376.7474000000002</v>
      </c>
      <c r="L410" s="137">
        <v>1329.4020700000001</v>
      </c>
      <c r="M410" s="138">
        <f t="shared" si="27"/>
        <v>-0.4406632905120671</v>
      </c>
    </row>
    <row r="411" spans="1:13" x14ac:dyDescent="0.25">
      <c r="A411" s="134" t="s">
        <v>186</v>
      </c>
      <c r="B411" s="134" t="s">
        <v>246</v>
      </c>
      <c r="C411" s="137">
        <v>21.822949999999999</v>
      </c>
      <c r="D411" s="137">
        <v>44.388399999999997</v>
      </c>
      <c r="E411" s="138">
        <f t="shared" si="24"/>
        <v>1.0340238143788993</v>
      </c>
      <c r="F411" s="137">
        <v>5546.8513000000003</v>
      </c>
      <c r="G411" s="137">
        <v>5022.0931499999997</v>
      </c>
      <c r="H411" s="138">
        <f t="shared" si="25"/>
        <v>-9.4604690412378734E-2</v>
      </c>
      <c r="I411" s="137">
        <v>5238.0365199999997</v>
      </c>
      <c r="J411" s="138">
        <f t="shared" si="26"/>
        <v>-4.1226014590673321E-2</v>
      </c>
      <c r="K411" s="137">
        <v>29015.077880000001</v>
      </c>
      <c r="L411" s="137">
        <v>28346.00159</v>
      </c>
      <c r="M411" s="138">
        <f t="shared" si="27"/>
        <v>-2.3059606897046891E-2</v>
      </c>
    </row>
    <row r="412" spans="1:13" x14ac:dyDescent="0.25">
      <c r="A412" s="134" t="s">
        <v>186</v>
      </c>
      <c r="B412" s="134" t="s">
        <v>223</v>
      </c>
      <c r="C412" s="137">
        <v>0.32879000000000003</v>
      </c>
      <c r="D412" s="137">
        <v>48.603009999999998</v>
      </c>
      <c r="E412" s="138">
        <f t="shared" si="24"/>
        <v>146.8238693390918</v>
      </c>
      <c r="F412" s="137">
        <v>3891.8510200000001</v>
      </c>
      <c r="G412" s="137">
        <v>3282.6641500000001</v>
      </c>
      <c r="H412" s="138">
        <f t="shared" si="25"/>
        <v>-0.15652882571029147</v>
      </c>
      <c r="I412" s="137">
        <v>3574.8783699999999</v>
      </c>
      <c r="J412" s="138">
        <f t="shared" si="26"/>
        <v>-8.1741024380642013E-2</v>
      </c>
      <c r="K412" s="137">
        <v>39428.255069999999</v>
      </c>
      <c r="L412" s="137">
        <v>31384.118129999999</v>
      </c>
      <c r="M412" s="138">
        <f t="shared" si="27"/>
        <v>-0.20401960283858944</v>
      </c>
    </row>
    <row r="413" spans="1:13" x14ac:dyDescent="0.25">
      <c r="A413" s="134" t="s">
        <v>186</v>
      </c>
      <c r="B413" s="134" t="s">
        <v>420</v>
      </c>
      <c r="C413" s="137">
        <v>0</v>
      </c>
      <c r="D413" s="137">
        <v>0</v>
      </c>
      <c r="E413" s="138" t="str">
        <f t="shared" si="24"/>
        <v/>
      </c>
      <c r="F413" s="137">
        <v>0</v>
      </c>
      <c r="G413" s="137">
        <v>0</v>
      </c>
      <c r="H413" s="138" t="str">
        <f t="shared" si="25"/>
        <v/>
      </c>
      <c r="I413" s="137">
        <v>0</v>
      </c>
      <c r="J413" s="138" t="str">
        <f t="shared" si="26"/>
        <v/>
      </c>
      <c r="K413" s="137">
        <v>0</v>
      </c>
      <c r="L413" s="137">
        <v>12.950010000000001</v>
      </c>
      <c r="M413" s="138" t="str">
        <f t="shared" si="27"/>
        <v/>
      </c>
    </row>
    <row r="414" spans="1:13" x14ac:dyDescent="0.25">
      <c r="A414" s="134" t="s">
        <v>186</v>
      </c>
      <c r="B414" s="134" t="s">
        <v>290</v>
      </c>
      <c r="C414" s="137">
        <v>0</v>
      </c>
      <c r="D414" s="137">
        <v>30.137699999999999</v>
      </c>
      <c r="E414" s="138" t="str">
        <f t="shared" si="24"/>
        <v/>
      </c>
      <c r="F414" s="137">
        <v>137.62253000000001</v>
      </c>
      <c r="G414" s="137">
        <v>283.58152999999999</v>
      </c>
      <c r="H414" s="138">
        <f t="shared" si="25"/>
        <v>1.0605748927882663</v>
      </c>
      <c r="I414" s="137">
        <v>113.57252</v>
      </c>
      <c r="J414" s="138">
        <f t="shared" si="26"/>
        <v>1.496920293747114</v>
      </c>
      <c r="K414" s="137">
        <v>3552.1665699999999</v>
      </c>
      <c r="L414" s="137">
        <v>1798.96839</v>
      </c>
      <c r="M414" s="138">
        <f t="shared" si="27"/>
        <v>-0.49355742346283049</v>
      </c>
    </row>
    <row r="415" spans="1:13" x14ac:dyDescent="0.25">
      <c r="A415" s="134" t="s">
        <v>186</v>
      </c>
      <c r="B415" s="134" t="s">
        <v>314</v>
      </c>
      <c r="C415" s="137">
        <v>0</v>
      </c>
      <c r="D415" s="137">
        <v>0</v>
      </c>
      <c r="E415" s="138" t="str">
        <f t="shared" si="24"/>
        <v/>
      </c>
      <c r="F415" s="137">
        <v>23.96529</v>
      </c>
      <c r="G415" s="137">
        <v>29.91093</v>
      </c>
      <c r="H415" s="138">
        <f t="shared" si="25"/>
        <v>0.24809380566644523</v>
      </c>
      <c r="I415" s="137">
        <v>113.21763</v>
      </c>
      <c r="J415" s="138">
        <f t="shared" si="26"/>
        <v>-0.73581031505428962</v>
      </c>
      <c r="K415" s="137">
        <v>790.66006000000004</v>
      </c>
      <c r="L415" s="137">
        <v>371.15525000000002</v>
      </c>
      <c r="M415" s="138">
        <f t="shared" si="27"/>
        <v>-0.53057544098028675</v>
      </c>
    </row>
    <row r="416" spans="1:13" x14ac:dyDescent="0.25">
      <c r="A416" s="134" t="s">
        <v>186</v>
      </c>
      <c r="B416" s="134" t="s">
        <v>300</v>
      </c>
      <c r="C416" s="137">
        <v>0</v>
      </c>
      <c r="D416" s="137">
        <v>0</v>
      </c>
      <c r="E416" s="138" t="str">
        <f t="shared" si="24"/>
        <v/>
      </c>
      <c r="F416" s="137">
        <v>557.50063999999998</v>
      </c>
      <c r="G416" s="137">
        <v>187.93474000000001</v>
      </c>
      <c r="H416" s="138">
        <f t="shared" si="25"/>
        <v>-0.66289771434163725</v>
      </c>
      <c r="I416" s="137">
        <v>428.70218</v>
      </c>
      <c r="J416" s="138">
        <f t="shared" si="26"/>
        <v>-0.56161935075767522</v>
      </c>
      <c r="K416" s="137">
        <v>4220.1393900000003</v>
      </c>
      <c r="L416" s="137">
        <v>2212.8452000000002</v>
      </c>
      <c r="M416" s="138">
        <f t="shared" si="27"/>
        <v>-0.47564641934730023</v>
      </c>
    </row>
    <row r="417" spans="1:13" x14ac:dyDescent="0.25">
      <c r="A417" s="134" t="s">
        <v>186</v>
      </c>
      <c r="B417" s="134" t="s">
        <v>307</v>
      </c>
      <c r="C417" s="137">
        <v>0</v>
      </c>
      <c r="D417" s="137">
        <v>0</v>
      </c>
      <c r="E417" s="138" t="str">
        <f t="shared" si="24"/>
        <v/>
      </c>
      <c r="F417" s="137">
        <v>127.24908000000001</v>
      </c>
      <c r="G417" s="137">
        <v>217.09431000000001</v>
      </c>
      <c r="H417" s="138">
        <f t="shared" si="25"/>
        <v>0.70605799271790404</v>
      </c>
      <c r="I417" s="137">
        <v>242.84138999999999</v>
      </c>
      <c r="J417" s="138">
        <f t="shared" si="26"/>
        <v>-0.10602426546809007</v>
      </c>
      <c r="K417" s="137">
        <v>1226.7810999999999</v>
      </c>
      <c r="L417" s="137">
        <v>1913.7011399999999</v>
      </c>
      <c r="M417" s="138">
        <f t="shared" si="27"/>
        <v>0.55993692762302905</v>
      </c>
    </row>
    <row r="418" spans="1:13" x14ac:dyDescent="0.25">
      <c r="A418" s="134" t="s">
        <v>186</v>
      </c>
      <c r="B418" s="134" t="s">
        <v>294</v>
      </c>
      <c r="C418" s="137">
        <v>0</v>
      </c>
      <c r="D418" s="137">
        <v>9.8444400000000005</v>
      </c>
      <c r="E418" s="138" t="str">
        <f t="shared" si="24"/>
        <v/>
      </c>
      <c r="F418" s="137">
        <v>110.91479</v>
      </c>
      <c r="G418" s="137">
        <v>55.784590000000001</v>
      </c>
      <c r="H418" s="138">
        <f t="shared" si="25"/>
        <v>-0.49705003273233439</v>
      </c>
      <c r="I418" s="137">
        <v>137.14924999999999</v>
      </c>
      <c r="J418" s="138">
        <f t="shared" si="26"/>
        <v>-0.59325632477027757</v>
      </c>
      <c r="K418" s="137">
        <v>1151.60293</v>
      </c>
      <c r="L418" s="137">
        <v>1079.08232</v>
      </c>
      <c r="M418" s="138">
        <f t="shared" si="27"/>
        <v>-6.2973624077180879E-2</v>
      </c>
    </row>
    <row r="419" spans="1:13" x14ac:dyDescent="0.25">
      <c r="A419" s="134" t="s">
        <v>186</v>
      </c>
      <c r="B419" s="134" t="s">
        <v>323</v>
      </c>
      <c r="C419" s="137">
        <v>0</v>
      </c>
      <c r="D419" s="137">
        <v>0</v>
      </c>
      <c r="E419" s="138" t="str">
        <f t="shared" si="24"/>
        <v/>
      </c>
      <c r="F419" s="137">
        <v>3921.5841599999999</v>
      </c>
      <c r="G419" s="137">
        <v>60.228560000000002</v>
      </c>
      <c r="H419" s="138">
        <f t="shared" si="25"/>
        <v>-0.98464177803084563</v>
      </c>
      <c r="I419" s="137">
        <v>81.572090000000003</v>
      </c>
      <c r="J419" s="138">
        <f t="shared" si="26"/>
        <v>-0.26165236173303885</v>
      </c>
      <c r="K419" s="137">
        <v>9679.53197</v>
      </c>
      <c r="L419" s="137">
        <v>12905.97644</v>
      </c>
      <c r="M419" s="138">
        <f t="shared" si="27"/>
        <v>0.33332649553715976</v>
      </c>
    </row>
    <row r="420" spans="1:13" x14ac:dyDescent="0.25">
      <c r="A420" s="134" t="s">
        <v>186</v>
      </c>
      <c r="B420" s="134" t="s">
        <v>435</v>
      </c>
      <c r="C420" s="137">
        <v>0</v>
      </c>
      <c r="D420" s="137">
        <v>0</v>
      </c>
      <c r="E420" s="138" t="str">
        <f t="shared" si="24"/>
        <v/>
      </c>
      <c r="F420" s="137">
        <v>0</v>
      </c>
      <c r="G420" s="137">
        <v>0</v>
      </c>
      <c r="H420" s="138" t="str">
        <f t="shared" si="25"/>
        <v/>
      </c>
      <c r="I420" s="137">
        <v>0</v>
      </c>
      <c r="J420" s="138" t="str">
        <f t="shared" si="26"/>
        <v/>
      </c>
      <c r="K420" s="137">
        <v>4.0492299999999997</v>
      </c>
      <c r="L420" s="137">
        <v>0</v>
      </c>
      <c r="M420" s="138">
        <f t="shared" si="27"/>
        <v>-1</v>
      </c>
    </row>
    <row r="421" spans="1:13" x14ac:dyDescent="0.25">
      <c r="A421" s="134" t="s">
        <v>186</v>
      </c>
      <c r="B421" s="134" t="s">
        <v>311</v>
      </c>
      <c r="C421" s="137">
        <v>0</v>
      </c>
      <c r="D421" s="137">
        <v>0</v>
      </c>
      <c r="E421" s="138" t="str">
        <f t="shared" si="24"/>
        <v/>
      </c>
      <c r="F421" s="137">
        <v>288.94018</v>
      </c>
      <c r="G421" s="137">
        <v>117.62114</v>
      </c>
      <c r="H421" s="138">
        <f t="shared" si="25"/>
        <v>-0.59292217510212675</v>
      </c>
      <c r="I421" s="137">
        <v>274.88195999999999</v>
      </c>
      <c r="J421" s="138">
        <f t="shared" si="26"/>
        <v>-0.57210309472473209</v>
      </c>
      <c r="K421" s="137">
        <v>4088.4326799999999</v>
      </c>
      <c r="L421" s="137">
        <v>1458.6908599999999</v>
      </c>
      <c r="M421" s="138">
        <f t="shared" si="27"/>
        <v>-0.64321514522283874</v>
      </c>
    </row>
    <row r="422" spans="1:13" x14ac:dyDescent="0.25">
      <c r="A422" s="134" t="s">
        <v>186</v>
      </c>
      <c r="B422" s="134" t="s">
        <v>342</v>
      </c>
      <c r="C422" s="137">
        <v>0</v>
      </c>
      <c r="D422" s="137">
        <v>25.81616</v>
      </c>
      <c r="E422" s="138" t="str">
        <f t="shared" si="24"/>
        <v/>
      </c>
      <c r="F422" s="137">
        <v>3.2831999999999999</v>
      </c>
      <c r="G422" s="137">
        <v>68.770420000000001</v>
      </c>
      <c r="H422" s="138">
        <f t="shared" si="25"/>
        <v>19.946156189083823</v>
      </c>
      <c r="I422" s="137">
        <v>9.5999999999999992E-3</v>
      </c>
      <c r="J422" s="138">
        <f t="shared" si="26"/>
        <v>7162.5854166666677</v>
      </c>
      <c r="K422" s="137">
        <v>186.49703</v>
      </c>
      <c r="L422" s="137">
        <v>121.83172999999999</v>
      </c>
      <c r="M422" s="138">
        <f t="shared" si="27"/>
        <v>-0.34673635285237525</v>
      </c>
    </row>
    <row r="423" spans="1:13" x14ac:dyDescent="0.25">
      <c r="A423" s="134" t="s">
        <v>186</v>
      </c>
      <c r="B423" s="134" t="s">
        <v>250</v>
      </c>
      <c r="C423" s="137">
        <v>0</v>
      </c>
      <c r="D423" s="137">
        <v>13.295120000000001</v>
      </c>
      <c r="E423" s="138" t="str">
        <f t="shared" si="24"/>
        <v/>
      </c>
      <c r="F423" s="137">
        <v>864.33108000000004</v>
      </c>
      <c r="G423" s="137">
        <v>1014.32084</v>
      </c>
      <c r="H423" s="138">
        <f t="shared" si="25"/>
        <v>0.17353276246875216</v>
      </c>
      <c r="I423" s="137">
        <v>917.19250999999997</v>
      </c>
      <c r="J423" s="138">
        <f t="shared" si="26"/>
        <v>0.10589743040967492</v>
      </c>
      <c r="K423" s="137">
        <v>7885.3781799999997</v>
      </c>
      <c r="L423" s="137">
        <v>6622.0693099999999</v>
      </c>
      <c r="M423" s="138">
        <f t="shared" si="27"/>
        <v>-0.16020904022132776</v>
      </c>
    </row>
    <row r="424" spans="1:13" x14ac:dyDescent="0.25">
      <c r="A424" s="134" t="s">
        <v>186</v>
      </c>
      <c r="B424" s="134" t="s">
        <v>402</v>
      </c>
      <c r="C424" s="137">
        <v>0</v>
      </c>
      <c r="D424" s="137">
        <v>0</v>
      </c>
      <c r="E424" s="138" t="str">
        <f t="shared" si="24"/>
        <v/>
      </c>
      <c r="F424" s="137">
        <v>0</v>
      </c>
      <c r="G424" s="137">
        <v>0.99361999999999995</v>
      </c>
      <c r="H424" s="138" t="str">
        <f t="shared" si="25"/>
        <v/>
      </c>
      <c r="I424" s="137">
        <v>0</v>
      </c>
      <c r="J424" s="138" t="str">
        <f t="shared" si="26"/>
        <v/>
      </c>
      <c r="K424" s="137">
        <v>0.36968000000000001</v>
      </c>
      <c r="L424" s="137">
        <v>1.0117799999999999</v>
      </c>
      <c r="M424" s="138">
        <f t="shared" si="27"/>
        <v>1.7369075957584936</v>
      </c>
    </row>
    <row r="425" spans="1:13" x14ac:dyDescent="0.25">
      <c r="A425" s="134" t="s">
        <v>186</v>
      </c>
      <c r="B425" s="134" t="s">
        <v>423</v>
      </c>
      <c r="C425" s="137">
        <v>0</v>
      </c>
      <c r="D425" s="137">
        <v>0</v>
      </c>
      <c r="E425" s="138" t="str">
        <f t="shared" si="24"/>
        <v/>
      </c>
      <c r="F425" s="137">
        <v>0</v>
      </c>
      <c r="G425" s="137">
        <v>0</v>
      </c>
      <c r="H425" s="138" t="str">
        <f t="shared" si="25"/>
        <v/>
      </c>
      <c r="I425" s="137">
        <v>0</v>
      </c>
      <c r="J425" s="138" t="str">
        <f t="shared" si="26"/>
        <v/>
      </c>
      <c r="K425" s="137">
        <v>2.2875999999999999</v>
      </c>
      <c r="L425" s="137">
        <v>0</v>
      </c>
      <c r="M425" s="138">
        <f t="shared" si="27"/>
        <v>-1</v>
      </c>
    </row>
    <row r="426" spans="1:13" x14ac:dyDescent="0.25">
      <c r="A426" s="134" t="s">
        <v>186</v>
      </c>
      <c r="B426" s="134" t="s">
        <v>252</v>
      </c>
      <c r="C426" s="137">
        <v>0</v>
      </c>
      <c r="D426" s="137">
        <v>57.603189999999998</v>
      </c>
      <c r="E426" s="138" t="str">
        <f t="shared" si="24"/>
        <v/>
      </c>
      <c r="F426" s="137">
        <v>818.32988999999998</v>
      </c>
      <c r="G426" s="137">
        <v>2089.4425799999999</v>
      </c>
      <c r="H426" s="138">
        <f t="shared" si="25"/>
        <v>1.5533010654175174</v>
      </c>
      <c r="I426" s="137">
        <v>1570.4690000000001</v>
      </c>
      <c r="J426" s="138">
        <f t="shared" si="26"/>
        <v>0.33045770403618269</v>
      </c>
      <c r="K426" s="137">
        <v>6844.88418</v>
      </c>
      <c r="L426" s="137">
        <v>13445.53549</v>
      </c>
      <c r="M426" s="138">
        <f t="shared" si="27"/>
        <v>0.96431891854158436</v>
      </c>
    </row>
    <row r="427" spans="1:13" x14ac:dyDescent="0.25">
      <c r="A427" s="134" t="s">
        <v>186</v>
      </c>
      <c r="B427" s="134" t="s">
        <v>348</v>
      </c>
      <c r="C427" s="137">
        <v>0</v>
      </c>
      <c r="D427" s="137">
        <v>0.14274999999999999</v>
      </c>
      <c r="E427" s="138" t="str">
        <f t="shared" si="24"/>
        <v/>
      </c>
      <c r="F427" s="137">
        <v>0.49397999999999997</v>
      </c>
      <c r="G427" s="137">
        <v>232.86738</v>
      </c>
      <c r="H427" s="138">
        <f t="shared" si="25"/>
        <v>470.41054293696101</v>
      </c>
      <c r="I427" s="137">
        <v>299.45379000000003</v>
      </c>
      <c r="J427" s="138">
        <f t="shared" si="26"/>
        <v>-0.22235955003274466</v>
      </c>
      <c r="K427" s="137">
        <v>219.56895</v>
      </c>
      <c r="L427" s="137">
        <v>647.39958000000001</v>
      </c>
      <c r="M427" s="138">
        <f t="shared" si="27"/>
        <v>1.9485024180331507</v>
      </c>
    </row>
    <row r="428" spans="1:13" x14ac:dyDescent="0.25">
      <c r="A428" s="134" t="s">
        <v>186</v>
      </c>
      <c r="B428" s="134" t="s">
        <v>228</v>
      </c>
      <c r="C428" s="137">
        <v>2.3355399999999999</v>
      </c>
      <c r="D428" s="137">
        <v>30.906320000000001</v>
      </c>
      <c r="E428" s="138">
        <f t="shared" si="24"/>
        <v>12.233051028884113</v>
      </c>
      <c r="F428" s="137">
        <v>2508.9360099999999</v>
      </c>
      <c r="G428" s="137">
        <v>6624.4401600000001</v>
      </c>
      <c r="H428" s="138">
        <f t="shared" si="25"/>
        <v>1.6403384277624524</v>
      </c>
      <c r="I428" s="137">
        <v>6919.8266400000002</v>
      </c>
      <c r="J428" s="138">
        <f t="shared" si="26"/>
        <v>-4.2686976909583452E-2</v>
      </c>
      <c r="K428" s="137">
        <v>18659.858130000001</v>
      </c>
      <c r="L428" s="137">
        <v>42403.223019999998</v>
      </c>
      <c r="M428" s="138">
        <f t="shared" si="27"/>
        <v>1.2724300862623972</v>
      </c>
    </row>
    <row r="429" spans="1:13" x14ac:dyDescent="0.25">
      <c r="A429" s="134" t="s">
        <v>186</v>
      </c>
      <c r="B429" s="134" t="s">
        <v>271</v>
      </c>
      <c r="C429" s="137">
        <v>16.435559999999999</v>
      </c>
      <c r="D429" s="137">
        <v>7.7904799999999996</v>
      </c>
      <c r="E429" s="138">
        <f t="shared" si="24"/>
        <v>-0.52599850567914941</v>
      </c>
      <c r="F429" s="137">
        <v>590.27660000000003</v>
      </c>
      <c r="G429" s="137">
        <v>276.05290000000002</v>
      </c>
      <c r="H429" s="138">
        <f t="shared" si="25"/>
        <v>-0.5323329774549761</v>
      </c>
      <c r="I429" s="137">
        <v>430.29318999999998</v>
      </c>
      <c r="J429" s="138">
        <f t="shared" si="26"/>
        <v>-0.35845394160200394</v>
      </c>
      <c r="K429" s="137">
        <v>4139.3295500000004</v>
      </c>
      <c r="L429" s="137">
        <v>4108.0726299999997</v>
      </c>
      <c r="M429" s="138">
        <f t="shared" si="27"/>
        <v>-7.551203551792729E-3</v>
      </c>
    </row>
    <row r="430" spans="1:13" x14ac:dyDescent="0.25">
      <c r="A430" s="134" t="s">
        <v>186</v>
      </c>
      <c r="B430" s="134" t="s">
        <v>353</v>
      </c>
      <c r="C430" s="137">
        <v>0</v>
      </c>
      <c r="D430" s="137">
        <v>0</v>
      </c>
      <c r="E430" s="138" t="str">
        <f t="shared" si="24"/>
        <v/>
      </c>
      <c r="F430" s="137">
        <v>26.960280000000001</v>
      </c>
      <c r="G430" s="137">
        <v>121.71098000000001</v>
      </c>
      <c r="H430" s="138">
        <f t="shared" si="25"/>
        <v>3.5144553394846048</v>
      </c>
      <c r="I430" s="137">
        <v>47.879530000000003</v>
      </c>
      <c r="J430" s="138">
        <f t="shared" si="26"/>
        <v>1.542025370758652</v>
      </c>
      <c r="K430" s="137">
        <v>454.33301999999998</v>
      </c>
      <c r="L430" s="137">
        <v>1977.26989</v>
      </c>
      <c r="M430" s="138">
        <f t="shared" si="27"/>
        <v>3.3520277042597524</v>
      </c>
    </row>
    <row r="431" spans="1:13" x14ac:dyDescent="0.25">
      <c r="A431" s="134" t="s">
        <v>186</v>
      </c>
      <c r="B431" s="134" t="s">
        <v>259</v>
      </c>
      <c r="C431" s="137">
        <v>0</v>
      </c>
      <c r="D431" s="137">
        <v>18.22456</v>
      </c>
      <c r="E431" s="138" t="str">
        <f t="shared" si="24"/>
        <v/>
      </c>
      <c r="F431" s="137">
        <v>712.88052000000005</v>
      </c>
      <c r="G431" s="137">
        <v>498.12732999999997</v>
      </c>
      <c r="H431" s="138">
        <f t="shared" si="25"/>
        <v>-0.3012471009868527</v>
      </c>
      <c r="I431" s="137">
        <v>976.57397000000003</v>
      </c>
      <c r="J431" s="138">
        <f t="shared" si="26"/>
        <v>-0.48992360507007993</v>
      </c>
      <c r="K431" s="137">
        <v>4949.0477099999998</v>
      </c>
      <c r="L431" s="137">
        <v>4565.6267900000003</v>
      </c>
      <c r="M431" s="138">
        <f t="shared" si="27"/>
        <v>-7.7473676243868694E-2</v>
      </c>
    </row>
    <row r="432" spans="1:13" x14ac:dyDescent="0.25">
      <c r="A432" s="134" t="s">
        <v>186</v>
      </c>
      <c r="B432" s="134" t="s">
        <v>296</v>
      </c>
      <c r="C432" s="137">
        <v>0</v>
      </c>
      <c r="D432" s="137">
        <v>0</v>
      </c>
      <c r="E432" s="138" t="str">
        <f t="shared" si="24"/>
        <v/>
      </c>
      <c r="F432" s="137">
        <v>0</v>
      </c>
      <c r="G432" s="137">
        <v>22.76717</v>
      </c>
      <c r="H432" s="138" t="str">
        <f t="shared" si="25"/>
        <v/>
      </c>
      <c r="I432" s="137">
        <v>98.170360000000002</v>
      </c>
      <c r="J432" s="138">
        <f t="shared" si="26"/>
        <v>-0.7680850920787089</v>
      </c>
      <c r="K432" s="137">
        <v>114.08046</v>
      </c>
      <c r="L432" s="137">
        <v>713.24264000000005</v>
      </c>
      <c r="M432" s="138">
        <f t="shared" si="27"/>
        <v>5.252101718383674</v>
      </c>
    </row>
    <row r="433" spans="1:13" x14ac:dyDescent="0.25">
      <c r="A433" s="134" t="s">
        <v>186</v>
      </c>
      <c r="B433" s="134" t="s">
        <v>297</v>
      </c>
      <c r="C433" s="137">
        <v>0</v>
      </c>
      <c r="D433" s="137">
        <v>0</v>
      </c>
      <c r="E433" s="138" t="str">
        <f t="shared" si="24"/>
        <v/>
      </c>
      <c r="F433" s="137">
        <v>284.23473000000001</v>
      </c>
      <c r="G433" s="137">
        <v>212.13085000000001</v>
      </c>
      <c r="H433" s="138">
        <f t="shared" si="25"/>
        <v>-0.25367723360195993</v>
      </c>
      <c r="I433" s="137">
        <v>509.17637000000002</v>
      </c>
      <c r="J433" s="138">
        <f t="shared" si="26"/>
        <v>-0.58338433890795049</v>
      </c>
      <c r="K433" s="137">
        <v>3164.3951999999999</v>
      </c>
      <c r="L433" s="137">
        <v>3561.47417</v>
      </c>
      <c r="M433" s="138">
        <f t="shared" si="27"/>
        <v>0.12548336882826772</v>
      </c>
    </row>
    <row r="434" spans="1:13" x14ac:dyDescent="0.25">
      <c r="A434" s="134" t="s">
        <v>186</v>
      </c>
      <c r="B434" s="134" t="s">
        <v>241</v>
      </c>
      <c r="C434" s="137">
        <v>0</v>
      </c>
      <c r="D434" s="137">
        <v>0</v>
      </c>
      <c r="E434" s="138" t="str">
        <f t="shared" si="24"/>
        <v/>
      </c>
      <c r="F434" s="137">
        <v>6.8664699999999996</v>
      </c>
      <c r="G434" s="137">
        <v>35.047400000000003</v>
      </c>
      <c r="H434" s="138">
        <f t="shared" si="25"/>
        <v>4.1041364776952358</v>
      </c>
      <c r="I434" s="137">
        <v>24.220140000000001</v>
      </c>
      <c r="J434" s="138">
        <f t="shared" si="26"/>
        <v>0.44703540111659157</v>
      </c>
      <c r="K434" s="137">
        <v>490.82558999999998</v>
      </c>
      <c r="L434" s="137">
        <v>1590.7603899999999</v>
      </c>
      <c r="M434" s="138">
        <f t="shared" si="27"/>
        <v>2.2409891057228699</v>
      </c>
    </row>
    <row r="435" spans="1:13" x14ac:dyDescent="0.25">
      <c r="A435" s="134" t="s">
        <v>186</v>
      </c>
      <c r="B435" s="134" t="s">
        <v>382</v>
      </c>
      <c r="C435" s="137">
        <v>0</v>
      </c>
      <c r="D435" s="137">
        <v>0</v>
      </c>
      <c r="E435" s="138" t="str">
        <f t="shared" si="24"/>
        <v/>
      </c>
      <c r="F435" s="137">
        <v>35.067309999999999</v>
      </c>
      <c r="G435" s="137">
        <v>18.51341</v>
      </c>
      <c r="H435" s="138">
        <f t="shared" si="25"/>
        <v>-0.47206073120521641</v>
      </c>
      <c r="I435" s="137">
        <v>23.728819999999999</v>
      </c>
      <c r="J435" s="138">
        <f t="shared" si="26"/>
        <v>-0.2197922189135405</v>
      </c>
      <c r="K435" s="137">
        <v>202.26912999999999</v>
      </c>
      <c r="L435" s="137">
        <v>232.42365000000001</v>
      </c>
      <c r="M435" s="138">
        <f t="shared" si="27"/>
        <v>0.14908117714255265</v>
      </c>
    </row>
    <row r="436" spans="1:13" x14ac:dyDescent="0.25">
      <c r="A436" s="134" t="s">
        <v>186</v>
      </c>
      <c r="B436" s="134" t="s">
        <v>330</v>
      </c>
      <c r="C436" s="137">
        <v>0</v>
      </c>
      <c r="D436" s="137">
        <v>0</v>
      </c>
      <c r="E436" s="138" t="str">
        <f t="shared" si="24"/>
        <v/>
      </c>
      <c r="F436" s="137">
        <v>208.60706999999999</v>
      </c>
      <c r="G436" s="137">
        <v>99.152460000000005</v>
      </c>
      <c r="H436" s="138">
        <f t="shared" si="25"/>
        <v>-0.52469271535236073</v>
      </c>
      <c r="I436" s="137">
        <v>135.43978000000001</v>
      </c>
      <c r="J436" s="138">
        <f t="shared" si="26"/>
        <v>-0.26792217175781008</v>
      </c>
      <c r="K436" s="137">
        <v>1430.33295</v>
      </c>
      <c r="L436" s="137">
        <v>998.54970000000003</v>
      </c>
      <c r="M436" s="138">
        <f t="shared" si="27"/>
        <v>-0.30187604221800246</v>
      </c>
    </row>
    <row r="437" spans="1:13" x14ac:dyDescent="0.25">
      <c r="A437" s="134" t="s">
        <v>186</v>
      </c>
      <c r="B437" s="134" t="s">
        <v>335</v>
      </c>
      <c r="C437" s="137">
        <v>0</v>
      </c>
      <c r="D437" s="137">
        <v>0</v>
      </c>
      <c r="E437" s="138" t="str">
        <f t="shared" si="24"/>
        <v/>
      </c>
      <c r="F437" s="137">
        <v>256.27355</v>
      </c>
      <c r="G437" s="137">
        <v>214.07668000000001</v>
      </c>
      <c r="H437" s="138">
        <f t="shared" si="25"/>
        <v>-0.16465557994572588</v>
      </c>
      <c r="I437" s="137">
        <v>361.24991999999997</v>
      </c>
      <c r="J437" s="138">
        <f t="shared" si="26"/>
        <v>-0.40740006253842209</v>
      </c>
      <c r="K437" s="137">
        <v>2785.3668299999999</v>
      </c>
      <c r="L437" s="137">
        <v>2438.0053699999999</v>
      </c>
      <c r="M437" s="138">
        <f t="shared" si="27"/>
        <v>-0.1247094121530844</v>
      </c>
    </row>
    <row r="438" spans="1:13" x14ac:dyDescent="0.25">
      <c r="A438" s="134" t="s">
        <v>186</v>
      </c>
      <c r="B438" s="134" t="s">
        <v>230</v>
      </c>
      <c r="C438" s="137">
        <v>5.1761999999999997</v>
      </c>
      <c r="D438" s="137">
        <v>109.01467</v>
      </c>
      <c r="E438" s="138">
        <f t="shared" si="24"/>
        <v>20.060753062091884</v>
      </c>
      <c r="F438" s="137">
        <v>3333.1552900000002</v>
      </c>
      <c r="G438" s="137">
        <v>3335.0094100000001</v>
      </c>
      <c r="H438" s="138">
        <f t="shared" si="25"/>
        <v>5.5626571182054718E-4</v>
      </c>
      <c r="I438" s="137">
        <v>4520.0938999999998</v>
      </c>
      <c r="J438" s="138">
        <f t="shared" si="26"/>
        <v>-0.26218138742648678</v>
      </c>
      <c r="K438" s="137">
        <v>31431.509239999999</v>
      </c>
      <c r="L438" s="137">
        <v>29128.76569</v>
      </c>
      <c r="M438" s="138">
        <f t="shared" si="27"/>
        <v>-7.3262264704410329E-2</v>
      </c>
    </row>
    <row r="439" spans="1:13" x14ac:dyDescent="0.25">
      <c r="A439" s="134" t="s">
        <v>186</v>
      </c>
      <c r="B439" s="134" t="s">
        <v>370</v>
      </c>
      <c r="C439" s="137">
        <v>0</v>
      </c>
      <c r="D439" s="137">
        <v>0</v>
      </c>
      <c r="E439" s="138" t="str">
        <f t="shared" si="24"/>
        <v/>
      </c>
      <c r="F439" s="137">
        <v>8.1981800000000007</v>
      </c>
      <c r="G439" s="137">
        <v>9.3299999999999998E-3</v>
      </c>
      <c r="H439" s="138">
        <f t="shared" si="25"/>
        <v>-0.99886194252870764</v>
      </c>
      <c r="I439" s="137">
        <v>6.4551299999999996</v>
      </c>
      <c r="J439" s="138">
        <f t="shared" si="26"/>
        <v>-0.99855463793912747</v>
      </c>
      <c r="K439" s="137">
        <v>93.232010000000002</v>
      </c>
      <c r="L439" s="137">
        <v>132.26002</v>
      </c>
      <c r="M439" s="138">
        <f t="shared" si="27"/>
        <v>0.41861169784926866</v>
      </c>
    </row>
    <row r="440" spans="1:13" x14ac:dyDescent="0.25">
      <c r="A440" s="134" t="s">
        <v>186</v>
      </c>
      <c r="B440" s="134" t="s">
        <v>376</v>
      </c>
      <c r="C440" s="137">
        <v>0</v>
      </c>
      <c r="D440" s="137">
        <v>0</v>
      </c>
      <c r="E440" s="138" t="str">
        <f t="shared" si="24"/>
        <v/>
      </c>
      <c r="F440" s="137">
        <v>0.49452000000000002</v>
      </c>
      <c r="G440" s="137">
        <v>4.6680799999999998</v>
      </c>
      <c r="H440" s="138">
        <f t="shared" si="25"/>
        <v>8.4396182156434509</v>
      </c>
      <c r="I440" s="137">
        <v>1.206E-2</v>
      </c>
      <c r="J440" s="138">
        <f t="shared" si="26"/>
        <v>386.07131011608624</v>
      </c>
      <c r="K440" s="137">
        <v>19.88073</v>
      </c>
      <c r="L440" s="137">
        <v>5.8924500000000002</v>
      </c>
      <c r="M440" s="138">
        <f t="shared" si="27"/>
        <v>-0.70360997810442572</v>
      </c>
    </row>
    <row r="441" spans="1:13" x14ac:dyDescent="0.25">
      <c r="A441" s="141" t="s">
        <v>186</v>
      </c>
      <c r="B441" s="141" t="s">
        <v>3</v>
      </c>
      <c r="C441" s="255">
        <v>3182.8139900000001</v>
      </c>
      <c r="D441" s="255">
        <v>14962.240659999999</v>
      </c>
      <c r="E441" s="256">
        <f t="shared" si="24"/>
        <v>3.7009472457421237</v>
      </c>
      <c r="F441" s="255">
        <v>284201.04644000001</v>
      </c>
      <c r="G441" s="255">
        <v>319613.24624000001</v>
      </c>
      <c r="H441" s="256">
        <f t="shared" si="25"/>
        <v>0.12460263691349982</v>
      </c>
      <c r="I441" s="255">
        <v>351074.69571</v>
      </c>
      <c r="J441" s="256">
        <f t="shared" si="26"/>
        <v>-8.9614688425132871E-2</v>
      </c>
      <c r="K441" s="255">
        <v>2335143.5852899998</v>
      </c>
      <c r="L441" s="255">
        <v>2388590.7469000001</v>
      </c>
      <c r="M441" s="256">
        <f t="shared" si="27"/>
        <v>2.288816925292525E-2</v>
      </c>
    </row>
    <row r="442" spans="1:13" x14ac:dyDescent="0.25">
      <c r="A442" s="134" t="s">
        <v>184</v>
      </c>
      <c r="B442" s="134" t="s">
        <v>211</v>
      </c>
      <c r="C442" s="137">
        <v>376.70431000000002</v>
      </c>
      <c r="D442" s="137">
        <v>1000.44478</v>
      </c>
      <c r="E442" s="138">
        <f t="shared" si="24"/>
        <v>1.6557826747456112</v>
      </c>
      <c r="F442" s="137">
        <v>32672.859499999999</v>
      </c>
      <c r="G442" s="137">
        <v>26386.304749999999</v>
      </c>
      <c r="H442" s="138">
        <f t="shared" si="25"/>
        <v>-0.1924090773260908</v>
      </c>
      <c r="I442" s="137">
        <v>34222.196400000001</v>
      </c>
      <c r="J442" s="138">
        <f t="shared" si="26"/>
        <v>-0.22897103267164931</v>
      </c>
      <c r="K442" s="137">
        <v>278188.39476</v>
      </c>
      <c r="L442" s="137">
        <v>253446.15366000001</v>
      </c>
      <c r="M442" s="138">
        <f t="shared" si="27"/>
        <v>-8.8940594093961822E-2</v>
      </c>
    </row>
    <row r="443" spans="1:13" x14ac:dyDescent="0.25">
      <c r="A443" s="134" t="s">
        <v>184</v>
      </c>
      <c r="B443" s="134" t="s">
        <v>440</v>
      </c>
      <c r="C443" s="137">
        <v>0</v>
      </c>
      <c r="D443" s="137">
        <v>0</v>
      </c>
      <c r="E443" s="138" t="str">
        <f t="shared" si="24"/>
        <v/>
      </c>
      <c r="F443" s="137">
        <v>0</v>
      </c>
      <c r="G443" s="137">
        <v>0</v>
      </c>
      <c r="H443" s="138" t="str">
        <f t="shared" si="25"/>
        <v/>
      </c>
      <c r="I443" s="137">
        <v>0</v>
      </c>
      <c r="J443" s="138" t="str">
        <f t="shared" si="26"/>
        <v/>
      </c>
      <c r="K443" s="137">
        <v>112.90076999999999</v>
      </c>
      <c r="L443" s="137">
        <v>0</v>
      </c>
      <c r="M443" s="138">
        <f t="shared" si="27"/>
        <v>-1</v>
      </c>
    </row>
    <row r="444" spans="1:13" x14ac:dyDescent="0.25">
      <c r="A444" s="134" t="s">
        <v>184</v>
      </c>
      <c r="B444" s="134" t="s">
        <v>426</v>
      </c>
      <c r="C444" s="137">
        <v>0</v>
      </c>
      <c r="D444" s="137">
        <v>0</v>
      </c>
      <c r="E444" s="138" t="str">
        <f t="shared" si="24"/>
        <v/>
      </c>
      <c r="F444" s="137">
        <v>0</v>
      </c>
      <c r="G444" s="137">
        <v>0</v>
      </c>
      <c r="H444" s="138" t="str">
        <f t="shared" si="25"/>
        <v/>
      </c>
      <c r="I444" s="137">
        <v>0</v>
      </c>
      <c r="J444" s="138" t="str">
        <f t="shared" si="26"/>
        <v/>
      </c>
      <c r="K444" s="137">
        <v>0.6</v>
      </c>
      <c r="L444" s="137">
        <v>91.34</v>
      </c>
      <c r="M444" s="138">
        <f t="shared" si="27"/>
        <v>151.23333333333335</v>
      </c>
    </row>
    <row r="445" spans="1:13" x14ac:dyDescent="0.25">
      <c r="A445" s="134" t="s">
        <v>184</v>
      </c>
      <c r="B445" s="134" t="s">
        <v>315</v>
      </c>
      <c r="C445" s="137">
        <v>0.59718000000000004</v>
      </c>
      <c r="D445" s="137">
        <v>2.7707000000000002</v>
      </c>
      <c r="E445" s="138">
        <f t="shared" si="24"/>
        <v>3.6396396396396398</v>
      </c>
      <c r="F445" s="137">
        <v>434.92534000000001</v>
      </c>
      <c r="G445" s="137">
        <v>126.02912000000001</v>
      </c>
      <c r="H445" s="138">
        <f t="shared" si="25"/>
        <v>-0.71022815088217217</v>
      </c>
      <c r="I445" s="137">
        <v>232.82640000000001</v>
      </c>
      <c r="J445" s="138">
        <f t="shared" si="26"/>
        <v>-0.4586991853157546</v>
      </c>
      <c r="K445" s="137">
        <v>3105.3648199999998</v>
      </c>
      <c r="L445" s="137">
        <v>1634.04737</v>
      </c>
      <c r="M445" s="138">
        <f t="shared" si="27"/>
        <v>-0.4737985825446428</v>
      </c>
    </row>
    <row r="446" spans="1:13" x14ac:dyDescent="0.25">
      <c r="A446" s="134" t="s">
        <v>184</v>
      </c>
      <c r="B446" s="134" t="s">
        <v>369</v>
      </c>
      <c r="C446" s="137">
        <v>0</v>
      </c>
      <c r="D446" s="137">
        <v>1.7158899999999999</v>
      </c>
      <c r="E446" s="138" t="str">
        <f t="shared" si="24"/>
        <v/>
      </c>
      <c r="F446" s="137">
        <v>81.911339999999996</v>
      </c>
      <c r="G446" s="137">
        <v>79.183949999999996</v>
      </c>
      <c r="H446" s="138">
        <f t="shared" si="25"/>
        <v>-3.3296854867714276E-2</v>
      </c>
      <c r="I446" s="137">
        <v>123.22666</v>
      </c>
      <c r="J446" s="138">
        <f t="shared" si="26"/>
        <v>-0.35741218661611052</v>
      </c>
      <c r="K446" s="137">
        <v>1096.1501499999999</v>
      </c>
      <c r="L446" s="137">
        <v>765.67552000000001</v>
      </c>
      <c r="M446" s="138">
        <f t="shared" si="27"/>
        <v>-0.30148664396022751</v>
      </c>
    </row>
    <row r="447" spans="1:13" x14ac:dyDescent="0.25">
      <c r="A447" s="134" t="s">
        <v>184</v>
      </c>
      <c r="B447" s="134" t="s">
        <v>209</v>
      </c>
      <c r="C447" s="137">
        <v>1597.35465</v>
      </c>
      <c r="D447" s="137">
        <v>2427.3888900000002</v>
      </c>
      <c r="E447" s="138">
        <f t="shared" si="24"/>
        <v>0.51963052788558906</v>
      </c>
      <c r="F447" s="137">
        <v>76940.330969999995</v>
      </c>
      <c r="G447" s="137">
        <v>72827.181639999995</v>
      </c>
      <c r="H447" s="138">
        <f t="shared" si="25"/>
        <v>-5.3458950307918029E-2</v>
      </c>
      <c r="I447" s="137">
        <v>84413.760269999999</v>
      </c>
      <c r="J447" s="138">
        <f t="shared" si="26"/>
        <v>-0.1372593590540212</v>
      </c>
      <c r="K447" s="137">
        <v>666047.09629999998</v>
      </c>
      <c r="L447" s="137">
        <v>614509.55839000002</v>
      </c>
      <c r="M447" s="138">
        <f t="shared" si="27"/>
        <v>-7.7378218742036986E-2</v>
      </c>
    </row>
    <row r="448" spans="1:13" x14ac:dyDescent="0.25">
      <c r="A448" s="134" t="s">
        <v>184</v>
      </c>
      <c r="B448" s="134" t="s">
        <v>422</v>
      </c>
      <c r="C448" s="137">
        <v>0</v>
      </c>
      <c r="D448" s="137">
        <v>0</v>
      </c>
      <c r="E448" s="138" t="str">
        <f t="shared" si="24"/>
        <v/>
      </c>
      <c r="F448" s="137">
        <v>0</v>
      </c>
      <c r="G448" s="137">
        <v>0</v>
      </c>
      <c r="H448" s="138" t="str">
        <f t="shared" si="25"/>
        <v/>
      </c>
      <c r="I448" s="137">
        <v>0</v>
      </c>
      <c r="J448" s="138" t="str">
        <f t="shared" si="26"/>
        <v/>
      </c>
      <c r="K448" s="137">
        <v>6.6533100000000003</v>
      </c>
      <c r="L448" s="137">
        <v>0</v>
      </c>
      <c r="M448" s="138">
        <f t="shared" si="27"/>
        <v>-1</v>
      </c>
    </row>
    <row r="449" spans="1:13" x14ac:dyDescent="0.25">
      <c r="A449" s="134" t="s">
        <v>184</v>
      </c>
      <c r="B449" s="134" t="s">
        <v>302</v>
      </c>
      <c r="C449" s="137">
        <v>0</v>
      </c>
      <c r="D449" s="137">
        <v>4.95</v>
      </c>
      <c r="E449" s="138" t="str">
        <f t="shared" si="24"/>
        <v/>
      </c>
      <c r="F449" s="137">
        <v>617.71842000000004</v>
      </c>
      <c r="G449" s="137">
        <v>187.05967999999999</v>
      </c>
      <c r="H449" s="138">
        <f t="shared" si="25"/>
        <v>-0.69717645784304128</v>
      </c>
      <c r="I449" s="137">
        <v>294.62162999999998</v>
      </c>
      <c r="J449" s="138">
        <f t="shared" si="26"/>
        <v>-0.36508504144790732</v>
      </c>
      <c r="K449" s="137">
        <v>3752.0503199999998</v>
      </c>
      <c r="L449" s="137">
        <v>2877.2094999999999</v>
      </c>
      <c r="M449" s="138">
        <f t="shared" si="27"/>
        <v>-0.23316340277653846</v>
      </c>
    </row>
    <row r="450" spans="1:13" x14ac:dyDescent="0.25">
      <c r="A450" s="134" t="s">
        <v>184</v>
      </c>
      <c r="B450" s="134" t="s">
        <v>428</v>
      </c>
      <c r="C450" s="137">
        <v>0</v>
      </c>
      <c r="D450" s="137">
        <v>0</v>
      </c>
      <c r="E450" s="138" t="str">
        <f t="shared" si="24"/>
        <v/>
      </c>
      <c r="F450" s="137">
        <v>0</v>
      </c>
      <c r="G450" s="137">
        <v>0</v>
      </c>
      <c r="H450" s="138" t="str">
        <f t="shared" si="25"/>
        <v/>
      </c>
      <c r="I450" s="137">
        <v>0</v>
      </c>
      <c r="J450" s="138" t="str">
        <f t="shared" si="26"/>
        <v/>
      </c>
      <c r="K450" s="137">
        <v>0</v>
      </c>
      <c r="L450" s="137">
        <v>0</v>
      </c>
      <c r="M450" s="138" t="str">
        <f t="shared" si="27"/>
        <v/>
      </c>
    </row>
    <row r="451" spans="1:13" x14ac:dyDescent="0.25">
      <c r="A451" s="134" t="s">
        <v>184</v>
      </c>
      <c r="B451" s="134" t="s">
        <v>322</v>
      </c>
      <c r="C451" s="137">
        <v>0</v>
      </c>
      <c r="D451" s="137">
        <v>11.523580000000001</v>
      </c>
      <c r="E451" s="138" t="str">
        <f t="shared" si="24"/>
        <v/>
      </c>
      <c r="F451" s="137">
        <v>403.59323000000001</v>
      </c>
      <c r="G451" s="137">
        <v>555.87036999999998</v>
      </c>
      <c r="H451" s="138">
        <f t="shared" si="25"/>
        <v>0.37730350432290449</v>
      </c>
      <c r="I451" s="137">
        <v>843.11346000000003</v>
      </c>
      <c r="J451" s="138">
        <f t="shared" si="26"/>
        <v>-0.34069327988192721</v>
      </c>
      <c r="K451" s="137">
        <v>4212.06826</v>
      </c>
      <c r="L451" s="137">
        <v>3908.2227600000001</v>
      </c>
      <c r="M451" s="138">
        <f t="shared" si="27"/>
        <v>-7.2136888873685967E-2</v>
      </c>
    </row>
    <row r="452" spans="1:13" x14ac:dyDescent="0.25">
      <c r="A452" s="134" t="s">
        <v>184</v>
      </c>
      <c r="B452" s="134" t="s">
        <v>400</v>
      </c>
      <c r="C452" s="137">
        <v>0</v>
      </c>
      <c r="D452" s="137">
        <v>0</v>
      </c>
      <c r="E452" s="138" t="str">
        <f t="shared" si="24"/>
        <v/>
      </c>
      <c r="F452" s="137">
        <v>0</v>
      </c>
      <c r="G452" s="137">
        <v>0</v>
      </c>
      <c r="H452" s="138" t="str">
        <f t="shared" si="25"/>
        <v/>
      </c>
      <c r="I452" s="137">
        <v>0</v>
      </c>
      <c r="J452" s="138" t="str">
        <f t="shared" si="26"/>
        <v/>
      </c>
      <c r="K452" s="137">
        <v>38.763649999999998</v>
      </c>
      <c r="L452" s="137">
        <v>3.2419600000000002</v>
      </c>
      <c r="M452" s="138">
        <f t="shared" si="27"/>
        <v>-0.91636597688814136</v>
      </c>
    </row>
    <row r="453" spans="1:13" x14ac:dyDescent="0.25">
      <c r="A453" s="134" t="s">
        <v>184</v>
      </c>
      <c r="B453" s="134" t="s">
        <v>319</v>
      </c>
      <c r="C453" s="137">
        <v>0</v>
      </c>
      <c r="D453" s="137">
        <v>698.16785000000004</v>
      </c>
      <c r="E453" s="138" t="str">
        <f t="shared" ref="E453:E516" si="28">IF(C453=0,"",(D453/C453-1))</f>
        <v/>
      </c>
      <c r="F453" s="137">
        <v>125.57474999999999</v>
      </c>
      <c r="G453" s="137">
        <v>3237.0365400000001</v>
      </c>
      <c r="H453" s="138">
        <f t="shared" ref="H453:H516" si="29">IF(F453=0,"",(G453/F453-1))</f>
        <v>24.777766151236616</v>
      </c>
      <c r="I453" s="137">
        <v>1097.8414499999999</v>
      </c>
      <c r="J453" s="138">
        <f t="shared" ref="J453:J516" si="30">IF(I453=0,"",(G453/I453-1))</f>
        <v>1.948546477271377</v>
      </c>
      <c r="K453" s="137">
        <v>8116.59249</v>
      </c>
      <c r="L453" s="137">
        <v>5966.0969299999997</v>
      </c>
      <c r="M453" s="138">
        <f t="shared" ref="M453:M516" si="31">IF(K453=0,"",(L453/K453-1))</f>
        <v>-0.26495053960753923</v>
      </c>
    </row>
    <row r="454" spans="1:13" x14ac:dyDescent="0.25">
      <c r="A454" s="134" t="s">
        <v>184</v>
      </c>
      <c r="B454" s="134" t="s">
        <v>267</v>
      </c>
      <c r="C454" s="137">
        <v>15.243130000000001</v>
      </c>
      <c r="D454" s="137">
        <v>19.169409999999999</v>
      </c>
      <c r="E454" s="138">
        <f t="shared" si="28"/>
        <v>0.2575770199427545</v>
      </c>
      <c r="F454" s="137">
        <v>1340.2000800000001</v>
      </c>
      <c r="G454" s="137">
        <v>1384.59241</v>
      </c>
      <c r="H454" s="138">
        <f t="shared" si="29"/>
        <v>3.3123658670427769E-2</v>
      </c>
      <c r="I454" s="137">
        <v>1670.7310299999999</v>
      </c>
      <c r="J454" s="138">
        <f t="shared" si="30"/>
        <v>-0.17126552081815349</v>
      </c>
      <c r="K454" s="137">
        <v>10994.139810000001</v>
      </c>
      <c r="L454" s="137">
        <v>9170.6918999999998</v>
      </c>
      <c r="M454" s="138">
        <f t="shared" si="31"/>
        <v>-0.16585635088444461</v>
      </c>
    </row>
    <row r="455" spans="1:13" x14ac:dyDescent="0.25">
      <c r="A455" s="134" t="s">
        <v>184</v>
      </c>
      <c r="B455" s="134" t="s">
        <v>410</v>
      </c>
      <c r="C455" s="137">
        <v>0</v>
      </c>
      <c r="D455" s="137">
        <v>0</v>
      </c>
      <c r="E455" s="138" t="str">
        <f t="shared" si="28"/>
        <v/>
      </c>
      <c r="F455" s="137">
        <v>0</v>
      </c>
      <c r="G455" s="137">
        <v>0</v>
      </c>
      <c r="H455" s="138" t="str">
        <f t="shared" si="29"/>
        <v/>
      </c>
      <c r="I455" s="137">
        <v>0</v>
      </c>
      <c r="J455" s="138" t="str">
        <f t="shared" si="30"/>
        <v/>
      </c>
      <c r="K455" s="137">
        <v>22.50104</v>
      </c>
      <c r="L455" s="137">
        <v>15.071999999999999</v>
      </c>
      <c r="M455" s="138">
        <f t="shared" si="31"/>
        <v>-0.33016429462815944</v>
      </c>
    </row>
    <row r="456" spans="1:13" x14ac:dyDescent="0.25">
      <c r="A456" s="134" t="s">
        <v>184</v>
      </c>
      <c r="B456" s="134" t="s">
        <v>256</v>
      </c>
      <c r="C456" s="137">
        <v>0</v>
      </c>
      <c r="D456" s="137">
        <v>70.412090000000006</v>
      </c>
      <c r="E456" s="138" t="str">
        <f t="shared" si="28"/>
        <v/>
      </c>
      <c r="F456" s="137">
        <v>717.36914000000002</v>
      </c>
      <c r="G456" s="137">
        <v>1016.57954</v>
      </c>
      <c r="H456" s="138">
        <f t="shared" si="29"/>
        <v>0.41709405007302092</v>
      </c>
      <c r="I456" s="137">
        <v>1351.93938</v>
      </c>
      <c r="J456" s="138">
        <f t="shared" si="30"/>
        <v>-0.2480583411957421</v>
      </c>
      <c r="K456" s="137">
        <v>8875.0221199999996</v>
      </c>
      <c r="L456" s="137">
        <v>8353.2397500000006</v>
      </c>
      <c r="M456" s="138">
        <f t="shared" si="31"/>
        <v>-5.8792233184879028E-2</v>
      </c>
    </row>
    <row r="457" spans="1:13" x14ac:dyDescent="0.25">
      <c r="A457" s="134" t="s">
        <v>184</v>
      </c>
      <c r="B457" s="134" t="s">
        <v>237</v>
      </c>
      <c r="C457" s="137">
        <v>449.19785000000002</v>
      </c>
      <c r="D457" s="137">
        <v>349.03780999999998</v>
      </c>
      <c r="E457" s="138">
        <f t="shared" si="28"/>
        <v>-0.22297533258451707</v>
      </c>
      <c r="F457" s="137">
        <v>11421.91812</v>
      </c>
      <c r="G457" s="137">
        <v>10694.20069</v>
      </c>
      <c r="H457" s="138">
        <f t="shared" si="29"/>
        <v>-6.3712366202814286E-2</v>
      </c>
      <c r="I457" s="137">
        <v>11047.640530000001</v>
      </c>
      <c r="J457" s="138">
        <f t="shared" si="30"/>
        <v>-3.1992337100418045E-2</v>
      </c>
      <c r="K457" s="137">
        <v>92218.423880000002</v>
      </c>
      <c r="L457" s="137">
        <v>82238.886190000005</v>
      </c>
      <c r="M457" s="138">
        <f t="shared" si="31"/>
        <v>-0.10821631155815414</v>
      </c>
    </row>
    <row r="458" spans="1:13" x14ac:dyDescent="0.25">
      <c r="A458" s="134" t="s">
        <v>184</v>
      </c>
      <c r="B458" s="134" t="s">
        <v>229</v>
      </c>
      <c r="C458" s="137">
        <v>12.664149999999999</v>
      </c>
      <c r="D458" s="137">
        <v>214.46726000000001</v>
      </c>
      <c r="E458" s="138">
        <f t="shared" si="28"/>
        <v>15.934990504692383</v>
      </c>
      <c r="F458" s="137">
        <v>8343.2780299999995</v>
      </c>
      <c r="G458" s="137">
        <v>5856.5782099999997</v>
      </c>
      <c r="H458" s="138">
        <f t="shared" si="29"/>
        <v>-0.29804829840963598</v>
      </c>
      <c r="I458" s="137">
        <v>8298.6965299999993</v>
      </c>
      <c r="J458" s="138">
        <f t="shared" si="30"/>
        <v>-0.29427733755194918</v>
      </c>
      <c r="K458" s="137">
        <v>59118.35802</v>
      </c>
      <c r="L458" s="137">
        <v>69001.186539999995</v>
      </c>
      <c r="M458" s="138">
        <f t="shared" si="31"/>
        <v>0.16717021329747683</v>
      </c>
    </row>
    <row r="459" spans="1:13" x14ac:dyDescent="0.25">
      <c r="A459" s="134" t="s">
        <v>184</v>
      </c>
      <c r="B459" s="134" t="s">
        <v>226</v>
      </c>
      <c r="C459" s="137">
        <v>28.628019999999999</v>
      </c>
      <c r="D459" s="137">
        <v>213.09805</v>
      </c>
      <c r="E459" s="138">
        <f t="shared" si="28"/>
        <v>6.4436880371049066</v>
      </c>
      <c r="F459" s="137">
        <v>3021.7080599999999</v>
      </c>
      <c r="G459" s="137">
        <v>3431.9287599999998</v>
      </c>
      <c r="H459" s="138">
        <f t="shared" si="29"/>
        <v>0.13575788655109178</v>
      </c>
      <c r="I459" s="137">
        <v>5484.2372299999997</v>
      </c>
      <c r="J459" s="138">
        <f t="shared" si="30"/>
        <v>-0.37421949196023385</v>
      </c>
      <c r="K459" s="137">
        <v>42819.207199999997</v>
      </c>
      <c r="L459" s="137">
        <v>39212.781790000001</v>
      </c>
      <c r="M459" s="138">
        <f t="shared" si="31"/>
        <v>-8.422447882220474E-2</v>
      </c>
    </row>
    <row r="460" spans="1:13" x14ac:dyDescent="0.25">
      <c r="A460" s="134" t="s">
        <v>184</v>
      </c>
      <c r="B460" s="134" t="s">
        <v>383</v>
      </c>
      <c r="C460" s="137">
        <v>0</v>
      </c>
      <c r="D460" s="137">
        <v>0</v>
      </c>
      <c r="E460" s="138" t="str">
        <f t="shared" si="28"/>
        <v/>
      </c>
      <c r="F460" s="137">
        <v>649.82703000000004</v>
      </c>
      <c r="G460" s="137">
        <v>58.707880000000003</v>
      </c>
      <c r="H460" s="138">
        <f t="shared" si="29"/>
        <v>-0.90965614342019596</v>
      </c>
      <c r="I460" s="137">
        <v>34.984969999999997</v>
      </c>
      <c r="J460" s="138">
        <f t="shared" si="30"/>
        <v>0.67808861919847319</v>
      </c>
      <c r="K460" s="137">
        <v>686.71682999999996</v>
      </c>
      <c r="L460" s="137">
        <v>738.53828999999996</v>
      </c>
      <c r="M460" s="138">
        <f t="shared" si="31"/>
        <v>7.5462632829313314E-2</v>
      </c>
    </row>
    <row r="461" spans="1:13" x14ac:dyDescent="0.25">
      <c r="A461" s="134" t="s">
        <v>184</v>
      </c>
      <c r="B461" s="134" t="s">
        <v>299</v>
      </c>
      <c r="C461" s="137">
        <v>0</v>
      </c>
      <c r="D461" s="137">
        <v>95.990780000000001</v>
      </c>
      <c r="E461" s="138" t="str">
        <f t="shared" si="28"/>
        <v/>
      </c>
      <c r="F461" s="137">
        <v>372.10545000000002</v>
      </c>
      <c r="G461" s="137">
        <v>892.54026999999996</v>
      </c>
      <c r="H461" s="138">
        <f t="shared" si="29"/>
        <v>1.3986218691502637</v>
      </c>
      <c r="I461" s="137">
        <v>679.48729000000003</v>
      </c>
      <c r="J461" s="138">
        <f t="shared" si="30"/>
        <v>0.31354961768306211</v>
      </c>
      <c r="K461" s="137">
        <v>5927.28017</v>
      </c>
      <c r="L461" s="137">
        <v>5088.1460800000004</v>
      </c>
      <c r="M461" s="138">
        <f t="shared" si="31"/>
        <v>-0.14157152453281108</v>
      </c>
    </row>
    <row r="462" spans="1:13" x14ac:dyDescent="0.25">
      <c r="A462" s="134" t="s">
        <v>184</v>
      </c>
      <c r="B462" s="134" t="s">
        <v>288</v>
      </c>
      <c r="C462" s="137">
        <v>0</v>
      </c>
      <c r="D462" s="137">
        <v>1.3210200000000001</v>
      </c>
      <c r="E462" s="138" t="str">
        <f t="shared" si="28"/>
        <v/>
      </c>
      <c r="F462" s="137">
        <v>309.27685000000002</v>
      </c>
      <c r="G462" s="137">
        <v>226.18120999999999</v>
      </c>
      <c r="H462" s="138">
        <f t="shared" si="29"/>
        <v>-0.26867720619891211</v>
      </c>
      <c r="I462" s="137">
        <v>367.19036</v>
      </c>
      <c r="J462" s="138">
        <f t="shared" si="30"/>
        <v>-0.38402192802665081</v>
      </c>
      <c r="K462" s="137">
        <v>2874.3018000000002</v>
      </c>
      <c r="L462" s="137">
        <v>2805.4681700000001</v>
      </c>
      <c r="M462" s="138">
        <f t="shared" si="31"/>
        <v>-2.3947947985141993E-2</v>
      </c>
    </row>
    <row r="463" spans="1:13" x14ac:dyDescent="0.25">
      <c r="A463" s="134" t="s">
        <v>184</v>
      </c>
      <c r="B463" s="134" t="s">
        <v>379</v>
      </c>
      <c r="C463" s="137">
        <v>0</v>
      </c>
      <c r="D463" s="137">
        <v>0</v>
      </c>
      <c r="E463" s="138" t="str">
        <f t="shared" si="28"/>
        <v/>
      </c>
      <c r="F463" s="137">
        <v>0</v>
      </c>
      <c r="G463" s="137">
        <v>0</v>
      </c>
      <c r="H463" s="138" t="str">
        <f t="shared" si="29"/>
        <v/>
      </c>
      <c r="I463" s="137">
        <v>15.854710000000001</v>
      </c>
      <c r="J463" s="138">
        <f t="shared" si="30"/>
        <v>-1</v>
      </c>
      <c r="K463" s="137">
        <v>135.04056</v>
      </c>
      <c r="L463" s="137">
        <v>80.868520000000004</v>
      </c>
      <c r="M463" s="138">
        <f t="shared" si="31"/>
        <v>-0.40115384592599435</v>
      </c>
    </row>
    <row r="464" spans="1:13" x14ac:dyDescent="0.25">
      <c r="A464" s="134" t="s">
        <v>184</v>
      </c>
      <c r="B464" s="134" t="s">
        <v>262</v>
      </c>
      <c r="C464" s="137">
        <v>3.6119999999999999E-2</v>
      </c>
      <c r="D464" s="137">
        <v>7.91052</v>
      </c>
      <c r="E464" s="138">
        <f t="shared" si="28"/>
        <v>218.00664451827242</v>
      </c>
      <c r="F464" s="137">
        <v>1326.40139</v>
      </c>
      <c r="G464" s="137">
        <v>2085.31113</v>
      </c>
      <c r="H464" s="138">
        <f t="shared" si="29"/>
        <v>0.57215692453398304</v>
      </c>
      <c r="I464" s="137">
        <v>958.29891999999995</v>
      </c>
      <c r="J464" s="138">
        <f t="shared" si="30"/>
        <v>1.1760549724922993</v>
      </c>
      <c r="K464" s="137">
        <v>11123.3493</v>
      </c>
      <c r="L464" s="137">
        <v>14115.710779999999</v>
      </c>
      <c r="M464" s="138">
        <f t="shared" si="31"/>
        <v>0.26901622877202991</v>
      </c>
    </row>
    <row r="465" spans="1:13" x14ac:dyDescent="0.25">
      <c r="A465" s="134" t="s">
        <v>184</v>
      </c>
      <c r="B465" s="134" t="s">
        <v>220</v>
      </c>
      <c r="C465" s="137">
        <v>197.24409</v>
      </c>
      <c r="D465" s="137">
        <v>384.02190000000002</v>
      </c>
      <c r="E465" s="138">
        <f t="shared" si="28"/>
        <v>0.94693742154707916</v>
      </c>
      <c r="F465" s="137">
        <v>5570.9240900000004</v>
      </c>
      <c r="G465" s="137">
        <v>9805.4986700000009</v>
      </c>
      <c r="H465" s="138">
        <f t="shared" si="29"/>
        <v>0.76012067506021253</v>
      </c>
      <c r="I465" s="137">
        <v>10114.037</v>
      </c>
      <c r="J465" s="138">
        <f t="shared" si="30"/>
        <v>-3.0505952272074865E-2</v>
      </c>
      <c r="K465" s="137">
        <v>58160.972390000003</v>
      </c>
      <c r="L465" s="137">
        <v>69991.894379999998</v>
      </c>
      <c r="M465" s="138">
        <f t="shared" si="31"/>
        <v>0.20341685332678794</v>
      </c>
    </row>
    <row r="466" spans="1:13" x14ac:dyDescent="0.25">
      <c r="A466" s="134" t="s">
        <v>184</v>
      </c>
      <c r="B466" s="134" t="s">
        <v>406</v>
      </c>
      <c r="C466" s="137">
        <v>0</v>
      </c>
      <c r="D466" s="137">
        <v>0</v>
      </c>
      <c r="E466" s="138" t="str">
        <f t="shared" si="28"/>
        <v/>
      </c>
      <c r="F466" s="137">
        <v>0</v>
      </c>
      <c r="G466" s="137">
        <v>0</v>
      </c>
      <c r="H466" s="138" t="str">
        <f t="shared" si="29"/>
        <v/>
      </c>
      <c r="I466" s="137">
        <v>14.868</v>
      </c>
      <c r="J466" s="138">
        <f t="shared" si="30"/>
        <v>-1</v>
      </c>
      <c r="K466" s="137">
        <v>27.60331</v>
      </c>
      <c r="L466" s="137">
        <v>44.902230000000003</v>
      </c>
      <c r="M466" s="138">
        <f t="shared" si="31"/>
        <v>0.62669730550430369</v>
      </c>
    </row>
    <row r="467" spans="1:13" x14ac:dyDescent="0.25">
      <c r="A467" s="134" t="s">
        <v>184</v>
      </c>
      <c r="B467" s="134" t="s">
        <v>404</v>
      </c>
      <c r="C467" s="137">
        <v>0</v>
      </c>
      <c r="D467" s="137">
        <v>0</v>
      </c>
      <c r="E467" s="138" t="str">
        <f t="shared" si="28"/>
        <v/>
      </c>
      <c r="F467" s="137">
        <v>0</v>
      </c>
      <c r="G467" s="137">
        <v>32.79354</v>
      </c>
      <c r="H467" s="138" t="str">
        <f t="shared" si="29"/>
        <v/>
      </c>
      <c r="I467" s="137">
        <v>0</v>
      </c>
      <c r="J467" s="138" t="str">
        <f t="shared" si="30"/>
        <v/>
      </c>
      <c r="K467" s="137">
        <v>24.94557</v>
      </c>
      <c r="L467" s="137">
        <v>32.79354</v>
      </c>
      <c r="M467" s="138">
        <f t="shared" si="31"/>
        <v>0.31460375529603057</v>
      </c>
    </row>
    <row r="468" spans="1:13" x14ac:dyDescent="0.25">
      <c r="A468" s="134" t="s">
        <v>184</v>
      </c>
      <c r="B468" s="134" t="s">
        <v>325</v>
      </c>
      <c r="C468" s="137">
        <v>0</v>
      </c>
      <c r="D468" s="137">
        <v>0</v>
      </c>
      <c r="E468" s="138" t="str">
        <f t="shared" si="28"/>
        <v/>
      </c>
      <c r="F468" s="137">
        <v>91.108590000000007</v>
      </c>
      <c r="G468" s="137">
        <v>59.305889999999998</v>
      </c>
      <c r="H468" s="138">
        <f t="shared" si="29"/>
        <v>-0.34906368323777159</v>
      </c>
      <c r="I468" s="137">
        <v>51.593179999999997</v>
      </c>
      <c r="J468" s="138">
        <f t="shared" si="30"/>
        <v>0.14949088232204333</v>
      </c>
      <c r="K468" s="137">
        <v>768.62635</v>
      </c>
      <c r="L468" s="137">
        <v>780.79651000000001</v>
      </c>
      <c r="M468" s="138">
        <f t="shared" si="31"/>
        <v>1.5833649210698963E-2</v>
      </c>
    </row>
    <row r="469" spans="1:13" x14ac:dyDescent="0.25">
      <c r="A469" s="134" t="s">
        <v>184</v>
      </c>
      <c r="B469" s="134" t="s">
        <v>425</v>
      </c>
      <c r="C469" s="137">
        <v>0</v>
      </c>
      <c r="D469" s="137">
        <v>0</v>
      </c>
      <c r="E469" s="138" t="str">
        <f t="shared" si="28"/>
        <v/>
      </c>
      <c r="F469" s="137">
        <v>0</v>
      </c>
      <c r="G469" s="137">
        <v>0</v>
      </c>
      <c r="H469" s="138" t="str">
        <f t="shared" si="29"/>
        <v/>
      </c>
      <c r="I469" s="137">
        <v>0</v>
      </c>
      <c r="J469" s="138" t="str">
        <f t="shared" si="30"/>
        <v/>
      </c>
      <c r="K469" s="137">
        <v>126.18868000000001</v>
      </c>
      <c r="L469" s="137">
        <v>0.5413</v>
      </c>
      <c r="M469" s="138">
        <f t="shared" si="31"/>
        <v>-0.99571039177206699</v>
      </c>
    </row>
    <row r="470" spans="1:13" x14ac:dyDescent="0.25">
      <c r="A470" s="134" t="s">
        <v>184</v>
      </c>
      <c r="B470" s="134" t="s">
        <v>210</v>
      </c>
      <c r="C470" s="137">
        <v>1373.8151499999999</v>
      </c>
      <c r="D470" s="137">
        <v>1987.6295</v>
      </c>
      <c r="E470" s="138">
        <f t="shared" si="28"/>
        <v>0.4467954440595594</v>
      </c>
      <c r="F470" s="137">
        <v>34710.603150000003</v>
      </c>
      <c r="G470" s="137">
        <v>34472.655100000004</v>
      </c>
      <c r="H470" s="138">
        <f t="shared" si="29"/>
        <v>-6.8551977899006244E-3</v>
      </c>
      <c r="I470" s="137">
        <v>35304.425499999998</v>
      </c>
      <c r="J470" s="138">
        <f t="shared" si="30"/>
        <v>-2.3559947179992879E-2</v>
      </c>
      <c r="K470" s="137">
        <v>280787.25031999999</v>
      </c>
      <c r="L470" s="137">
        <v>233943.77784</v>
      </c>
      <c r="M470" s="138">
        <f t="shared" si="31"/>
        <v>-0.16682905803812209</v>
      </c>
    </row>
    <row r="471" spans="1:13" x14ac:dyDescent="0.25">
      <c r="A471" s="134" t="s">
        <v>184</v>
      </c>
      <c r="B471" s="134" t="s">
        <v>367</v>
      </c>
      <c r="C471" s="137">
        <v>0</v>
      </c>
      <c r="D471" s="137">
        <v>0</v>
      </c>
      <c r="E471" s="138" t="str">
        <f t="shared" si="28"/>
        <v/>
      </c>
      <c r="F471" s="137">
        <v>15.239520000000001</v>
      </c>
      <c r="G471" s="137">
        <v>0.83001999999999998</v>
      </c>
      <c r="H471" s="138">
        <f t="shared" si="29"/>
        <v>-0.94553502997469741</v>
      </c>
      <c r="I471" s="137">
        <v>64.988370000000003</v>
      </c>
      <c r="J471" s="138">
        <f t="shared" si="30"/>
        <v>-0.98722817636447879</v>
      </c>
      <c r="K471" s="137">
        <v>696.64988000000005</v>
      </c>
      <c r="L471" s="137">
        <v>400.59935000000002</v>
      </c>
      <c r="M471" s="138">
        <f t="shared" si="31"/>
        <v>-0.42496315365761639</v>
      </c>
    </row>
    <row r="472" spans="1:13" x14ac:dyDescent="0.25">
      <c r="A472" s="134" t="s">
        <v>184</v>
      </c>
      <c r="B472" s="134" t="s">
        <v>272</v>
      </c>
      <c r="C472" s="137">
        <v>39.976480000000002</v>
      </c>
      <c r="D472" s="137">
        <v>69.275329999999997</v>
      </c>
      <c r="E472" s="138">
        <f t="shared" si="28"/>
        <v>0.73290219649153676</v>
      </c>
      <c r="F472" s="137">
        <v>2579.2722100000001</v>
      </c>
      <c r="G472" s="137">
        <v>3272.4449300000001</v>
      </c>
      <c r="H472" s="138">
        <f t="shared" si="29"/>
        <v>0.26874740762627769</v>
      </c>
      <c r="I472" s="137">
        <v>4981.5457100000003</v>
      </c>
      <c r="J472" s="138">
        <f t="shared" si="30"/>
        <v>-0.34308643932929006</v>
      </c>
      <c r="K472" s="137">
        <v>20898.589690000001</v>
      </c>
      <c r="L472" s="137">
        <v>28097.856769999999</v>
      </c>
      <c r="M472" s="138">
        <f t="shared" si="31"/>
        <v>0.34448578525109075</v>
      </c>
    </row>
    <row r="473" spans="1:13" x14ac:dyDescent="0.25">
      <c r="A473" s="134" t="s">
        <v>184</v>
      </c>
      <c r="B473" s="134" t="s">
        <v>407</v>
      </c>
      <c r="C473" s="137">
        <v>0</v>
      </c>
      <c r="D473" s="137">
        <v>0</v>
      </c>
      <c r="E473" s="138" t="str">
        <f t="shared" si="28"/>
        <v/>
      </c>
      <c r="F473" s="137">
        <v>2.52833</v>
      </c>
      <c r="G473" s="137">
        <v>0</v>
      </c>
      <c r="H473" s="138">
        <f t="shared" si="29"/>
        <v>-1</v>
      </c>
      <c r="I473" s="137">
        <v>18.23723</v>
      </c>
      <c r="J473" s="138">
        <f t="shared" si="30"/>
        <v>-1</v>
      </c>
      <c r="K473" s="137">
        <v>29.523330000000001</v>
      </c>
      <c r="L473" s="137">
        <v>20.413730000000001</v>
      </c>
      <c r="M473" s="138">
        <f t="shared" si="31"/>
        <v>-0.3085559792882443</v>
      </c>
    </row>
    <row r="474" spans="1:13" x14ac:dyDescent="0.25">
      <c r="A474" s="134" t="s">
        <v>184</v>
      </c>
      <c r="B474" s="134" t="s">
        <v>263</v>
      </c>
      <c r="C474" s="137">
        <v>0</v>
      </c>
      <c r="D474" s="137">
        <v>0.11841</v>
      </c>
      <c r="E474" s="138" t="str">
        <f t="shared" si="28"/>
        <v/>
      </c>
      <c r="F474" s="137">
        <v>1249.7656899999999</v>
      </c>
      <c r="G474" s="137">
        <v>1660.10769</v>
      </c>
      <c r="H474" s="138">
        <f t="shared" si="29"/>
        <v>0.32833514576640366</v>
      </c>
      <c r="I474" s="137">
        <v>1210.9265700000001</v>
      </c>
      <c r="J474" s="138">
        <f t="shared" si="30"/>
        <v>0.3709400149672164</v>
      </c>
      <c r="K474" s="137">
        <v>5593.7535600000001</v>
      </c>
      <c r="L474" s="137">
        <v>9338.6099599999998</v>
      </c>
      <c r="M474" s="138">
        <f t="shared" si="31"/>
        <v>0.66947110912766061</v>
      </c>
    </row>
    <row r="475" spans="1:13" x14ac:dyDescent="0.25">
      <c r="A475" s="134" t="s">
        <v>184</v>
      </c>
      <c r="B475" s="134" t="s">
        <v>373</v>
      </c>
      <c r="C475" s="137">
        <v>0</v>
      </c>
      <c r="D475" s="137">
        <v>0</v>
      </c>
      <c r="E475" s="138" t="str">
        <f t="shared" si="28"/>
        <v/>
      </c>
      <c r="F475" s="137">
        <v>0</v>
      </c>
      <c r="G475" s="137">
        <v>0</v>
      </c>
      <c r="H475" s="138" t="str">
        <f t="shared" si="29"/>
        <v/>
      </c>
      <c r="I475" s="137">
        <v>0</v>
      </c>
      <c r="J475" s="138" t="str">
        <f t="shared" si="30"/>
        <v/>
      </c>
      <c r="K475" s="137">
        <v>8.08</v>
      </c>
      <c r="L475" s="137">
        <v>6.0000000000000001E-3</v>
      </c>
      <c r="M475" s="138">
        <f t="shared" si="31"/>
        <v>-0.99925742574257426</v>
      </c>
    </row>
    <row r="476" spans="1:13" x14ac:dyDescent="0.25">
      <c r="A476" s="134" t="s">
        <v>184</v>
      </c>
      <c r="B476" s="134" t="s">
        <v>405</v>
      </c>
      <c r="C476" s="137">
        <v>0</v>
      </c>
      <c r="D476" s="137">
        <v>0</v>
      </c>
      <c r="E476" s="138" t="str">
        <f t="shared" si="28"/>
        <v/>
      </c>
      <c r="F476" s="137">
        <v>0</v>
      </c>
      <c r="G476" s="137">
        <v>6.4089999999999994E-2</v>
      </c>
      <c r="H476" s="138" t="str">
        <f t="shared" si="29"/>
        <v/>
      </c>
      <c r="I476" s="137">
        <v>0</v>
      </c>
      <c r="J476" s="138" t="str">
        <f t="shared" si="30"/>
        <v/>
      </c>
      <c r="K476" s="137">
        <v>1.8422799999999999</v>
      </c>
      <c r="L476" s="137">
        <v>79.431950000000001</v>
      </c>
      <c r="M476" s="138">
        <f t="shared" si="31"/>
        <v>42.116111557417987</v>
      </c>
    </row>
    <row r="477" spans="1:13" x14ac:dyDescent="0.25">
      <c r="A477" s="134" t="s">
        <v>184</v>
      </c>
      <c r="B477" s="134" t="s">
        <v>225</v>
      </c>
      <c r="C477" s="137">
        <v>169.22262000000001</v>
      </c>
      <c r="D477" s="137">
        <v>1584.6453300000001</v>
      </c>
      <c r="E477" s="138">
        <f t="shared" si="28"/>
        <v>8.3642642455246232</v>
      </c>
      <c r="F477" s="137">
        <v>21761.128580000001</v>
      </c>
      <c r="G477" s="137">
        <v>24744.75979</v>
      </c>
      <c r="H477" s="138">
        <f t="shared" si="29"/>
        <v>0.13710829376478961</v>
      </c>
      <c r="I477" s="137">
        <v>28580.075290000001</v>
      </c>
      <c r="J477" s="138">
        <f t="shared" si="30"/>
        <v>-0.13419543024583824</v>
      </c>
      <c r="K477" s="137">
        <v>169114.77506000001</v>
      </c>
      <c r="L477" s="137">
        <v>185845.12074000001</v>
      </c>
      <c r="M477" s="138">
        <f t="shared" si="31"/>
        <v>9.8928941448577001E-2</v>
      </c>
    </row>
    <row r="478" spans="1:13" x14ac:dyDescent="0.25">
      <c r="A478" s="134" t="s">
        <v>184</v>
      </c>
      <c r="B478" s="134" t="s">
        <v>346</v>
      </c>
      <c r="C478" s="137">
        <v>0</v>
      </c>
      <c r="D478" s="137">
        <v>0</v>
      </c>
      <c r="E478" s="138" t="str">
        <f t="shared" si="28"/>
        <v/>
      </c>
      <c r="F478" s="137">
        <v>67.615610000000004</v>
      </c>
      <c r="G478" s="137">
        <v>170.40040999999999</v>
      </c>
      <c r="H478" s="138">
        <f t="shared" si="29"/>
        <v>1.5201341820328174</v>
      </c>
      <c r="I478" s="137">
        <v>372.06074999999998</v>
      </c>
      <c r="J478" s="138">
        <f t="shared" si="30"/>
        <v>-0.54200917457700126</v>
      </c>
      <c r="K478" s="137">
        <v>553.16809000000001</v>
      </c>
      <c r="L478" s="137">
        <v>2264.96693</v>
      </c>
      <c r="M478" s="138">
        <f t="shared" si="31"/>
        <v>3.0945364907075534</v>
      </c>
    </row>
    <row r="479" spans="1:13" x14ac:dyDescent="0.25">
      <c r="A479" s="134" t="s">
        <v>184</v>
      </c>
      <c r="B479" s="134" t="s">
        <v>305</v>
      </c>
      <c r="C479" s="137">
        <v>0</v>
      </c>
      <c r="D479" s="137">
        <v>27.664549999999998</v>
      </c>
      <c r="E479" s="138" t="str">
        <f t="shared" si="28"/>
        <v/>
      </c>
      <c r="F479" s="137">
        <v>7393.2141799999999</v>
      </c>
      <c r="G479" s="137">
        <v>6822.5139900000004</v>
      </c>
      <c r="H479" s="138">
        <f t="shared" si="29"/>
        <v>-7.7192432966956104E-2</v>
      </c>
      <c r="I479" s="137">
        <v>5608.3119200000001</v>
      </c>
      <c r="J479" s="138">
        <f t="shared" si="30"/>
        <v>0.2165004527779546</v>
      </c>
      <c r="K479" s="137">
        <v>71776.230620000002</v>
      </c>
      <c r="L479" s="137">
        <v>47554.459289999999</v>
      </c>
      <c r="M479" s="138">
        <f t="shared" si="31"/>
        <v>-0.33746229247166337</v>
      </c>
    </row>
    <row r="480" spans="1:13" x14ac:dyDescent="0.25">
      <c r="A480" s="134" t="s">
        <v>184</v>
      </c>
      <c r="B480" s="134" t="s">
        <v>397</v>
      </c>
      <c r="C480" s="137">
        <v>0</v>
      </c>
      <c r="D480" s="137">
        <v>0</v>
      </c>
      <c r="E480" s="138" t="str">
        <f t="shared" si="28"/>
        <v/>
      </c>
      <c r="F480" s="137">
        <v>0</v>
      </c>
      <c r="G480" s="137">
        <v>0</v>
      </c>
      <c r="H480" s="138" t="str">
        <f t="shared" si="29"/>
        <v/>
      </c>
      <c r="I480" s="137">
        <v>0</v>
      </c>
      <c r="J480" s="138" t="str">
        <f t="shared" si="30"/>
        <v/>
      </c>
      <c r="K480" s="137">
        <v>0</v>
      </c>
      <c r="L480" s="137">
        <v>0.13696</v>
      </c>
      <c r="M480" s="138" t="str">
        <f t="shared" si="31"/>
        <v/>
      </c>
    </row>
    <row r="481" spans="1:13" x14ac:dyDescent="0.25">
      <c r="A481" s="134" t="s">
        <v>184</v>
      </c>
      <c r="B481" s="134" t="s">
        <v>444</v>
      </c>
      <c r="C481" s="137">
        <v>0</v>
      </c>
      <c r="D481" s="137">
        <v>0</v>
      </c>
      <c r="E481" s="138" t="str">
        <f t="shared" si="28"/>
        <v/>
      </c>
      <c r="F481" s="137">
        <v>0</v>
      </c>
      <c r="G481" s="137">
        <v>0</v>
      </c>
      <c r="H481" s="138" t="str">
        <f t="shared" si="29"/>
        <v/>
      </c>
      <c r="I481" s="137">
        <v>0</v>
      </c>
      <c r="J481" s="138" t="str">
        <f t="shared" si="30"/>
        <v/>
      </c>
      <c r="K481" s="137">
        <v>1.95001</v>
      </c>
      <c r="L481" s="137">
        <v>0</v>
      </c>
      <c r="M481" s="138">
        <f t="shared" si="31"/>
        <v>-1</v>
      </c>
    </row>
    <row r="482" spans="1:13" x14ac:dyDescent="0.25">
      <c r="A482" s="134" t="s">
        <v>184</v>
      </c>
      <c r="B482" s="134" t="s">
        <v>390</v>
      </c>
      <c r="C482" s="137">
        <v>0</v>
      </c>
      <c r="D482" s="137">
        <v>0</v>
      </c>
      <c r="E482" s="138" t="str">
        <f t="shared" si="28"/>
        <v/>
      </c>
      <c r="F482" s="137">
        <v>0.24174999999999999</v>
      </c>
      <c r="G482" s="137">
        <v>0</v>
      </c>
      <c r="H482" s="138">
        <f t="shared" si="29"/>
        <v>-1</v>
      </c>
      <c r="I482" s="137">
        <v>0.64771000000000001</v>
      </c>
      <c r="J482" s="138">
        <f t="shared" si="30"/>
        <v>-1</v>
      </c>
      <c r="K482" s="137">
        <v>166.92070000000001</v>
      </c>
      <c r="L482" s="137">
        <v>60.169249999999998</v>
      </c>
      <c r="M482" s="138">
        <f t="shared" si="31"/>
        <v>-0.63953392239548479</v>
      </c>
    </row>
    <row r="483" spans="1:13" x14ac:dyDescent="0.25">
      <c r="A483" s="134" t="s">
        <v>184</v>
      </c>
      <c r="B483" s="134" t="s">
        <v>392</v>
      </c>
      <c r="C483" s="137">
        <v>0</v>
      </c>
      <c r="D483" s="137">
        <v>0</v>
      </c>
      <c r="E483" s="138" t="str">
        <f t="shared" si="28"/>
        <v/>
      </c>
      <c r="F483" s="137">
        <v>5.0428800000000003</v>
      </c>
      <c r="G483" s="137">
        <v>0</v>
      </c>
      <c r="H483" s="138">
        <f t="shared" si="29"/>
        <v>-1</v>
      </c>
      <c r="I483" s="137">
        <v>0</v>
      </c>
      <c r="J483" s="138" t="str">
        <f t="shared" si="30"/>
        <v/>
      </c>
      <c r="K483" s="137">
        <v>23.708970000000001</v>
      </c>
      <c r="L483" s="137">
        <v>1.1980299999999999</v>
      </c>
      <c r="M483" s="138">
        <f t="shared" si="31"/>
        <v>-0.94946933586739535</v>
      </c>
    </row>
    <row r="484" spans="1:13" x14ac:dyDescent="0.25">
      <c r="A484" s="134" t="s">
        <v>184</v>
      </c>
      <c r="B484" s="134" t="s">
        <v>339</v>
      </c>
      <c r="C484" s="137">
        <v>0</v>
      </c>
      <c r="D484" s="137">
        <v>0</v>
      </c>
      <c r="E484" s="138" t="str">
        <f t="shared" si="28"/>
        <v/>
      </c>
      <c r="F484" s="137">
        <v>3.2599999999999997E-2</v>
      </c>
      <c r="G484" s="137">
        <v>0</v>
      </c>
      <c r="H484" s="138">
        <f t="shared" si="29"/>
        <v>-1</v>
      </c>
      <c r="I484" s="137">
        <v>0</v>
      </c>
      <c r="J484" s="138" t="str">
        <f t="shared" si="30"/>
        <v/>
      </c>
      <c r="K484" s="137">
        <v>3.6804100000000002</v>
      </c>
      <c r="L484" s="137">
        <v>0</v>
      </c>
      <c r="M484" s="138">
        <f t="shared" si="31"/>
        <v>-1</v>
      </c>
    </row>
    <row r="485" spans="1:13" x14ac:dyDescent="0.25">
      <c r="A485" s="134" t="s">
        <v>184</v>
      </c>
      <c r="B485" s="134" t="s">
        <v>234</v>
      </c>
      <c r="C485" s="137">
        <v>4.6000000000000001E-4</v>
      </c>
      <c r="D485" s="137">
        <v>74.161180000000002</v>
      </c>
      <c r="E485" s="138">
        <f t="shared" si="28"/>
        <v>161218.95652173914</v>
      </c>
      <c r="F485" s="137">
        <v>5092.5759200000002</v>
      </c>
      <c r="G485" s="137">
        <v>7069.4350899999999</v>
      </c>
      <c r="H485" s="138">
        <f t="shared" si="29"/>
        <v>0.38818452607379084</v>
      </c>
      <c r="I485" s="137">
        <v>10260.443950000001</v>
      </c>
      <c r="J485" s="138">
        <f t="shared" si="30"/>
        <v>-0.31100105176248249</v>
      </c>
      <c r="K485" s="137">
        <v>72565.804350000006</v>
      </c>
      <c r="L485" s="137">
        <v>75396.753200000006</v>
      </c>
      <c r="M485" s="138">
        <f t="shared" si="31"/>
        <v>3.9012161104778009E-2</v>
      </c>
    </row>
    <row r="486" spans="1:13" x14ac:dyDescent="0.25">
      <c r="A486" s="134" t="s">
        <v>184</v>
      </c>
      <c r="B486" s="134" t="s">
        <v>284</v>
      </c>
      <c r="C486" s="137">
        <v>0</v>
      </c>
      <c r="D486" s="137">
        <v>14.29485</v>
      </c>
      <c r="E486" s="138" t="str">
        <f t="shared" si="28"/>
        <v/>
      </c>
      <c r="F486" s="137">
        <v>190.58163999999999</v>
      </c>
      <c r="G486" s="137">
        <v>75.529020000000003</v>
      </c>
      <c r="H486" s="138">
        <f t="shared" si="29"/>
        <v>-0.60369204504694152</v>
      </c>
      <c r="I486" s="137">
        <v>380.48174</v>
      </c>
      <c r="J486" s="138">
        <f t="shared" si="30"/>
        <v>-0.80149107812637732</v>
      </c>
      <c r="K486" s="137">
        <v>1243.0931</v>
      </c>
      <c r="L486" s="137">
        <v>1603.0998500000001</v>
      </c>
      <c r="M486" s="138">
        <f t="shared" si="31"/>
        <v>0.28960562165456483</v>
      </c>
    </row>
    <row r="487" spans="1:13" x14ac:dyDescent="0.25">
      <c r="A487" s="134" t="s">
        <v>184</v>
      </c>
      <c r="B487" s="134" t="s">
        <v>354</v>
      </c>
      <c r="C487" s="137">
        <v>0</v>
      </c>
      <c r="D487" s="137">
        <v>0</v>
      </c>
      <c r="E487" s="138" t="str">
        <f t="shared" si="28"/>
        <v/>
      </c>
      <c r="F487" s="137">
        <v>0</v>
      </c>
      <c r="G487" s="137">
        <v>3.17</v>
      </c>
      <c r="H487" s="138" t="str">
        <f t="shared" si="29"/>
        <v/>
      </c>
      <c r="I487" s="137">
        <v>5.37826</v>
      </c>
      <c r="J487" s="138">
        <f t="shared" si="30"/>
        <v>-0.41059004213258565</v>
      </c>
      <c r="K487" s="137">
        <v>24.15485</v>
      </c>
      <c r="L487" s="137">
        <v>122.42865</v>
      </c>
      <c r="M487" s="138">
        <f t="shared" si="31"/>
        <v>4.0684914209775682</v>
      </c>
    </row>
    <row r="488" spans="1:13" x14ac:dyDescent="0.25">
      <c r="A488" s="134" t="s">
        <v>184</v>
      </c>
      <c r="B488" s="134" t="s">
        <v>247</v>
      </c>
      <c r="C488" s="137">
        <v>333.4436</v>
      </c>
      <c r="D488" s="137">
        <v>312.28163000000001</v>
      </c>
      <c r="E488" s="138">
        <f t="shared" si="28"/>
        <v>-6.3464915805851452E-2</v>
      </c>
      <c r="F488" s="137">
        <v>6823.5555299999996</v>
      </c>
      <c r="G488" s="137">
        <v>7192.8579300000001</v>
      </c>
      <c r="H488" s="138">
        <f t="shared" si="29"/>
        <v>5.412169628815211E-2</v>
      </c>
      <c r="I488" s="137">
        <v>7003.8769899999998</v>
      </c>
      <c r="J488" s="138">
        <f t="shared" si="30"/>
        <v>2.6982332823638044E-2</v>
      </c>
      <c r="K488" s="137">
        <v>56674.960440000003</v>
      </c>
      <c r="L488" s="137">
        <v>52187.431900000003</v>
      </c>
      <c r="M488" s="138">
        <f t="shared" si="31"/>
        <v>-7.9180091263597929E-2</v>
      </c>
    </row>
    <row r="489" spans="1:13" x14ac:dyDescent="0.25">
      <c r="A489" s="134" t="s">
        <v>184</v>
      </c>
      <c r="B489" s="134" t="s">
        <v>224</v>
      </c>
      <c r="C489" s="137">
        <v>0</v>
      </c>
      <c r="D489" s="137">
        <v>18.593260000000001</v>
      </c>
      <c r="E489" s="138" t="str">
        <f t="shared" si="28"/>
        <v/>
      </c>
      <c r="F489" s="137">
        <v>872.81196999999997</v>
      </c>
      <c r="G489" s="137">
        <v>16301.691930000001</v>
      </c>
      <c r="H489" s="138">
        <f t="shared" si="29"/>
        <v>17.677209399408216</v>
      </c>
      <c r="I489" s="137">
        <v>37728.465409999997</v>
      </c>
      <c r="J489" s="138">
        <f t="shared" si="30"/>
        <v>-0.56792062033672841</v>
      </c>
      <c r="K489" s="137">
        <v>33469.272980000002</v>
      </c>
      <c r="L489" s="137">
        <v>152694.30210999999</v>
      </c>
      <c r="M489" s="138">
        <f t="shared" si="31"/>
        <v>3.5622234519777125</v>
      </c>
    </row>
    <row r="490" spans="1:13" x14ac:dyDescent="0.25">
      <c r="A490" s="134" t="s">
        <v>184</v>
      </c>
      <c r="B490" s="134" t="s">
        <v>306</v>
      </c>
      <c r="C490" s="137">
        <v>0</v>
      </c>
      <c r="D490" s="137">
        <v>8.90367</v>
      </c>
      <c r="E490" s="138" t="str">
        <f t="shared" si="28"/>
        <v/>
      </c>
      <c r="F490" s="137">
        <v>1829.8754899999999</v>
      </c>
      <c r="G490" s="137">
        <v>1649.58204</v>
      </c>
      <c r="H490" s="138">
        <f t="shared" si="29"/>
        <v>-9.8527714582372972E-2</v>
      </c>
      <c r="I490" s="137">
        <v>765.55341999999996</v>
      </c>
      <c r="J490" s="138">
        <f t="shared" si="30"/>
        <v>1.1547575870015709</v>
      </c>
      <c r="K490" s="137">
        <v>9925.0597500000003</v>
      </c>
      <c r="L490" s="137">
        <v>9412.0013999999992</v>
      </c>
      <c r="M490" s="138">
        <f t="shared" si="31"/>
        <v>-5.1693225322900549E-2</v>
      </c>
    </row>
    <row r="491" spans="1:13" x14ac:dyDescent="0.25">
      <c r="A491" s="134" t="s">
        <v>184</v>
      </c>
      <c r="B491" s="134" t="s">
        <v>244</v>
      </c>
      <c r="C491" s="137">
        <v>3.8370700000000002</v>
      </c>
      <c r="D491" s="137">
        <v>58.631540000000001</v>
      </c>
      <c r="E491" s="138">
        <f t="shared" si="28"/>
        <v>14.280289387475339</v>
      </c>
      <c r="F491" s="137">
        <v>2028.79153</v>
      </c>
      <c r="G491" s="137">
        <v>1627.36256</v>
      </c>
      <c r="H491" s="138">
        <f t="shared" si="29"/>
        <v>-0.1978660518165708</v>
      </c>
      <c r="I491" s="137">
        <v>2523.2970599999999</v>
      </c>
      <c r="J491" s="138">
        <f t="shared" si="30"/>
        <v>-0.35506501164789528</v>
      </c>
      <c r="K491" s="137">
        <v>19961.022069999999</v>
      </c>
      <c r="L491" s="137">
        <v>19762.696619999999</v>
      </c>
      <c r="M491" s="138">
        <f t="shared" si="31"/>
        <v>-9.935636026276895E-3</v>
      </c>
    </row>
    <row r="492" spans="1:13" x14ac:dyDescent="0.25">
      <c r="A492" s="134" t="s">
        <v>184</v>
      </c>
      <c r="B492" s="134" t="s">
        <v>372</v>
      </c>
      <c r="C492" s="137">
        <v>0</v>
      </c>
      <c r="D492" s="137">
        <v>0</v>
      </c>
      <c r="E492" s="138" t="str">
        <f t="shared" si="28"/>
        <v/>
      </c>
      <c r="F492" s="137">
        <v>11.455410000000001</v>
      </c>
      <c r="G492" s="137">
        <v>1119.5949000000001</v>
      </c>
      <c r="H492" s="138">
        <f t="shared" si="29"/>
        <v>96.735035236626189</v>
      </c>
      <c r="I492" s="137">
        <v>1431.6994199999999</v>
      </c>
      <c r="J492" s="138">
        <f t="shared" si="30"/>
        <v>-0.21799584161317875</v>
      </c>
      <c r="K492" s="137">
        <v>11.4771</v>
      </c>
      <c r="L492" s="137">
        <v>6510.72858</v>
      </c>
      <c r="M492" s="138">
        <f t="shared" si="31"/>
        <v>566.27993831194294</v>
      </c>
    </row>
    <row r="493" spans="1:13" x14ac:dyDescent="0.25">
      <c r="A493" s="134" t="s">
        <v>184</v>
      </c>
      <c r="B493" s="134" t="s">
        <v>415</v>
      </c>
      <c r="C493" s="137">
        <v>0</v>
      </c>
      <c r="D493" s="137">
        <v>0</v>
      </c>
      <c r="E493" s="138" t="str">
        <f t="shared" si="28"/>
        <v/>
      </c>
      <c r="F493" s="137">
        <v>0</v>
      </c>
      <c r="G493" s="137">
        <v>0</v>
      </c>
      <c r="H493" s="138" t="str">
        <f t="shared" si="29"/>
        <v/>
      </c>
      <c r="I493" s="137">
        <v>0.27326</v>
      </c>
      <c r="J493" s="138">
        <f t="shared" si="30"/>
        <v>-1</v>
      </c>
      <c r="K493" s="137">
        <v>0</v>
      </c>
      <c r="L493" s="137">
        <v>0.27326</v>
      </c>
      <c r="M493" s="138" t="str">
        <f t="shared" si="31"/>
        <v/>
      </c>
    </row>
    <row r="494" spans="1:13" x14ac:dyDescent="0.25">
      <c r="A494" s="134" t="s">
        <v>184</v>
      </c>
      <c r="B494" s="134" t="s">
        <v>409</v>
      </c>
      <c r="C494" s="137">
        <v>0</v>
      </c>
      <c r="D494" s="137">
        <v>0</v>
      </c>
      <c r="E494" s="138" t="str">
        <f t="shared" si="28"/>
        <v/>
      </c>
      <c r="F494" s="137">
        <v>0</v>
      </c>
      <c r="G494" s="137">
        <v>0</v>
      </c>
      <c r="H494" s="138" t="str">
        <f t="shared" si="29"/>
        <v/>
      </c>
      <c r="I494" s="137">
        <v>55.304000000000002</v>
      </c>
      <c r="J494" s="138">
        <f t="shared" si="30"/>
        <v>-1</v>
      </c>
      <c r="K494" s="137">
        <v>14.593</v>
      </c>
      <c r="L494" s="137">
        <v>55.304000000000002</v>
      </c>
      <c r="M494" s="138">
        <f t="shared" si="31"/>
        <v>2.7897622147605019</v>
      </c>
    </row>
    <row r="495" spans="1:13" x14ac:dyDescent="0.25">
      <c r="A495" s="134" t="s">
        <v>184</v>
      </c>
      <c r="B495" s="134" t="s">
        <v>327</v>
      </c>
      <c r="C495" s="137">
        <v>0</v>
      </c>
      <c r="D495" s="137">
        <v>0</v>
      </c>
      <c r="E495" s="138" t="str">
        <f t="shared" si="28"/>
        <v/>
      </c>
      <c r="F495" s="137">
        <v>18.107420000000001</v>
      </c>
      <c r="G495" s="137">
        <v>0.22195000000000001</v>
      </c>
      <c r="H495" s="138">
        <f t="shared" si="29"/>
        <v>-0.98774259392006147</v>
      </c>
      <c r="I495" s="137">
        <v>23.88345</v>
      </c>
      <c r="J495" s="138">
        <f t="shared" si="30"/>
        <v>-0.99070695397859188</v>
      </c>
      <c r="K495" s="137">
        <v>384.22084000000001</v>
      </c>
      <c r="L495" s="137">
        <v>382.75139999999999</v>
      </c>
      <c r="M495" s="138">
        <f t="shared" si="31"/>
        <v>-3.8244671996449098E-3</v>
      </c>
    </row>
    <row r="496" spans="1:13" x14ac:dyDescent="0.25">
      <c r="A496" s="134" t="s">
        <v>184</v>
      </c>
      <c r="B496" s="134" t="s">
        <v>274</v>
      </c>
      <c r="C496" s="137">
        <v>0</v>
      </c>
      <c r="D496" s="137">
        <v>51.764020000000002</v>
      </c>
      <c r="E496" s="138" t="str">
        <f t="shared" si="28"/>
        <v/>
      </c>
      <c r="F496" s="137">
        <v>4087.12923</v>
      </c>
      <c r="G496" s="137">
        <v>2092.9752699999999</v>
      </c>
      <c r="H496" s="138">
        <f t="shared" si="29"/>
        <v>-0.48791066975878328</v>
      </c>
      <c r="I496" s="137">
        <v>1768.6189899999999</v>
      </c>
      <c r="J496" s="138">
        <f t="shared" si="30"/>
        <v>0.18339522635115424</v>
      </c>
      <c r="K496" s="137">
        <v>26582.893830000001</v>
      </c>
      <c r="L496" s="137">
        <v>18995.886740000002</v>
      </c>
      <c r="M496" s="138">
        <f t="shared" si="31"/>
        <v>-0.2854093741080107</v>
      </c>
    </row>
    <row r="497" spans="1:13" x14ac:dyDescent="0.25">
      <c r="A497" s="134" t="s">
        <v>184</v>
      </c>
      <c r="B497" s="134" t="s">
        <v>356</v>
      </c>
      <c r="C497" s="137">
        <v>0</v>
      </c>
      <c r="D497" s="137">
        <v>0</v>
      </c>
      <c r="E497" s="138" t="str">
        <f t="shared" si="28"/>
        <v/>
      </c>
      <c r="F497" s="137">
        <v>51.637009999999997</v>
      </c>
      <c r="G497" s="137">
        <v>25.9788</v>
      </c>
      <c r="H497" s="138">
        <f t="shared" si="29"/>
        <v>-0.49689573428050926</v>
      </c>
      <c r="I497" s="137">
        <v>25.16244</v>
      </c>
      <c r="J497" s="138">
        <f t="shared" si="30"/>
        <v>3.2443594500374262E-2</v>
      </c>
      <c r="K497" s="137">
        <v>258.74846000000002</v>
      </c>
      <c r="L497" s="137">
        <v>213.79517999999999</v>
      </c>
      <c r="M497" s="138">
        <f t="shared" si="31"/>
        <v>-0.17373351709996665</v>
      </c>
    </row>
    <row r="498" spans="1:13" x14ac:dyDescent="0.25">
      <c r="A498" s="134" t="s">
        <v>184</v>
      </c>
      <c r="B498" s="134" t="s">
        <v>362</v>
      </c>
      <c r="C498" s="137">
        <v>0</v>
      </c>
      <c r="D498" s="137">
        <v>0</v>
      </c>
      <c r="E498" s="138" t="str">
        <f t="shared" si="28"/>
        <v/>
      </c>
      <c r="F498" s="137">
        <v>3.9544800000000002</v>
      </c>
      <c r="G498" s="137">
        <v>60.112349999999999</v>
      </c>
      <c r="H498" s="138">
        <f t="shared" si="29"/>
        <v>14.201075741943313</v>
      </c>
      <c r="I498" s="137">
        <v>6.9430699999999996</v>
      </c>
      <c r="J498" s="138">
        <f t="shared" si="30"/>
        <v>7.6578919699786994</v>
      </c>
      <c r="K498" s="137">
        <v>268.81533999999999</v>
      </c>
      <c r="L498" s="137">
        <v>187.53686999999999</v>
      </c>
      <c r="M498" s="138">
        <f t="shared" si="31"/>
        <v>-0.30235800531323842</v>
      </c>
    </row>
    <row r="499" spans="1:13" x14ac:dyDescent="0.25">
      <c r="A499" s="134" t="s">
        <v>184</v>
      </c>
      <c r="B499" s="134" t="s">
        <v>371</v>
      </c>
      <c r="C499" s="137">
        <v>0.17593</v>
      </c>
      <c r="D499" s="137">
        <v>0</v>
      </c>
      <c r="E499" s="138">
        <f t="shared" si="28"/>
        <v>-1</v>
      </c>
      <c r="F499" s="137">
        <v>1.9605600000000001</v>
      </c>
      <c r="G499" s="137">
        <v>8.0570000000000003E-2</v>
      </c>
      <c r="H499" s="138">
        <f t="shared" si="29"/>
        <v>-0.95890459868608968</v>
      </c>
      <c r="I499" s="137">
        <v>0.72219</v>
      </c>
      <c r="J499" s="138">
        <f t="shared" si="30"/>
        <v>-0.88843656101579915</v>
      </c>
      <c r="K499" s="137">
        <v>183.93061</v>
      </c>
      <c r="L499" s="137">
        <v>74.222170000000006</v>
      </c>
      <c r="M499" s="138">
        <f t="shared" si="31"/>
        <v>-0.5964664609115361</v>
      </c>
    </row>
    <row r="500" spans="1:13" x14ac:dyDescent="0.25">
      <c r="A500" s="134" t="s">
        <v>184</v>
      </c>
      <c r="B500" s="134" t="s">
        <v>298</v>
      </c>
      <c r="C500" s="137">
        <v>0</v>
      </c>
      <c r="D500" s="137">
        <v>0</v>
      </c>
      <c r="E500" s="138" t="str">
        <f t="shared" si="28"/>
        <v/>
      </c>
      <c r="F500" s="137">
        <v>342.91287999999997</v>
      </c>
      <c r="G500" s="137">
        <v>374.37988999999999</v>
      </c>
      <c r="H500" s="138">
        <f t="shared" si="29"/>
        <v>9.1763861421594983E-2</v>
      </c>
      <c r="I500" s="137">
        <v>469.21210000000002</v>
      </c>
      <c r="J500" s="138">
        <f t="shared" si="30"/>
        <v>-0.20210947245392863</v>
      </c>
      <c r="K500" s="137">
        <v>3582.8358600000001</v>
      </c>
      <c r="L500" s="137">
        <v>3639.6006400000001</v>
      </c>
      <c r="M500" s="138">
        <f t="shared" si="31"/>
        <v>1.5843533507560625E-2</v>
      </c>
    </row>
    <row r="501" spans="1:13" x14ac:dyDescent="0.25">
      <c r="A501" s="134" t="s">
        <v>184</v>
      </c>
      <c r="B501" s="134" t="s">
        <v>374</v>
      </c>
      <c r="C501" s="137">
        <v>0</v>
      </c>
      <c r="D501" s="137">
        <v>0</v>
      </c>
      <c r="E501" s="138" t="str">
        <f t="shared" si="28"/>
        <v/>
      </c>
      <c r="F501" s="137">
        <v>0.67161000000000004</v>
      </c>
      <c r="G501" s="137">
        <v>92.865560000000002</v>
      </c>
      <c r="H501" s="138">
        <f t="shared" si="29"/>
        <v>137.27304536859188</v>
      </c>
      <c r="I501" s="137">
        <v>0</v>
      </c>
      <c r="J501" s="138" t="str">
        <f t="shared" si="30"/>
        <v/>
      </c>
      <c r="K501" s="137">
        <v>185.23688999999999</v>
      </c>
      <c r="L501" s="137">
        <v>93.725250000000003</v>
      </c>
      <c r="M501" s="138">
        <f t="shared" si="31"/>
        <v>-0.49402492127782971</v>
      </c>
    </row>
    <row r="502" spans="1:13" x14ac:dyDescent="0.25">
      <c r="A502" s="134" t="s">
        <v>184</v>
      </c>
      <c r="B502" s="134" t="s">
        <v>331</v>
      </c>
      <c r="C502" s="137">
        <v>0</v>
      </c>
      <c r="D502" s="137">
        <v>26.56</v>
      </c>
      <c r="E502" s="138" t="str">
        <f t="shared" si="28"/>
        <v/>
      </c>
      <c r="F502" s="137">
        <v>439.25162999999998</v>
      </c>
      <c r="G502" s="137">
        <v>102.77539</v>
      </c>
      <c r="H502" s="138">
        <f t="shared" si="29"/>
        <v>-0.76602160816113529</v>
      </c>
      <c r="I502" s="137">
        <v>268.27692000000002</v>
      </c>
      <c r="J502" s="138">
        <f t="shared" si="30"/>
        <v>-0.61690558397643747</v>
      </c>
      <c r="K502" s="137">
        <v>3235.7890900000002</v>
      </c>
      <c r="L502" s="137">
        <v>3606.9722000000002</v>
      </c>
      <c r="M502" s="138">
        <f t="shared" si="31"/>
        <v>0.11471177498778196</v>
      </c>
    </row>
    <row r="503" spans="1:13" x14ac:dyDescent="0.25">
      <c r="A503" s="134" t="s">
        <v>184</v>
      </c>
      <c r="B503" s="134" t="s">
        <v>293</v>
      </c>
      <c r="C503" s="137">
        <v>0</v>
      </c>
      <c r="D503" s="137">
        <v>0</v>
      </c>
      <c r="E503" s="138" t="str">
        <f t="shared" si="28"/>
        <v/>
      </c>
      <c r="F503" s="137">
        <v>1962.5028500000001</v>
      </c>
      <c r="G503" s="137">
        <v>1132.11097</v>
      </c>
      <c r="H503" s="138">
        <f t="shared" si="29"/>
        <v>-0.42312900590182589</v>
      </c>
      <c r="I503" s="137">
        <v>290.76296000000002</v>
      </c>
      <c r="J503" s="138">
        <f t="shared" si="30"/>
        <v>2.8935873056182944</v>
      </c>
      <c r="K503" s="137">
        <v>10005.654860000001</v>
      </c>
      <c r="L503" s="137">
        <v>8752.7727900000009</v>
      </c>
      <c r="M503" s="138">
        <f t="shared" si="31"/>
        <v>-0.12521739831429679</v>
      </c>
    </row>
    <row r="504" spans="1:13" x14ac:dyDescent="0.25">
      <c r="A504" s="134" t="s">
        <v>184</v>
      </c>
      <c r="B504" s="134" t="s">
        <v>416</v>
      </c>
      <c r="C504" s="137">
        <v>0</v>
      </c>
      <c r="D504" s="137">
        <v>0</v>
      </c>
      <c r="E504" s="138" t="str">
        <f t="shared" si="28"/>
        <v/>
      </c>
      <c r="F504" s="137">
        <v>0</v>
      </c>
      <c r="G504" s="137">
        <v>0</v>
      </c>
      <c r="H504" s="138" t="str">
        <f t="shared" si="29"/>
        <v/>
      </c>
      <c r="I504" s="137">
        <v>0</v>
      </c>
      <c r="J504" s="138" t="str">
        <f t="shared" si="30"/>
        <v/>
      </c>
      <c r="K504" s="137">
        <v>0</v>
      </c>
      <c r="L504" s="137">
        <v>368.07001000000002</v>
      </c>
      <c r="M504" s="138" t="str">
        <f t="shared" si="31"/>
        <v/>
      </c>
    </row>
    <row r="505" spans="1:13" x14ac:dyDescent="0.25">
      <c r="A505" s="134" t="s">
        <v>184</v>
      </c>
      <c r="B505" s="134" t="s">
        <v>414</v>
      </c>
      <c r="C505" s="137">
        <v>0</v>
      </c>
      <c r="D505" s="137">
        <v>0</v>
      </c>
      <c r="E505" s="138" t="str">
        <f t="shared" si="28"/>
        <v/>
      </c>
      <c r="F505" s="137">
        <v>0</v>
      </c>
      <c r="G505" s="137">
        <v>0</v>
      </c>
      <c r="H505" s="138" t="str">
        <f t="shared" si="29"/>
        <v/>
      </c>
      <c r="I505" s="137">
        <v>0</v>
      </c>
      <c r="J505" s="138" t="str">
        <f t="shared" si="30"/>
        <v/>
      </c>
      <c r="K505" s="137">
        <v>0</v>
      </c>
      <c r="L505" s="137">
        <v>49.961590000000001</v>
      </c>
      <c r="M505" s="138" t="str">
        <f t="shared" si="31"/>
        <v/>
      </c>
    </row>
    <row r="506" spans="1:13" x14ac:dyDescent="0.25">
      <c r="A506" s="134" t="s">
        <v>184</v>
      </c>
      <c r="B506" s="134" t="s">
        <v>227</v>
      </c>
      <c r="C506" s="137">
        <v>3.9458500000000001</v>
      </c>
      <c r="D506" s="137">
        <v>293.60388999999998</v>
      </c>
      <c r="E506" s="138">
        <f t="shared" si="28"/>
        <v>73.408274516263916</v>
      </c>
      <c r="F506" s="137">
        <v>6329.5397199999998</v>
      </c>
      <c r="G506" s="137">
        <v>6498.7045200000002</v>
      </c>
      <c r="H506" s="138">
        <f t="shared" si="29"/>
        <v>2.6726240371867105E-2</v>
      </c>
      <c r="I506" s="137">
        <v>8953.3834299999999</v>
      </c>
      <c r="J506" s="138">
        <f t="shared" si="30"/>
        <v>-0.27416215659603438</v>
      </c>
      <c r="K506" s="137">
        <v>62035.968289999997</v>
      </c>
      <c r="L506" s="137">
        <v>60847.506009999997</v>
      </c>
      <c r="M506" s="138">
        <f t="shared" si="31"/>
        <v>-1.9157632463223329E-2</v>
      </c>
    </row>
    <row r="507" spans="1:13" x14ac:dyDescent="0.25">
      <c r="A507" s="134" t="s">
        <v>184</v>
      </c>
      <c r="B507" s="134" t="s">
        <v>386</v>
      </c>
      <c r="C507" s="137">
        <v>0</v>
      </c>
      <c r="D507" s="137">
        <v>0</v>
      </c>
      <c r="E507" s="138" t="str">
        <f t="shared" si="28"/>
        <v/>
      </c>
      <c r="F507" s="137">
        <v>6.5</v>
      </c>
      <c r="G507" s="137">
        <v>49.126309999999997</v>
      </c>
      <c r="H507" s="138">
        <f t="shared" si="29"/>
        <v>6.5578938461538456</v>
      </c>
      <c r="I507" s="137">
        <v>9.0513499999999993</v>
      </c>
      <c r="J507" s="138">
        <f t="shared" si="30"/>
        <v>4.4275119181116631</v>
      </c>
      <c r="K507" s="137">
        <v>143.82038</v>
      </c>
      <c r="L507" s="137">
        <v>101.1083</v>
      </c>
      <c r="M507" s="138">
        <f t="shared" si="31"/>
        <v>-0.29698211060212742</v>
      </c>
    </row>
    <row r="508" spans="1:13" x14ac:dyDescent="0.25">
      <c r="A508" s="134" t="s">
        <v>184</v>
      </c>
      <c r="B508" s="134" t="s">
        <v>329</v>
      </c>
      <c r="C508" s="137">
        <v>0</v>
      </c>
      <c r="D508" s="137">
        <v>19.05622</v>
      </c>
      <c r="E508" s="138" t="str">
        <f t="shared" si="28"/>
        <v/>
      </c>
      <c r="F508" s="137">
        <v>506.33762999999999</v>
      </c>
      <c r="G508" s="137">
        <v>491.27140000000003</v>
      </c>
      <c r="H508" s="138">
        <f t="shared" si="29"/>
        <v>-2.9755303788106646E-2</v>
      </c>
      <c r="I508" s="137">
        <v>551.95979</v>
      </c>
      <c r="J508" s="138">
        <f t="shared" si="30"/>
        <v>-0.10995074478160805</v>
      </c>
      <c r="K508" s="137">
        <v>3846.6848199999999</v>
      </c>
      <c r="L508" s="137">
        <v>2980.1062499999998</v>
      </c>
      <c r="M508" s="138">
        <f t="shared" si="31"/>
        <v>-0.22527932766792158</v>
      </c>
    </row>
    <row r="509" spans="1:13" x14ac:dyDescent="0.25">
      <c r="A509" s="134" t="s">
        <v>184</v>
      </c>
      <c r="B509" s="134" t="s">
        <v>328</v>
      </c>
      <c r="C509" s="137">
        <v>0</v>
      </c>
      <c r="D509" s="137">
        <v>0</v>
      </c>
      <c r="E509" s="138" t="str">
        <f t="shared" si="28"/>
        <v/>
      </c>
      <c r="F509" s="137">
        <v>0.93913000000000002</v>
      </c>
      <c r="G509" s="137">
        <v>101.78254</v>
      </c>
      <c r="H509" s="138">
        <f t="shared" si="29"/>
        <v>107.3796066572253</v>
      </c>
      <c r="I509" s="137">
        <v>44.97045</v>
      </c>
      <c r="J509" s="138">
        <f t="shared" si="30"/>
        <v>1.2633204693304156</v>
      </c>
      <c r="K509" s="137">
        <v>215.51496</v>
      </c>
      <c r="L509" s="137">
        <v>283.79372999999998</v>
      </c>
      <c r="M509" s="138">
        <f t="shared" si="31"/>
        <v>0.31681684649641029</v>
      </c>
    </row>
    <row r="510" spans="1:13" x14ac:dyDescent="0.25">
      <c r="A510" s="134" t="s">
        <v>184</v>
      </c>
      <c r="B510" s="134" t="s">
        <v>278</v>
      </c>
      <c r="C510" s="137">
        <v>0</v>
      </c>
      <c r="D510" s="137">
        <v>15.91624</v>
      </c>
      <c r="E510" s="138" t="str">
        <f t="shared" si="28"/>
        <v/>
      </c>
      <c r="F510" s="137">
        <v>1284.0951500000001</v>
      </c>
      <c r="G510" s="137">
        <v>997.59460000000001</v>
      </c>
      <c r="H510" s="138">
        <f t="shared" si="29"/>
        <v>-0.22311473569540397</v>
      </c>
      <c r="I510" s="137">
        <v>1963.29357</v>
      </c>
      <c r="J510" s="138">
        <f t="shared" si="30"/>
        <v>-0.49187700950907709</v>
      </c>
      <c r="K510" s="137">
        <v>15444.930710000001</v>
      </c>
      <c r="L510" s="137">
        <v>22057.72927</v>
      </c>
      <c r="M510" s="138">
        <f t="shared" si="31"/>
        <v>0.42815333290672952</v>
      </c>
    </row>
    <row r="511" spans="1:13" x14ac:dyDescent="0.25">
      <c r="A511" s="134" t="s">
        <v>184</v>
      </c>
      <c r="B511" s="134" t="s">
        <v>214</v>
      </c>
      <c r="C511" s="137">
        <v>1051.7779399999999</v>
      </c>
      <c r="D511" s="137">
        <v>988.09974</v>
      </c>
      <c r="E511" s="138">
        <f t="shared" si="28"/>
        <v>-6.0543388084370653E-2</v>
      </c>
      <c r="F511" s="137">
        <v>28895.090359999998</v>
      </c>
      <c r="G511" s="137">
        <v>26272.687279999998</v>
      </c>
      <c r="H511" s="138">
        <f t="shared" si="29"/>
        <v>-9.0756008973422064E-2</v>
      </c>
      <c r="I511" s="137">
        <v>29729.793239999999</v>
      </c>
      <c r="J511" s="138">
        <f t="shared" si="30"/>
        <v>-0.11628422478729628</v>
      </c>
      <c r="K511" s="137">
        <v>255069.26412000001</v>
      </c>
      <c r="L511" s="137">
        <v>211255.62005</v>
      </c>
      <c r="M511" s="138">
        <f t="shared" si="31"/>
        <v>-0.17177155476242489</v>
      </c>
    </row>
    <row r="512" spans="1:13" x14ac:dyDescent="0.25">
      <c r="A512" s="134" t="s">
        <v>184</v>
      </c>
      <c r="B512" s="134" t="s">
        <v>432</v>
      </c>
      <c r="C512" s="137">
        <v>0</v>
      </c>
      <c r="D512" s="137">
        <v>0</v>
      </c>
      <c r="E512" s="138" t="str">
        <f t="shared" si="28"/>
        <v/>
      </c>
      <c r="F512" s="137">
        <v>0</v>
      </c>
      <c r="G512" s="137">
        <v>0</v>
      </c>
      <c r="H512" s="138" t="str">
        <f t="shared" si="29"/>
        <v/>
      </c>
      <c r="I512" s="137">
        <v>0</v>
      </c>
      <c r="J512" s="138" t="str">
        <f t="shared" si="30"/>
        <v/>
      </c>
      <c r="K512" s="137">
        <v>0</v>
      </c>
      <c r="L512" s="137">
        <v>0</v>
      </c>
      <c r="M512" s="138" t="str">
        <f t="shared" si="31"/>
        <v/>
      </c>
    </row>
    <row r="513" spans="1:13" x14ac:dyDescent="0.25">
      <c r="A513" s="134" t="s">
        <v>184</v>
      </c>
      <c r="B513" s="134" t="s">
        <v>391</v>
      </c>
      <c r="C513" s="137">
        <v>0</v>
      </c>
      <c r="D513" s="137">
        <v>0</v>
      </c>
      <c r="E513" s="138" t="str">
        <f t="shared" si="28"/>
        <v/>
      </c>
      <c r="F513" s="137">
        <v>0</v>
      </c>
      <c r="G513" s="137">
        <v>0</v>
      </c>
      <c r="H513" s="138" t="str">
        <f t="shared" si="29"/>
        <v/>
      </c>
      <c r="I513" s="137">
        <v>32.009030000000003</v>
      </c>
      <c r="J513" s="138">
        <f t="shared" si="30"/>
        <v>-1</v>
      </c>
      <c r="K513" s="137">
        <v>383.64283</v>
      </c>
      <c r="L513" s="137">
        <v>98.019679999999994</v>
      </c>
      <c r="M513" s="138">
        <f t="shared" si="31"/>
        <v>-0.74450277097580586</v>
      </c>
    </row>
    <row r="514" spans="1:13" x14ac:dyDescent="0.25">
      <c r="A514" s="134" t="s">
        <v>184</v>
      </c>
      <c r="B514" s="134" t="s">
        <v>352</v>
      </c>
      <c r="C514" s="137">
        <v>0</v>
      </c>
      <c r="D514" s="137">
        <v>0</v>
      </c>
      <c r="E514" s="138" t="str">
        <f t="shared" si="28"/>
        <v/>
      </c>
      <c r="F514" s="137">
        <v>13.99189</v>
      </c>
      <c r="G514" s="137">
        <v>315.24984000000001</v>
      </c>
      <c r="H514" s="138">
        <f t="shared" si="29"/>
        <v>21.530897541361462</v>
      </c>
      <c r="I514" s="137">
        <v>312.17027999999999</v>
      </c>
      <c r="J514" s="138">
        <f t="shared" si="30"/>
        <v>9.8650006015947866E-3</v>
      </c>
      <c r="K514" s="137">
        <v>1543.1033600000001</v>
      </c>
      <c r="L514" s="137">
        <v>2228.9892399999999</v>
      </c>
      <c r="M514" s="138">
        <f t="shared" si="31"/>
        <v>0.44448472978504805</v>
      </c>
    </row>
    <row r="515" spans="1:13" x14ac:dyDescent="0.25">
      <c r="A515" s="134" t="s">
        <v>184</v>
      </c>
      <c r="B515" s="134" t="s">
        <v>338</v>
      </c>
      <c r="C515" s="137">
        <v>0</v>
      </c>
      <c r="D515" s="137">
        <v>0</v>
      </c>
      <c r="E515" s="138" t="str">
        <f t="shared" si="28"/>
        <v/>
      </c>
      <c r="F515" s="137">
        <v>73.32647</v>
      </c>
      <c r="G515" s="137">
        <v>8.9044100000000004</v>
      </c>
      <c r="H515" s="138">
        <f t="shared" si="29"/>
        <v>-0.87856486204777073</v>
      </c>
      <c r="I515" s="137">
        <v>243.52816999999999</v>
      </c>
      <c r="J515" s="138">
        <f t="shared" si="30"/>
        <v>-0.96343581114250565</v>
      </c>
      <c r="K515" s="137">
        <v>488.86883</v>
      </c>
      <c r="L515" s="137">
        <v>535.95433000000003</v>
      </c>
      <c r="M515" s="138">
        <f t="shared" si="31"/>
        <v>9.6315201768949033E-2</v>
      </c>
    </row>
    <row r="516" spans="1:13" x14ac:dyDescent="0.25">
      <c r="A516" s="134" t="s">
        <v>184</v>
      </c>
      <c r="B516" s="134" t="s">
        <v>269</v>
      </c>
      <c r="C516" s="137">
        <v>0</v>
      </c>
      <c r="D516" s="137">
        <v>0</v>
      </c>
      <c r="E516" s="138" t="str">
        <f t="shared" si="28"/>
        <v/>
      </c>
      <c r="F516" s="137">
        <v>686.06703000000005</v>
      </c>
      <c r="G516" s="137">
        <v>738.39263000000005</v>
      </c>
      <c r="H516" s="138">
        <f t="shared" si="29"/>
        <v>7.6268932497747244E-2</v>
      </c>
      <c r="I516" s="137">
        <v>1151.19966</v>
      </c>
      <c r="J516" s="138">
        <f t="shared" si="30"/>
        <v>-0.35858856143164597</v>
      </c>
      <c r="K516" s="137">
        <v>4843.8959000000004</v>
      </c>
      <c r="L516" s="137">
        <v>5924.9300199999998</v>
      </c>
      <c r="M516" s="138">
        <f t="shared" si="31"/>
        <v>0.22317451537304911</v>
      </c>
    </row>
    <row r="517" spans="1:13" x14ac:dyDescent="0.25">
      <c r="A517" s="134" t="s">
        <v>184</v>
      </c>
      <c r="B517" s="134" t="s">
        <v>380</v>
      </c>
      <c r="C517" s="137">
        <v>0</v>
      </c>
      <c r="D517" s="137">
        <v>0</v>
      </c>
      <c r="E517" s="138" t="str">
        <f t="shared" ref="E517:E580" si="32">IF(C517=0,"",(D517/C517-1))</f>
        <v/>
      </c>
      <c r="F517" s="137">
        <v>0</v>
      </c>
      <c r="G517" s="137">
        <v>0</v>
      </c>
      <c r="H517" s="138" t="str">
        <f t="shared" ref="H517:H580" si="33">IF(F517=0,"",(G517/F517-1))</f>
        <v/>
      </c>
      <c r="I517" s="137">
        <v>0</v>
      </c>
      <c r="J517" s="138" t="str">
        <f t="shared" ref="J517:J580" si="34">IF(I517=0,"",(G517/I517-1))</f>
        <v/>
      </c>
      <c r="K517" s="137">
        <v>8.0697700000000001</v>
      </c>
      <c r="L517" s="137">
        <v>1.105</v>
      </c>
      <c r="M517" s="138">
        <f t="shared" ref="M517:M580" si="35">IF(K517=0,"",(L517/K517-1))</f>
        <v>-0.86306920767258544</v>
      </c>
    </row>
    <row r="518" spans="1:13" x14ac:dyDescent="0.25">
      <c r="A518" s="134" t="s">
        <v>184</v>
      </c>
      <c r="B518" s="134" t="s">
        <v>316</v>
      </c>
      <c r="C518" s="137">
        <v>0</v>
      </c>
      <c r="D518" s="137">
        <v>2.9696500000000001</v>
      </c>
      <c r="E518" s="138" t="str">
        <f t="shared" si="32"/>
        <v/>
      </c>
      <c r="F518" s="137">
        <v>168.0907</v>
      </c>
      <c r="G518" s="137">
        <v>235.20088999999999</v>
      </c>
      <c r="H518" s="138">
        <f t="shared" si="33"/>
        <v>0.39924986926700878</v>
      </c>
      <c r="I518" s="137">
        <v>481.66552999999999</v>
      </c>
      <c r="J518" s="138">
        <f t="shared" si="34"/>
        <v>-0.51169250164112845</v>
      </c>
      <c r="K518" s="137">
        <v>3052.1165000000001</v>
      </c>
      <c r="L518" s="137">
        <v>4902.2175999999999</v>
      </c>
      <c r="M518" s="138">
        <f t="shared" si="35"/>
        <v>0.60616988244059478</v>
      </c>
    </row>
    <row r="519" spans="1:13" x14ac:dyDescent="0.25">
      <c r="A519" s="134" t="s">
        <v>184</v>
      </c>
      <c r="B519" s="134" t="s">
        <v>389</v>
      </c>
      <c r="C519" s="137">
        <v>0</v>
      </c>
      <c r="D519" s="137">
        <v>0</v>
      </c>
      <c r="E519" s="138" t="str">
        <f t="shared" si="32"/>
        <v/>
      </c>
      <c r="F519" s="137">
        <v>0</v>
      </c>
      <c r="G519" s="137">
        <v>0</v>
      </c>
      <c r="H519" s="138" t="str">
        <f t="shared" si="33"/>
        <v/>
      </c>
      <c r="I519" s="137">
        <v>10.615930000000001</v>
      </c>
      <c r="J519" s="138">
        <f t="shared" si="34"/>
        <v>-1</v>
      </c>
      <c r="K519" s="137">
        <v>0</v>
      </c>
      <c r="L519" s="137">
        <v>17.424379999999999</v>
      </c>
      <c r="M519" s="138" t="str">
        <f t="shared" si="35"/>
        <v/>
      </c>
    </row>
    <row r="520" spans="1:13" x14ac:dyDescent="0.25">
      <c r="A520" s="134" t="s">
        <v>184</v>
      </c>
      <c r="B520" s="134" t="s">
        <v>412</v>
      </c>
      <c r="C520" s="137">
        <v>0</v>
      </c>
      <c r="D520" s="137">
        <v>0</v>
      </c>
      <c r="E520" s="138" t="str">
        <f t="shared" si="32"/>
        <v/>
      </c>
      <c r="F520" s="137">
        <v>0</v>
      </c>
      <c r="G520" s="137">
        <v>0</v>
      </c>
      <c r="H520" s="138" t="str">
        <f t="shared" si="33"/>
        <v/>
      </c>
      <c r="I520" s="137">
        <v>1E-3</v>
      </c>
      <c r="J520" s="138">
        <f t="shared" si="34"/>
        <v>-1</v>
      </c>
      <c r="K520" s="137">
        <v>0</v>
      </c>
      <c r="L520" s="137">
        <v>14.941000000000001</v>
      </c>
      <c r="M520" s="138" t="str">
        <f t="shared" si="35"/>
        <v/>
      </c>
    </row>
    <row r="521" spans="1:13" x14ac:dyDescent="0.25">
      <c r="A521" s="134" t="s">
        <v>184</v>
      </c>
      <c r="B521" s="134" t="s">
        <v>408</v>
      </c>
      <c r="C521" s="137">
        <v>0</v>
      </c>
      <c r="D521" s="137">
        <v>0</v>
      </c>
      <c r="E521" s="138" t="str">
        <f t="shared" si="32"/>
        <v/>
      </c>
      <c r="F521" s="137">
        <v>0</v>
      </c>
      <c r="G521" s="137">
        <v>0</v>
      </c>
      <c r="H521" s="138" t="str">
        <f t="shared" si="33"/>
        <v/>
      </c>
      <c r="I521" s="137">
        <v>0</v>
      </c>
      <c r="J521" s="138" t="str">
        <f t="shared" si="34"/>
        <v/>
      </c>
      <c r="K521" s="137">
        <v>0</v>
      </c>
      <c r="L521" s="137">
        <v>4.9818499999999997</v>
      </c>
      <c r="M521" s="138" t="str">
        <f t="shared" si="35"/>
        <v/>
      </c>
    </row>
    <row r="522" spans="1:13" x14ac:dyDescent="0.25">
      <c r="A522" s="134" t="s">
        <v>184</v>
      </c>
      <c r="B522" s="134" t="s">
        <v>349</v>
      </c>
      <c r="C522" s="137">
        <v>0</v>
      </c>
      <c r="D522" s="137">
        <v>0</v>
      </c>
      <c r="E522" s="138" t="str">
        <f t="shared" si="32"/>
        <v/>
      </c>
      <c r="F522" s="137">
        <v>279.82530000000003</v>
      </c>
      <c r="G522" s="137">
        <v>5.9594399999999998</v>
      </c>
      <c r="H522" s="138">
        <f t="shared" si="33"/>
        <v>-0.97870299790619364</v>
      </c>
      <c r="I522" s="137">
        <v>0</v>
      </c>
      <c r="J522" s="138" t="str">
        <f t="shared" si="34"/>
        <v/>
      </c>
      <c r="K522" s="137">
        <v>438.68279000000001</v>
      </c>
      <c r="L522" s="137">
        <v>183.19466</v>
      </c>
      <c r="M522" s="138">
        <f t="shared" si="35"/>
        <v>-0.58239834300315274</v>
      </c>
    </row>
    <row r="523" spans="1:13" x14ac:dyDescent="0.25">
      <c r="A523" s="134" t="s">
        <v>184</v>
      </c>
      <c r="B523" s="134" t="s">
        <v>364</v>
      </c>
      <c r="C523" s="137">
        <v>0</v>
      </c>
      <c r="D523" s="137">
        <v>0</v>
      </c>
      <c r="E523" s="138" t="str">
        <f t="shared" si="32"/>
        <v/>
      </c>
      <c r="F523" s="137">
        <v>0</v>
      </c>
      <c r="G523" s="137">
        <v>7.2989999999999999E-2</v>
      </c>
      <c r="H523" s="138" t="str">
        <f t="shared" si="33"/>
        <v/>
      </c>
      <c r="I523" s="137">
        <v>7.9100000000000004E-3</v>
      </c>
      <c r="J523" s="138">
        <f t="shared" si="34"/>
        <v>8.2275600505688988</v>
      </c>
      <c r="K523" s="137">
        <v>22.4101</v>
      </c>
      <c r="L523" s="137">
        <v>8.9510000000000006E-2</v>
      </c>
      <c r="M523" s="138">
        <f t="shared" si="35"/>
        <v>-0.9960058188049139</v>
      </c>
    </row>
    <row r="524" spans="1:13" x14ac:dyDescent="0.25">
      <c r="A524" s="134" t="s">
        <v>184</v>
      </c>
      <c r="B524" s="134" t="s">
        <v>258</v>
      </c>
      <c r="C524" s="137">
        <v>1.33046</v>
      </c>
      <c r="D524" s="137">
        <v>12.06588</v>
      </c>
      <c r="E524" s="138">
        <f t="shared" si="32"/>
        <v>8.06895359499722</v>
      </c>
      <c r="F524" s="137">
        <v>2169.2184900000002</v>
      </c>
      <c r="G524" s="137">
        <v>1482.33636</v>
      </c>
      <c r="H524" s="138">
        <f t="shared" si="33"/>
        <v>-0.31664958286428779</v>
      </c>
      <c r="I524" s="137">
        <v>865.66682000000003</v>
      </c>
      <c r="J524" s="138">
        <f t="shared" si="34"/>
        <v>0.71236360889978423</v>
      </c>
      <c r="K524" s="137">
        <v>18662.09564</v>
      </c>
      <c r="L524" s="137">
        <v>14376.42462</v>
      </c>
      <c r="M524" s="138">
        <f t="shared" si="35"/>
        <v>-0.22964575376058893</v>
      </c>
    </row>
    <row r="525" spans="1:13" x14ac:dyDescent="0.25">
      <c r="A525" s="134" t="s">
        <v>184</v>
      </c>
      <c r="B525" s="134" t="s">
        <v>419</v>
      </c>
      <c r="C525" s="137">
        <v>0</v>
      </c>
      <c r="D525" s="137">
        <v>0</v>
      </c>
      <c r="E525" s="138" t="str">
        <f t="shared" si="32"/>
        <v/>
      </c>
      <c r="F525" s="137">
        <v>0</v>
      </c>
      <c r="G525" s="137">
        <v>1.0997699999999999</v>
      </c>
      <c r="H525" s="138" t="str">
        <f t="shared" si="33"/>
        <v/>
      </c>
      <c r="I525" s="137">
        <v>0</v>
      </c>
      <c r="J525" s="138" t="str">
        <f t="shared" si="34"/>
        <v/>
      </c>
      <c r="K525" s="137">
        <v>0</v>
      </c>
      <c r="L525" s="137">
        <v>3.4815499999999999</v>
      </c>
      <c r="M525" s="138" t="str">
        <f t="shared" si="35"/>
        <v/>
      </c>
    </row>
    <row r="526" spans="1:13" x14ac:dyDescent="0.25">
      <c r="A526" s="134" t="s">
        <v>184</v>
      </c>
      <c r="B526" s="134" t="s">
        <v>268</v>
      </c>
      <c r="C526" s="137">
        <v>0</v>
      </c>
      <c r="D526" s="137">
        <v>155.29646</v>
      </c>
      <c r="E526" s="138" t="str">
        <f t="shared" si="32"/>
        <v/>
      </c>
      <c r="F526" s="137">
        <v>1489.38678</v>
      </c>
      <c r="G526" s="137">
        <v>1393.0700999999999</v>
      </c>
      <c r="H526" s="138">
        <f t="shared" si="33"/>
        <v>-6.4668681965876051E-2</v>
      </c>
      <c r="I526" s="137">
        <v>1834.3534299999999</v>
      </c>
      <c r="J526" s="138">
        <f t="shared" si="34"/>
        <v>-0.24056614324318082</v>
      </c>
      <c r="K526" s="137">
        <v>10850.28003</v>
      </c>
      <c r="L526" s="137">
        <v>12347.9969</v>
      </c>
      <c r="M526" s="138">
        <f t="shared" si="35"/>
        <v>0.13803485862659337</v>
      </c>
    </row>
    <row r="527" spans="1:13" x14ac:dyDescent="0.25">
      <c r="A527" s="134" t="s">
        <v>184</v>
      </c>
      <c r="B527" s="134" t="s">
        <v>385</v>
      </c>
      <c r="C527" s="137">
        <v>0</v>
      </c>
      <c r="D527" s="137">
        <v>0</v>
      </c>
      <c r="E527" s="138" t="str">
        <f t="shared" si="32"/>
        <v/>
      </c>
      <c r="F527" s="137">
        <v>13.11</v>
      </c>
      <c r="G527" s="137">
        <v>85.387</v>
      </c>
      <c r="H527" s="138">
        <f t="shared" si="33"/>
        <v>5.5131197559115179</v>
      </c>
      <c r="I527" s="137">
        <v>14.668089999999999</v>
      </c>
      <c r="J527" s="138">
        <f t="shared" si="34"/>
        <v>4.821275980717326</v>
      </c>
      <c r="K527" s="137">
        <v>96.146960000000007</v>
      </c>
      <c r="L527" s="137">
        <v>111.37088</v>
      </c>
      <c r="M527" s="138">
        <f t="shared" si="35"/>
        <v>0.15834010768515183</v>
      </c>
    </row>
    <row r="528" spans="1:13" x14ac:dyDescent="0.25">
      <c r="A528" s="134" t="s">
        <v>184</v>
      </c>
      <c r="B528" s="134" t="s">
        <v>235</v>
      </c>
      <c r="C528" s="137">
        <v>70.808239999999998</v>
      </c>
      <c r="D528" s="137">
        <v>170.29031000000001</v>
      </c>
      <c r="E528" s="138">
        <f t="shared" si="32"/>
        <v>1.4049504690414563</v>
      </c>
      <c r="F528" s="137">
        <v>7884.1839300000001</v>
      </c>
      <c r="G528" s="137">
        <v>7179.1745099999998</v>
      </c>
      <c r="H528" s="138">
        <f t="shared" si="33"/>
        <v>-8.9420722075924552E-2</v>
      </c>
      <c r="I528" s="137">
        <v>9153.7831399999995</v>
      </c>
      <c r="J528" s="138">
        <f t="shared" si="34"/>
        <v>-0.21571503276840787</v>
      </c>
      <c r="K528" s="137">
        <v>61378.04896</v>
      </c>
      <c r="L528" s="137">
        <v>51110.302649999998</v>
      </c>
      <c r="M528" s="138">
        <f t="shared" si="35"/>
        <v>-0.16728694515349418</v>
      </c>
    </row>
    <row r="529" spans="1:13" x14ac:dyDescent="0.25">
      <c r="A529" s="134" t="s">
        <v>184</v>
      </c>
      <c r="B529" s="134" t="s">
        <v>312</v>
      </c>
      <c r="C529" s="137">
        <v>0</v>
      </c>
      <c r="D529" s="137">
        <v>0</v>
      </c>
      <c r="E529" s="138" t="str">
        <f t="shared" si="32"/>
        <v/>
      </c>
      <c r="F529" s="137">
        <v>0</v>
      </c>
      <c r="G529" s="137">
        <v>116.99388</v>
      </c>
      <c r="H529" s="138" t="str">
        <f t="shared" si="33"/>
        <v/>
      </c>
      <c r="I529" s="137">
        <v>97.663539999999998</v>
      </c>
      <c r="J529" s="138">
        <f t="shared" si="34"/>
        <v>0.19792790636096136</v>
      </c>
      <c r="K529" s="137">
        <v>89.076229999999995</v>
      </c>
      <c r="L529" s="137">
        <v>682.50905</v>
      </c>
      <c r="M529" s="138">
        <f t="shared" si="35"/>
        <v>6.662078312025554</v>
      </c>
    </row>
    <row r="530" spans="1:13" x14ac:dyDescent="0.25">
      <c r="A530" s="134" t="s">
        <v>184</v>
      </c>
      <c r="B530" s="134" t="s">
        <v>273</v>
      </c>
      <c r="C530" s="137">
        <v>20.539359999999999</v>
      </c>
      <c r="D530" s="137">
        <v>39.177790000000002</v>
      </c>
      <c r="E530" s="138">
        <f t="shared" si="32"/>
        <v>0.90744940446050926</v>
      </c>
      <c r="F530" s="137">
        <v>2057.6117899999999</v>
      </c>
      <c r="G530" s="137">
        <v>1680.24541</v>
      </c>
      <c r="H530" s="138">
        <f t="shared" si="33"/>
        <v>-0.18340018356912702</v>
      </c>
      <c r="I530" s="137">
        <v>2092.4891600000001</v>
      </c>
      <c r="J530" s="138">
        <f t="shared" si="34"/>
        <v>-0.19701117591452666</v>
      </c>
      <c r="K530" s="137">
        <v>15889.360839999999</v>
      </c>
      <c r="L530" s="137">
        <v>14676.372740000001</v>
      </c>
      <c r="M530" s="138">
        <f t="shared" si="35"/>
        <v>-7.6339640858706703E-2</v>
      </c>
    </row>
    <row r="531" spans="1:13" x14ac:dyDescent="0.25">
      <c r="A531" s="134" t="s">
        <v>184</v>
      </c>
      <c r="B531" s="134" t="s">
        <v>248</v>
      </c>
      <c r="C531" s="137">
        <v>0</v>
      </c>
      <c r="D531" s="137">
        <v>1.25823</v>
      </c>
      <c r="E531" s="138" t="str">
        <f t="shared" si="32"/>
        <v/>
      </c>
      <c r="F531" s="137">
        <v>1563.4620399999999</v>
      </c>
      <c r="G531" s="137">
        <v>1240.75755</v>
      </c>
      <c r="H531" s="138">
        <f t="shared" si="33"/>
        <v>-0.20640378963086292</v>
      </c>
      <c r="I531" s="137">
        <v>1665.8823600000001</v>
      </c>
      <c r="J531" s="138">
        <f t="shared" si="34"/>
        <v>-0.2551949766729027</v>
      </c>
      <c r="K531" s="137">
        <v>15018.4666</v>
      </c>
      <c r="L531" s="137">
        <v>13044.117179999999</v>
      </c>
      <c r="M531" s="138">
        <f t="shared" si="35"/>
        <v>-0.13146145159719569</v>
      </c>
    </row>
    <row r="532" spans="1:13" x14ac:dyDescent="0.25">
      <c r="A532" s="134" t="s">
        <v>184</v>
      </c>
      <c r="B532" s="134" t="s">
        <v>216</v>
      </c>
      <c r="C532" s="137">
        <v>940.89732000000004</v>
      </c>
      <c r="D532" s="137">
        <v>270.83994000000001</v>
      </c>
      <c r="E532" s="138">
        <f t="shared" si="32"/>
        <v>-0.71214718732539273</v>
      </c>
      <c r="F532" s="137">
        <v>13255.90791</v>
      </c>
      <c r="G532" s="137">
        <v>15532.924559999999</v>
      </c>
      <c r="H532" s="138">
        <f t="shared" si="33"/>
        <v>0.17177372274005176</v>
      </c>
      <c r="I532" s="137">
        <v>18235.24944</v>
      </c>
      <c r="J532" s="138">
        <f t="shared" si="34"/>
        <v>-0.14819237262926088</v>
      </c>
      <c r="K532" s="137">
        <v>114395.30292</v>
      </c>
      <c r="L532" s="137">
        <v>128288.20885</v>
      </c>
      <c r="M532" s="138">
        <f t="shared" si="35"/>
        <v>0.12144647179889634</v>
      </c>
    </row>
    <row r="533" spans="1:13" x14ac:dyDescent="0.25">
      <c r="A533" s="134" t="s">
        <v>184</v>
      </c>
      <c r="B533" s="134" t="s">
        <v>359</v>
      </c>
      <c r="C533" s="137">
        <v>0</v>
      </c>
      <c r="D533" s="137">
        <v>0</v>
      </c>
      <c r="E533" s="138" t="str">
        <f t="shared" si="32"/>
        <v/>
      </c>
      <c r="F533" s="137">
        <v>0</v>
      </c>
      <c r="G533" s="137">
        <v>8.5414999999999992</v>
      </c>
      <c r="H533" s="138" t="str">
        <f t="shared" si="33"/>
        <v/>
      </c>
      <c r="I533" s="137">
        <v>78.291690000000003</v>
      </c>
      <c r="J533" s="138">
        <f t="shared" si="34"/>
        <v>-0.89090157588883323</v>
      </c>
      <c r="K533" s="137">
        <v>101.34927999999999</v>
      </c>
      <c r="L533" s="137">
        <v>3942.5819299999998</v>
      </c>
      <c r="M533" s="138">
        <f t="shared" si="35"/>
        <v>37.900936740744484</v>
      </c>
    </row>
    <row r="534" spans="1:13" x14ac:dyDescent="0.25">
      <c r="A534" s="134" t="s">
        <v>184</v>
      </c>
      <c r="B534" s="134" t="s">
        <v>257</v>
      </c>
      <c r="C534" s="137">
        <v>0</v>
      </c>
      <c r="D534" s="137">
        <v>0</v>
      </c>
      <c r="E534" s="138" t="str">
        <f t="shared" si="32"/>
        <v/>
      </c>
      <c r="F534" s="137">
        <v>46.449649999999998</v>
      </c>
      <c r="G534" s="137">
        <v>105.71326999999999</v>
      </c>
      <c r="H534" s="138">
        <f t="shared" si="33"/>
        <v>1.2758679559479997</v>
      </c>
      <c r="I534" s="137">
        <v>7.5465400000000002</v>
      </c>
      <c r="J534" s="138">
        <f t="shared" si="34"/>
        <v>13.008177257392129</v>
      </c>
      <c r="K534" s="137">
        <v>587.29042000000004</v>
      </c>
      <c r="L534" s="137">
        <v>882.13009999999997</v>
      </c>
      <c r="M534" s="138">
        <f t="shared" si="35"/>
        <v>0.50203386597043398</v>
      </c>
    </row>
    <row r="535" spans="1:13" x14ac:dyDescent="0.25">
      <c r="A535" s="134" t="s">
        <v>184</v>
      </c>
      <c r="B535" s="134" t="s">
        <v>213</v>
      </c>
      <c r="C535" s="137">
        <v>756.05697999999995</v>
      </c>
      <c r="D535" s="137">
        <v>1642.1411700000001</v>
      </c>
      <c r="E535" s="138">
        <f t="shared" si="32"/>
        <v>1.1719807017719752</v>
      </c>
      <c r="F535" s="137">
        <v>25574.62689</v>
      </c>
      <c r="G535" s="137">
        <v>25991.818019999999</v>
      </c>
      <c r="H535" s="138">
        <f t="shared" si="33"/>
        <v>1.6312696634613433E-2</v>
      </c>
      <c r="I535" s="137">
        <v>31852.736069999999</v>
      </c>
      <c r="J535" s="138">
        <f t="shared" si="34"/>
        <v>-0.18400045877126436</v>
      </c>
      <c r="K535" s="137">
        <v>198226.88803</v>
      </c>
      <c r="L535" s="137">
        <v>211324.51329999999</v>
      </c>
      <c r="M535" s="138">
        <f t="shared" si="35"/>
        <v>6.6073908540690951E-2</v>
      </c>
    </row>
    <row r="536" spans="1:13" x14ac:dyDescent="0.25">
      <c r="A536" s="134" t="s">
        <v>184</v>
      </c>
      <c r="B536" s="134" t="s">
        <v>231</v>
      </c>
      <c r="C536" s="137">
        <v>192.03767999999999</v>
      </c>
      <c r="D536" s="137">
        <v>35.378729999999997</v>
      </c>
      <c r="E536" s="138">
        <f t="shared" si="32"/>
        <v>-0.81577193600755848</v>
      </c>
      <c r="F536" s="137">
        <v>4213.4294200000004</v>
      </c>
      <c r="G536" s="137">
        <v>3666.1311599999999</v>
      </c>
      <c r="H536" s="138">
        <f t="shared" si="33"/>
        <v>-0.12989377664714752</v>
      </c>
      <c r="I536" s="137">
        <v>6501.3232799999996</v>
      </c>
      <c r="J536" s="138">
        <f t="shared" si="34"/>
        <v>-0.43609462226280804</v>
      </c>
      <c r="K536" s="137">
        <v>37305.235919999999</v>
      </c>
      <c r="L536" s="137">
        <v>26783.96112</v>
      </c>
      <c r="M536" s="138">
        <f t="shared" si="35"/>
        <v>-0.28203212070719963</v>
      </c>
    </row>
    <row r="537" spans="1:13" x14ac:dyDescent="0.25">
      <c r="A537" s="134" t="s">
        <v>184</v>
      </c>
      <c r="B537" s="134" t="s">
        <v>261</v>
      </c>
      <c r="C537" s="137">
        <v>51.015230000000003</v>
      </c>
      <c r="D537" s="137">
        <v>100.25953</v>
      </c>
      <c r="E537" s="138">
        <f t="shared" si="32"/>
        <v>0.96528624883196623</v>
      </c>
      <c r="F537" s="137">
        <v>1681.58563</v>
      </c>
      <c r="G537" s="137">
        <v>2291.0454800000002</v>
      </c>
      <c r="H537" s="138">
        <f t="shared" si="33"/>
        <v>0.36243164732562572</v>
      </c>
      <c r="I537" s="137">
        <v>1901.78343</v>
      </c>
      <c r="J537" s="138">
        <f t="shared" si="34"/>
        <v>0.20468263833805733</v>
      </c>
      <c r="K537" s="137">
        <v>16825.270049999999</v>
      </c>
      <c r="L537" s="137">
        <v>16464.545870000002</v>
      </c>
      <c r="M537" s="138">
        <f t="shared" si="35"/>
        <v>-2.1439428842926489E-2</v>
      </c>
    </row>
    <row r="538" spans="1:13" x14ac:dyDescent="0.25">
      <c r="A538" s="134" t="s">
        <v>184</v>
      </c>
      <c r="B538" s="134" t="s">
        <v>215</v>
      </c>
      <c r="C538" s="137">
        <v>277.90588000000002</v>
      </c>
      <c r="D538" s="137">
        <v>449.06011000000001</v>
      </c>
      <c r="E538" s="138">
        <f t="shared" si="32"/>
        <v>0.61587120790679184</v>
      </c>
      <c r="F538" s="137">
        <v>14663.04271</v>
      </c>
      <c r="G538" s="137">
        <v>11340.54336</v>
      </c>
      <c r="H538" s="138">
        <f t="shared" si="33"/>
        <v>-0.22659003425899449</v>
      </c>
      <c r="I538" s="137">
        <v>12735.98762</v>
      </c>
      <c r="J538" s="138">
        <f t="shared" si="34"/>
        <v>-0.10956702390387529</v>
      </c>
      <c r="K538" s="137">
        <v>156823.68056000001</v>
      </c>
      <c r="L538" s="137">
        <v>100842.49602000001</v>
      </c>
      <c r="M538" s="138">
        <f t="shared" si="35"/>
        <v>-0.35696894971535797</v>
      </c>
    </row>
    <row r="539" spans="1:13" x14ac:dyDescent="0.25">
      <c r="A539" s="134" t="s">
        <v>184</v>
      </c>
      <c r="B539" s="134" t="s">
        <v>217</v>
      </c>
      <c r="C539" s="137">
        <v>0</v>
      </c>
      <c r="D539" s="137">
        <v>154.26642000000001</v>
      </c>
      <c r="E539" s="138" t="str">
        <f t="shared" si="32"/>
        <v/>
      </c>
      <c r="F539" s="137">
        <v>14840.91207</v>
      </c>
      <c r="G539" s="137">
        <v>18279.192749999998</v>
      </c>
      <c r="H539" s="138">
        <f t="shared" si="33"/>
        <v>0.23167583392332558</v>
      </c>
      <c r="I539" s="137">
        <v>24839.048739999998</v>
      </c>
      <c r="J539" s="138">
        <f t="shared" si="34"/>
        <v>-0.2640944932579572</v>
      </c>
      <c r="K539" s="137">
        <v>123174.54826</v>
      </c>
      <c r="L539" s="137">
        <v>149925.36335</v>
      </c>
      <c r="M539" s="138">
        <f t="shared" si="35"/>
        <v>0.21717810593089171</v>
      </c>
    </row>
    <row r="540" spans="1:13" x14ac:dyDescent="0.25">
      <c r="A540" s="134" t="s">
        <v>184</v>
      </c>
      <c r="B540" s="134" t="s">
        <v>304</v>
      </c>
      <c r="C540" s="137">
        <v>0</v>
      </c>
      <c r="D540" s="137">
        <v>102.47545</v>
      </c>
      <c r="E540" s="138" t="str">
        <f t="shared" si="32"/>
        <v/>
      </c>
      <c r="F540" s="137">
        <v>1124.09593</v>
      </c>
      <c r="G540" s="137">
        <v>1508.3442</v>
      </c>
      <c r="H540" s="138">
        <f t="shared" si="33"/>
        <v>0.34182871741204512</v>
      </c>
      <c r="I540" s="137">
        <v>1065.80907</v>
      </c>
      <c r="J540" s="138">
        <f t="shared" si="34"/>
        <v>0.41521051232937989</v>
      </c>
      <c r="K540" s="137">
        <v>12208.319820000001</v>
      </c>
      <c r="L540" s="137">
        <v>10132.933929999999</v>
      </c>
      <c r="M540" s="138">
        <f t="shared" si="35"/>
        <v>-0.16999766721380016</v>
      </c>
    </row>
    <row r="541" spans="1:13" x14ac:dyDescent="0.25">
      <c r="A541" s="134" t="s">
        <v>184</v>
      </c>
      <c r="B541" s="134" t="s">
        <v>236</v>
      </c>
      <c r="C541" s="137">
        <v>119.85812</v>
      </c>
      <c r="D541" s="137">
        <v>160.24258</v>
      </c>
      <c r="E541" s="138">
        <f t="shared" si="32"/>
        <v>0.33693553678298982</v>
      </c>
      <c r="F541" s="137">
        <v>4775.9937</v>
      </c>
      <c r="G541" s="137">
        <v>3649.57827</v>
      </c>
      <c r="H541" s="138">
        <f t="shared" si="33"/>
        <v>-0.23584943799234914</v>
      </c>
      <c r="I541" s="137">
        <v>4402.2092000000002</v>
      </c>
      <c r="J541" s="138">
        <f t="shared" si="34"/>
        <v>-0.17096664329355371</v>
      </c>
      <c r="K541" s="137">
        <v>40750.649749999997</v>
      </c>
      <c r="L541" s="137">
        <v>36909.289870000001</v>
      </c>
      <c r="M541" s="138">
        <f t="shared" si="35"/>
        <v>-9.4264997087561642E-2</v>
      </c>
    </row>
    <row r="542" spans="1:13" x14ac:dyDescent="0.25">
      <c r="A542" s="134" t="s">
        <v>184</v>
      </c>
      <c r="B542" s="134" t="s">
        <v>240</v>
      </c>
      <c r="C542" s="137">
        <v>474.69288</v>
      </c>
      <c r="D542" s="137">
        <v>291.11831000000001</v>
      </c>
      <c r="E542" s="138">
        <f t="shared" si="32"/>
        <v>-0.38672282171158745</v>
      </c>
      <c r="F542" s="137">
        <v>8877.3507100000006</v>
      </c>
      <c r="G542" s="137">
        <v>7405.2360600000002</v>
      </c>
      <c r="H542" s="138">
        <f t="shared" si="33"/>
        <v>-0.16582815054740585</v>
      </c>
      <c r="I542" s="137">
        <v>7252.7957200000001</v>
      </c>
      <c r="J542" s="138">
        <f t="shared" si="34"/>
        <v>2.1018148847021356E-2</v>
      </c>
      <c r="K542" s="137">
        <v>68914.435889999993</v>
      </c>
      <c r="L542" s="137">
        <v>61158.969319999997</v>
      </c>
      <c r="M542" s="138">
        <f t="shared" si="35"/>
        <v>-0.11253761958349529</v>
      </c>
    </row>
    <row r="543" spans="1:13" x14ac:dyDescent="0.25">
      <c r="A543" s="134" t="s">
        <v>184</v>
      </c>
      <c r="B543" s="134" t="s">
        <v>212</v>
      </c>
      <c r="C543" s="137">
        <v>722.12518</v>
      </c>
      <c r="D543" s="137">
        <v>1823.44587</v>
      </c>
      <c r="E543" s="138">
        <f t="shared" si="32"/>
        <v>1.5251104940005002</v>
      </c>
      <c r="F543" s="137">
        <v>31559.837889999999</v>
      </c>
      <c r="G543" s="137">
        <v>30223.462780000002</v>
      </c>
      <c r="H543" s="138">
        <f t="shared" si="33"/>
        <v>-4.2344169024500555E-2</v>
      </c>
      <c r="I543" s="137">
        <v>31520.79406</v>
      </c>
      <c r="J543" s="138">
        <f t="shared" si="34"/>
        <v>-4.1157950447901825E-2</v>
      </c>
      <c r="K543" s="137">
        <v>353185.26984000002</v>
      </c>
      <c r="L543" s="137">
        <v>274113.60804999998</v>
      </c>
      <c r="M543" s="138">
        <f t="shared" si="35"/>
        <v>-0.22388153907387209</v>
      </c>
    </row>
    <row r="544" spans="1:13" x14ac:dyDescent="0.25">
      <c r="A544" s="134" t="s">
        <v>184</v>
      </c>
      <c r="B544" s="134" t="s">
        <v>365</v>
      </c>
      <c r="C544" s="137">
        <v>0</v>
      </c>
      <c r="D544" s="137">
        <v>29.70438</v>
      </c>
      <c r="E544" s="138" t="str">
        <f t="shared" si="32"/>
        <v/>
      </c>
      <c r="F544" s="137">
        <v>74.784909999999996</v>
      </c>
      <c r="G544" s="137">
        <v>107.70153999999999</v>
      </c>
      <c r="H544" s="138">
        <f t="shared" si="33"/>
        <v>0.44015069350220526</v>
      </c>
      <c r="I544" s="137">
        <v>203.49794</v>
      </c>
      <c r="J544" s="138">
        <f t="shared" si="34"/>
        <v>-0.4707487456629782</v>
      </c>
      <c r="K544" s="137">
        <v>894.45925999999997</v>
      </c>
      <c r="L544" s="137">
        <v>955.76068999999995</v>
      </c>
      <c r="M544" s="138">
        <f t="shared" si="35"/>
        <v>6.8534625042620645E-2</v>
      </c>
    </row>
    <row r="545" spans="1:13" x14ac:dyDescent="0.25">
      <c r="A545" s="134" t="s">
        <v>184</v>
      </c>
      <c r="B545" s="134" t="s">
        <v>326</v>
      </c>
      <c r="C545" s="137">
        <v>0</v>
      </c>
      <c r="D545" s="137">
        <v>0</v>
      </c>
      <c r="E545" s="138" t="str">
        <f t="shared" si="32"/>
        <v/>
      </c>
      <c r="F545" s="137">
        <v>141.23402999999999</v>
      </c>
      <c r="G545" s="137">
        <v>417.15998000000002</v>
      </c>
      <c r="H545" s="138">
        <f t="shared" si="33"/>
        <v>1.9536789398419065</v>
      </c>
      <c r="I545" s="137">
        <v>69.606570000000005</v>
      </c>
      <c r="J545" s="138">
        <f t="shared" si="34"/>
        <v>4.9931121444426871</v>
      </c>
      <c r="K545" s="137">
        <v>1290.10815</v>
      </c>
      <c r="L545" s="137">
        <v>2102.3979100000001</v>
      </c>
      <c r="M545" s="138">
        <f t="shared" si="35"/>
        <v>0.62962919814125673</v>
      </c>
    </row>
    <row r="546" spans="1:13" x14ac:dyDescent="0.25">
      <c r="A546" s="134" t="s">
        <v>184</v>
      </c>
      <c r="B546" s="134" t="s">
        <v>333</v>
      </c>
      <c r="C546" s="137">
        <v>0</v>
      </c>
      <c r="D546" s="137">
        <v>0</v>
      </c>
      <c r="E546" s="138" t="str">
        <f t="shared" si="32"/>
        <v/>
      </c>
      <c r="F546" s="137">
        <v>2.532</v>
      </c>
      <c r="G546" s="137">
        <v>87.447749999999999</v>
      </c>
      <c r="H546" s="138">
        <f t="shared" si="33"/>
        <v>33.537026066350712</v>
      </c>
      <c r="I546" s="137">
        <v>743.72427000000005</v>
      </c>
      <c r="J546" s="138">
        <f t="shared" si="34"/>
        <v>-0.8824191255719005</v>
      </c>
      <c r="K546" s="137">
        <v>540.42337999999995</v>
      </c>
      <c r="L546" s="137">
        <v>1351.1119000000001</v>
      </c>
      <c r="M546" s="138">
        <f t="shared" si="35"/>
        <v>1.5000989039371322</v>
      </c>
    </row>
    <row r="547" spans="1:13" x14ac:dyDescent="0.25">
      <c r="A547" s="134" t="s">
        <v>184</v>
      </c>
      <c r="B547" s="134" t="s">
        <v>275</v>
      </c>
      <c r="C547" s="137">
        <v>0</v>
      </c>
      <c r="D547" s="137">
        <v>26.932189999999999</v>
      </c>
      <c r="E547" s="138" t="str">
        <f t="shared" si="32"/>
        <v/>
      </c>
      <c r="F547" s="137">
        <v>1142.69605</v>
      </c>
      <c r="G547" s="137">
        <v>301.95307000000003</v>
      </c>
      <c r="H547" s="138">
        <f t="shared" si="33"/>
        <v>-0.73575381659891093</v>
      </c>
      <c r="I547" s="137">
        <v>580.13859000000002</v>
      </c>
      <c r="J547" s="138">
        <f t="shared" si="34"/>
        <v>-0.47951562746412024</v>
      </c>
      <c r="K547" s="137">
        <v>8295.2765999999992</v>
      </c>
      <c r="L547" s="137">
        <v>5352.4026199999998</v>
      </c>
      <c r="M547" s="138">
        <f t="shared" si="35"/>
        <v>-0.35476502133756449</v>
      </c>
    </row>
    <row r="548" spans="1:13" x14ac:dyDescent="0.25">
      <c r="A548" s="134" t="s">
        <v>184</v>
      </c>
      <c r="B548" s="134" t="s">
        <v>361</v>
      </c>
      <c r="C548" s="137">
        <v>0</v>
      </c>
      <c r="D548" s="137">
        <v>0</v>
      </c>
      <c r="E548" s="138" t="str">
        <f t="shared" si="32"/>
        <v/>
      </c>
      <c r="F548" s="137">
        <v>5.2266199999999996</v>
      </c>
      <c r="G548" s="137">
        <v>6.4911799999999999</v>
      </c>
      <c r="H548" s="138">
        <f t="shared" si="33"/>
        <v>0.24194603778350077</v>
      </c>
      <c r="I548" s="137">
        <v>5.4224899999999998</v>
      </c>
      <c r="J548" s="138">
        <f t="shared" si="34"/>
        <v>0.19708473413505612</v>
      </c>
      <c r="K548" s="137">
        <v>36.681550000000001</v>
      </c>
      <c r="L548" s="137">
        <v>42.922139999999999</v>
      </c>
      <c r="M548" s="138">
        <f t="shared" si="35"/>
        <v>0.17012885224315766</v>
      </c>
    </row>
    <row r="549" spans="1:13" x14ac:dyDescent="0.25">
      <c r="A549" s="134" t="s">
        <v>184</v>
      </c>
      <c r="B549" s="134" t="s">
        <v>309</v>
      </c>
      <c r="C549" s="137">
        <v>0</v>
      </c>
      <c r="D549" s="137">
        <v>73.66</v>
      </c>
      <c r="E549" s="138" t="str">
        <f t="shared" si="32"/>
        <v/>
      </c>
      <c r="F549" s="137">
        <v>2076.6989699999999</v>
      </c>
      <c r="G549" s="137">
        <v>417.13486</v>
      </c>
      <c r="H549" s="138">
        <f t="shared" si="33"/>
        <v>-0.79913561569301494</v>
      </c>
      <c r="I549" s="137">
        <v>1750.24542</v>
      </c>
      <c r="J549" s="138">
        <f t="shared" si="34"/>
        <v>-0.76167064616572455</v>
      </c>
      <c r="K549" s="137">
        <v>12643.177170000001</v>
      </c>
      <c r="L549" s="137">
        <v>6168.2289499999997</v>
      </c>
      <c r="M549" s="138">
        <f t="shared" si="35"/>
        <v>-0.51212983358043074</v>
      </c>
    </row>
    <row r="550" spans="1:13" x14ac:dyDescent="0.25">
      <c r="A550" s="134" t="s">
        <v>184</v>
      </c>
      <c r="B550" s="134" t="s">
        <v>239</v>
      </c>
      <c r="C550" s="137">
        <v>0</v>
      </c>
      <c r="D550" s="137">
        <v>109.65634</v>
      </c>
      <c r="E550" s="138" t="str">
        <f t="shared" si="32"/>
        <v/>
      </c>
      <c r="F550" s="137">
        <v>2703.3178800000001</v>
      </c>
      <c r="G550" s="137">
        <v>3193.99494</v>
      </c>
      <c r="H550" s="138">
        <f t="shared" si="33"/>
        <v>0.18150919787502007</v>
      </c>
      <c r="I550" s="137">
        <v>4485.8272900000002</v>
      </c>
      <c r="J550" s="138">
        <f t="shared" si="34"/>
        <v>-0.28798084867863916</v>
      </c>
      <c r="K550" s="137">
        <v>30997.185300000001</v>
      </c>
      <c r="L550" s="137">
        <v>35278.779649999997</v>
      </c>
      <c r="M550" s="138">
        <f t="shared" si="35"/>
        <v>0.13812848839536396</v>
      </c>
    </row>
    <row r="551" spans="1:13" x14ac:dyDescent="0.25">
      <c r="A551" s="134" t="s">
        <v>184</v>
      </c>
      <c r="B551" s="134" t="s">
        <v>320</v>
      </c>
      <c r="C551" s="137">
        <v>17.042590000000001</v>
      </c>
      <c r="D551" s="137">
        <v>1.56717</v>
      </c>
      <c r="E551" s="138">
        <f t="shared" si="32"/>
        <v>-0.90804390647196231</v>
      </c>
      <c r="F551" s="137">
        <v>356.11045999999999</v>
      </c>
      <c r="G551" s="137">
        <v>579.10339999999997</v>
      </c>
      <c r="H551" s="138">
        <f t="shared" si="33"/>
        <v>0.62619036801109407</v>
      </c>
      <c r="I551" s="137">
        <v>930.25918000000001</v>
      </c>
      <c r="J551" s="138">
        <f t="shared" si="34"/>
        <v>-0.37748166054109789</v>
      </c>
      <c r="K551" s="137">
        <v>6263.8098399999999</v>
      </c>
      <c r="L551" s="137">
        <v>5905.9229599999999</v>
      </c>
      <c r="M551" s="138">
        <f t="shared" si="35"/>
        <v>-5.7135655318680589E-2</v>
      </c>
    </row>
    <row r="552" spans="1:13" x14ac:dyDescent="0.25">
      <c r="A552" s="134" t="s">
        <v>184</v>
      </c>
      <c r="B552" s="134" t="s">
        <v>245</v>
      </c>
      <c r="C552" s="137">
        <v>469.58879000000002</v>
      </c>
      <c r="D552" s="137">
        <v>347.86383999999998</v>
      </c>
      <c r="E552" s="138">
        <f t="shared" si="32"/>
        <v>-0.25921604729959591</v>
      </c>
      <c r="F552" s="137">
        <v>4350.5833899999998</v>
      </c>
      <c r="G552" s="137">
        <v>4969.68037</v>
      </c>
      <c r="H552" s="138">
        <f t="shared" si="33"/>
        <v>0.14230206032207571</v>
      </c>
      <c r="I552" s="137">
        <v>6255.4785099999999</v>
      </c>
      <c r="J552" s="138">
        <f t="shared" si="34"/>
        <v>-0.20554752733056703</v>
      </c>
      <c r="K552" s="137">
        <v>45228.119559999999</v>
      </c>
      <c r="L552" s="137">
        <v>40506.388489999998</v>
      </c>
      <c r="M552" s="138">
        <f t="shared" si="35"/>
        <v>-0.10439812921552294</v>
      </c>
    </row>
    <row r="553" spans="1:13" x14ac:dyDescent="0.25">
      <c r="A553" s="134" t="s">
        <v>184</v>
      </c>
      <c r="B553" s="134" t="s">
        <v>295</v>
      </c>
      <c r="C553" s="137">
        <v>0</v>
      </c>
      <c r="D553" s="137">
        <v>97.514330000000001</v>
      </c>
      <c r="E553" s="138" t="str">
        <f t="shared" si="32"/>
        <v/>
      </c>
      <c r="F553" s="137">
        <v>4097.0820100000001</v>
      </c>
      <c r="G553" s="137">
        <v>2599.0056500000001</v>
      </c>
      <c r="H553" s="138">
        <f t="shared" si="33"/>
        <v>-0.36564470917193093</v>
      </c>
      <c r="I553" s="137">
        <v>3210.85113</v>
      </c>
      <c r="J553" s="138">
        <f t="shared" si="34"/>
        <v>-0.19055554282269072</v>
      </c>
      <c r="K553" s="137">
        <v>42193.39963</v>
      </c>
      <c r="L553" s="137">
        <v>23250.541990000002</v>
      </c>
      <c r="M553" s="138">
        <f t="shared" si="35"/>
        <v>-0.44895310181480153</v>
      </c>
    </row>
    <row r="554" spans="1:13" x14ac:dyDescent="0.25">
      <c r="A554" s="134" t="s">
        <v>184</v>
      </c>
      <c r="B554" s="134" t="s">
        <v>249</v>
      </c>
      <c r="C554" s="137">
        <v>14.305300000000001</v>
      </c>
      <c r="D554" s="137">
        <v>46.137610000000002</v>
      </c>
      <c r="E554" s="138">
        <f t="shared" si="32"/>
        <v>2.2252109358070085</v>
      </c>
      <c r="F554" s="137">
        <v>5068.4573799999998</v>
      </c>
      <c r="G554" s="137">
        <v>2330.1287200000002</v>
      </c>
      <c r="H554" s="138">
        <f t="shared" si="33"/>
        <v>-0.54026865665387125</v>
      </c>
      <c r="I554" s="137">
        <v>4107.7653300000002</v>
      </c>
      <c r="J554" s="138">
        <f t="shared" si="34"/>
        <v>-0.43275028323003051</v>
      </c>
      <c r="K554" s="137">
        <v>30255.882559999998</v>
      </c>
      <c r="L554" s="137">
        <v>28078.890719999999</v>
      </c>
      <c r="M554" s="138">
        <f t="shared" si="35"/>
        <v>-7.1952680133618219E-2</v>
      </c>
    </row>
    <row r="555" spans="1:13" x14ac:dyDescent="0.25">
      <c r="A555" s="134" t="s">
        <v>184</v>
      </c>
      <c r="B555" s="134" t="s">
        <v>301</v>
      </c>
      <c r="C555" s="137">
        <v>0</v>
      </c>
      <c r="D555" s="137">
        <v>29.644819999999999</v>
      </c>
      <c r="E555" s="138" t="str">
        <f t="shared" si="32"/>
        <v/>
      </c>
      <c r="F555" s="137">
        <v>522.36093000000005</v>
      </c>
      <c r="G555" s="137">
        <v>886.43064000000004</v>
      </c>
      <c r="H555" s="138">
        <f t="shared" si="33"/>
        <v>0.69696964127849292</v>
      </c>
      <c r="I555" s="137">
        <v>468.60561999999999</v>
      </c>
      <c r="J555" s="138">
        <f t="shared" si="34"/>
        <v>0.89163467565753929</v>
      </c>
      <c r="K555" s="137">
        <v>6266.8458300000002</v>
      </c>
      <c r="L555" s="137">
        <v>4015.21144</v>
      </c>
      <c r="M555" s="138">
        <f t="shared" si="35"/>
        <v>-0.35929308795522097</v>
      </c>
    </row>
    <row r="556" spans="1:13" x14ac:dyDescent="0.25">
      <c r="A556" s="134" t="s">
        <v>184</v>
      </c>
      <c r="B556" s="134" t="s">
        <v>279</v>
      </c>
      <c r="C556" s="137">
        <v>1.3532299999999999</v>
      </c>
      <c r="D556" s="137">
        <v>29.82648</v>
      </c>
      <c r="E556" s="138">
        <f t="shared" si="32"/>
        <v>21.040953865935577</v>
      </c>
      <c r="F556" s="137">
        <v>275.61513000000002</v>
      </c>
      <c r="G556" s="137">
        <v>454.80299000000002</v>
      </c>
      <c r="H556" s="138">
        <f t="shared" si="33"/>
        <v>0.65013796593822692</v>
      </c>
      <c r="I556" s="137">
        <v>459.34397000000001</v>
      </c>
      <c r="J556" s="138">
        <f t="shared" si="34"/>
        <v>-9.8857942992045533E-3</v>
      </c>
      <c r="K556" s="137">
        <v>3650.5709299999999</v>
      </c>
      <c r="L556" s="137">
        <v>6108.2610999999997</v>
      </c>
      <c r="M556" s="138">
        <f t="shared" si="35"/>
        <v>0.67323446582093949</v>
      </c>
    </row>
    <row r="557" spans="1:13" x14ac:dyDescent="0.25">
      <c r="A557" s="134" t="s">
        <v>184</v>
      </c>
      <c r="B557" s="134" t="s">
        <v>313</v>
      </c>
      <c r="C557" s="137">
        <v>0</v>
      </c>
      <c r="D557" s="137">
        <v>9.6939499999999992</v>
      </c>
      <c r="E557" s="138" t="str">
        <f t="shared" si="32"/>
        <v/>
      </c>
      <c r="F557" s="137">
        <v>343.51799</v>
      </c>
      <c r="G557" s="137">
        <v>339.75353000000001</v>
      </c>
      <c r="H557" s="138">
        <f t="shared" si="33"/>
        <v>-1.0958552709277258E-2</v>
      </c>
      <c r="I557" s="137">
        <v>474.77064999999999</v>
      </c>
      <c r="J557" s="138">
        <f t="shared" si="34"/>
        <v>-0.28438388093282507</v>
      </c>
      <c r="K557" s="137">
        <v>3260.2822999999999</v>
      </c>
      <c r="L557" s="137">
        <v>3373.9055400000002</v>
      </c>
      <c r="M557" s="138">
        <f t="shared" si="35"/>
        <v>3.4850736698475604E-2</v>
      </c>
    </row>
    <row r="558" spans="1:13" x14ac:dyDescent="0.25">
      <c r="A558" s="134" t="s">
        <v>184</v>
      </c>
      <c r="B558" s="134" t="s">
        <v>303</v>
      </c>
      <c r="C558" s="137">
        <v>0</v>
      </c>
      <c r="D558" s="137">
        <v>0</v>
      </c>
      <c r="E558" s="138" t="str">
        <f t="shared" si="32"/>
        <v/>
      </c>
      <c r="F558" s="137">
        <v>234.88399999999999</v>
      </c>
      <c r="G558" s="137">
        <v>3300.7009699999999</v>
      </c>
      <c r="H558" s="138">
        <f t="shared" si="33"/>
        <v>13.052472582210793</v>
      </c>
      <c r="I558" s="137">
        <v>2922.8412699999999</v>
      </c>
      <c r="J558" s="138">
        <f t="shared" si="34"/>
        <v>0.12927821427675412</v>
      </c>
      <c r="K558" s="137">
        <v>18606.696469999999</v>
      </c>
      <c r="L558" s="137">
        <v>17991.337309999999</v>
      </c>
      <c r="M558" s="138">
        <f t="shared" si="35"/>
        <v>-3.3071919079894596E-2</v>
      </c>
    </row>
    <row r="559" spans="1:13" x14ac:dyDescent="0.25">
      <c r="A559" s="134" t="s">
        <v>184</v>
      </c>
      <c r="B559" s="134" t="s">
        <v>377</v>
      </c>
      <c r="C559" s="137">
        <v>0</v>
      </c>
      <c r="D559" s="137">
        <v>0</v>
      </c>
      <c r="E559" s="138" t="str">
        <f t="shared" si="32"/>
        <v/>
      </c>
      <c r="F559" s="137">
        <v>0.32752999999999999</v>
      </c>
      <c r="G559" s="137">
        <v>3.56101</v>
      </c>
      <c r="H559" s="138">
        <f t="shared" si="33"/>
        <v>9.8723170396604889</v>
      </c>
      <c r="I559" s="137">
        <v>0</v>
      </c>
      <c r="J559" s="138" t="str">
        <f t="shared" si="34"/>
        <v/>
      </c>
      <c r="K559" s="137">
        <v>6.3322700000000003</v>
      </c>
      <c r="L559" s="137">
        <v>49.908499999999997</v>
      </c>
      <c r="M559" s="138">
        <f t="shared" si="35"/>
        <v>6.8816127549835988</v>
      </c>
    </row>
    <row r="560" spans="1:13" x14ac:dyDescent="0.25">
      <c r="A560" s="134" t="s">
        <v>184</v>
      </c>
      <c r="B560" s="134" t="s">
        <v>345</v>
      </c>
      <c r="C560" s="137">
        <v>0</v>
      </c>
      <c r="D560" s="137">
        <v>44.815130000000003</v>
      </c>
      <c r="E560" s="138" t="str">
        <f t="shared" si="32"/>
        <v/>
      </c>
      <c r="F560" s="137">
        <v>120.71794</v>
      </c>
      <c r="G560" s="137">
        <v>54.390680000000003</v>
      </c>
      <c r="H560" s="138">
        <f t="shared" si="33"/>
        <v>-0.54943995896550257</v>
      </c>
      <c r="I560" s="137">
        <v>0.60846999999999996</v>
      </c>
      <c r="J560" s="138">
        <f t="shared" si="34"/>
        <v>88.38925501668119</v>
      </c>
      <c r="K560" s="137">
        <v>518.85807</v>
      </c>
      <c r="L560" s="137">
        <v>548.81781000000001</v>
      </c>
      <c r="M560" s="138">
        <f t="shared" si="35"/>
        <v>5.7741686469288345E-2</v>
      </c>
    </row>
    <row r="561" spans="1:13" x14ac:dyDescent="0.25">
      <c r="A561" s="134" t="s">
        <v>184</v>
      </c>
      <c r="B561" s="134" t="s">
        <v>344</v>
      </c>
      <c r="C561" s="137">
        <v>9.4499999999999993</v>
      </c>
      <c r="D561" s="137">
        <v>0</v>
      </c>
      <c r="E561" s="138">
        <f t="shared" si="32"/>
        <v>-1</v>
      </c>
      <c r="F561" s="137">
        <v>22.563669999999998</v>
      </c>
      <c r="G561" s="137">
        <v>100.80107</v>
      </c>
      <c r="H561" s="138">
        <f t="shared" si="33"/>
        <v>3.4674057899269046</v>
      </c>
      <c r="I561" s="137">
        <v>297.37320999999997</v>
      </c>
      <c r="J561" s="138">
        <f t="shared" si="34"/>
        <v>-0.66102840938496099</v>
      </c>
      <c r="K561" s="137">
        <v>533.90295000000003</v>
      </c>
      <c r="L561" s="137">
        <v>1962.55825</v>
      </c>
      <c r="M561" s="138">
        <f t="shared" si="35"/>
        <v>2.6758707738925209</v>
      </c>
    </row>
    <row r="562" spans="1:13" x14ac:dyDescent="0.25">
      <c r="A562" s="134" t="s">
        <v>184</v>
      </c>
      <c r="B562" s="134" t="s">
        <v>282</v>
      </c>
      <c r="C562" s="137">
        <v>8.1670999999999996</v>
      </c>
      <c r="D562" s="137">
        <v>80.056319999999999</v>
      </c>
      <c r="E562" s="138">
        <f t="shared" si="32"/>
        <v>8.8022945721247456</v>
      </c>
      <c r="F562" s="137">
        <v>2071.1284599999999</v>
      </c>
      <c r="G562" s="137">
        <v>1775.1813299999999</v>
      </c>
      <c r="H562" s="138">
        <f t="shared" si="33"/>
        <v>-0.14289173062688731</v>
      </c>
      <c r="I562" s="137">
        <v>2955.2316099999998</v>
      </c>
      <c r="J562" s="138">
        <f t="shared" si="34"/>
        <v>-0.39930889883788157</v>
      </c>
      <c r="K562" s="137">
        <v>17671.884539999999</v>
      </c>
      <c r="L562" s="137">
        <v>16422.84359</v>
      </c>
      <c r="M562" s="138">
        <f t="shared" si="35"/>
        <v>-7.0679555831910101E-2</v>
      </c>
    </row>
    <row r="563" spans="1:13" x14ac:dyDescent="0.25">
      <c r="A563" s="134" t="s">
        <v>184</v>
      </c>
      <c r="B563" s="134" t="s">
        <v>350</v>
      </c>
      <c r="C563" s="137">
        <v>0</v>
      </c>
      <c r="D563" s="137">
        <v>0</v>
      </c>
      <c r="E563" s="138" t="str">
        <f t="shared" si="32"/>
        <v/>
      </c>
      <c r="F563" s="137">
        <v>35.276980000000002</v>
      </c>
      <c r="G563" s="137">
        <v>36.170760000000001</v>
      </c>
      <c r="H563" s="138">
        <f t="shared" si="33"/>
        <v>2.5336069017245721E-2</v>
      </c>
      <c r="I563" s="137">
        <v>35.633360000000003</v>
      </c>
      <c r="J563" s="138">
        <f t="shared" si="34"/>
        <v>1.5081373185127589E-2</v>
      </c>
      <c r="K563" s="137">
        <v>107.84457999999999</v>
      </c>
      <c r="L563" s="137">
        <v>337.27954</v>
      </c>
      <c r="M563" s="138">
        <f t="shared" si="35"/>
        <v>2.1274593493711045</v>
      </c>
    </row>
    <row r="564" spans="1:13" x14ac:dyDescent="0.25">
      <c r="A564" s="134" t="s">
        <v>184</v>
      </c>
      <c r="B564" s="134" t="s">
        <v>289</v>
      </c>
      <c r="C564" s="137">
        <v>0</v>
      </c>
      <c r="D564" s="137">
        <v>0.22889000000000001</v>
      </c>
      <c r="E564" s="138" t="str">
        <f t="shared" si="32"/>
        <v/>
      </c>
      <c r="F564" s="137">
        <v>287.73982999999998</v>
      </c>
      <c r="G564" s="137">
        <v>716.16615000000002</v>
      </c>
      <c r="H564" s="138">
        <f t="shared" si="33"/>
        <v>1.4889364465114201</v>
      </c>
      <c r="I564" s="137">
        <v>1085.24613</v>
      </c>
      <c r="J564" s="138">
        <f t="shared" si="34"/>
        <v>-0.34008873176078502</v>
      </c>
      <c r="K564" s="137">
        <v>3437.5419499999998</v>
      </c>
      <c r="L564" s="137">
        <v>5955.8550100000002</v>
      </c>
      <c r="M564" s="138">
        <f t="shared" si="35"/>
        <v>0.73259122263220688</v>
      </c>
    </row>
    <row r="565" spans="1:13" x14ac:dyDescent="0.25">
      <c r="A565" s="134" t="s">
        <v>184</v>
      </c>
      <c r="B565" s="134" t="s">
        <v>265</v>
      </c>
      <c r="C565" s="137">
        <v>0</v>
      </c>
      <c r="D565" s="137">
        <v>36.878740000000001</v>
      </c>
      <c r="E565" s="138" t="str">
        <f t="shared" si="32"/>
        <v/>
      </c>
      <c r="F565" s="137">
        <v>4128.9970199999998</v>
      </c>
      <c r="G565" s="137">
        <v>2129.0889499999998</v>
      </c>
      <c r="H565" s="138">
        <f t="shared" si="33"/>
        <v>-0.48435686931060074</v>
      </c>
      <c r="I565" s="137">
        <v>2335.8153900000002</v>
      </c>
      <c r="J565" s="138">
        <f t="shared" si="34"/>
        <v>-8.8502901763996111E-2</v>
      </c>
      <c r="K565" s="137">
        <v>21952.485949999998</v>
      </c>
      <c r="L565" s="137">
        <v>19189.718819999998</v>
      </c>
      <c r="M565" s="138">
        <f t="shared" si="35"/>
        <v>-0.125852130655845</v>
      </c>
    </row>
    <row r="566" spans="1:13" x14ac:dyDescent="0.25">
      <c r="A566" s="134" t="s">
        <v>184</v>
      </c>
      <c r="B566" s="134" t="s">
        <v>253</v>
      </c>
      <c r="C566" s="137">
        <v>255.05692999999999</v>
      </c>
      <c r="D566" s="137">
        <v>23.57807</v>
      </c>
      <c r="E566" s="138">
        <f t="shared" si="32"/>
        <v>-0.90755761860695183</v>
      </c>
      <c r="F566" s="137">
        <v>3567.8949499999999</v>
      </c>
      <c r="G566" s="137">
        <v>2844.9564700000001</v>
      </c>
      <c r="H566" s="138">
        <f t="shared" si="33"/>
        <v>-0.20262325268293002</v>
      </c>
      <c r="I566" s="137">
        <v>2998.4929200000001</v>
      </c>
      <c r="J566" s="138">
        <f t="shared" si="34"/>
        <v>-5.1204539779270197E-2</v>
      </c>
      <c r="K566" s="137">
        <v>32242.109799999998</v>
      </c>
      <c r="L566" s="137">
        <v>22424.21904</v>
      </c>
      <c r="M566" s="138">
        <f t="shared" si="35"/>
        <v>-0.30450522068503094</v>
      </c>
    </row>
    <row r="567" spans="1:13" x14ac:dyDescent="0.25">
      <c r="A567" s="134" t="s">
        <v>184</v>
      </c>
      <c r="B567" s="134" t="s">
        <v>532</v>
      </c>
      <c r="C567" s="137">
        <v>0</v>
      </c>
      <c r="D567" s="137">
        <v>0</v>
      </c>
      <c r="E567" s="138" t="str">
        <f t="shared" si="32"/>
        <v/>
      </c>
      <c r="F567" s="137">
        <v>0</v>
      </c>
      <c r="G567" s="137">
        <v>0</v>
      </c>
      <c r="H567" s="138" t="str">
        <f t="shared" si="33"/>
        <v/>
      </c>
      <c r="I567" s="137">
        <v>0</v>
      </c>
      <c r="J567" s="138" t="str">
        <f t="shared" si="34"/>
        <v/>
      </c>
      <c r="K567" s="137">
        <v>0</v>
      </c>
      <c r="L567" s="137">
        <v>0</v>
      </c>
      <c r="M567" s="138" t="str">
        <f t="shared" si="35"/>
        <v/>
      </c>
    </row>
    <row r="568" spans="1:13" x14ac:dyDescent="0.25">
      <c r="A568" s="134" t="s">
        <v>184</v>
      </c>
      <c r="B568" s="134" t="s">
        <v>357</v>
      </c>
      <c r="C568" s="137">
        <v>0</v>
      </c>
      <c r="D568" s="137">
        <v>0</v>
      </c>
      <c r="E568" s="138" t="str">
        <f t="shared" si="32"/>
        <v/>
      </c>
      <c r="F568" s="137">
        <v>85.404929999999993</v>
      </c>
      <c r="G568" s="137">
        <v>455.99955999999997</v>
      </c>
      <c r="H568" s="138">
        <f t="shared" si="33"/>
        <v>4.3392650752128716</v>
      </c>
      <c r="I568" s="137">
        <v>422.71319999999997</v>
      </c>
      <c r="J568" s="138">
        <f t="shared" si="34"/>
        <v>7.8744548313135265E-2</v>
      </c>
      <c r="K568" s="137">
        <v>1146.16416</v>
      </c>
      <c r="L568" s="137">
        <v>3528.0273900000002</v>
      </c>
      <c r="M568" s="138">
        <f t="shared" si="35"/>
        <v>2.0781170037632308</v>
      </c>
    </row>
    <row r="569" spans="1:13" x14ac:dyDescent="0.25">
      <c r="A569" s="134" t="s">
        <v>184</v>
      </c>
      <c r="B569" s="134" t="s">
        <v>396</v>
      </c>
      <c r="C569" s="137">
        <v>0</v>
      </c>
      <c r="D569" s="137">
        <v>0</v>
      </c>
      <c r="E569" s="138" t="str">
        <f t="shared" si="32"/>
        <v/>
      </c>
      <c r="F569" s="137">
        <v>0.27749000000000001</v>
      </c>
      <c r="G569" s="137">
        <v>0</v>
      </c>
      <c r="H569" s="138">
        <f t="shared" si="33"/>
        <v>-1</v>
      </c>
      <c r="I569" s="137">
        <v>0</v>
      </c>
      <c r="J569" s="138" t="str">
        <f t="shared" si="34"/>
        <v/>
      </c>
      <c r="K569" s="137">
        <v>0.27749000000000001</v>
      </c>
      <c r="L569" s="137">
        <v>2.4949499999999998</v>
      </c>
      <c r="M569" s="138">
        <f t="shared" si="35"/>
        <v>7.9911348156690316</v>
      </c>
    </row>
    <row r="570" spans="1:13" x14ac:dyDescent="0.25">
      <c r="A570" s="134" t="s">
        <v>184</v>
      </c>
      <c r="B570" s="134" t="s">
        <v>417</v>
      </c>
      <c r="C570" s="137">
        <v>0</v>
      </c>
      <c r="D570" s="137">
        <v>0</v>
      </c>
      <c r="E570" s="138" t="str">
        <f t="shared" si="32"/>
        <v/>
      </c>
      <c r="F570" s="137">
        <v>0</v>
      </c>
      <c r="G570" s="137">
        <v>0</v>
      </c>
      <c r="H570" s="138" t="str">
        <f t="shared" si="33"/>
        <v/>
      </c>
      <c r="I570" s="137">
        <v>0</v>
      </c>
      <c r="J570" s="138" t="str">
        <f t="shared" si="34"/>
        <v/>
      </c>
      <c r="K570" s="137">
        <v>66.961600000000004</v>
      </c>
      <c r="L570" s="137">
        <v>0</v>
      </c>
      <c r="M570" s="138">
        <f t="shared" si="35"/>
        <v>-1</v>
      </c>
    </row>
    <row r="571" spans="1:13" x14ac:dyDescent="0.25">
      <c r="A571" s="134" t="s">
        <v>184</v>
      </c>
      <c r="B571" s="134" t="s">
        <v>324</v>
      </c>
      <c r="C571" s="137">
        <v>0</v>
      </c>
      <c r="D571" s="137">
        <v>0</v>
      </c>
      <c r="E571" s="138" t="str">
        <f t="shared" si="32"/>
        <v/>
      </c>
      <c r="F571" s="137">
        <v>236.60730000000001</v>
      </c>
      <c r="G571" s="137">
        <v>232.39273</v>
      </c>
      <c r="H571" s="138">
        <f t="shared" si="33"/>
        <v>-1.7812510433955375E-2</v>
      </c>
      <c r="I571" s="137">
        <v>398.44385</v>
      </c>
      <c r="J571" s="138">
        <f t="shared" si="34"/>
        <v>-0.41674911032006146</v>
      </c>
      <c r="K571" s="137">
        <v>3335.1428900000001</v>
      </c>
      <c r="L571" s="137">
        <v>3007.8526700000002</v>
      </c>
      <c r="M571" s="138">
        <f t="shared" si="35"/>
        <v>-9.8133792402519737E-2</v>
      </c>
    </row>
    <row r="572" spans="1:13" x14ac:dyDescent="0.25">
      <c r="A572" s="134" t="s">
        <v>184</v>
      </c>
      <c r="B572" s="134" t="s">
        <v>332</v>
      </c>
      <c r="C572" s="137">
        <v>0</v>
      </c>
      <c r="D572" s="137">
        <v>77.926400000000001</v>
      </c>
      <c r="E572" s="138" t="str">
        <f t="shared" si="32"/>
        <v/>
      </c>
      <c r="F572" s="137">
        <v>19.54993</v>
      </c>
      <c r="G572" s="137">
        <v>250.13576</v>
      </c>
      <c r="H572" s="138">
        <f t="shared" si="33"/>
        <v>11.794713842965168</v>
      </c>
      <c r="I572" s="137">
        <v>653.97798</v>
      </c>
      <c r="J572" s="138">
        <f t="shared" si="34"/>
        <v>-0.61751654084744567</v>
      </c>
      <c r="K572" s="137">
        <v>691.41636000000005</v>
      </c>
      <c r="L572" s="137">
        <v>2024.01179</v>
      </c>
      <c r="M572" s="138">
        <f t="shared" si="35"/>
        <v>1.9273414791631485</v>
      </c>
    </row>
    <row r="573" spans="1:13" x14ac:dyDescent="0.25">
      <c r="A573" s="134" t="s">
        <v>184</v>
      </c>
      <c r="B573" s="134" t="s">
        <v>232</v>
      </c>
      <c r="C573" s="137">
        <v>0</v>
      </c>
      <c r="D573" s="137">
        <v>88.99879</v>
      </c>
      <c r="E573" s="138" t="str">
        <f t="shared" si="32"/>
        <v/>
      </c>
      <c r="F573" s="137">
        <v>5244.6649900000002</v>
      </c>
      <c r="G573" s="137">
        <v>3938.7996699999999</v>
      </c>
      <c r="H573" s="138">
        <f t="shared" si="33"/>
        <v>-0.2489892724301539</v>
      </c>
      <c r="I573" s="137">
        <v>9966.4572000000007</v>
      </c>
      <c r="J573" s="138">
        <f t="shared" si="34"/>
        <v>-0.60479440276932106</v>
      </c>
      <c r="K573" s="137">
        <v>61556.443599999999</v>
      </c>
      <c r="L573" s="137">
        <v>50487.860489999999</v>
      </c>
      <c r="M573" s="138">
        <f t="shared" si="35"/>
        <v>-0.17981193296228704</v>
      </c>
    </row>
    <row r="574" spans="1:13" x14ac:dyDescent="0.25">
      <c r="A574" s="134" t="s">
        <v>184</v>
      </c>
      <c r="B574" s="134" t="s">
        <v>411</v>
      </c>
      <c r="C574" s="137">
        <v>0</v>
      </c>
      <c r="D574" s="137">
        <v>0</v>
      </c>
      <c r="E574" s="138" t="str">
        <f t="shared" si="32"/>
        <v/>
      </c>
      <c r="F574" s="137">
        <v>51.716410000000003</v>
      </c>
      <c r="G574" s="137">
        <v>28.437110000000001</v>
      </c>
      <c r="H574" s="138">
        <f t="shared" si="33"/>
        <v>-0.45013371964527316</v>
      </c>
      <c r="I574" s="137">
        <v>2.5350299999999999</v>
      </c>
      <c r="J574" s="138">
        <f t="shared" si="34"/>
        <v>10.217662118397021</v>
      </c>
      <c r="K574" s="137">
        <v>346.16795000000002</v>
      </c>
      <c r="L574" s="137">
        <v>44.268659999999997</v>
      </c>
      <c r="M574" s="138">
        <f t="shared" si="35"/>
        <v>-0.87211797048224715</v>
      </c>
    </row>
    <row r="575" spans="1:13" x14ac:dyDescent="0.25">
      <c r="A575" s="134" t="s">
        <v>184</v>
      </c>
      <c r="B575" s="134" t="s">
        <v>287</v>
      </c>
      <c r="C575" s="137">
        <v>0</v>
      </c>
      <c r="D575" s="137">
        <v>158.41875999999999</v>
      </c>
      <c r="E575" s="138" t="str">
        <f t="shared" si="32"/>
        <v/>
      </c>
      <c r="F575" s="137">
        <v>896.67965000000004</v>
      </c>
      <c r="G575" s="137">
        <v>1071.41399</v>
      </c>
      <c r="H575" s="138">
        <f t="shared" si="33"/>
        <v>0.19486818954796181</v>
      </c>
      <c r="I575" s="137">
        <v>1054.0970600000001</v>
      </c>
      <c r="J575" s="138">
        <f t="shared" si="34"/>
        <v>1.6428212028216871E-2</v>
      </c>
      <c r="K575" s="137">
        <v>8332.1142</v>
      </c>
      <c r="L575" s="137">
        <v>7146.5939500000004</v>
      </c>
      <c r="M575" s="138">
        <f t="shared" si="35"/>
        <v>-0.14228324546967919</v>
      </c>
    </row>
    <row r="576" spans="1:13" x14ac:dyDescent="0.25">
      <c r="A576" s="134" t="s">
        <v>184</v>
      </c>
      <c r="B576" s="134" t="s">
        <v>255</v>
      </c>
      <c r="C576" s="137">
        <v>20.67905</v>
      </c>
      <c r="D576" s="137">
        <v>0</v>
      </c>
      <c r="E576" s="138">
        <f t="shared" si="32"/>
        <v>-1</v>
      </c>
      <c r="F576" s="137">
        <v>2770.8206500000001</v>
      </c>
      <c r="G576" s="137">
        <v>1457.5232800000001</v>
      </c>
      <c r="H576" s="138">
        <f t="shared" si="33"/>
        <v>-0.47397415274785104</v>
      </c>
      <c r="I576" s="137">
        <v>1833.52819</v>
      </c>
      <c r="J576" s="138">
        <f t="shared" si="34"/>
        <v>-0.20507179112419316</v>
      </c>
      <c r="K576" s="137">
        <v>23444.144349999999</v>
      </c>
      <c r="L576" s="137">
        <v>11859.89351</v>
      </c>
      <c r="M576" s="138">
        <f t="shared" si="35"/>
        <v>-0.49412128960893387</v>
      </c>
    </row>
    <row r="577" spans="1:13" x14ac:dyDescent="0.25">
      <c r="A577" s="134" t="s">
        <v>184</v>
      </c>
      <c r="B577" s="134" t="s">
        <v>317</v>
      </c>
      <c r="C577" s="137">
        <v>0</v>
      </c>
      <c r="D577" s="137">
        <v>0</v>
      </c>
      <c r="E577" s="138" t="str">
        <f t="shared" si="32"/>
        <v/>
      </c>
      <c r="F577" s="137">
        <v>21.099049999999998</v>
      </c>
      <c r="G577" s="137">
        <v>66.694670000000002</v>
      </c>
      <c r="H577" s="138">
        <f t="shared" si="33"/>
        <v>2.161027155251066</v>
      </c>
      <c r="I577" s="137">
        <v>198.51150000000001</v>
      </c>
      <c r="J577" s="138">
        <f t="shared" si="34"/>
        <v>-0.66402616473101062</v>
      </c>
      <c r="K577" s="137">
        <v>1377.0172500000001</v>
      </c>
      <c r="L577" s="137">
        <v>743.11545000000001</v>
      </c>
      <c r="M577" s="138">
        <f t="shared" si="35"/>
        <v>-0.46034412422938065</v>
      </c>
    </row>
    <row r="578" spans="1:13" x14ac:dyDescent="0.25">
      <c r="A578" s="134" t="s">
        <v>184</v>
      </c>
      <c r="B578" s="134" t="s">
        <v>238</v>
      </c>
      <c r="C578" s="137">
        <v>18.708939999999998</v>
      </c>
      <c r="D578" s="137">
        <v>129.15287000000001</v>
      </c>
      <c r="E578" s="138">
        <f t="shared" si="32"/>
        <v>5.9032703082055971</v>
      </c>
      <c r="F578" s="137">
        <v>7857.5018399999999</v>
      </c>
      <c r="G578" s="137">
        <v>8465.2256199999993</v>
      </c>
      <c r="H578" s="138">
        <f t="shared" si="33"/>
        <v>7.7343129199954452E-2</v>
      </c>
      <c r="I578" s="137">
        <v>9236.0509099999999</v>
      </c>
      <c r="J578" s="138">
        <f t="shared" si="34"/>
        <v>-8.3458319741981701E-2</v>
      </c>
      <c r="K578" s="137">
        <v>72326.434110000002</v>
      </c>
      <c r="L578" s="137">
        <v>68061.239499999996</v>
      </c>
      <c r="M578" s="138">
        <f t="shared" si="35"/>
        <v>-5.8971448855243525E-2</v>
      </c>
    </row>
    <row r="579" spans="1:13" x14ac:dyDescent="0.25">
      <c r="A579" s="134" t="s">
        <v>184</v>
      </c>
      <c r="B579" s="134" t="s">
        <v>334</v>
      </c>
      <c r="C579" s="137">
        <v>0</v>
      </c>
      <c r="D579" s="137">
        <v>0</v>
      </c>
      <c r="E579" s="138" t="str">
        <f t="shared" si="32"/>
        <v/>
      </c>
      <c r="F579" s="137">
        <v>78.187219999999996</v>
      </c>
      <c r="G579" s="137">
        <v>3.96773</v>
      </c>
      <c r="H579" s="138">
        <f t="shared" si="33"/>
        <v>-0.94925347134736338</v>
      </c>
      <c r="I579" s="137">
        <v>82.027709999999999</v>
      </c>
      <c r="J579" s="138">
        <f t="shared" si="34"/>
        <v>-0.95162939450583228</v>
      </c>
      <c r="K579" s="137">
        <v>1092.14921</v>
      </c>
      <c r="L579" s="137">
        <v>742.93389999999999</v>
      </c>
      <c r="M579" s="138">
        <f t="shared" si="35"/>
        <v>-0.3197505494693349</v>
      </c>
    </row>
    <row r="580" spans="1:13" x14ac:dyDescent="0.25">
      <c r="A580" s="134" t="s">
        <v>184</v>
      </c>
      <c r="B580" s="134" t="s">
        <v>393</v>
      </c>
      <c r="C580" s="137">
        <v>0</v>
      </c>
      <c r="D580" s="137">
        <v>2.4840000000000001E-2</v>
      </c>
      <c r="E580" s="138" t="str">
        <f t="shared" si="32"/>
        <v/>
      </c>
      <c r="F580" s="137">
        <v>0</v>
      </c>
      <c r="G580" s="137">
        <v>3.4762599999999999</v>
      </c>
      <c r="H580" s="138" t="str">
        <f t="shared" si="33"/>
        <v/>
      </c>
      <c r="I580" s="137">
        <v>0</v>
      </c>
      <c r="J580" s="138" t="str">
        <f t="shared" si="34"/>
        <v/>
      </c>
      <c r="K580" s="137">
        <v>12.45492</v>
      </c>
      <c r="L580" s="137">
        <v>3.4762599999999999</v>
      </c>
      <c r="M580" s="138">
        <f t="shared" si="35"/>
        <v>-0.72089262717062819</v>
      </c>
    </row>
    <row r="581" spans="1:13" x14ac:dyDescent="0.25">
      <c r="A581" s="134" t="s">
        <v>184</v>
      </c>
      <c r="B581" s="134" t="s">
        <v>277</v>
      </c>
      <c r="C581" s="137">
        <v>122.44945</v>
      </c>
      <c r="D581" s="137">
        <v>0.85685</v>
      </c>
      <c r="E581" s="138">
        <f t="shared" ref="E581:E644" si="36">IF(C581=0,"",(D581/C581-1))</f>
        <v>-0.99300241854904203</v>
      </c>
      <c r="F581" s="137">
        <v>2373.1519600000001</v>
      </c>
      <c r="G581" s="137">
        <v>3049.5356400000001</v>
      </c>
      <c r="H581" s="138">
        <f t="shared" ref="H581:H644" si="37">IF(F581=0,"",(G581/F581-1))</f>
        <v>0.28501490481882152</v>
      </c>
      <c r="I581" s="137">
        <v>3196.03854</v>
      </c>
      <c r="J581" s="138">
        <f t="shared" ref="J581:J644" si="38">IF(I581=0,"",(G581/I581-1))</f>
        <v>-4.5838902806222048E-2</v>
      </c>
      <c r="K581" s="137">
        <v>20656.544679999999</v>
      </c>
      <c r="L581" s="137">
        <v>22292.012869999999</v>
      </c>
      <c r="M581" s="138">
        <f t="shared" ref="M581:M644" si="39">IF(K581=0,"",(L581/K581-1))</f>
        <v>7.9174335075676394E-2</v>
      </c>
    </row>
    <row r="582" spans="1:13" x14ac:dyDescent="0.25">
      <c r="A582" s="134" t="s">
        <v>184</v>
      </c>
      <c r="B582" s="134" t="s">
        <v>395</v>
      </c>
      <c r="C582" s="137">
        <v>0</v>
      </c>
      <c r="D582" s="137">
        <v>0</v>
      </c>
      <c r="E582" s="138" t="str">
        <f t="shared" si="36"/>
        <v/>
      </c>
      <c r="F582" s="137">
        <v>4.2957599999999996</v>
      </c>
      <c r="G582" s="137">
        <v>4.7500000000000001E-2</v>
      </c>
      <c r="H582" s="138">
        <f t="shared" si="37"/>
        <v>-0.98894258524684808</v>
      </c>
      <c r="I582" s="137">
        <v>1.3955299999999999</v>
      </c>
      <c r="J582" s="138">
        <f t="shared" si="38"/>
        <v>-0.96596275250263341</v>
      </c>
      <c r="K582" s="137">
        <v>309.66852999999998</v>
      </c>
      <c r="L582" s="137">
        <v>145.64716000000001</v>
      </c>
      <c r="M582" s="138">
        <f t="shared" si="39"/>
        <v>-0.529667544842222</v>
      </c>
    </row>
    <row r="583" spans="1:13" x14ac:dyDescent="0.25">
      <c r="A583" s="134" t="s">
        <v>184</v>
      </c>
      <c r="B583" s="134" t="s">
        <v>366</v>
      </c>
      <c r="C583" s="137">
        <v>0</v>
      </c>
      <c r="D583" s="137">
        <v>0</v>
      </c>
      <c r="E583" s="138" t="str">
        <f t="shared" si="36"/>
        <v/>
      </c>
      <c r="F583" s="137">
        <v>105.59899</v>
      </c>
      <c r="G583" s="137">
        <v>3.2038099999999998</v>
      </c>
      <c r="H583" s="138">
        <f t="shared" si="37"/>
        <v>-0.96966059997354137</v>
      </c>
      <c r="I583" s="137">
        <v>105.13123</v>
      </c>
      <c r="J583" s="138">
        <f t="shared" si="38"/>
        <v>-0.96952561099113932</v>
      </c>
      <c r="K583" s="137">
        <v>1013.88599</v>
      </c>
      <c r="L583" s="137">
        <v>637.52292999999997</v>
      </c>
      <c r="M583" s="138">
        <f t="shared" si="39"/>
        <v>-0.37120846299493693</v>
      </c>
    </row>
    <row r="584" spans="1:13" x14ac:dyDescent="0.25">
      <c r="A584" s="134" t="s">
        <v>184</v>
      </c>
      <c r="B584" s="134" t="s">
        <v>280</v>
      </c>
      <c r="C584" s="137">
        <v>0</v>
      </c>
      <c r="D584" s="137">
        <v>0</v>
      </c>
      <c r="E584" s="138" t="str">
        <f t="shared" si="36"/>
        <v/>
      </c>
      <c r="F584" s="137">
        <v>236.06003000000001</v>
      </c>
      <c r="G584" s="137">
        <v>186.9169</v>
      </c>
      <c r="H584" s="138">
        <f t="shared" si="37"/>
        <v>-0.20818064794789704</v>
      </c>
      <c r="I584" s="137">
        <v>202.13901000000001</v>
      </c>
      <c r="J584" s="138">
        <f t="shared" si="38"/>
        <v>-7.5305157574483084E-2</v>
      </c>
      <c r="K584" s="137">
        <v>2527.2672899999998</v>
      </c>
      <c r="L584" s="137">
        <v>1438.20081</v>
      </c>
      <c r="M584" s="138">
        <f t="shared" si="39"/>
        <v>-0.4309265127235512</v>
      </c>
    </row>
    <row r="585" spans="1:13" x14ac:dyDescent="0.25">
      <c r="A585" s="134" t="s">
        <v>184</v>
      </c>
      <c r="B585" s="134" t="s">
        <v>340</v>
      </c>
      <c r="C585" s="137">
        <v>0</v>
      </c>
      <c r="D585" s="137">
        <v>1.70939</v>
      </c>
      <c r="E585" s="138" t="str">
        <f t="shared" si="36"/>
        <v/>
      </c>
      <c r="F585" s="137">
        <v>207.74904000000001</v>
      </c>
      <c r="G585" s="137">
        <v>158.2723</v>
      </c>
      <c r="H585" s="138">
        <f t="shared" si="37"/>
        <v>-0.23815628702784863</v>
      </c>
      <c r="I585" s="137">
        <v>162.58151000000001</v>
      </c>
      <c r="J585" s="138">
        <f t="shared" si="38"/>
        <v>-2.6504920516484343E-2</v>
      </c>
      <c r="K585" s="137">
        <v>1925.88156</v>
      </c>
      <c r="L585" s="137">
        <v>4931.6266100000003</v>
      </c>
      <c r="M585" s="138">
        <f t="shared" si="39"/>
        <v>1.560711267207938</v>
      </c>
    </row>
    <row r="586" spans="1:13" x14ac:dyDescent="0.25">
      <c r="A586" s="134" t="s">
        <v>184</v>
      </c>
      <c r="B586" s="134" t="s">
        <v>283</v>
      </c>
      <c r="C586" s="137">
        <v>0</v>
      </c>
      <c r="D586" s="137">
        <v>48.025179999999999</v>
      </c>
      <c r="E586" s="138" t="str">
        <f t="shared" si="36"/>
        <v/>
      </c>
      <c r="F586" s="137">
        <v>627.38122999999996</v>
      </c>
      <c r="G586" s="137">
        <v>769.23145999999997</v>
      </c>
      <c r="H586" s="138">
        <f t="shared" si="37"/>
        <v>0.22609893828031802</v>
      </c>
      <c r="I586" s="137">
        <v>1222.7426599999999</v>
      </c>
      <c r="J586" s="138">
        <f t="shared" si="38"/>
        <v>-0.37089668565256406</v>
      </c>
      <c r="K586" s="137">
        <v>7155.4863100000002</v>
      </c>
      <c r="L586" s="137">
        <v>7372.53244</v>
      </c>
      <c r="M586" s="138">
        <f t="shared" si="39"/>
        <v>3.0332827231696502E-2</v>
      </c>
    </row>
    <row r="587" spans="1:13" x14ac:dyDescent="0.25">
      <c r="A587" s="134" t="s">
        <v>184</v>
      </c>
      <c r="B587" s="134" t="s">
        <v>308</v>
      </c>
      <c r="C587" s="137">
        <v>0</v>
      </c>
      <c r="D587" s="137">
        <v>0</v>
      </c>
      <c r="E587" s="138" t="str">
        <f t="shared" si="36"/>
        <v/>
      </c>
      <c r="F587" s="137">
        <v>3.1857500000000001</v>
      </c>
      <c r="G587" s="137">
        <v>0.127</v>
      </c>
      <c r="H587" s="138">
        <f t="shared" si="37"/>
        <v>-0.96013497606529075</v>
      </c>
      <c r="I587" s="137">
        <v>1.17397</v>
      </c>
      <c r="J587" s="138">
        <f t="shared" si="38"/>
        <v>-0.89182006354506504</v>
      </c>
      <c r="K587" s="137">
        <v>12.31756</v>
      </c>
      <c r="L587" s="137">
        <v>49.968589999999999</v>
      </c>
      <c r="M587" s="138">
        <f t="shared" si="39"/>
        <v>3.0566954818973882</v>
      </c>
    </row>
    <row r="588" spans="1:13" x14ac:dyDescent="0.25">
      <c r="A588" s="134" t="s">
        <v>184</v>
      </c>
      <c r="B588" s="134" t="s">
        <v>336</v>
      </c>
      <c r="C588" s="137">
        <v>0</v>
      </c>
      <c r="D588" s="137">
        <v>0</v>
      </c>
      <c r="E588" s="138" t="str">
        <f t="shared" si="36"/>
        <v/>
      </c>
      <c r="F588" s="137">
        <v>86.214269999999999</v>
      </c>
      <c r="G588" s="137">
        <v>122.21055</v>
      </c>
      <c r="H588" s="138">
        <f t="shared" si="37"/>
        <v>0.41752113658214585</v>
      </c>
      <c r="I588" s="137">
        <v>34.104520000000001</v>
      </c>
      <c r="J588" s="138">
        <f t="shared" si="38"/>
        <v>2.5834121107700678</v>
      </c>
      <c r="K588" s="137">
        <v>687.23271</v>
      </c>
      <c r="L588" s="137">
        <v>718.95591000000002</v>
      </c>
      <c r="M588" s="138">
        <f t="shared" si="39"/>
        <v>4.6160783004639105E-2</v>
      </c>
    </row>
    <row r="589" spans="1:13" x14ac:dyDescent="0.25">
      <c r="A589" s="134" t="s">
        <v>184</v>
      </c>
      <c r="B589" s="134" t="s">
        <v>384</v>
      </c>
      <c r="C589" s="137">
        <v>0</v>
      </c>
      <c r="D589" s="137">
        <v>0</v>
      </c>
      <c r="E589" s="138" t="str">
        <f t="shared" si="36"/>
        <v/>
      </c>
      <c r="F589" s="137">
        <v>0</v>
      </c>
      <c r="G589" s="137">
        <v>0.45089000000000001</v>
      </c>
      <c r="H589" s="138" t="str">
        <f t="shared" si="37"/>
        <v/>
      </c>
      <c r="I589" s="137">
        <v>0</v>
      </c>
      <c r="J589" s="138" t="str">
        <f t="shared" si="38"/>
        <v/>
      </c>
      <c r="K589" s="137">
        <v>318.36219999999997</v>
      </c>
      <c r="L589" s="137">
        <v>96.667860000000005</v>
      </c>
      <c r="M589" s="138">
        <f t="shared" si="39"/>
        <v>-0.69635886421189452</v>
      </c>
    </row>
    <row r="590" spans="1:13" x14ac:dyDescent="0.25">
      <c r="A590" s="134" t="s">
        <v>184</v>
      </c>
      <c r="B590" s="134" t="s">
        <v>264</v>
      </c>
      <c r="C590" s="137">
        <v>426.96607999999998</v>
      </c>
      <c r="D590" s="137">
        <v>186.96250000000001</v>
      </c>
      <c r="E590" s="138">
        <f t="shared" si="36"/>
        <v>-0.5621139271766038</v>
      </c>
      <c r="F590" s="137">
        <v>4521.0004499999995</v>
      </c>
      <c r="G590" s="137">
        <v>2354.0783700000002</v>
      </c>
      <c r="H590" s="138">
        <f t="shared" si="37"/>
        <v>-0.47930145196070473</v>
      </c>
      <c r="I590" s="137">
        <v>2423.61589</v>
      </c>
      <c r="J590" s="138">
        <f t="shared" si="38"/>
        <v>-2.8691642222233416E-2</v>
      </c>
      <c r="K590" s="137">
        <v>19696.777190000001</v>
      </c>
      <c r="L590" s="137">
        <v>13807.881729999999</v>
      </c>
      <c r="M590" s="138">
        <f t="shared" si="39"/>
        <v>-0.29897761462163353</v>
      </c>
    </row>
    <row r="591" spans="1:13" x14ac:dyDescent="0.25">
      <c r="A591" s="134" t="s">
        <v>184</v>
      </c>
      <c r="B591" s="134" t="s">
        <v>286</v>
      </c>
      <c r="C591" s="137">
        <v>0</v>
      </c>
      <c r="D591" s="137">
        <v>0.40628999999999998</v>
      </c>
      <c r="E591" s="138" t="str">
        <f t="shared" si="36"/>
        <v/>
      </c>
      <c r="F591" s="137">
        <v>128.56554</v>
      </c>
      <c r="G591" s="137">
        <v>249.51034999999999</v>
      </c>
      <c r="H591" s="138">
        <f t="shared" si="37"/>
        <v>0.94072494075784219</v>
      </c>
      <c r="I591" s="137">
        <v>82.343630000000005</v>
      </c>
      <c r="J591" s="138">
        <f t="shared" si="38"/>
        <v>2.0301111330651804</v>
      </c>
      <c r="K591" s="137">
        <v>1611.8814299999999</v>
      </c>
      <c r="L591" s="137">
        <v>999.96605</v>
      </c>
      <c r="M591" s="138">
        <f t="shared" si="39"/>
        <v>-0.37962803504721809</v>
      </c>
    </row>
    <row r="592" spans="1:13" x14ac:dyDescent="0.25">
      <c r="A592" s="134" t="s">
        <v>184</v>
      </c>
      <c r="B592" s="134" t="s">
        <v>222</v>
      </c>
      <c r="C592" s="137">
        <v>196.60149999999999</v>
      </c>
      <c r="D592" s="137">
        <v>1163.3576599999999</v>
      </c>
      <c r="E592" s="138">
        <f t="shared" si="36"/>
        <v>4.9173386774770282</v>
      </c>
      <c r="F592" s="137">
        <v>13035.403130000001</v>
      </c>
      <c r="G592" s="137">
        <v>17942.82086</v>
      </c>
      <c r="H592" s="138">
        <f t="shared" si="37"/>
        <v>0.37646842840678607</v>
      </c>
      <c r="I592" s="137">
        <v>19138.929899999999</v>
      </c>
      <c r="J592" s="138">
        <f t="shared" si="38"/>
        <v>-6.2496129420485436E-2</v>
      </c>
      <c r="K592" s="137">
        <v>135269.53474999999</v>
      </c>
      <c r="L592" s="137">
        <v>137322.25558999999</v>
      </c>
      <c r="M592" s="138">
        <f t="shared" si="39"/>
        <v>1.5175041769706299E-2</v>
      </c>
    </row>
    <row r="593" spans="1:13" x14ac:dyDescent="0.25">
      <c r="A593" s="134" t="s">
        <v>184</v>
      </c>
      <c r="B593" s="134" t="s">
        <v>358</v>
      </c>
      <c r="C593" s="137">
        <v>0</v>
      </c>
      <c r="D593" s="137">
        <v>0</v>
      </c>
      <c r="E593" s="138" t="str">
        <f t="shared" si="36"/>
        <v/>
      </c>
      <c r="F593" s="137">
        <v>73.80368</v>
      </c>
      <c r="G593" s="137">
        <v>89.847830000000002</v>
      </c>
      <c r="H593" s="138">
        <f t="shared" si="37"/>
        <v>0.21738956648232177</v>
      </c>
      <c r="I593" s="137">
        <v>37.947110000000002</v>
      </c>
      <c r="J593" s="138">
        <f t="shared" si="38"/>
        <v>1.367712060286014</v>
      </c>
      <c r="K593" s="137">
        <v>803.74221</v>
      </c>
      <c r="L593" s="137">
        <v>667.41354999999999</v>
      </c>
      <c r="M593" s="138">
        <f t="shared" si="39"/>
        <v>-0.16961739510980767</v>
      </c>
    </row>
    <row r="594" spans="1:13" x14ac:dyDescent="0.25">
      <c r="A594" s="134" t="s">
        <v>184</v>
      </c>
      <c r="B594" s="134" t="s">
        <v>291</v>
      </c>
      <c r="C594" s="137">
        <v>20.36205</v>
      </c>
      <c r="D594" s="137">
        <v>142.70151000000001</v>
      </c>
      <c r="E594" s="138">
        <f t="shared" si="36"/>
        <v>6.0082093895261046</v>
      </c>
      <c r="F594" s="137">
        <v>3365.8915200000001</v>
      </c>
      <c r="G594" s="137">
        <v>3514.8879700000002</v>
      </c>
      <c r="H594" s="138">
        <f t="shared" si="37"/>
        <v>4.4266563290786154E-2</v>
      </c>
      <c r="I594" s="137">
        <v>3688.5416100000002</v>
      </c>
      <c r="J594" s="138">
        <f t="shared" si="38"/>
        <v>-4.7079214052840768E-2</v>
      </c>
      <c r="K594" s="137">
        <v>24744.261900000001</v>
      </c>
      <c r="L594" s="137">
        <v>23882.41345</v>
      </c>
      <c r="M594" s="138">
        <f t="shared" si="39"/>
        <v>-3.4830234722014519E-2</v>
      </c>
    </row>
    <row r="595" spans="1:13" x14ac:dyDescent="0.25">
      <c r="A595" s="134" t="s">
        <v>184</v>
      </c>
      <c r="B595" s="134" t="s">
        <v>318</v>
      </c>
      <c r="C595" s="137">
        <v>0</v>
      </c>
      <c r="D595" s="137">
        <v>5.375</v>
      </c>
      <c r="E595" s="138" t="str">
        <f t="shared" si="36"/>
        <v/>
      </c>
      <c r="F595" s="137">
        <v>202.11609000000001</v>
      </c>
      <c r="G595" s="137">
        <v>611.25374999999997</v>
      </c>
      <c r="H595" s="138">
        <f t="shared" si="37"/>
        <v>2.024270606066048</v>
      </c>
      <c r="I595" s="137">
        <v>522.79719</v>
      </c>
      <c r="J595" s="138">
        <f t="shared" si="38"/>
        <v>0.16919861409354553</v>
      </c>
      <c r="K595" s="137">
        <v>4974.0202300000001</v>
      </c>
      <c r="L595" s="137">
        <v>5688.5117200000004</v>
      </c>
      <c r="M595" s="138">
        <f t="shared" si="39"/>
        <v>0.14364466909295226</v>
      </c>
    </row>
    <row r="596" spans="1:13" x14ac:dyDescent="0.25">
      <c r="A596" s="134" t="s">
        <v>184</v>
      </c>
      <c r="B596" s="134" t="s">
        <v>337</v>
      </c>
      <c r="C596" s="137">
        <v>0</v>
      </c>
      <c r="D596" s="137">
        <v>0</v>
      </c>
      <c r="E596" s="138" t="str">
        <f t="shared" si="36"/>
        <v/>
      </c>
      <c r="F596" s="137">
        <v>456.24495999999999</v>
      </c>
      <c r="G596" s="137">
        <v>531.63166999999999</v>
      </c>
      <c r="H596" s="138">
        <f t="shared" si="37"/>
        <v>0.16523297046393681</v>
      </c>
      <c r="I596" s="137">
        <v>280.31085999999999</v>
      </c>
      <c r="J596" s="138">
        <f t="shared" si="38"/>
        <v>0.89657892669588324</v>
      </c>
      <c r="K596" s="137">
        <v>2240.8801600000002</v>
      </c>
      <c r="L596" s="137">
        <v>8579.8653200000008</v>
      </c>
      <c r="M596" s="138">
        <f t="shared" si="39"/>
        <v>2.8287925758600139</v>
      </c>
    </row>
    <row r="597" spans="1:13" x14ac:dyDescent="0.25">
      <c r="A597" s="134" t="s">
        <v>184</v>
      </c>
      <c r="B597" s="134" t="s">
        <v>347</v>
      </c>
      <c r="C597" s="137">
        <v>0</v>
      </c>
      <c r="D597" s="137">
        <v>0</v>
      </c>
      <c r="E597" s="138" t="str">
        <f t="shared" si="36"/>
        <v/>
      </c>
      <c r="F597" s="137">
        <v>22.64273</v>
      </c>
      <c r="G597" s="137">
        <v>71.270610000000005</v>
      </c>
      <c r="H597" s="138">
        <f t="shared" si="37"/>
        <v>2.147615592289446</v>
      </c>
      <c r="I597" s="137">
        <v>49.905169999999998</v>
      </c>
      <c r="J597" s="138">
        <f t="shared" si="38"/>
        <v>0.42812077385970237</v>
      </c>
      <c r="K597" s="137">
        <v>485.6087</v>
      </c>
      <c r="L597" s="137">
        <v>138.92663999999999</v>
      </c>
      <c r="M597" s="138">
        <f t="shared" si="39"/>
        <v>-0.71391237430466137</v>
      </c>
    </row>
    <row r="598" spans="1:13" x14ac:dyDescent="0.25">
      <c r="A598" s="134" t="s">
        <v>184</v>
      </c>
      <c r="B598" s="134" t="s">
        <v>394</v>
      </c>
      <c r="C598" s="137">
        <v>0</v>
      </c>
      <c r="D598" s="137">
        <v>0</v>
      </c>
      <c r="E598" s="138" t="str">
        <f t="shared" si="36"/>
        <v/>
      </c>
      <c r="F598" s="137">
        <v>0</v>
      </c>
      <c r="G598" s="137">
        <v>0</v>
      </c>
      <c r="H598" s="138" t="str">
        <f t="shared" si="37"/>
        <v/>
      </c>
      <c r="I598" s="137">
        <v>0</v>
      </c>
      <c r="J598" s="138" t="str">
        <f t="shared" si="38"/>
        <v/>
      </c>
      <c r="K598" s="137">
        <v>77.125690000000006</v>
      </c>
      <c r="L598" s="137">
        <v>296.58179999999999</v>
      </c>
      <c r="M598" s="138">
        <f t="shared" si="39"/>
        <v>2.8454346405199091</v>
      </c>
    </row>
    <row r="599" spans="1:13" x14ac:dyDescent="0.25">
      <c r="A599" s="134" t="s">
        <v>184</v>
      </c>
      <c r="B599" s="134" t="s">
        <v>360</v>
      </c>
      <c r="C599" s="137">
        <v>0</v>
      </c>
      <c r="D599" s="137">
        <v>0</v>
      </c>
      <c r="E599" s="138" t="str">
        <f t="shared" si="36"/>
        <v/>
      </c>
      <c r="F599" s="137">
        <v>157.16134</v>
      </c>
      <c r="G599" s="137">
        <v>2.0000000000000002E-5</v>
      </c>
      <c r="H599" s="138">
        <f t="shared" si="37"/>
        <v>-0.99999987274224056</v>
      </c>
      <c r="I599" s="137">
        <v>0</v>
      </c>
      <c r="J599" s="138" t="str">
        <f t="shared" si="38"/>
        <v/>
      </c>
      <c r="K599" s="137">
        <v>304.58672999999999</v>
      </c>
      <c r="L599" s="137">
        <v>101.19788</v>
      </c>
      <c r="M599" s="138">
        <f t="shared" si="39"/>
        <v>-0.66775348354801933</v>
      </c>
    </row>
    <row r="600" spans="1:13" x14ac:dyDescent="0.25">
      <c r="A600" s="134" t="s">
        <v>184</v>
      </c>
      <c r="B600" s="134" t="s">
        <v>351</v>
      </c>
      <c r="C600" s="137">
        <v>0</v>
      </c>
      <c r="D600" s="137">
        <v>0</v>
      </c>
      <c r="E600" s="138" t="str">
        <f t="shared" si="36"/>
        <v/>
      </c>
      <c r="F600" s="137">
        <v>634.31570999999997</v>
      </c>
      <c r="G600" s="137">
        <v>72.459789999999998</v>
      </c>
      <c r="H600" s="138">
        <f t="shared" si="37"/>
        <v>-0.88576699448292084</v>
      </c>
      <c r="I600" s="137">
        <v>83.781999999999996</v>
      </c>
      <c r="J600" s="138">
        <f t="shared" si="38"/>
        <v>-0.13513893199016491</v>
      </c>
      <c r="K600" s="137">
        <v>4967.6115799999998</v>
      </c>
      <c r="L600" s="137">
        <v>2038.4667999999999</v>
      </c>
      <c r="M600" s="138">
        <f t="shared" si="39"/>
        <v>-0.58964851273657759</v>
      </c>
    </row>
    <row r="601" spans="1:13" x14ac:dyDescent="0.25">
      <c r="A601" s="134" t="s">
        <v>184</v>
      </c>
      <c r="B601" s="134" t="s">
        <v>266</v>
      </c>
      <c r="C601" s="137">
        <v>0.33405000000000001</v>
      </c>
      <c r="D601" s="137">
        <v>106.38077</v>
      </c>
      <c r="E601" s="138">
        <f t="shared" si="36"/>
        <v>317.45762610387663</v>
      </c>
      <c r="F601" s="137">
        <v>1663.6393599999999</v>
      </c>
      <c r="G601" s="137">
        <v>1750.8401899999999</v>
      </c>
      <c r="H601" s="138">
        <f t="shared" si="37"/>
        <v>5.2415705047997863E-2</v>
      </c>
      <c r="I601" s="137">
        <v>1510.7520300000001</v>
      </c>
      <c r="J601" s="138">
        <f t="shared" si="38"/>
        <v>0.15891963421687394</v>
      </c>
      <c r="K601" s="137">
        <v>12005.41927</v>
      </c>
      <c r="L601" s="137">
        <v>13616.11002</v>
      </c>
      <c r="M601" s="138">
        <f t="shared" si="39"/>
        <v>0.13416364008418347</v>
      </c>
    </row>
    <row r="602" spans="1:13" x14ac:dyDescent="0.25">
      <c r="A602" s="134" t="s">
        <v>184</v>
      </c>
      <c r="B602" s="134" t="s">
        <v>378</v>
      </c>
      <c r="C602" s="137">
        <v>0</v>
      </c>
      <c r="D602" s="137">
        <v>0</v>
      </c>
      <c r="E602" s="138" t="str">
        <f t="shared" si="36"/>
        <v/>
      </c>
      <c r="F602" s="137">
        <v>0.51293</v>
      </c>
      <c r="G602" s="137">
        <v>0</v>
      </c>
      <c r="H602" s="138">
        <f t="shared" si="37"/>
        <v>-1</v>
      </c>
      <c r="I602" s="137">
        <v>42.556399999999996</v>
      </c>
      <c r="J602" s="138">
        <f t="shared" si="38"/>
        <v>-1</v>
      </c>
      <c r="K602" s="137">
        <v>36.012509999999999</v>
      </c>
      <c r="L602" s="137">
        <v>45.651809999999998</v>
      </c>
      <c r="M602" s="138">
        <f t="shared" si="39"/>
        <v>0.26766531963476026</v>
      </c>
    </row>
    <row r="603" spans="1:13" x14ac:dyDescent="0.25">
      <c r="A603" s="134" t="s">
        <v>184</v>
      </c>
      <c r="B603" s="134" t="s">
        <v>254</v>
      </c>
      <c r="C603" s="137">
        <v>6.5138100000000003</v>
      </c>
      <c r="D603" s="137">
        <v>14.203290000000001</v>
      </c>
      <c r="E603" s="138">
        <f t="shared" si="36"/>
        <v>1.1804888383296412</v>
      </c>
      <c r="F603" s="137">
        <v>1801.4455800000001</v>
      </c>
      <c r="G603" s="137">
        <v>1073.13337</v>
      </c>
      <c r="H603" s="138">
        <f t="shared" si="37"/>
        <v>-0.40429320657024792</v>
      </c>
      <c r="I603" s="137">
        <v>1735.8123900000001</v>
      </c>
      <c r="J603" s="138">
        <f t="shared" si="38"/>
        <v>-0.3817688039431496</v>
      </c>
      <c r="K603" s="137">
        <v>12844.69937</v>
      </c>
      <c r="L603" s="137">
        <v>13746.387199999999</v>
      </c>
      <c r="M603" s="138">
        <f t="shared" si="39"/>
        <v>7.0199216348027171E-2</v>
      </c>
    </row>
    <row r="604" spans="1:13" x14ac:dyDescent="0.25">
      <c r="A604" s="134" t="s">
        <v>184</v>
      </c>
      <c r="B604" s="134" t="s">
        <v>398</v>
      </c>
      <c r="C604" s="137">
        <v>0</v>
      </c>
      <c r="D604" s="137">
        <v>0</v>
      </c>
      <c r="E604" s="138" t="str">
        <f t="shared" si="36"/>
        <v/>
      </c>
      <c r="F604" s="137">
        <v>525.53704000000005</v>
      </c>
      <c r="G604" s="137">
        <v>10.670859999999999</v>
      </c>
      <c r="H604" s="138">
        <f t="shared" si="37"/>
        <v>-0.97969532271217263</v>
      </c>
      <c r="I604" s="137">
        <v>9.0669599999999999</v>
      </c>
      <c r="J604" s="138">
        <f t="shared" si="38"/>
        <v>0.17689501222019288</v>
      </c>
      <c r="K604" s="137">
        <v>836.39416000000006</v>
      </c>
      <c r="L604" s="137">
        <v>89.241420000000005</v>
      </c>
      <c r="M604" s="138">
        <f t="shared" si="39"/>
        <v>-0.89330219617984896</v>
      </c>
    </row>
    <row r="605" spans="1:13" x14ac:dyDescent="0.25">
      <c r="A605" s="134" t="s">
        <v>184</v>
      </c>
      <c r="B605" s="134" t="s">
        <v>243</v>
      </c>
      <c r="C605" s="137">
        <v>323.76618000000002</v>
      </c>
      <c r="D605" s="137">
        <v>237.37612999999999</v>
      </c>
      <c r="E605" s="138">
        <f t="shared" si="36"/>
        <v>-0.26682851803730712</v>
      </c>
      <c r="F605" s="137">
        <v>6799.5626899999997</v>
      </c>
      <c r="G605" s="137">
        <v>4153.11337</v>
      </c>
      <c r="H605" s="138">
        <f t="shared" si="37"/>
        <v>-0.38920875365883267</v>
      </c>
      <c r="I605" s="137">
        <v>9588.7537200000006</v>
      </c>
      <c r="J605" s="138">
        <f t="shared" si="38"/>
        <v>-0.56687662533896011</v>
      </c>
      <c r="K605" s="137">
        <v>49915.453179999997</v>
      </c>
      <c r="L605" s="137">
        <v>38452.176180000002</v>
      </c>
      <c r="M605" s="138">
        <f t="shared" si="39"/>
        <v>-0.22965387008833316</v>
      </c>
    </row>
    <row r="606" spans="1:13" x14ac:dyDescent="0.25">
      <c r="A606" s="134" t="s">
        <v>184</v>
      </c>
      <c r="B606" s="134" t="s">
        <v>270</v>
      </c>
      <c r="C606" s="137">
        <v>0</v>
      </c>
      <c r="D606" s="137">
        <v>178.15754999999999</v>
      </c>
      <c r="E606" s="138" t="str">
        <f t="shared" si="36"/>
        <v/>
      </c>
      <c r="F606" s="137">
        <v>503.88995</v>
      </c>
      <c r="G606" s="137">
        <v>1235.2922599999999</v>
      </c>
      <c r="H606" s="138">
        <f t="shared" si="37"/>
        <v>1.4515120017773722</v>
      </c>
      <c r="I606" s="137">
        <v>844.58300999999994</v>
      </c>
      <c r="J606" s="138">
        <f t="shared" si="38"/>
        <v>0.46260609717924583</v>
      </c>
      <c r="K606" s="137">
        <v>8849.4958700000007</v>
      </c>
      <c r="L606" s="137">
        <v>7013.62572</v>
      </c>
      <c r="M606" s="138">
        <f t="shared" si="39"/>
        <v>-0.20745477222308717</v>
      </c>
    </row>
    <row r="607" spans="1:13" x14ac:dyDescent="0.25">
      <c r="A607" s="134" t="s">
        <v>184</v>
      </c>
      <c r="B607" s="134" t="s">
        <v>321</v>
      </c>
      <c r="C607" s="137">
        <v>0</v>
      </c>
      <c r="D607" s="137">
        <v>0</v>
      </c>
      <c r="E607" s="138" t="str">
        <f t="shared" si="36"/>
        <v/>
      </c>
      <c r="F607" s="137">
        <v>68.179349999999999</v>
      </c>
      <c r="G607" s="137">
        <v>48.220640000000003</v>
      </c>
      <c r="H607" s="138">
        <f t="shared" si="37"/>
        <v>-0.29273834379471197</v>
      </c>
      <c r="I607" s="137">
        <v>226.67483999999999</v>
      </c>
      <c r="J607" s="138">
        <f t="shared" si="38"/>
        <v>-0.78726955316258296</v>
      </c>
      <c r="K607" s="137">
        <v>1414.65219</v>
      </c>
      <c r="L607" s="137">
        <v>930.34948999999995</v>
      </c>
      <c r="M607" s="138">
        <f t="shared" si="39"/>
        <v>-0.34234754197779182</v>
      </c>
    </row>
    <row r="608" spans="1:13" x14ac:dyDescent="0.25">
      <c r="A608" s="134" t="s">
        <v>184</v>
      </c>
      <c r="B608" s="134" t="s">
        <v>387</v>
      </c>
      <c r="C608" s="137">
        <v>0</v>
      </c>
      <c r="D608" s="137">
        <v>0</v>
      </c>
      <c r="E608" s="138" t="str">
        <f t="shared" si="36"/>
        <v/>
      </c>
      <c r="F608" s="137">
        <v>19.43197</v>
      </c>
      <c r="G608" s="137">
        <v>9.6575199999999999</v>
      </c>
      <c r="H608" s="138">
        <f t="shared" si="37"/>
        <v>-0.50300870163961764</v>
      </c>
      <c r="I608" s="137">
        <v>47.982080000000003</v>
      </c>
      <c r="J608" s="138">
        <f t="shared" si="38"/>
        <v>-0.79872652456917248</v>
      </c>
      <c r="K608" s="137">
        <v>175.96275</v>
      </c>
      <c r="L608" s="137">
        <v>545.23159999999996</v>
      </c>
      <c r="M608" s="138">
        <f t="shared" si="39"/>
        <v>2.0985626219185591</v>
      </c>
    </row>
    <row r="609" spans="1:13" x14ac:dyDescent="0.25">
      <c r="A609" s="134" t="s">
        <v>184</v>
      </c>
      <c r="B609" s="134" t="s">
        <v>355</v>
      </c>
      <c r="C609" s="137">
        <v>0</v>
      </c>
      <c r="D609" s="137">
        <v>0.40739999999999998</v>
      </c>
      <c r="E609" s="138" t="str">
        <f t="shared" si="36"/>
        <v/>
      </c>
      <c r="F609" s="137">
        <v>18.407789999999999</v>
      </c>
      <c r="G609" s="137">
        <v>12.631550000000001</v>
      </c>
      <c r="H609" s="138">
        <f t="shared" si="37"/>
        <v>-0.31379323645043744</v>
      </c>
      <c r="I609" s="137">
        <v>17.681460000000001</v>
      </c>
      <c r="J609" s="138">
        <f t="shared" si="38"/>
        <v>-0.28560480865267912</v>
      </c>
      <c r="K609" s="137">
        <v>505.1549</v>
      </c>
      <c r="L609" s="137">
        <v>753.11203</v>
      </c>
      <c r="M609" s="138">
        <f t="shared" si="39"/>
        <v>0.49085365696739758</v>
      </c>
    </row>
    <row r="610" spans="1:13" x14ac:dyDescent="0.25">
      <c r="A610" s="134" t="s">
        <v>184</v>
      </c>
      <c r="B610" s="134" t="s">
        <v>310</v>
      </c>
      <c r="C610" s="137">
        <v>0</v>
      </c>
      <c r="D610" s="137">
        <v>0</v>
      </c>
      <c r="E610" s="138" t="str">
        <f t="shared" si="36"/>
        <v/>
      </c>
      <c r="F610" s="137">
        <v>260.13938000000002</v>
      </c>
      <c r="G610" s="137">
        <v>149.02825000000001</v>
      </c>
      <c r="H610" s="138">
        <f t="shared" si="37"/>
        <v>-0.42712153000441533</v>
      </c>
      <c r="I610" s="137">
        <v>149.70599999999999</v>
      </c>
      <c r="J610" s="138">
        <f t="shared" si="38"/>
        <v>-4.5272066583835757E-3</v>
      </c>
      <c r="K610" s="137">
        <v>2514.73641</v>
      </c>
      <c r="L610" s="137">
        <v>1805.4023500000001</v>
      </c>
      <c r="M610" s="138">
        <f t="shared" si="39"/>
        <v>-0.28207093879871092</v>
      </c>
    </row>
    <row r="611" spans="1:13" x14ac:dyDescent="0.25">
      <c r="A611" s="134" t="s">
        <v>184</v>
      </c>
      <c r="B611" s="134" t="s">
        <v>221</v>
      </c>
      <c r="C611" s="137">
        <v>530.41620999999998</v>
      </c>
      <c r="D611" s="137">
        <v>1007.39512</v>
      </c>
      <c r="E611" s="138">
        <f t="shared" si="36"/>
        <v>0.89925402166724888</v>
      </c>
      <c r="F611" s="137">
        <v>19807.965980000001</v>
      </c>
      <c r="G611" s="137">
        <v>18382.428739999999</v>
      </c>
      <c r="H611" s="138">
        <f t="shared" si="37"/>
        <v>-7.1967876027218436E-2</v>
      </c>
      <c r="I611" s="137">
        <v>18933.78887</v>
      </c>
      <c r="J611" s="138">
        <f t="shared" si="38"/>
        <v>-2.9120432988117506E-2</v>
      </c>
      <c r="K611" s="137">
        <v>160726.16951000001</v>
      </c>
      <c r="L611" s="137">
        <v>141089.97375999999</v>
      </c>
      <c r="M611" s="138">
        <f t="shared" si="39"/>
        <v>-0.1221717397351294</v>
      </c>
    </row>
    <row r="612" spans="1:13" x14ac:dyDescent="0.25">
      <c r="A612" s="134" t="s">
        <v>184</v>
      </c>
      <c r="B612" s="134" t="s">
        <v>251</v>
      </c>
      <c r="C612" s="137">
        <v>0</v>
      </c>
      <c r="D612" s="137">
        <v>0</v>
      </c>
      <c r="E612" s="138" t="str">
        <f t="shared" si="36"/>
        <v/>
      </c>
      <c r="F612" s="137">
        <v>1892.31537</v>
      </c>
      <c r="G612" s="137">
        <v>1574.42084</v>
      </c>
      <c r="H612" s="138">
        <f t="shared" si="37"/>
        <v>-0.16799236271066176</v>
      </c>
      <c r="I612" s="137">
        <v>2066.4540699999998</v>
      </c>
      <c r="J612" s="138">
        <f t="shared" si="38"/>
        <v>-0.23810508887816695</v>
      </c>
      <c r="K612" s="137">
        <v>16207.152040000001</v>
      </c>
      <c r="L612" s="137">
        <v>15015.45802</v>
      </c>
      <c r="M612" s="138">
        <f t="shared" si="39"/>
        <v>-7.3528897431136886E-2</v>
      </c>
    </row>
    <row r="613" spans="1:13" x14ac:dyDescent="0.25">
      <c r="A613" s="134" t="s">
        <v>184</v>
      </c>
      <c r="B613" s="134" t="s">
        <v>219</v>
      </c>
      <c r="C613" s="137">
        <v>238.64254</v>
      </c>
      <c r="D613" s="137">
        <v>1260.26153</v>
      </c>
      <c r="E613" s="138">
        <f t="shared" si="36"/>
        <v>4.2809592539536325</v>
      </c>
      <c r="F613" s="137">
        <v>24015.919320000001</v>
      </c>
      <c r="G613" s="137">
        <v>25310.43836</v>
      </c>
      <c r="H613" s="138">
        <f t="shared" si="37"/>
        <v>5.3902539509363967E-2</v>
      </c>
      <c r="I613" s="137">
        <v>38689.806859999997</v>
      </c>
      <c r="J613" s="138">
        <f t="shared" si="38"/>
        <v>-0.34581119901718727</v>
      </c>
      <c r="K613" s="137">
        <v>192905.59555999999</v>
      </c>
      <c r="L613" s="137">
        <v>189662.94719000001</v>
      </c>
      <c r="M613" s="138">
        <f t="shared" si="39"/>
        <v>-1.6809509131068268E-2</v>
      </c>
    </row>
    <row r="614" spans="1:13" x14ac:dyDescent="0.25">
      <c r="A614" s="134" t="s">
        <v>184</v>
      </c>
      <c r="B614" s="134" t="s">
        <v>363</v>
      </c>
      <c r="C614" s="137">
        <v>0</v>
      </c>
      <c r="D614" s="137">
        <v>0</v>
      </c>
      <c r="E614" s="138" t="str">
        <f t="shared" si="36"/>
        <v/>
      </c>
      <c r="F614" s="137">
        <v>240.22568000000001</v>
      </c>
      <c r="G614" s="137">
        <v>223.95323999999999</v>
      </c>
      <c r="H614" s="138">
        <f t="shared" si="37"/>
        <v>-6.7738136905263535E-2</v>
      </c>
      <c r="I614" s="137">
        <v>476.64499000000001</v>
      </c>
      <c r="J614" s="138">
        <f t="shared" si="38"/>
        <v>-0.53014666114501696</v>
      </c>
      <c r="K614" s="137">
        <v>3349.1523900000002</v>
      </c>
      <c r="L614" s="137">
        <v>2309.4035199999998</v>
      </c>
      <c r="M614" s="138">
        <f t="shared" si="39"/>
        <v>-0.31045134676597985</v>
      </c>
    </row>
    <row r="615" spans="1:13" x14ac:dyDescent="0.25">
      <c r="A615" s="134" t="s">
        <v>184</v>
      </c>
      <c r="B615" s="134" t="s">
        <v>218</v>
      </c>
      <c r="C615" s="137">
        <v>83.808509999999998</v>
      </c>
      <c r="D615" s="137">
        <v>457.31790999999998</v>
      </c>
      <c r="E615" s="138">
        <f t="shared" si="36"/>
        <v>4.4567001608786505</v>
      </c>
      <c r="F615" s="137">
        <v>16359.753409999999</v>
      </c>
      <c r="G615" s="137">
        <v>17106.606220000001</v>
      </c>
      <c r="H615" s="138">
        <f t="shared" si="37"/>
        <v>4.5651837853710076E-2</v>
      </c>
      <c r="I615" s="137">
        <v>19730.090779999999</v>
      </c>
      <c r="J615" s="138">
        <f t="shared" si="38"/>
        <v>-0.13296870193113208</v>
      </c>
      <c r="K615" s="137">
        <v>127073.06204999999</v>
      </c>
      <c r="L615" s="137">
        <v>118036.12123</v>
      </c>
      <c r="M615" s="138">
        <f t="shared" si="39"/>
        <v>-7.1116101825296263E-2</v>
      </c>
    </row>
    <row r="616" spans="1:13" x14ac:dyDescent="0.25">
      <c r="A616" s="134" t="s">
        <v>184</v>
      </c>
      <c r="B616" s="134" t="s">
        <v>413</v>
      </c>
      <c r="C616" s="137">
        <v>0</v>
      </c>
      <c r="D616" s="137">
        <v>0</v>
      </c>
      <c r="E616" s="138" t="str">
        <f t="shared" si="36"/>
        <v/>
      </c>
      <c r="F616" s="137">
        <v>0</v>
      </c>
      <c r="G616" s="137">
        <v>0</v>
      </c>
      <c r="H616" s="138" t="str">
        <f t="shared" si="37"/>
        <v/>
      </c>
      <c r="I616" s="137">
        <v>0</v>
      </c>
      <c r="J616" s="138" t="str">
        <f t="shared" si="38"/>
        <v/>
      </c>
      <c r="K616" s="137">
        <v>0</v>
      </c>
      <c r="L616" s="137">
        <v>13.761710000000001</v>
      </c>
      <c r="M616" s="138" t="str">
        <f t="shared" si="39"/>
        <v/>
      </c>
    </row>
    <row r="617" spans="1:13" x14ac:dyDescent="0.25">
      <c r="A617" s="134" t="s">
        <v>184</v>
      </c>
      <c r="B617" s="134" t="s">
        <v>381</v>
      </c>
      <c r="C617" s="137">
        <v>0</v>
      </c>
      <c r="D617" s="137">
        <v>0</v>
      </c>
      <c r="E617" s="138" t="str">
        <f t="shared" si="36"/>
        <v/>
      </c>
      <c r="F617" s="137">
        <v>0</v>
      </c>
      <c r="G617" s="137">
        <v>26.134599999999999</v>
      </c>
      <c r="H617" s="138" t="str">
        <f t="shared" si="37"/>
        <v/>
      </c>
      <c r="I617" s="137">
        <v>12.119440000000001</v>
      </c>
      <c r="J617" s="138">
        <f t="shared" si="38"/>
        <v>1.1564197685701649</v>
      </c>
      <c r="K617" s="137">
        <v>276.65287999999998</v>
      </c>
      <c r="L617" s="137">
        <v>91.650750000000002</v>
      </c>
      <c r="M617" s="138">
        <f t="shared" si="39"/>
        <v>-0.66871572058096773</v>
      </c>
    </row>
    <row r="618" spans="1:13" x14ac:dyDescent="0.25">
      <c r="A618" s="134" t="s">
        <v>184</v>
      </c>
      <c r="B618" s="134" t="s">
        <v>399</v>
      </c>
      <c r="C618" s="137">
        <v>0</v>
      </c>
      <c r="D618" s="137">
        <v>0</v>
      </c>
      <c r="E618" s="138" t="str">
        <f t="shared" si="36"/>
        <v/>
      </c>
      <c r="F618" s="137">
        <v>0</v>
      </c>
      <c r="G618" s="137">
        <v>0</v>
      </c>
      <c r="H618" s="138" t="str">
        <f t="shared" si="37"/>
        <v/>
      </c>
      <c r="I618" s="137">
        <v>0</v>
      </c>
      <c r="J618" s="138" t="str">
        <f t="shared" si="38"/>
        <v/>
      </c>
      <c r="K618" s="137">
        <v>0.20762</v>
      </c>
      <c r="L618" s="137">
        <v>15.125</v>
      </c>
      <c r="M618" s="138">
        <f t="shared" si="39"/>
        <v>71.849436470474913</v>
      </c>
    </row>
    <row r="619" spans="1:13" x14ac:dyDescent="0.25">
      <c r="A619" s="134" t="s">
        <v>184</v>
      </c>
      <c r="B619" s="134" t="s">
        <v>281</v>
      </c>
      <c r="C619" s="137">
        <v>0</v>
      </c>
      <c r="D619" s="137">
        <v>33.092120000000001</v>
      </c>
      <c r="E619" s="138" t="str">
        <f t="shared" si="36"/>
        <v/>
      </c>
      <c r="F619" s="137">
        <v>989.87150999999994</v>
      </c>
      <c r="G619" s="137">
        <v>569.51208999999994</v>
      </c>
      <c r="H619" s="138">
        <f t="shared" si="37"/>
        <v>-0.42466059054472638</v>
      </c>
      <c r="I619" s="137">
        <v>1522.5353700000001</v>
      </c>
      <c r="J619" s="138">
        <f t="shared" si="38"/>
        <v>-0.6259449197557887</v>
      </c>
      <c r="K619" s="137">
        <v>7146.0313200000001</v>
      </c>
      <c r="L619" s="137">
        <v>7369.0997299999999</v>
      </c>
      <c r="M619" s="138">
        <f t="shared" si="39"/>
        <v>3.1215705614903388E-2</v>
      </c>
    </row>
    <row r="620" spans="1:13" x14ac:dyDescent="0.25">
      <c r="A620" s="134" t="s">
        <v>184</v>
      </c>
      <c r="B620" s="134" t="s">
        <v>375</v>
      </c>
      <c r="C620" s="137">
        <v>0</v>
      </c>
      <c r="D620" s="137">
        <v>0</v>
      </c>
      <c r="E620" s="138" t="str">
        <f t="shared" si="36"/>
        <v/>
      </c>
      <c r="F620" s="137">
        <v>4.51241</v>
      </c>
      <c r="G620" s="137">
        <v>110.83137000000001</v>
      </c>
      <c r="H620" s="138">
        <f t="shared" si="37"/>
        <v>23.56145828947281</v>
      </c>
      <c r="I620" s="137">
        <v>21.01031</v>
      </c>
      <c r="J620" s="138">
        <f t="shared" si="38"/>
        <v>4.2750944655266867</v>
      </c>
      <c r="K620" s="137">
        <v>212.38381999999999</v>
      </c>
      <c r="L620" s="137">
        <v>349.48975999999999</v>
      </c>
      <c r="M620" s="138">
        <f t="shared" si="39"/>
        <v>0.6455573687298779</v>
      </c>
    </row>
    <row r="621" spans="1:13" x14ac:dyDescent="0.25">
      <c r="A621" s="134" t="s">
        <v>184</v>
      </c>
      <c r="B621" s="134" t="s">
        <v>242</v>
      </c>
      <c r="C621" s="137">
        <v>24.45354</v>
      </c>
      <c r="D621" s="137">
        <v>149.20228</v>
      </c>
      <c r="E621" s="138">
        <f t="shared" si="36"/>
        <v>5.1014593388114768</v>
      </c>
      <c r="F621" s="137">
        <v>4542.32906</v>
      </c>
      <c r="G621" s="137">
        <v>7035.6164600000002</v>
      </c>
      <c r="H621" s="138">
        <f t="shared" si="37"/>
        <v>0.54890065582346881</v>
      </c>
      <c r="I621" s="137">
        <v>7291.6816200000003</v>
      </c>
      <c r="J621" s="138">
        <f t="shared" si="38"/>
        <v>-3.5117435640312555E-2</v>
      </c>
      <c r="K621" s="137">
        <v>38700.694660000001</v>
      </c>
      <c r="L621" s="137">
        <v>41957.422440000002</v>
      </c>
      <c r="M621" s="138">
        <f t="shared" si="39"/>
        <v>8.4151662098356894E-2</v>
      </c>
    </row>
    <row r="622" spans="1:13" x14ac:dyDescent="0.25">
      <c r="A622" s="134" t="s">
        <v>184</v>
      </c>
      <c r="B622" s="134" t="s">
        <v>343</v>
      </c>
      <c r="C622" s="137">
        <v>0</v>
      </c>
      <c r="D622" s="137">
        <v>1.5900000000000001E-2</v>
      </c>
      <c r="E622" s="138" t="str">
        <f t="shared" si="36"/>
        <v/>
      </c>
      <c r="F622" s="137">
        <v>50.372120000000002</v>
      </c>
      <c r="G622" s="137">
        <v>34.44735</v>
      </c>
      <c r="H622" s="138">
        <f t="shared" si="37"/>
        <v>-0.3161425407546874</v>
      </c>
      <c r="I622" s="137">
        <v>67.828620000000001</v>
      </c>
      <c r="J622" s="138">
        <f t="shared" si="38"/>
        <v>-0.49214137041266648</v>
      </c>
      <c r="K622" s="137">
        <v>678.90488000000005</v>
      </c>
      <c r="L622" s="137">
        <v>519.22158999999999</v>
      </c>
      <c r="M622" s="138">
        <f t="shared" si="39"/>
        <v>-0.2352071618633822</v>
      </c>
    </row>
    <row r="623" spans="1:13" x14ac:dyDescent="0.25">
      <c r="A623" s="134" t="s">
        <v>184</v>
      </c>
      <c r="B623" s="134" t="s">
        <v>285</v>
      </c>
      <c r="C623" s="137">
        <v>0</v>
      </c>
      <c r="D623" s="137">
        <v>80.799250000000001</v>
      </c>
      <c r="E623" s="138" t="str">
        <f t="shared" si="36"/>
        <v/>
      </c>
      <c r="F623" s="137">
        <v>106.56504</v>
      </c>
      <c r="G623" s="137">
        <v>378.57844999999998</v>
      </c>
      <c r="H623" s="138">
        <f t="shared" si="37"/>
        <v>2.552557668068252</v>
      </c>
      <c r="I623" s="137">
        <v>237.75109</v>
      </c>
      <c r="J623" s="138">
        <f t="shared" si="38"/>
        <v>0.59233108037485738</v>
      </c>
      <c r="K623" s="137">
        <v>2061.7463899999998</v>
      </c>
      <c r="L623" s="137">
        <v>1506.2639300000001</v>
      </c>
      <c r="M623" s="138">
        <f t="shared" si="39"/>
        <v>-0.26942327276246614</v>
      </c>
    </row>
    <row r="624" spans="1:13" x14ac:dyDescent="0.25">
      <c r="A624" s="134" t="s">
        <v>184</v>
      </c>
      <c r="B624" s="134" t="s">
        <v>260</v>
      </c>
      <c r="C624" s="137">
        <v>270.57736</v>
      </c>
      <c r="D624" s="137">
        <v>436.63101999999998</v>
      </c>
      <c r="E624" s="138">
        <f t="shared" si="36"/>
        <v>0.61370123501833262</v>
      </c>
      <c r="F624" s="137">
        <v>6096.08122</v>
      </c>
      <c r="G624" s="137">
        <v>6220.16273</v>
      </c>
      <c r="H624" s="138">
        <f t="shared" si="37"/>
        <v>2.0354307221648105E-2</v>
      </c>
      <c r="I624" s="137">
        <v>6915.7606500000002</v>
      </c>
      <c r="J624" s="138">
        <f t="shared" si="38"/>
        <v>-0.10058154918938678</v>
      </c>
      <c r="K624" s="137">
        <v>61124.368820000003</v>
      </c>
      <c r="L624" s="137">
        <v>50078.489829999999</v>
      </c>
      <c r="M624" s="138">
        <f t="shared" si="39"/>
        <v>-0.18071154276501544</v>
      </c>
    </row>
    <row r="625" spans="1:13" x14ac:dyDescent="0.25">
      <c r="A625" s="134" t="s">
        <v>184</v>
      </c>
      <c r="B625" s="134" t="s">
        <v>233</v>
      </c>
      <c r="C625" s="137">
        <v>1.05219</v>
      </c>
      <c r="D625" s="137">
        <v>35.643830000000001</v>
      </c>
      <c r="E625" s="138">
        <f t="shared" si="36"/>
        <v>32.875849418831201</v>
      </c>
      <c r="F625" s="137">
        <v>1475.55204</v>
      </c>
      <c r="G625" s="137">
        <v>1686.95532</v>
      </c>
      <c r="H625" s="138">
        <f t="shared" si="37"/>
        <v>0.14327063652732974</v>
      </c>
      <c r="I625" s="137">
        <v>2692.0005900000001</v>
      </c>
      <c r="J625" s="138">
        <f t="shared" si="38"/>
        <v>-0.37334511505437673</v>
      </c>
      <c r="K625" s="137">
        <v>14304.51161</v>
      </c>
      <c r="L625" s="137">
        <v>13409.524670000001</v>
      </c>
      <c r="M625" s="138">
        <f t="shared" si="39"/>
        <v>-6.2566759663037486E-2</v>
      </c>
    </row>
    <row r="626" spans="1:13" x14ac:dyDescent="0.25">
      <c r="A626" s="134" t="s">
        <v>184</v>
      </c>
      <c r="B626" s="134" t="s">
        <v>431</v>
      </c>
      <c r="C626" s="137">
        <v>0</v>
      </c>
      <c r="D626" s="137">
        <v>0</v>
      </c>
      <c r="E626" s="138" t="str">
        <f t="shared" si="36"/>
        <v/>
      </c>
      <c r="F626" s="137">
        <v>0</v>
      </c>
      <c r="G626" s="137">
        <v>0</v>
      </c>
      <c r="H626" s="138" t="str">
        <f t="shared" si="37"/>
        <v/>
      </c>
      <c r="I626" s="137">
        <v>0</v>
      </c>
      <c r="J626" s="138" t="str">
        <f t="shared" si="38"/>
        <v/>
      </c>
      <c r="K626" s="137">
        <v>0</v>
      </c>
      <c r="L626" s="137">
        <v>18.100000000000001</v>
      </c>
      <c r="M626" s="138" t="str">
        <f t="shared" si="39"/>
        <v/>
      </c>
    </row>
    <row r="627" spans="1:13" x14ac:dyDescent="0.25">
      <c r="A627" s="134" t="s">
        <v>184</v>
      </c>
      <c r="B627" s="134" t="s">
        <v>292</v>
      </c>
      <c r="C627" s="137">
        <v>0</v>
      </c>
      <c r="D627" s="137">
        <v>154.29424</v>
      </c>
      <c r="E627" s="138" t="str">
        <f t="shared" si="36"/>
        <v/>
      </c>
      <c r="F627" s="137">
        <v>458.14490000000001</v>
      </c>
      <c r="G627" s="137">
        <v>751.21073999999999</v>
      </c>
      <c r="H627" s="138">
        <f t="shared" si="37"/>
        <v>0.63967936781572821</v>
      </c>
      <c r="I627" s="137">
        <v>107.46518</v>
      </c>
      <c r="J627" s="138">
        <f t="shared" si="38"/>
        <v>5.9902710812934936</v>
      </c>
      <c r="K627" s="137">
        <v>3056.7072400000002</v>
      </c>
      <c r="L627" s="137">
        <v>3671.9326900000001</v>
      </c>
      <c r="M627" s="138">
        <f t="shared" si="39"/>
        <v>0.20127064900072011</v>
      </c>
    </row>
    <row r="628" spans="1:13" x14ac:dyDescent="0.25">
      <c r="A628" s="134" t="s">
        <v>184</v>
      </c>
      <c r="B628" s="134" t="s">
        <v>341</v>
      </c>
      <c r="C628" s="137">
        <v>0</v>
      </c>
      <c r="D628" s="137">
        <v>0</v>
      </c>
      <c r="E628" s="138" t="str">
        <f t="shared" si="36"/>
        <v/>
      </c>
      <c r="F628" s="137">
        <v>170.92917</v>
      </c>
      <c r="G628" s="137">
        <v>197.20907</v>
      </c>
      <c r="H628" s="138">
        <f t="shared" si="37"/>
        <v>0.1537473094849755</v>
      </c>
      <c r="I628" s="137">
        <v>105.08667</v>
      </c>
      <c r="J628" s="138">
        <f t="shared" si="38"/>
        <v>0.87663259288737572</v>
      </c>
      <c r="K628" s="137">
        <v>2092.74064</v>
      </c>
      <c r="L628" s="137">
        <v>2033.7539999999999</v>
      </c>
      <c r="M628" s="138">
        <f t="shared" si="39"/>
        <v>-2.8186311706547729E-2</v>
      </c>
    </row>
    <row r="629" spans="1:13" x14ac:dyDescent="0.25">
      <c r="A629" s="134" t="s">
        <v>184</v>
      </c>
      <c r="B629" s="134" t="s">
        <v>388</v>
      </c>
      <c r="C629" s="137">
        <v>0</v>
      </c>
      <c r="D629" s="137">
        <v>0</v>
      </c>
      <c r="E629" s="138" t="str">
        <f t="shared" si="36"/>
        <v/>
      </c>
      <c r="F629" s="137">
        <v>0</v>
      </c>
      <c r="G629" s="137">
        <v>0</v>
      </c>
      <c r="H629" s="138" t="str">
        <f t="shared" si="37"/>
        <v/>
      </c>
      <c r="I629" s="137">
        <v>0</v>
      </c>
      <c r="J629" s="138" t="str">
        <f t="shared" si="38"/>
        <v/>
      </c>
      <c r="K629" s="137">
        <v>0</v>
      </c>
      <c r="L629" s="137">
        <v>0</v>
      </c>
      <c r="M629" s="138" t="str">
        <f t="shared" si="39"/>
        <v/>
      </c>
    </row>
    <row r="630" spans="1:13" x14ac:dyDescent="0.25">
      <c r="A630" s="134" t="s">
        <v>184</v>
      </c>
      <c r="B630" s="134" t="s">
        <v>401</v>
      </c>
      <c r="C630" s="137">
        <v>0</v>
      </c>
      <c r="D630" s="137">
        <v>0</v>
      </c>
      <c r="E630" s="138" t="str">
        <f t="shared" si="36"/>
        <v/>
      </c>
      <c r="F630" s="137">
        <v>0</v>
      </c>
      <c r="G630" s="137">
        <v>0</v>
      </c>
      <c r="H630" s="138" t="str">
        <f t="shared" si="37"/>
        <v/>
      </c>
      <c r="I630" s="137">
        <v>0</v>
      </c>
      <c r="J630" s="138" t="str">
        <f t="shared" si="38"/>
        <v/>
      </c>
      <c r="K630" s="137">
        <v>0.61904000000000003</v>
      </c>
      <c r="L630" s="137">
        <v>1.2292799999999999</v>
      </c>
      <c r="M630" s="138">
        <f t="shared" si="39"/>
        <v>0.9857844404238818</v>
      </c>
    </row>
    <row r="631" spans="1:13" x14ac:dyDescent="0.25">
      <c r="A631" s="134" t="s">
        <v>184</v>
      </c>
      <c r="B631" s="134" t="s">
        <v>403</v>
      </c>
      <c r="C631" s="137">
        <v>0</v>
      </c>
      <c r="D631" s="137">
        <v>0</v>
      </c>
      <c r="E631" s="138" t="str">
        <f t="shared" si="36"/>
        <v/>
      </c>
      <c r="F631" s="137">
        <v>23.222000000000001</v>
      </c>
      <c r="G631" s="137">
        <v>0</v>
      </c>
      <c r="H631" s="138">
        <f t="shared" si="37"/>
        <v>-1</v>
      </c>
      <c r="I631" s="137">
        <v>3.2199999999999999E-2</v>
      </c>
      <c r="J631" s="138">
        <f t="shared" si="38"/>
        <v>-1</v>
      </c>
      <c r="K631" s="137">
        <v>23.228480000000001</v>
      </c>
      <c r="L631" s="137">
        <v>3.4459999999999998E-2</v>
      </c>
      <c r="M631" s="138">
        <f t="shared" si="39"/>
        <v>-0.99851647632561402</v>
      </c>
    </row>
    <row r="632" spans="1:13" x14ac:dyDescent="0.25">
      <c r="A632" s="134" t="s">
        <v>184</v>
      </c>
      <c r="B632" s="134" t="s">
        <v>276</v>
      </c>
      <c r="C632" s="137">
        <v>0</v>
      </c>
      <c r="D632" s="137">
        <v>23.06523</v>
      </c>
      <c r="E632" s="138" t="str">
        <f t="shared" si="36"/>
        <v/>
      </c>
      <c r="F632" s="137">
        <v>723.01991999999996</v>
      </c>
      <c r="G632" s="137">
        <v>382.55955</v>
      </c>
      <c r="H632" s="138">
        <f t="shared" si="37"/>
        <v>-0.47088656976421894</v>
      </c>
      <c r="I632" s="137">
        <v>724.86405000000002</v>
      </c>
      <c r="J632" s="138">
        <f t="shared" si="38"/>
        <v>-0.47223268970229659</v>
      </c>
      <c r="K632" s="137">
        <v>6505.6336600000004</v>
      </c>
      <c r="L632" s="137">
        <v>8883.5113700000002</v>
      </c>
      <c r="M632" s="138">
        <f t="shared" si="39"/>
        <v>0.36551054582437081</v>
      </c>
    </row>
    <row r="633" spans="1:13" x14ac:dyDescent="0.25">
      <c r="A633" s="134" t="s">
        <v>184</v>
      </c>
      <c r="B633" s="134" t="s">
        <v>368</v>
      </c>
      <c r="C633" s="137">
        <v>0</v>
      </c>
      <c r="D633" s="137">
        <v>0</v>
      </c>
      <c r="E633" s="138" t="str">
        <f t="shared" si="36"/>
        <v/>
      </c>
      <c r="F633" s="137">
        <v>125.32437</v>
      </c>
      <c r="G633" s="137">
        <v>18.899429999999999</v>
      </c>
      <c r="H633" s="138">
        <f t="shared" si="37"/>
        <v>-0.84919589063164658</v>
      </c>
      <c r="I633" s="137">
        <v>3.1895799999999999</v>
      </c>
      <c r="J633" s="138">
        <f t="shared" si="38"/>
        <v>4.9253663491744994</v>
      </c>
      <c r="K633" s="137">
        <v>384.28775000000002</v>
      </c>
      <c r="L633" s="137">
        <v>206.71708000000001</v>
      </c>
      <c r="M633" s="138">
        <f t="shared" si="39"/>
        <v>-0.46207736260133192</v>
      </c>
    </row>
    <row r="634" spans="1:13" x14ac:dyDescent="0.25">
      <c r="A634" s="134" t="s">
        <v>184</v>
      </c>
      <c r="B634" s="134" t="s">
        <v>246</v>
      </c>
      <c r="C634" s="137">
        <v>12.22424</v>
      </c>
      <c r="D634" s="137">
        <v>26.883970000000001</v>
      </c>
      <c r="E634" s="138">
        <f t="shared" si="36"/>
        <v>1.1992344718362862</v>
      </c>
      <c r="F634" s="137">
        <v>1565.41929</v>
      </c>
      <c r="G634" s="137">
        <v>986.03207999999995</v>
      </c>
      <c r="H634" s="138">
        <f t="shared" si="37"/>
        <v>-0.37011630922217653</v>
      </c>
      <c r="I634" s="137">
        <v>2097.4484900000002</v>
      </c>
      <c r="J634" s="138">
        <f t="shared" si="38"/>
        <v>-0.52988972806669499</v>
      </c>
      <c r="K634" s="137">
        <v>12699.725829999999</v>
      </c>
      <c r="L634" s="137">
        <v>9103.2198599999992</v>
      </c>
      <c r="M634" s="138">
        <f t="shared" si="39"/>
        <v>-0.28319556013596248</v>
      </c>
    </row>
    <row r="635" spans="1:13" x14ac:dyDescent="0.25">
      <c r="A635" s="134" t="s">
        <v>184</v>
      </c>
      <c r="B635" s="134" t="s">
        <v>223</v>
      </c>
      <c r="C635" s="137">
        <v>16.65222</v>
      </c>
      <c r="D635" s="137">
        <v>557.31813999999997</v>
      </c>
      <c r="E635" s="138">
        <f t="shared" si="36"/>
        <v>32.468098547821249</v>
      </c>
      <c r="F635" s="137">
        <v>8485.90726</v>
      </c>
      <c r="G635" s="137">
        <v>8613.0137699999996</v>
      </c>
      <c r="H635" s="138">
        <f t="shared" si="37"/>
        <v>1.4978541021670289E-2</v>
      </c>
      <c r="I635" s="137">
        <v>14998.12364</v>
      </c>
      <c r="J635" s="138">
        <f t="shared" si="38"/>
        <v>-0.42572724583833343</v>
      </c>
      <c r="K635" s="137">
        <v>95415.65681</v>
      </c>
      <c r="L635" s="137">
        <v>101808.23368999999</v>
      </c>
      <c r="M635" s="138">
        <f t="shared" si="39"/>
        <v>6.6997147991439743E-2</v>
      </c>
    </row>
    <row r="636" spans="1:13" x14ac:dyDescent="0.25">
      <c r="A636" s="134" t="s">
        <v>184</v>
      </c>
      <c r="B636" s="134" t="s">
        <v>420</v>
      </c>
      <c r="C636" s="137">
        <v>0</v>
      </c>
      <c r="D636" s="137">
        <v>0</v>
      </c>
      <c r="E636" s="138" t="str">
        <f t="shared" si="36"/>
        <v/>
      </c>
      <c r="F636" s="137">
        <v>0</v>
      </c>
      <c r="G636" s="137">
        <v>0</v>
      </c>
      <c r="H636" s="138" t="str">
        <f t="shared" si="37"/>
        <v/>
      </c>
      <c r="I636" s="137">
        <v>0</v>
      </c>
      <c r="J636" s="138" t="str">
        <f t="shared" si="38"/>
        <v/>
      </c>
      <c r="K636" s="137">
        <v>0</v>
      </c>
      <c r="L636" s="137">
        <v>0</v>
      </c>
      <c r="M636" s="138" t="str">
        <f t="shared" si="39"/>
        <v/>
      </c>
    </row>
    <row r="637" spans="1:13" x14ac:dyDescent="0.25">
      <c r="A637" s="134" t="s">
        <v>184</v>
      </c>
      <c r="B637" s="134" t="s">
        <v>290</v>
      </c>
      <c r="C637" s="137">
        <v>0</v>
      </c>
      <c r="D637" s="137">
        <v>4.08371</v>
      </c>
      <c r="E637" s="138" t="str">
        <f t="shared" si="36"/>
        <v/>
      </c>
      <c r="F637" s="137">
        <v>332.44337000000002</v>
      </c>
      <c r="G637" s="137">
        <v>808.89710000000002</v>
      </c>
      <c r="H637" s="138">
        <f t="shared" si="37"/>
        <v>1.4331876433571229</v>
      </c>
      <c r="I637" s="137">
        <v>286.61894999999998</v>
      </c>
      <c r="J637" s="138">
        <f t="shared" si="38"/>
        <v>1.8222038354407482</v>
      </c>
      <c r="K637" s="137">
        <v>5622.5606600000001</v>
      </c>
      <c r="L637" s="137">
        <v>3989.4795300000001</v>
      </c>
      <c r="M637" s="138">
        <f t="shared" si="39"/>
        <v>-0.29045149154513528</v>
      </c>
    </row>
    <row r="638" spans="1:13" x14ac:dyDescent="0.25">
      <c r="A638" s="134" t="s">
        <v>184</v>
      </c>
      <c r="B638" s="134" t="s">
        <v>314</v>
      </c>
      <c r="C638" s="137">
        <v>0</v>
      </c>
      <c r="D638" s="137">
        <v>14.299849999999999</v>
      </c>
      <c r="E638" s="138" t="str">
        <f t="shared" si="36"/>
        <v/>
      </c>
      <c r="F638" s="137">
        <v>877.18205</v>
      </c>
      <c r="G638" s="137">
        <v>671.53004999999996</v>
      </c>
      <c r="H638" s="138">
        <f t="shared" si="37"/>
        <v>-0.23444620190301435</v>
      </c>
      <c r="I638" s="137">
        <v>1181.3433199999999</v>
      </c>
      <c r="J638" s="138">
        <f t="shared" si="38"/>
        <v>-0.43155386022752473</v>
      </c>
      <c r="K638" s="137">
        <v>6333.4044800000001</v>
      </c>
      <c r="L638" s="137">
        <v>5619.7664999999997</v>
      </c>
      <c r="M638" s="138">
        <f t="shared" si="39"/>
        <v>-0.11267841525889732</v>
      </c>
    </row>
    <row r="639" spans="1:13" x14ac:dyDescent="0.25">
      <c r="A639" s="134" t="s">
        <v>184</v>
      </c>
      <c r="B639" s="134" t="s">
        <v>300</v>
      </c>
      <c r="C639" s="137">
        <v>0</v>
      </c>
      <c r="D639" s="137">
        <v>39.198500000000003</v>
      </c>
      <c r="E639" s="138" t="str">
        <f t="shared" si="36"/>
        <v/>
      </c>
      <c r="F639" s="137">
        <v>345.63400000000001</v>
      </c>
      <c r="G639" s="137">
        <v>325.51715999999999</v>
      </c>
      <c r="H639" s="138">
        <f t="shared" si="37"/>
        <v>-5.8202723111731025E-2</v>
      </c>
      <c r="I639" s="137">
        <v>292.58150000000001</v>
      </c>
      <c r="J639" s="138">
        <f t="shared" si="38"/>
        <v>0.11256918157846618</v>
      </c>
      <c r="K639" s="137">
        <v>4746.6722600000003</v>
      </c>
      <c r="L639" s="137">
        <v>4765.8967400000001</v>
      </c>
      <c r="M639" s="138">
        <f t="shared" si="39"/>
        <v>4.0500963510803345E-3</v>
      </c>
    </row>
    <row r="640" spans="1:13" x14ac:dyDescent="0.25">
      <c r="A640" s="134" t="s">
        <v>184</v>
      </c>
      <c r="B640" s="134" t="s">
        <v>307</v>
      </c>
      <c r="C640" s="137">
        <v>0</v>
      </c>
      <c r="D640" s="137">
        <v>0</v>
      </c>
      <c r="E640" s="138" t="str">
        <f t="shared" si="36"/>
        <v/>
      </c>
      <c r="F640" s="137">
        <v>228.4306</v>
      </c>
      <c r="G640" s="137">
        <v>237.90675999999999</v>
      </c>
      <c r="H640" s="138">
        <f t="shared" si="37"/>
        <v>4.1483759181125457E-2</v>
      </c>
      <c r="I640" s="137">
        <v>260.62601000000001</v>
      </c>
      <c r="J640" s="138">
        <f t="shared" si="38"/>
        <v>-8.7171844437168855E-2</v>
      </c>
      <c r="K640" s="137">
        <v>1833.10763</v>
      </c>
      <c r="L640" s="137">
        <v>2054.9701799999998</v>
      </c>
      <c r="M640" s="138">
        <f t="shared" si="39"/>
        <v>0.12103083657995573</v>
      </c>
    </row>
    <row r="641" spans="1:13" x14ac:dyDescent="0.25">
      <c r="A641" s="134" t="s">
        <v>184</v>
      </c>
      <c r="B641" s="134" t="s">
        <v>294</v>
      </c>
      <c r="C641" s="137">
        <v>0</v>
      </c>
      <c r="D641" s="137">
        <v>6.7206999999999999</v>
      </c>
      <c r="E641" s="138" t="str">
        <f t="shared" si="36"/>
        <v/>
      </c>
      <c r="F641" s="137">
        <v>84.525000000000006</v>
      </c>
      <c r="G641" s="137">
        <v>192.1071</v>
      </c>
      <c r="H641" s="138">
        <f t="shared" si="37"/>
        <v>1.2727843833185446</v>
      </c>
      <c r="I641" s="137">
        <v>122.18231</v>
      </c>
      <c r="J641" s="138">
        <f t="shared" si="38"/>
        <v>0.57229880495793539</v>
      </c>
      <c r="K641" s="137">
        <v>726.01377000000002</v>
      </c>
      <c r="L641" s="137">
        <v>957.00367000000006</v>
      </c>
      <c r="M641" s="138">
        <f t="shared" si="39"/>
        <v>0.31816187177827215</v>
      </c>
    </row>
    <row r="642" spans="1:13" x14ac:dyDescent="0.25">
      <c r="A642" s="134" t="s">
        <v>184</v>
      </c>
      <c r="B642" s="134" t="s">
        <v>323</v>
      </c>
      <c r="C642" s="137">
        <v>0</v>
      </c>
      <c r="D642" s="137">
        <v>0</v>
      </c>
      <c r="E642" s="138" t="str">
        <f t="shared" si="36"/>
        <v/>
      </c>
      <c r="F642" s="137">
        <v>24.404209999999999</v>
      </c>
      <c r="G642" s="137">
        <v>237.67193</v>
      </c>
      <c r="H642" s="138">
        <f t="shared" si="37"/>
        <v>8.7389724969585174</v>
      </c>
      <c r="I642" s="137">
        <v>280.55820999999997</v>
      </c>
      <c r="J642" s="138">
        <f t="shared" si="38"/>
        <v>-0.15286054184620002</v>
      </c>
      <c r="K642" s="137">
        <v>1018.3959599999999</v>
      </c>
      <c r="L642" s="137">
        <v>1272.4715699999999</v>
      </c>
      <c r="M642" s="138">
        <f t="shared" si="39"/>
        <v>0.2494860741592102</v>
      </c>
    </row>
    <row r="643" spans="1:13" x14ac:dyDescent="0.25">
      <c r="A643" s="134" t="s">
        <v>184</v>
      </c>
      <c r="B643" s="134" t="s">
        <v>427</v>
      </c>
      <c r="C643" s="137">
        <v>0</v>
      </c>
      <c r="D643" s="137">
        <v>0</v>
      </c>
      <c r="E643" s="138" t="str">
        <f t="shared" si="36"/>
        <v/>
      </c>
      <c r="F643" s="137">
        <v>0</v>
      </c>
      <c r="G643" s="137">
        <v>0</v>
      </c>
      <c r="H643" s="138" t="str">
        <f t="shared" si="37"/>
        <v/>
      </c>
      <c r="I643" s="137">
        <v>19.149999999999999</v>
      </c>
      <c r="J643" s="138">
        <f t="shared" si="38"/>
        <v>-1</v>
      </c>
      <c r="K643" s="137">
        <v>20.56081</v>
      </c>
      <c r="L643" s="137">
        <v>24.857389999999999</v>
      </c>
      <c r="M643" s="138">
        <f t="shared" si="39"/>
        <v>0.20896939371551992</v>
      </c>
    </row>
    <row r="644" spans="1:13" x14ac:dyDescent="0.25">
      <c r="A644" s="134" t="s">
        <v>184</v>
      </c>
      <c r="B644" s="134" t="s">
        <v>435</v>
      </c>
      <c r="C644" s="137">
        <v>0</v>
      </c>
      <c r="D644" s="137">
        <v>0</v>
      </c>
      <c r="E644" s="138" t="str">
        <f t="shared" si="36"/>
        <v/>
      </c>
      <c r="F644" s="137">
        <v>0</v>
      </c>
      <c r="G644" s="137">
        <v>0</v>
      </c>
      <c r="H644" s="138" t="str">
        <f t="shared" si="37"/>
        <v/>
      </c>
      <c r="I644" s="137">
        <v>0</v>
      </c>
      <c r="J644" s="138" t="str">
        <f t="shared" si="38"/>
        <v/>
      </c>
      <c r="K644" s="137">
        <v>2.3800000000000002E-2</v>
      </c>
      <c r="L644" s="137">
        <v>0</v>
      </c>
      <c r="M644" s="138">
        <f t="shared" si="39"/>
        <v>-1</v>
      </c>
    </row>
    <row r="645" spans="1:13" x14ac:dyDescent="0.25">
      <c r="A645" s="134" t="s">
        <v>184</v>
      </c>
      <c r="B645" s="134" t="s">
        <v>311</v>
      </c>
      <c r="C645" s="137">
        <v>0</v>
      </c>
      <c r="D645" s="137">
        <v>21.3262</v>
      </c>
      <c r="E645" s="138" t="str">
        <f t="shared" ref="E645:E708" si="40">IF(C645=0,"",(D645/C645-1))</f>
        <v/>
      </c>
      <c r="F645" s="137">
        <v>1214.66578</v>
      </c>
      <c r="G645" s="137">
        <v>882.27084000000002</v>
      </c>
      <c r="H645" s="138">
        <f t="shared" ref="H645:H708" si="41">IF(F645=0,"",(G645/F645-1))</f>
        <v>-0.27365135782453676</v>
      </c>
      <c r="I645" s="137">
        <v>782.39317000000005</v>
      </c>
      <c r="J645" s="138">
        <f t="shared" ref="J645:J708" si="42">IF(I645=0,"",(G645/I645-1))</f>
        <v>0.1276566230760936</v>
      </c>
      <c r="K645" s="137">
        <v>9751.7592600000007</v>
      </c>
      <c r="L645" s="137">
        <v>9015.5367000000006</v>
      </c>
      <c r="M645" s="138">
        <f t="shared" ref="M645:M708" si="43">IF(K645=0,"",(L645/K645-1))</f>
        <v>-7.549638381864654E-2</v>
      </c>
    </row>
    <row r="646" spans="1:13" x14ac:dyDescent="0.25">
      <c r="A646" s="134" t="s">
        <v>184</v>
      </c>
      <c r="B646" s="134" t="s">
        <v>342</v>
      </c>
      <c r="C646" s="137">
        <v>0</v>
      </c>
      <c r="D646" s="137">
        <v>0</v>
      </c>
      <c r="E646" s="138" t="str">
        <f t="shared" si="40"/>
        <v/>
      </c>
      <c r="F646" s="137">
        <v>2.1700000000000001E-2</v>
      </c>
      <c r="G646" s="137">
        <v>0</v>
      </c>
      <c r="H646" s="138">
        <f t="shared" si="41"/>
        <v>-1</v>
      </c>
      <c r="I646" s="137">
        <v>0</v>
      </c>
      <c r="J646" s="138" t="str">
        <f t="shared" si="42"/>
        <v/>
      </c>
      <c r="K646" s="137">
        <v>99.377210000000005</v>
      </c>
      <c r="L646" s="137">
        <v>69.17286</v>
      </c>
      <c r="M646" s="138">
        <f t="shared" si="43"/>
        <v>-0.30393638541472445</v>
      </c>
    </row>
    <row r="647" spans="1:13" x14ac:dyDescent="0.25">
      <c r="A647" s="134" t="s">
        <v>184</v>
      </c>
      <c r="B647" s="134" t="s">
        <v>250</v>
      </c>
      <c r="C647" s="137">
        <v>0</v>
      </c>
      <c r="D647" s="137">
        <v>41.752009999999999</v>
      </c>
      <c r="E647" s="138" t="str">
        <f t="shared" si="40"/>
        <v/>
      </c>
      <c r="F647" s="137">
        <v>2361.5270700000001</v>
      </c>
      <c r="G647" s="137">
        <v>3220.4168500000001</v>
      </c>
      <c r="H647" s="138">
        <f t="shared" si="41"/>
        <v>0.36370100978770492</v>
      </c>
      <c r="I647" s="137">
        <v>3895.6835599999999</v>
      </c>
      <c r="J647" s="138">
        <f t="shared" si="42"/>
        <v>-0.17333715626533075</v>
      </c>
      <c r="K647" s="137">
        <v>24612.139330000002</v>
      </c>
      <c r="L647" s="137">
        <v>24963.36407</v>
      </c>
      <c r="M647" s="138">
        <f t="shared" si="43"/>
        <v>1.4270386466238127E-2</v>
      </c>
    </row>
    <row r="648" spans="1:13" x14ac:dyDescent="0.25">
      <c r="A648" s="134" t="s">
        <v>184</v>
      </c>
      <c r="B648" s="134" t="s">
        <v>402</v>
      </c>
      <c r="C648" s="137">
        <v>0</v>
      </c>
      <c r="D648" s="137">
        <v>0</v>
      </c>
      <c r="E648" s="138" t="str">
        <f t="shared" si="40"/>
        <v/>
      </c>
      <c r="F648" s="137">
        <v>0.57770999999999995</v>
      </c>
      <c r="G648" s="137">
        <v>9.9310799999999997</v>
      </c>
      <c r="H648" s="138">
        <f t="shared" si="41"/>
        <v>16.190424261307577</v>
      </c>
      <c r="I648" s="137">
        <v>1.90574</v>
      </c>
      <c r="J648" s="138">
        <f t="shared" si="42"/>
        <v>4.2111410790559045</v>
      </c>
      <c r="K648" s="137">
        <v>85.691310000000001</v>
      </c>
      <c r="L648" s="137">
        <v>45.561660000000003</v>
      </c>
      <c r="M648" s="138">
        <f t="shared" si="43"/>
        <v>-0.46830477909603663</v>
      </c>
    </row>
    <row r="649" spans="1:13" x14ac:dyDescent="0.25">
      <c r="A649" s="134" t="s">
        <v>184</v>
      </c>
      <c r="B649" s="134" t="s">
        <v>423</v>
      </c>
      <c r="C649" s="137">
        <v>0</v>
      </c>
      <c r="D649" s="137">
        <v>0</v>
      </c>
      <c r="E649" s="138" t="str">
        <f t="shared" si="40"/>
        <v/>
      </c>
      <c r="F649" s="137">
        <v>0</v>
      </c>
      <c r="G649" s="137">
        <v>0</v>
      </c>
      <c r="H649" s="138" t="str">
        <f t="shared" si="41"/>
        <v/>
      </c>
      <c r="I649" s="137">
        <v>0</v>
      </c>
      <c r="J649" s="138" t="str">
        <f t="shared" si="42"/>
        <v/>
      </c>
      <c r="K649" s="137">
        <v>0</v>
      </c>
      <c r="L649" s="137">
        <v>0</v>
      </c>
      <c r="M649" s="138" t="str">
        <f t="shared" si="43"/>
        <v/>
      </c>
    </row>
    <row r="650" spans="1:13" x14ac:dyDescent="0.25">
      <c r="A650" s="134" t="s">
        <v>184</v>
      </c>
      <c r="B650" s="134" t="s">
        <v>252</v>
      </c>
      <c r="C650" s="137">
        <v>0.122</v>
      </c>
      <c r="D650" s="137">
        <v>136.28740999999999</v>
      </c>
      <c r="E650" s="138">
        <f t="shared" si="40"/>
        <v>1116.1099180327869</v>
      </c>
      <c r="F650" s="137">
        <v>6015.3322900000003</v>
      </c>
      <c r="G650" s="137">
        <v>4298.19193</v>
      </c>
      <c r="H650" s="138">
        <f t="shared" si="41"/>
        <v>-0.28546059921820222</v>
      </c>
      <c r="I650" s="137">
        <v>6186.22199</v>
      </c>
      <c r="J650" s="138">
        <f t="shared" si="42"/>
        <v>-0.30519920931579758</v>
      </c>
      <c r="K650" s="137">
        <v>44634.345600000001</v>
      </c>
      <c r="L650" s="137">
        <v>46843.514260000004</v>
      </c>
      <c r="M650" s="138">
        <f t="shared" si="43"/>
        <v>4.9494814594078118E-2</v>
      </c>
    </row>
    <row r="651" spans="1:13" x14ac:dyDescent="0.25">
      <c r="A651" s="134" t="s">
        <v>184</v>
      </c>
      <c r="B651" s="134" t="s">
        <v>348</v>
      </c>
      <c r="C651" s="137">
        <v>0</v>
      </c>
      <c r="D651" s="137">
        <v>77.234570000000005</v>
      </c>
      <c r="E651" s="138" t="str">
        <f t="shared" si="40"/>
        <v/>
      </c>
      <c r="F651" s="137">
        <v>252.44193999999999</v>
      </c>
      <c r="G651" s="137">
        <v>666.07213000000002</v>
      </c>
      <c r="H651" s="138">
        <f t="shared" si="41"/>
        <v>1.638516127708415</v>
      </c>
      <c r="I651" s="137">
        <v>284.88288</v>
      </c>
      <c r="J651" s="138">
        <f t="shared" si="42"/>
        <v>1.3380560109473763</v>
      </c>
      <c r="K651" s="137">
        <v>1128.58268</v>
      </c>
      <c r="L651" s="137">
        <v>2154.01917</v>
      </c>
      <c r="M651" s="138">
        <f t="shared" si="43"/>
        <v>0.90860555294008249</v>
      </c>
    </row>
    <row r="652" spans="1:13" x14ac:dyDescent="0.25">
      <c r="A652" s="134" t="s">
        <v>184</v>
      </c>
      <c r="B652" s="134" t="s">
        <v>228</v>
      </c>
      <c r="C652" s="137">
        <v>67.199590000000001</v>
      </c>
      <c r="D652" s="137">
        <v>126.07811</v>
      </c>
      <c r="E652" s="138">
        <f t="shared" si="40"/>
        <v>0.87617379808418461</v>
      </c>
      <c r="F652" s="137">
        <v>5259.9126699999997</v>
      </c>
      <c r="G652" s="137">
        <v>5602.0751</v>
      </c>
      <c r="H652" s="138">
        <f t="shared" si="41"/>
        <v>6.505097165425E-2</v>
      </c>
      <c r="I652" s="137">
        <v>6869.7483400000001</v>
      </c>
      <c r="J652" s="138">
        <f t="shared" si="42"/>
        <v>-0.18452979312485263</v>
      </c>
      <c r="K652" s="137">
        <v>31828.241290000002</v>
      </c>
      <c r="L652" s="137">
        <v>42897.507290000001</v>
      </c>
      <c r="M652" s="138">
        <f t="shared" si="43"/>
        <v>0.347781264416825</v>
      </c>
    </row>
    <row r="653" spans="1:13" x14ac:dyDescent="0.25">
      <c r="A653" s="134" t="s">
        <v>184</v>
      </c>
      <c r="B653" s="134" t="s">
        <v>271</v>
      </c>
      <c r="C653" s="137">
        <v>16.74457</v>
      </c>
      <c r="D653" s="137">
        <v>111.13934999999999</v>
      </c>
      <c r="E653" s="138">
        <f t="shared" si="40"/>
        <v>5.637336760514005</v>
      </c>
      <c r="F653" s="137">
        <v>1401.0765799999999</v>
      </c>
      <c r="G653" s="137">
        <v>1146.9689100000001</v>
      </c>
      <c r="H653" s="138">
        <f t="shared" si="41"/>
        <v>-0.18136601070014313</v>
      </c>
      <c r="I653" s="137">
        <v>1471.0399600000001</v>
      </c>
      <c r="J653" s="138">
        <f t="shared" si="42"/>
        <v>-0.22030064363445301</v>
      </c>
      <c r="K653" s="137">
        <v>11197.563099999999</v>
      </c>
      <c r="L653" s="137">
        <v>10218.749680000001</v>
      </c>
      <c r="M653" s="138">
        <f t="shared" si="43"/>
        <v>-8.7413074725160356E-2</v>
      </c>
    </row>
    <row r="654" spans="1:13" x14ac:dyDescent="0.25">
      <c r="A654" s="134" t="s">
        <v>184</v>
      </c>
      <c r="B654" s="134" t="s">
        <v>353</v>
      </c>
      <c r="C654" s="137">
        <v>0</v>
      </c>
      <c r="D654" s="137">
        <v>0</v>
      </c>
      <c r="E654" s="138" t="str">
        <f t="shared" si="40"/>
        <v/>
      </c>
      <c r="F654" s="137">
        <v>65.61224</v>
      </c>
      <c r="G654" s="137">
        <v>94.584230000000005</v>
      </c>
      <c r="H654" s="138">
        <f t="shared" si="41"/>
        <v>0.44156379968127912</v>
      </c>
      <c r="I654" s="137">
        <v>139.36967000000001</v>
      </c>
      <c r="J654" s="138">
        <f t="shared" si="42"/>
        <v>-0.32134280005111593</v>
      </c>
      <c r="K654" s="137">
        <v>641.54678999999999</v>
      </c>
      <c r="L654" s="137">
        <v>680.01307999999995</v>
      </c>
      <c r="M654" s="138">
        <f t="shared" si="43"/>
        <v>5.9958666459853927E-2</v>
      </c>
    </row>
    <row r="655" spans="1:13" x14ac:dyDescent="0.25">
      <c r="A655" s="134" t="s">
        <v>184</v>
      </c>
      <c r="B655" s="134" t="s">
        <v>259</v>
      </c>
      <c r="C655" s="137">
        <v>303.08776</v>
      </c>
      <c r="D655" s="137">
        <v>46.365789999999997</v>
      </c>
      <c r="E655" s="138">
        <f t="shared" si="40"/>
        <v>-0.8470218988717988</v>
      </c>
      <c r="F655" s="137">
        <v>2773.18471</v>
      </c>
      <c r="G655" s="137">
        <v>1929.2805699999999</v>
      </c>
      <c r="H655" s="138">
        <f t="shared" si="41"/>
        <v>-0.30430866611838492</v>
      </c>
      <c r="I655" s="137">
        <v>1752.9380699999999</v>
      </c>
      <c r="J655" s="138">
        <f t="shared" si="42"/>
        <v>0.10059824874474876</v>
      </c>
      <c r="K655" s="137">
        <v>17868.34924</v>
      </c>
      <c r="L655" s="137">
        <v>16169.08642</v>
      </c>
      <c r="M655" s="138">
        <f t="shared" si="43"/>
        <v>-9.5099037811284703E-2</v>
      </c>
    </row>
    <row r="656" spans="1:13" x14ac:dyDescent="0.25">
      <c r="A656" s="134" t="s">
        <v>184</v>
      </c>
      <c r="B656" s="134" t="s">
        <v>421</v>
      </c>
      <c r="C656" s="137">
        <v>0</v>
      </c>
      <c r="D656" s="137">
        <v>0</v>
      </c>
      <c r="E656" s="138" t="str">
        <f t="shared" si="40"/>
        <v/>
      </c>
      <c r="F656" s="137">
        <v>0</v>
      </c>
      <c r="G656" s="137">
        <v>0</v>
      </c>
      <c r="H656" s="138" t="str">
        <f t="shared" si="41"/>
        <v/>
      </c>
      <c r="I656" s="137">
        <v>0</v>
      </c>
      <c r="J656" s="138" t="str">
        <f t="shared" si="42"/>
        <v/>
      </c>
      <c r="K656" s="137">
        <v>40.233870000000003</v>
      </c>
      <c r="L656" s="137">
        <v>16.984020000000001</v>
      </c>
      <c r="M656" s="138">
        <f t="shared" si="43"/>
        <v>-0.57786760259453041</v>
      </c>
    </row>
    <row r="657" spans="1:13" x14ac:dyDescent="0.25">
      <c r="A657" s="134" t="s">
        <v>184</v>
      </c>
      <c r="B657" s="134" t="s">
        <v>296</v>
      </c>
      <c r="C657" s="137">
        <v>0</v>
      </c>
      <c r="D657" s="137">
        <v>0</v>
      </c>
      <c r="E657" s="138" t="str">
        <f t="shared" si="40"/>
        <v/>
      </c>
      <c r="F657" s="137">
        <v>10.5311</v>
      </c>
      <c r="G657" s="137">
        <v>123.10724</v>
      </c>
      <c r="H657" s="138">
        <f t="shared" si="41"/>
        <v>10.689874751925251</v>
      </c>
      <c r="I657" s="137">
        <v>30.56532</v>
      </c>
      <c r="J657" s="138">
        <f t="shared" si="42"/>
        <v>3.0276771190355607</v>
      </c>
      <c r="K657" s="137">
        <v>132.42175</v>
      </c>
      <c r="L657" s="137">
        <v>414.17750999999998</v>
      </c>
      <c r="M657" s="138">
        <f t="shared" si="43"/>
        <v>2.127715122326959</v>
      </c>
    </row>
    <row r="658" spans="1:13" x14ac:dyDescent="0.25">
      <c r="A658" s="134" t="s">
        <v>184</v>
      </c>
      <c r="B658" s="134" t="s">
        <v>297</v>
      </c>
      <c r="C658" s="137">
        <v>0</v>
      </c>
      <c r="D658" s="137">
        <v>3.2949999999999999</v>
      </c>
      <c r="E658" s="138" t="str">
        <f t="shared" si="40"/>
        <v/>
      </c>
      <c r="F658" s="137">
        <v>148.02142000000001</v>
      </c>
      <c r="G658" s="137">
        <v>121.09326</v>
      </c>
      <c r="H658" s="138">
        <f t="shared" si="41"/>
        <v>-0.18192069769361763</v>
      </c>
      <c r="I658" s="137">
        <v>62.302300000000002</v>
      </c>
      <c r="J658" s="138">
        <f t="shared" si="42"/>
        <v>0.94364028294300528</v>
      </c>
      <c r="K658" s="137">
        <v>1188.1373900000001</v>
      </c>
      <c r="L658" s="137">
        <v>1467.3603800000001</v>
      </c>
      <c r="M658" s="138">
        <f t="shared" si="43"/>
        <v>0.2350090085120542</v>
      </c>
    </row>
    <row r="659" spans="1:13" x14ac:dyDescent="0.25">
      <c r="A659" s="134" t="s">
        <v>184</v>
      </c>
      <c r="B659" s="134" t="s">
        <v>241</v>
      </c>
      <c r="C659" s="137">
        <v>0</v>
      </c>
      <c r="D659" s="137">
        <v>1.19635</v>
      </c>
      <c r="E659" s="138" t="str">
        <f t="shared" si="40"/>
        <v/>
      </c>
      <c r="F659" s="137">
        <v>406.33663999999999</v>
      </c>
      <c r="G659" s="137">
        <v>182.81111000000001</v>
      </c>
      <c r="H659" s="138">
        <f t="shared" si="41"/>
        <v>-0.55009937080741711</v>
      </c>
      <c r="I659" s="137">
        <v>392.60511000000002</v>
      </c>
      <c r="J659" s="138">
        <f t="shared" si="42"/>
        <v>-0.53436390575761994</v>
      </c>
      <c r="K659" s="137">
        <v>3242.5294699999999</v>
      </c>
      <c r="L659" s="137">
        <v>3039.4688500000002</v>
      </c>
      <c r="M659" s="138">
        <f t="shared" si="43"/>
        <v>-6.2624140159318165E-2</v>
      </c>
    </row>
    <row r="660" spans="1:13" x14ac:dyDescent="0.25">
      <c r="A660" s="134" t="s">
        <v>184</v>
      </c>
      <c r="B660" s="134" t="s">
        <v>382</v>
      </c>
      <c r="C660" s="137">
        <v>0</v>
      </c>
      <c r="D660" s="137">
        <v>0</v>
      </c>
      <c r="E660" s="138" t="str">
        <f t="shared" si="40"/>
        <v/>
      </c>
      <c r="F660" s="137">
        <v>168.63722000000001</v>
      </c>
      <c r="G660" s="137">
        <v>0</v>
      </c>
      <c r="H660" s="138">
        <f t="shared" si="41"/>
        <v>-1</v>
      </c>
      <c r="I660" s="137">
        <v>20.170000000000002</v>
      </c>
      <c r="J660" s="138">
        <f t="shared" si="42"/>
        <v>-1</v>
      </c>
      <c r="K660" s="137">
        <v>1696.4435900000001</v>
      </c>
      <c r="L660" s="137">
        <v>762.83816999999999</v>
      </c>
      <c r="M660" s="138">
        <f t="shared" si="43"/>
        <v>-0.55033095441741153</v>
      </c>
    </row>
    <row r="661" spans="1:13" x14ac:dyDescent="0.25">
      <c r="A661" s="134" t="s">
        <v>184</v>
      </c>
      <c r="B661" s="134" t="s">
        <v>330</v>
      </c>
      <c r="C661" s="137">
        <v>0</v>
      </c>
      <c r="D661" s="137">
        <v>4.8200799999999999</v>
      </c>
      <c r="E661" s="138" t="str">
        <f t="shared" si="40"/>
        <v/>
      </c>
      <c r="F661" s="137">
        <v>181.23382000000001</v>
      </c>
      <c r="G661" s="137">
        <v>57.659529999999997</v>
      </c>
      <c r="H661" s="138">
        <f t="shared" si="41"/>
        <v>-0.68185005425587786</v>
      </c>
      <c r="I661" s="137">
        <v>147.03648000000001</v>
      </c>
      <c r="J661" s="138">
        <f t="shared" si="42"/>
        <v>-0.6078556151507436</v>
      </c>
      <c r="K661" s="137">
        <v>642.38928999999996</v>
      </c>
      <c r="L661" s="137">
        <v>706.03105000000005</v>
      </c>
      <c r="M661" s="138">
        <f t="shared" si="43"/>
        <v>9.90703939039832E-2</v>
      </c>
    </row>
    <row r="662" spans="1:13" x14ac:dyDescent="0.25">
      <c r="A662" s="134" t="s">
        <v>184</v>
      </c>
      <c r="B662" s="134" t="s">
        <v>335</v>
      </c>
      <c r="C662" s="137">
        <v>0</v>
      </c>
      <c r="D662" s="137">
        <v>0</v>
      </c>
      <c r="E662" s="138" t="str">
        <f t="shared" si="40"/>
        <v/>
      </c>
      <c r="F662" s="137">
        <v>81.520679999999999</v>
      </c>
      <c r="G662" s="137">
        <v>193.54075</v>
      </c>
      <c r="H662" s="138">
        <f t="shared" si="41"/>
        <v>1.3741307113728687</v>
      </c>
      <c r="I662" s="137">
        <v>15.952120000000001</v>
      </c>
      <c r="J662" s="138">
        <f t="shared" si="42"/>
        <v>11.132603691546954</v>
      </c>
      <c r="K662" s="137">
        <v>573.49396999999999</v>
      </c>
      <c r="L662" s="137">
        <v>599.90698999999995</v>
      </c>
      <c r="M662" s="138">
        <f t="shared" si="43"/>
        <v>4.6056316860663804E-2</v>
      </c>
    </row>
    <row r="663" spans="1:13" x14ac:dyDescent="0.25">
      <c r="A663" s="134" t="s">
        <v>184</v>
      </c>
      <c r="B663" s="134" t="s">
        <v>230</v>
      </c>
      <c r="C663" s="137">
        <v>180.24538000000001</v>
      </c>
      <c r="D663" s="137">
        <v>352.76301000000001</v>
      </c>
      <c r="E663" s="138">
        <f t="shared" si="40"/>
        <v>0.95712650166123536</v>
      </c>
      <c r="F663" s="137">
        <v>5065.7539800000004</v>
      </c>
      <c r="G663" s="137">
        <v>5231.8404600000003</v>
      </c>
      <c r="H663" s="138">
        <f t="shared" si="41"/>
        <v>3.278613226298055E-2</v>
      </c>
      <c r="I663" s="137">
        <v>7821.4894199999999</v>
      </c>
      <c r="J663" s="138">
        <f t="shared" si="42"/>
        <v>-0.3310940948635841</v>
      </c>
      <c r="K663" s="137">
        <v>56051.753199999999</v>
      </c>
      <c r="L663" s="137">
        <v>51462.090799999998</v>
      </c>
      <c r="M663" s="138">
        <f t="shared" si="43"/>
        <v>-8.188258418293326E-2</v>
      </c>
    </row>
    <row r="664" spans="1:13" x14ac:dyDescent="0.25">
      <c r="A664" s="134" t="s">
        <v>184</v>
      </c>
      <c r="B664" s="134" t="s">
        <v>370</v>
      </c>
      <c r="C664" s="137">
        <v>0</v>
      </c>
      <c r="D664" s="137">
        <v>0</v>
      </c>
      <c r="E664" s="138" t="str">
        <f t="shared" si="40"/>
        <v/>
      </c>
      <c r="F664" s="137">
        <v>0.8</v>
      </c>
      <c r="G664" s="137">
        <v>67.706370000000007</v>
      </c>
      <c r="H664" s="138">
        <f t="shared" si="41"/>
        <v>83.632962500000005</v>
      </c>
      <c r="I664" s="137">
        <v>3.2955100000000002</v>
      </c>
      <c r="J664" s="138">
        <f t="shared" si="42"/>
        <v>19.54503551802301</v>
      </c>
      <c r="K664" s="137">
        <v>210.39689999999999</v>
      </c>
      <c r="L664" s="137">
        <v>233.68862999999999</v>
      </c>
      <c r="M664" s="138">
        <f t="shared" si="43"/>
        <v>0.11070376987493646</v>
      </c>
    </row>
    <row r="665" spans="1:13" x14ac:dyDescent="0.25">
      <c r="A665" s="134" t="s">
        <v>184</v>
      </c>
      <c r="B665" s="134" t="s">
        <v>376</v>
      </c>
      <c r="C665" s="137">
        <v>0</v>
      </c>
      <c r="D665" s="137">
        <v>0</v>
      </c>
      <c r="E665" s="138" t="str">
        <f t="shared" si="40"/>
        <v/>
      </c>
      <c r="F665" s="137">
        <v>0.93484999999999996</v>
      </c>
      <c r="G665" s="137">
        <v>121.83726</v>
      </c>
      <c r="H665" s="138">
        <f t="shared" si="41"/>
        <v>129.32813820398997</v>
      </c>
      <c r="I665" s="137">
        <v>0</v>
      </c>
      <c r="J665" s="138" t="str">
        <f t="shared" si="42"/>
        <v/>
      </c>
      <c r="K665" s="137">
        <v>12.696199999999999</v>
      </c>
      <c r="L665" s="137">
        <v>208.79745</v>
      </c>
      <c r="M665" s="138">
        <f t="shared" si="43"/>
        <v>15.445664844599172</v>
      </c>
    </row>
    <row r="666" spans="1:13" x14ac:dyDescent="0.25">
      <c r="A666" s="141" t="s">
        <v>184</v>
      </c>
      <c r="B666" s="141" t="s">
        <v>3</v>
      </c>
      <c r="C666" s="255">
        <v>12937.703090000001</v>
      </c>
      <c r="D666" s="255">
        <v>25200.556939999999</v>
      </c>
      <c r="E666" s="256">
        <f t="shared" si="40"/>
        <v>0.94783855872209521</v>
      </c>
      <c r="F666" s="255">
        <v>611245.45646999998</v>
      </c>
      <c r="G666" s="255">
        <v>615732.17313000001</v>
      </c>
      <c r="H666" s="256">
        <f t="shared" si="41"/>
        <v>7.3402863162554954E-3</v>
      </c>
      <c r="I666" s="255">
        <v>754714.96499999997</v>
      </c>
      <c r="J666" s="256">
        <f t="shared" si="42"/>
        <v>-0.1841526911686453</v>
      </c>
      <c r="K666" s="255">
        <v>5389217.1761100003</v>
      </c>
      <c r="L666" s="255">
        <v>5126180.9496299997</v>
      </c>
      <c r="M666" s="256">
        <f t="shared" si="43"/>
        <v>-4.8807872810548547E-2</v>
      </c>
    </row>
    <row r="667" spans="1:13" x14ac:dyDescent="0.25">
      <c r="A667" s="134" t="s">
        <v>176</v>
      </c>
      <c r="B667" s="134" t="s">
        <v>211</v>
      </c>
      <c r="C667" s="137">
        <v>33.024900000000002</v>
      </c>
      <c r="D667" s="137">
        <v>69.174760000000006</v>
      </c>
      <c r="E667" s="138">
        <f t="shared" si="40"/>
        <v>1.0946243591956373</v>
      </c>
      <c r="F667" s="137">
        <v>4710.0467399999998</v>
      </c>
      <c r="G667" s="137">
        <v>4645.0192100000004</v>
      </c>
      <c r="H667" s="138">
        <f t="shared" si="41"/>
        <v>-1.3806132632985135E-2</v>
      </c>
      <c r="I667" s="137">
        <v>4198.4128300000002</v>
      </c>
      <c r="J667" s="138">
        <f t="shared" si="42"/>
        <v>0.10637505125954938</v>
      </c>
      <c r="K667" s="137">
        <v>29156.462230000001</v>
      </c>
      <c r="L667" s="137">
        <v>24840.207249999999</v>
      </c>
      <c r="M667" s="138">
        <f t="shared" si="43"/>
        <v>-0.14803767843819104</v>
      </c>
    </row>
    <row r="668" spans="1:13" x14ac:dyDescent="0.25">
      <c r="A668" s="134" t="s">
        <v>176</v>
      </c>
      <c r="B668" s="134" t="s">
        <v>440</v>
      </c>
      <c r="C668" s="137">
        <v>0</v>
      </c>
      <c r="D668" s="137">
        <v>0</v>
      </c>
      <c r="E668" s="138" t="str">
        <f t="shared" si="40"/>
        <v/>
      </c>
      <c r="F668" s="137">
        <v>0</v>
      </c>
      <c r="G668" s="137">
        <v>0</v>
      </c>
      <c r="H668" s="138" t="str">
        <f t="shared" si="41"/>
        <v/>
      </c>
      <c r="I668" s="137">
        <v>0</v>
      </c>
      <c r="J668" s="138" t="str">
        <f t="shared" si="42"/>
        <v/>
      </c>
      <c r="K668" s="137">
        <v>0.13053999999999999</v>
      </c>
      <c r="L668" s="137">
        <v>5.5460000000000002E-2</v>
      </c>
      <c r="M668" s="138">
        <f t="shared" si="43"/>
        <v>-0.57514937950053624</v>
      </c>
    </row>
    <row r="669" spans="1:13" x14ac:dyDescent="0.25">
      <c r="A669" s="134" t="s">
        <v>176</v>
      </c>
      <c r="B669" s="134" t="s">
        <v>426</v>
      </c>
      <c r="C669" s="137">
        <v>0</v>
      </c>
      <c r="D669" s="137">
        <v>0</v>
      </c>
      <c r="E669" s="138" t="str">
        <f t="shared" si="40"/>
        <v/>
      </c>
      <c r="F669" s="137">
        <v>0</v>
      </c>
      <c r="G669" s="137">
        <v>0</v>
      </c>
      <c r="H669" s="138" t="str">
        <f t="shared" si="41"/>
        <v/>
      </c>
      <c r="I669" s="137">
        <v>0</v>
      </c>
      <c r="J669" s="138" t="str">
        <f t="shared" si="42"/>
        <v/>
      </c>
      <c r="K669" s="137">
        <v>0</v>
      </c>
      <c r="L669" s="137">
        <v>0.2331</v>
      </c>
      <c r="M669" s="138" t="str">
        <f t="shared" si="43"/>
        <v/>
      </c>
    </row>
    <row r="670" spans="1:13" x14ac:dyDescent="0.25">
      <c r="A670" s="134" t="s">
        <v>176</v>
      </c>
      <c r="B670" s="134" t="s">
        <v>315</v>
      </c>
      <c r="C670" s="137">
        <v>0</v>
      </c>
      <c r="D670" s="137">
        <v>0</v>
      </c>
      <c r="E670" s="138" t="str">
        <f t="shared" si="40"/>
        <v/>
      </c>
      <c r="F670" s="137">
        <v>58.512790000000003</v>
      </c>
      <c r="G670" s="137">
        <v>21.474440000000001</v>
      </c>
      <c r="H670" s="138">
        <f t="shared" si="41"/>
        <v>-0.63299579459465183</v>
      </c>
      <c r="I670" s="137">
        <v>63.395490000000002</v>
      </c>
      <c r="J670" s="138">
        <f t="shared" si="42"/>
        <v>-0.66126233900865816</v>
      </c>
      <c r="K670" s="137">
        <v>476.06754000000001</v>
      </c>
      <c r="L670" s="137">
        <v>255.79490999999999</v>
      </c>
      <c r="M670" s="138">
        <f t="shared" si="43"/>
        <v>-0.46269197433624654</v>
      </c>
    </row>
    <row r="671" spans="1:13" x14ac:dyDescent="0.25">
      <c r="A671" s="134" t="s">
        <v>176</v>
      </c>
      <c r="B671" s="134" t="s">
        <v>369</v>
      </c>
      <c r="C671" s="137">
        <v>0</v>
      </c>
      <c r="D671" s="137">
        <v>0</v>
      </c>
      <c r="E671" s="138" t="str">
        <f t="shared" si="40"/>
        <v/>
      </c>
      <c r="F671" s="137">
        <v>3.4504600000000001</v>
      </c>
      <c r="G671" s="137">
        <v>0</v>
      </c>
      <c r="H671" s="138">
        <f t="shared" si="41"/>
        <v>-1</v>
      </c>
      <c r="I671" s="137">
        <v>0</v>
      </c>
      <c r="J671" s="138" t="str">
        <f t="shared" si="42"/>
        <v/>
      </c>
      <c r="K671" s="137">
        <v>389.83420000000001</v>
      </c>
      <c r="L671" s="137">
        <v>33.680869999999999</v>
      </c>
      <c r="M671" s="138">
        <f t="shared" si="43"/>
        <v>-0.91360206467262239</v>
      </c>
    </row>
    <row r="672" spans="1:13" x14ac:dyDescent="0.25">
      <c r="A672" s="134" t="s">
        <v>176</v>
      </c>
      <c r="B672" s="134" t="s">
        <v>209</v>
      </c>
      <c r="C672" s="137">
        <v>13.99521</v>
      </c>
      <c r="D672" s="137">
        <v>120.39789</v>
      </c>
      <c r="E672" s="138">
        <f t="shared" si="40"/>
        <v>7.602792669777731</v>
      </c>
      <c r="F672" s="137">
        <v>8545.08331</v>
      </c>
      <c r="G672" s="137">
        <v>7958.88213</v>
      </c>
      <c r="H672" s="138">
        <f t="shared" si="41"/>
        <v>-6.8600990620417912E-2</v>
      </c>
      <c r="I672" s="137">
        <v>13367.025089999999</v>
      </c>
      <c r="J672" s="138">
        <f t="shared" si="42"/>
        <v>-0.40458837501890255</v>
      </c>
      <c r="K672" s="137">
        <v>85673.087960000004</v>
      </c>
      <c r="L672" s="137">
        <v>74239.879920000007</v>
      </c>
      <c r="M672" s="138">
        <f t="shared" si="43"/>
        <v>-0.13345156935790692</v>
      </c>
    </row>
    <row r="673" spans="1:13" x14ac:dyDescent="0.25">
      <c r="A673" s="134" t="s">
        <v>176</v>
      </c>
      <c r="B673" s="134" t="s">
        <v>424</v>
      </c>
      <c r="C673" s="137">
        <v>0</v>
      </c>
      <c r="D673" s="137">
        <v>0</v>
      </c>
      <c r="E673" s="138" t="str">
        <f t="shared" si="40"/>
        <v/>
      </c>
      <c r="F673" s="137">
        <v>0</v>
      </c>
      <c r="G673" s="137">
        <v>10.678190000000001</v>
      </c>
      <c r="H673" s="138" t="str">
        <f t="shared" si="41"/>
        <v/>
      </c>
      <c r="I673" s="137">
        <v>0</v>
      </c>
      <c r="J673" s="138" t="str">
        <f t="shared" si="42"/>
        <v/>
      </c>
      <c r="K673" s="137">
        <v>1.1352800000000001</v>
      </c>
      <c r="L673" s="137">
        <v>16.138449999999999</v>
      </c>
      <c r="M673" s="138">
        <f t="shared" si="43"/>
        <v>13.215391797618206</v>
      </c>
    </row>
    <row r="674" spans="1:13" x14ac:dyDescent="0.25">
      <c r="A674" s="134" t="s">
        <v>176</v>
      </c>
      <c r="B674" s="134" t="s">
        <v>422</v>
      </c>
      <c r="C674" s="137">
        <v>0</v>
      </c>
      <c r="D674" s="137">
        <v>0</v>
      </c>
      <c r="E674" s="138" t="str">
        <f t="shared" si="40"/>
        <v/>
      </c>
      <c r="F674" s="137">
        <v>0</v>
      </c>
      <c r="G674" s="137">
        <v>0</v>
      </c>
      <c r="H674" s="138" t="str">
        <f t="shared" si="41"/>
        <v/>
      </c>
      <c r="I674" s="137">
        <v>0</v>
      </c>
      <c r="J674" s="138" t="str">
        <f t="shared" si="42"/>
        <v/>
      </c>
      <c r="K674" s="137">
        <v>5.0592499999999996</v>
      </c>
      <c r="L674" s="137">
        <v>0.15606</v>
      </c>
      <c r="M674" s="138">
        <f t="shared" si="43"/>
        <v>-0.96915353066165932</v>
      </c>
    </row>
    <row r="675" spans="1:13" x14ac:dyDescent="0.25">
      <c r="A675" s="134" t="s">
        <v>176</v>
      </c>
      <c r="B675" s="134" t="s">
        <v>302</v>
      </c>
      <c r="C675" s="137">
        <v>0</v>
      </c>
      <c r="D675" s="137">
        <v>0</v>
      </c>
      <c r="E675" s="138" t="str">
        <f t="shared" si="40"/>
        <v/>
      </c>
      <c r="F675" s="137">
        <v>19.707190000000001</v>
      </c>
      <c r="G675" s="137">
        <v>0.12614</v>
      </c>
      <c r="H675" s="138">
        <f t="shared" si="41"/>
        <v>-0.99359929041126616</v>
      </c>
      <c r="I675" s="137">
        <v>5.0850200000000001</v>
      </c>
      <c r="J675" s="138">
        <f t="shared" si="42"/>
        <v>-0.97519380454747473</v>
      </c>
      <c r="K675" s="137">
        <v>253.58294000000001</v>
      </c>
      <c r="L675" s="137">
        <v>129.50072</v>
      </c>
      <c r="M675" s="138">
        <f t="shared" si="43"/>
        <v>-0.48931611882092696</v>
      </c>
    </row>
    <row r="676" spans="1:13" x14ac:dyDescent="0.25">
      <c r="A676" s="134" t="s">
        <v>176</v>
      </c>
      <c r="B676" s="134" t="s">
        <v>428</v>
      </c>
      <c r="C676" s="137">
        <v>0</v>
      </c>
      <c r="D676" s="137">
        <v>0</v>
      </c>
      <c r="E676" s="138" t="str">
        <f t="shared" si="40"/>
        <v/>
      </c>
      <c r="F676" s="137">
        <v>0</v>
      </c>
      <c r="G676" s="137">
        <v>0</v>
      </c>
      <c r="H676" s="138" t="str">
        <f t="shared" si="41"/>
        <v/>
      </c>
      <c r="I676" s="137">
        <v>0.37152000000000002</v>
      </c>
      <c r="J676" s="138">
        <f t="shared" si="42"/>
        <v>-1</v>
      </c>
      <c r="K676" s="137">
        <v>0</v>
      </c>
      <c r="L676" s="137">
        <v>0.37152000000000002</v>
      </c>
      <c r="M676" s="138" t="str">
        <f t="shared" si="43"/>
        <v/>
      </c>
    </row>
    <row r="677" spans="1:13" x14ac:dyDescent="0.25">
      <c r="A677" s="134" t="s">
        <v>176</v>
      </c>
      <c r="B677" s="134" t="s">
        <v>322</v>
      </c>
      <c r="C677" s="137">
        <v>0</v>
      </c>
      <c r="D677" s="137">
        <v>0</v>
      </c>
      <c r="E677" s="138" t="str">
        <f t="shared" si="40"/>
        <v/>
      </c>
      <c r="F677" s="137">
        <v>0.74836000000000003</v>
      </c>
      <c r="G677" s="137">
        <v>1.50518</v>
      </c>
      <c r="H677" s="138">
        <f t="shared" si="41"/>
        <v>1.0113047196536424</v>
      </c>
      <c r="I677" s="137">
        <v>0.27206999999999998</v>
      </c>
      <c r="J677" s="138">
        <f t="shared" si="42"/>
        <v>4.5323262395706987</v>
      </c>
      <c r="K677" s="137">
        <v>38.54054</v>
      </c>
      <c r="L677" s="137">
        <v>8.8720099999999995</v>
      </c>
      <c r="M677" s="138">
        <f t="shared" si="43"/>
        <v>-0.76980057881908248</v>
      </c>
    </row>
    <row r="678" spans="1:13" x14ac:dyDescent="0.25">
      <c r="A678" s="134" t="s">
        <v>176</v>
      </c>
      <c r="B678" s="134" t="s">
        <v>400</v>
      </c>
      <c r="C678" s="137">
        <v>0</v>
      </c>
      <c r="D678" s="137">
        <v>0</v>
      </c>
      <c r="E678" s="138" t="str">
        <f t="shared" si="40"/>
        <v/>
      </c>
      <c r="F678" s="137">
        <v>0</v>
      </c>
      <c r="G678" s="137">
        <v>0</v>
      </c>
      <c r="H678" s="138" t="str">
        <f t="shared" si="41"/>
        <v/>
      </c>
      <c r="I678" s="137">
        <v>0</v>
      </c>
      <c r="J678" s="138" t="str">
        <f t="shared" si="42"/>
        <v/>
      </c>
      <c r="K678" s="137">
        <v>0.41913</v>
      </c>
      <c r="L678" s="137">
        <v>4.4200000000000003E-3</v>
      </c>
      <c r="M678" s="138">
        <f t="shared" si="43"/>
        <v>-0.98945434590699788</v>
      </c>
    </row>
    <row r="679" spans="1:13" x14ac:dyDescent="0.25">
      <c r="A679" s="134" t="s">
        <v>176</v>
      </c>
      <c r="B679" s="134" t="s">
        <v>319</v>
      </c>
      <c r="C679" s="137">
        <v>0</v>
      </c>
      <c r="D679" s="137">
        <v>0</v>
      </c>
      <c r="E679" s="138" t="str">
        <f t="shared" si="40"/>
        <v/>
      </c>
      <c r="F679" s="137">
        <v>23.861239999999999</v>
      </c>
      <c r="G679" s="137">
        <v>62.90775</v>
      </c>
      <c r="H679" s="138">
        <f t="shared" si="41"/>
        <v>1.6363990303940619</v>
      </c>
      <c r="I679" s="137">
        <v>38.948239999999998</v>
      </c>
      <c r="J679" s="138">
        <f t="shared" si="42"/>
        <v>0.6151628417612709</v>
      </c>
      <c r="K679" s="137">
        <v>198.16627</v>
      </c>
      <c r="L679" s="137">
        <v>220.18702999999999</v>
      </c>
      <c r="M679" s="138">
        <f t="shared" si="43"/>
        <v>0.1111226446357394</v>
      </c>
    </row>
    <row r="680" spans="1:13" x14ac:dyDescent="0.25">
      <c r="A680" s="134" t="s">
        <v>176</v>
      </c>
      <c r="B680" s="134" t="s">
        <v>267</v>
      </c>
      <c r="C680" s="137">
        <v>38.947830000000003</v>
      </c>
      <c r="D680" s="137">
        <v>19.690650000000002</v>
      </c>
      <c r="E680" s="138">
        <f t="shared" si="40"/>
        <v>-0.49443524838225905</v>
      </c>
      <c r="F680" s="137">
        <v>1161.5634399999999</v>
      </c>
      <c r="G680" s="137">
        <v>899.16110000000003</v>
      </c>
      <c r="H680" s="138">
        <f t="shared" si="41"/>
        <v>-0.22590444134502019</v>
      </c>
      <c r="I680" s="137">
        <v>1305.0002500000001</v>
      </c>
      <c r="J680" s="138">
        <f t="shared" si="42"/>
        <v>-0.31098779482992434</v>
      </c>
      <c r="K680" s="137">
        <v>8633.6136100000003</v>
      </c>
      <c r="L680" s="137">
        <v>6606.6670700000004</v>
      </c>
      <c r="M680" s="138">
        <f t="shared" si="43"/>
        <v>-0.23477383069961133</v>
      </c>
    </row>
    <row r="681" spans="1:13" x14ac:dyDescent="0.25">
      <c r="A681" s="134" t="s">
        <v>176</v>
      </c>
      <c r="B681" s="134" t="s">
        <v>410</v>
      </c>
      <c r="C681" s="137">
        <v>0</v>
      </c>
      <c r="D681" s="137">
        <v>0</v>
      </c>
      <c r="E681" s="138" t="str">
        <f t="shared" si="40"/>
        <v/>
      </c>
      <c r="F681" s="137">
        <v>0</v>
      </c>
      <c r="G681" s="137">
        <v>0</v>
      </c>
      <c r="H681" s="138" t="str">
        <f t="shared" si="41"/>
        <v/>
      </c>
      <c r="I681" s="137">
        <v>0</v>
      </c>
      <c r="J681" s="138" t="str">
        <f t="shared" si="42"/>
        <v/>
      </c>
      <c r="K681" s="137">
        <v>0.38600000000000001</v>
      </c>
      <c r="L681" s="137">
        <v>0.52775000000000005</v>
      </c>
      <c r="M681" s="138">
        <f t="shared" si="43"/>
        <v>0.36722797927461159</v>
      </c>
    </row>
    <row r="682" spans="1:13" x14ac:dyDescent="0.25">
      <c r="A682" s="134" t="s">
        <v>176</v>
      </c>
      <c r="B682" s="134" t="s">
        <v>256</v>
      </c>
      <c r="C682" s="137">
        <v>0</v>
      </c>
      <c r="D682" s="137">
        <v>0</v>
      </c>
      <c r="E682" s="138" t="str">
        <f t="shared" si="40"/>
        <v/>
      </c>
      <c r="F682" s="137">
        <v>778.80066999999997</v>
      </c>
      <c r="G682" s="137">
        <v>1203.23514</v>
      </c>
      <c r="H682" s="138">
        <f t="shared" si="41"/>
        <v>0.54498472632284711</v>
      </c>
      <c r="I682" s="137">
        <v>1686.2099700000001</v>
      </c>
      <c r="J682" s="138">
        <f t="shared" si="42"/>
        <v>-0.28642626872856181</v>
      </c>
      <c r="K682" s="137">
        <v>7625.7755800000004</v>
      </c>
      <c r="L682" s="137">
        <v>7542.1481000000003</v>
      </c>
      <c r="M682" s="138">
        <f t="shared" si="43"/>
        <v>-1.0966422906455331E-2</v>
      </c>
    </row>
    <row r="683" spans="1:13" x14ac:dyDescent="0.25">
      <c r="A683" s="134" t="s">
        <v>176</v>
      </c>
      <c r="B683" s="134" t="s">
        <v>237</v>
      </c>
      <c r="C683" s="137">
        <v>0</v>
      </c>
      <c r="D683" s="137">
        <v>0</v>
      </c>
      <c r="E683" s="138" t="str">
        <f t="shared" si="40"/>
        <v/>
      </c>
      <c r="F683" s="137">
        <v>558.71265000000005</v>
      </c>
      <c r="G683" s="137">
        <v>503.53992</v>
      </c>
      <c r="H683" s="138">
        <f t="shared" si="41"/>
        <v>-9.8749741929057944E-2</v>
      </c>
      <c r="I683" s="137">
        <v>992.72789</v>
      </c>
      <c r="J683" s="138">
        <f t="shared" si="42"/>
        <v>-0.49277145824924895</v>
      </c>
      <c r="K683" s="137">
        <v>6805.6056099999996</v>
      </c>
      <c r="L683" s="137">
        <v>5206.9500699999999</v>
      </c>
      <c r="M683" s="138">
        <f t="shared" si="43"/>
        <v>-0.23490275981478748</v>
      </c>
    </row>
    <row r="684" spans="1:13" x14ac:dyDescent="0.25">
      <c r="A684" s="134" t="s">
        <v>176</v>
      </c>
      <c r="B684" s="134" t="s">
        <v>229</v>
      </c>
      <c r="C684" s="137">
        <v>45.483330000000002</v>
      </c>
      <c r="D684" s="137">
        <v>77.828490000000002</v>
      </c>
      <c r="E684" s="138">
        <f t="shared" si="40"/>
        <v>0.71114318146890287</v>
      </c>
      <c r="F684" s="137">
        <v>1217.2532799999999</v>
      </c>
      <c r="G684" s="137">
        <v>827.60424999999998</v>
      </c>
      <c r="H684" s="138">
        <f t="shared" si="41"/>
        <v>-0.32010513867746571</v>
      </c>
      <c r="I684" s="137">
        <v>679.54675999999995</v>
      </c>
      <c r="J684" s="138">
        <f t="shared" si="42"/>
        <v>0.21787682425268273</v>
      </c>
      <c r="K684" s="137">
        <v>11648.9157</v>
      </c>
      <c r="L684" s="137">
        <v>8970.3175800000008</v>
      </c>
      <c r="M684" s="138">
        <f t="shared" si="43"/>
        <v>-0.22994398697554308</v>
      </c>
    </row>
    <row r="685" spans="1:13" x14ac:dyDescent="0.25">
      <c r="A685" s="134" t="s">
        <v>176</v>
      </c>
      <c r="B685" s="134" t="s">
        <v>226</v>
      </c>
      <c r="C685" s="137">
        <v>8.0085300000000004</v>
      </c>
      <c r="D685" s="137">
        <v>0.56311</v>
      </c>
      <c r="E685" s="138">
        <f t="shared" si="40"/>
        <v>-0.92968622206572238</v>
      </c>
      <c r="F685" s="137">
        <v>1374.38112</v>
      </c>
      <c r="G685" s="137">
        <v>1000.34304</v>
      </c>
      <c r="H685" s="138">
        <f t="shared" si="41"/>
        <v>-0.272150187860555</v>
      </c>
      <c r="I685" s="137">
        <v>914.71842000000004</v>
      </c>
      <c r="J685" s="138">
        <f t="shared" si="42"/>
        <v>9.3607626268201738E-2</v>
      </c>
      <c r="K685" s="137">
        <v>11793.430909999999</v>
      </c>
      <c r="L685" s="137">
        <v>9390.01548</v>
      </c>
      <c r="M685" s="138">
        <f t="shared" si="43"/>
        <v>-0.203792725657304</v>
      </c>
    </row>
    <row r="686" spans="1:13" x14ac:dyDescent="0.25">
      <c r="A686" s="134" t="s">
        <v>176</v>
      </c>
      <c r="B686" s="134" t="s">
        <v>383</v>
      </c>
      <c r="C686" s="137">
        <v>0</v>
      </c>
      <c r="D686" s="137">
        <v>0</v>
      </c>
      <c r="E686" s="138" t="str">
        <f t="shared" si="40"/>
        <v/>
      </c>
      <c r="F686" s="137">
        <v>0.90700000000000003</v>
      </c>
      <c r="G686" s="137">
        <v>3.8752499999999999</v>
      </c>
      <c r="H686" s="138">
        <f t="shared" si="41"/>
        <v>3.2726019845644982</v>
      </c>
      <c r="I686" s="137">
        <v>1.7999999999999999E-2</v>
      </c>
      <c r="J686" s="138">
        <f t="shared" si="42"/>
        <v>214.29166666666669</v>
      </c>
      <c r="K686" s="137">
        <v>52.926879999999997</v>
      </c>
      <c r="L686" s="137">
        <v>10.55986</v>
      </c>
      <c r="M686" s="138">
        <f t="shared" si="43"/>
        <v>-0.80048209907706624</v>
      </c>
    </row>
    <row r="687" spans="1:13" x14ac:dyDescent="0.25">
      <c r="A687" s="134" t="s">
        <v>176</v>
      </c>
      <c r="B687" s="134" t="s">
        <v>299</v>
      </c>
      <c r="C687" s="137">
        <v>0</v>
      </c>
      <c r="D687" s="137">
        <v>0.27240999999999999</v>
      </c>
      <c r="E687" s="138" t="str">
        <f t="shared" si="40"/>
        <v/>
      </c>
      <c r="F687" s="137">
        <v>146.69605999999999</v>
      </c>
      <c r="G687" s="137">
        <v>12.730930000000001</v>
      </c>
      <c r="H687" s="138">
        <f t="shared" si="41"/>
        <v>-0.91321559692877918</v>
      </c>
      <c r="I687" s="137">
        <v>16.461469999999998</v>
      </c>
      <c r="J687" s="138">
        <f t="shared" si="42"/>
        <v>-0.2266225312806206</v>
      </c>
      <c r="K687" s="137">
        <v>868.87276999999995</v>
      </c>
      <c r="L687" s="137">
        <v>321.65751</v>
      </c>
      <c r="M687" s="138">
        <f t="shared" si="43"/>
        <v>-0.6297990671292415</v>
      </c>
    </row>
    <row r="688" spans="1:13" x14ac:dyDescent="0.25">
      <c r="A688" s="134" t="s">
        <v>176</v>
      </c>
      <c r="B688" s="134" t="s">
        <v>288</v>
      </c>
      <c r="C688" s="137">
        <v>0</v>
      </c>
      <c r="D688" s="137">
        <v>0</v>
      </c>
      <c r="E688" s="138" t="str">
        <f t="shared" si="40"/>
        <v/>
      </c>
      <c r="F688" s="137">
        <v>179.17353</v>
      </c>
      <c r="G688" s="137">
        <v>109.77827000000001</v>
      </c>
      <c r="H688" s="138">
        <f t="shared" si="41"/>
        <v>-0.38730754481423679</v>
      </c>
      <c r="I688" s="137">
        <v>236.38914</v>
      </c>
      <c r="J688" s="138">
        <f t="shared" si="42"/>
        <v>-0.53560358145048448</v>
      </c>
      <c r="K688" s="137">
        <v>1709.4004299999999</v>
      </c>
      <c r="L688" s="137">
        <v>1158.4133999999999</v>
      </c>
      <c r="M688" s="138">
        <f t="shared" si="43"/>
        <v>-0.32232765379613249</v>
      </c>
    </row>
    <row r="689" spans="1:13" x14ac:dyDescent="0.25">
      <c r="A689" s="134" t="s">
        <v>176</v>
      </c>
      <c r="B689" s="134" t="s">
        <v>379</v>
      </c>
      <c r="C689" s="137">
        <v>0</v>
      </c>
      <c r="D689" s="137">
        <v>0</v>
      </c>
      <c r="E689" s="138" t="str">
        <f t="shared" si="40"/>
        <v/>
      </c>
      <c r="F689" s="137">
        <v>2.9488799999999999</v>
      </c>
      <c r="G689" s="137">
        <v>0</v>
      </c>
      <c r="H689" s="138">
        <f t="shared" si="41"/>
        <v>-1</v>
      </c>
      <c r="I689" s="137">
        <v>2.6110699999999998</v>
      </c>
      <c r="J689" s="138">
        <f t="shared" si="42"/>
        <v>-1</v>
      </c>
      <c r="K689" s="137">
        <v>2.9488799999999999</v>
      </c>
      <c r="L689" s="137">
        <v>6.1683300000000001</v>
      </c>
      <c r="M689" s="138">
        <f t="shared" si="43"/>
        <v>1.0917534792870516</v>
      </c>
    </row>
    <row r="690" spans="1:13" x14ac:dyDescent="0.25">
      <c r="A690" s="134" t="s">
        <v>176</v>
      </c>
      <c r="B690" s="134" t="s">
        <v>262</v>
      </c>
      <c r="C690" s="137">
        <v>10.254569999999999</v>
      </c>
      <c r="D690" s="137">
        <v>1.2178599999999999</v>
      </c>
      <c r="E690" s="138">
        <f t="shared" si="40"/>
        <v>-0.88123734100991069</v>
      </c>
      <c r="F690" s="137">
        <v>1847.5633499999999</v>
      </c>
      <c r="G690" s="137">
        <v>1061.89336</v>
      </c>
      <c r="H690" s="138">
        <f t="shared" si="41"/>
        <v>-0.42524657679532341</v>
      </c>
      <c r="I690" s="137">
        <v>1160.4184499999999</v>
      </c>
      <c r="J690" s="138">
        <f t="shared" si="42"/>
        <v>-8.490479447306265E-2</v>
      </c>
      <c r="K690" s="137">
        <v>10477.497880000001</v>
      </c>
      <c r="L690" s="137">
        <v>9431.2432499999995</v>
      </c>
      <c r="M690" s="138">
        <f t="shared" si="43"/>
        <v>-9.985729818157707E-2</v>
      </c>
    </row>
    <row r="691" spans="1:13" x14ac:dyDescent="0.25">
      <c r="A691" s="134" t="s">
        <v>176</v>
      </c>
      <c r="B691" s="134" t="s">
        <v>220</v>
      </c>
      <c r="C691" s="137">
        <v>22.138089999999998</v>
      </c>
      <c r="D691" s="137">
        <v>0</v>
      </c>
      <c r="E691" s="138">
        <f t="shared" si="40"/>
        <v>-1</v>
      </c>
      <c r="F691" s="137">
        <v>767.49462000000005</v>
      </c>
      <c r="G691" s="137">
        <v>649.95378000000005</v>
      </c>
      <c r="H691" s="138">
        <f t="shared" si="41"/>
        <v>-0.15314874780490317</v>
      </c>
      <c r="I691" s="137">
        <v>623.40965000000006</v>
      </c>
      <c r="J691" s="138">
        <f t="shared" si="42"/>
        <v>4.25789526998821E-2</v>
      </c>
      <c r="K691" s="137">
        <v>5046.4864600000001</v>
      </c>
      <c r="L691" s="137">
        <v>4356.4116999999997</v>
      </c>
      <c r="M691" s="138">
        <f t="shared" si="43"/>
        <v>-0.13674360675883002</v>
      </c>
    </row>
    <row r="692" spans="1:13" x14ac:dyDescent="0.25">
      <c r="A692" s="134" t="s">
        <v>176</v>
      </c>
      <c r="B692" s="134" t="s">
        <v>406</v>
      </c>
      <c r="C692" s="137">
        <v>0</v>
      </c>
      <c r="D692" s="137">
        <v>0</v>
      </c>
      <c r="E692" s="138" t="str">
        <f t="shared" si="40"/>
        <v/>
      </c>
      <c r="F692" s="137">
        <v>0</v>
      </c>
      <c r="G692" s="137">
        <v>0</v>
      </c>
      <c r="H692" s="138" t="str">
        <f t="shared" si="41"/>
        <v/>
      </c>
      <c r="I692" s="137">
        <v>0</v>
      </c>
      <c r="J692" s="138" t="str">
        <f t="shared" si="42"/>
        <v/>
      </c>
      <c r="K692" s="137">
        <v>2.6513900000000001</v>
      </c>
      <c r="L692" s="137">
        <v>0.19339000000000001</v>
      </c>
      <c r="M692" s="138">
        <f t="shared" si="43"/>
        <v>-0.92706090013162912</v>
      </c>
    </row>
    <row r="693" spans="1:13" x14ac:dyDescent="0.25">
      <c r="A693" s="134" t="s">
        <v>176</v>
      </c>
      <c r="B693" s="134" t="s">
        <v>404</v>
      </c>
      <c r="C693" s="137">
        <v>0</v>
      </c>
      <c r="D693" s="137">
        <v>0</v>
      </c>
      <c r="E693" s="138" t="str">
        <f t="shared" si="40"/>
        <v/>
      </c>
      <c r="F693" s="137">
        <v>0</v>
      </c>
      <c r="G693" s="137">
        <v>0</v>
      </c>
      <c r="H693" s="138" t="str">
        <f t="shared" si="41"/>
        <v/>
      </c>
      <c r="I693" s="137">
        <v>0</v>
      </c>
      <c r="J693" s="138" t="str">
        <f t="shared" si="42"/>
        <v/>
      </c>
      <c r="K693" s="137">
        <v>52.521970000000003</v>
      </c>
      <c r="L693" s="137">
        <v>0.44028</v>
      </c>
      <c r="M693" s="138">
        <f t="shared" si="43"/>
        <v>-0.99161722227860072</v>
      </c>
    </row>
    <row r="694" spans="1:13" x14ac:dyDescent="0.25">
      <c r="A694" s="134" t="s">
        <v>176</v>
      </c>
      <c r="B694" s="134" t="s">
        <v>325</v>
      </c>
      <c r="C694" s="137">
        <v>0</v>
      </c>
      <c r="D694" s="137">
        <v>32.212179999999996</v>
      </c>
      <c r="E694" s="138" t="str">
        <f t="shared" si="40"/>
        <v/>
      </c>
      <c r="F694" s="137">
        <v>185.98204999999999</v>
      </c>
      <c r="G694" s="137">
        <v>49.93947</v>
      </c>
      <c r="H694" s="138">
        <f t="shared" si="41"/>
        <v>-0.73148231240595529</v>
      </c>
      <c r="I694" s="137">
        <v>10.48827</v>
      </c>
      <c r="J694" s="138">
        <f t="shared" si="42"/>
        <v>3.7614592301685601</v>
      </c>
      <c r="K694" s="137">
        <v>2519.59285</v>
      </c>
      <c r="L694" s="137">
        <v>351.14211</v>
      </c>
      <c r="M694" s="138">
        <f t="shared" si="43"/>
        <v>-0.86063537606879614</v>
      </c>
    </row>
    <row r="695" spans="1:13" x14ac:dyDescent="0.25">
      <c r="A695" s="134" t="s">
        <v>176</v>
      </c>
      <c r="B695" s="134" t="s">
        <v>425</v>
      </c>
      <c r="C695" s="137">
        <v>0</v>
      </c>
      <c r="D695" s="137">
        <v>0</v>
      </c>
      <c r="E695" s="138" t="str">
        <f t="shared" si="40"/>
        <v/>
      </c>
      <c r="F695" s="137">
        <v>0</v>
      </c>
      <c r="G695" s="137">
        <v>0</v>
      </c>
      <c r="H695" s="138" t="str">
        <f t="shared" si="41"/>
        <v/>
      </c>
      <c r="I695" s="137">
        <v>0</v>
      </c>
      <c r="J695" s="138" t="str">
        <f t="shared" si="42"/>
        <v/>
      </c>
      <c r="K695" s="137">
        <v>2.9433500000000001</v>
      </c>
      <c r="L695" s="137">
        <v>2.9430299999999998</v>
      </c>
      <c r="M695" s="138">
        <f t="shared" si="43"/>
        <v>-1.0871965617420543E-4</v>
      </c>
    </row>
    <row r="696" spans="1:13" x14ac:dyDescent="0.25">
      <c r="A696" s="134" t="s">
        <v>176</v>
      </c>
      <c r="B696" s="134" t="s">
        <v>210</v>
      </c>
      <c r="C696" s="137">
        <v>102.88281000000001</v>
      </c>
      <c r="D696" s="137">
        <v>59.583910000000003</v>
      </c>
      <c r="E696" s="138">
        <f t="shared" si="40"/>
        <v>-0.42085650654370732</v>
      </c>
      <c r="F696" s="137">
        <v>4035.2867099999999</v>
      </c>
      <c r="G696" s="137">
        <v>4222.8372099999997</v>
      </c>
      <c r="H696" s="138">
        <f t="shared" si="41"/>
        <v>4.6477614474139672E-2</v>
      </c>
      <c r="I696" s="137">
        <v>4796.0097500000002</v>
      </c>
      <c r="J696" s="138">
        <f t="shared" si="42"/>
        <v>-0.11951029499053889</v>
      </c>
      <c r="K696" s="137">
        <v>35909.863250000002</v>
      </c>
      <c r="L696" s="137">
        <v>28196.163059999999</v>
      </c>
      <c r="M696" s="138">
        <f t="shared" si="43"/>
        <v>-0.21480728390131099</v>
      </c>
    </row>
    <row r="697" spans="1:13" x14ac:dyDescent="0.25">
      <c r="A697" s="134" t="s">
        <v>176</v>
      </c>
      <c r="B697" s="134" t="s">
        <v>367</v>
      </c>
      <c r="C697" s="137">
        <v>0</v>
      </c>
      <c r="D697" s="137">
        <v>0</v>
      </c>
      <c r="E697" s="138" t="str">
        <f t="shared" si="40"/>
        <v/>
      </c>
      <c r="F697" s="137">
        <v>0</v>
      </c>
      <c r="G697" s="137">
        <v>0</v>
      </c>
      <c r="H697" s="138" t="str">
        <f t="shared" si="41"/>
        <v/>
      </c>
      <c r="I697" s="137">
        <v>0</v>
      </c>
      <c r="J697" s="138" t="str">
        <f t="shared" si="42"/>
        <v/>
      </c>
      <c r="K697" s="137">
        <v>68.532150000000001</v>
      </c>
      <c r="L697" s="137">
        <v>3.2666900000000001</v>
      </c>
      <c r="M697" s="138">
        <f t="shared" si="43"/>
        <v>-0.95233346684731179</v>
      </c>
    </row>
    <row r="698" spans="1:13" x14ac:dyDescent="0.25">
      <c r="A698" s="134" t="s">
        <v>176</v>
      </c>
      <c r="B698" s="134" t="s">
        <v>272</v>
      </c>
      <c r="C698" s="137">
        <v>68.211070000000007</v>
      </c>
      <c r="D698" s="137">
        <v>6.2880599999999998</v>
      </c>
      <c r="E698" s="138">
        <f t="shared" si="40"/>
        <v>-0.9078146699648606</v>
      </c>
      <c r="F698" s="137">
        <v>864.69214999999997</v>
      </c>
      <c r="G698" s="137">
        <v>535.01994999999999</v>
      </c>
      <c r="H698" s="138">
        <f t="shared" si="41"/>
        <v>-0.38125961939171071</v>
      </c>
      <c r="I698" s="137">
        <v>857.80785000000003</v>
      </c>
      <c r="J698" s="138">
        <f t="shared" si="42"/>
        <v>-0.37629394508338909</v>
      </c>
      <c r="K698" s="137">
        <v>6870.6141699999998</v>
      </c>
      <c r="L698" s="137">
        <v>4864.7409600000001</v>
      </c>
      <c r="M698" s="138">
        <f t="shared" si="43"/>
        <v>-0.29194962202338304</v>
      </c>
    </row>
    <row r="699" spans="1:13" x14ac:dyDescent="0.25">
      <c r="A699" s="134" t="s">
        <v>176</v>
      </c>
      <c r="B699" s="134" t="s">
        <v>407</v>
      </c>
      <c r="C699" s="137">
        <v>0</v>
      </c>
      <c r="D699" s="137">
        <v>0</v>
      </c>
      <c r="E699" s="138" t="str">
        <f t="shared" si="40"/>
        <v/>
      </c>
      <c r="F699" s="137">
        <v>55.1691</v>
      </c>
      <c r="G699" s="137">
        <v>0</v>
      </c>
      <c r="H699" s="138">
        <f t="shared" si="41"/>
        <v>-1</v>
      </c>
      <c r="I699" s="137">
        <v>107.40702</v>
      </c>
      <c r="J699" s="138">
        <f t="shared" si="42"/>
        <v>-1</v>
      </c>
      <c r="K699" s="137">
        <v>66.118830000000003</v>
      </c>
      <c r="L699" s="137">
        <v>110.95841</v>
      </c>
      <c r="M699" s="138">
        <f t="shared" si="43"/>
        <v>0.67816656767822403</v>
      </c>
    </row>
    <row r="700" spans="1:13" x14ac:dyDescent="0.25">
      <c r="A700" s="134" t="s">
        <v>176</v>
      </c>
      <c r="B700" s="134" t="s">
        <v>263</v>
      </c>
      <c r="C700" s="137">
        <v>0</v>
      </c>
      <c r="D700" s="137">
        <v>0</v>
      </c>
      <c r="E700" s="138" t="str">
        <f t="shared" si="40"/>
        <v/>
      </c>
      <c r="F700" s="137">
        <v>3.41465</v>
      </c>
      <c r="G700" s="137">
        <v>0</v>
      </c>
      <c r="H700" s="138">
        <f t="shared" si="41"/>
        <v>-1</v>
      </c>
      <c r="I700" s="137">
        <v>1.91476</v>
      </c>
      <c r="J700" s="138">
        <f t="shared" si="42"/>
        <v>-1</v>
      </c>
      <c r="K700" s="137">
        <v>140.01664</v>
      </c>
      <c r="L700" s="137">
        <v>92.227530000000002</v>
      </c>
      <c r="M700" s="138">
        <f t="shared" si="43"/>
        <v>-0.34131021855688004</v>
      </c>
    </row>
    <row r="701" spans="1:13" x14ac:dyDescent="0.25">
      <c r="A701" s="134" t="s">
        <v>176</v>
      </c>
      <c r="B701" s="134" t="s">
        <v>433</v>
      </c>
      <c r="C701" s="137">
        <v>0</v>
      </c>
      <c r="D701" s="137">
        <v>0</v>
      </c>
      <c r="E701" s="138" t="str">
        <f t="shared" si="40"/>
        <v/>
      </c>
      <c r="F701" s="137">
        <v>0</v>
      </c>
      <c r="G701" s="137">
        <v>0</v>
      </c>
      <c r="H701" s="138" t="str">
        <f t="shared" si="41"/>
        <v/>
      </c>
      <c r="I701" s="137">
        <v>0</v>
      </c>
      <c r="J701" s="138" t="str">
        <f t="shared" si="42"/>
        <v/>
      </c>
      <c r="K701" s="137">
        <v>0</v>
      </c>
      <c r="L701" s="137">
        <v>0.38657999999999998</v>
      </c>
      <c r="M701" s="138" t="str">
        <f t="shared" si="43"/>
        <v/>
      </c>
    </row>
    <row r="702" spans="1:13" x14ac:dyDescent="0.25">
      <c r="A702" s="134" t="s">
        <v>176</v>
      </c>
      <c r="B702" s="134" t="s">
        <v>373</v>
      </c>
      <c r="C702" s="137">
        <v>0</v>
      </c>
      <c r="D702" s="137">
        <v>0</v>
      </c>
      <c r="E702" s="138" t="str">
        <f t="shared" si="40"/>
        <v/>
      </c>
      <c r="F702" s="137">
        <v>0</v>
      </c>
      <c r="G702" s="137">
        <v>0</v>
      </c>
      <c r="H702" s="138" t="str">
        <f t="shared" si="41"/>
        <v/>
      </c>
      <c r="I702" s="137">
        <v>0</v>
      </c>
      <c r="J702" s="138" t="str">
        <f t="shared" si="42"/>
        <v/>
      </c>
      <c r="K702" s="137">
        <v>0</v>
      </c>
      <c r="L702" s="137">
        <v>0.18951999999999999</v>
      </c>
      <c r="M702" s="138" t="str">
        <f t="shared" si="43"/>
        <v/>
      </c>
    </row>
    <row r="703" spans="1:13" x14ac:dyDescent="0.25">
      <c r="A703" s="134" t="s">
        <v>176</v>
      </c>
      <c r="B703" s="134" t="s">
        <v>405</v>
      </c>
      <c r="C703" s="137">
        <v>0</v>
      </c>
      <c r="D703" s="137">
        <v>0</v>
      </c>
      <c r="E703" s="138" t="str">
        <f t="shared" si="40"/>
        <v/>
      </c>
      <c r="F703" s="137">
        <v>0</v>
      </c>
      <c r="G703" s="137">
        <v>4.2110000000000002E-2</v>
      </c>
      <c r="H703" s="138" t="str">
        <f t="shared" si="41"/>
        <v/>
      </c>
      <c r="I703" s="137">
        <v>0</v>
      </c>
      <c r="J703" s="138" t="str">
        <f t="shared" si="42"/>
        <v/>
      </c>
      <c r="K703" s="137">
        <v>0</v>
      </c>
      <c r="L703" s="137">
        <v>0.15645999999999999</v>
      </c>
      <c r="M703" s="138" t="str">
        <f t="shared" si="43"/>
        <v/>
      </c>
    </row>
    <row r="704" spans="1:13" x14ac:dyDescent="0.25">
      <c r="A704" s="134" t="s">
        <v>176</v>
      </c>
      <c r="B704" s="134" t="s">
        <v>225</v>
      </c>
      <c r="C704" s="137">
        <v>160.9461</v>
      </c>
      <c r="D704" s="137">
        <v>59.249600000000001</v>
      </c>
      <c r="E704" s="138">
        <f t="shared" si="40"/>
        <v>-0.6318668175246247</v>
      </c>
      <c r="F704" s="137">
        <v>2567.92382</v>
      </c>
      <c r="G704" s="137">
        <v>1466.7877699999999</v>
      </c>
      <c r="H704" s="138">
        <f t="shared" si="41"/>
        <v>-0.42880401724689798</v>
      </c>
      <c r="I704" s="137">
        <v>1598.56594</v>
      </c>
      <c r="J704" s="138">
        <f t="shared" si="42"/>
        <v>-8.243524192689855E-2</v>
      </c>
      <c r="K704" s="137">
        <v>19496.533029999999</v>
      </c>
      <c r="L704" s="137">
        <v>13357.04952</v>
      </c>
      <c r="M704" s="138">
        <f t="shared" si="43"/>
        <v>-0.314901295556136</v>
      </c>
    </row>
    <row r="705" spans="1:13" x14ac:dyDescent="0.25">
      <c r="A705" s="134" t="s">
        <v>176</v>
      </c>
      <c r="B705" s="134" t="s">
        <v>346</v>
      </c>
      <c r="C705" s="137">
        <v>0</v>
      </c>
      <c r="D705" s="137">
        <v>0</v>
      </c>
      <c r="E705" s="138" t="str">
        <f t="shared" si="40"/>
        <v/>
      </c>
      <c r="F705" s="137">
        <v>1.7806200000000001</v>
      </c>
      <c r="G705" s="137">
        <v>8.4716000000000005</v>
      </c>
      <c r="H705" s="138">
        <f t="shared" si="41"/>
        <v>3.7576686772023224</v>
      </c>
      <c r="I705" s="137">
        <v>36.727789999999999</v>
      </c>
      <c r="J705" s="138">
        <f t="shared" si="42"/>
        <v>-0.76934087240206939</v>
      </c>
      <c r="K705" s="137">
        <v>99.31044</v>
      </c>
      <c r="L705" s="137">
        <v>151.91538</v>
      </c>
      <c r="M705" s="138">
        <f t="shared" si="43"/>
        <v>0.52970201320223742</v>
      </c>
    </row>
    <row r="706" spans="1:13" x14ac:dyDescent="0.25">
      <c r="A706" s="134" t="s">
        <v>176</v>
      </c>
      <c r="B706" s="134" t="s">
        <v>305</v>
      </c>
      <c r="C706" s="137">
        <v>0</v>
      </c>
      <c r="D706" s="137">
        <v>0</v>
      </c>
      <c r="E706" s="138" t="str">
        <f t="shared" si="40"/>
        <v/>
      </c>
      <c r="F706" s="137">
        <v>0</v>
      </c>
      <c r="G706" s="137">
        <v>0</v>
      </c>
      <c r="H706" s="138" t="str">
        <f t="shared" si="41"/>
        <v/>
      </c>
      <c r="I706" s="137">
        <v>0</v>
      </c>
      <c r="J706" s="138" t="str">
        <f t="shared" si="42"/>
        <v/>
      </c>
      <c r="K706" s="137">
        <v>4.4511900000000004</v>
      </c>
      <c r="L706" s="137">
        <v>13.73738</v>
      </c>
      <c r="M706" s="138">
        <f t="shared" si="43"/>
        <v>2.0862263799118885</v>
      </c>
    </row>
    <row r="707" spans="1:13" x14ac:dyDescent="0.25">
      <c r="A707" s="134" t="s">
        <v>176</v>
      </c>
      <c r="B707" s="134" t="s">
        <v>397</v>
      </c>
      <c r="C707" s="137">
        <v>0</v>
      </c>
      <c r="D707" s="137">
        <v>0</v>
      </c>
      <c r="E707" s="138" t="str">
        <f t="shared" si="40"/>
        <v/>
      </c>
      <c r="F707" s="137">
        <v>4.4790000000000003E-2</v>
      </c>
      <c r="G707" s="137">
        <v>0</v>
      </c>
      <c r="H707" s="138">
        <f t="shared" si="41"/>
        <v>-1</v>
      </c>
      <c r="I707" s="137">
        <v>0</v>
      </c>
      <c r="J707" s="138" t="str">
        <f t="shared" si="42"/>
        <v/>
      </c>
      <c r="K707" s="137">
        <v>3.9304399999999999</v>
      </c>
      <c r="L707" s="137">
        <v>2.6384300000000001</v>
      </c>
      <c r="M707" s="138">
        <f t="shared" si="43"/>
        <v>-0.32871892205452824</v>
      </c>
    </row>
    <row r="708" spans="1:13" x14ac:dyDescent="0.25">
      <c r="A708" s="134" t="s">
        <v>176</v>
      </c>
      <c r="B708" s="134" t="s">
        <v>444</v>
      </c>
      <c r="C708" s="137">
        <v>0</v>
      </c>
      <c r="D708" s="137">
        <v>0</v>
      </c>
      <c r="E708" s="138" t="str">
        <f t="shared" si="40"/>
        <v/>
      </c>
      <c r="F708" s="137">
        <v>0</v>
      </c>
      <c r="G708" s="137">
        <v>0</v>
      </c>
      <c r="H708" s="138" t="str">
        <f t="shared" si="41"/>
        <v/>
      </c>
      <c r="I708" s="137">
        <v>0</v>
      </c>
      <c r="J708" s="138" t="str">
        <f t="shared" si="42"/>
        <v/>
      </c>
      <c r="K708" s="137">
        <v>0</v>
      </c>
      <c r="L708" s="137">
        <v>5.595E-2</v>
      </c>
      <c r="M708" s="138" t="str">
        <f t="shared" si="43"/>
        <v/>
      </c>
    </row>
    <row r="709" spans="1:13" x14ac:dyDescent="0.25">
      <c r="A709" s="134" t="s">
        <v>176</v>
      </c>
      <c r="B709" s="134" t="s">
        <v>390</v>
      </c>
      <c r="C709" s="137">
        <v>0</v>
      </c>
      <c r="D709" s="137">
        <v>0</v>
      </c>
      <c r="E709" s="138" t="str">
        <f t="shared" ref="E709:E772" si="44">IF(C709=0,"",(D709/C709-1))</f>
        <v/>
      </c>
      <c r="F709" s="137">
        <v>0</v>
      </c>
      <c r="G709" s="137">
        <v>0</v>
      </c>
      <c r="H709" s="138" t="str">
        <f t="shared" ref="H709:H772" si="45">IF(F709=0,"",(G709/F709-1))</f>
        <v/>
      </c>
      <c r="I709" s="137">
        <v>5.0000000000000001E-3</v>
      </c>
      <c r="J709" s="138">
        <f t="shared" ref="J709:J772" si="46">IF(I709=0,"",(G709/I709-1))</f>
        <v>-1</v>
      </c>
      <c r="K709" s="137">
        <v>3.4390000000000001</v>
      </c>
      <c r="L709" s="137">
        <v>1.2999999999999999E-2</v>
      </c>
      <c r="M709" s="138">
        <f t="shared" ref="M709:M772" si="47">IF(K709=0,"",(L709/K709-1))</f>
        <v>-0.99621983134632164</v>
      </c>
    </row>
    <row r="710" spans="1:13" x14ac:dyDescent="0.25">
      <c r="A710" s="134" t="s">
        <v>176</v>
      </c>
      <c r="B710" s="134" t="s">
        <v>392</v>
      </c>
      <c r="C710" s="137">
        <v>0</v>
      </c>
      <c r="D710" s="137">
        <v>0</v>
      </c>
      <c r="E710" s="138" t="str">
        <f t="shared" si="44"/>
        <v/>
      </c>
      <c r="F710" s="137">
        <v>1.5299999999999999E-2</v>
      </c>
      <c r="G710" s="137">
        <v>0</v>
      </c>
      <c r="H710" s="138">
        <f t="shared" si="45"/>
        <v>-1</v>
      </c>
      <c r="I710" s="137">
        <v>0</v>
      </c>
      <c r="J710" s="138" t="str">
        <f t="shared" si="46"/>
        <v/>
      </c>
      <c r="K710" s="137">
        <v>0.45332</v>
      </c>
      <c r="L710" s="137">
        <v>0</v>
      </c>
      <c r="M710" s="138">
        <f t="shared" si="47"/>
        <v>-1</v>
      </c>
    </row>
    <row r="711" spans="1:13" x14ac:dyDescent="0.25">
      <c r="A711" s="134" t="s">
        <v>176</v>
      </c>
      <c r="B711" s="134" t="s">
        <v>339</v>
      </c>
      <c r="C711" s="137">
        <v>0</v>
      </c>
      <c r="D711" s="137">
        <v>0</v>
      </c>
      <c r="E711" s="138" t="str">
        <f t="shared" si="44"/>
        <v/>
      </c>
      <c r="F711" s="137">
        <v>7.4999999999999997E-2</v>
      </c>
      <c r="G711" s="137">
        <v>0</v>
      </c>
      <c r="H711" s="138">
        <f t="shared" si="45"/>
        <v>-1</v>
      </c>
      <c r="I711" s="137">
        <v>0</v>
      </c>
      <c r="J711" s="138" t="str">
        <f t="shared" si="46"/>
        <v/>
      </c>
      <c r="K711" s="137">
        <v>0.11049</v>
      </c>
      <c r="L711" s="137">
        <v>0</v>
      </c>
      <c r="M711" s="138">
        <f t="shared" si="47"/>
        <v>-1</v>
      </c>
    </row>
    <row r="712" spans="1:13" x14ac:dyDescent="0.25">
      <c r="A712" s="134" t="s">
        <v>176</v>
      </c>
      <c r="B712" s="134" t="s">
        <v>445</v>
      </c>
      <c r="C712" s="137">
        <v>0</v>
      </c>
      <c r="D712" s="137">
        <v>0</v>
      </c>
      <c r="E712" s="138" t="str">
        <f t="shared" si="44"/>
        <v/>
      </c>
      <c r="F712" s="137">
        <v>0</v>
      </c>
      <c r="G712" s="137">
        <v>0</v>
      </c>
      <c r="H712" s="138" t="str">
        <f t="shared" si="45"/>
        <v/>
      </c>
      <c r="I712" s="137">
        <v>0</v>
      </c>
      <c r="J712" s="138" t="str">
        <f t="shared" si="46"/>
        <v/>
      </c>
      <c r="K712" s="137">
        <v>0</v>
      </c>
      <c r="L712" s="137">
        <v>1.2982400000000001</v>
      </c>
      <c r="M712" s="138" t="str">
        <f t="shared" si="47"/>
        <v/>
      </c>
    </row>
    <row r="713" spans="1:13" x14ac:dyDescent="0.25">
      <c r="A713" s="134" t="s">
        <v>176</v>
      </c>
      <c r="B713" s="134" t="s">
        <v>234</v>
      </c>
      <c r="C713" s="137">
        <v>0</v>
      </c>
      <c r="D713" s="137">
        <v>0</v>
      </c>
      <c r="E713" s="138" t="str">
        <f t="shared" si="44"/>
        <v/>
      </c>
      <c r="F713" s="137">
        <v>634.76795000000004</v>
      </c>
      <c r="G713" s="137">
        <v>289.38324</v>
      </c>
      <c r="H713" s="138">
        <f t="shared" si="45"/>
        <v>-0.54411176556724394</v>
      </c>
      <c r="I713" s="137">
        <v>923.38224000000002</v>
      </c>
      <c r="J713" s="138">
        <f t="shared" si="46"/>
        <v>-0.68660514848108845</v>
      </c>
      <c r="K713" s="137">
        <v>14403.91721</v>
      </c>
      <c r="L713" s="137">
        <v>8791.5103299999992</v>
      </c>
      <c r="M713" s="138">
        <f t="shared" si="47"/>
        <v>-0.38964448338425295</v>
      </c>
    </row>
    <row r="714" spans="1:13" x14ac:dyDescent="0.25">
      <c r="A714" s="134" t="s">
        <v>176</v>
      </c>
      <c r="B714" s="134" t="s">
        <v>284</v>
      </c>
      <c r="C714" s="137">
        <v>0</v>
      </c>
      <c r="D714" s="137">
        <v>0</v>
      </c>
      <c r="E714" s="138" t="str">
        <f t="shared" si="44"/>
        <v/>
      </c>
      <c r="F714" s="137">
        <v>7.6544999999999996</v>
      </c>
      <c r="G714" s="137">
        <v>4.0382600000000002</v>
      </c>
      <c r="H714" s="138">
        <f t="shared" si="45"/>
        <v>-0.47243320922333265</v>
      </c>
      <c r="I714" s="137">
        <v>15.52093</v>
      </c>
      <c r="J714" s="138">
        <f t="shared" si="46"/>
        <v>-0.7398184258288647</v>
      </c>
      <c r="K714" s="137">
        <v>146.89966999999999</v>
      </c>
      <c r="L714" s="137">
        <v>139.03236000000001</v>
      </c>
      <c r="M714" s="138">
        <f t="shared" si="47"/>
        <v>-5.3555668300684256E-2</v>
      </c>
    </row>
    <row r="715" spans="1:13" x14ac:dyDescent="0.25">
      <c r="A715" s="134" t="s">
        <v>176</v>
      </c>
      <c r="B715" s="134" t="s">
        <v>354</v>
      </c>
      <c r="C715" s="137">
        <v>0</v>
      </c>
      <c r="D715" s="137">
        <v>85.46866</v>
      </c>
      <c r="E715" s="138" t="str">
        <f t="shared" si="44"/>
        <v/>
      </c>
      <c r="F715" s="137">
        <v>282.82481999999999</v>
      </c>
      <c r="G715" s="137">
        <v>546.72284000000002</v>
      </c>
      <c r="H715" s="138">
        <f t="shared" si="45"/>
        <v>0.93307942351028461</v>
      </c>
      <c r="I715" s="137">
        <v>437.56040999999999</v>
      </c>
      <c r="J715" s="138">
        <f t="shared" si="46"/>
        <v>0.24947967756040823</v>
      </c>
      <c r="K715" s="137">
        <v>2613.1232199999999</v>
      </c>
      <c r="L715" s="137">
        <v>2956.2170299999998</v>
      </c>
      <c r="M715" s="138">
        <f t="shared" si="47"/>
        <v>0.13129645298548143</v>
      </c>
    </row>
    <row r="716" spans="1:13" x14ac:dyDescent="0.25">
      <c r="A716" s="134" t="s">
        <v>176</v>
      </c>
      <c r="B716" s="134" t="s">
        <v>247</v>
      </c>
      <c r="C716" s="137">
        <v>2.5099300000000002</v>
      </c>
      <c r="D716" s="137">
        <v>0</v>
      </c>
      <c r="E716" s="138">
        <f t="shared" si="44"/>
        <v>-1</v>
      </c>
      <c r="F716" s="137">
        <v>484.91678999999999</v>
      </c>
      <c r="G716" s="137">
        <v>458.09530000000001</v>
      </c>
      <c r="H716" s="138">
        <f t="shared" si="45"/>
        <v>-5.5311530871100523E-2</v>
      </c>
      <c r="I716" s="137">
        <v>360.77012999999999</v>
      </c>
      <c r="J716" s="138">
        <f t="shared" si="46"/>
        <v>0.26977058771467588</v>
      </c>
      <c r="K716" s="137">
        <v>3696.7205899999999</v>
      </c>
      <c r="L716" s="137">
        <v>3854.84753</v>
      </c>
      <c r="M716" s="138">
        <f t="shared" si="47"/>
        <v>4.2774923381482921E-2</v>
      </c>
    </row>
    <row r="717" spans="1:13" x14ac:dyDescent="0.25">
      <c r="A717" s="134" t="s">
        <v>176</v>
      </c>
      <c r="B717" s="134" t="s">
        <v>224</v>
      </c>
      <c r="C717" s="137">
        <v>55.543219999999998</v>
      </c>
      <c r="D717" s="137">
        <v>356.14787999999999</v>
      </c>
      <c r="E717" s="138">
        <f t="shared" si="44"/>
        <v>5.4120855794820679</v>
      </c>
      <c r="F717" s="137">
        <v>1451.2488000000001</v>
      </c>
      <c r="G717" s="137">
        <v>2046.69066</v>
      </c>
      <c r="H717" s="138">
        <f t="shared" si="45"/>
        <v>0.41029619456016087</v>
      </c>
      <c r="I717" s="137">
        <v>1693.6867199999999</v>
      </c>
      <c r="J717" s="138">
        <f t="shared" si="46"/>
        <v>0.20842339721480485</v>
      </c>
      <c r="K717" s="137">
        <v>12965.093849999999</v>
      </c>
      <c r="L717" s="137">
        <v>9997.9035999999996</v>
      </c>
      <c r="M717" s="138">
        <f t="shared" si="47"/>
        <v>-0.22885991295774533</v>
      </c>
    </row>
    <row r="718" spans="1:13" x14ac:dyDescent="0.25">
      <c r="A718" s="134" t="s">
        <v>176</v>
      </c>
      <c r="B718" s="134" t="s">
        <v>306</v>
      </c>
      <c r="C718" s="137">
        <v>0</v>
      </c>
      <c r="D718" s="137">
        <v>7.2204100000000002</v>
      </c>
      <c r="E718" s="138" t="str">
        <f t="shared" si="44"/>
        <v/>
      </c>
      <c r="F718" s="137">
        <v>0</v>
      </c>
      <c r="G718" s="137">
        <v>7.2204100000000002</v>
      </c>
      <c r="H718" s="138" t="str">
        <f t="shared" si="45"/>
        <v/>
      </c>
      <c r="I718" s="137">
        <v>0.10206999999999999</v>
      </c>
      <c r="J718" s="138">
        <f t="shared" si="46"/>
        <v>69.739786421083579</v>
      </c>
      <c r="K718" s="137">
        <v>14.848509999999999</v>
      </c>
      <c r="L718" s="137">
        <v>9.7179300000000008</v>
      </c>
      <c r="M718" s="138">
        <f t="shared" si="47"/>
        <v>-0.34552827186027413</v>
      </c>
    </row>
    <row r="719" spans="1:13" x14ac:dyDescent="0.25">
      <c r="A719" s="134" t="s">
        <v>176</v>
      </c>
      <c r="B719" s="134" t="s">
        <v>244</v>
      </c>
      <c r="C719" s="137">
        <v>3.32E-3</v>
      </c>
      <c r="D719" s="137">
        <v>0</v>
      </c>
      <c r="E719" s="138">
        <f t="shared" si="44"/>
        <v>-1</v>
      </c>
      <c r="F719" s="137">
        <v>1082.1782499999999</v>
      </c>
      <c r="G719" s="137">
        <v>495.54246000000001</v>
      </c>
      <c r="H719" s="138">
        <f t="shared" si="45"/>
        <v>-0.54208795085282846</v>
      </c>
      <c r="I719" s="137">
        <v>718.57686999999999</v>
      </c>
      <c r="J719" s="138">
        <f t="shared" si="46"/>
        <v>-0.31038350844774609</v>
      </c>
      <c r="K719" s="137">
        <v>4093.4715900000001</v>
      </c>
      <c r="L719" s="137">
        <v>3315.6167300000002</v>
      </c>
      <c r="M719" s="138">
        <f t="shared" si="47"/>
        <v>-0.19002327068794922</v>
      </c>
    </row>
    <row r="720" spans="1:13" x14ac:dyDescent="0.25">
      <c r="A720" s="134" t="s">
        <v>176</v>
      </c>
      <c r="B720" s="134" t="s">
        <v>409</v>
      </c>
      <c r="C720" s="137">
        <v>0</v>
      </c>
      <c r="D720" s="137">
        <v>0</v>
      </c>
      <c r="E720" s="138" t="str">
        <f t="shared" si="44"/>
        <v/>
      </c>
      <c r="F720" s="137">
        <v>0</v>
      </c>
      <c r="G720" s="137">
        <v>0</v>
      </c>
      <c r="H720" s="138" t="str">
        <f t="shared" si="45"/>
        <v/>
      </c>
      <c r="I720" s="137">
        <v>0</v>
      </c>
      <c r="J720" s="138" t="str">
        <f t="shared" si="46"/>
        <v/>
      </c>
      <c r="K720" s="137">
        <v>0.17444000000000001</v>
      </c>
      <c r="L720" s="137">
        <v>7.7763099999999996</v>
      </c>
      <c r="M720" s="138">
        <f t="shared" si="47"/>
        <v>43.578709011694563</v>
      </c>
    </row>
    <row r="721" spans="1:13" x14ac:dyDescent="0.25">
      <c r="A721" s="134" t="s">
        <v>176</v>
      </c>
      <c r="B721" s="134" t="s">
        <v>327</v>
      </c>
      <c r="C721" s="137">
        <v>0</v>
      </c>
      <c r="D721" s="137">
        <v>0</v>
      </c>
      <c r="E721" s="138" t="str">
        <f t="shared" si="44"/>
        <v/>
      </c>
      <c r="F721" s="137">
        <v>1356.0044499999999</v>
      </c>
      <c r="G721" s="137">
        <v>615.68281000000002</v>
      </c>
      <c r="H721" s="138">
        <f t="shared" si="45"/>
        <v>-0.54595811982770404</v>
      </c>
      <c r="I721" s="137">
        <v>401.62029000000001</v>
      </c>
      <c r="J721" s="138">
        <f t="shared" si="46"/>
        <v>0.53299727461478597</v>
      </c>
      <c r="K721" s="137">
        <v>7638.7207600000002</v>
      </c>
      <c r="L721" s="137">
        <v>2444.4448900000002</v>
      </c>
      <c r="M721" s="138">
        <f t="shared" si="47"/>
        <v>-0.67999289844442479</v>
      </c>
    </row>
    <row r="722" spans="1:13" x14ac:dyDescent="0.25">
      <c r="A722" s="134" t="s">
        <v>176</v>
      </c>
      <c r="B722" s="134" t="s">
        <v>274</v>
      </c>
      <c r="C722" s="137">
        <v>0</v>
      </c>
      <c r="D722" s="137">
        <v>0</v>
      </c>
      <c r="E722" s="138" t="str">
        <f t="shared" si="44"/>
        <v/>
      </c>
      <c r="F722" s="137">
        <v>32.333489999999998</v>
      </c>
      <c r="G722" s="137">
        <v>40.481380000000001</v>
      </c>
      <c r="H722" s="138">
        <f t="shared" si="45"/>
        <v>0.25199537692961704</v>
      </c>
      <c r="I722" s="137">
        <v>16.935379999999999</v>
      </c>
      <c r="J722" s="138">
        <f t="shared" si="46"/>
        <v>1.3903437655370006</v>
      </c>
      <c r="K722" s="137">
        <v>660.03539999999998</v>
      </c>
      <c r="L722" s="137">
        <v>269.07672000000002</v>
      </c>
      <c r="M722" s="138">
        <f t="shared" si="47"/>
        <v>-0.59232986594355386</v>
      </c>
    </row>
    <row r="723" spans="1:13" x14ac:dyDescent="0.25">
      <c r="A723" s="134" t="s">
        <v>176</v>
      </c>
      <c r="B723" s="134" t="s">
        <v>356</v>
      </c>
      <c r="C723" s="137">
        <v>0</v>
      </c>
      <c r="D723" s="137">
        <v>0</v>
      </c>
      <c r="E723" s="138" t="str">
        <f t="shared" si="44"/>
        <v/>
      </c>
      <c r="F723" s="137">
        <v>2.1293799999999998</v>
      </c>
      <c r="G723" s="137">
        <v>0</v>
      </c>
      <c r="H723" s="138">
        <f t="shared" si="45"/>
        <v>-1</v>
      </c>
      <c r="I723" s="137">
        <v>0</v>
      </c>
      <c r="J723" s="138" t="str">
        <f t="shared" si="46"/>
        <v/>
      </c>
      <c r="K723" s="137">
        <v>49.929360000000003</v>
      </c>
      <c r="L723" s="137">
        <v>0.54981000000000002</v>
      </c>
      <c r="M723" s="138">
        <f t="shared" si="47"/>
        <v>-0.98898824258912987</v>
      </c>
    </row>
    <row r="724" spans="1:13" x14ac:dyDescent="0.25">
      <c r="A724" s="134" t="s">
        <v>176</v>
      </c>
      <c r="B724" s="134" t="s">
        <v>362</v>
      </c>
      <c r="C724" s="137">
        <v>0</v>
      </c>
      <c r="D724" s="137">
        <v>0</v>
      </c>
      <c r="E724" s="138" t="str">
        <f t="shared" si="44"/>
        <v/>
      </c>
      <c r="F724" s="137">
        <v>15.652150000000001</v>
      </c>
      <c r="G724" s="137">
        <v>8.8892299999999995</v>
      </c>
      <c r="H724" s="138">
        <f t="shared" si="45"/>
        <v>-0.43207610456071532</v>
      </c>
      <c r="I724" s="137">
        <v>12.227080000000001</v>
      </c>
      <c r="J724" s="138">
        <f t="shared" si="46"/>
        <v>-0.27298831773407883</v>
      </c>
      <c r="K724" s="137">
        <v>23.270379999999999</v>
      </c>
      <c r="L724" s="137">
        <v>30.652740000000001</v>
      </c>
      <c r="M724" s="138">
        <f t="shared" si="47"/>
        <v>0.31724277815832846</v>
      </c>
    </row>
    <row r="725" spans="1:13" x14ac:dyDescent="0.25">
      <c r="A725" s="134" t="s">
        <v>176</v>
      </c>
      <c r="B725" s="134" t="s">
        <v>371</v>
      </c>
      <c r="C725" s="137">
        <v>0.58982999999999997</v>
      </c>
      <c r="D725" s="137">
        <v>0</v>
      </c>
      <c r="E725" s="138">
        <f t="shared" si="44"/>
        <v>-1</v>
      </c>
      <c r="F725" s="137">
        <v>0.58982999999999997</v>
      </c>
      <c r="G725" s="137">
        <v>0</v>
      </c>
      <c r="H725" s="138">
        <f t="shared" si="45"/>
        <v>-1</v>
      </c>
      <c r="I725" s="137">
        <v>0.40858</v>
      </c>
      <c r="J725" s="138">
        <f t="shared" si="46"/>
        <v>-1</v>
      </c>
      <c r="K725" s="137">
        <v>0.58982999999999997</v>
      </c>
      <c r="L725" s="137">
        <v>0.41355999999999998</v>
      </c>
      <c r="M725" s="138">
        <f t="shared" si="47"/>
        <v>-0.29884882084668463</v>
      </c>
    </row>
    <row r="726" spans="1:13" x14ac:dyDescent="0.25">
      <c r="A726" s="134" t="s">
        <v>176</v>
      </c>
      <c r="B726" s="134" t="s">
        <v>298</v>
      </c>
      <c r="C726" s="137">
        <v>0</v>
      </c>
      <c r="D726" s="137">
        <v>13.54945</v>
      </c>
      <c r="E726" s="138" t="str">
        <f t="shared" si="44"/>
        <v/>
      </c>
      <c r="F726" s="137">
        <v>84.279910000000001</v>
      </c>
      <c r="G726" s="137">
        <v>37.267249999999997</v>
      </c>
      <c r="H726" s="138">
        <f t="shared" si="45"/>
        <v>-0.55781573568362863</v>
      </c>
      <c r="I726" s="137">
        <v>149.96699000000001</v>
      </c>
      <c r="J726" s="138">
        <f t="shared" si="46"/>
        <v>-0.75149697943527438</v>
      </c>
      <c r="K726" s="137">
        <v>1408.1662200000001</v>
      </c>
      <c r="L726" s="137">
        <v>1063.30214</v>
      </c>
      <c r="M726" s="138">
        <f t="shared" si="47"/>
        <v>-0.24490296323114469</v>
      </c>
    </row>
    <row r="727" spans="1:13" x14ac:dyDescent="0.25">
      <c r="A727" s="134" t="s">
        <v>176</v>
      </c>
      <c r="B727" s="134" t="s">
        <v>374</v>
      </c>
      <c r="C727" s="137">
        <v>0</v>
      </c>
      <c r="D727" s="137">
        <v>0</v>
      </c>
      <c r="E727" s="138" t="str">
        <f t="shared" si="44"/>
        <v/>
      </c>
      <c r="F727" s="137">
        <v>0</v>
      </c>
      <c r="G727" s="137">
        <v>0</v>
      </c>
      <c r="H727" s="138" t="str">
        <f t="shared" si="45"/>
        <v/>
      </c>
      <c r="I727" s="137">
        <v>0</v>
      </c>
      <c r="J727" s="138" t="str">
        <f t="shared" si="46"/>
        <v/>
      </c>
      <c r="K727" s="137">
        <v>2.7353800000000001</v>
      </c>
      <c r="L727" s="137">
        <v>2.42361</v>
      </c>
      <c r="M727" s="138">
        <f t="shared" si="47"/>
        <v>-0.11397685147950198</v>
      </c>
    </row>
    <row r="728" spans="1:13" x14ac:dyDescent="0.25">
      <c r="A728" s="134" t="s">
        <v>176</v>
      </c>
      <c r="B728" s="134" t="s">
        <v>331</v>
      </c>
      <c r="C728" s="137">
        <v>0</v>
      </c>
      <c r="D728" s="137">
        <v>11.94675</v>
      </c>
      <c r="E728" s="138" t="str">
        <f t="shared" si="44"/>
        <v/>
      </c>
      <c r="F728" s="137">
        <v>277.08130999999997</v>
      </c>
      <c r="G728" s="137">
        <v>92.742689999999996</v>
      </c>
      <c r="H728" s="138">
        <f t="shared" si="45"/>
        <v>-0.6652870956904311</v>
      </c>
      <c r="I728" s="137">
        <v>12.709989999999999</v>
      </c>
      <c r="J728" s="138">
        <f t="shared" si="46"/>
        <v>6.2968342225288927</v>
      </c>
      <c r="K728" s="137">
        <v>3994.1962600000002</v>
      </c>
      <c r="L728" s="137">
        <v>716.24233000000004</v>
      </c>
      <c r="M728" s="138">
        <f t="shared" si="47"/>
        <v>-0.82067923472543636</v>
      </c>
    </row>
    <row r="729" spans="1:13" x14ac:dyDescent="0.25">
      <c r="A729" s="134" t="s">
        <v>176</v>
      </c>
      <c r="B729" s="134" t="s">
        <v>293</v>
      </c>
      <c r="C729" s="137">
        <v>0</v>
      </c>
      <c r="D729" s="137">
        <v>11.17545</v>
      </c>
      <c r="E729" s="138" t="str">
        <f t="shared" si="44"/>
        <v/>
      </c>
      <c r="F729" s="137">
        <v>35.320480000000003</v>
      </c>
      <c r="G729" s="137">
        <v>73.370599999999996</v>
      </c>
      <c r="H729" s="138">
        <f t="shared" si="45"/>
        <v>1.0772820754417829</v>
      </c>
      <c r="I729" s="137">
        <v>150.69814</v>
      </c>
      <c r="J729" s="138">
        <f t="shared" si="46"/>
        <v>-0.51312869554992524</v>
      </c>
      <c r="K729" s="137">
        <v>552.94173000000001</v>
      </c>
      <c r="L729" s="137">
        <v>445.0016</v>
      </c>
      <c r="M729" s="138">
        <f t="shared" si="47"/>
        <v>-0.19521067798590641</v>
      </c>
    </row>
    <row r="730" spans="1:13" x14ac:dyDescent="0.25">
      <c r="A730" s="134" t="s">
        <v>176</v>
      </c>
      <c r="B730" s="134" t="s">
        <v>416</v>
      </c>
      <c r="C730" s="137">
        <v>0</v>
      </c>
      <c r="D730" s="137">
        <v>0</v>
      </c>
      <c r="E730" s="138" t="str">
        <f t="shared" si="44"/>
        <v/>
      </c>
      <c r="F730" s="137">
        <v>0</v>
      </c>
      <c r="G730" s="137">
        <v>0</v>
      </c>
      <c r="H730" s="138" t="str">
        <f t="shared" si="45"/>
        <v/>
      </c>
      <c r="I730" s="137">
        <v>0</v>
      </c>
      <c r="J730" s="138" t="str">
        <f t="shared" si="46"/>
        <v/>
      </c>
      <c r="K730" s="137">
        <v>0</v>
      </c>
      <c r="L730" s="137">
        <v>3.3680000000000002E-2</v>
      </c>
      <c r="M730" s="138" t="str">
        <f t="shared" si="47"/>
        <v/>
      </c>
    </row>
    <row r="731" spans="1:13" x14ac:dyDescent="0.25">
      <c r="A731" s="134" t="s">
        <v>176</v>
      </c>
      <c r="B731" s="134" t="s">
        <v>414</v>
      </c>
      <c r="C731" s="137">
        <v>0</v>
      </c>
      <c r="D731" s="137">
        <v>0</v>
      </c>
      <c r="E731" s="138" t="str">
        <f t="shared" si="44"/>
        <v/>
      </c>
      <c r="F731" s="137">
        <v>0</v>
      </c>
      <c r="G731" s="137">
        <v>0</v>
      </c>
      <c r="H731" s="138" t="str">
        <f t="shared" si="45"/>
        <v/>
      </c>
      <c r="I731" s="137">
        <v>10.485659999999999</v>
      </c>
      <c r="J731" s="138">
        <f t="shared" si="46"/>
        <v>-1</v>
      </c>
      <c r="K731" s="137">
        <v>0.21146000000000001</v>
      </c>
      <c r="L731" s="137">
        <v>16.264489999999999</v>
      </c>
      <c r="M731" s="138">
        <f t="shared" si="47"/>
        <v>75.915208550080379</v>
      </c>
    </row>
    <row r="732" spans="1:13" x14ac:dyDescent="0.25">
      <c r="A732" s="134" t="s">
        <v>176</v>
      </c>
      <c r="B732" s="134" t="s">
        <v>227</v>
      </c>
      <c r="C732" s="137">
        <v>32.760420000000003</v>
      </c>
      <c r="D732" s="137">
        <v>83.239040000000003</v>
      </c>
      <c r="E732" s="138">
        <f t="shared" si="44"/>
        <v>1.5408416619811343</v>
      </c>
      <c r="F732" s="137">
        <v>1462.87247</v>
      </c>
      <c r="G732" s="137">
        <v>956.19763999999998</v>
      </c>
      <c r="H732" s="138">
        <f t="shared" si="45"/>
        <v>-0.34635611811055544</v>
      </c>
      <c r="I732" s="137">
        <v>1756.6980100000001</v>
      </c>
      <c r="J732" s="138">
        <f t="shared" si="46"/>
        <v>-0.45568467969062032</v>
      </c>
      <c r="K732" s="137">
        <v>10523.911270000001</v>
      </c>
      <c r="L732" s="137">
        <v>8722.1533899999995</v>
      </c>
      <c r="M732" s="138">
        <f t="shared" si="47"/>
        <v>-0.17120610709976092</v>
      </c>
    </row>
    <row r="733" spans="1:13" x14ac:dyDescent="0.25">
      <c r="A733" s="134" t="s">
        <v>176</v>
      </c>
      <c r="B733" s="134" t="s">
        <v>386</v>
      </c>
      <c r="C733" s="137">
        <v>0</v>
      </c>
      <c r="D733" s="137">
        <v>0</v>
      </c>
      <c r="E733" s="138" t="str">
        <f t="shared" si="44"/>
        <v/>
      </c>
      <c r="F733" s="137">
        <v>0</v>
      </c>
      <c r="G733" s="137">
        <v>0</v>
      </c>
      <c r="H733" s="138" t="str">
        <f t="shared" si="45"/>
        <v/>
      </c>
      <c r="I733" s="137">
        <v>0</v>
      </c>
      <c r="J733" s="138" t="str">
        <f t="shared" si="46"/>
        <v/>
      </c>
      <c r="K733" s="137">
        <v>10.648680000000001</v>
      </c>
      <c r="L733" s="137">
        <v>1.5176000000000001</v>
      </c>
      <c r="M733" s="138">
        <f t="shared" si="47"/>
        <v>-0.85748468354763219</v>
      </c>
    </row>
    <row r="734" spans="1:13" x14ac:dyDescent="0.25">
      <c r="A734" s="134" t="s">
        <v>176</v>
      </c>
      <c r="B734" s="134" t="s">
        <v>329</v>
      </c>
      <c r="C734" s="137">
        <v>0</v>
      </c>
      <c r="D734" s="137">
        <v>0</v>
      </c>
      <c r="E734" s="138" t="str">
        <f t="shared" si="44"/>
        <v/>
      </c>
      <c r="F734" s="137">
        <v>0</v>
      </c>
      <c r="G734" s="137">
        <v>0.28548000000000001</v>
      </c>
      <c r="H734" s="138" t="str">
        <f t="shared" si="45"/>
        <v/>
      </c>
      <c r="I734" s="137">
        <v>19.2318</v>
      </c>
      <c r="J734" s="138">
        <f t="shared" si="46"/>
        <v>-0.98515583564720932</v>
      </c>
      <c r="K734" s="137">
        <v>146.11233999999999</v>
      </c>
      <c r="L734" s="137">
        <v>78.040970000000002</v>
      </c>
      <c r="M734" s="138">
        <f t="shared" si="47"/>
        <v>-0.46588378503827943</v>
      </c>
    </row>
    <row r="735" spans="1:13" x14ac:dyDescent="0.25">
      <c r="A735" s="134" t="s">
        <v>176</v>
      </c>
      <c r="B735" s="134" t="s">
        <v>328</v>
      </c>
      <c r="C735" s="137">
        <v>0</v>
      </c>
      <c r="D735" s="137">
        <v>0</v>
      </c>
      <c r="E735" s="138" t="str">
        <f t="shared" si="44"/>
        <v/>
      </c>
      <c r="F735" s="137">
        <v>0</v>
      </c>
      <c r="G735" s="137">
        <v>0.86182999999999998</v>
      </c>
      <c r="H735" s="138" t="str">
        <f t="shared" si="45"/>
        <v/>
      </c>
      <c r="I735" s="137">
        <v>0</v>
      </c>
      <c r="J735" s="138" t="str">
        <f t="shared" si="46"/>
        <v/>
      </c>
      <c r="K735" s="137">
        <v>1.86805</v>
      </c>
      <c r="L735" s="137">
        <v>11.53307</v>
      </c>
      <c r="M735" s="138">
        <f t="shared" si="47"/>
        <v>5.1738550895318651</v>
      </c>
    </row>
    <row r="736" spans="1:13" x14ac:dyDescent="0.25">
      <c r="A736" s="134" t="s">
        <v>176</v>
      </c>
      <c r="B736" s="134" t="s">
        <v>278</v>
      </c>
      <c r="C736" s="137">
        <v>0</v>
      </c>
      <c r="D736" s="137">
        <v>0</v>
      </c>
      <c r="E736" s="138" t="str">
        <f t="shared" si="44"/>
        <v/>
      </c>
      <c r="F736" s="137">
        <v>74.508120000000005</v>
      </c>
      <c r="G736" s="137">
        <v>80.307910000000007</v>
      </c>
      <c r="H736" s="138">
        <f t="shared" si="45"/>
        <v>7.7841046049746065E-2</v>
      </c>
      <c r="I736" s="137">
        <v>110.81098</v>
      </c>
      <c r="J736" s="138">
        <f t="shared" si="46"/>
        <v>-0.275271187024968</v>
      </c>
      <c r="K736" s="137">
        <v>863.37357999999995</v>
      </c>
      <c r="L736" s="137">
        <v>1069.02242</v>
      </c>
      <c r="M736" s="138">
        <f t="shared" si="47"/>
        <v>0.23819218558900079</v>
      </c>
    </row>
    <row r="737" spans="1:13" x14ac:dyDescent="0.25">
      <c r="A737" s="134" t="s">
        <v>176</v>
      </c>
      <c r="B737" s="134" t="s">
        <v>214</v>
      </c>
      <c r="C737" s="137">
        <v>23.348330000000001</v>
      </c>
      <c r="D737" s="137">
        <v>207.19405</v>
      </c>
      <c r="E737" s="138">
        <f t="shared" si="44"/>
        <v>7.8740415267387434</v>
      </c>
      <c r="F737" s="137">
        <v>7565.4519300000002</v>
      </c>
      <c r="G737" s="137">
        <v>4988.5592399999996</v>
      </c>
      <c r="H737" s="138">
        <f t="shared" si="45"/>
        <v>-0.34061318660708229</v>
      </c>
      <c r="I737" s="137">
        <v>7771.6320100000003</v>
      </c>
      <c r="J737" s="138">
        <f t="shared" si="46"/>
        <v>-0.35810660700595887</v>
      </c>
      <c r="K737" s="137">
        <v>47232.711689999996</v>
      </c>
      <c r="L737" s="137">
        <v>32879.311959999999</v>
      </c>
      <c r="M737" s="138">
        <f t="shared" si="47"/>
        <v>-0.30388684486728013</v>
      </c>
    </row>
    <row r="738" spans="1:13" x14ac:dyDescent="0.25">
      <c r="A738" s="134" t="s">
        <v>176</v>
      </c>
      <c r="B738" s="134" t="s">
        <v>391</v>
      </c>
      <c r="C738" s="137">
        <v>0</v>
      </c>
      <c r="D738" s="137">
        <v>0</v>
      </c>
      <c r="E738" s="138" t="str">
        <f t="shared" si="44"/>
        <v/>
      </c>
      <c r="F738" s="137">
        <v>0</v>
      </c>
      <c r="G738" s="137">
        <v>0</v>
      </c>
      <c r="H738" s="138" t="str">
        <f t="shared" si="45"/>
        <v/>
      </c>
      <c r="I738" s="137">
        <v>0</v>
      </c>
      <c r="J738" s="138" t="str">
        <f t="shared" si="46"/>
        <v/>
      </c>
      <c r="K738" s="137">
        <v>5.0389999999999997E-2</v>
      </c>
      <c r="L738" s="137">
        <v>0</v>
      </c>
      <c r="M738" s="138">
        <f t="shared" si="47"/>
        <v>-1</v>
      </c>
    </row>
    <row r="739" spans="1:13" x14ac:dyDescent="0.25">
      <c r="A739" s="134" t="s">
        <v>176</v>
      </c>
      <c r="B739" s="134" t="s">
        <v>352</v>
      </c>
      <c r="C739" s="137">
        <v>0</v>
      </c>
      <c r="D739" s="137">
        <v>0</v>
      </c>
      <c r="E739" s="138" t="str">
        <f t="shared" si="44"/>
        <v/>
      </c>
      <c r="F739" s="137">
        <v>0.12604000000000001</v>
      </c>
      <c r="G739" s="137">
        <v>1.2551099999999999</v>
      </c>
      <c r="H739" s="138">
        <f t="shared" si="45"/>
        <v>8.9580291970802897</v>
      </c>
      <c r="I739" s="137">
        <v>11.87833</v>
      </c>
      <c r="J739" s="138">
        <f t="shared" si="46"/>
        <v>-0.89433615668195787</v>
      </c>
      <c r="K739" s="137">
        <v>23.418489999999998</v>
      </c>
      <c r="L739" s="137">
        <v>101.79369</v>
      </c>
      <c r="M739" s="138">
        <f t="shared" si="47"/>
        <v>3.3467230380780313</v>
      </c>
    </row>
    <row r="740" spans="1:13" x14ac:dyDescent="0.25">
      <c r="A740" s="134" t="s">
        <v>176</v>
      </c>
      <c r="B740" s="134" t="s">
        <v>338</v>
      </c>
      <c r="C740" s="137">
        <v>0</v>
      </c>
      <c r="D740" s="137">
        <v>0</v>
      </c>
      <c r="E740" s="138" t="str">
        <f t="shared" si="44"/>
        <v/>
      </c>
      <c r="F740" s="137">
        <v>26.249559999999999</v>
      </c>
      <c r="G740" s="137">
        <v>0.14696000000000001</v>
      </c>
      <c r="H740" s="138">
        <f t="shared" si="45"/>
        <v>-0.99440142996682612</v>
      </c>
      <c r="I740" s="137">
        <v>47.439549999999997</v>
      </c>
      <c r="J740" s="138">
        <f t="shared" si="46"/>
        <v>-0.99690216285778432</v>
      </c>
      <c r="K740" s="137">
        <v>51.969549999999998</v>
      </c>
      <c r="L740" s="137">
        <v>104.08291</v>
      </c>
      <c r="M740" s="138">
        <f t="shared" si="47"/>
        <v>1.002767197329975</v>
      </c>
    </row>
    <row r="741" spans="1:13" x14ac:dyDescent="0.25">
      <c r="A741" s="134" t="s">
        <v>176</v>
      </c>
      <c r="B741" s="134" t="s">
        <v>269</v>
      </c>
      <c r="C741" s="137">
        <v>0</v>
      </c>
      <c r="D741" s="137">
        <v>1.171</v>
      </c>
      <c r="E741" s="138" t="str">
        <f t="shared" si="44"/>
        <v/>
      </c>
      <c r="F741" s="137">
        <v>238.90639999999999</v>
      </c>
      <c r="G741" s="137">
        <v>410.21861999999999</v>
      </c>
      <c r="H741" s="138">
        <f t="shared" si="45"/>
        <v>0.71706835815197922</v>
      </c>
      <c r="I741" s="137">
        <v>761.98108999999999</v>
      </c>
      <c r="J741" s="138">
        <f t="shared" si="46"/>
        <v>-0.46164199429148567</v>
      </c>
      <c r="K741" s="137">
        <v>1154.4224899999999</v>
      </c>
      <c r="L741" s="137">
        <v>3946.60599</v>
      </c>
      <c r="M741" s="138">
        <f t="shared" si="47"/>
        <v>2.4186842548433027</v>
      </c>
    </row>
    <row r="742" spans="1:13" x14ac:dyDescent="0.25">
      <c r="A742" s="134" t="s">
        <v>176</v>
      </c>
      <c r="B742" s="134" t="s">
        <v>316</v>
      </c>
      <c r="C742" s="137">
        <v>0</v>
      </c>
      <c r="D742" s="137">
        <v>1.5601400000000001</v>
      </c>
      <c r="E742" s="138" t="str">
        <f t="shared" si="44"/>
        <v/>
      </c>
      <c r="F742" s="137">
        <v>13.58005</v>
      </c>
      <c r="G742" s="137">
        <v>46.976959999999998</v>
      </c>
      <c r="H742" s="138">
        <f t="shared" si="45"/>
        <v>2.4592626683996008</v>
      </c>
      <c r="I742" s="137">
        <v>162.51361</v>
      </c>
      <c r="J742" s="138">
        <f t="shared" si="46"/>
        <v>-0.710935225671253</v>
      </c>
      <c r="K742" s="137">
        <v>557.87896999999998</v>
      </c>
      <c r="L742" s="137">
        <v>854.64031</v>
      </c>
      <c r="M742" s="138">
        <f t="shared" si="47"/>
        <v>0.5319457372626899</v>
      </c>
    </row>
    <row r="743" spans="1:13" x14ac:dyDescent="0.25">
      <c r="A743" s="134" t="s">
        <v>176</v>
      </c>
      <c r="B743" s="134" t="s">
        <v>389</v>
      </c>
      <c r="C743" s="137">
        <v>0</v>
      </c>
      <c r="D743" s="137">
        <v>0</v>
      </c>
      <c r="E743" s="138" t="str">
        <f t="shared" si="44"/>
        <v/>
      </c>
      <c r="F743" s="137">
        <v>0</v>
      </c>
      <c r="G743" s="137">
        <v>0</v>
      </c>
      <c r="H743" s="138" t="str">
        <f t="shared" si="45"/>
        <v/>
      </c>
      <c r="I743" s="137">
        <v>0</v>
      </c>
      <c r="J743" s="138" t="str">
        <f t="shared" si="46"/>
        <v/>
      </c>
      <c r="K743" s="137">
        <v>0</v>
      </c>
      <c r="L743" s="137">
        <v>4.9741299999999997</v>
      </c>
      <c r="M743" s="138" t="str">
        <f t="shared" si="47"/>
        <v/>
      </c>
    </row>
    <row r="744" spans="1:13" x14ac:dyDescent="0.25">
      <c r="A744" s="134" t="s">
        <v>176</v>
      </c>
      <c r="B744" s="134" t="s">
        <v>412</v>
      </c>
      <c r="C744" s="137">
        <v>0</v>
      </c>
      <c r="D744" s="137">
        <v>0</v>
      </c>
      <c r="E744" s="138" t="str">
        <f t="shared" si="44"/>
        <v/>
      </c>
      <c r="F744" s="137">
        <v>0</v>
      </c>
      <c r="G744" s="137">
        <v>0</v>
      </c>
      <c r="H744" s="138" t="str">
        <f t="shared" si="45"/>
        <v/>
      </c>
      <c r="I744" s="137">
        <v>0</v>
      </c>
      <c r="J744" s="138" t="str">
        <f t="shared" si="46"/>
        <v/>
      </c>
      <c r="K744" s="137">
        <v>0</v>
      </c>
      <c r="L744" s="137">
        <v>1.0887</v>
      </c>
      <c r="M744" s="138" t="str">
        <f t="shared" si="47"/>
        <v/>
      </c>
    </row>
    <row r="745" spans="1:13" x14ac:dyDescent="0.25">
      <c r="A745" s="134" t="s">
        <v>176</v>
      </c>
      <c r="B745" s="134" t="s">
        <v>446</v>
      </c>
      <c r="C745" s="137">
        <v>0</v>
      </c>
      <c r="D745" s="137">
        <v>0</v>
      </c>
      <c r="E745" s="138" t="str">
        <f t="shared" si="44"/>
        <v/>
      </c>
      <c r="F745" s="137">
        <v>0</v>
      </c>
      <c r="G745" s="137">
        <v>0</v>
      </c>
      <c r="H745" s="138" t="str">
        <f t="shared" si="45"/>
        <v/>
      </c>
      <c r="I745" s="137">
        <v>0</v>
      </c>
      <c r="J745" s="138" t="str">
        <f t="shared" si="46"/>
        <v/>
      </c>
      <c r="K745" s="137">
        <v>0</v>
      </c>
      <c r="L745" s="137">
        <v>0.10256</v>
      </c>
      <c r="M745" s="138" t="str">
        <f t="shared" si="47"/>
        <v/>
      </c>
    </row>
    <row r="746" spans="1:13" x14ac:dyDescent="0.25">
      <c r="A746" s="134" t="s">
        <v>176</v>
      </c>
      <c r="B746" s="134" t="s">
        <v>349</v>
      </c>
      <c r="C746" s="137">
        <v>0</v>
      </c>
      <c r="D746" s="137">
        <v>0</v>
      </c>
      <c r="E746" s="138" t="str">
        <f t="shared" si="44"/>
        <v/>
      </c>
      <c r="F746" s="137">
        <v>5.07</v>
      </c>
      <c r="G746" s="137">
        <v>4.48E-2</v>
      </c>
      <c r="H746" s="138">
        <f t="shared" si="45"/>
        <v>-0.991163708086785</v>
      </c>
      <c r="I746" s="137">
        <v>0</v>
      </c>
      <c r="J746" s="138" t="str">
        <f t="shared" si="46"/>
        <v/>
      </c>
      <c r="K746" s="137">
        <v>5.1881500000000003</v>
      </c>
      <c r="L746" s="137">
        <v>2.5568900000000001</v>
      </c>
      <c r="M746" s="138">
        <f t="shared" si="47"/>
        <v>-0.5071672947004231</v>
      </c>
    </row>
    <row r="747" spans="1:13" x14ac:dyDescent="0.25">
      <c r="A747" s="134" t="s">
        <v>176</v>
      </c>
      <c r="B747" s="134" t="s">
        <v>364</v>
      </c>
      <c r="C747" s="137">
        <v>0</v>
      </c>
      <c r="D747" s="137">
        <v>0</v>
      </c>
      <c r="E747" s="138" t="str">
        <f t="shared" si="44"/>
        <v/>
      </c>
      <c r="F747" s="137">
        <v>0</v>
      </c>
      <c r="G747" s="137">
        <v>0.58392999999999995</v>
      </c>
      <c r="H747" s="138" t="str">
        <f t="shared" si="45"/>
        <v/>
      </c>
      <c r="I747" s="137">
        <v>0</v>
      </c>
      <c r="J747" s="138" t="str">
        <f t="shared" si="46"/>
        <v/>
      </c>
      <c r="K747" s="137">
        <v>0.20227000000000001</v>
      </c>
      <c r="L747" s="137">
        <v>0.59348999999999996</v>
      </c>
      <c r="M747" s="138">
        <f t="shared" si="47"/>
        <v>1.9341474267068768</v>
      </c>
    </row>
    <row r="748" spans="1:13" x14ac:dyDescent="0.25">
      <c r="A748" s="134" t="s">
        <v>176</v>
      </c>
      <c r="B748" s="134" t="s">
        <v>258</v>
      </c>
      <c r="C748" s="137">
        <v>0</v>
      </c>
      <c r="D748" s="137">
        <v>1.4999999999999999E-2</v>
      </c>
      <c r="E748" s="138" t="str">
        <f t="shared" si="44"/>
        <v/>
      </c>
      <c r="F748" s="137">
        <v>421.72404</v>
      </c>
      <c r="G748" s="137">
        <v>133.30774</v>
      </c>
      <c r="H748" s="138">
        <f t="shared" si="45"/>
        <v>-0.68389817189458779</v>
      </c>
      <c r="I748" s="137">
        <v>390.01997999999998</v>
      </c>
      <c r="J748" s="138">
        <f t="shared" si="46"/>
        <v>-0.65820279258513881</v>
      </c>
      <c r="K748" s="137">
        <v>2851.2110499999999</v>
      </c>
      <c r="L748" s="137">
        <v>1915.83413</v>
      </c>
      <c r="M748" s="138">
        <f t="shared" si="47"/>
        <v>-0.32806302430681167</v>
      </c>
    </row>
    <row r="749" spans="1:13" x14ac:dyDescent="0.25">
      <c r="A749" s="134" t="s">
        <v>176</v>
      </c>
      <c r="B749" s="134" t="s">
        <v>419</v>
      </c>
      <c r="C749" s="137">
        <v>0</v>
      </c>
      <c r="D749" s="137">
        <v>0</v>
      </c>
      <c r="E749" s="138" t="str">
        <f t="shared" si="44"/>
        <v/>
      </c>
      <c r="F749" s="137">
        <v>0</v>
      </c>
      <c r="G749" s="137">
        <v>0</v>
      </c>
      <c r="H749" s="138" t="str">
        <f t="shared" si="45"/>
        <v/>
      </c>
      <c r="I749" s="137">
        <v>0</v>
      </c>
      <c r="J749" s="138" t="str">
        <f t="shared" si="46"/>
        <v/>
      </c>
      <c r="K749" s="137">
        <v>1.8169900000000001</v>
      </c>
      <c r="L749" s="137">
        <v>20.713699999999999</v>
      </c>
      <c r="M749" s="138">
        <f t="shared" si="47"/>
        <v>10.40000770505066</v>
      </c>
    </row>
    <row r="750" spans="1:13" x14ac:dyDescent="0.25">
      <c r="A750" s="134" t="s">
        <v>176</v>
      </c>
      <c r="B750" s="134" t="s">
        <v>268</v>
      </c>
      <c r="C750" s="137">
        <v>90.959860000000006</v>
      </c>
      <c r="D750" s="137">
        <v>114.90974</v>
      </c>
      <c r="E750" s="138">
        <f t="shared" si="44"/>
        <v>0.26330163656804206</v>
      </c>
      <c r="F750" s="137">
        <v>4516.6380900000004</v>
      </c>
      <c r="G750" s="137">
        <v>2694.2133699999999</v>
      </c>
      <c r="H750" s="138">
        <f t="shared" si="45"/>
        <v>-0.40349142076158695</v>
      </c>
      <c r="I750" s="137">
        <v>4371.3615300000001</v>
      </c>
      <c r="J750" s="138">
        <f t="shared" si="46"/>
        <v>-0.38366722781677587</v>
      </c>
      <c r="K750" s="137">
        <v>26115.640179999999</v>
      </c>
      <c r="L750" s="137">
        <v>17633.610499999999</v>
      </c>
      <c r="M750" s="138">
        <f t="shared" si="47"/>
        <v>-0.32478735430333228</v>
      </c>
    </row>
    <row r="751" spans="1:13" x14ac:dyDescent="0.25">
      <c r="A751" s="134" t="s">
        <v>176</v>
      </c>
      <c r="B751" s="134" t="s">
        <v>385</v>
      </c>
      <c r="C751" s="137">
        <v>0</v>
      </c>
      <c r="D751" s="137">
        <v>0</v>
      </c>
      <c r="E751" s="138" t="str">
        <f t="shared" si="44"/>
        <v/>
      </c>
      <c r="F751" s="137">
        <v>2.93567</v>
      </c>
      <c r="G751" s="137">
        <v>10.99902</v>
      </c>
      <c r="H751" s="138">
        <f t="shared" si="45"/>
        <v>2.7466813367987544</v>
      </c>
      <c r="I751" s="137">
        <v>9.2876200000000004</v>
      </c>
      <c r="J751" s="138">
        <f t="shared" si="46"/>
        <v>0.18426679816788361</v>
      </c>
      <c r="K751" s="137">
        <v>12.5558</v>
      </c>
      <c r="L751" s="137">
        <v>26.404029999999999</v>
      </c>
      <c r="M751" s="138">
        <f t="shared" si="47"/>
        <v>1.1029348986125935</v>
      </c>
    </row>
    <row r="752" spans="1:13" x14ac:dyDescent="0.25">
      <c r="A752" s="134" t="s">
        <v>176</v>
      </c>
      <c r="B752" s="134" t="s">
        <v>235</v>
      </c>
      <c r="C752" s="137">
        <v>27.497050000000002</v>
      </c>
      <c r="D752" s="137">
        <v>21.93121</v>
      </c>
      <c r="E752" s="138">
        <f t="shared" si="44"/>
        <v>-0.20241589552333805</v>
      </c>
      <c r="F752" s="137">
        <v>833.16290000000004</v>
      </c>
      <c r="G752" s="137">
        <v>962.03215999999998</v>
      </c>
      <c r="H752" s="138">
        <f t="shared" si="45"/>
        <v>0.15467474607906806</v>
      </c>
      <c r="I752" s="137">
        <v>1081.69858</v>
      </c>
      <c r="J752" s="138">
        <f t="shared" si="46"/>
        <v>-0.11062824913757396</v>
      </c>
      <c r="K752" s="137">
        <v>6479.8148899999997</v>
      </c>
      <c r="L752" s="137">
        <v>7207.1262399999996</v>
      </c>
      <c r="M752" s="138">
        <f t="shared" si="47"/>
        <v>0.11224261222684406</v>
      </c>
    </row>
    <row r="753" spans="1:13" x14ac:dyDescent="0.25">
      <c r="A753" s="134" t="s">
        <v>176</v>
      </c>
      <c r="B753" s="134" t="s">
        <v>312</v>
      </c>
      <c r="C753" s="137">
        <v>0</v>
      </c>
      <c r="D753" s="137">
        <v>0</v>
      </c>
      <c r="E753" s="138" t="str">
        <f t="shared" si="44"/>
        <v/>
      </c>
      <c r="F753" s="137">
        <v>0</v>
      </c>
      <c r="G753" s="137">
        <v>0</v>
      </c>
      <c r="H753" s="138" t="str">
        <f t="shared" si="45"/>
        <v/>
      </c>
      <c r="I753" s="137">
        <v>0</v>
      </c>
      <c r="J753" s="138" t="str">
        <f t="shared" si="46"/>
        <v/>
      </c>
      <c r="K753" s="137">
        <v>0.80437000000000003</v>
      </c>
      <c r="L753" s="137">
        <v>1.1505399999999999</v>
      </c>
      <c r="M753" s="138">
        <f t="shared" si="47"/>
        <v>0.43036164948966249</v>
      </c>
    </row>
    <row r="754" spans="1:13" x14ac:dyDescent="0.25">
      <c r="A754" s="134" t="s">
        <v>176</v>
      </c>
      <c r="B754" s="134" t="s">
        <v>273</v>
      </c>
      <c r="C754" s="137">
        <v>18.244219999999999</v>
      </c>
      <c r="D754" s="137">
        <v>0</v>
      </c>
      <c r="E754" s="138">
        <f t="shared" si="44"/>
        <v>-1</v>
      </c>
      <c r="F754" s="137">
        <v>568.50685999999996</v>
      </c>
      <c r="G754" s="137">
        <v>124.37597</v>
      </c>
      <c r="H754" s="138">
        <f t="shared" si="45"/>
        <v>-0.78122344908907515</v>
      </c>
      <c r="I754" s="137">
        <v>233.62640999999999</v>
      </c>
      <c r="J754" s="138">
        <f t="shared" si="46"/>
        <v>-0.46762880960247599</v>
      </c>
      <c r="K754" s="137">
        <v>2697.3244300000001</v>
      </c>
      <c r="L754" s="137">
        <v>1515.84403</v>
      </c>
      <c r="M754" s="138">
        <f t="shared" si="47"/>
        <v>-0.4380193894584643</v>
      </c>
    </row>
    <row r="755" spans="1:13" x14ac:dyDescent="0.25">
      <c r="A755" s="134" t="s">
        <v>176</v>
      </c>
      <c r="B755" s="134" t="s">
        <v>248</v>
      </c>
      <c r="C755" s="137">
        <v>0</v>
      </c>
      <c r="D755" s="137">
        <v>5.07531</v>
      </c>
      <c r="E755" s="138" t="str">
        <f t="shared" si="44"/>
        <v/>
      </c>
      <c r="F755" s="137">
        <v>2681.1539299999999</v>
      </c>
      <c r="G755" s="137">
        <v>541.76446999999996</v>
      </c>
      <c r="H755" s="138">
        <f t="shared" si="45"/>
        <v>-0.79793608120067916</v>
      </c>
      <c r="I755" s="137">
        <v>1126.6333999999999</v>
      </c>
      <c r="J755" s="138">
        <f t="shared" si="46"/>
        <v>-0.51912976306223479</v>
      </c>
      <c r="K755" s="137">
        <v>19973.81278</v>
      </c>
      <c r="L755" s="137">
        <v>11647.126399999999</v>
      </c>
      <c r="M755" s="138">
        <f t="shared" si="47"/>
        <v>-0.41688016563055019</v>
      </c>
    </row>
    <row r="756" spans="1:13" x14ac:dyDescent="0.25">
      <c r="A756" s="134" t="s">
        <v>176</v>
      </c>
      <c r="B756" s="134" t="s">
        <v>216</v>
      </c>
      <c r="C756" s="137">
        <v>6.42258</v>
      </c>
      <c r="D756" s="137">
        <v>230.83676</v>
      </c>
      <c r="E756" s="138">
        <f t="shared" si="44"/>
        <v>34.941437864534187</v>
      </c>
      <c r="F756" s="137">
        <v>2926.3445099999999</v>
      </c>
      <c r="G756" s="137">
        <v>4270.1892799999996</v>
      </c>
      <c r="H756" s="138">
        <f t="shared" si="45"/>
        <v>0.45922302224080913</v>
      </c>
      <c r="I756" s="137">
        <v>4512.7948699999997</v>
      </c>
      <c r="J756" s="138">
        <f t="shared" si="46"/>
        <v>-5.3759498711715259E-2</v>
      </c>
      <c r="K756" s="137">
        <v>25855.53442</v>
      </c>
      <c r="L756" s="137">
        <v>28394.383949999999</v>
      </c>
      <c r="M756" s="138">
        <f t="shared" si="47"/>
        <v>9.8193658996122979E-2</v>
      </c>
    </row>
    <row r="757" spans="1:13" x14ac:dyDescent="0.25">
      <c r="A757" s="134" t="s">
        <v>176</v>
      </c>
      <c r="B757" s="134" t="s">
        <v>359</v>
      </c>
      <c r="C757" s="137">
        <v>0</v>
      </c>
      <c r="D757" s="137">
        <v>0</v>
      </c>
      <c r="E757" s="138" t="str">
        <f t="shared" si="44"/>
        <v/>
      </c>
      <c r="F757" s="137">
        <v>0</v>
      </c>
      <c r="G757" s="137">
        <v>0</v>
      </c>
      <c r="H757" s="138" t="str">
        <f t="shared" si="45"/>
        <v/>
      </c>
      <c r="I757" s="137">
        <v>0.38647999999999999</v>
      </c>
      <c r="J757" s="138">
        <f t="shared" si="46"/>
        <v>-1</v>
      </c>
      <c r="K757" s="137">
        <v>0.90771000000000002</v>
      </c>
      <c r="L757" s="137">
        <v>0.61424999999999996</v>
      </c>
      <c r="M757" s="138">
        <f t="shared" si="47"/>
        <v>-0.32329708827709291</v>
      </c>
    </row>
    <row r="758" spans="1:13" x14ac:dyDescent="0.25">
      <c r="A758" s="134" t="s">
        <v>176</v>
      </c>
      <c r="B758" s="134" t="s">
        <v>257</v>
      </c>
      <c r="C758" s="137">
        <v>0</v>
      </c>
      <c r="D758" s="137">
        <v>23.498999999999999</v>
      </c>
      <c r="E758" s="138" t="str">
        <f t="shared" si="44"/>
        <v/>
      </c>
      <c r="F758" s="137">
        <v>1084.4147700000001</v>
      </c>
      <c r="G758" s="137">
        <v>1078.5529899999999</v>
      </c>
      <c r="H758" s="138">
        <f t="shared" si="45"/>
        <v>-5.4054778320662411E-3</v>
      </c>
      <c r="I758" s="137">
        <v>799.14486999999997</v>
      </c>
      <c r="J758" s="138">
        <f t="shared" si="46"/>
        <v>0.34963387802264179</v>
      </c>
      <c r="K758" s="137">
        <v>9214.4304100000008</v>
      </c>
      <c r="L758" s="137">
        <v>5152.88346</v>
      </c>
      <c r="M758" s="138">
        <f t="shared" si="47"/>
        <v>-0.44078111931825859</v>
      </c>
    </row>
    <row r="759" spans="1:13" x14ac:dyDescent="0.25">
      <c r="A759" s="134" t="s">
        <v>176</v>
      </c>
      <c r="B759" s="134" t="s">
        <v>213</v>
      </c>
      <c r="C759" s="137">
        <v>197.88203999999999</v>
      </c>
      <c r="D759" s="137">
        <v>182.02088000000001</v>
      </c>
      <c r="E759" s="138">
        <f t="shared" si="44"/>
        <v>-8.0154621409805449E-2</v>
      </c>
      <c r="F759" s="137">
        <v>4353.9711100000004</v>
      </c>
      <c r="G759" s="137">
        <v>4409.4116599999998</v>
      </c>
      <c r="H759" s="138">
        <f t="shared" si="45"/>
        <v>1.2733329780867386E-2</v>
      </c>
      <c r="I759" s="137">
        <v>6913.57924</v>
      </c>
      <c r="J759" s="138">
        <f t="shared" si="46"/>
        <v>-0.36221000628901456</v>
      </c>
      <c r="K759" s="137">
        <v>57803.258430000002</v>
      </c>
      <c r="L759" s="137">
        <v>47139.288619999999</v>
      </c>
      <c r="M759" s="138">
        <f t="shared" si="47"/>
        <v>-0.18448734724728566</v>
      </c>
    </row>
    <row r="760" spans="1:13" x14ac:dyDescent="0.25">
      <c r="A760" s="134" t="s">
        <v>176</v>
      </c>
      <c r="B760" s="134" t="s">
        <v>231</v>
      </c>
      <c r="C760" s="137">
        <v>1.9907699999999999</v>
      </c>
      <c r="D760" s="137">
        <v>0</v>
      </c>
      <c r="E760" s="138">
        <f t="shared" si="44"/>
        <v>-1</v>
      </c>
      <c r="F760" s="137">
        <v>805.98670000000004</v>
      </c>
      <c r="G760" s="137">
        <v>32.658149999999999</v>
      </c>
      <c r="H760" s="138">
        <f t="shared" si="45"/>
        <v>-0.95948053485249818</v>
      </c>
      <c r="I760" s="137">
        <v>127.40624</v>
      </c>
      <c r="J760" s="138">
        <f t="shared" si="46"/>
        <v>-0.74366914838708054</v>
      </c>
      <c r="K760" s="137">
        <v>10555.090840000001</v>
      </c>
      <c r="L760" s="137">
        <v>1608.8748900000001</v>
      </c>
      <c r="M760" s="138">
        <f t="shared" si="47"/>
        <v>-0.84757356290076236</v>
      </c>
    </row>
    <row r="761" spans="1:13" x14ac:dyDescent="0.25">
      <c r="A761" s="134" t="s">
        <v>176</v>
      </c>
      <c r="B761" s="134" t="s">
        <v>261</v>
      </c>
      <c r="C761" s="137">
        <v>0</v>
      </c>
      <c r="D761" s="137">
        <v>0</v>
      </c>
      <c r="E761" s="138" t="str">
        <f t="shared" si="44"/>
        <v/>
      </c>
      <c r="F761" s="137">
        <v>300.94864000000001</v>
      </c>
      <c r="G761" s="137">
        <v>164.37917999999999</v>
      </c>
      <c r="H761" s="138">
        <f t="shared" si="45"/>
        <v>-0.45379656807885893</v>
      </c>
      <c r="I761" s="137">
        <v>212.96191999999999</v>
      </c>
      <c r="J761" s="138">
        <f t="shared" si="46"/>
        <v>-0.22812876593148679</v>
      </c>
      <c r="K761" s="137">
        <v>1897.4991199999999</v>
      </c>
      <c r="L761" s="137">
        <v>1059.51475</v>
      </c>
      <c r="M761" s="138">
        <f t="shared" si="47"/>
        <v>-0.44162569624801717</v>
      </c>
    </row>
    <row r="762" spans="1:13" x14ac:dyDescent="0.25">
      <c r="A762" s="134" t="s">
        <v>176</v>
      </c>
      <c r="B762" s="134" t="s">
        <v>215</v>
      </c>
      <c r="C762" s="137">
        <v>195.96636000000001</v>
      </c>
      <c r="D762" s="137">
        <v>129.19503</v>
      </c>
      <c r="E762" s="138">
        <f t="shared" si="44"/>
        <v>-0.34072853116218516</v>
      </c>
      <c r="F762" s="137">
        <v>6537.43923</v>
      </c>
      <c r="G762" s="137">
        <v>7498.32204</v>
      </c>
      <c r="H762" s="138">
        <f t="shared" si="45"/>
        <v>0.14698152842332424</v>
      </c>
      <c r="I762" s="137">
        <v>7815.47433</v>
      </c>
      <c r="J762" s="138">
        <f t="shared" si="46"/>
        <v>-4.0580043719496195E-2</v>
      </c>
      <c r="K762" s="137">
        <v>43829.302640000002</v>
      </c>
      <c r="L762" s="137">
        <v>42839.5173</v>
      </c>
      <c r="M762" s="138">
        <f t="shared" si="47"/>
        <v>-2.2582730739062473E-2</v>
      </c>
    </row>
    <row r="763" spans="1:13" x14ac:dyDescent="0.25">
      <c r="A763" s="134" t="s">
        <v>176</v>
      </c>
      <c r="B763" s="134" t="s">
        <v>217</v>
      </c>
      <c r="C763" s="137">
        <v>9.8877299999999995</v>
      </c>
      <c r="D763" s="137">
        <v>16.216290000000001</v>
      </c>
      <c r="E763" s="138">
        <f t="shared" si="44"/>
        <v>0.64004174871279873</v>
      </c>
      <c r="F763" s="137">
        <v>1199.9115400000001</v>
      </c>
      <c r="G763" s="137">
        <v>1796.30855</v>
      </c>
      <c r="H763" s="138">
        <f t="shared" si="45"/>
        <v>0.49703414803394574</v>
      </c>
      <c r="I763" s="137">
        <v>2406.28602</v>
      </c>
      <c r="J763" s="138">
        <f t="shared" si="46"/>
        <v>-0.25349333575898014</v>
      </c>
      <c r="K763" s="137">
        <v>20885.67152</v>
      </c>
      <c r="L763" s="137">
        <v>18297.667969999999</v>
      </c>
      <c r="M763" s="138">
        <f t="shared" si="47"/>
        <v>-0.12391287239779403</v>
      </c>
    </row>
    <row r="764" spans="1:13" x14ac:dyDescent="0.25">
      <c r="A764" s="134" t="s">
        <v>176</v>
      </c>
      <c r="B764" s="134" t="s">
        <v>304</v>
      </c>
      <c r="C764" s="137">
        <v>0</v>
      </c>
      <c r="D764" s="137">
        <v>0</v>
      </c>
      <c r="E764" s="138" t="str">
        <f t="shared" si="44"/>
        <v/>
      </c>
      <c r="F764" s="137">
        <v>6.1162400000000003</v>
      </c>
      <c r="G764" s="137">
        <v>39.841619999999999</v>
      </c>
      <c r="H764" s="138">
        <f t="shared" si="45"/>
        <v>5.5140707362693417</v>
      </c>
      <c r="I764" s="137">
        <v>28.297560000000001</v>
      </c>
      <c r="J764" s="138">
        <f t="shared" si="46"/>
        <v>0.4079524877763312</v>
      </c>
      <c r="K764" s="137">
        <v>263.61873000000003</v>
      </c>
      <c r="L764" s="137">
        <v>190.64000999999999</v>
      </c>
      <c r="M764" s="138">
        <f t="shared" si="47"/>
        <v>-0.27683435088242792</v>
      </c>
    </row>
    <row r="765" spans="1:13" x14ac:dyDescent="0.25">
      <c r="A765" s="134" t="s">
        <v>176</v>
      </c>
      <c r="B765" s="134" t="s">
        <v>236</v>
      </c>
      <c r="C765" s="137">
        <v>0</v>
      </c>
      <c r="D765" s="137">
        <v>0</v>
      </c>
      <c r="E765" s="138" t="str">
        <f t="shared" si="44"/>
        <v/>
      </c>
      <c r="F765" s="137">
        <v>579.06556</v>
      </c>
      <c r="G765" s="137">
        <v>911.48607000000004</v>
      </c>
      <c r="H765" s="138">
        <f t="shared" si="45"/>
        <v>0.57406368632940286</v>
      </c>
      <c r="I765" s="137">
        <v>1150.6166000000001</v>
      </c>
      <c r="J765" s="138">
        <f t="shared" si="46"/>
        <v>-0.20782815926695308</v>
      </c>
      <c r="K765" s="137">
        <v>6419.4012899999998</v>
      </c>
      <c r="L765" s="137">
        <v>4888.1602999999996</v>
      </c>
      <c r="M765" s="138">
        <f t="shared" si="47"/>
        <v>-0.23853330253482252</v>
      </c>
    </row>
    <row r="766" spans="1:13" x14ac:dyDescent="0.25">
      <c r="A766" s="134" t="s">
        <v>176</v>
      </c>
      <c r="B766" s="134" t="s">
        <v>240</v>
      </c>
      <c r="C766" s="137">
        <v>69.650000000000006</v>
      </c>
      <c r="D766" s="137">
        <v>0</v>
      </c>
      <c r="E766" s="138">
        <f t="shared" si="44"/>
        <v>-1</v>
      </c>
      <c r="F766" s="137">
        <v>1064.1928499999999</v>
      </c>
      <c r="G766" s="137">
        <v>738.92687999999998</v>
      </c>
      <c r="H766" s="138">
        <f t="shared" si="45"/>
        <v>-0.30564570134069213</v>
      </c>
      <c r="I766" s="137">
        <v>811.60924</v>
      </c>
      <c r="J766" s="138">
        <f t="shared" si="46"/>
        <v>-8.9553391481841715E-2</v>
      </c>
      <c r="K766" s="137">
        <v>10031.547699999999</v>
      </c>
      <c r="L766" s="137">
        <v>6161.1455900000001</v>
      </c>
      <c r="M766" s="138">
        <f t="shared" si="47"/>
        <v>-0.38582302808568603</v>
      </c>
    </row>
    <row r="767" spans="1:13" x14ac:dyDescent="0.25">
      <c r="A767" s="134" t="s">
        <v>176</v>
      </c>
      <c r="B767" s="134" t="s">
        <v>212</v>
      </c>
      <c r="C767" s="137">
        <v>270.68252000000001</v>
      </c>
      <c r="D767" s="137">
        <v>53.056060000000002</v>
      </c>
      <c r="E767" s="138">
        <f t="shared" si="44"/>
        <v>-0.80399155438629721</v>
      </c>
      <c r="F767" s="137">
        <v>10933.42872</v>
      </c>
      <c r="G767" s="137">
        <v>5415.34004</v>
      </c>
      <c r="H767" s="138">
        <f t="shared" si="45"/>
        <v>-0.50469882973728297</v>
      </c>
      <c r="I767" s="137">
        <v>6385.6582099999996</v>
      </c>
      <c r="J767" s="138">
        <f t="shared" si="46"/>
        <v>-0.15195272563765982</v>
      </c>
      <c r="K767" s="137">
        <v>85079.49192</v>
      </c>
      <c r="L767" s="137">
        <v>52253.330199999997</v>
      </c>
      <c r="M767" s="138">
        <f t="shared" si="47"/>
        <v>-0.38582931067414394</v>
      </c>
    </row>
    <row r="768" spans="1:13" x14ac:dyDescent="0.25">
      <c r="A768" s="134" t="s">
        <v>176</v>
      </c>
      <c r="B768" s="134" t="s">
        <v>365</v>
      </c>
      <c r="C768" s="137">
        <v>0</v>
      </c>
      <c r="D768" s="137">
        <v>0</v>
      </c>
      <c r="E768" s="138" t="str">
        <f t="shared" si="44"/>
        <v/>
      </c>
      <c r="F768" s="137">
        <v>0</v>
      </c>
      <c r="G768" s="137">
        <v>13.668760000000001</v>
      </c>
      <c r="H768" s="138" t="str">
        <f t="shared" si="45"/>
        <v/>
      </c>
      <c r="I768" s="137">
        <v>3.4373200000000002</v>
      </c>
      <c r="J768" s="138">
        <f t="shared" si="46"/>
        <v>2.976574773369951</v>
      </c>
      <c r="K768" s="137">
        <v>49.736649999999997</v>
      </c>
      <c r="L768" s="137">
        <v>39.47936</v>
      </c>
      <c r="M768" s="138">
        <f t="shared" si="47"/>
        <v>-0.20623202407078078</v>
      </c>
    </row>
    <row r="769" spans="1:13" x14ac:dyDescent="0.25">
      <c r="A769" s="134" t="s">
        <v>176</v>
      </c>
      <c r="B769" s="134" t="s">
        <v>326</v>
      </c>
      <c r="C769" s="137">
        <v>0</v>
      </c>
      <c r="D769" s="137">
        <v>0</v>
      </c>
      <c r="E769" s="138" t="str">
        <f t="shared" si="44"/>
        <v/>
      </c>
      <c r="F769" s="137">
        <v>40.630699999999997</v>
      </c>
      <c r="G769" s="137">
        <v>169.93998999999999</v>
      </c>
      <c r="H769" s="138">
        <f t="shared" si="45"/>
        <v>3.1825513712537568</v>
      </c>
      <c r="I769" s="137">
        <v>295.15321</v>
      </c>
      <c r="J769" s="138">
        <f t="shared" si="46"/>
        <v>-0.42423126619561413</v>
      </c>
      <c r="K769" s="137">
        <v>537.11364000000003</v>
      </c>
      <c r="L769" s="137">
        <v>1673.4363699999999</v>
      </c>
      <c r="M769" s="138">
        <f t="shared" si="47"/>
        <v>2.1156095198029226</v>
      </c>
    </row>
    <row r="770" spans="1:13" x14ac:dyDescent="0.25">
      <c r="A770" s="134" t="s">
        <v>176</v>
      </c>
      <c r="B770" s="134" t="s">
        <v>333</v>
      </c>
      <c r="C770" s="137">
        <v>0</v>
      </c>
      <c r="D770" s="137">
        <v>0</v>
      </c>
      <c r="E770" s="138" t="str">
        <f t="shared" si="44"/>
        <v/>
      </c>
      <c r="F770" s="137">
        <v>0</v>
      </c>
      <c r="G770" s="137">
        <v>0</v>
      </c>
      <c r="H770" s="138" t="str">
        <f t="shared" si="45"/>
        <v/>
      </c>
      <c r="I770" s="137">
        <v>0</v>
      </c>
      <c r="J770" s="138" t="str">
        <f t="shared" si="46"/>
        <v/>
      </c>
      <c r="K770" s="137">
        <v>0.26943</v>
      </c>
      <c r="L770" s="137">
        <v>5.62E-2</v>
      </c>
      <c r="M770" s="138">
        <f t="shared" si="47"/>
        <v>-0.79141149834836511</v>
      </c>
    </row>
    <row r="771" spans="1:13" x14ac:dyDescent="0.25">
      <c r="A771" s="134" t="s">
        <v>176</v>
      </c>
      <c r="B771" s="134" t="s">
        <v>275</v>
      </c>
      <c r="C771" s="137">
        <v>0</v>
      </c>
      <c r="D771" s="137">
        <v>68.533109999999994</v>
      </c>
      <c r="E771" s="138" t="str">
        <f t="shared" si="44"/>
        <v/>
      </c>
      <c r="F771" s="137">
        <v>424.13934</v>
      </c>
      <c r="G771" s="137">
        <v>343.23845999999998</v>
      </c>
      <c r="H771" s="138">
        <f t="shared" si="45"/>
        <v>-0.19074127856189904</v>
      </c>
      <c r="I771" s="137">
        <v>350.09449999999998</v>
      </c>
      <c r="J771" s="138">
        <f t="shared" si="46"/>
        <v>-1.9583398196772572E-2</v>
      </c>
      <c r="K771" s="137">
        <v>1650.33653</v>
      </c>
      <c r="L771" s="137">
        <v>2029.96073</v>
      </c>
      <c r="M771" s="138">
        <f t="shared" si="47"/>
        <v>0.23002835670128441</v>
      </c>
    </row>
    <row r="772" spans="1:13" x14ac:dyDescent="0.25">
      <c r="A772" s="134" t="s">
        <v>176</v>
      </c>
      <c r="B772" s="134" t="s">
        <v>361</v>
      </c>
      <c r="C772" s="137">
        <v>0</v>
      </c>
      <c r="D772" s="137">
        <v>0</v>
      </c>
      <c r="E772" s="138" t="str">
        <f t="shared" si="44"/>
        <v/>
      </c>
      <c r="F772" s="137">
        <v>0.17530000000000001</v>
      </c>
      <c r="G772" s="137">
        <v>6.282</v>
      </c>
      <c r="H772" s="138">
        <f t="shared" si="45"/>
        <v>34.83571021106674</v>
      </c>
      <c r="I772" s="137">
        <v>0</v>
      </c>
      <c r="J772" s="138" t="str">
        <f t="shared" si="46"/>
        <v/>
      </c>
      <c r="K772" s="137">
        <v>367.08366000000001</v>
      </c>
      <c r="L772" s="137">
        <v>146.27341999999999</v>
      </c>
      <c r="M772" s="138">
        <f t="shared" si="47"/>
        <v>-0.60152565766615718</v>
      </c>
    </row>
    <row r="773" spans="1:13" x14ac:dyDescent="0.25">
      <c r="A773" s="134" t="s">
        <v>176</v>
      </c>
      <c r="B773" s="134" t="s">
        <v>309</v>
      </c>
      <c r="C773" s="137">
        <v>0</v>
      </c>
      <c r="D773" s="137">
        <v>0</v>
      </c>
      <c r="E773" s="138" t="str">
        <f t="shared" ref="E773:E836" si="48">IF(C773=0,"",(D773/C773-1))</f>
        <v/>
      </c>
      <c r="F773" s="137">
        <v>66.007180000000005</v>
      </c>
      <c r="G773" s="137">
        <v>22.371379999999998</v>
      </c>
      <c r="H773" s="138">
        <f t="shared" ref="H773:H836" si="49">IF(F773=0,"",(G773/F773-1))</f>
        <v>-0.66107656773096513</v>
      </c>
      <c r="I773" s="137">
        <v>71.594160000000002</v>
      </c>
      <c r="J773" s="138">
        <f t="shared" ref="J773:J836" si="50">IF(I773=0,"",(G773/I773-1))</f>
        <v>-0.68752507187737111</v>
      </c>
      <c r="K773" s="137">
        <v>941.20586000000003</v>
      </c>
      <c r="L773" s="137">
        <v>603.02108999999996</v>
      </c>
      <c r="M773" s="138">
        <f t="shared" ref="M773:M836" si="51">IF(K773=0,"",(L773/K773-1))</f>
        <v>-0.3593100982180456</v>
      </c>
    </row>
    <row r="774" spans="1:13" x14ac:dyDescent="0.25">
      <c r="A774" s="134" t="s">
        <v>176</v>
      </c>
      <c r="B774" s="134" t="s">
        <v>239</v>
      </c>
      <c r="C774" s="137">
        <v>0</v>
      </c>
      <c r="D774" s="137">
        <v>0</v>
      </c>
      <c r="E774" s="138" t="str">
        <f t="shared" si="48"/>
        <v/>
      </c>
      <c r="F774" s="137">
        <v>611.69029</v>
      </c>
      <c r="G774" s="137">
        <v>464.33247999999998</v>
      </c>
      <c r="H774" s="138">
        <f t="shared" si="49"/>
        <v>-0.24090264699150288</v>
      </c>
      <c r="I774" s="137">
        <v>324.13472999999999</v>
      </c>
      <c r="J774" s="138">
        <f t="shared" si="50"/>
        <v>0.43252924486061706</v>
      </c>
      <c r="K774" s="137">
        <v>4430.92778</v>
      </c>
      <c r="L774" s="137">
        <v>3407.77333</v>
      </c>
      <c r="M774" s="138">
        <f t="shared" si="51"/>
        <v>-0.23091201229192682</v>
      </c>
    </row>
    <row r="775" spans="1:13" x14ac:dyDescent="0.25">
      <c r="A775" s="134" t="s">
        <v>176</v>
      </c>
      <c r="B775" s="134" t="s">
        <v>320</v>
      </c>
      <c r="C775" s="137">
        <v>3.60589</v>
      </c>
      <c r="D775" s="137">
        <v>0</v>
      </c>
      <c r="E775" s="138">
        <f t="shared" si="48"/>
        <v>-1</v>
      </c>
      <c r="F775" s="137">
        <v>420.65408000000002</v>
      </c>
      <c r="G775" s="137">
        <v>218.17266000000001</v>
      </c>
      <c r="H775" s="138">
        <f t="shared" si="49"/>
        <v>-0.48134899820774357</v>
      </c>
      <c r="I775" s="137">
        <v>175.50203999999999</v>
      </c>
      <c r="J775" s="138">
        <f t="shared" si="50"/>
        <v>0.24313460971735723</v>
      </c>
      <c r="K775" s="137">
        <v>3092.7640799999999</v>
      </c>
      <c r="L775" s="137">
        <v>2253.2357400000001</v>
      </c>
      <c r="M775" s="138">
        <f t="shared" si="51"/>
        <v>-0.27144920151814489</v>
      </c>
    </row>
    <row r="776" spans="1:13" x14ac:dyDescent="0.25">
      <c r="A776" s="134" t="s">
        <v>176</v>
      </c>
      <c r="B776" s="134" t="s">
        <v>245</v>
      </c>
      <c r="C776" s="137">
        <v>0</v>
      </c>
      <c r="D776" s="137">
        <v>5.4599500000000001</v>
      </c>
      <c r="E776" s="138" t="str">
        <f t="shared" si="48"/>
        <v/>
      </c>
      <c r="F776" s="137">
        <v>108.46422</v>
      </c>
      <c r="G776" s="137">
        <v>268.24416000000002</v>
      </c>
      <c r="H776" s="138">
        <f t="shared" si="49"/>
        <v>1.4731119626361582</v>
      </c>
      <c r="I776" s="137">
        <v>67.427570000000003</v>
      </c>
      <c r="J776" s="138">
        <f t="shared" si="50"/>
        <v>2.9782563719855246</v>
      </c>
      <c r="K776" s="137">
        <v>5145.6326600000002</v>
      </c>
      <c r="L776" s="137">
        <v>3251.6055900000001</v>
      </c>
      <c r="M776" s="138">
        <f t="shared" si="51"/>
        <v>-0.36808439217268185</v>
      </c>
    </row>
    <row r="777" spans="1:13" x14ac:dyDescent="0.25">
      <c r="A777" s="134" t="s">
        <v>176</v>
      </c>
      <c r="B777" s="134" t="s">
        <v>295</v>
      </c>
      <c r="C777" s="137">
        <v>0</v>
      </c>
      <c r="D777" s="137">
        <v>0</v>
      </c>
      <c r="E777" s="138" t="str">
        <f t="shared" si="48"/>
        <v/>
      </c>
      <c r="F777" s="137">
        <v>0</v>
      </c>
      <c r="G777" s="137">
        <v>0</v>
      </c>
      <c r="H777" s="138" t="str">
        <f t="shared" si="49"/>
        <v/>
      </c>
      <c r="I777" s="137">
        <v>0</v>
      </c>
      <c r="J777" s="138" t="str">
        <f t="shared" si="50"/>
        <v/>
      </c>
      <c r="K777" s="137">
        <v>5.4000000000000001E-4</v>
      </c>
      <c r="L777" s="137">
        <v>4.3600000000000003</v>
      </c>
      <c r="M777" s="138">
        <f t="shared" si="51"/>
        <v>8073.0740740740748</v>
      </c>
    </row>
    <row r="778" spans="1:13" x14ac:dyDescent="0.25">
      <c r="A778" s="134" t="s">
        <v>176</v>
      </c>
      <c r="B778" s="134" t="s">
        <v>249</v>
      </c>
      <c r="C778" s="137">
        <v>8.8469999999999993E-2</v>
      </c>
      <c r="D778" s="137">
        <v>2.2422900000000001</v>
      </c>
      <c r="E778" s="138">
        <f t="shared" si="48"/>
        <v>24.3452017633096</v>
      </c>
      <c r="F778" s="137">
        <v>2091.0128</v>
      </c>
      <c r="G778" s="137">
        <v>724.86086</v>
      </c>
      <c r="H778" s="138">
        <f t="shared" si="49"/>
        <v>-0.65334460889000767</v>
      </c>
      <c r="I778" s="137">
        <v>878.31231000000002</v>
      </c>
      <c r="J778" s="138">
        <f t="shared" si="50"/>
        <v>-0.17471171501626803</v>
      </c>
      <c r="K778" s="137">
        <v>14130.502479999999</v>
      </c>
      <c r="L778" s="137">
        <v>12681.07115</v>
      </c>
      <c r="M778" s="138">
        <f t="shared" si="51"/>
        <v>-0.10257464885282686</v>
      </c>
    </row>
    <row r="779" spans="1:13" x14ac:dyDescent="0.25">
      <c r="A779" s="134" t="s">
        <v>176</v>
      </c>
      <c r="B779" s="134" t="s">
        <v>301</v>
      </c>
      <c r="C779" s="137">
        <v>0</v>
      </c>
      <c r="D779" s="137">
        <v>33.534199999999998</v>
      </c>
      <c r="E779" s="138" t="str">
        <f t="shared" si="48"/>
        <v/>
      </c>
      <c r="F779" s="137">
        <v>122.54039</v>
      </c>
      <c r="G779" s="137">
        <v>146.215</v>
      </c>
      <c r="H779" s="138">
        <f t="shared" si="49"/>
        <v>0.1931984221692129</v>
      </c>
      <c r="I779" s="137">
        <v>90.540629999999993</v>
      </c>
      <c r="J779" s="138">
        <f t="shared" si="50"/>
        <v>0.61491034467067451</v>
      </c>
      <c r="K779" s="137">
        <v>840.56805999999995</v>
      </c>
      <c r="L779" s="137">
        <v>1061.19102</v>
      </c>
      <c r="M779" s="138">
        <f t="shared" si="51"/>
        <v>0.2624688832454567</v>
      </c>
    </row>
    <row r="780" spans="1:13" x14ac:dyDescent="0.25">
      <c r="A780" s="134" t="s">
        <v>176</v>
      </c>
      <c r="B780" s="134" t="s">
        <v>279</v>
      </c>
      <c r="C780" s="137">
        <v>4.78111</v>
      </c>
      <c r="D780" s="137">
        <v>19.04421</v>
      </c>
      <c r="E780" s="138">
        <f t="shared" si="48"/>
        <v>2.9832193779268832</v>
      </c>
      <c r="F780" s="137">
        <v>262.56925000000001</v>
      </c>
      <c r="G780" s="137">
        <v>158.95582999999999</v>
      </c>
      <c r="H780" s="138">
        <f t="shared" si="49"/>
        <v>-0.39461368762716886</v>
      </c>
      <c r="I780" s="137">
        <v>115.14436000000001</v>
      </c>
      <c r="J780" s="138">
        <f t="shared" si="50"/>
        <v>0.38049167149828245</v>
      </c>
      <c r="K780" s="137">
        <v>3798.9449500000001</v>
      </c>
      <c r="L780" s="137">
        <v>3434.8896300000001</v>
      </c>
      <c r="M780" s="138">
        <f t="shared" si="51"/>
        <v>-9.5830638451341543E-2</v>
      </c>
    </row>
    <row r="781" spans="1:13" x14ac:dyDescent="0.25">
      <c r="A781" s="134" t="s">
        <v>176</v>
      </c>
      <c r="B781" s="134" t="s">
        <v>429</v>
      </c>
      <c r="C781" s="137">
        <v>0</v>
      </c>
      <c r="D781" s="137">
        <v>0</v>
      </c>
      <c r="E781" s="138" t="str">
        <f t="shared" si="48"/>
        <v/>
      </c>
      <c r="F781" s="137">
        <v>0</v>
      </c>
      <c r="G781" s="137">
        <v>0</v>
      </c>
      <c r="H781" s="138" t="str">
        <f t="shared" si="49"/>
        <v/>
      </c>
      <c r="I781" s="137">
        <v>0</v>
      </c>
      <c r="J781" s="138" t="str">
        <f t="shared" si="50"/>
        <v/>
      </c>
      <c r="K781" s="137">
        <v>0</v>
      </c>
      <c r="L781" s="137">
        <v>0.35611999999999999</v>
      </c>
      <c r="M781" s="138" t="str">
        <f t="shared" si="51"/>
        <v/>
      </c>
    </row>
    <row r="782" spans="1:13" x14ac:dyDescent="0.25">
      <c r="A782" s="134" t="s">
        <v>176</v>
      </c>
      <c r="B782" s="134" t="s">
        <v>313</v>
      </c>
      <c r="C782" s="137">
        <v>0</v>
      </c>
      <c r="D782" s="137">
        <v>0</v>
      </c>
      <c r="E782" s="138" t="str">
        <f t="shared" si="48"/>
        <v/>
      </c>
      <c r="F782" s="137">
        <v>9.9405000000000001</v>
      </c>
      <c r="G782" s="137">
        <v>2.2009699999999999</v>
      </c>
      <c r="H782" s="138">
        <f t="shared" si="49"/>
        <v>-0.77858558422614554</v>
      </c>
      <c r="I782" s="137">
        <v>1.4752099999999999</v>
      </c>
      <c r="J782" s="138">
        <f t="shared" si="50"/>
        <v>0.49197063468929847</v>
      </c>
      <c r="K782" s="137">
        <v>25.719709999999999</v>
      </c>
      <c r="L782" s="137">
        <v>41.568260000000002</v>
      </c>
      <c r="M782" s="138">
        <f t="shared" si="51"/>
        <v>0.61620251550270222</v>
      </c>
    </row>
    <row r="783" spans="1:13" x14ac:dyDescent="0.25">
      <c r="A783" s="134" t="s">
        <v>176</v>
      </c>
      <c r="B783" s="134" t="s">
        <v>303</v>
      </c>
      <c r="C783" s="137">
        <v>0</v>
      </c>
      <c r="D783" s="137">
        <v>0</v>
      </c>
      <c r="E783" s="138" t="str">
        <f t="shared" si="48"/>
        <v/>
      </c>
      <c r="F783" s="137">
        <v>2.3249599999999999</v>
      </c>
      <c r="G783" s="137">
        <v>0.97380999999999995</v>
      </c>
      <c r="H783" s="138">
        <f t="shared" si="49"/>
        <v>-0.58114978322207689</v>
      </c>
      <c r="I783" s="137">
        <v>2.6072700000000002</v>
      </c>
      <c r="J783" s="138">
        <f t="shared" si="50"/>
        <v>-0.62650205003701198</v>
      </c>
      <c r="K783" s="137">
        <v>87.339600000000004</v>
      </c>
      <c r="L783" s="137">
        <v>58.122239999999998</v>
      </c>
      <c r="M783" s="138">
        <f t="shared" si="51"/>
        <v>-0.33452591951417232</v>
      </c>
    </row>
    <row r="784" spans="1:13" x14ac:dyDescent="0.25">
      <c r="A784" s="134" t="s">
        <v>176</v>
      </c>
      <c r="B784" s="134" t="s">
        <v>377</v>
      </c>
      <c r="C784" s="137">
        <v>0</v>
      </c>
      <c r="D784" s="137">
        <v>0</v>
      </c>
      <c r="E784" s="138" t="str">
        <f t="shared" si="48"/>
        <v/>
      </c>
      <c r="F784" s="137">
        <v>0</v>
      </c>
      <c r="G784" s="137">
        <v>0</v>
      </c>
      <c r="H784" s="138" t="str">
        <f t="shared" si="49"/>
        <v/>
      </c>
      <c r="I784" s="137">
        <v>0</v>
      </c>
      <c r="J784" s="138" t="str">
        <f t="shared" si="50"/>
        <v/>
      </c>
      <c r="K784" s="137">
        <v>65.283590000000004</v>
      </c>
      <c r="L784" s="137">
        <v>5.9806100000000004</v>
      </c>
      <c r="M784" s="138">
        <f t="shared" si="51"/>
        <v>-0.90839030145247834</v>
      </c>
    </row>
    <row r="785" spans="1:13" x14ac:dyDescent="0.25">
      <c r="A785" s="134" t="s">
        <v>176</v>
      </c>
      <c r="B785" s="134" t="s">
        <v>345</v>
      </c>
      <c r="C785" s="137">
        <v>0</v>
      </c>
      <c r="D785" s="137">
        <v>0</v>
      </c>
      <c r="E785" s="138" t="str">
        <f t="shared" si="48"/>
        <v/>
      </c>
      <c r="F785" s="137">
        <v>1.1987399999999999</v>
      </c>
      <c r="G785" s="137">
        <v>8.1213099999999994</v>
      </c>
      <c r="H785" s="138">
        <f t="shared" si="49"/>
        <v>5.7748719488796567</v>
      </c>
      <c r="I785" s="137">
        <v>74.715249999999997</v>
      </c>
      <c r="J785" s="138">
        <f t="shared" si="50"/>
        <v>-0.89130318107749085</v>
      </c>
      <c r="K785" s="137">
        <v>218.57480000000001</v>
      </c>
      <c r="L785" s="137">
        <v>150.04830999999999</v>
      </c>
      <c r="M785" s="138">
        <f t="shared" si="51"/>
        <v>-0.31351505297042481</v>
      </c>
    </row>
    <row r="786" spans="1:13" x14ac:dyDescent="0.25">
      <c r="A786" s="134" t="s">
        <v>176</v>
      </c>
      <c r="B786" s="134" t="s">
        <v>344</v>
      </c>
      <c r="C786" s="137">
        <v>0</v>
      </c>
      <c r="D786" s="137">
        <v>0</v>
      </c>
      <c r="E786" s="138" t="str">
        <f t="shared" si="48"/>
        <v/>
      </c>
      <c r="F786" s="137">
        <v>7.6883499999999998</v>
      </c>
      <c r="G786" s="137">
        <v>64.257289999999998</v>
      </c>
      <c r="H786" s="138">
        <f t="shared" si="49"/>
        <v>7.3577477612231483</v>
      </c>
      <c r="I786" s="137">
        <v>0</v>
      </c>
      <c r="J786" s="138" t="str">
        <f t="shared" si="50"/>
        <v/>
      </c>
      <c r="K786" s="137">
        <v>187.91364999999999</v>
      </c>
      <c r="L786" s="137">
        <v>149.91639000000001</v>
      </c>
      <c r="M786" s="138">
        <f t="shared" si="51"/>
        <v>-0.20220596002472402</v>
      </c>
    </row>
    <row r="787" spans="1:13" x14ac:dyDescent="0.25">
      <c r="A787" s="134" t="s">
        <v>176</v>
      </c>
      <c r="B787" s="134" t="s">
        <v>282</v>
      </c>
      <c r="C787" s="137">
        <v>41.508920000000003</v>
      </c>
      <c r="D787" s="137">
        <v>18.486080000000001</v>
      </c>
      <c r="E787" s="138">
        <f t="shared" si="48"/>
        <v>-0.55464801300539746</v>
      </c>
      <c r="F787" s="137">
        <v>333.91430000000003</v>
      </c>
      <c r="G787" s="137">
        <v>465.47935000000001</v>
      </c>
      <c r="H787" s="138">
        <f t="shared" si="49"/>
        <v>0.39400843270264252</v>
      </c>
      <c r="I787" s="137">
        <v>777.34361000000001</v>
      </c>
      <c r="J787" s="138">
        <f t="shared" si="50"/>
        <v>-0.40119228612427904</v>
      </c>
      <c r="K787" s="137">
        <v>4300.5803999999998</v>
      </c>
      <c r="L787" s="137">
        <v>3653.7019399999999</v>
      </c>
      <c r="M787" s="138">
        <f t="shared" si="51"/>
        <v>-0.15041654842681229</v>
      </c>
    </row>
    <row r="788" spans="1:13" x14ac:dyDescent="0.25">
      <c r="A788" s="134" t="s">
        <v>176</v>
      </c>
      <c r="B788" s="134" t="s">
        <v>350</v>
      </c>
      <c r="C788" s="137">
        <v>0</v>
      </c>
      <c r="D788" s="137">
        <v>0</v>
      </c>
      <c r="E788" s="138" t="str">
        <f t="shared" si="48"/>
        <v/>
      </c>
      <c r="F788" s="137">
        <v>0</v>
      </c>
      <c r="G788" s="137">
        <v>0.25530000000000003</v>
      </c>
      <c r="H788" s="138" t="str">
        <f t="shared" si="49"/>
        <v/>
      </c>
      <c r="I788" s="137">
        <v>0</v>
      </c>
      <c r="J788" s="138" t="str">
        <f t="shared" si="50"/>
        <v/>
      </c>
      <c r="K788" s="137">
        <v>70.201809999999995</v>
      </c>
      <c r="L788" s="137">
        <v>26.97</v>
      </c>
      <c r="M788" s="138">
        <f t="shared" si="51"/>
        <v>-0.61582187125944476</v>
      </c>
    </row>
    <row r="789" spans="1:13" x14ac:dyDescent="0.25">
      <c r="A789" s="134" t="s">
        <v>176</v>
      </c>
      <c r="B789" s="134" t="s">
        <v>289</v>
      </c>
      <c r="C789" s="137">
        <v>0</v>
      </c>
      <c r="D789" s="137">
        <v>0</v>
      </c>
      <c r="E789" s="138" t="str">
        <f t="shared" si="48"/>
        <v/>
      </c>
      <c r="F789" s="137">
        <v>118.67582</v>
      </c>
      <c r="G789" s="137">
        <v>316.22717999999998</v>
      </c>
      <c r="H789" s="138">
        <f t="shared" si="49"/>
        <v>1.6646302507115602</v>
      </c>
      <c r="I789" s="137">
        <v>230.43081000000001</v>
      </c>
      <c r="J789" s="138">
        <f t="shared" si="50"/>
        <v>0.37233028864499484</v>
      </c>
      <c r="K789" s="137">
        <v>1466.9654499999999</v>
      </c>
      <c r="L789" s="137">
        <v>1678.81296</v>
      </c>
      <c r="M789" s="138">
        <f t="shared" si="51"/>
        <v>0.14441206505579252</v>
      </c>
    </row>
    <row r="790" spans="1:13" x14ac:dyDescent="0.25">
      <c r="A790" s="134" t="s">
        <v>176</v>
      </c>
      <c r="B790" s="134" t="s">
        <v>265</v>
      </c>
      <c r="C790" s="137">
        <v>34.463189999999997</v>
      </c>
      <c r="D790" s="137">
        <v>0.55008000000000001</v>
      </c>
      <c r="E790" s="138">
        <f t="shared" si="48"/>
        <v>-0.98403862207764281</v>
      </c>
      <c r="F790" s="137">
        <v>361.39562999999998</v>
      </c>
      <c r="G790" s="137">
        <v>112.42282</v>
      </c>
      <c r="H790" s="138">
        <f t="shared" si="49"/>
        <v>-0.68892036685667724</v>
      </c>
      <c r="I790" s="137">
        <v>310.82742999999999</v>
      </c>
      <c r="J790" s="138">
        <f t="shared" si="50"/>
        <v>-0.63831113618254354</v>
      </c>
      <c r="K790" s="137">
        <v>3630.9788400000002</v>
      </c>
      <c r="L790" s="137">
        <v>2966.59566</v>
      </c>
      <c r="M790" s="138">
        <f t="shared" si="51"/>
        <v>-0.18297632932501484</v>
      </c>
    </row>
    <row r="791" spans="1:13" x14ac:dyDescent="0.25">
      <c r="A791" s="134" t="s">
        <v>176</v>
      </c>
      <c r="B791" s="134" t="s">
        <v>253</v>
      </c>
      <c r="C791" s="137">
        <v>0.52976000000000001</v>
      </c>
      <c r="D791" s="137">
        <v>0.33289000000000002</v>
      </c>
      <c r="E791" s="138">
        <f t="shared" si="48"/>
        <v>-0.37162111144669285</v>
      </c>
      <c r="F791" s="137">
        <v>625.03547000000003</v>
      </c>
      <c r="G791" s="137">
        <v>281.93344999999999</v>
      </c>
      <c r="H791" s="138">
        <f t="shared" si="49"/>
        <v>-0.54893207900665231</v>
      </c>
      <c r="I791" s="137">
        <v>350.48728</v>
      </c>
      <c r="J791" s="138">
        <f t="shared" si="50"/>
        <v>-0.19559577169248488</v>
      </c>
      <c r="K791" s="137">
        <v>6547.8939600000003</v>
      </c>
      <c r="L791" s="137">
        <v>3959.6597099999999</v>
      </c>
      <c r="M791" s="138">
        <f t="shared" si="51"/>
        <v>-0.39527736182215145</v>
      </c>
    </row>
    <row r="792" spans="1:13" x14ac:dyDescent="0.25">
      <c r="A792" s="134" t="s">
        <v>176</v>
      </c>
      <c r="B792" s="134" t="s">
        <v>442</v>
      </c>
      <c r="C792" s="137">
        <v>0</v>
      </c>
      <c r="D792" s="137">
        <v>0</v>
      </c>
      <c r="E792" s="138" t="str">
        <f t="shared" si="48"/>
        <v/>
      </c>
      <c r="F792" s="137">
        <v>0</v>
      </c>
      <c r="G792" s="137">
        <v>0</v>
      </c>
      <c r="H792" s="138" t="str">
        <f t="shared" si="49"/>
        <v/>
      </c>
      <c r="I792" s="137">
        <v>0</v>
      </c>
      <c r="J792" s="138" t="str">
        <f t="shared" si="50"/>
        <v/>
      </c>
      <c r="K792" s="137">
        <v>0.40278999999999998</v>
      </c>
      <c r="L792" s="137">
        <v>5.03545</v>
      </c>
      <c r="M792" s="138">
        <f t="shared" si="51"/>
        <v>11.501427542888354</v>
      </c>
    </row>
    <row r="793" spans="1:13" x14ac:dyDescent="0.25">
      <c r="A793" s="134" t="s">
        <v>176</v>
      </c>
      <c r="B793" s="134" t="s">
        <v>357</v>
      </c>
      <c r="C793" s="137">
        <v>0</v>
      </c>
      <c r="D793" s="137">
        <v>0</v>
      </c>
      <c r="E793" s="138" t="str">
        <f t="shared" si="48"/>
        <v/>
      </c>
      <c r="F793" s="137">
        <v>7.9625700000000004</v>
      </c>
      <c r="G793" s="137">
        <v>0</v>
      </c>
      <c r="H793" s="138">
        <f t="shared" si="49"/>
        <v>-1</v>
      </c>
      <c r="I793" s="137">
        <v>0</v>
      </c>
      <c r="J793" s="138" t="str">
        <f t="shared" si="50"/>
        <v/>
      </c>
      <c r="K793" s="137">
        <v>7.9625700000000004</v>
      </c>
      <c r="L793" s="137">
        <v>3.4509999999999999E-2</v>
      </c>
      <c r="M793" s="138">
        <f t="shared" si="51"/>
        <v>-0.9956659721672777</v>
      </c>
    </row>
    <row r="794" spans="1:13" x14ac:dyDescent="0.25">
      <c r="A794" s="134" t="s">
        <v>176</v>
      </c>
      <c r="B794" s="134" t="s">
        <v>396</v>
      </c>
      <c r="C794" s="137">
        <v>0</v>
      </c>
      <c r="D794" s="137">
        <v>0</v>
      </c>
      <c r="E794" s="138" t="str">
        <f t="shared" si="48"/>
        <v/>
      </c>
      <c r="F794" s="137">
        <v>0</v>
      </c>
      <c r="G794" s="137">
        <v>0</v>
      </c>
      <c r="H794" s="138" t="str">
        <f t="shared" si="49"/>
        <v/>
      </c>
      <c r="I794" s="137">
        <v>0</v>
      </c>
      <c r="J794" s="138" t="str">
        <f t="shared" si="50"/>
        <v/>
      </c>
      <c r="K794" s="137">
        <v>0.64249999999999996</v>
      </c>
      <c r="L794" s="137">
        <v>1.8529599999999999</v>
      </c>
      <c r="M794" s="138">
        <f t="shared" si="51"/>
        <v>1.8839844357976654</v>
      </c>
    </row>
    <row r="795" spans="1:13" x14ac:dyDescent="0.25">
      <c r="A795" s="134" t="s">
        <v>176</v>
      </c>
      <c r="B795" s="134" t="s">
        <v>417</v>
      </c>
      <c r="C795" s="137">
        <v>0</v>
      </c>
      <c r="D795" s="137">
        <v>0</v>
      </c>
      <c r="E795" s="138" t="str">
        <f t="shared" si="48"/>
        <v/>
      </c>
      <c r="F795" s="137">
        <v>0</v>
      </c>
      <c r="G795" s="137">
        <v>0</v>
      </c>
      <c r="H795" s="138" t="str">
        <f t="shared" si="49"/>
        <v/>
      </c>
      <c r="I795" s="137">
        <v>0</v>
      </c>
      <c r="J795" s="138" t="str">
        <f t="shared" si="50"/>
        <v/>
      </c>
      <c r="K795" s="137">
        <v>0.67279</v>
      </c>
      <c r="L795" s="137">
        <v>0.11162999999999999</v>
      </c>
      <c r="M795" s="138">
        <f t="shared" si="51"/>
        <v>-0.83407898452711837</v>
      </c>
    </row>
    <row r="796" spans="1:13" x14ac:dyDescent="0.25">
      <c r="A796" s="134" t="s">
        <v>176</v>
      </c>
      <c r="B796" s="134" t="s">
        <v>324</v>
      </c>
      <c r="C796" s="137">
        <v>0</v>
      </c>
      <c r="D796" s="137">
        <v>0</v>
      </c>
      <c r="E796" s="138" t="str">
        <f t="shared" si="48"/>
        <v/>
      </c>
      <c r="F796" s="137">
        <v>336.62376999999998</v>
      </c>
      <c r="G796" s="137">
        <v>102.92317</v>
      </c>
      <c r="H796" s="138">
        <f t="shared" si="49"/>
        <v>-0.69424865629661259</v>
      </c>
      <c r="I796" s="137">
        <v>69.553939999999997</v>
      </c>
      <c r="J796" s="138">
        <f t="shared" si="50"/>
        <v>0.47976045641699083</v>
      </c>
      <c r="K796" s="137">
        <v>1736.4167600000001</v>
      </c>
      <c r="L796" s="137">
        <v>824.21064000000001</v>
      </c>
      <c r="M796" s="138">
        <f t="shared" si="51"/>
        <v>-0.52533823734804308</v>
      </c>
    </row>
    <row r="797" spans="1:13" x14ac:dyDescent="0.25">
      <c r="A797" s="134" t="s">
        <v>176</v>
      </c>
      <c r="B797" s="134" t="s">
        <v>332</v>
      </c>
      <c r="C797" s="137">
        <v>0</v>
      </c>
      <c r="D797" s="137">
        <v>0</v>
      </c>
      <c r="E797" s="138" t="str">
        <f t="shared" si="48"/>
        <v/>
      </c>
      <c r="F797" s="137">
        <v>15.940799999999999</v>
      </c>
      <c r="G797" s="137">
        <v>1.2618</v>
      </c>
      <c r="H797" s="138">
        <f t="shared" si="49"/>
        <v>-0.92084462511291776</v>
      </c>
      <c r="I797" s="137">
        <v>12.517569999999999</v>
      </c>
      <c r="J797" s="138">
        <f t="shared" si="50"/>
        <v>-0.89919768773012654</v>
      </c>
      <c r="K797" s="137">
        <v>49.806089999999998</v>
      </c>
      <c r="L797" s="137">
        <v>119.1247</v>
      </c>
      <c r="M797" s="138">
        <f t="shared" si="51"/>
        <v>1.391769761489007</v>
      </c>
    </row>
    <row r="798" spans="1:13" x14ac:dyDescent="0.25">
      <c r="A798" s="134" t="s">
        <v>176</v>
      </c>
      <c r="B798" s="134" t="s">
        <v>232</v>
      </c>
      <c r="C798" s="137">
        <v>46.129370000000002</v>
      </c>
      <c r="D798" s="137">
        <v>0</v>
      </c>
      <c r="E798" s="138">
        <f t="shared" si="48"/>
        <v>-1</v>
      </c>
      <c r="F798" s="137">
        <v>1088.5981300000001</v>
      </c>
      <c r="G798" s="137">
        <v>407.52695999999997</v>
      </c>
      <c r="H798" s="138">
        <f t="shared" si="49"/>
        <v>-0.62564058418876767</v>
      </c>
      <c r="I798" s="137">
        <v>1413.8099</v>
      </c>
      <c r="J798" s="138">
        <f t="shared" si="50"/>
        <v>-0.71175264793378523</v>
      </c>
      <c r="K798" s="137">
        <v>22400.303110000001</v>
      </c>
      <c r="L798" s="137">
        <v>13764.794910000001</v>
      </c>
      <c r="M798" s="138">
        <f t="shared" si="51"/>
        <v>-0.38550854234400578</v>
      </c>
    </row>
    <row r="799" spans="1:13" x14ac:dyDescent="0.25">
      <c r="A799" s="134" t="s">
        <v>176</v>
      </c>
      <c r="B799" s="134" t="s">
        <v>411</v>
      </c>
      <c r="C799" s="137">
        <v>0</v>
      </c>
      <c r="D799" s="137">
        <v>0</v>
      </c>
      <c r="E799" s="138" t="str">
        <f t="shared" si="48"/>
        <v/>
      </c>
      <c r="F799" s="137">
        <v>0</v>
      </c>
      <c r="G799" s="137">
        <v>0</v>
      </c>
      <c r="H799" s="138" t="str">
        <f t="shared" si="49"/>
        <v/>
      </c>
      <c r="I799" s="137">
        <v>0</v>
      </c>
      <c r="J799" s="138" t="str">
        <f t="shared" si="50"/>
        <v/>
      </c>
      <c r="K799" s="137">
        <v>0</v>
      </c>
      <c r="L799" s="137">
        <v>0.16619999999999999</v>
      </c>
      <c r="M799" s="138" t="str">
        <f t="shared" si="51"/>
        <v/>
      </c>
    </row>
    <row r="800" spans="1:13" x14ac:dyDescent="0.25">
      <c r="A800" s="134" t="s">
        <v>176</v>
      </c>
      <c r="B800" s="134" t="s">
        <v>287</v>
      </c>
      <c r="C800" s="137">
        <v>0.2283</v>
      </c>
      <c r="D800" s="137">
        <v>0</v>
      </c>
      <c r="E800" s="138">
        <f t="shared" si="48"/>
        <v>-1</v>
      </c>
      <c r="F800" s="137">
        <v>893.32992999999999</v>
      </c>
      <c r="G800" s="137">
        <v>364.77857999999998</v>
      </c>
      <c r="H800" s="138">
        <f t="shared" si="49"/>
        <v>-0.59166421301925931</v>
      </c>
      <c r="I800" s="137">
        <v>533.14481000000001</v>
      </c>
      <c r="J800" s="138">
        <f t="shared" si="50"/>
        <v>-0.31579831003137782</v>
      </c>
      <c r="K800" s="137">
        <v>4631.7306200000003</v>
      </c>
      <c r="L800" s="137">
        <v>4776.68426</v>
      </c>
      <c r="M800" s="138">
        <f t="shared" si="51"/>
        <v>3.1295783777684383E-2</v>
      </c>
    </row>
    <row r="801" spans="1:13" x14ac:dyDescent="0.25">
      <c r="A801" s="134" t="s">
        <v>176</v>
      </c>
      <c r="B801" s="134" t="s">
        <v>255</v>
      </c>
      <c r="C801" s="137">
        <v>1.1919</v>
      </c>
      <c r="D801" s="137">
        <v>0</v>
      </c>
      <c r="E801" s="138">
        <f t="shared" si="48"/>
        <v>-1</v>
      </c>
      <c r="F801" s="137">
        <v>209.19467</v>
      </c>
      <c r="G801" s="137">
        <v>53.247259999999997</v>
      </c>
      <c r="H801" s="138">
        <f t="shared" si="49"/>
        <v>-0.7454655034949027</v>
      </c>
      <c r="I801" s="137">
        <v>558.36809000000005</v>
      </c>
      <c r="J801" s="138">
        <f t="shared" si="50"/>
        <v>-0.90463770950807743</v>
      </c>
      <c r="K801" s="137">
        <v>4268.8779599999998</v>
      </c>
      <c r="L801" s="137">
        <v>3292.2849999999999</v>
      </c>
      <c r="M801" s="138">
        <f t="shared" si="51"/>
        <v>-0.22877040973080431</v>
      </c>
    </row>
    <row r="802" spans="1:13" x14ac:dyDescent="0.25">
      <c r="A802" s="134" t="s">
        <v>176</v>
      </c>
      <c r="B802" s="134" t="s">
        <v>317</v>
      </c>
      <c r="C802" s="137">
        <v>0</v>
      </c>
      <c r="D802" s="137">
        <v>0</v>
      </c>
      <c r="E802" s="138" t="str">
        <f t="shared" si="48"/>
        <v/>
      </c>
      <c r="F802" s="137">
        <v>6.3229600000000001</v>
      </c>
      <c r="G802" s="137">
        <v>0</v>
      </c>
      <c r="H802" s="138">
        <f t="shared" si="49"/>
        <v>-1</v>
      </c>
      <c r="I802" s="137">
        <v>0</v>
      </c>
      <c r="J802" s="138" t="str">
        <f t="shared" si="50"/>
        <v/>
      </c>
      <c r="K802" s="137">
        <v>26.638059999999999</v>
      </c>
      <c r="L802" s="137">
        <v>2.3182900000000002</v>
      </c>
      <c r="M802" s="138">
        <f t="shared" si="51"/>
        <v>-0.91297076438749669</v>
      </c>
    </row>
    <row r="803" spans="1:13" x14ac:dyDescent="0.25">
      <c r="A803" s="134" t="s">
        <v>176</v>
      </c>
      <c r="B803" s="134" t="s">
        <v>238</v>
      </c>
      <c r="C803" s="137">
        <v>11.431699999999999</v>
      </c>
      <c r="D803" s="137">
        <v>12.3194</v>
      </c>
      <c r="E803" s="138">
        <f t="shared" si="48"/>
        <v>7.7652492630142511E-2</v>
      </c>
      <c r="F803" s="137">
        <v>332.12860000000001</v>
      </c>
      <c r="G803" s="137">
        <v>147.39574999999999</v>
      </c>
      <c r="H803" s="138">
        <f t="shared" si="49"/>
        <v>-0.55620879984439764</v>
      </c>
      <c r="I803" s="137">
        <v>366.92300999999998</v>
      </c>
      <c r="J803" s="138">
        <f t="shared" si="50"/>
        <v>-0.5982924319736721</v>
      </c>
      <c r="K803" s="137">
        <v>3676.2082500000001</v>
      </c>
      <c r="L803" s="137">
        <v>3143.6471000000001</v>
      </c>
      <c r="M803" s="138">
        <f t="shared" si="51"/>
        <v>-0.14486696992750614</v>
      </c>
    </row>
    <row r="804" spans="1:13" x14ac:dyDescent="0.25">
      <c r="A804" s="134" t="s">
        <v>176</v>
      </c>
      <c r="B804" s="134" t="s">
        <v>334</v>
      </c>
      <c r="C804" s="137">
        <v>0</v>
      </c>
      <c r="D804" s="137">
        <v>0</v>
      </c>
      <c r="E804" s="138" t="str">
        <f t="shared" si="48"/>
        <v/>
      </c>
      <c r="F804" s="137">
        <v>2.9598499999999999</v>
      </c>
      <c r="G804" s="137">
        <v>0.29165999999999997</v>
      </c>
      <c r="H804" s="138">
        <f t="shared" si="49"/>
        <v>-0.90146122269709617</v>
      </c>
      <c r="I804" s="137">
        <v>13.28363</v>
      </c>
      <c r="J804" s="138">
        <f t="shared" si="50"/>
        <v>-0.97804365222458023</v>
      </c>
      <c r="K804" s="137">
        <v>12.490270000000001</v>
      </c>
      <c r="L804" s="137">
        <v>14.22602</v>
      </c>
      <c r="M804" s="138">
        <f t="shared" si="51"/>
        <v>0.13896817282572749</v>
      </c>
    </row>
    <row r="805" spans="1:13" x14ac:dyDescent="0.25">
      <c r="A805" s="134" t="s">
        <v>176</v>
      </c>
      <c r="B805" s="134" t="s">
        <v>393</v>
      </c>
      <c r="C805" s="137">
        <v>0</v>
      </c>
      <c r="D805" s="137">
        <v>0</v>
      </c>
      <c r="E805" s="138" t="str">
        <f t="shared" si="48"/>
        <v/>
      </c>
      <c r="F805" s="137">
        <v>11.411020000000001</v>
      </c>
      <c r="G805" s="137">
        <v>0</v>
      </c>
      <c r="H805" s="138">
        <f t="shared" si="49"/>
        <v>-1</v>
      </c>
      <c r="I805" s="137">
        <v>6.2787499999999996</v>
      </c>
      <c r="J805" s="138">
        <f t="shared" si="50"/>
        <v>-1</v>
      </c>
      <c r="K805" s="137">
        <v>27.532399999999999</v>
      </c>
      <c r="L805" s="137">
        <v>6.2787499999999996</v>
      </c>
      <c r="M805" s="138">
        <f t="shared" si="51"/>
        <v>-0.77195050195406134</v>
      </c>
    </row>
    <row r="806" spans="1:13" x14ac:dyDescent="0.25">
      <c r="A806" s="134" t="s">
        <v>176</v>
      </c>
      <c r="B806" s="134" t="s">
        <v>277</v>
      </c>
      <c r="C806" s="137">
        <v>48.662320000000001</v>
      </c>
      <c r="D806" s="137">
        <v>8.8049300000000006</v>
      </c>
      <c r="E806" s="138">
        <f t="shared" si="48"/>
        <v>-0.81906062020881865</v>
      </c>
      <c r="F806" s="137">
        <v>497.12288999999998</v>
      </c>
      <c r="G806" s="137">
        <v>475.62177000000003</v>
      </c>
      <c r="H806" s="138">
        <f t="shared" si="49"/>
        <v>-4.3251116439236847E-2</v>
      </c>
      <c r="I806" s="137">
        <v>548.15337</v>
      </c>
      <c r="J806" s="138">
        <f t="shared" si="50"/>
        <v>-0.13231990163628837</v>
      </c>
      <c r="K806" s="137">
        <v>4441.0838700000004</v>
      </c>
      <c r="L806" s="137">
        <v>3790.3706900000002</v>
      </c>
      <c r="M806" s="138">
        <f t="shared" si="51"/>
        <v>-0.14652125450627895</v>
      </c>
    </row>
    <row r="807" spans="1:13" x14ac:dyDescent="0.25">
      <c r="A807" s="134" t="s">
        <v>176</v>
      </c>
      <c r="B807" s="134" t="s">
        <v>395</v>
      </c>
      <c r="C807" s="137">
        <v>0</v>
      </c>
      <c r="D807" s="137">
        <v>0</v>
      </c>
      <c r="E807" s="138" t="str">
        <f t="shared" si="48"/>
        <v/>
      </c>
      <c r="F807" s="137">
        <v>1.9400000000000001E-3</v>
      </c>
      <c r="G807" s="137">
        <v>0.16888</v>
      </c>
      <c r="H807" s="138">
        <f t="shared" si="49"/>
        <v>86.051546391752581</v>
      </c>
      <c r="I807" s="137">
        <v>0.27888000000000002</v>
      </c>
      <c r="J807" s="138">
        <f t="shared" si="50"/>
        <v>-0.39443488238668967</v>
      </c>
      <c r="K807" s="137">
        <v>15.91151</v>
      </c>
      <c r="L807" s="137">
        <v>2.4613700000000001</v>
      </c>
      <c r="M807" s="138">
        <f t="shared" si="51"/>
        <v>-0.84530883618210972</v>
      </c>
    </row>
    <row r="808" spans="1:13" x14ac:dyDescent="0.25">
      <c r="A808" s="134" t="s">
        <v>176</v>
      </c>
      <c r="B808" s="134" t="s">
        <v>366</v>
      </c>
      <c r="C808" s="137">
        <v>0</v>
      </c>
      <c r="D808" s="137">
        <v>0</v>
      </c>
      <c r="E808" s="138" t="str">
        <f t="shared" si="48"/>
        <v/>
      </c>
      <c r="F808" s="137">
        <v>9.8760000000000001E-2</v>
      </c>
      <c r="G808" s="137">
        <v>0.378</v>
      </c>
      <c r="H808" s="138">
        <f t="shared" si="49"/>
        <v>2.8274605103280681</v>
      </c>
      <c r="I808" s="137">
        <v>0.36723</v>
      </c>
      <c r="J808" s="138">
        <f t="shared" si="50"/>
        <v>2.9327669308063076E-2</v>
      </c>
      <c r="K808" s="137">
        <v>65.710669999999993</v>
      </c>
      <c r="L808" s="137">
        <v>14.82572</v>
      </c>
      <c r="M808" s="138">
        <f t="shared" si="51"/>
        <v>-0.77437880332067832</v>
      </c>
    </row>
    <row r="809" spans="1:13" x14ac:dyDescent="0.25">
      <c r="A809" s="134" t="s">
        <v>176</v>
      </c>
      <c r="B809" s="134" t="s">
        <v>280</v>
      </c>
      <c r="C809" s="137">
        <v>0</v>
      </c>
      <c r="D809" s="137">
        <v>0</v>
      </c>
      <c r="E809" s="138" t="str">
        <f t="shared" si="48"/>
        <v/>
      </c>
      <c r="F809" s="137">
        <v>40.416200000000003</v>
      </c>
      <c r="G809" s="137">
        <v>21.333500000000001</v>
      </c>
      <c r="H809" s="138">
        <f t="shared" si="49"/>
        <v>-0.47215473003399633</v>
      </c>
      <c r="I809" s="137">
        <v>46.42277</v>
      </c>
      <c r="J809" s="138">
        <f t="shared" si="50"/>
        <v>-0.54045180845520413</v>
      </c>
      <c r="K809" s="137">
        <v>442.13763</v>
      </c>
      <c r="L809" s="137">
        <v>299.51080000000002</v>
      </c>
      <c r="M809" s="138">
        <f t="shared" si="51"/>
        <v>-0.32258468929685991</v>
      </c>
    </row>
    <row r="810" spans="1:13" x14ac:dyDescent="0.25">
      <c r="A810" s="134" t="s">
        <v>176</v>
      </c>
      <c r="B810" s="134" t="s">
        <v>340</v>
      </c>
      <c r="C810" s="137">
        <v>0</v>
      </c>
      <c r="D810" s="137">
        <v>0</v>
      </c>
      <c r="E810" s="138" t="str">
        <f t="shared" si="48"/>
        <v/>
      </c>
      <c r="F810" s="137">
        <v>3.1808900000000002</v>
      </c>
      <c r="G810" s="137">
        <v>75.425020000000004</v>
      </c>
      <c r="H810" s="138">
        <f t="shared" si="49"/>
        <v>22.711923392509643</v>
      </c>
      <c r="I810" s="137">
        <v>48.852939999999997</v>
      </c>
      <c r="J810" s="138">
        <f t="shared" si="50"/>
        <v>0.54391977227982613</v>
      </c>
      <c r="K810" s="137">
        <v>129.53746000000001</v>
      </c>
      <c r="L810" s="137">
        <v>471.09939000000003</v>
      </c>
      <c r="M810" s="138">
        <f t="shared" si="51"/>
        <v>2.6367811287947132</v>
      </c>
    </row>
    <row r="811" spans="1:13" x14ac:dyDescent="0.25">
      <c r="A811" s="134" t="s">
        <v>176</v>
      </c>
      <c r="B811" s="134" t="s">
        <v>283</v>
      </c>
      <c r="C811" s="137">
        <v>0</v>
      </c>
      <c r="D811" s="137">
        <v>0</v>
      </c>
      <c r="E811" s="138" t="str">
        <f t="shared" si="48"/>
        <v/>
      </c>
      <c r="F811" s="137">
        <v>2.8531599999999999</v>
      </c>
      <c r="G811" s="137">
        <v>10.57267</v>
      </c>
      <c r="H811" s="138">
        <f t="shared" si="49"/>
        <v>2.7056001065485291</v>
      </c>
      <c r="I811" s="137">
        <v>115.97338999999999</v>
      </c>
      <c r="J811" s="138">
        <f t="shared" si="50"/>
        <v>-0.90883538025403932</v>
      </c>
      <c r="K811" s="137">
        <v>159.17604</v>
      </c>
      <c r="L811" s="137">
        <v>245.12791000000001</v>
      </c>
      <c r="M811" s="138">
        <f t="shared" si="51"/>
        <v>0.53997994924361747</v>
      </c>
    </row>
    <row r="812" spans="1:13" x14ac:dyDescent="0.25">
      <c r="A812" s="134" t="s">
        <v>176</v>
      </c>
      <c r="B812" s="134" t="s">
        <v>308</v>
      </c>
      <c r="C812" s="137">
        <v>0</v>
      </c>
      <c r="D812" s="137">
        <v>0</v>
      </c>
      <c r="E812" s="138" t="str">
        <f t="shared" si="48"/>
        <v/>
      </c>
      <c r="F812" s="137">
        <v>0</v>
      </c>
      <c r="G812" s="137">
        <v>0</v>
      </c>
      <c r="H812" s="138" t="str">
        <f t="shared" si="49"/>
        <v/>
      </c>
      <c r="I812" s="137">
        <v>0</v>
      </c>
      <c r="J812" s="138" t="str">
        <f t="shared" si="50"/>
        <v/>
      </c>
      <c r="K812" s="137">
        <v>5.2339999999999998E-2</v>
      </c>
      <c r="L812" s="137">
        <v>0.13</v>
      </c>
      <c r="M812" s="138">
        <f t="shared" si="51"/>
        <v>1.4837600305693543</v>
      </c>
    </row>
    <row r="813" spans="1:13" x14ac:dyDescent="0.25">
      <c r="A813" s="134" t="s">
        <v>176</v>
      </c>
      <c r="B813" s="134" t="s">
        <v>336</v>
      </c>
      <c r="C813" s="137">
        <v>0</v>
      </c>
      <c r="D813" s="137">
        <v>0</v>
      </c>
      <c r="E813" s="138" t="str">
        <f t="shared" si="48"/>
        <v/>
      </c>
      <c r="F813" s="137">
        <v>24.314530000000001</v>
      </c>
      <c r="G813" s="137">
        <v>89.876670000000004</v>
      </c>
      <c r="H813" s="138">
        <f t="shared" si="49"/>
        <v>2.6964181499704085</v>
      </c>
      <c r="I813" s="137">
        <v>74.294629999999998</v>
      </c>
      <c r="J813" s="138">
        <f t="shared" si="50"/>
        <v>0.20973305876885062</v>
      </c>
      <c r="K813" s="137">
        <v>419.11810000000003</v>
      </c>
      <c r="L813" s="137">
        <v>423.97784000000001</v>
      </c>
      <c r="M813" s="138">
        <f t="shared" si="51"/>
        <v>1.1595156591901024E-2</v>
      </c>
    </row>
    <row r="814" spans="1:13" x14ac:dyDescent="0.25">
      <c r="A814" s="134" t="s">
        <v>176</v>
      </c>
      <c r="B814" s="134" t="s">
        <v>384</v>
      </c>
      <c r="C814" s="137">
        <v>0</v>
      </c>
      <c r="D814" s="137">
        <v>0</v>
      </c>
      <c r="E814" s="138" t="str">
        <f t="shared" si="48"/>
        <v/>
      </c>
      <c r="F814" s="137">
        <v>0</v>
      </c>
      <c r="G814" s="137">
        <v>0.65773999999999999</v>
      </c>
      <c r="H814" s="138" t="str">
        <f t="shared" si="49"/>
        <v/>
      </c>
      <c r="I814" s="137">
        <v>0</v>
      </c>
      <c r="J814" s="138" t="str">
        <f t="shared" si="50"/>
        <v/>
      </c>
      <c r="K814" s="137">
        <v>10.33643</v>
      </c>
      <c r="L814" s="137">
        <v>13.49943</v>
      </c>
      <c r="M814" s="138">
        <f t="shared" si="51"/>
        <v>0.30600507138344679</v>
      </c>
    </row>
    <row r="815" spans="1:13" x14ac:dyDescent="0.25">
      <c r="A815" s="134" t="s">
        <v>176</v>
      </c>
      <c r="B815" s="134" t="s">
        <v>264</v>
      </c>
      <c r="C815" s="137">
        <v>0</v>
      </c>
      <c r="D815" s="137">
        <v>0</v>
      </c>
      <c r="E815" s="138" t="str">
        <f t="shared" si="48"/>
        <v/>
      </c>
      <c r="F815" s="137">
        <v>38.699420000000003</v>
      </c>
      <c r="G815" s="137">
        <v>26.158909999999999</v>
      </c>
      <c r="H815" s="138">
        <f t="shared" si="49"/>
        <v>-0.32404904259547052</v>
      </c>
      <c r="I815" s="137">
        <v>55.721350000000001</v>
      </c>
      <c r="J815" s="138">
        <f t="shared" si="50"/>
        <v>-0.5305406276050384</v>
      </c>
      <c r="K815" s="137">
        <v>190.20529999999999</v>
      </c>
      <c r="L815" s="137">
        <v>220.82371000000001</v>
      </c>
      <c r="M815" s="138">
        <f t="shared" si="51"/>
        <v>0.16097558795680245</v>
      </c>
    </row>
    <row r="816" spans="1:13" x14ac:dyDescent="0.25">
      <c r="A816" s="134" t="s">
        <v>176</v>
      </c>
      <c r="B816" s="134" t="s">
        <v>286</v>
      </c>
      <c r="C816" s="137">
        <v>0</v>
      </c>
      <c r="D816" s="137">
        <v>0</v>
      </c>
      <c r="E816" s="138" t="str">
        <f t="shared" si="48"/>
        <v/>
      </c>
      <c r="F816" s="137">
        <v>0</v>
      </c>
      <c r="G816" s="137">
        <v>0.39915</v>
      </c>
      <c r="H816" s="138" t="str">
        <f t="shared" si="49"/>
        <v/>
      </c>
      <c r="I816" s="137">
        <v>0</v>
      </c>
      <c r="J816" s="138" t="str">
        <f t="shared" si="50"/>
        <v/>
      </c>
      <c r="K816" s="137">
        <v>34.013190000000002</v>
      </c>
      <c r="L816" s="137">
        <v>4.5550899999999999</v>
      </c>
      <c r="M816" s="138">
        <f t="shared" si="51"/>
        <v>-0.86607871828546512</v>
      </c>
    </row>
    <row r="817" spans="1:13" x14ac:dyDescent="0.25">
      <c r="A817" s="134" t="s">
        <v>176</v>
      </c>
      <c r="B817" s="134" t="s">
        <v>222</v>
      </c>
      <c r="C817" s="137">
        <v>0</v>
      </c>
      <c r="D817" s="137">
        <v>9.7650000000000006</v>
      </c>
      <c r="E817" s="138" t="str">
        <f t="shared" si="48"/>
        <v/>
      </c>
      <c r="F817" s="137">
        <v>478.93560000000002</v>
      </c>
      <c r="G817" s="137">
        <v>202.41449</v>
      </c>
      <c r="H817" s="138">
        <f t="shared" si="49"/>
        <v>-0.57736595483818709</v>
      </c>
      <c r="I817" s="137">
        <v>511.42282999999998</v>
      </c>
      <c r="J817" s="138">
        <f t="shared" si="50"/>
        <v>-0.60421303444744534</v>
      </c>
      <c r="K817" s="137">
        <v>5569.2821199999998</v>
      </c>
      <c r="L817" s="137">
        <v>5022.9073099999996</v>
      </c>
      <c r="M817" s="138">
        <f t="shared" si="51"/>
        <v>-9.810506959916776E-2</v>
      </c>
    </row>
    <row r="818" spans="1:13" x14ac:dyDescent="0.25">
      <c r="A818" s="134" t="s">
        <v>176</v>
      </c>
      <c r="B818" s="134" t="s">
        <v>443</v>
      </c>
      <c r="C818" s="137">
        <v>0</v>
      </c>
      <c r="D818" s="137">
        <v>0</v>
      </c>
      <c r="E818" s="138" t="str">
        <f t="shared" si="48"/>
        <v/>
      </c>
      <c r="F818" s="137">
        <v>0</v>
      </c>
      <c r="G818" s="137">
        <v>0</v>
      </c>
      <c r="H818" s="138" t="str">
        <f t="shared" si="49"/>
        <v/>
      </c>
      <c r="I818" s="137">
        <v>0</v>
      </c>
      <c r="J818" s="138" t="str">
        <f t="shared" si="50"/>
        <v/>
      </c>
      <c r="K818" s="137">
        <v>0</v>
      </c>
      <c r="L818" s="137">
        <v>0.32804</v>
      </c>
      <c r="M818" s="138" t="str">
        <f t="shared" si="51"/>
        <v/>
      </c>
    </row>
    <row r="819" spans="1:13" x14ac:dyDescent="0.25">
      <c r="A819" s="134" t="s">
        <v>176</v>
      </c>
      <c r="B819" s="134" t="s">
        <v>358</v>
      </c>
      <c r="C819" s="137">
        <v>0</v>
      </c>
      <c r="D819" s="137">
        <v>8.9695</v>
      </c>
      <c r="E819" s="138" t="str">
        <f t="shared" si="48"/>
        <v/>
      </c>
      <c r="F819" s="137">
        <v>115.60429000000001</v>
      </c>
      <c r="G819" s="137">
        <v>56.329749999999997</v>
      </c>
      <c r="H819" s="138">
        <f t="shared" si="49"/>
        <v>-0.51273650830777995</v>
      </c>
      <c r="I819" s="137">
        <v>13.89758</v>
      </c>
      <c r="J819" s="138">
        <f t="shared" si="50"/>
        <v>3.0532056660224294</v>
      </c>
      <c r="K819" s="137">
        <v>333.98905999999999</v>
      </c>
      <c r="L819" s="137">
        <v>157.80284</v>
      </c>
      <c r="M819" s="138">
        <f t="shared" si="51"/>
        <v>-0.52752093137421929</v>
      </c>
    </row>
    <row r="820" spans="1:13" x14ac:dyDescent="0.25">
      <c r="A820" s="134" t="s">
        <v>176</v>
      </c>
      <c r="B820" s="134" t="s">
        <v>291</v>
      </c>
      <c r="C820" s="137">
        <v>14.17652</v>
      </c>
      <c r="D820" s="137">
        <v>7.8174000000000001</v>
      </c>
      <c r="E820" s="138">
        <f t="shared" si="48"/>
        <v>-0.4485670672351183</v>
      </c>
      <c r="F820" s="137">
        <v>357.74473999999998</v>
      </c>
      <c r="G820" s="137">
        <v>358.99243000000001</v>
      </c>
      <c r="H820" s="138">
        <f t="shared" si="49"/>
        <v>3.4876543537720739E-3</v>
      </c>
      <c r="I820" s="137">
        <v>445.02954</v>
      </c>
      <c r="J820" s="138">
        <f t="shared" si="50"/>
        <v>-0.1933289866555824</v>
      </c>
      <c r="K820" s="137">
        <v>3192.58565</v>
      </c>
      <c r="L820" s="137">
        <v>3013.3810600000002</v>
      </c>
      <c r="M820" s="138">
        <f t="shared" si="51"/>
        <v>-5.6131490160647668E-2</v>
      </c>
    </row>
    <row r="821" spans="1:13" x14ac:dyDescent="0.25">
      <c r="A821" s="134" t="s">
        <v>176</v>
      </c>
      <c r="B821" s="134" t="s">
        <v>318</v>
      </c>
      <c r="C821" s="137">
        <v>0</v>
      </c>
      <c r="D821" s="137">
        <v>29.522179999999999</v>
      </c>
      <c r="E821" s="138" t="str">
        <f t="shared" si="48"/>
        <v/>
      </c>
      <c r="F821" s="137">
        <v>71.042439999999999</v>
      </c>
      <c r="G821" s="137">
        <v>217.00516999999999</v>
      </c>
      <c r="H821" s="138">
        <f t="shared" si="49"/>
        <v>2.0545849776556095</v>
      </c>
      <c r="I821" s="137">
        <v>109.24703</v>
      </c>
      <c r="J821" s="138">
        <f t="shared" si="50"/>
        <v>0.98637134574733976</v>
      </c>
      <c r="K821" s="137">
        <v>1145.1344799999999</v>
      </c>
      <c r="L821" s="137">
        <v>1053.9500800000001</v>
      </c>
      <c r="M821" s="138">
        <f t="shared" si="51"/>
        <v>-7.9627678314253436E-2</v>
      </c>
    </row>
    <row r="822" spans="1:13" x14ac:dyDescent="0.25">
      <c r="A822" s="134" t="s">
        <v>176</v>
      </c>
      <c r="B822" s="134" t="s">
        <v>337</v>
      </c>
      <c r="C822" s="137">
        <v>0</v>
      </c>
      <c r="D822" s="137">
        <v>0</v>
      </c>
      <c r="E822" s="138" t="str">
        <f t="shared" si="48"/>
        <v/>
      </c>
      <c r="F822" s="137">
        <v>15.461600000000001</v>
      </c>
      <c r="G822" s="137">
        <v>8.0064499999999992</v>
      </c>
      <c r="H822" s="138">
        <f t="shared" si="49"/>
        <v>-0.48217196150463093</v>
      </c>
      <c r="I822" s="137">
        <v>4.81182</v>
      </c>
      <c r="J822" s="138">
        <f t="shared" si="50"/>
        <v>0.66391303082825193</v>
      </c>
      <c r="K822" s="137">
        <v>120.97972</v>
      </c>
      <c r="L822" s="137">
        <v>31.583410000000001</v>
      </c>
      <c r="M822" s="138">
        <f t="shared" si="51"/>
        <v>-0.73893632751009841</v>
      </c>
    </row>
    <row r="823" spans="1:13" x14ac:dyDescent="0.25">
      <c r="A823" s="134" t="s">
        <v>176</v>
      </c>
      <c r="B823" s="134" t="s">
        <v>347</v>
      </c>
      <c r="C823" s="137">
        <v>0</v>
      </c>
      <c r="D823" s="137">
        <v>0</v>
      </c>
      <c r="E823" s="138" t="str">
        <f t="shared" si="48"/>
        <v/>
      </c>
      <c r="F823" s="137">
        <v>0</v>
      </c>
      <c r="G823" s="137">
        <v>1.9529099999999999</v>
      </c>
      <c r="H823" s="138" t="str">
        <f t="shared" si="49"/>
        <v/>
      </c>
      <c r="I823" s="137">
        <v>0.14219999999999999</v>
      </c>
      <c r="J823" s="138">
        <f t="shared" si="50"/>
        <v>12.733544303797469</v>
      </c>
      <c r="K823" s="137">
        <v>425.92597000000001</v>
      </c>
      <c r="L823" s="137">
        <v>18.908670000000001</v>
      </c>
      <c r="M823" s="138">
        <f t="shared" si="51"/>
        <v>-0.95560573589818909</v>
      </c>
    </row>
    <row r="824" spans="1:13" x14ac:dyDescent="0.25">
      <c r="A824" s="134" t="s">
        <v>176</v>
      </c>
      <c r="B824" s="134" t="s">
        <v>394</v>
      </c>
      <c r="C824" s="137">
        <v>0</v>
      </c>
      <c r="D824" s="137">
        <v>0</v>
      </c>
      <c r="E824" s="138" t="str">
        <f t="shared" si="48"/>
        <v/>
      </c>
      <c r="F824" s="137">
        <v>0</v>
      </c>
      <c r="G824" s="137">
        <v>0</v>
      </c>
      <c r="H824" s="138" t="str">
        <f t="shared" si="49"/>
        <v/>
      </c>
      <c r="I824" s="137">
        <v>0</v>
      </c>
      <c r="J824" s="138" t="str">
        <f t="shared" si="50"/>
        <v/>
      </c>
      <c r="K824" s="137">
        <v>0.68781000000000003</v>
      </c>
      <c r="L824" s="137">
        <v>11.884270000000001</v>
      </c>
      <c r="M824" s="138">
        <f t="shared" si="51"/>
        <v>16.27841991247583</v>
      </c>
    </row>
    <row r="825" spans="1:13" x14ac:dyDescent="0.25">
      <c r="A825" s="134" t="s">
        <v>176</v>
      </c>
      <c r="B825" s="134" t="s">
        <v>360</v>
      </c>
      <c r="C825" s="137">
        <v>0</v>
      </c>
      <c r="D825" s="137">
        <v>0</v>
      </c>
      <c r="E825" s="138" t="str">
        <f t="shared" si="48"/>
        <v/>
      </c>
      <c r="F825" s="137">
        <v>0</v>
      </c>
      <c r="G825" s="137">
        <v>8.9361300000000004</v>
      </c>
      <c r="H825" s="138" t="str">
        <f t="shared" si="49"/>
        <v/>
      </c>
      <c r="I825" s="137">
        <v>0</v>
      </c>
      <c r="J825" s="138" t="str">
        <f t="shared" si="50"/>
        <v/>
      </c>
      <c r="K825" s="137">
        <v>25.86468</v>
      </c>
      <c r="L825" s="137">
        <v>12.28895</v>
      </c>
      <c r="M825" s="138">
        <f t="shared" si="51"/>
        <v>-0.52487523526291446</v>
      </c>
    </row>
    <row r="826" spans="1:13" x14ac:dyDescent="0.25">
      <c r="A826" s="134" t="s">
        <v>176</v>
      </c>
      <c r="B826" s="134" t="s">
        <v>351</v>
      </c>
      <c r="C826" s="137">
        <v>0</v>
      </c>
      <c r="D826" s="137">
        <v>1.764</v>
      </c>
      <c r="E826" s="138" t="str">
        <f t="shared" si="48"/>
        <v/>
      </c>
      <c r="F826" s="137">
        <v>19.441790000000001</v>
      </c>
      <c r="G826" s="137">
        <v>144.36035000000001</v>
      </c>
      <c r="H826" s="138">
        <f t="shared" si="49"/>
        <v>6.4252602255245019</v>
      </c>
      <c r="I826" s="137">
        <v>322.72212000000002</v>
      </c>
      <c r="J826" s="138">
        <f t="shared" si="50"/>
        <v>-0.55267909742288501</v>
      </c>
      <c r="K826" s="137">
        <v>429.98782</v>
      </c>
      <c r="L826" s="137">
        <v>1682.0507399999999</v>
      </c>
      <c r="M826" s="138">
        <f t="shared" si="51"/>
        <v>2.9118567125924635</v>
      </c>
    </row>
    <row r="827" spans="1:13" x14ac:dyDescent="0.25">
      <c r="A827" s="134" t="s">
        <v>176</v>
      </c>
      <c r="B827" s="134" t="s">
        <v>266</v>
      </c>
      <c r="C827" s="137">
        <v>0.50609999999999999</v>
      </c>
      <c r="D827" s="137">
        <v>153.23284000000001</v>
      </c>
      <c r="E827" s="138">
        <f t="shared" si="48"/>
        <v>301.77186326812887</v>
      </c>
      <c r="F827" s="137">
        <v>476.85133000000002</v>
      </c>
      <c r="G827" s="137">
        <v>1655.4246599999999</v>
      </c>
      <c r="H827" s="138">
        <f t="shared" si="49"/>
        <v>2.4715739599593856</v>
      </c>
      <c r="I827" s="137">
        <v>2559.2131100000001</v>
      </c>
      <c r="J827" s="138">
        <f t="shared" si="50"/>
        <v>-0.35315091442306668</v>
      </c>
      <c r="K827" s="137">
        <v>5038.0331200000001</v>
      </c>
      <c r="L827" s="137">
        <v>10680.8667</v>
      </c>
      <c r="M827" s="138">
        <f t="shared" si="51"/>
        <v>1.1200469400645785</v>
      </c>
    </row>
    <row r="828" spans="1:13" x14ac:dyDescent="0.25">
      <c r="A828" s="134" t="s">
        <v>176</v>
      </c>
      <c r="B828" s="134" t="s">
        <v>378</v>
      </c>
      <c r="C828" s="137">
        <v>0</v>
      </c>
      <c r="D828" s="137">
        <v>0</v>
      </c>
      <c r="E828" s="138" t="str">
        <f t="shared" si="48"/>
        <v/>
      </c>
      <c r="F828" s="137">
        <v>0</v>
      </c>
      <c r="G828" s="137">
        <v>0</v>
      </c>
      <c r="H828" s="138" t="str">
        <f t="shared" si="49"/>
        <v/>
      </c>
      <c r="I828" s="137">
        <v>0</v>
      </c>
      <c r="J828" s="138" t="str">
        <f t="shared" si="50"/>
        <v/>
      </c>
      <c r="K828" s="137">
        <v>2.7810000000000001E-2</v>
      </c>
      <c r="L828" s="137">
        <v>0.47233999999999998</v>
      </c>
      <c r="M828" s="138">
        <f t="shared" si="51"/>
        <v>15.984537935994243</v>
      </c>
    </row>
    <row r="829" spans="1:13" x14ac:dyDescent="0.25">
      <c r="A829" s="134" t="s">
        <v>176</v>
      </c>
      <c r="B829" s="134" t="s">
        <v>439</v>
      </c>
      <c r="C829" s="137">
        <v>0</v>
      </c>
      <c r="D829" s="137">
        <v>0</v>
      </c>
      <c r="E829" s="138" t="str">
        <f t="shared" si="48"/>
        <v/>
      </c>
      <c r="F829" s="137">
        <v>0</v>
      </c>
      <c r="G829" s="137">
        <v>0</v>
      </c>
      <c r="H829" s="138" t="str">
        <f t="shared" si="49"/>
        <v/>
      </c>
      <c r="I829" s="137">
        <v>0</v>
      </c>
      <c r="J829" s="138" t="str">
        <f t="shared" si="50"/>
        <v/>
      </c>
      <c r="K829" s="137">
        <v>0</v>
      </c>
      <c r="L829" s="137">
        <v>3.4729999999999997E-2</v>
      </c>
      <c r="M829" s="138" t="str">
        <f t="shared" si="51"/>
        <v/>
      </c>
    </row>
    <row r="830" spans="1:13" x14ac:dyDescent="0.25">
      <c r="A830" s="134" t="s">
        <v>176</v>
      </c>
      <c r="B830" s="134" t="s">
        <v>254</v>
      </c>
      <c r="C830" s="137">
        <v>0</v>
      </c>
      <c r="D830" s="137">
        <v>1.48644</v>
      </c>
      <c r="E830" s="138" t="str">
        <f t="shared" si="48"/>
        <v/>
      </c>
      <c r="F830" s="137">
        <v>61.907020000000003</v>
      </c>
      <c r="G830" s="137">
        <v>21.0657</v>
      </c>
      <c r="H830" s="138">
        <f t="shared" si="49"/>
        <v>-0.6597203354320722</v>
      </c>
      <c r="I830" s="137">
        <v>96.179419999999993</v>
      </c>
      <c r="J830" s="138">
        <f t="shared" si="50"/>
        <v>-0.78097497364820878</v>
      </c>
      <c r="K830" s="137">
        <v>414.81407000000002</v>
      </c>
      <c r="L830" s="137">
        <v>399.87795</v>
      </c>
      <c r="M830" s="138">
        <f t="shared" si="51"/>
        <v>-3.6006782508606894E-2</v>
      </c>
    </row>
    <row r="831" spans="1:13" x14ac:dyDescent="0.25">
      <c r="A831" s="134" t="s">
        <v>176</v>
      </c>
      <c r="B831" s="134" t="s">
        <v>398</v>
      </c>
      <c r="C831" s="137">
        <v>0</v>
      </c>
      <c r="D831" s="137">
        <v>0</v>
      </c>
      <c r="E831" s="138" t="str">
        <f t="shared" si="48"/>
        <v/>
      </c>
      <c r="F831" s="137">
        <v>0</v>
      </c>
      <c r="G831" s="137">
        <v>0</v>
      </c>
      <c r="H831" s="138" t="str">
        <f t="shared" si="49"/>
        <v/>
      </c>
      <c r="I831" s="137">
        <v>0</v>
      </c>
      <c r="J831" s="138" t="str">
        <f t="shared" si="50"/>
        <v/>
      </c>
      <c r="K831" s="137">
        <v>3.6944300000000001</v>
      </c>
      <c r="L831" s="137">
        <v>5.9955699999999998</v>
      </c>
      <c r="M831" s="138">
        <f t="shared" si="51"/>
        <v>0.62286739767704336</v>
      </c>
    </row>
    <row r="832" spans="1:13" x14ac:dyDescent="0.25">
      <c r="A832" s="134" t="s">
        <v>176</v>
      </c>
      <c r="B832" s="134" t="s">
        <v>243</v>
      </c>
      <c r="C832" s="137">
        <v>5.4292100000000003</v>
      </c>
      <c r="D832" s="137">
        <v>0</v>
      </c>
      <c r="E832" s="138">
        <f t="shared" si="48"/>
        <v>-1</v>
      </c>
      <c r="F832" s="137">
        <v>483.63898</v>
      </c>
      <c r="G832" s="137">
        <v>428.35221999999999</v>
      </c>
      <c r="H832" s="138">
        <f t="shared" si="49"/>
        <v>-0.11431411090975341</v>
      </c>
      <c r="I832" s="137">
        <v>299.67946000000001</v>
      </c>
      <c r="J832" s="138">
        <f t="shared" si="50"/>
        <v>0.42936796535872013</v>
      </c>
      <c r="K832" s="137">
        <v>5204.7817599999998</v>
      </c>
      <c r="L832" s="137">
        <v>3005.4242300000001</v>
      </c>
      <c r="M832" s="138">
        <f t="shared" si="51"/>
        <v>-0.42256479357167132</v>
      </c>
    </row>
    <row r="833" spans="1:13" x14ac:dyDescent="0.25">
      <c r="A833" s="134" t="s">
        <v>176</v>
      </c>
      <c r="B833" s="134" t="s">
        <v>270</v>
      </c>
      <c r="C833" s="137">
        <v>0</v>
      </c>
      <c r="D833" s="137">
        <v>16.551220000000001</v>
      </c>
      <c r="E833" s="138" t="str">
        <f t="shared" si="48"/>
        <v/>
      </c>
      <c r="F833" s="137">
        <v>163.61924999999999</v>
      </c>
      <c r="G833" s="137">
        <v>261.06702000000001</v>
      </c>
      <c r="H833" s="138">
        <f t="shared" si="49"/>
        <v>0.59557643736907506</v>
      </c>
      <c r="I833" s="137">
        <v>504.34467999999998</v>
      </c>
      <c r="J833" s="138">
        <f t="shared" si="50"/>
        <v>-0.48236388653886464</v>
      </c>
      <c r="K833" s="137">
        <v>2733.3333299999999</v>
      </c>
      <c r="L833" s="137">
        <v>2549.0774700000002</v>
      </c>
      <c r="M833" s="138">
        <f t="shared" si="51"/>
        <v>-6.7410680570012982E-2</v>
      </c>
    </row>
    <row r="834" spans="1:13" x14ac:dyDescent="0.25">
      <c r="A834" s="134" t="s">
        <v>176</v>
      </c>
      <c r="B834" s="134" t="s">
        <v>321</v>
      </c>
      <c r="C834" s="137">
        <v>0</v>
      </c>
      <c r="D834" s="137">
        <v>4.4211999999999998</v>
      </c>
      <c r="E834" s="138" t="str">
        <f t="shared" si="48"/>
        <v/>
      </c>
      <c r="F834" s="137">
        <v>11.24619</v>
      </c>
      <c r="G834" s="137">
        <v>5.63103</v>
      </c>
      <c r="H834" s="138">
        <f t="shared" si="49"/>
        <v>-0.49929442771285215</v>
      </c>
      <c r="I834" s="137">
        <v>3.92692</v>
      </c>
      <c r="J834" s="138">
        <f t="shared" si="50"/>
        <v>0.43395587381459255</v>
      </c>
      <c r="K834" s="137">
        <v>287.69531999999998</v>
      </c>
      <c r="L834" s="137">
        <v>40.162100000000002</v>
      </c>
      <c r="M834" s="138">
        <f t="shared" si="51"/>
        <v>-0.86040057933511049</v>
      </c>
    </row>
    <row r="835" spans="1:13" x14ac:dyDescent="0.25">
      <c r="A835" s="134" t="s">
        <v>176</v>
      </c>
      <c r="B835" s="134" t="s">
        <v>387</v>
      </c>
      <c r="C835" s="137">
        <v>0</v>
      </c>
      <c r="D835" s="137">
        <v>0</v>
      </c>
      <c r="E835" s="138" t="str">
        <f t="shared" si="48"/>
        <v/>
      </c>
      <c r="F835" s="137">
        <v>0</v>
      </c>
      <c r="G835" s="137">
        <v>0</v>
      </c>
      <c r="H835" s="138" t="str">
        <f t="shared" si="49"/>
        <v/>
      </c>
      <c r="I835" s="137">
        <v>0</v>
      </c>
      <c r="J835" s="138" t="str">
        <f t="shared" si="50"/>
        <v/>
      </c>
      <c r="K835" s="137">
        <v>2.95994</v>
      </c>
      <c r="L835" s="137">
        <v>0.43525999999999998</v>
      </c>
      <c r="M835" s="138">
        <f t="shared" si="51"/>
        <v>-0.85294972195382335</v>
      </c>
    </row>
    <row r="836" spans="1:13" x14ac:dyDescent="0.25">
      <c r="A836" s="134" t="s">
        <v>176</v>
      </c>
      <c r="B836" s="134" t="s">
        <v>355</v>
      </c>
      <c r="C836" s="137">
        <v>0</v>
      </c>
      <c r="D836" s="137">
        <v>0</v>
      </c>
      <c r="E836" s="138" t="str">
        <f t="shared" si="48"/>
        <v/>
      </c>
      <c r="F836" s="137">
        <v>10.093769999999999</v>
      </c>
      <c r="G836" s="137">
        <v>0</v>
      </c>
      <c r="H836" s="138">
        <f t="shared" si="49"/>
        <v>-1</v>
      </c>
      <c r="I836" s="137">
        <v>9.8886000000000003</v>
      </c>
      <c r="J836" s="138">
        <f t="shared" si="50"/>
        <v>-1</v>
      </c>
      <c r="K836" s="137">
        <v>49.547069999999998</v>
      </c>
      <c r="L836" s="137">
        <v>26.8749</v>
      </c>
      <c r="M836" s="138">
        <f t="shared" si="51"/>
        <v>-0.45758851128835665</v>
      </c>
    </row>
    <row r="837" spans="1:13" x14ac:dyDescent="0.25">
      <c r="A837" s="134" t="s">
        <v>176</v>
      </c>
      <c r="B837" s="134" t="s">
        <v>310</v>
      </c>
      <c r="C837" s="137">
        <v>0</v>
      </c>
      <c r="D837" s="137">
        <v>0</v>
      </c>
      <c r="E837" s="138" t="str">
        <f t="shared" ref="E837:E900" si="52">IF(C837=0,"",(D837/C837-1))</f>
        <v/>
      </c>
      <c r="F837" s="137">
        <v>0</v>
      </c>
      <c r="G837" s="137">
        <v>29.96321</v>
      </c>
      <c r="H837" s="138" t="str">
        <f t="shared" ref="H837:H900" si="53">IF(F837=0,"",(G837/F837-1))</f>
        <v/>
      </c>
      <c r="I837" s="137">
        <v>25.069279999999999</v>
      </c>
      <c r="J837" s="138">
        <f t="shared" ref="J837:J900" si="54">IF(I837=0,"",(G837/I837-1))</f>
        <v>0.1952162168199485</v>
      </c>
      <c r="K837" s="137">
        <v>16.17925</v>
      </c>
      <c r="L837" s="137">
        <v>56.654139999999998</v>
      </c>
      <c r="M837" s="138">
        <f t="shared" ref="M837:M900" si="55">IF(K837=0,"",(L837/K837-1))</f>
        <v>2.5016542794010848</v>
      </c>
    </row>
    <row r="838" spans="1:13" x14ac:dyDescent="0.25">
      <c r="A838" s="134" t="s">
        <v>176</v>
      </c>
      <c r="B838" s="134" t="s">
        <v>221</v>
      </c>
      <c r="C838" s="137">
        <v>40.264380000000003</v>
      </c>
      <c r="D838" s="137">
        <v>24.98066</v>
      </c>
      <c r="E838" s="138">
        <f t="shared" si="52"/>
        <v>-0.37958413863568741</v>
      </c>
      <c r="F838" s="137">
        <v>2628.4771900000001</v>
      </c>
      <c r="G838" s="137">
        <v>1278.00064</v>
      </c>
      <c r="H838" s="138">
        <f t="shared" si="53"/>
        <v>-0.51378667280730705</v>
      </c>
      <c r="I838" s="137">
        <v>2726.2541299999998</v>
      </c>
      <c r="J838" s="138">
        <f t="shared" si="54"/>
        <v>-0.53122468447209648</v>
      </c>
      <c r="K838" s="137">
        <v>18171.902450000001</v>
      </c>
      <c r="L838" s="137">
        <v>16578.570159999999</v>
      </c>
      <c r="M838" s="138">
        <f t="shared" si="55"/>
        <v>-8.7681094171843443E-2</v>
      </c>
    </row>
    <row r="839" spans="1:13" x14ac:dyDescent="0.25">
      <c r="A839" s="134" t="s">
        <v>176</v>
      </c>
      <c r="B839" s="134" t="s">
        <v>251</v>
      </c>
      <c r="C839" s="137">
        <v>0</v>
      </c>
      <c r="D839" s="137">
        <v>0</v>
      </c>
      <c r="E839" s="138" t="str">
        <f t="shared" si="52"/>
        <v/>
      </c>
      <c r="F839" s="137">
        <v>924.62545</v>
      </c>
      <c r="G839" s="137">
        <v>607.35478000000001</v>
      </c>
      <c r="H839" s="138">
        <f t="shared" si="53"/>
        <v>-0.34313426047271356</v>
      </c>
      <c r="I839" s="137">
        <v>1100.2124799999999</v>
      </c>
      <c r="J839" s="138">
        <f t="shared" si="54"/>
        <v>-0.44796592381864264</v>
      </c>
      <c r="K839" s="137">
        <v>8819.2546199999997</v>
      </c>
      <c r="L839" s="137">
        <v>7071.6586699999998</v>
      </c>
      <c r="M839" s="138">
        <f t="shared" si="55"/>
        <v>-0.19815687666357451</v>
      </c>
    </row>
    <row r="840" spans="1:13" x14ac:dyDescent="0.25">
      <c r="A840" s="134" t="s">
        <v>176</v>
      </c>
      <c r="B840" s="134" t="s">
        <v>219</v>
      </c>
      <c r="C840" s="137">
        <v>62.185760000000002</v>
      </c>
      <c r="D840" s="137">
        <v>91.503290000000007</v>
      </c>
      <c r="E840" s="138">
        <f t="shared" si="52"/>
        <v>0.47145085948937515</v>
      </c>
      <c r="F840" s="137">
        <v>4749.3450000000003</v>
      </c>
      <c r="G840" s="137">
        <v>2534.2625699999999</v>
      </c>
      <c r="H840" s="138">
        <f t="shared" si="53"/>
        <v>-0.46639745691247958</v>
      </c>
      <c r="I840" s="137">
        <v>2760.6360599999998</v>
      </c>
      <c r="J840" s="138">
        <f t="shared" si="54"/>
        <v>-8.2000482888715087E-2</v>
      </c>
      <c r="K840" s="137">
        <v>34882.248529999997</v>
      </c>
      <c r="L840" s="137">
        <v>27126.925230000001</v>
      </c>
      <c r="M840" s="138">
        <f t="shared" si="55"/>
        <v>-0.22232865216042874</v>
      </c>
    </row>
    <row r="841" spans="1:13" x14ac:dyDescent="0.25">
      <c r="A841" s="134" t="s">
        <v>176</v>
      </c>
      <c r="B841" s="134" t="s">
        <v>363</v>
      </c>
      <c r="C841" s="137">
        <v>0</v>
      </c>
      <c r="D841" s="137">
        <v>0</v>
      </c>
      <c r="E841" s="138" t="str">
        <f t="shared" si="52"/>
        <v/>
      </c>
      <c r="F841" s="137">
        <v>3.3261099999999999</v>
      </c>
      <c r="G841" s="137">
        <v>0</v>
      </c>
      <c r="H841" s="138">
        <f t="shared" si="53"/>
        <v>-1</v>
      </c>
      <c r="I841" s="137">
        <v>3.7210100000000002</v>
      </c>
      <c r="J841" s="138">
        <f t="shared" si="54"/>
        <v>-1</v>
      </c>
      <c r="K841" s="137">
        <v>1122.66245</v>
      </c>
      <c r="L841" s="137">
        <v>994.77243999999996</v>
      </c>
      <c r="M841" s="138">
        <f t="shared" si="55"/>
        <v>-0.11391670755532979</v>
      </c>
    </row>
    <row r="842" spans="1:13" x14ac:dyDescent="0.25">
      <c r="A842" s="134" t="s">
        <v>176</v>
      </c>
      <c r="B842" s="134" t="s">
        <v>218</v>
      </c>
      <c r="C842" s="137">
        <v>64.933059999999998</v>
      </c>
      <c r="D842" s="137">
        <v>176.51667</v>
      </c>
      <c r="E842" s="138">
        <f t="shared" si="52"/>
        <v>1.7184406525735891</v>
      </c>
      <c r="F842" s="137">
        <v>18601.229090000001</v>
      </c>
      <c r="G842" s="137">
        <v>6272.8721500000001</v>
      </c>
      <c r="H842" s="138">
        <f t="shared" si="53"/>
        <v>-0.66277109326220329</v>
      </c>
      <c r="I842" s="137">
        <v>8629.8569599999992</v>
      </c>
      <c r="J842" s="138">
        <f t="shared" si="54"/>
        <v>-0.27311980035414163</v>
      </c>
      <c r="K842" s="137">
        <v>124314.6011</v>
      </c>
      <c r="L842" s="137">
        <v>69061.156600000002</v>
      </c>
      <c r="M842" s="138">
        <f t="shared" si="55"/>
        <v>-0.44446464060608237</v>
      </c>
    </row>
    <row r="843" spans="1:13" x14ac:dyDescent="0.25">
      <c r="A843" s="134" t="s">
        <v>176</v>
      </c>
      <c r="B843" s="134" t="s">
        <v>413</v>
      </c>
      <c r="C843" s="137">
        <v>0</v>
      </c>
      <c r="D843" s="137">
        <v>0</v>
      </c>
      <c r="E843" s="138" t="str">
        <f t="shared" si="52"/>
        <v/>
      </c>
      <c r="F843" s="137">
        <v>0</v>
      </c>
      <c r="G843" s="137">
        <v>0</v>
      </c>
      <c r="H843" s="138" t="str">
        <f t="shared" si="53"/>
        <v/>
      </c>
      <c r="I843" s="137">
        <v>0</v>
      </c>
      <c r="J843" s="138" t="str">
        <f t="shared" si="54"/>
        <v/>
      </c>
      <c r="K843" s="137">
        <v>0</v>
      </c>
      <c r="L843" s="137">
        <v>0</v>
      </c>
      <c r="M843" s="138" t="str">
        <f t="shared" si="55"/>
        <v/>
      </c>
    </row>
    <row r="844" spans="1:13" x14ac:dyDescent="0.25">
      <c r="A844" s="134" t="s">
        <v>176</v>
      </c>
      <c r="B844" s="134" t="s">
        <v>281</v>
      </c>
      <c r="C844" s="137">
        <v>0</v>
      </c>
      <c r="D844" s="137">
        <v>104.73585</v>
      </c>
      <c r="E844" s="138" t="str">
        <f t="shared" si="52"/>
        <v/>
      </c>
      <c r="F844" s="137">
        <v>311.32485000000003</v>
      </c>
      <c r="G844" s="137">
        <v>1081.9999</v>
      </c>
      <c r="H844" s="138">
        <f t="shared" si="53"/>
        <v>2.4754691120866195</v>
      </c>
      <c r="I844" s="137">
        <v>835.59266000000002</v>
      </c>
      <c r="J844" s="138">
        <f t="shared" si="54"/>
        <v>0.2948891867958725</v>
      </c>
      <c r="K844" s="137">
        <v>2080.1868199999999</v>
      </c>
      <c r="L844" s="137">
        <v>4127.5491599999996</v>
      </c>
      <c r="M844" s="138">
        <f t="shared" si="55"/>
        <v>0.98422041727963627</v>
      </c>
    </row>
    <row r="845" spans="1:13" x14ac:dyDescent="0.25">
      <c r="A845" s="134" t="s">
        <v>176</v>
      </c>
      <c r="B845" s="134" t="s">
        <v>375</v>
      </c>
      <c r="C845" s="137">
        <v>0</v>
      </c>
      <c r="D845" s="137">
        <v>0</v>
      </c>
      <c r="E845" s="138" t="str">
        <f t="shared" si="52"/>
        <v/>
      </c>
      <c r="F845" s="137">
        <v>0</v>
      </c>
      <c r="G845" s="137">
        <v>0</v>
      </c>
      <c r="H845" s="138" t="str">
        <f t="shared" si="53"/>
        <v/>
      </c>
      <c r="I845" s="137">
        <v>0</v>
      </c>
      <c r="J845" s="138" t="str">
        <f t="shared" si="54"/>
        <v/>
      </c>
      <c r="K845" s="137">
        <v>4.79338</v>
      </c>
      <c r="L845" s="137">
        <v>2.9936199999999999</v>
      </c>
      <c r="M845" s="138">
        <f t="shared" si="55"/>
        <v>-0.37546783271929207</v>
      </c>
    </row>
    <row r="846" spans="1:13" x14ac:dyDescent="0.25">
      <c r="A846" s="134" t="s">
        <v>176</v>
      </c>
      <c r="B846" s="134" t="s">
        <v>242</v>
      </c>
      <c r="C846" s="137">
        <v>70.405900000000003</v>
      </c>
      <c r="D846" s="137">
        <v>11.04176</v>
      </c>
      <c r="E846" s="138">
        <f t="shared" si="52"/>
        <v>-0.84316996160833113</v>
      </c>
      <c r="F846" s="137">
        <v>1612.0908300000001</v>
      </c>
      <c r="G846" s="137">
        <v>1805.3545899999999</v>
      </c>
      <c r="H846" s="138">
        <f t="shared" si="53"/>
        <v>0.11988391497766893</v>
      </c>
      <c r="I846" s="137">
        <v>1254.7576799999999</v>
      </c>
      <c r="J846" s="138">
        <f t="shared" si="54"/>
        <v>0.438807363984415</v>
      </c>
      <c r="K846" s="137">
        <v>10995.66978</v>
      </c>
      <c r="L846" s="137">
        <v>10592.01441</v>
      </c>
      <c r="M846" s="138">
        <f t="shared" si="55"/>
        <v>-3.6710394007485436E-2</v>
      </c>
    </row>
    <row r="847" spans="1:13" x14ac:dyDescent="0.25">
      <c r="A847" s="134" t="s">
        <v>176</v>
      </c>
      <c r="B847" s="134" t="s">
        <v>343</v>
      </c>
      <c r="C847" s="137">
        <v>0</v>
      </c>
      <c r="D847" s="137">
        <v>0</v>
      </c>
      <c r="E847" s="138" t="str">
        <f t="shared" si="52"/>
        <v/>
      </c>
      <c r="F847" s="137">
        <v>0.31835000000000002</v>
      </c>
      <c r="G847" s="137">
        <v>0</v>
      </c>
      <c r="H847" s="138">
        <f t="shared" si="53"/>
        <v>-1</v>
      </c>
      <c r="I847" s="137">
        <v>0</v>
      </c>
      <c r="J847" s="138" t="str">
        <f t="shared" si="54"/>
        <v/>
      </c>
      <c r="K847" s="137">
        <v>9.3980099999999993</v>
      </c>
      <c r="L847" s="137">
        <v>11.49807</v>
      </c>
      <c r="M847" s="138">
        <f t="shared" si="55"/>
        <v>0.2234579448202334</v>
      </c>
    </row>
    <row r="848" spans="1:13" x14ac:dyDescent="0.25">
      <c r="A848" s="134" t="s">
        <v>176</v>
      </c>
      <c r="B848" s="134" t="s">
        <v>285</v>
      </c>
      <c r="C848" s="137">
        <v>0</v>
      </c>
      <c r="D848" s="137">
        <v>0</v>
      </c>
      <c r="E848" s="138" t="str">
        <f t="shared" si="52"/>
        <v/>
      </c>
      <c r="F848" s="137">
        <v>29.597190000000001</v>
      </c>
      <c r="G848" s="137">
        <v>2.54644</v>
      </c>
      <c r="H848" s="138">
        <f t="shared" si="53"/>
        <v>-0.91396345396302825</v>
      </c>
      <c r="I848" s="137">
        <v>20.034099999999999</v>
      </c>
      <c r="J848" s="138">
        <f t="shared" si="54"/>
        <v>-0.87289471451175737</v>
      </c>
      <c r="K848" s="137">
        <v>189.0164</v>
      </c>
      <c r="L848" s="137">
        <v>269.71991000000003</v>
      </c>
      <c r="M848" s="138">
        <f t="shared" si="55"/>
        <v>0.42696564954152127</v>
      </c>
    </row>
    <row r="849" spans="1:13" x14ac:dyDescent="0.25">
      <c r="A849" s="134" t="s">
        <v>176</v>
      </c>
      <c r="B849" s="134" t="s">
        <v>260</v>
      </c>
      <c r="C849" s="137">
        <v>3.8507500000000001</v>
      </c>
      <c r="D849" s="137">
        <v>0.80310999999999999</v>
      </c>
      <c r="E849" s="138">
        <f t="shared" si="52"/>
        <v>-0.79144062844900342</v>
      </c>
      <c r="F849" s="137">
        <v>938.72118999999998</v>
      </c>
      <c r="G849" s="137">
        <v>445.21346</v>
      </c>
      <c r="H849" s="138">
        <f t="shared" si="53"/>
        <v>-0.52572343658291132</v>
      </c>
      <c r="I849" s="137">
        <v>982.92884000000004</v>
      </c>
      <c r="J849" s="138">
        <f t="shared" si="54"/>
        <v>-0.54705423029402622</v>
      </c>
      <c r="K849" s="137">
        <v>8689.4296200000008</v>
      </c>
      <c r="L849" s="137">
        <v>6421.8198899999998</v>
      </c>
      <c r="M849" s="138">
        <f t="shared" si="55"/>
        <v>-0.26096186161411139</v>
      </c>
    </row>
    <row r="850" spans="1:13" x14ac:dyDescent="0.25">
      <c r="A850" s="134" t="s">
        <v>176</v>
      </c>
      <c r="B850" s="134" t="s">
        <v>233</v>
      </c>
      <c r="C850" s="137">
        <v>0</v>
      </c>
      <c r="D850" s="137">
        <v>0</v>
      </c>
      <c r="E850" s="138" t="str">
        <f t="shared" si="52"/>
        <v/>
      </c>
      <c r="F850" s="137">
        <v>203.59085999999999</v>
      </c>
      <c r="G850" s="137">
        <v>43.918759999999999</v>
      </c>
      <c r="H850" s="138">
        <f t="shared" si="53"/>
        <v>-0.78427931391419048</v>
      </c>
      <c r="I850" s="137">
        <v>156.22629000000001</v>
      </c>
      <c r="J850" s="138">
        <f t="shared" si="54"/>
        <v>-0.71887727731356876</v>
      </c>
      <c r="K850" s="137">
        <v>1447.60492</v>
      </c>
      <c r="L850" s="137">
        <v>888.24098000000004</v>
      </c>
      <c r="M850" s="138">
        <f t="shared" si="55"/>
        <v>-0.38640649273283756</v>
      </c>
    </row>
    <row r="851" spans="1:13" x14ac:dyDescent="0.25">
      <c r="A851" s="134" t="s">
        <v>176</v>
      </c>
      <c r="B851" s="134" t="s">
        <v>431</v>
      </c>
      <c r="C851" s="137">
        <v>0</v>
      </c>
      <c r="D851" s="137">
        <v>0</v>
      </c>
      <c r="E851" s="138" t="str">
        <f t="shared" si="52"/>
        <v/>
      </c>
      <c r="F851" s="137">
        <v>0</v>
      </c>
      <c r="G851" s="137">
        <v>0</v>
      </c>
      <c r="H851" s="138" t="str">
        <f t="shared" si="53"/>
        <v/>
      </c>
      <c r="I851" s="137">
        <v>0</v>
      </c>
      <c r="J851" s="138" t="str">
        <f t="shared" si="54"/>
        <v/>
      </c>
      <c r="K851" s="137">
        <v>0.26817999999999997</v>
      </c>
      <c r="L851" s="137">
        <v>0.28811999999999999</v>
      </c>
      <c r="M851" s="138">
        <f t="shared" si="55"/>
        <v>7.4353046461332006E-2</v>
      </c>
    </row>
    <row r="852" spans="1:13" x14ac:dyDescent="0.25">
      <c r="A852" s="134" t="s">
        <v>176</v>
      </c>
      <c r="B852" s="134" t="s">
        <v>292</v>
      </c>
      <c r="C852" s="137">
        <v>0</v>
      </c>
      <c r="D852" s="137">
        <v>2.4871500000000002</v>
      </c>
      <c r="E852" s="138" t="str">
        <f t="shared" si="52"/>
        <v/>
      </c>
      <c r="F852" s="137">
        <v>100.03686999999999</v>
      </c>
      <c r="G852" s="137">
        <v>348.11811999999998</v>
      </c>
      <c r="H852" s="138">
        <f t="shared" si="53"/>
        <v>2.4798981615478373</v>
      </c>
      <c r="I852" s="137">
        <v>434.22559000000001</v>
      </c>
      <c r="J852" s="138">
        <f t="shared" si="54"/>
        <v>-0.19830123323685289</v>
      </c>
      <c r="K852" s="137">
        <v>1068.0661500000001</v>
      </c>
      <c r="L852" s="137">
        <v>2092.2658999999999</v>
      </c>
      <c r="M852" s="138">
        <f t="shared" si="55"/>
        <v>0.95892913561580406</v>
      </c>
    </row>
    <row r="853" spans="1:13" x14ac:dyDescent="0.25">
      <c r="A853" s="134" t="s">
        <v>176</v>
      </c>
      <c r="B853" s="134" t="s">
        <v>341</v>
      </c>
      <c r="C853" s="137">
        <v>0</v>
      </c>
      <c r="D853" s="137">
        <v>0</v>
      </c>
      <c r="E853" s="138" t="str">
        <f t="shared" si="52"/>
        <v/>
      </c>
      <c r="F853" s="137">
        <v>157.2698</v>
      </c>
      <c r="G853" s="137">
        <v>47.644489999999998</v>
      </c>
      <c r="H853" s="138">
        <f t="shared" si="53"/>
        <v>-0.69705251739367635</v>
      </c>
      <c r="I853" s="137">
        <v>169.07705000000001</v>
      </c>
      <c r="J853" s="138">
        <f t="shared" si="54"/>
        <v>-0.71820841444773253</v>
      </c>
      <c r="K853" s="137">
        <v>1581.1344799999999</v>
      </c>
      <c r="L853" s="137">
        <v>1491.47021</v>
      </c>
      <c r="M853" s="138">
        <f t="shared" si="55"/>
        <v>-5.6708819606539729E-2</v>
      </c>
    </row>
    <row r="854" spans="1:13" x14ac:dyDescent="0.25">
      <c r="A854" s="134" t="s">
        <v>176</v>
      </c>
      <c r="B854" s="134" t="s">
        <v>388</v>
      </c>
      <c r="C854" s="137">
        <v>0</v>
      </c>
      <c r="D854" s="137">
        <v>0</v>
      </c>
      <c r="E854" s="138" t="str">
        <f t="shared" si="52"/>
        <v/>
      </c>
      <c r="F854" s="137">
        <v>0</v>
      </c>
      <c r="G854" s="137">
        <v>0</v>
      </c>
      <c r="H854" s="138" t="str">
        <f t="shared" si="53"/>
        <v/>
      </c>
      <c r="I854" s="137">
        <v>0</v>
      </c>
      <c r="J854" s="138" t="str">
        <f t="shared" si="54"/>
        <v/>
      </c>
      <c r="K854" s="137">
        <v>0</v>
      </c>
      <c r="L854" s="137">
        <v>6.1697600000000001</v>
      </c>
      <c r="M854" s="138" t="str">
        <f t="shared" si="55"/>
        <v/>
      </c>
    </row>
    <row r="855" spans="1:13" x14ac:dyDescent="0.25">
      <c r="A855" s="134" t="s">
        <v>176</v>
      </c>
      <c r="B855" s="134" t="s">
        <v>401</v>
      </c>
      <c r="C855" s="137">
        <v>0</v>
      </c>
      <c r="D855" s="137">
        <v>0</v>
      </c>
      <c r="E855" s="138" t="str">
        <f t="shared" si="52"/>
        <v/>
      </c>
      <c r="F855" s="137">
        <v>0</v>
      </c>
      <c r="G855" s="137">
        <v>0</v>
      </c>
      <c r="H855" s="138" t="str">
        <f t="shared" si="53"/>
        <v/>
      </c>
      <c r="I855" s="137">
        <v>0</v>
      </c>
      <c r="J855" s="138" t="str">
        <f t="shared" si="54"/>
        <v/>
      </c>
      <c r="K855" s="137">
        <v>0.63439999999999996</v>
      </c>
      <c r="L855" s="137">
        <v>0</v>
      </c>
      <c r="M855" s="138">
        <f t="shared" si="55"/>
        <v>-1</v>
      </c>
    </row>
    <row r="856" spans="1:13" x14ac:dyDescent="0.25">
      <c r="A856" s="134" t="s">
        <v>176</v>
      </c>
      <c r="B856" s="134" t="s">
        <v>403</v>
      </c>
      <c r="C856" s="137">
        <v>0</v>
      </c>
      <c r="D856" s="137">
        <v>0</v>
      </c>
      <c r="E856" s="138" t="str">
        <f t="shared" si="52"/>
        <v/>
      </c>
      <c r="F856" s="137">
        <v>0</v>
      </c>
      <c r="G856" s="137">
        <v>0</v>
      </c>
      <c r="H856" s="138" t="str">
        <f t="shared" si="53"/>
        <v/>
      </c>
      <c r="I856" s="137">
        <v>0.17499999999999999</v>
      </c>
      <c r="J856" s="138">
        <f t="shared" si="54"/>
        <v>-1</v>
      </c>
      <c r="K856" s="137">
        <v>0</v>
      </c>
      <c r="L856" s="137">
        <v>0.18149999999999999</v>
      </c>
      <c r="M856" s="138" t="str">
        <f t="shared" si="55"/>
        <v/>
      </c>
    </row>
    <row r="857" spans="1:13" x14ac:dyDescent="0.25">
      <c r="A857" s="134" t="s">
        <v>176</v>
      </c>
      <c r="B857" s="134" t="s">
        <v>276</v>
      </c>
      <c r="C857" s="137">
        <v>29.436530000000001</v>
      </c>
      <c r="D857" s="137">
        <v>49.393219999999999</v>
      </c>
      <c r="E857" s="138">
        <f t="shared" si="52"/>
        <v>0.67795660697779248</v>
      </c>
      <c r="F857" s="137">
        <v>1467.0296800000001</v>
      </c>
      <c r="G857" s="137">
        <v>1353.23407</v>
      </c>
      <c r="H857" s="138">
        <f t="shared" si="53"/>
        <v>-7.7568716946476601E-2</v>
      </c>
      <c r="I857" s="137">
        <v>1558.1810700000001</v>
      </c>
      <c r="J857" s="138">
        <f t="shared" si="54"/>
        <v>-0.13152964308570381</v>
      </c>
      <c r="K857" s="137">
        <v>10963.50885</v>
      </c>
      <c r="L857" s="137">
        <v>11126.831609999999</v>
      </c>
      <c r="M857" s="138">
        <f t="shared" si="55"/>
        <v>1.4896942414562853E-2</v>
      </c>
    </row>
    <row r="858" spans="1:13" x14ac:dyDescent="0.25">
      <c r="A858" s="134" t="s">
        <v>176</v>
      </c>
      <c r="B858" s="134" t="s">
        <v>368</v>
      </c>
      <c r="C858" s="137">
        <v>0</v>
      </c>
      <c r="D858" s="137">
        <v>0</v>
      </c>
      <c r="E858" s="138" t="str">
        <f t="shared" si="52"/>
        <v/>
      </c>
      <c r="F858" s="137">
        <v>0</v>
      </c>
      <c r="G858" s="137">
        <v>0</v>
      </c>
      <c r="H858" s="138" t="str">
        <f t="shared" si="53"/>
        <v/>
      </c>
      <c r="I858" s="137">
        <v>0</v>
      </c>
      <c r="J858" s="138" t="str">
        <f t="shared" si="54"/>
        <v/>
      </c>
      <c r="K858" s="137">
        <v>26.8139</v>
      </c>
      <c r="L858" s="137">
        <v>14.25742</v>
      </c>
      <c r="M858" s="138">
        <f t="shared" si="55"/>
        <v>-0.46828249527297405</v>
      </c>
    </row>
    <row r="859" spans="1:13" x14ac:dyDescent="0.25">
      <c r="A859" s="134" t="s">
        <v>176</v>
      </c>
      <c r="B859" s="134" t="s">
        <v>246</v>
      </c>
      <c r="C859" s="137">
        <v>7.6367200000000004</v>
      </c>
      <c r="D859" s="137">
        <v>1.5733299999999999</v>
      </c>
      <c r="E859" s="138">
        <f t="shared" si="52"/>
        <v>-0.79397830482196552</v>
      </c>
      <c r="F859" s="137">
        <v>209.36095</v>
      </c>
      <c r="G859" s="137">
        <v>178.56406000000001</v>
      </c>
      <c r="H859" s="138">
        <f t="shared" si="53"/>
        <v>-0.14709949491536023</v>
      </c>
      <c r="I859" s="137">
        <v>408.14182</v>
      </c>
      <c r="J859" s="138">
        <f t="shared" si="54"/>
        <v>-0.56249506605326549</v>
      </c>
      <c r="K859" s="137">
        <v>3693.81621</v>
      </c>
      <c r="L859" s="137">
        <v>2675.9823000000001</v>
      </c>
      <c r="M859" s="138">
        <f t="shared" si="55"/>
        <v>-0.27555077246249882</v>
      </c>
    </row>
    <row r="860" spans="1:13" x14ac:dyDescent="0.25">
      <c r="A860" s="134" t="s">
        <v>176</v>
      </c>
      <c r="B860" s="134" t="s">
        <v>223</v>
      </c>
      <c r="C860" s="137">
        <v>38.856909999999999</v>
      </c>
      <c r="D860" s="137">
        <v>3.8681000000000001</v>
      </c>
      <c r="E860" s="138">
        <f t="shared" si="52"/>
        <v>-0.90045271227176837</v>
      </c>
      <c r="F860" s="137">
        <v>2052.4965699999998</v>
      </c>
      <c r="G860" s="137">
        <v>1460.6795400000001</v>
      </c>
      <c r="H860" s="138">
        <f t="shared" si="53"/>
        <v>-0.28834008234176967</v>
      </c>
      <c r="I860" s="137">
        <v>1860.4104299999999</v>
      </c>
      <c r="J860" s="138">
        <f t="shared" si="54"/>
        <v>-0.21486166899204051</v>
      </c>
      <c r="K860" s="137">
        <v>36226.490169999997</v>
      </c>
      <c r="L860" s="137">
        <v>20017.636129999999</v>
      </c>
      <c r="M860" s="138">
        <f t="shared" si="55"/>
        <v>-0.44743098113940194</v>
      </c>
    </row>
    <row r="861" spans="1:13" x14ac:dyDescent="0.25">
      <c r="A861" s="134" t="s">
        <v>176</v>
      </c>
      <c r="B861" s="134" t="s">
        <v>420</v>
      </c>
      <c r="C861" s="137">
        <v>0</v>
      </c>
      <c r="D861" s="137">
        <v>0</v>
      </c>
      <c r="E861" s="138" t="str">
        <f t="shared" si="52"/>
        <v/>
      </c>
      <c r="F861" s="137">
        <v>0</v>
      </c>
      <c r="G861" s="137">
        <v>0</v>
      </c>
      <c r="H861" s="138" t="str">
        <f t="shared" si="53"/>
        <v/>
      </c>
      <c r="I861" s="137">
        <v>0</v>
      </c>
      <c r="J861" s="138" t="str">
        <f t="shared" si="54"/>
        <v/>
      </c>
      <c r="K861" s="137">
        <v>0</v>
      </c>
      <c r="L861" s="137">
        <v>2.0534599999999998</v>
      </c>
      <c r="M861" s="138" t="str">
        <f t="shared" si="55"/>
        <v/>
      </c>
    </row>
    <row r="862" spans="1:13" x14ac:dyDescent="0.25">
      <c r="A862" s="134" t="s">
        <v>176</v>
      </c>
      <c r="B862" s="134" t="s">
        <v>290</v>
      </c>
      <c r="C862" s="137">
        <v>0</v>
      </c>
      <c r="D862" s="137">
        <v>0</v>
      </c>
      <c r="E862" s="138" t="str">
        <f t="shared" si="52"/>
        <v/>
      </c>
      <c r="F862" s="137">
        <v>8.2557299999999998</v>
      </c>
      <c r="G862" s="137">
        <v>36.962499999999999</v>
      </c>
      <c r="H862" s="138">
        <f t="shared" si="53"/>
        <v>3.4771934159668501</v>
      </c>
      <c r="I862" s="137">
        <v>235.14333999999999</v>
      </c>
      <c r="J862" s="138">
        <f t="shared" si="54"/>
        <v>-0.84280864599439642</v>
      </c>
      <c r="K862" s="137">
        <v>687.62242000000003</v>
      </c>
      <c r="L862" s="137">
        <v>835.02193999999997</v>
      </c>
      <c r="M862" s="138">
        <f t="shared" si="55"/>
        <v>0.21436113150586333</v>
      </c>
    </row>
    <row r="863" spans="1:13" x14ac:dyDescent="0.25">
      <c r="A863" s="134" t="s">
        <v>176</v>
      </c>
      <c r="B863" s="134" t="s">
        <v>314</v>
      </c>
      <c r="C863" s="137">
        <v>0</v>
      </c>
      <c r="D863" s="137">
        <v>0.04</v>
      </c>
      <c r="E863" s="138" t="str">
        <f t="shared" si="52"/>
        <v/>
      </c>
      <c r="F863" s="137">
        <v>87.623699999999999</v>
      </c>
      <c r="G863" s="137">
        <v>93.350620000000006</v>
      </c>
      <c r="H863" s="138">
        <f t="shared" si="53"/>
        <v>6.5358116582614034E-2</v>
      </c>
      <c r="I863" s="137">
        <v>115.81072</v>
      </c>
      <c r="J863" s="138">
        <f t="shared" si="54"/>
        <v>-0.19393800504823733</v>
      </c>
      <c r="K863" s="137">
        <v>1186.74838</v>
      </c>
      <c r="L863" s="137">
        <v>988.11122</v>
      </c>
      <c r="M863" s="138">
        <f t="shared" si="55"/>
        <v>-0.16737933950244788</v>
      </c>
    </row>
    <row r="864" spans="1:13" x14ac:dyDescent="0.25">
      <c r="A864" s="134" t="s">
        <v>176</v>
      </c>
      <c r="B864" s="134" t="s">
        <v>300</v>
      </c>
      <c r="C864" s="137">
        <v>0</v>
      </c>
      <c r="D864" s="137">
        <v>0</v>
      </c>
      <c r="E864" s="138" t="str">
        <f t="shared" si="52"/>
        <v/>
      </c>
      <c r="F864" s="137">
        <v>11.28355</v>
      </c>
      <c r="G864" s="137">
        <v>16.854510000000001</v>
      </c>
      <c r="H864" s="138">
        <f t="shared" si="53"/>
        <v>0.49372404961204586</v>
      </c>
      <c r="I864" s="137">
        <v>109.45961</v>
      </c>
      <c r="J864" s="138">
        <f t="shared" si="54"/>
        <v>-0.84602073769493602</v>
      </c>
      <c r="K864" s="137">
        <v>215.68747999999999</v>
      </c>
      <c r="L864" s="137">
        <v>319.60867000000002</v>
      </c>
      <c r="M864" s="138">
        <f t="shared" si="55"/>
        <v>0.48181373346287892</v>
      </c>
    </row>
    <row r="865" spans="1:13" x14ac:dyDescent="0.25">
      <c r="A865" s="134" t="s">
        <v>176</v>
      </c>
      <c r="B865" s="134" t="s">
        <v>307</v>
      </c>
      <c r="C865" s="137">
        <v>0</v>
      </c>
      <c r="D865" s="137">
        <v>0</v>
      </c>
      <c r="E865" s="138" t="str">
        <f t="shared" si="52"/>
        <v/>
      </c>
      <c r="F865" s="137">
        <v>35.91845</v>
      </c>
      <c r="G865" s="137">
        <v>56.908029999999997</v>
      </c>
      <c r="H865" s="138">
        <f t="shared" si="53"/>
        <v>0.58436764392672846</v>
      </c>
      <c r="I865" s="137">
        <v>11.09918</v>
      </c>
      <c r="J865" s="138">
        <f t="shared" si="54"/>
        <v>4.1272283177676181</v>
      </c>
      <c r="K865" s="137">
        <v>1087.88761</v>
      </c>
      <c r="L865" s="137">
        <v>344.3338</v>
      </c>
      <c r="M865" s="138">
        <f t="shared" si="55"/>
        <v>-0.68348403195804397</v>
      </c>
    </row>
    <row r="866" spans="1:13" x14ac:dyDescent="0.25">
      <c r="A866" s="134" t="s">
        <v>176</v>
      </c>
      <c r="B866" s="134" t="s">
        <v>294</v>
      </c>
      <c r="C866" s="137">
        <v>0</v>
      </c>
      <c r="D866" s="137">
        <v>0</v>
      </c>
      <c r="E866" s="138" t="str">
        <f t="shared" si="52"/>
        <v/>
      </c>
      <c r="F866" s="137">
        <v>120.73775000000001</v>
      </c>
      <c r="G866" s="137">
        <v>20.888639999999999</v>
      </c>
      <c r="H866" s="138">
        <f t="shared" si="53"/>
        <v>-0.82699164097392908</v>
      </c>
      <c r="I866" s="137">
        <v>115.43047</v>
      </c>
      <c r="J866" s="138">
        <f t="shared" si="54"/>
        <v>-0.81903703588835775</v>
      </c>
      <c r="K866" s="137">
        <v>1063.27469</v>
      </c>
      <c r="L866" s="137">
        <v>309.84393999999998</v>
      </c>
      <c r="M866" s="138">
        <f t="shared" si="55"/>
        <v>-0.70859464359111191</v>
      </c>
    </row>
    <row r="867" spans="1:13" x14ac:dyDescent="0.25">
      <c r="A867" s="134" t="s">
        <v>176</v>
      </c>
      <c r="B867" s="134" t="s">
        <v>323</v>
      </c>
      <c r="C867" s="137">
        <v>0</v>
      </c>
      <c r="D867" s="137">
        <v>0</v>
      </c>
      <c r="E867" s="138" t="str">
        <f t="shared" si="52"/>
        <v/>
      </c>
      <c r="F867" s="137">
        <v>9.6498600000000003</v>
      </c>
      <c r="G867" s="137">
        <v>13.833030000000001</v>
      </c>
      <c r="H867" s="138">
        <f t="shared" si="53"/>
        <v>0.43349540822353894</v>
      </c>
      <c r="I867" s="137">
        <v>27.806149999999999</v>
      </c>
      <c r="J867" s="138">
        <f t="shared" si="54"/>
        <v>-0.50251904704534778</v>
      </c>
      <c r="K867" s="137">
        <v>21.490680000000001</v>
      </c>
      <c r="L867" s="137">
        <v>152.21764999999999</v>
      </c>
      <c r="M867" s="138">
        <f t="shared" si="55"/>
        <v>6.0829610789421267</v>
      </c>
    </row>
    <row r="868" spans="1:13" x14ac:dyDescent="0.25">
      <c r="A868" s="134" t="s">
        <v>176</v>
      </c>
      <c r="B868" s="134" t="s">
        <v>435</v>
      </c>
      <c r="C868" s="137">
        <v>0</v>
      </c>
      <c r="D868" s="137">
        <v>0</v>
      </c>
      <c r="E868" s="138" t="str">
        <f t="shared" si="52"/>
        <v/>
      </c>
      <c r="F868" s="137">
        <v>0</v>
      </c>
      <c r="G868" s="137">
        <v>0</v>
      </c>
      <c r="H868" s="138" t="str">
        <f t="shared" si="53"/>
        <v/>
      </c>
      <c r="I868" s="137">
        <v>0</v>
      </c>
      <c r="J868" s="138" t="str">
        <f t="shared" si="54"/>
        <v/>
      </c>
      <c r="K868" s="137">
        <v>1.7000000000000001E-2</v>
      </c>
      <c r="L868" s="137">
        <v>0</v>
      </c>
      <c r="M868" s="138">
        <f t="shared" si="55"/>
        <v>-1</v>
      </c>
    </row>
    <row r="869" spans="1:13" x14ac:dyDescent="0.25">
      <c r="A869" s="134" t="s">
        <v>176</v>
      </c>
      <c r="B869" s="134" t="s">
        <v>311</v>
      </c>
      <c r="C869" s="137">
        <v>0</v>
      </c>
      <c r="D869" s="137">
        <v>0</v>
      </c>
      <c r="E869" s="138" t="str">
        <f t="shared" si="52"/>
        <v/>
      </c>
      <c r="F869" s="137">
        <v>7.7572299999999998</v>
      </c>
      <c r="G869" s="137">
        <v>14.33268</v>
      </c>
      <c r="H869" s="138">
        <f t="shared" si="53"/>
        <v>0.84765438178318808</v>
      </c>
      <c r="I869" s="137">
        <v>24.141470000000002</v>
      </c>
      <c r="J869" s="138">
        <f t="shared" si="54"/>
        <v>-0.40630458708603912</v>
      </c>
      <c r="K869" s="137">
        <v>129.00826000000001</v>
      </c>
      <c r="L869" s="137">
        <v>146.38834</v>
      </c>
      <c r="M869" s="138">
        <f t="shared" si="55"/>
        <v>0.13472067602493043</v>
      </c>
    </row>
    <row r="870" spans="1:13" x14ac:dyDescent="0.25">
      <c r="A870" s="134" t="s">
        <v>176</v>
      </c>
      <c r="B870" s="134" t="s">
        <v>342</v>
      </c>
      <c r="C870" s="137">
        <v>0</v>
      </c>
      <c r="D870" s="137">
        <v>0</v>
      </c>
      <c r="E870" s="138" t="str">
        <f t="shared" si="52"/>
        <v/>
      </c>
      <c r="F870" s="137">
        <v>0</v>
      </c>
      <c r="G870" s="137">
        <v>0</v>
      </c>
      <c r="H870" s="138" t="str">
        <f t="shared" si="53"/>
        <v/>
      </c>
      <c r="I870" s="137">
        <v>0</v>
      </c>
      <c r="J870" s="138" t="str">
        <f t="shared" si="54"/>
        <v/>
      </c>
      <c r="K870" s="137">
        <v>8.9672800000000006</v>
      </c>
      <c r="L870" s="137">
        <v>3.6515499999999999</v>
      </c>
      <c r="M870" s="138">
        <f t="shared" si="55"/>
        <v>-0.59279179416723915</v>
      </c>
    </row>
    <row r="871" spans="1:13" x14ac:dyDescent="0.25">
      <c r="A871" s="134" t="s">
        <v>176</v>
      </c>
      <c r="B871" s="134" t="s">
        <v>250</v>
      </c>
      <c r="C871" s="137">
        <v>0</v>
      </c>
      <c r="D871" s="137">
        <v>0</v>
      </c>
      <c r="E871" s="138" t="str">
        <f t="shared" si="52"/>
        <v/>
      </c>
      <c r="F871" s="137">
        <v>477.68236999999999</v>
      </c>
      <c r="G871" s="137">
        <v>491.22093999999998</v>
      </c>
      <c r="H871" s="138">
        <f t="shared" si="53"/>
        <v>2.8342201534463207E-2</v>
      </c>
      <c r="I871" s="137">
        <v>603.70191999999997</v>
      </c>
      <c r="J871" s="138">
        <f t="shared" si="54"/>
        <v>-0.1863187382276339</v>
      </c>
      <c r="K871" s="137">
        <v>4828.9729500000003</v>
      </c>
      <c r="L871" s="137">
        <v>3046.40076</v>
      </c>
      <c r="M871" s="138">
        <f t="shared" si="55"/>
        <v>-0.36914105928052465</v>
      </c>
    </row>
    <row r="872" spans="1:13" x14ac:dyDescent="0.25">
      <c r="A872" s="134" t="s">
        <v>176</v>
      </c>
      <c r="B872" s="134" t="s">
        <v>402</v>
      </c>
      <c r="C872" s="137">
        <v>0</v>
      </c>
      <c r="D872" s="137">
        <v>0</v>
      </c>
      <c r="E872" s="138" t="str">
        <f t="shared" si="52"/>
        <v/>
      </c>
      <c r="F872" s="137">
        <v>0</v>
      </c>
      <c r="G872" s="137">
        <v>0</v>
      </c>
      <c r="H872" s="138" t="str">
        <f t="shared" si="53"/>
        <v/>
      </c>
      <c r="I872" s="137">
        <v>0</v>
      </c>
      <c r="J872" s="138" t="str">
        <f t="shared" si="54"/>
        <v/>
      </c>
      <c r="K872" s="137">
        <v>0</v>
      </c>
      <c r="L872" s="137">
        <v>0</v>
      </c>
      <c r="M872" s="138" t="str">
        <f t="shared" si="55"/>
        <v/>
      </c>
    </row>
    <row r="873" spans="1:13" x14ac:dyDescent="0.25">
      <c r="A873" s="134" t="s">
        <v>176</v>
      </c>
      <c r="B873" s="134" t="s">
        <v>423</v>
      </c>
      <c r="C873" s="137">
        <v>0</v>
      </c>
      <c r="D873" s="137">
        <v>0</v>
      </c>
      <c r="E873" s="138" t="str">
        <f t="shared" si="52"/>
        <v/>
      </c>
      <c r="F873" s="137">
        <v>0</v>
      </c>
      <c r="G873" s="137">
        <v>0</v>
      </c>
      <c r="H873" s="138" t="str">
        <f t="shared" si="53"/>
        <v/>
      </c>
      <c r="I873" s="137">
        <v>0</v>
      </c>
      <c r="J873" s="138" t="str">
        <f t="shared" si="54"/>
        <v/>
      </c>
      <c r="K873" s="137">
        <v>0</v>
      </c>
      <c r="L873" s="137">
        <v>0.43331999999999998</v>
      </c>
      <c r="M873" s="138" t="str">
        <f t="shared" si="55"/>
        <v/>
      </c>
    </row>
    <row r="874" spans="1:13" x14ac:dyDescent="0.25">
      <c r="A874" s="134" t="s">
        <v>176</v>
      </c>
      <c r="B874" s="134" t="s">
        <v>252</v>
      </c>
      <c r="C874" s="137">
        <v>0</v>
      </c>
      <c r="D874" s="137">
        <v>8.9469600000000007</v>
      </c>
      <c r="E874" s="138" t="str">
        <f t="shared" si="52"/>
        <v/>
      </c>
      <c r="F874" s="137">
        <v>142.41336999999999</v>
      </c>
      <c r="G874" s="137">
        <v>186.64143999999999</v>
      </c>
      <c r="H874" s="138">
        <f t="shared" si="53"/>
        <v>0.31056122048091406</v>
      </c>
      <c r="I874" s="137">
        <v>510.81277</v>
      </c>
      <c r="J874" s="138">
        <f t="shared" si="54"/>
        <v>-0.63461868817414258</v>
      </c>
      <c r="K874" s="137">
        <v>2569.5197699999999</v>
      </c>
      <c r="L874" s="137">
        <v>2330.98587</v>
      </c>
      <c r="M874" s="138">
        <f t="shared" si="55"/>
        <v>-9.2832093679512728E-2</v>
      </c>
    </row>
    <row r="875" spans="1:13" x14ac:dyDescent="0.25">
      <c r="A875" s="134" t="s">
        <v>176</v>
      </c>
      <c r="B875" s="134" t="s">
        <v>348</v>
      </c>
      <c r="C875" s="137">
        <v>0</v>
      </c>
      <c r="D875" s="137">
        <v>0</v>
      </c>
      <c r="E875" s="138" t="str">
        <f t="shared" si="52"/>
        <v/>
      </c>
      <c r="F875" s="137">
        <v>108.39507</v>
      </c>
      <c r="G875" s="137">
        <v>10.593249999999999</v>
      </c>
      <c r="H875" s="138">
        <f t="shared" si="53"/>
        <v>-0.90227184686536022</v>
      </c>
      <c r="I875" s="137">
        <v>10.93695</v>
      </c>
      <c r="J875" s="138">
        <f t="shared" si="54"/>
        <v>-3.1425580257750108E-2</v>
      </c>
      <c r="K875" s="137">
        <v>464.87592999999998</v>
      </c>
      <c r="L875" s="137">
        <v>923.63815</v>
      </c>
      <c r="M875" s="138">
        <f t="shared" si="55"/>
        <v>0.98684872757339792</v>
      </c>
    </row>
    <row r="876" spans="1:13" x14ac:dyDescent="0.25">
      <c r="A876" s="134" t="s">
        <v>176</v>
      </c>
      <c r="B876" s="134" t="s">
        <v>228</v>
      </c>
      <c r="C876" s="137">
        <v>46.734690000000001</v>
      </c>
      <c r="D876" s="137">
        <v>6.1153700000000004</v>
      </c>
      <c r="E876" s="138">
        <f t="shared" si="52"/>
        <v>-0.86914709394670209</v>
      </c>
      <c r="F876" s="137">
        <v>1797.10052</v>
      </c>
      <c r="G876" s="137">
        <v>1533.46739</v>
      </c>
      <c r="H876" s="138">
        <f t="shared" si="53"/>
        <v>-0.14669915626088625</v>
      </c>
      <c r="I876" s="137">
        <v>1140.9524699999999</v>
      </c>
      <c r="J876" s="138">
        <f t="shared" si="54"/>
        <v>0.34402390136374406</v>
      </c>
      <c r="K876" s="137">
        <v>12163.133180000001</v>
      </c>
      <c r="L876" s="137">
        <v>9890.6122899999991</v>
      </c>
      <c r="M876" s="138">
        <f t="shared" si="55"/>
        <v>-0.18683680071321895</v>
      </c>
    </row>
    <row r="877" spans="1:13" x14ac:dyDescent="0.25">
      <c r="A877" s="134" t="s">
        <v>176</v>
      </c>
      <c r="B877" s="134" t="s">
        <v>271</v>
      </c>
      <c r="C877" s="137">
        <v>0</v>
      </c>
      <c r="D877" s="137">
        <v>1.2901499999999999</v>
      </c>
      <c r="E877" s="138" t="str">
        <f t="shared" si="52"/>
        <v/>
      </c>
      <c r="F877" s="137">
        <v>45.58428</v>
      </c>
      <c r="G877" s="137">
        <v>95.965040000000002</v>
      </c>
      <c r="H877" s="138">
        <f t="shared" si="53"/>
        <v>1.1052222388946364</v>
      </c>
      <c r="I877" s="137">
        <v>496.76683000000003</v>
      </c>
      <c r="J877" s="138">
        <f t="shared" si="54"/>
        <v>-0.80682075733599201</v>
      </c>
      <c r="K877" s="137">
        <v>2721.8716100000001</v>
      </c>
      <c r="L877" s="137">
        <v>2650.66849</v>
      </c>
      <c r="M877" s="138">
        <f t="shared" si="55"/>
        <v>-2.6159617425893233E-2</v>
      </c>
    </row>
    <row r="878" spans="1:13" x14ac:dyDescent="0.25">
      <c r="A878" s="134" t="s">
        <v>176</v>
      </c>
      <c r="B878" s="134" t="s">
        <v>353</v>
      </c>
      <c r="C878" s="137">
        <v>0</v>
      </c>
      <c r="D878" s="137">
        <v>0</v>
      </c>
      <c r="E878" s="138" t="str">
        <f t="shared" si="52"/>
        <v/>
      </c>
      <c r="F878" s="137">
        <v>3.4002500000000002</v>
      </c>
      <c r="G878" s="137">
        <v>16.072099999999999</v>
      </c>
      <c r="H878" s="138">
        <f t="shared" si="53"/>
        <v>3.7267406808322914</v>
      </c>
      <c r="I878" s="137">
        <v>21.474720000000001</v>
      </c>
      <c r="J878" s="138">
        <f t="shared" si="54"/>
        <v>-0.25158046298158965</v>
      </c>
      <c r="K878" s="137">
        <v>127.44578</v>
      </c>
      <c r="L878" s="137">
        <v>83.459959999999995</v>
      </c>
      <c r="M878" s="138">
        <f t="shared" si="55"/>
        <v>-0.34513359328178617</v>
      </c>
    </row>
    <row r="879" spans="1:13" x14ac:dyDescent="0.25">
      <c r="A879" s="134" t="s">
        <v>176</v>
      </c>
      <c r="B879" s="134" t="s">
        <v>259</v>
      </c>
      <c r="C879" s="137">
        <v>0.28344999999999998</v>
      </c>
      <c r="D879" s="137">
        <v>0</v>
      </c>
      <c r="E879" s="138">
        <f t="shared" si="52"/>
        <v>-1</v>
      </c>
      <c r="F879" s="137">
        <v>368.24473</v>
      </c>
      <c r="G879" s="137">
        <v>174.65447</v>
      </c>
      <c r="H879" s="138">
        <f t="shared" si="53"/>
        <v>-0.52571087711153397</v>
      </c>
      <c r="I879" s="137">
        <v>356.97366</v>
      </c>
      <c r="J879" s="138">
        <f t="shared" si="54"/>
        <v>-0.51073569405653063</v>
      </c>
      <c r="K879" s="137">
        <v>4781.5450799999999</v>
      </c>
      <c r="L879" s="137">
        <v>3781.9680699999999</v>
      </c>
      <c r="M879" s="138">
        <f t="shared" si="55"/>
        <v>-0.20904895661885092</v>
      </c>
    </row>
    <row r="880" spans="1:13" x14ac:dyDescent="0.25">
      <c r="A880" s="134" t="s">
        <v>176</v>
      </c>
      <c r="B880" s="134" t="s">
        <v>447</v>
      </c>
      <c r="C880" s="137">
        <v>0</v>
      </c>
      <c r="D880" s="137">
        <v>0</v>
      </c>
      <c r="E880" s="138" t="str">
        <f t="shared" si="52"/>
        <v/>
      </c>
      <c r="F880" s="137">
        <v>0</v>
      </c>
      <c r="G880" s="137">
        <v>0</v>
      </c>
      <c r="H880" s="138" t="str">
        <f t="shared" si="53"/>
        <v/>
      </c>
      <c r="I880" s="137">
        <v>0</v>
      </c>
      <c r="J880" s="138" t="str">
        <f t="shared" si="54"/>
        <v/>
      </c>
      <c r="K880" s="137">
        <v>0</v>
      </c>
      <c r="L880" s="137">
        <v>6.2600000000000003E-2</v>
      </c>
      <c r="M880" s="138" t="str">
        <f t="shared" si="55"/>
        <v/>
      </c>
    </row>
    <row r="881" spans="1:13" x14ac:dyDescent="0.25">
      <c r="A881" s="134" t="s">
        <v>176</v>
      </c>
      <c r="B881" s="134" t="s">
        <v>296</v>
      </c>
      <c r="C881" s="137">
        <v>0</v>
      </c>
      <c r="D881" s="137">
        <v>0</v>
      </c>
      <c r="E881" s="138" t="str">
        <f t="shared" si="52"/>
        <v/>
      </c>
      <c r="F881" s="137">
        <v>0</v>
      </c>
      <c r="G881" s="137">
        <v>0</v>
      </c>
      <c r="H881" s="138" t="str">
        <f t="shared" si="53"/>
        <v/>
      </c>
      <c r="I881" s="137">
        <v>41.66</v>
      </c>
      <c r="J881" s="138">
        <f t="shared" si="54"/>
        <v>-1</v>
      </c>
      <c r="K881" s="137">
        <v>74.123239999999996</v>
      </c>
      <c r="L881" s="137">
        <v>68.658950000000004</v>
      </c>
      <c r="M881" s="138">
        <f t="shared" si="55"/>
        <v>-7.371898476105454E-2</v>
      </c>
    </row>
    <row r="882" spans="1:13" x14ac:dyDescent="0.25">
      <c r="A882" s="134" t="s">
        <v>176</v>
      </c>
      <c r="B882" s="134" t="s">
        <v>297</v>
      </c>
      <c r="C882" s="137">
        <v>0</v>
      </c>
      <c r="D882" s="137">
        <v>0</v>
      </c>
      <c r="E882" s="138" t="str">
        <f t="shared" si="52"/>
        <v/>
      </c>
      <c r="F882" s="137">
        <v>196.18773999999999</v>
      </c>
      <c r="G882" s="137">
        <v>231.51911999999999</v>
      </c>
      <c r="H882" s="138">
        <f t="shared" si="53"/>
        <v>0.18008964270652172</v>
      </c>
      <c r="I882" s="137">
        <v>96.848529999999997</v>
      </c>
      <c r="J882" s="138">
        <f t="shared" si="54"/>
        <v>1.3905279718752572</v>
      </c>
      <c r="K882" s="137">
        <v>2364.74829</v>
      </c>
      <c r="L882" s="137">
        <v>934.76715999999999</v>
      </c>
      <c r="M882" s="138">
        <f t="shared" si="55"/>
        <v>-0.60470754373608193</v>
      </c>
    </row>
    <row r="883" spans="1:13" x14ac:dyDescent="0.25">
      <c r="A883" s="134" t="s">
        <v>176</v>
      </c>
      <c r="B883" s="134" t="s">
        <v>241</v>
      </c>
      <c r="C883" s="137">
        <v>51.442019999999999</v>
      </c>
      <c r="D883" s="137">
        <v>20.878170000000001</v>
      </c>
      <c r="E883" s="138">
        <f t="shared" si="52"/>
        <v>-0.59414171527478898</v>
      </c>
      <c r="F883" s="137">
        <v>1244.3865000000001</v>
      </c>
      <c r="G883" s="137">
        <v>671.30749000000003</v>
      </c>
      <c r="H883" s="138">
        <f t="shared" si="53"/>
        <v>-0.46053136224155433</v>
      </c>
      <c r="I883" s="137">
        <v>918.63563999999997</v>
      </c>
      <c r="J883" s="138">
        <f t="shared" si="54"/>
        <v>-0.26923422000043451</v>
      </c>
      <c r="K883" s="137">
        <v>11945.439920000001</v>
      </c>
      <c r="L883" s="137">
        <v>6660.9969799999999</v>
      </c>
      <c r="M883" s="138">
        <f t="shared" si="55"/>
        <v>-0.44238160966783391</v>
      </c>
    </row>
    <row r="884" spans="1:13" x14ac:dyDescent="0.25">
      <c r="A884" s="134" t="s">
        <v>176</v>
      </c>
      <c r="B884" s="134" t="s">
        <v>330</v>
      </c>
      <c r="C884" s="137">
        <v>0</v>
      </c>
      <c r="D884" s="137">
        <v>0</v>
      </c>
      <c r="E884" s="138" t="str">
        <f t="shared" si="52"/>
        <v/>
      </c>
      <c r="F884" s="137">
        <v>29.024789999999999</v>
      </c>
      <c r="G884" s="137">
        <v>128.96052</v>
      </c>
      <c r="H884" s="138">
        <f t="shared" si="53"/>
        <v>3.4431163843045898</v>
      </c>
      <c r="I884" s="137">
        <v>178.70398</v>
      </c>
      <c r="J884" s="138">
        <f t="shared" si="54"/>
        <v>-0.27835675512095481</v>
      </c>
      <c r="K884" s="137">
        <v>729.79138</v>
      </c>
      <c r="L884" s="137">
        <v>748.85166000000004</v>
      </c>
      <c r="M884" s="138">
        <f t="shared" si="55"/>
        <v>2.6117436465199262E-2</v>
      </c>
    </row>
    <row r="885" spans="1:13" x14ac:dyDescent="0.25">
      <c r="A885" s="134" t="s">
        <v>176</v>
      </c>
      <c r="B885" s="134" t="s">
        <v>335</v>
      </c>
      <c r="C885" s="137">
        <v>0</v>
      </c>
      <c r="D885" s="137">
        <v>0</v>
      </c>
      <c r="E885" s="138" t="str">
        <f t="shared" si="52"/>
        <v/>
      </c>
      <c r="F885" s="137">
        <v>0</v>
      </c>
      <c r="G885" s="137">
        <v>0</v>
      </c>
      <c r="H885" s="138" t="str">
        <f t="shared" si="53"/>
        <v/>
      </c>
      <c r="I885" s="137">
        <v>0</v>
      </c>
      <c r="J885" s="138" t="str">
        <f t="shared" si="54"/>
        <v/>
      </c>
      <c r="K885" s="137">
        <v>0</v>
      </c>
      <c r="L885" s="137">
        <v>0</v>
      </c>
      <c r="M885" s="138" t="str">
        <f t="shared" si="55"/>
        <v/>
      </c>
    </row>
    <row r="886" spans="1:13" x14ac:dyDescent="0.25">
      <c r="A886" s="134" t="s">
        <v>176</v>
      </c>
      <c r="B886" s="134" t="s">
        <v>230</v>
      </c>
      <c r="C886" s="137">
        <v>164.49515</v>
      </c>
      <c r="D886" s="137">
        <v>0.16245999999999999</v>
      </c>
      <c r="E886" s="138">
        <f t="shared" si="52"/>
        <v>-0.99901237209729288</v>
      </c>
      <c r="F886" s="137">
        <v>1239.7349899999999</v>
      </c>
      <c r="G886" s="137">
        <v>788.87067000000002</v>
      </c>
      <c r="H886" s="138">
        <f t="shared" si="53"/>
        <v>-0.363677982501728</v>
      </c>
      <c r="I886" s="137">
        <v>620.43609000000004</v>
      </c>
      <c r="J886" s="138">
        <f t="shared" si="54"/>
        <v>0.27147772786718449</v>
      </c>
      <c r="K886" s="137">
        <v>11302.122670000001</v>
      </c>
      <c r="L886" s="137">
        <v>9395.7302600000003</v>
      </c>
      <c r="M886" s="138">
        <f t="shared" si="55"/>
        <v>-0.16867560772988854</v>
      </c>
    </row>
    <row r="887" spans="1:13" x14ac:dyDescent="0.25">
      <c r="A887" s="134" t="s">
        <v>176</v>
      </c>
      <c r="B887" s="134" t="s">
        <v>370</v>
      </c>
      <c r="C887" s="137">
        <v>0</v>
      </c>
      <c r="D887" s="137">
        <v>0</v>
      </c>
      <c r="E887" s="138" t="str">
        <f t="shared" si="52"/>
        <v/>
      </c>
      <c r="F887" s="137">
        <v>3.00535</v>
      </c>
      <c r="G887" s="137">
        <v>10.811629999999999</v>
      </c>
      <c r="H887" s="138">
        <f t="shared" si="53"/>
        <v>2.5974611942036701</v>
      </c>
      <c r="I887" s="137">
        <v>17.67633</v>
      </c>
      <c r="J887" s="138">
        <f t="shared" si="54"/>
        <v>-0.38835550139650032</v>
      </c>
      <c r="K887" s="137">
        <v>46.201340000000002</v>
      </c>
      <c r="L887" s="137">
        <v>56.652329999999999</v>
      </c>
      <c r="M887" s="138">
        <f t="shared" si="55"/>
        <v>0.22620534382768986</v>
      </c>
    </row>
    <row r="888" spans="1:13" x14ac:dyDescent="0.25">
      <c r="A888" s="134" t="s">
        <v>176</v>
      </c>
      <c r="B888" s="134" t="s">
        <v>376</v>
      </c>
      <c r="C888" s="137">
        <v>0</v>
      </c>
      <c r="D888" s="137">
        <v>0</v>
      </c>
      <c r="E888" s="138" t="str">
        <f t="shared" si="52"/>
        <v/>
      </c>
      <c r="F888" s="137">
        <v>3.4388200000000002</v>
      </c>
      <c r="G888" s="137">
        <v>5.0585300000000002</v>
      </c>
      <c r="H888" s="138">
        <f t="shared" si="53"/>
        <v>0.47100749675760878</v>
      </c>
      <c r="I888" s="137">
        <v>10.346220000000001</v>
      </c>
      <c r="J888" s="138">
        <f t="shared" si="54"/>
        <v>-0.51107457602873319</v>
      </c>
      <c r="K888" s="137">
        <v>25.75525</v>
      </c>
      <c r="L888" s="137">
        <v>51.110379999999999</v>
      </c>
      <c r="M888" s="138">
        <f t="shared" si="55"/>
        <v>0.98446452664990636</v>
      </c>
    </row>
    <row r="889" spans="1:13" x14ac:dyDescent="0.25">
      <c r="A889" s="141" t="s">
        <v>176</v>
      </c>
      <c r="B889" s="141" t="s">
        <v>3</v>
      </c>
      <c r="C889" s="255">
        <v>2301.0886999999998</v>
      </c>
      <c r="D889" s="255">
        <v>2909.0801999999999</v>
      </c>
      <c r="E889" s="256">
        <f t="shared" si="52"/>
        <v>0.26421906291574082</v>
      </c>
      <c r="F889" s="255">
        <v>134374.44636</v>
      </c>
      <c r="G889" s="255">
        <v>98303.189230000004</v>
      </c>
      <c r="H889" s="256">
        <f t="shared" si="53"/>
        <v>-0.2684383683588335</v>
      </c>
      <c r="I889" s="255">
        <v>128077.62243</v>
      </c>
      <c r="J889" s="256">
        <f t="shared" si="54"/>
        <v>-0.23247178261973922</v>
      </c>
      <c r="K889" s="255">
        <v>1131067.72496</v>
      </c>
      <c r="L889" s="255">
        <v>856472.98291999998</v>
      </c>
      <c r="M889" s="256">
        <f t="shared" si="55"/>
        <v>-0.24277480117268047</v>
      </c>
    </row>
    <row r="890" spans="1:13" x14ac:dyDescent="0.25">
      <c r="A890" s="134" t="s">
        <v>190</v>
      </c>
      <c r="B890" s="134" t="s">
        <v>211</v>
      </c>
      <c r="C890" s="137">
        <v>0</v>
      </c>
      <c r="D890" s="137">
        <v>0</v>
      </c>
      <c r="E890" s="138" t="str">
        <f t="shared" si="52"/>
        <v/>
      </c>
      <c r="F890" s="137">
        <v>142.31576999999999</v>
      </c>
      <c r="G890" s="137">
        <v>220.64158</v>
      </c>
      <c r="H890" s="138">
        <f t="shared" si="53"/>
        <v>0.5503663438001285</v>
      </c>
      <c r="I890" s="137">
        <v>157.95307</v>
      </c>
      <c r="J890" s="138">
        <f t="shared" si="54"/>
        <v>0.39688060510631429</v>
      </c>
      <c r="K890" s="137">
        <v>1247.1407999999999</v>
      </c>
      <c r="L890" s="137">
        <v>1355.6072300000001</v>
      </c>
      <c r="M890" s="138">
        <f t="shared" si="55"/>
        <v>8.6972080457956347E-2</v>
      </c>
    </row>
    <row r="891" spans="1:13" x14ac:dyDescent="0.25">
      <c r="A891" s="134" t="s">
        <v>190</v>
      </c>
      <c r="B891" s="134" t="s">
        <v>315</v>
      </c>
      <c r="C891" s="137">
        <v>0</v>
      </c>
      <c r="D891" s="137">
        <v>0</v>
      </c>
      <c r="E891" s="138" t="str">
        <f t="shared" si="52"/>
        <v/>
      </c>
      <c r="F891" s="137">
        <v>0.49606</v>
      </c>
      <c r="G891" s="137">
        <v>1.5860000000000001</v>
      </c>
      <c r="H891" s="138">
        <f t="shared" si="53"/>
        <v>2.197193887836149</v>
      </c>
      <c r="I891" s="137">
        <v>0.60911000000000004</v>
      </c>
      <c r="J891" s="138">
        <f t="shared" si="54"/>
        <v>1.6037989854049348</v>
      </c>
      <c r="K891" s="137">
        <v>20.518319999999999</v>
      </c>
      <c r="L891" s="137">
        <v>39.04213</v>
      </c>
      <c r="M891" s="138">
        <f t="shared" si="55"/>
        <v>0.90279369850942981</v>
      </c>
    </row>
    <row r="892" spans="1:13" x14ac:dyDescent="0.25">
      <c r="A892" s="134" t="s">
        <v>190</v>
      </c>
      <c r="B892" s="134" t="s">
        <v>369</v>
      </c>
      <c r="C892" s="137">
        <v>0</v>
      </c>
      <c r="D892" s="137">
        <v>0</v>
      </c>
      <c r="E892" s="138" t="str">
        <f t="shared" si="52"/>
        <v/>
      </c>
      <c r="F892" s="137">
        <v>0</v>
      </c>
      <c r="G892" s="137">
        <v>0</v>
      </c>
      <c r="H892" s="138" t="str">
        <f t="shared" si="53"/>
        <v/>
      </c>
      <c r="I892" s="137">
        <v>0</v>
      </c>
      <c r="J892" s="138" t="str">
        <f t="shared" si="54"/>
        <v/>
      </c>
      <c r="K892" s="137">
        <v>80.28604</v>
      </c>
      <c r="L892" s="137">
        <v>0</v>
      </c>
      <c r="M892" s="138">
        <f t="shared" si="55"/>
        <v>-1</v>
      </c>
    </row>
    <row r="893" spans="1:13" x14ac:dyDescent="0.25">
      <c r="A893" s="134" t="s">
        <v>190</v>
      </c>
      <c r="B893" s="134" t="s">
        <v>209</v>
      </c>
      <c r="C893" s="137">
        <v>0</v>
      </c>
      <c r="D893" s="137">
        <v>0.11169999999999999</v>
      </c>
      <c r="E893" s="138" t="str">
        <f t="shared" si="52"/>
        <v/>
      </c>
      <c r="F893" s="137">
        <v>284.23079000000001</v>
      </c>
      <c r="G893" s="137">
        <v>320.58416</v>
      </c>
      <c r="H893" s="138">
        <f t="shared" si="53"/>
        <v>0.12790088645920439</v>
      </c>
      <c r="I893" s="137">
        <v>541.87553000000003</v>
      </c>
      <c r="J893" s="138">
        <f t="shared" si="54"/>
        <v>-0.40838044485972635</v>
      </c>
      <c r="K893" s="137">
        <v>2836.0839299999998</v>
      </c>
      <c r="L893" s="137">
        <v>3092.0950400000002</v>
      </c>
      <c r="M893" s="138">
        <f t="shared" si="55"/>
        <v>9.0269229091538339E-2</v>
      </c>
    </row>
    <row r="894" spans="1:13" x14ac:dyDescent="0.25">
      <c r="A894" s="134" t="s">
        <v>190</v>
      </c>
      <c r="B894" s="134" t="s">
        <v>302</v>
      </c>
      <c r="C894" s="137">
        <v>0</v>
      </c>
      <c r="D894" s="137">
        <v>0</v>
      </c>
      <c r="E894" s="138" t="str">
        <f t="shared" si="52"/>
        <v/>
      </c>
      <c r="F894" s="137">
        <v>0.16800000000000001</v>
      </c>
      <c r="G894" s="137">
        <v>0</v>
      </c>
      <c r="H894" s="138">
        <f t="shared" si="53"/>
        <v>-1</v>
      </c>
      <c r="I894" s="137">
        <v>4.7000000000000002E-3</v>
      </c>
      <c r="J894" s="138">
        <f t="shared" si="54"/>
        <v>-1</v>
      </c>
      <c r="K894" s="137">
        <v>0.81418000000000001</v>
      </c>
      <c r="L894" s="137">
        <v>4.0096999999999996</v>
      </c>
      <c r="M894" s="138">
        <f t="shared" si="55"/>
        <v>3.9248323466555304</v>
      </c>
    </row>
    <row r="895" spans="1:13" x14ac:dyDescent="0.25">
      <c r="A895" s="134" t="s">
        <v>190</v>
      </c>
      <c r="B895" s="134" t="s">
        <v>322</v>
      </c>
      <c r="C895" s="137">
        <v>0</v>
      </c>
      <c r="D895" s="137">
        <v>0</v>
      </c>
      <c r="E895" s="138" t="str">
        <f t="shared" si="52"/>
        <v/>
      </c>
      <c r="F895" s="137">
        <v>0.21434</v>
      </c>
      <c r="G895" s="137">
        <v>0</v>
      </c>
      <c r="H895" s="138">
        <f t="shared" si="53"/>
        <v>-1</v>
      </c>
      <c r="I895" s="137">
        <v>0</v>
      </c>
      <c r="J895" s="138" t="str">
        <f t="shared" si="54"/>
        <v/>
      </c>
      <c r="K895" s="137">
        <v>0.22253000000000001</v>
      </c>
      <c r="L895" s="137">
        <v>7.4516499999999999</v>
      </c>
      <c r="M895" s="138">
        <f t="shared" si="55"/>
        <v>32.48604682514717</v>
      </c>
    </row>
    <row r="896" spans="1:13" x14ac:dyDescent="0.25">
      <c r="A896" s="134" t="s">
        <v>190</v>
      </c>
      <c r="B896" s="134" t="s">
        <v>319</v>
      </c>
      <c r="C896" s="137">
        <v>0</v>
      </c>
      <c r="D896" s="137">
        <v>0</v>
      </c>
      <c r="E896" s="138" t="str">
        <f t="shared" si="52"/>
        <v/>
      </c>
      <c r="F896" s="137">
        <v>0</v>
      </c>
      <c r="G896" s="137">
        <v>0</v>
      </c>
      <c r="H896" s="138" t="str">
        <f t="shared" si="53"/>
        <v/>
      </c>
      <c r="I896" s="137">
        <v>0</v>
      </c>
      <c r="J896" s="138" t="str">
        <f t="shared" si="54"/>
        <v/>
      </c>
      <c r="K896" s="137">
        <v>1.455E-2</v>
      </c>
      <c r="L896" s="137">
        <v>24.036580000000001</v>
      </c>
      <c r="M896" s="138">
        <f t="shared" si="55"/>
        <v>1650.9986254295532</v>
      </c>
    </row>
    <row r="897" spans="1:13" x14ac:dyDescent="0.25">
      <c r="A897" s="134" t="s">
        <v>190</v>
      </c>
      <c r="B897" s="134" t="s">
        <v>267</v>
      </c>
      <c r="C897" s="137">
        <v>4.9709999999999997E-2</v>
      </c>
      <c r="D897" s="137">
        <v>0.12706999999999999</v>
      </c>
      <c r="E897" s="138">
        <f t="shared" si="52"/>
        <v>1.5562261114463891</v>
      </c>
      <c r="F897" s="137">
        <v>29.066970000000001</v>
      </c>
      <c r="G897" s="137">
        <v>21.904509999999998</v>
      </c>
      <c r="H897" s="138">
        <f t="shared" si="53"/>
        <v>-0.24641233675199037</v>
      </c>
      <c r="I897" s="137">
        <v>22.695740000000001</v>
      </c>
      <c r="J897" s="138">
        <f t="shared" si="54"/>
        <v>-3.4862489612588199E-2</v>
      </c>
      <c r="K897" s="137">
        <v>278.86347999999998</v>
      </c>
      <c r="L897" s="137">
        <v>383.91327000000001</v>
      </c>
      <c r="M897" s="138">
        <f t="shared" si="55"/>
        <v>0.3767068746327058</v>
      </c>
    </row>
    <row r="898" spans="1:13" x14ac:dyDescent="0.25">
      <c r="A898" s="134" t="s">
        <v>190</v>
      </c>
      <c r="B898" s="134" t="s">
        <v>410</v>
      </c>
      <c r="C898" s="137">
        <v>0</v>
      </c>
      <c r="D898" s="137">
        <v>0</v>
      </c>
      <c r="E898" s="138" t="str">
        <f t="shared" si="52"/>
        <v/>
      </c>
      <c r="F898" s="137">
        <v>0</v>
      </c>
      <c r="G898" s="137">
        <v>0</v>
      </c>
      <c r="H898" s="138" t="str">
        <f t="shared" si="53"/>
        <v/>
      </c>
      <c r="I898" s="137">
        <v>0</v>
      </c>
      <c r="J898" s="138" t="str">
        <f t="shared" si="54"/>
        <v/>
      </c>
      <c r="K898" s="137">
        <v>0</v>
      </c>
      <c r="L898" s="137">
        <v>0</v>
      </c>
      <c r="M898" s="138" t="str">
        <f t="shared" si="55"/>
        <v/>
      </c>
    </row>
    <row r="899" spans="1:13" x14ac:dyDescent="0.25">
      <c r="A899" s="134" t="s">
        <v>190</v>
      </c>
      <c r="B899" s="134" t="s">
        <v>256</v>
      </c>
      <c r="C899" s="137">
        <v>0</v>
      </c>
      <c r="D899" s="137">
        <v>0</v>
      </c>
      <c r="E899" s="138" t="str">
        <f t="shared" si="52"/>
        <v/>
      </c>
      <c r="F899" s="137">
        <v>288.99274000000003</v>
      </c>
      <c r="G899" s="137">
        <v>60.528239999999997</v>
      </c>
      <c r="H899" s="138">
        <f t="shared" si="53"/>
        <v>-0.79055446167955634</v>
      </c>
      <c r="I899" s="137">
        <v>138.99153999999999</v>
      </c>
      <c r="J899" s="138">
        <f t="shared" si="54"/>
        <v>-0.56451853112786576</v>
      </c>
      <c r="K899" s="137">
        <v>1347.9195400000001</v>
      </c>
      <c r="L899" s="137">
        <v>640.38647000000003</v>
      </c>
      <c r="M899" s="138">
        <f t="shared" si="55"/>
        <v>-0.524907495591317</v>
      </c>
    </row>
    <row r="900" spans="1:13" x14ac:dyDescent="0.25">
      <c r="A900" s="134" t="s">
        <v>190</v>
      </c>
      <c r="B900" s="134" t="s">
        <v>237</v>
      </c>
      <c r="C900" s="137">
        <v>0</v>
      </c>
      <c r="D900" s="137">
        <v>0.32236999999999999</v>
      </c>
      <c r="E900" s="138" t="str">
        <f t="shared" si="52"/>
        <v/>
      </c>
      <c r="F900" s="137">
        <v>10.658989999999999</v>
      </c>
      <c r="G900" s="137">
        <v>5.2869400000000004</v>
      </c>
      <c r="H900" s="138">
        <f t="shared" si="53"/>
        <v>-0.50399240453363769</v>
      </c>
      <c r="I900" s="137">
        <v>38.60501</v>
      </c>
      <c r="J900" s="138">
        <f t="shared" si="54"/>
        <v>-0.86305041754943201</v>
      </c>
      <c r="K900" s="137">
        <v>83.492469999999997</v>
      </c>
      <c r="L900" s="137">
        <v>128.68625</v>
      </c>
      <c r="M900" s="138">
        <f t="shared" si="55"/>
        <v>0.54129168774142156</v>
      </c>
    </row>
    <row r="901" spans="1:13" x14ac:dyDescent="0.25">
      <c r="A901" s="134" t="s">
        <v>190</v>
      </c>
      <c r="B901" s="134" t="s">
        <v>229</v>
      </c>
      <c r="C901" s="137">
        <v>0</v>
      </c>
      <c r="D901" s="137">
        <v>16.378119999999999</v>
      </c>
      <c r="E901" s="138" t="str">
        <f t="shared" ref="E901:E964" si="56">IF(C901=0,"",(D901/C901-1))</f>
        <v/>
      </c>
      <c r="F901" s="137">
        <v>49.27758</v>
      </c>
      <c r="G901" s="137">
        <v>101.49930999999999</v>
      </c>
      <c r="H901" s="138">
        <f t="shared" ref="H901:H964" si="57">IF(F901=0,"",(G901/F901-1))</f>
        <v>1.0597462375384503</v>
      </c>
      <c r="I901" s="137">
        <v>213.65214</v>
      </c>
      <c r="J901" s="138">
        <f t="shared" ref="J901:J964" si="58">IF(I901=0,"",(G901/I901-1))</f>
        <v>-0.52493192906937414</v>
      </c>
      <c r="K901" s="137">
        <v>826.37720000000002</v>
      </c>
      <c r="L901" s="137">
        <v>1136.2259799999999</v>
      </c>
      <c r="M901" s="138">
        <f t="shared" ref="M901:M964" si="59">IF(K901=0,"",(L901/K901-1))</f>
        <v>0.37494836498393225</v>
      </c>
    </row>
    <row r="902" spans="1:13" x14ac:dyDescent="0.25">
      <c r="A902" s="134" t="s">
        <v>190</v>
      </c>
      <c r="B902" s="134" t="s">
        <v>226</v>
      </c>
      <c r="C902" s="137">
        <v>0</v>
      </c>
      <c r="D902" s="137">
        <v>43.71734</v>
      </c>
      <c r="E902" s="138" t="str">
        <f t="shared" si="56"/>
        <v/>
      </c>
      <c r="F902" s="137">
        <v>82.419870000000003</v>
      </c>
      <c r="G902" s="137">
        <v>314.81970999999999</v>
      </c>
      <c r="H902" s="138">
        <f t="shared" si="57"/>
        <v>2.8197064615607861</v>
      </c>
      <c r="I902" s="137">
        <v>468.17122000000001</v>
      </c>
      <c r="J902" s="138">
        <f t="shared" si="58"/>
        <v>-0.32755432937547935</v>
      </c>
      <c r="K902" s="137">
        <v>1049.0090600000001</v>
      </c>
      <c r="L902" s="137">
        <v>1375.4324200000001</v>
      </c>
      <c r="M902" s="138">
        <f t="shared" si="59"/>
        <v>0.31117306079320217</v>
      </c>
    </row>
    <row r="903" spans="1:13" x14ac:dyDescent="0.25">
      <c r="A903" s="134" t="s">
        <v>190</v>
      </c>
      <c r="B903" s="134" t="s">
        <v>383</v>
      </c>
      <c r="C903" s="137">
        <v>0</v>
      </c>
      <c r="D903" s="137">
        <v>0</v>
      </c>
      <c r="E903" s="138" t="str">
        <f t="shared" si="56"/>
        <v/>
      </c>
      <c r="F903" s="137">
        <v>0.71462999999999999</v>
      </c>
      <c r="G903" s="137">
        <v>0</v>
      </c>
      <c r="H903" s="138">
        <f t="shared" si="57"/>
        <v>-1</v>
      </c>
      <c r="I903" s="137">
        <v>3.875E-2</v>
      </c>
      <c r="J903" s="138">
        <f t="shared" si="58"/>
        <v>-1</v>
      </c>
      <c r="K903" s="137">
        <v>2.4266299999999998</v>
      </c>
      <c r="L903" s="137">
        <v>1.64208</v>
      </c>
      <c r="M903" s="138">
        <f t="shared" si="59"/>
        <v>-0.32330845658382201</v>
      </c>
    </row>
    <row r="904" spans="1:13" x14ac:dyDescent="0.25">
      <c r="A904" s="134" t="s">
        <v>190</v>
      </c>
      <c r="B904" s="134" t="s">
        <v>299</v>
      </c>
      <c r="C904" s="137">
        <v>0</v>
      </c>
      <c r="D904" s="137">
        <v>0</v>
      </c>
      <c r="E904" s="138" t="str">
        <f t="shared" si="56"/>
        <v/>
      </c>
      <c r="F904" s="137">
        <v>1.538E-2</v>
      </c>
      <c r="G904" s="137">
        <v>0.49735000000000001</v>
      </c>
      <c r="H904" s="138">
        <f t="shared" si="57"/>
        <v>31.337451235370615</v>
      </c>
      <c r="I904" s="137">
        <v>3.91988</v>
      </c>
      <c r="J904" s="138">
        <f t="shared" si="58"/>
        <v>-0.87312111595252917</v>
      </c>
      <c r="K904" s="137">
        <v>74.876159999999999</v>
      </c>
      <c r="L904" s="137">
        <v>33.859009999999998</v>
      </c>
      <c r="M904" s="138">
        <f t="shared" si="59"/>
        <v>-0.54779986046292972</v>
      </c>
    </row>
    <row r="905" spans="1:13" x14ac:dyDescent="0.25">
      <c r="A905" s="134" t="s">
        <v>190</v>
      </c>
      <c r="B905" s="134" t="s">
        <v>288</v>
      </c>
      <c r="C905" s="137">
        <v>0</v>
      </c>
      <c r="D905" s="137">
        <v>0</v>
      </c>
      <c r="E905" s="138" t="str">
        <f t="shared" si="56"/>
        <v/>
      </c>
      <c r="F905" s="137">
        <v>0</v>
      </c>
      <c r="G905" s="137">
        <v>2.4287800000000002</v>
      </c>
      <c r="H905" s="138" t="str">
        <f t="shared" si="57"/>
        <v/>
      </c>
      <c r="I905" s="137">
        <v>0</v>
      </c>
      <c r="J905" s="138" t="str">
        <f t="shared" si="58"/>
        <v/>
      </c>
      <c r="K905" s="137">
        <v>0.47543999999999997</v>
      </c>
      <c r="L905" s="137">
        <v>15.6363</v>
      </c>
      <c r="M905" s="138">
        <f t="shared" si="59"/>
        <v>31.888061585058054</v>
      </c>
    </row>
    <row r="906" spans="1:13" x14ac:dyDescent="0.25">
      <c r="A906" s="134" t="s">
        <v>190</v>
      </c>
      <c r="B906" s="134" t="s">
        <v>379</v>
      </c>
      <c r="C906" s="137">
        <v>0</v>
      </c>
      <c r="D906" s="137">
        <v>0</v>
      </c>
      <c r="E906" s="138" t="str">
        <f t="shared" si="56"/>
        <v/>
      </c>
      <c r="F906" s="137">
        <v>0</v>
      </c>
      <c r="G906" s="137">
        <v>0</v>
      </c>
      <c r="H906" s="138" t="str">
        <f t="shared" si="57"/>
        <v/>
      </c>
      <c r="I906" s="137">
        <v>4.5954199999999998</v>
      </c>
      <c r="J906" s="138">
        <f t="shared" si="58"/>
        <v>-1</v>
      </c>
      <c r="K906" s="137">
        <v>2.1250000000000002E-2</v>
      </c>
      <c r="L906" s="137">
        <v>4.6070500000000001</v>
      </c>
      <c r="M906" s="138">
        <f t="shared" si="59"/>
        <v>215.80235294117645</v>
      </c>
    </row>
    <row r="907" spans="1:13" x14ac:dyDescent="0.25">
      <c r="A907" s="134" t="s">
        <v>190</v>
      </c>
      <c r="B907" s="134" t="s">
        <v>262</v>
      </c>
      <c r="C907" s="137">
        <v>0</v>
      </c>
      <c r="D907" s="137">
        <v>0</v>
      </c>
      <c r="E907" s="138" t="str">
        <f t="shared" si="56"/>
        <v/>
      </c>
      <c r="F907" s="137">
        <v>0.48036000000000001</v>
      </c>
      <c r="G907" s="137">
        <v>26.321639999999999</v>
      </c>
      <c r="H907" s="138">
        <f t="shared" si="57"/>
        <v>53.795653260054955</v>
      </c>
      <c r="I907" s="137">
        <v>15.24004</v>
      </c>
      <c r="J907" s="138">
        <f t="shared" si="58"/>
        <v>0.72713719911496288</v>
      </c>
      <c r="K907" s="137">
        <v>31.662420000000001</v>
      </c>
      <c r="L907" s="137">
        <v>81.061130000000006</v>
      </c>
      <c r="M907" s="138">
        <f t="shared" si="59"/>
        <v>1.5601684899638122</v>
      </c>
    </row>
    <row r="908" spans="1:13" x14ac:dyDescent="0.25">
      <c r="A908" s="134" t="s">
        <v>190</v>
      </c>
      <c r="B908" s="134" t="s">
        <v>220</v>
      </c>
      <c r="C908" s="137">
        <v>0</v>
      </c>
      <c r="D908" s="137">
        <v>0</v>
      </c>
      <c r="E908" s="138" t="str">
        <f t="shared" si="56"/>
        <v/>
      </c>
      <c r="F908" s="137">
        <v>34.6175</v>
      </c>
      <c r="G908" s="137">
        <v>12.291650000000001</v>
      </c>
      <c r="H908" s="138">
        <f t="shared" si="57"/>
        <v>-0.64492958763631103</v>
      </c>
      <c r="I908" s="137">
        <v>84.590440000000001</v>
      </c>
      <c r="J908" s="138">
        <f t="shared" si="58"/>
        <v>-0.85469220871767537</v>
      </c>
      <c r="K908" s="137">
        <v>785.58474999999999</v>
      </c>
      <c r="L908" s="137">
        <v>468.74624999999997</v>
      </c>
      <c r="M908" s="138">
        <f t="shared" si="59"/>
        <v>-0.4033154920586226</v>
      </c>
    </row>
    <row r="909" spans="1:13" x14ac:dyDescent="0.25">
      <c r="A909" s="134" t="s">
        <v>190</v>
      </c>
      <c r="B909" s="134" t="s">
        <v>406</v>
      </c>
      <c r="C909" s="137">
        <v>0</v>
      </c>
      <c r="D909" s="137">
        <v>0</v>
      </c>
      <c r="E909" s="138" t="str">
        <f t="shared" si="56"/>
        <v/>
      </c>
      <c r="F909" s="137">
        <v>0</v>
      </c>
      <c r="G909" s="137">
        <v>0</v>
      </c>
      <c r="H909" s="138" t="str">
        <f t="shared" si="57"/>
        <v/>
      </c>
      <c r="I909" s="137">
        <v>0</v>
      </c>
      <c r="J909" s="138" t="str">
        <f t="shared" si="58"/>
        <v/>
      </c>
      <c r="K909" s="137">
        <v>14.88879</v>
      </c>
      <c r="L909" s="137">
        <v>0</v>
      </c>
      <c r="M909" s="138">
        <f t="shared" si="59"/>
        <v>-1</v>
      </c>
    </row>
    <row r="910" spans="1:13" x14ac:dyDescent="0.25">
      <c r="A910" s="134" t="s">
        <v>190</v>
      </c>
      <c r="B910" s="134" t="s">
        <v>404</v>
      </c>
      <c r="C910" s="137">
        <v>0</v>
      </c>
      <c r="D910" s="137">
        <v>0</v>
      </c>
      <c r="E910" s="138" t="str">
        <f t="shared" si="56"/>
        <v/>
      </c>
      <c r="F910" s="137">
        <v>0</v>
      </c>
      <c r="G910" s="137">
        <v>0</v>
      </c>
      <c r="H910" s="138" t="str">
        <f t="shared" si="57"/>
        <v/>
      </c>
      <c r="I910" s="137">
        <v>0</v>
      </c>
      <c r="J910" s="138" t="str">
        <f t="shared" si="58"/>
        <v/>
      </c>
      <c r="K910" s="137">
        <v>0</v>
      </c>
      <c r="L910" s="137">
        <v>0</v>
      </c>
      <c r="M910" s="138" t="str">
        <f t="shared" si="59"/>
        <v/>
      </c>
    </row>
    <row r="911" spans="1:13" x14ac:dyDescent="0.25">
      <c r="A911" s="134" t="s">
        <v>190</v>
      </c>
      <c r="B911" s="134" t="s">
        <v>325</v>
      </c>
      <c r="C911" s="137">
        <v>0</v>
      </c>
      <c r="D911" s="137">
        <v>0</v>
      </c>
      <c r="E911" s="138" t="str">
        <f t="shared" si="56"/>
        <v/>
      </c>
      <c r="F911" s="137">
        <v>0.30575000000000002</v>
      </c>
      <c r="G911" s="137">
        <v>0</v>
      </c>
      <c r="H911" s="138">
        <f t="shared" si="57"/>
        <v>-1</v>
      </c>
      <c r="I911" s="137">
        <v>0</v>
      </c>
      <c r="J911" s="138" t="str">
        <f t="shared" si="58"/>
        <v/>
      </c>
      <c r="K911" s="137">
        <v>7.2995999999999999</v>
      </c>
      <c r="L911" s="137">
        <v>0.68337999999999999</v>
      </c>
      <c r="M911" s="138">
        <f t="shared" si="59"/>
        <v>-0.90638117157104503</v>
      </c>
    </row>
    <row r="912" spans="1:13" x14ac:dyDescent="0.25">
      <c r="A912" s="134" t="s">
        <v>190</v>
      </c>
      <c r="B912" s="134" t="s">
        <v>425</v>
      </c>
      <c r="C912" s="137">
        <v>0</v>
      </c>
      <c r="D912" s="137">
        <v>0</v>
      </c>
      <c r="E912" s="138" t="str">
        <f t="shared" si="56"/>
        <v/>
      </c>
      <c r="F912" s="137">
        <v>0</v>
      </c>
      <c r="G912" s="137">
        <v>0</v>
      </c>
      <c r="H912" s="138" t="str">
        <f t="shared" si="57"/>
        <v/>
      </c>
      <c r="I912" s="137">
        <v>0</v>
      </c>
      <c r="J912" s="138" t="str">
        <f t="shared" si="58"/>
        <v/>
      </c>
      <c r="K912" s="137">
        <v>0</v>
      </c>
      <c r="L912" s="137">
        <v>0</v>
      </c>
      <c r="M912" s="138" t="str">
        <f t="shared" si="59"/>
        <v/>
      </c>
    </row>
    <row r="913" spans="1:13" x14ac:dyDescent="0.25">
      <c r="A913" s="134" t="s">
        <v>190</v>
      </c>
      <c r="B913" s="134" t="s">
        <v>210</v>
      </c>
      <c r="C913" s="137">
        <v>0</v>
      </c>
      <c r="D913" s="137">
        <v>29.370709999999999</v>
      </c>
      <c r="E913" s="138" t="str">
        <f t="shared" si="56"/>
        <v/>
      </c>
      <c r="F913" s="137">
        <v>179.52493000000001</v>
      </c>
      <c r="G913" s="137">
        <v>209.26112000000001</v>
      </c>
      <c r="H913" s="138">
        <f t="shared" si="57"/>
        <v>0.16563822083094526</v>
      </c>
      <c r="I913" s="137">
        <v>298.55524000000003</v>
      </c>
      <c r="J913" s="138">
        <f t="shared" si="58"/>
        <v>-0.29908743186018105</v>
      </c>
      <c r="K913" s="137">
        <v>2933.4133099999999</v>
      </c>
      <c r="L913" s="137">
        <v>2815.2342400000002</v>
      </c>
      <c r="M913" s="138">
        <f t="shared" si="59"/>
        <v>-4.0287220896260134E-2</v>
      </c>
    </row>
    <row r="914" spans="1:13" x14ac:dyDescent="0.25">
      <c r="A914" s="134" t="s">
        <v>190</v>
      </c>
      <c r="B914" s="134" t="s">
        <v>367</v>
      </c>
      <c r="C914" s="137">
        <v>0</v>
      </c>
      <c r="D914" s="137">
        <v>0</v>
      </c>
      <c r="E914" s="138" t="str">
        <f t="shared" si="56"/>
        <v/>
      </c>
      <c r="F914" s="137">
        <v>0.06</v>
      </c>
      <c r="G914" s="137">
        <v>0</v>
      </c>
      <c r="H914" s="138">
        <f t="shared" si="57"/>
        <v>-1</v>
      </c>
      <c r="I914" s="137">
        <v>9.9000000000000005E-2</v>
      </c>
      <c r="J914" s="138">
        <f t="shared" si="58"/>
        <v>-1</v>
      </c>
      <c r="K914" s="137">
        <v>2.9363600000000001</v>
      </c>
      <c r="L914" s="137">
        <v>9.9000000000000005E-2</v>
      </c>
      <c r="M914" s="138">
        <f t="shared" si="59"/>
        <v>-0.9662847879687777</v>
      </c>
    </row>
    <row r="915" spans="1:13" x14ac:dyDescent="0.25">
      <c r="A915" s="134" t="s">
        <v>190</v>
      </c>
      <c r="B915" s="134" t="s">
        <v>272</v>
      </c>
      <c r="C915" s="137">
        <v>17.3444</v>
      </c>
      <c r="D915" s="137">
        <v>5.3530000000000001E-2</v>
      </c>
      <c r="E915" s="138">
        <f t="shared" si="56"/>
        <v>-0.99691370125227741</v>
      </c>
      <c r="F915" s="137">
        <v>130.33698999999999</v>
      </c>
      <c r="G915" s="137">
        <v>80.613709999999998</v>
      </c>
      <c r="H915" s="138">
        <f t="shared" si="57"/>
        <v>-0.3814978387946506</v>
      </c>
      <c r="I915" s="137">
        <v>103.92207000000001</v>
      </c>
      <c r="J915" s="138">
        <f t="shared" si="58"/>
        <v>-0.22428691037428339</v>
      </c>
      <c r="K915" s="137">
        <v>1011.00299</v>
      </c>
      <c r="L915" s="137">
        <v>766.93528000000003</v>
      </c>
      <c r="M915" s="138">
        <f t="shared" si="59"/>
        <v>-0.24141146209666497</v>
      </c>
    </row>
    <row r="916" spans="1:13" x14ac:dyDescent="0.25">
      <c r="A916" s="134" t="s">
        <v>190</v>
      </c>
      <c r="B916" s="134" t="s">
        <v>407</v>
      </c>
      <c r="C916" s="137">
        <v>0</v>
      </c>
      <c r="D916" s="137">
        <v>0</v>
      </c>
      <c r="E916" s="138" t="str">
        <f t="shared" si="56"/>
        <v/>
      </c>
      <c r="F916" s="137">
        <v>8.0000000000000002E-3</v>
      </c>
      <c r="G916" s="137">
        <v>0</v>
      </c>
      <c r="H916" s="138">
        <f t="shared" si="57"/>
        <v>-1</v>
      </c>
      <c r="I916" s="137">
        <v>0</v>
      </c>
      <c r="J916" s="138" t="str">
        <f t="shared" si="58"/>
        <v/>
      </c>
      <c r="K916" s="137">
        <v>8.0000000000000002E-3</v>
      </c>
      <c r="L916" s="137">
        <v>0</v>
      </c>
      <c r="M916" s="138">
        <f t="shared" si="59"/>
        <v>-1</v>
      </c>
    </row>
    <row r="917" spans="1:13" x14ac:dyDescent="0.25">
      <c r="A917" s="134" t="s">
        <v>190</v>
      </c>
      <c r="B917" s="134" t="s">
        <v>263</v>
      </c>
      <c r="C917" s="137">
        <v>0</v>
      </c>
      <c r="D917" s="137">
        <v>0</v>
      </c>
      <c r="E917" s="138" t="str">
        <f t="shared" si="56"/>
        <v/>
      </c>
      <c r="F917" s="137">
        <v>1.099E-2</v>
      </c>
      <c r="G917" s="137">
        <v>0</v>
      </c>
      <c r="H917" s="138">
        <f t="shared" si="57"/>
        <v>-1</v>
      </c>
      <c r="I917" s="137">
        <v>248.20029</v>
      </c>
      <c r="J917" s="138">
        <f t="shared" si="58"/>
        <v>-1</v>
      </c>
      <c r="K917" s="137">
        <v>683.97828000000004</v>
      </c>
      <c r="L917" s="137">
        <v>320.44036</v>
      </c>
      <c r="M917" s="138">
        <f t="shared" si="59"/>
        <v>-0.53150506475147141</v>
      </c>
    </row>
    <row r="918" spans="1:13" x14ac:dyDescent="0.25">
      <c r="A918" s="134" t="s">
        <v>190</v>
      </c>
      <c r="B918" s="134" t="s">
        <v>405</v>
      </c>
      <c r="C918" s="137">
        <v>0</v>
      </c>
      <c r="D918" s="137">
        <v>0</v>
      </c>
      <c r="E918" s="138" t="str">
        <f t="shared" si="56"/>
        <v/>
      </c>
      <c r="F918" s="137">
        <v>0</v>
      </c>
      <c r="G918" s="137">
        <v>0</v>
      </c>
      <c r="H918" s="138" t="str">
        <f t="shared" si="57"/>
        <v/>
      </c>
      <c r="I918" s="137">
        <v>0</v>
      </c>
      <c r="J918" s="138" t="str">
        <f t="shared" si="58"/>
        <v/>
      </c>
      <c r="K918" s="137">
        <v>0</v>
      </c>
      <c r="L918" s="137">
        <v>0</v>
      </c>
      <c r="M918" s="138" t="str">
        <f t="shared" si="59"/>
        <v/>
      </c>
    </row>
    <row r="919" spans="1:13" x14ac:dyDescent="0.25">
      <c r="A919" s="134" t="s">
        <v>190</v>
      </c>
      <c r="B919" s="134" t="s">
        <v>225</v>
      </c>
      <c r="C919" s="137">
        <v>0.87833000000000006</v>
      </c>
      <c r="D919" s="137">
        <v>0.12446</v>
      </c>
      <c r="E919" s="138">
        <f t="shared" si="56"/>
        <v>-0.85829927248300752</v>
      </c>
      <c r="F919" s="137">
        <v>43.20373</v>
      </c>
      <c r="G919" s="137">
        <v>98.456810000000004</v>
      </c>
      <c r="H919" s="138">
        <f t="shared" si="57"/>
        <v>1.2788960582801532</v>
      </c>
      <c r="I919" s="137">
        <v>128.09587999999999</v>
      </c>
      <c r="J919" s="138">
        <f t="shared" si="58"/>
        <v>-0.23138191485940052</v>
      </c>
      <c r="K919" s="137">
        <v>1896.9667199999999</v>
      </c>
      <c r="L919" s="137">
        <v>816.65498000000002</v>
      </c>
      <c r="M919" s="138">
        <f t="shared" si="59"/>
        <v>-0.56949430298914261</v>
      </c>
    </row>
    <row r="920" spans="1:13" x14ac:dyDescent="0.25">
      <c r="A920" s="134" t="s">
        <v>190</v>
      </c>
      <c r="B920" s="134" t="s">
        <v>346</v>
      </c>
      <c r="C920" s="137">
        <v>0</v>
      </c>
      <c r="D920" s="137">
        <v>0</v>
      </c>
      <c r="E920" s="138" t="str">
        <f t="shared" si="56"/>
        <v/>
      </c>
      <c r="F920" s="137">
        <v>0.95098000000000005</v>
      </c>
      <c r="G920" s="137">
        <v>0</v>
      </c>
      <c r="H920" s="138">
        <f t="shared" si="57"/>
        <v>-1</v>
      </c>
      <c r="I920" s="137">
        <v>1.1777299999999999</v>
      </c>
      <c r="J920" s="138">
        <f t="shared" si="58"/>
        <v>-1</v>
      </c>
      <c r="K920" s="137">
        <v>1.64147</v>
      </c>
      <c r="L920" s="137">
        <v>3.03023</v>
      </c>
      <c r="M920" s="138">
        <f t="shared" si="59"/>
        <v>0.84604653146265241</v>
      </c>
    </row>
    <row r="921" spans="1:13" x14ac:dyDescent="0.25">
      <c r="A921" s="134" t="s">
        <v>190</v>
      </c>
      <c r="B921" s="134" t="s">
        <v>397</v>
      </c>
      <c r="C921" s="137">
        <v>0</v>
      </c>
      <c r="D921" s="137">
        <v>0</v>
      </c>
      <c r="E921" s="138" t="str">
        <f t="shared" si="56"/>
        <v/>
      </c>
      <c r="F921" s="137">
        <v>1.78582</v>
      </c>
      <c r="G921" s="137">
        <v>0</v>
      </c>
      <c r="H921" s="138">
        <f t="shared" si="57"/>
        <v>-1</v>
      </c>
      <c r="I921" s="137">
        <v>0</v>
      </c>
      <c r="J921" s="138" t="str">
        <f t="shared" si="58"/>
        <v/>
      </c>
      <c r="K921" s="137">
        <v>1.96723</v>
      </c>
      <c r="L921" s="137">
        <v>0.4244</v>
      </c>
      <c r="M921" s="138">
        <f t="shared" si="59"/>
        <v>-0.78426518505716158</v>
      </c>
    </row>
    <row r="922" spans="1:13" x14ac:dyDescent="0.25">
      <c r="A922" s="134" t="s">
        <v>190</v>
      </c>
      <c r="B922" s="134" t="s">
        <v>390</v>
      </c>
      <c r="C922" s="137">
        <v>0</v>
      </c>
      <c r="D922" s="137">
        <v>0</v>
      </c>
      <c r="E922" s="138" t="str">
        <f t="shared" si="56"/>
        <v/>
      </c>
      <c r="F922" s="137">
        <v>0</v>
      </c>
      <c r="G922" s="137">
        <v>0</v>
      </c>
      <c r="H922" s="138" t="str">
        <f t="shared" si="57"/>
        <v/>
      </c>
      <c r="I922" s="137">
        <v>5.0000000000000001E-3</v>
      </c>
      <c r="J922" s="138">
        <f t="shared" si="58"/>
        <v>-1</v>
      </c>
      <c r="K922" s="137">
        <v>2E-3</v>
      </c>
      <c r="L922" s="137">
        <v>2.8500000000000001E-2</v>
      </c>
      <c r="M922" s="138">
        <f t="shared" si="59"/>
        <v>13.25</v>
      </c>
    </row>
    <row r="923" spans="1:13" x14ac:dyDescent="0.25">
      <c r="A923" s="134" t="s">
        <v>190</v>
      </c>
      <c r="B923" s="134" t="s">
        <v>339</v>
      </c>
      <c r="C923" s="137">
        <v>0</v>
      </c>
      <c r="D923" s="137">
        <v>0</v>
      </c>
      <c r="E923" s="138" t="str">
        <f t="shared" si="56"/>
        <v/>
      </c>
      <c r="F923" s="137">
        <v>0</v>
      </c>
      <c r="G923" s="137">
        <v>0</v>
      </c>
      <c r="H923" s="138" t="str">
        <f t="shared" si="57"/>
        <v/>
      </c>
      <c r="I923" s="137">
        <v>0</v>
      </c>
      <c r="J923" s="138" t="str">
        <f t="shared" si="58"/>
        <v/>
      </c>
      <c r="K923" s="137">
        <v>0.17122999999999999</v>
      </c>
      <c r="L923" s="137">
        <v>0</v>
      </c>
      <c r="M923" s="138">
        <f t="shared" si="59"/>
        <v>-1</v>
      </c>
    </row>
    <row r="924" spans="1:13" x14ac:dyDescent="0.25">
      <c r="A924" s="134" t="s">
        <v>190</v>
      </c>
      <c r="B924" s="134" t="s">
        <v>234</v>
      </c>
      <c r="C924" s="137">
        <v>0</v>
      </c>
      <c r="D924" s="137">
        <v>0</v>
      </c>
      <c r="E924" s="138" t="str">
        <f t="shared" si="56"/>
        <v/>
      </c>
      <c r="F924" s="137">
        <v>216.32105000000001</v>
      </c>
      <c r="G924" s="137">
        <v>130.98472000000001</v>
      </c>
      <c r="H924" s="138">
        <f t="shared" si="57"/>
        <v>-0.39448925566883108</v>
      </c>
      <c r="I924" s="137">
        <v>3.9531299999999998</v>
      </c>
      <c r="J924" s="138">
        <f t="shared" si="58"/>
        <v>32.134432715342022</v>
      </c>
      <c r="K924" s="137">
        <v>848.51274000000001</v>
      </c>
      <c r="L924" s="137">
        <v>295.51226000000003</v>
      </c>
      <c r="M924" s="138">
        <f t="shared" si="59"/>
        <v>-0.65172914198082632</v>
      </c>
    </row>
    <row r="925" spans="1:13" x14ac:dyDescent="0.25">
      <c r="A925" s="134" t="s">
        <v>190</v>
      </c>
      <c r="B925" s="134" t="s">
        <v>284</v>
      </c>
      <c r="C925" s="137">
        <v>0</v>
      </c>
      <c r="D925" s="137">
        <v>0</v>
      </c>
      <c r="E925" s="138" t="str">
        <f t="shared" si="56"/>
        <v/>
      </c>
      <c r="F925" s="137">
        <v>0</v>
      </c>
      <c r="G925" s="137">
        <v>0</v>
      </c>
      <c r="H925" s="138" t="str">
        <f t="shared" si="57"/>
        <v/>
      </c>
      <c r="I925" s="137">
        <v>0.42355999999999999</v>
      </c>
      <c r="J925" s="138">
        <f t="shared" si="58"/>
        <v>-1</v>
      </c>
      <c r="K925" s="137">
        <v>7.1320899999999998</v>
      </c>
      <c r="L925" s="137">
        <v>19.756270000000001</v>
      </c>
      <c r="M925" s="138">
        <f t="shared" si="59"/>
        <v>1.7700533784626948</v>
      </c>
    </row>
    <row r="926" spans="1:13" x14ac:dyDescent="0.25">
      <c r="A926" s="134" t="s">
        <v>190</v>
      </c>
      <c r="B926" s="134" t="s">
        <v>354</v>
      </c>
      <c r="C926" s="137">
        <v>0</v>
      </c>
      <c r="D926" s="137">
        <v>0</v>
      </c>
      <c r="E926" s="138" t="str">
        <f t="shared" si="56"/>
        <v/>
      </c>
      <c r="F926" s="137">
        <v>0</v>
      </c>
      <c r="G926" s="137">
        <v>0</v>
      </c>
      <c r="H926" s="138" t="str">
        <f t="shared" si="57"/>
        <v/>
      </c>
      <c r="I926" s="137">
        <v>0</v>
      </c>
      <c r="J926" s="138" t="str">
        <f t="shared" si="58"/>
        <v/>
      </c>
      <c r="K926" s="137">
        <v>0.11407</v>
      </c>
      <c r="L926" s="137">
        <v>3.2129999999999999E-2</v>
      </c>
      <c r="M926" s="138">
        <f t="shared" si="59"/>
        <v>-0.71833084947839043</v>
      </c>
    </row>
    <row r="927" spans="1:13" x14ac:dyDescent="0.25">
      <c r="A927" s="134" t="s">
        <v>190</v>
      </c>
      <c r="B927" s="134" t="s">
        <v>247</v>
      </c>
      <c r="C927" s="137">
        <v>0</v>
      </c>
      <c r="D927" s="137">
        <v>0</v>
      </c>
      <c r="E927" s="138" t="str">
        <f t="shared" si="56"/>
        <v/>
      </c>
      <c r="F927" s="137">
        <v>19.40719</v>
      </c>
      <c r="G927" s="137">
        <v>21.275729999999999</v>
      </c>
      <c r="H927" s="138">
        <f t="shared" si="57"/>
        <v>9.6280811390005328E-2</v>
      </c>
      <c r="I927" s="137">
        <v>30.576090000000001</v>
      </c>
      <c r="J927" s="138">
        <f t="shared" si="58"/>
        <v>-0.30417100420622789</v>
      </c>
      <c r="K927" s="137">
        <v>208.06256999999999</v>
      </c>
      <c r="L927" s="137">
        <v>174.66251</v>
      </c>
      <c r="M927" s="138">
        <f t="shared" si="59"/>
        <v>-0.16052892166044086</v>
      </c>
    </row>
    <row r="928" spans="1:13" x14ac:dyDescent="0.25">
      <c r="A928" s="134" t="s">
        <v>190</v>
      </c>
      <c r="B928" s="134" t="s">
        <v>224</v>
      </c>
      <c r="C928" s="137">
        <v>0</v>
      </c>
      <c r="D928" s="137">
        <v>0</v>
      </c>
      <c r="E928" s="138" t="str">
        <f t="shared" si="56"/>
        <v/>
      </c>
      <c r="F928" s="137">
        <v>0</v>
      </c>
      <c r="G928" s="137">
        <v>4.5485600000000002</v>
      </c>
      <c r="H928" s="138" t="str">
        <f t="shared" si="57"/>
        <v/>
      </c>
      <c r="I928" s="137">
        <v>0.3</v>
      </c>
      <c r="J928" s="138">
        <f t="shared" si="58"/>
        <v>14.161866666666668</v>
      </c>
      <c r="K928" s="137">
        <v>184.17860999999999</v>
      </c>
      <c r="L928" s="137">
        <v>77.811610000000002</v>
      </c>
      <c r="M928" s="138">
        <f t="shared" si="59"/>
        <v>-0.57752091841718212</v>
      </c>
    </row>
    <row r="929" spans="1:13" x14ac:dyDescent="0.25">
      <c r="A929" s="134" t="s">
        <v>190</v>
      </c>
      <c r="B929" s="134" t="s">
        <v>306</v>
      </c>
      <c r="C929" s="137">
        <v>0</v>
      </c>
      <c r="D929" s="137">
        <v>0</v>
      </c>
      <c r="E929" s="138" t="str">
        <f t="shared" si="56"/>
        <v/>
      </c>
      <c r="F929" s="137">
        <v>0</v>
      </c>
      <c r="G929" s="137">
        <v>4.8324999999999996</v>
      </c>
      <c r="H929" s="138" t="str">
        <f t="shared" si="57"/>
        <v/>
      </c>
      <c r="I929" s="137">
        <v>0</v>
      </c>
      <c r="J929" s="138" t="str">
        <f t="shared" si="58"/>
        <v/>
      </c>
      <c r="K929" s="137">
        <v>115.378</v>
      </c>
      <c r="L929" s="137">
        <v>37.328000000000003</v>
      </c>
      <c r="M929" s="138">
        <f t="shared" si="59"/>
        <v>-0.67647211773475013</v>
      </c>
    </row>
    <row r="930" spans="1:13" x14ac:dyDescent="0.25">
      <c r="A930" s="134" t="s">
        <v>190</v>
      </c>
      <c r="B930" s="134" t="s">
        <v>244</v>
      </c>
      <c r="C930" s="137">
        <v>0</v>
      </c>
      <c r="D930" s="137">
        <v>0</v>
      </c>
      <c r="E930" s="138" t="str">
        <f t="shared" si="56"/>
        <v/>
      </c>
      <c r="F930" s="137">
        <v>17.51004</v>
      </c>
      <c r="G930" s="137">
        <v>37.135249999999999</v>
      </c>
      <c r="H930" s="138">
        <f t="shared" si="57"/>
        <v>1.1207975538605282</v>
      </c>
      <c r="I930" s="137">
        <v>28.676939999999998</v>
      </c>
      <c r="J930" s="138">
        <f t="shared" si="58"/>
        <v>0.2949516231508662</v>
      </c>
      <c r="K930" s="137">
        <v>102.48107</v>
      </c>
      <c r="L930" s="137">
        <v>209.61037999999999</v>
      </c>
      <c r="M930" s="138">
        <f t="shared" si="59"/>
        <v>1.0453570596013488</v>
      </c>
    </row>
    <row r="931" spans="1:13" x14ac:dyDescent="0.25">
      <c r="A931" s="134" t="s">
        <v>190</v>
      </c>
      <c r="B931" s="134" t="s">
        <v>327</v>
      </c>
      <c r="C931" s="137">
        <v>0</v>
      </c>
      <c r="D931" s="137">
        <v>0</v>
      </c>
      <c r="E931" s="138" t="str">
        <f t="shared" si="56"/>
        <v/>
      </c>
      <c r="F931" s="137">
        <v>0.50304000000000004</v>
      </c>
      <c r="G931" s="137">
        <v>0</v>
      </c>
      <c r="H931" s="138">
        <f t="shared" si="57"/>
        <v>-1</v>
      </c>
      <c r="I931" s="137">
        <v>0</v>
      </c>
      <c r="J931" s="138" t="str">
        <f t="shared" si="58"/>
        <v/>
      </c>
      <c r="K931" s="137">
        <v>1559.6877500000001</v>
      </c>
      <c r="L931" s="137">
        <v>483.67261999999999</v>
      </c>
      <c r="M931" s="138">
        <f t="shared" si="59"/>
        <v>-0.6898913772965134</v>
      </c>
    </row>
    <row r="932" spans="1:13" x14ac:dyDescent="0.25">
      <c r="A932" s="134" t="s">
        <v>190</v>
      </c>
      <c r="B932" s="134" t="s">
        <v>274</v>
      </c>
      <c r="C932" s="137">
        <v>0</v>
      </c>
      <c r="D932" s="137">
        <v>0</v>
      </c>
      <c r="E932" s="138" t="str">
        <f t="shared" si="56"/>
        <v/>
      </c>
      <c r="F932" s="137">
        <v>35.412410000000001</v>
      </c>
      <c r="G932" s="137">
        <v>8.7986000000000004</v>
      </c>
      <c r="H932" s="138">
        <f t="shared" si="57"/>
        <v>-0.7515390790968477</v>
      </c>
      <c r="I932" s="137">
        <v>8.7322399999999991</v>
      </c>
      <c r="J932" s="138">
        <f t="shared" si="58"/>
        <v>7.599424660797327E-3</v>
      </c>
      <c r="K932" s="137">
        <v>123.02216</v>
      </c>
      <c r="L932" s="137">
        <v>132.40863999999999</v>
      </c>
      <c r="M932" s="138">
        <f t="shared" si="59"/>
        <v>7.6299099284226513E-2</v>
      </c>
    </row>
    <row r="933" spans="1:13" x14ac:dyDescent="0.25">
      <c r="A933" s="134" t="s">
        <v>190</v>
      </c>
      <c r="B933" s="134" t="s">
        <v>356</v>
      </c>
      <c r="C933" s="137">
        <v>0</v>
      </c>
      <c r="D933" s="137">
        <v>0</v>
      </c>
      <c r="E933" s="138" t="str">
        <f t="shared" si="56"/>
        <v/>
      </c>
      <c r="F933" s="137">
        <v>13.992929999999999</v>
      </c>
      <c r="G933" s="137">
        <v>18.177720000000001</v>
      </c>
      <c r="H933" s="138">
        <f t="shared" si="57"/>
        <v>0.29906459905109228</v>
      </c>
      <c r="I933" s="137">
        <v>0.02</v>
      </c>
      <c r="J933" s="138">
        <f t="shared" si="58"/>
        <v>907.88599999999997</v>
      </c>
      <c r="K933" s="137">
        <v>124.3554</v>
      </c>
      <c r="L933" s="137">
        <v>34.690399999999997</v>
      </c>
      <c r="M933" s="138">
        <f t="shared" si="59"/>
        <v>-0.72103825004784672</v>
      </c>
    </row>
    <row r="934" spans="1:13" x14ac:dyDescent="0.25">
      <c r="A934" s="134" t="s">
        <v>190</v>
      </c>
      <c r="B934" s="134" t="s">
        <v>362</v>
      </c>
      <c r="C934" s="137">
        <v>0</v>
      </c>
      <c r="D934" s="137">
        <v>0</v>
      </c>
      <c r="E934" s="138" t="str">
        <f t="shared" si="56"/>
        <v/>
      </c>
      <c r="F934" s="137">
        <v>0</v>
      </c>
      <c r="G934" s="137">
        <v>0</v>
      </c>
      <c r="H934" s="138" t="str">
        <f t="shared" si="57"/>
        <v/>
      </c>
      <c r="I934" s="137">
        <v>8.5999999999999998E-4</v>
      </c>
      <c r="J934" s="138">
        <f t="shared" si="58"/>
        <v>-1</v>
      </c>
      <c r="K934" s="137">
        <v>0.42831000000000002</v>
      </c>
      <c r="L934" s="137">
        <v>0.56137000000000004</v>
      </c>
      <c r="M934" s="138">
        <f t="shared" si="59"/>
        <v>0.31066283766430858</v>
      </c>
    </row>
    <row r="935" spans="1:13" x14ac:dyDescent="0.25">
      <c r="A935" s="134" t="s">
        <v>190</v>
      </c>
      <c r="B935" s="134" t="s">
        <v>298</v>
      </c>
      <c r="C935" s="137">
        <v>0</v>
      </c>
      <c r="D935" s="137">
        <v>0</v>
      </c>
      <c r="E935" s="138" t="str">
        <f t="shared" si="56"/>
        <v/>
      </c>
      <c r="F935" s="137">
        <v>8.2320000000000004E-2</v>
      </c>
      <c r="G935" s="137">
        <v>9.766</v>
      </c>
      <c r="H935" s="138">
        <f t="shared" si="57"/>
        <v>117.63459669582117</v>
      </c>
      <c r="I935" s="137">
        <v>0</v>
      </c>
      <c r="J935" s="138" t="str">
        <f t="shared" si="58"/>
        <v/>
      </c>
      <c r="K935" s="137">
        <v>461.38520999999997</v>
      </c>
      <c r="L935" s="137">
        <v>59.870620000000002</v>
      </c>
      <c r="M935" s="138">
        <f t="shared" si="59"/>
        <v>-0.87023723625644611</v>
      </c>
    </row>
    <row r="936" spans="1:13" x14ac:dyDescent="0.25">
      <c r="A936" s="134" t="s">
        <v>190</v>
      </c>
      <c r="B936" s="134" t="s">
        <v>374</v>
      </c>
      <c r="C936" s="137">
        <v>0</v>
      </c>
      <c r="D936" s="137">
        <v>0</v>
      </c>
      <c r="E936" s="138" t="str">
        <f t="shared" si="56"/>
        <v/>
      </c>
      <c r="F936" s="137">
        <v>0</v>
      </c>
      <c r="G936" s="137">
        <v>0</v>
      </c>
      <c r="H936" s="138" t="str">
        <f t="shared" si="57"/>
        <v/>
      </c>
      <c r="I936" s="137">
        <v>0</v>
      </c>
      <c r="J936" s="138" t="str">
        <f t="shared" si="58"/>
        <v/>
      </c>
      <c r="K936" s="137">
        <v>1.05891</v>
      </c>
      <c r="L936" s="137">
        <v>0</v>
      </c>
      <c r="M936" s="138">
        <f t="shared" si="59"/>
        <v>-1</v>
      </c>
    </row>
    <row r="937" spans="1:13" x14ac:dyDescent="0.25">
      <c r="A937" s="134" t="s">
        <v>190</v>
      </c>
      <c r="B937" s="134" t="s">
        <v>331</v>
      </c>
      <c r="C937" s="137">
        <v>0</v>
      </c>
      <c r="D937" s="137">
        <v>0</v>
      </c>
      <c r="E937" s="138" t="str">
        <f t="shared" si="56"/>
        <v/>
      </c>
      <c r="F937" s="137">
        <v>9.9166000000000007</v>
      </c>
      <c r="G937" s="137">
        <v>12.51619</v>
      </c>
      <c r="H937" s="138">
        <f t="shared" si="57"/>
        <v>0.26214529173305356</v>
      </c>
      <c r="I937" s="137">
        <v>1.6566000000000001</v>
      </c>
      <c r="J937" s="138">
        <f t="shared" si="58"/>
        <v>6.5553483037546778</v>
      </c>
      <c r="K937" s="137">
        <v>25.150269999999999</v>
      </c>
      <c r="L937" s="137">
        <v>24.436430000000001</v>
      </c>
      <c r="M937" s="138">
        <f t="shared" si="59"/>
        <v>-2.8382995490704332E-2</v>
      </c>
    </row>
    <row r="938" spans="1:13" x14ac:dyDescent="0.25">
      <c r="A938" s="134" t="s">
        <v>190</v>
      </c>
      <c r="B938" s="134" t="s">
        <v>293</v>
      </c>
      <c r="C938" s="137">
        <v>0</v>
      </c>
      <c r="D938" s="137">
        <v>0</v>
      </c>
      <c r="E938" s="138" t="str">
        <f t="shared" si="56"/>
        <v/>
      </c>
      <c r="F938" s="137">
        <v>0.98250000000000004</v>
      </c>
      <c r="G938" s="137">
        <v>0</v>
      </c>
      <c r="H938" s="138">
        <f t="shared" si="57"/>
        <v>-1</v>
      </c>
      <c r="I938" s="137">
        <v>4.7999999999999996E-3</v>
      </c>
      <c r="J938" s="138">
        <f t="shared" si="58"/>
        <v>-1</v>
      </c>
      <c r="K938" s="137">
        <v>25.37677</v>
      </c>
      <c r="L938" s="137">
        <v>17.877569999999999</v>
      </c>
      <c r="M938" s="138">
        <f t="shared" si="59"/>
        <v>-0.29551436215089633</v>
      </c>
    </row>
    <row r="939" spans="1:13" x14ac:dyDescent="0.25">
      <c r="A939" s="134" t="s">
        <v>190</v>
      </c>
      <c r="B939" s="134" t="s">
        <v>227</v>
      </c>
      <c r="C939" s="137">
        <v>0</v>
      </c>
      <c r="D939" s="137">
        <v>0</v>
      </c>
      <c r="E939" s="138" t="str">
        <f t="shared" si="56"/>
        <v/>
      </c>
      <c r="F939" s="137">
        <v>73.215680000000006</v>
      </c>
      <c r="G939" s="137">
        <v>100.32973</v>
      </c>
      <c r="H939" s="138">
        <f t="shared" si="57"/>
        <v>0.37033119135136072</v>
      </c>
      <c r="I939" s="137">
        <v>165.61758</v>
      </c>
      <c r="J939" s="138">
        <f t="shared" si="58"/>
        <v>-0.39420845299152418</v>
      </c>
      <c r="K939" s="137">
        <v>1073.50647</v>
      </c>
      <c r="L939" s="137">
        <v>746.99540000000002</v>
      </c>
      <c r="M939" s="138">
        <f t="shared" si="59"/>
        <v>-0.30415379797384923</v>
      </c>
    </row>
    <row r="940" spans="1:13" x14ac:dyDescent="0.25">
      <c r="A940" s="134" t="s">
        <v>190</v>
      </c>
      <c r="B940" s="134" t="s">
        <v>329</v>
      </c>
      <c r="C940" s="137">
        <v>0</v>
      </c>
      <c r="D940" s="137">
        <v>0</v>
      </c>
      <c r="E940" s="138" t="str">
        <f t="shared" si="56"/>
        <v/>
      </c>
      <c r="F940" s="137">
        <v>0</v>
      </c>
      <c r="G940" s="137">
        <v>0</v>
      </c>
      <c r="H940" s="138" t="str">
        <f t="shared" si="57"/>
        <v/>
      </c>
      <c r="I940" s="137">
        <v>2.25047</v>
      </c>
      <c r="J940" s="138">
        <f t="shared" si="58"/>
        <v>-1</v>
      </c>
      <c r="K940" s="137">
        <v>11.828010000000001</v>
      </c>
      <c r="L940" s="137">
        <v>45.627380000000002</v>
      </c>
      <c r="M940" s="138">
        <f t="shared" si="59"/>
        <v>2.8575702928895055</v>
      </c>
    </row>
    <row r="941" spans="1:13" x14ac:dyDescent="0.25">
      <c r="A941" s="134" t="s">
        <v>190</v>
      </c>
      <c r="B941" s="134" t="s">
        <v>328</v>
      </c>
      <c r="C941" s="137">
        <v>0</v>
      </c>
      <c r="D941" s="137">
        <v>0</v>
      </c>
      <c r="E941" s="138" t="str">
        <f t="shared" si="56"/>
        <v/>
      </c>
      <c r="F941" s="137">
        <v>0</v>
      </c>
      <c r="G941" s="137">
        <v>0</v>
      </c>
      <c r="H941" s="138" t="str">
        <f t="shared" si="57"/>
        <v/>
      </c>
      <c r="I941" s="137">
        <v>0</v>
      </c>
      <c r="J941" s="138" t="str">
        <f t="shared" si="58"/>
        <v/>
      </c>
      <c r="K941" s="137">
        <v>19.738669999999999</v>
      </c>
      <c r="L941" s="137">
        <v>0</v>
      </c>
      <c r="M941" s="138">
        <f t="shared" si="59"/>
        <v>-1</v>
      </c>
    </row>
    <row r="942" spans="1:13" x14ac:dyDescent="0.25">
      <c r="A942" s="134" t="s">
        <v>190</v>
      </c>
      <c r="B942" s="134" t="s">
        <v>278</v>
      </c>
      <c r="C942" s="137">
        <v>0</v>
      </c>
      <c r="D942" s="137">
        <v>0</v>
      </c>
      <c r="E942" s="138" t="str">
        <f t="shared" si="56"/>
        <v/>
      </c>
      <c r="F942" s="137">
        <v>7.2887000000000004</v>
      </c>
      <c r="G942" s="137">
        <v>0</v>
      </c>
      <c r="H942" s="138">
        <f t="shared" si="57"/>
        <v>-1</v>
      </c>
      <c r="I942" s="137">
        <v>0.92571000000000003</v>
      </c>
      <c r="J942" s="138">
        <f t="shared" si="58"/>
        <v>-1</v>
      </c>
      <c r="K942" s="137">
        <v>37.289119999999997</v>
      </c>
      <c r="L942" s="137">
        <v>58.863010000000003</v>
      </c>
      <c r="M942" s="138">
        <f t="shared" si="59"/>
        <v>0.5785572306345661</v>
      </c>
    </row>
    <row r="943" spans="1:13" x14ac:dyDescent="0.25">
      <c r="A943" s="134" t="s">
        <v>190</v>
      </c>
      <c r="B943" s="134" t="s">
        <v>214</v>
      </c>
      <c r="C943" s="137">
        <v>0.13014000000000001</v>
      </c>
      <c r="D943" s="137">
        <v>0</v>
      </c>
      <c r="E943" s="138">
        <f t="shared" si="56"/>
        <v>-1</v>
      </c>
      <c r="F943" s="137">
        <v>578.60775000000001</v>
      </c>
      <c r="G943" s="137">
        <v>969.72361999999998</v>
      </c>
      <c r="H943" s="138">
        <f t="shared" si="57"/>
        <v>0.67596030298591736</v>
      </c>
      <c r="I943" s="137">
        <v>861.47389999999996</v>
      </c>
      <c r="J943" s="138">
        <f t="shared" si="58"/>
        <v>0.12565641280600603</v>
      </c>
      <c r="K943" s="137">
        <v>7813.9150900000004</v>
      </c>
      <c r="L943" s="137">
        <v>6329.5748800000001</v>
      </c>
      <c r="M943" s="138">
        <f t="shared" si="59"/>
        <v>-0.18996113893016464</v>
      </c>
    </row>
    <row r="944" spans="1:13" x14ac:dyDescent="0.25">
      <c r="A944" s="134" t="s">
        <v>190</v>
      </c>
      <c r="B944" s="134" t="s">
        <v>432</v>
      </c>
      <c r="C944" s="137">
        <v>0</v>
      </c>
      <c r="D944" s="137">
        <v>0</v>
      </c>
      <c r="E944" s="138" t="str">
        <f t="shared" si="56"/>
        <v/>
      </c>
      <c r="F944" s="137">
        <v>0</v>
      </c>
      <c r="G944" s="137">
        <v>0</v>
      </c>
      <c r="H944" s="138" t="str">
        <f t="shared" si="57"/>
        <v/>
      </c>
      <c r="I944" s="137">
        <v>0</v>
      </c>
      <c r="J944" s="138" t="str">
        <f t="shared" si="58"/>
        <v/>
      </c>
      <c r="K944" s="137">
        <v>0</v>
      </c>
      <c r="L944" s="137">
        <v>0</v>
      </c>
      <c r="M944" s="138" t="str">
        <f t="shared" si="59"/>
        <v/>
      </c>
    </row>
    <row r="945" spans="1:13" x14ac:dyDescent="0.25">
      <c r="A945" s="134" t="s">
        <v>190</v>
      </c>
      <c r="B945" s="134" t="s">
        <v>391</v>
      </c>
      <c r="C945" s="137">
        <v>0</v>
      </c>
      <c r="D945" s="137">
        <v>0</v>
      </c>
      <c r="E945" s="138" t="str">
        <f t="shared" si="56"/>
        <v/>
      </c>
      <c r="F945" s="137">
        <v>0</v>
      </c>
      <c r="G945" s="137">
        <v>0</v>
      </c>
      <c r="H945" s="138" t="str">
        <f t="shared" si="57"/>
        <v/>
      </c>
      <c r="I945" s="137">
        <v>0</v>
      </c>
      <c r="J945" s="138" t="str">
        <f t="shared" si="58"/>
        <v/>
      </c>
      <c r="K945" s="137">
        <v>0</v>
      </c>
      <c r="L945" s="137">
        <v>1.7</v>
      </c>
      <c r="M945" s="138" t="str">
        <f t="shared" si="59"/>
        <v/>
      </c>
    </row>
    <row r="946" spans="1:13" x14ac:dyDescent="0.25">
      <c r="A946" s="134" t="s">
        <v>190</v>
      </c>
      <c r="B946" s="134" t="s">
        <v>352</v>
      </c>
      <c r="C946" s="137">
        <v>0</v>
      </c>
      <c r="D946" s="137">
        <v>0</v>
      </c>
      <c r="E946" s="138" t="str">
        <f t="shared" si="56"/>
        <v/>
      </c>
      <c r="F946" s="137">
        <v>0.29892000000000002</v>
      </c>
      <c r="G946" s="137">
        <v>0.55761000000000005</v>
      </c>
      <c r="H946" s="138">
        <f t="shared" si="57"/>
        <v>0.86541549578482546</v>
      </c>
      <c r="I946" s="137">
        <v>0</v>
      </c>
      <c r="J946" s="138" t="str">
        <f t="shared" si="58"/>
        <v/>
      </c>
      <c r="K946" s="137">
        <v>83.398979999999995</v>
      </c>
      <c r="L946" s="137">
        <v>1.58714</v>
      </c>
      <c r="M946" s="138">
        <f t="shared" si="59"/>
        <v>-0.98096931161508205</v>
      </c>
    </row>
    <row r="947" spans="1:13" x14ac:dyDescent="0.25">
      <c r="A947" s="134" t="s">
        <v>190</v>
      </c>
      <c r="B947" s="134" t="s">
        <v>338</v>
      </c>
      <c r="C947" s="137">
        <v>0</v>
      </c>
      <c r="D947" s="137">
        <v>0</v>
      </c>
      <c r="E947" s="138" t="str">
        <f t="shared" si="56"/>
        <v/>
      </c>
      <c r="F947" s="137">
        <v>5.5023</v>
      </c>
      <c r="G947" s="137">
        <v>0</v>
      </c>
      <c r="H947" s="138">
        <f t="shared" si="57"/>
        <v>-1</v>
      </c>
      <c r="I947" s="137">
        <v>0.35863</v>
      </c>
      <c r="J947" s="138">
        <f t="shared" si="58"/>
        <v>-1</v>
      </c>
      <c r="K947" s="137">
        <v>62.984389999999998</v>
      </c>
      <c r="L947" s="137">
        <v>68.465680000000006</v>
      </c>
      <c r="M947" s="138">
        <f t="shared" si="59"/>
        <v>8.7026166324703835E-2</v>
      </c>
    </row>
    <row r="948" spans="1:13" x14ac:dyDescent="0.25">
      <c r="A948" s="134" t="s">
        <v>190</v>
      </c>
      <c r="B948" s="134" t="s">
        <v>269</v>
      </c>
      <c r="C948" s="137">
        <v>0</v>
      </c>
      <c r="D948" s="137">
        <v>0</v>
      </c>
      <c r="E948" s="138" t="str">
        <f t="shared" si="56"/>
        <v/>
      </c>
      <c r="F948" s="137">
        <v>7.3274100000000004</v>
      </c>
      <c r="G948" s="137">
        <v>4.0171400000000004</v>
      </c>
      <c r="H948" s="138">
        <f t="shared" si="57"/>
        <v>-0.45176535774577919</v>
      </c>
      <c r="I948" s="137">
        <v>16.30386</v>
      </c>
      <c r="J948" s="138">
        <f t="shared" si="58"/>
        <v>-0.75360804128592862</v>
      </c>
      <c r="K948" s="137">
        <v>25.03424</v>
      </c>
      <c r="L948" s="137">
        <v>31.320209999999999</v>
      </c>
      <c r="M948" s="138">
        <f t="shared" si="59"/>
        <v>0.25109490042437876</v>
      </c>
    </row>
    <row r="949" spans="1:13" x14ac:dyDescent="0.25">
      <c r="A949" s="134" t="s">
        <v>190</v>
      </c>
      <c r="B949" s="134" t="s">
        <v>316</v>
      </c>
      <c r="C949" s="137">
        <v>0</v>
      </c>
      <c r="D949" s="137">
        <v>0</v>
      </c>
      <c r="E949" s="138" t="str">
        <f t="shared" si="56"/>
        <v/>
      </c>
      <c r="F949" s="137">
        <v>0.92239000000000004</v>
      </c>
      <c r="G949" s="137">
        <v>3.7997100000000001</v>
      </c>
      <c r="H949" s="138">
        <f t="shared" si="57"/>
        <v>3.119418033586661</v>
      </c>
      <c r="I949" s="137">
        <v>16.514469999999999</v>
      </c>
      <c r="J949" s="138">
        <f t="shared" si="58"/>
        <v>-0.76991632186803449</v>
      </c>
      <c r="K949" s="137">
        <v>1.38201</v>
      </c>
      <c r="L949" s="137">
        <v>59.624169999999999</v>
      </c>
      <c r="M949" s="138">
        <f t="shared" si="59"/>
        <v>42.1430814538245</v>
      </c>
    </row>
    <row r="950" spans="1:13" x14ac:dyDescent="0.25">
      <c r="A950" s="134" t="s">
        <v>190</v>
      </c>
      <c r="B950" s="134" t="s">
        <v>389</v>
      </c>
      <c r="C950" s="137">
        <v>0</v>
      </c>
      <c r="D950" s="137">
        <v>0</v>
      </c>
      <c r="E950" s="138" t="str">
        <f t="shared" si="56"/>
        <v/>
      </c>
      <c r="F950" s="137">
        <v>0</v>
      </c>
      <c r="G950" s="137">
        <v>0</v>
      </c>
      <c r="H950" s="138" t="str">
        <f t="shared" si="57"/>
        <v/>
      </c>
      <c r="I950" s="137">
        <v>0</v>
      </c>
      <c r="J950" s="138" t="str">
        <f t="shared" si="58"/>
        <v/>
      </c>
      <c r="K950" s="137">
        <v>4.2999999999999999E-4</v>
      </c>
      <c r="L950" s="137">
        <v>0</v>
      </c>
      <c r="M950" s="138">
        <f t="shared" si="59"/>
        <v>-1</v>
      </c>
    </row>
    <row r="951" spans="1:13" x14ac:dyDescent="0.25">
      <c r="A951" s="134" t="s">
        <v>190</v>
      </c>
      <c r="B951" s="134" t="s">
        <v>349</v>
      </c>
      <c r="C951" s="137">
        <v>0</v>
      </c>
      <c r="D951" s="137">
        <v>0</v>
      </c>
      <c r="E951" s="138" t="str">
        <f t="shared" si="56"/>
        <v/>
      </c>
      <c r="F951" s="137">
        <v>23.44725</v>
      </c>
      <c r="G951" s="137">
        <v>7.4599999999999996E-3</v>
      </c>
      <c r="H951" s="138">
        <f t="shared" si="57"/>
        <v>-0.99968183902163366</v>
      </c>
      <c r="I951" s="137">
        <v>11.70594</v>
      </c>
      <c r="J951" s="138">
        <f t="shared" si="58"/>
        <v>-0.99936271670621923</v>
      </c>
      <c r="K951" s="137">
        <v>54.853029999999997</v>
      </c>
      <c r="L951" s="137">
        <v>33.51482</v>
      </c>
      <c r="M951" s="138">
        <f t="shared" si="59"/>
        <v>-0.38900695184933265</v>
      </c>
    </row>
    <row r="952" spans="1:13" x14ac:dyDescent="0.25">
      <c r="A952" s="134" t="s">
        <v>190</v>
      </c>
      <c r="B952" s="134" t="s">
        <v>364</v>
      </c>
      <c r="C952" s="137">
        <v>0</v>
      </c>
      <c r="D952" s="137">
        <v>0</v>
      </c>
      <c r="E952" s="138" t="str">
        <f t="shared" si="56"/>
        <v/>
      </c>
      <c r="F952" s="137">
        <v>8.8000000000000003E-4</v>
      </c>
      <c r="G952" s="137">
        <v>0.14598</v>
      </c>
      <c r="H952" s="138">
        <f t="shared" si="57"/>
        <v>164.88636363636363</v>
      </c>
      <c r="I952" s="137">
        <v>0</v>
      </c>
      <c r="J952" s="138" t="str">
        <f t="shared" si="58"/>
        <v/>
      </c>
      <c r="K952" s="137">
        <v>8.8000000000000003E-4</v>
      </c>
      <c r="L952" s="137">
        <v>0.14598</v>
      </c>
      <c r="M952" s="138">
        <f t="shared" si="59"/>
        <v>164.88636363636363</v>
      </c>
    </row>
    <row r="953" spans="1:13" x14ac:dyDescent="0.25">
      <c r="A953" s="134" t="s">
        <v>190</v>
      </c>
      <c r="B953" s="134" t="s">
        <v>258</v>
      </c>
      <c r="C953" s="137">
        <v>0</v>
      </c>
      <c r="D953" s="137">
        <v>0</v>
      </c>
      <c r="E953" s="138" t="str">
        <f t="shared" si="56"/>
        <v/>
      </c>
      <c r="F953" s="137">
        <v>3.4980000000000002</v>
      </c>
      <c r="G953" s="137">
        <v>47.39087</v>
      </c>
      <c r="H953" s="138">
        <f t="shared" si="57"/>
        <v>12.547990280160091</v>
      </c>
      <c r="I953" s="137">
        <v>22.925039999999999</v>
      </c>
      <c r="J953" s="138">
        <f t="shared" si="58"/>
        <v>1.0672099154461674</v>
      </c>
      <c r="K953" s="137">
        <v>36.199770000000001</v>
      </c>
      <c r="L953" s="137">
        <v>147.65380999999999</v>
      </c>
      <c r="M953" s="138">
        <f t="shared" si="59"/>
        <v>3.0788604457984121</v>
      </c>
    </row>
    <row r="954" spans="1:13" x14ac:dyDescent="0.25">
      <c r="A954" s="134" t="s">
        <v>190</v>
      </c>
      <c r="B954" s="134" t="s">
        <v>419</v>
      </c>
      <c r="C954" s="137">
        <v>0</v>
      </c>
      <c r="D954" s="137">
        <v>0</v>
      </c>
      <c r="E954" s="138" t="str">
        <f t="shared" si="56"/>
        <v/>
      </c>
      <c r="F954" s="137">
        <v>0</v>
      </c>
      <c r="G954" s="137">
        <v>0</v>
      </c>
      <c r="H954" s="138" t="str">
        <f t="shared" si="57"/>
        <v/>
      </c>
      <c r="I954" s="137">
        <v>0</v>
      </c>
      <c r="J954" s="138" t="str">
        <f t="shared" si="58"/>
        <v/>
      </c>
      <c r="K954" s="137">
        <v>1.45828</v>
      </c>
      <c r="L954" s="137">
        <v>0</v>
      </c>
      <c r="M954" s="138">
        <f t="shared" si="59"/>
        <v>-1</v>
      </c>
    </row>
    <row r="955" spans="1:13" x14ac:dyDescent="0.25">
      <c r="A955" s="134" t="s">
        <v>190</v>
      </c>
      <c r="B955" s="134" t="s">
        <v>268</v>
      </c>
      <c r="C955" s="137">
        <v>0</v>
      </c>
      <c r="D955" s="137">
        <v>0</v>
      </c>
      <c r="E955" s="138" t="str">
        <f t="shared" si="56"/>
        <v/>
      </c>
      <c r="F955" s="137">
        <v>50.647869999999998</v>
      </c>
      <c r="G955" s="137">
        <v>15.9817</v>
      </c>
      <c r="H955" s="138">
        <f t="shared" si="57"/>
        <v>-0.68445464735239603</v>
      </c>
      <c r="I955" s="137">
        <v>23.837959999999999</v>
      </c>
      <c r="J955" s="138">
        <f t="shared" si="58"/>
        <v>-0.32956930878313406</v>
      </c>
      <c r="K955" s="137">
        <v>1178.3879099999999</v>
      </c>
      <c r="L955" s="137">
        <v>385.75475999999998</v>
      </c>
      <c r="M955" s="138">
        <f t="shared" si="59"/>
        <v>-0.67264195709543562</v>
      </c>
    </row>
    <row r="956" spans="1:13" x14ac:dyDescent="0.25">
      <c r="A956" s="134" t="s">
        <v>190</v>
      </c>
      <c r="B956" s="134" t="s">
        <v>385</v>
      </c>
      <c r="C956" s="137">
        <v>0</v>
      </c>
      <c r="D956" s="137">
        <v>0</v>
      </c>
      <c r="E956" s="138" t="str">
        <f t="shared" si="56"/>
        <v/>
      </c>
      <c r="F956" s="137">
        <v>0</v>
      </c>
      <c r="G956" s="137">
        <v>0</v>
      </c>
      <c r="H956" s="138" t="str">
        <f t="shared" si="57"/>
        <v/>
      </c>
      <c r="I956" s="137">
        <v>0</v>
      </c>
      <c r="J956" s="138" t="str">
        <f t="shared" si="58"/>
        <v/>
      </c>
      <c r="K956" s="137">
        <v>4.2999999999999997E-2</v>
      </c>
      <c r="L956" s="137">
        <v>0</v>
      </c>
      <c r="M956" s="138">
        <f t="shared" si="59"/>
        <v>-1</v>
      </c>
    </row>
    <row r="957" spans="1:13" x14ac:dyDescent="0.25">
      <c r="A957" s="134" t="s">
        <v>190</v>
      </c>
      <c r="B957" s="134" t="s">
        <v>235</v>
      </c>
      <c r="C957" s="137">
        <v>0.1</v>
      </c>
      <c r="D957" s="137">
        <v>0.01</v>
      </c>
      <c r="E957" s="138">
        <f t="shared" si="56"/>
        <v>-0.9</v>
      </c>
      <c r="F957" s="137">
        <v>133.22756000000001</v>
      </c>
      <c r="G957" s="137">
        <v>86.726489999999998</v>
      </c>
      <c r="H957" s="138">
        <f t="shared" si="57"/>
        <v>-0.34903491439759171</v>
      </c>
      <c r="I957" s="137">
        <v>145.35811000000001</v>
      </c>
      <c r="J957" s="138">
        <f t="shared" si="58"/>
        <v>-0.40335981253471176</v>
      </c>
      <c r="K957" s="137">
        <v>807.42772000000002</v>
      </c>
      <c r="L957" s="137">
        <v>1284.98506</v>
      </c>
      <c r="M957" s="138">
        <f t="shared" si="59"/>
        <v>0.59145522028894426</v>
      </c>
    </row>
    <row r="958" spans="1:13" x14ac:dyDescent="0.25">
      <c r="A958" s="134" t="s">
        <v>190</v>
      </c>
      <c r="B958" s="134" t="s">
        <v>312</v>
      </c>
      <c r="C958" s="137">
        <v>0</v>
      </c>
      <c r="D958" s="137">
        <v>0</v>
      </c>
      <c r="E958" s="138" t="str">
        <f t="shared" si="56"/>
        <v/>
      </c>
      <c r="F958" s="137">
        <v>0</v>
      </c>
      <c r="G958" s="137">
        <v>0</v>
      </c>
      <c r="H958" s="138" t="str">
        <f t="shared" si="57"/>
        <v/>
      </c>
      <c r="I958" s="137">
        <v>0</v>
      </c>
      <c r="J958" s="138" t="str">
        <f t="shared" si="58"/>
        <v/>
      </c>
      <c r="K958" s="137">
        <v>2.0000000000000001E-4</v>
      </c>
      <c r="L958" s="137">
        <v>0</v>
      </c>
      <c r="M958" s="138">
        <f t="shared" si="59"/>
        <v>-1</v>
      </c>
    </row>
    <row r="959" spans="1:13" x14ac:dyDescent="0.25">
      <c r="A959" s="134" t="s">
        <v>190</v>
      </c>
      <c r="B959" s="134" t="s">
        <v>273</v>
      </c>
      <c r="C959" s="137">
        <v>0</v>
      </c>
      <c r="D959" s="137">
        <v>0</v>
      </c>
      <c r="E959" s="138" t="str">
        <f t="shared" si="56"/>
        <v/>
      </c>
      <c r="F959" s="137">
        <v>6.4437800000000003</v>
      </c>
      <c r="G959" s="137">
        <v>23.273859999999999</v>
      </c>
      <c r="H959" s="138">
        <f t="shared" si="57"/>
        <v>2.6118334269636763</v>
      </c>
      <c r="I959" s="137">
        <v>10.849930000000001</v>
      </c>
      <c r="J959" s="138">
        <f t="shared" si="58"/>
        <v>1.1450700603598363</v>
      </c>
      <c r="K959" s="137">
        <v>172.88985</v>
      </c>
      <c r="L959" s="137">
        <v>234.04498000000001</v>
      </c>
      <c r="M959" s="138">
        <f t="shared" si="59"/>
        <v>0.35372307859599639</v>
      </c>
    </row>
    <row r="960" spans="1:13" x14ac:dyDescent="0.25">
      <c r="A960" s="134" t="s">
        <v>190</v>
      </c>
      <c r="B960" s="134" t="s">
        <v>248</v>
      </c>
      <c r="C960" s="137">
        <v>0</v>
      </c>
      <c r="D960" s="137">
        <v>0</v>
      </c>
      <c r="E960" s="138" t="str">
        <f t="shared" si="56"/>
        <v/>
      </c>
      <c r="F960" s="137">
        <v>22.5015</v>
      </c>
      <c r="G960" s="137">
        <v>0</v>
      </c>
      <c r="H960" s="138">
        <f t="shared" si="57"/>
        <v>-1</v>
      </c>
      <c r="I960" s="137">
        <v>49.78266</v>
      </c>
      <c r="J960" s="138">
        <f t="shared" si="58"/>
        <v>-1</v>
      </c>
      <c r="K960" s="137">
        <v>133.04774</v>
      </c>
      <c r="L960" s="137">
        <v>84.129329999999996</v>
      </c>
      <c r="M960" s="138">
        <f t="shared" si="59"/>
        <v>-0.36767561778952429</v>
      </c>
    </row>
    <row r="961" spans="1:13" x14ac:dyDescent="0.25">
      <c r="A961" s="134" t="s">
        <v>190</v>
      </c>
      <c r="B961" s="134" t="s">
        <v>216</v>
      </c>
      <c r="C961" s="137">
        <v>0.93674999999999997</v>
      </c>
      <c r="D961" s="137">
        <v>9.5159999999999995E-2</v>
      </c>
      <c r="E961" s="138">
        <f t="shared" si="56"/>
        <v>-0.8984147317854283</v>
      </c>
      <c r="F961" s="137">
        <v>131.54738</v>
      </c>
      <c r="G961" s="137">
        <v>125.04071999999999</v>
      </c>
      <c r="H961" s="138">
        <f t="shared" si="57"/>
        <v>-4.9462482643135908E-2</v>
      </c>
      <c r="I961" s="137">
        <v>88.782020000000003</v>
      </c>
      <c r="J961" s="138">
        <f t="shared" si="58"/>
        <v>0.40840138577608376</v>
      </c>
      <c r="K961" s="137">
        <v>964.33708999999999</v>
      </c>
      <c r="L961" s="137">
        <v>805.05219</v>
      </c>
      <c r="M961" s="138">
        <f t="shared" si="59"/>
        <v>-0.16517554043265104</v>
      </c>
    </row>
    <row r="962" spans="1:13" x14ac:dyDescent="0.25">
      <c r="A962" s="134" t="s">
        <v>190</v>
      </c>
      <c r="B962" s="134" t="s">
        <v>359</v>
      </c>
      <c r="C962" s="137">
        <v>0</v>
      </c>
      <c r="D962" s="137">
        <v>0</v>
      </c>
      <c r="E962" s="138" t="str">
        <f t="shared" si="56"/>
        <v/>
      </c>
      <c r="F962" s="137">
        <v>0</v>
      </c>
      <c r="G962" s="137">
        <v>0</v>
      </c>
      <c r="H962" s="138" t="str">
        <f t="shared" si="57"/>
        <v/>
      </c>
      <c r="I962" s="137">
        <v>0.14493</v>
      </c>
      <c r="J962" s="138">
        <f t="shared" si="58"/>
        <v>-1</v>
      </c>
      <c r="K962" s="137">
        <v>19.3659</v>
      </c>
      <c r="L962" s="137">
        <v>0.14493</v>
      </c>
      <c r="M962" s="138">
        <f t="shared" si="59"/>
        <v>-0.99251622697628306</v>
      </c>
    </row>
    <row r="963" spans="1:13" x14ac:dyDescent="0.25">
      <c r="A963" s="134" t="s">
        <v>190</v>
      </c>
      <c r="B963" s="134" t="s">
        <v>257</v>
      </c>
      <c r="C963" s="137">
        <v>0</v>
      </c>
      <c r="D963" s="137">
        <v>0</v>
      </c>
      <c r="E963" s="138" t="str">
        <f t="shared" si="56"/>
        <v/>
      </c>
      <c r="F963" s="137">
        <v>0</v>
      </c>
      <c r="G963" s="137">
        <v>0.85662000000000005</v>
      </c>
      <c r="H963" s="138" t="str">
        <f t="shared" si="57"/>
        <v/>
      </c>
      <c r="I963" s="137">
        <v>1.611</v>
      </c>
      <c r="J963" s="138">
        <f t="shared" si="58"/>
        <v>-0.46826815642458097</v>
      </c>
      <c r="K963" s="137">
        <v>234.15479999999999</v>
      </c>
      <c r="L963" s="137">
        <v>75.761759999999995</v>
      </c>
      <c r="M963" s="138">
        <f t="shared" si="59"/>
        <v>-0.67644583839408801</v>
      </c>
    </row>
    <row r="964" spans="1:13" x14ac:dyDescent="0.25">
      <c r="A964" s="134" t="s">
        <v>190</v>
      </c>
      <c r="B964" s="134" t="s">
        <v>213</v>
      </c>
      <c r="C964" s="137">
        <v>0.85302999999999995</v>
      </c>
      <c r="D964" s="137">
        <v>13.72537</v>
      </c>
      <c r="E964" s="138">
        <f t="shared" si="56"/>
        <v>15.090137509817943</v>
      </c>
      <c r="F964" s="137">
        <v>444.47016000000002</v>
      </c>
      <c r="G964" s="137">
        <v>204.54128</v>
      </c>
      <c r="H964" s="138">
        <f t="shared" si="57"/>
        <v>-0.53980874666591794</v>
      </c>
      <c r="I964" s="137">
        <v>225.20321999999999</v>
      </c>
      <c r="J964" s="138">
        <f t="shared" si="58"/>
        <v>-9.1747977671011949E-2</v>
      </c>
      <c r="K964" s="137">
        <v>2604.5440899999999</v>
      </c>
      <c r="L964" s="137">
        <v>1967.2389800000001</v>
      </c>
      <c r="M964" s="138">
        <f t="shared" si="59"/>
        <v>-0.24468969922486505</v>
      </c>
    </row>
    <row r="965" spans="1:13" x14ac:dyDescent="0.25">
      <c r="A965" s="134" t="s">
        <v>190</v>
      </c>
      <c r="B965" s="134" t="s">
        <v>231</v>
      </c>
      <c r="C965" s="137">
        <v>0.91330999999999996</v>
      </c>
      <c r="D965" s="137">
        <v>0</v>
      </c>
      <c r="E965" s="138">
        <f t="shared" ref="E965:E1028" si="60">IF(C965=0,"",(D965/C965-1))</f>
        <v>-1</v>
      </c>
      <c r="F965" s="137">
        <v>17.44735</v>
      </c>
      <c r="G965" s="137">
        <v>37.19858</v>
      </c>
      <c r="H965" s="138">
        <f t="shared" ref="H965:H1028" si="61">IF(F965=0,"",(G965/F965-1))</f>
        <v>1.1320475602312099</v>
      </c>
      <c r="I965" s="137">
        <v>456.85678000000001</v>
      </c>
      <c r="J965" s="138">
        <f t="shared" ref="J965:J1028" si="62">IF(I965=0,"",(G965/I965-1))</f>
        <v>-0.91857715234082771</v>
      </c>
      <c r="K965" s="137">
        <v>1189.5517299999999</v>
      </c>
      <c r="L965" s="137">
        <v>875.21113000000003</v>
      </c>
      <c r="M965" s="138">
        <f t="shared" ref="M965:M1028" si="63">IF(K965=0,"",(L965/K965-1))</f>
        <v>-0.26425130750724046</v>
      </c>
    </row>
    <row r="966" spans="1:13" x14ac:dyDescent="0.25">
      <c r="A966" s="134" t="s">
        <v>190</v>
      </c>
      <c r="B966" s="134" t="s">
        <v>261</v>
      </c>
      <c r="C966" s="137">
        <v>0</v>
      </c>
      <c r="D966" s="137">
        <v>0</v>
      </c>
      <c r="E966" s="138" t="str">
        <f t="shared" si="60"/>
        <v/>
      </c>
      <c r="F966" s="137">
        <v>0</v>
      </c>
      <c r="G966" s="137">
        <v>64.141329999999996</v>
      </c>
      <c r="H966" s="138" t="str">
        <f t="shared" si="61"/>
        <v/>
      </c>
      <c r="I966" s="137">
        <v>17.798970000000001</v>
      </c>
      <c r="J966" s="138">
        <f t="shared" si="62"/>
        <v>2.6036540316658772</v>
      </c>
      <c r="K966" s="137">
        <v>38.043869999999998</v>
      </c>
      <c r="L966" s="137">
        <v>100.40894</v>
      </c>
      <c r="M966" s="138">
        <f t="shared" si="63"/>
        <v>1.6392935313888941</v>
      </c>
    </row>
    <row r="967" spans="1:13" x14ac:dyDescent="0.25">
      <c r="A967" s="134" t="s">
        <v>190</v>
      </c>
      <c r="B967" s="134" t="s">
        <v>215</v>
      </c>
      <c r="C967" s="137">
        <v>0</v>
      </c>
      <c r="D967" s="137">
        <v>0</v>
      </c>
      <c r="E967" s="138" t="str">
        <f t="shared" si="60"/>
        <v/>
      </c>
      <c r="F967" s="137">
        <v>194.53951000000001</v>
      </c>
      <c r="G967" s="137">
        <v>86.027190000000004</v>
      </c>
      <c r="H967" s="138">
        <f t="shared" si="61"/>
        <v>-0.5577906513694828</v>
      </c>
      <c r="I967" s="137">
        <v>142.06671</v>
      </c>
      <c r="J967" s="138">
        <f t="shared" si="62"/>
        <v>-0.39445919455726108</v>
      </c>
      <c r="K967" s="137">
        <v>1283.4673600000001</v>
      </c>
      <c r="L967" s="137">
        <v>469.07217000000003</v>
      </c>
      <c r="M967" s="138">
        <f t="shared" si="63"/>
        <v>-0.63452738681254817</v>
      </c>
    </row>
    <row r="968" spans="1:13" x14ac:dyDescent="0.25">
      <c r="A968" s="134" t="s">
        <v>190</v>
      </c>
      <c r="B968" s="134" t="s">
        <v>217</v>
      </c>
      <c r="C968" s="137">
        <v>0</v>
      </c>
      <c r="D968" s="137">
        <v>0</v>
      </c>
      <c r="E968" s="138" t="str">
        <f t="shared" si="60"/>
        <v/>
      </c>
      <c r="F968" s="137">
        <v>297.67921000000001</v>
      </c>
      <c r="G968" s="137">
        <v>372.44970000000001</v>
      </c>
      <c r="H968" s="138">
        <f t="shared" si="61"/>
        <v>0.25117807185795749</v>
      </c>
      <c r="I968" s="137">
        <v>338.08273000000003</v>
      </c>
      <c r="J968" s="138">
        <f t="shared" si="62"/>
        <v>0.10165254522169764</v>
      </c>
      <c r="K968" s="137">
        <v>2245.6559900000002</v>
      </c>
      <c r="L968" s="137">
        <v>3595.4469199999999</v>
      </c>
      <c r="M968" s="138">
        <f t="shared" si="63"/>
        <v>0.60106754374252991</v>
      </c>
    </row>
    <row r="969" spans="1:13" x14ac:dyDescent="0.25">
      <c r="A969" s="134" t="s">
        <v>190</v>
      </c>
      <c r="B969" s="134" t="s">
        <v>304</v>
      </c>
      <c r="C969" s="137">
        <v>0</v>
      </c>
      <c r="D969" s="137">
        <v>0</v>
      </c>
      <c r="E969" s="138" t="str">
        <f t="shared" si="60"/>
        <v/>
      </c>
      <c r="F969" s="137">
        <v>0</v>
      </c>
      <c r="G969" s="137">
        <v>7.4306400000000004</v>
      </c>
      <c r="H969" s="138" t="str">
        <f t="shared" si="61"/>
        <v/>
      </c>
      <c r="I969" s="137">
        <v>0</v>
      </c>
      <c r="J969" s="138" t="str">
        <f t="shared" si="62"/>
        <v/>
      </c>
      <c r="K969" s="137">
        <v>1.4072499999999999</v>
      </c>
      <c r="L969" s="137">
        <v>7.5151599999999998</v>
      </c>
      <c r="M969" s="138">
        <f t="shared" si="63"/>
        <v>4.3403162195771898</v>
      </c>
    </row>
    <row r="970" spans="1:13" x14ac:dyDescent="0.25">
      <c r="A970" s="134" t="s">
        <v>190</v>
      </c>
      <c r="B970" s="134" t="s">
        <v>236</v>
      </c>
      <c r="C970" s="137">
        <v>0</v>
      </c>
      <c r="D970" s="137">
        <v>0.88099000000000005</v>
      </c>
      <c r="E970" s="138" t="str">
        <f t="shared" si="60"/>
        <v/>
      </c>
      <c r="F970" s="137">
        <v>3.9567800000000002</v>
      </c>
      <c r="G970" s="137">
        <v>10.30911</v>
      </c>
      <c r="H970" s="138">
        <f t="shared" si="61"/>
        <v>1.6054291620964523</v>
      </c>
      <c r="I970" s="137">
        <v>12.809419999999999</v>
      </c>
      <c r="J970" s="138">
        <f t="shared" si="62"/>
        <v>-0.19519306885089249</v>
      </c>
      <c r="K970" s="137">
        <v>133.69647000000001</v>
      </c>
      <c r="L970" s="137">
        <v>146.69544999999999</v>
      </c>
      <c r="M970" s="138">
        <f t="shared" si="63"/>
        <v>9.7227548341403347E-2</v>
      </c>
    </row>
    <row r="971" spans="1:13" x14ac:dyDescent="0.25">
      <c r="A971" s="134" t="s">
        <v>190</v>
      </c>
      <c r="B971" s="134" t="s">
        <v>240</v>
      </c>
      <c r="C971" s="137">
        <v>0</v>
      </c>
      <c r="D971" s="137">
        <v>0</v>
      </c>
      <c r="E971" s="138" t="str">
        <f t="shared" si="60"/>
        <v/>
      </c>
      <c r="F971" s="137">
        <v>84.873159999999999</v>
      </c>
      <c r="G971" s="137">
        <v>164.31981999999999</v>
      </c>
      <c r="H971" s="138">
        <f t="shared" si="61"/>
        <v>0.93606341510083979</v>
      </c>
      <c r="I971" s="137">
        <v>112.75803999999999</v>
      </c>
      <c r="J971" s="138">
        <f t="shared" si="62"/>
        <v>0.45727807968283241</v>
      </c>
      <c r="K971" s="137">
        <v>232.44788</v>
      </c>
      <c r="L971" s="137">
        <v>492.27717000000001</v>
      </c>
      <c r="M971" s="138">
        <f t="shared" si="63"/>
        <v>1.1177959119265792</v>
      </c>
    </row>
    <row r="972" spans="1:13" x14ac:dyDescent="0.25">
      <c r="A972" s="134" t="s">
        <v>190</v>
      </c>
      <c r="B972" s="134" t="s">
        <v>212</v>
      </c>
      <c r="C972" s="137">
        <v>0</v>
      </c>
      <c r="D972" s="137">
        <v>0</v>
      </c>
      <c r="E972" s="138" t="str">
        <f t="shared" si="60"/>
        <v/>
      </c>
      <c r="F972" s="137">
        <v>133.91107</v>
      </c>
      <c r="G972" s="137">
        <v>194.0976</v>
      </c>
      <c r="H972" s="138">
        <f t="shared" si="61"/>
        <v>0.44945149045556887</v>
      </c>
      <c r="I972" s="137">
        <v>174.89549</v>
      </c>
      <c r="J972" s="138">
        <f t="shared" si="62"/>
        <v>0.1097919105861449</v>
      </c>
      <c r="K972" s="137">
        <v>1497.48198</v>
      </c>
      <c r="L972" s="137">
        <v>1418.3185000000001</v>
      </c>
      <c r="M972" s="138">
        <f t="shared" si="63"/>
        <v>-5.286439573716939E-2</v>
      </c>
    </row>
    <row r="973" spans="1:13" x14ac:dyDescent="0.25">
      <c r="A973" s="134" t="s">
        <v>190</v>
      </c>
      <c r="B973" s="134" t="s">
        <v>365</v>
      </c>
      <c r="C973" s="137">
        <v>0</v>
      </c>
      <c r="D973" s="137">
        <v>0</v>
      </c>
      <c r="E973" s="138" t="str">
        <f t="shared" si="60"/>
        <v/>
      </c>
      <c r="F973" s="137">
        <v>0</v>
      </c>
      <c r="G973" s="137">
        <v>0</v>
      </c>
      <c r="H973" s="138" t="str">
        <f t="shared" si="61"/>
        <v/>
      </c>
      <c r="I973" s="137">
        <v>0.87450000000000006</v>
      </c>
      <c r="J973" s="138">
        <f t="shared" si="62"/>
        <v>-1</v>
      </c>
      <c r="K973" s="137">
        <v>0.15279999999999999</v>
      </c>
      <c r="L973" s="137">
        <v>1.5328599999999999</v>
      </c>
      <c r="M973" s="138">
        <f t="shared" si="63"/>
        <v>9.0318062827225134</v>
      </c>
    </row>
    <row r="974" spans="1:13" x14ac:dyDescent="0.25">
      <c r="A974" s="134" t="s">
        <v>190</v>
      </c>
      <c r="B974" s="134" t="s">
        <v>326</v>
      </c>
      <c r="C974" s="137">
        <v>0</v>
      </c>
      <c r="D974" s="137">
        <v>0</v>
      </c>
      <c r="E974" s="138" t="str">
        <f t="shared" si="60"/>
        <v/>
      </c>
      <c r="F974" s="137">
        <v>0</v>
      </c>
      <c r="G974" s="137">
        <v>0</v>
      </c>
      <c r="H974" s="138" t="str">
        <f t="shared" si="61"/>
        <v/>
      </c>
      <c r="I974" s="137">
        <v>0</v>
      </c>
      <c r="J974" s="138" t="str">
        <f t="shared" si="62"/>
        <v/>
      </c>
      <c r="K974" s="137">
        <v>0</v>
      </c>
      <c r="L974" s="137">
        <v>0</v>
      </c>
      <c r="M974" s="138" t="str">
        <f t="shared" si="63"/>
        <v/>
      </c>
    </row>
    <row r="975" spans="1:13" x14ac:dyDescent="0.25">
      <c r="A975" s="134" t="s">
        <v>190</v>
      </c>
      <c r="B975" s="134" t="s">
        <v>333</v>
      </c>
      <c r="C975" s="137">
        <v>0</v>
      </c>
      <c r="D975" s="137">
        <v>0</v>
      </c>
      <c r="E975" s="138" t="str">
        <f t="shared" si="60"/>
        <v/>
      </c>
      <c r="F975" s="137">
        <v>0</v>
      </c>
      <c r="G975" s="137">
        <v>0</v>
      </c>
      <c r="H975" s="138" t="str">
        <f t="shared" si="61"/>
        <v/>
      </c>
      <c r="I975" s="137">
        <v>0</v>
      </c>
      <c r="J975" s="138" t="str">
        <f t="shared" si="62"/>
        <v/>
      </c>
      <c r="K975" s="137">
        <v>0</v>
      </c>
      <c r="L975" s="137">
        <v>1.1849999999999999E-2</v>
      </c>
      <c r="M975" s="138" t="str">
        <f t="shared" si="63"/>
        <v/>
      </c>
    </row>
    <row r="976" spans="1:13" x14ac:dyDescent="0.25">
      <c r="A976" s="134" t="s">
        <v>190</v>
      </c>
      <c r="B976" s="134" t="s">
        <v>275</v>
      </c>
      <c r="C976" s="137">
        <v>0</v>
      </c>
      <c r="D976" s="137">
        <v>0</v>
      </c>
      <c r="E976" s="138" t="str">
        <f t="shared" si="60"/>
        <v/>
      </c>
      <c r="F976" s="137">
        <v>23.389690000000002</v>
      </c>
      <c r="G976" s="137">
        <v>19.385000000000002</v>
      </c>
      <c r="H976" s="138">
        <f t="shared" si="61"/>
        <v>-0.17121603578328737</v>
      </c>
      <c r="I976" s="137">
        <v>42.271450000000002</v>
      </c>
      <c r="J976" s="138">
        <f t="shared" si="62"/>
        <v>-0.54141625139426253</v>
      </c>
      <c r="K976" s="137">
        <v>279.86365000000001</v>
      </c>
      <c r="L976" s="137">
        <v>261.06411000000003</v>
      </c>
      <c r="M976" s="138">
        <f t="shared" si="63"/>
        <v>-6.7173925588406957E-2</v>
      </c>
    </row>
    <row r="977" spans="1:13" x14ac:dyDescent="0.25">
      <c r="A977" s="134" t="s">
        <v>190</v>
      </c>
      <c r="B977" s="134" t="s">
        <v>361</v>
      </c>
      <c r="C977" s="137">
        <v>0</v>
      </c>
      <c r="D977" s="137">
        <v>0</v>
      </c>
      <c r="E977" s="138" t="str">
        <f t="shared" si="60"/>
        <v/>
      </c>
      <c r="F977" s="137">
        <v>0</v>
      </c>
      <c r="G977" s="137">
        <v>0</v>
      </c>
      <c r="H977" s="138" t="str">
        <f t="shared" si="61"/>
        <v/>
      </c>
      <c r="I977" s="137">
        <v>0</v>
      </c>
      <c r="J977" s="138" t="str">
        <f t="shared" si="62"/>
        <v/>
      </c>
      <c r="K977" s="137">
        <v>0</v>
      </c>
      <c r="L977" s="137">
        <v>1E-3</v>
      </c>
      <c r="M977" s="138" t="str">
        <f t="shared" si="63"/>
        <v/>
      </c>
    </row>
    <row r="978" spans="1:13" x14ac:dyDescent="0.25">
      <c r="A978" s="134" t="s">
        <v>190</v>
      </c>
      <c r="B978" s="134" t="s">
        <v>309</v>
      </c>
      <c r="C978" s="137">
        <v>0</v>
      </c>
      <c r="D978" s="137">
        <v>0</v>
      </c>
      <c r="E978" s="138" t="str">
        <f t="shared" si="60"/>
        <v/>
      </c>
      <c r="F978" s="137">
        <v>0.79393000000000002</v>
      </c>
      <c r="G978" s="137">
        <v>0.12826000000000001</v>
      </c>
      <c r="H978" s="138">
        <f t="shared" si="61"/>
        <v>-0.83844923355963374</v>
      </c>
      <c r="I978" s="137">
        <v>0.54427999999999999</v>
      </c>
      <c r="J978" s="138">
        <f t="shared" si="62"/>
        <v>-0.76434923201293448</v>
      </c>
      <c r="K978" s="137">
        <v>4.74817</v>
      </c>
      <c r="L978" s="137">
        <v>8.61571</v>
      </c>
      <c r="M978" s="138">
        <f t="shared" si="63"/>
        <v>0.81453275683052628</v>
      </c>
    </row>
    <row r="979" spans="1:13" x14ac:dyDescent="0.25">
      <c r="A979" s="134" t="s">
        <v>190</v>
      </c>
      <c r="B979" s="134" t="s">
        <v>239</v>
      </c>
      <c r="C979" s="137">
        <v>0</v>
      </c>
      <c r="D979" s="137">
        <v>0</v>
      </c>
      <c r="E979" s="138" t="str">
        <f t="shared" si="60"/>
        <v/>
      </c>
      <c r="F979" s="137">
        <v>106.96996</v>
      </c>
      <c r="G979" s="137">
        <v>3.6570100000000001</v>
      </c>
      <c r="H979" s="138">
        <f t="shared" si="61"/>
        <v>-0.96581273845479609</v>
      </c>
      <c r="I979" s="137">
        <v>99.647300000000001</v>
      </c>
      <c r="J979" s="138">
        <f t="shared" si="62"/>
        <v>-0.96330046072497699</v>
      </c>
      <c r="K979" s="137">
        <v>471.07441</v>
      </c>
      <c r="L979" s="137">
        <v>359.15638999999999</v>
      </c>
      <c r="M979" s="138">
        <f t="shared" si="63"/>
        <v>-0.23758034319885901</v>
      </c>
    </row>
    <row r="980" spans="1:13" x14ac:dyDescent="0.25">
      <c r="A980" s="134" t="s">
        <v>190</v>
      </c>
      <c r="B980" s="134" t="s">
        <v>320</v>
      </c>
      <c r="C980" s="137">
        <v>0.33640999999999999</v>
      </c>
      <c r="D980" s="137">
        <v>0</v>
      </c>
      <c r="E980" s="138">
        <f t="shared" si="60"/>
        <v>-1</v>
      </c>
      <c r="F980" s="137">
        <v>4.2095200000000004</v>
      </c>
      <c r="G980" s="137">
        <v>28.297630000000002</v>
      </c>
      <c r="H980" s="138">
        <f t="shared" si="61"/>
        <v>5.7222937532070164</v>
      </c>
      <c r="I980" s="137">
        <v>65.264840000000007</v>
      </c>
      <c r="J980" s="138">
        <f t="shared" si="62"/>
        <v>-0.56641845747266062</v>
      </c>
      <c r="K980" s="137">
        <v>649.56128000000001</v>
      </c>
      <c r="L980" s="137">
        <v>354.89096000000001</v>
      </c>
      <c r="M980" s="138">
        <f t="shared" si="63"/>
        <v>-0.45364514338046746</v>
      </c>
    </row>
    <row r="981" spans="1:13" x14ac:dyDescent="0.25">
      <c r="A981" s="134" t="s">
        <v>190</v>
      </c>
      <c r="B981" s="134" t="s">
        <v>245</v>
      </c>
      <c r="C981" s="137">
        <v>0</v>
      </c>
      <c r="D981" s="137">
        <v>0</v>
      </c>
      <c r="E981" s="138" t="str">
        <f t="shared" si="60"/>
        <v/>
      </c>
      <c r="F981" s="137">
        <v>33.835790000000003</v>
      </c>
      <c r="G981" s="137">
        <v>54.760950000000001</v>
      </c>
      <c r="H981" s="138">
        <f t="shared" si="61"/>
        <v>0.61843273054951564</v>
      </c>
      <c r="I981" s="137">
        <v>61.847230000000003</v>
      </c>
      <c r="J981" s="138">
        <f t="shared" si="62"/>
        <v>-0.11457716052925893</v>
      </c>
      <c r="K981" s="137">
        <v>473.47996000000001</v>
      </c>
      <c r="L981" s="137">
        <v>503.00720000000001</v>
      </c>
      <c r="M981" s="138">
        <f t="shared" si="63"/>
        <v>6.2362174737025766E-2</v>
      </c>
    </row>
    <row r="982" spans="1:13" x14ac:dyDescent="0.25">
      <c r="A982" s="134" t="s">
        <v>190</v>
      </c>
      <c r="B982" s="134" t="s">
        <v>249</v>
      </c>
      <c r="C982" s="137">
        <v>0</v>
      </c>
      <c r="D982" s="137">
        <v>8.9981899999999992</v>
      </c>
      <c r="E982" s="138" t="str">
        <f t="shared" si="60"/>
        <v/>
      </c>
      <c r="F982" s="137">
        <v>113.09468</v>
      </c>
      <c r="G982" s="137">
        <v>211.72394</v>
      </c>
      <c r="H982" s="138">
        <f t="shared" si="61"/>
        <v>0.87209460250473314</v>
      </c>
      <c r="I982" s="137">
        <v>267.58706999999998</v>
      </c>
      <c r="J982" s="138">
        <f t="shared" si="62"/>
        <v>-0.20876617842558676</v>
      </c>
      <c r="K982" s="137">
        <v>878.80191000000002</v>
      </c>
      <c r="L982" s="137">
        <v>1511.29682</v>
      </c>
      <c r="M982" s="138">
        <f t="shared" si="63"/>
        <v>0.71972409572937779</v>
      </c>
    </row>
    <row r="983" spans="1:13" x14ac:dyDescent="0.25">
      <c r="A983" s="134" t="s">
        <v>190</v>
      </c>
      <c r="B983" s="134" t="s">
        <v>301</v>
      </c>
      <c r="C983" s="137">
        <v>0</v>
      </c>
      <c r="D983" s="137">
        <v>0</v>
      </c>
      <c r="E983" s="138" t="str">
        <f t="shared" si="60"/>
        <v/>
      </c>
      <c r="F983" s="137">
        <v>0.57399999999999995</v>
      </c>
      <c r="G983" s="137">
        <v>9.1439999999999994E-2</v>
      </c>
      <c r="H983" s="138">
        <f t="shared" si="61"/>
        <v>-0.84069686411149824</v>
      </c>
      <c r="I983" s="137">
        <v>2.7570000000000001E-2</v>
      </c>
      <c r="J983" s="138">
        <f t="shared" si="62"/>
        <v>2.3166485310119693</v>
      </c>
      <c r="K983" s="137">
        <v>18.940159999999999</v>
      </c>
      <c r="L983" s="137">
        <v>40.852910000000001</v>
      </c>
      <c r="M983" s="138">
        <f t="shared" si="63"/>
        <v>1.1569464038318582</v>
      </c>
    </row>
    <row r="984" spans="1:13" x14ac:dyDescent="0.25">
      <c r="A984" s="134" t="s">
        <v>190</v>
      </c>
      <c r="B984" s="134" t="s">
        <v>279</v>
      </c>
      <c r="C984" s="137">
        <v>0</v>
      </c>
      <c r="D984" s="137">
        <v>0.32772000000000001</v>
      </c>
      <c r="E984" s="138" t="str">
        <f t="shared" si="60"/>
        <v/>
      </c>
      <c r="F984" s="137">
        <v>2.4778500000000001</v>
      </c>
      <c r="G984" s="137">
        <v>3.6937899999999999</v>
      </c>
      <c r="H984" s="138">
        <f t="shared" si="61"/>
        <v>0.49072381298302958</v>
      </c>
      <c r="I984" s="137">
        <v>7.2140199999999997</v>
      </c>
      <c r="J984" s="138">
        <f t="shared" si="62"/>
        <v>-0.48797064604755735</v>
      </c>
      <c r="K984" s="137">
        <v>28.410060000000001</v>
      </c>
      <c r="L984" s="137">
        <v>38.287300000000002</v>
      </c>
      <c r="M984" s="138">
        <f t="shared" si="63"/>
        <v>0.34766698838369225</v>
      </c>
    </row>
    <row r="985" spans="1:13" x14ac:dyDescent="0.25">
      <c r="A985" s="134" t="s">
        <v>190</v>
      </c>
      <c r="B985" s="134" t="s">
        <v>313</v>
      </c>
      <c r="C985" s="137">
        <v>0</v>
      </c>
      <c r="D985" s="137">
        <v>0</v>
      </c>
      <c r="E985" s="138" t="str">
        <f t="shared" si="60"/>
        <v/>
      </c>
      <c r="F985" s="137">
        <v>0</v>
      </c>
      <c r="G985" s="137">
        <v>2.367E-2</v>
      </c>
      <c r="H985" s="138" t="str">
        <f t="shared" si="61"/>
        <v/>
      </c>
      <c r="I985" s="137">
        <v>0</v>
      </c>
      <c r="J985" s="138" t="str">
        <f t="shared" si="62"/>
        <v/>
      </c>
      <c r="K985" s="137">
        <v>0.13616</v>
      </c>
      <c r="L985" s="137">
        <v>2.367E-2</v>
      </c>
      <c r="M985" s="138">
        <f t="shared" si="63"/>
        <v>-0.82616039952996478</v>
      </c>
    </row>
    <row r="986" spans="1:13" x14ac:dyDescent="0.25">
      <c r="A986" s="134" t="s">
        <v>190</v>
      </c>
      <c r="B986" s="134" t="s">
        <v>303</v>
      </c>
      <c r="C986" s="137">
        <v>0</v>
      </c>
      <c r="D986" s="137">
        <v>0</v>
      </c>
      <c r="E986" s="138" t="str">
        <f t="shared" si="60"/>
        <v/>
      </c>
      <c r="F986" s="137">
        <v>46.362609999999997</v>
      </c>
      <c r="G986" s="137">
        <v>0</v>
      </c>
      <c r="H986" s="138">
        <f t="shared" si="61"/>
        <v>-1</v>
      </c>
      <c r="I986" s="137">
        <v>0</v>
      </c>
      <c r="J986" s="138" t="str">
        <f t="shared" si="62"/>
        <v/>
      </c>
      <c r="K986" s="137">
        <v>54.281930000000003</v>
      </c>
      <c r="L986" s="137">
        <v>9.6925100000000004</v>
      </c>
      <c r="M986" s="138">
        <f t="shared" si="63"/>
        <v>-0.82144131573803658</v>
      </c>
    </row>
    <row r="987" spans="1:13" x14ac:dyDescent="0.25">
      <c r="A987" s="134" t="s">
        <v>190</v>
      </c>
      <c r="B987" s="134" t="s">
        <v>377</v>
      </c>
      <c r="C987" s="137">
        <v>0</v>
      </c>
      <c r="D987" s="137">
        <v>0</v>
      </c>
      <c r="E987" s="138" t="str">
        <f t="shared" si="60"/>
        <v/>
      </c>
      <c r="F987" s="137">
        <v>8.4999999999999995E-4</v>
      </c>
      <c r="G987" s="137">
        <v>0</v>
      </c>
      <c r="H987" s="138">
        <f t="shared" si="61"/>
        <v>-1</v>
      </c>
      <c r="I987" s="137">
        <v>1.1440000000000001E-2</v>
      </c>
      <c r="J987" s="138">
        <f t="shared" si="62"/>
        <v>-1</v>
      </c>
      <c r="K987" s="137">
        <v>8.4999999999999995E-4</v>
      </c>
      <c r="L987" s="137">
        <v>1.1440000000000001E-2</v>
      </c>
      <c r="M987" s="138">
        <f t="shared" si="63"/>
        <v>12.458823529411767</v>
      </c>
    </row>
    <row r="988" spans="1:13" x14ac:dyDescent="0.25">
      <c r="A988" s="134" t="s">
        <v>190</v>
      </c>
      <c r="B988" s="134" t="s">
        <v>345</v>
      </c>
      <c r="C988" s="137">
        <v>0</v>
      </c>
      <c r="D988" s="137">
        <v>1.2800000000000001E-3</v>
      </c>
      <c r="E988" s="138" t="str">
        <f t="shared" si="60"/>
        <v/>
      </c>
      <c r="F988" s="137">
        <v>2.2254999999999998</v>
      </c>
      <c r="G988" s="137">
        <v>1.2800000000000001E-3</v>
      </c>
      <c r="H988" s="138">
        <f t="shared" si="61"/>
        <v>-0.99942484834868572</v>
      </c>
      <c r="I988" s="137">
        <v>5.0349999999999999E-2</v>
      </c>
      <c r="J988" s="138">
        <f t="shared" si="62"/>
        <v>-0.97457795431976169</v>
      </c>
      <c r="K988" s="137">
        <v>5.4531099999999997</v>
      </c>
      <c r="L988" s="137">
        <v>6.8370300000000004</v>
      </c>
      <c r="M988" s="138">
        <f t="shared" si="63"/>
        <v>0.25378545453878631</v>
      </c>
    </row>
    <row r="989" spans="1:13" x14ac:dyDescent="0.25">
      <c r="A989" s="134" t="s">
        <v>190</v>
      </c>
      <c r="B989" s="134" t="s">
        <v>344</v>
      </c>
      <c r="C989" s="137">
        <v>0</v>
      </c>
      <c r="D989" s="137">
        <v>0</v>
      </c>
      <c r="E989" s="138" t="str">
        <f t="shared" si="60"/>
        <v/>
      </c>
      <c r="F989" s="137">
        <v>1.425</v>
      </c>
      <c r="G989" s="137">
        <v>1.15001</v>
      </c>
      <c r="H989" s="138">
        <f t="shared" si="61"/>
        <v>-0.19297543859649124</v>
      </c>
      <c r="I989" s="137">
        <v>8.6582000000000008</v>
      </c>
      <c r="J989" s="138">
        <f t="shared" si="62"/>
        <v>-0.86717678039315338</v>
      </c>
      <c r="K989" s="137">
        <v>1.72061</v>
      </c>
      <c r="L989" s="137">
        <v>15.198689999999999</v>
      </c>
      <c r="M989" s="138">
        <f t="shared" si="63"/>
        <v>7.8333149290077344</v>
      </c>
    </row>
    <row r="990" spans="1:13" x14ac:dyDescent="0.25">
      <c r="A990" s="134" t="s">
        <v>190</v>
      </c>
      <c r="B990" s="134" t="s">
        <v>282</v>
      </c>
      <c r="C990" s="137">
        <v>1.00702</v>
      </c>
      <c r="D990" s="137">
        <v>2.6190000000000001E-2</v>
      </c>
      <c r="E990" s="138">
        <f t="shared" si="60"/>
        <v>-0.97399257214355228</v>
      </c>
      <c r="F990" s="137">
        <v>74.505319999999998</v>
      </c>
      <c r="G990" s="137">
        <v>47.525880000000001</v>
      </c>
      <c r="H990" s="138">
        <f t="shared" si="61"/>
        <v>-0.36211427586647504</v>
      </c>
      <c r="I990" s="137">
        <v>133.44069999999999</v>
      </c>
      <c r="J990" s="138">
        <f t="shared" si="62"/>
        <v>-0.64384269566931218</v>
      </c>
      <c r="K990" s="137">
        <v>493.27805999999998</v>
      </c>
      <c r="L990" s="137">
        <v>471.43626999999998</v>
      </c>
      <c r="M990" s="138">
        <f t="shared" si="63"/>
        <v>-4.4278859676021298E-2</v>
      </c>
    </row>
    <row r="991" spans="1:13" x14ac:dyDescent="0.25">
      <c r="A991" s="134" t="s">
        <v>190</v>
      </c>
      <c r="B991" s="134" t="s">
        <v>350</v>
      </c>
      <c r="C991" s="137">
        <v>0</v>
      </c>
      <c r="D991" s="137">
        <v>0</v>
      </c>
      <c r="E991" s="138" t="str">
        <f t="shared" si="60"/>
        <v/>
      </c>
      <c r="F991" s="137">
        <v>0</v>
      </c>
      <c r="G991" s="137">
        <v>3.5999999999999997E-2</v>
      </c>
      <c r="H991" s="138" t="str">
        <f t="shared" si="61"/>
        <v/>
      </c>
      <c r="I991" s="137">
        <v>6.9095800000000001</v>
      </c>
      <c r="J991" s="138">
        <f t="shared" si="62"/>
        <v>-0.99478984250851721</v>
      </c>
      <c r="K991" s="137">
        <v>71.288160000000005</v>
      </c>
      <c r="L991" s="137">
        <v>92.383499999999998</v>
      </c>
      <c r="M991" s="138">
        <f t="shared" si="63"/>
        <v>0.29591646074186784</v>
      </c>
    </row>
    <row r="992" spans="1:13" x14ac:dyDescent="0.25">
      <c r="A992" s="134" t="s">
        <v>190</v>
      </c>
      <c r="B992" s="134" t="s">
        <v>289</v>
      </c>
      <c r="C992" s="137">
        <v>0</v>
      </c>
      <c r="D992" s="137">
        <v>0</v>
      </c>
      <c r="E992" s="138" t="str">
        <f t="shared" si="60"/>
        <v/>
      </c>
      <c r="F992" s="137">
        <v>0</v>
      </c>
      <c r="G992" s="137">
        <v>0.26068999999999998</v>
      </c>
      <c r="H992" s="138" t="str">
        <f t="shared" si="61"/>
        <v/>
      </c>
      <c r="I992" s="137">
        <v>11.375120000000001</v>
      </c>
      <c r="J992" s="138">
        <f t="shared" si="62"/>
        <v>-0.97708243956986829</v>
      </c>
      <c r="K992" s="137">
        <v>58.369500000000002</v>
      </c>
      <c r="L992" s="137">
        <v>106.55844999999999</v>
      </c>
      <c r="M992" s="138">
        <f t="shared" si="63"/>
        <v>0.82558442337179505</v>
      </c>
    </row>
    <row r="993" spans="1:13" x14ac:dyDescent="0.25">
      <c r="A993" s="134" t="s">
        <v>190</v>
      </c>
      <c r="B993" s="134" t="s">
        <v>265</v>
      </c>
      <c r="C993" s="137">
        <v>0</v>
      </c>
      <c r="D993" s="137">
        <v>0</v>
      </c>
      <c r="E993" s="138" t="str">
        <f t="shared" si="60"/>
        <v/>
      </c>
      <c r="F993" s="137">
        <v>8.6612299999999998</v>
      </c>
      <c r="G993" s="137">
        <v>62.269089999999998</v>
      </c>
      <c r="H993" s="138">
        <f t="shared" si="61"/>
        <v>6.1894049690401944</v>
      </c>
      <c r="I993" s="137">
        <v>57.919469999999997</v>
      </c>
      <c r="J993" s="138">
        <f t="shared" si="62"/>
        <v>7.5097717572346623E-2</v>
      </c>
      <c r="K993" s="137">
        <v>286.19281000000001</v>
      </c>
      <c r="L993" s="137">
        <v>336.06724000000003</v>
      </c>
      <c r="M993" s="138">
        <f t="shared" si="63"/>
        <v>0.17426863379272173</v>
      </c>
    </row>
    <row r="994" spans="1:13" x14ac:dyDescent="0.25">
      <c r="A994" s="134" t="s">
        <v>190</v>
      </c>
      <c r="B994" s="134" t="s">
        <v>253</v>
      </c>
      <c r="C994" s="137">
        <v>14.793710000000001</v>
      </c>
      <c r="D994" s="137">
        <v>0.41954999999999998</v>
      </c>
      <c r="E994" s="138">
        <f t="shared" si="60"/>
        <v>-0.97163997401598379</v>
      </c>
      <c r="F994" s="137">
        <v>212.73325</v>
      </c>
      <c r="G994" s="137">
        <v>317.04827</v>
      </c>
      <c r="H994" s="138">
        <f t="shared" si="61"/>
        <v>0.49035597397209885</v>
      </c>
      <c r="I994" s="137">
        <v>490.79993999999999</v>
      </c>
      <c r="J994" s="138">
        <f t="shared" si="62"/>
        <v>-0.35401730081711091</v>
      </c>
      <c r="K994" s="137">
        <v>2214.0550699999999</v>
      </c>
      <c r="L994" s="137">
        <v>1913.90518</v>
      </c>
      <c r="M994" s="138">
        <f t="shared" si="63"/>
        <v>-0.13556568400983804</v>
      </c>
    </row>
    <row r="995" spans="1:13" x14ac:dyDescent="0.25">
      <c r="A995" s="134" t="s">
        <v>190</v>
      </c>
      <c r="B995" s="134" t="s">
        <v>357</v>
      </c>
      <c r="C995" s="137">
        <v>0</v>
      </c>
      <c r="D995" s="137">
        <v>0</v>
      </c>
      <c r="E995" s="138" t="str">
        <f t="shared" si="60"/>
        <v/>
      </c>
      <c r="F995" s="137">
        <v>3.8449999999999998E-2</v>
      </c>
      <c r="G995" s="137">
        <v>0</v>
      </c>
      <c r="H995" s="138">
        <f t="shared" si="61"/>
        <v>-1</v>
      </c>
      <c r="I995" s="137">
        <v>0</v>
      </c>
      <c r="J995" s="138" t="str">
        <f t="shared" si="62"/>
        <v/>
      </c>
      <c r="K995" s="137">
        <v>0.2752</v>
      </c>
      <c r="L995" s="137">
        <v>0</v>
      </c>
      <c r="M995" s="138">
        <f t="shared" si="63"/>
        <v>-1</v>
      </c>
    </row>
    <row r="996" spans="1:13" x14ac:dyDescent="0.25">
      <c r="A996" s="134" t="s">
        <v>190</v>
      </c>
      <c r="B996" s="134" t="s">
        <v>417</v>
      </c>
      <c r="C996" s="137">
        <v>0</v>
      </c>
      <c r="D996" s="137">
        <v>0</v>
      </c>
      <c r="E996" s="138" t="str">
        <f t="shared" si="60"/>
        <v/>
      </c>
      <c r="F996" s="137">
        <v>0</v>
      </c>
      <c r="G996" s="137">
        <v>0</v>
      </c>
      <c r="H996" s="138" t="str">
        <f t="shared" si="61"/>
        <v/>
      </c>
      <c r="I996" s="137">
        <v>0</v>
      </c>
      <c r="J996" s="138" t="str">
        <f t="shared" si="62"/>
        <v/>
      </c>
      <c r="K996" s="137">
        <v>0</v>
      </c>
      <c r="L996" s="137">
        <v>0</v>
      </c>
      <c r="M996" s="138" t="str">
        <f t="shared" si="63"/>
        <v/>
      </c>
    </row>
    <row r="997" spans="1:13" x14ac:dyDescent="0.25">
      <c r="A997" s="134" t="s">
        <v>190</v>
      </c>
      <c r="B997" s="134" t="s">
        <v>324</v>
      </c>
      <c r="C997" s="137">
        <v>0</v>
      </c>
      <c r="D997" s="137">
        <v>0</v>
      </c>
      <c r="E997" s="138" t="str">
        <f t="shared" si="60"/>
        <v/>
      </c>
      <c r="F997" s="137">
        <v>0</v>
      </c>
      <c r="G997" s="137">
        <v>21.032340000000001</v>
      </c>
      <c r="H997" s="138" t="str">
        <f t="shared" si="61"/>
        <v/>
      </c>
      <c r="I997" s="137">
        <v>0</v>
      </c>
      <c r="J997" s="138" t="str">
        <f t="shared" si="62"/>
        <v/>
      </c>
      <c r="K997" s="137">
        <v>17.856960000000001</v>
      </c>
      <c r="L997" s="137">
        <v>21.269390000000001</v>
      </c>
      <c r="M997" s="138">
        <f t="shared" si="63"/>
        <v>0.19109803684389726</v>
      </c>
    </row>
    <row r="998" spans="1:13" x14ac:dyDescent="0.25">
      <c r="A998" s="134" t="s">
        <v>190</v>
      </c>
      <c r="B998" s="134" t="s">
        <v>332</v>
      </c>
      <c r="C998" s="137">
        <v>0</v>
      </c>
      <c r="D998" s="137">
        <v>0</v>
      </c>
      <c r="E998" s="138" t="str">
        <f t="shared" si="60"/>
        <v/>
      </c>
      <c r="F998" s="137">
        <v>0</v>
      </c>
      <c r="G998" s="137">
        <v>0</v>
      </c>
      <c r="H998" s="138" t="str">
        <f t="shared" si="61"/>
        <v/>
      </c>
      <c r="I998" s="137">
        <v>5.8500000000000002E-3</v>
      </c>
      <c r="J998" s="138">
        <f t="shared" si="62"/>
        <v>-1</v>
      </c>
      <c r="K998" s="137">
        <v>0</v>
      </c>
      <c r="L998" s="137">
        <v>0.17582999999999999</v>
      </c>
      <c r="M998" s="138" t="str">
        <f t="shared" si="63"/>
        <v/>
      </c>
    </row>
    <row r="999" spans="1:13" x14ac:dyDescent="0.25">
      <c r="A999" s="134" t="s">
        <v>190</v>
      </c>
      <c r="B999" s="134" t="s">
        <v>232</v>
      </c>
      <c r="C999" s="137">
        <v>0</v>
      </c>
      <c r="D999" s="137">
        <v>0</v>
      </c>
      <c r="E999" s="138" t="str">
        <f t="shared" si="60"/>
        <v/>
      </c>
      <c r="F999" s="137">
        <v>67.037049999999994</v>
      </c>
      <c r="G999" s="137">
        <v>91.387420000000006</v>
      </c>
      <c r="H999" s="138">
        <f t="shared" si="61"/>
        <v>0.36323749329661759</v>
      </c>
      <c r="I999" s="137">
        <v>47.167230000000004</v>
      </c>
      <c r="J999" s="138">
        <f t="shared" si="62"/>
        <v>0.93751933280796851</v>
      </c>
      <c r="K999" s="137">
        <v>1188.02044</v>
      </c>
      <c r="L999" s="137">
        <v>1050.40058</v>
      </c>
      <c r="M999" s="138">
        <f t="shared" si="63"/>
        <v>-0.11583963993077429</v>
      </c>
    </row>
    <row r="1000" spans="1:13" x14ac:dyDescent="0.25">
      <c r="A1000" s="134" t="s">
        <v>190</v>
      </c>
      <c r="B1000" s="134" t="s">
        <v>287</v>
      </c>
      <c r="C1000" s="137">
        <v>0</v>
      </c>
      <c r="D1000" s="137">
        <v>0</v>
      </c>
      <c r="E1000" s="138" t="str">
        <f t="shared" si="60"/>
        <v/>
      </c>
      <c r="F1000" s="137">
        <v>2.2200000000000002E-3</v>
      </c>
      <c r="G1000" s="137">
        <v>27.60389</v>
      </c>
      <c r="H1000" s="138">
        <f t="shared" si="61"/>
        <v>12433.184684684684</v>
      </c>
      <c r="I1000" s="137">
        <v>11.45895</v>
      </c>
      <c r="J1000" s="138">
        <f t="shared" si="62"/>
        <v>1.4089371190205036</v>
      </c>
      <c r="K1000" s="137">
        <v>157.65107</v>
      </c>
      <c r="L1000" s="137">
        <v>95.925809999999998</v>
      </c>
      <c r="M1000" s="138">
        <f t="shared" si="63"/>
        <v>-0.39153086623516098</v>
      </c>
    </row>
    <row r="1001" spans="1:13" x14ac:dyDescent="0.25">
      <c r="A1001" s="134" t="s">
        <v>190</v>
      </c>
      <c r="B1001" s="134" t="s">
        <v>255</v>
      </c>
      <c r="C1001" s="137">
        <v>1.157E-2</v>
      </c>
      <c r="D1001" s="137">
        <v>0</v>
      </c>
      <c r="E1001" s="138">
        <f t="shared" si="60"/>
        <v>-1</v>
      </c>
      <c r="F1001" s="137">
        <v>13.088990000000001</v>
      </c>
      <c r="G1001" s="137">
        <v>3.419</v>
      </c>
      <c r="H1001" s="138">
        <f t="shared" si="61"/>
        <v>-0.73878809594934369</v>
      </c>
      <c r="I1001" s="137">
        <v>27.667940000000002</v>
      </c>
      <c r="J1001" s="138">
        <f t="shared" si="62"/>
        <v>-0.87642737406543458</v>
      </c>
      <c r="K1001" s="137">
        <v>474.37186000000003</v>
      </c>
      <c r="L1001" s="137">
        <v>48.734960000000001</v>
      </c>
      <c r="M1001" s="138">
        <f t="shared" si="63"/>
        <v>-0.89726422642354886</v>
      </c>
    </row>
    <row r="1002" spans="1:13" x14ac:dyDescent="0.25">
      <c r="A1002" s="134" t="s">
        <v>190</v>
      </c>
      <c r="B1002" s="134" t="s">
        <v>317</v>
      </c>
      <c r="C1002" s="137">
        <v>0</v>
      </c>
      <c r="D1002" s="137">
        <v>0</v>
      </c>
      <c r="E1002" s="138" t="str">
        <f t="shared" si="60"/>
        <v/>
      </c>
      <c r="F1002" s="137">
        <v>0</v>
      </c>
      <c r="G1002" s="137">
        <v>0</v>
      </c>
      <c r="H1002" s="138" t="str">
        <f t="shared" si="61"/>
        <v/>
      </c>
      <c r="I1002" s="137">
        <v>0</v>
      </c>
      <c r="J1002" s="138" t="str">
        <f t="shared" si="62"/>
        <v/>
      </c>
      <c r="K1002" s="137">
        <v>8.1957799999999992</v>
      </c>
      <c r="L1002" s="137">
        <v>0</v>
      </c>
      <c r="M1002" s="138">
        <f t="shared" si="63"/>
        <v>-1</v>
      </c>
    </row>
    <row r="1003" spans="1:13" x14ac:dyDescent="0.25">
      <c r="A1003" s="134" t="s">
        <v>190</v>
      </c>
      <c r="B1003" s="134" t="s">
        <v>238</v>
      </c>
      <c r="C1003" s="137">
        <v>0</v>
      </c>
      <c r="D1003" s="137">
        <v>0</v>
      </c>
      <c r="E1003" s="138" t="str">
        <f t="shared" si="60"/>
        <v/>
      </c>
      <c r="F1003" s="137">
        <v>166.17192</v>
      </c>
      <c r="G1003" s="137">
        <v>43.381390000000003</v>
      </c>
      <c r="H1003" s="138">
        <f t="shared" si="61"/>
        <v>-0.73893669881168855</v>
      </c>
      <c r="I1003" s="137">
        <v>62.797150000000002</v>
      </c>
      <c r="J1003" s="138">
        <f t="shared" si="62"/>
        <v>-0.30918218422332855</v>
      </c>
      <c r="K1003" s="137">
        <v>865.95869000000005</v>
      </c>
      <c r="L1003" s="137">
        <v>417.18606</v>
      </c>
      <c r="M1003" s="138">
        <f t="shared" si="63"/>
        <v>-0.51823791964025445</v>
      </c>
    </row>
    <row r="1004" spans="1:13" x14ac:dyDescent="0.25">
      <c r="A1004" s="134" t="s">
        <v>190</v>
      </c>
      <c r="B1004" s="134" t="s">
        <v>334</v>
      </c>
      <c r="C1004" s="137">
        <v>0</v>
      </c>
      <c r="D1004" s="137">
        <v>0</v>
      </c>
      <c r="E1004" s="138" t="str">
        <f t="shared" si="60"/>
        <v/>
      </c>
      <c r="F1004" s="137">
        <v>2.5000000000000001E-2</v>
      </c>
      <c r="G1004" s="137">
        <v>0.22788</v>
      </c>
      <c r="H1004" s="138">
        <f t="shared" si="61"/>
        <v>8.1151999999999997</v>
      </c>
      <c r="I1004" s="137">
        <v>0</v>
      </c>
      <c r="J1004" s="138" t="str">
        <f t="shared" si="62"/>
        <v/>
      </c>
      <c r="K1004" s="137">
        <v>1.09212</v>
      </c>
      <c r="L1004" s="137">
        <v>1.30568</v>
      </c>
      <c r="M1004" s="138">
        <f t="shared" si="63"/>
        <v>0.1955462769659011</v>
      </c>
    </row>
    <row r="1005" spans="1:13" x14ac:dyDescent="0.25">
      <c r="A1005" s="134" t="s">
        <v>190</v>
      </c>
      <c r="B1005" s="134" t="s">
        <v>277</v>
      </c>
      <c r="C1005" s="137">
        <v>0</v>
      </c>
      <c r="D1005" s="137">
        <v>9.1499999999999998E-2</v>
      </c>
      <c r="E1005" s="138" t="str">
        <f t="shared" si="60"/>
        <v/>
      </c>
      <c r="F1005" s="137">
        <v>49.068800000000003</v>
      </c>
      <c r="G1005" s="137">
        <v>48.325839999999999</v>
      </c>
      <c r="H1005" s="138">
        <f t="shared" si="61"/>
        <v>-1.514118951349952E-2</v>
      </c>
      <c r="I1005" s="137">
        <v>64.129739999999998</v>
      </c>
      <c r="J1005" s="138">
        <f t="shared" si="62"/>
        <v>-0.24643636478176889</v>
      </c>
      <c r="K1005" s="137">
        <v>591.00606000000005</v>
      </c>
      <c r="L1005" s="137">
        <v>724.48677999999995</v>
      </c>
      <c r="M1005" s="138">
        <f t="shared" si="63"/>
        <v>0.22585338634260355</v>
      </c>
    </row>
    <row r="1006" spans="1:13" x14ac:dyDescent="0.25">
      <c r="A1006" s="134" t="s">
        <v>190</v>
      </c>
      <c r="B1006" s="134" t="s">
        <v>395</v>
      </c>
      <c r="C1006" s="137">
        <v>0</v>
      </c>
      <c r="D1006" s="137">
        <v>0</v>
      </c>
      <c r="E1006" s="138" t="str">
        <f t="shared" si="60"/>
        <v/>
      </c>
      <c r="F1006" s="137">
        <v>0</v>
      </c>
      <c r="G1006" s="137">
        <v>0</v>
      </c>
      <c r="H1006" s="138" t="str">
        <f t="shared" si="61"/>
        <v/>
      </c>
      <c r="I1006" s="137">
        <v>0</v>
      </c>
      <c r="J1006" s="138" t="str">
        <f t="shared" si="62"/>
        <v/>
      </c>
      <c r="K1006" s="137">
        <v>0</v>
      </c>
      <c r="L1006" s="137">
        <v>0.26440000000000002</v>
      </c>
      <c r="M1006" s="138" t="str">
        <f t="shared" si="63"/>
        <v/>
      </c>
    </row>
    <row r="1007" spans="1:13" x14ac:dyDescent="0.25">
      <c r="A1007" s="134" t="s">
        <v>190</v>
      </c>
      <c r="B1007" s="134" t="s">
        <v>366</v>
      </c>
      <c r="C1007" s="137">
        <v>0</v>
      </c>
      <c r="D1007" s="137">
        <v>0</v>
      </c>
      <c r="E1007" s="138" t="str">
        <f t="shared" si="60"/>
        <v/>
      </c>
      <c r="F1007" s="137">
        <v>2.436E-2</v>
      </c>
      <c r="G1007" s="137">
        <v>3.7330000000000002E-2</v>
      </c>
      <c r="H1007" s="138">
        <f t="shared" si="61"/>
        <v>0.53243021346469632</v>
      </c>
      <c r="I1007" s="137">
        <v>134.91050999999999</v>
      </c>
      <c r="J1007" s="138">
        <f t="shared" si="62"/>
        <v>-0.99972329805883919</v>
      </c>
      <c r="K1007" s="137">
        <v>25.834949999999999</v>
      </c>
      <c r="L1007" s="137">
        <v>267.16277000000002</v>
      </c>
      <c r="M1007" s="138">
        <f t="shared" si="63"/>
        <v>9.34113749010546</v>
      </c>
    </row>
    <row r="1008" spans="1:13" x14ac:dyDescent="0.25">
      <c r="A1008" s="134" t="s">
        <v>190</v>
      </c>
      <c r="B1008" s="134" t="s">
        <v>280</v>
      </c>
      <c r="C1008" s="137">
        <v>0</v>
      </c>
      <c r="D1008" s="137">
        <v>0</v>
      </c>
      <c r="E1008" s="138" t="str">
        <f t="shared" si="60"/>
        <v/>
      </c>
      <c r="F1008" s="137">
        <v>3.1675300000000002</v>
      </c>
      <c r="G1008" s="137">
        <v>12.941280000000001</v>
      </c>
      <c r="H1008" s="138">
        <f t="shared" si="61"/>
        <v>3.0856061347485264</v>
      </c>
      <c r="I1008" s="137">
        <v>0</v>
      </c>
      <c r="J1008" s="138" t="str">
        <f t="shared" si="62"/>
        <v/>
      </c>
      <c r="K1008" s="137">
        <v>219.46214000000001</v>
      </c>
      <c r="L1008" s="137">
        <v>25.764779999999998</v>
      </c>
      <c r="M1008" s="138">
        <f t="shared" si="63"/>
        <v>-0.8826003428199507</v>
      </c>
    </row>
    <row r="1009" spans="1:13" x14ac:dyDescent="0.25">
      <c r="A1009" s="134" t="s">
        <v>190</v>
      </c>
      <c r="B1009" s="134" t="s">
        <v>340</v>
      </c>
      <c r="C1009" s="137">
        <v>0</v>
      </c>
      <c r="D1009" s="137">
        <v>0</v>
      </c>
      <c r="E1009" s="138" t="str">
        <f t="shared" si="60"/>
        <v/>
      </c>
      <c r="F1009" s="137">
        <v>8.9230000000000004E-2</v>
      </c>
      <c r="G1009" s="137">
        <v>0</v>
      </c>
      <c r="H1009" s="138">
        <f t="shared" si="61"/>
        <v>-1</v>
      </c>
      <c r="I1009" s="137">
        <v>10.048389999999999</v>
      </c>
      <c r="J1009" s="138">
        <f t="shared" si="62"/>
        <v>-1</v>
      </c>
      <c r="K1009" s="137">
        <v>14.21842</v>
      </c>
      <c r="L1009" s="137">
        <v>32.441459999999999</v>
      </c>
      <c r="M1009" s="138">
        <f t="shared" si="63"/>
        <v>1.2816501411549241</v>
      </c>
    </row>
    <row r="1010" spans="1:13" x14ac:dyDescent="0.25">
      <c r="A1010" s="134" t="s">
        <v>190</v>
      </c>
      <c r="B1010" s="134" t="s">
        <v>283</v>
      </c>
      <c r="C1010" s="137">
        <v>0</v>
      </c>
      <c r="D1010" s="137">
        <v>0</v>
      </c>
      <c r="E1010" s="138" t="str">
        <f t="shared" si="60"/>
        <v/>
      </c>
      <c r="F1010" s="137">
        <v>1.7860100000000001</v>
      </c>
      <c r="G1010" s="137">
        <v>0.23899999999999999</v>
      </c>
      <c r="H1010" s="138">
        <f t="shared" si="61"/>
        <v>-0.8661821602342652</v>
      </c>
      <c r="I1010" s="137">
        <v>1.07369</v>
      </c>
      <c r="J1010" s="138">
        <f t="shared" si="62"/>
        <v>-0.77740316106138652</v>
      </c>
      <c r="K1010" s="137">
        <v>69.437169999999995</v>
      </c>
      <c r="L1010" s="137">
        <v>45.178040000000003</v>
      </c>
      <c r="M1010" s="138">
        <f t="shared" si="63"/>
        <v>-0.34936806900396422</v>
      </c>
    </row>
    <row r="1011" spans="1:13" x14ac:dyDescent="0.25">
      <c r="A1011" s="134" t="s">
        <v>190</v>
      </c>
      <c r="B1011" s="134" t="s">
        <v>336</v>
      </c>
      <c r="C1011" s="137">
        <v>0</v>
      </c>
      <c r="D1011" s="137">
        <v>0</v>
      </c>
      <c r="E1011" s="138" t="str">
        <f t="shared" si="60"/>
        <v/>
      </c>
      <c r="F1011" s="137">
        <v>0</v>
      </c>
      <c r="G1011" s="137">
        <v>0</v>
      </c>
      <c r="H1011" s="138" t="str">
        <f t="shared" si="61"/>
        <v/>
      </c>
      <c r="I1011" s="137">
        <v>2E-3</v>
      </c>
      <c r="J1011" s="138">
        <f t="shared" si="62"/>
        <v>-1</v>
      </c>
      <c r="K1011" s="137">
        <v>3.9664100000000002</v>
      </c>
      <c r="L1011" s="137">
        <v>6.47133</v>
      </c>
      <c r="M1011" s="138">
        <f t="shared" si="63"/>
        <v>0.63153330089425941</v>
      </c>
    </row>
    <row r="1012" spans="1:13" x14ac:dyDescent="0.25">
      <c r="A1012" s="134" t="s">
        <v>190</v>
      </c>
      <c r="B1012" s="134" t="s">
        <v>384</v>
      </c>
      <c r="C1012" s="137">
        <v>0</v>
      </c>
      <c r="D1012" s="137">
        <v>0</v>
      </c>
      <c r="E1012" s="138" t="str">
        <f t="shared" si="60"/>
        <v/>
      </c>
      <c r="F1012" s="137">
        <v>0</v>
      </c>
      <c r="G1012" s="137">
        <v>0</v>
      </c>
      <c r="H1012" s="138" t="str">
        <f t="shared" si="61"/>
        <v/>
      </c>
      <c r="I1012" s="137">
        <v>0</v>
      </c>
      <c r="J1012" s="138" t="str">
        <f t="shared" si="62"/>
        <v/>
      </c>
      <c r="K1012" s="137">
        <v>3.3917899999999999</v>
      </c>
      <c r="L1012" s="137">
        <v>7.4870000000000006E-2</v>
      </c>
      <c r="M1012" s="138">
        <f t="shared" si="63"/>
        <v>-0.97792610981222305</v>
      </c>
    </row>
    <row r="1013" spans="1:13" x14ac:dyDescent="0.25">
      <c r="A1013" s="134" t="s">
        <v>190</v>
      </c>
      <c r="B1013" s="134" t="s">
        <v>264</v>
      </c>
      <c r="C1013" s="137">
        <v>0</v>
      </c>
      <c r="D1013" s="137">
        <v>0</v>
      </c>
      <c r="E1013" s="138" t="str">
        <f t="shared" si="60"/>
        <v/>
      </c>
      <c r="F1013" s="137">
        <v>212.83895999999999</v>
      </c>
      <c r="G1013" s="137">
        <v>350.18475999999998</v>
      </c>
      <c r="H1013" s="138">
        <f t="shared" si="61"/>
        <v>0.64530384850593148</v>
      </c>
      <c r="I1013" s="137">
        <v>311.31414999999998</v>
      </c>
      <c r="J1013" s="138">
        <f t="shared" si="62"/>
        <v>0.12485975982781383</v>
      </c>
      <c r="K1013" s="137">
        <v>1064.4073800000001</v>
      </c>
      <c r="L1013" s="137">
        <v>835.48551999999995</v>
      </c>
      <c r="M1013" s="138">
        <f t="shared" si="63"/>
        <v>-0.21506977901637636</v>
      </c>
    </row>
    <row r="1014" spans="1:13" x14ac:dyDescent="0.25">
      <c r="A1014" s="134" t="s">
        <v>190</v>
      </c>
      <c r="B1014" s="134" t="s">
        <v>286</v>
      </c>
      <c r="C1014" s="137">
        <v>0</v>
      </c>
      <c r="D1014" s="137">
        <v>0</v>
      </c>
      <c r="E1014" s="138" t="str">
        <f t="shared" si="60"/>
        <v/>
      </c>
      <c r="F1014" s="137">
        <v>0</v>
      </c>
      <c r="G1014" s="137">
        <v>0</v>
      </c>
      <c r="H1014" s="138" t="str">
        <f t="shared" si="61"/>
        <v/>
      </c>
      <c r="I1014" s="137">
        <v>0.52181</v>
      </c>
      <c r="J1014" s="138">
        <f t="shared" si="62"/>
        <v>-1</v>
      </c>
      <c r="K1014" s="137">
        <v>54.136290000000002</v>
      </c>
      <c r="L1014" s="137">
        <v>33.633699999999997</v>
      </c>
      <c r="M1014" s="138">
        <f t="shared" si="63"/>
        <v>-0.37872174099850586</v>
      </c>
    </row>
    <row r="1015" spans="1:13" x14ac:dyDescent="0.25">
      <c r="A1015" s="134" t="s">
        <v>190</v>
      </c>
      <c r="B1015" s="134" t="s">
        <v>222</v>
      </c>
      <c r="C1015" s="137">
        <v>0</v>
      </c>
      <c r="D1015" s="137">
        <v>0</v>
      </c>
      <c r="E1015" s="138" t="str">
        <f t="shared" si="60"/>
        <v/>
      </c>
      <c r="F1015" s="137">
        <v>26.18055</v>
      </c>
      <c r="G1015" s="137">
        <v>26.99203</v>
      </c>
      <c r="H1015" s="138">
        <f t="shared" si="61"/>
        <v>3.0995529123719612E-2</v>
      </c>
      <c r="I1015" s="137">
        <v>116.29867</v>
      </c>
      <c r="J1015" s="138">
        <f t="shared" si="62"/>
        <v>-0.76790766394834953</v>
      </c>
      <c r="K1015" s="137">
        <v>306.82742999999999</v>
      </c>
      <c r="L1015" s="137">
        <v>954.91449999999998</v>
      </c>
      <c r="M1015" s="138">
        <f t="shared" si="63"/>
        <v>2.1122201166955641</v>
      </c>
    </row>
    <row r="1016" spans="1:13" x14ac:dyDescent="0.25">
      <c r="A1016" s="134" t="s">
        <v>190</v>
      </c>
      <c r="B1016" s="134" t="s">
        <v>358</v>
      </c>
      <c r="C1016" s="137">
        <v>0</v>
      </c>
      <c r="D1016" s="137">
        <v>0</v>
      </c>
      <c r="E1016" s="138" t="str">
        <f t="shared" si="60"/>
        <v/>
      </c>
      <c r="F1016" s="137">
        <v>0</v>
      </c>
      <c r="G1016" s="137">
        <v>0</v>
      </c>
      <c r="H1016" s="138" t="str">
        <f t="shared" si="61"/>
        <v/>
      </c>
      <c r="I1016" s="137">
        <v>0</v>
      </c>
      <c r="J1016" s="138" t="str">
        <f t="shared" si="62"/>
        <v/>
      </c>
      <c r="K1016" s="137">
        <v>34.416980000000002</v>
      </c>
      <c r="L1016" s="137">
        <v>3.9360400000000002</v>
      </c>
      <c r="M1016" s="138">
        <f t="shared" si="63"/>
        <v>-0.88563668282342034</v>
      </c>
    </row>
    <row r="1017" spans="1:13" x14ac:dyDescent="0.25">
      <c r="A1017" s="134" t="s">
        <v>190</v>
      </c>
      <c r="B1017" s="134" t="s">
        <v>291</v>
      </c>
      <c r="C1017" s="137">
        <v>6.3440000000000003</v>
      </c>
      <c r="D1017" s="137">
        <v>0</v>
      </c>
      <c r="E1017" s="138">
        <f t="shared" si="60"/>
        <v>-1</v>
      </c>
      <c r="F1017" s="137">
        <v>32.997680000000003</v>
      </c>
      <c r="G1017" s="137">
        <v>7.1943200000000003</v>
      </c>
      <c r="H1017" s="138">
        <f t="shared" si="61"/>
        <v>-0.7819749752103784</v>
      </c>
      <c r="I1017" s="137">
        <v>11.29527</v>
      </c>
      <c r="J1017" s="138">
        <f t="shared" si="62"/>
        <v>-0.36306790364462294</v>
      </c>
      <c r="K1017" s="137">
        <v>354.51143000000002</v>
      </c>
      <c r="L1017" s="137">
        <v>167.19594000000001</v>
      </c>
      <c r="M1017" s="138">
        <f t="shared" si="63"/>
        <v>-0.52837644755205782</v>
      </c>
    </row>
    <row r="1018" spans="1:13" x14ac:dyDescent="0.25">
      <c r="A1018" s="134" t="s">
        <v>190</v>
      </c>
      <c r="B1018" s="134" t="s">
        <v>318</v>
      </c>
      <c r="C1018" s="137">
        <v>0</v>
      </c>
      <c r="D1018" s="137">
        <v>0</v>
      </c>
      <c r="E1018" s="138" t="str">
        <f t="shared" si="60"/>
        <v/>
      </c>
      <c r="F1018" s="137">
        <v>0</v>
      </c>
      <c r="G1018" s="137">
        <v>0.13486999999999999</v>
      </c>
      <c r="H1018" s="138" t="str">
        <f t="shared" si="61"/>
        <v/>
      </c>
      <c r="I1018" s="137">
        <v>4.7329999999999997E-2</v>
      </c>
      <c r="J1018" s="138">
        <f t="shared" si="62"/>
        <v>1.8495668709064019</v>
      </c>
      <c r="K1018" s="137">
        <v>5.4713799999999999</v>
      </c>
      <c r="L1018" s="137">
        <v>88.445570000000004</v>
      </c>
      <c r="M1018" s="138">
        <f t="shared" si="63"/>
        <v>15.165130186534295</v>
      </c>
    </row>
    <row r="1019" spans="1:13" x14ac:dyDescent="0.25">
      <c r="A1019" s="134" t="s">
        <v>190</v>
      </c>
      <c r="B1019" s="134" t="s">
        <v>337</v>
      </c>
      <c r="C1019" s="137">
        <v>0</v>
      </c>
      <c r="D1019" s="137">
        <v>0</v>
      </c>
      <c r="E1019" s="138" t="str">
        <f t="shared" si="60"/>
        <v/>
      </c>
      <c r="F1019" s="137">
        <v>0.34</v>
      </c>
      <c r="G1019" s="137">
        <v>0</v>
      </c>
      <c r="H1019" s="138">
        <f t="shared" si="61"/>
        <v>-1</v>
      </c>
      <c r="I1019" s="137">
        <v>2.65374</v>
      </c>
      <c r="J1019" s="138">
        <f t="shared" si="62"/>
        <v>-1</v>
      </c>
      <c r="K1019" s="137">
        <v>55.860390000000002</v>
      </c>
      <c r="L1019" s="137">
        <v>11.841609999999999</v>
      </c>
      <c r="M1019" s="138">
        <f t="shared" si="63"/>
        <v>-0.78801419037711695</v>
      </c>
    </row>
    <row r="1020" spans="1:13" x14ac:dyDescent="0.25">
      <c r="A1020" s="134" t="s">
        <v>190</v>
      </c>
      <c r="B1020" s="134" t="s">
        <v>347</v>
      </c>
      <c r="C1020" s="137">
        <v>0</v>
      </c>
      <c r="D1020" s="137">
        <v>0</v>
      </c>
      <c r="E1020" s="138" t="str">
        <f t="shared" si="60"/>
        <v/>
      </c>
      <c r="F1020" s="137">
        <v>2.145E-2</v>
      </c>
      <c r="G1020" s="137">
        <v>0</v>
      </c>
      <c r="H1020" s="138">
        <f t="shared" si="61"/>
        <v>-1</v>
      </c>
      <c r="I1020" s="137">
        <v>0</v>
      </c>
      <c r="J1020" s="138" t="str">
        <f t="shared" si="62"/>
        <v/>
      </c>
      <c r="K1020" s="137">
        <v>2.146E-2</v>
      </c>
      <c r="L1020" s="137">
        <v>0.11</v>
      </c>
      <c r="M1020" s="138">
        <f t="shared" si="63"/>
        <v>4.1258154706430572</v>
      </c>
    </row>
    <row r="1021" spans="1:13" x14ac:dyDescent="0.25">
      <c r="A1021" s="134" t="s">
        <v>190</v>
      </c>
      <c r="B1021" s="134" t="s">
        <v>394</v>
      </c>
      <c r="C1021" s="137">
        <v>0</v>
      </c>
      <c r="D1021" s="137">
        <v>0</v>
      </c>
      <c r="E1021" s="138" t="str">
        <f t="shared" si="60"/>
        <v/>
      </c>
      <c r="F1021" s="137">
        <v>0</v>
      </c>
      <c r="G1021" s="137">
        <v>0</v>
      </c>
      <c r="H1021" s="138" t="str">
        <f t="shared" si="61"/>
        <v/>
      </c>
      <c r="I1021" s="137">
        <v>0</v>
      </c>
      <c r="J1021" s="138" t="str">
        <f t="shared" si="62"/>
        <v/>
      </c>
      <c r="K1021" s="137">
        <v>2.11334</v>
      </c>
      <c r="L1021" s="137">
        <v>0</v>
      </c>
      <c r="M1021" s="138">
        <f t="shared" si="63"/>
        <v>-1</v>
      </c>
    </row>
    <row r="1022" spans="1:13" x14ac:dyDescent="0.25">
      <c r="A1022" s="134" t="s">
        <v>190</v>
      </c>
      <c r="B1022" s="134" t="s">
        <v>360</v>
      </c>
      <c r="C1022" s="137">
        <v>0</v>
      </c>
      <c r="D1022" s="137">
        <v>0</v>
      </c>
      <c r="E1022" s="138" t="str">
        <f t="shared" si="60"/>
        <v/>
      </c>
      <c r="F1022" s="137">
        <v>0</v>
      </c>
      <c r="G1022" s="137">
        <v>0</v>
      </c>
      <c r="H1022" s="138" t="str">
        <f t="shared" si="61"/>
        <v/>
      </c>
      <c r="I1022" s="137">
        <v>0</v>
      </c>
      <c r="J1022" s="138" t="str">
        <f t="shared" si="62"/>
        <v/>
      </c>
      <c r="K1022" s="137">
        <v>18</v>
      </c>
      <c r="L1022" s="137">
        <v>0.22792000000000001</v>
      </c>
      <c r="M1022" s="138">
        <f t="shared" si="63"/>
        <v>-0.98733777777777776</v>
      </c>
    </row>
    <row r="1023" spans="1:13" x14ac:dyDescent="0.25">
      <c r="A1023" s="134" t="s">
        <v>190</v>
      </c>
      <c r="B1023" s="134" t="s">
        <v>351</v>
      </c>
      <c r="C1023" s="137">
        <v>0</v>
      </c>
      <c r="D1023" s="137">
        <v>0</v>
      </c>
      <c r="E1023" s="138" t="str">
        <f t="shared" si="60"/>
        <v/>
      </c>
      <c r="F1023" s="137">
        <v>1.56501</v>
      </c>
      <c r="G1023" s="137">
        <v>6.1972100000000001</v>
      </c>
      <c r="H1023" s="138">
        <f t="shared" si="61"/>
        <v>2.9598532916722577</v>
      </c>
      <c r="I1023" s="137">
        <v>0.33561999999999997</v>
      </c>
      <c r="J1023" s="138">
        <f t="shared" si="62"/>
        <v>17.464960371849116</v>
      </c>
      <c r="K1023" s="137">
        <v>9.2971699999999995</v>
      </c>
      <c r="L1023" s="137">
        <v>21.614560000000001</v>
      </c>
      <c r="M1023" s="138">
        <f t="shared" si="63"/>
        <v>1.3248536920374696</v>
      </c>
    </row>
    <row r="1024" spans="1:13" x14ac:dyDescent="0.25">
      <c r="A1024" s="134" t="s">
        <v>190</v>
      </c>
      <c r="B1024" s="134" t="s">
        <v>266</v>
      </c>
      <c r="C1024" s="137">
        <v>0.307</v>
      </c>
      <c r="D1024" s="137">
        <v>8.3249999999999993</v>
      </c>
      <c r="E1024" s="138">
        <f t="shared" si="60"/>
        <v>26.117263843648207</v>
      </c>
      <c r="F1024" s="137">
        <v>2.4139300000000001</v>
      </c>
      <c r="G1024" s="137">
        <v>8.3734900000000003</v>
      </c>
      <c r="H1024" s="138">
        <f t="shared" si="61"/>
        <v>2.4688205540342927</v>
      </c>
      <c r="I1024" s="137">
        <v>24.394189999999998</v>
      </c>
      <c r="J1024" s="138">
        <f t="shared" si="62"/>
        <v>-0.65674244563971995</v>
      </c>
      <c r="K1024" s="137">
        <v>640.96972000000005</v>
      </c>
      <c r="L1024" s="137">
        <v>61.052810000000001</v>
      </c>
      <c r="M1024" s="138">
        <f t="shared" si="63"/>
        <v>-0.90474930703434786</v>
      </c>
    </row>
    <row r="1025" spans="1:13" x14ac:dyDescent="0.25">
      <c r="A1025" s="134" t="s">
        <v>190</v>
      </c>
      <c r="B1025" s="134" t="s">
        <v>378</v>
      </c>
      <c r="C1025" s="137">
        <v>0</v>
      </c>
      <c r="D1025" s="137">
        <v>0</v>
      </c>
      <c r="E1025" s="138" t="str">
        <f t="shared" si="60"/>
        <v/>
      </c>
      <c r="F1025" s="137">
        <v>14.973610000000001</v>
      </c>
      <c r="G1025" s="137">
        <v>26.69951</v>
      </c>
      <c r="H1025" s="138">
        <f t="shared" si="61"/>
        <v>0.78310440835576722</v>
      </c>
      <c r="I1025" s="137">
        <v>0</v>
      </c>
      <c r="J1025" s="138" t="str">
        <f t="shared" si="62"/>
        <v/>
      </c>
      <c r="K1025" s="137">
        <v>14.973610000000001</v>
      </c>
      <c r="L1025" s="137">
        <v>26.69951</v>
      </c>
      <c r="M1025" s="138">
        <f t="shared" si="63"/>
        <v>0.78310440835576722</v>
      </c>
    </row>
    <row r="1026" spans="1:13" x14ac:dyDescent="0.25">
      <c r="A1026" s="134" t="s">
        <v>190</v>
      </c>
      <c r="B1026" s="134" t="s">
        <v>254</v>
      </c>
      <c r="C1026" s="137">
        <v>0</v>
      </c>
      <c r="D1026" s="137">
        <v>0</v>
      </c>
      <c r="E1026" s="138" t="str">
        <f t="shared" si="60"/>
        <v/>
      </c>
      <c r="F1026" s="137">
        <v>13.929589999999999</v>
      </c>
      <c r="G1026" s="137">
        <v>28.113620000000001</v>
      </c>
      <c r="H1026" s="138">
        <f t="shared" si="61"/>
        <v>1.0182661514086204</v>
      </c>
      <c r="I1026" s="137">
        <v>24.804559999999999</v>
      </c>
      <c r="J1026" s="138">
        <f t="shared" si="62"/>
        <v>0.13340530934634609</v>
      </c>
      <c r="K1026" s="137">
        <v>134.60597999999999</v>
      </c>
      <c r="L1026" s="137">
        <v>258.67804000000001</v>
      </c>
      <c r="M1026" s="138">
        <f t="shared" si="63"/>
        <v>0.92174255556848239</v>
      </c>
    </row>
    <row r="1027" spans="1:13" x14ac:dyDescent="0.25">
      <c r="A1027" s="134" t="s">
        <v>190</v>
      </c>
      <c r="B1027" s="134" t="s">
        <v>398</v>
      </c>
      <c r="C1027" s="137">
        <v>0</v>
      </c>
      <c r="D1027" s="137">
        <v>0</v>
      </c>
      <c r="E1027" s="138" t="str">
        <f t="shared" si="60"/>
        <v/>
      </c>
      <c r="F1027" s="137">
        <v>0</v>
      </c>
      <c r="G1027" s="137">
        <v>0</v>
      </c>
      <c r="H1027" s="138" t="str">
        <f t="shared" si="61"/>
        <v/>
      </c>
      <c r="I1027" s="137">
        <v>1.49475</v>
      </c>
      <c r="J1027" s="138">
        <f t="shared" si="62"/>
        <v>-1</v>
      </c>
      <c r="K1027" s="137">
        <v>0</v>
      </c>
      <c r="L1027" s="137">
        <v>1.87182</v>
      </c>
      <c r="M1027" s="138" t="str">
        <f t="shared" si="63"/>
        <v/>
      </c>
    </row>
    <row r="1028" spans="1:13" x14ac:dyDescent="0.25">
      <c r="A1028" s="134" t="s">
        <v>190</v>
      </c>
      <c r="B1028" s="134" t="s">
        <v>243</v>
      </c>
      <c r="C1028" s="137">
        <v>0</v>
      </c>
      <c r="D1028" s="137">
        <v>0</v>
      </c>
      <c r="E1028" s="138" t="str">
        <f t="shared" si="60"/>
        <v/>
      </c>
      <c r="F1028" s="137">
        <v>15.0791</v>
      </c>
      <c r="G1028" s="137">
        <v>0.57298000000000004</v>
      </c>
      <c r="H1028" s="138">
        <f t="shared" si="61"/>
        <v>-0.96200171097744558</v>
      </c>
      <c r="I1028" s="137">
        <v>14.200240000000001</v>
      </c>
      <c r="J1028" s="138">
        <f t="shared" si="62"/>
        <v>-0.95964997774685501</v>
      </c>
      <c r="K1028" s="137">
        <v>370.66557</v>
      </c>
      <c r="L1028" s="137">
        <v>135.47488999999999</v>
      </c>
      <c r="M1028" s="138">
        <f t="shared" si="63"/>
        <v>-0.63450910749547096</v>
      </c>
    </row>
    <row r="1029" spans="1:13" x14ac:dyDescent="0.25">
      <c r="A1029" s="134" t="s">
        <v>190</v>
      </c>
      <c r="B1029" s="134" t="s">
        <v>270</v>
      </c>
      <c r="C1029" s="137">
        <v>0</v>
      </c>
      <c r="D1029" s="137">
        <v>0</v>
      </c>
      <c r="E1029" s="138" t="str">
        <f t="shared" ref="E1029:E1092" si="64">IF(C1029=0,"",(D1029/C1029-1))</f>
        <v/>
      </c>
      <c r="F1029" s="137">
        <v>0.25237999999999999</v>
      </c>
      <c r="G1029" s="137">
        <v>0</v>
      </c>
      <c r="H1029" s="138">
        <f t="shared" ref="H1029:H1092" si="65">IF(F1029=0,"",(G1029/F1029-1))</f>
        <v>-1</v>
      </c>
      <c r="I1029" s="137">
        <v>15.03828</v>
      </c>
      <c r="J1029" s="138">
        <f t="shared" ref="J1029:J1092" si="66">IF(I1029=0,"",(G1029/I1029-1))</f>
        <v>-1</v>
      </c>
      <c r="K1029" s="137">
        <v>24.413969999999999</v>
      </c>
      <c r="L1029" s="137">
        <v>56.114080000000001</v>
      </c>
      <c r="M1029" s="138">
        <f t="shared" ref="M1029:M1092" si="67">IF(K1029=0,"",(L1029/K1029-1))</f>
        <v>1.2984414251348717</v>
      </c>
    </row>
    <row r="1030" spans="1:13" x14ac:dyDescent="0.25">
      <c r="A1030" s="134" t="s">
        <v>190</v>
      </c>
      <c r="B1030" s="134" t="s">
        <v>321</v>
      </c>
      <c r="C1030" s="137">
        <v>0</v>
      </c>
      <c r="D1030" s="137">
        <v>0</v>
      </c>
      <c r="E1030" s="138" t="str">
        <f t="shared" si="64"/>
        <v/>
      </c>
      <c r="F1030" s="137">
        <v>150.52406999999999</v>
      </c>
      <c r="G1030" s="137">
        <v>65.506680000000003</v>
      </c>
      <c r="H1030" s="138">
        <f t="shared" si="65"/>
        <v>-0.56480926937465881</v>
      </c>
      <c r="I1030" s="137">
        <v>53.09619</v>
      </c>
      <c r="J1030" s="138">
        <f t="shared" si="66"/>
        <v>0.23373597992624329</v>
      </c>
      <c r="K1030" s="137">
        <v>392.00632999999999</v>
      </c>
      <c r="L1030" s="137">
        <v>160.06009</v>
      </c>
      <c r="M1030" s="138">
        <f t="shared" si="67"/>
        <v>-0.59169003725016378</v>
      </c>
    </row>
    <row r="1031" spans="1:13" x14ac:dyDescent="0.25">
      <c r="A1031" s="134" t="s">
        <v>190</v>
      </c>
      <c r="B1031" s="134" t="s">
        <v>387</v>
      </c>
      <c r="C1031" s="137">
        <v>0</v>
      </c>
      <c r="D1031" s="137">
        <v>0</v>
      </c>
      <c r="E1031" s="138" t="str">
        <f t="shared" si="64"/>
        <v/>
      </c>
      <c r="F1031" s="137">
        <v>0</v>
      </c>
      <c r="G1031" s="137">
        <v>0</v>
      </c>
      <c r="H1031" s="138" t="str">
        <f t="shared" si="65"/>
        <v/>
      </c>
      <c r="I1031" s="137">
        <v>0</v>
      </c>
      <c r="J1031" s="138" t="str">
        <f t="shared" si="66"/>
        <v/>
      </c>
      <c r="K1031" s="137">
        <v>0</v>
      </c>
      <c r="L1031" s="137">
        <v>0.16406999999999999</v>
      </c>
      <c r="M1031" s="138" t="str">
        <f t="shared" si="67"/>
        <v/>
      </c>
    </row>
    <row r="1032" spans="1:13" x14ac:dyDescent="0.25">
      <c r="A1032" s="134" t="s">
        <v>190</v>
      </c>
      <c r="B1032" s="134" t="s">
        <v>355</v>
      </c>
      <c r="C1032" s="137">
        <v>0</v>
      </c>
      <c r="D1032" s="137">
        <v>0</v>
      </c>
      <c r="E1032" s="138" t="str">
        <f t="shared" si="64"/>
        <v/>
      </c>
      <c r="F1032" s="137">
        <v>0.126</v>
      </c>
      <c r="G1032" s="137">
        <v>0</v>
      </c>
      <c r="H1032" s="138">
        <f t="shared" si="65"/>
        <v>-1</v>
      </c>
      <c r="I1032" s="137">
        <v>0</v>
      </c>
      <c r="J1032" s="138" t="str">
        <f t="shared" si="66"/>
        <v/>
      </c>
      <c r="K1032" s="137">
        <v>1.5346200000000001</v>
      </c>
      <c r="L1032" s="137">
        <v>11.961790000000001</v>
      </c>
      <c r="M1032" s="138">
        <f t="shared" si="67"/>
        <v>6.794626682827019</v>
      </c>
    </row>
    <row r="1033" spans="1:13" x14ac:dyDescent="0.25">
      <c r="A1033" s="134" t="s">
        <v>190</v>
      </c>
      <c r="B1033" s="134" t="s">
        <v>310</v>
      </c>
      <c r="C1033" s="137">
        <v>0</v>
      </c>
      <c r="D1033" s="137">
        <v>0</v>
      </c>
      <c r="E1033" s="138" t="str">
        <f t="shared" si="64"/>
        <v/>
      </c>
      <c r="F1033" s="137">
        <v>95.605239999999995</v>
      </c>
      <c r="G1033" s="137">
        <v>48.743740000000003</v>
      </c>
      <c r="H1033" s="138">
        <f t="shared" si="65"/>
        <v>-0.49015618809178241</v>
      </c>
      <c r="I1033" s="137">
        <v>17.292670000000001</v>
      </c>
      <c r="J1033" s="138">
        <f t="shared" si="66"/>
        <v>1.818751528826954</v>
      </c>
      <c r="K1033" s="137">
        <v>174.39893000000001</v>
      </c>
      <c r="L1033" s="137">
        <v>141.22456</v>
      </c>
      <c r="M1033" s="138">
        <f t="shared" si="67"/>
        <v>-0.19022117853590048</v>
      </c>
    </row>
    <row r="1034" spans="1:13" x14ac:dyDescent="0.25">
      <c r="A1034" s="134" t="s">
        <v>190</v>
      </c>
      <c r="B1034" s="134" t="s">
        <v>221</v>
      </c>
      <c r="C1034" s="137">
        <v>0.75688999999999995</v>
      </c>
      <c r="D1034" s="137">
        <v>0</v>
      </c>
      <c r="E1034" s="138">
        <f t="shared" si="64"/>
        <v>-1</v>
      </c>
      <c r="F1034" s="137">
        <v>57.371400000000001</v>
      </c>
      <c r="G1034" s="137">
        <v>79.130290000000002</v>
      </c>
      <c r="H1034" s="138">
        <f t="shared" si="65"/>
        <v>0.37926370979268409</v>
      </c>
      <c r="I1034" s="137">
        <v>151.03865999999999</v>
      </c>
      <c r="J1034" s="138">
        <f t="shared" si="66"/>
        <v>-0.47609247857469073</v>
      </c>
      <c r="K1034" s="137">
        <v>955.69416999999999</v>
      </c>
      <c r="L1034" s="137">
        <v>518.68978000000004</v>
      </c>
      <c r="M1034" s="138">
        <f t="shared" si="67"/>
        <v>-0.45726384414378085</v>
      </c>
    </row>
    <row r="1035" spans="1:13" x14ac:dyDescent="0.25">
      <c r="A1035" s="134" t="s">
        <v>190</v>
      </c>
      <c r="B1035" s="134" t="s">
        <v>251</v>
      </c>
      <c r="C1035" s="137">
        <v>0</v>
      </c>
      <c r="D1035" s="137">
        <v>0</v>
      </c>
      <c r="E1035" s="138" t="str">
        <f t="shared" si="64"/>
        <v/>
      </c>
      <c r="F1035" s="137">
        <v>1.8541399999999999</v>
      </c>
      <c r="G1035" s="137">
        <v>15.62982</v>
      </c>
      <c r="H1035" s="138">
        <f t="shared" si="65"/>
        <v>7.4296870786456264</v>
      </c>
      <c r="I1035" s="137">
        <v>6.8755300000000004</v>
      </c>
      <c r="J1035" s="138">
        <f t="shared" si="66"/>
        <v>1.27325311648702</v>
      </c>
      <c r="K1035" s="137">
        <v>762.43073000000004</v>
      </c>
      <c r="L1035" s="137">
        <v>342.47892999999999</v>
      </c>
      <c r="M1035" s="138">
        <f t="shared" si="67"/>
        <v>-0.55080649752929034</v>
      </c>
    </row>
    <row r="1036" spans="1:13" x14ac:dyDescent="0.25">
      <c r="A1036" s="134" t="s">
        <v>190</v>
      </c>
      <c r="B1036" s="134" t="s">
        <v>219</v>
      </c>
      <c r="C1036" s="137">
        <v>3.7150400000000001</v>
      </c>
      <c r="D1036" s="137">
        <v>0</v>
      </c>
      <c r="E1036" s="138">
        <f t="shared" si="64"/>
        <v>-1</v>
      </c>
      <c r="F1036" s="137">
        <v>257.06056999999998</v>
      </c>
      <c r="G1036" s="137">
        <v>239.80895000000001</v>
      </c>
      <c r="H1036" s="138">
        <f t="shared" si="65"/>
        <v>-6.7111109261136281E-2</v>
      </c>
      <c r="I1036" s="137">
        <v>538.34346000000005</v>
      </c>
      <c r="J1036" s="138">
        <f t="shared" si="66"/>
        <v>-0.55454283776383206</v>
      </c>
      <c r="K1036" s="137">
        <v>2565.44805</v>
      </c>
      <c r="L1036" s="137">
        <v>2488.4029500000001</v>
      </c>
      <c r="M1036" s="138">
        <f t="shared" si="67"/>
        <v>-3.0031830112482671E-2</v>
      </c>
    </row>
    <row r="1037" spans="1:13" x14ac:dyDescent="0.25">
      <c r="A1037" s="134" t="s">
        <v>190</v>
      </c>
      <c r="B1037" s="134" t="s">
        <v>363</v>
      </c>
      <c r="C1037" s="137">
        <v>0</v>
      </c>
      <c r="D1037" s="137">
        <v>0</v>
      </c>
      <c r="E1037" s="138" t="str">
        <f t="shared" si="64"/>
        <v/>
      </c>
      <c r="F1037" s="137">
        <v>6.6000000000000003E-2</v>
      </c>
      <c r="G1037" s="137">
        <v>0</v>
      </c>
      <c r="H1037" s="138">
        <f t="shared" si="65"/>
        <v>-1</v>
      </c>
      <c r="I1037" s="137">
        <v>3.245E-2</v>
      </c>
      <c r="J1037" s="138">
        <f t="shared" si="66"/>
        <v>-1</v>
      </c>
      <c r="K1037" s="137">
        <v>67.086600000000004</v>
      </c>
      <c r="L1037" s="137">
        <v>1.3412500000000001</v>
      </c>
      <c r="M1037" s="138">
        <f t="shared" si="67"/>
        <v>-0.98000718474330195</v>
      </c>
    </row>
    <row r="1038" spans="1:13" x14ac:dyDescent="0.25">
      <c r="A1038" s="134" t="s">
        <v>190</v>
      </c>
      <c r="B1038" s="134" t="s">
        <v>218</v>
      </c>
      <c r="C1038" s="137">
        <v>0</v>
      </c>
      <c r="D1038" s="137">
        <v>2.9739999999999999E-2</v>
      </c>
      <c r="E1038" s="138" t="str">
        <f t="shared" si="64"/>
        <v/>
      </c>
      <c r="F1038" s="137">
        <v>406.16732000000002</v>
      </c>
      <c r="G1038" s="137">
        <v>62.650579999999998</v>
      </c>
      <c r="H1038" s="138">
        <f t="shared" si="65"/>
        <v>-0.84575179509764598</v>
      </c>
      <c r="I1038" s="137">
        <v>285.95764000000003</v>
      </c>
      <c r="J1038" s="138">
        <f t="shared" si="66"/>
        <v>-0.78090957807596961</v>
      </c>
      <c r="K1038" s="137">
        <v>1465.34356</v>
      </c>
      <c r="L1038" s="137">
        <v>1055.3620900000001</v>
      </c>
      <c r="M1038" s="138">
        <f t="shared" si="67"/>
        <v>-0.27978521978832049</v>
      </c>
    </row>
    <row r="1039" spans="1:13" x14ac:dyDescent="0.25">
      <c r="A1039" s="134" t="s">
        <v>190</v>
      </c>
      <c r="B1039" s="134" t="s">
        <v>399</v>
      </c>
      <c r="C1039" s="137">
        <v>0</v>
      </c>
      <c r="D1039" s="137">
        <v>0</v>
      </c>
      <c r="E1039" s="138" t="str">
        <f t="shared" si="64"/>
        <v/>
      </c>
      <c r="F1039" s="137">
        <v>2.0279999999999999E-2</v>
      </c>
      <c r="G1039" s="137">
        <v>0</v>
      </c>
      <c r="H1039" s="138">
        <f t="shared" si="65"/>
        <v>-1</v>
      </c>
      <c r="I1039" s="137">
        <v>0</v>
      </c>
      <c r="J1039" s="138" t="str">
        <f t="shared" si="66"/>
        <v/>
      </c>
      <c r="K1039" s="137">
        <v>2.2229899999999998</v>
      </c>
      <c r="L1039" s="137">
        <v>0</v>
      </c>
      <c r="M1039" s="138">
        <f t="shared" si="67"/>
        <v>-1</v>
      </c>
    </row>
    <row r="1040" spans="1:13" x14ac:dyDescent="0.25">
      <c r="A1040" s="134" t="s">
        <v>190</v>
      </c>
      <c r="B1040" s="134" t="s">
        <v>281</v>
      </c>
      <c r="C1040" s="137">
        <v>0</v>
      </c>
      <c r="D1040" s="137">
        <v>1.738E-2</v>
      </c>
      <c r="E1040" s="138" t="str">
        <f t="shared" si="64"/>
        <v/>
      </c>
      <c r="F1040" s="137">
        <v>0.40933999999999998</v>
      </c>
      <c r="G1040" s="137">
        <v>3.91316</v>
      </c>
      <c r="H1040" s="138">
        <f t="shared" si="65"/>
        <v>8.5596814384130564</v>
      </c>
      <c r="I1040" s="137">
        <v>11.27922</v>
      </c>
      <c r="J1040" s="138">
        <f t="shared" si="66"/>
        <v>-0.65306466227274584</v>
      </c>
      <c r="K1040" s="137">
        <v>109.50057</v>
      </c>
      <c r="L1040" s="137">
        <v>115.2337</v>
      </c>
      <c r="M1040" s="138">
        <f t="shared" si="67"/>
        <v>5.2357079054474287E-2</v>
      </c>
    </row>
    <row r="1041" spans="1:13" x14ac:dyDescent="0.25">
      <c r="A1041" s="134" t="s">
        <v>190</v>
      </c>
      <c r="B1041" s="134" t="s">
        <v>375</v>
      </c>
      <c r="C1041" s="137">
        <v>0</v>
      </c>
      <c r="D1041" s="137">
        <v>0</v>
      </c>
      <c r="E1041" s="138" t="str">
        <f t="shared" si="64"/>
        <v/>
      </c>
      <c r="F1041" s="137">
        <v>0</v>
      </c>
      <c r="G1041" s="137">
        <v>0.26151999999999997</v>
      </c>
      <c r="H1041" s="138" t="str">
        <f t="shared" si="65"/>
        <v/>
      </c>
      <c r="I1041" s="137">
        <v>0</v>
      </c>
      <c r="J1041" s="138" t="str">
        <f t="shared" si="66"/>
        <v/>
      </c>
      <c r="K1041" s="137">
        <v>6.6339999999999996E-2</v>
      </c>
      <c r="L1041" s="137">
        <v>1.2325200000000001</v>
      </c>
      <c r="M1041" s="138">
        <f t="shared" si="67"/>
        <v>17.578836297859514</v>
      </c>
    </row>
    <row r="1042" spans="1:13" x14ac:dyDescent="0.25">
      <c r="A1042" s="134" t="s">
        <v>190</v>
      </c>
      <c r="B1042" s="134" t="s">
        <v>242</v>
      </c>
      <c r="C1042" s="137">
        <v>0.28803000000000001</v>
      </c>
      <c r="D1042" s="137">
        <v>0.1542</v>
      </c>
      <c r="E1042" s="138">
        <f t="shared" si="64"/>
        <v>-0.46463910009374021</v>
      </c>
      <c r="F1042" s="137">
        <v>92.561660000000003</v>
      </c>
      <c r="G1042" s="137">
        <v>75.261529999999993</v>
      </c>
      <c r="H1042" s="138">
        <f t="shared" si="65"/>
        <v>-0.18690384334075261</v>
      </c>
      <c r="I1042" s="137">
        <v>102.88839</v>
      </c>
      <c r="J1042" s="138">
        <f t="shared" si="66"/>
        <v>-0.26851290024073671</v>
      </c>
      <c r="K1042" s="137">
        <v>834.99585000000002</v>
      </c>
      <c r="L1042" s="137">
        <v>1310.36726</v>
      </c>
      <c r="M1042" s="138">
        <f t="shared" si="67"/>
        <v>0.56930990734864118</v>
      </c>
    </row>
    <row r="1043" spans="1:13" x14ac:dyDescent="0.25">
      <c r="A1043" s="134" t="s">
        <v>190</v>
      </c>
      <c r="B1043" s="134" t="s">
        <v>343</v>
      </c>
      <c r="C1043" s="137">
        <v>0</v>
      </c>
      <c r="D1043" s="137">
        <v>0</v>
      </c>
      <c r="E1043" s="138" t="str">
        <f t="shared" si="64"/>
        <v/>
      </c>
      <c r="F1043" s="137">
        <v>0</v>
      </c>
      <c r="G1043" s="137">
        <v>0</v>
      </c>
      <c r="H1043" s="138" t="str">
        <f t="shared" si="65"/>
        <v/>
      </c>
      <c r="I1043" s="137">
        <v>0</v>
      </c>
      <c r="J1043" s="138" t="str">
        <f t="shared" si="66"/>
        <v/>
      </c>
      <c r="K1043" s="137">
        <v>1.4189999999999999E-2</v>
      </c>
      <c r="L1043" s="137">
        <v>1.6680200000000001</v>
      </c>
      <c r="M1043" s="138">
        <f t="shared" si="67"/>
        <v>116.54897815362932</v>
      </c>
    </row>
    <row r="1044" spans="1:13" x14ac:dyDescent="0.25">
      <c r="A1044" s="134" t="s">
        <v>190</v>
      </c>
      <c r="B1044" s="134" t="s">
        <v>285</v>
      </c>
      <c r="C1044" s="137">
        <v>0</v>
      </c>
      <c r="D1044" s="137">
        <v>0</v>
      </c>
      <c r="E1044" s="138" t="str">
        <f t="shared" si="64"/>
        <v/>
      </c>
      <c r="F1044" s="137">
        <v>1.54104</v>
      </c>
      <c r="G1044" s="137">
        <v>34.483820000000001</v>
      </c>
      <c r="H1044" s="138">
        <f t="shared" si="65"/>
        <v>21.376979182889478</v>
      </c>
      <c r="I1044" s="137">
        <v>7.9769399999999999</v>
      </c>
      <c r="J1044" s="138">
        <f t="shared" si="66"/>
        <v>3.3229383698510961</v>
      </c>
      <c r="K1044" s="137">
        <v>128.71869000000001</v>
      </c>
      <c r="L1044" s="137">
        <v>114.53548000000001</v>
      </c>
      <c r="M1044" s="138">
        <f t="shared" si="67"/>
        <v>-0.11018765029383071</v>
      </c>
    </row>
    <row r="1045" spans="1:13" x14ac:dyDescent="0.25">
      <c r="A1045" s="134" t="s">
        <v>190</v>
      </c>
      <c r="B1045" s="134" t="s">
        <v>260</v>
      </c>
      <c r="C1045" s="137">
        <v>0</v>
      </c>
      <c r="D1045" s="137">
        <v>0</v>
      </c>
      <c r="E1045" s="138" t="str">
        <f t="shared" si="64"/>
        <v/>
      </c>
      <c r="F1045" s="137">
        <v>0.20366999999999999</v>
      </c>
      <c r="G1045" s="137">
        <v>2.2137799999999999</v>
      </c>
      <c r="H1045" s="138">
        <f t="shared" si="65"/>
        <v>9.8694456719202623</v>
      </c>
      <c r="I1045" s="137">
        <v>36.95635</v>
      </c>
      <c r="J1045" s="138">
        <f t="shared" si="66"/>
        <v>-0.94009743927633549</v>
      </c>
      <c r="K1045" s="137">
        <v>62.317450000000001</v>
      </c>
      <c r="L1045" s="137">
        <v>131.79834</v>
      </c>
      <c r="M1045" s="138">
        <f t="shared" si="67"/>
        <v>1.1149507882623566</v>
      </c>
    </row>
    <row r="1046" spans="1:13" x14ac:dyDescent="0.25">
      <c r="A1046" s="134" t="s">
        <v>190</v>
      </c>
      <c r="B1046" s="134" t="s">
        <v>233</v>
      </c>
      <c r="C1046" s="137">
        <v>0</v>
      </c>
      <c r="D1046" s="137">
        <v>0</v>
      </c>
      <c r="E1046" s="138" t="str">
        <f t="shared" si="64"/>
        <v/>
      </c>
      <c r="F1046" s="137">
        <v>0.55495000000000005</v>
      </c>
      <c r="G1046" s="137">
        <v>15.621919999999999</v>
      </c>
      <c r="H1046" s="138">
        <f t="shared" si="65"/>
        <v>27.150139652220918</v>
      </c>
      <c r="I1046" s="137">
        <v>2.0958600000000001</v>
      </c>
      <c r="J1046" s="138">
        <f t="shared" si="66"/>
        <v>6.4537039687765398</v>
      </c>
      <c r="K1046" s="137">
        <v>67.160970000000006</v>
      </c>
      <c r="L1046" s="137">
        <v>35.876420000000003</v>
      </c>
      <c r="M1046" s="138">
        <f t="shared" si="67"/>
        <v>-0.46581444550309503</v>
      </c>
    </row>
    <row r="1047" spans="1:13" x14ac:dyDescent="0.25">
      <c r="A1047" s="134" t="s">
        <v>190</v>
      </c>
      <c r="B1047" s="134" t="s">
        <v>292</v>
      </c>
      <c r="C1047" s="137">
        <v>0</v>
      </c>
      <c r="D1047" s="137">
        <v>2.3522799999999999</v>
      </c>
      <c r="E1047" s="138" t="str">
        <f t="shared" si="64"/>
        <v/>
      </c>
      <c r="F1047" s="137">
        <v>0.46695999999999999</v>
      </c>
      <c r="G1047" s="137">
        <v>2.7335799999999999</v>
      </c>
      <c r="H1047" s="138">
        <f t="shared" si="65"/>
        <v>4.8539917765975673</v>
      </c>
      <c r="I1047" s="137">
        <v>20.021429999999999</v>
      </c>
      <c r="J1047" s="138">
        <f t="shared" si="66"/>
        <v>-0.8634672947936286</v>
      </c>
      <c r="K1047" s="137">
        <v>54.185479999999998</v>
      </c>
      <c r="L1047" s="137">
        <v>52.138559999999998</v>
      </c>
      <c r="M1047" s="138">
        <f t="shared" si="67"/>
        <v>-3.7776171771478295E-2</v>
      </c>
    </row>
    <row r="1048" spans="1:13" x14ac:dyDescent="0.25">
      <c r="A1048" s="134" t="s">
        <v>190</v>
      </c>
      <c r="B1048" s="134" t="s">
        <v>341</v>
      </c>
      <c r="C1048" s="137">
        <v>0</v>
      </c>
      <c r="D1048" s="137">
        <v>0</v>
      </c>
      <c r="E1048" s="138" t="str">
        <f t="shared" si="64"/>
        <v/>
      </c>
      <c r="F1048" s="137">
        <v>0</v>
      </c>
      <c r="G1048" s="137">
        <v>0</v>
      </c>
      <c r="H1048" s="138" t="str">
        <f t="shared" si="65"/>
        <v/>
      </c>
      <c r="I1048" s="137">
        <v>0</v>
      </c>
      <c r="J1048" s="138" t="str">
        <f t="shared" si="66"/>
        <v/>
      </c>
      <c r="K1048" s="137">
        <v>2.2046700000000001</v>
      </c>
      <c r="L1048" s="137">
        <v>1.5810000000000001E-2</v>
      </c>
      <c r="M1048" s="138">
        <f t="shared" si="67"/>
        <v>-0.99282885874076388</v>
      </c>
    </row>
    <row r="1049" spans="1:13" x14ac:dyDescent="0.25">
      <c r="A1049" s="134" t="s">
        <v>190</v>
      </c>
      <c r="B1049" s="134" t="s">
        <v>403</v>
      </c>
      <c r="C1049" s="137">
        <v>0</v>
      </c>
      <c r="D1049" s="137">
        <v>0</v>
      </c>
      <c r="E1049" s="138" t="str">
        <f t="shared" si="64"/>
        <v/>
      </c>
      <c r="F1049" s="137">
        <v>0</v>
      </c>
      <c r="G1049" s="137">
        <v>0</v>
      </c>
      <c r="H1049" s="138" t="str">
        <f t="shared" si="65"/>
        <v/>
      </c>
      <c r="I1049" s="137">
        <v>0</v>
      </c>
      <c r="J1049" s="138" t="str">
        <f t="shared" si="66"/>
        <v/>
      </c>
      <c r="K1049" s="137">
        <v>0</v>
      </c>
      <c r="L1049" s="137">
        <v>1.5E-3</v>
      </c>
      <c r="M1049" s="138" t="str">
        <f t="shared" si="67"/>
        <v/>
      </c>
    </row>
    <row r="1050" spans="1:13" x14ac:dyDescent="0.25">
      <c r="A1050" s="134" t="s">
        <v>190</v>
      </c>
      <c r="B1050" s="134" t="s">
        <v>276</v>
      </c>
      <c r="C1050" s="137">
        <v>0</v>
      </c>
      <c r="D1050" s="137">
        <v>0</v>
      </c>
      <c r="E1050" s="138" t="str">
        <f t="shared" si="64"/>
        <v/>
      </c>
      <c r="F1050" s="137">
        <v>0</v>
      </c>
      <c r="G1050" s="137">
        <v>6.8070000000000006E-2</v>
      </c>
      <c r="H1050" s="138" t="str">
        <f t="shared" si="65"/>
        <v/>
      </c>
      <c r="I1050" s="137">
        <v>0</v>
      </c>
      <c r="J1050" s="138" t="str">
        <f t="shared" si="66"/>
        <v/>
      </c>
      <c r="K1050" s="137">
        <v>21.345050000000001</v>
      </c>
      <c r="L1050" s="137">
        <v>18.356069999999999</v>
      </c>
      <c r="M1050" s="138">
        <f t="shared" si="67"/>
        <v>-0.14003152955837539</v>
      </c>
    </row>
    <row r="1051" spans="1:13" x14ac:dyDescent="0.25">
      <c r="A1051" s="134" t="s">
        <v>190</v>
      </c>
      <c r="B1051" s="134" t="s">
        <v>368</v>
      </c>
      <c r="C1051" s="137">
        <v>0</v>
      </c>
      <c r="D1051" s="137">
        <v>0</v>
      </c>
      <c r="E1051" s="138" t="str">
        <f t="shared" si="64"/>
        <v/>
      </c>
      <c r="F1051" s="137">
        <v>0</v>
      </c>
      <c r="G1051" s="137">
        <v>0</v>
      </c>
      <c r="H1051" s="138" t="str">
        <f t="shared" si="65"/>
        <v/>
      </c>
      <c r="I1051" s="137">
        <v>0.71216000000000002</v>
      </c>
      <c r="J1051" s="138">
        <f t="shared" si="66"/>
        <v>-1</v>
      </c>
      <c r="K1051" s="137">
        <v>20.462869999999999</v>
      </c>
      <c r="L1051" s="137">
        <v>13.756769999999999</v>
      </c>
      <c r="M1051" s="138">
        <f t="shared" si="67"/>
        <v>-0.32772040285649084</v>
      </c>
    </row>
    <row r="1052" spans="1:13" x14ac:dyDescent="0.25">
      <c r="A1052" s="134" t="s">
        <v>190</v>
      </c>
      <c r="B1052" s="134" t="s">
        <v>246</v>
      </c>
      <c r="C1052" s="137">
        <v>2.58E-2</v>
      </c>
      <c r="D1052" s="137">
        <v>5.5239999999999997E-2</v>
      </c>
      <c r="E1052" s="138">
        <f t="shared" si="64"/>
        <v>1.1410852713178294</v>
      </c>
      <c r="F1052" s="137">
        <v>47.864310000000003</v>
      </c>
      <c r="G1052" s="137">
        <v>31.869800000000001</v>
      </c>
      <c r="H1052" s="138">
        <f t="shared" si="65"/>
        <v>-0.33416359705174903</v>
      </c>
      <c r="I1052" s="137">
        <v>32.92586</v>
      </c>
      <c r="J1052" s="138">
        <f t="shared" si="66"/>
        <v>-3.2073877493252967E-2</v>
      </c>
      <c r="K1052" s="137">
        <v>413.25704999999999</v>
      </c>
      <c r="L1052" s="137">
        <v>370.56072999999998</v>
      </c>
      <c r="M1052" s="138">
        <f t="shared" si="67"/>
        <v>-0.10331661613516341</v>
      </c>
    </row>
    <row r="1053" spans="1:13" x14ac:dyDescent="0.25">
      <c r="A1053" s="134" t="s">
        <v>190</v>
      </c>
      <c r="B1053" s="134" t="s">
        <v>223</v>
      </c>
      <c r="C1053" s="137">
        <v>0</v>
      </c>
      <c r="D1053" s="137">
        <v>1.4599999999999999E-3</v>
      </c>
      <c r="E1053" s="138" t="str">
        <f t="shared" si="64"/>
        <v/>
      </c>
      <c r="F1053" s="137">
        <v>98.533969999999997</v>
      </c>
      <c r="G1053" s="137">
        <v>112.59071</v>
      </c>
      <c r="H1053" s="138">
        <f t="shared" si="65"/>
        <v>0.14265882111519512</v>
      </c>
      <c r="I1053" s="137">
        <v>130.33062000000001</v>
      </c>
      <c r="J1053" s="138">
        <f t="shared" si="66"/>
        <v>-0.13611467512392716</v>
      </c>
      <c r="K1053" s="137">
        <v>1729.4538299999999</v>
      </c>
      <c r="L1053" s="137">
        <v>1646.29784</v>
      </c>
      <c r="M1053" s="138">
        <f t="shared" si="67"/>
        <v>-4.8082226051677779E-2</v>
      </c>
    </row>
    <row r="1054" spans="1:13" x14ac:dyDescent="0.25">
      <c r="A1054" s="134" t="s">
        <v>190</v>
      </c>
      <c r="B1054" s="134" t="s">
        <v>290</v>
      </c>
      <c r="C1054" s="137">
        <v>0</v>
      </c>
      <c r="D1054" s="137">
        <v>0</v>
      </c>
      <c r="E1054" s="138" t="str">
        <f t="shared" si="64"/>
        <v/>
      </c>
      <c r="F1054" s="137">
        <v>121.76071</v>
      </c>
      <c r="G1054" s="137">
        <v>6.6123200000000004</v>
      </c>
      <c r="H1054" s="138">
        <f t="shared" si="65"/>
        <v>-0.94569414058114476</v>
      </c>
      <c r="I1054" s="137">
        <v>46.699800000000003</v>
      </c>
      <c r="J1054" s="138">
        <f t="shared" si="66"/>
        <v>-0.85840795892059496</v>
      </c>
      <c r="K1054" s="137">
        <v>419.54467</v>
      </c>
      <c r="L1054" s="137">
        <v>140.92536999999999</v>
      </c>
      <c r="M1054" s="138">
        <f t="shared" si="67"/>
        <v>-0.66409924835894119</v>
      </c>
    </row>
    <row r="1055" spans="1:13" x14ac:dyDescent="0.25">
      <c r="A1055" s="134" t="s">
        <v>190</v>
      </c>
      <c r="B1055" s="134" t="s">
        <v>314</v>
      </c>
      <c r="C1055" s="137">
        <v>0</v>
      </c>
      <c r="D1055" s="137">
        <v>0</v>
      </c>
      <c r="E1055" s="138" t="str">
        <f t="shared" si="64"/>
        <v/>
      </c>
      <c r="F1055" s="137">
        <v>51.359969999999997</v>
      </c>
      <c r="G1055" s="137">
        <v>0.25105</v>
      </c>
      <c r="H1055" s="138">
        <f t="shared" si="65"/>
        <v>-0.99511195197349223</v>
      </c>
      <c r="I1055" s="137">
        <v>5.2364800000000002</v>
      </c>
      <c r="J1055" s="138">
        <f t="shared" si="66"/>
        <v>-0.95205748900024445</v>
      </c>
      <c r="K1055" s="137">
        <v>177.88802999999999</v>
      </c>
      <c r="L1055" s="137">
        <v>82.531369999999995</v>
      </c>
      <c r="M1055" s="138">
        <f t="shared" si="67"/>
        <v>-0.53604877180325172</v>
      </c>
    </row>
    <row r="1056" spans="1:13" x14ac:dyDescent="0.25">
      <c r="A1056" s="134" t="s">
        <v>190</v>
      </c>
      <c r="B1056" s="134" t="s">
        <v>300</v>
      </c>
      <c r="C1056" s="137">
        <v>0</v>
      </c>
      <c r="D1056" s="137">
        <v>0</v>
      </c>
      <c r="E1056" s="138" t="str">
        <f t="shared" si="64"/>
        <v/>
      </c>
      <c r="F1056" s="137">
        <v>4.4059600000000003</v>
      </c>
      <c r="G1056" s="137">
        <v>3.2890000000000001</v>
      </c>
      <c r="H1056" s="138">
        <f t="shared" si="65"/>
        <v>-0.25351115307447192</v>
      </c>
      <c r="I1056" s="137">
        <v>6.0000000000000001E-3</v>
      </c>
      <c r="J1056" s="138">
        <f t="shared" si="66"/>
        <v>547.16666666666663</v>
      </c>
      <c r="K1056" s="137">
        <v>19.671119999999998</v>
      </c>
      <c r="L1056" s="137">
        <v>5.4686599999999999</v>
      </c>
      <c r="M1056" s="138">
        <f t="shared" si="67"/>
        <v>-0.72199549390171991</v>
      </c>
    </row>
    <row r="1057" spans="1:13" x14ac:dyDescent="0.25">
      <c r="A1057" s="134" t="s">
        <v>190</v>
      </c>
      <c r="B1057" s="134" t="s">
        <v>307</v>
      </c>
      <c r="C1057" s="137">
        <v>0</v>
      </c>
      <c r="D1057" s="137">
        <v>0</v>
      </c>
      <c r="E1057" s="138" t="str">
        <f t="shared" si="64"/>
        <v/>
      </c>
      <c r="F1057" s="137">
        <v>12.293229999999999</v>
      </c>
      <c r="G1057" s="137">
        <v>1.595</v>
      </c>
      <c r="H1057" s="138">
        <f t="shared" si="65"/>
        <v>-0.87025379009422266</v>
      </c>
      <c r="I1057" s="137">
        <v>0</v>
      </c>
      <c r="J1057" s="138" t="str">
        <f t="shared" si="66"/>
        <v/>
      </c>
      <c r="K1057" s="137">
        <v>12.896879999999999</v>
      </c>
      <c r="L1057" s="137">
        <v>13.470230000000001</v>
      </c>
      <c r="M1057" s="138">
        <f t="shared" si="67"/>
        <v>4.4456488701143382E-2</v>
      </c>
    </row>
    <row r="1058" spans="1:13" x14ac:dyDescent="0.25">
      <c r="A1058" s="134" t="s">
        <v>190</v>
      </c>
      <c r="B1058" s="134" t="s">
        <v>294</v>
      </c>
      <c r="C1058" s="137">
        <v>0</v>
      </c>
      <c r="D1058" s="137">
        <v>0</v>
      </c>
      <c r="E1058" s="138" t="str">
        <f t="shared" si="64"/>
        <v/>
      </c>
      <c r="F1058" s="137">
        <v>25.23</v>
      </c>
      <c r="G1058" s="137">
        <v>0</v>
      </c>
      <c r="H1058" s="138">
        <f t="shared" si="65"/>
        <v>-1</v>
      </c>
      <c r="I1058" s="137">
        <v>0</v>
      </c>
      <c r="J1058" s="138" t="str">
        <f t="shared" si="66"/>
        <v/>
      </c>
      <c r="K1058" s="137">
        <v>33.270000000000003</v>
      </c>
      <c r="L1058" s="137">
        <v>0</v>
      </c>
      <c r="M1058" s="138">
        <f t="shared" si="67"/>
        <v>-1</v>
      </c>
    </row>
    <row r="1059" spans="1:13" x14ac:dyDescent="0.25">
      <c r="A1059" s="134" t="s">
        <v>190</v>
      </c>
      <c r="B1059" s="134" t="s">
        <v>323</v>
      </c>
      <c r="C1059" s="137">
        <v>0</v>
      </c>
      <c r="D1059" s="137">
        <v>0</v>
      </c>
      <c r="E1059" s="138" t="str">
        <f t="shared" si="64"/>
        <v/>
      </c>
      <c r="F1059" s="137">
        <v>0</v>
      </c>
      <c r="G1059" s="137">
        <v>0</v>
      </c>
      <c r="H1059" s="138" t="str">
        <f t="shared" si="65"/>
        <v/>
      </c>
      <c r="I1059" s="137">
        <v>1.4137500000000001</v>
      </c>
      <c r="J1059" s="138">
        <f t="shared" si="66"/>
        <v>-1</v>
      </c>
      <c r="K1059" s="137">
        <v>11.38086</v>
      </c>
      <c r="L1059" s="137">
        <v>7.8855700000000004</v>
      </c>
      <c r="M1059" s="138">
        <f t="shared" si="67"/>
        <v>-0.30712002432153629</v>
      </c>
    </row>
    <row r="1060" spans="1:13" x14ac:dyDescent="0.25">
      <c r="A1060" s="134" t="s">
        <v>190</v>
      </c>
      <c r="B1060" s="134" t="s">
        <v>311</v>
      </c>
      <c r="C1060" s="137">
        <v>0</v>
      </c>
      <c r="D1060" s="137">
        <v>0</v>
      </c>
      <c r="E1060" s="138" t="str">
        <f t="shared" si="64"/>
        <v/>
      </c>
      <c r="F1060" s="137">
        <v>0</v>
      </c>
      <c r="G1060" s="137">
        <v>0</v>
      </c>
      <c r="H1060" s="138" t="str">
        <f t="shared" si="65"/>
        <v/>
      </c>
      <c r="I1060" s="137">
        <v>1.4112</v>
      </c>
      <c r="J1060" s="138">
        <f t="shared" si="66"/>
        <v>-1</v>
      </c>
      <c r="K1060" s="137">
        <v>34.451999999999998</v>
      </c>
      <c r="L1060" s="137">
        <v>9.6577199999999994</v>
      </c>
      <c r="M1060" s="138">
        <f t="shared" si="67"/>
        <v>-0.71967607105538134</v>
      </c>
    </row>
    <row r="1061" spans="1:13" x14ac:dyDescent="0.25">
      <c r="A1061" s="134" t="s">
        <v>190</v>
      </c>
      <c r="B1061" s="134" t="s">
        <v>342</v>
      </c>
      <c r="C1061" s="137">
        <v>0</v>
      </c>
      <c r="D1061" s="137">
        <v>0</v>
      </c>
      <c r="E1061" s="138" t="str">
        <f t="shared" si="64"/>
        <v/>
      </c>
      <c r="F1061" s="137">
        <v>0</v>
      </c>
      <c r="G1061" s="137">
        <v>1E-3</v>
      </c>
      <c r="H1061" s="138" t="str">
        <f t="shared" si="65"/>
        <v/>
      </c>
      <c r="I1061" s="137">
        <v>0</v>
      </c>
      <c r="J1061" s="138" t="str">
        <f t="shared" si="66"/>
        <v/>
      </c>
      <c r="K1061" s="137">
        <v>0</v>
      </c>
      <c r="L1061" s="137">
        <v>9.3934999999999995</v>
      </c>
      <c r="M1061" s="138" t="str">
        <f t="shared" si="67"/>
        <v/>
      </c>
    </row>
    <row r="1062" spans="1:13" x14ac:dyDescent="0.25">
      <c r="A1062" s="134" t="s">
        <v>190</v>
      </c>
      <c r="B1062" s="134" t="s">
        <v>250</v>
      </c>
      <c r="C1062" s="137">
        <v>0</v>
      </c>
      <c r="D1062" s="137">
        <v>0</v>
      </c>
      <c r="E1062" s="138" t="str">
        <f t="shared" si="64"/>
        <v/>
      </c>
      <c r="F1062" s="137">
        <v>68.700140000000005</v>
      </c>
      <c r="G1062" s="137">
        <v>47.213329999999999</v>
      </c>
      <c r="H1062" s="138">
        <f t="shared" si="65"/>
        <v>-0.31276224473487246</v>
      </c>
      <c r="I1062" s="137">
        <v>92.682169999999999</v>
      </c>
      <c r="J1062" s="138">
        <f t="shared" si="66"/>
        <v>-0.49058885867691704</v>
      </c>
      <c r="K1062" s="137">
        <v>1187.3734300000001</v>
      </c>
      <c r="L1062" s="137">
        <v>613.24875999999995</v>
      </c>
      <c r="M1062" s="138">
        <f t="shared" si="67"/>
        <v>-0.48352494294907722</v>
      </c>
    </row>
    <row r="1063" spans="1:13" x14ac:dyDescent="0.25">
      <c r="A1063" s="134" t="s">
        <v>190</v>
      </c>
      <c r="B1063" s="134" t="s">
        <v>402</v>
      </c>
      <c r="C1063" s="137">
        <v>0</v>
      </c>
      <c r="D1063" s="137">
        <v>0</v>
      </c>
      <c r="E1063" s="138" t="str">
        <f t="shared" si="64"/>
        <v/>
      </c>
      <c r="F1063" s="137">
        <v>0</v>
      </c>
      <c r="G1063" s="137">
        <v>0</v>
      </c>
      <c r="H1063" s="138" t="str">
        <f t="shared" si="65"/>
        <v/>
      </c>
      <c r="I1063" s="137">
        <v>0</v>
      </c>
      <c r="J1063" s="138" t="str">
        <f t="shared" si="66"/>
        <v/>
      </c>
      <c r="K1063" s="137">
        <v>0</v>
      </c>
      <c r="L1063" s="137">
        <v>0.56000000000000005</v>
      </c>
      <c r="M1063" s="138" t="str">
        <f t="shared" si="67"/>
        <v/>
      </c>
    </row>
    <row r="1064" spans="1:13" x14ac:dyDescent="0.25">
      <c r="A1064" s="134" t="s">
        <v>190</v>
      </c>
      <c r="B1064" s="134" t="s">
        <v>252</v>
      </c>
      <c r="C1064" s="137">
        <v>0</v>
      </c>
      <c r="D1064" s="137">
        <v>0.14921000000000001</v>
      </c>
      <c r="E1064" s="138" t="str">
        <f t="shared" si="64"/>
        <v/>
      </c>
      <c r="F1064" s="137">
        <v>18.020050000000001</v>
      </c>
      <c r="G1064" s="137">
        <v>81.782740000000004</v>
      </c>
      <c r="H1064" s="138">
        <f t="shared" si="65"/>
        <v>3.538430248528722</v>
      </c>
      <c r="I1064" s="137">
        <v>127.94486000000001</v>
      </c>
      <c r="J1064" s="138">
        <f t="shared" si="66"/>
        <v>-0.36079698707708929</v>
      </c>
      <c r="K1064" s="137">
        <v>331.25716999999997</v>
      </c>
      <c r="L1064" s="137">
        <v>464.66640999999998</v>
      </c>
      <c r="M1064" s="138">
        <f t="shared" si="67"/>
        <v>0.40273615813357355</v>
      </c>
    </row>
    <row r="1065" spans="1:13" x14ac:dyDescent="0.25">
      <c r="A1065" s="134" t="s">
        <v>190</v>
      </c>
      <c r="B1065" s="134" t="s">
        <v>348</v>
      </c>
      <c r="C1065" s="137">
        <v>0</v>
      </c>
      <c r="D1065" s="137">
        <v>0</v>
      </c>
      <c r="E1065" s="138" t="str">
        <f t="shared" si="64"/>
        <v/>
      </c>
      <c r="F1065" s="137">
        <v>0.26639000000000002</v>
      </c>
      <c r="G1065" s="137">
        <v>0</v>
      </c>
      <c r="H1065" s="138">
        <f t="shared" si="65"/>
        <v>-1</v>
      </c>
      <c r="I1065" s="137">
        <v>0</v>
      </c>
      <c r="J1065" s="138" t="str">
        <f t="shared" si="66"/>
        <v/>
      </c>
      <c r="K1065" s="137">
        <v>6.4343599999999999</v>
      </c>
      <c r="L1065" s="137">
        <v>26.96828</v>
      </c>
      <c r="M1065" s="138">
        <f t="shared" si="67"/>
        <v>3.1912917524042799</v>
      </c>
    </row>
    <row r="1066" spans="1:13" x14ac:dyDescent="0.25">
      <c r="A1066" s="134" t="s">
        <v>190</v>
      </c>
      <c r="B1066" s="134" t="s">
        <v>228</v>
      </c>
      <c r="C1066" s="137">
        <v>7.8799999999999995E-2</v>
      </c>
      <c r="D1066" s="137">
        <v>0</v>
      </c>
      <c r="E1066" s="138">
        <f t="shared" si="64"/>
        <v>-1</v>
      </c>
      <c r="F1066" s="137">
        <v>6.6101599999999996</v>
      </c>
      <c r="G1066" s="137">
        <v>14.05794</v>
      </c>
      <c r="H1066" s="138">
        <f t="shared" si="65"/>
        <v>1.1267170537475644</v>
      </c>
      <c r="I1066" s="137">
        <v>73.775769999999994</v>
      </c>
      <c r="J1066" s="138">
        <f t="shared" si="66"/>
        <v>-0.80945044694213286</v>
      </c>
      <c r="K1066" s="137">
        <v>646.54479000000003</v>
      </c>
      <c r="L1066" s="137">
        <v>476.15782000000002</v>
      </c>
      <c r="M1066" s="138">
        <f t="shared" si="67"/>
        <v>-0.26353467328999747</v>
      </c>
    </row>
    <row r="1067" spans="1:13" x14ac:dyDescent="0.25">
      <c r="A1067" s="134" t="s">
        <v>190</v>
      </c>
      <c r="B1067" s="134" t="s">
        <v>271</v>
      </c>
      <c r="C1067" s="137">
        <v>0</v>
      </c>
      <c r="D1067" s="137">
        <v>0</v>
      </c>
      <c r="E1067" s="138" t="str">
        <f t="shared" si="64"/>
        <v/>
      </c>
      <c r="F1067" s="137">
        <v>758.43393000000003</v>
      </c>
      <c r="G1067" s="137">
        <v>13.583460000000001</v>
      </c>
      <c r="H1067" s="138">
        <f t="shared" si="65"/>
        <v>-0.98209012088897452</v>
      </c>
      <c r="I1067" s="137">
        <v>0.32022</v>
      </c>
      <c r="J1067" s="138">
        <f t="shared" si="66"/>
        <v>41.419149334832305</v>
      </c>
      <c r="K1067" s="137">
        <v>860.84418000000005</v>
      </c>
      <c r="L1067" s="137">
        <v>434.36372</v>
      </c>
      <c r="M1067" s="138">
        <f t="shared" si="67"/>
        <v>-0.49542120386990363</v>
      </c>
    </row>
    <row r="1068" spans="1:13" x14ac:dyDescent="0.25">
      <c r="A1068" s="134" t="s">
        <v>190</v>
      </c>
      <c r="B1068" s="134" t="s">
        <v>353</v>
      </c>
      <c r="C1068" s="137">
        <v>0</v>
      </c>
      <c r="D1068" s="137">
        <v>0</v>
      </c>
      <c r="E1068" s="138" t="str">
        <f t="shared" si="64"/>
        <v/>
      </c>
      <c r="F1068" s="137">
        <v>0</v>
      </c>
      <c r="G1068" s="137">
        <v>0</v>
      </c>
      <c r="H1068" s="138" t="str">
        <f t="shared" si="65"/>
        <v/>
      </c>
      <c r="I1068" s="137">
        <v>9.9118700000000004</v>
      </c>
      <c r="J1068" s="138">
        <f t="shared" si="66"/>
        <v>-1</v>
      </c>
      <c r="K1068" s="137">
        <v>17.12726</v>
      </c>
      <c r="L1068" s="137">
        <v>15.563029999999999</v>
      </c>
      <c r="M1068" s="138">
        <f t="shared" si="67"/>
        <v>-9.1329844937252047E-2</v>
      </c>
    </row>
    <row r="1069" spans="1:13" x14ac:dyDescent="0.25">
      <c r="A1069" s="134" t="s">
        <v>190</v>
      </c>
      <c r="B1069" s="134" t="s">
        <v>259</v>
      </c>
      <c r="C1069" s="137">
        <v>0</v>
      </c>
      <c r="D1069" s="137">
        <v>0</v>
      </c>
      <c r="E1069" s="138" t="str">
        <f t="shared" si="64"/>
        <v/>
      </c>
      <c r="F1069" s="137">
        <v>56.177120000000002</v>
      </c>
      <c r="G1069" s="137">
        <v>58.089500000000001</v>
      </c>
      <c r="H1069" s="138">
        <f t="shared" si="65"/>
        <v>3.4041972959810041E-2</v>
      </c>
      <c r="I1069" s="137">
        <v>8.6329499999999992</v>
      </c>
      <c r="J1069" s="138">
        <f t="shared" si="66"/>
        <v>5.7288122831708748</v>
      </c>
      <c r="K1069" s="137">
        <v>498.12716</v>
      </c>
      <c r="L1069" s="137">
        <v>354.00783000000001</v>
      </c>
      <c r="M1069" s="138">
        <f t="shared" si="67"/>
        <v>-0.28932236901115771</v>
      </c>
    </row>
    <row r="1070" spans="1:13" x14ac:dyDescent="0.25">
      <c r="A1070" s="134" t="s">
        <v>190</v>
      </c>
      <c r="B1070" s="134" t="s">
        <v>296</v>
      </c>
      <c r="C1070" s="137">
        <v>0</v>
      </c>
      <c r="D1070" s="137">
        <v>0</v>
      </c>
      <c r="E1070" s="138" t="str">
        <f t="shared" si="64"/>
        <v/>
      </c>
      <c r="F1070" s="137">
        <v>0</v>
      </c>
      <c r="G1070" s="137">
        <v>0</v>
      </c>
      <c r="H1070" s="138" t="str">
        <f t="shared" si="65"/>
        <v/>
      </c>
      <c r="I1070" s="137">
        <v>8.7000000000000001E-4</v>
      </c>
      <c r="J1070" s="138">
        <f t="shared" si="66"/>
        <v>-1</v>
      </c>
      <c r="K1070" s="137">
        <v>0.41415000000000002</v>
      </c>
      <c r="L1070" s="137">
        <v>2.3288099999999998</v>
      </c>
      <c r="M1070" s="138">
        <f t="shared" si="67"/>
        <v>4.6231075697211148</v>
      </c>
    </row>
    <row r="1071" spans="1:13" x14ac:dyDescent="0.25">
      <c r="A1071" s="134" t="s">
        <v>190</v>
      </c>
      <c r="B1071" s="134" t="s">
        <v>297</v>
      </c>
      <c r="C1071" s="137">
        <v>0</v>
      </c>
      <c r="D1071" s="137">
        <v>0</v>
      </c>
      <c r="E1071" s="138" t="str">
        <f t="shared" si="64"/>
        <v/>
      </c>
      <c r="F1071" s="137">
        <v>0</v>
      </c>
      <c r="G1071" s="137">
        <v>769.62687000000005</v>
      </c>
      <c r="H1071" s="138" t="str">
        <f t="shared" si="65"/>
        <v/>
      </c>
      <c r="I1071" s="137">
        <v>5.1000000000000004E-4</v>
      </c>
      <c r="J1071" s="138">
        <f t="shared" si="66"/>
        <v>1509071.294117647</v>
      </c>
      <c r="K1071" s="137">
        <v>3883.90967</v>
      </c>
      <c r="L1071" s="137">
        <v>1137.4101499999999</v>
      </c>
      <c r="M1071" s="138">
        <f t="shared" si="67"/>
        <v>-0.7071481453892825</v>
      </c>
    </row>
    <row r="1072" spans="1:13" x14ac:dyDescent="0.25">
      <c r="A1072" s="134" t="s">
        <v>190</v>
      </c>
      <c r="B1072" s="134" t="s">
        <v>241</v>
      </c>
      <c r="C1072" s="137">
        <v>0</v>
      </c>
      <c r="D1072" s="137">
        <v>2.147E-2</v>
      </c>
      <c r="E1072" s="138" t="str">
        <f t="shared" si="64"/>
        <v/>
      </c>
      <c r="F1072" s="137">
        <v>9.0500000000000008E-3</v>
      </c>
      <c r="G1072" s="137">
        <v>2.147E-2</v>
      </c>
      <c r="H1072" s="138">
        <f t="shared" si="65"/>
        <v>1.3723756906077345</v>
      </c>
      <c r="I1072" s="137">
        <v>0.15040000000000001</v>
      </c>
      <c r="J1072" s="138">
        <f t="shared" si="66"/>
        <v>-0.85724734042553186</v>
      </c>
      <c r="K1072" s="137">
        <v>34.788359999999997</v>
      </c>
      <c r="L1072" s="137">
        <v>2.9876800000000001</v>
      </c>
      <c r="M1072" s="138">
        <f t="shared" si="67"/>
        <v>-0.91411840052247362</v>
      </c>
    </row>
    <row r="1073" spans="1:13" x14ac:dyDescent="0.25">
      <c r="A1073" s="134" t="s">
        <v>190</v>
      </c>
      <c r="B1073" s="134" t="s">
        <v>330</v>
      </c>
      <c r="C1073" s="137">
        <v>0</v>
      </c>
      <c r="D1073" s="137">
        <v>0</v>
      </c>
      <c r="E1073" s="138" t="str">
        <f t="shared" si="64"/>
        <v/>
      </c>
      <c r="F1073" s="137">
        <v>0.56337000000000004</v>
      </c>
      <c r="G1073" s="137">
        <v>13.3</v>
      </c>
      <c r="H1073" s="138">
        <f t="shared" si="65"/>
        <v>22.607930844737915</v>
      </c>
      <c r="I1073" s="137">
        <v>0</v>
      </c>
      <c r="J1073" s="138" t="str">
        <f t="shared" si="66"/>
        <v/>
      </c>
      <c r="K1073" s="137">
        <v>96.18638</v>
      </c>
      <c r="L1073" s="137">
        <v>46.468449999999997</v>
      </c>
      <c r="M1073" s="138">
        <f t="shared" si="67"/>
        <v>-0.51689158069988705</v>
      </c>
    </row>
    <row r="1074" spans="1:13" x14ac:dyDescent="0.25">
      <c r="A1074" s="134" t="s">
        <v>190</v>
      </c>
      <c r="B1074" s="134" t="s">
        <v>335</v>
      </c>
      <c r="C1074" s="137">
        <v>0</v>
      </c>
      <c r="D1074" s="137">
        <v>0</v>
      </c>
      <c r="E1074" s="138" t="str">
        <f t="shared" si="64"/>
        <v/>
      </c>
      <c r="F1074" s="137">
        <v>0</v>
      </c>
      <c r="G1074" s="137">
        <v>0</v>
      </c>
      <c r="H1074" s="138" t="str">
        <f t="shared" si="65"/>
        <v/>
      </c>
      <c r="I1074" s="137">
        <v>0</v>
      </c>
      <c r="J1074" s="138" t="str">
        <f t="shared" si="66"/>
        <v/>
      </c>
      <c r="K1074" s="137">
        <v>0.25611</v>
      </c>
      <c r="L1074" s="137">
        <v>0</v>
      </c>
      <c r="M1074" s="138">
        <f t="shared" si="67"/>
        <v>-1</v>
      </c>
    </row>
    <row r="1075" spans="1:13" x14ac:dyDescent="0.25">
      <c r="A1075" s="134" t="s">
        <v>190</v>
      </c>
      <c r="B1075" s="134" t="s">
        <v>230</v>
      </c>
      <c r="C1075" s="137">
        <v>0.18282999999999999</v>
      </c>
      <c r="D1075" s="137">
        <v>0.49096000000000001</v>
      </c>
      <c r="E1075" s="138">
        <f t="shared" si="64"/>
        <v>1.6853361045780235</v>
      </c>
      <c r="F1075" s="137">
        <v>185.89332999999999</v>
      </c>
      <c r="G1075" s="137">
        <v>214.11071000000001</v>
      </c>
      <c r="H1075" s="138">
        <f t="shared" si="65"/>
        <v>0.1517933967829832</v>
      </c>
      <c r="I1075" s="137">
        <v>174.98937000000001</v>
      </c>
      <c r="J1075" s="138">
        <f t="shared" si="66"/>
        <v>0.22356409420755097</v>
      </c>
      <c r="K1075" s="137">
        <v>4608.6064999999999</v>
      </c>
      <c r="L1075" s="137">
        <v>1991.5346999999999</v>
      </c>
      <c r="M1075" s="138">
        <f t="shared" si="67"/>
        <v>-0.56786618688317181</v>
      </c>
    </row>
    <row r="1076" spans="1:13" x14ac:dyDescent="0.25">
      <c r="A1076" s="134" t="s">
        <v>190</v>
      </c>
      <c r="B1076" s="134" t="s">
        <v>370</v>
      </c>
      <c r="C1076" s="137">
        <v>0</v>
      </c>
      <c r="D1076" s="137">
        <v>0</v>
      </c>
      <c r="E1076" s="138" t="str">
        <f t="shared" si="64"/>
        <v/>
      </c>
      <c r="F1076" s="137">
        <v>0</v>
      </c>
      <c r="G1076" s="137">
        <v>0</v>
      </c>
      <c r="H1076" s="138" t="str">
        <f t="shared" si="65"/>
        <v/>
      </c>
      <c r="I1076" s="137">
        <v>0.18332999999999999</v>
      </c>
      <c r="J1076" s="138">
        <f t="shared" si="66"/>
        <v>-1</v>
      </c>
      <c r="K1076" s="137">
        <v>0.17813999999999999</v>
      </c>
      <c r="L1076" s="137">
        <v>9.2304399999999998</v>
      </c>
      <c r="M1076" s="138">
        <f t="shared" si="67"/>
        <v>50.815650611878297</v>
      </c>
    </row>
    <row r="1077" spans="1:13" x14ac:dyDescent="0.25">
      <c r="A1077" s="134" t="s">
        <v>190</v>
      </c>
      <c r="B1077" s="134" t="s">
        <v>376</v>
      </c>
      <c r="C1077" s="137">
        <v>0</v>
      </c>
      <c r="D1077" s="137">
        <v>0</v>
      </c>
      <c r="E1077" s="138" t="str">
        <f t="shared" si="64"/>
        <v/>
      </c>
      <c r="F1077" s="137">
        <v>0</v>
      </c>
      <c r="G1077" s="137">
        <v>0</v>
      </c>
      <c r="H1077" s="138" t="str">
        <f t="shared" si="65"/>
        <v/>
      </c>
      <c r="I1077" s="137">
        <v>6.4000000000000005E-4</v>
      </c>
      <c r="J1077" s="138">
        <f t="shared" si="66"/>
        <v>-1</v>
      </c>
      <c r="K1077" s="137">
        <v>0</v>
      </c>
      <c r="L1077" s="137">
        <v>3.0000000000000001E-3</v>
      </c>
      <c r="M1077" s="138" t="str">
        <f t="shared" si="67"/>
        <v/>
      </c>
    </row>
    <row r="1078" spans="1:13" x14ac:dyDescent="0.25">
      <c r="A1078" s="141" t="s">
        <v>190</v>
      </c>
      <c r="B1078" s="141" t="s">
        <v>3</v>
      </c>
      <c r="C1078" s="255">
        <v>49.052770000000002</v>
      </c>
      <c r="D1078" s="255">
        <v>126.37819</v>
      </c>
      <c r="E1078" s="256">
        <f t="shared" si="64"/>
        <v>1.5763721396365589</v>
      </c>
      <c r="F1078" s="255">
        <v>7588.3441899999998</v>
      </c>
      <c r="G1078" s="255">
        <v>7710.25695</v>
      </c>
      <c r="H1078" s="256">
        <f t="shared" si="65"/>
        <v>1.6065792081579211E-2</v>
      </c>
      <c r="I1078" s="255">
        <v>9521.5423300000002</v>
      </c>
      <c r="J1078" s="256">
        <f t="shared" si="66"/>
        <v>-0.1902302502287988</v>
      </c>
      <c r="K1078" s="255">
        <v>76396.168890000001</v>
      </c>
      <c r="L1078" s="255">
        <v>60352.656000000003</v>
      </c>
      <c r="M1078" s="256">
        <f t="shared" si="67"/>
        <v>-0.21000415496097002</v>
      </c>
    </row>
    <row r="1079" spans="1:13" x14ac:dyDescent="0.25">
      <c r="A1079" s="134" t="s">
        <v>182</v>
      </c>
      <c r="B1079" s="134" t="s">
        <v>211</v>
      </c>
      <c r="C1079" s="137">
        <v>305.73680000000002</v>
      </c>
      <c r="D1079" s="137">
        <v>1256.90688</v>
      </c>
      <c r="E1079" s="138">
        <f t="shared" si="64"/>
        <v>3.111074885326202</v>
      </c>
      <c r="F1079" s="137">
        <v>19425.130529999999</v>
      </c>
      <c r="G1079" s="137">
        <v>18566.016589999999</v>
      </c>
      <c r="H1079" s="138">
        <f t="shared" si="65"/>
        <v>-4.4226932667103092E-2</v>
      </c>
      <c r="I1079" s="137">
        <v>18284.43794</v>
      </c>
      <c r="J1079" s="138">
        <f t="shared" si="66"/>
        <v>1.539990733781349E-2</v>
      </c>
      <c r="K1079" s="137">
        <v>168338.33296999999</v>
      </c>
      <c r="L1079" s="137">
        <v>162566.23443000001</v>
      </c>
      <c r="M1079" s="138">
        <f t="shared" si="67"/>
        <v>-3.4288675895517096E-2</v>
      </c>
    </row>
    <row r="1080" spans="1:13" x14ac:dyDescent="0.25">
      <c r="A1080" s="134" t="s">
        <v>182</v>
      </c>
      <c r="B1080" s="134" t="s">
        <v>315</v>
      </c>
      <c r="C1080" s="137">
        <v>27.396000000000001</v>
      </c>
      <c r="D1080" s="137">
        <v>0</v>
      </c>
      <c r="E1080" s="138">
        <f t="shared" si="64"/>
        <v>-1</v>
      </c>
      <c r="F1080" s="137">
        <v>1438.44209</v>
      </c>
      <c r="G1080" s="137">
        <v>1239.6007</v>
      </c>
      <c r="H1080" s="138">
        <f t="shared" si="65"/>
        <v>-0.13823385131896415</v>
      </c>
      <c r="I1080" s="137">
        <v>2565.88553</v>
      </c>
      <c r="J1080" s="138">
        <f t="shared" si="66"/>
        <v>-0.51689165962130823</v>
      </c>
      <c r="K1080" s="137">
        <v>14697.84583</v>
      </c>
      <c r="L1080" s="137">
        <v>12678.91863</v>
      </c>
      <c r="M1080" s="138">
        <f t="shared" si="67"/>
        <v>-0.1373621157380176</v>
      </c>
    </row>
    <row r="1081" spans="1:13" x14ac:dyDescent="0.25">
      <c r="A1081" s="134" t="s">
        <v>182</v>
      </c>
      <c r="B1081" s="134" t="s">
        <v>369</v>
      </c>
      <c r="C1081" s="137">
        <v>0</v>
      </c>
      <c r="D1081" s="137">
        <v>0</v>
      </c>
      <c r="E1081" s="138" t="str">
        <f t="shared" si="64"/>
        <v/>
      </c>
      <c r="F1081" s="137">
        <v>222.54954000000001</v>
      </c>
      <c r="G1081" s="137">
        <v>86.972319999999996</v>
      </c>
      <c r="H1081" s="138">
        <f t="shared" si="65"/>
        <v>-0.60920018077772708</v>
      </c>
      <c r="I1081" s="137">
        <v>684.20763999999997</v>
      </c>
      <c r="J1081" s="138">
        <f t="shared" si="66"/>
        <v>-0.87288607300555721</v>
      </c>
      <c r="K1081" s="137">
        <v>4776.7087199999996</v>
      </c>
      <c r="L1081" s="137">
        <v>2395.90607</v>
      </c>
      <c r="M1081" s="138">
        <f t="shared" si="67"/>
        <v>-0.4984190557886895</v>
      </c>
    </row>
    <row r="1082" spans="1:13" x14ac:dyDescent="0.25">
      <c r="A1082" s="134" t="s">
        <v>182</v>
      </c>
      <c r="B1082" s="134" t="s">
        <v>209</v>
      </c>
      <c r="C1082" s="137">
        <v>2619.0645800000002</v>
      </c>
      <c r="D1082" s="137">
        <v>7796.5336699999998</v>
      </c>
      <c r="E1082" s="138">
        <f t="shared" si="64"/>
        <v>1.9768390323540626</v>
      </c>
      <c r="F1082" s="137">
        <v>84486.509239999999</v>
      </c>
      <c r="G1082" s="137">
        <v>82617.552979999993</v>
      </c>
      <c r="H1082" s="138">
        <f t="shared" si="65"/>
        <v>-2.2121357324527136E-2</v>
      </c>
      <c r="I1082" s="137">
        <v>88220.583759999994</v>
      </c>
      <c r="J1082" s="138">
        <f t="shared" si="66"/>
        <v>-6.3511603995307753E-2</v>
      </c>
      <c r="K1082" s="137">
        <v>680636.23982999998</v>
      </c>
      <c r="L1082" s="137">
        <v>621633.47444000002</v>
      </c>
      <c r="M1082" s="138">
        <f t="shared" si="67"/>
        <v>-8.6687663596544451E-2</v>
      </c>
    </row>
    <row r="1083" spans="1:13" x14ac:dyDescent="0.25">
      <c r="A1083" s="134" t="s">
        <v>182</v>
      </c>
      <c r="B1083" s="134" t="s">
        <v>302</v>
      </c>
      <c r="C1083" s="137">
        <v>0</v>
      </c>
      <c r="D1083" s="137">
        <v>0</v>
      </c>
      <c r="E1083" s="138" t="str">
        <f t="shared" si="64"/>
        <v/>
      </c>
      <c r="F1083" s="137">
        <v>252.53845000000001</v>
      </c>
      <c r="G1083" s="137">
        <v>274.21866999999997</v>
      </c>
      <c r="H1083" s="138">
        <f t="shared" si="65"/>
        <v>8.5849184549916968E-2</v>
      </c>
      <c r="I1083" s="137">
        <v>565.74450999999999</v>
      </c>
      <c r="J1083" s="138">
        <f t="shared" si="66"/>
        <v>-0.51529592394984092</v>
      </c>
      <c r="K1083" s="137">
        <v>2802.3557900000001</v>
      </c>
      <c r="L1083" s="137">
        <v>2016.90966</v>
      </c>
      <c r="M1083" s="138">
        <f t="shared" si="67"/>
        <v>-0.28028065986581951</v>
      </c>
    </row>
    <row r="1084" spans="1:13" x14ac:dyDescent="0.25">
      <c r="A1084" s="134" t="s">
        <v>182</v>
      </c>
      <c r="B1084" s="134" t="s">
        <v>428</v>
      </c>
      <c r="C1084" s="137">
        <v>0</v>
      </c>
      <c r="D1084" s="137">
        <v>0</v>
      </c>
      <c r="E1084" s="138" t="str">
        <f t="shared" si="64"/>
        <v/>
      </c>
      <c r="F1084" s="137">
        <v>0</v>
      </c>
      <c r="G1084" s="137">
        <v>0</v>
      </c>
      <c r="H1084" s="138" t="str">
        <f t="shared" si="65"/>
        <v/>
      </c>
      <c r="I1084" s="137">
        <v>0</v>
      </c>
      <c r="J1084" s="138" t="str">
        <f t="shared" si="66"/>
        <v/>
      </c>
      <c r="K1084" s="137">
        <v>9.1812000000000005</v>
      </c>
      <c r="L1084" s="137">
        <v>19.049869999999999</v>
      </c>
      <c r="M1084" s="138">
        <f t="shared" si="67"/>
        <v>1.0748780115888987</v>
      </c>
    </row>
    <row r="1085" spans="1:13" x14ac:dyDescent="0.25">
      <c r="A1085" s="134" t="s">
        <v>182</v>
      </c>
      <c r="B1085" s="134" t="s">
        <v>322</v>
      </c>
      <c r="C1085" s="137">
        <v>0</v>
      </c>
      <c r="D1085" s="137">
        <v>9.8743300000000005</v>
      </c>
      <c r="E1085" s="138" t="str">
        <f t="shared" si="64"/>
        <v/>
      </c>
      <c r="F1085" s="137">
        <v>564.12834999999995</v>
      </c>
      <c r="G1085" s="137">
        <v>668.53869999999995</v>
      </c>
      <c r="H1085" s="138">
        <f t="shared" si="65"/>
        <v>0.18508261462130027</v>
      </c>
      <c r="I1085" s="137">
        <v>509.50977999999998</v>
      </c>
      <c r="J1085" s="138">
        <f t="shared" si="66"/>
        <v>0.31212142777710761</v>
      </c>
      <c r="K1085" s="137">
        <v>6112.9265999999998</v>
      </c>
      <c r="L1085" s="137">
        <v>4745.6613699999998</v>
      </c>
      <c r="M1085" s="138">
        <f t="shared" si="67"/>
        <v>-0.2236678631148622</v>
      </c>
    </row>
    <row r="1086" spans="1:13" x14ac:dyDescent="0.25">
      <c r="A1086" s="134" t="s">
        <v>182</v>
      </c>
      <c r="B1086" s="134" t="s">
        <v>400</v>
      </c>
      <c r="C1086" s="137">
        <v>0</v>
      </c>
      <c r="D1086" s="137">
        <v>0</v>
      </c>
      <c r="E1086" s="138" t="str">
        <f t="shared" si="64"/>
        <v/>
      </c>
      <c r="F1086" s="137">
        <v>0</v>
      </c>
      <c r="G1086" s="137">
        <v>0</v>
      </c>
      <c r="H1086" s="138" t="str">
        <f t="shared" si="65"/>
        <v/>
      </c>
      <c r="I1086" s="137">
        <v>0</v>
      </c>
      <c r="J1086" s="138" t="str">
        <f t="shared" si="66"/>
        <v/>
      </c>
      <c r="K1086" s="137">
        <v>0</v>
      </c>
      <c r="L1086" s="137">
        <v>4.0508899999999999</v>
      </c>
      <c r="M1086" s="138" t="str">
        <f t="shared" si="67"/>
        <v/>
      </c>
    </row>
    <row r="1087" spans="1:13" x14ac:dyDescent="0.25">
      <c r="A1087" s="134" t="s">
        <v>182</v>
      </c>
      <c r="B1087" s="134" t="s">
        <v>319</v>
      </c>
      <c r="C1087" s="137">
        <v>0</v>
      </c>
      <c r="D1087" s="137">
        <v>219.46431999999999</v>
      </c>
      <c r="E1087" s="138" t="str">
        <f t="shared" si="64"/>
        <v/>
      </c>
      <c r="F1087" s="137">
        <v>487.67851000000002</v>
      </c>
      <c r="G1087" s="137">
        <v>1004.32088</v>
      </c>
      <c r="H1087" s="138">
        <f t="shared" si="65"/>
        <v>1.0593912985831588</v>
      </c>
      <c r="I1087" s="137">
        <v>1135.3797500000001</v>
      </c>
      <c r="J1087" s="138">
        <f t="shared" si="66"/>
        <v>-0.11543174871667394</v>
      </c>
      <c r="K1087" s="137">
        <v>18256.63723</v>
      </c>
      <c r="L1087" s="137">
        <v>8013.7000399999997</v>
      </c>
      <c r="M1087" s="138">
        <f t="shared" si="67"/>
        <v>-0.56105278649938972</v>
      </c>
    </row>
    <row r="1088" spans="1:13" x14ac:dyDescent="0.25">
      <c r="A1088" s="134" t="s">
        <v>182</v>
      </c>
      <c r="B1088" s="134" t="s">
        <v>267</v>
      </c>
      <c r="C1088" s="137">
        <v>61.982120000000002</v>
      </c>
      <c r="D1088" s="137">
        <v>73.287660000000002</v>
      </c>
      <c r="E1088" s="138">
        <f t="shared" si="64"/>
        <v>0.18240002116739462</v>
      </c>
      <c r="F1088" s="137">
        <v>2127.4096500000001</v>
      </c>
      <c r="G1088" s="137">
        <v>1678.71686</v>
      </c>
      <c r="H1088" s="138">
        <f t="shared" si="65"/>
        <v>-0.2109103857830108</v>
      </c>
      <c r="I1088" s="137">
        <v>2785.5600899999999</v>
      </c>
      <c r="J1088" s="138">
        <f t="shared" si="66"/>
        <v>-0.39735033323226565</v>
      </c>
      <c r="K1088" s="137">
        <v>17079.819909999998</v>
      </c>
      <c r="L1088" s="137">
        <v>12664.73517</v>
      </c>
      <c r="M1088" s="138">
        <f t="shared" si="67"/>
        <v>-0.25849714828755466</v>
      </c>
    </row>
    <row r="1089" spans="1:13" x14ac:dyDescent="0.25">
      <c r="A1089" s="134" t="s">
        <v>182</v>
      </c>
      <c r="B1089" s="134" t="s">
        <v>410</v>
      </c>
      <c r="C1089" s="137">
        <v>0</v>
      </c>
      <c r="D1089" s="137">
        <v>0</v>
      </c>
      <c r="E1089" s="138" t="str">
        <f t="shared" si="64"/>
        <v/>
      </c>
      <c r="F1089" s="137">
        <v>0</v>
      </c>
      <c r="G1089" s="137">
        <v>3.5864500000000001</v>
      </c>
      <c r="H1089" s="138" t="str">
        <f t="shared" si="65"/>
        <v/>
      </c>
      <c r="I1089" s="137">
        <v>5.4</v>
      </c>
      <c r="J1089" s="138">
        <f t="shared" si="66"/>
        <v>-0.33584259259259264</v>
      </c>
      <c r="K1089" s="137">
        <v>0</v>
      </c>
      <c r="L1089" s="137">
        <v>9.5264500000000005</v>
      </c>
      <c r="M1089" s="138" t="str">
        <f t="shared" si="67"/>
        <v/>
      </c>
    </row>
    <row r="1090" spans="1:13" x14ac:dyDescent="0.25">
      <c r="A1090" s="134" t="s">
        <v>182</v>
      </c>
      <c r="B1090" s="134" t="s">
        <v>256</v>
      </c>
      <c r="C1090" s="137">
        <v>0</v>
      </c>
      <c r="D1090" s="137">
        <v>324.90962999999999</v>
      </c>
      <c r="E1090" s="138" t="str">
        <f t="shared" si="64"/>
        <v/>
      </c>
      <c r="F1090" s="137">
        <v>4098.9213</v>
      </c>
      <c r="G1090" s="137">
        <v>4603.2170800000004</v>
      </c>
      <c r="H1090" s="138">
        <f t="shared" si="65"/>
        <v>0.12303133997717897</v>
      </c>
      <c r="I1090" s="137">
        <v>6476.8682500000004</v>
      </c>
      <c r="J1090" s="138">
        <f t="shared" si="66"/>
        <v>-0.2892835082757782</v>
      </c>
      <c r="K1090" s="137">
        <v>31947.197560000001</v>
      </c>
      <c r="L1090" s="137">
        <v>36834.57</v>
      </c>
      <c r="M1090" s="138">
        <f t="shared" si="67"/>
        <v>0.15298282207135783</v>
      </c>
    </row>
    <row r="1091" spans="1:13" x14ac:dyDescent="0.25">
      <c r="A1091" s="134" t="s">
        <v>182</v>
      </c>
      <c r="B1091" s="134" t="s">
        <v>237</v>
      </c>
      <c r="C1091" s="137">
        <v>6.3180399999999999</v>
      </c>
      <c r="D1091" s="137">
        <v>641.29286000000002</v>
      </c>
      <c r="E1091" s="138">
        <f t="shared" si="64"/>
        <v>100.50186766782103</v>
      </c>
      <c r="F1091" s="137">
        <v>7888.3068199999998</v>
      </c>
      <c r="G1091" s="137">
        <v>7225.0838899999999</v>
      </c>
      <c r="H1091" s="138">
        <f t="shared" si="65"/>
        <v>-8.4076715717809725E-2</v>
      </c>
      <c r="I1091" s="137">
        <v>6282.4766600000003</v>
      </c>
      <c r="J1091" s="138">
        <f t="shared" si="66"/>
        <v>0.1500375219857959</v>
      </c>
      <c r="K1091" s="137">
        <v>62402.974920000001</v>
      </c>
      <c r="L1091" s="137">
        <v>51269.808770000003</v>
      </c>
      <c r="M1091" s="138">
        <f t="shared" si="67"/>
        <v>-0.17840761861550036</v>
      </c>
    </row>
    <row r="1092" spans="1:13" x14ac:dyDescent="0.25">
      <c r="A1092" s="134" t="s">
        <v>182</v>
      </c>
      <c r="B1092" s="134" t="s">
        <v>229</v>
      </c>
      <c r="C1092" s="137">
        <v>63.115180000000002</v>
      </c>
      <c r="D1092" s="137">
        <v>184.42597000000001</v>
      </c>
      <c r="E1092" s="138">
        <f t="shared" si="64"/>
        <v>1.922054092216801</v>
      </c>
      <c r="F1092" s="137">
        <v>14107.71327</v>
      </c>
      <c r="G1092" s="137">
        <v>11391.625309999999</v>
      </c>
      <c r="H1092" s="138">
        <f t="shared" si="65"/>
        <v>-0.1925250327971828</v>
      </c>
      <c r="I1092" s="137">
        <v>12605.334059999999</v>
      </c>
      <c r="J1092" s="138">
        <f t="shared" si="66"/>
        <v>-9.6285330021630533E-2</v>
      </c>
      <c r="K1092" s="137">
        <v>100106.30048000001</v>
      </c>
      <c r="L1092" s="137">
        <v>109230.37202</v>
      </c>
      <c r="M1092" s="138">
        <f t="shared" si="67"/>
        <v>9.1143829072205751E-2</v>
      </c>
    </row>
    <row r="1093" spans="1:13" x14ac:dyDescent="0.25">
      <c r="A1093" s="134" t="s">
        <v>182</v>
      </c>
      <c r="B1093" s="134" t="s">
        <v>226</v>
      </c>
      <c r="C1093" s="137">
        <v>106.64444</v>
      </c>
      <c r="D1093" s="137">
        <v>1384.6094000000001</v>
      </c>
      <c r="E1093" s="138">
        <f t="shared" ref="E1093:E1156" si="68">IF(C1093=0,"",(D1093/C1093-1))</f>
        <v>11.983418544839282</v>
      </c>
      <c r="F1093" s="137">
        <v>12277.776260000001</v>
      </c>
      <c r="G1093" s="137">
        <v>14377.29703</v>
      </c>
      <c r="H1093" s="138">
        <f t="shared" ref="H1093:H1156" si="69">IF(F1093=0,"",(G1093/F1093-1))</f>
        <v>0.17100171281342424</v>
      </c>
      <c r="I1093" s="137">
        <v>16356.671780000001</v>
      </c>
      <c r="J1093" s="138">
        <f t="shared" ref="J1093:J1156" si="70">IF(I1093=0,"",(G1093/I1093-1))</f>
        <v>-0.12101329516315584</v>
      </c>
      <c r="K1093" s="137">
        <v>136602.76939999999</v>
      </c>
      <c r="L1093" s="137">
        <v>114657.50986999999</v>
      </c>
      <c r="M1093" s="138">
        <f t="shared" ref="M1093:M1156" si="71">IF(K1093=0,"",(L1093/K1093-1))</f>
        <v>-0.16065018027372435</v>
      </c>
    </row>
    <row r="1094" spans="1:13" x14ac:dyDescent="0.25">
      <c r="A1094" s="134" t="s">
        <v>182</v>
      </c>
      <c r="B1094" s="134" t="s">
        <v>383</v>
      </c>
      <c r="C1094" s="137">
        <v>0</v>
      </c>
      <c r="D1094" s="137">
        <v>0</v>
      </c>
      <c r="E1094" s="138" t="str">
        <f t="shared" si="68"/>
        <v/>
      </c>
      <c r="F1094" s="137">
        <v>41.957920000000001</v>
      </c>
      <c r="G1094" s="137">
        <v>14.23254</v>
      </c>
      <c r="H1094" s="138">
        <f t="shared" si="69"/>
        <v>-0.66079014403001868</v>
      </c>
      <c r="I1094" s="137">
        <v>8.4103300000000001</v>
      </c>
      <c r="J1094" s="138">
        <f t="shared" si="70"/>
        <v>0.69226891215921382</v>
      </c>
      <c r="K1094" s="137">
        <v>1919.6603500000001</v>
      </c>
      <c r="L1094" s="137">
        <v>118.51052</v>
      </c>
      <c r="M1094" s="138">
        <f t="shared" si="71"/>
        <v>-0.93826484982095926</v>
      </c>
    </row>
    <row r="1095" spans="1:13" x14ac:dyDescent="0.25">
      <c r="A1095" s="134" t="s">
        <v>182</v>
      </c>
      <c r="B1095" s="134" t="s">
        <v>299</v>
      </c>
      <c r="C1095" s="137">
        <v>0</v>
      </c>
      <c r="D1095" s="137">
        <v>18.615089999999999</v>
      </c>
      <c r="E1095" s="138" t="str">
        <f t="shared" si="68"/>
        <v/>
      </c>
      <c r="F1095" s="137">
        <v>853.91313000000002</v>
      </c>
      <c r="G1095" s="137">
        <v>1061.9558400000001</v>
      </c>
      <c r="H1095" s="138">
        <f t="shared" si="69"/>
        <v>0.24363451350139109</v>
      </c>
      <c r="I1095" s="137">
        <v>605.63986</v>
      </c>
      <c r="J1095" s="138">
        <f t="shared" si="70"/>
        <v>0.75344443148111173</v>
      </c>
      <c r="K1095" s="137">
        <v>11863.028420000001</v>
      </c>
      <c r="L1095" s="137">
        <v>10045.37862</v>
      </c>
      <c r="M1095" s="138">
        <f t="shared" si="71"/>
        <v>-0.15321971217194474</v>
      </c>
    </row>
    <row r="1096" spans="1:13" x14ac:dyDescent="0.25">
      <c r="A1096" s="134" t="s">
        <v>182</v>
      </c>
      <c r="B1096" s="134" t="s">
        <v>288</v>
      </c>
      <c r="C1096" s="137">
        <v>0</v>
      </c>
      <c r="D1096" s="137">
        <v>11.136150000000001</v>
      </c>
      <c r="E1096" s="138" t="str">
        <f t="shared" si="68"/>
        <v/>
      </c>
      <c r="F1096" s="137">
        <v>456.88105000000002</v>
      </c>
      <c r="G1096" s="137">
        <v>1132.7554600000001</v>
      </c>
      <c r="H1096" s="138">
        <f t="shared" si="69"/>
        <v>1.4793224844847472</v>
      </c>
      <c r="I1096" s="137">
        <v>206.96122</v>
      </c>
      <c r="J1096" s="138">
        <f t="shared" si="70"/>
        <v>4.4732739785743441</v>
      </c>
      <c r="K1096" s="137">
        <v>18201.851849999999</v>
      </c>
      <c r="L1096" s="137">
        <v>11506.69634</v>
      </c>
      <c r="M1096" s="138">
        <f t="shared" si="71"/>
        <v>-0.36782826083709719</v>
      </c>
    </row>
    <row r="1097" spans="1:13" x14ac:dyDescent="0.25">
      <c r="A1097" s="134" t="s">
        <v>182</v>
      </c>
      <c r="B1097" s="134" t="s">
        <v>379</v>
      </c>
      <c r="C1097" s="137">
        <v>0</v>
      </c>
      <c r="D1097" s="137">
        <v>0</v>
      </c>
      <c r="E1097" s="138" t="str">
        <f t="shared" si="68"/>
        <v/>
      </c>
      <c r="F1097" s="137">
        <v>1.9560000000000001E-2</v>
      </c>
      <c r="G1097" s="137">
        <v>0</v>
      </c>
      <c r="H1097" s="138">
        <f t="shared" si="69"/>
        <v>-1</v>
      </c>
      <c r="I1097" s="137">
        <v>481.60361999999998</v>
      </c>
      <c r="J1097" s="138">
        <f t="shared" si="70"/>
        <v>-1</v>
      </c>
      <c r="K1097" s="137">
        <v>0.76956000000000002</v>
      </c>
      <c r="L1097" s="137">
        <v>1365.40534</v>
      </c>
      <c r="M1097" s="138">
        <f t="shared" si="71"/>
        <v>1773.2675554862519</v>
      </c>
    </row>
    <row r="1098" spans="1:13" x14ac:dyDescent="0.25">
      <c r="A1098" s="134" t="s">
        <v>182</v>
      </c>
      <c r="B1098" s="134" t="s">
        <v>262</v>
      </c>
      <c r="C1098" s="137">
        <v>5.4207700000000001</v>
      </c>
      <c r="D1098" s="137">
        <v>0.95164000000000004</v>
      </c>
      <c r="E1098" s="138">
        <f t="shared" si="68"/>
        <v>-0.82444560459122962</v>
      </c>
      <c r="F1098" s="137">
        <v>610.27997000000005</v>
      </c>
      <c r="G1098" s="137">
        <v>494.69873999999999</v>
      </c>
      <c r="H1098" s="138">
        <f t="shared" si="69"/>
        <v>-0.18939050219852382</v>
      </c>
      <c r="I1098" s="137">
        <v>416.51706000000001</v>
      </c>
      <c r="J1098" s="138">
        <f t="shared" si="70"/>
        <v>0.18770342804205908</v>
      </c>
      <c r="K1098" s="137">
        <v>4947.3712599999999</v>
      </c>
      <c r="L1098" s="137">
        <v>5131.7797099999998</v>
      </c>
      <c r="M1098" s="138">
        <f t="shared" si="71"/>
        <v>3.7274027015308242E-2</v>
      </c>
    </row>
    <row r="1099" spans="1:13" x14ac:dyDescent="0.25">
      <c r="A1099" s="134" t="s">
        <v>182</v>
      </c>
      <c r="B1099" s="134" t="s">
        <v>220</v>
      </c>
      <c r="C1099" s="137">
        <v>0</v>
      </c>
      <c r="D1099" s="137">
        <v>188.96215000000001</v>
      </c>
      <c r="E1099" s="138" t="str">
        <f t="shared" si="68"/>
        <v/>
      </c>
      <c r="F1099" s="137">
        <v>5226.4973499999996</v>
      </c>
      <c r="G1099" s="137">
        <v>6644.7822399999995</v>
      </c>
      <c r="H1099" s="138">
        <f t="shared" si="69"/>
        <v>0.2713643182082548</v>
      </c>
      <c r="I1099" s="137">
        <v>9132.7486599999993</v>
      </c>
      <c r="J1099" s="138">
        <f t="shared" si="70"/>
        <v>-0.2724225216989602</v>
      </c>
      <c r="K1099" s="137">
        <v>51466.083760000001</v>
      </c>
      <c r="L1099" s="137">
        <v>55555.460099999997</v>
      </c>
      <c r="M1099" s="138">
        <f t="shared" si="71"/>
        <v>7.945769410141712E-2</v>
      </c>
    </row>
    <row r="1100" spans="1:13" x14ac:dyDescent="0.25">
      <c r="A1100" s="134" t="s">
        <v>182</v>
      </c>
      <c r="B1100" s="134" t="s">
        <v>406</v>
      </c>
      <c r="C1100" s="137">
        <v>0</v>
      </c>
      <c r="D1100" s="137">
        <v>0</v>
      </c>
      <c r="E1100" s="138" t="str">
        <f t="shared" si="68"/>
        <v/>
      </c>
      <c r="F1100" s="137">
        <v>0.89205999999999996</v>
      </c>
      <c r="G1100" s="137">
        <v>26.761859999999999</v>
      </c>
      <c r="H1100" s="138">
        <f t="shared" si="69"/>
        <v>29.000067260049772</v>
      </c>
      <c r="I1100" s="137">
        <v>29.98584</v>
      </c>
      <c r="J1100" s="138">
        <f t="shared" si="70"/>
        <v>-0.1075167479050112</v>
      </c>
      <c r="K1100" s="137">
        <v>214.87617</v>
      </c>
      <c r="L1100" s="137">
        <v>284.60516999999999</v>
      </c>
      <c r="M1100" s="138">
        <f t="shared" si="71"/>
        <v>0.32450783165020103</v>
      </c>
    </row>
    <row r="1101" spans="1:13" x14ac:dyDescent="0.25">
      <c r="A1101" s="134" t="s">
        <v>182</v>
      </c>
      <c r="B1101" s="134" t="s">
        <v>404</v>
      </c>
      <c r="C1101" s="137">
        <v>0</v>
      </c>
      <c r="D1101" s="137">
        <v>0</v>
      </c>
      <c r="E1101" s="138" t="str">
        <f t="shared" si="68"/>
        <v/>
      </c>
      <c r="F1101" s="137">
        <v>0</v>
      </c>
      <c r="G1101" s="137">
        <v>0</v>
      </c>
      <c r="H1101" s="138" t="str">
        <f t="shared" si="69"/>
        <v/>
      </c>
      <c r="I1101" s="137">
        <v>0</v>
      </c>
      <c r="J1101" s="138" t="str">
        <f t="shared" si="70"/>
        <v/>
      </c>
      <c r="K1101" s="137">
        <v>95.061009999999996</v>
      </c>
      <c r="L1101" s="137">
        <v>0</v>
      </c>
      <c r="M1101" s="138">
        <f t="shared" si="71"/>
        <v>-1</v>
      </c>
    </row>
    <row r="1102" spans="1:13" x14ac:dyDescent="0.25">
      <c r="A1102" s="134" t="s">
        <v>182</v>
      </c>
      <c r="B1102" s="134" t="s">
        <v>325</v>
      </c>
      <c r="C1102" s="137">
        <v>0</v>
      </c>
      <c r="D1102" s="137">
        <v>0</v>
      </c>
      <c r="E1102" s="138" t="str">
        <f t="shared" si="68"/>
        <v/>
      </c>
      <c r="F1102" s="137">
        <v>277.47012000000001</v>
      </c>
      <c r="G1102" s="137">
        <v>21.031009999999998</v>
      </c>
      <c r="H1102" s="138">
        <f t="shared" si="69"/>
        <v>-0.9242044152357739</v>
      </c>
      <c r="I1102" s="137">
        <v>152.47541000000001</v>
      </c>
      <c r="J1102" s="138">
        <f t="shared" si="70"/>
        <v>-0.86206949697659452</v>
      </c>
      <c r="K1102" s="137">
        <v>3858.6338000000001</v>
      </c>
      <c r="L1102" s="137">
        <v>583.82210999999995</v>
      </c>
      <c r="M1102" s="138">
        <f t="shared" si="71"/>
        <v>-0.84869719691980094</v>
      </c>
    </row>
    <row r="1103" spans="1:13" x14ac:dyDescent="0.25">
      <c r="A1103" s="134" t="s">
        <v>182</v>
      </c>
      <c r="B1103" s="134" t="s">
        <v>425</v>
      </c>
      <c r="C1103" s="137">
        <v>0</v>
      </c>
      <c r="D1103" s="137">
        <v>0</v>
      </c>
      <c r="E1103" s="138" t="str">
        <f t="shared" si="68"/>
        <v/>
      </c>
      <c r="F1103" s="137">
        <v>0</v>
      </c>
      <c r="G1103" s="137">
        <v>0</v>
      </c>
      <c r="H1103" s="138" t="str">
        <f t="shared" si="69"/>
        <v/>
      </c>
      <c r="I1103" s="137">
        <v>0</v>
      </c>
      <c r="J1103" s="138" t="str">
        <f t="shared" si="70"/>
        <v/>
      </c>
      <c r="K1103" s="137">
        <v>0</v>
      </c>
      <c r="L1103" s="137">
        <v>43.866849999999999</v>
      </c>
      <c r="M1103" s="138" t="str">
        <f t="shared" si="71"/>
        <v/>
      </c>
    </row>
    <row r="1104" spans="1:13" x14ac:dyDescent="0.25">
      <c r="A1104" s="134" t="s">
        <v>182</v>
      </c>
      <c r="B1104" s="134" t="s">
        <v>210</v>
      </c>
      <c r="C1104" s="137">
        <v>1918.2755299999999</v>
      </c>
      <c r="D1104" s="137">
        <v>9642.9398099999999</v>
      </c>
      <c r="E1104" s="138">
        <f t="shared" si="68"/>
        <v>4.0268794337380722</v>
      </c>
      <c r="F1104" s="137">
        <v>120688.66849</v>
      </c>
      <c r="G1104" s="137">
        <v>127807.89994</v>
      </c>
      <c r="H1104" s="138">
        <f t="shared" si="69"/>
        <v>5.8988399980482775E-2</v>
      </c>
      <c r="I1104" s="137">
        <v>137827.95762999999</v>
      </c>
      <c r="J1104" s="138">
        <f t="shared" si="70"/>
        <v>-7.2699747295819961E-2</v>
      </c>
      <c r="K1104" s="137">
        <v>980346.53096</v>
      </c>
      <c r="L1104" s="137">
        <v>840618.64890000003</v>
      </c>
      <c r="M1104" s="138">
        <f t="shared" si="71"/>
        <v>-0.14252907277916516</v>
      </c>
    </row>
    <row r="1105" spans="1:13" x14ac:dyDescent="0.25">
      <c r="A1105" s="134" t="s">
        <v>182</v>
      </c>
      <c r="B1105" s="134" t="s">
        <v>367</v>
      </c>
      <c r="C1105" s="137">
        <v>0</v>
      </c>
      <c r="D1105" s="137">
        <v>0</v>
      </c>
      <c r="E1105" s="138" t="str">
        <f t="shared" si="68"/>
        <v/>
      </c>
      <c r="F1105" s="137">
        <v>427.25481000000002</v>
      </c>
      <c r="G1105" s="137">
        <v>101.68503</v>
      </c>
      <c r="H1105" s="138">
        <f t="shared" si="69"/>
        <v>-0.7620037794308272</v>
      </c>
      <c r="I1105" s="137">
        <v>43.802790000000002</v>
      </c>
      <c r="J1105" s="138">
        <f t="shared" si="70"/>
        <v>1.3214281556037868</v>
      </c>
      <c r="K1105" s="137">
        <v>2717.4415600000002</v>
      </c>
      <c r="L1105" s="137">
        <v>2547.3948599999999</v>
      </c>
      <c r="M1105" s="138">
        <f t="shared" si="71"/>
        <v>-6.2576028313926391E-2</v>
      </c>
    </row>
    <row r="1106" spans="1:13" x14ac:dyDescent="0.25">
      <c r="A1106" s="134" t="s">
        <v>182</v>
      </c>
      <c r="B1106" s="134" t="s">
        <v>272</v>
      </c>
      <c r="C1106" s="137">
        <v>58.042859999999997</v>
      </c>
      <c r="D1106" s="137">
        <v>48.990229999999997</v>
      </c>
      <c r="E1106" s="138">
        <f t="shared" si="68"/>
        <v>-0.15596457514326489</v>
      </c>
      <c r="F1106" s="137">
        <v>2369.8213000000001</v>
      </c>
      <c r="G1106" s="137">
        <v>2575.5787599999999</v>
      </c>
      <c r="H1106" s="138">
        <f t="shared" si="69"/>
        <v>8.6824040276792136E-2</v>
      </c>
      <c r="I1106" s="137">
        <v>2247.6235099999999</v>
      </c>
      <c r="J1106" s="138">
        <f t="shared" si="70"/>
        <v>0.14591200374123159</v>
      </c>
      <c r="K1106" s="137">
        <v>19086.57531</v>
      </c>
      <c r="L1106" s="137">
        <v>16725.309860000001</v>
      </c>
      <c r="M1106" s="138">
        <f t="shared" si="71"/>
        <v>-0.1237134169775792</v>
      </c>
    </row>
    <row r="1107" spans="1:13" x14ac:dyDescent="0.25">
      <c r="A1107" s="134" t="s">
        <v>182</v>
      </c>
      <c r="B1107" s="134" t="s">
        <v>407</v>
      </c>
      <c r="C1107" s="137">
        <v>0</v>
      </c>
      <c r="D1107" s="137">
        <v>0</v>
      </c>
      <c r="E1107" s="138" t="str">
        <f t="shared" si="68"/>
        <v/>
      </c>
      <c r="F1107" s="137">
        <v>1.2796400000000001</v>
      </c>
      <c r="G1107" s="137">
        <v>0</v>
      </c>
      <c r="H1107" s="138">
        <f t="shared" si="69"/>
        <v>-1</v>
      </c>
      <c r="I1107" s="137">
        <v>31.9605</v>
      </c>
      <c r="J1107" s="138">
        <f t="shared" si="70"/>
        <v>-1</v>
      </c>
      <c r="K1107" s="137">
        <v>14.721640000000001</v>
      </c>
      <c r="L1107" s="137">
        <v>282.30158999999998</v>
      </c>
      <c r="M1107" s="138">
        <f t="shared" si="71"/>
        <v>18.175960694596522</v>
      </c>
    </row>
    <row r="1108" spans="1:13" x14ac:dyDescent="0.25">
      <c r="A1108" s="134" t="s">
        <v>182</v>
      </c>
      <c r="B1108" s="134" t="s">
        <v>263</v>
      </c>
      <c r="C1108" s="137">
        <v>0</v>
      </c>
      <c r="D1108" s="137">
        <v>9.8555399999999995</v>
      </c>
      <c r="E1108" s="138" t="str">
        <f t="shared" si="68"/>
        <v/>
      </c>
      <c r="F1108" s="137">
        <v>760.25651000000005</v>
      </c>
      <c r="G1108" s="137">
        <v>627.88942999999995</v>
      </c>
      <c r="H1108" s="138">
        <f t="shared" si="69"/>
        <v>-0.17410844663467606</v>
      </c>
      <c r="I1108" s="137">
        <v>651.69117000000006</v>
      </c>
      <c r="J1108" s="138">
        <f t="shared" si="70"/>
        <v>-3.6523035903647583E-2</v>
      </c>
      <c r="K1108" s="137">
        <v>7704.4654200000004</v>
      </c>
      <c r="L1108" s="137">
        <v>6986.4190900000003</v>
      </c>
      <c r="M1108" s="138">
        <f t="shared" si="71"/>
        <v>-9.31987218913366E-2</v>
      </c>
    </row>
    <row r="1109" spans="1:13" x14ac:dyDescent="0.25">
      <c r="A1109" s="134" t="s">
        <v>182</v>
      </c>
      <c r="B1109" s="134" t="s">
        <v>373</v>
      </c>
      <c r="C1109" s="137">
        <v>0</v>
      </c>
      <c r="D1109" s="137">
        <v>0</v>
      </c>
      <c r="E1109" s="138" t="str">
        <f t="shared" si="68"/>
        <v/>
      </c>
      <c r="F1109" s="137">
        <v>0</v>
      </c>
      <c r="G1109" s="137">
        <v>0</v>
      </c>
      <c r="H1109" s="138" t="str">
        <f t="shared" si="69"/>
        <v/>
      </c>
      <c r="I1109" s="137">
        <v>0</v>
      </c>
      <c r="J1109" s="138" t="str">
        <f t="shared" si="70"/>
        <v/>
      </c>
      <c r="K1109" s="137">
        <v>15.9</v>
      </c>
      <c r="L1109" s="137">
        <v>45.235199999999999</v>
      </c>
      <c r="M1109" s="138">
        <f t="shared" si="71"/>
        <v>1.8449811320754717</v>
      </c>
    </row>
    <row r="1110" spans="1:13" x14ac:dyDescent="0.25">
      <c r="A1110" s="134" t="s">
        <v>182</v>
      </c>
      <c r="B1110" s="134" t="s">
        <v>405</v>
      </c>
      <c r="C1110" s="137">
        <v>0</v>
      </c>
      <c r="D1110" s="137">
        <v>0</v>
      </c>
      <c r="E1110" s="138" t="str">
        <f t="shared" si="68"/>
        <v/>
      </c>
      <c r="F1110" s="137">
        <v>0</v>
      </c>
      <c r="G1110" s="137">
        <v>5.2519999999999997E-2</v>
      </c>
      <c r="H1110" s="138" t="str">
        <f t="shared" si="69"/>
        <v/>
      </c>
      <c r="I1110" s="137">
        <v>19.517499999999998</v>
      </c>
      <c r="J1110" s="138">
        <f t="shared" si="70"/>
        <v>-0.99730908159344178</v>
      </c>
      <c r="K1110" s="137">
        <v>104.13012999999999</v>
      </c>
      <c r="L1110" s="137">
        <v>95.068299999999994</v>
      </c>
      <c r="M1110" s="138">
        <f t="shared" si="71"/>
        <v>-8.7024091874273068E-2</v>
      </c>
    </row>
    <row r="1111" spans="1:13" x14ac:dyDescent="0.25">
      <c r="A1111" s="134" t="s">
        <v>182</v>
      </c>
      <c r="B1111" s="134" t="s">
        <v>225</v>
      </c>
      <c r="C1111" s="137">
        <v>134.42438000000001</v>
      </c>
      <c r="D1111" s="137">
        <v>334.65895</v>
      </c>
      <c r="E1111" s="138">
        <f t="shared" si="68"/>
        <v>1.4895703443080786</v>
      </c>
      <c r="F1111" s="137">
        <v>14972.90525</v>
      </c>
      <c r="G1111" s="137">
        <v>14109.89716</v>
      </c>
      <c r="H1111" s="138">
        <f t="shared" si="69"/>
        <v>-5.7637985119821655E-2</v>
      </c>
      <c r="I1111" s="137">
        <v>14021.66519</v>
      </c>
      <c r="J1111" s="138">
        <f t="shared" si="70"/>
        <v>6.2925457714484434E-3</v>
      </c>
      <c r="K1111" s="137">
        <v>134360.55554999999</v>
      </c>
      <c r="L1111" s="137">
        <v>102269.44680000001</v>
      </c>
      <c r="M1111" s="138">
        <f t="shared" si="71"/>
        <v>-0.23884322760229904</v>
      </c>
    </row>
    <row r="1112" spans="1:13" x14ac:dyDescent="0.25">
      <c r="A1112" s="134" t="s">
        <v>182</v>
      </c>
      <c r="B1112" s="134" t="s">
        <v>346</v>
      </c>
      <c r="C1112" s="137">
        <v>0</v>
      </c>
      <c r="D1112" s="137">
        <v>0</v>
      </c>
      <c r="E1112" s="138" t="str">
        <f t="shared" si="68"/>
        <v/>
      </c>
      <c r="F1112" s="137">
        <v>187.26917</v>
      </c>
      <c r="G1112" s="137">
        <v>315.55000999999999</v>
      </c>
      <c r="H1112" s="138">
        <f t="shared" si="69"/>
        <v>0.6850077885217305</v>
      </c>
      <c r="I1112" s="137">
        <v>2823.8816000000002</v>
      </c>
      <c r="J1112" s="138">
        <f t="shared" si="70"/>
        <v>-0.88825664291307405</v>
      </c>
      <c r="K1112" s="137">
        <v>3263.3057699999999</v>
      </c>
      <c r="L1112" s="137">
        <v>9895.3579800000007</v>
      </c>
      <c r="M1112" s="138">
        <f t="shared" si="71"/>
        <v>2.0323109991620556</v>
      </c>
    </row>
    <row r="1113" spans="1:13" x14ac:dyDescent="0.25">
      <c r="A1113" s="134" t="s">
        <v>182</v>
      </c>
      <c r="B1113" s="134" t="s">
        <v>305</v>
      </c>
      <c r="C1113" s="137">
        <v>0</v>
      </c>
      <c r="D1113" s="137">
        <v>7.5341699999999996</v>
      </c>
      <c r="E1113" s="138" t="str">
        <f t="shared" si="68"/>
        <v/>
      </c>
      <c r="F1113" s="137">
        <v>1185.1997899999999</v>
      </c>
      <c r="G1113" s="137">
        <v>691.42823999999996</v>
      </c>
      <c r="H1113" s="138">
        <f t="shared" si="69"/>
        <v>-0.41661461144875833</v>
      </c>
      <c r="I1113" s="137">
        <v>1273.44443</v>
      </c>
      <c r="J1113" s="138">
        <f t="shared" si="70"/>
        <v>-0.45704090126649666</v>
      </c>
      <c r="K1113" s="137">
        <v>7742.9799000000003</v>
      </c>
      <c r="L1113" s="137">
        <v>6809.3430699999999</v>
      </c>
      <c r="M1113" s="138">
        <f t="shared" si="71"/>
        <v>-0.12057849071776616</v>
      </c>
    </row>
    <row r="1114" spans="1:13" x14ac:dyDescent="0.25">
      <c r="A1114" s="134" t="s">
        <v>182</v>
      </c>
      <c r="B1114" s="134" t="s">
        <v>397</v>
      </c>
      <c r="C1114" s="137">
        <v>0</v>
      </c>
      <c r="D1114" s="137">
        <v>0</v>
      </c>
      <c r="E1114" s="138" t="str">
        <f t="shared" si="68"/>
        <v/>
      </c>
      <c r="F1114" s="137">
        <v>30.423110000000001</v>
      </c>
      <c r="G1114" s="137">
        <v>14.545999999999999</v>
      </c>
      <c r="H1114" s="138">
        <f t="shared" si="69"/>
        <v>-0.52187662602541296</v>
      </c>
      <c r="I1114" s="137">
        <v>4.04</v>
      </c>
      <c r="J1114" s="138">
        <f t="shared" si="70"/>
        <v>2.6004950495049504</v>
      </c>
      <c r="K1114" s="137">
        <v>111.72163999999999</v>
      </c>
      <c r="L1114" s="137">
        <v>33.85427</v>
      </c>
      <c r="M1114" s="138">
        <f t="shared" si="71"/>
        <v>-0.69697661079805129</v>
      </c>
    </row>
    <row r="1115" spans="1:13" x14ac:dyDescent="0.25">
      <c r="A1115" s="134" t="s">
        <v>182</v>
      </c>
      <c r="B1115" s="134" t="s">
        <v>444</v>
      </c>
      <c r="C1115" s="137">
        <v>0</v>
      </c>
      <c r="D1115" s="137">
        <v>0</v>
      </c>
      <c r="E1115" s="138" t="str">
        <f t="shared" si="68"/>
        <v/>
      </c>
      <c r="F1115" s="137">
        <v>0</v>
      </c>
      <c r="G1115" s="137">
        <v>0</v>
      </c>
      <c r="H1115" s="138" t="str">
        <f t="shared" si="69"/>
        <v/>
      </c>
      <c r="I1115" s="137">
        <v>4.9773100000000001</v>
      </c>
      <c r="J1115" s="138">
        <f t="shared" si="70"/>
        <v>-1</v>
      </c>
      <c r="K1115" s="137">
        <v>0</v>
      </c>
      <c r="L1115" s="137">
        <v>4.9773100000000001</v>
      </c>
      <c r="M1115" s="138" t="str">
        <f t="shared" si="71"/>
        <v/>
      </c>
    </row>
    <row r="1116" spans="1:13" x14ac:dyDescent="0.25">
      <c r="A1116" s="134" t="s">
        <v>182</v>
      </c>
      <c r="B1116" s="134" t="s">
        <v>390</v>
      </c>
      <c r="C1116" s="137">
        <v>0</v>
      </c>
      <c r="D1116" s="137">
        <v>0</v>
      </c>
      <c r="E1116" s="138" t="str">
        <f t="shared" si="68"/>
        <v/>
      </c>
      <c r="F1116" s="137">
        <v>0.79217000000000004</v>
      </c>
      <c r="G1116" s="137">
        <v>0</v>
      </c>
      <c r="H1116" s="138">
        <f t="shared" si="69"/>
        <v>-1</v>
      </c>
      <c r="I1116" s="137">
        <v>25.69425</v>
      </c>
      <c r="J1116" s="138">
        <f t="shared" si="70"/>
        <v>-1</v>
      </c>
      <c r="K1116" s="137">
        <v>154.83554000000001</v>
      </c>
      <c r="L1116" s="137">
        <v>248.13777999999999</v>
      </c>
      <c r="M1116" s="138">
        <f t="shared" si="71"/>
        <v>0.60258930217183981</v>
      </c>
    </row>
    <row r="1117" spans="1:13" x14ac:dyDescent="0.25">
      <c r="A1117" s="134" t="s">
        <v>182</v>
      </c>
      <c r="B1117" s="134" t="s">
        <v>392</v>
      </c>
      <c r="C1117" s="137">
        <v>0</v>
      </c>
      <c r="D1117" s="137">
        <v>0</v>
      </c>
      <c r="E1117" s="138" t="str">
        <f t="shared" si="68"/>
        <v/>
      </c>
      <c r="F1117" s="137">
        <v>6.6049300000000004</v>
      </c>
      <c r="G1117" s="137">
        <v>0.05</v>
      </c>
      <c r="H1117" s="138">
        <f t="shared" si="69"/>
        <v>-0.99242989706174023</v>
      </c>
      <c r="I1117" s="137">
        <v>24.017690000000002</v>
      </c>
      <c r="J1117" s="138">
        <f t="shared" si="70"/>
        <v>-0.99791820112592011</v>
      </c>
      <c r="K1117" s="137">
        <v>86.020989999999998</v>
      </c>
      <c r="L1117" s="137">
        <v>40.256659999999997</v>
      </c>
      <c r="M1117" s="138">
        <f t="shared" si="71"/>
        <v>-0.53201352367602373</v>
      </c>
    </row>
    <row r="1118" spans="1:13" x14ac:dyDescent="0.25">
      <c r="A1118" s="134" t="s">
        <v>182</v>
      </c>
      <c r="B1118" s="134" t="s">
        <v>339</v>
      </c>
      <c r="C1118" s="137">
        <v>0</v>
      </c>
      <c r="D1118" s="137">
        <v>0</v>
      </c>
      <c r="E1118" s="138" t="str">
        <f t="shared" si="68"/>
        <v/>
      </c>
      <c r="F1118" s="137">
        <v>0.53210000000000002</v>
      </c>
      <c r="G1118" s="137">
        <v>0</v>
      </c>
      <c r="H1118" s="138">
        <f t="shared" si="69"/>
        <v>-1</v>
      </c>
      <c r="I1118" s="137">
        <v>0</v>
      </c>
      <c r="J1118" s="138" t="str">
        <f t="shared" si="70"/>
        <v/>
      </c>
      <c r="K1118" s="137">
        <v>92.281030000000001</v>
      </c>
      <c r="L1118" s="137">
        <v>0</v>
      </c>
      <c r="M1118" s="138">
        <f t="shared" si="71"/>
        <v>-1</v>
      </c>
    </row>
    <row r="1119" spans="1:13" x14ac:dyDescent="0.25">
      <c r="A1119" s="134" t="s">
        <v>182</v>
      </c>
      <c r="B1119" s="134" t="s">
        <v>234</v>
      </c>
      <c r="C1119" s="137">
        <v>0</v>
      </c>
      <c r="D1119" s="137">
        <v>49.995530000000002</v>
      </c>
      <c r="E1119" s="138" t="str">
        <f t="shared" si="68"/>
        <v/>
      </c>
      <c r="F1119" s="137">
        <v>7414.2689300000002</v>
      </c>
      <c r="G1119" s="137">
        <v>7482.4876800000002</v>
      </c>
      <c r="H1119" s="138">
        <f t="shared" si="69"/>
        <v>9.201008304941638E-3</v>
      </c>
      <c r="I1119" s="137">
        <v>13763.32344</v>
      </c>
      <c r="J1119" s="138">
        <f t="shared" si="70"/>
        <v>-0.4563458664166945</v>
      </c>
      <c r="K1119" s="137">
        <v>100333.91675</v>
      </c>
      <c r="L1119" s="137">
        <v>70763.366150000002</v>
      </c>
      <c r="M1119" s="138">
        <f t="shared" si="71"/>
        <v>-0.2947213819398713</v>
      </c>
    </row>
    <row r="1120" spans="1:13" x14ac:dyDescent="0.25">
      <c r="A1120" s="134" t="s">
        <v>182</v>
      </c>
      <c r="B1120" s="134" t="s">
        <v>284</v>
      </c>
      <c r="C1120" s="137">
        <v>0</v>
      </c>
      <c r="D1120" s="137">
        <v>5.5</v>
      </c>
      <c r="E1120" s="138" t="str">
        <f t="shared" si="68"/>
        <v/>
      </c>
      <c r="F1120" s="137">
        <v>116.35814000000001</v>
      </c>
      <c r="G1120" s="137">
        <v>153.57687000000001</v>
      </c>
      <c r="H1120" s="138">
        <f t="shared" si="69"/>
        <v>0.31986356949329031</v>
      </c>
      <c r="I1120" s="137">
        <v>688.57075999999995</v>
      </c>
      <c r="J1120" s="138">
        <f t="shared" si="70"/>
        <v>-0.77696283530831312</v>
      </c>
      <c r="K1120" s="137">
        <v>2863.8361599999998</v>
      </c>
      <c r="L1120" s="137">
        <v>5967.0107699999999</v>
      </c>
      <c r="M1120" s="138">
        <f t="shared" si="71"/>
        <v>1.0835726754703732</v>
      </c>
    </row>
    <row r="1121" spans="1:13" x14ac:dyDescent="0.25">
      <c r="A1121" s="134" t="s">
        <v>182</v>
      </c>
      <c r="B1121" s="134" t="s">
        <v>418</v>
      </c>
      <c r="C1121" s="137">
        <v>0</v>
      </c>
      <c r="D1121" s="137">
        <v>0</v>
      </c>
      <c r="E1121" s="138" t="str">
        <f t="shared" si="68"/>
        <v/>
      </c>
      <c r="F1121" s="137">
        <v>0</v>
      </c>
      <c r="G1121" s="137">
        <v>0</v>
      </c>
      <c r="H1121" s="138" t="str">
        <f t="shared" si="69"/>
        <v/>
      </c>
      <c r="I1121" s="137">
        <v>0</v>
      </c>
      <c r="J1121" s="138" t="str">
        <f t="shared" si="70"/>
        <v/>
      </c>
      <c r="K1121" s="137">
        <v>15.1</v>
      </c>
      <c r="L1121" s="137">
        <v>0</v>
      </c>
      <c r="M1121" s="138">
        <f t="shared" si="71"/>
        <v>-1</v>
      </c>
    </row>
    <row r="1122" spans="1:13" x14ac:dyDescent="0.25">
      <c r="A1122" s="134" t="s">
        <v>182</v>
      </c>
      <c r="B1122" s="134" t="s">
        <v>354</v>
      </c>
      <c r="C1122" s="137">
        <v>0</v>
      </c>
      <c r="D1122" s="137">
        <v>0</v>
      </c>
      <c r="E1122" s="138" t="str">
        <f t="shared" si="68"/>
        <v/>
      </c>
      <c r="F1122" s="137">
        <v>34.116100000000003</v>
      </c>
      <c r="G1122" s="137">
        <v>38.5</v>
      </c>
      <c r="H1122" s="138">
        <f t="shared" si="69"/>
        <v>0.12849944747494568</v>
      </c>
      <c r="I1122" s="137">
        <v>20.166589999999999</v>
      </c>
      <c r="J1122" s="138">
        <f t="shared" si="70"/>
        <v>0.9090981668194773</v>
      </c>
      <c r="K1122" s="137">
        <v>91.406649999999999</v>
      </c>
      <c r="L1122" s="137">
        <v>109.93604000000001</v>
      </c>
      <c r="M1122" s="138">
        <f t="shared" si="71"/>
        <v>0.2027138069276142</v>
      </c>
    </row>
    <row r="1123" spans="1:13" x14ac:dyDescent="0.25">
      <c r="A1123" s="134" t="s">
        <v>182</v>
      </c>
      <c r="B1123" s="134" t="s">
        <v>247</v>
      </c>
      <c r="C1123" s="137">
        <v>137.03134</v>
      </c>
      <c r="D1123" s="137">
        <v>275.18855000000002</v>
      </c>
      <c r="E1123" s="138">
        <f t="shared" si="68"/>
        <v>1.0082161496778768</v>
      </c>
      <c r="F1123" s="137">
        <v>5290.2513300000001</v>
      </c>
      <c r="G1123" s="137">
        <v>6108.5671700000003</v>
      </c>
      <c r="H1123" s="138">
        <f t="shared" si="69"/>
        <v>0.15468373598046048</v>
      </c>
      <c r="I1123" s="137">
        <v>6229.2821999999996</v>
      </c>
      <c r="J1123" s="138">
        <f t="shared" si="70"/>
        <v>-1.9378642052851558E-2</v>
      </c>
      <c r="K1123" s="137">
        <v>51038.23603</v>
      </c>
      <c r="L1123" s="137">
        <v>53859.974289999998</v>
      </c>
      <c r="M1123" s="138">
        <f t="shared" si="71"/>
        <v>5.5286751257261235E-2</v>
      </c>
    </row>
    <row r="1124" spans="1:13" x14ac:dyDescent="0.25">
      <c r="A1124" s="134" t="s">
        <v>182</v>
      </c>
      <c r="B1124" s="134" t="s">
        <v>224</v>
      </c>
      <c r="C1124" s="137">
        <v>9.5294899999999991</v>
      </c>
      <c r="D1124" s="137">
        <v>349.37038000000001</v>
      </c>
      <c r="E1124" s="138">
        <f t="shared" si="68"/>
        <v>35.662022836479188</v>
      </c>
      <c r="F1124" s="137">
        <v>6472.8104199999998</v>
      </c>
      <c r="G1124" s="137">
        <v>7250.6464900000001</v>
      </c>
      <c r="H1124" s="138">
        <f t="shared" si="69"/>
        <v>0.12016975927436491</v>
      </c>
      <c r="I1124" s="137">
        <v>10290.90539</v>
      </c>
      <c r="J1124" s="138">
        <f t="shared" si="70"/>
        <v>-0.29543162479700924</v>
      </c>
      <c r="K1124" s="137">
        <v>67576.000929999995</v>
      </c>
      <c r="L1124" s="137">
        <v>66075.150330000004</v>
      </c>
      <c r="M1124" s="138">
        <f t="shared" si="71"/>
        <v>-2.2209816789168668E-2</v>
      </c>
    </row>
    <row r="1125" spans="1:13" x14ac:dyDescent="0.25">
      <c r="A1125" s="134" t="s">
        <v>182</v>
      </c>
      <c r="B1125" s="134" t="s">
        <v>306</v>
      </c>
      <c r="C1125" s="137">
        <v>0</v>
      </c>
      <c r="D1125" s="137">
        <v>50.523180000000004</v>
      </c>
      <c r="E1125" s="138" t="str">
        <f t="shared" si="68"/>
        <v/>
      </c>
      <c r="F1125" s="137">
        <v>527.59657000000004</v>
      </c>
      <c r="G1125" s="137">
        <v>686.73377000000005</v>
      </c>
      <c r="H1125" s="138">
        <f t="shared" si="69"/>
        <v>0.30162667661012277</v>
      </c>
      <c r="I1125" s="137">
        <v>695.49471000000005</v>
      </c>
      <c r="J1125" s="138">
        <f t="shared" si="70"/>
        <v>-1.2596702568737017E-2</v>
      </c>
      <c r="K1125" s="137">
        <v>5730.7177600000005</v>
      </c>
      <c r="L1125" s="137">
        <v>5540.3757800000003</v>
      </c>
      <c r="M1125" s="138">
        <f t="shared" si="71"/>
        <v>-3.321433509229399E-2</v>
      </c>
    </row>
    <row r="1126" spans="1:13" x14ac:dyDescent="0.25">
      <c r="A1126" s="134" t="s">
        <v>182</v>
      </c>
      <c r="B1126" s="134" t="s">
        <v>244</v>
      </c>
      <c r="C1126" s="137">
        <v>105.13767</v>
      </c>
      <c r="D1126" s="137">
        <v>72.341409999999996</v>
      </c>
      <c r="E1126" s="138">
        <f t="shared" si="68"/>
        <v>-0.31193634022895889</v>
      </c>
      <c r="F1126" s="137">
        <v>4889.5995199999998</v>
      </c>
      <c r="G1126" s="137">
        <v>5081.7643099999996</v>
      </c>
      <c r="H1126" s="138">
        <f t="shared" si="69"/>
        <v>3.9300721708185993E-2</v>
      </c>
      <c r="I1126" s="137">
        <v>5186.7040900000002</v>
      </c>
      <c r="J1126" s="138">
        <f t="shared" si="70"/>
        <v>-2.0232459415281734E-2</v>
      </c>
      <c r="K1126" s="137">
        <v>39053.998979999997</v>
      </c>
      <c r="L1126" s="137">
        <v>40933.917699999998</v>
      </c>
      <c r="M1126" s="138">
        <f t="shared" si="71"/>
        <v>4.8136394968482765E-2</v>
      </c>
    </row>
    <row r="1127" spans="1:13" x14ac:dyDescent="0.25">
      <c r="A1127" s="134" t="s">
        <v>182</v>
      </c>
      <c r="B1127" s="134" t="s">
        <v>372</v>
      </c>
      <c r="C1127" s="137">
        <v>0</v>
      </c>
      <c r="D1127" s="137">
        <v>0</v>
      </c>
      <c r="E1127" s="138" t="str">
        <f t="shared" si="68"/>
        <v/>
      </c>
      <c r="F1127" s="137">
        <v>0</v>
      </c>
      <c r="G1127" s="137">
        <v>0</v>
      </c>
      <c r="H1127" s="138" t="str">
        <f t="shared" si="69"/>
        <v/>
      </c>
      <c r="I1127" s="137">
        <v>47.52028</v>
      </c>
      <c r="J1127" s="138">
        <f t="shared" si="70"/>
        <v>-1</v>
      </c>
      <c r="K1127" s="137">
        <v>0</v>
      </c>
      <c r="L1127" s="137">
        <v>955.22056999999995</v>
      </c>
      <c r="M1127" s="138" t="str">
        <f t="shared" si="71"/>
        <v/>
      </c>
    </row>
    <row r="1128" spans="1:13" x14ac:dyDescent="0.25">
      <c r="A1128" s="134" t="s">
        <v>182</v>
      </c>
      <c r="B1128" s="134" t="s">
        <v>409</v>
      </c>
      <c r="C1128" s="137">
        <v>0</v>
      </c>
      <c r="D1128" s="137">
        <v>0</v>
      </c>
      <c r="E1128" s="138" t="str">
        <f t="shared" si="68"/>
        <v/>
      </c>
      <c r="F1128" s="137">
        <v>0</v>
      </c>
      <c r="G1128" s="137">
        <v>0</v>
      </c>
      <c r="H1128" s="138" t="str">
        <f t="shared" si="69"/>
        <v/>
      </c>
      <c r="I1128" s="137">
        <v>107.38800000000001</v>
      </c>
      <c r="J1128" s="138">
        <f t="shared" si="70"/>
        <v>-1</v>
      </c>
      <c r="K1128" s="137">
        <v>22.66639</v>
      </c>
      <c r="L1128" s="137">
        <v>108.2653</v>
      </c>
      <c r="M1128" s="138">
        <f t="shared" si="71"/>
        <v>3.7764685951313819</v>
      </c>
    </row>
    <row r="1129" spans="1:13" x14ac:dyDescent="0.25">
      <c r="A1129" s="134" t="s">
        <v>182</v>
      </c>
      <c r="B1129" s="134" t="s">
        <v>327</v>
      </c>
      <c r="C1129" s="137">
        <v>0</v>
      </c>
      <c r="D1129" s="137">
        <v>0</v>
      </c>
      <c r="E1129" s="138" t="str">
        <f t="shared" si="68"/>
        <v/>
      </c>
      <c r="F1129" s="137">
        <v>12.71073</v>
      </c>
      <c r="G1129" s="137">
        <v>78.134559999999993</v>
      </c>
      <c r="H1129" s="138">
        <f t="shared" si="69"/>
        <v>5.14713395690098</v>
      </c>
      <c r="I1129" s="137">
        <v>10.763389999999999</v>
      </c>
      <c r="J1129" s="138">
        <f t="shared" si="70"/>
        <v>6.2592891273102618</v>
      </c>
      <c r="K1129" s="137">
        <v>821.79971999999998</v>
      </c>
      <c r="L1129" s="137">
        <v>1144.8922700000001</v>
      </c>
      <c r="M1129" s="138">
        <f t="shared" si="71"/>
        <v>0.39315242161435648</v>
      </c>
    </row>
    <row r="1130" spans="1:13" x14ac:dyDescent="0.25">
      <c r="A1130" s="134" t="s">
        <v>182</v>
      </c>
      <c r="B1130" s="134" t="s">
        <v>274</v>
      </c>
      <c r="C1130" s="137">
        <v>8.1659999999999996E-2</v>
      </c>
      <c r="D1130" s="137">
        <v>126.15978</v>
      </c>
      <c r="E1130" s="138">
        <f t="shared" si="68"/>
        <v>1543.9397501836886</v>
      </c>
      <c r="F1130" s="137">
        <v>1930.0621799999999</v>
      </c>
      <c r="G1130" s="137">
        <v>2947.2640799999999</v>
      </c>
      <c r="H1130" s="138">
        <f t="shared" si="69"/>
        <v>0.52703063690932495</v>
      </c>
      <c r="I1130" s="137">
        <v>2679.5692800000002</v>
      </c>
      <c r="J1130" s="138">
        <f t="shared" si="70"/>
        <v>9.9902175322744258E-2</v>
      </c>
      <c r="K1130" s="137">
        <v>18876.687109999999</v>
      </c>
      <c r="L1130" s="137">
        <v>17346.235570000001</v>
      </c>
      <c r="M1130" s="138">
        <f t="shared" si="71"/>
        <v>-8.1076278431782445E-2</v>
      </c>
    </row>
    <row r="1131" spans="1:13" x14ac:dyDescent="0.25">
      <c r="A1131" s="134" t="s">
        <v>182</v>
      </c>
      <c r="B1131" s="134" t="s">
        <v>356</v>
      </c>
      <c r="C1131" s="137">
        <v>0</v>
      </c>
      <c r="D1131" s="137">
        <v>0</v>
      </c>
      <c r="E1131" s="138" t="str">
        <f t="shared" si="68"/>
        <v/>
      </c>
      <c r="F1131" s="137">
        <v>103.80175</v>
      </c>
      <c r="G1131" s="137">
        <v>85.192850000000007</v>
      </c>
      <c r="H1131" s="138">
        <f t="shared" si="69"/>
        <v>-0.17927347082298706</v>
      </c>
      <c r="I1131" s="137">
        <v>252.55009000000001</v>
      </c>
      <c r="J1131" s="138">
        <f t="shared" si="70"/>
        <v>-0.66266949261431662</v>
      </c>
      <c r="K1131" s="137">
        <v>1138.80375</v>
      </c>
      <c r="L1131" s="137">
        <v>1231.69678</v>
      </c>
      <c r="M1131" s="138">
        <f t="shared" si="71"/>
        <v>8.1570709615243153E-2</v>
      </c>
    </row>
    <row r="1132" spans="1:13" x14ac:dyDescent="0.25">
      <c r="A1132" s="134" t="s">
        <v>182</v>
      </c>
      <c r="B1132" s="134" t="s">
        <v>362</v>
      </c>
      <c r="C1132" s="137">
        <v>0</v>
      </c>
      <c r="D1132" s="137">
        <v>0</v>
      </c>
      <c r="E1132" s="138" t="str">
        <f t="shared" si="68"/>
        <v/>
      </c>
      <c r="F1132" s="137">
        <v>0</v>
      </c>
      <c r="G1132" s="137">
        <v>441.23070000000001</v>
      </c>
      <c r="H1132" s="138" t="str">
        <f t="shared" si="69"/>
        <v/>
      </c>
      <c r="I1132" s="137">
        <v>0.84475999999999996</v>
      </c>
      <c r="J1132" s="138">
        <f t="shared" si="70"/>
        <v>521.31485865808042</v>
      </c>
      <c r="K1132" s="137">
        <v>296.30353000000002</v>
      </c>
      <c r="L1132" s="137">
        <v>986.87018999999998</v>
      </c>
      <c r="M1132" s="138">
        <f t="shared" si="71"/>
        <v>2.3306055786780533</v>
      </c>
    </row>
    <row r="1133" spans="1:13" x14ac:dyDescent="0.25">
      <c r="A1133" s="134" t="s">
        <v>182</v>
      </c>
      <c r="B1133" s="134" t="s">
        <v>371</v>
      </c>
      <c r="C1133" s="137">
        <v>0</v>
      </c>
      <c r="D1133" s="137">
        <v>0</v>
      </c>
      <c r="E1133" s="138" t="str">
        <f t="shared" si="68"/>
        <v/>
      </c>
      <c r="F1133" s="137">
        <v>26.111039999999999</v>
      </c>
      <c r="G1133" s="137">
        <v>0</v>
      </c>
      <c r="H1133" s="138">
        <f t="shared" si="69"/>
        <v>-1</v>
      </c>
      <c r="I1133" s="137">
        <v>21.418679999999998</v>
      </c>
      <c r="J1133" s="138">
        <f t="shared" si="70"/>
        <v>-1</v>
      </c>
      <c r="K1133" s="137">
        <v>149.14068</v>
      </c>
      <c r="L1133" s="137">
        <v>121.64031</v>
      </c>
      <c r="M1133" s="138">
        <f t="shared" si="71"/>
        <v>-0.18439214572442608</v>
      </c>
    </row>
    <row r="1134" spans="1:13" x14ac:dyDescent="0.25">
      <c r="A1134" s="134" t="s">
        <v>182</v>
      </c>
      <c r="B1134" s="134" t="s">
        <v>298</v>
      </c>
      <c r="C1134" s="137">
        <v>0</v>
      </c>
      <c r="D1134" s="137">
        <v>1.69933</v>
      </c>
      <c r="E1134" s="138" t="str">
        <f t="shared" si="68"/>
        <v/>
      </c>
      <c r="F1134" s="137">
        <v>1704.04251</v>
      </c>
      <c r="G1134" s="137">
        <v>982.12393999999995</v>
      </c>
      <c r="H1134" s="138">
        <f t="shared" si="69"/>
        <v>-0.42365056374092458</v>
      </c>
      <c r="I1134" s="137">
        <v>1593.9186999999999</v>
      </c>
      <c r="J1134" s="138">
        <f t="shared" si="70"/>
        <v>-0.38383059311619849</v>
      </c>
      <c r="K1134" s="137">
        <v>11484.08042</v>
      </c>
      <c r="L1134" s="137">
        <v>11213.05782</v>
      </c>
      <c r="M1134" s="138">
        <f t="shared" si="71"/>
        <v>-2.3599852150808953E-2</v>
      </c>
    </row>
    <row r="1135" spans="1:13" x14ac:dyDescent="0.25">
      <c r="A1135" s="134" t="s">
        <v>182</v>
      </c>
      <c r="B1135" s="134" t="s">
        <v>374</v>
      </c>
      <c r="C1135" s="137">
        <v>0</v>
      </c>
      <c r="D1135" s="137">
        <v>0</v>
      </c>
      <c r="E1135" s="138" t="str">
        <f t="shared" si="68"/>
        <v/>
      </c>
      <c r="F1135" s="137">
        <v>0.53878000000000004</v>
      </c>
      <c r="G1135" s="137">
        <v>257.02341000000001</v>
      </c>
      <c r="H1135" s="138">
        <f t="shared" si="69"/>
        <v>476.04705074427409</v>
      </c>
      <c r="I1135" s="137">
        <v>0</v>
      </c>
      <c r="J1135" s="138" t="str">
        <f t="shared" si="70"/>
        <v/>
      </c>
      <c r="K1135" s="137">
        <v>46.735399999999998</v>
      </c>
      <c r="L1135" s="137">
        <v>257.89818000000002</v>
      </c>
      <c r="M1135" s="138">
        <f t="shared" si="71"/>
        <v>4.5182619598847991</v>
      </c>
    </row>
    <row r="1136" spans="1:13" x14ac:dyDescent="0.25">
      <c r="A1136" s="134" t="s">
        <v>182</v>
      </c>
      <c r="B1136" s="134" t="s">
        <v>331</v>
      </c>
      <c r="C1136" s="137">
        <v>0</v>
      </c>
      <c r="D1136" s="137">
        <v>92.476380000000006</v>
      </c>
      <c r="E1136" s="138" t="str">
        <f t="shared" si="68"/>
        <v/>
      </c>
      <c r="F1136" s="137">
        <v>413.13434999999998</v>
      </c>
      <c r="G1136" s="137">
        <v>692.04794000000004</v>
      </c>
      <c r="H1136" s="138">
        <f t="shared" si="69"/>
        <v>0.67511595198995211</v>
      </c>
      <c r="I1136" s="137">
        <v>667.45847000000003</v>
      </c>
      <c r="J1136" s="138">
        <f t="shared" si="70"/>
        <v>3.6840449414028642E-2</v>
      </c>
      <c r="K1136" s="137">
        <v>3303.76289</v>
      </c>
      <c r="L1136" s="137">
        <v>7630.6804099999999</v>
      </c>
      <c r="M1136" s="138">
        <f t="shared" si="71"/>
        <v>1.3096937232078418</v>
      </c>
    </row>
    <row r="1137" spans="1:13" x14ac:dyDescent="0.25">
      <c r="A1137" s="134" t="s">
        <v>182</v>
      </c>
      <c r="B1137" s="134" t="s">
        <v>293</v>
      </c>
      <c r="C1137" s="137">
        <v>0</v>
      </c>
      <c r="D1137" s="137">
        <v>70.60445</v>
      </c>
      <c r="E1137" s="138" t="str">
        <f t="shared" si="68"/>
        <v/>
      </c>
      <c r="F1137" s="137">
        <v>2981.9712500000001</v>
      </c>
      <c r="G1137" s="137">
        <v>1660.5371500000001</v>
      </c>
      <c r="H1137" s="138">
        <f t="shared" si="69"/>
        <v>-0.44314112686364759</v>
      </c>
      <c r="I1137" s="137">
        <v>1411.90905</v>
      </c>
      <c r="J1137" s="138">
        <f t="shared" si="70"/>
        <v>0.17609356636675733</v>
      </c>
      <c r="K1137" s="137">
        <v>11397.12248</v>
      </c>
      <c r="L1137" s="137">
        <v>15192.172479999999</v>
      </c>
      <c r="M1137" s="138">
        <f t="shared" si="71"/>
        <v>0.33298317243318776</v>
      </c>
    </row>
    <row r="1138" spans="1:13" x14ac:dyDescent="0.25">
      <c r="A1138" s="134" t="s">
        <v>182</v>
      </c>
      <c r="B1138" s="134" t="s">
        <v>416</v>
      </c>
      <c r="C1138" s="137">
        <v>0</v>
      </c>
      <c r="D1138" s="137">
        <v>0</v>
      </c>
      <c r="E1138" s="138" t="str">
        <f t="shared" si="68"/>
        <v/>
      </c>
      <c r="F1138" s="137">
        <v>0</v>
      </c>
      <c r="G1138" s="137">
        <v>0</v>
      </c>
      <c r="H1138" s="138" t="str">
        <f t="shared" si="69"/>
        <v/>
      </c>
      <c r="I1138" s="137">
        <v>0</v>
      </c>
      <c r="J1138" s="138" t="str">
        <f t="shared" si="70"/>
        <v/>
      </c>
      <c r="K1138" s="137">
        <v>0</v>
      </c>
      <c r="L1138" s="137">
        <v>0</v>
      </c>
      <c r="M1138" s="138" t="str">
        <f t="shared" si="71"/>
        <v/>
      </c>
    </row>
    <row r="1139" spans="1:13" x14ac:dyDescent="0.25">
      <c r="A1139" s="134" t="s">
        <v>182</v>
      </c>
      <c r="B1139" s="134" t="s">
        <v>414</v>
      </c>
      <c r="C1139" s="137">
        <v>0</v>
      </c>
      <c r="D1139" s="137">
        <v>0</v>
      </c>
      <c r="E1139" s="138" t="str">
        <f t="shared" si="68"/>
        <v/>
      </c>
      <c r="F1139" s="137">
        <v>5.6861300000000004</v>
      </c>
      <c r="G1139" s="137">
        <v>0</v>
      </c>
      <c r="H1139" s="138">
        <f t="shared" si="69"/>
        <v>-1</v>
      </c>
      <c r="I1139" s="137">
        <v>0.18965000000000001</v>
      </c>
      <c r="J1139" s="138">
        <f t="shared" si="70"/>
        <v>-1</v>
      </c>
      <c r="K1139" s="137">
        <v>5.6861300000000004</v>
      </c>
      <c r="L1139" s="137">
        <v>0.78781000000000001</v>
      </c>
      <c r="M1139" s="138">
        <f t="shared" si="71"/>
        <v>-0.86145058238204197</v>
      </c>
    </row>
    <row r="1140" spans="1:13" x14ac:dyDescent="0.25">
      <c r="A1140" s="134" t="s">
        <v>182</v>
      </c>
      <c r="B1140" s="134" t="s">
        <v>227</v>
      </c>
      <c r="C1140" s="137">
        <v>118.50883</v>
      </c>
      <c r="D1140" s="137">
        <v>412.94672000000003</v>
      </c>
      <c r="E1140" s="138">
        <f t="shared" si="68"/>
        <v>2.4845227988496723</v>
      </c>
      <c r="F1140" s="137">
        <v>7078.2670600000001</v>
      </c>
      <c r="G1140" s="137">
        <v>5939.5703700000004</v>
      </c>
      <c r="H1140" s="138">
        <f t="shared" si="69"/>
        <v>-0.16087224179981696</v>
      </c>
      <c r="I1140" s="137">
        <v>9525.2692000000006</v>
      </c>
      <c r="J1140" s="138">
        <f t="shared" si="70"/>
        <v>-0.376440681592495</v>
      </c>
      <c r="K1140" s="137">
        <v>85103.914480000007</v>
      </c>
      <c r="L1140" s="137">
        <v>71696.983810000005</v>
      </c>
      <c r="M1140" s="138">
        <f t="shared" si="71"/>
        <v>-0.15753600468226081</v>
      </c>
    </row>
    <row r="1141" spans="1:13" x14ac:dyDescent="0.25">
      <c r="A1141" s="134" t="s">
        <v>182</v>
      </c>
      <c r="B1141" s="134" t="s">
        <v>386</v>
      </c>
      <c r="C1141" s="137">
        <v>0</v>
      </c>
      <c r="D1141" s="137">
        <v>0</v>
      </c>
      <c r="E1141" s="138" t="str">
        <f t="shared" si="68"/>
        <v/>
      </c>
      <c r="F1141" s="137">
        <v>84.475149999999999</v>
      </c>
      <c r="G1141" s="137">
        <v>2.6496900000000001</v>
      </c>
      <c r="H1141" s="138">
        <f t="shared" si="69"/>
        <v>-0.96863349754336037</v>
      </c>
      <c r="I1141" s="137">
        <v>0</v>
      </c>
      <c r="J1141" s="138" t="str">
        <f t="shared" si="70"/>
        <v/>
      </c>
      <c r="K1141" s="137">
        <v>99.094160000000002</v>
      </c>
      <c r="L1141" s="137">
        <v>18.638439999999999</v>
      </c>
      <c r="M1141" s="138">
        <f t="shared" si="71"/>
        <v>-0.81191182204884726</v>
      </c>
    </row>
    <row r="1142" spans="1:13" x14ac:dyDescent="0.25">
      <c r="A1142" s="134" t="s">
        <v>182</v>
      </c>
      <c r="B1142" s="134" t="s">
        <v>329</v>
      </c>
      <c r="C1142" s="137">
        <v>0</v>
      </c>
      <c r="D1142" s="137">
        <v>67.911699999999996</v>
      </c>
      <c r="E1142" s="138" t="str">
        <f t="shared" si="68"/>
        <v/>
      </c>
      <c r="F1142" s="137">
        <v>1270.8280500000001</v>
      </c>
      <c r="G1142" s="137">
        <v>361.52298000000002</v>
      </c>
      <c r="H1142" s="138">
        <f t="shared" si="69"/>
        <v>-0.71552171830012723</v>
      </c>
      <c r="I1142" s="137">
        <v>1178.77674</v>
      </c>
      <c r="J1142" s="138">
        <f t="shared" si="70"/>
        <v>-0.69330665618664988</v>
      </c>
      <c r="K1142" s="137">
        <v>7046.6243899999999</v>
      </c>
      <c r="L1142" s="137">
        <v>6432.2454600000001</v>
      </c>
      <c r="M1142" s="138">
        <f t="shared" si="71"/>
        <v>-8.7187693851239811E-2</v>
      </c>
    </row>
    <row r="1143" spans="1:13" x14ac:dyDescent="0.25">
      <c r="A1143" s="134" t="s">
        <v>182</v>
      </c>
      <c r="B1143" s="134" t="s">
        <v>328</v>
      </c>
      <c r="C1143" s="137">
        <v>0</v>
      </c>
      <c r="D1143" s="137">
        <v>0</v>
      </c>
      <c r="E1143" s="138" t="str">
        <f t="shared" si="68"/>
        <v/>
      </c>
      <c r="F1143" s="137">
        <v>148.32078000000001</v>
      </c>
      <c r="G1143" s="137">
        <v>50.093600000000002</v>
      </c>
      <c r="H1143" s="138">
        <f t="shared" si="69"/>
        <v>-0.66226175455657665</v>
      </c>
      <c r="I1143" s="137">
        <v>147.31200000000001</v>
      </c>
      <c r="J1143" s="138">
        <f t="shared" si="70"/>
        <v>-0.6599489518844357</v>
      </c>
      <c r="K1143" s="137">
        <v>1075.92383</v>
      </c>
      <c r="L1143" s="137">
        <v>895.21015999999997</v>
      </c>
      <c r="M1143" s="138">
        <f t="shared" si="71"/>
        <v>-0.16796139741602334</v>
      </c>
    </row>
    <row r="1144" spans="1:13" x14ac:dyDescent="0.25">
      <c r="A1144" s="134" t="s">
        <v>182</v>
      </c>
      <c r="B1144" s="134" t="s">
        <v>278</v>
      </c>
      <c r="C1144" s="137">
        <v>25.072849999999999</v>
      </c>
      <c r="D1144" s="137">
        <v>37.761589999999998</v>
      </c>
      <c r="E1144" s="138">
        <f t="shared" si="68"/>
        <v>0.50607489774796233</v>
      </c>
      <c r="F1144" s="137">
        <v>2371.6174599999999</v>
      </c>
      <c r="G1144" s="137">
        <v>2613.1970099999999</v>
      </c>
      <c r="H1144" s="138">
        <f t="shared" si="69"/>
        <v>0.10186278102371538</v>
      </c>
      <c r="I1144" s="137">
        <v>3968.33401</v>
      </c>
      <c r="J1144" s="138">
        <f t="shared" si="70"/>
        <v>-0.34148763601680798</v>
      </c>
      <c r="K1144" s="137">
        <v>22021.86276</v>
      </c>
      <c r="L1144" s="137">
        <v>23132.815460000002</v>
      </c>
      <c r="M1144" s="138">
        <f t="shared" si="71"/>
        <v>5.044771698504591E-2</v>
      </c>
    </row>
    <row r="1145" spans="1:13" x14ac:dyDescent="0.25">
      <c r="A1145" s="134" t="s">
        <v>182</v>
      </c>
      <c r="B1145" s="134" t="s">
        <v>214</v>
      </c>
      <c r="C1145" s="137">
        <v>1192.3906999999999</v>
      </c>
      <c r="D1145" s="137">
        <v>6651.2341699999997</v>
      </c>
      <c r="E1145" s="138">
        <f t="shared" si="68"/>
        <v>4.5780661237965043</v>
      </c>
      <c r="F1145" s="137">
        <v>60472.536650000002</v>
      </c>
      <c r="G1145" s="137">
        <v>60111.58036</v>
      </c>
      <c r="H1145" s="138">
        <f t="shared" si="69"/>
        <v>-5.9689292031708252E-3</v>
      </c>
      <c r="I1145" s="137">
        <v>81278.705010000005</v>
      </c>
      <c r="J1145" s="138">
        <f t="shared" si="70"/>
        <v>-0.2604264505370224</v>
      </c>
      <c r="K1145" s="137">
        <v>528808.18616000004</v>
      </c>
      <c r="L1145" s="137">
        <v>434953.82248999999</v>
      </c>
      <c r="M1145" s="138">
        <f t="shared" si="71"/>
        <v>-0.17748281158719204</v>
      </c>
    </row>
    <row r="1146" spans="1:13" x14ac:dyDescent="0.25">
      <c r="A1146" s="134" t="s">
        <v>182</v>
      </c>
      <c r="B1146" s="134" t="s">
        <v>391</v>
      </c>
      <c r="C1146" s="137">
        <v>0</v>
      </c>
      <c r="D1146" s="137">
        <v>0</v>
      </c>
      <c r="E1146" s="138" t="str">
        <f t="shared" si="68"/>
        <v/>
      </c>
      <c r="F1146" s="137">
        <v>2819.6708600000002</v>
      </c>
      <c r="G1146" s="137">
        <v>0</v>
      </c>
      <c r="H1146" s="138">
        <f t="shared" si="69"/>
        <v>-1</v>
      </c>
      <c r="I1146" s="137">
        <v>0</v>
      </c>
      <c r="J1146" s="138" t="str">
        <f t="shared" si="70"/>
        <v/>
      </c>
      <c r="K1146" s="137">
        <v>3294.63816</v>
      </c>
      <c r="L1146" s="137">
        <v>0</v>
      </c>
      <c r="M1146" s="138">
        <f t="shared" si="71"/>
        <v>-1</v>
      </c>
    </row>
    <row r="1147" spans="1:13" x14ac:dyDescent="0.25">
      <c r="A1147" s="134" t="s">
        <v>182</v>
      </c>
      <c r="B1147" s="134" t="s">
        <v>352</v>
      </c>
      <c r="C1147" s="137">
        <v>0</v>
      </c>
      <c r="D1147" s="137">
        <v>42.792819999999999</v>
      </c>
      <c r="E1147" s="138" t="str">
        <f t="shared" si="68"/>
        <v/>
      </c>
      <c r="F1147" s="137">
        <v>91.549620000000004</v>
      </c>
      <c r="G1147" s="137">
        <v>44.409320000000001</v>
      </c>
      <c r="H1147" s="138">
        <f t="shared" si="69"/>
        <v>-0.51491529948458559</v>
      </c>
      <c r="I1147" s="137">
        <v>203.93879000000001</v>
      </c>
      <c r="J1147" s="138">
        <f t="shared" si="70"/>
        <v>-0.7822419168025857</v>
      </c>
      <c r="K1147" s="137">
        <v>722.68595000000005</v>
      </c>
      <c r="L1147" s="137">
        <v>871.15900999999997</v>
      </c>
      <c r="M1147" s="138">
        <f t="shared" si="71"/>
        <v>0.20544616925235637</v>
      </c>
    </row>
    <row r="1148" spans="1:13" x14ac:dyDescent="0.25">
      <c r="A1148" s="134" t="s">
        <v>182</v>
      </c>
      <c r="B1148" s="134" t="s">
        <v>338</v>
      </c>
      <c r="C1148" s="137">
        <v>0</v>
      </c>
      <c r="D1148" s="137">
        <v>20.609000000000002</v>
      </c>
      <c r="E1148" s="138" t="str">
        <f t="shared" si="68"/>
        <v/>
      </c>
      <c r="F1148" s="137">
        <v>504.16867999999999</v>
      </c>
      <c r="G1148" s="137">
        <v>66.234979999999993</v>
      </c>
      <c r="H1148" s="138">
        <f t="shared" si="69"/>
        <v>-0.86862535768782778</v>
      </c>
      <c r="I1148" s="137">
        <v>1253.5229300000001</v>
      </c>
      <c r="J1148" s="138">
        <f t="shared" si="70"/>
        <v>-0.94716093466275886</v>
      </c>
      <c r="K1148" s="137">
        <v>1401.4761000000001</v>
      </c>
      <c r="L1148" s="137">
        <v>2321.10457</v>
      </c>
      <c r="M1148" s="138">
        <f t="shared" si="71"/>
        <v>0.65618562457112173</v>
      </c>
    </row>
    <row r="1149" spans="1:13" x14ac:dyDescent="0.25">
      <c r="A1149" s="134" t="s">
        <v>182</v>
      </c>
      <c r="B1149" s="134" t="s">
        <v>269</v>
      </c>
      <c r="C1149" s="137">
        <v>119.05985</v>
      </c>
      <c r="D1149" s="137">
        <v>61.259880000000003</v>
      </c>
      <c r="E1149" s="138">
        <f t="shared" si="68"/>
        <v>-0.48546987082547133</v>
      </c>
      <c r="F1149" s="137">
        <v>2294.7450600000002</v>
      </c>
      <c r="G1149" s="137">
        <v>2890.7818900000002</v>
      </c>
      <c r="H1149" s="138">
        <f t="shared" si="69"/>
        <v>0.25973989023425537</v>
      </c>
      <c r="I1149" s="137">
        <v>2598.6415999999999</v>
      </c>
      <c r="J1149" s="138">
        <f t="shared" si="70"/>
        <v>0.11242038532747278</v>
      </c>
      <c r="K1149" s="137">
        <v>16534.033459999999</v>
      </c>
      <c r="L1149" s="137">
        <v>23410.61089</v>
      </c>
      <c r="M1149" s="138">
        <f t="shared" si="71"/>
        <v>0.41590440993337641</v>
      </c>
    </row>
    <row r="1150" spans="1:13" x14ac:dyDescent="0.25">
      <c r="A1150" s="134" t="s">
        <v>182</v>
      </c>
      <c r="B1150" s="134" t="s">
        <v>380</v>
      </c>
      <c r="C1150" s="137">
        <v>0</v>
      </c>
      <c r="D1150" s="137">
        <v>0</v>
      </c>
      <c r="E1150" s="138" t="str">
        <f t="shared" si="68"/>
        <v/>
      </c>
      <c r="F1150" s="137">
        <v>21.27834</v>
      </c>
      <c r="G1150" s="137">
        <v>0</v>
      </c>
      <c r="H1150" s="138">
        <f t="shared" si="69"/>
        <v>-1</v>
      </c>
      <c r="I1150" s="137">
        <v>0</v>
      </c>
      <c r="J1150" s="138" t="str">
        <f t="shared" si="70"/>
        <v/>
      </c>
      <c r="K1150" s="137">
        <v>157.19150999999999</v>
      </c>
      <c r="L1150" s="137">
        <v>6.4779999999999998</v>
      </c>
      <c r="M1150" s="138">
        <f t="shared" si="71"/>
        <v>-0.95878912289855855</v>
      </c>
    </row>
    <row r="1151" spans="1:13" x14ac:dyDescent="0.25">
      <c r="A1151" s="134" t="s">
        <v>182</v>
      </c>
      <c r="B1151" s="134" t="s">
        <v>316</v>
      </c>
      <c r="C1151" s="137">
        <v>0</v>
      </c>
      <c r="D1151" s="137">
        <v>27.10764</v>
      </c>
      <c r="E1151" s="138" t="str">
        <f t="shared" si="68"/>
        <v/>
      </c>
      <c r="F1151" s="137">
        <v>966.95149000000004</v>
      </c>
      <c r="G1151" s="137">
        <v>928.69938999999999</v>
      </c>
      <c r="H1151" s="138">
        <f t="shared" si="69"/>
        <v>-3.9559481934300589E-2</v>
      </c>
      <c r="I1151" s="137">
        <v>1359.5377900000001</v>
      </c>
      <c r="J1151" s="138">
        <f t="shared" si="70"/>
        <v>-0.31690064312224819</v>
      </c>
      <c r="K1151" s="137">
        <v>9288.8077300000004</v>
      </c>
      <c r="L1151" s="137">
        <v>7292.3625099999999</v>
      </c>
      <c r="M1151" s="138">
        <f t="shared" si="71"/>
        <v>-0.21493019104616562</v>
      </c>
    </row>
    <row r="1152" spans="1:13" x14ac:dyDescent="0.25">
      <c r="A1152" s="134" t="s">
        <v>182</v>
      </c>
      <c r="B1152" s="134" t="s">
        <v>389</v>
      </c>
      <c r="C1152" s="137">
        <v>0</v>
      </c>
      <c r="D1152" s="137">
        <v>0</v>
      </c>
      <c r="E1152" s="138" t="str">
        <f t="shared" si="68"/>
        <v/>
      </c>
      <c r="F1152" s="137">
        <v>0</v>
      </c>
      <c r="G1152" s="137">
        <v>2.5650200000000001</v>
      </c>
      <c r="H1152" s="138" t="str">
        <f t="shared" si="69"/>
        <v/>
      </c>
      <c r="I1152" s="137">
        <v>85.009069999999994</v>
      </c>
      <c r="J1152" s="138">
        <f t="shared" si="70"/>
        <v>-0.96982651380611506</v>
      </c>
      <c r="K1152" s="137">
        <v>8.6661699999999993</v>
      </c>
      <c r="L1152" s="137">
        <v>540.41489000000001</v>
      </c>
      <c r="M1152" s="138">
        <f t="shared" si="71"/>
        <v>61.359137889055958</v>
      </c>
    </row>
    <row r="1153" spans="1:13" x14ac:dyDescent="0.25">
      <c r="A1153" s="134" t="s">
        <v>182</v>
      </c>
      <c r="B1153" s="134" t="s">
        <v>446</v>
      </c>
      <c r="C1153" s="137">
        <v>0</v>
      </c>
      <c r="D1153" s="137">
        <v>0</v>
      </c>
      <c r="E1153" s="138" t="str">
        <f t="shared" si="68"/>
        <v/>
      </c>
      <c r="F1153" s="137">
        <v>0</v>
      </c>
      <c r="G1153" s="137">
        <v>0</v>
      </c>
      <c r="H1153" s="138" t="str">
        <f t="shared" si="69"/>
        <v/>
      </c>
      <c r="I1153" s="137">
        <v>0</v>
      </c>
      <c r="J1153" s="138" t="str">
        <f t="shared" si="70"/>
        <v/>
      </c>
      <c r="K1153" s="137">
        <v>0</v>
      </c>
      <c r="L1153" s="137">
        <v>0</v>
      </c>
      <c r="M1153" s="138" t="str">
        <f t="shared" si="71"/>
        <v/>
      </c>
    </row>
    <row r="1154" spans="1:13" x14ac:dyDescent="0.25">
      <c r="A1154" s="134" t="s">
        <v>182</v>
      </c>
      <c r="B1154" s="134" t="s">
        <v>408</v>
      </c>
      <c r="C1154" s="137">
        <v>0</v>
      </c>
      <c r="D1154" s="137">
        <v>0</v>
      </c>
      <c r="E1154" s="138" t="str">
        <f t="shared" si="68"/>
        <v/>
      </c>
      <c r="F1154" s="137">
        <v>0</v>
      </c>
      <c r="G1154" s="137">
        <v>0</v>
      </c>
      <c r="H1154" s="138" t="str">
        <f t="shared" si="69"/>
        <v/>
      </c>
      <c r="I1154" s="137">
        <v>0</v>
      </c>
      <c r="J1154" s="138" t="str">
        <f t="shared" si="70"/>
        <v/>
      </c>
      <c r="K1154" s="137">
        <v>0</v>
      </c>
      <c r="L1154" s="137">
        <v>0</v>
      </c>
      <c r="M1154" s="138" t="str">
        <f t="shared" si="71"/>
        <v/>
      </c>
    </row>
    <row r="1155" spans="1:13" x14ac:dyDescent="0.25">
      <c r="A1155" s="134" t="s">
        <v>182</v>
      </c>
      <c r="B1155" s="134" t="s">
        <v>349</v>
      </c>
      <c r="C1155" s="137">
        <v>0</v>
      </c>
      <c r="D1155" s="137">
        <v>0</v>
      </c>
      <c r="E1155" s="138" t="str">
        <f t="shared" si="68"/>
        <v/>
      </c>
      <c r="F1155" s="137">
        <v>41.670250000000003</v>
      </c>
      <c r="G1155" s="137">
        <v>27.849910000000001</v>
      </c>
      <c r="H1155" s="138">
        <f t="shared" si="69"/>
        <v>-0.33165963727119474</v>
      </c>
      <c r="I1155" s="137">
        <v>12.66869</v>
      </c>
      <c r="J1155" s="138">
        <f t="shared" si="70"/>
        <v>1.1983259516177287</v>
      </c>
      <c r="K1155" s="137">
        <v>267.49907999999999</v>
      </c>
      <c r="L1155" s="137">
        <v>160.36238</v>
      </c>
      <c r="M1155" s="138">
        <f t="shared" si="71"/>
        <v>-0.40051240550060951</v>
      </c>
    </row>
    <row r="1156" spans="1:13" x14ac:dyDescent="0.25">
      <c r="A1156" s="134" t="s">
        <v>182</v>
      </c>
      <c r="B1156" s="134" t="s">
        <v>364</v>
      </c>
      <c r="C1156" s="137">
        <v>0</v>
      </c>
      <c r="D1156" s="137">
        <v>0</v>
      </c>
      <c r="E1156" s="138" t="str">
        <f t="shared" si="68"/>
        <v/>
      </c>
      <c r="F1156" s="137">
        <v>0</v>
      </c>
      <c r="G1156" s="137">
        <v>0.45290999999999998</v>
      </c>
      <c r="H1156" s="138" t="str">
        <f t="shared" si="69"/>
        <v/>
      </c>
      <c r="I1156" s="137">
        <v>31.411269999999998</v>
      </c>
      <c r="J1156" s="138">
        <f t="shared" si="70"/>
        <v>-0.98558128977274717</v>
      </c>
      <c r="K1156" s="137">
        <v>1012.29036</v>
      </c>
      <c r="L1156" s="137">
        <v>461.48752999999999</v>
      </c>
      <c r="M1156" s="138">
        <f t="shared" si="71"/>
        <v>-0.54411545517434345</v>
      </c>
    </row>
    <row r="1157" spans="1:13" x14ac:dyDescent="0.25">
      <c r="A1157" s="134" t="s">
        <v>182</v>
      </c>
      <c r="B1157" s="134" t="s">
        <v>258</v>
      </c>
      <c r="C1157" s="137">
        <v>56.187669999999997</v>
      </c>
      <c r="D1157" s="137">
        <v>691.36725000000001</v>
      </c>
      <c r="E1157" s="138">
        <f t="shared" ref="E1157:E1220" si="72">IF(C1157=0,"",(D1157/C1157-1))</f>
        <v>11.304607932665656</v>
      </c>
      <c r="F1157" s="137">
        <v>4304.0227199999999</v>
      </c>
      <c r="G1157" s="137">
        <v>4184.0207600000003</v>
      </c>
      <c r="H1157" s="138">
        <f t="shared" ref="H1157:H1220" si="73">IF(F1157=0,"",(G1157/F1157-1))</f>
        <v>-2.7881349102171882E-2</v>
      </c>
      <c r="I1157" s="137">
        <v>3416.28899</v>
      </c>
      <c r="J1157" s="138">
        <f t="shared" ref="J1157:J1220" si="74">IF(I1157=0,"",(G1157/I1157-1))</f>
        <v>0.22472682265676847</v>
      </c>
      <c r="K1157" s="137">
        <v>26069.863369999999</v>
      </c>
      <c r="L1157" s="137">
        <v>23618.16419</v>
      </c>
      <c r="M1157" s="138">
        <f t="shared" ref="M1157:M1220" si="75">IF(K1157=0,"",(L1157/K1157-1))</f>
        <v>-9.4043422675597954E-2</v>
      </c>
    </row>
    <row r="1158" spans="1:13" x14ac:dyDescent="0.25">
      <c r="A1158" s="134" t="s">
        <v>182</v>
      </c>
      <c r="B1158" s="134" t="s">
        <v>419</v>
      </c>
      <c r="C1158" s="137">
        <v>0</v>
      </c>
      <c r="D1158" s="137">
        <v>0</v>
      </c>
      <c r="E1158" s="138" t="str">
        <f t="shared" si="72"/>
        <v/>
      </c>
      <c r="F1158" s="137">
        <v>18.696020000000001</v>
      </c>
      <c r="G1158" s="137">
        <v>14.66779</v>
      </c>
      <c r="H1158" s="138">
        <f t="shared" si="73"/>
        <v>-0.21545922608127299</v>
      </c>
      <c r="I1158" s="137">
        <v>0</v>
      </c>
      <c r="J1158" s="138" t="str">
        <f t="shared" si="74"/>
        <v/>
      </c>
      <c r="K1158" s="137">
        <v>18.696020000000001</v>
      </c>
      <c r="L1158" s="137">
        <v>109.92012</v>
      </c>
      <c r="M1158" s="138">
        <f t="shared" si="75"/>
        <v>4.8793326066189486</v>
      </c>
    </row>
    <row r="1159" spans="1:13" x14ac:dyDescent="0.25">
      <c r="A1159" s="134" t="s">
        <v>182</v>
      </c>
      <c r="B1159" s="134" t="s">
        <v>268</v>
      </c>
      <c r="C1159" s="137">
        <v>18.5</v>
      </c>
      <c r="D1159" s="137">
        <v>94.490930000000006</v>
      </c>
      <c r="E1159" s="138">
        <f t="shared" si="72"/>
        <v>4.1076178378378385</v>
      </c>
      <c r="F1159" s="137">
        <v>981.95380999999998</v>
      </c>
      <c r="G1159" s="137">
        <v>1106.12202</v>
      </c>
      <c r="H1159" s="138">
        <f t="shared" si="73"/>
        <v>0.12645015349550914</v>
      </c>
      <c r="I1159" s="137">
        <v>1847.60042</v>
      </c>
      <c r="J1159" s="138">
        <f t="shared" si="74"/>
        <v>-0.40131967495439302</v>
      </c>
      <c r="K1159" s="137">
        <v>10781.015880000001</v>
      </c>
      <c r="L1159" s="137">
        <v>9659.0514600000006</v>
      </c>
      <c r="M1159" s="138">
        <f t="shared" si="75"/>
        <v>-0.10406852494126928</v>
      </c>
    </row>
    <row r="1160" spans="1:13" x14ac:dyDescent="0.25">
      <c r="A1160" s="134" t="s">
        <v>182</v>
      </c>
      <c r="B1160" s="134" t="s">
        <v>385</v>
      </c>
      <c r="C1160" s="137">
        <v>0</v>
      </c>
      <c r="D1160" s="137">
        <v>0</v>
      </c>
      <c r="E1160" s="138" t="str">
        <f t="shared" si="72"/>
        <v/>
      </c>
      <c r="F1160" s="137">
        <v>1.06E-2</v>
      </c>
      <c r="G1160" s="137">
        <v>0</v>
      </c>
      <c r="H1160" s="138">
        <f t="shared" si="73"/>
        <v>-1</v>
      </c>
      <c r="I1160" s="137">
        <v>38.807839999999999</v>
      </c>
      <c r="J1160" s="138">
        <f t="shared" si="74"/>
        <v>-1</v>
      </c>
      <c r="K1160" s="137">
        <v>7.5564200000000001</v>
      </c>
      <c r="L1160" s="137">
        <v>279.23829000000001</v>
      </c>
      <c r="M1160" s="138">
        <f t="shared" si="75"/>
        <v>35.953781023288805</v>
      </c>
    </row>
    <row r="1161" spans="1:13" x14ac:dyDescent="0.25">
      <c r="A1161" s="134" t="s">
        <v>182</v>
      </c>
      <c r="B1161" s="134" t="s">
        <v>235</v>
      </c>
      <c r="C1161" s="137">
        <v>16.515160000000002</v>
      </c>
      <c r="D1161" s="137">
        <v>145.74978999999999</v>
      </c>
      <c r="E1161" s="138">
        <f t="shared" si="72"/>
        <v>7.8252121081479071</v>
      </c>
      <c r="F1161" s="137">
        <v>8839.7744299999995</v>
      </c>
      <c r="G1161" s="137">
        <v>7263.5266700000002</v>
      </c>
      <c r="H1161" s="138">
        <f t="shared" si="73"/>
        <v>-0.17831312014598533</v>
      </c>
      <c r="I1161" s="137">
        <v>7377.3662299999996</v>
      </c>
      <c r="J1161" s="138">
        <f t="shared" si="74"/>
        <v>-1.5430921612251236E-2</v>
      </c>
      <c r="K1161" s="137">
        <v>68102.165640000007</v>
      </c>
      <c r="L1161" s="137">
        <v>49622.851119999999</v>
      </c>
      <c r="M1161" s="138">
        <f t="shared" si="75"/>
        <v>-0.27134694390902203</v>
      </c>
    </row>
    <row r="1162" spans="1:13" x14ac:dyDescent="0.25">
      <c r="A1162" s="134" t="s">
        <v>182</v>
      </c>
      <c r="B1162" s="134" t="s">
        <v>312</v>
      </c>
      <c r="C1162" s="137">
        <v>0</v>
      </c>
      <c r="D1162" s="137">
        <v>0</v>
      </c>
      <c r="E1162" s="138" t="str">
        <f t="shared" si="72"/>
        <v/>
      </c>
      <c r="F1162" s="137">
        <v>0</v>
      </c>
      <c r="G1162" s="137">
        <v>0</v>
      </c>
      <c r="H1162" s="138" t="str">
        <f t="shared" si="73"/>
        <v/>
      </c>
      <c r="I1162" s="137">
        <v>3.7229000000000001</v>
      </c>
      <c r="J1162" s="138">
        <f t="shared" si="74"/>
        <v>-1</v>
      </c>
      <c r="K1162" s="137">
        <v>3.1553800000000001</v>
      </c>
      <c r="L1162" s="137">
        <v>4.1927700000000003</v>
      </c>
      <c r="M1162" s="138">
        <f t="shared" si="75"/>
        <v>0.32876864276252005</v>
      </c>
    </row>
    <row r="1163" spans="1:13" x14ac:dyDescent="0.25">
      <c r="A1163" s="134" t="s">
        <v>182</v>
      </c>
      <c r="B1163" s="134" t="s">
        <v>273</v>
      </c>
      <c r="C1163" s="137">
        <v>48.360840000000003</v>
      </c>
      <c r="D1163" s="137">
        <v>203.79469</v>
      </c>
      <c r="E1163" s="138">
        <f t="shared" si="72"/>
        <v>3.214043635304928</v>
      </c>
      <c r="F1163" s="137">
        <v>4433.51134</v>
      </c>
      <c r="G1163" s="137">
        <v>8706.6645200000003</v>
      </c>
      <c r="H1163" s="138">
        <f t="shared" si="73"/>
        <v>0.96383043874203778</v>
      </c>
      <c r="I1163" s="137">
        <v>4810.6771600000002</v>
      </c>
      <c r="J1163" s="138">
        <f t="shared" si="74"/>
        <v>0.80986256828757974</v>
      </c>
      <c r="K1163" s="137">
        <v>40767.40638</v>
      </c>
      <c r="L1163" s="137">
        <v>46931.486989999998</v>
      </c>
      <c r="M1163" s="138">
        <f t="shared" si="75"/>
        <v>0.15120119618460737</v>
      </c>
    </row>
    <row r="1164" spans="1:13" x14ac:dyDescent="0.25">
      <c r="A1164" s="134" t="s">
        <v>182</v>
      </c>
      <c r="B1164" s="134" t="s">
        <v>248</v>
      </c>
      <c r="C1164" s="137">
        <v>0</v>
      </c>
      <c r="D1164" s="137">
        <v>370.35494999999997</v>
      </c>
      <c r="E1164" s="138" t="str">
        <f t="shared" si="72"/>
        <v/>
      </c>
      <c r="F1164" s="137">
        <v>3997.4387999999999</v>
      </c>
      <c r="G1164" s="137">
        <v>4488.0152200000002</v>
      </c>
      <c r="H1164" s="138">
        <f t="shared" si="73"/>
        <v>0.12272268433477973</v>
      </c>
      <c r="I1164" s="137">
        <v>5684.8172800000002</v>
      </c>
      <c r="J1164" s="138">
        <f t="shared" si="74"/>
        <v>-0.21052603822650917</v>
      </c>
      <c r="K1164" s="137">
        <v>34840.4499</v>
      </c>
      <c r="L1164" s="137">
        <v>30140.97479</v>
      </c>
      <c r="M1164" s="138">
        <f t="shared" si="75"/>
        <v>-0.13488560347207224</v>
      </c>
    </row>
    <row r="1165" spans="1:13" x14ac:dyDescent="0.25">
      <c r="A1165" s="134" t="s">
        <v>182</v>
      </c>
      <c r="B1165" s="134" t="s">
        <v>216</v>
      </c>
      <c r="C1165" s="137">
        <v>150.79141999999999</v>
      </c>
      <c r="D1165" s="137">
        <v>869.30908999999997</v>
      </c>
      <c r="E1165" s="138">
        <f t="shared" si="72"/>
        <v>4.7649771452513683</v>
      </c>
      <c r="F1165" s="137">
        <v>19101.707429999999</v>
      </c>
      <c r="G1165" s="137">
        <v>23479.73187</v>
      </c>
      <c r="H1165" s="138">
        <f t="shared" si="73"/>
        <v>0.22919545051371371</v>
      </c>
      <c r="I1165" s="137">
        <v>25898.692790000001</v>
      </c>
      <c r="J1165" s="138">
        <f t="shared" si="74"/>
        <v>-9.3400888593651699E-2</v>
      </c>
      <c r="K1165" s="137">
        <v>171727.23168</v>
      </c>
      <c r="L1165" s="137">
        <v>166921.73176</v>
      </c>
      <c r="M1165" s="138">
        <f t="shared" si="75"/>
        <v>-2.798333073320991E-2</v>
      </c>
    </row>
    <row r="1166" spans="1:13" x14ac:dyDescent="0.25">
      <c r="A1166" s="134" t="s">
        <v>182</v>
      </c>
      <c r="B1166" s="134" t="s">
        <v>359</v>
      </c>
      <c r="C1166" s="137">
        <v>0</v>
      </c>
      <c r="D1166" s="137">
        <v>0</v>
      </c>
      <c r="E1166" s="138" t="str">
        <f t="shared" si="72"/>
        <v/>
      </c>
      <c r="F1166" s="137">
        <v>3.2000000000000001E-2</v>
      </c>
      <c r="G1166" s="137">
        <v>5.3440000000000003</v>
      </c>
      <c r="H1166" s="138">
        <f t="shared" si="73"/>
        <v>166</v>
      </c>
      <c r="I1166" s="137">
        <v>18.703679999999999</v>
      </c>
      <c r="J1166" s="138">
        <f t="shared" si="74"/>
        <v>-0.71428082601926457</v>
      </c>
      <c r="K1166" s="137">
        <v>111.79472</v>
      </c>
      <c r="L1166" s="137">
        <v>829.01987999999994</v>
      </c>
      <c r="M1166" s="138">
        <f t="shared" si="75"/>
        <v>6.4155548669919291</v>
      </c>
    </row>
    <row r="1167" spans="1:13" x14ac:dyDescent="0.25">
      <c r="A1167" s="134" t="s">
        <v>182</v>
      </c>
      <c r="B1167" s="134" t="s">
        <v>257</v>
      </c>
      <c r="C1167" s="137">
        <v>0</v>
      </c>
      <c r="D1167" s="137">
        <v>9.7279999999999998</v>
      </c>
      <c r="E1167" s="138" t="str">
        <f t="shared" si="72"/>
        <v/>
      </c>
      <c r="F1167" s="137">
        <v>5180.78071</v>
      </c>
      <c r="G1167" s="137">
        <v>2317.5337399999999</v>
      </c>
      <c r="H1167" s="138">
        <f t="shared" si="73"/>
        <v>-0.55266708441708978</v>
      </c>
      <c r="I1167" s="137">
        <v>5535.8351300000004</v>
      </c>
      <c r="J1167" s="138">
        <f t="shared" si="74"/>
        <v>-0.58135788267234756</v>
      </c>
      <c r="K1167" s="137">
        <v>24733.29651</v>
      </c>
      <c r="L1167" s="137">
        <v>28245.144</v>
      </c>
      <c r="M1167" s="138">
        <f t="shared" si="75"/>
        <v>0.14198865438661246</v>
      </c>
    </row>
    <row r="1168" spans="1:13" x14ac:dyDescent="0.25">
      <c r="A1168" s="134" t="s">
        <v>182</v>
      </c>
      <c r="B1168" s="134" t="s">
        <v>213</v>
      </c>
      <c r="C1168" s="137">
        <v>386.65796999999998</v>
      </c>
      <c r="D1168" s="137">
        <v>1552.19058</v>
      </c>
      <c r="E1168" s="138">
        <f t="shared" si="72"/>
        <v>3.0143762716180404</v>
      </c>
      <c r="F1168" s="137">
        <v>38694.374150000003</v>
      </c>
      <c r="G1168" s="137">
        <v>29877.96831</v>
      </c>
      <c r="H1168" s="138">
        <f t="shared" si="73"/>
        <v>-0.22784722672662749</v>
      </c>
      <c r="I1168" s="137">
        <v>39187.436950000003</v>
      </c>
      <c r="J1168" s="138">
        <f t="shared" si="74"/>
        <v>-0.23756258037181999</v>
      </c>
      <c r="K1168" s="137">
        <v>267838.74174999999</v>
      </c>
      <c r="L1168" s="137">
        <v>262733.21174</v>
      </c>
      <c r="M1168" s="138">
        <f t="shared" si="75"/>
        <v>-1.9061954878676457E-2</v>
      </c>
    </row>
    <row r="1169" spans="1:13" x14ac:dyDescent="0.25">
      <c r="A1169" s="134" t="s">
        <v>182</v>
      </c>
      <c r="B1169" s="134" t="s">
        <v>231</v>
      </c>
      <c r="C1169" s="137">
        <v>0.41699999999999998</v>
      </c>
      <c r="D1169" s="137">
        <v>167.97313</v>
      </c>
      <c r="E1169" s="138">
        <f t="shared" si="72"/>
        <v>401.81326139088731</v>
      </c>
      <c r="F1169" s="137">
        <v>6912.00299</v>
      </c>
      <c r="G1169" s="137">
        <v>9261.53341</v>
      </c>
      <c r="H1169" s="138">
        <f t="shared" si="73"/>
        <v>0.33992034196154197</v>
      </c>
      <c r="I1169" s="137">
        <v>17081.015449999999</v>
      </c>
      <c r="J1169" s="138">
        <f t="shared" si="74"/>
        <v>-0.45778789105890072</v>
      </c>
      <c r="K1169" s="137">
        <v>66770.585709999999</v>
      </c>
      <c r="L1169" s="137">
        <v>68197.372499999998</v>
      </c>
      <c r="M1169" s="138">
        <f t="shared" si="75"/>
        <v>2.1368492949827678E-2</v>
      </c>
    </row>
    <row r="1170" spans="1:13" x14ac:dyDescent="0.25">
      <c r="A1170" s="134" t="s">
        <v>182</v>
      </c>
      <c r="B1170" s="134" t="s">
        <v>261</v>
      </c>
      <c r="C1170" s="137">
        <v>0</v>
      </c>
      <c r="D1170" s="137">
        <v>755.97439999999995</v>
      </c>
      <c r="E1170" s="138" t="str">
        <f t="shared" si="72"/>
        <v/>
      </c>
      <c r="F1170" s="137">
        <v>9966.2421099999992</v>
      </c>
      <c r="G1170" s="137">
        <v>8268.4579699999995</v>
      </c>
      <c r="H1170" s="138">
        <f t="shared" si="73"/>
        <v>-0.17035349144252321</v>
      </c>
      <c r="I1170" s="137">
        <v>7086.5164100000002</v>
      </c>
      <c r="J1170" s="138">
        <f t="shared" si="74"/>
        <v>0.16678738771170076</v>
      </c>
      <c r="K1170" s="137">
        <v>62900.838389999997</v>
      </c>
      <c r="L1170" s="137">
        <v>51053.716849999997</v>
      </c>
      <c r="M1170" s="138">
        <f t="shared" si="75"/>
        <v>-0.18834600369783716</v>
      </c>
    </row>
    <row r="1171" spans="1:13" x14ac:dyDescent="0.25">
      <c r="A1171" s="134" t="s">
        <v>182</v>
      </c>
      <c r="B1171" s="134" t="s">
        <v>215</v>
      </c>
      <c r="C1171" s="137">
        <v>87.882019999999997</v>
      </c>
      <c r="D1171" s="137">
        <v>4180.2316099999998</v>
      </c>
      <c r="E1171" s="138">
        <f t="shared" si="72"/>
        <v>46.566403343937701</v>
      </c>
      <c r="F1171" s="137">
        <v>35962.436809999999</v>
      </c>
      <c r="G1171" s="137">
        <v>32275.20925</v>
      </c>
      <c r="H1171" s="138">
        <f t="shared" si="73"/>
        <v>-0.10252996979822848</v>
      </c>
      <c r="I1171" s="137">
        <v>44279.487910000003</v>
      </c>
      <c r="J1171" s="138">
        <f t="shared" si="74"/>
        <v>-0.27110247264826604</v>
      </c>
      <c r="K1171" s="137">
        <v>310748.43355999998</v>
      </c>
      <c r="L1171" s="137">
        <v>259003.24778000001</v>
      </c>
      <c r="M1171" s="138">
        <f t="shared" si="75"/>
        <v>-0.16651792959081446</v>
      </c>
    </row>
    <row r="1172" spans="1:13" x14ac:dyDescent="0.25">
      <c r="A1172" s="134" t="s">
        <v>182</v>
      </c>
      <c r="B1172" s="134" t="s">
        <v>217</v>
      </c>
      <c r="C1172" s="137">
        <v>0</v>
      </c>
      <c r="D1172" s="137">
        <v>512.79616999999996</v>
      </c>
      <c r="E1172" s="138" t="str">
        <f t="shared" si="72"/>
        <v/>
      </c>
      <c r="F1172" s="137">
        <v>18458.24136</v>
      </c>
      <c r="G1172" s="137">
        <v>21007.751639999999</v>
      </c>
      <c r="H1172" s="138">
        <f t="shared" si="73"/>
        <v>0.13812314132617876</v>
      </c>
      <c r="I1172" s="137">
        <v>24441.921890000001</v>
      </c>
      <c r="J1172" s="138">
        <f t="shared" si="74"/>
        <v>-0.14050328224823583</v>
      </c>
      <c r="K1172" s="137">
        <v>174417.40612</v>
      </c>
      <c r="L1172" s="137">
        <v>166256.21332000001</v>
      </c>
      <c r="M1172" s="138">
        <f t="shared" si="75"/>
        <v>-4.6791160249138541E-2</v>
      </c>
    </row>
    <row r="1173" spans="1:13" x14ac:dyDescent="0.25">
      <c r="A1173" s="134" t="s">
        <v>182</v>
      </c>
      <c r="B1173" s="134" t="s">
        <v>304</v>
      </c>
      <c r="C1173" s="137">
        <v>0</v>
      </c>
      <c r="D1173" s="137">
        <v>438.16851000000003</v>
      </c>
      <c r="E1173" s="138" t="str">
        <f t="shared" si="72"/>
        <v/>
      </c>
      <c r="F1173" s="137">
        <v>1449.2265500000001</v>
      </c>
      <c r="G1173" s="137">
        <v>1773.6911</v>
      </c>
      <c r="H1173" s="138">
        <f t="shared" si="73"/>
        <v>0.22388808016248385</v>
      </c>
      <c r="I1173" s="137">
        <v>3325.98963</v>
      </c>
      <c r="J1173" s="138">
        <f t="shared" si="74"/>
        <v>-0.466717790097259</v>
      </c>
      <c r="K1173" s="137">
        <v>18506.68852</v>
      </c>
      <c r="L1173" s="137">
        <v>33832.879410000001</v>
      </c>
      <c r="M1173" s="138">
        <f t="shared" si="75"/>
        <v>0.8281433425238196</v>
      </c>
    </row>
    <row r="1174" spans="1:13" x14ac:dyDescent="0.25">
      <c r="A1174" s="134" t="s">
        <v>182</v>
      </c>
      <c r="B1174" s="134" t="s">
        <v>236</v>
      </c>
      <c r="C1174" s="137">
        <v>783.31832999999995</v>
      </c>
      <c r="D1174" s="137">
        <v>933.63175999999999</v>
      </c>
      <c r="E1174" s="138">
        <f t="shared" si="72"/>
        <v>0.19189316047283111</v>
      </c>
      <c r="F1174" s="137">
        <v>15101.08884</v>
      </c>
      <c r="G1174" s="137">
        <v>12473.930340000001</v>
      </c>
      <c r="H1174" s="138">
        <f t="shared" si="73"/>
        <v>-0.17397146178235445</v>
      </c>
      <c r="I1174" s="137">
        <v>13372.768840000001</v>
      </c>
      <c r="J1174" s="138">
        <f t="shared" si="74"/>
        <v>-6.7214090870354126E-2</v>
      </c>
      <c r="K1174" s="137">
        <v>110708.43090000001</v>
      </c>
      <c r="L1174" s="137">
        <v>97236.689329999994</v>
      </c>
      <c r="M1174" s="138">
        <f t="shared" si="75"/>
        <v>-0.12168668149735296</v>
      </c>
    </row>
    <row r="1175" spans="1:13" x14ac:dyDescent="0.25">
      <c r="A1175" s="134" t="s">
        <v>182</v>
      </c>
      <c r="B1175" s="134" t="s">
        <v>240</v>
      </c>
      <c r="C1175" s="137">
        <v>0</v>
      </c>
      <c r="D1175" s="137">
        <v>144.90985000000001</v>
      </c>
      <c r="E1175" s="138" t="str">
        <f t="shared" si="72"/>
        <v/>
      </c>
      <c r="F1175" s="137">
        <v>5257.5029999999997</v>
      </c>
      <c r="G1175" s="137">
        <v>6260.3101999999999</v>
      </c>
      <c r="H1175" s="138">
        <f t="shared" si="73"/>
        <v>0.19073830295484373</v>
      </c>
      <c r="I1175" s="137">
        <v>5742.3497299999999</v>
      </c>
      <c r="J1175" s="138">
        <f t="shared" si="74"/>
        <v>9.0200091313490827E-2</v>
      </c>
      <c r="K1175" s="137">
        <v>42603.59259</v>
      </c>
      <c r="L1175" s="137">
        <v>40448.998979999997</v>
      </c>
      <c r="M1175" s="138">
        <f t="shared" si="75"/>
        <v>-5.0573049806737047E-2</v>
      </c>
    </row>
    <row r="1176" spans="1:13" x14ac:dyDescent="0.25">
      <c r="A1176" s="134" t="s">
        <v>182</v>
      </c>
      <c r="B1176" s="134" t="s">
        <v>212</v>
      </c>
      <c r="C1176" s="137">
        <v>232.37604999999999</v>
      </c>
      <c r="D1176" s="137">
        <v>1922.57926</v>
      </c>
      <c r="E1176" s="138">
        <f t="shared" si="72"/>
        <v>7.2735688983438695</v>
      </c>
      <c r="F1176" s="137">
        <v>33909.002800000002</v>
      </c>
      <c r="G1176" s="137">
        <v>33731.345139999998</v>
      </c>
      <c r="H1176" s="138">
        <f t="shared" si="73"/>
        <v>-5.239247554634785E-3</v>
      </c>
      <c r="I1176" s="137">
        <v>38669.31237</v>
      </c>
      <c r="J1176" s="138">
        <f t="shared" si="74"/>
        <v>-0.12769731157233921</v>
      </c>
      <c r="K1176" s="137">
        <v>316157.24855999998</v>
      </c>
      <c r="L1176" s="137">
        <v>252372.10526000001</v>
      </c>
      <c r="M1176" s="138">
        <f t="shared" si="75"/>
        <v>-0.20175132340163593</v>
      </c>
    </row>
    <row r="1177" spans="1:13" x14ac:dyDescent="0.25">
      <c r="A1177" s="134" t="s">
        <v>182</v>
      </c>
      <c r="B1177" s="134" t="s">
        <v>365</v>
      </c>
      <c r="C1177" s="137">
        <v>0</v>
      </c>
      <c r="D1177" s="137">
        <v>0</v>
      </c>
      <c r="E1177" s="138" t="str">
        <f t="shared" si="72"/>
        <v/>
      </c>
      <c r="F1177" s="137">
        <v>9.2024000000000008</v>
      </c>
      <c r="G1177" s="137">
        <v>3.05477</v>
      </c>
      <c r="H1177" s="138">
        <f t="shared" si="73"/>
        <v>-0.66804637920542476</v>
      </c>
      <c r="I1177" s="137">
        <v>64.780900000000003</v>
      </c>
      <c r="J1177" s="138">
        <f t="shared" si="74"/>
        <v>-0.95284458845122555</v>
      </c>
      <c r="K1177" s="137">
        <v>1453.9770799999999</v>
      </c>
      <c r="L1177" s="137">
        <v>1336.65354</v>
      </c>
      <c r="M1177" s="138">
        <f t="shared" si="75"/>
        <v>-8.0691464544956792E-2</v>
      </c>
    </row>
    <row r="1178" spans="1:13" x14ac:dyDescent="0.25">
      <c r="A1178" s="134" t="s">
        <v>182</v>
      </c>
      <c r="B1178" s="134" t="s">
        <v>326</v>
      </c>
      <c r="C1178" s="137">
        <v>0</v>
      </c>
      <c r="D1178" s="137">
        <v>6.1883400000000002</v>
      </c>
      <c r="E1178" s="138" t="str">
        <f t="shared" si="72"/>
        <v/>
      </c>
      <c r="F1178" s="137">
        <v>245.44273000000001</v>
      </c>
      <c r="G1178" s="137">
        <v>514.09492</v>
      </c>
      <c r="H1178" s="138">
        <f t="shared" si="73"/>
        <v>1.0945616111750387</v>
      </c>
      <c r="I1178" s="137">
        <v>701.60289</v>
      </c>
      <c r="J1178" s="138">
        <f t="shared" si="74"/>
        <v>-0.26725655306237406</v>
      </c>
      <c r="K1178" s="137">
        <v>3257.0775400000002</v>
      </c>
      <c r="L1178" s="137">
        <v>4005.5501199999999</v>
      </c>
      <c r="M1178" s="138">
        <f t="shared" si="75"/>
        <v>0.22979882143057595</v>
      </c>
    </row>
    <row r="1179" spans="1:13" x14ac:dyDescent="0.25">
      <c r="A1179" s="134" t="s">
        <v>182</v>
      </c>
      <c r="B1179" s="134" t="s">
        <v>333</v>
      </c>
      <c r="C1179" s="137">
        <v>0</v>
      </c>
      <c r="D1179" s="137">
        <v>0</v>
      </c>
      <c r="E1179" s="138" t="str">
        <f t="shared" si="72"/>
        <v/>
      </c>
      <c r="F1179" s="137">
        <v>233.19862000000001</v>
      </c>
      <c r="G1179" s="137">
        <v>184.02377999999999</v>
      </c>
      <c r="H1179" s="138">
        <f t="shared" si="73"/>
        <v>-0.2108710591855133</v>
      </c>
      <c r="I1179" s="137">
        <v>209.22785999999999</v>
      </c>
      <c r="J1179" s="138">
        <f t="shared" si="74"/>
        <v>-0.12046235142872463</v>
      </c>
      <c r="K1179" s="137">
        <v>2007.7500700000001</v>
      </c>
      <c r="L1179" s="137">
        <v>1885.2588000000001</v>
      </c>
      <c r="M1179" s="138">
        <f t="shared" si="75"/>
        <v>-6.1009222128927676E-2</v>
      </c>
    </row>
    <row r="1180" spans="1:13" x14ac:dyDescent="0.25">
      <c r="A1180" s="134" t="s">
        <v>182</v>
      </c>
      <c r="B1180" s="134" t="s">
        <v>275</v>
      </c>
      <c r="C1180" s="137">
        <v>0</v>
      </c>
      <c r="D1180" s="137">
        <v>10.88</v>
      </c>
      <c r="E1180" s="138" t="str">
        <f t="shared" si="72"/>
        <v/>
      </c>
      <c r="F1180" s="137">
        <v>700.83892000000003</v>
      </c>
      <c r="G1180" s="137">
        <v>256.41750000000002</v>
      </c>
      <c r="H1180" s="138">
        <f t="shared" si="73"/>
        <v>-0.63412776790421399</v>
      </c>
      <c r="I1180" s="137">
        <v>250.63127</v>
      </c>
      <c r="J1180" s="138">
        <f t="shared" si="74"/>
        <v>2.3086624426393421E-2</v>
      </c>
      <c r="K1180" s="137">
        <v>5053.9345599999997</v>
      </c>
      <c r="L1180" s="137">
        <v>5284.6085499999999</v>
      </c>
      <c r="M1180" s="138">
        <f t="shared" si="75"/>
        <v>4.5642456834660727E-2</v>
      </c>
    </row>
    <row r="1181" spans="1:13" x14ac:dyDescent="0.25">
      <c r="A1181" s="134" t="s">
        <v>182</v>
      </c>
      <c r="B1181" s="134" t="s">
        <v>361</v>
      </c>
      <c r="C1181" s="137">
        <v>0</v>
      </c>
      <c r="D1181" s="137">
        <v>0</v>
      </c>
      <c r="E1181" s="138" t="str">
        <f t="shared" si="72"/>
        <v/>
      </c>
      <c r="F1181" s="137">
        <v>52.833979999999997</v>
      </c>
      <c r="G1181" s="137">
        <v>10.19088</v>
      </c>
      <c r="H1181" s="138">
        <f t="shared" si="73"/>
        <v>-0.80711504225121788</v>
      </c>
      <c r="I1181" s="137">
        <v>0</v>
      </c>
      <c r="J1181" s="138" t="str">
        <f t="shared" si="74"/>
        <v/>
      </c>
      <c r="K1181" s="137">
        <v>84.739329999999995</v>
      </c>
      <c r="L1181" s="137">
        <v>81.464699999999993</v>
      </c>
      <c r="M1181" s="138">
        <f t="shared" si="75"/>
        <v>-3.8643567278617841E-2</v>
      </c>
    </row>
    <row r="1182" spans="1:13" x14ac:dyDescent="0.25">
      <c r="A1182" s="134" t="s">
        <v>182</v>
      </c>
      <c r="B1182" s="134" t="s">
        <v>309</v>
      </c>
      <c r="C1182" s="137">
        <v>0</v>
      </c>
      <c r="D1182" s="137">
        <v>0</v>
      </c>
      <c r="E1182" s="138" t="str">
        <f t="shared" si="72"/>
        <v/>
      </c>
      <c r="F1182" s="137">
        <v>1980.3457100000001</v>
      </c>
      <c r="G1182" s="137">
        <v>3064.76964</v>
      </c>
      <c r="H1182" s="138">
        <f t="shared" si="73"/>
        <v>0.5475932432019659</v>
      </c>
      <c r="I1182" s="137">
        <v>1059.2404799999999</v>
      </c>
      <c r="J1182" s="138">
        <f t="shared" si="74"/>
        <v>1.8933652913264796</v>
      </c>
      <c r="K1182" s="137">
        <v>12328.57886</v>
      </c>
      <c r="L1182" s="137">
        <v>11456.473770000001</v>
      </c>
      <c r="M1182" s="138">
        <f t="shared" si="75"/>
        <v>-7.0738493049635975E-2</v>
      </c>
    </row>
    <row r="1183" spans="1:13" x14ac:dyDescent="0.25">
      <c r="A1183" s="134" t="s">
        <v>182</v>
      </c>
      <c r="B1183" s="134" t="s">
        <v>239</v>
      </c>
      <c r="C1183" s="137">
        <v>37.03519</v>
      </c>
      <c r="D1183" s="137">
        <v>598.94897000000003</v>
      </c>
      <c r="E1183" s="138">
        <f t="shared" si="72"/>
        <v>15.172428709019719</v>
      </c>
      <c r="F1183" s="137">
        <v>1244.03901</v>
      </c>
      <c r="G1183" s="137">
        <v>2773.7211900000002</v>
      </c>
      <c r="H1183" s="138">
        <f t="shared" si="73"/>
        <v>1.2296094959273023</v>
      </c>
      <c r="I1183" s="137">
        <v>2725.2509300000002</v>
      </c>
      <c r="J1183" s="138">
        <f t="shared" si="74"/>
        <v>1.7785613598524597E-2</v>
      </c>
      <c r="K1183" s="137">
        <v>22186.237929999999</v>
      </c>
      <c r="L1183" s="137">
        <v>18803.67985</v>
      </c>
      <c r="M1183" s="138">
        <f t="shared" si="75"/>
        <v>-0.15246199426294527</v>
      </c>
    </row>
    <row r="1184" spans="1:13" x14ac:dyDescent="0.25">
      <c r="A1184" s="134" t="s">
        <v>182</v>
      </c>
      <c r="B1184" s="134" t="s">
        <v>320</v>
      </c>
      <c r="C1184" s="137">
        <v>0.43852000000000002</v>
      </c>
      <c r="D1184" s="137">
        <v>60.206119999999999</v>
      </c>
      <c r="E1184" s="138">
        <f t="shared" si="72"/>
        <v>136.29389765575115</v>
      </c>
      <c r="F1184" s="137">
        <v>783.30014000000006</v>
      </c>
      <c r="G1184" s="137">
        <v>621.73306000000002</v>
      </c>
      <c r="H1184" s="138">
        <f t="shared" si="73"/>
        <v>-0.20626458716067642</v>
      </c>
      <c r="I1184" s="137">
        <v>607.42475000000002</v>
      </c>
      <c r="J1184" s="138">
        <f t="shared" si="74"/>
        <v>2.3555691466309314E-2</v>
      </c>
      <c r="K1184" s="137">
        <v>5594.3209399999996</v>
      </c>
      <c r="L1184" s="137">
        <v>5983.4570700000004</v>
      </c>
      <c r="M1184" s="138">
        <f t="shared" si="75"/>
        <v>6.9559135804604155E-2</v>
      </c>
    </row>
    <row r="1185" spans="1:13" x14ac:dyDescent="0.25">
      <c r="A1185" s="134" t="s">
        <v>182</v>
      </c>
      <c r="B1185" s="134" t="s">
        <v>245</v>
      </c>
      <c r="C1185" s="137">
        <v>0</v>
      </c>
      <c r="D1185" s="137">
        <v>105.69858000000001</v>
      </c>
      <c r="E1185" s="138" t="str">
        <f t="shared" si="72"/>
        <v/>
      </c>
      <c r="F1185" s="137">
        <v>4455.1779100000003</v>
      </c>
      <c r="G1185" s="137">
        <v>2394.5946399999998</v>
      </c>
      <c r="H1185" s="138">
        <f t="shared" si="73"/>
        <v>-0.46251425007626701</v>
      </c>
      <c r="I1185" s="137">
        <v>6526.8836000000001</v>
      </c>
      <c r="J1185" s="138">
        <f t="shared" si="74"/>
        <v>-0.63311822505919979</v>
      </c>
      <c r="K1185" s="137">
        <v>52179.479650000001</v>
      </c>
      <c r="L1185" s="137">
        <v>40709.148509999999</v>
      </c>
      <c r="M1185" s="138">
        <f t="shared" si="75"/>
        <v>-0.21982455971080195</v>
      </c>
    </row>
    <row r="1186" spans="1:13" x14ac:dyDescent="0.25">
      <c r="A1186" s="134" t="s">
        <v>182</v>
      </c>
      <c r="B1186" s="134" t="s">
        <v>295</v>
      </c>
      <c r="C1186" s="137">
        <v>0</v>
      </c>
      <c r="D1186" s="137">
        <v>179.48390000000001</v>
      </c>
      <c r="E1186" s="138" t="str">
        <f t="shared" si="72"/>
        <v/>
      </c>
      <c r="F1186" s="137">
        <v>912.97239000000002</v>
      </c>
      <c r="G1186" s="137">
        <v>1551.53691</v>
      </c>
      <c r="H1186" s="138">
        <f t="shared" si="73"/>
        <v>0.69943464555373902</v>
      </c>
      <c r="I1186" s="137">
        <v>1788.6401499999999</v>
      </c>
      <c r="J1186" s="138">
        <f t="shared" si="74"/>
        <v>-0.13256061595173285</v>
      </c>
      <c r="K1186" s="137">
        <v>9862.2711400000007</v>
      </c>
      <c r="L1186" s="137">
        <v>10113.981959999999</v>
      </c>
      <c r="M1186" s="138">
        <f t="shared" si="75"/>
        <v>2.5522601886201812E-2</v>
      </c>
    </row>
    <row r="1187" spans="1:13" x14ac:dyDescent="0.25">
      <c r="A1187" s="134" t="s">
        <v>182</v>
      </c>
      <c r="B1187" s="134" t="s">
        <v>249</v>
      </c>
      <c r="C1187" s="137">
        <v>34.651000000000003</v>
      </c>
      <c r="D1187" s="137">
        <v>8976.1407999999992</v>
      </c>
      <c r="E1187" s="138">
        <f t="shared" si="72"/>
        <v>258.0442065164064</v>
      </c>
      <c r="F1187" s="137">
        <v>10776.071620000001</v>
      </c>
      <c r="G1187" s="137">
        <v>16770.23761</v>
      </c>
      <c r="H1187" s="138">
        <f t="shared" si="73"/>
        <v>0.55624778689063681</v>
      </c>
      <c r="I1187" s="137">
        <v>6626.36895</v>
      </c>
      <c r="J1187" s="138">
        <f t="shared" si="74"/>
        <v>1.5308336641894957</v>
      </c>
      <c r="K1187" s="137">
        <v>54187.613559999998</v>
      </c>
      <c r="L1187" s="137">
        <v>55618.729350000001</v>
      </c>
      <c r="M1187" s="138">
        <f t="shared" si="75"/>
        <v>2.6410385990063512E-2</v>
      </c>
    </row>
    <row r="1188" spans="1:13" x14ac:dyDescent="0.25">
      <c r="A1188" s="134" t="s">
        <v>182</v>
      </c>
      <c r="B1188" s="134" t="s">
        <v>301</v>
      </c>
      <c r="C1188" s="137">
        <v>0</v>
      </c>
      <c r="D1188" s="137">
        <v>33.110660000000003</v>
      </c>
      <c r="E1188" s="138" t="str">
        <f t="shared" si="72"/>
        <v/>
      </c>
      <c r="F1188" s="137">
        <v>995.47064999999998</v>
      </c>
      <c r="G1188" s="137">
        <v>965.32723999999996</v>
      </c>
      <c r="H1188" s="138">
        <f t="shared" si="73"/>
        <v>-3.0280561260143668E-2</v>
      </c>
      <c r="I1188" s="137">
        <v>1069.55009</v>
      </c>
      <c r="J1188" s="138">
        <f t="shared" si="74"/>
        <v>-9.7445506268902249E-2</v>
      </c>
      <c r="K1188" s="137">
        <v>7938.3630700000003</v>
      </c>
      <c r="L1188" s="137">
        <v>8073.3796599999996</v>
      </c>
      <c r="M1188" s="138">
        <f t="shared" si="75"/>
        <v>1.7008114747263603E-2</v>
      </c>
    </row>
    <row r="1189" spans="1:13" x14ac:dyDescent="0.25">
      <c r="A1189" s="134" t="s">
        <v>182</v>
      </c>
      <c r="B1189" s="134" t="s">
        <v>279</v>
      </c>
      <c r="C1189" s="137">
        <v>5.56778</v>
      </c>
      <c r="D1189" s="137">
        <v>87.960849999999994</v>
      </c>
      <c r="E1189" s="138">
        <f t="shared" si="72"/>
        <v>14.798190661268944</v>
      </c>
      <c r="F1189" s="137">
        <v>1864.86637</v>
      </c>
      <c r="G1189" s="137">
        <v>1236.38067</v>
      </c>
      <c r="H1189" s="138">
        <f t="shared" si="73"/>
        <v>-0.33701379901016715</v>
      </c>
      <c r="I1189" s="137">
        <v>3882.5042100000001</v>
      </c>
      <c r="J1189" s="138">
        <f t="shared" si="74"/>
        <v>-0.68155072006992112</v>
      </c>
      <c r="K1189" s="137">
        <v>12625.41473</v>
      </c>
      <c r="L1189" s="137">
        <v>11148.628559999999</v>
      </c>
      <c r="M1189" s="138">
        <f t="shared" si="75"/>
        <v>-0.11696931954963208</v>
      </c>
    </row>
    <row r="1190" spans="1:13" x14ac:dyDescent="0.25">
      <c r="A1190" s="134" t="s">
        <v>182</v>
      </c>
      <c r="B1190" s="134" t="s">
        <v>313</v>
      </c>
      <c r="C1190" s="137">
        <v>0</v>
      </c>
      <c r="D1190" s="137">
        <v>43.727780000000003</v>
      </c>
      <c r="E1190" s="138" t="str">
        <f t="shared" si="72"/>
        <v/>
      </c>
      <c r="F1190" s="137">
        <v>344.75342000000001</v>
      </c>
      <c r="G1190" s="137">
        <v>560.31822</v>
      </c>
      <c r="H1190" s="138">
        <f t="shared" si="73"/>
        <v>0.62527240483937763</v>
      </c>
      <c r="I1190" s="137">
        <v>1172.64742</v>
      </c>
      <c r="J1190" s="138">
        <f t="shared" si="74"/>
        <v>-0.52217673407749454</v>
      </c>
      <c r="K1190" s="137">
        <v>2989.1044900000002</v>
      </c>
      <c r="L1190" s="137">
        <v>5531.5646900000002</v>
      </c>
      <c r="M1190" s="138">
        <f t="shared" si="75"/>
        <v>0.8505758860239776</v>
      </c>
    </row>
    <row r="1191" spans="1:13" x14ac:dyDescent="0.25">
      <c r="A1191" s="134" t="s">
        <v>182</v>
      </c>
      <c r="B1191" s="134" t="s">
        <v>303</v>
      </c>
      <c r="C1191" s="137">
        <v>0</v>
      </c>
      <c r="D1191" s="137">
        <v>0</v>
      </c>
      <c r="E1191" s="138" t="str">
        <f t="shared" si="72"/>
        <v/>
      </c>
      <c r="F1191" s="137">
        <v>997.28166999999996</v>
      </c>
      <c r="G1191" s="137">
        <v>503.61500000000001</v>
      </c>
      <c r="H1191" s="138">
        <f t="shared" si="73"/>
        <v>-0.49501227672218218</v>
      </c>
      <c r="I1191" s="137">
        <v>811.24383</v>
      </c>
      <c r="J1191" s="138">
        <f t="shared" si="74"/>
        <v>-0.37920637251564671</v>
      </c>
      <c r="K1191" s="137">
        <v>6950.51962</v>
      </c>
      <c r="L1191" s="137">
        <v>5339.0767100000003</v>
      </c>
      <c r="M1191" s="138">
        <f t="shared" si="75"/>
        <v>-0.23184495521213988</v>
      </c>
    </row>
    <row r="1192" spans="1:13" x14ac:dyDescent="0.25">
      <c r="A1192" s="134" t="s">
        <v>182</v>
      </c>
      <c r="B1192" s="134" t="s">
        <v>377</v>
      </c>
      <c r="C1192" s="137">
        <v>0</v>
      </c>
      <c r="D1192" s="137">
        <v>0</v>
      </c>
      <c r="E1192" s="138" t="str">
        <f t="shared" si="72"/>
        <v/>
      </c>
      <c r="F1192" s="137">
        <v>5.8217800000000004</v>
      </c>
      <c r="G1192" s="137">
        <v>7.27278</v>
      </c>
      <c r="H1192" s="138">
        <f t="shared" si="73"/>
        <v>0.24923648780957008</v>
      </c>
      <c r="I1192" s="137">
        <v>19.74324</v>
      </c>
      <c r="J1192" s="138">
        <f t="shared" si="74"/>
        <v>-0.63163189020647059</v>
      </c>
      <c r="K1192" s="137">
        <v>32.599910000000001</v>
      </c>
      <c r="L1192" s="137">
        <v>34.752899999999997</v>
      </c>
      <c r="M1192" s="138">
        <f t="shared" si="75"/>
        <v>6.6042820363614307E-2</v>
      </c>
    </row>
    <row r="1193" spans="1:13" x14ac:dyDescent="0.25">
      <c r="A1193" s="134" t="s">
        <v>182</v>
      </c>
      <c r="B1193" s="134" t="s">
        <v>345</v>
      </c>
      <c r="C1193" s="137">
        <v>0</v>
      </c>
      <c r="D1193" s="137">
        <v>0</v>
      </c>
      <c r="E1193" s="138" t="str">
        <f t="shared" si="72"/>
        <v/>
      </c>
      <c r="F1193" s="137">
        <v>121.12264999999999</v>
      </c>
      <c r="G1193" s="137">
        <v>37.740479999999998</v>
      </c>
      <c r="H1193" s="138">
        <f t="shared" si="73"/>
        <v>-0.68841104450736501</v>
      </c>
      <c r="I1193" s="137">
        <v>108.4774</v>
      </c>
      <c r="J1193" s="138">
        <f t="shared" si="74"/>
        <v>-0.65208900655804802</v>
      </c>
      <c r="K1193" s="137">
        <v>2345.9395199999999</v>
      </c>
      <c r="L1193" s="137">
        <v>2428.5666700000002</v>
      </c>
      <c r="M1193" s="138">
        <f t="shared" si="75"/>
        <v>3.5221347053312035E-2</v>
      </c>
    </row>
    <row r="1194" spans="1:13" x14ac:dyDescent="0.25">
      <c r="A1194" s="134" t="s">
        <v>182</v>
      </c>
      <c r="B1194" s="134" t="s">
        <v>344</v>
      </c>
      <c r="C1194" s="137">
        <v>0.13</v>
      </c>
      <c r="D1194" s="137">
        <v>18.704999999999998</v>
      </c>
      <c r="E1194" s="138">
        <f t="shared" si="72"/>
        <v>142.88461538461536</v>
      </c>
      <c r="F1194" s="137">
        <v>859.98382000000004</v>
      </c>
      <c r="G1194" s="137">
        <v>715.27090999999996</v>
      </c>
      <c r="H1194" s="138">
        <f t="shared" si="73"/>
        <v>-0.16827399148044442</v>
      </c>
      <c r="I1194" s="137">
        <v>64.84384</v>
      </c>
      <c r="J1194" s="138">
        <f t="shared" si="74"/>
        <v>10.030668603216588</v>
      </c>
      <c r="K1194" s="137">
        <v>5445.6811600000001</v>
      </c>
      <c r="L1194" s="137">
        <v>2992.1577600000001</v>
      </c>
      <c r="M1194" s="138">
        <f t="shared" si="75"/>
        <v>-0.45054481302023197</v>
      </c>
    </row>
    <row r="1195" spans="1:13" x14ac:dyDescent="0.25">
      <c r="A1195" s="134" t="s">
        <v>182</v>
      </c>
      <c r="B1195" s="134" t="s">
        <v>282</v>
      </c>
      <c r="C1195" s="137">
        <v>0.23311999999999999</v>
      </c>
      <c r="D1195" s="137">
        <v>93.711939999999998</v>
      </c>
      <c r="E1195" s="138">
        <f t="shared" si="72"/>
        <v>400.99013383665067</v>
      </c>
      <c r="F1195" s="137">
        <v>2140.1295</v>
      </c>
      <c r="G1195" s="137">
        <v>2920.8712300000002</v>
      </c>
      <c r="H1195" s="138">
        <f t="shared" si="73"/>
        <v>0.3648105079622519</v>
      </c>
      <c r="I1195" s="137">
        <v>3929.9922700000002</v>
      </c>
      <c r="J1195" s="138">
        <f t="shared" si="74"/>
        <v>-0.25677430658152411</v>
      </c>
      <c r="K1195" s="137">
        <v>21127.261190000001</v>
      </c>
      <c r="L1195" s="137">
        <v>28867.535500000002</v>
      </c>
      <c r="M1195" s="138">
        <f t="shared" si="75"/>
        <v>0.36636430251847529</v>
      </c>
    </row>
    <row r="1196" spans="1:13" x14ac:dyDescent="0.25">
      <c r="A1196" s="134" t="s">
        <v>182</v>
      </c>
      <c r="B1196" s="134" t="s">
        <v>350</v>
      </c>
      <c r="C1196" s="137">
        <v>0</v>
      </c>
      <c r="D1196" s="137">
        <v>0</v>
      </c>
      <c r="E1196" s="138" t="str">
        <f t="shared" si="72"/>
        <v/>
      </c>
      <c r="F1196" s="137">
        <v>0.53517000000000003</v>
      </c>
      <c r="G1196" s="137">
        <v>7.2762200000000004</v>
      </c>
      <c r="H1196" s="138">
        <f t="shared" si="73"/>
        <v>12.596090961750471</v>
      </c>
      <c r="I1196" s="137">
        <v>45.337780000000002</v>
      </c>
      <c r="J1196" s="138">
        <f t="shared" si="74"/>
        <v>-0.8395108891524905</v>
      </c>
      <c r="K1196" s="137">
        <v>109.58262999999999</v>
      </c>
      <c r="L1196" s="137">
        <v>239.54113000000001</v>
      </c>
      <c r="M1196" s="138">
        <f t="shared" si="75"/>
        <v>1.1859406915128794</v>
      </c>
    </row>
    <row r="1197" spans="1:13" x14ac:dyDescent="0.25">
      <c r="A1197" s="134" t="s">
        <v>182</v>
      </c>
      <c r="B1197" s="134" t="s">
        <v>289</v>
      </c>
      <c r="C1197" s="137">
        <v>0</v>
      </c>
      <c r="D1197" s="137">
        <v>0.98248000000000002</v>
      </c>
      <c r="E1197" s="138" t="str">
        <f t="shared" si="72"/>
        <v/>
      </c>
      <c r="F1197" s="137">
        <v>1101.971</v>
      </c>
      <c r="G1197" s="137">
        <v>405.15816999999998</v>
      </c>
      <c r="H1197" s="138">
        <f t="shared" si="73"/>
        <v>-0.63233318299664876</v>
      </c>
      <c r="I1197" s="137">
        <v>1104.4070300000001</v>
      </c>
      <c r="J1197" s="138">
        <f t="shared" si="74"/>
        <v>-0.63314415881615682</v>
      </c>
      <c r="K1197" s="137">
        <v>7449.0501800000002</v>
      </c>
      <c r="L1197" s="137">
        <v>9033.4294100000006</v>
      </c>
      <c r="M1197" s="138">
        <f t="shared" si="75"/>
        <v>0.2126954701223398</v>
      </c>
    </row>
    <row r="1198" spans="1:13" x14ac:dyDescent="0.25">
      <c r="A1198" s="134" t="s">
        <v>182</v>
      </c>
      <c r="B1198" s="134" t="s">
        <v>265</v>
      </c>
      <c r="C1198" s="137">
        <v>13.67928</v>
      </c>
      <c r="D1198" s="137">
        <v>285.48640999999998</v>
      </c>
      <c r="E1198" s="138">
        <f t="shared" si="72"/>
        <v>19.869988040306215</v>
      </c>
      <c r="F1198" s="137">
        <v>1716.9481800000001</v>
      </c>
      <c r="G1198" s="137">
        <v>1763.46579</v>
      </c>
      <c r="H1198" s="138">
        <f t="shared" si="73"/>
        <v>2.7093193925048942E-2</v>
      </c>
      <c r="I1198" s="137">
        <v>1353.41524</v>
      </c>
      <c r="J1198" s="138">
        <f t="shared" si="74"/>
        <v>0.30297468055701815</v>
      </c>
      <c r="K1198" s="137">
        <v>16088.14366</v>
      </c>
      <c r="L1198" s="137">
        <v>11563.339480000001</v>
      </c>
      <c r="M1198" s="138">
        <f t="shared" si="75"/>
        <v>-0.28125085625944735</v>
      </c>
    </row>
    <row r="1199" spans="1:13" x14ac:dyDescent="0.25">
      <c r="A1199" s="134" t="s">
        <v>182</v>
      </c>
      <c r="B1199" s="134" t="s">
        <v>253</v>
      </c>
      <c r="C1199" s="137">
        <v>46.473489999999998</v>
      </c>
      <c r="D1199" s="137">
        <v>224.21257</v>
      </c>
      <c r="E1199" s="138">
        <f t="shared" si="72"/>
        <v>3.8245261976236344</v>
      </c>
      <c r="F1199" s="137">
        <v>5212.2438300000003</v>
      </c>
      <c r="G1199" s="137">
        <v>5770.8222999999998</v>
      </c>
      <c r="H1199" s="138">
        <f t="shared" si="73"/>
        <v>0.10716660390770705</v>
      </c>
      <c r="I1199" s="137">
        <v>6214.6823999999997</v>
      </c>
      <c r="J1199" s="138">
        <f t="shared" si="74"/>
        <v>-7.1421204082770195E-2</v>
      </c>
      <c r="K1199" s="137">
        <v>42890.623200000002</v>
      </c>
      <c r="L1199" s="137">
        <v>38132.539369999999</v>
      </c>
      <c r="M1199" s="138">
        <f t="shared" si="75"/>
        <v>-0.11093529249535372</v>
      </c>
    </row>
    <row r="1200" spans="1:13" x14ac:dyDescent="0.25">
      <c r="A1200" s="134" t="s">
        <v>182</v>
      </c>
      <c r="B1200" s="134" t="s">
        <v>442</v>
      </c>
      <c r="C1200" s="137">
        <v>0</v>
      </c>
      <c r="D1200" s="137">
        <v>0</v>
      </c>
      <c r="E1200" s="138" t="str">
        <f t="shared" si="72"/>
        <v/>
      </c>
      <c r="F1200" s="137">
        <v>0</v>
      </c>
      <c r="G1200" s="137">
        <v>0</v>
      </c>
      <c r="H1200" s="138" t="str">
        <f t="shared" si="73"/>
        <v/>
      </c>
      <c r="I1200" s="137">
        <v>0</v>
      </c>
      <c r="J1200" s="138" t="str">
        <f t="shared" si="74"/>
        <v/>
      </c>
      <c r="K1200" s="137">
        <v>0</v>
      </c>
      <c r="L1200" s="137">
        <v>0</v>
      </c>
      <c r="M1200" s="138" t="str">
        <f t="shared" si="75"/>
        <v/>
      </c>
    </row>
    <row r="1201" spans="1:13" x14ac:dyDescent="0.25">
      <c r="A1201" s="134" t="s">
        <v>182</v>
      </c>
      <c r="B1201" s="134" t="s">
        <v>357</v>
      </c>
      <c r="C1201" s="137">
        <v>0</v>
      </c>
      <c r="D1201" s="137">
        <v>0</v>
      </c>
      <c r="E1201" s="138" t="str">
        <f t="shared" si="72"/>
        <v/>
      </c>
      <c r="F1201" s="137">
        <v>14.99994</v>
      </c>
      <c r="G1201" s="137">
        <v>106.72886</v>
      </c>
      <c r="H1201" s="138">
        <f t="shared" si="73"/>
        <v>6.1152857944765104</v>
      </c>
      <c r="I1201" s="137">
        <v>26.769690000000001</v>
      </c>
      <c r="J1201" s="138">
        <f t="shared" si="74"/>
        <v>2.986929247219523</v>
      </c>
      <c r="K1201" s="137">
        <v>554.20073000000002</v>
      </c>
      <c r="L1201" s="137">
        <v>2136.7353699999999</v>
      </c>
      <c r="M1201" s="138">
        <f t="shared" si="75"/>
        <v>2.855526083482423</v>
      </c>
    </row>
    <row r="1202" spans="1:13" x14ac:dyDescent="0.25">
      <c r="A1202" s="134" t="s">
        <v>182</v>
      </c>
      <c r="B1202" s="134" t="s">
        <v>396</v>
      </c>
      <c r="C1202" s="137">
        <v>0</v>
      </c>
      <c r="D1202" s="137">
        <v>1.0980000000000001</v>
      </c>
      <c r="E1202" s="138" t="str">
        <f t="shared" si="72"/>
        <v/>
      </c>
      <c r="F1202" s="137">
        <v>0</v>
      </c>
      <c r="G1202" s="137">
        <v>2.2805200000000001</v>
      </c>
      <c r="H1202" s="138" t="str">
        <f t="shared" si="73"/>
        <v/>
      </c>
      <c r="I1202" s="137">
        <v>0</v>
      </c>
      <c r="J1202" s="138" t="str">
        <f t="shared" si="74"/>
        <v/>
      </c>
      <c r="K1202" s="137">
        <v>42.25976</v>
      </c>
      <c r="L1202" s="137">
        <v>8.16052</v>
      </c>
      <c r="M1202" s="138">
        <f t="shared" si="75"/>
        <v>-0.80689620575223331</v>
      </c>
    </row>
    <row r="1203" spans="1:13" x14ac:dyDescent="0.25">
      <c r="A1203" s="134" t="s">
        <v>182</v>
      </c>
      <c r="B1203" s="134" t="s">
        <v>417</v>
      </c>
      <c r="C1203" s="137">
        <v>0</v>
      </c>
      <c r="D1203" s="137">
        <v>0</v>
      </c>
      <c r="E1203" s="138" t="str">
        <f t="shared" si="72"/>
        <v/>
      </c>
      <c r="F1203" s="137">
        <v>0</v>
      </c>
      <c r="G1203" s="137">
        <v>0</v>
      </c>
      <c r="H1203" s="138" t="str">
        <f t="shared" si="73"/>
        <v/>
      </c>
      <c r="I1203" s="137">
        <v>0</v>
      </c>
      <c r="J1203" s="138" t="str">
        <f t="shared" si="74"/>
        <v/>
      </c>
      <c r="K1203" s="137">
        <v>41.248199999999997</v>
      </c>
      <c r="L1203" s="137">
        <v>0</v>
      </c>
      <c r="M1203" s="138">
        <f t="shared" si="75"/>
        <v>-1</v>
      </c>
    </row>
    <row r="1204" spans="1:13" x14ac:dyDescent="0.25">
      <c r="A1204" s="134" t="s">
        <v>182</v>
      </c>
      <c r="B1204" s="134" t="s">
        <v>324</v>
      </c>
      <c r="C1204" s="137">
        <v>0</v>
      </c>
      <c r="D1204" s="137">
        <v>45.442329999999998</v>
      </c>
      <c r="E1204" s="138" t="str">
        <f t="shared" si="72"/>
        <v/>
      </c>
      <c r="F1204" s="137">
        <v>838.51606000000004</v>
      </c>
      <c r="G1204" s="137">
        <v>257.04928999999998</v>
      </c>
      <c r="H1204" s="138">
        <f t="shared" si="73"/>
        <v>-0.69344738608822831</v>
      </c>
      <c r="I1204" s="137">
        <v>404.02861999999999</v>
      </c>
      <c r="J1204" s="138">
        <f t="shared" si="74"/>
        <v>-0.36378445170542628</v>
      </c>
      <c r="K1204" s="137">
        <v>5230.4876599999998</v>
      </c>
      <c r="L1204" s="137">
        <v>3077.7902399999998</v>
      </c>
      <c r="M1204" s="138">
        <f t="shared" si="75"/>
        <v>-0.41156724954399382</v>
      </c>
    </row>
    <row r="1205" spans="1:13" x14ac:dyDescent="0.25">
      <c r="A1205" s="134" t="s">
        <v>182</v>
      </c>
      <c r="B1205" s="134" t="s">
        <v>332</v>
      </c>
      <c r="C1205" s="137">
        <v>0</v>
      </c>
      <c r="D1205" s="137">
        <v>6.6000000000000003E-2</v>
      </c>
      <c r="E1205" s="138" t="str">
        <f t="shared" si="72"/>
        <v/>
      </c>
      <c r="F1205" s="137">
        <v>467.02357999999998</v>
      </c>
      <c r="G1205" s="137">
        <v>183.62107</v>
      </c>
      <c r="H1205" s="138">
        <f t="shared" si="73"/>
        <v>-0.60682698291165504</v>
      </c>
      <c r="I1205" s="137">
        <v>275.26280000000003</v>
      </c>
      <c r="J1205" s="138">
        <f t="shared" si="74"/>
        <v>-0.33292449978711258</v>
      </c>
      <c r="K1205" s="137">
        <v>1211.4623899999999</v>
      </c>
      <c r="L1205" s="137">
        <v>1806.94435</v>
      </c>
      <c r="M1205" s="138">
        <f t="shared" si="75"/>
        <v>0.49153978275792798</v>
      </c>
    </row>
    <row r="1206" spans="1:13" x14ac:dyDescent="0.25">
      <c r="A1206" s="134" t="s">
        <v>182</v>
      </c>
      <c r="B1206" s="134" t="s">
        <v>232</v>
      </c>
      <c r="C1206" s="137">
        <v>234.51669999999999</v>
      </c>
      <c r="D1206" s="137">
        <v>0.10169</v>
      </c>
      <c r="E1206" s="138">
        <f t="shared" si="72"/>
        <v>-0.99956638482462012</v>
      </c>
      <c r="F1206" s="137">
        <v>8162.1872100000001</v>
      </c>
      <c r="G1206" s="137">
        <v>3991.5588200000002</v>
      </c>
      <c r="H1206" s="138">
        <f t="shared" si="73"/>
        <v>-0.51096945986368769</v>
      </c>
      <c r="I1206" s="137">
        <v>6895.0710799999997</v>
      </c>
      <c r="J1206" s="138">
        <f t="shared" si="74"/>
        <v>-0.42109968502311645</v>
      </c>
      <c r="K1206" s="137">
        <v>70107.469219999999</v>
      </c>
      <c r="L1206" s="137">
        <v>54020.61436</v>
      </c>
      <c r="M1206" s="138">
        <f t="shared" si="75"/>
        <v>-0.22945992829264472</v>
      </c>
    </row>
    <row r="1207" spans="1:13" x14ac:dyDescent="0.25">
      <c r="A1207" s="134" t="s">
        <v>182</v>
      </c>
      <c r="B1207" s="134" t="s">
        <v>411</v>
      </c>
      <c r="C1207" s="137">
        <v>0</v>
      </c>
      <c r="D1207" s="137">
        <v>0</v>
      </c>
      <c r="E1207" s="138" t="str">
        <f t="shared" si="72"/>
        <v/>
      </c>
      <c r="F1207" s="137">
        <v>0</v>
      </c>
      <c r="G1207" s="137">
        <v>0</v>
      </c>
      <c r="H1207" s="138" t="str">
        <f t="shared" si="73"/>
        <v/>
      </c>
      <c r="I1207" s="137">
        <v>0</v>
      </c>
      <c r="J1207" s="138" t="str">
        <f t="shared" si="74"/>
        <v/>
      </c>
      <c r="K1207" s="137">
        <v>2.05999</v>
      </c>
      <c r="L1207" s="137">
        <v>2.6614</v>
      </c>
      <c r="M1207" s="138">
        <f t="shared" si="75"/>
        <v>0.29194801916514157</v>
      </c>
    </row>
    <row r="1208" spans="1:13" x14ac:dyDescent="0.25">
      <c r="A1208" s="134" t="s">
        <v>182</v>
      </c>
      <c r="B1208" s="134" t="s">
        <v>287</v>
      </c>
      <c r="C1208" s="137">
        <v>0</v>
      </c>
      <c r="D1208" s="137">
        <v>123.41816</v>
      </c>
      <c r="E1208" s="138" t="str">
        <f t="shared" si="72"/>
        <v/>
      </c>
      <c r="F1208" s="137">
        <v>1368.2358400000001</v>
      </c>
      <c r="G1208" s="137">
        <v>2371.61895</v>
      </c>
      <c r="H1208" s="138">
        <f t="shared" si="73"/>
        <v>0.73334075944100396</v>
      </c>
      <c r="I1208" s="137">
        <v>1796.59257</v>
      </c>
      <c r="J1208" s="138">
        <f t="shared" si="74"/>
        <v>0.32006498835737696</v>
      </c>
      <c r="K1208" s="137">
        <v>12072.20535</v>
      </c>
      <c r="L1208" s="137">
        <v>15778.58849</v>
      </c>
      <c r="M1208" s="138">
        <f t="shared" si="75"/>
        <v>0.30701790042032373</v>
      </c>
    </row>
    <row r="1209" spans="1:13" x14ac:dyDescent="0.25">
      <c r="A1209" s="134" t="s">
        <v>182</v>
      </c>
      <c r="B1209" s="134" t="s">
        <v>255</v>
      </c>
      <c r="C1209" s="137">
        <v>7.2120000000000004E-2</v>
      </c>
      <c r="D1209" s="137">
        <v>8.0180000000000007</v>
      </c>
      <c r="E1209" s="138">
        <f t="shared" si="72"/>
        <v>110.17581808097616</v>
      </c>
      <c r="F1209" s="137">
        <v>1356.45364</v>
      </c>
      <c r="G1209" s="137">
        <v>791.60879</v>
      </c>
      <c r="H1209" s="138">
        <f t="shared" si="73"/>
        <v>-0.41641294132249151</v>
      </c>
      <c r="I1209" s="137">
        <v>1037.4843800000001</v>
      </c>
      <c r="J1209" s="138">
        <f t="shared" si="74"/>
        <v>-0.23699208849775655</v>
      </c>
      <c r="K1209" s="137">
        <v>14326.900390000001</v>
      </c>
      <c r="L1209" s="137">
        <v>6734.7237500000001</v>
      </c>
      <c r="M1209" s="138">
        <f t="shared" si="75"/>
        <v>-0.52992457777533275</v>
      </c>
    </row>
    <row r="1210" spans="1:13" x14ac:dyDescent="0.25">
      <c r="A1210" s="134" t="s">
        <v>182</v>
      </c>
      <c r="B1210" s="134" t="s">
        <v>317</v>
      </c>
      <c r="C1210" s="137">
        <v>0</v>
      </c>
      <c r="D1210" s="137">
        <v>0</v>
      </c>
      <c r="E1210" s="138" t="str">
        <f t="shared" si="72"/>
        <v/>
      </c>
      <c r="F1210" s="137">
        <v>625.14738999999997</v>
      </c>
      <c r="G1210" s="137">
        <v>94.931290000000004</v>
      </c>
      <c r="H1210" s="138">
        <f t="shared" si="73"/>
        <v>-0.84814574687738831</v>
      </c>
      <c r="I1210" s="137">
        <v>59.561720000000001</v>
      </c>
      <c r="J1210" s="138">
        <f t="shared" si="74"/>
        <v>0.59383056768676257</v>
      </c>
      <c r="K1210" s="137">
        <v>1114.6113800000001</v>
      </c>
      <c r="L1210" s="137">
        <v>1344.0839000000001</v>
      </c>
      <c r="M1210" s="138">
        <f t="shared" si="75"/>
        <v>0.20587670655219759</v>
      </c>
    </row>
    <row r="1211" spans="1:13" x14ac:dyDescent="0.25">
      <c r="A1211" s="134" t="s">
        <v>182</v>
      </c>
      <c r="B1211" s="134" t="s">
        <v>238</v>
      </c>
      <c r="C1211" s="137">
        <v>29.310559999999999</v>
      </c>
      <c r="D1211" s="137">
        <v>391.75891999999999</v>
      </c>
      <c r="E1211" s="138">
        <f t="shared" si="72"/>
        <v>12.365794444050199</v>
      </c>
      <c r="F1211" s="137">
        <v>8058.6593199999998</v>
      </c>
      <c r="G1211" s="137">
        <v>6411.31711</v>
      </c>
      <c r="H1211" s="138">
        <f t="shared" si="73"/>
        <v>-0.20441889209928776</v>
      </c>
      <c r="I1211" s="137">
        <v>6208.2622600000004</v>
      </c>
      <c r="J1211" s="138">
        <f t="shared" si="74"/>
        <v>3.2707195910244957E-2</v>
      </c>
      <c r="K1211" s="137">
        <v>58430.859149999997</v>
      </c>
      <c r="L1211" s="137">
        <v>52524.02074</v>
      </c>
      <c r="M1211" s="138">
        <f t="shared" si="75"/>
        <v>-0.10109107577618082</v>
      </c>
    </row>
    <row r="1212" spans="1:13" x14ac:dyDescent="0.25">
      <c r="A1212" s="134" t="s">
        <v>182</v>
      </c>
      <c r="B1212" s="134" t="s">
        <v>334</v>
      </c>
      <c r="C1212" s="137">
        <v>0</v>
      </c>
      <c r="D1212" s="137">
        <v>0</v>
      </c>
      <c r="E1212" s="138" t="str">
        <f t="shared" si="72"/>
        <v/>
      </c>
      <c r="F1212" s="137">
        <v>69.734009999999998</v>
      </c>
      <c r="G1212" s="137">
        <v>24.89198</v>
      </c>
      <c r="H1212" s="138">
        <f t="shared" si="73"/>
        <v>-0.64304390354147134</v>
      </c>
      <c r="I1212" s="137">
        <v>62.45402</v>
      </c>
      <c r="J1212" s="138">
        <f t="shared" si="74"/>
        <v>-0.60143510377714682</v>
      </c>
      <c r="K1212" s="137">
        <v>522.78776000000005</v>
      </c>
      <c r="L1212" s="137">
        <v>587.72555999999997</v>
      </c>
      <c r="M1212" s="138">
        <f t="shared" si="75"/>
        <v>0.12421446133321856</v>
      </c>
    </row>
    <row r="1213" spans="1:13" x14ac:dyDescent="0.25">
      <c r="A1213" s="134" t="s">
        <v>182</v>
      </c>
      <c r="B1213" s="134" t="s">
        <v>393</v>
      </c>
      <c r="C1213" s="137">
        <v>0</v>
      </c>
      <c r="D1213" s="137">
        <v>0</v>
      </c>
      <c r="E1213" s="138" t="str">
        <f t="shared" si="72"/>
        <v/>
      </c>
      <c r="F1213" s="137">
        <v>1810.6395</v>
      </c>
      <c r="G1213" s="137">
        <v>373.96122000000003</v>
      </c>
      <c r="H1213" s="138">
        <f t="shared" si="73"/>
        <v>-0.79346456321095393</v>
      </c>
      <c r="I1213" s="137">
        <v>595.17188999999996</v>
      </c>
      <c r="J1213" s="138">
        <f t="shared" si="74"/>
        <v>-0.37167526510702642</v>
      </c>
      <c r="K1213" s="137">
        <v>11081.98876</v>
      </c>
      <c r="L1213" s="137">
        <v>2060.7646500000001</v>
      </c>
      <c r="M1213" s="138">
        <f t="shared" si="75"/>
        <v>-0.81404378811154832</v>
      </c>
    </row>
    <row r="1214" spans="1:13" x14ac:dyDescent="0.25">
      <c r="A1214" s="134" t="s">
        <v>182</v>
      </c>
      <c r="B1214" s="134" t="s">
        <v>277</v>
      </c>
      <c r="C1214" s="137">
        <v>49.560389999999998</v>
      </c>
      <c r="D1214" s="137">
        <v>104.26635</v>
      </c>
      <c r="E1214" s="138">
        <f t="shared" si="72"/>
        <v>1.1038242435138224</v>
      </c>
      <c r="F1214" s="137">
        <v>2160.0405099999998</v>
      </c>
      <c r="G1214" s="137">
        <v>2135.1059</v>
      </c>
      <c r="H1214" s="138">
        <f t="shared" si="73"/>
        <v>-1.1543584430275255E-2</v>
      </c>
      <c r="I1214" s="137">
        <v>2227.4543199999998</v>
      </c>
      <c r="J1214" s="138">
        <f t="shared" si="74"/>
        <v>-4.1459175692545647E-2</v>
      </c>
      <c r="K1214" s="137">
        <v>17851.750220000002</v>
      </c>
      <c r="L1214" s="137">
        <v>17361.180980000001</v>
      </c>
      <c r="M1214" s="138">
        <f t="shared" si="75"/>
        <v>-2.7480176114630939E-2</v>
      </c>
    </row>
    <row r="1215" spans="1:13" x14ac:dyDescent="0.25">
      <c r="A1215" s="134" t="s">
        <v>182</v>
      </c>
      <c r="B1215" s="134" t="s">
        <v>395</v>
      </c>
      <c r="C1215" s="137">
        <v>0</v>
      </c>
      <c r="D1215" s="137">
        <v>0</v>
      </c>
      <c r="E1215" s="138" t="str">
        <f t="shared" si="72"/>
        <v/>
      </c>
      <c r="F1215" s="137">
        <v>12.11429</v>
      </c>
      <c r="G1215" s="137">
        <v>0.18751999999999999</v>
      </c>
      <c r="H1215" s="138">
        <f t="shared" si="73"/>
        <v>-0.98452076019312729</v>
      </c>
      <c r="I1215" s="137">
        <v>469.35719999999998</v>
      </c>
      <c r="J1215" s="138">
        <f t="shared" si="74"/>
        <v>-0.99960047486221582</v>
      </c>
      <c r="K1215" s="137">
        <v>129.07274000000001</v>
      </c>
      <c r="L1215" s="137">
        <v>697.02017000000001</v>
      </c>
      <c r="M1215" s="138">
        <f t="shared" si="75"/>
        <v>4.400212081962465</v>
      </c>
    </row>
    <row r="1216" spans="1:13" x14ac:dyDescent="0.25">
      <c r="A1216" s="134" t="s">
        <v>182</v>
      </c>
      <c r="B1216" s="134" t="s">
        <v>366</v>
      </c>
      <c r="C1216" s="137">
        <v>0</v>
      </c>
      <c r="D1216" s="137">
        <v>0</v>
      </c>
      <c r="E1216" s="138" t="str">
        <f t="shared" si="72"/>
        <v/>
      </c>
      <c r="F1216" s="137">
        <v>92.545739999999995</v>
      </c>
      <c r="G1216" s="137">
        <v>92.309920000000005</v>
      </c>
      <c r="H1216" s="138">
        <f t="shared" si="73"/>
        <v>-2.5481453819483635E-3</v>
      </c>
      <c r="I1216" s="137">
        <v>50.022579999999998</v>
      </c>
      <c r="J1216" s="138">
        <f t="shared" si="74"/>
        <v>0.84536503315102918</v>
      </c>
      <c r="K1216" s="137">
        <v>601.57938999999999</v>
      </c>
      <c r="L1216" s="137">
        <v>698.79669000000001</v>
      </c>
      <c r="M1216" s="138">
        <f t="shared" si="75"/>
        <v>0.16160344189982978</v>
      </c>
    </row>
    <row r="1217" spans="1:13" x14ac:dyDescent="0.25">
      <c r="A1217" s="134" t="s">
        <v>182</v>
      </c>
      <c r="B1217" s="134" t="s">
        <v>280</v>
      </c>
      <c r="C1217" s="137">
        <v>0</v>
      </c>
      <c r="D1217" s="137">
        <v>93.684520000000006</v>
      </c>
      <c r="E1217" s="138" t="str">
        <f t="shared" si="72"/>
        <v/>
      </c>
      <c r="F1217" s="137">
        <v>291.22788000000003</v>
      </c>
      <c r="G1217" s="137">
        <v>702.89386999999999</v>
      </c>
      <c r="H1217" s="138">
        <f t="shared" si="73"/>
        <v>1.4135528164405136</v>
      </c>
      <c r="I1217" s="137">
        <v>2149.8289199999999</v>
      </c>
      <c r="J1217" s="138">
        <f t="shared" si="74"/>
        <v>-0.67304660223847024</v>
      </c>
      <c r="K1217" s="137">
        <v>6198.24611</v>
      </c>
      <c r="L1217" s="137">
        <v>5794.6168200000002</v>
      </c>
      <c r="M1217" s="138">
        <f t="shared" si="75"/>
        <v>-6.5119919867138054E-2</v>
      </c>
    </row>
    <row r="1218" spans="1:13" x14ac:dyDescent="0.25">
      <c r="A1218" s="134" t="s">
        <v>182</v>
      </c>
      <c r="B1218" s="134" t="s">
        <v>340</v>
      </c>
      <c r="C1218" s="137">
        <v>0</v>
      </c>
      <c r="D1218" s="137">
        <v>0.74431999999999998</v>
      </c>
      <c r="E1218" s="138" t="str">
        <f t="shared" si="72"/>
        <v/>
      </c>
      <c r="F1218" s="137">
        <v>165.96501000000001</v>
      </c>
      <c r="G1218" s="137">
        <v>1003.49206</v>
      </c>
      <c r="H1218" s="138">
        <f t="shared" si="73"/>
        <v>5.0464073722527418</v>
      </c>
      <c r="I1218" s="137">
        <v>222.99947</v>
      </c>
      <c r="J1218" s="138">
        <f t="shared" si="74"/>
        <v>3.4999750896268944</v>
      </c>
      <c r="K1218" s="137">
        <v>2536.3449700000001</v>
      </c>
      <c r="L1218" s="137">
        <v>4450.1195399999997</v>
      </c>
      <c r="M1218" s="138">
        <f t="shared" si="75"/>
        <v>0.75454032974071317</v>
      </c>
    </row>
    <row r="1219" spans="1:13" x14ac:dyDescent="0.25">
      <c r="A1219" s="134" t="s">
        <v>182</v>
      </c>
      <c r="B1219" s="134" t="s">
        <v>283</v>
      </c>
      <c r="C1219" s="137">
        <v>0</v>
      </c>
      <c r="D1219" s="137">
        <v>111.29593</v>
      </c>
      <c r="E1219" s="138" t="str">
        <f t="shared" si="72"/>
        <v/>
      </c>
      <c r="F1219" s="137">
        <v>1462.31366</v>
      </c>
      <c r="G1219" s="137">
        <v>1483.0342900000001</v>
      </c>
      <c r="H1219" s="138">
        <f t="shared" si="73"/>
        <v>1.416975753341454E-2</v>
      </c>
      <c r="I1219" s="137">
        <v>2141.14005</v>
      </c>
      <c r="J1219" s="138">
        <f t="shared" si="74"/>
        <v>-0.30736231382902768</v>
      </c>
      <c r="K1219" s="137">
        <v>15742.66768</v>
      </c>
      <c r="L1219" s="137">
        <v>13645.51665</v>
      </c>
      <c r="M1219" s="138">
        <f t="shared" si="75"/>
        <v>-0.13321446356034627</v>
      </c>
    </row>
    <row r="1220" spans="1:13" x14ac:dyDescent="0.25">
      <c r="A1220" s="134" t="s">
        <v>182</v>
      </c>
      <c r="B1220" s="134" t="s">
        <v>308</v>
      </c>
      <c r="C1220" s="137">
        <v>0</v>
      </c>
      <c r="D1220" s="137">
        <v>0</v>
      </c>
      <c r="E1220" s="138" t="str">
        <f t="shared" si="72"/>
        <v/>
      </c>
      <c r="F1220" s="137">
        <v>0</v>
      </c>
      <c r="G1220" s="137">
        <v>0.84889000000000003</v>
      </c>
      <c r="H1220" s="138" t="str">
        <f t="shared" si="73"/>
        <v/>
      </c>
      <c r="I1220" s="137">
        <v>0.14499999999999999</v>
      </c>
      <c r="J1220" s="138">
        <f t="shared" si="74"/>
        <v>4.8544137931034488</v>
      </c>
      <c r="K1220" s="137">
        <v>112.11577</v>
      </c>
      <c r="L1220" s="137">
        <v>110.63899000000001</v>
      </c>
      <c r="M1220" s="138">
        <f t="shared" si="75"/>
        <v>-1.3171920417618277E-2</v>
      </c>
    </row>
    <row r="1221" spans="1:13" x14ac:dyDescent="0.25">
      <c r="A1221" s="134" t="s">
        <v>182</v>
      </c>
      <c r="B1221" s="134" t="s">
        <v>336</v>
      </c>
      <c r="C1221" s="137">
        <v>0</v>
      </c>
      <c r="D1221" s="137">
        <v>0</v>
      </c>
      <c r="E1221" s="138" t="str">
        <f t="shared" ref="E1221:E1284" si="76">IF(C1221=0,"",(D1221/C1221-1))</f>
        <v/>
      </c>
      <c r="F1221" s="137">
        <v>951.01363000000003</v>
      </c>
      <c r="G1221" s="137">
        <v>267.29987</v>
      </c>
      <c r="H1221" s="138">
        <f t="shared" ref="H1221:H1284" si="77">IF(F1221=0,"",(G1221/F1221-1))</f>
        <v>-0.7189316098445403</v>
      </c>
      <c r="I1221" s="137">
        <v>1648.788</v>
      </c>
      <c r="J1221" s="138">
        <f t="shared" ref="J1221:J1284" si="78">IF(I1221=0,"",(G1221/I1221-1))</f>
        <v>-0.83788099500966773</v>
      </c>
      <c r="K1221" s="137">
        <v>6030.4687700000004</v>
      </c>
      <c r="L1221" s="137">
        <v>4117.08338</v>
      </c>
      <c r="M1221" s="138">
        <f t="shared" ref="M1221:M1284" si="79">IF(K1221=0,"",(L1221/K1221-1))</f>
        <v>-0.3172863442256082</v>
      </c>
    </row>
    <row r="1222" spans="1:13" x14ac:dyDescent="0.25">
      <c r="A1222" s="134" t="s">
        <v>182</v>
      </c>
      <c r="B1222" s="134" t="s">
        <v>384</v>
      </c>
      <c r="C1222" s="137">
        <v>0</v>
      </c>
      <c r="D1222" s="137">
        <v>0</v>
      </c>
      <c r="E1222" s="138" t="str">
        <f t="shared" si="76"/>
        <v/>
      </c>
      <c r="F1222" s="137">
        <v>3.9460000000000002E-2</v>
      </c>
      <c r="G1222" s="137">
        <v>0.98414000000000001</v>
      </c>
      <c r="H1222" s="138">
        <f t="shared" si="77"/>
        <v>23.940192600101369</v>
      </c>
      <c r="I1222" s="137">
        <v>84.184799999999996</v>
      </c>
      <c r="J1222" s="138">
        <f t="shared" si="78"/>
        <v>-0.98830976613355381</v>
      </c>
      <c r="K1222" s="137">
        <v>86.829440000000005</v>
      </c>
      <c r="L1222" s="137">
        <v>186.99506</v>
      </c>
      <c r="M1222" s="138">
        <f t="shared" si="79"/>
        <v>1.1535905333490573</v>
      </c>
    </row>
    <row r="1223" spans="1:13" x14ac:dyDescent="0.25">
      <c r="A1223" s="134" t="s">
        <v>182</v>
      </c>
      <c r="B1223" s="134" t="s">
        <v>264</v>
      </c>
      <c r="C1223" s="137">
        <v>0</v>
      </c>
      <c r="D1223" s="137">
        <v>15.02633</v>
      </c>
      <c r="E1223" s="138" t="str">
        <f t="shared" si="76"/>
        <v/>
      </c>
      <c r="F1223" s="137">
        <v>2357.7026099999998</v>
      </c>
      <c r="G1223" s="137">
        <v>1363.5064</v>
      </c>
      <c r="H1223" s="138">
        <f t="shared" si="77"/>
        <v>-0.42168007355261816</v>
      </c>
      <c r="I1223" s="137">
        <v>3169.3102699999999</v>
      </c>
      <c r="J1223" s="138">
        <f t="shared" si="78"/>
        <v>-0.56977819025588805</v>
      </c>
      <c r="K1223" s="137">
        <v>12687.86219</v>
      </c>
      <c r="L1223" s="137">
        <v>12121.64568</v>
      </c>
      <c r="M1223" s="138">
        <f t="shared" si="79"/>
        <v>-4.4626628309871297E-2</v>
      </c>
    </row>
    <row r="1224" spans="1:13" x14ac:dyDescent="0.25">
      <c r="A1224" s="134" t="s">
        <v>182</v>
      </c>
      <c r="B1224" s="134" t="s">
        <v>286</v>
      </c>
      <c r="C1224" s="137">
        <v>0</v>
      </c>
      <c r="D1224" s="137">
        <v>0</v>
      </c>
      <c r="E1224" s="138" t="str">
        <f t="shared" si="76"/>
        <v/>
      </c>
      <c r="F1224" s="137">
        <v>91.52337</v>
      </c>
      <c r="G1224" s="137">
        <v>84.496579999999994</v>
      </c>
      <c r="H1224" s="138">
        <f t="shared" si="77"/>
        <v>-7.6775909803146525E-2</v>
      </c>
      <c r="I1224" s="137">
        <v>86.052059999999997</v>
      </c>
      <c r="J1224" s="138">
        <f t="shared" si="78"/>
        <v>-1.8076034437757849E-2</v>
      </c>
      <c r="K1224" s="137">
        <v>921.86676999999997</v>
      </c>
      <c r="L1224" s="137">
        <v>739.59092999999996</v>
      </c>
      <c r="M1224" s="138">
        <f t="shared" si="79"/>
        <v>-0.19772471026371852</v>
      </c>
    </row>
    <row r="1225" spans="1:13" x14ac:dyDescent="0.25">
      <c r="A1225" s="134" t="s">
        <v>182</v>
      </c>
      <c r="B1225" s="134" t="s">
        <v>222</v>
      </c>
      <c r="C1225" s="137">
        <v>0</v>
      </c>
      <c r="D1225" s="137">
        <v>229.97085000000001</v>
      </c>
      <c r="E1225" s="138" t="str">
        <f t="shared" si="76"/>
        <v/>
      </c>
      <c r="F1225" s="137">
        <v>14166.183419999999</v>
      </c>
      <c r="G1225" s="137">
        <v>10925.669690000001</v>
      </c>
      <c r="H1225" s="138">
        <f t="shared" si="77"/>
        <v>-0.2287499486576603</v>
      </c>
      <c r="I1225" s="137">
        <v>12194.570030000001</v>
      </c>
      <c r="J1225" s="138">
        <f t="shared" si="78"/>
        <v>-0.10405453713237645</v>
      </c>
      <c r="K1225" s="137">
        <v>108752.94688</v>
      </c>
      <c r="L1225" s="137">
        <v>111067.98832</v>
      </c>
      <c r="M1225" s="138">
        <f t="shared" si="79"/>
        <v>2.1287160545216954E-2</v>
      </c>
    </row>
    <row r="1226" spans="1:13" x14ac:dyDescent="0.25">
      <c r="A1226" s="134" t="s">
        <v>182</v>
      </c>
      <c r="B1226" s="134" t="s">
        <v>358</v>
      </c>
      <c r="C1226" s="137">
        <v>0</v>
      </c>
      <c r="D1226" s="137">
        <v>27.3</v>
      </c>
      <c r="E1226" s="138" t="str">
        <f t="shared" si="76"/>
        <v/>
      </c>
      <c r="F1226" s="137">
        <v>171.76419999999999</v>
      </c>
      <c r="G1226" s="137">
        <v>158.88051999999999</v>
      </c>
      <c r="H1226" s="138">
        <f t="shared" si="77"/>
        <v>-7.5007946941213599E-2</v>
      </c>
      <c r="I1226" s="137">
        <v>164.67527000000001</v>
      </c>
      <c r="J1226" s="138">
        <f t="shared" si="78"/>
        <v>-3.5188950957845799E-2</v>
      </c>
      <c r="K1226" s="137">
        <v>3467.46254</v>
      </c>
      <c r="L1226" s="137">
        <v>2738.9423499999998</v>
      </c>
      <c r="M1226" s="138">
        <f t="shared" si="79"/>
        <v>-0.21010181987431076</v>
      </c>
    </row>
    <row r="1227" spans="1:13" x14ac:dyDescent="0.25">
      <c r="A1227" s="134" t="s">
        <v>182</v>
      </c>
      <c r="B1227" s="134" t="s">
        <v>291</v>
      </c>
      <c r="C1227" s="137">
        <v>4.0000000000000003E-5</v>
      </c>
      <c r="D1227" s="137">
        <v>98.61054</v>
      </c>
      <c r="E1227" s="138">
        <f t="shared" si="76"/>
        <v>2465262.5</v>
      </c>
      <c r="F1227" s="137">
        <v>985.22734000000003</v>
      </c>
      <c r="G1227" s="137">
        <v>850.37728000000004</v>
      </c>
      <c r="H1227" s="138">
        <f t="shared" si="77"/>
        <v>-0.13687202387217556</v>
      </c>
      <c r="I1227" s="137">
        <v>1219.616</v>
      </c>
      <c r="J1227" s="138">
        <f t="shared" si="78"/>
        <v>-0.30274998032167499</v>
      </c>
      <c r="K1227" s="137">
        <v>7035.9316900000003</v>
      </c>
      <c r="L1227" s="137">
        <v>6214.50702</v>
      </c>
      <c r="M1227" s="138">
        <f t="shared" si="79"/>
        <v>-0.11674710702030711</v>
      </c>
    </row>
    <row r="1228" spans="1:13" x14ac:dyDescent="0.25">
      <c r="A1228" s="134" t="s">
        <v>182</v>
      </c>
      <c r="B1228" s="134" t="s">
        <v>318</v>
      </c>
      <c r="C1228" s="137">
        <v>0</v>
      </c>
      <c r="D1228" s="137">
        <v>44.17</v>
      </c>
      <c r="E1228" s="138" t="str">
        <f t="shared" si="76"/>
        <v/>
      </c>
      <c r="F1228" s="137">
        <v>42.292630000000003</v>
      </c>
      <c r="G1228" s="137">
        <v>199.95765</v>
      </c>
      <c r="H1228" s="138">
        <f t="shared" si="77"/>
        <v>3.7279549652031569</v>
      </c>
      <c r="I1228" s="137">
        <v>413.87159000000003</v>
      </c>
      <c r="J1228" s="138">
        <f t="shared" si="78"/>
        <v>-0.51686065235838008</v>
      </c>
      <c r="K1228" s="137">
        <v>3748.3739700000001</v>
      </c>
      <c r="L1228" s="137">
        <v>2930.88834</v>
      </c>
      <c r="M1228" s="138">
        <f t="shared" si="79"/>
        <v>-0.21809073388693923</v>
      </c>
    </row>
    <row r="1229" spans="1:13" x14ac:dyDescent="0.25">
      <c r="A1229" s="134" t="s">
        <v>182</v>
      </c>
      <c r="B1229" s="134" t="s">
        <v>337</v>
      </c>
      <c r="C1229" s="137">
        <v>0</v>
      </c>
      <c r="D1229" s="137">
        <v>0</v>
      </c>
      <c r="E1229" s="138" t="str">
        <f t="shared" si="76"/>
        <v/>
      </c>
      <c r="F1229" s="137">
        <v>206.10634999999999</v>
      </c>
      <c r="G1229" s="137">
        <v>1870.0155299999999</v>
      </c>
      <c r="H1229" s="138">
        <f t="shared" si="77"/>
        <v>8.0730612133008037</v>
      </c>
      <c r="I1229" s="137">
        <v>1494.05295</v>
      </c>
      <c r="J1229" s="138">
        <f t="shared" si="78"/>
        <v>0.25163939470819963</v>
      </c>
      <c r="K1229" s="137">
        <v>3547.3811700000001</v>
      </c>
      <c r="L1229" s="137">
        <v>5431.32294</v>
      </c>
      <c r="M1229" s="138">
        <f t="shared" si="79"/>
        <v>0.53107959920754721</v>
      </c>
    </row>
    <row r="1230" spans="1:13" x14ac:dyDescent="0.25">
      <c r="A1230" s="134" t="s">
        <v>182</v>
      </c>
      <c r="B1230" s="134" t="s">
        <v>347</v>
      </c>
      <c r="C1230" s="137">
        <v>0</v>
      </c>
      <c r="D1230" s="137">
        <v>0</v>
      </c>
      <c r="E1230" s="138" t="str">
        <f t="shared" si="76"/>
        <v/>
      </c>
      <c r="F1230" s="137">
        <v>228.93181999999999</v>
      </c>
      <c r="G1230" s="137">
        <v>130.52028000000001</v>
      </c>
      <c r="H1230" s="138">
        <f t="shared" si="77"/>
        <v>-0.42987270183760373</v>
      </c>
      <c r="I1230" s="137">
        <v>303.21512000000001</v>
      </c>
      <c r="J1230" s="138">
        <f t="shared" si="78"/>
        <v>-0.56954560841161217</v>
      </c>
      <c r="K1230" s="137">
        <v>1898.1106600000001</v>
      </c>
      <c r="L1230" s="137">
        <v>1579.47065</v>
      </c>
      <c r="M1230" s="138">
        <f t="shared" si="79"/>
        <v>-0.16787219876843218</v>
      </c>
    </row>
    <row r="1231" spans="1:13" x14ac:dyDescent="0.25">
      <c r="A1231" s="134" t="s">
        <v>182</v>
      </c>
      <c r="B1231" s="134" t="s">
        <v>394</v>
      </c>
      <c r="C1231" s="137">
        <v>0</v>
      </c>
      <c r="D1231" s="137">
        <v>0</v>
      </c>
      <c r="E1231" s="138" t="str">
        <f t="shared" si="76"/>
        <v/>
      </c>
      <c r="F1231" s="137">
        <v>5.7554800000000004</v>
      </c>
      <c r="G1231" s="137">
        <v>0</v>
      </c>
      <c r="H1231" s="138">
        <f t="shared" si="77"/>
        <v>-1</v>
      </c>
      <c r="I1231" s="137">
        <v>0</v>
      </c>
      <c r="J1231" s="138" t="str">
        <f t="shared" si="78"/>
        <v/>
      </c>
      <c r="K1231" s="137">
        <v>105.01621</v>
      </c>
      <c r="L1231" s="137">
        <v>22.195589999999999</v>
      </c>
      <c r="M1231" s="138">
        <f t="shared" si="79"/>
        <v>-0.78864605759434658</v>
      </c>
    </row>
    <row r="1232" spans="1:13" x14ac:dyDescent="0.25">
      <c r="A1232" s="134" t="s">
        <v>182</v>
      </c>
      <c r="B1232" s="134" t="s">
        <v>360</v>
      </c>
      <c r="C1232" s="137">
        <v>0</v>
      </c>
      <c r="D1232" s="137">
        <v>0</v>
      </c>
      <c r="E1232" s="138" t="str">
        <f t="shared" si="76"/>
        <v/>
      </c>
      <c r="F1232" s="137">
        <v>16.629429999999999</v>
      </c>
      <c r="G1232" s="137">
        <v>13.32</v>
      </c>
      <c r="H1232" s="138">
        <f t="shared" si="77"/>
        <v>-0.19901042910069677</v>
      </c>
      <c r="I1232" s="137">
        <v>3.6</v>
      </c>
      <c r="J1232" s="138">
        <f t="shared" si="78"/>
        <v>2.7</v>
      </c>
      <c r="K1232" s="137">
        <v>116.78522</v>
      </c>
      <c r="L1232" s="137">
        <v>166.12075999999999</v>
      </c>
      <c r="M1232" s="138">
        <f t="shared" si="79"/>
        <v>0.42244677879615233</v>
      </c>
    </row>
    <row r="1233" spans="1:13" x14ac:dyDescent="0.25">
      <c r="A1233" s="134" t="s">
        <v>182</v>
      </c>
      <c r="B1233" s="134" t="s">
        <v>351</v>
      </c>
      <c r="C1233" s="137">
        <v>0</v>
      </c>
      <c r="D1233" s="137">
        <v>0.18</v>
      </c>
      <c r="E1233" s="138" t="str">
        <f t="shared" si="76"/>
        <v/>
      </c>
      <c r="F1233" s="137">
        <v>1785.87582</v>
      </c>
      <c r="G1233" s="137">
        <v>143.65898999999999</v>
      </c>
      <c r="H1233" s="138">
        <f t="shared" si="77"/>
        <v>-0.91955824229704841</v>
      </c>
      <c r="I1233" s="137">
        <v>420.24984999999998</v>
      </c>
      <c r="J1233" s="138">
        <f t="shared" si="78"/>
        <v>-0.65815814092497593</v>
      </c>
      <c r="K1233" s="137">
        <v>10128.33325</v>
      </c>
      <c r="L1233" s="137">
        <v>4975.0400300000001</v>
      </c>
      <c r="M1233" s="138">
        <f t="shared" si="79"/>
        <v>-0.50879972970873566</v>
      </c>
    </row>
    <row r="1234" spans="1:13" x14ac:dyDescent="0.25">
      <c r="A1234" s="134" t="s">
        <v>182</v>
      </c>
      <c r="B1234" s="134" t="s">
        <v>266</v>
      </c>
      <c r="C1234" s="137">
        <v>0.58289999999999997</v>
      </c>
      <c r="D1234" s="137">
        <v>23.41479</v>
      </c>
      <c r="E1234" s="138">
        <f t="shared" si="76"/>
        <v>39.169480185280499</v>
      </c>
      <c r="F1234" s="137">
        <v>3427.3002700000002</v>
      </c>
      <c r="G1234" s="137">
        <v>3961.2354799999998</v>
      </c>
      <c r="H1234" s="138">
        <f t="shared" si="77"/>
        <v>0.15578886235141565</v>
      </c>
      <c r="I1234" s="137">
        <v>6876.01836</v>
      </c>
      <c r="J1234" s="138">
        <f t="shared" si="78"/>
        <v>-0.42390562784942887</v>
      </c>
      <c r="K1234" s="137">
        <v>31988.337490000002</v>
      </c>
      <c r="L1234" s="137">
        <v>35918.054170000003</v>
      </c>
      <c r="M1234" s="138">
        <f t="shared" si="79"/>
        <v>0.12284841877851527</v>
      </c>
    </row>
    <row r="1235" spans="1:13" x14ac:dyDescent="0.25">
      <c r="A1235" s="134" t="s">
        <v>182</v>
      </c>
      <c r="B1235" s="134" t="s">
        <v>378</v>
      </c>
      <c r="C1235" s="137">
        <v>0</v>
      </c>
      <c r="D1235" s="137">
        <v>0</v>
      </c>
      <c r="E1235" s="138" t="str">
        <f t="shared" si="76"/>
        <v/>
      </c>
      <c r="F1235" s="137">
        <v>5.8861499999999998</v>
      </c>
      <c r="G1235" s="137">
        <v>21.63653</v>
      </c>
      <c r="H1235" s="138">
        <f t="shared" si="77"/>
        <v>2.6758373469925165</v>
      </c>
      <c r="I1235" s="137">
        <v>43.615000000000002</v>
      </c>
      <c r="J1235" s="138">
        <f t="shared" si="78"/>
        <v>-0.50391998165768659</v>
      </c>
      <c r="K1235" s="137">
        <v>86.467140000000001</v>
      </c>
      <c r="L1235" s="137">
        <v>138.12026</v>
      </c>
      <c r="M1235" s="138">
        <f t="shared" si="79"/>
        <v>0.59737282856817053</v>
      </c>
    </row>
    <row r="1236" spans="1:13" x14ac:dyDescent="0.25">
      <c r="A1236" s="134" t="s">
        <v>182</v>
      </c>
      <c r="B1236" s="134" t="s">
        <v>254</v>
      </c>
      <c r="C1236" s="137">
        <v>11.321630000000001</v>
      </c>
      <c r="D1236" s="137">
        <v>244.72035</v>
      </c>
      <c r="E1236" s="138">
        <f t="shared" si="76"/>
        <v>20.615293027594081</v>
      </c>
      <c r="F1236" s="137">
        <v>1736.7725600000001</v>
      </c>
      <c r="G1236" s="137">
        <v>2657.0568800000001</v>
      </c>
      <c r="H1236" s="138">
        <f t="shared" si="77"/>
        <v>0.52988188620391363</v>
      </c>
      <c r="I1236" s="137">
        <v>1768.1749299999999</v>
      </c>
      <c r="J1236" s="138">
        <f t="shared" si="78"/>
        <v>0.5027115444963357</v>
      </c>
      <c r="K1236" s="137">
        <v>13378.52918</v>
      </c>
      <c r="L1236" s="137">
        <v>14928.610780000001</v>
      </c>
      <c r="M1236" s="138">
        <f t="shared" si="79"/>
        <v>0.11586337923583323</v>
      </c>
    </row>
    <row r="1237" spans="1:13" x14ac:dyDescent="0.25">
      <c r="A1237" s="134" t="s">
        <v>182</v>
      </c>
      <c r="B1237" s="134" t="s">
        <v>398</v>
      </c>
      <c r="C1237" s="137">
        <v>0</v>
      </c>
      <c r="D1237" s="137">
        <v>0</v>
      </c>
      <c r="E1237" s="138" t="str">
        <f t="shared" si="76"/>
        <v/>
      </c>
      <c r="F1237" s="137">
        <v>0</v>
      </c>
      <c r="G1237" s="137">
        <v>2.93797</v>
      </c>
      <c r="H1237" s="138" t="str">
        <f t="shared" si="77"/>
        <v/>
      </c>
      <c r="I1237" s="137">
        <v>10.117979999999999</v>
      </c>
      <c r="J1237" s="138">
        <f t="shared" si="78"/>
        <v>-0.70962879942439105</v>
      </c>
      <c r="K1237" s="137">
        <v>12.80236</v>
      </c>
      <c r="L1237" s="137">
        <v>292.78102999999999</v>
      </c>
      <c r="M1237" s="138">
        <f t="shared" si="79"/>
        <v>21.869301441296759</v>
      </c>
    </row>
    <row r="1238" spans="1:13" x14ac:dyDescent="0.25">
      <c r="A1238" s="134" t="s">
        <v>182</v>
      </c>
      <c r="B1238" s="134" t="s">
        <v>243</v>
      </c>
      <c r="C1238" s="137">
        <v>193.49548999999999</v>
      </c>
      <c r="D1238" s="137">
        <v>71.638400000000004</v>
      </c>
      <c r="E1238" s="138">
        <f t="shared" si="76"/>
        <v>-0.62976708139295645</v>
      </c>
      <c r="F1238" s="137">
        <v>6009.0929800000004</v>
      </c>
      <c r="G1238" s="137">
        <v>3698.7524199999998</v>
      </c>
      <c r="H1238" s="138">
        <f t="shared" si="77"/>
        <v>-0.38447409079697759</v>
      </c>
      <c r="I1238" s="137">
        <v>4879.1232200000004</v>
      </c>
      <c r="J1238" s="138">
        <f t="shared" si="78"/>
        <v>-0.2419227280757219</v>
      </c>
      <c r="K1238" s="137">
        <v>47794.85196</v>
      </c>
      <c r="L1238" s="137">
        <v>28349.212019999999</v>
      </c>
      <c r="M1238" s="138">
        <f t="shared" si="79"/>
        <v>-0.40685636930676672</v>
      </c>
    </row>
    <row r="1239" spans="1:13" x14ac:dyDescent="0.25">
      <c r="A1239" s="134" t="s">
        <v>182</v>
      </c>
      <c r="B1239" s="134" t="s">
        <v>270</v>
      </c>
      <c r="C1239" s="137">
        <v>20.439699999999998</v>
      </c>
      <c r="D1239" s="137">
        <v>141.26034000000001</v>
      </c>
      <c r="E1239" s="138">
        <f t="shared" si="76"/>
        <v>5.911076972754004</v>
      </c>
      <c r="F1239" s="137">
        <v>1069.9228900000001</v>
      </c>
      <c r="G1239" s="137">
        <v>1536.80168</v>
      </c>
      <c r="H1239" s="138">
        <f t="shared" si="77"/>
        <v>0.43636676471142688</v>
      </c>
      <c r="I1239" s="137">
        <v>1089.1521</v>
      </c>
      <c r="J1239" s="138">
        <f t="shared" si="78"/>
        <v>0.41100740658719759</v>
      </c>
      <c r="K1239" s="137">
        <v>15111.03665</v>
      </c>
      <c r="L1239" s="137">
        <v>12565.32029</v>
      </c>
      <c r="M1239" s="138">
        <f t="shared" si="79"/>
        <v>-0.16846735395880341</v>
      </c>
    </row>
    <row r="1240" spans="1:13" x14ac:dyDescent="0.25">
      <c r="A1240" s="134" t="s">
        <v>182</v>
      </c>
      <c r="B1240" s="134" t="s">
        <v>321</v>
      </c>
      <c r="C1240" s="137">
        <v>0</v>
      </c>
      <c r="D1240" s="137">
        <v>0</v>
      </c>
      <c r="E1240" s="138" t="str">
        <f t="shared" si="76"/>
        <v/>
      </c>
      <c r="F1240" s="137">
        <v>165.30628999999999</v>
      </c>
      <c r="G1240" s="137">
        <v>35.620269999999998</v>
      </c>
      <c r="H1240" s="138">
        <f t="shared" si="77"/>
        <v>-0.78451957272769235</v>
      </c>
      <c r="I1240" s="137">
        <v>194.69669999999999</v>
      </c>
      <c r="J1240" s="138">
        <f t="shared" si="78"/>
        <v>-0.81704738703840385</v>
      </c>
      <c r="K1240" s="137">
        <v>4509.0138200000001</v>
      </c>
      <c r="L1240" s="137">
        <v>363.45265000000001</v>
      </c>
      <c r="M1240" s="138">
        <f t="shared" si="79"/>
        <v>-0.91939420358662816</v>
      </c>
    </row>
    <row r="1241" spans="1:13" x14ac:dyDescent="0.25">
      <c r="A1241" s="134" t="s">
        <v>182</v>
      </c>
      <c r="B1241" s="134" t="s">
        <v>387</v>
      </c>
      <c r="C1241" s="137">
        <v>0</v>
      </c>
      <c r="D1241" s="137">
        <v>0</v>
      </c>
      <c r="E1241" s="138" t="str">
        <f t="shared" si="76"/>
        <v/>
      </c>
      <c r="F1241" s="137">
        <v>0</v>
      </c>
      <c r="G1241" s="137">
        <v>1.86486</v>
      </c>
      <c r="H1241" s="138" t="str">
        <f t="shared" si="77"/>
        <v/>
      </c>
      <c r="I1241" s="137">
        <v>4.1673999999999998</v>
      </c>
      <c r="J1241" s="138">
        <f t="shared" si="78"/>
        <v>-0.55251235782502284</v>
      </c>
      <c r="K1241" s="137">
        <v>169.35202000000001</v>
      </c>
      <c r="L1241" s="137">
        <v>52.822830000000003</v>
      </c>
      <c r="M1241" s="138">
        <f t="shared" si="79"/>
        <v>-0.68808857431992831</v>
      </c>
    </row>
    <row r="1242" spans="1:13" x14ac:dyDescent="0.25">
      <c r="A1242" s="134" t="s">
        <v>182</v>
      </c>
      <c r="B1242" s="134" t="s">
        <v>355</v>
      </c>
      <c r="C1242" s="137">
        <v>0</v>
      </c>
      <c r="D1242" s="137">
        <v>0</v>
      </c>
      <c r="E1242" s="138" t="str">
        <f t="shared" si="76"/>
        <v/>
      </c>
      <c r="F1242" s="137">
        <v>377.32035000000002</v>
      </c>
      <c r="G1242" s="137">
        <v>141.63444999999999</v>
      </c>
      <c r="H1242" s="138">
        <f t="shared" si="77"/>
        <v>-0.62463076799329809</v>
      </c>
      <c r="I1242" s="137">
        <v>133.97582</v>
      </c>
      <c r="J1242" s="138">
        <f t="shared" si="78"/>
        <v>5.7164270388492477E-2</v>
      </c>
      <c r="K1242" s="137">
        <v>2732.7895199999998</v>
      </c>
      <c r="L1242" s="137">
        <v>1980.2566099999999</v>
      </c>
      <c r="M1242" s="138">
        <f t="shared" si="79"/>
        <v>-0.27537170517252274</v>
      </c>
    </row>
    <row r="1243" spans="1:13" x14ac:dyDescent="0.25">
      <c r="A1243" s="134" t="s">
        <v>182</v>
      </c>
      <c r="B1243" s="134" t="s">
        <v>310</v>
      </c>
      <c r="C1243" s="137">
        <v>0</v>
      </c>
      <c r="D1243" s="137">
        <v>5.3771100000000001</v>
      </c>
      <c r="E1243" s="138" t="str">
        <f t="shared" si="76"/>
        <v/>
      </c>
      <c r="F1243" s="137">
        <v>1879.3427899999999</v>
      </c>
      <c r="G1243" s="137">
        <v>355.60829000000001</v>
      </c>
      <c r="H1243" s="138">
        <f t="shared" si="77"/>
        <v>-0.81078050694519654</v>
      </c>
      <c r="I1243" s="137">
        <v>218.85371000000001</v>
      </c>
      <c r="J1243" s="138">
        <f t="shared" si="78"/>
        <v>0.62486754279833767</v>
      </c>
      <c r="K1243" s="137">
        <v>3698.9192400000002</v>
      </c>
      <c r="L1243" s="137">
        <v>5034.9787500000002</v>
      </c>
      <c r="M1243" s="138">
        <f t="shared" si="79"/>
        <v>0.3612026711888956</v>
      </c>
    </row>
    <row r="1244" spans="1:13" x14ac:dyDescent="0.25">
      <c r="A1244" s="134" t="s">
        <v>182</v>
      </c>
      <c r="B1244" s="134" t="s">
        <v>221</v>
      </c>
      <c r="C1244" s="137">
        <v>272.23198000000002</v>
      </c>
      <c r="D1244" s="137">
        <v>1301.2415100000001</v>
      </c>
      <c r="E1244" s="138">
        <f t="shared" si="76"/>
        <v>3.7798995180507449</v>
      </c>
      <c r="F1244" s="137">
        <v>20980.915249999998</v>
      </c>
      <c r="G1244" s="137">
        <v>25747.631140000001</v>
      </c>
      <c r="H1244" s="138">
        <f t="shared" si="77"/>
        <v>0.2271929433583697</v>
      </c>
      <c r="I1244" s="137">
        <v>28858.872009999999</v>
      </c>
      <c r="J1244" s="138">
        <f t="shared" si="78"/>
        <v>-0.10780881764616124</v>
      </c>
      <c r="K1244" s="137">
        <v>177934.24179</v>
      </c>
      <c r="L1244" s="137">
        <v>190807.57378000001</v>
      </c>
      <c r="M1244" s="138">
        <f t="shared" si="79"/>
        <v>7.2348817520987652E-2</v>
      </c>
    </row>
    <row r="1245" spans="1:13" x14ac:dyDescent="0.25">
      <c r="A1245" s="134" t="s">
        <v>182</v>
      </c>
      <c r="B1245" s="134" t="s">
        <v>251</v>
      </c>
      <c r="C1245" s="137">
        <v>93.510930000000002</v>
      </c>
      <c r="D1245" s="137">
        <v>134.83069</v>
      </c>
      <c r="E1245" s="138">
        <f t="shared" si="76"/>
        <v>0.44187091284409208</v>
      </c>
      <c r="F1245" s="137">
        <v>5520.4029700000001</v>
      </c>
      <c r="G1245" s="137">
        <v>3290.3235800000002</v>
      </c>
      <c r="H1245" s="138">
        <f t="shared" si="77"/>
        <v>-0.40397039892180187</v>
      </c>
      <c r="I1245" s="137">
        <v>4802.9171299999998</v>
      </c>
      <c r="J1245" s="138">
        <f t="shared" si="78"/>
        <v>-0.31493226076128444</v>
      </c>
      <c r="K1245" s="137">
        <v>42853.422740000002</v>
      </c>
      <c r="L1245" s="137">
        <v>31766.815910000001</v>
      </c>
      <c r="M1245" s="138">
        <f t="shared" si="79"/>
        <v>-0.2587099494307511</v>
      </c>
    </row>
    <row r="1246" spans="1:13" x14ac:dyDescent="0.25">
      <c r="A1246" s="134" t="s">
        <v>182</v>
      </c>
      <c r="B1246" s="134" t="s">
        <v>219</v>
      </c>
      <c r="C1246" s="137">
        <v>230.19168999999999</v>
      </c>
      <c r="D1246" s="137">
        <v>1362.18994</v>
      </c>
      <c r="E1246" s="138">
        <f t="shared" si="76"/>
        <v>4.9176329953526992</v>
      </c>
      <c r="F1246" s="137">
        <v>16154.31306</v>
      </c>
      <c r="G1246" s="137">
        <v>20273.975689999999</v>
      </c>
      <c r="H1246" s="138">
        <f t="shared" si="77"/>
        <v>0.25501936323128294</v>
      </c>
      <c r="I1246" s="137">
        <v>20904.034810000001</v>
      </c>
      <c r="J1246" s="138">
        <f t="shared" si="78"/>
        <v>-3.0140550650948783E-2</v>
      </c>
      <c r="K1246" s="137">
        <v>115426.20034</v>
      </c>
      <c r="L1246" s="137">
        <v>114011.99135</v>
      </c>
      <c r="M1246" s="138">
        <f t="shared" si="79"/>
        <v>-1.2252062234001437E-2</v>
      </c>
    </row>
    <row r="1247" spans="1:13" x14ac:dyDescent="0.25">
      <c r="A1247" s="134" t="s">
        <v>182</v>
      </c>
      <c r="B1247" s="134" t="s">
        <v>363</v>
      </c>
      <c r="C1247" s="137">
        <v>0</v>
      </c>
      <c r="D1247" s="137">
        <v>0</v>
      </c>
      <c r="E1247" s="138" t="str">
        <f t="shared" si="76"/>
        <v/>
      </c>
      <c r="F1247" s="137">
        <v>9.8896099999999993</v>
      </c>
      <c r="G1247" s="137">
        <v>123.46656</v>
      </c>
      <c r="H1247" s="138">
        <f t="shared" si="77"/>
        <v>11.484472087372506</v>
      </c>
      <c r="I1247" s="137">
        <v>220.99847</v>
      </c>
      <c r="J1247" s="138">
        <f t="shared" si="78"/>
        <v>-0.44132391504791868</v>
      </c>
      <c r="K1247" s="137">
        <v>2627.7170299999998</v>
      </c>
      <c r="L1247" s="137">
        <v>1363.7536700000001</v>
      </c>
      <c r="M1247" s="138">
        <f t="shared" si="79"/>
        <v>-0.48101197563118125</v>
      </c>
    </row>
    <row r="1248" spans="1:13" x14ac:dyDescent="0.25">
      <c r="A1248" s="134" t="s">
        <v>182</v>
      </c>
      <c r="B1248" s="134" t="s">
        <v>218</v>
      </c>
      <c r="C1248" s="137">
        <v>77.846000000000004</v>
      </c>
      <c r="D1248" s="137">
        <v>404.65035999999998</v>
      </c>
      <c r="E1248" s="138">
        <f t="shared" si="76"/>
        <v>4.1980880199367974</v>
      </c>
      <c r="F1248" s="137">
        <v>12814.41079</v>
      </c>
      <c r="G1248" s="137">
        <v>13373.39316</v>
      </c>
      <c r="H1248" s="138">
        <f t="shared" si="77"/>
        <v>4.3621386824606478E-2</v>
      </c>
      <c r="I1248" s="137">
        <v>17246.9656</v>
      </c>
      <c r="J1248" s="138">
        <f t="shared" si="78"/>
        <v>-0.22459443184602856</v>
      </c>
      <c r="K1248" s="137">
        <v>99540.289019999997</v>
      </c>
      <c r="L1248" s="137">
        <v>109338.8027</v>
      </c>
      <c r="M1248" s="138">
        <f t="shared" si="79"/>
        <v>9.8437665557021381E-2</v>
      </c>
    </row>
    <row r="1249" spans="1:13" x14ac:dyDescent="0.25">
      <c r="A1249" s="134" t="s">
        <v>182</v>
      </c>
      <c r="B1249" s="134" t="s">
        <v>413</v>
      </c>
      <c r="C1249" s="137">
        <v>0</v>
      </c>
      <c r="D1249" s="137">
        <v>0</v>
      </c>
      <c r="E1249" s="138" t="str">
        <f t="shared" si="76"/>
        <v/>
      </c>
      <c r="F1249" s="137">
        <v>0</v>
      </c>
      <c r="G1249" s="137">
        <v>0</v>
      </c>
      <c r="H1249" s="138" t="str">
        <f t="shared" si="77"/>
        <v/>
      </c>
      <c r="I1249" s="137">
        <v>0</v>
      </c>
      <c r="J1249" s="138" t="str">
        <f t="shared" si="78"/>
        <v/>
      </c>
      <c r="K1249" s="137">
        <v>1.0147999999999999</v>
      </c>
      <c r="L1249" s="137">
        <v>34.355370000000001</v>
      </c>
      <c r="M1249" s="138">
        <f t="shared" si="79"/>
        <v>32.854325975561693</v>
      </c>
    </row>
    <row r="1250" spans="1:13" x14ac:dyDescent="0.25">
      <c r="A1250" s="134" t="s">
        <v>182</v>
      </c>
      <c r="B1250" s="134" t="s">
        <v>381</v>
      </c>
      <c r="C1250" s="137">
        <v>0</v>
      </c>
      <c r="D1250" s="137">
        <v>0</v>
      </c>
      <c r="E1250" s="138" t="str">
        <f t="shared" si="76"/>
        <v/>
      </c>
      <c r="F1250" s="137">
        <v>0</v>
      </c>
      <c r="G1250" s="137">
        <v>0</v>
      </c>
      <c r="H1250" s="138" t="str">
        <f t="shared" si="77"/>
        <v/>
      </c>
      <c r="I1250" s="137">
        <v>0</v>
      </c>
      <c r="J1250" s="138" t="str">
        <f t="shared" si="78"/>
        <v/>
      </c>
      <c r="K1250" s="137">
        <v>0</v>
      </c>
      <c r="L1250" s="137">
        <v>22.623830000000002</v>
      </c>
      <c r="M1250" s="138" t="str">
        <f t="shared" si="79"/>
        <v/>
      </c>
    </row>
    <row r="1251" spans="1:13" x14ac:dyDescent="0.25">
      <c r="A1251" s="134" t="s">
        <v>182</v>
      </c>
      <c r="B1251" s="134" t="s">
        <v>434</v>
      </c>
      <c r="C1251" s="137">
        <v>0</v>
      </c>
      <c r="D1251" s="137">
        <v>0</v>
      </c>
      <c r="E1251" s="138" t="str">
        <f t="shared" si="76"/>
        <v/>
      </c>
      <c r="F1251" s="137">
        <v>0</v>
      </c>
      <c r="G1251" s="137">
        <v>0</v>
      </c>
      <c r="H1251" s="138" t="str">
        <f t="shared" si="77"/>
        <v/>
      </c>
      <c r="I1251" s="137">
        <v>0</v>
      </c>
      <c r="J1251" s="138" t="str">
        <f t="shared" si="78"/>
        <v/>
      </c>
      <c r="K1251" s="137">
        <v>53.820619999999998</v>
      </c>
      <c r="L1251" s="137">
        <v>27.711110000000001</v>
      </c>
      <c r="M1251" s="138">
        <f t="shared" si="79"/>
        <v>-0.48512094435181163</v>
      </c>
    </row>
    <row r="1252" spans="1:13" x14ac:dyDescent="0.25">
      <c r="A1252" s="134" t="s">
        <v>182</v>
      </c>
      <c r="B1252" s="134" t="s">
        <v>399</v>
      </c>
      <c r="C1252" s="137">
        <v>0</v>
      </c>
      <c r="D1252" s="137">
        <v>0</v>
      </c>
      <c r="E1252" s="138" t="str">
        <f t="shared" si="76"/>
        <v/>
      </c>
      <c r="F1252" s="137">
        <v>1.73021</v>
      </c>
      <c r="G1252" s="137">
        <v>0</v>
      </c>
      <c r="H1252" s="138">
        <f t="shared" si="77"/>
        <v>-1</v>
      </c>
      <c r="I1252" s="137">
        <v>0</v>
      </c>
      <c r="J1252" s="138" t="str">
        <f t="shared" si="78"/>
        <v/>
      </c>
      <c r="K1252" s="137">
        <v>2.7395700000000001</v>
      </c>
      <c r="L1252" s="137">
        <v>0</v>
      </c>
      <c r="M1252" s="138">
        <f t="shared" si="79"/>
        <v>-1</v>
      </c>
    </row>
    <row r="1253" spans="1:13" x14ac:dyDescent="0.25">
      <c r="A1253" s="134" t="s">
        <v>182</v>
      </c>
      <c r="B1253" s="134" t="s">
        <v>281</v>
      </c>
      <c r="C1253" s="137">
        <v>0</v>
      </c>
      <c r="D1253" s="137">
        <v>152.03326999999999</v>
      </c>
      <c r="E1253" s="138" t="str">
        <f t="shared" si="76"/>
        <v/>
      </c>
      <c r="F1253" s="137">
        <v>806.28900999999996</v>
      </c>
      <c r="G1253" s="137">
        <v>2922.9348599999998</v>
      </c>
      <c r="H1253" s="138">
        <f t="shared" si="77"/>
        <v>2.6251701607591054</v>
      </c>
      <c r="I1253" s="137">
        <v>3481.9148700000001</v>
      </c>
      <c r="J1253" s="138">
        <f t="shared" si="78"/>
        <v>-0.16053810356368658</v>
      </c>
      <c r="K1253" s="137">
        <v>10048.62225</v>
      </c>
      <c r="L1253" s="137">
        <v>21385.420160000001</v>
      </c>
      <c r="M1253" s="138">
        <f t="shared" si="79"/>
        <v>1.1281942566803127</v>
      </c>
    </row>
    <row r="1254" spans="1:13" x14ac:dyDescent="0.25">
      <c r="A1254" s="134" t="s">
        <v>182</v>
      </c>
      <c r="B1254" s="134" t="s">
        <v>375</v>
      </c>
      <c r="C1254" s="137">
        <v>0</v>
      </c>
      <c r="D1254" s="137">
        <v>0</v>
      </c>
      <c r="E1254" s="138" t="str">
        <f t="shared" si="76"/>
        <v/>
      </c>
      <c r="F1254" s="137">
        <v>63.403109999999998</v>
      </c>
      <c r="G1254" s="137">
        <v>165.20864</v>
      </c>
      <c r="H1254" s="138">
        <f t="shared" si="77"/>
        <v>1.6056866926559281</v>
      </c>
      <c r="I1254" s="137">
        <v>238.22899000000001</v>
      </c>
      <c r="J1254" s="138">
        <f t="shared" si="78"/>
        <v>-0.30651328371076925</v>
      </c>
      <c r="K1254" s="137">
        <v>2062.4541599999998</v>
      </c>
      <c r="L1254" s="137">
        <v>1462.0427400000001</v>
      </c>
      <c r="M1254" s="138">
        <f t="shared" si="79"/>
        <v>-0.29111503743675915</v>
      </c>
    </row>
    <row r="1255" spans="1:13" x14ac:dyDescent="0.25">
      <c r="A1255" s="134" t="s">
        <v>182</v>
      </c>
      <c r="B1255" s="134" t="s">
        <v>242</v>
      </c>
      <c r="C1255" s="137">
        <v>0.16763</v>
      </c>
      <c r="D1255" s="137">
        <v>355.56819000000002</v>
      </c>
      <c r="E1255" s="138">
        <f t="shared" si="76"/>
        <v>2120.1488993616895</v>
      </c>
      <c r="F1255" s="137">
        <v>7110.9245199999996</v>
      </c>
      <c r="G1255" s="137">
        <v>9470.8174500000005</v>
      </c>
      <c r="H1255" s="138">
        <f t="shared" si="77"/>
        <v>0.33186865130724263</v>
      </c>
      <c r="I1255" s="137">
        <v>9618.94506</v>
      </c>
      <c r="J1255" s="138">
        <f t="shared" si="78"/>
        <v>-1.5399569191426488E-2</v>
      </c>
      <c r="K1255" s="137">
        <v>52153.713969999997</v>
      </c>
      <c r="L1255" s="137">
        <v>54575.202980000002</v>
      </c>
      <c r="M1255" s="138">
        <f t="shared" si="79"/>
        <v>4.6429847956617198E-2</v>
      </c>
    </row>
    <row r="1256" spans="1:13" x14ac:dyDescent="0.25">
      <c r="A1256" s="134" t="s">
        <v>182</v>
      </c>
      <c r="B1256" s="134" t="s">
        <v>343</v>
      </c>
      <c r="C1256" s="137">
        <v>0</v>
      </c>
      <c r="D1256" s="137">
        <v>0</v>
      </c>
      <c r="E1256" s="138" t="str">
        <f t="shared" si="76"/>
        <v/>
      </c>
      <c r="F1256" s="137">
        <v>13.215920000000001</v>
      </c>
      <c r="G1256" s="137">
        <v>8.5538500000000006</v>
      </c>
      <c r="H1256" s="138">
        <f t="shared" si="77"/>
        <v>-0.35276166925949914</v>
      </c>
      <c r="I1256" s="137">
        <v>32.660110000000003</v>
      </c>
      <c r="J1256" s="138">
        <f t="shared" si="78"/>
        <v>-0.73809488088068287</v>
      </c>
      <c r="K1256" s="137">
        <v>946.67953</v>
      </c>
      <c r="L1256" s="137">
        <v>628.25579000000005</v>
      </c>
      <c r="M1256" s="138">
        <f t="shared" si="79"/>
        <v>-0.33635853518455183</v>
      </c>
    </row>
    <row r="1257" spans="1:13" x14ac:dyDescent="0.25">
      <c r="A1257" s="134" t="s">
        <v>182</v>
      </c>
      <c r="B1257" s="134" t="s">
        <v>285</v>
      </c>
      <c r="C1257" s="137">
        <v>0</v>
      </c>
      <c r="D1257" s="137">
        <v>2.8915600000000001</v>
      </c>
      <c r="E1257" s="138" t="str">
        <f t="shared" si="76"/>
        <v/>
      </c>
      <c r="F1257" s="137">
        <v>1062.83635</v>
      </c>
      <c r="G1257" s="137">
        <v>1466.31349</v>
      </c>
      <c r="H1257" s="138">
        <f t="shared" si="77"/>
        <v>0.37962301534003795</v>
      </c>
      <c r="I1257" s="137">
        <v>843.02008999999998</v>
      </c>
      <c r="J1257" s="138">
        <f t="shared" si="78"/>
        <v>0.73935770617281493</v>
      </c>
      <c r="K1257" s="137">
        <v>11574.950140000001</v>
      </c>
      <c r="L1257" s="137">
        <v>14193.497380000001</v>
      </c>
      <c r="M1257" s="138">
        <f t="shared" si="79"/>
        <v>0.22622535806447974</v>
      </c>
    </row>
    <row r="1258" spans="1:13" x14ac:dyDescent="0.25">
      <c r="A1258" s="134" t="s">
        <v>182</v>
      </c>
      <c r="B1258" s="134" t="s">
        <v>260</v>
      </c>
      <c r="C1258" s="137">
        <v>0</v>
      </c>
      <c r="D1258" s="137">
        <v>66.956090000000003</v>
      </c>
      <c r="E1258" s="138" t="str">
        <f t="shared" si="76"/>
        <v/>
      </c>
      <c r="F1258" s="137">
        <v>1372.34636</v>
      </c>
      <c r="G1258" s="137">
        <v>1429.02099</v>
      </c>
      <c r="H1258" s="138">
        <f t="shared" si="77"/>
        <v>4.1297613818132684E-2</v>
      </c>
      <c r="I1258" s="137">
        <v>1844.7354600000001</v>
      </c>
      <c r="J1258" s="138">
        <f t="shared" si="78"/>
        <v>-0.22535180735345117</v>
      </c>
      <c r="K1258" s="137">
        <v>12882.33245</v>
      </c>
      <c r="L1258" s="137">
        <v>11950.32055</v>
      </c>
      <c r="M1258" s="138">
        <f t="shared" si="79"/>
        <v>-7.2348070787444985E-2</v>
      </c>
    </row>
    <row r="1259" spans="1:13" x14ac:dyDescent="0.25">
      <c r="A1259" s="134" t="s">
        <v>182</v>
      </c>
      <c r="B1259" s="134" t="s">
        <v>233</v>
      </c>
      <c r="C1259" s="137">
        <v>114.90837999999999</v>
      </c>
      <c r="D1259" s="137">
        <v>102.44781999999999</v>
      </c>
      <c r="E1259" s="138">
        <f t="shared" si="76"/>
        <v>-0.10843908860258933</v>
      </c>
      <c r="F1259" s="137">
        <v>2365.5552499999999</v>
      </c>
      <c r="G1259" s="137">
        <v>1950.0572299999999</v>
      </c>
      <c r="H1259" s="138">
        <f t="shared" si="77"/>
        <v>-0.17564502879397981</v>
      </c>
      <c r="I1259" s="137">
        <v>1629.8060599999999</v>
      </c>
      <c r="J1259" s="138">
        <f t="shared" si="78"/>
        <v>0.19649648989524549</v>
      </c>
      <c r="K1259" s="137">
        <v>19384.059410000002</v>
      </c>
      <c r="L1259" s="137">
        <v>12863.33986</v>
      </c>
      <c r="M1259" s="138">
        <f t="shared" si="79"/>
        <v>-0.33639597424242529</v>
      </c>
    </row>
    <row r="1260" spans="1:13" x14ac:dyDescent="0.25">
      <c r="A1260" s="134" t="s">
        <v>182</v>
      </c>
      <c r="B1260" s="134" t="s">
        <v>431</v>
      </c>
      <c r="C1260" s="137">
        <v>0</v>
      </c>
      <c r="D1260" s="137">
        <v>0</v>
      </c>
      <c r="E1260" s="138" t="str">
        <f t="shared" si="76"/>
        <v/>
      </c>
      <c r="F1260" s="137">
        <v>0</v>
      </c>
      <c r="G1260" s="137">
        <v>0</v>
      </c>
      <c r="H1260" s="138" t="str">
        <f t="shared" si="77"/>
        <v/>
      </c>
      <c r="I1260" s="137">
        <v>0</v>
      </c>
      <c r="J1260" s="138" t="str">
        <f t="shared" si="78"/>
        <v/>
      </c>
      <c r="K1260" s="137">
        <v>21.871949999999998</v>
      </c>
      <c r="L1260" s="137">
        <v>0</v>
      </c>
      <c r="M1260" s="138">
        <f t="shared" si="79"/>
        <v>-1</v>
      </c>
    </row>
    <row r="1261" spans="1:13" x14ac:dyDescent="0.25">
      <c r="A1261" s="134" t="s">
        <v>182</v>
      </c>
      <c r="B1261" s="134" t="s">
        <v>292</v>
      </c>
      <c r="C1261" s="137">
        <v>0</v>
      </c>
      <c r="D1261" s="137">
        <v>0.81747000000000003</v>
      </c>
      <c r="E1261" s="138" t="str">
        <f t="shared" si="76"/>
        <v/>
      </c>
      <c r="F1261" s="137">
        <v>296.50963000000002</v>
      </c>
      <c r="G1261" s="137">
        <v>764.00989000000004</v>
      </c>
      <c r="H1261" s="138">
        <f t="shared" si="77"/>
        <v>1.5766781672487333</v>
      </c>
      <c r="I1261" s="137">
        <v>465.06840999999997</v>
      </c>
      <c r="J1261" s="138">
        <f t="shared" si="78"/>
        <v>0.64279033701730048</v>
      </c>
      <c r="K1261" s="137">
        <v>3700.127</v>
      </c>
      <c r="L1261" s="137">
        <v>4993.8705600000003</v>
      </c>
      <c r="M1261" s="138">
        <f t="shared" si="79"/>
        <v>0.34964842017584807</v>
      </c>
    </row>
    <row r="1262" spans="1:13" x14ac:dyDescent="0.25">
      <c r="A1262" s="134" t="s">
        <v>182</v>
      </c>
      <c r="B1262" s="134" t="s">
        <v>341</v>
      </c>
      <c r="C1262" s="137">
        <v>0</v>
      </c>
      <c r="D1262" s="137">
        <v>0</v>
      </c>
      <c r="E1262" s="138" t="str">
        <f t="shared" si="76"/>
        <v/>
      </c>
      <c r="F1262" s="137">
        <v>147.90208999999999</v>
      </c>
      <c r="G1262" s="137">
        <v>415.14006999999998</v>
      </c>
      <c r="H1262" s="138">
        <f t="shared" si="77"/>
        <v>1.8068573608391878</v>
      </c>
      <c r="I1262" s="137">
        <v>298.86275000000001</v>
      </c>
      <c r="J1262" s="138">
        <f t="shared" si="78"/>
        <v>0.38906595084198337</v>
      </c>
      <c r="K1262" s="137">
        <v>2128.37664</v>
      </c>
      <c r="L1262" s="137">
        <v>2704.3268400000002</v>
      </c>
      <c r="M1262" s="138">
        <f t="shared" si="79"/>
        <v>0.27060539435351072</v>
      </c>
    </row>
    <row r="1263" spans="1:13" x14ac:dyDescent="0.25">
      <c r="A1263" s="134" t="s">
        <v>182</v>
      </c>
      <c r="B1263" s="134" t="s">
        <v>388</v>
      </c>
      <c r="C1263" s="137">
        <v>0</v>
      </c>
      <c r="D1263" s="137">
        <v>0</v>
      </c>
      <c r="E1263" s="138" t="str">
        <f t="shared" si="76"/>
        <v/>
      </c>
      <c r="F1263" s="137">
        <v>0</v>
      </c>
      <c r="G1263" s="137">
        <v>0</v>
      </c>
      <c r="H1263" s="138" t="str">
        <f t="shared" si="77"/>
        <v/>
      </c>
      <c r="I1263" s="137">
        <v>0</v>
      </c>
      <c r="J1263" s="138" t="str">
        <f t="shared" si="78"/>
        <v/>
      </c>
      <c r="K1263" s="137">
        <v>0</v>
      </c>
      <c r="L1263" s="137">
        <v>0</v>
      </c>
      <c r="M1263" s="138" t="str">
        <f t="shared" si="79"/>
        <v/>
      </c>
    </row>
    <row r="1264" spans="1:13" x14ac:dyDescent="0.25">
      <c r="A1264" s="134" t="s">
        <v>182</v>
      </c>
      <c r="B1264" s="134" t="s">
        <v>401</v>
      </c>
      <c r="C1264" s="137">
        <v>0</v>
      </c>
      <c r="D1264" s="137">
        <v>0</v>
      </c>
      <c r="E1264" s="138" t="str">
        <f t="shared" si="76"/>
        <v/>
      </c>
      <c r="F1264" s="137">
        <v>0</v>
      </c>
      <c r="G1264" s="137">
        <v>0</v>
      </c>
      <c r="H1264" s="138" t="str">
        <f t="shared" si="77"/>
        <v/>
      </c>
      <c r="I1264" s="137">
        <v>0</v>
      </c>
      <c r="J1264" s="138" t="str">
        <f t="shared" si="78"/>
        <v/>
      </c>
      <c r="K1264" s="137">
        <v>0.5655</v>
      </c>
      <c r="L1264" s="137">
        <v>23.425000000000001</v>
      </c>
      <c r="M1264" s="138">
        <f t="shared" si="79"/>
        <v>40.423519009725908</v>
      </c>
    </row>
    <row r="1265" spans="1:13" x14ac:dyDescent="0.25">
      <c r="A1265" s="134" t="s">
        <v>182</v>
      </c>
      <c r="B1265" s="134" t="s">
        <v>403</v>
      </c>
      <c r="C1265" s="137">
        <v>0</v>
      </c>
      <c r="D1265" s="137">
        <v>0</v>
      </c>
      <c r="E1265" s="138" t="str">
        <f t="shared" si="76"/>
        <v/>
      </c>
      <c r="F1265" s="137">
        <v>0</v>
      </c>
      <c r="G1265" s="137">
        <v>1.2704599999999999</v>
      </c>
      <c r="H1265" s="138" t="str">
        <f t="shared" si="77"/>
        <v/>
      </c>
      <c r="I1265" s="137">
        <v>14.79524</v>
      </c>
      <c r="J1265" s="138">
        <f t="shared" si="78"/>
        <v>-0.9141304906172526</v>
      </c>
      <c r="K1265" s="137">
        <v>40.495269999999998</v>
      </c>
      <c r="L1265" s="137">
        <v>57.66939</v>
      </c>
      <c r="M1265" s="138">
        <f t="shared" si="79"/>
        <v>0.42410187658953746</v>
      </c>
    </row>
    <row r="1266" spans="1:13" x14ac:dyDescent="0.25">
      <c r="A1266" s="134" t="s">
        <v>182</v>
      </c>
      <c r="B1266" s="134" t="s">
        <v>276</v>
      </c>
      <c r="C1266" s="137">
        <v>0</v>
      </c>
      <c r="D1266" s="137">
        <v>7.51267</v>
      </c>
      <c r="E1266" s="138" t="str">
        <f t="shared" si="76"/>
        <v/>
      </c>
      <c r="F1266" s="137">
        <v>1056.9838299999999</v>
      </c>
      <c r="G1266" s="137">
        <v>659.22631000000001</v>
      </c>
      <c r="H1266" s="138">
        <f t="shared" si="77"/>
        <v>-0.37631372279365893</v>
      </c>
      <c r="I1266" s="137">
        <v>1893.4330299999999</v>
      </c>
      <c r="J1266" s="138">
        <f t="shared" si="78"/>
        <v>-0.65183542298298236</v>
      </c>
      <c r="K1266" s="137">
        <v>12470.758159999999</v>
      </c>
      <c r="L1266" s="137">
        <v>13663.35938</v>
      </c>
      <c r="M1266" s="138">
        <f t="shared" si="79"/>
        <v>9.5631813615412176E-2</v>
      </c>
    </row>
    <row r="1267" spans="1:13" x14ac:dyDescent="0.25">
      <c r="A1267" s="134" t="s">
        <v>182</v>
      </c>
      <c r="B1267" s="134" t="s">
        <v>368</v>
      </c>
      <c r="C1267" s="137">
        <v>0</v>
      </c>
      <c r="D1267" s="137">
        <v>0</v>
      </c>
      <c r="E1267" s="138" t="str">
        <f t="shared" si="76"/>
        <v/>
      </c>
      <c r="F1267" s="137">
        <v>35.736510000000003</v>
      </c>
      <c r="G1267" s="137">
        <v>4.4801000000000002</v>
      </c>
      <c r="H1267" s="138">
        <f t="shared" si="77"/>
        <v>-0.8746352120002765</v>
      </c>
      <c r="I1267" s="137">
        <v>143.65898000000001</v>
      </c>
      <c r="J1267" s="138">
        <f t="shared" si="78"/>
        <v>-0.96881434073943729</v>
      </c>
      <c r="K1267" s="137">
        <v>161.85833</v>
      </c>
      <c r="L1267" s="137">
        <v>431.22465999999997</v>
      </c>
      <c r="M1267" s="138">
        <f t="shared" si="79"/>
        <v>1.6642104857995261</v>
      </c>
    </row>
    <row r="1268" spans="1:13" x14ac:dyDescent="0.25">
      <c r="A1268" s="134" t="s">
        <v>182</v>
      </c>
      <c r="B1268" s="134" t="s">
        <v>246</v>
      </c>
      <c r="C1268" s="137">
        <v>128.4529</v>
      </c>
      <c r="D1268" s="137">
        <v>535.29853000000003</v>
      </c>
      <c r="E1268" s="138">
        <f t="shared" si="76"/>
        <v>3.1672747754235209</v>
      </c>
      <c r="F1268" s="137">
        <v>2588.0534699999998</v>
      </c>
      <c r="G1268" s="137">
        <v>4279.6619600000004</v>
      </c>
      <c r="H1268" s="138">
        <f t="shared" si="77"/>
        <v>0.65362192458875312</v>
      </c>
      <c r="I1268" s="137">
        <v>4084.6785599999998</v>
      </c>
      <c r="J1268" s="138">
        <f t="shared" si="78"/>
        <v>4.7735310658080454E-2</v>
      </c>
      <c r="K1268" s="137">
        <v>32682.21113</v>
      </c>
      <c r="L1268" s="137">
        <v>27775.748790000001</v>
      </c>
      <c r="M1268" s="138">
        <f t="shared" si="79"/>
        <v>-0.15012638895463859</v>
      </c>
    </row>
    <row r="1269" spans="1:13" x14ac:dyDescent="0.25">
      <c r="A1269" s="134" t="s">
        <v>182</v>
      </c>
      <c r="B1269" s="134" t="s">
        <v>223</v>
      </c>
      <c r="C1269" s="137">
        <v>0</v>
      </c>
      <c r="D1269" s="137">
        <v>1296.6258</v>
      </c>
      <c r="E1269" s="138" t="str">
        <f t="shared" si="76"/>
        <v/>
      </c>
      <c r="F1269" s="137">
        <v>8810.5463099999997</v>
      </c>
      <c r="G1269" s="137">
        <v>11054.411099999999</v>
      </c>
      <c r="H1269" s="138">
        <f t="shared" si="77"/>
        <v>0.25467941612805611</v>
      </c>
      <c r="I1269" s="137">
        <v>10493.73864</v>
      </c>
      <c r="J1269" s="138">
        <f t="shared" si="78"/>
        <v>5.3429238066100782E-2</v>
      </c>
      <c r="K1269" s="137">
        <v>139101.23387</v>
      </c>
      <c r="L1269" s="137">
        <v>103221.40774</v>
      </c>
      <c r="M1269" s="138">
        <f t="shared" si="79"/>
        <v>-0.25794038724007473</v>
      </c>
    </row>
    <row r="1270" spans="1:13" x14ac:dyDescent="0.25">
      <c r="A1270" s="134" t="s">
        <v>182</v>
      </c>
      <c r="B1270" s="134" t="s">
        <v>420</v>
      </c>
      <c r="C1270" s="137">
        <v>0</v>
      </c>
      <c r="D1270" s="137">
        <v>0</v>
      </c>
      <c r="E1270" s="138" t="str">
        <f t="shared" si="76"/>
        <v/>
      </c>
      <c r="F1270" s="137">
        <v>0</v>
      </c>
      <c r="G1270" s="137">
        <v>0</v>
      </c>
      <c r="H1270" s="138" t="str">
        <f t="shared" si="77"/>
        <v/>
      </c>
      <c r="I1270" s="137">
        <v>0</v>
      </c>
      <c r="J1270" s="138" t="str">
        <f t="shared" si="78"/>
        <v/>
      </c>
      <c r="K1270" s="137">
        <v>0</v>
      </c>
      <c r="L1270" s="137">
        <v>0</v>
      </c>
      <c r="M1270" s="138" t="str">
        <f t="shared" si="79"/>
        <v/>
      </c>
    </row>
    <row r="1271" spans="1:13" x14ac:dyDescent="0.25">
      <c r="A1271" s="134" t="s">
        <v>182</v>
      </c>
      <c r="B1271" s="134" t="s">
        <v>290</v>
      </c>
      <c r="C1271" s="137">
        <v>0</v>
      </c>
      <c r="D1271" s="137">
        <v>0.51695999999999998</v>
      </c>
      <c r="E1271" s="138" t="str">
        <f t="shared" si="76"/>
        <v/>
      </c>
      <c r="F1271" s="137">
        <v>2857.8148500000002</v>
      </c>
      <c r="G1271" s="137">
        <v>1693.30537</v>
      </c>
      <c r="H1271" s="138">
        <f t="shared" si="77"/>
        <v>-0.40748247913961255</v>
      </c>
      <c r="I1271" s="137">
        <v>940.71651999999995</v>
      </c>
      <c r="J1271" s="138">
        <f t="shared" si="78"/>
        <v>0.80001661924678458</v>
      </c>
      <c r="K1271" s="137">
        <v>8362.3573400000005</v>
      </c>
      <c r="L1271" s="137">
        <v>13450.969590000001</v>
      </c>
      <c r="M1271" s="138">
        <f t="shared" si="79"/>
        <v>0.60851408796649187</v>
      </c>
    </row>
    <row r="1272" spans="1:13" x14ac:dyDescent="0.25">
      <c r="A1272" s="134" t="s">
        <v>182</v>
      </c>
      <c r="B1272" s="134" t="s">
        <v>314</v>
      </c>
      <c r="C1272" s="137">
        <v>0</v>
      </c>
      <c r="D1272" s="137">
        <v>21.38889</v>
      </c>
      <c r="E1272" s="138" t="str">
        <f t="shared" si="76"/>
        <v/>
      </c>
      <c r="F1272" s="137">
        <v>2095.07195</v>
      </c>
      <c r="G1272" s="137">
        <v>2526.6043399999999</v>
      </c>
      <c r="H1272" s="138">
        <f t="shared" si="77"/>
        <v>0.2059749737950527</v>
      </c>
      <c r="I1272" s="137">
        <v>1506.9810399999999</v>
      </c>
      <c r="J1272" s="138">
        <f t="shared" si="78"/>
        <v>0.67659995244532078</v>
      </c>
      <c r="K1272" s="137">
        <v>9039.0831600000001</v>
      </c>
      <c r="L1272" s="137">
        <v>9868.1255299999993</v>
      </c>
      <c r="M1272" s="138">
        <f t="shared" si="79"/>
        <v>9.1717528794148073E-2</v>
      </c>
    </row>
    <row r="1273" spans="1:13" x14ac:dyDescent="0.25">
      <c r="A1273" s="134" t="s">
        <v>182</v>
      </c>
      <c r="B1273" s="134" t="s">
        <v>300</v>
      </c>
      <c r="C1273" s="137">
        <v>0</v>
      </c>
      <c r="D1273" s="137">
        <v>549.21128999999996</v>
      </c>
      <c r="E1273" s="138" t="str">
        <f t="shared" si="76"/>
        <v/>
      </c>
      <c r="F1273" s="137">
        <v>1332.5726299999999</v>
      </c>
      <c r="G1273" s="137">
        <v>1580.52898</v>
      </c>
      <c r="H1273" s="138">
        <f t="shared" si="77"/>
        <v>0.18607342250455816</v>
      </c>
      <c r="I1273" s="137">
        <v>1015.93126</v>
      </c>
      <c r="J1273" s="138">
        <f t="shared" si="78"/>
        <v>0.55574401756276326</v>
      </c>
      <c r="K1273" s="137">
        <v>8105.8391499999998</v>
      </c>
      <c r="L1273" s="137">
        <v>15884.344940000001</v>
      </c>
      <c r="M1273" s="138">
        <f t="shared" si="79"/>
        <v>0.9596175850590376</v>
      </c>
    </row>
    <row r="1274" spans="1:13" x14ac:dyDescent="0.25">
      <c r="A1274" s="134" t="s">
        <v>182</v>
      </c>
      <c r="B1274" s="134" t="s">
        <v>307</v>
      </c>
      <c r="C1274" s="137">
        <v>0</v>
      </c>
      <c r="D1274" s="137">
        <v>85.999560000000002</v>
      </c>
      <c r="E1274" s="138" t="str">
        <f t="shared" si="76"/>
        <v/>
      </c>
      <c r="F1274" s="137">
        <v>884.98802999999998</v>
      </c>
      <c r="G1274" s="137">
        <v>1133.2514699999999</v>
      </c>
      <c r="H1274" s="138">
        <f t="shared" si="77"/>
        <v>0.28052745526964928</v>
      </c>
      <c r="I1274" s="137">
        <v>889.86441000000002</v>
      </c>
      <c r="J1274" s="138">
        <f t="shared" si="78"/>
        <v>0.27351027557108387</v>
      </c>
      <c r="K1274" s="137">
        <v>15708.874460000001</v>
      </c>
      <c r="L1274" s="137">
        <v>7257.3705300000001</v>
      </c>
      <c r="M1274" s="138">
        <f t="shared" si="79"/>
        <v>-0.53800824187120022</v>
      </c>
    </row>
    <row r="1275" spans="1:13" x14ac:dyDescent="0.25">
      <c r="A1275" s="134" t="s">
        <v>182</v>
      </c>
      <c r="B1275" s="134" t="s">
        <v>294</v>
      </c>
      <c r="C1275" s="137">
        <v>0</v>
      </c>
      <c r="D1275" s="137">
        <v>0</v>
      </c>
      <c r="E1275" s="138" t="str">
        <f t="shared" si="76"/>
        <v/>
      </c>
      <c r="F1275" s="137">
        <v>410.76170000000002</v>
      </c>
      <c r="G1275" s="137">
        <v>146.56136000000001</v>
      </c>
      <c r="H1275" s="138">
        <f t="shared" si="77"/>
        <v>-0.64319614024384453</v>
      </c>
      <c r="I1275" s="137">
        <v>292.14909</v>
      </c>
      <c r="J1275" s="138">
        <f t="shared" si="78"/>
        <v>-0.49833367613775548</v>
      </c>
      <c r="K1275" s="137">
        <v>2665.4071199999998</v>
      </c>
      <c r="L1275" s="137">
        <v>5345.8925799999997</v>
      </c>
      <c r="M1275" s="138">
        <f t="shared" si="79"/>
        <v>1.0056570494941877</v>
      </c>
    </row>
    <row r="1276" spans="1:13" x14ac:dyDescent="0.25">
      <c r="A1276" s="134" t="s">
        <v>182</v>
      </c>
      <c r="B1276" s="134" t="s">
        <v>323</v>
      </c>
      <c r="C1276" s="137">
        <v>0</v>
      </c>
      <c r="D1276" s="137">
        <v>0</v>
      </c>
      <c r="E1276" s="138" t="str">
        <f t="shared" si="76"/>
        <v/>
      </c>
      <c r="F1276" s="137">
        <v>67.652299999999997</v>
      </c>
      <c r="G1276" s="137">
        <v>96.618759999999995</v>
      </c>
      <c r="H1276" s="138">
        <f t="shared" si="77"/>
        <v>0.42816666986931717</v>
      </c>
      <c r="I1276" s="137">
        <v>46.258000000000003</v>
      </c>
      <c r="J1276" s="138">
        <f t="shared" si="78"/>
        <v>1.0886929828354011</v>
      </c>
      <c r="K1276" s="137">
        <v>3020.7340600000002</v>
      </c>
      <c r="L1276" s="137">
        <v>997.87656000000004</v>
      </c>
      <c r="M1276" s="138">
        <f t="shared" si="79"/>
        <v>-0.66965759309510353</v>
      </c>
    </row>
    <row r="1277" spans="1:13" x14ac:dyDescent="0.25">
      <c r="A1277" s="134" t="s">
        <v>182</v>
      </c>
      <c r="B1277" s="134" t="s">
        <v>427</v>
      </c>
      <c r="C1277" s="137">
        <v>0</v>
      </c>
      <c r="D1277" s="137">
        <v>0</v>
      </c>
      <c r="E1277" s="138" t="str">
        <f t="shared" si="76"/>
        <v/>
      </c>
      <c r="F1277" s="137">
        <v>0</v>
      </c>
      <c r="G1277" s="137">
        <v>0</v>
      </c>
      <c r="H1277" s="138" t="str">
        <f t="shared" si="77"/>
        <v/>
      </c>
      <c r="I1277" s="137">
        <v>0</v>
      </c>
      <c r="J1277" s="138" t="str">
        <f t="shared" si="78"/>
        <v/>
      </c>
      <c r="K1277" s="137">
        <v>17.94819</v>
      </c>
      <c r="L1277" s="137">
        <v>19.071619999999999</v>
      </c>
      <c r="M1277" s="138">
        <f t="shared" si="79"/>
        <v>6.2592941126653923E-2</v>
      </c>
    </row>
    <row r="1278" spans="1:13" x14ac:dyDescent="0.25">
      <c r="A1278" s="134" t="s">
        <v>182</v>
      </c>
      <c r="B1278" s="134" t="s">
        <v>311</v>
      </c>
      <c r="C1278" s="137">
        <v>0</v>
      </c>
      <c r="D1278" s="137">
        <v>29.739930000000001</v>
      </c>
      <c r="E1278" s="138" t="str">
        <f t="shared" si="76"/>
        <v/>
      </c>
      <c r="F1278" s="137">
        <v>479.44704999999999</v>
      </c>
      <c r="G1278" s="137">
        <v>422.31182999999999</v>
      </c>
      <c r="H1278" s="138">
        <f t="shared" si="77"/>
        <v>-0.11916898852542734</v>
      </c>
      <c r="I1278" s="137">
        <v>572.79503999999997</v>
      </c>
      <c r="J1278" s="138">
        <f t="shared" si="78"/>
        <v>-0.26271737618398372</v>
      </c>
      <c r="K1278" s="137">
        <v>3925.26361</v>
      </c>
      <c r="L1278" s="137">
        <v>2936.0623700000001</v>
      </c>
      <c r="M1278" s="138">
        <f t="shared" si="79"/>
        <v>-0.25200886826553792</v>
      </c>
    </row>
    <row r="1279" spans="1:13" x14ac:dyDescent="0.25">
      <c r="A1279" s="134" t="s">
        <v>182</v>
      </c>
      <c r="B1279" s="134" t="s">
        <v>342</v>
      </c>
      <c r="C1279" s="137">
        <v>0</v>
      </c>
      <c r="D1279" s="137">
        <v>64.668549999999996</v>
      </c>
      <c r="E1279" s="138" t="str">
        <f t="shared" si="76"/>
        <v/>
      </c>
      <c r="F1279" s="137">
        <v>197.51141999999999</v>
      </c>
      <c r="G1279" s="137">
        <v>502.34755000000001</v>
      </c>
      <c r="H1279" s="138">
        <f t="shared" si="77"/>
        <v>1.5433848331402813</v>
      </c>
      <c r="I1279" s="137">
        <v>37.6021</v>
      </c>
      <c r="J1279" s="138">
        <f t="shared" si="78"/>
        <v>12.359561035154952</v>
      </c>
      <c r="K1279" s="137">
        <v>794.59135000000003</v>
      </c>
      <c r="L1279" s="137">
        <v>2013.8542299999999</v>
      </c>
      <c r="M1279" s="138">
        <f t="shared" si="79"/>
        <v>1.5344527473147043</v>
      </c>
    </row>
    <row r="1280" spans="1:13" x14ac:dyDescent="0.25">
      <c r="A1280" s="134" t="s">
        <v>182</v>
      </c>
      <c r="B1280" s="134" t="s">
        <v>250</v>
      </c>
      <c r="C1280" s="137">
        <v>0</v>
      </c>
      <c r="D1280" s="137">
        <v>554.08015999999998</v>
      </c>
      <c r="E1280" s="138" t="str">
        <f t="shared" si="76"/>
        <v/>
      </c>
      <c r="F1280" s="137">
        <v>2270.7891399999999</v>
      </c>
      <c r="G1280" s="137">
        <v>2577.7362699999999</v>
      </c>
      <c r="H1280" s="138">
        <f t="shared" si="77"/>
        <v>0.13517200896953385</v>
      </c>
      <c r="I1280" s="137">
        <v>3489.9192600000001</v>
      </c>
      <c r="J1280" s="138">
        <f t="shared" si="78"/>
        <v>-0.26137653110060777</v>
      </c>
      <c r="K1280" s="137">
        <v>21932.106370000001</v>
      </c>
      <c r="L1280" s="137">
        <v>23686.620709999999</v>
      </c>
      <c r="M1280" s="138">
        <f t="shared" si="79"/>
        <v>7.9997530123231853E-2</v>
      </c>
    </row>
    <row r="1281" spans="1:13" x14ac:dyDescent="0.25">
      <c r="A1281" s="134" t="s">
        <v>182</v>
      </c>
      <c r="B1281" s="134" t="s">
        <v>402</v>
      </c>
      <c r="C1281" s="137">
        <v>0</v>
      </c>
      <c r="D1281" s="137">
        <v>0</v>
      </c>
      <c r="E1281" s="138" t="str">
        <f t="shared" si="76"/>
        <v/>
      </c>
      <c r="F1281" s="137">
        <v>349.51796999999999</v>
      </c>
      <c r="G1281" s="137">
        <v>7.0104100000000003</v>
      </c>
      <c r="H1281" s="138">
        <f t="shared" si="77"/>
        <v>-0.97994263356473488</v>
      </c>
      <c r="I1281" s="137">
        <v>15.875830000000001</v>
      </c>
      <c r="J1281" s="138">
        <f t="shared" si="78"/>
        <v>-0.55842245728254836</v>
      </c>
      <c r="K1281" s="137">
        <v>1039.1779200000001</v>
      </c>
      <c r="L1281" s="137">
        <v>403.67135000000002</v>
      </c>
      <c r="M1281" s="138">
        <f t="shared" si="79"/>
        <v>-0.61154741432535442</v>
      </c>
    </row>
    <row r="1282" spans="1:13" x14ac:dyDescent="0.25">
      <c r="A1282" s="134" t="s">
        <v>182</v>
      </c>
      <c r="B1282" s="134" t="s">
        <v>252</v>
      </c>
      <c r="C1282" s="137">
        <v>1.81704</v>
      </c>
      <c r="D1282" s="137">
        <v>142.08324999999999</v>
      </c>
      <c r="E1282" s="138">
        <f t="shared" si="76"/>
        <v>77.194893893365034</v>
      </c>
      <c r="F1282" s="137">
        <v>7167.1694500000003</v>
      </c>
      <c r="G1282" s="137">
        <v>6233.2635700000001</v>
      </c>
      <c r="H1282" s="138">
        <f t="shared" si="77"/>
        <v>-0.13030330683754099</v>
      </c>
      <c r="I1282" s="137">
        <v>8254.2153699999999</v>
      </c>
      <c r="J1282" s="138">
        <f t="shared" si="78"/>
        <v>-0.2448387532199805</v>
      </c>
      <c r="K1282" s="137">
        <v>47409.402959999999</v>
      </c>
      <c r="L1282" s="137">
        <v>50202.20938</v>
      </c>
      <c r="M1282" s="138">
        <f t="shared" si="79"/>
        <v>5.8908280755113784E-2</v>
      </c>
    </row>
    <row r="1283" spans="1:13" x14ac:dyDescent="0.25">
      <c r="A1283" s="134" t="s">
        <v>182</v>
      </c>
      <c r="B1283" s="134" t="s">
        <v>348</v>
      </c>
      <c r="C1283" s="137">
        <v>0</v>
      </c>
      <c r="D1283" s="137">
        <v>562.82425999999998</v>
      </c>
      <c r="E1283" s="138" t="str">
        <f t="shared" si="76"/>
        <v/>
      </c>
      <c r="F1283" s="137">
        <v>449.34584000000001</v>
      </c>
      <c r="G1283" s="137">
        <v>921.20821999999998</v>
      </c>
      <c r="H1283" s="138">
        <f t="shared" si="77"/>
        <v>1.0501095993233185</v>
      </c>
      <c r="I1283" s="137">
        <v>341.59701000000001</v>
      </c>
      <c r="J1283" s="138">
        <f t="shared" si="78"/>
        <v>1.6967689793303515</v>
      </c>
      <c r="K1283" s="137">
        <v>5735.7119000000002</v>
      </c>
      <c r="L1283" s="137">
        <v>4011.9027900000001</v>
      </c>
      <c r="M1283" s="138">
        <f t="shared" si="79"/>
        <v>-0.30053969586582618</v>
      </c>
    </row>
    <row r="1284" spans="1:13" x14ac:dyDescent="0.25">
      <c r="A1284" s="134" t="s">
        <v>182</v>
      </c>
      <c r="B1284" s="134" t="s">
        <v>228</v>
      </c>
      <c r="C1284" s="137">
        <v>260.92995999999999</v>
      </c>
      <c r="D1284" s="137">
        <v>124.43257</v>
      </c>
      <c r="E1284" s="138">
        <f t="shared" si="76"/>
        <v>-0.52311888600297185</v>
      </c>
      <c r="F1284" s="137">
        <v>7784.26397</v>
      </c>
      <c r="G1284" s="137">
        <v>7522.8358200000002</v>
      </c>
      <c r="H1284" s="138">
        <f t="shared" si="77"/>
        <v>-3.3584183553836966E-2</v>
      </c>
      <c r="I1284" s="137">
        <v>11151.869489999999</v>
      </c>
      <c r="J1284" s="138">
        <f t="shared" si="78"/>
        <v>-0.32541930958340148</v>
      </c>
      <c r="K1284" s="137">
        <v>54632.711389999997</v>
      </c>
      <c r="L1284" s="137">
        <v>98600.509850000002</v>
      </c>
      <c r="M1284" s="138">
        <f t="shared" si="79"/>
        <v>0.80478887723752801</v>
      </c>
    </row>
    <row r="1285" spans="1:13" x14ac:dyDescent="0.25">
      <c r="A1285" s="134" t="s">
        <v>182</v>
      </c>
      <c r="B1285" s="134" t="s">
        <v>271</v>
      </c>
      <c r="C1285" s="137">
        <v>1.01448</v>
      </c>
      <c r="D1285" s="137">
        <v>73.489840000000001</v>
      </c>
      <c r="E1285" s="138">
        <f t="shared" ref="E1285:E1348" si="80">IF(C1285=0,"",(D1285/C1285-1))</f>
        <v>71.440895828404692</v>
      </c>
      <c r="F1285" s="137">
        <v>1082.86187</v>
      </c>
      <c r="G1285" s="137">
        <v>1914.1491100000001</v>
      </c>
      <c r="H1285" s="138">
        <f t="shared" ref="H1285:H1348" si="81">IF(F1285=0,"",(G1285/F1285-1))</f>
        <v>0.76767615799418643</v>
      </c>
      <c r="I1285" s="137">
        <v>2420.7714999999998</v>
      </c>
      <c r="J1285" s="138">
        <f t="shared" ref="J1285:J1348" si="82">IF(I1285=0,"",(G1285/I1285-1))</f>
        <v>-0.20928137579279982</v>
      </c>
      <c r="K1285" s="137">
        <v>17092.963650000002</v>
      </c>
      <c r="L1285" s="137">
        <v>24815.321970000001</v>
      </c>
      <c r="M1285" s="138">
        <f t="shared" ref="M1285:M1348" si="83">IF(K1285=0,"",(L1285/K1285-1))</f>
        <v>0.45178580368653609</v>
      </c>
    </row>
    <row r="1286" spans="1:13" x14ac:dyDescent="0.25">
      <c r="A1286" s="134" t="s">
        <v>182</v>
      </c>
      <c r="B1286" s="134" t="s">
        <v>353</v>
      </c>
      <c r="C1286" s="137">
        <v>0</v>
      </c>
      <c r="D1286" s="137">
        <v>0</v>
      </c>
      <c r="E1286" s="138" t="str">
        <f t="shared" si="80"/>
        <v/>
      </c>
      <c r="F1286" s="137">
        <v>1010.17314</v>
      </c>
      <c r="G1286" s="137">
        <v>374.54131000000001</v>
      </c>
      <c r="H1286" s="138">
        <f t="shared" si="81"/>
        <v>-0.62923057922526038</v>
      </c>
      <c r="I1286" s="137">
        <v>717.47688000000005</v>
      </c>
      <c r="J1286" s="138">
        <f t="shared" si="82"/>
        <v>-0.47797438434531858</v>
      </c>
      <c r="K1286" s="137">
        <v>3998.04585</v>
      </c>
      <c r="L1286" s="137">
        <v>4722.2140300000001</v>
      </c>
      <c r="M1286" s="138">
        <f t="shared" si="83"/>
        <v>0.1811305340582825</v>
      </c>
    </row>
    <row r="1287" spans="1:13" x14ac:dyDescent="0.25">
      <c r="A1287" s="134" t="s">
        <v>182</v>
      </c>
      <c r="B1287" s="134" t="s">
        <v>259</v>
      </c>
      <c r="C1287" s="137">
        <v>2.2155800000000001</v>
      </c>
      <c r="D1287" s="137">
        <v>317.88555000000002</v>
      </c>
      <c r="E1287" s="138">
        <f t="shared" si="80"/>
        <v>142.4773513030448</v>
      </c>
      <c r="F1287" s="137">
        <v>2604.0635600000001</v>
      </c>
      <c r="G1287" s="137">
        <v>3501.22093</v>
      </c>
      <c r="H1287" s="138">
        <f t="shared" si="81"/>
        <v>0.34452207072856544</v>
      </c>
      <c r="I1287" s="137">
        <v>4785.5498699999998</v>
      </c>
      <c r="J1287" s="138">
        <f t="shared" si="82"/>
        <v>-0.26837646140755811</v>
      </c>
      <c r="K1287" s="137">
        <v>33235.481630000002</v>
      </c>
      <c r="L1287" s="137">
        <v>23633.315040000001</v>
      </c>
      <c r="M1287" s="138">
        <f t="shared" si="83"/>
        <v>-0.28891311691817356</v>
      </c>
    </row>
    <row r="1288" spans="1:13" x14ac:dyDescent="0.25">
      <c r="A1288" s="134" t="s">
        <v>182</v>
      </c>
      <c r="B1288" s="134" t="s">
        <v>436</v>
      </c>
      <c r="C1288" s="137">
        <v>0</v>
      </c>
      <c r="D1288" s="137">
        <v>0</v>
      </c>
      <c r="E1288" s="138" t="str">
        <f t="shared" si="80"/>
        <v/>
      </c>
      <c r="F1288" s="137">
        <v>0</v>
      </c>
      <c r="G1288" s="137">
        <v>0</v>
      </c>
      <c r="H1288" s="138" t="str">
        <f t="shared" si="81"/>
        <v/>
      </c>
      <c r="I1288" s="137">
        <v>0</v>
      </c>
      <c r="J1288" s="138" t="str">
        <f t="shared" si="82"/>
        <v/>
      </c>
      <c r="K1288" s="137">
        <v>18.54644</v>
      </c>
      <c r="L1288" s="137">
        <v>31.78867</v>
      </c>
      <c r="M1288" s="138">
        <f t="shared" si="83"/>
        <v>0.71400387351966188</v>
      </c>
    </row>
    <row r="1289" spans="1:13" x14ac:dyDescent="0.25">
      <c r="A1289" s="134" t="s">
        <v>182</v>
      </c>
      <c r="B1289" s="134" t="s">
        <v>421</v>
      </c>
      <c r="C1289" s="137">
        <v>0</v>
      </c>
      <c r="D1289" s="137">
        <v>0</v>
      </c>
      <c r="E1289" s="138" t="str">
        <f t="shared" si="80"/>
        <v/>
      </c>
      <c r="F1289" s="137">
        <v>0</v>
      </c>
      <c r="G1289" s="137">
        <v>0</v>
      </c>
      <c r="H1289" s="138" t="str">
        <f t="shared" si="81"/>
        <v/>
      </c>
      <c r="I1289" s="137">
        <v>0</v>
      </c>
      <c r="J1289" s="138" t="str">
        <f t="shared" si="82"/>
        <v/>
      </c>
      <c r="K1289" s="137">
        <v>6.6420000000000007E-2</v>
      </c>
      <c r="L1289" s="137">
        <v>0</v>
      </c>
      <c r="M1289" s="138">
        <f t="shared" si="83"/>
        <v>-1</v>
      </c>
    </row>
    <row r="1290" spans="1:13" x14ac:dyDescent="0.25">
      <c r="A1290" s="134" t="s">
        <v>182</v>
      </c>
      <c r="B1290" s="134" t="s">
        <v>296</v>
      </c>
      <c r="C1290" s="137">
        <v>0</v>
      </c>
      <c r="D1290" s="137">
        <v>0</v>
      </c>
      <c r="E1290" s="138" t="str">
        <f t="shared" si="80"/>
        <v/>
      </c>
      <c r="F1290" s="137">
        <v>0</v>
      </c>
      <c r="G1290" s="137">
        <v>0</v>
      </c>
      <c r="H1290" s="138" t="str">
        <f t="shared" si="81"/>
        <v/>
      </c>
      <c r="I1290" s="137">
        <v>33.26332</v>
      </c>
      <c r="J1290" s="138">
        <f t="shared" si="82"/>
        <v>-1</v>
      </c>
      <c r="K1290" s="137">
        <v>82.085899999999995</v>
      </c>
      <c r="L1290" s="137">
        <v>113.08144</v>
      </c>
      <c r="M1290" s="138">
        <f t="shared" si="83"/>
        <v>0.37759883244259984</v>
      </c>
    </row>
    <row r="1291" spans="1:13" x14ac:dyDescent="0.25">
      <c r="A1291" s="134" t="s">
        <v>182</v>
      </c>
      <c r="B1291" s="134" t="s">
        <v>297</v>
      </c>
      <c r="C1291" s="137">
        <v>0</v>
      </c>
      <c r="D1291" s="137">
        <v>110.47311999999999</v>
      </c>
      <c r="E1291" s="138" t="str">
        <f t="shared" si="80"/>
        <v/>
      </c>
      <c r="F1291" s="137">
        <v>1300.9556500000001</v>
      </c>
      <c r="G1291" s="137">
        <v>1712.9353000000001</v>
      </c>
      <c r="H1291" s="138">
        <f t="shared" si="81"/>
        <v>0.31667463068398982</v>
      </c>
      <c r="I1291" s="137">
        <v>2522.8525100000002</v>
      </c>
      <c r="J1291" s="138">
        <f t="shared" si="82"/>
        <v>-0.3210323262218765</v>
      </c>
      <c r="K1291" s="137">
        <v>15580.41755</v>
      </c>
      <c r="L1291" s="137">
        <v>12688.863729999999</v>
      </c>
      <c r="M1291" s="138">
        <f t="shared" si="83"/>
        <v>-0.1855889812144349</v>
      </c>
    </row>
    <row r="1292" spans="1:13" x14ac:dyDescent="0.25">
      <c r="A1292" s="134" t="s">
        <v>182</v>
      </c>
      <c r="B1292" s="134" t="s">
        <v>241</v>
      </c>
      <c r="C1292" s="137">
        <v>0</v>
      </c>
      <c r="D1292" s="137">
        <v>0.18984000000000001</v>
      </c>
      <c r="E1292" s="138" t="str">
        <f t="shared" si="80"/>
        <v/>
      </c>
      <c r="F1292" s="137">
        <v>768.75969999999995</v>
      </c>
      <c r="G1292" s="137">
        <v>253.60256999999999</v>
      </c>
      <c r="H1292" s="138">
        <f t="shared" si="81"/>
        <v>-0.67011464050469871</v>
      </c>
      <c r="I1292" s="137">
        <v>536.32281</v>
      </c>
      <c r="J1292" s="138">
        <f t="shared" si="82"/>
        <v>-0.52714565692255388</v>
      </c>
      <c r="K1292" s="137">
        <v>6371.6163900000001</v>
      </c>
      <c r="L1292" s="137">
        <v>9331.2365100000006</v>
      </c>
      <c r="M1292" s="138">
        <f t="shared" si="83"/>
        <v>0.46450067594229427</v>
      </c>
    </row>
    <row r="1293" spans="1:13" x14ac:dyDescent="0.25">
      <c r="A1293" s="134" t="s">
        <v>182</v>
      </c>
      <c r="B1293" s="134" t="s">
        <v>382</v>
      </c>
      <c r="C1293" s="137">
        <v>0</v>
      </c>
      <c r="D1293" s="137">
        <v>0</v>
      </c>
      <c r="E1293" s="138" t="str">
        <f t="shared" si="80"/>
        <v/>
      </c>
      <c r="F1293" s="137">
        <v>15.506629999999999</v>
      </c>
      <c r="G1293" s="137">
        <v>0</v>
      </c>
      <c r="H1293" s="138">
        <f t="shared" si="81"/>
        <v>-1</v>
      </c>
      <c r="I1293" s="137">
        <v>20.937000000000001</v>
      </c>
      <c r="J1293" s="138">
        <f t="shared" si="82"/>
        <v>-1</v>
      </c>
      <c r="K1293" s="137">
        <v>185.29555999999999</v>
      </c>
      <c r="L1293" s="137">
        <v>155.80819</v>
      </c>
      <c r="M1293" s="138">
        <f t="shared" si="83"/>
        <v>-0.15913694855937188</v>
      </c>
    </row>
    <row r="1294" spans="1:13" x14ac:dyDescent="0.25">
      <c r="A1294" s="134" t="s">
        <v>182</v>
      </c>
      <c r="B1294" s="134" t="s">
        <v>330</v>
      </c>
      <c r="C1294" s="137">
        <v>0</v>
      </c>
      <c r="D1294" s="137">
        <v>80.912899999999993</v>
      </c>
      <c r="E1294" s="138" t="str">
        <f t="shared" si="80"/>
        <v/>
      </c>
      <c r="F1294" s="137">
        <v>807.76122999999995</v>
      </c>
      <c r="G1294" s="137">
        <v>1046.9667199999999</v>
      </c>
      <c r="H1294" s="138">
        <f t="shared" si="81"/>
        <v>0.29613390828376351</v>
      </c>
      <c r="I1294" s="137">
        <v>1209.7509600000001</v>
      </c>
      <c r="J1294" s="138">
        <f t="shared" si="82"/>
        <v>-0.13456012467227152</v>
      </c>
      <c r="K1294" s="137">
        <v>6478.4872400000004</v>
      </c>
      <c r="L1294" s="137">
        <v>6516.8051599999999</v>
      </c>
      <c r="M1294" s="138">
        <f t="shared" si="83"/>
        <v>5.9146400356264728E-3</v>
      </c>
    </row>
    <row r="1295" spans="1:13" x14ac:dyDescent="0.25">
      <c r="A1295" s="134" t="s">
        <v>182</v>
      </c>
      <c r="B1295" s="134" t="s">
        <v>335</v>
      </c>
      <c r="C1295" s="137">
        <v>0</v>
      </c>
      <c r="D1295" s="137">
        <v>2.73217</v>
      </c>
      <c r="E1295" s="138" t="str">
        <f t="shared" si="80"/>
        <v/>
      </c>
      <c r="F1295" s="137">
        <v>82.852320000000006</v>
      </c>
      <c r="G1295" s="137">
        <v>357.60372000000001</v>
      </c>
      <c r="H1295" s="138">
        <f t="shared" si="81"/>
        <v>3.3161581956908384</v>
      </c>
      <c r="I1295" s="137">
        <v>1812.07222</v>
      </c>
      <c r="J1295" s="138">
        <f t="shared" si="82"/>
        <v>-0.80265481913298131</v>
      </c>
      <c r="K1295" s="137">
        <v>427.17658999999998</v>
      </c>
      <c r="L1295" s="137">
        <v>12263.86088</v>
      </c>
      <c r="M1295" s="138">
        <f t="shared" si="83"/>
        <v>27.709112734852816</v>
      </c>
    </row>
    <row r="1296" spans="1:13" x14ac:dyDescent="0.25">
      <c r="A1296" s="134" t="s">
        <v>182</v>
      </c>
      <c r="B1296" s="134" t="s">
        <v>230</v>
      </c>
      <c r="C1296" s="137">
        <v>116.08256</v>
      </c>
      <c r="D1296" s="137">
        <v>204.90267</v>
      </c>
      <c r="E1296" s="138">
        <f t="shared" si="80"/>
        <v>0.76514603054929187</v>
      </c>
      <c r="F1296" s="137">
        <v>15125.208500000001</v>
      </c>
      <c r="G1296" s="137">
        <v>16268.672560000001</v>
      </c>
      <c r="H1296" s="138">
        <f t="shared" si="81"/>
        <v>7.5599887432956647E-2</v>
      </c>
      <c r="I1296" s="137">
        <v>15277.365110000001</v>
      </c>
      <c r="J1296" s="138">
        <f t="shared" si="82"/>
        <v>6.4887331215978339E-2</v>
      </c>
      <c r="K1296" s="137">
        <v>141884.34693999999</v>
      </c>
      <c r="L1296" s="137">
        <v>113134.17171</v>
      </c>
      <c r="M1296" s="138">
        <f t="shared" si="83"/>
        <v>-0.20263105726636543</v>
      </c>
    </row>
    <row r="1297" spans="1:13" x14ac:dyDescent="0.25">
      <c r="A1297" s="134" t="s">
        <v>182</v>
      </c>
      <c r="B1297" s="134" t="s">
        <v>370</v>
      </c>
      <c r="C1297" s="137">
        <v>0</v>
      </c>
      <c r="D1297" s="137">
        <v>0</v>
      </c>
      <c r="E1297" s="138" t="str">
        <f t="shared" si="80"/>
        <v/>
      </c>
      <c r="F1297" s="137">
        <v>18.27628</v>
      </c>
      <c r="G1297" s="137">
        <v>359.42644000000001</v>
      </c>
      <c r="H1297" s="138">
        <f t="shared" si="81"/>
        <v>18.666280008842062</v>
      </c>
      <c r="I1297" s="137">
        <v>7.7508900000000001</v>
      </c>
      <c r="J1297" s="138">
        <f t="shared" si="82"/>
        <v>45.372279828510017</v>
      </c>
      <c r="K1297" s="137">
        <v>649.65815999999995</v>
      </c>
      <c r="L1297" s="137">
        <v>991.27259000000004</v>
      </c>
      <c r="M1297" s="138">
        <f t="shared" si="83"/>
        <v>0.52583720336861473</v>
      </c>
    </row>
    <row r="1298" spans="1:13" x14ac:dyDescent="0.25">
      <c r="A1298" s="134" t="s">
        <v>182</v>
      </c>
      <c r="B1298" s="134" t="s">
        <v>376</v>
      </c>
      <c r="C1298" s="137">
        <v>0</v>
      </c>
      <c r="D1298" s="137">
        <v>0</v>
      </c>
      <c r="E1298" s="138" t="str">
        <f t="shared" si="80"/>
        <v/>
      </c>
      <c r="F1298" s="137">
        <v>1.9386000000000001</v>
      </c>
      <c r="G1298" s="137">
        <v>1.7952600000000001</v>
      </c>
      <c r="H1298" s="138">
        <f t="shared" si="81"/>
        <v>-7.3939956669761719E-2</v>
      </c>
      <c r="I1298" s="137">
        <v>15.578139999999999</v>
      </c>
      <c r="J1298" s="138">
        <f t="shared" si="82"/>
        <v>-0.8847577438641584</v>
      </c>
      <c r="K1298" s="137">
        <v>118.72371</v>
      </c>
      <c r="L1298" s="137">
        <v>168.30867000000001</v>
      </c>
      <c r="M1298" s="138">
        <f t="shared" si="83"/>
        <v>0.41765002121311756</v>
      </c>
    </row>
    <row r="1299" spans="1:13" x14ac:dyDescent="0.25">
      <c r="A1299" s="141" t="s">
        <v>182</v>
      </c>
      <c r="B1299" s="141" t="s">
        <v>3</v>
      </c>
      <c r="C1299" s="255">
        <v>10771.11659</v>
      </c>
      <c r="D1299" s="255">
        <v>64719.283669999997</v>
      </c>
      <c r="E1299" s="256">
        <f t="shared" si="80"/>
        <v>5.0085955925949177</v>
      </c>
      <c r="F1299" s="255">
        <v>847900.78101000004</v>
      </c>
      <c r="G1299" s="255">
        <v>852900.36895999999</v>
      </c>
      <c r="H1299" s="256">
        <f t="shared" si="81"/>
        <v>5.8964304102238074E-3</v>
      </c>
      <c r="I1299" s="255">
        <v>986054.47571000003</v>
      </c>
      <c r="J1299" s="256">
        <f t="shared" si="82"/>
        <v>-0.13503727231106943</v>
      </c>
      <c r="K1299" s="255">
        <v>7167461.5125799999</v>
      </c>
      <c r="L1299" s="255">
        <v>6543073.6508299997</v>
      </c>
      <c r="M1299" s="256">
        <f t="shared" si="83"/>
        <v>-8.7114225957698355E-2</v>
      </c>
    </row>
    <row r="1300" spans="1:13" x14ac:dyDescent="0.25">
      <c r="A1300" s="134" t="s">
        <v>169</v>
      </c>
      <c r="B1300" s="134" t="s">
        <v>211</v>
      </c>
      <c r="C1300" s="137">
        <v>0</v>
      </c>
      <c r="D1300" s="137">
        <v>0</v>
      </c>
      <c r="E1300" s="138" t="str">
        <f t="shared" si="80"/>
        <v/>
      </c>
      <c r="F1300" s="137">
        <v>821.1087</v>
      </c>
      <c r="G1300" s="137">
        <v>1867.2661700000001</v>
      </c>
      <c r="H1300" s="138">
        <f t="shared" si="81"/>
        <v>1.2740791444543214</v>
      </c>
      <c r="I1300" s="137">
        <v>3923.8755200000001</v>
      </c>
      <c r="J1300" s="138">
        <f t="shared" si="82"/>
        <v>-0.52412706252210572</v>
      </c>
      <c r="K1300" s="137">
        <v>21231.533640000001</v>
      </c>
      <c r="L1300" s="137">
        <v>26305.35484</v>
      </c>
      <c r="M1300" s="138">
        <f t="shared" si="83"/>
        <v>0.23897572761493646</v>
      </c>
    </row>
    <row r="1301" spans="1:13" x14ac:dyDescent="0.25">
      <c r="A1301" s="134" t="s">
        <v>169</v>
      </c>
      <c r="B1301" s="134" t="s">
        <v>315</v>
      </c>
      <c r="C1301" s="137">
        <v>0</v>
      </c>
      <c r="D1301" s="137">
        <v>0</v>
      </c>
      <c r="E1301" s="138" t="str">
        <f t="shared" si="80"/>
        <v/>
      </c>
      <c r="F1301" s="137">
        <v>4.4790000000000003E-2</v>
      </c>
      <c r="G1301" s="137">
        <v>0</v>
      </c>
      <c r="H1301" s="138">
        <f t="shared" si="81"/>
        <v>-1</v>
      </c>
      <c r="I1301" s="137">
        <v>0</v>
      </c>
      <c r="J1301" s="138" t="str">
        <f t="shared" si="82"/>
        <v/>
      </c>
      <c r="K1301" s="137">
        <v>2.1841300000000001</v>
      </c>
      <c r="L1301" s="137">
        <v>5.3359999999999998E-2</v>
      </c>
      <c r="M1301" s="138">
        <f t="shared" si="83"/>
        <v>-0.97556921978087385</v>
      </c>
    </row>
    <row r="1302" spans="1:13" x14ac:dyDescent="0.25">
      <c r="A1302" s="134" t="s">
        <v>169</v>
      </c>
      <c r="B1302" s="134" t="s">
        <v>369</v>
      </c>
      <c r="C1302" s="137">
        <v>0</v>
      </c>
      <c r="D1302" s="137">
        <v>0</v>
      </c>
      <c r="E1302" s="138" t="str">
        <f t="shared" si="80"/>
        <v/>
      </c>
      <c r="F1302" s="137">
        <v>0</v>
      </c>
      <c r="G1302" s="137">
        <v>0</v>
      </c>
      <c r="H1302" s="138" t="str">
        <f t="shared" si="81"/>
        <v/>
      </c>
      <c r="I1302" s="137">
        <v>0</v>
      </c>
      <c r="J1302" s="138" t="str">
        <f t="shared" si="82"/>
        <v/>
      </c>
      <c r="K1302" s="137">
        <v>4.4780199999999999</v>
      </c>
      <c r="L1302" s="137">
        <v>0</v>
      </c>
      <c r="M1302" s="138">
        <f t="shared" si="83"/>
        <v>-1</v>
      </c>
    </row>
    <row r="1303" spans="1:13" x14ac:dyDescent="0.25">
      <c r="A1303" s="134" t="s">
        <v>169</v>
      </c>
      <c r="B1303" s="134" t="s">
        <v>209</v>
      </c>
      <c r="C1303" s="137">
        <v>133.166</v>
      </c>
      <c r="D1303" s="137">
        <v>373.67946999999998</v>
      </c>
      <c r="E1303" s="138">
        <f t="shared" si="80"/>
        <v>1.8061177027169095</v>
      </c>
      <c r="F1303" s="137">
        <v>16847.983499999998</v>
      </c>
      <c r="G1303" s="137">
        <v>26355.380939999999</v>
      </c>
      <c r="H1303" s="138">
        <f t="shared" si="81"/>
        <v>0.564304769173118</v>
      </c>
      <c r="I1303" s="137">
        <v>29988.85122</v>
      </c>
      <c r="J1303" s="138">
        <f t="shared" si="82"/>
        <v>-0.12116070246721511</v>
      </c>
      <c r="K1303" s="137">
        <v>198557.63221000001</v>
      </c>
      <c r="L1303" s="137">
        <v>274377.48684000003</v>
      </c>
      <c r="M1303" s="138">
        <f t="shared" si="83"/>
        <v>0.38185313647279417</v>
      </c>
    </row>
    <row r="1304" spans="1:13" x14ac:dyDescent="0.25">
      <c r="A1304" s="134" t="s">
        <v>169</v>
      </c>
      <c r="B1304" s="134" t="s">
        <v>302</v>
      </c>
      <c r="C1304" s="137">
        <v>0</v>
      </c>
      <c r="D1304" s="137">
        <v>0</v>
      </c>
      <c r="E1304" s="138" t="str">
        <f t="shared" si="80"/>
        <v/>
      </c>
      <c r="F1304" s="137">
        <v>0</v>
      </c>
      <c r="G1304" s="137">
        <v>0</v>
      </c>
      <c r="H1304" s="138" t="str">
        <f t="shared" si="81"/>
        <v/>
      </c>
      <c r="I1304" s="137">
        <v>0</v>
      </c>
      <c r="J1304" s="138" t="str">
        <f t="shared" si="82"/>
        <v/>
      </c>
      <c r="K1304" s="137">
        <v>0.12889</v>
      </c>
      <c r="L1304" s="137">
        <v>0</v>
      </c>
      <c r="M1304" s="138">
        <f t="shared" si="83"/>
        <v>-1</v>
      </c>
    </row>
    <row r="1305" spans="1:13" x14ac:dyDescent="0.25">
      <c r="A1305" s="134" t="s">
        <v>169</v>
      </c>
      <c r="B1305" s="134" t="s">
        <v>319</v>
      </c>
      <c r="C1305" s="137">
        <v>0</v>
      </c>
      <c r="D1305" s="137">
        <v>0</v>
      </c>
      <c r="E1305" s="138" t="str">
        <f t="shared" si="80"/>
        <v/>
      </c>
      <c r="F1305" s="137">
        <v>26.82</v>
      </c>
      <c r="G1305" s="137">
        <v>67</v>
      </c>
      <c r="H1305" s="138">
        <f t="shared" si="81"/>
        <v>1.4981357196122298</v>
      </c>
      <c r="I1305" s="137">
        <v>151.41</v>
      </c>
      <c r="J1305" s="138">
        <f t="shared" si="82"/>
        <v>-0.5574929000726504</v>
      </c>
      <c r="K1305" s="137">
        <v>528.20163000000002</v>
      </c>
      <c r="L1305" s="137">
        <v>415.67500000000001</v>
      </c>
      <c r="M1305" s="138">
        <f t="shared" si="83"/>
        <v>-0.21303726381912147</v>
      </c>
    </row>
    <row r="1306" spans="1:13" x14ac:dyDescent="0.25">
      <c r="A1306" s="134" t="s">
        <v>169</v>
      </c>
      <c r="B1306" s="134" t="s">
        <v>267</v>
      </c>
      <c r="C1306" s="137">
        <v>0</v>
      </c>
      <c r="D1306" s="137">
        <v>0</v>
      </c>
      <c r="E1306" s="138" t="str">
        <f t="shared" si="80"/>
        <v/>
      </c>
      <c r="F1306" s="137">
        <v>34.112169999999999</v>
      </c>
      <c r="G1306" s="137">
        <v>42.977429999999998</v>
      </c>
      <c r="H1306" s="138">
        <f t="shared" si="81"/>
        <v>0.25988554817826004</v>
      </c>
      <c r="I1306" s="137">
        <v>11.883330000000001</v>
      </c>
      <c r="J1306" s="138">
        <f t="shared" si="82"/>
        <v>2.6166150397237136</v>
      </c>
      <c r="K1306" s="137">
        <v>141.12222</v>
      </c>
      <c r="L1306" s="137">
        <v>135.95957999999999</v>
      </c>
      <c r="M1306" s="138">
        <f t="shared" si="83"/>
        <v>-3.6582757839268787E-2</v>
      </c>
    </row>
    <row r="1307" spans="1:13" x14ac:dyDescent="0.25">
      <c r="A1307" s="134" t="s">
        <v>169</v>
      </c>
      <c r="B1307" s="134" t="s">
        <v>256</v>
      </c>
      <c r="C1307" s="137">
        <v>0</v>
      </c>
      <c r="D1307" s="137">
        <v>1.2352399999999999</v>
      </c>
      <c r="E1307" s="138" t="str">
        <f t="shared" si="80"/>
        <v/>
      </c>
      <c r="F1307" s="137">
        <v>1854.87311</v>
      </c>
      <c r="G1307" s="137">
        <v>1199.11779</v>
      </c>
      <c r="H1307" s="138">
        <f t="shared" si="81"/>
        <v>-0.353531094102712</v>
      </c>
      <c r="I1307" s="137">
        <v>1784.6753200000001</v>
      </c>
      <c r="J1307" s="138">
        <f t="shared" si="82"/>
        <v>-0.32810311401627945</v>
      </c>
      <c r="K1307" s="137">
        <v>15630.78217</v>
      </c>
      <c r="L1307" s="137">
        <v>18593.124489999998</v>
      </c>
      <c r="M1307" s="138">
        <f t="shared" si="83"/>
        <v>0.18951977500432382</v>
      </c>
    </row>
    <row r="1308" spans="1:13" x14ac:dyDescent="0.25">
      <c r="A1308" s="134" t="s">
        <v>169</v>
      </c>
      <c r="B1308" s="134" t="s">
        <v>237</v>
      </c>
      <c r="C1308" s="137">
        <v>0</v>
      </c>
      <c r="D1308" s="137">
        <v>580.97915</v>
      </c>
      <c r="E1308" s="138" t="str">
        <f t="shared" si="80"/>
        <v/>
      </c>
      <c r="F1308" s="137">
        <v>3266.7094499999998</v>
      </c>
      <c r="G1308" s="137">
        <v>7044.3010800000002</v>
      </c>
      <c r="H1308" s="138">
        <f t="shared" si="81"/>
        <v>1.1563904558454077</v>
      </c>
      <c r="I1308" s="137">
        <v>4819.0886399999999</v>
      </c>
      <c r="J1308" s="138">
        <f t="shared" si="82"/>
        <v>0.46174963903548383</v>
      </c>
      <c r="K1308" s="137">
        <v>28690.049480000001</v>
      </c>
      <c r="L1308" s="137">
        <v>39800.037660000002</v>
      </c>
      <c r="M1308" s="138">
        <f t="shared" si="83"/>
        <v>0.38724186194746157</v>
      </c>
    </row>
    <row r="1309" spans="1:13" x14ac:dyDescent="0.25">
      <c r="A1309" s="134" t="s">
        <v>169</v>
      </c>
      <c r="B1309" s="134" t="s">
        <v>229</v>
      </c>
      <c r="C1309" s="137">
        <v>0</v>
      </c>
      <c r="D1309" s="137">
        <v>0</v>
      </c>
      <c r="E1309" s="138" t="str">
        <f t="shared" si="80"/>
        <v/>
      </c>
      <c r="F1309" s="137">
        <v>3.6576</v>
      </c>
      <c r="G1309" s="137">
        <v>12.67248</v>
      </c>
      <c r="H1309" s="138">
        <f t="shared" si="81"/>
        <v>2.4646981627296589</v>
      </c>
      <c r="I1309" s="137">
        <v>3.90828</v>
      </c>
      <c r="J1309" s="138">
        <f t="shared" si="82"/>
        <v>2.2424698332770427</v>
      </c>
      <c r="K1309" s="137">
        <v>60.199089999999998</v>
      </c>
      <c r="L1309" s="137">
        <v>121.39287</v>
      </c>
      <c r="M1309" s="138">
        <f t="shared" si="83"/>
        <v>1.0165233394724074</v>
      </c>
    </row>
    <row r="1310" spans="1:13" x14ac:dyDescent="0.25">
      <c r="A1310" s="134" t="s">
        <v>169</v>
      </c>
      <c r="B1310" s="134" t="s">
        <v>226</v>
      </c>
      <c r="C1310" s="137">
        <v>0</v>
      </c>
      <c r="D1310" s="137">
        <v>0</v>
      </c>
      <c r="E1310" s="138" t="str">
        <f t="shared" si="80"/>
        <v/>
      </c>
      <c r="F1310" s="137">
        <v>418.42993000000001</v>
      </c>
      <c r="G1310" s="137">
        <v>227.62363999999999</v>
      </c>
      <c r="H1310" s="138">
        <f t="shared" si="81"/>
        <v>-0.456005357934123</v>
      </c>
      <c r="I1310" s="137">
        <v>303.51206999999999</v>
      </c>
      <c r="J1310" s="138">
        <f t="shared" si="82"/>
        <v>-0.25003430670813187</v>
      </c>
      <c r="K1310" s="137">
        <v>6110.6610499999997</v>
      </c>
      <c r="L1310" s="137">
        <v>3095.355</v>
      </c>
      <c r="M1310" s="138">
        <f t="shared" si="83"/>
        <v>-0.49345005807514064</v>
      </c>
    </row>
    <row r="1311" spans="1:13" x14ac:dyDescent="0.25">
      <c r="A1311" s="134" t="s">
        <v>169</v>
      </c>
      <c r="B1311" s="134" t="s">
        <v>383</v>
      </c>
      <c r="C1311" s="137">
        <v>0</v>
      </c>
      <c r="D1311" s="137">
        <v>0</v>
      </c>
      <c r="E1311" s="138" t="str">
        <f t="shared" si="80"/>
        <v/>
      </c>
      <c r="F1311" s="137">
        <v>0</v>
      </c>
      <c r="G1311" s="137">
        <v>0</v>
      </c>
      <c r="H1311" s="138" t="str">
        <f t="shared" si="81"/>
        <v/>
      </c>
      <c r="I1311" s="137">
        <v>0</v>
      </c>
      <c r="J1311" s="138" t="str">
        <f t="shared" si="82"/>
        <v/>
      </c>
      <c r="K1311" s="137">
        <v>0</v>
      </c>
      <c r="L1311" s="137">
        <v>0</v>
      </c>
      <c r="M1311" s="138" t="str">
        <f t="shared" si="83"/>
        <v/>
      </c>
    </row>
    <row r="1312" spans="1:13" x14ac:dyDescent="0.25">
      <c r="A1312" s="134" t="s">
        <v>169</v>
      </c>
      <c r="B1312" s="134" t="s">
        <v>299</v>
      </c>
      <c r="C1312" s="137">
        <v>0</v>
      </c>
      <c r="D1312" s="137">
        <v>0</v>
      </c>
      <c r="E1312" s="138" t="str">
        <f t="shared" si="80"/>
        <v/>
      </c>
      <c r="F1312" s="137">
        <v>1.54</v>
      </c>
      <c r="G1312" s="137">
        <v>0.12064999999999999</v>
      </c>
      <c r="H1312" s="138">
        <f t="shared" si="81"/>
        <v>-0.92165584415584412</v>
      </c>
      <c r="I1312" s="137">
        <v>37.78313</v>
      </c>
      <c r="J1312" s="138">
        <f t="shared" si="82"/>
        <v>-0.99680677593412725</v>
      </c>
      <c r="K1312" s="137">
        <v>78.802300000000002</v>
      </c>
      <c r="L1312" s="137">
        <v>91.250590000000003</v>
      </c>
      <c r="M1312" s="138">
        <f t="shared" si="83"/>
        <v>0.15796861259125694</v>
      </c>
    </row>
    <row r="1313" spans="1:13" x14ac:dyDescent="0.25">
      <c r="A1313" s="134" t="s">
        <v>169</v>
      </c>
      <c r="B1313" s="134" t="s">
        <v>288</v>
      </c>
      <c r="C1313" s="137">
        <v>0</v>
      </c>
      <c r="D1313" s="137">
        <v>0</v>
      </c>
      <c r="E1313" s="138" t="str">
        <f t="shared" si="80"/>
        <v/>
      </c>
      <c r="F1313" s="137">
        <v>0</v>
      </c>
      <c r="G1313" s="137">
        <v>0</v>
      </c>
      <c r="H1313" s="138" t="str">
        <f t="shared" si="81"/>
        <v/>
      </c>
      <c r="I1313" s="137">
        <v>0</v>
      </c>
      <c r="J1313" s="138" t="str">
        <f t="shared" si="82"/>
        <v/>
      </c>
      <c r="K1313" s="137">
        <v>7.29</v>
      </c>
      <c r="L1313" s="137">
        <v>8.1</v>
      </c>
      <c r="M1313" s="138">
        <f t="shared" si="83"/>
        <v>0.11111111111111116</v>
      </c>
    </row>
    <row r="1314" spans="1:13" x14ac:dyDescent="0.25">
      <c r="A1314" s="134" t="s">
        <v>169</v>
      </c>
      <c r="B1314" s="134" t="s">
        <v>262</v>
      </c>
      <c r="C1314" s="137">
        <v>0</v>
      </c>
      <c r="D1314" s="137">
        <v>0</v>
      </c>
      <c r="E1314" s="138" t="str">
        <f t="shared" si="80"/>
        <v/>
      </c>
      <c r="F1314" s="137">
        <v>0</v>
      </c>
      <c r="G1314" s="137">
        <v>130.68</v>
      </c>
      <c r="H1314" s="138" t="str">
        <f t="shared" si="81"/>
        <v/>
      </c>
      <c r="I1314" s="137">
        <v>0</v>
      </c>
      <c r="J1314" s="138" t="str">
        <f t="shared" si="82"/>
        <v/>
      </c>
      <c r="K1314" s="137">
        <v>112.1652</v>
      </c>
      <c r="L1314" s="137">
        <v>292.01796999999999</v>
      </c>
      <c r="M1314" s="138">
        <f t="shared" si="83"/>
        <v>1.603463195358275</v>
      </c>
    </row>
    <row r="1315" spans="1:13" x14ac:dyDescent="0.25">
      <c r="A1315" s="134" t="s">
        <v>169</v>
      </c>
      <c r="B1315" s="134" t="s">
        <v>220</v>
      </c>
      <c r="C1315" s="137">
        <v>0</v>
      </c>
      <c r="D1315" s="137">
        <v>0</v>
      </c>
      <c r="E1315" s="138" t="str">
        <f t="shared" si="80"/>
        <v/>
      </c>
      <c r="F1315" s="137">
        <v>2567.6179200000001</v>
      </c>
      <c r="G1315" s="137">
        <v>2751.0682900000002</v>
      </c>
      <c r="H1315" s="138">
        <f t="shared" si="81"/>
        <v>7.1447690316789769E-2</v>
      </c>
      <c r="I1315" s="137">
        <v>2943.87185</v>
      </c>
      <c r="J1315" s="138">
        <f t="shared" si="82"/>
        <v>-6.549319054088576E-2</v>
      </c>
      <c r="K1315" s="137">
        <v>24703.214830000001</v>
      </c>
      <c r="L1315" s="137">
        <v>29100.167740000001</v>
      </c>
      <c r="M1315" s="138">
        <f t="shared" si="83"/>
        <v>0.17799112140903484</v>
      </c>
    </row>
    <row r="1316" spans="1:13" x14ac:dyDescent="0.25">
      <c r="A1316" s="134" t="s">
        <v>169</v>
      </c>
      <c r="B1316" s="134" t="s">
        <v>210</v>
      </c>
      <c r="C1316" s="137">
        <v>0</v>
      </c>
      <c r="D1316" s="137">
        <v>0</v>
      </c>
      <c r="E1316" s="138" t="str">
        <f t="shared" si="80"/>
        <v/>
      </c>
      <c r="F1316" s="137">
        <v>1279.0890199999999</v>
      </c>
      <c r="G1316" s="137">
        <v>3336.89752</v>
      </c>
      <c r="H1316" s="138">
        <f t="shared" si="81"/>
        <v>1.6088078842237268</v>
      </c>
      <c r="I1316" s="137">
        <v>4003.2378100000001</v>
      </c>
      <c r="J1316" s="138">
        <f t="shared" si="82"/>
        <v>-0.16645033885708627</v>
      </c>
      <c r="K1316" s="137">
        <v>18924.350689999999</v>
      </c>
      <c r="L1316" s="137">
        <v>25710.522489999999</v>
      </c>
      <c r="M1316" s="138">
        <f t="shared" si="83"/>
        <v>0.35859469691533175</v>
      </c>
    </row>
    <row r="1317" spans="1:13" x14ac:dyDescent="0.25">
      <c r="A1317" s="134" t="s">
        <v>169</v>
      </c>
      <c r="B1317" s="134" t="s">
        <v>272</v>
      </c>
      <c r="C1317" s="137">
        <v>0</v>
      </c>
      <c r="D1317" s="137">
        <v>0</v>
      </c>
      <c r="E1317" s="138" t="str">
        <f t="shared" si="80"/>
        <v/>
      </c>
      <c r="F1317" s="137">
        <v>50.787019999999998</v>
      </c>
      <c r="G1317" s="137">
        <v>88.192970000000003</v>
      </c>
      <c r="H1317" s="138">
        <f t="shared" si="81"/>
        <v>0.73652578946352842</v>
      </c>
      <c r="I1317" s="137">
        <v>282.46586000000002</v>
      </c>
      <c r="J1317" s="138">
        <f t="shared" si="82"/>
        <v>-0.68777476329351805</v>
      </c>
      <c r="K1317" s="137">
        <v>1257.61483</v>
      </c>
      <c r="L1317" s="137">
        <v>1470.7979600000001</v>
      </c>
      <c r="M1317" s="138">
        <f t="shared" si="83"/>
        <v>0.16951384868767816</v>
      </c>
    </row>
    <row r="1318" spans="1:13" x14ac:dyDescent="0.25">
      <c r="A1318" s="134" t="s">
        <v>169</v>
      </c>
      <c r="B1318" s="134" t="s">
        <v>263</v>
      </c>
      <c r="C1318" s="137">
        <v>0</v>
      </c>
      <c r="D1318" s="137">
        <v>0</v>
      </c>
      <c r="E1318" s="138" t="str">
        <f t="shared" si="80"/>
        <v/>
      </c>
      <c r="F1318" s="137">
        <v>3061.8764099999999</v>
      </c>
      <c r="G1318" s="137">
        <v>3250.79918</v>
      </c>
      <c r="H1318" s="138">
        <f t="shared" si="81"/>
        <v>6.1701631516864586E-2</v>
      </c>
      <c r="I1318" s="137">
        <v>4137.5480600000001</v>
      </c>
      <c r="J1318" s="138">
        <f t="shared" si="82"/>
        <v>-0.21431748154727182</v>
      </c>
      <c r="K1318" s="137">
        <v>18867.921300000002</v>
      </c>
      <c r="L1318" s="137">
        <v>21842.582399999999</v>
      </c>
      <c r="M1318" s="138">
        <f t="shared" si="83"/>
        <v>0.15765706527512369</v>
      </c>
    </row>
    <row r="1319" spans="1:13" x14ac:dyDescent="0.25">
      <c r="A1319" s="134" t="s">
        <v>169</v>
      </c>
      <c r="B1319" s="134" t="s">
        <v>225</v>
      </c>
      <c r="C1319" s="137">
        <v>0</v>
      </c>
      <c r="D1319" s="137">
        <v>0</v>
      </c>
      <c r="E1319" s="138" t="str">
        <f t="shared" si="80"/>
        <v/>
      </c>
      <c r="F1319" s="137">
        <v>60.479010000000002</v>
      </c>
      <c r="G1319" s="137">
        <v>345.80795999999998</v>
      </c>
      <c r="H1319" s="138">
        <f t="shared" si="81"/>
        <v>4.7178178015810772</v>
      </c>
      <c r="I1319" s="137">
        <v>241.05884</v>
      </c>
      <c r="J1319" s="138">
        <f t="shared" si="82"/>
        <v>0.43453755937761906</v>
      </c>
      <c r="K1319" s="137">
        <v>1627.8684699999999</v>
      </c>
      <c r="L1319" s="137">
        <v>3025.3926299999998</v>
      </c>
      <c r="M1319" s="138">
        <f t="shared" si="83"/>
        <v>0.85849943392539574</v>
      </c>
    </row>
    <row r="1320" spans="1:13" x14ac:dyDescent="0.25">
      <c r="A1320" s="134" t="s">
        <v>169</v>
      </c>
      <c r="B1320" s="134" t="s">
        <v>346</v>
      </c>
      <c r="C1320" s="137">
        <v>0</v>
      </c>
      <c r="D1320" s="137">
        <v>0</v>
      </c>
      <c r="E1320" s="138" t="str">
        <f t="shared" si="80"/>
        <v/>
      </c>
      <c r="F1320" s="137">
        <v>0</v>
      </c>
      <c r="G1320" s="137">
        <v>0</v>
      </c>
      <c r="H1320" s="138" t="str">
        <f t="shared" si="81"/>
        <v/>
      </c>
      <c r="I1320" s="137">
        <v>0</v>
      </c>
      <c r="J1320" s="138" t="str">
        <f t="shared" si="82"/>
        <v/>
      </c>
      <c r="K1320" s="137">
        <v>0.77775000000000005</v>
      </c>
      <c r="L1320" s="137">
        <v>0</v>
      </c>
      <c r="M1320" s="138">
        <f t="shared" si="83"/>
        <v>-1</v>
      </c>
    </row>
    <row r="1321" spans="1:13" x14ac:dyDescent="0.25">
      <c r="A1321" s="134" t="s">
        <v>169</v>
      </c>
      <c r="B1321" s="134" t="s">
        <v>234</v>
      </c>
      <c r="C1321" s="137">
        <v>0</v>
      </c>
      <c r="D1321" s="137">
        <v>0</v>
      </c>
      <c r="E1321" s="138" t="str">
        <f t="shared" si="80"/>
        <v/>
      </c>
      <c r="F1321" s="137">
        <v>37.789459999999998</v>
      </c>
      <c r="G1321" s="137">
        <v>309.60000000000002</v>
      </c>
      <c r="H1321" s="138">
        <f t="shared" si="81"/>
        <v>7.1927606269049633</v>
      </c>
      <c r="I1321" s="137">
        <v>0</v>
      </c>
      <c r="J1321" s="138" t="str">
        <f t="shared" si="82"/>
        <v/>
      </c>
      <c r="K1321" s="137">
        <v>1202.63156</v>
      </c>
      <c r="L1321" s="137">
        <v>993.91382999999996</v>
      </c>
      <c r="M1321" s="138">
        <f t="shared" si="83"/>
        <v>-0.17355085043668739</v>
      </c>
    </row>
    <row r="1322" spans="1:13" x14ac:dyDescent="0.25">
      <c r="A1322" s="134" t="s">
        <v>169</v>
      </c>
      <c r="B1322" s="134" t="s">
        <v>247</v>
      </c>
      <c r="C1322" s="137">
        <v>136.10749999999999</v>
      </c>
      <c r="D1322" s="137">
        <v>0</v>
      </c>
      <c r="E1322" s="138">
        <f t="shared" si="80"/>
        <v>-1</v>
      </c>
      <c r="F1322" s="137">
        <v>566.74202000000002</v>
      </c>
      <c r="G1322" s="137">
        <v>611.98869999999999</v>
      </c>
      <c r="H1322" s="138">
        <f t="shared" si="81"/>
        <v>7.9836465981470761E-2</v>
      </c>
      <c r="I1322" s="137">
        <v>261.88887</v>
      </c>
      <c r="J1322" s="138">
        <f t="shared" si="82"/>
        <v>1.3368259216208767</v>
      </c>
      <c r="K1322" s="137">
        <v>3974.5247100000001</v>
      </c>
      <c r="L1322" s="137">
        <v>4233.8331699999999</v>
      </c>
      <c r="M1322" s="138">
        <f t="shared" si="83"/>
        <v>6.5242633753810564E-2</v>
      </c>
    </row>
    <row r="1323" spans="1:13" x14ac:dyDescent="0.25">
      <c r="A1323" s="134" t="s">
        <v>169</v>
      </c>
      <c r="B1323" s="134" t="s">
        <v>224</v>
      </c>
      <c r="C1323" s="137">
        <v>0</v>
      </c>
      <c r="D1323" s="137">
        <v>0</v>
      </c>
      <c r="E1323" s="138" t="str">
        <f t="shared" si="80"/>
        <v/>
      </c>
      <c r="F1323" s="137">
        <v>1547.7784999999999</v>
      </c>
      <c r="G1323" s="137">
        <v>694.66341999999997</v>
      </c>
      <c r="H1323" s="138">
        <f t="shared" si="81"/>
        <v>-0.55118680095375405</v>
      </c>
      <c r="I1323" s="137">
        <v>1231.9648500000001</v>
      </c>
      <c r="J1323" s="138">
        <f t="shared" si="82"/>
        <v>-0.43613373384800713</v>
      </c>
      <c r="K1323" s="137">
        <v>38520.994980000003</v>
      </c>
      <c r="L1323" s="137">
        <v>21325.443019999999</v>
      </c>
      <c r="M1323" s="138">
        <f t="shared" si="83"/>
        <v>-0.44639428366084233</v>
      </c>
    </row>
    <row r="1324" spans="1:13" x14ac:dyDescent="0.25">
      <c r="A1324" s="134" t="s">
        <v>169</v>
      </c>
      <c r="B1324" s="134" t="s">
        <v>244</v>
      </c>
      <c r="C1324" s="137">
        <v>0</v>
      </c>
      <c r="D1324" s="137">
        <v>0</v>
      </c>
      <c r="E1324" s="138" t="str">
        <f t="shared" si="80"/>
        <v/>
      </c>
      <c r="F1324" s="137">
        <v>175.74195</v>
      </c>
      <c r="G1324" s="137">
        <v>338.40190999999999</v>
      </c>
      <c r="H1324" s="138">
        <f t="shared" si="81"/>
        <v>0.92556136995179572</v>
      </c>
      <c r="I1324" s="137">
        <v>687.20961</v>
      </c>
      <c r="J1324" s="138">
        <f t="shared" si="82"/>
        <v>-0.50757104517208362</v>
      </c>
      <c r="K1324" s="137">
        <v>2559.80071</v>
      </c>
      <c r="L1324" s="137">
        <v>3441.7655800000002</v>
      </c>
      <c r="M1324" s="138">
        <f t="shared" si="83"/>
        <v>0.34454434931381828</v>
      </c>
    </row>
    <row r="1325" spans="1:13" x14ac:dyDescent="0.25">
      <c r="A1325" s="134" t="s">
        <v>169</v>
      </c>
      <c r="B1325" s="134" t="s">
        <v>274</v>
      </c>
      <c r="C1325" s="137">
        <v>0</v>
      </c>
      <c r="D1325" s="137">
        <v>0</v>
      </c>
      <c r="E1325" s="138" t="str">
        <f t="shared" si="80"/>
        <v/>
      </c>
      <c r="F1325" s="137">
        <v>0</v>
      </c>
      <c r="G1325" s="137">
        <v>8.5</v>
      </c>
      <c r="H1325" s="138" t="str">
        <f t="shared" si="81"/>
        <v/>
      </c>
      <c r="I1325" s="137">
        <v>0</v>
      </c>
      <c r="J1325" s="138" t="str">
        <f t="shared" si="82"/>
        <v/>
      </c>
      <c r="K1325" s="137">
        <v>109.01034</v>
      </c>
      <c r="L1325" s="137">
        <v>199.37726000000001</v>
      </c>
      <c r="M1325" s="138">
        <f t="shared" si="83"/>
        <v>0.82897567331686162</v>
      </c>
    </row>
    <row r="1326" spans="1:13" x14ac:dyDescent="0.25">
      <c r="A1326" s="134" t="s">
        <v>169</v>
      </c>
      <c r="B1326" s="134" t="s">
        <v>356</v>
      </c>
      <c r="C1326" s="137">
        <v>0</v>
      </c>
      <c r="D1326" s="137">
        <v>0</v>
      </c>
      <c r="E1326" s="138" t="str">
        <f t="shared" si="80"/>
        <v/>
      </c>
      <c r="F1326" s="137">
        <v>2.3940000000000001</v>
      </c>
      <c r="G1326" s="137">
        <v>0</v>
      </c>
      <c r="H1326" s="138">
        <f t="shared" si="81"/>
        <v>-1</v>
      </c>
      <c r="I1326" s="137">
        <v>0</v>
      </c>
      <c r="J1326" s="138" t="str">
        <f t="shared" si="82"/>
        <v/>
      </c>
      <c r="K1326" s="137">
        <v>486.00668999999999</v>
      </c>
      <c r="L1326" s="137">
        <v>170.11516</v>
      </c>
      <c r="M1326" s="138">
        <f t="shared" si="83"/>
        <v>-0.64997362484866206</v>
      </c>
    </row>
    <row r="1327" spans="1:13" x14ac:dyDescent="0.25">
      <c r="A1327" s="134" t="s">
        <v>169</v>
      </c>
      <c r="B1327" s="134" t="s">
        <v>371</v>
      </c>
      <c r="C1327" s="137">
        <v>0</v>
      </c>
      <c r="D1327" s="137">
        <v>0</v>
      </c>
      <c r="E1327" s="138" t="str">
        <f t="shared" si="80"/>
        <v/>
      </c>
      <c r="F1327" s="137">
        <v>25.478200000000001</v>
      </c>
      <c r="G1327" s="137">
        <v>0</v>
      </c>
      <c r="H1327" s="138">
        <f t="shared" si="81"/>
        <v>-1</v>
      </c>
      <c r="I1327" s="137">
        <v>0</v>
      </c>
      <c r="J1327" s="138" t="str">
        <f t="shared" si="82"/>
        <v/>
      </c>
      <c r="K1327" s="137">
        <v>68.314949999999996</v>
      </c>
      <c r="L1327" s="137">
        <v>93.409800000000004</v>
      </c>
      <c r="M1327" s="138">
        <f t="shared" si="83"/>
        <v>0.3673405308794051</v>
      </c>
    </row>
    <row r="1328" spans="1:13" x14ac:dyDescent="0.25">
      <c r="A1328" s="134" t="s">
        <v>169</v>
      </c>
      <c r="B1328" s="134" t="s">
        <v>298</v>
      </c>
      <c r="C1328" s="137">
        <v>0</v>
      </c>
      <c r="D1328" s="137">
        <v>0</v>
      </c>
      <c r="E1328" s="138" t="str">
        <f t="shared" si="80"/>
        <v/>
      </c>
      <c r="F1328" s="137">
        <v>19.224</v>
      </c>
      <c r="G1328" s="137">
        <v>44.21</v>
      </c>
      <c r="H1328" s="138">
        <f t="shared" si="81"/>
        <v>1.2997295047856845</v>
      </c>
      <c r="I1328" s="137">
        <v>160.0925</v>
      </c>
      <c r="J1328" s="138">
        <f t="shared" si="82"/>
        <v>-0.72384715086590568</v>
      </c>
      <c r="K1328" s="137">
        <v>1096.72921</v>
      </c>
      <c r="L1328" s="137">
        <v>722.12779</v>
      </c>
      <c r="M1328" s="138">
        <f t="shared" si="83"/>
        <v>-0.34156236250879102</v>
      </c>
    </row>
    <row r="1329" spans="1:13" x14ac:dyDescent="0.25">
      <c r="A1329" s="134" t="s">
        <v>169</v>
      </c>
      <c r="B1329" s="134" t="s">
        <v>331</v>
      </c>
      <c r="C1329" s="137">
        <v>0</v>
      </c>
      <c r="D1329" s="137">
        <v>0</v>
      </c>
      <c r="E1329" s="138" t="str">
        <f t="shared" si="80"/>
        <v/>
      </c>
      <c r="F1329" s="137">
        <v>0</v>
      </c>
      <c r="G1329" s="137">
        <v>124.39895</v>
      </c>
      <c r="H1329" s="138" t="str">
        <f t="shared" si="81"/>
        <v/>
      </c>
      <c r="I1329" s="137">
        <v>0</v>
      </c>
      <c r="J1329" s="138" t="str">
        <f t="shared" si="82"/>
        <v/>
      </c>
      <c r="K1329" s="137">
        <v>413.27809000000002</v>
      </c>
      <c r="L1329" s="137">
        <v>772.37283000000002</v>
      </c>
      <c r="M1329" s="138">
        <f t="shared" si="83"/>
        <v>0.86889372722372005</v>
      </c>
    </row>
    <row r="1330" spans="1:13" x14ac:dyDescent="0.25">
      <c r="A1330" s="134" t="s">
        <v>169</v>
      </c>
      <c r="B1330" s="134" t="s">
        <v>293</v>
      </c>
      <c r="C1330" s="137">
        <v>0</v>
      </c>
      <c r="D1330" s="137">
        <v>0</v>
      </c>
      <c r="E1330" s="138" t="str">
        <f t="shared" si="80"/>
        <v/>
      </c>
      <c r="F1330" s="137">
        <v>0</v>
      </c>
      <c r="G1330" s="137">
        <v>0</v>
      </c>
      <c r="H1330" s="138" t="str">
        <f t="shared" si="81"/>
        <v/>
      </c>
      <c r="I1330" s="137">
        <v>0</v>
      </c>
      <c r="J1330" s="138" t="str">
        <f t="shared" si="82"/>
        <v/>
      </c>
      <c r="K1330" s="137">
        <v>1.7344999999999999</v>
      </c>
      <c r="L1330" s="137">
        <v>0</v>
      </c>
      <c r="M1330" s="138">
        <f t="shared" si="83"/>
        <v>-1</v>
      </c>
    </row>
    <row r="1331" spans="1:13" x14ac:dyDescent="0.25">
      <c r="A1331" s="134" t="s">
        <v>169</v>
      </c>
      <c r="B1331" s="134" t="s">
        <v>227</v>
      </c>
      <c r="C1331" s="137">
        <v>0</v>
      </c>
      <c r="D1331" s="137">
        <v>0</v>
      </c>
      <c r="E1331" s="138" t="str">
        <f t="shared" si="80"/>
        <v/>
      </c>
      <c r="F1331" s="137">
        <v>0</v>
      </c>
      <c r="G1331" s="137">
        <v>159.80000000000001</v>
      </c>
      <c r="H1331" s="138" t="str">
        <f t="shared" si="81"/>
        <v/>
      </c>
      <c r="I1331" s="137">
        <v>0</v>
      </c>
      <c r="J1331" s="138" t="str">
        <f t="shared" si="82"/>
        <v/>
      </c>
      <c r="K1331" s="137">
        <v>318.94405</v>
      </c>
      <c r="L1331" s="137">
        <v>667.33118000000002</v>
      </c>
      <c r="M1331" s="138">
        <f t="shared" si="83"/>
        <v>1.0923142475929555</v>
      </c>
    </row>
    <row r="1332" spans="1:13" x14ac:dyDescent="0.25">
      <c r="A1332" s="134" t="s">
        <v>169</v>
      </c>
      <c r="B1332" s="134" t="s">
        <v>329</v>
      </c>
      <c r="C1332" s="137">
        <v>0</v>
      </c>
      <c r="D1332" s="137">
        <v>0</v>
      </c>
      <c r="E1332" s="138" t="str">
        <f t="shared" si="80"/>
        <v/>
      </c>
      <c r="F1332" s="137">
        <v>0</v>
      </c>
      <c r="G1332" s="137">
        <v>0</v>
      </c>
      <c r="H1332" s="138" t="str">
        <f t="shared" si="81"/>
        <v/>
      </c>
      <c r="I1332" s="137">
        <v>13.157999999999999</v>
      </c>
      <c r="J1332" s="138">
        <f t="shared" si="82"/>
        <v>-1</v>
      </c>
      <c r="K1332" s="137">
        <v>45.685400000000001</v>
      </c>
      <c r="L1332" s="137">
        <v>49.845999999999997</v>
      </c>
      <c r="M1332" s="138">
        <f t="shared" si="83"/>
        <v>9.1070670279782995E-2</v>
      </c>
    </row>
    <row r="1333" spans="1:13" x14ac:dyDescent="0.25">
      <c r="A1333" s="134" t="s">
        <v>169</v>
      </c>
      <c r="B1333" s="134" t="s">
        <v>278</v>
      </c>
      <c r="C1333" s="137">
        <v>0</v>
      </c>
      <c r="D1333" s="137">
        <v>0</v>
      </c>
      <c r="E1333" s="138" t="str">
        <f t="shared" si="80"/>
        <v/>
      </c>
      <c r="F1333" s="137">
        <v>131.24</v>
      </c>
      <c r="G1333" s="137">
        <v>668.928</v>
      </c>
      <c r="H1333" s="138">
        <f t="shared" si="81"/>
        <v>4.0969826272477903</v>
      </c>
      <c r="I1333" s="137">
        <v>336.76665000000003</v>
      </c>
      <c r="J1333" s="138">
        <f t="shared" si="82"/>
        <v>0.98632495230748041</v>
      </c>
      <c r="K1333" s="137">
        <v>2401.2618499999999</v>
      </c>
      <c r="L1333" s="137">
        <v>3534.68885</v>
      </c>
      <c r="M1333" s="138">
        <f t="shared" si="83"/>
        <v>0.4720130792899575</v>
      </c>
    </row>
    <row r="1334" spans="1:13" x14ac:dyDescent="0.25">
      <c r="A1334" s="134" t="s">
        <v>169</v>
      </c>
      <c r="B1334" s="134" t="s">
        <v>214</v>
      </c>
      <c r="C1334" s="137">
        <v>0</v>
      </c>
      <c r="D1334" s="137">
        <v>103.91064</v>
      </c>
      <c r="E1334" s="138" t="str">
        <f t="shared" si="80"/>
        <v/>
      </c>
      <c r="F1334" s="137">
        <v>5687.2622600000004</v>
      </c>
      <c r="G1334" s="137">
        <v>4003.2153199999998</v>
      </c>
      <c r="H1334" s="138">
        <f t="shared" si="81"/>
        <v>-0.29610854274196963</v>
      </c>
      <c r="I1334" s="137">
        <v>13481.66617</v>
      </c>
      <c r="J1334" s="138">
        <f t="shared" si="82"/>
        <v>-0.70306227216127548</v>
      </c>
      <c r="K1334" s="137">
        <v>76744.170700000002</v>
      </c>
      <c r="L1334" s="137">
        <v>98634.903560000006</v>
      </c>
      <c r="M1334" s="138">
        <f t="shared" si="83"/>
        <v>0.28524293976115644</v>
      </c>
    </row>
    <row r="1335" spans="1:13" x14ac:dyDescent="0.25">
      <c r="A1335" s="134" t="s">
        <v>169</v>
      </c>
      <c r="B1335" s="134" t="s">
        <v>391</v>
      </c>
      <c r="C1335" s="137">
        <v>0</v>
      </c>
      <c r="D1335" s="137">
        <v>0</v>
      </c>
      <c r="E1335" s="138" t="str">
        <f t="shared" si="80"/>
        <v/>
      </c>
      <c r="F1335" s="137">
        <v>0</v>
      </c>
      <c r="G1335" s="137">
        <v>0</v>
      </c>
      <c r="H1335" s="138" t="str">
        <f t="shared" si="81"/>
        <v/>
      </c>
      <c r="I1335" s="137">
        <v>0</v>
      </c>
      <c r="J1335" s="138" t="str">
        <f t="shared" si="82"/>
        <v/>
      </c>
      <c r="K1335" s="137">
        <v>0</v>
      </c>
      <c r="L1335" s="137">
        <v>0</v>
      </c>
      <c r="M1335" s="138" t="str">
        <f t="shared" si="83"/>
        <v/>
      </c>
    </row>
    <row r="1336" spans="1:13" x14ac:dyDescent="0.25">
      <c r="A1336" s="134" t="s">
        <v>169</v>
      </c>
      <c r="B1336" s="134" t="s">
        <v>338</v>
      </c>
      <c r="C1336" s="137">
        <v>0</v>
      </c>
      <c r="D1336" s="137">
        <v>0</v>
      </c>
      <c r="E1336" s="138" t="str">
        <f t="shared" si="80"/>
        <v/>
      </c>
      <c r="F1336" s="137">
        <v>0</v>
      </c>
      <c r="G1336" s="137">
        <v>0</v>
      </c>
      <c r="H1336" s="138" t="str">
        <f t="shared" si="81"/>
        <v/>
      </c>
      <c r="I1336" s="137">
        <v>0</v>
      </c>
      <c r="J1336" s="138" t="str">
        <f t="shared" si="82"/>
        <v/>
      </c>
      <c r="K1336" s="137">
        <v>0</v>
      </c>
      <c r="L1336" s="137">
        <v>1.98953</v>
      </c>
      <c r="M1336" s="138" t="str">
        <f t="shared" si="83"/>
        <v/>
      </c>
    </row>
    <row r="1337" spans="1:13" x14ac:dyDescent="0.25">
      <c r="A1337" s="134" t="s">
        <v>169</v>
      </c>
      <c r="B1337" s="134" t="s">
        <v>269</v>
      </c>
      <c r="C1337" s="137">
        <v>0</v>
      </c>
      <c r="D1337" s="137">
        <v>0</v>
      </c>
      <c r="E1337" s="138" t="str">
        <f t="shared" si="80"/>
        <v/>
      </c>
      <c r="F1337" s="137">
        <v>0</v>
      </c>
      <c r="G1337" s="137">
        <v>0</v>
      </c>
      <c r="H1337" s="138" t="str">
        <f t="shared" si="81"/>
        <v/>
      </c>
      <c r="I1337" s="137">
        <v>0</v>
      </c>
      <c r="J1337" s="138" t="str">
        <f t="shared" si="82"/>
        <v/>
      </c>
      <c r="K1337" s="137">
        <v>0.1764</v>
      </c>
      <c r="L1337" s="137">
        <v>0.19991</v>
      </c>
      <c r="M1337" s="138">
        <f t="shared" si="83"/>
        <v>0.13327664399092964</v>
      </c>
    </row>
    <row r="1338" spans="1:13" x14ac:dyDescent="0.25">
      <c r="A1338" s="134" t="s">
        <v>169</v>
      </c>
      <c r="B1338" s="134" t="s">
        <v>316</v>
      </c>
      <c r="C1338" s="137">
        <v>0</v>
      </c>
      <c r="D1338" s="137">
        <v>0</v>
      </c>
      <c r="E1338" s="138" t="str">
        <f t="shared" si="80"/>
        <v/>
      </c>
      <c r="F1338" s="137">
        <v>0</v>
      </c>
      <c r="G1338" s="137">
        <v>0</v>
      </c>
      <c r="H1338" s="138" t="str">
        <f t="shared" si="81"/>
        <v/>
      </c>
      <c r="I1338" s="137">
        <v>0</v>
      </c>
      <c r="J1338" s="138" t="str">
        <f t="shared" si="82"/>
        <v/>
      </c>
      <c r="K1338" s="137">
        <v>0</v>
      </c>
      <c r="L1338" s="137">
        <v>0.12642</v>
      </c>
      <c r="M1338" s="138" t="str">
        <f t="shared" si="83"/>
        <v/>
      </c>
    </row>
    <row r="1339" spans="1:13" x14ac:dyDescent="0.25">
      <c r="A1339" s="134" t="s">
        <v>169</v>
      </c>
      <c r="B1339" s="134" t="s">
        <v>258</v>
      </c>
      <c r="C1339" s="137">
        <v>0</v>
      </c>
      <c r="D1339" s="137">
        <v>0</v>
      </c>
      <c r="E1339" s="138" t="str">
        <f t="shared" si="80"/>
        <v/>
      </c>
      <c r="F1339" s="137">
        <v>205.6379</v>
      </c>
      <c r="G1339" s="137">
        <v>484.67581999999999</v>
      </c>
      <c r="H1339" s="138">
        <f t="shared" si="81"/>
        <v>1.3569381908685121</v>
      </c>
      <c r="I1339" s="137">
        <v>647.08657000000005</v>
      </c>
      <c r="J1339" s="138">
        <f t="shared" si="82"/>
        <v>-0.25098766923875437</v>
      </c>
      <c r="K1339" s="137">
        <v>2661.4386199999999</v>
      </c>
      <c r="L1339" s="137">
        <v>3364.6361299999999</v>
      </c>
      <c r="M1339" s="138">
        <f t="shared" si="83"/>
        <v>0.26421706843646842</v>
      </c>
    </row>
    <row r="1340" spans="1:13" x14ac:dyDescent="0.25">
      <c r="A1340" s="134" t="s">
        <v>169</v>
      </c>
      <c r="B1340" s="134" t="s">
        <v>268</v>
      </c>
      <c r="C1340" s="137">
        <v>0</v>
      </c>
      <c r="D1340" s="137">
        <v>0</v>
      </c>
      <c r="E1340" s="138" t="str">
        <f t="shared" si="80"/>
        <v/>
      </c>
      <c r="F1340" s="137">
        <v>432.06049999999999</v>
      </c>
      <c r="G1340" s="137">
        <v>119.251</v>
      </c>
      <c r="H1340" s="138">
        <f t="shared" si="81"/>
        <v>-0.72399467204245704</v>
      </c>
      <c r="I1340" s="137">
        <v>0</v>
      </c>
      <c r="J1340" s="138" t="str">
        <f t="shared" si="82"/>
        <v/>
      </c>
      <c r="K1340" s="137">
        <v>2048.9648000000002</v>
      </c>
      <c r="L1340" s="137">
        <v>2902.817</v>
      </c>
      <c r="M1340" s="138">
        <f t="shared" si="83"/>
        <v>0.41672370359900746</v>
      </c>
    </row>
    <row r="1341" spans="1:13" x14ac:dyDescent="0.25">
      <c r="A1341" s="134" t="s">
        <v>169</v>
      </c>
      <c r="B1341" s="134" t="s">
        <v>235</v>
      </c>
      <c r="C1341" s="137">
        <v>0</v>
      </c>
      <c r="D1341" s="137">
        <v>0</v>
      </c>
      <c r="E1341" s="138" t="str">
        <f t="shared" si="80"/>
        <v/>
      </c>
      <c r="F1341" s="137">
        <v>23.62567</v>
      </c>
      <c r="G1341" s="137">
        <v>30.229089999999999</v>
      </c>
      <c r="H1341" s="138">
        <f t="shared" si="81"/>
        <v>0.27950191465469554</v>
      </c>
      <c r="I1341" s="137">
        <v>11.01089</v>
      </c>
      <c r="J1341" s="138">
        <f t="shared" si="82"/>
        <v>1.7453811635571692</v>
      </c>
      <c r="K1341" s="137">
        <v>430.78579000000002</v>
      </c>
      <c r="L1341" s="137">
        <v>254.16890000000001</v>
      </c>
      <c r="M1341" s="138">
        <f t="shared" si="83"/>
        <v>-0.40998773427507906</v>
      </c>
    </row>
    <row r="1342" spans="1:13" x14ac:dyDescent="0.25">
      <c r="A1342" s="134" t="s">
        <v>169</v>
      </c>
      <c r="B1342" s="134" t="s">
        <v>273</v>
      </c>
      <c r="C1342" s="137">
        <v>0</v>
      </c>
      <c r="D1342" s="137">
        <v>0</v>
      </c>
      <c r="E1342" s="138" t="str">
        <f t="shared" si="80"/>
        <v/>
      </c>
      <c r="F1342" s="137">
        <v>249.54300000000001</v>
      </c>
      <c r="G1342" s="137">
        <v>327.02352999999999</v>
      </c>
      <c r="H1342" s="138">
        <f t="shared" si="81"/>
        <v>0.31048969516275737</v>
      </c>
      <c r="I1342" s="137">
        <v>330.65913</v>
      </c>
      <c r="J1342" s="138">
        <f t="shared" si="82"/>
        <v>-1.0995008666477846E-2</v>
      </c>
      <c r="K1342" s="137">
        <v>3197.7697600000001</v>
      </c>
      <c r="L1342" s="137">
        <v>3805.8709100000001</v>
      </c>
      <c r="M1342" s="138">
        <f t="shared" si="83"/>
        <v>0.19016414427535278</v>
      </c>
    </row>
    <row r="1343" spans="1:13" x14ac:dyDescent="0.25">
      <c r="A1343" s="134" t="s">
        <v>169</v>
      </c>
      <c r="B1343" s="134" t="s">
        <v>248</v>
      </c>
      <c r="C1343" s="137">
        <v>0</v>
      </c>
      <c r="D1343" s="137">
        <v>0</v>
      </c>
      <c r="E1343" s="138" t="str">
        <f t="shared" si="80"/>
        <v/>
      </c>
      <c r="F1343" s="137">
        <v>67.727500000000006</v>
      </c>
      <c r="G1343" s="137">
        <v>279.31511</v>
      </c>
      <c r="H1343" s="138">
        <f t="shared" si="81"/>
        <v>3.1241018788527555</v>
      </c>
      <c r="I1343" s="137">
        <v>171.00386</v>
      </c>
      <c r="J1343" s="138">
        <f t="shared" si="82"/>
        <v>0.63338482534838692</v>
      </c>
      <c r="K1343" s="137">
        <v>2067.7992800000002</v>
      </c>
      <c r="L1343" s="137">
        <v>1314.2950900000001</v>
      </c>
      <c r="M1343" s="138">
        <f t="shared" si="83"/>
        <v>-0.36439909680208427</v>
      </c>
    </row>
    <row r="1344" spans="1:13" x14ac:dyDescent="0.25">
      <c r="A1344" s="134" t="s">
        <v>169</v>
      </c>
      <c r="B1344" s="134" t="s">
        <v>216</v>
      </c>
      <c r="C1344" s="137">
        <v>0</v>
      </c>
      <c r="D1344" s="137">
        <v>104.91876000000001</v>
      </c>
      <c r="E1344" s="138" t="str">
        <f t="shared" si="80"/>
        <v/>
      </c>
      <c r="F1344" s="137">
        <v>1781.6174699999999</v>
      </c>
      <c r="G1344" s="137">
        <v>2827.2272400000002</v>
      </c>
      <c r="H1344" s="138">
        <f t="shared" si="81"/>
        <v>0.5868879193242309</v>
      </c>
      <c r="I1344" s="137">
        <v>4440.3182699999998</v>
      </c>
      <c r="J1344" s="138">
        <f t="shared" si="82"/>
        <v>-0.36328274954939199</v>
      </c>
      <c r="K1344" s="137">
        <v>35609.312760000001</v>
      </c>
      <c r="L1344" s="137">
        <v>43570.59764</v>
      </c>
      <c r="M1344" s="138">
        <f t="shared" si="83"/>
        <v>0.22357311228266452</v>
      </c>
    </row>
    <row r="1345" spans="1:13" x14ac:dyDescent="0.25">
      <c r="A1345" s="134" t="s">
        <v>169</v>
      </c>
      <c r="B1345" s="134" t="s">
        <v>257</v>
      </c>
      <c r="C1345" s="137">
        <v>0</v>
      </c>
      <c r="D1345" s="137">
        <v>0</v>
      </c>
      <c r="E1345" s="138" t="str">
        <f t="shared" si="80"/>
        <v/>
      </c>
      <c r="F1345" s="137">
        <v>0</v>
      </c>
      <c r="G1345" s="137">
        <v>0</v>
      </c>
      <c r="H1345" s="138" t="str">
        <f t="shared" si="81"/>
        <v/>
      </c>
      <c r="I1345" s="137">
        <v>4.4110399999999998</v>
      </c>
      <c r="J1345" s="138">
        <f t="shared" si="82"/>
        <v>-1</v>
      </c>
      <c r="K1345" s="137">
        <v>80.90549</v>
      </c>
      <c r="L1345" s="137">
        <v>56.941940000000002</v>
      </c>
      <c r="M1345" s="138">
        <f t="shared" si="83"/>
        <v>-0.29619189006827595</v>
      </c>
    </row>
    <row r="1346" spans="1:13" x14ac:dyDescent="0.25">
      <c r="A1346" s="134" t="s">
        <v>169</v>
      </c>
      <c r="B1346" s="134" t="s">
        <v>213</v>
      </c>
      <c r="C1346" s="137">
        <v>0</v>
      </c>
      <c r="D1346" s="137">
        <v>0</v>
      </c>
      <c r="E1346" s="138" t="str">
        <f t="shared" si="80"/>
        <v/>
      </c>
      <c r="F1346" s="137">
        <v>257.08449999999999</v>
      </c>
      <c r="G1346" s="137">
        <v>331.47093999999998</v>
      </c>
      <c r="H1346" s="138">
        <f t="shared" si="81"/>
        <v>0.2893462655274821</v>
      </c>
      <c r="I1346" s="137">
        <v>582.26921000000004</v>
      </c>
      <c r="J1346" s="138">
        <f t="shared" si="82"/>
        <v>-0.43072562603816889</v>
      </c>
      <c r="K1346" s="137">
        <v>3171.91626</v>
      </c>
      <c r="L1346" s="137">
        <v>2776.85601</v>
      </c>
      <c r="M1346" s="138">
        <f t="shared" si="83"/>
        <v>-0.12454939462998305</v>
      </c>
    </row>
    <row r="1347" spans="1:13" x14ac:dyDescent="0.25">
      <c r="A1347" s="134" t="s">
        <v>169</v>
      </c>
      <c r="B1347" s="134" t="s">
        <v>231</v>
      </c>
      <c r="C1347" s="137">
        <v>0</v>
      </c>
      <c r="D1347" s="137">
        <v>0</v>
      </c>
      <c r="E1347" s="138" t="str">
        <f t="shared" si="80"/>
        <v/>
      </c>
      <c r="F1347" s="137">
        <v>0</v>
      </c>
      <c r="G1347" s="137">
        <v>0</v>
      </c>
      <c r="H1347" s="138" t="str">
        <f t="shared" si="81"/>
        <v/>
      </c>
      <c r="I1347" s="137">
        <v>7.4647600000000001</v>
      </c>
      <c r="J1347" s="138">
        <f t="shared" si="82"/>
        <v>-1</v>
      </c>
      <c r="K1347" s="137">
        <v>104.26315</v>
      </c>
      <c r="L1347" s="137">
        <v>197.69511</v>
      </c>
      <c r="M1347" s="138">
        <f t="shared" si="83"/>
        <v>0.89611679677815226</v>
      </c>
    </row>
    <row r="1348" spans="1:13" x14ac:dyDescent="0.25">
      <c r="A1348" s="134" t="s">
        <v>169</v>
      </c>
      <c r="B1348" s="134" t="s">
        <v>261</v>
      </c>
      <c r="C1348" s="137">
        <v>0</v>
      </c>
      <c r="D1348" s="137">
        <v>0</v>
      </c>
      <c r="E1348" s="138" t="str">
        <f t="shared" si="80"/>
        <v/>
      </c>
      <c r="F1348" s="137">
        <v>0</v>
      </c>
      <c r="G1348" s="137">
        <v>0</v>
      </c>
      <c r="H1348" s="138" t="str">
        <f t="shared" si="81"/>
        <v/>
      </c>
      <c r="I1348" s="137">
        <v>0</v>
      </c>
      <c r="J1348" s="138" t="str">
        <f t="shared" si="82"/>
        <v/>
      </c>
      <c r="K1348" s="137">
        <v>0</v>
      </c>
      <c r="L1348" s="137">
        <v>73</v>
      </c>
      <c r="M1348" s="138" t="str">
        <f t="shared" si="83"/>
        <v/>
      </c>
    </row>
    <row r="1349" spans="1:13" x14ac:dyDescent="0.25">
      <c r="A1349" s="134" t="s">
        <v>169</v>
      </c>
      <c r="B1349" s="134" t="s">
        <v>215</v>
      </c>
      <c r="C1349" s="137">
        <v>0</v>
      </c>
      <c r="D1349" s="137">
        <v>99.070899999999995</v>
      </c>
      <c r="E1349" s="138" t="str">
        <f t="shared" ref="E1349:E1412" si="84">IF(C1349=0,"",(D1349/C1349-1))</f>
        <v/>
      </c>
      <c r="F1349" s="137">
        <v>2199.5232099999998</v>
      </c>
      <c r="G1349" s="137">
        <v>3844.9982199999999</v>
      </c>
      <c r="H1349" s="138">
        <f t="shared" ref="H1349:H1412" si="85">IF(F1349=0,"",(G1349/F1349-1))</f>
        <v>0.74810531778839473</v>
      </c>
      <c r="I1349" s="137">
        <v>3425.8242500000001</v>
      </c>
      <c r="J1349" s="138">
        <f t="shared" ref="J1349:J1412" si="86">IF(I1349=0,"",(G1349/I1349-1))</f>
        <v>0.12235711449587638</v>
      </c>
      <c r="K1349" s="137">
        <v>26293.77017</v>
      </c>
      <c r="L1349" s="137">
        <v>30705.937760000001</v>
      </c>
      <c r="M1349" s="138">
        <f t="shared" ref="M1349:M1412" si="87">IF(K1349=0,"",(L1349/K1349-1))</f>
        <v>0.16780277462963777</v>
      </c>
    </row>
    <row r="1350" spans="1:13" x14ac:dyDescent="0.25">
      <c r="A1350" s="134" t="s">
        <v>169</v>
      </c>
      <c r="B1350" s="134" t="s">
        <v>217</v>
      </c>
      <c r="C1350" s="137">
        <v>0</v>
      </c>
      <c r="D1350" s="137">
        <v>0</v>
      </c>
      <c r="E1350" s="138" t="str">
        <f t="shared" si="84"/>
        <v/>
      </c>
      <c r="F1350" s="137">
        <v>245.80403999999999</v>
      </c>
      <c r="G1350" s="137">
        <v>939.56940999999995</v>
      </c>
      <c r="H1350" s="138">
        <f t="shared" si="85"/>
        <v>2.8224327395107096</v>
      </c>
      <c r="I1350" s="137">
        <v>813.29650000000004</v>
      </c>
      <c r="J1350" s="138">
        <f t="shared" si="86"/>
        <v>0.15526060913824158</v>
      </c>
      <c r="K1350" s="137">
        <v>7217.38274</v>
      </c>
      <c r="L1350" s="137">
        <v>9311.59519</v>
      </c>
      <c r="M1350" s="138">
        <f t="shared" si="87"/>
        <v>0.29016231027814388</v>
      </c>
    </row>
    <row r="1351" spans="1:13" x14ac:dyDescent="0.25">
      <c r="A1351" s="134" t="s">
        <v>169</v>
      </c>
      <c r="B1351" s="134" t="s">
        <v>236</v>
      </c>
      <c r="C1351" s="137">
        <v>0</v>
      </c>
      <c r="D1351" s="137">
        <v>0</v>
      </c>
      <c r="E1351" s="138" t="str">
        <f t="shared" si="84"/>
        <v/>
      </c>
      <c r="F1351" s="137">
        <v>683.96366</v>
      </c>
      <c r="G1351" s="137">
        <v>1787.1797999999999</v>
      </c>
      <c r="H1351" s="138">
        <f t="shared" si="85"/>
        <v>1.612974788748279</v>
      </c>
      <c r="I1351" s="137">
        <v>914.82111999999995</v>
      </c>
      <c r="J1351" s="138">
        <f t="shared" si="86"/>
        <v>0.95358388752546497</v>
      </c>
      <c r="K1351" s="137">
        <v>7515.3384699999997</v>
      </c>
      <c r="L1351" s="137">
        <v>9701.3946099999994</v>
      </c>
      <c r="M1351" s="138">
        <f t="shared" si="87"/>
        <v>0.2908792662800721</v>
      </c>
    </row>
    <row r="1352" spans="1:13" x14ac:dyDescent="0.25">
      <c r="A1352" s="134" t="s">
        <v>169</v>
      </c>
      <c r="B1352" s="134" t="s">
        <v>240</v>
      </c>
      <c r="C1352" s="137">
        <v>0</v>
      </c>
      <c r="D1352" s="137">
        <v>139.59</v>
      </c>
      <c r="E1352" s="138" t="str">
        <f t="shared" si="84"/>
        <v/>
      </c>
      <c r="F1352" s="137">
        <v>1045.10069</v>
      </c>
      <c r="G1352" s="137">
        <v>2390.5349700000002</v>
      </c>
      <c r="H1352" s="138">
        <f t="shared" si="85"/>
        <v>1.2873728750480495</v>
      </c>
      <c r="I1352" s="137">
        <v>3840.2215700000002</v>
      </c>
      <c r="J1352" s="138">
        <f t="shared" si="86"/>
        <v>-0.377500770092284</v>
      </c>
      <c r="K1352" s="137">
        <v>27656.516820000001</v>
      </c>
      <c r="L1352" s="137">
        <v>40148.233800000002</v>
      </c>
      <c r="M1352" s="138">
        <f t="shared" si="87"/>
        <v>0.45167354447782548</v>
      </c>
    </row>
    <row r="1353" spans="1:13" x14ac:dyDescent="0.25">
      <c r="A1353" s="134" t="s">
        <v>169</v>
      </c>
      <c r="B1353" s="134" t="s">
        <v>212</v>
      </c>
      <c r="C1353" s="137">
        <v>0</v>
      </c>
      <c r="D1353" s="137">
        <v>155.83171999999999</v>
      </c>
      <c r="E1353" s="138" t="str">
        <f t="shared" si="84"/>
        <v/>
      </c>
      <c r="F1353" s="137">
        <v>6927.3233499999997</v>
      </c>
      <c r="G1353" s="137">
        <v>5988.0232100000003</v>
      </c>
      <c r="H1353" s="138">
        <f t="shared" si="85"/>
        <v>-0.13559351751640114</v>
      </c>
      <c r="I1353" s="137">
        <v>21063.95131</v>
      </c>
      <c r="J1353" s="138">
        <f t="shared" si="86"/>
        <v>-0.71572175030820462</v>
      </c>
      <c r="K1353" s="137">
        <v>204697.15680999999</v>
      </c>
      <c r="L1353" s="137">
        <v>261574.39204999999</v>
      </c>
      <c r="M1353" s="138">
        <f t="shared" si="87"/>
        <v>0.27786040669237777</v>
      </c>
    </row>
    <row r="1354" spans="1:13" x14ac:dyDescent="0.25">
      <c r="A1354" s="134" t="s">
        <v>169</v>
      </c>
      <c r="B1354" s="134" t="s">
        <v>275</v>
      </c>
      <c r="C1354" s="137">
        <v>0</v>
      </c>
      <c r="D1354" s="137">
        <v>0</v>
      </c>
      <c r="E1354" s="138" t="str">
        <f t="shared" si="84"/>
        <v/>
      </c>
      <c r="F1354" s="137">
        <v>0</v>
      </c>
      <c r="G1354" s="137">
        <v>217.53</v>
      </c>
      <c r="H1354" s="138" t="str">
        <f t="shared" si="85"/>
        <v/>
      </c>
      <c r="I1354" s="137">
        <v>790.7</v>
      </c>
      <c r="J1354" s="138">
        <f t="shared" si="86"/>
        <v>-0.72488933856076898</v>
      </c>
      <c r="K1354" s="137">
        <v>6081.4505900000004</v>
      </c>
      <c r="L1354" s="137">
        <v>5973.3593300000002</v>
      </c>
      <c r="M1354" s="138">
        <f t="shared" si="87"/>
        <v>-1.7773927190617878E-2</v>
      </c>
    </row>
    <row r="1355" spans="1:13" x14ac:dyDescent="0.25">
      <c r="A1355" s="134" t="s">
        <v>169</v>
      </c>
      <c r="B1355" s="134" t="s">
        <v>309</v>
      </c>
      <c r="C1355" s="137">
        <v>0</v>
      </c>
      <c r="D1355" s="137">
        <v>0</v>
      </c>
      <c r="E1355" s="138" t="str">
        <f t="shared" si="84"/>
        <v/>
      </c>
      <c r="F1355" s="137">
        <v>0</v>
      </c>
      <c r="G1355" s="137">
        <v>0</v>
      </c>
      <c r="H1355" s="138" t="str">
        <f t="shared" si="85"/>
        <v/>
      </c>
      <c r="I1355" s="137">
        <v>0</v>
      </c>
      <c r="J1355" s="138" t="str">
        <f t="shared" si="86"/>
        <v/>
      </c>
      <c r="K1355" s="137">
        <v>1.8075000000000001</v>
      </c>
      <c r="L1355" s="137">
        <v>0</v>
      </c>
      <c r="M1355" s="138">
        <f t="shared" si="87"/>
        <v>-1</v>
      </c>
    </row>
    <row r="1356" spans="1:13" x14ac:dyDescent="0.25">
      <c r="A1356" s="134" t="s">
        <v>169</v>
      </c>
      <c r="B1356" s="134" t="s">
        <v>239</v>
      </c>
      <c r="C1356" s="137">
        <v>0</v>
      </c>
      <c r="D1356" s="137">
        <v>0</v>
      </c>
      <c r="E1356" s="138" t="str">
        <f t="shared" si="84"/>
        <v/>
      </c>
      <c r="F1356" s="137">
        <v>1847.26792</v>
      </c>
      <c r="G1356" s="137">
        <v>3256.1160100000002</v>
      </c>
      <c r="H1356" s="138">
        <f t="shared" si="85"/>
        <v>0.76266581298071823</v>
      </c>
      <c r="I1356" s="137">
        <v>8793.4952400000002</v>
      </c>
      <c r="J1356" s="138">
        <f t="shared" si="86"/>
        <v>-0.62971310939152791</v>
      </c>
      <c r="K1356" s="137">
        <v>35089.546219999997</v>
      </c>
      <c r="L1356" s="137">
        <v>47249.23762</v>
      </c>
      <c r="M1356" s="138">
        <f t="shared" si="87"/>
        <v>0.34653316186429728</v>
      </c>
    </row>
    <row r="1357" spans="1:13" x14ac:dyDescent="0.25">
      <c r="A1357" s="134" t="s">
        <v>169</v>
      </c>
      <c r="B1357" s="134" t="s">
        <v>320</v>
      </c>
      <c r="C1357" s="137">
        <v>0</v>
      </c>
      <c r="D1357" s="137">
        <v>0</v>
      </c>
      <c r="E1357" s="138" t="str">
        <f t="shared" si="84"/>
        <v/>
      </c>
      <c r="F1357" s="137">
        <v>0</v>
      </c>
      <c r="G1357" s="137">
        <v>0</v>
      </c>
      <c r="H1357" s="138" t="str">
        <f t="shared" si="85"/>
        <v/>
      </c>
      <c r="I1357" s="137">
        <v>56.951050000000002</v>
      </c>
      <c r="J1357" s="138">
        <f t="shared" si="86"/>
        <v>-1</v>
      </c>
      <c r="K1357" s="137">
        <v>128.9761</v>
      </c>
      <c r="L1357" s="137">
        <v>184.67122000000001</v>
      </c>
      <c r="M1357" s="138">
        <f t="shared" si="87"/>
        <v>0.43182512108832571</v>
      </c>
    </row>
    <row r="1358" spans="1:13" x14ac:dyDescent="0.25">
      <c r="A1358" s="134" t="s">
        <v>169</v>
      </c>
      <c r="B1358" s="134" t="s">
        <v>245</v>
      </c>
      <c r="C1358" s="137">
        <v>0</v>
      </c>
      <c r="D1358" s="137">
        <v>0</v>
      </c>
      <c r="E1358" s="138" t="str">
        <f t="shared" si="84"/>
        <v/>
      </c>
      <c r="F1358" s="137">
        <v>44.924810000000001</v>
      </c>
      <c r="G1358" s="137">
        <v>0.84428999999999998</v>
      </c>
      <c r="H1358" s="138">
        <f t="shared" si="85"/>
        <v>-0.98120659831393831</v>
      </c>
      <c r="I1358" s="137">
        <v>2.0021300000000002</v>
      </c>
      <c r="J1358" s="138">
        <f t="shared" si="86"/>
        <v>-0.5783041061269748</v>
      </c>
      <c r="K1358" s="137">
        <v>141.22313</v>
      </c>
      <c r="L1358" s="137">
        <v>251.28561999999999</v>
      </c>
      <c r="M1358" s="138">
        <f t="shared" si="87"/>
        <v>0.77935172517419771</v>
      </c>
    </row>
    <row r="1359" spans="1:13" x14ac:dyDescent="0.25">
      <c r="A1359" s="134" t="s">
        <v>169</v>
      </c>
      <c r="B1359" s="134" t="s">
        <v>249</v>
      </c>
      <c r="C1359" s="137">
        <v>0</v>
      </c>
      <c r="D1359" s="137">
        <v>0</v>
      </c>
      <c r="E1359" s="138" t="str">
        <f t="shared" si="84"/>
        <v/>
      </c>
      <c r="F1359" s="137">
        <v>0.44630999999999998</v>
      </c>
      <c r="G1359" s="137">
        <v>2.6884100000000002</v>
      </c>
      <c r="H1359" s="138">
        <f t="shared" si="85"/>
        <v>5.0236382783267244</v>
      </c>
      <c r="I1359" s="137">
        <v>5.3324999999999996</v>
      </c>
      <c r="J1359" s="138">
        <f t="shared" si="86"/>
        <v>-0.4958443506797936</v>
      </c>
      <c r="K1359" s="137">
        <v>15.09369</v>
      </c>
      <c r="L1359" s="137">
        <v>152.78754000000001</v>
      </c>
      <c r="M1359" s="138">
        <f t="shared" si="87"/>
        <v>9.1226101768354848</v>
      </c>
    </row>
    <row r="1360" spans="1:13" x14ac:dyDescent="0.25">
      <c r="A1360" s="134" t="s">
        <v>169</v>
      </c>
      <c r="B1360" s="134" t="s">
        <v>301</v>
      </c>
      <c r="C1360" s="137">
        <v>0</v>
      </c>
      <c r="D1360" s="137">
        <v>0</v>
      </c>
      <c r="E1360" s="138" t="str">
        <f t="shared" si="84"/>
        <v/>
      </c>
      <c r="F1360" s="137">
        <v>0</v>
      </c>
      <c r="G1360" s="137">
        <v>0</v>
      </c>
      <c r="H1360" s="138" t="str">
        <f t="shared" si="85"/>
        <v/>
      </c>
      <c r="I1360" s="137">
        <v>0</v>
      </c>
      <c r="J1360" s="138" t="str">
        <f t="shared" si="86"/>
        <v/>
      </c>
      <c r="K1360" s="137">
        <v>3.3609</v>
      </c>
      <c r="L1360" s="137">
        <v>4.2539400000000001</v>
      </c>
      <c r="M1360" s="138">
        <f t="shared" si="87"/>
        <v>0.26571454074801393</v>
      </c>
    </row>
    <row r="1361" spans="1:13" x14ac:dyDescent="0.25">
      <c r="A1361" s="134" t="s">
        <v>169</v>
      </c>
      <c r="B1361" s="134" t="s">
        <v>279</v>
      </c>
      <c r="C1361" s="137">
        <v>0</v>
      </c>
      <c r="D1361" s="137">
        <v>0</v>
      </c>
      <c r="E1361" s="138" t="str">
        <f t="shared" si="84"/>
        <v/>
      </c>
      <c r="F1361" s="137">
        <v>0</v>
      </c>
      <c r="G1361" s="137">
        <v>0</v>
      </c>
      <c r="H1361" s="138" t="str">
        <f t="shared" si="85"/>
        <v/>
      </c>
      <c r="I1361" s="137">
        <v>0.23352999999999999</v>
      </c>
      <c r="J1361" s="138">
        <f t="shared" si="86"/>
        <v>-1</v>
      </c>
      <c r="K1361" s="137">
        <v>0.38590999999999998</v>
      </c>
      <c r="L1361" s="137">
        <v>5.1235299999999997</v>
      </c>
      <c r="M1361" s="138">
        <f t="shared" si="87"/>
        <v>12.276489336892022</v>
      </c>
    </row>
    <row r="1362" spans="1:13" x14ac:dyDescent="0.25">
      <c r="A1362" s="134" t="s">
        <v>169</v>
      </c>
      <c r="B1362" s="134" t="s">
        <v>303</v>
      </c>
      <c r="C1362" s="137">
        <v>0</v>
      </c>
      <c r="D1362" s="137">
        <v>0</v>
      </c>
      <c r="E1362" s="138" t="str">
        <f t="shared" si="84"/>
        <v/>
      </c>
      <c r="F1362" s="137">
        <v>0</v>
      </c>
      <c r="G1362" s="137">
        <v>0</v>
      </c>
      <c r="H1362" s="138" t="str">
        <f t="shared" si="85"/>
        <v/>
      </c>
      <c r="I1362" s="137">
        <v>5.1840000000000002</v>
      </c>
      <c r="J1362" s="138">
        <f t="shared" si="86"/>
        <v>-1</v>
      </c>
      <c r="K1362" s="137">
        <v>104.486</v>
      </c>
      <c r="L1362" s="137">
        <v>319.346</v>
      </c>
      <c r="M1362" s="138">
        <f t="shared" si="87"/>
        <v>2.0563520471642134</v>
      </c>
    </row>
    <row r="1363" spans="1:13" x14ac:dyDescent="0.25">
      <c r="A1363" s="134" t="s">
        <v>169</v>
      </c>
      <c r="B1363" s="134" t="s">
        <v>345</v>
      </c>
      <c r="C1363" s="137">
        <v>0</v>
      </c>
      <c r="D1363" s="137">
        <v>0</v>
      </c>
      <c r="E1363" s="138" t="str">
        <f t="shared" si="84"/>
        <v/>
      </c>
      <c r="F1363" s="137">
        <v>0</v>
      </c>
      <c r="G1363" s="137">
        <v>0</v>
      </c>
      <c r="H1363" s="138" t="str">
        <f t="shared" si="85"/>
        <v/>
      </c>
      <c r="I1363" s="137">
        <v>0</v>
      </c>
      <c r="J1363" s="138" t="str">
        <f t="shared" si="86"/>
        <v/>
      </c>
      <c r="K1363" s="137">
        <v>8.3000000000000004E-2</v>
      </c>
      <c r="L1363" s="137">
        <v>0.37485000000000002</v>
      </c>
      <c r="M1363" s="138">
        <f t="shared" si="87"/>
        <v>3.516265060240964</v>
      </c>
    </row>
    <row r="1364" spans="1:13" x14ac:dyDescent="0.25">
      <c r="A1364" s="134" t="s">
        <v>169</v>
      </c>
      <c r="B1364" s="134" t="s">
        <v>282</v>
      </c>
      <c r="C1364" s="137">
        <v>0</v>
      </c>
      <c r="D1364" s="137">
        <v>0</v>
      </c>
      <c r="E1364" s="138" t="str">
        <f t="shared" si="84"/>
        <v/>
      </c>
      <c r="F1364" s="137">
        <v>32.470410000000001</v>
      </c>
      <c r="G1364" s="137">
        <v>34.357559999999999</v>
      </c>
      <c r="H1364" s="138">
        <f t="shared" si="85"/>
        <v>5.811906902315056E-2</v>
      </c>
      <c r="I1364" s="137">
        <v>33.622</v>
      </c>
      <c r="J1364" s="138">
        <f t="shared" si="86"/>
        <v>2.1877342216405804E-2</v>
      </c>
      <c r="K1364" s="137">
        <v>215.62598</v>
      </c>
      <c r="L1364" s="137">
        <v>242.23913999999999</v>
      </c>
      <c r="M1364" s="138">
        <f t="shared" si="87"/>
        <v>0.12342278977700172</v>
      </c>
    </row>
    <row r="1365" spans="1:13" x14ac:dyDescent="0.25">
      <c r="A1365" s="134" t="s">
        <v>169</v>
      </c>
      <c r="B1365" s="134" t="s">
        <v>350</v>
      </c>
      <c r="C1365" s="137">
        <v>0</v>
      </c>
      <c r="D1365" s="137">
        <v>0</v>
      </c>
      <c r="E1365" s="138" t="str">
        <f t="shared" si="84"/>
        <v/>
      </c>
      <c r="F1365" s="137">
        <v>0</v>
      </c>
      <c r="G1365" s="137">
        <v>33.064</v>
      </c>
      <c r="H1365" s="138" t="str">
        <f t="shared" si="85"/>
        <v/>
      </c>
      <c r="I1365" s="137">
        <v>0</v>
      </c>
      <c r="J1365" s="138" t="str">
        <f t="shared" si="86"/>
        <v/>
      </c>
      <c r="K1365" s="137">
        <v>12</v>
      </c>
      <c r="L1365" s="137">
        <v>33.064</v>
      </c>
      <c r="M1365" s="138">
        <f t="shared" si="87"/>
        <v>1.7553333333333332</v>
      </c>
    </row>
    <row r="1366" spans="1:13" x14ac:dyDescent="0.25">
      <c r="A1366" s="134" t="s">
        <v>169</v>
      </c>
      <c r="B1366" s="134" t="s">
        <v>289</v>
      </c>
      <c r="C1366" s="137">
        <v>0</v>
      </c>
      <c r="D1366" s="137">
        <v>0</v>
      </c>
      <c r="E1366" s="138" t="str">
        <f t="shared" si="84"/>
        <v/>
      </c>
      <c r="F1366" s="137">
        <v>0</v>
      </c>
      <c r="G1366" s="137">
        <v>0</v>
      </c>
      <c r="H1366" s="138" t="str">
        <f t="shared" si="85"/>
        <v/>
      </c>
      <c r="I1366" s="137">
        <v>0</v>
      </c>
      <c r="J1366" s="138" t="str">
        <f t="shared" si="86"/>
        <v/>
      </c>
      <c r="K1366" s="137">
        <v>0</v>
      </c>
      <c r="L1366" s="137">
        <v>5.8959999999999999E-2</v>
      </c>
      <c r="M1366" s="138" t="str">
        <f t="shared" si="87"/>
        <v/>
      </c>
    </row>
    <row r="1367" spans="1:13" x14ac:dyDescent="0.25">
      <c r="A1367" s="134" t="s">
        <v>169</v>
      </c>
      <c r="B1367" s="134" t="s">
        <v>265</v>
      </c>
      <c r="C1367" s="137">
        <v>0</v>
      </c>
      <c r="D1367" s="137">
        <v>0</v>
      </c>
      <c r="E1367" s="138" t="str">
        <f t="shared" si="84"/>
        <v/>
      </c>
      <c r="F1367" s="137">
        <v>35.997819999999997</v>
      </c>
      <c r="G1367" s="137">
        <v>3.4596800000000001</v>
      </c>
      <c r="H1367" s="138">
        <f t="shared" si="85"/>
        <v>-0.90389195790189514</v>
      </c>
      <c r="I1367" s="137">
        <v>2.1240000000000001</v>
      </c>
      <c r="J1367" s="138">
        <f t="shared" si="86"/>
        <v>0.62885122410546135</v>
      </c>
      <c r="K1367" s="137">
        <v>294.88853999999998</v>
      </c>
      <c r="L1367" s="137">
        <v>247.53752</v>
      </c>
      <c r="M1367" s="138">
        <f t="shared" si="87"/>
        <v>-0.16057260143103558</v>
      </c>
    </row>
    <row r="1368" spans="1:13" x14ac:dyDescent="0.25">
      <c r="A1368" s="134" t="s">
        <v>169</v>
      </c>
      <c r="B1368" s="134" t="s">
        <v>253</v>
      </c>
      <c r="C1368" s="137">
        <v>0</v>
      </c>
      <c r="D1368" s="137">
        <v>0</v>
      </c>
      <c r="E1368" s="138" t="str">
        <f t="shared" si="84"/>
        <v/>
      </c>
      <c r="F1368" s="137">
        <v>68.555689999999998</v>
      </c>
      <c r="G1368" s="137">
        <v>43.868279999999999</v>
      </c>
      <c r="H1368" s="138">
        <f t="shared" si="85"/>
        <v>-0.36010738131291509</v>
      </c>
      <c r="I1368" s="137">
        <v>52.56438</v>
      </c>
      <c r="J1368" s="138">
        <f t="shared" si="86"/>
        <v>-0.16543712681477463</v>
      </c>
      <c r="K1368" s="137">
        <v>767.60847999999999</v>
      </c>
      <c r="L1368" s="137">
        <v>378.59316999999999</v>
      </c>
      <c r="M1368" s="138">
        <f t="shared" si="87"/>
        <v>-0.50678870822271271</v>
      </c>
    </row>
    <row r="1369" spans="1:13" x14ac:dyDescent="0.25">
      <c r="A1369" s="134" t="s">
        <v>169</v>
      </c>
      <c r="B1369" s="134" t="s">
        <v>357</v>
      </c>
      <c r="C1369" s="137">
        <v>0</v>
      </c>
      <c r="D1369" s="137">
        <v>0</v>
      </c>
      <c r="E1369" s="138" t="str">
        <f t="shared" si="84"/>
        <v/>
      </c>
      <c r="F1369" s="137">
        <v>0</v>
      </c>
      <c r="G1369" s="137">
        <v>0</v>
      </c>
      <c r="H1369" s="138" t="str">
        <f t="shared" si="85"/>
        <v/>
      </c>
      <c r="I1369" s="137">
        <v>0</v>
      </c>
      <c r="J1369" s="138" t="str">
        <f t="shared" si="86"/>
        <v/>
      </c>
      <c r="K1369" s="137">
        <v>111.52</v>
      </c>
      <c r="L1369" s="137">
        <v>135.61661000000001</v>
      </c>
      <c r="M1369" s="138">
        <f t="shared" si="87"/>
        <v>0.216074336441894</v>
      </c>
    </row>
    <row r="1370" spans="1:13" x14ac:dyDescent="0.25">
      <c r="A1370" s="134" t="s">
        <v>169</v>
      </c>
      <c r="B1370" s="134" t="s">
        <v>324</v>
      </c>
      <c r="C1370" s="137">
        <v>0</v>
      </c>
      <c r="D1370" s="137">
        <v>0</v>
      </c>
      <c r="E1370" s="138" t="str">
        <f t="shared" si="84"/>
        <v/>
      </c>
      <c r="F1370" s="137">
        <v>0</v>
      </c>
      <c r="G1370" s="137">
        <v>0</v>
      </c>
      <c r="H1370" s="138" t="str">
        <f t="shared" si="85"/>
        <v/>
      </c>
      <c r="I1370" s="137">
        <v>0</v>
      </c>
      <c r="J1370" s="138" t="str">
        <f t="shared" si="86"/>
        <v/>
      </c>
      <c r="K1370" s="137">
        <v>196.24392</v>
      </c>
      <c r="L1370" s="137">
        <v>326.38038999999998</v>
      </c>
      <c r="M1370" s="138">
        <f t="shared" si="87"/>
        <v>0.66313631525501515</v>
      </c>
    </row>
    <row r="1371" spans="1:13" x14ac:dyDescent="0.25">
      <c r="A1371" s="134" t="s">
        <v>169</v>
      </c>
      <c r="B1371" s="134" t="s">
        <v>232</v>
      </c>
      <c r="C1371" s="137">
        <v>0</v>
      </c>
      <c r="D1371" s="137">
        <v>0</v>
      </c>
      <c r="E1371" s="138" t="str">
        <f t="shared" si="84"/>
        <v/>
      </c>
      <c r="F1371" s="137">
        <v>0</v>
      </c>
      <c r="G1371" s="137">
        <v>111</v>
      </c>
      <c r="H1371" s="138" t="str">
        <f t="shared" si="85"/>
        <v/>
      </c>
      <c r="I1371" s="137">
        <v>87.806359999999998</v>
      </c>
      <c r="J1371" s="138">
        <f t="shared" si="86"/>
        <v>0.26414533070269619</v>
      </c>
      <c r="K1371" s="137">
        <v>3199.1323000000002</v>
      </c>
      <c r="L1371" s="137">
        <v>2345.7275599999998</v>
      </c>
      <c r="M1371" s="138">
        <f t="shared" si="87"/>
        <v>-0.26676131524788782</v>
      </c>
    </row>
    <row r="1372" spans="1:13" x14ac:dyDescent="0.25">
      <c r="A1372" s="134" t="s">
        <v>169</v>
      </c>
      <c r="B1372" s="134" t="s">
        <v>287</v>
      </c>
      <c r="C1372" s="137">
        <v>0</v>
      </c>
      <c r="D1372" s="137">
        <v>0</v>
      </c>
      <c r="E1372" s="138" t="str">
        <f t="shared" si="84"/>
        <v/>
      </c>
      <c r="F1372" s="137">
        <v>226.74503999999999</v>
      </c>
      <c r="G1372" s="137">
        <v>311.57209999999998</v>
      </c>
      <c r="H1372" s="138">
        <f t="shared" si="85"/>
        <v>0.37410767618114149</v>
      </c>
      <c r="I1372" s="137">
        <v>450.30351999999999</v>
      </c>
      <c r="J1372" s="138">
        <f t="shared" si="86"/>
        <v>-0.30808424504432042</v>
      </c>
      <c r="K1372" s="137">
        <v>2264.6518599999999</v>
      </c>
      <c r="L1372" s="137">
        <v>2492.2861600000001</v>
      </c>
      <c r="M1372" s="138">
        <f t="shared" si="87"/>
        <v>0.10051624447035334</v>
      </c>
    </row>
    <row r="1373" spans="1:13" x14ac:dyDescent="0.25">
      <c r="A1373" s="134" t="s">
        <v>169</v>
      </c>
      <c r="B1373" s="134" t="s">
        <v>255</v>
      </c>
      <c r="C1373" s="137">
        <v>0</v>
      </c>
      <c r="D1373" s="137">
        <v>0</v>
      </c>
      <c r="E1373" s="138" t="str">
        <f t="shared" si="84"/>
        <v/>
      </c>
      <c r="F1373" s="137">
        <v>88.55</v>
      </c>
      <c r="G1373" s="137">
        <v>0.38069999999999998</v>
      </c>
      <c r="H1373" s="138">
        <f t="shared" si="85"/>
        <v>-0.99570073404856019</v>
      </c>
      <c r="I1373" s="137">
        <v>83.1</v>
      </c>
      <c r="J1373" s="138">
        <f t="shared" si="86"/>
        <v>-0.9954187725631769</v>
      </c>
      <c r="K1373" s="137">
        <v>1661.07116</v>
      </c>
      <c r="L1373" s="137">
        <v>1333.1909700000001</v>
      </c>
      <c r="M1373" s="138">
        <f t="shared" si="87"/>
        <v>-0.19739081497267097</v>
      </c>
    </row>
    <row r="1374" spans="1:13" x14ac:dyDescent="0.25">
      <c r="A1374" s="134" t="s">
        <v>169</v>
      </c>
      <c r="B1374" s="134" t="s">
        <v>317</v>
      </c>
      <c r="C1374" s="137">
        <v>0</v>
      </c>
      <c r="D1374" s="137">
        <v>0</v>
      </c>
      <c r="E1374" s="138" t="str">
        <f t="shared" si="84"/>
        <v/>
      </c>
      <c r="F1374" s="137">
        <v>0</v>
      </c>
      <c r="G1374" s="137">
        <v>0</v>
      </c>
      <c r="H1374" s="138" t="str">
        <f t="shared" si="85"/>
        <v/>
      </c>
      <c r="I1374" s="137">
        <v>0</v>
      </c>
      <c r="J1374" s="138" t="str">
        <f t="shared" si="86"/>
        <v/>
      </c>
      <c r="K1374" s="137">
        <v>0</v>
      </c>
      <c r="L1374" s="137">
        <v>0</v>
      </c>
      <c r="M1374" s="138" t="str">
        <f t="shared" si="87"/>
        <v/>
      </c>
    </row>
    <row r="1375" spans="1:13" x14ac:dyDescent="0.25">
      <c r="A1375" s="134" t="s">
        <v>169</v>
      </c>
      <c r="B1375" s="134" t="s">
        <v>238</v>
      </c>
      <c r="C1375" s="137">
        <v>0</v>
      </c>
      <c r="D1375" s="137">
        <v>0</v>
      </c>
      <c r="E1375" s="138" t="str">
        <f t="shared" si="84"/>
        <v/>
      </c>
      <c r="F1375" s="137">
        <v>0</v>
      </c>
      <c r="G1375" s="137">
        <v>199.82</v>
      </c>
      <c r="H1375" s="138" t="str">
        <f t="shared" si="85"/>
        <v/>
      </c>
      <c r="I1375" s="137">
        <v>61.05</v>
      </c>
      <c r="J1375" s="138">
        <f t="shared" si="86"/>
        <v>2.273054873054873</v>
      </c>
      <c r="K1375" s="137">
        <v>682.05066999999997</v>
      </c>
      <c r="L1375" s="137">
        <v>799.43155000000002</v>
      </c>
      <c r="M1375" s="138">
        <f t="shared" si="87"/>
        <v>0.17209994090321779</v>
      </c>
    </row>
    <row r="1376" spans="1:13" x14ac:dyDescent="0.25">
      <c r="A1376" s="134" t="s">
        <v>169</v>
      </c>
      <c r="B1376" s="134" t="s">
        <v>277</v>
      </c>
      <c r="C1376" s="137">
        <v>0</v>
      </c>
      <c r="D1376" s="137">
        <v>0</v>
      </c>
      <c r="E1376" s="138" t="str">
        <f t="shared" si="84"/>
        <v/>
      </c>
      <c r="F1376" s="137">
        <v>29.692129999999999</v>
      </c>
      <c r="G1376" s="137">
        <v>0</v>
      </c>
      <c r="H1376" s="138">
        <f t="shared" si="85"/>
        <v>-1</v>
      </c>
      <c r="I1376" s="137">
        <v>2.38883</v>
      </c>
      <c r="J1376" s="138">
        <f t="shared" si="86"/>
        <v>-1</v>
      </c>
      <c r="K1376" s="137">
        <v>1002.17117</v>
      </c>
      <c r="L1376" s="137">
        <v>1363.89375</v>
      </c>
      <c r="M1376" s="138">
        <f t="shared" si="87"/>
        <v>0.36093892024453278</v>
      </c>
    </row>
    <row r="1377" spans="1:13" x14ac:dyDescent="0.25">
      <c r="A1377" s="134" t="s">
        <v>169</v>
      </c>
      <c r="B1377" s="134" t="s">
        <v>366</v>
      </c>
      <c r="C1377" s="137">
        <v>0</v>
      </c>
      <c r="D1377" s="137">
        <v>0</v>
      </c>
      <c r="E1377" s="138" t="str">
        <f t="shared" si="84"/>
        <v/>
      </c>
      <c r="F1377" s="137">
        <v>0</v>
      </c>
      <c r="G1377" s="137">
        <v>0</v>
      </c>
      <c r="H1377" s="138" t="str">
        <f t="shared" si="85"/>
        <v/>
      </c>
      <c r="I1377" s="137">
        <v>0.36679</v>
      </c>
      <c r="J1377" s="138">
        <f t="shared" si="86"/>
        <v>-1</v>
      </c>
      <c r="K1377" s="137">
        <v>0</v>
      </c>
      <c r="L1377" s="137">
        <v>0.70189999999999997</v>
      </c>
      <c r="M1377" s="138" t="str">
        <f t="shared" si="87"/>
        <v/>
      </c>
    </row>
    <row r="1378" spans="1:13" x14ac:dyDescent="0.25">
      <c r="A1378" s="134" t="s">
        <v>169</v>
      </c>
      <c r="B1378" s="134" t="s">
        <v>280</v>
      </c>
      <c r="C1378" s="137">
        <v>0</v>
      </c>
      <c r="D1378" s="137">
        <v>159.11000000000001</v>
      </c>
      <c r="E1378" s="138" t="str">
        <f t="shared" si="84"/>
        <v/>
      </c>
      <c r="F1378" s="137">
        <v>117.05</v>
      </c>
      <c r="G1378" s="137">
        <v>267.233</v>
      </c>
      <c r="H1378" s="138">
        <f t="shared" si="85"/>
        <v>1.2830670653566854</v>
      </c>
      <c r="I1378" s="137">
        <v>105.45487</v>
      </c>
      <c r="J1378" s="138">
        <f t="shared" si="86"/>
        <v>1.5340982355769821</v>
      </c>
      <c r="K1378" s="137">
        <v>1302.41012</v>
      </c>
      <c r="L1378" s="137">
        <v>1734.0282</v>
      </c>
      <c r="M1378" s="138">
        <f t="shared" si="87"/>
        <v>0.33139951338830187</v>
      </c>
    </row>
    <row r="1379" spans="1:13" x14ac:dyDescent="0.25">
      <c r="A1379" s="134" t="s">
        <v>169</v>
      </c>
      <c r="B1379" s="134" t="s">
        <v>283</v>
      </c>
      <c r="C1379" s="137">
        <v>0</v>
      </c>
      <c r="D1379" s="137">
        <v>0</v>
      </c>
      <c r="E1379" s="138" t="str">
        <f t="shared" si="84"/>
        <v/>
      </c>
      <c r="F1379" s="137">
        <v>0</v>
      </c>
      <c r="G1379" s="137">
        <v>17.425000000000001</v>
      </c>
      <c r="H1379" s="138" t="str">
        <f t="shared" si="85"/>
        <v/>
      </c>
      <c r="I1379" s="137">
        <v>0</v>
      </c>
      <c r="J1379" s="138" t="str">
        <f t="shared" si="86"/>
        <v/>
      </c>
      <c r="K1379" s="137">
        <v>54.34</v>
      </c>
      <c r="L1379" s="137">
        <v>54.866169999999997</v>
      </c>
      <c r="M1379" s="138">
        <f t="shared" si="87"/>
        <v>9.682922340817024E-3</v>
      </c>
    </row>
    <row r="1380" spans="1:13" x14ac:dyDescent="0.25">
      <c r="A1380" s="134" t="s">
        <v>169</v>
      </c>
      <c r="B1380" s="134" t="s">
        <v>336</v>
      </c>
      <c r="C1380" s="137">
        <v>0</v>
      </c>
      <c r="D1380" s="137">
        <v>0</v>
      </c>
      <c r="E1380" s="138" t="str">
        <f t="shared" si="84"/>
        <v/>
      </c>
      <c r="F1380" s="137">
        <v>0</v>
      </c>
      <c r="G1380" s="137">
        <v>0.95601000000000003</v>
      </c>
      <c r="H1380" s="138" t="str">
        <f t="shared" si="85"/>
        <v/>
      </c>
      <c r="I1380" s="137">
        <v>0</v>
      </c>
      <c r="J1380" s="138" t="str">
        <f t="shared" si="86"/>
        <v/>
      </c>
      <c r="K1380" s="137">
        <v>0.40364</v>
      </c>
      <c r="L1380" s="137">
        <v>0.95601000000000003</v>
      </c>
      <c r="M1380" s="138">
        <f t="shared" si="87"/>
        <v>1.3684719056585077</v>
      </c>
    </row>
    <row r="1381" spans="1:13" x14ac:dyDescent="0.25">
      <c r="A1381" s="134" t="s">
        <v>169</v>
      </c>
      <c r="B1381" s="134" t="s">
        <v>264</v>
      </c>
      <c r="C1381" s="137">
        <v>0</v>
      </c>
      <c r="D1381" s="137">
        <v>0</v>
      </c>
      <c r="E1381" s="138" t="str">
        <f t="shared" si="84"/>
        <v/>
      </c>
      <c r="F1381" s="137">
        <v>1194.76839</v>
      </c>
      <c r="G1381" s="137">
        <v>1211.0228999999999</v>
      </c>
      <c r="H1381" s="138">
        <f t="shared" si="85"/>
        <v>1.3604737232795427E-2</v>
      </c>
      <c r="I1381" s="137">
        <v>1122.99999</v>
      </c>
      <c r="J1381" s="138">
        <f t="shared" si="86"/>
        <v>7.8381933022100947E-2</v>
      </c>
      <c r="K1381" s="137">
        <v>9867.38472</v>
      </c>
      <c r="L1381" s="137">
        <v>16088.497090000001</v>
      </c>
      <c r="M1381" s="138">
        <f t="shared" si="87"/>
        <v>0.63047226256320532</v>
      </c>
    </row>
    <row r="1382" spans="1:13" x14ac:dyDescent="0.25">
      <c r="A1382" s="134" t="s">
        <v>169</v>
      </c>
      <c r="B1382" s="134" t="s">
        <v>286</v>
      </c>
      <c r="C1382" s="137">
        <v>0</v>
      </c>
      <c r="D1382" s="137">
        <v>45.9</v>
      </c>
      <c r="E1382" s="138" t="str">
        <f t="shared" si="84"/>
        <v/>
      </c>
      <c r="F1382" s="137">
        <v>0</v>
      </c>
      <c r="G1382" s="137">
        <v>97.032679999999999</v>
      </c>
      <c r="H1382" s="138" t="str">
        <f t="shared" si="85"/>
        <v/>
      </c>
      <c r="I1382" s="137">
        <v>67.477000000000004</v>
      </c>
      <c r="J1382" s="138">
        <f t="shared" si="86"/>
        <v>0.43801117417786783</v>
      </c>
      <c r="K1382" s="137">
        <v>714.22796000000005</v>
      </c>
      <c r="L1382" s="137">
        <v>542.77795000000003</v>
      </c>
      <c r="M1382" s="138">
        <f t="shared" si="87"/>
        <v>-0.24004942343618141</v>
      </c>
    </row>
    <row r="1383" spans="1:13" x14ac:dyDescent="0.25">
      <c r="A1383" s="134" t="s">
        <v>169</v>
      </c>
      <c r="B1383" s="134" t="s">
        <v>222</v>
      </c>
      <c r="C1383" s="137">
        <v>0</v>
      </c>
      <c r="D1383" s="137">
        <v>0</v>
      </c>
      <c r="E1383" s="138" t="str">
        <f t="shared" si="84"/>
        <v/>
      </c>
      <c r="F1383" s="137">
        <v>254.52</v>
      </c>
      <c r="G1383" s="137">
        <v>1286.9811299999999</v>
      </c>
      <c r="H1383" s="138">
        <f t="shared" si="85"/>
        <v>4.056502946723243</v>
      </c>
      <c r="I1383" s="137">
        <v>1080.0014699999999</v>
      </c>
      <c r="J1383" s="138">
        <f t="shared" si="86"/>
        <v>0.19164757247969311</v>
      </c>
      <c r="K1383" s="137">
        <v>15468.775320000001</v>
      </c>
      <c r="L1383" s="137">
        <v>19363.872070000001</v>
      </c>
      <c r="M1383" s="138">
        <f t="shared" si="87"/>
        <v>0.25180382217872954</v>
      </c>
    </row>
    <row r="1384" spans="1:13" x14ac:dyDescent="0.25">
      <c r="A1384" s="134" t="s">
        <v>169</v>
      </c>
      <c r="B1384" s="134" t="s">
        <v>358</v>
      </c>
      <c r="C1384" s="137">
        <v>0</v>
      </c>
      <c r="D1384" s="137">
        <v>0</v>
      </c>
      <c r="E1384" s="138" t="str">
        <f t="shared" si="84"/>
        <v/>
      </c>
      <c r="F1384" s="137">
        <v>0</v>
      </c>
      <c r="G1384" s="137">
        <v>2.2650000000000001</v>
      </c>
      <c r="H1384" s="138" t="str">
        <f t="shared" si="85"/>
        <v/>
      </c>
      <c r="I1384" s="137">
        <v>0</v>
      </c>
      <c r="J1384" s="138" t="str">
        <f t="shared" si="86"/>
        <v/>
      </c>
      <c r="K1384" s="137">
        <v>6.44</v>
      </c>
      <c r="L1384" s="137">
        <v>2.2650000000000001</v>
      </c>
      <c r="M1384" s="138">
        <f t="shared" si="87"/>
        <v>-0.64829192546583858</v>
      </c>
    </row>
    <row r="1385" spans="1:13" x14ac:dyDescent="0.25">
      <c r="A1385" s="134" t="s">
        <v>169</v>
      </c>
      <c r="B1385" s="134" t="s">
        <v>291</v>
      </c>
      <c r="C1385" s="137">
        <v>0</v>
      </c>
      <c r="D1385" s="137">
        <v>0</v>
      </c>
      <c r="E1385" s="138" t="str">
        <f t="shared" si="84"/>
        <v/>
      </c>
      <c r="F1385" s="137">
        <v>9.9</v>
      </c>
      <c r="G1385" s="137">
        <v>15.4</v>
      </c>
      <c r="H1385" s="138">
        <f t="shared" si="85"/>
        <v>0.55555555555555558</v>
      </c>
      <c r="I1385" s="137">
        <v>40.449150000000003</v>
      </c>
      <c r="J1385" s="138">
        <f t="shared" si="86"/>
        <v>-0.61927506511261665</v>
      </c>
      <c r="K1385" s="137">
        <v>122.26304</v>
      </c>
      <c r="L1385" s="137">
        <v>203.64354</v>
      </c>
      <c r="M1385" s="138">
        <f t="shared" si="87"/>
        <v>0.66561816228354864</v>
      </c>
    </row>
    <row r="1386" spans="1:13" x14ac:dyDescent="0.25">
      <c r="A1386" s="134" t="s">
        <v>169</v>
      </c>
      <c r="B1386" s="134" t="s">
        <v>318</v>
      </c>
      <c r="C1386" s="137">
        <v>0</v>
      </c>
      <c r="D1386" s="137">
        <v>0</v>
      </c>
      <c r="E1386" s="138" t="str">
        <f t="shared" si="84"/>
        <v/>
      </c>
      <c r="F1386" s="137">
        <v>0</v>
      </c>
      <c r="G1386" s="137">
        <v>0</v>
      </c>
      <c r="H1386" s="138" t="str">
        <f t="shared" si="85"/>
        <v/>
      </c>
      <c r="I1386" s="137">
        <v>0.38500000000000001</v>
      </c>
      <c r="J1386" s="138">
        <f t="shared" si="86"/>
        <v>-1</v>
      </c>
      <c r="K1386" s="137">
        <v>7.6899999999999996E-2</v>
      </c>
      <c r="L1386" s="137">
        <v>0.53303999999999996</v>
      </c>
      <c r="M1386" s="138">
        <f t="shared" si="87"/>
        <v>5.9315994798439533</v>
      </c>
    </row>
    <row r="1387" spans="1:13" x14ac:dyDescent="0.25">
      <c r="A1387" s="134" t="s">
        <v>169</v>
      </c>
      <c r="B1387" s="134" t="s">
        <v>337</v>
      </c>
      <c r="C1387" s="137">
        <v>0</v>
      </c>
      <c r="D1387" s="137">
        <v>0</v>
      </c>
      <c r="E1387" s="138" t="str">
        <f t="shared" si="84"/>
        <v/>
      </c>
      <c r="F1387" s="137">
        <v>0</v>
      </c>
      <c r="G1387" s="137">
        <v>0</v>
      </c>
      <c r="H1387" s="138" t="str">
        <f t="shared" si="85"/>
        <v/>
      </c>
      <c r="I1387" s="137">
        <v>0</v>
      </c>
      <c r="J1387" s="138" t="str">
        <f t="shared" si="86"/>
        <v/>
      </c>
      <c r="K1387" s="137">
        <v>0</v>
      </c>
      <c r="L1387" s="137">
        <v>0.61946000000000001</v>
      </c>
      <c r="M1387" s="138" t="str">
        <f t="shared" si="87"/>
        <v/>
      </c>
    </row>
    <row r="1388" spans="1:13" x14ac:dyDescent="0.25">
      <c r="A1388" s="134" t="s">
        <v>169</v>
      </c>
      <c r="B1388" s="134" t="s">
        <v>360</v>
      </c>
      <c r="C1388" s="137">
        <v>0</v>
      </c>
      <c r="D1388" s="137">
        <v>0</v>
      </c>
      <c r="E1388" s="138" t="str">
        <f t="shared" si="84"/>
        <v/>
      </c>
      <c r="F1388" s="137">
        <v>0</v>
      </c>
      <c r="G1388" s="137">
        <v>0</v>
      </c>
      <c r="H1388" s="138" t="str">
        <f t="shared" si="85"/>
        <v/>
      </c>
      <c r="I1388" s="137">
        <v>0</v>
      </c>
      <c r="J1388" s="138" t="str">
        <f t="shared" si="86"/>
        <v/>
      </c>
      <c r="K1388" s="137">
        <v>1.1053599999999999</v>
      </c>
      <c r="L1388" s="137">
        <v>0</v>
      </c>
      <c r="M1388" s="138">
        <f t="shared" si="87"/>
        <v>-1</v>
      </c>
    </row>
    <row r="1389" spans="1:13" x14ac:dyDescent="0.25">
      <c r="A1389" s="134" t="s">
        <v>169</v>
      </c>
      <c r="B1389" s="134" t="s">
        <v>351</v>
      </c>
      <c r="C1389" s="137">
        <v>0</v>
      </c>
      <c r="D1389" s="137">
        <v>0</v>
      </c>
      <c r="E1389" s="138" t="str">
        <f t="shared" si="84"/>
        <v/>
      </c>
      <c r="F1389" s="137">
        <v>0.56955999999999996</v>
      </c>
      <c r="G1389" s="137">
        <v>0</v>
      </c>
      <c r="H1389" s="138">
        <f t="shared" si="85"/>
        <v>-1</v>
      </c>
      <c r="I1389" s="137">
        <v>0</v>
      </c>
      <c r="J1389" s="138" t="str">
        <f t="shared" si="86"/>
        <v/>
      </c>
      <c r="K1389" s="137">
        <v>5.1882099999999998</v>
      </c>
      <c r="L1389" s="137">
        <v>0</v>
      </c>
      <c r="M1389" s="138">
        <f t="shared" si="87"/>
        <v>-1</v>
      </c>
    </row>
    <row r="1390" spans="1:13" x14ac:dyDescent="0.25">
      <c r="A1390" s="134" t="s">
        <v>169</v>
      </c>
      <c r="B1390" s="134" t="s">
        <v>266</v>
      </c>
      <c r="C1390" s="137">
        <v>0</v>
      </c>
      <c r="D1390" s="137">
        <v>0.48480000000000001</v>
      </c>
      <c r="E1390" s="138" t="str">
        <f t="shared" si="84"/>
        <v/>
      </c>
      <c r="F1390" s="137">
        <v>0</v>
      </c>
      <c r="G1390" s="137">
        <v>2.2641200000000001</v>
      </c>
      <c r="H1390" s="138" t="str">
        <f t="shared" si="85"/>
        <v/>
      </c>
      <c r="I1390" s="137">
        <v>3.1199999999999999E-2</v>
      </c>
      <c r="J1390" s="138">
        <f t="shared" si="86"/>
        <v>71.567948717948724</v>
      </c>
      <c r="K1390" s="137">
        <v>4.18</v>
      </c>
      <c r="L1390" s="137">
        <v>2.7266300000000001</v>
      </c>
      <c r="M1390" s="138">
        <f t="shared" si="87"/>
        <v>-0.34769617224880378</v>
      </c>
    </row>
    <row r="1391" spans="1:13" x14ac:dyDescent="0.25">
      <c r="A1391" s="134" t="s">
        <v>169</v>
      </c>
      <c r="B1391" s="134" t="s">
        <v>254</v>
      </c>
      <c r="C1391" s="137">
        <v>0</v>
      </c>
      <c r="D1391" s="137">
        <v>0</v>
      </c>
      <c r="E1391" s="138" t="str">
        <f t="shared" si="84"/>
        <v/>
      </c>
      <c r="F1391" s="137">
        <v>561.22062000000005</v>
      </c>
      <c r="G1391" s="137">
        <v>610.25986</v>
      </c>
      <c r="H1391" s="138">
        <f t="shared" si="85"/>
        <v>8.7379611960800574E-2</v>
      </c>
      <c r="I1391" s="137">
        <v>648.89918</v>
      </c>
      <c r="J1391" s="138">
        <f t="shared" si="86"/>
        <v>-5.9545952885932119E-2</v>
      </c>
      <c r="K1391" s="137">
        <v>4660.01476</v>
      </c>
      <c r="L1391" s="137">
        <v>5200.6829200000002</v>
      </c>
      <c r="M1391" s="138">
        <f t="shared" si="87"/>
        <v>0.11602284281176822</v>
      </c>
    </row>
    <row r="1392" spans="1:13" x14ac:dyDescent="0.25">
      <c r="A1392" s="134" t="s">
        <v>169</v>
      </c>
      <c r="B1392" s="134" t="s">
        <v>243</v>
      </c>
      <c r="C1392" s="137">
        <v>0</v>
      </c>
      <c r="D1392" s="137">
        <v>0</v>
      </c>
      <c r="E1392" s="138" t="str">
        <f t="shared" si="84"/>
        <v/>
      </c>
      <c r="F1392" s="137">
        <v>0</v>
      </c>
      <c r="G1392" s="137">
        <v>0</v>
      </c>
      <c r="H1392" s="138" t="str">
        <f t="shared" si="85"/>
        <v/>
      </c>
      <c r="I1392" s="137">
        <v>30.06</v>
      </c>
      <c r="J1392" s="138">
        <f t="shared" si="86"/>
        <v>-1</v>
      </c>
      <c r="K1392" s="137">
        <v>134.85588000000001</v>
      </c>
      <c r="L1392" s="137">
        <v>85.12</v>
      </c>
      <c r="M1392" s="138">
        <f t="shared" si="87"/>
        <v>-0.36880764858009907</v>
      </c>
    </row>
    <row r="1393" spans="1:13" x14ac:dyDescent="0.25">
      <c r="A1393" s="134" t="s">
        <v>169</v>
      </c>
      <c r="B1393" s="134" t="s">
        <v>270</v>
      </c>
      <c r="C1393" s="137">
        <v>0</v>
      </c>
      <c r="D1393" s="137">
        <v>0</v>
      </c>
      <c r="E1393" s="138" t="str">
        <f t="shared" si="84"/>
        <v/>
      </c>
      <c r="F1393" s="137">
        <v>0</v>
      </c>
      <c r="G1393" s="137">
        <v>0</v>
      </c>
      <c r="H1393" s="138" t="str">
        <f t="shared" si="85"/>
        <v/>
      </c>
      <c r="I1393" s="137">
        <v>0</v>
      </c>
      <c r="J1393" s="138" t="str">
        <f t="shared" si="86"/>
        <v/>
      </c>
      <c r="K1393" s="137">
        <v>91.132800000000003</v>
      </c>
      <c r="L1393" s="137">
        <v>46.466000000000001</v>
      </c>
      <c r="M1393" s="138">
        <f t="shared" si="87"/>
        <v>-0.49012869131640857</v>
      </c>
    </row>
    <row r="1394" spans="1:13" x14ac:dyDescent="0.25">
      <c r="A1394" s="134" t="s">
        <v>169</v>
      </c>
      <c r="B1394" s="134" t="s">
        <v>355</v>
      </c>
      <c r="C1394" s="137">
        <v>0</v>
      </c>
      <c r="D1394" s="137">
        <v>0</v>
      </c>
      <c r="E1394" s="138" t="str">
        <f t="shared" si="84"/>
        <v/>
      </c>
      <c r="F1394" s="137">
        <v>0</v>
      </c>
      <c r="G1394" s="137">
        <v>0</v>
      </c>
      <c r="H1394" s="138" t="str">
        <f t="shared" si="85"/>
        <v/>
      </c>
      <c r="I1394" s="137">
        <v>0</v>
      </c>
      <c r="J1394" s="138" t="str">
        <f t="shared" si="86"/>
        <v/>
      </c>
      <c r="K1394" s="137">
        <v>0.49</v>
      </c>
      <c r="L1394" s="137">
        <v>0</v>
      </c>
      <c r="M1394" s="138">
        <f t="shared" si="87"/>
        <v>-1</v>
      </c>
    </row>
    <row r="1395" spans="1:13" x14ac:dyDescent="0.25">
      <c r="A1395" s="134" t="s">
        <v>169</v>
      </c>
      <c r="B1395" s="134" t="s">
        <v>310</v>
      </c>
      <c r="C1395" s="137">
        <v>0</v>
      </c>
      <c r="D1395" s="137">
        <v>0</v>
      </c>
      <c r="E1395" s="138" t="str">
        <f t="shared" si="84"/>
        <v/>
      </c>
      <c r="F1395" s="137">
        <v>0</v>
      </c>
      <c r="G1395" s="137">
        <v>0</v>
      </c>
      <c r="H1395" s="138" t="str">
        <f t="shared" si="85"/>
        <v/>
      </c>
      <c r="I1395" s="137">
        <v>88.509960000000007</v>
      </c>
      <c r="J1395" s="138">
        <f t="shared" si="86"/>
        <v>-1</v>
      </c>
      <c r="K1395" s="137">
        <v>50.542740000000002</v>
      </c>
      <c r="L1395" s="137">
        <v>88.509960000000007</v>
      </c>
      <c r="M1395" s="138">
        <f t="shared" si="87"/>
        <v>0.75119037867753113</v>
      </c>
    </row>
    <row r="1396" spans="1:13" x14ac:dyDescent="0.25">
      <c r="A1396" s="134" t="s">
        <v>169</v>
      </c>
      <c r="B1396" s="134" t="s">
        <v>221</v>
      </c>
      <c r="C1396" s="137">
        <v>0</v>
      </c>
      <c r="D1396" s="137">
        <v>0</v>
      </c>
      <c r="E1396" s="138" t="str">
        <f t="shared" si="84"/>
        <v/>
      </c>
      <c r="F1396" s="137">
        <v>4495.07078</v>
      </c>
      <c r="G1396" s="137">
        <v>4257.2761700000001</v>
      </c>
      <c r="H1396" s="138">
        <f t="shared" si="85"/>
        <v>-5.2901193693773108E-2</v>
      </c>
      <c r="I1396" s="137">
        <v>9313.7631700000002</v>
      </c>
      <c r="J1396" s="138">
        <f t="shared" si="86"/>
        <v>-0.54290482887595259</v>
      </c>
      <c r="K1396" s="137">
        <v>38740.587169999999</v>
      </c>
      <c r="L1396" s="137">
        <v>68744.795159999994</v>
      </c>
      <c r="M1396" s="138">
        <f t="shared" si="87"/>
        <v>0.77449027445910024</v>
      </c>
    </row>
    <row r="1397" spans="1:13" x14ac:dyDescent="0.25">
      <c r="A1397" s="134" t="s">
        <v>169</v>
      </c>
      <c r="B1397" s="134" t="s">
        <v>251</v>
      </c>
      <c r="C1397" s="137">
        <v>0</v>
      </c>
      <c r="D1397" s="137">
        <v>0</v>
      </c>
      <c r="E1397" s="138" t="str">
        <f t="shared" si="84"/>
        <v/>
      </c>
      <c r="F1397" s="137">
        <v>0</v>
      </c>
      <c r="G1397" s="137">
        <v>66.263509999999997</v>
      </c>
      <c r="H1397" s="138" t="str">
        <f t="shared" si="85"/>
        <v/>
      </c>
      <c r="I1397" s="137">
        <v>0</v>
      </c>
      <c r="J1397" s="138" t="str">
        <f t="shared" si="86"/>
        <v/>
      </c>
      <c r="K1397" s="137">
        <v>383.17108999999999</v>
      </c>
      <c r="L1397" s="137">
        <v>426.05793999999997</v>
      </c>
      <c r="M1397" s="138">
        <f t="shared" si="87"/>
        <v>0.11192611112701645</v>
      </c>
    </row>
    <row r="1398" spans="1:13" x14ac:dyDescent="0.25">
      <c r="A1398" s="134" t="s">
        <v>169</v>
      </c>
      <c r="B1398" s="134" t="s">
        <v>219</v>
      </c>
      <c r="C1398" s="137">
        <v>0</v>
      </c>
      <c r="D1398" s="137">
        <v>0</v>
      </c>
      <c r="E1398" s="138" t="str">
        <f t="shared" si="84"/>
        <v/>
      </c>
      <c r="F1398" s="137">
        <v>13.934570000000001</v>
      </c>
      <c r="G1398" s="137">
        <v>0</v>
      </c>
      <c r="H1398" s="138">
        <f t="shared" si="85"/>
        <v>-1</v>
      </c>
      <c r="I1398" s="137">
        <v>210.84447</v>
      </c>
      <c r="J1398" s="138">
        <f t="shared" si="86"/>
        <v>-1</v>
      </c>
      <c r="K1398" s="137">
        <v>828.15713000000005</v>
      </c>
      <c r="L1398" s="137">
        <v>1000.74021</v>
      </c>
      <c r="M1398" s="138">
        <f t="shared" si="87"/>
        <v>0.20839412443384986</v>
      </c>
    </row>
    <row r="1399" spans="1:13" x14ac:dyDescent="0.25">
      <c r="A1399" s="134" t="s">
        <v>169</v>
      </c>
      <c r="B1399" s="134" t="s">
        <v>363</v>
      </c>
      <c r="C1399" s="137">
        <v>0</v>
      </c>
      <c r="D1399" s="137">
        <v>0</v>
      </c>
      <c r="E1399" s="138" t="str">
        <f t="shared" si="84"/>
        <v/>
      </c>
      <c r="F1399" s="137">
        <v>0</v>
      </c>
      <c r="G1399" s="137">
        <v>0</v>
      </c>
      <c r="H1399" s="138" t="str">
        <f t="shared" si="85"/>
        <v/>
      </c>
      <c r="I1399" s="137">
        <v>0</v>
      </c>
      <c r="J1399" s="138" t="str">
        <f t="shared" si="86"/>
        <v/>
      </c>
      <c r="K1399" s="137">
        <v>1.8249999999999999E-2</v>
      </c>
      <c r="L1399" s="137">
        <v>5.8000000000000003E-2</v>
      </c>
      <c r="M1399" s="138">
        <f t="shared" si="87"/>
        <v>2.1780821917808222</v>
      </c>
    </row>
    <row r="1400" spans="1:13" x14ac:dyDescent="0.25">
      <c r="A1400" s="134" t="s">
        <v>169</v>
      </c>
      <c r="B1400" s="134" t="s">
        <v>218</v>
      </c>
      <c r="C1400" s="137">
        <v>0</v>
      </c>
      <c r="D1400" s="137">
        <v>519.26400000000001</v>
      </c>
      <c r="E1400" s="138" t="str">
        <f t="shared" si="84"/>
        <v/>
      </c>
      <c r="F1400" s="137">
        <v>1301.22</v>
      </c>
      <c r="G1400" s="137">
        <v>2047.10202</v>
      </c>
      <c r="H1400" s="138">
        <f t="shared" si="85"/>
        <v>0.57321745746299624</v>
      </c>
      <c r="I1400" s="137">
        <v>2886.5100200000002</v>
      </c>
      <c r="J1400" s="138">
        <f t="shared" si="86"/>
        <v>-0.29080377140003832</v>
      </c>
      <c r="K1400" s="137">
        <v>9742.33511</v>
      </c>
      <c r="L1400" s="137">
        <v>16271.64962</v>
      </c>
      <c r="M1400" s="138">
        <f t="shared" si="87"/>
        <v>0.67020015594598048</v>
      </c>
    </row>
    <row r="1401" spans="1:13" x14ac:dyDescent="0.25">
      <c r="A1401" s="134" t="s">
        <v>169</v>
      </c>
      <c r="B1401" s="134" t="s">
        <v>281</v>
      </c>
      <c r="C1401" s="137">
        <v>0</v>
      </c>
      <c r="D1401" s="137">
        <v>0</v>
      </c>
      <c r="E1401" s="138" t="str">
        <f t="shared" si="84"/>
        <v/>
      </c>
      <c r="F1401" s="137">
        <v>0</v>
      </c>
      <c r="G1401" s="137">
        <v>0</v>
      </c>
      <c r="H1401" s="138" t="str">
        <f t="shared" si="85"/>
        <v/>
      </c>
      <c r="I1401" s="137">
        <v>0</v>
      </c>
      <c r="J1401" s="138" t="str">
        <f t="shared" si="86"/>
        <v/>
      </c>
      <c r="K1401" s="137">
        <v>0</v>
      </c>
      <c r="L1401" s="137">
        <v>0.34694999999999998</v>
      </c>
      <c r="M1401" s="138" t="str">
        <f t="shared" si="87"/>
        <v/>
      </c>
    </row>
    <row r="1402" spans="1:13" x14ac:dyDescent="0.25">
      <c r="A1402" s="134" t="s">
        <v>169</v>
      </c>
      <c r="B1402" s="134" t="s">
        <v>375</v>
      </c>
      <c r="C1402" s="137">
        <v>0</v>
      </c>
      <c r="D1402" s="137">
        <v>0</v>
      </c>
      <c r="E1402" s="138" t="str">
        <f t="shared" si="84"/>
        <v/>
      </c>
      <c r="F1402" s="137">
        <v>0</v>
      </c>
      <c r="G1402" s="137">
        <v>0</v>
      </c>
      <c r="H1402" s="138" t="str">
        <f t="shared" si="85"/>
        <v/>
      </c>
      <c r="I1402" s="137">
        <v>0</v>
      </c>
      <c r="J1402" s="138" t="str">
        <f t="shared" si="86"/>
        <v/>
      </c>
      <c r="K1402" s="137">
        <v>0</v>
      </c>
      <c r="L1402" s="137">
        <v>0.50821000000000005</v>
      </c>
      <c r="M1402" s="138" t="str">
        <f t="shared" si="87"/>
        <v/>
      </c>
    </row>
    <row r="1403" spans="1:13" x14ac:dyDescent="0.25">
      <c r="A1403" s="134" t="s">
        <v>169</v>
      </c>
      <c r="B1403" s="134" t="s">
        <v>242</v>
      </c>
      <c r="C1403" s="137">
        <v>0</v>
      </c>
      <c r="D1403" s="137">
        <v>0</v>
      </c>
      <c r="E1403" s="138" t="str">
        <f t="shared" si="84"/>
        <v/>
      </c>
      <c r="F1403" s="137">
        <v>135.30325999999999</v>
      </c>
      <c r="G1403" s="137">
        <v>584.42417999999998</v>
      </c>
      <c r="H1403" s="138">
        <f t="shared" si="85"/>
        <v>3.3193651062066056</v>
      </c>
      <c r="I1403" s="137">
        <v>292.53800000000001</v>
      </c>
      <c r="J1403" s="138">
        <f t="shared" si="86"/>
        <v>0.99777184502526151</v>
      </c>
      <c r="K1403" s="137">
        <v>980.47172999999998</v>
      </c>
      <c r="L1403" s="137">
        <v>4015.1164600000002</v>
      </c>
      <c r="M1403" s="138">
        <f t="shared" si="87"/>
        <v>3.0950864131493114</v>
      </c>
    </row>
    <row r="1404" spans="1:13" x14ac:dyDescent="0.25">
      <c r="A1404" s="134" t="s">
        <v>169</v>
      </c>
      <c r="B1404" s="134" t="s">
        <v>285</v>
      </c>
      <c r="C1404" s="137">
        <v>0</v>
      </c>
      <c r="D1404" s="137">
        <v>0</v>
      </c>
      <c r="E1404" s="138" t="str">
        <f t="shared" si="84"/>
        <v/>
      </c>
      <c r="F1404" s="137">
        <v>0.82879999999999998</v>
      </c>
      <c r="G1404" s="137">
        <v>31.289439999999999</v>
      </c>
      <c r="H1404" s="138">
        <f t="shared" si="85"/>
        <v>36.752702702702699</v>
      </c>
      <c r="I1404" s="137">
        <v>17.69239</v>
      </c>
      <c r="J1404" s="138">
        <f t="shared" si="86"/>
        <v>0.76852533772995058</v>
      </c>
      <c r="K1404" s="137">
        <v>245.74853999999999</v>
      </c>
      <c r="L1404" s="137">
        <v>371.84710000000001</v>
      </c>
      <c r="M1404" s="138">
        <f t="shared" si="87"/>
        <v>0.51312028140635157</v>
      </c>
    </row>
    <row r="1405" spans="1:13" x14ac:dyDescent="0.25">
      <c r="A1405" s="134" t="s">
        <v>169</v>
      </c>
      <c r="B1405" s="134" t="s">
        <v>260</v>
      </c>
      <c r="C1405" s="137">
        <v>0</v>
      </c>
      <c r="D1405" s="137">
        <v>0</v>
      </c>
      <c r="E1405" s="138" t="str">
        <f t="shared" si="84"/>
        <v/>
      </c>
      <c r="F1405" s="137">
        <v>221.85158000000001</v>
      </c>
      <c r="G1405" s="137">
        <v>377.01447999999999</v>
      </c>
      <c r="H1405" s="138">
        <f t="shared" si="85"/>
        <v>0.69939957155139476</v>
      </c>
      <c r="I1405" s="137">
        <v>387.75333999999998</v>
      </c>
      <c r="J1405" s="138">
        <f t="shared" si="86"/>
        <v>-2.7695080589118848E-2</v>
      </c>
      <c r="K1405" s="137">
        <v>2030.2126699999999</v>
      </c>
      <c r="L1405" s="137">
        <v>2021.40202</v>
      </c>
      <c r="M1405" s="138">
        <f t="shared" si="87"/>
        <v>-4.3397670254908816E-3</v>
      </c>
    </row>
    <row r="1406" spans="1:13" x14ac:dyDescent="0.25">
      <c r="A1406" s="134" t="s">
        <v>169</v>
      </c>
      <c r="B1406" s="134" t="s">
        <v>233</v>
      </c>
      <c r="C1406" s="137">
        <v>0</v>
      </c>
      <c r="D1406" s="137">
        <v>0</v>
      </c>
      <c r="E1406" s="138" t="str">
        <f t="shared" si="84"/>
        <v/>
      </c>
      <c r="F1406" s="137">
        <v>0</v>
      </c>
      <c r="G1406" s="137">
        <v>213.71885</v>
      </c>
      <c r="H1406" s="138" t="str">
        <f t="shared" si="85"/>
        <v/>
      </c>
      <c r="I1406" s="137">
        <v>149.78398999999999</v>
      </c>
      <c r="J1406" s="138">
        <f t="shared" si="86"/>
        <v>0.42684708826357221</v>
      </c>
      <c r="K1406" s="137">
        <v>436.06617</v>
      </c>
      <c r="L1406" s="137">
        <v>692.24738000000002</v>
      </c>
      <c r="M1406" s="138">
        <f t="shared" si="87"/>
        <v>0.58748242267910866</v>
      </c>
    </row>
    <row r="1407" spans="1:13" x14ac:dyDescent="0.25">
      <c r="A1407" s="134" t="s">
        <v>169</v>
      </c>
      <c r="B1407" s="134" t="s">
        <v>292</v>
      </c>
      <c r="C1407" s="137">
        <v>0</v>
      </c>
      <c r="D1407" s="137">
        <v>0</v>
      </c>
      <c r="E1407" s="138" t="str">
        <f t="shared" si="84"/>
        <v/>
      </c>
      <c r="F1407" s="137">
        <v>0</v>
      </c>
      <c r="G1407" s="137">
        <v>5.3614600000000001</v>
      </c>
      <c r="H1407" s="138" t="str">
        <f t="shared" si="85"/>
        <v/>
      </c>
      <c r="I1407" s="137">
        <v>3.4615200000000002</v>
      </c>
      <c r="J1407" s="138">
        <f t="shared" si="86"/>
        <v>0.54887448288613094</v>
      </c>
      <c r="K1407" s="137">
        <v>13.52899</v>
      </c>
      <c r="L1407" s="137">
        <v>16.196650000000002</v>
      </c>
      <c r="M1407" s="138">
        <f t="shared" si="87"/>
        <v>0.19718101646907882</v>
      </c>
    </row>
    <row r="1408" spans="1:13" x14ac:dyDescent="0.25">
      <c r="A1408" s="134" t="s">
        <v>169</v>
      </c>
      <c r="B1408" s="134" t="s">
        <v>341</v>
      </c>
      <c r="C1408" s="137">
        <v>0</v>
      </c>
      <c r="D1408" s="137">
        <v>0</v>
      </c>
      <c r="E1408" s="138" t="str">
        <f t="shared" si="84"/>
        <v/>
      </c>
      <c r="F1408" s="137">
        <v>0</v>
      </c>
      <c r="G1408" s="137">
        <v>0</v>
      </c>
      <c r="H1408" s="138" t="str">
        <f t="shared" si="85"/>
        <v/>
      </c>
      <c r="I1408" s="137">
        <v>0</v>
      </c>
      <c r="J1408" s="138" t="str">
        <f t="shared" si="86"/>
        <v/>
      </c>
      <c r="K1408" s="137">
        <v>31.8</v>
      </c>
      <c r="L1408" s="137">
        <v>54.76</v>
      </c>
      <c r="M1408" s="138">
        <f t="shared" si="87"/>
        <v>0.72201257861635204</v>
      </c>
    </row>
    <row r="1409" spans="1:13" x14ac:dyDescent="0.25">
      <c r="A1409" s="134" t="s">
        <v>169</v>
      </c>
      <c r="B1409" s="134" t="s">
        <v>276</v>
      </c>
      <c r="C1409" s="137">
        <v>0</v>
      </c>
      <c r="D1409" s="137">
        <v>0</v>
      </c>
      <c r="E1409" s="138" t="str">
        <f t="shared" si="84"/>
        <v/>
      </c>
      <c r="F1409" s="137">
        <v>0.52481999999999995</v>
      </c>
      <c r="G1409" s="137">
        <v>0</v>
      </c>
      <c r="H1409" s="138">
        <f t="shared" si="85"/>
        <v>-1</v>
      </c>
      <c r="I1409" s="137">
        <v>0.39905000000000002</v>
      </c>
      <c r="J1409" s="138">
        <f t="shared" si="86"/>
        <v>-1</v>
      </c>
      <c r="K1409" s="137">
        <v>14.99682</v>
      </c>
      <c r="L1409" s="137">
        <v>25.54626</v>
      </c>
      <c r="M1409" s="138">
        <f t="shared" si="87"/>
        <v>0.70344513036763789</v>
      </c>
    </row>
    <row r="1410" spans="1:13" x14ac:dyDescent="0.25">
      <c r="A1410" s="134" t="s">
        <v>169</v>
      </c>
      <c r="B1410" s="134" t="s">
        <v>246</v>
      </c>
      <c r="C1410" s="137">
        <v>0</v>
      </c>
      <c r="D1410" s="137">
        <v>0</v>
      </c>
      <c r="E1410" s="138" t="str">
        <f t="shared" si="84"/>
        <v/>
      </c>
      <c r="F1410" s="137">
        <v>161.06917999999999</v>
      </c>
      <c r="G1410" s="137">
        <v>0</v>
      </c>
      <c r="H1410" s="138">
        <f t="shared" si="85"/>
        <v>-1</v>
      </c>
      <c r="I1410" s="137">
        <v>0</v>
      </c>
      <c r="J1410" s="138" t="str">
        <f t="shared" si="86"/>
        <v/>
      </c>
      <c r="K1410" s="137">
        <v>1183.5977499999999</v>
      </c>
      <c r="L1410" s="137">
        <v>108.4055</v>
      </c>
      <c r="M1410" s="138">
        <f t="shared" si="87"/>
        <v>-0.90841018411871766</v>
      </c>
    </row>
    <row r="1411" spans="1:13" x14ac:dyDescent="0.25">
      <c r="A1411" s="134" t="s">
        <v>169</v>
      </c>
      <c r="B1411" s="134" t="s">
        <v>223</v>
      </c>
      <c r="C1411" s="137">
        <v>0</v>
      </c>
      <c r="D1411" s="137">
        <v>0</v>
      </c>
      <c r="E1411" s="138" t="str">
        <f t="shared" si="84"/>
        <v/>
      </c>
      <c r="F1411" s="137">
        <v>178.28873999999999</v>
      </c>
      <c r="G1411" s="137">
        <v>717.70191999999997</v>
      </c>
      <c r="H1411" s="138">
        <f t="shared" si="85"/>
        <v>3.0255033492300187</v>
      </c>
      <c r="I1411" s="137">
        <v>1603.71063</v>
      </c>
      <c r="J1411" s="138">
        <f t="shared" si="86"/>
        <v>-0.55247417671603261</v>
      </c>
      <c r="K1411" s="137">
        <v>4999.7715500000004</v>
      </c>
      <c r="L1411" s="137">
        <v>7441.9959500000004</v>
      </c>
      <c r="M1411" s="138">
        <f t="shared" si="87"/>
        <v>0.48846719806627958</v>
      </c>
    </row>
    <row r="1412" spans="1:13" x14ac:dyDescent="0.25">
      <c r="A1412" s="134" t="s">
        <v>169</v>
      </c>
      <c r="B1412" s="134" t="s">
        <v>314</v>
      </c>
      <c r="C1412" s="137">
        <v>0</v>
      </c>
      <c r="D1412" s="137">
        <v>0</v>
      </c>
      <c r="E1412" s="138" t="str">
        <f t="shared" si="84"/>
        <v/>
      </c>
      <c r="F1412" s="137">
        <v>1.86</v>
      </c>
      <c r="G1412" s="137">
        <v>0</v>
      </c>
      <c r="H1412" s="138">
        <f t="shared" si="85"/>
        <v>-1</v>
      </c>
      <c r="I1412" s="137">
        <v>0</v>
      </c>
      <c r="J1412" s="138" t="str">
        <f t="shared" si="86"/>
        <v/>
      </c>
      <c r="K1412" s="137">
        <v>3.5</v>
      </c>
      <c r="L1412" s="137">
        <v>2.4354300000000002</v>
      </c>
      <c r="M1412" s="138">
        <f t="shared" si="87"/>
        <v>-0.30416285714285707</v>
      </c>
    </row>
    <row r="1413" spans="1:13" x14ac:dyDescent="0.25">
      <c r="A1413" s="134" t="s">
        <v>169</v>
      </c>
      <c r="B1413" s="134" t="s">
        <v>300</v>
      </c>
      <c r="C1413" s="137">
        <v>0</v>
      </c>
      <c r="D1413" s="137">
        <v>0</v>
      </c>
      <c r="E1413" s="138" t="str">
        <f t="shared" ref="E1413:E1476" si="88">IF(C1413=0,"",(D1413/C1413-1))</f>
        <v/>
      </c>
      <c r="F1413" s="137">
        <v>0</v>
      </c>
      <c r="G1413" s="137">
        <v>0</v>
      </c>
      <c r="H1413" s="138" t="str">
        <f t="shared" ref="H1413:H1476" si="89">IF(F1413=0,"",(G1413/F1413-1))</f>
        <v/>
      </c>
      <c r="I1413" s="137">
        <v>5.44</v>
      </c>
      <c r="J1413" s="138">
        <f t="shared" ref="J1413:J1476" si="90">IF(I1413=0,"",(G1413/I1413-1))</f>
        <v>-1</v>
      </c>
      <c r="K1413" s="137">
        <v>9</v>
      </c>
      <c r="L1413" s="137">
        <v>5.44</v>
      </c>
      <c r="M1413" s="138">
        <f t="shared" ref="M1413:M1476" si="91">IF(K1413=0,"",(L1413/K1413-1))</f>
        <v>-0.39555555555555555</v>
      </c>
    </row>
    <row r="1414" spans="1:13" x14ac:dyDescent="0.25">
      <c r="A1414" s="134" t="s">
        <v>169</v>
      </c>
      <c r="B1414" s="134" t="s">
        <v>307</v>
      </c>
      <c r="C1414" s="137">
        <v>0</v>
      </c>
      <c r="D1414" s="137">
        <v>0</v>
      </c>
      <c r="E1414" s="138" t="str">
        <f t="shared" si="88"/>
        <v/>
      </c>
      <c r="F1414" s="137">
        <v>0</v>
      </c>
      <c r="G1414" s="137">
        <v>0.72799999999999998</v>
      </c>
      <c r="H1414" s="138" t="str">
        <f t="shared" si="89"/>
        <v/>
      </c>
      <c r="I1414" s="137">
        <v>0</v>
      </c>
      <c r="J1414" s="138" t="str">
        <f t="shared" si="90"/>
        <v/>
      </c>
      <c r="K1414" s="137">
        <v>236.06647000000001</v>
      </c>
      <c r="L1414" s="137">
        <v>115.818</v>
      </c>
      <c r="M1414" s="138">
        <f t="shared" si="91"/>
        <v>-0.50938394597081071</v>
      </c>
    </row>
    <row r="1415" spans="1:13" x14ac:dyDescent="0.25">
      <c r="A1415" s="134" t="s">
        <v>169</v>
      </c>
      <c r="B1415" s="134" t="s">
        <v>294</v>
      </c>
      <c r="C1415" s="137">
        <v>0</v>
      </c>
      <c r="D1415" s="137">
        <v>0</v>
      </c>
      <c r="E1415" s="138" t="str">
        <f t="shared" si="88"/>
        <v/>
      </c>
      <c r="F1415" s="137">
        <v>0</v>
      </c>
      <c r="G1415" s="137">
        <v>8.1</v>
      </c>
      <c r="H1415" s="138" t="str">
        <f t="shared" si="89"/>
        <v/>
      </c>
      <c r="I1415" s="137">
        <v>150.94592</v>
      </c>
      <c r="J1415" s="138">
        <f t="shared" si="90"/>
        <v>-0.94633839722199842</v>
      </c>
      <c r="K1415" s="137">
        <v>608.28756999999996</v>
      </c>
      <c r="L1415" s="137">
        <v>1120.3702499999999</v>
      </c>
      <c r="M1415" s="138">
        <f t="shared" si="91"/>
        <v>0.8418430776088357</v>
      </c>
    </row>
    <row r="1416" spans="1:13" x14ac:dyDescent="0.25">
      <c r="A1416" s="134" t="s">
        <v>169</v>
      </c>
      <c r="B1416" s="134" t="s">
        <v>342</v>
      </c>
      <c r="C1416" s="137">
        <v>0</v>
      </c>
      <c r="D1416" s="137">
        <v>0</v>
      </c>
      <c r="E1416" s="138" t="str">
        <f t="shared" si="88"/>
        <v/>
      </c>
      <c r="F1416" s="137">
        <v>0</v>
      </c>
      <c r="G1416" s="137">
        <v>41.4</v>
      </c>
      <c r="H1416" s="138" t="str">
        <f t="shared" si="89"/>
        <v/>
      </c>
      <c r="I1416" s="137">
        <v>39.078749999999999</v>
      </c>
      <c r="J1416" s="138">
        <f t="shared" si="90"/>
        <v>5.939928989540344E-2</v>
      </c>
      <c r="K1416" s="137">
        <v>123.63</v>
      </c>
      <c r="L1416" s="137">
        <v>158.89875000000001</v>
      </c>
      <c r="M1416" s="138">
        <f t="shared" si="91"/>
        <v>0.2852766318854647</v>
      </c>
    </row>
    <row r="1417" spans="1:13" x14ac:dyDescent="0.25">
      <c r="A1417" s="134" t="s">
        <v>169</v>
      </c>
      <c r="B1417" s="134" t="s">
        <v>250</v>
      </c>
      <c r="C1417" s="137">
        <v>0</v>
      </c>
      <c r="D1417" s="137">
        <v>40.75</v>
      </c>
      <c r="E1417" s="138" t="str">
        <f t="shared" si="88"/>
        <v/>
      </c>
      <c r="F1417" s="137">
        <v>280.8</v>
      </c>
      <c r="G1417" s="137">
        <v>450.40449999999998</v>
      </c>
      <c r="H1417" s="138">
        <f t="shared" si="89"/>
        <v>0.60400462962962953</v>
      </c>
      <c r="I1417" s="137">
        <v>191.54</v>
      </c>
      <c r="J1417" s="138">
        <f t="shared" si="90"/>
        <v>1.3514905502767047</v>
      </c>
      <c r="K1417" s="137">
        <v>3053.7564000000002</v>
      </c>
      <c r="L1417" s="137">
        <v>3573.5215699999999</v>
      </c>
      <c r="M1417" s="138">
        <f t="shared" si="91"/>
        <v>0.17020518401533269</v>
      </c>
    </row>
    <row r="1418" spans="1:13" x14ac:dyDescent="0.25">
      <c r="A1418" s="134" t="s">
        <v>169</v>
      </c>
      <c r="B1418" s="134" t="s">
        <v>252</v>
      </c>
      <c r="C1418" s="137">
        <v>0</v>
      </c>
      <c r="D1418" s="137">
        <v>0</v>
      </c>
      <c r="E1418" s="138" t="str">
        <f t="shared" si="88"/>
        <v/>
      </c>
      <c r="F1418" s="137">
        <v>2.9729999999999999</v>
      </c>
      <c r="G1418" s="137">
        <v>40.5</v>
      </c>
      <c r="H1418" s="138">
        <f t="shared" si="89"/>
        <v>12.622603430877902</v>
      </c>
      <c r="I1418" s="137">
        <v>0</v>
      </c>
      <c r="J1418" s="138" t="str">
        <f t="shared" si="90"/>
        <v/>
      </c>
      <c r="K1418" s="137">
        <v>79.733810000000005</v>
      </c>
      <c r="L1418" s="137">
        <v>167.05939000000001</v>
      </c>
      <c r="M1418" s="138">
        <f t="shared" si="91"/>
        <v>1.0952139374752066</v>
      </c>
    </row>
    <row r="1419" spans="1:13" x14ac:dyDescent="0.25">
      <c r="A1419" s="134" t="s">
        <v>169</v>
      </c>
      <c r="B1419" s="134" t="s">
        <v>228</v>
      </c>
      <c r="C1419" s="137">
        <v>0</v>
      </c>
      <c r="D1419" s="137">
        <v>0</v>
      </c>
      <c r="E1419" s="138" t="str">
        <f t="shared" si="88"/>
        <v/>
      </c>
      <c r="F1419" s="137">
        <v>1718.2494300000001</v>
      </c>
      <c r="G1419" s="137">
        <v>1898.6884700000001</v>
      </c>
      <c r="H1419" s="138">
        <f t="shared" si="89"/>
        <v>0.10501329833119755</v>
      </c>
      <c r="I1419" s="137">
        <v>1949.2715900000001</v>
      </c>
      <c r="J1419" s="138">
        <f t="shared" si="90"/>
        <v>-2.5949754903060951E-2</v>
      </c>
      <c r="K1419" s="137">
        <v>9641.3838899999992</v>
      </c>
      <c r="L1419" s="137">
        <v>12875.769039999999</v>
      </c>
      <c r="M1419" s="138">
        <f t="shared" si="91"/>
        <v>0.33546897280531374</v>
      </c>
    </row>
    <row r="1420" spans="1:13" x14ac:dyDescent="0.25">
      <c r="A1420" s="134" t="s">
        <v>169</v>
      </c>
      <c r="B1420" s="134" t="s">
        <v>271</v>
      </c>
      <c r="C1420" s="137">
        <v>0</v>
      </c>
      <c r="D1420" s="137">
        <v>0</v>
      </c>
      <c r="E1420" s="138" t="str">
        <f t="shared" si="88"/>
        <v/>
      </c>
      <c r="F1420" s="137">
        <v>0</v>
      </c>
      <c r="G1420" s="137">
        <v>0</v>
      </c>
      <c r="H1420" s="138" t="str">
        <f t="shared" si="89"/>
        <v/>
      </c>
      <c r="I1420" s="137">
        <v>0</v>
      </c>
      <c r="J1420" s="138" t="str">
        <f t="shared" si="90"/>
        <v/>
      </c>
      <c r="K1420" s="137">
        <v>0.49163000000000001</v>
      </c>
      <c r="L1420" s="137">
        <v>15.53022</v>
      </c>
      <c r="M1420" s="138">
        <f t="shared" si="91"/>
        <v>30.589243943616133</v>
      </c>
    </row>
    <row r="1421" spans="1:13" x14ac:dyDescent="0.25">
      <c r="A1421" s="134" t="s">
        <v>169</v>
      </c>
      <c r="B1421" s="134" t="s">
        <v>353</v>
      </c>
      <c r="C1421" s="137">
        <v>0</v>
      </c>
      <c r="D1421" s="137">
        <v>0</v>
      </c>
      <c r="E1421" s="138" t="str">
        <f t="shared" si="88"/>
        <v/>
      </c>
      <c r="F1421" s="137">
        <v>0</v>
      </c>
      <c r="G1421" s="137">
        <v>35.793729999999996</v>
      </c>
      <c r="H1421" s="138" t="str">
        <f t="shared" si="89"/>
        <v/>
      </c>
      <c r="I1421" s="137">
        <v>7.4</v>
      </c>
      <c r="J1421" s="138">
        <f t="shared" si="90"/>
        <v>3.8369905405405396</v>
      </c>
      <c r="K1421" s="137">
        <v>59.930010000000003</v>
      </c>
      <c r="L1421" s="137">
        <v>50.553730000000002</v>
      </c>
      <c r="M1421" s="138">
        <f t="shared" si="91"/>
        <v>-0.15645383673388347</v>
      </c>
    </row>
    <row r="1422" spans="1:13" x14ac:dyDescent="0.25">
      <c r="A1422" s="134" t="s">
        <v>169</v>
      </c>
      <c r="B1422" s="134" t="s">
        <v>259</v>
      </c>
      <c r="C1422" s="137">
        <v>0</v>
      </c>
      <c r="D1422" s="137">
        <v>141.25</v>
      </c>
      <c r="E1422" s="138" t="str">
        <f t="shared" si="88"/>
        <v/>
      </c>
      <c r="F1422" s="137">
        <v>0</v>
      </c>
      <c r="G1422" s="137">
        <v>173</v>
      </c>
      <c r="H1422" s="138" t="str">
        <f t="shared" si="89"/>
        <v/>
      </c>
      <c r="I1422" s="137">
        <v>51.27</v>
      </c>
      <c r="J1422" s="138">
        <f t="shared" si="90"/>
        <v>2.3742929588453285</v>
      </c>
      <c r="K1422" s="137">
        <v>765.54840999999999</v>
      </c>
      <c r="L1422" s="137">
        <v>1715.6992700000001</v>
      </c>
      <c r="M1422" s="138">
        <f t="shared" si="91"/>
        <v>1.2411375264955486</v>
      </c>
    </row>
    <row r="1423" spans="1:13" x14ac:dyDescent="0.25">
      <c r="A1423" s="134" t="s">
        <v>169</v>
      </c>
      <c r="B1423" s="134" t="s">
        <v>296</v>
      </c>
      <c r="C1423" s="137">
        <v>0</v>
      </c>
      <c r="D1423" s="137">
        <v>0</v>
      </c>
      <c r="E1423" s="138" t="str">
        <f t="shared" si="88"/>
        <v/>
      </c>
      <c r="F1423" s="137">
        <v>0</v>
      </c>
      <c r="G1423" s="137">
        <v>0</v>
      </c>
      <c r="H1423" s="138" t="str">
        <f t="shared" si="89"/>
        <v/>
      </c>
      <c r="I1423" s="137">
        <v>0</v>
      </c>
      <c r="J1423" s="138" t="str">
        <f t="shared" si="90"/>
        <v/>
      </c>
      <c r="K1423" s="137">
        <v>0</v>
      </c>
      <c r="L1423" s="137">
        <v>0.108</v>
      </c>
      <c r="M1423" s="138" t="str">
        <f t="shared" si="91"/>
        <v/>
      </c>
    </row>
    <row r="1424" spans="1:13" x14ac:dyDescent="0.25">
      <c r="A1424" s="134" t="s">
        <v>169</v>
      </c>
      <c r="B1424" s="134" t="s">
        <v>297</v>
      </c>
      <c r="C1424" s="137">
        <v>0</v>
      </c>
      <c r="D1424" s="137">
        <v>0</v>
      </c>
      <c r="E1424" s="138" t="str">
        <f t="shared" si="88"/>
        <v/>
      </c>
      <c r="F1424" s="137">
        <v>3.165</v>
      </c>
      <c r="G1424" s="137">
        <v>0</v>
      </c>
      <c r="H1424" s="138">
        <f t="shared" si="89"/>
        <v>-1</v>
      </c>
      <c r="I1424" s="137">
        <v>0</v>
      </c>
      <c r="J1424" s="138" t="str">
        <f t="shared" si="90"/>
        <v/>
      </c>
      <c r="K1424" s="137">
        <v>7.01058</v>
      </c>
      <c r="L1424" s="137">
        <v>262.92426999999998</v>
      </c>
      <c r="M1424" s="138">
        <f t="shared" si="91"/>
        <v>36.503925495465424</v>
      </c>
    </row>
    <row r="1425" spans="1:13" x14ac:dyDescent="0.25">
      <c r="A1425" s="134" t="s">
        <v>169</v>
      </c>
      <c r="B1425" s="134" t="s">
        <v>241</v>
      </c>
      <c r="C1425" s="137">
        <v>0</v>
      </c>
      <c r="D1425" s="137">
        <v>0</v>
      </c>
      <c r="E1425" s="138" t="str">
        <f t="shared" si="88"/>
        <v/>
      </c>
      <c r="F1425" s="137">
        <v>0</v>
      </c>
      <c r="G1425" s="137">
        <v>0</v>
      </c>
      <c r="H1425" s="138" t="str">
        <f t="shared" si="89"/>
        <v/>
      </c>
      <c r="I1425" s="137">
        <v>0</v>
      </c>
      <c r="J1425" s="138" t="str">
        <f t="shared" si="90"/>
        <v/>
      </c>
      <c r="K1425" s="137">
        <v>0</v>
      </c>
      <c r="L1425" s="137">
        <v>3.4024999999999999</v>
      </c>
      <c r="M1425" s="138" t="str">
        <f t="shared" si="91"/>
        <v/>
      </c>
    </row>
    <row r="1426" spans="1:13" x14ac:dyDescent="0.25">
      <c r="A1426" s="134" t="s">
        <v>169</v>
      </c>
      <c r="B1426" s="134" t="s">
        <v>330</v>
      </c>
      <c r="C1426" s="137">
        <v>0</v>
      </c>
      <c r="D1426" s="137">
        <v>0</v>
      </c>
      <c r="E1426" s="138" t="str">
        <f t="shared" si="88"/>
        <v/>
      </c>
      <c r="F1426" s="137">
        <v>0</v>
      </c>
      <c r="G1426" s="137">
        <v>126.15</v>
      </c>
      <c r="H1426" s="138" t="str">
        <f t="shared" si="89"/>
        <v/>
      </c>
      <c r="I1426" s="137">
        <v>185.89500000000001</v>
      </c>
      <c r="J1426" s="138">
        <f t="shared" si="90"/>
        <v>-0.32139110788348257</v>
      </c>
      <c r="K1426" s="137">
        <v>778.18853000000001</v>
      </c>
      <c r="L1426" s="137">
        <v>1459.74054</v>
      </c>
      <c r="M1426" s="138">
        <f t="shared" si="91"/>
        <v>0.8758186271391073</v>
      </c>
    </row>
    <row r="1427" spans="1:13" x14ac:dyDescent="0.25">
      <c r="A1427" s="134" t="s">
        <v>169</v>
      </c>
      <c r="B1427" s="134" t="s">
        <v>230</v>
      </c>
      <c r="C1427" s="137">
        <v>0</v>
      </c>
      <c r="D1427" s="137">
        <v>378.8426</v>
      </c>
      <c r="E1427" s="138" t="str">
        <f t="shared" si="88"/>
        <v/>
      </c>
      <c r="F1427" s="137">
        <v>977.41921000000002</v>
      </c>
      <c r="G1427" s="137">
        <v>987.51463999999999</v>
      </c>
      <c r="H1427" s="138">
        <f t="shared" si="89"/>
        <v>1.0328659286326092E-2</v>
      </c>
      <c r="I1427" s="137">
        <v>821.61605999999995</v>
      </c>
      <c r="J1427" s="138">
        <f t="shared" si="90"/>
        <v>0.20191740166325389</v>
      </c>
      <c r="K1427" s="137">
        <v>9588.9358400000001</v>
      </c>
      <c r="L1427" s="137">
        <v>11079.736129999999</v>
      </c>
      <c r="M1427" s="138">
        <f t="shared" si="91"/>
        <v>0.15547087965498352</v>
      </c>
    </row>
    <row r="1428" spans="1:13" x14ac:dyDescent="0.25">
      <c r="A1428" s="141" t="s">
        <v>169</v>
      </c>
      <c r="B1428" s="141" t="s">
        <v>3</v>
      </c>
      <c r="C1428" s="255">
        <v>269.27350000000001</v>
      </c>
      <c r="D1428" s="255">
        <v>2844.8172800000002</v>
      </c>
      <c r="E1428" s="256">
        <f t="shared" si="88"/>
        <v>9.5647874001712019</v>
      </c>
      <c r="F1428" s="255">
        <v>66613.027579999994</v>
      </c>
      <c r="G1428" s="255">
        <v>92821.082840000003</v>
      </c>
      <c r="H1428" s="256">
        <f t="shared" si="89"/>
        <v>0.39343738322845367</v>
      </c>
      <c r="I1428" s="255">
        <v>136938.66110999999</v>
      </c>
      <c r="J1428" s="256">
        <f t="shared" si="90"/>
        <v>-0.32217036381392139</v>
      </c>
      <c r="K1428" s="255">
        <v>956276.69764000003</v>
      </c>
      <c r="L1428" s="255">
        <v>1230038.5533199999</v>
      </c>
      <c r="M1428" s="256">
        <f t="shared" si="91"/>
        <v>0.28627891525080362</v>
      </c>
    </row>
    <row r="1429" spans="1:13" x14ac:dyDescent="0.25">
      <c r="A1429" s="134" t="s">
        <v>181</v>
      </c>
      <c r="B1429" s="134" t="s">
        <v>211</v>
      </c>
      <c r="C1429" s="137">
        <v>0</v>
      </c>
      <c r="D1429" s="137">
        <v>0</v>
      </c>
      <c r="E1429" s="138" t="str">
        <f t="shared" si="88"/>
        <v/>
      </c>
      <c r="F1429" s="137">
        <v>475.30754000000002</v>
      </c>
      <c r="G1429" s="137">
        <v>2016.6863499999999</v>
      </c>
      <c r="H1429" s="138">
        <f t="shared" si="89"/>
        <v>3.2429083914805981</v>
      </c>
      <c r="I1429" s="137">
        <v>1553.9214999999999</v>
      </c>
      <c r="J1429" s="138">
        <f t="shared" si="90"/>
        <v>0.29780452230051524</v>
      </c>
      <c r="K1429" s="137">
        <v>7669.2751799999996</v>
      </c>
      <c r="L1429" s="137">
        <v>17364.074639999999</v>
      </c>
      <c r="M1429" s="138">
        <f t="shared" si="91"/>
        <v>1.2641089584687455</v>
      </c>
    </row>
    <row r="1430" spans="1:13" x14ac:dyDescent="0.25">
      <c r="A1430" s="134" t="s">
        <v>181</v>
      </c>
      <c r="B1430" s="134" t="s">
        <v>315</v>
      </c>
      <c r="C1430" s="137">
        <v>0</v>
      </c>
      <c r="D1430" s="137">
        <v>0</v>
      </c>
      <c r="E1430" s="138" t="str">
        <f t="shared" si="88"/>
        <v/>
      </c>
      <c r="F1430" s="137">
        <v>0</v>
      </c>
      <c r="G1430" s="137">
        <v>0</v>
      </c>
      <c r="H1430" s="138" t="str">
        <f t="shared" si="89"/>
        <v/>
      </c>
      <c r="I1430" s="137">
        <v>2.7</v>
      </c>
      <c r="J1430" s="138">
        <f t="shared" si="90"/>
        <v>-1</v>
      </c>
      <c r="K1430" s="137">
        <v>0.11734</v>
      </c>
      <c r="L1430" s="137">
        <v>7.5194599999999996</v>
      </c>
      <c r="M1430" s="138">
        <f t="shared" si="91"/>
        <v>63.08266575762741</v>
      </c>
    </row>
    <row r="1431" spans="1:13" x14ac:dyDescent="0.25">
      <c r="A1431" s="134" t="s">
        <v>181</v>
      </c>
      <c r="B1431" s="134" t="s">
        <v>209</v>
      </c>
      <c r="C1431" s="137">
        <v>0</v>
      </c>
      <c r="D1431" s="137">
        <v>32.474670000000003</v>
      </c>
      <c r="E1431" s="138" t="str">
        <f t="shared" si="88"/>
        <v/>
      </c>
      <c r="F1431" s="137">
        <v>197.89657</v>
      </c>
      <c r="G1431" s="137">
        <v>765.14496999999994</v>
      </c>
      <c r="H1431" s="138">
        <f t="shared" si="89"/>
        <v>2.8663882350260037</v>
      </c>
      <c r="I1431" s="137">
        <v>179.86071999999999</v>
      </c>
      <c r="J1431" s="138">
        <f t="shared" si="90"/>
        <v>3.2540971147007527</v>
      </c>
      <c r="K1431" s="137">
        <v>2290.7619199999999</v>
      </c>
      <c r="L1431" s="137">
        <v>3091.6896700000002</v>
      </c>
      <c r="M1431" s="138">
        <f t="shared" si="91"/>
        <v>0.3496337803624745</v>
      </c>
    </row>
    <row r="1432" spans="1:13" x14ac:dyDescent="0.25">
      <c r="A1432" s="134" t="s">
        <v>181</v>
      </c>
      <c r="B1432" s="134" t="s">
        <v>322</v>
      </c>
      <c r="C1432" s="137">
        <v>0</v>
      </c>
      <c r="D1432" s="137">
        <v>0</v>
      </c>
      <c r="E1432" s="138" t="str">
        <f t="shared" si="88"/>
        <v/>
      </c>
      <c r="F1432" s="137">
        <v>7.2607699999999999</v>
      </c>
      <c r="G1432" s="137">
        <v>59.774850000000001</v>
      </c>
      <c r="H1432" s="138">
        <f t="shared" si="89"/>
        <v>7.2325772610893893</v>
      </c>
      <c r="I1432" s="137">
        <v>131.93718000000001</v>
      </c>
      <c r="J1432" s="138">
        <f t="shared" si="90"/>
        <v>-0.54694461409589024</v>
      </c>
      <c r="K1432" s="137">
        <v>183.51157000000001</v>
      </c>
      <c r="L1432" s="137">
        <v>479.45735000000002</v>
      </c>
      <c r="M1432" s="138">
        <f t="shared" si="91"/>
        <v>1.6126818597868242</v>
      </c>
    </row>
    <row r="1433" spans="1:13" x14ac:dyDescent="0.25">
      <c r="A1433" s="134" t="s">
        <v>181</v>
      </c>
      <c r="B1433" s="134" t="s">
        <v>267</v>
      </c>
      <c r="C1433" s="137">
        <v>0</v>
      </c>
      <c r="D1433" s="137">
        <v>0</v>
      </c>
      <c r="E1433" s="138" t="str">
        <f t="shared" si="88"/>
        <v/>
      </c>
      <c r="F1433" s="137">
        <v>2.4307500000000002</v>
      </c>
      <c r="G1433" s="137">
        <v>41.178609999999999</v>
      </c>
      <c r="H1433" s="138">
        <f t="shared" si="89"/>
        <v>15.940701429599915</v>
      </c>
      <c r="I1433" s="137">
        <v>83.287329999999997</v>
      </c>
      <c r="J1433" s="138">
        <f t="shared" si="90"/>
        <v>-0.50558374244918158</v>
      </c>
      <c r="K1433" s="137">
        <v>916.52175</v>
      </c>
      <c r="L1433" s="137">
        <v>201.50424000000001</v>
      </c>
      <c r="M1433" s="138">
        <f t="shared" si="91"/>
        <v>-0.78014243524499005</v>
      </c>
    </row>
    <row r="1434" spans="1:13" x14ac:dyDescent="0.25">
      <c r="A1434" s="134" t="s">
        <v>181</v>
      </c>
      <c r="B1434" s="134" t="s">
        <v>256</v>
      </c>
      <c r="C1434" s="137">
        <v>0</v>
      </c>
      <c r="D1434" s="137">
        <v>0</v>
      </c>
      <c r="E1434" s="138" t="str">
        <f t="shared" si="88"/>
        <v/>
      </c>
      <c r="F1434" s="137">
        <v>1.8542000000000001</v>
      </c>
      <c r="G1434" s="137">
        <v>19.988</v>
      </c>
      <c r="H1434" s="138">
        <f t="shared" si="89"/>
        <v>9.7798511487433935</v>
      </c>
      <c r="I1434" s="137">
        <v>71.459270000000004</v>
      </c>
      <c r="J1434" s="138">
        <f t="shared" si="90"/>
        <v>-0.72028821453115888</v>
      </c>
      <c r="K1434" s="137">
        <v>644.25792999999999</v>
      </c>
      <c r="L1434" s="137">
        <v>1834.9509</v>
      </c>
      <c r="M1434" s="138">
        <f t="shared" si="91"/>
        <v>1.8481619155234923</v>
      </c>
    </row>
    <row r="1435" spans="1:13" x14ac:dyDescent="0.25">
      <c r="A1435" s="134" t="s">
        <v>181</v>
      </c>
      <c r="B1435" s="134" t="s">
        <v>237</v>
      </c>
      <c r="C1435" s="137">
        <v>0</v>
      </c>
      <c r="D1435" s="137">
        <v>0</v>
      </c>
      <c r="E1435" s="138" t="str">
        <f t="shared" si="88"/>
        <v/>
      </c>
      <c r="F1435" s="137">
        <v>1326.0442499999999</v>
      </c>
      <c r="G1435" s="137">
        <v>677.85924</v>
      </c>
      <c r="H1435" s="138">
        <f t="shared" si="89"/>
        <v>-0.48881099556066843</v>
      </c>
      <c r="I1435" s="137">
        <v>749.76680999999996</v>
      </c>
      <c r="J1435" s="138">
        <f t="shared" si="90"/>
        <v>-9.5906579273627668E-2</v>
      </c>
      <c r="K1435" s="137">
        <v>10963.03111</v>
      </c>
      <c r="L1435" s="137">
        <v>6989.2506999999996</v>
      </c>
      <c r="M1435" s="138">
        <f t="shared" si="91"/>
        <v>-0.36247095991320233</v>
      </c>
    </row>
    <row r="1436" spans="1:13" x14ac:dyDescent="0.25">
      <c r="A1436" s="134" t="s">
        <v>181</v>
      </c>
      <c r="B1436" s="134" t="s">
        <v>229</v>
      </c>
      <c r="C1436" s="137">
        <v>0</v>
      </c>
      <c r="D1436" s="137">
        <v>0</v>
      </c>
      <c r="E1436" s="138" t="str">
        <f t="shared" si="88"/>
        <v/>
      </c>
      <c r="F1436" s="137">
        <v>0</v>
      </c>
      <c r="G1436" s="137">
        <v>8.5051000000000005</v>
      </c>
      <c r="H1436" s="138" t="str">
        <f t="shared" si="89"/>
        <v/>
      </c>
      <c r="I1436" s="137">
        <v>0.34786</v>
      </c>
      <c r="J1436" s="138">
        <f t="shared" si="90"/>
        <v>23.449778646581958</v>
      </c>
      <c r="K1436" s="137">
        <v>146.70412999999999</v>
      </c>
      <c r="L1436" s="137">
        <v>96.36739</v>
      </c>
      <c r="M1436" s="138">
        <f t="shared" si="91"/>
        <v>-0.34311740235261268</v>
      </c>
    </row>
    <row r="1437" spans="1:13" x14ac:dyDescent="0.25">
      <c r="A1437" s="134" t="s">
        <v>181</v>
      </c>
      <c r="B1437" s="134" t="s">
        <v>226</v>
      </c>
      <c r="C1437" s="137">
        <v>3.5999999999999997E-2</v>
      </c>
      <c r="D1437" s="137">
        <v>0</v>
      </c>
      <c r="E1437" s="138">
        <f t="shared" si="88"/>
        <v>-1</v>
      </c>
      <c r="F1437" s="137">
        <v>14.10796</v>
      </c>
      <c r="G1437" s="137">
        <v>3750.9316699999999</v>
      </c>
      <c r="H1437" s="138">
        <f t="shared" si="89"/>
        <v>264.87342677467188</v>
      </c>
      <c r="I1437" s="137">
        <v>25.29945</v>
      </c>
      <c r="J1437" s="138">
        <f t="shared" si="90"/>
        <v>147.26139184843939</v>
      </c>
      <c r="K1437" s="137">
        <v>106.24760000000001</v>
      </c>
      <c r="L1437" s="137">
        <v>8136.6601099999998</v>
      </c>
      <c r="M1437" s="138">
        <f t="shared" si="91"/>
        <v>75.582060300656195</v>
      </c>
    </row>
    <row r="1438" spans="1:13" x14ac:dyDescent="0.25">
      <c r="A1438" s="134" t="s">
        <v>181</v>
      </c>
      <c r="B1438" s="134" t="s">
        <v>383</v>
      </c>
      <c r="C1438" s="137">
        <v>0</v>
      </c>
      <c r="D1438" s="137">
        <v>0</v>
      </c>
      <c r="E1438" s="138" t="str">
        <f t="shared" si="88"/>
        <v/>
      </c>
      <c r="F1438" s="137">
        <v>0</v>
      </c>
      <c r="G1438" s="137">
        <v>0</v>
      </c>
      <c r="H1438" s="138" t="str">
        <f t="shared" si="89"/>
        <v/>
      </c>
      <c r="I1438" s="137">
        <v>0.60860999999999998</v>
      </c>
      <c r="J1438" s="138">
        <f t="shared" si="90"/>
        <v>-1</v>
      </c>
      <c r="K1438" s="137">
        <v>863.44118000000003</v>
      </c>
      <c r="L1438" s="137">
        <v>1.0253699999999999</v>
      </c>
      <c r="M1438" s="138">
        <f t="shared" si="91"/>
        <v>-0.99881246108738986</v>
      </c>
    </row>
    <row r="1439" spans="1:13" x14ac:dyDescent="0.25">
      <c r="A1439" s="134" t="s">
        <v>181</v>
      </c>
      <c r="B1439" s="134" t="s">
        <v>299</v>
      </c>
      <c r="C1439" s="137">
        <v>0</v>
      </c>
      <c r="D1439" s="137">
        <v>0</v>
      </c>
      <c r="E1439" s="138" t="str">
        <f t="shared" si="88"/>
        <v/>
      </c>
      <c r="F1439" s="137">
        <v>0</v>
      </c>
      <c r="G1439" s="137">
        <v>25.19868</v>
      </c>
      <c r="H1439" s="138" t="str">
        <f t="shared" si="89"/>
        <v/>
      </c>
      <c r="I1439" s="137">
        <v>33.637479999999996</v>
      </c>
      <c r="J1439" s="138">
        <f t="shared" si="90"/>
        <v>-0.2508749169081631</v>
      </c>
      <c r="K1439" s="137">
        <v>187.71997999999999</v>
      </c>
      <c r="L1439" s="137">
        <v>87.279640000000001</v>
      </c>
      <c r="M1439" s="138">
        <f t="shared" si="91"/>
        <v>-0.53505407362604662</v>
      </c>
    </row>
    <row r="1440" spans="1:13" x14ac:dyDescent="0.25">
      <c r="A1440" s="134" t="s">
        <v>181</v>
      </c>
      <c r="B1440" s="134" t="s">
        <v>288</v>
      </c>
      <c r="C1440" s="137">
        <v>0</v>
      </c>
      <c r="D1440" s="137">
        <v>0</v>
      </c>
      <c r="E1440" s="138" t="str">
        <f t="shared" si="88"/>
        <v/>
      </c>
      <c r="F1440" s="137">
        <v>0</v>
      </c>
      <c r="G1440" s="137">
        <v>0</v>
      </c>
      <c r="H1440" s="138" t="str">
        <f t="shared" si="89"/>
        <v/>
      </c>
      <c r="I1440" s="137">
        <v>0</v>
      </c>
      <c r="J1440" s="138" t="str">
        <f t="shared" si="90"/>
        <v/>
      </c>
      <c r="K1440" s="137">
        <v>412.59634999999997</v>
      </c>
      <c r="L1440" s="137">
        <v>0</v>
      </c>
      <c r="M1440" s="138">
        <f t="shared" si="91"/>
        <v>-1</v>
      </c>
    </row>
    <row r="1441" spans="1:13" x14ac:dyDescent="0.25">
      <c r="A1441" s="134" t="s">
        <v>181</v>
      </c>
      <c r="B1441" s="134" t="s">
        <v>379</v>
      </c>
      <c r="C1441" s="137">
        <v>0</v>
      </c>
      <c r="D1441" s="137">
        <v>0</v>
      </c>
      <c r="E1441" s="138" t="str">
        <f t="shared" si="88"/>
        <v/>
      </c>
      <c r="F1441" s="137">
        <v>0</v>
      </c>
      <c r="G1441" s="137">
        <v>0</v>
      </c>
      <c r="H1441" s="138" t="str">
        <f t="shared" si="89"/>
        <v/>
      </c>
      <c r="I1441" s="137">
        <v>0</v>
      </c>
      <c r="J1441" s="138" t="str">
        <f t="shared" si="90"/>
        <v/>
      </c>
      <c r="K1441" s="137">
        <v>0</v>
      </c>
      <c r="L1441" s="137">
        <v>0.26708999999999999</v>
      </c>
      <c r="M1441" s="138" t="str">
        <f t="shared" si="91"/>
        <v/>
      </c>
    </row>
    <row r="1442" spans="1:13" x14ac:dyDescent="0.25">
      <c r="A1442" s="134" t="s">
        <v>181</v>
      </c>
      <c r="B1442" s="134" t="s">
        <v>262</v>
      </c>
      <c r="C1442" s="137">
        <v>0</v>
      </c>
      <c r="D1442" s="137">
        <v>0</v>
      </c>
      <c r="E1442" s="138" t="str">
        <f t="shared" si="88"/>
        <v/>
      </c>
      <c r="F1442" s="137">
        <v>0</v>
      </c>
      <c r="G1442" s="137">
        <v>0</v>
      </c>
      <c r="H1442" s="138" t="str">
        <f t="shared" si="89"/>
        <v/>
      </c>
      <c r="I1442" s="137">
        <v>5.6648100000000001</v>
      </c>
      <c r="J1442" s="138">
        <f t="shared" si="90"/>
        <v>-1</v>
      </c>
      <c r="K1442" s="137">
        <v>1E-3</v>
      </c>
      <c r="L1442" s="137">
        <v>9.2082700000000006</v>
      </c>
      <c r="M1442" s="138">
        <f t="shared" si="91"/>
        <v>9207.27</v>
      </c>
    </row>
    <row r="1443" spans="1:13" x14ac:dyDescent="0.25">
      <c r="A1443" s="134" t="s">
        <v>181</v>
      </c>
      <c r="B1443" s="134" t="s">
        <v>220</v>
      </c>
      <c r="C1443" s="137">
        <v>0</v>
      </c>
      <c r="D1443" s="137">
        <v>0</v>
      </c>
      <c r="E1443" s="138" t="str">
        <f t="shared" si="88"/>
        <v/>
      </c>
      <c r="F1443" s="137">
        <v>28.18965</v>
      </c>
      <c r="G1443" s="137">
        <v>121.77222999999999</v>
      </c>
      <c r="H1443" s="138">
        <f t="shared" si="89"/>
        <v>3.3197496244188907</v>
      </c>
      <c r="I1443" s="137">
        <v>246.99431999999999</v>
      </c>
      <c r="J1443" s="138">
        <f t="shared" si="90"/>
        <v>-0.50698368286363826</v>
      </c>
      <c r="K1443" s="137">
        <v>8421.2113100000006</v>
      </c>
      <c r="L1443" s="137">
        <v>961.43028000000004</v>
      </c>
      <c r="M1443" s="138">
        <f t="shared" si="91"/>
        <v>-0.88583230551900261</v>
      </c>
    </row>
    <row r="1444" spans="1:13" x14ac:dyDescent="0.25">
      <c r="A1444" s="134" t="s">
        <v>181</v>
      </c>
      <c r="B1444" s="134" t="s">
        <v>404</v>
      </c>
      <c r="C1444" s="137">
        <v>0</v>
      </c>
      <c r="D1444" s="137">
        <v>0</v>
      </c>
      <c r="E1444" s="138" t="str">
        <f t="shared" si="88"/>
        <v/>
      </c>
      <c r="F1444" s="137">
        <v>0</v>
      </c>
      <c r="G1444" s="137">
        <v>0</v>
      </c>
      <c r="H1444" s="138" t="str">
        <f t="shared" si="89"/>
        <v/>
      </c>
      <c r="I1444" s="137">
        <v>0</v>
      </c>
      <c r="J1444" s="138" t="str">
        <f t="shared" si="90"/>
        <v/>
      </c>
      <c r="K1444" s="137">
        <v>285</v>
      </c>
      <c r="L1444" s="137">
        <v>0</v>
      </c>
      <c r="M1444" s="138">
        <f t="shared" si="91"/>
        <v>-1</v>
      </c>
    </row>
    <row r="1445" spans="1:13" x14ac:dyDescent="0.25">
      <c r="A1445" s="134" t="s">
        <v>181</v>
      </c>
      <c r="B1445" s="134" t="s">
        <v>210</v>
      </c>
      <c r="C1445" s="137">
        <v>0</v>
      </c>
      <c r="D1445" s="137">
        <v>1.875</v>
      </c>
      <c r="E1445" s="138" t="str">
        <f t="shared" si="88"/>
        <v/>
      </c>
      <c r="F1445" s="137">
        <v>81.83914</v>
      </c>
      <c r="G1445" s="137">
        <v>124.83991</v>
      </c>
      <c r="H1445" s="138">
        <f t="shared" si="89"/>
        <v>0.52543037475711496</v>
      </c>
      <c r="I1445" s="137">
        <v>22.021080000000001</v>
      </c>
      <c r="J1445" s="138">
        <f t="shared" si="90"/>
        <v>4.6691093261547572</v>
      </c>
      <c r="K1445" s="137">
        <v>509.74646000000001</v>
      </c>
      <c r="L1445" s="137">
        <v>26967.676329999998</v>
      </c>
      <c r="M1445" s="138">
        <f t="shared" si="91"/>
        <v>51.904097323206514</v>
      </c>
    </row>
    <row r="1446" spans="1:13" x14ac:dyDescent="0.25">
      <c r="A1446" s="134" t="s">
        <v>181</v>
      </c>
      <c r="B1446" s="134" t="s">
        <v>272</v>
      </c>
      <c r="C1446" s="137">
        <v>0</v>
      </c>
      <c r="D1446" s="137">
        <v>0</v>
      </c>
      <c r="E1446" s="138" t="str">
        <f t="shared" si="88"/>
        <v/>
      </c>
      <c r="F1446" s="137">
        <v>0.49557000000000001</v>
      </c>
      <c r="G1446" s="137">
        <v>0.56345000000000001</v>
      </c>
      <c r="H1446" s="138">
        <f t="shared" si="89"/>
        <v>0.13697358597170939</v>
      </c>
      <c r="I1446" s="137">
        <v>0.36360999999999999</v>
      </c>
      <c r="J1446" s="138">
        <f t="shared" si="90"/>
        <v>0.54959984598883427</v>
      </c>
      <c r="K1446" s="137">
        <v>1.00376</v>
      </c>
      <c r="L1446" s="137">
        <v>24.391719999999999</v>
      </c>
      <c r="M1446" s="138">
        <f t="shared" si="91"/>
        <v>23.300350681437795</v>
      </c>
    </row>
    <row r="1447" spans="1:13" x14ac:dyDescent="0.25">
      <c r="A1447" s="134" t="s">
        <v>181</v>
      </c>
      <c r="B1447" s="134" t="s">
        <v>263</v>
      </c>
      <c r="C1447" s="137">
        <v>0</v>
      </c>
      <c r="D1447" s="137">
        <v>0</v>
      </c>
      <c r="E1447" s="138" t="str">
        <f t="shared" si="88"/>
        <v/>
      </c>
      <c r="F1447" s="137">
        <v>0</v>
      </c>
      <c r="G1447" s="137">
        <v>0</v>
      </c>
      <c r="H1447" s="138" t="str">
        <f t="shared" si="89"/>
        <v/>
      </c>
      <c r="I1447" s="137">
        <v>4567.2595499999998</v>
      </c>
      <c r="J1447" s="138">
        <f t="shared" si="90"/>
        <v>-1</v>
      </c>
      <c r="K1447" s="137">
        <v>0</v>
      </c>
      <c r="L1447" s="137">
        <v>4567.2595499999998</v>
      </c>
      <c r="M1447" s="138" t="str">
        <f t="shared" si="91"/>
        <v/>
      </c>
    </row>
    <row r="1448" spans="1:13" x14ac:dyDescent="0.25">
      <c r="A1448" s="134" t="s">
        <v>181</v>
      </c>
      <c r="B1448" s="134" t="s">
        <v>373</v>
      </c>
      <c r="C1448" s="137">
        <v>0</v>
      </c>
      <c r="D1448" s="137">
        <v>0</v>
      </c>
      <c r="E1448" s="138" t="str">
        <f t="shared" si="88"/>
        <v/>
      </c>
      <c r="F1448" s="137">
        <v>0</v>
      </c>
      <c r="G1448" s="137">
        <v>0</v>
      </c>
      <c r="H1448" s="138" t="str">
        <f t="shared" si="89"/>
        <v/>
      </c>
      <c r="I1448" s="137">
        <v>5945.5677500000002</v>
      </c>
      <c r="J1448" s="138">
        <f t="shared" si="90"/>
        <v>-1</v>
      </c>
      <c r="K1448" s="137">
        <v>1615.92138</v>
      </c>
      <c r="L1448" s="137">
        <v>5945.5677500000002</v>
      </c>
      <c r="M1448" s="138">
        <f t="shared" si="91"/>
        <v>2.6793669689548882</v>
      </c>
    </row>
    <row r="1449" spans="1:13" x14ac:dyDescent="0.25">
      <c r="A1449" s="134" t="s">
        <v>181</v>
      </c>
      <c r="B1449" s="134" t="s">
        <v>225</v>
      </c>
      <c r="C1449" s="137">
        <v>0</v>
      </c>
      <c r="D1449" s="137">
        <v>0</v>
      </c>
      <c r="E1449" s="138" t="str">
        <f t="shared" si="88"/>
        <v/>
      </c>
      <c r="F1449" s="137">
        <v>31.88842</v>
      </c>
      <c r="G1449" s="137">
        <v>22.083110000000001</v>
      </c>
      <c r="H1449" s="138">
        <f t="shared" si="89"/>
        <v>-0.30748811010391852</v>
      </c>
      <c r="I1449" s="137">
        <v>9.9314499999999999</v>
      </c>
      <c r="J1449" s="138">
        <f t="shared" si="90"/>
        <v>1.2235534589611792</v>
      </c>
      <c r="K1449" s="137">
        <v>642.41078000000005</v>
      </c>
      <c r="L1449" s="137">
        <v>178.13955000000001</v>
      </c>
      <c r="M1449" s="138">
        <f t="shared" si="91"/>
        <v>-0.72270149327195288</v>
      </c>
    </row>
    <row r="1450" spans="1:13" x14ac:dyDescent="0.25">
      <c r="A1450" s="134" t="s">
        <v>181</v>
      </c>
      <c r="B1450" s="134" t="s">
        <v>346</v>
      </c>
      <c r="C1450" s="137">
        <v>0</v>
      </c>
      <c r="D1450" s="137">
        <v>0</v>
      </c>
      <c r="E1450" s="138" t="str">
        <f t="shared" si="88"/>
        <v/>
      </c>
      <c r="F1450" s="137">
        <v>0</v>
      </c>
      <c r="G1450" s="137">
        <v>0</v>
      </c>
      <c r="H1450" s="138" t="str">
        <f t="shared" si="89"/>
        <v/>
      </c>
      <c r="I1450" s="137">
        <v>1.23739</v>
      </c>
      <c r="J1450" s="138">
        <f t="shared" si="90"/>
        <v>-1</v>
      </c>
      <c r="K1450" s="137">
        <v>0</v>
      </c>
      <c r="L1450" s="137">
        <v>1.2791999999999999</v>
      </c>
      <c r="M1450" s="138" t="str">
        <f t="shared" si="91"/>
        <v/>
      </c>
    </row>
    <row r="1451" spans="1:13" x14ac:dyDescent="0.25">
      <c r="A1451" s="134" t="s">
        <v>181</v>
      </c>
      <c r="B1451" s="134" t="s">
        <v>390</v>
      </c>
      <c r="C1451" s="137">
        <v>0</v>
      </c>
      <c r="D1451" s="137">
        <v>0</v>
      </c>
      <c r="E1451" s="138" t="str">
        <f t="shared" si="88"/>
        <v/>
      </c>
      <c r="F1451" s="137">
        <v>0</v>
      </c>
      <c r="G1451" s="137">
        <v>0</v>
      </c>
      <c r="H1451" s="138" t="str">
        <f t="shared" si="89"/>
        <v/>
      </c>
      <c r="I1451" s="137">
        <v>0</v>
      </c>
      <c r="J1451" s="138" t="str">
        <f t="shared" si="90"/>
        <v/>
      </c>
      <c r="K1451" s="137">
        <v>4932.18887</v>
      </c>
      <c r="L1451" s="137">
        <v>0</v>
      </c>
      <c r="M1451" s="138">
        <f t="shared" si="91"/>
        <v>-1</v>
      </c>
    </row>
    <row r="1452" spans="1:13" x14ac:dyDescent="0.25">
      <c r="A1452" s="134" t="s">
        <v>181</v>
      </c>
      <c r="B1452" s="134" t="s">
        <v>392</v>
      </c>
      <c r="C1452" s="137">
        <v>0</v>
      </c>
      <c r="D1452" s="137">
        <v>0</v>
      </c>
      <c r="E1452" s="138" t="str">
        <f t="shared" si="88"/>
        <v/>
      </c>
      <c r="F1452" s="137">
        <v>0</v>
      </c>
      <c r="G1452" s="137">
        <v>0</v>
      </c>
      <c r="H1452" s="138" t="str">
        <f t="shared" si="89"/>
        <v/>
      </c>
      <c r="I1452" s="137">
        <v>22.115739999999999</v>
      </c>
      <c r="J1452" s="138">
        <f t="shared" si="90"/>
        <v>-1</v>
      </c>
      <c r="K1452" s="137">
        <v>0</v>
      </c>
      <c r="L1452" s="137">
        <v>22.115739999999999</v>
      </c>
      <c r="M1452" s="138" t="str">
        <f t="shared" si="91"/>
        <v/>
      </c>
    </row>
    <row r="1453" spans="1:13" x14ac:dyDescent="0.25">
      <c r="A1453" s="134" t="s">
        <v>181</v>
      </c>
      <c r="B1453" s="134" t="s">
        <v>339</v>
      </c>
      <c r="C1453" s="137">
        <v>0</v>
      </c>
      <c r="D1453" s="137">
        <v>0</v>
      </c>
      <c r="E1453" s="138" t="str">
        <f t="shared" si="88"/>
        <v/>
      </c>
      <c r="F1453" s="137">
        <v>0</v>
      </c>
      <c r="G1453" s="137">
        <v>0</v>
      </c>
      <c r="H1453" s="138" t="str">
        <f t="shared" si="89"/>
        <v/>
      </c>
      <c r="I1453" s="137">
        <v>0</v>
      </c>
      <c r="J1453" s="138" t="str">
        <f t="shared" si="90"/>
        <v/>
      </c>
      <c r="K1453" s="137">
        <v>0</v>
      </c>
      <c r="L1453" s="137">
        <v>0</v>
      </c>
      <c r="M1453" s="138" t="str">
        <f t="shared" si="91"/>
        <v/>
      </c>
    </row>
    <row r="1454" spans="1:13" x14ac:dyDescent="0.25">
      <c r="A1454" s="134" t="s">
        <v>181</v>
      </c>
      <c r="B1454" s="134" t="s">
        <v>234</v>
      </c>
      <c r="C1454" s="137">
        <v>0</v>
      </c>
      <c r="D1454" s="137">
        <v>0</v>
      </c>
      <c r="E1454" s="138" t="str">
        <f t="shared" si="88"/>
        <v/>
      </c>
      <c r="F1454" s="137">
        <v>6.9459999999999994E-2</v>
      </c>
      <c r="G1454" s="137">
        <v>0</v>
      </c>
      <c r="H1454" s="138">
        <f t="shared" si="89"/>
        <v>-1</v>
      </c>
      <c r="I1454" s="137">
        <v>11.382569999999999</v>
      </c>
      <c r="J1454" s="138">
        <f t="shared" si="90"/>
        <v>-1</v>
      </c>
      <c r="K1454" s="137">
        <v>26.32713</v>
      </c>
      <c r="L1454" s="137">
        <v>12.08581</v>
      </c>
      <c r="M1454" s="138">
        <f t="shared" si="91"/>
        <v>-0.5409370485882814</v>
      </c>
    </row>
    <row r="1455" spans="1:13" x14ac:dyDescent="0.25">
      <c r="A1455" s="134" t="s">
        <v>181</v>
      </c>
      <c r="B1455" s="134" t="s">
        <v>284</v>
      </c>
      <c r="C1455" s="137">
        <v>0</v>
      </c>
      <c r="D1455" s="137">
        <v>0</v>
      </c>
      <c r="E1455" s="138" t="str">
        <f t="shared" si="88"/>
        <v/>
      </c>
      <c r="F1455" s="137">
        <v>0</v>
      </c>
      <c r="G1455" s="137">
        <v>0</v>
      </c>
      <c r="H1455" s="138" t="str">
        <f t="shared" si="89"/>
        <v/>
      </c>
      <c r="I1455" s="137">
        <v>0.31031999999999998</v>
      </c>
      <c r="J1455" s="138">
        <f t="shared" si="90"/>
        <v>-1</v>
      </c>
      <c r="K1455" s="137">
        <v>0.68098000000000003</v>
      </c>
      <c r="L1455" s="137">
        <v>0.70916000000000001</v>
      </c>
      <c r="M1455" s="138">
        <f t="shared" si="91"/>
        <v>4.1381538371170867E-2</v>
      </c>
    </row>
    <row r="1456" spans="1:13" x14ac:dyDescent="0.25">
      <c r="A1456" s="134" t="s">
        <v>181</v>
      </c>
      <c r="B1456" s="134" t="s">
        <v>247</v>
      </c>
      <c r="C1456" s="137">
        <v>1.80925</v>
      </c>
      <c r="D1456" s="137">
        <v>0</v>
      </c>
      <c r="E1456" s="138">
        <f t="shared" si="88"/>
        <v>-1</v>
      </c>
      <c r="F1456" s="137">
        <v>144.21809999999999</v>
      </c>
      <c r="G1456" s="137">
        <v>60.277270000000001</v>
      </c>
      <c r="H1456" s="138">
        <f t="shared" si="89"/>
        <v>-0.58204088113766583</v>
      </c>
      <c r="I1456" s="137">
        <v>257.57447999999999</v>
      </c>
      <c r="J1456" s="138">
        <f t="shared" si="90"/>
        <v>-0.76598120279617765</v>
      </c>
      <c r="K1456" s="137">
        <v>1385.81204</v>
      </c>
      <c r="L1456" s="137">
        <v>1413.3422800000001</v>
      </c>
      <c r="M1456" s="138">
        <f t="shared" si="91"/>
        <v>1.986578208686951E-2</v>
      </c>
    </row>
    <row r="1457" spans="1:13" x14ac:dyDescent="0.25">
      <c r="A1457" s="134" t="s">
        <v>181</v>
      </c>
      <c r="B1457" s="134" t="s">
        <v>224</v>
      </c>
      <c r="C1457" s="137">
        <v>0</v>
      </c>
      <c r="D1457" s="137">
        <v>0</v>
      </c>
      <c r="E1457" s="138" t="str">
        <f t="shared" si="88"/>
        <v/>
      </c>
      <c r="F1457" s="137">
        <v>0</v>
      </c>
      <c r="G1457" s="137">
        <v>6.8428300000000002</v>
      </c>
      <c r="H1457" s="138" t="str">
        <f t="shared" si="89"/>
        <v/>
      </c>
      <c r="I1457" s="137">
        <v>0</v>
      </c>
      <c r="J1457" s="138" t="str">
        <f t="shared" si="90"/>
        <v/>
      </c>
      <c r="K1457" s="137">
        <v>135.98943</v>
      </c>
      <c r="L1457" s="137">
        <v>42.678249999999998</v>
      </c>
      <c r="M1457" s="138">
        <f t="shared" si="91"/>
        <v>-0.68616494679034989</v>
      </c>
    </row>
    <row r="1458" spans="1:13" x14ac:dyDescent="0.25">
      <c r="A1458" s="134" t="s">
        <v>181</v>
      </c>
      <c r="B1458" s="134" t="s">
        <v>306</v>
      </c>
      <c r="C1458" s="137">
        <v>0</v>
      </c>
      <c r="D1458" s="137">
        <v>0</v>
      </c>
      <c r="E1458" s="138" t="str">
        <f t="shared" si="88"/>
        <v/>
      </c>
      <c r="F1458" s="137">
        <v>0</v>
      </c>
      <c r="G1458" s="137">
        <v>9.8900000000000002E-2</v>
      </c>
      <c r="H1458" s="138" t="str">
        <f t="shared" si="89"/>
        <v/>
      </c>
      <c r="I1458" s="137">
        <v>0.24076</v>
      </c>
      <c r="J1458" s="138">
        <f t="shared" si="90"/>
        <v>-0.58921747798637647</v>
      </c>
      <c r="K1458" s="137">
        <v>737.64139999999998</v>
      </c>
      <c r="L1458" s="137">
        <v>15.963889999999999</v>
      </c>
      <c r="M1458" s="138">
        <f t="shared" si="91"/>
        <v>-0.97835819681487513</v>
      </c>
    </row>
    <row r="1459" spans="1:13" x14ac:dyDescent="0.25">
      <c r="A1459" s="134" t="s">
        <v>181</v>
      </c>
      <c r="B1459" s="134" t="s">
        <v>244</v>
      </c>
      <c r="C1459" s="137">
        <v>0</v>
      </c>
      <c r="D1459" s="137">
        <v>0</v>
      </c>
      <c r="E1459" s="138" t="str">
        <f t="shared" si="88"/>
        <v/>
      </c>
      <c r="F1459" s="137">
        <v>0</v>
      </c>
      <c r="G1459" s="137">
        <v>0</v>
      </c>
      <c r="H1459" s="138" t="str">
        <f t="shared" si="89"/>
        <v/>
      </c>
      <c r="I1459" s="137">
        <v>14775</v>
      </c>
      <c r="J1459" s="138">
        <f t="shared" si="90"/>
        <v>-1</v>
      </c>
      <c r="K1459" s="137">
        <v>5088.067</v>
      </c>
      <c r="L1459" s="137">
        <v>14830.64482</v>
      </c>
      <c r="M1459" s="138">
        <f t="shared" si="91"/>
        <v>1.9147896087060174</v>
      </c>
    </row>
    <row r="1460" spans="1:13" x14ac:dyDescent="0.25">
      <c r="A1460" s="134" t="s">
        <v>181</v>
      </c>
      <c r="B1460" s="134" t="s">
        <v>327</v>
      </c>
      <c r="C1460" s="137">
        <v>0</v>
      </c>
      <c r="D1460" s="137">
        <v>0</v>
      </c>
      <c r="E1460" s="138" t="str">
        <f t="shared" si="88"/>
        <v/>
      </c>
      <c r="F1460" s="137">
        <v>0</v>
      </c>
      <c r="G1460" s="137">
        <v>0</v>
      </c>
      <c r="H1460" s="138" t="str">
        <f t="shared" si="89"/>
        <v/>
      </c>
      <c r="I1460" s="137">
        <v>0</v>
      </c>
      <c r="J1460" s="138" t="str">
        <f t="shared" si="90"/>
        <v/>
      </c>
      <c r="K1460" s="137">
        <v>0.17</v>
      </c>
      <c r="L1460" s="137">
        <v>0</v>
      </c>
      <c r="M1460" s="138">
        <f t="shared" si="91"/>
        <v>-1</v>
      </c>
    </row>
    <row r="1461" spans="1:13" x14ac:dyDescent="0.25">
      <c r="A1461" s="134" t="s">
        <v>181</v>
      </c>
      <c r="B1461" s="134" t="s">
        <v>274</v>
      </c>
      <c r="C1461" s="137">
        <v>0</v>
      </c>
      <c r="D1461" s="137">
        <v>0</v>
      </c>
      <c r="E1461" s="138" t="str">
        <f t="shared" si="88"/>
        <v/>
      </c>
      <c r="F1461" s="137">
        <v>0</v>
      </c>
      <c r="G1461" s="137">
        <v>0.37629000000000001</v>
      </c>
      <c r="H1461" s="138" t="str">
        <f t="shared" si="89"/>
        <v/>
      </c>
      <c r="I1461" s="137">
        <v>0</v>
      </c>
      <c r="J1461" s="138" t="str">
        <f t="shared" si="90"/>
        <v/>
      </c>
      <c r="K1461" s="137">
        <v>0</v>
      </c>
      <c r="L1461" s="137">
        <v>3.5591300000000001</v>
      </c>
      <c r="M1461" s="138" t="str">
        <f t="shared" si="91"/>
        <v/>
      </c>
    </row>
    <row r="1462" spans="1:13" x14ac:dyDescent="0.25">
      <c r="A1462" s="134" t="s">
        <v>181</v>
      </c>
      <c r="B1462" s="134" t="s">
        <v>356</v>
      </c>
      <c r="C1462" s="137">
        <v>0</v>
      </c>
      <c r="D1462" s="137">
        <v>0</v>
      </c>
      <c r="E1462" s="138" t="str">
        <f t="shared" si="88"/>
        <v/>
      </c>
      <c r="F1462" s="137">
        <v>0</v>
      </c>
      <c r="G1462" s="137">
        <v>0</v>
      </c>
      <c r="H1462" s="138" t="str">
        <f t="shared" si="89"/>
        <v/>
      </c>
      <c r="I1462" s="137">
        <v>0</v>
      </c>
      <c r="J1462" s="138" t="str">
        <f t="shared" si="90"/>
        <v/>
      </c>
      <c r="K1462" s="137">
        <v>0</v>
      </c>
      <c r="L1462" s="137">
        <v>0</v>
      </c>
      <c r="M1462" s="138" t="str">
        <f t="shared" si="91"/>
        <v/>
      </c>
    </row>
    <row r="1463" spans="1:13" x14ac:dyDescent="0.25">
      <c r="A1463" s="134" t="s">
        <v>181</v>
      </c>
      <c r="B1463" s="134" t="s">
        <v>362</v>
      </c>
      <c r="C1463" s="137">
        <v>0</v>
      </c>
      <c r="D1463" s="137">
        <v>0</v>
      </c>
      <c r="E1463" s="138" t="str">
        <f t="shared" si="88"/>
        <v/>
      </c>
      <c r="F1463" s="137">
        <v>0</v>
      </c>
      <c r="G1463" s="137">
        <v>0</v>
      </c>
      <c r="H1463" s="138" t="str">
        <f t="shared" si="89"/>
        <v/>
      </c>
      <c r="I1463" s="137">
        <v>21.98</v>
      </c>
      <c r="J1463" s="138">
        <f t="shared" si="90"/>
        <v>-1</v>
      </c>
      <c r="K1463" s="137">
        <v>0</v>
      </c>
      <c r="L1463" s="137">
        <v>1697.8006700000001</v>
      </c>
      <c r="M1463" s="138" t="str">
        <f t="shared" si="91"/>
        <v/>
      </c>
    </row>
    <row r="1464" spans="1:13" x14ac:dyDescent="0.25">
      <c r="A1464" s="134" t="s">
        <v>181</v>
      </c>
      <c r="B1464" s="134" t="s">
        <v>298</v>
      </c>
      <c r="C1464" s="137">
        <v>0</v>
      </c>
      <c r="D1464" s="137">
        <v>0</v>
      </c>
      <c r="E1464" s="138" t="str">
        <f t="shared" si="88"/>
        <v/>
      </c>
      <c r="F1464" s="137">
        <v>1.4699199999999999</v>
      </c>
      <c r="G1464" s="137">
        <v>0</v>
      </c>
      <c r="H1464" s="138">
        <f t="shared" si="89"/>
        <v>-1</v>
      </c>
      <c r="I1464" s="137">
        <v>2.5105900000000001</v>
      </c>
      <c r="J1464" s="138">
        <f t="shared" si="90"/>
        <v>-1</v>
      </c>
      <c r="K1464" s="137">
        <v>11.39442</v>
      </c>
      <c r="L1464" s="137">
        <v>21.190619999999999</v>
      </c>
      <c r="M1464" s="138">
        <f t="shared" si="91"/>
        <v>0.85973660791861262</v>
      </c>
    </row>
    <row r="1465" spans="1:13" x14ac:dyDescent="0.25">
      <c r="A1465" s="134" t="s">
        <v>181</v>
      </c>
      <c r="B1465" s="134" t="s">
        <v>331</v>
      </c>
      <c r="C1465" s="137">
        <v>0</v>
      </c>
      <c r="D1465" s="137">
        <v>0</v>
      </c>
      <c r="E1465" s="138" t="str">
        <f t="shared" si="88"/>
        <v/>
      </c>
      <c r="F1465" s="137">
        <v>6.6530000000000006E-2</v>
      </c>
      <c r="G1465" s="137">
        <v>0</v>
      </c>
      <c r="H1465" s="138">
        <f t="shared" si="89"/>
        <v>-1</v>
      </c>
      <c r="I1465" s="137">
        <v>0</v>
      </c>
      <c r="J1465" s="138" t="str">
        <f t="shared" si="90"/>
        <v/>
      </c>
      <c r="K1465" s="137">
        <v>4.5325499999999996</v>
      </c>
      <c r="L1465" s="137">
        <v>0</v>
      </c>
      <c r="M1465" s="138">
        <f t="shared" si="91"/>
        <v>-1</v>
      </c>
    </row>
    <row r="1466" spans="1:13" x14ac:dyDescent="0.25">
      <c r="A1466" s="134" t="s">
        <v>181</v>
      </c>
      <c r="B1466" s="134" t="s">
        <v>293</v>
      </c>
      <c r="C1466" s="137">
        <v>0</v>
      </c>
      <c r="D1466" s="137">
        <v>0</v>
      </c>
      <c r="E1466" s="138" t="str">
        <f t="shared" si="88"/>
        <v/>
      </c>
      <c r="F1466" s="137">
        <v>5.6980000000000003E-2</v>
      </c>
      <c r="G1466" s="137">
        <v>0</v>
      </c>
      <c r="H1466" s="138">
        <f t="shared" si="89"/>
        <v>-1</v>
      </c>
      <c r="I1466" s="137">
        <v>0.16578999999999999</v>
      </c>
      <c r="J1466" s="138">
        <f t="shared" si="90"/>
        <v>-1</v>
      </c>
      <c r="K1466" s="137">
        <v>5.6980000000000003E-2</v>
      </c>
      <c r="L1466" s="137">
        <v>0.16578999999999999</v>
      </c>
      <c r="M1466" s="138">
        <f t="shared" si="91"/>
        <v>1.9096174096174092</v>
      </c>
    </row>
    <row r="1467" spans="1:13" x14ac:dyDescent="0.25">
      <c r="A1467" s="134" t="s">
        <v>181</v>
      </c>
      <c r="B1467" s="134" t="s">
        <v>227</v>
      </c>
      <c r="C1467" s="137">
        <v>0</v>
      </c>
      <c r="D1467" s="137">
        <v>0</v>
      </c>
      <c r="E1467" s="138" t="str">
        <f t="shared" si="88"/>
        <v/>
      </c>
      <c r="F1467" s="137">
        <v>202.34037000000001</v>
      </c>
      <c r="G1467" s="137">
        <v>0</v>
      </c>
      <c r="H1467" s="138">
        <f t="shared" si="89"/>
        <v>-1</v>
      </c>
      <c r="I1467" s="137">
        <v>7.09361</v>
      </c>
      <c r="J1467" s="138">
        <f t="shared" si="90"/>
        <v>-1</v>
      </c>
      <c r="K1467" s="137">
        <v>2188.2968300000002</v>
      </c>
      <c r="L1467" s="137">
        <v>321.62477000000001</v>
      </c>
      <c r="M1467" s="138">
        <f t="shared" si="91"/>
        <v>-0.85302507155759122</v>
      </c>
    </row>
    <row r="1468" spans="1:13" x14ac:dyDescent="0.25">
      <c r="A1468" s="134" t="s">
        <v>181</v>
      </c>
      <c r="B1468" s="134" t="s">
        <v>329</v>
      </c>
      <c r="C1468" s="137">
        <v>0</v>
      </c>
      <c r="D1468" s="137">
        <v>0</v>
      </c>
      <c r="E1468" s="138" t="str">
        <f t="shared" si="88"/>
        <v/>
      </c>
      <c r="F1468" s="137">
        <v>0</v>
      </c>
      <c r="G1468" s="137">
        <v>0</v>
      </c>
      <c r="H1468" s="138" t="str">
        <f t="shared" si="89"/>
        <v/>
      </c>
      <c r="I1468" s="137">
        <v>0</v>
      </c>
      <c r="J1468" s="138" t="str">
        <f t="shared" si="90"/>
        <v/>
      </c>
      <c r="K1468" s="137">
        <v>0</v>
      </c>
      <c r="L1468" s="137">
        <v>8.0969999999999995</v>
      </c>
      <c r="M1468" s="138" t="str">
        <f t="shared" si="91"/>
        <v/>
      </c>
    </row>
    <row r="1469" spans="1:13" x14ac:dyDescent="0.25">
      <c r="A1469" s="134" t="s">
        <v>181</v>
      </c>
      <c r="B1469" s="134" t="s">
        <v>328</v>
      </c>
      <c r="C1469" s="137">
        <v>0</v>
      </c>
      <c r="D1469" s="137">
        <v>0</v>
      </c>
      <c r="E1469" s="138" t="str">
        <f t="shared" si="88"/>
        <v/>
      </c>
      <c r="F1469" s="137">
        <v>0</v>
      </c>
      <c r="G1469" s="137">
        <v>0</v>
      </c>
      <c r="H1469" s="138" t="str">
        <f t="shared" si="89"/>
        <v/>
      </c>
      <c r="I1469" s="137">
        <v>0</v>
      </c>
      <c r="J1469" s="138" t="str">
        <f t="shared" si="90"/>
        <v/>
      </c>
      <c r="K1469" s="137">
        <v>0</v>
      </c>
      <c r="L1469" s="137">
        <v>1.6990000000000001</v>
      </c>
      <c r="M1469" s="138" t="str">
        <f t="shared" si="91"/>
        <v/>
      </c>
    </row>
    <row r="1470" spans="1:13" x14ac:dyDescent="0.25">
      <c r="A1470" s="134" t="s">
        <v>181</v>
      </c>
      <c r="B1470" s="134" t="s">
        <v>278</v>
      </c>
      <c r="C1470" s="137">
        <v>0</v>
      </c>
      <c r="D1470" s="137">
        <v>0</v>
      </c>
      <c r="E1470" s="138" t="str">
        <f t="shared" si="88"/>
        <v/>
      </c>
      <c r="F1470" s="137">
        <v>0</v>
      </c>
      <c r="G1470" s="137">
        <v>0</v>
      </c>
      <c r="H1470" s="138" t="str">
        <f t="shared" si="89"/>
        <v/>
      </c>
      <c r="I1470" s="137">
        <v>0</v>
      </c>
      <c r="J1470" s="138" t="str">
        <f t="shared" si="90"/>
        <v/>
      </c>
      <c r="K1470" s="137">
        <v>1012.13093</v>
      </c>
      <c r="L1470" s="137">
        <v>202.58427</v>
      </c>
      <c r="M1470" s="138">
        <f t="shared" si="91"/>
        <v>-0.7998438107212078</v>
      </c>
    </row>
    <row r="1471" spans="1:13" x14ac:dyDescent="0.25">
      <c r="A1471" s="134" t="s">
        <v>181</v>
      </c>
      <c r="B1471" s="134" t="s">
        <v>214</v>
      </c>
      <c r="C1471" s="137">
        <v>0</v>
      </c>
      <c r="D1471" s="137">
        <v>0</v>
      </c>
      <c r="E1471" s="138" t="str">
        <f t="shared" si="88"/>
        <v/>
      </c>
      <c r="F1471" s="137">
        <v>5257.9004599999998</v>
      </c>
      <c r="G1471" s="137">
        <v>1675.49269</v>
      </c>
      <c r="H1471" s="138">
        <f t="shared" si="89"/>
        <v>-0.68133807348646536</v>
      </c>
      <c r="I1471" s="137">
        <v>648.89457000000004</v>
      </c>
      <c r="J1471" s="138">
        <f t="shared" si="90"/>
        <v>1.5820722925759725</v>
      </c>
      <c r="K1471" s="137">
        <v>53642.603170000002</v>
      </c>
      <c r="L1471" s="137">
        <v>6594.3801700000004</v>
      </c>
      <c r="M1471" s="138">
        <f t="shared" si="91"/>
        <v>-0.8770682297221557</v>
      </c>
    </row>
    <row r="1472" spans="1:13" x14ac:dyDescent="0.25">
      <c r="A1472" s="134" t="s">
        <v>181</v>
      </c>
      <c r="B1472" s="134" t="s">
        <v>391</v>
      </c>
      <c r="C1472" s="137">
        <v>0</v>
      </c>
      <c r="D1472" s="137">
        <v>0</v>
      </c>
      <c r="E1472" s="138" t="str">
        <f t="shared" si="88"/>
        <v/>
      </c>
      <c r="F1472" s="137">
        <v>0</v>
      </c>
      <c r="G1472" s="137">
        <v>0</v>
      </c>
      <c r="H1472" s="138" t="str">
        <f t="shared" si="89"/>
        <v/>
      </c>
      <c r="I1472" s="137">
        <v>0</v>
      </c>
      <c r="J1472" s="138" t="str">
        <f t="shared" si="90"/>
        <v/>
      </c>
      <c r="K1472" s="137">
        <v>11.82798</v>
      </c>
      <c r="L1472" s="137">
        <v>0</v>
      </c>
      <c r="M1472" s="138">
        <f t="shared" si="91"/>
        <v>-1</v>
      </c>
    </row>
    <row r="1473" spans="1:13" x14ac:dyDescent="0.25">
      <c r="A1473" s="134" t="s">
        <v>181</v>
      </c>
      <c r="B1473" s="134" t="s">
        <v>338</v>
      </c>
      <c r="C1473" s="137">
        <v>0</v>
      </c>
      <c r="D1473" s="137">
        <v>0</v>
      </c>
      <c r="E1473" s="138" t="str">
        <f t="shared" si="88"/>
        <v/>
      </c>
      <c r="F1473" s="137">
        <v>0</v>
      </c>
      <c r="G1473" s="137">
        <v>0</v>
      </c>
      <c r="H1473" s="138" t="str">
        <f t="shared" si="89"/>
        <v/>
      </c>
      <c r="I1473" s="137">
        <v>0</v>
      </c>
      <c r="J1473" s="138" t="str">
        <f t="shared" si="90"/>
        <v/>
      </c>
      <c r="K1473" s="137">
        <v>0</v>
      </c>
      <c r="L1473" s="137">
        <v>3.01125</v>
      </c>
      <c r="M1473" s="138" t="str">
        <f t="shared" si="91"/>
        <v/>
      </c>
    </row>
    <row r="1474" spans="1:13" x14ac:dyDescent="0.25">
      <c r="A1474" s="134" t="s">
        <v>181</v>
      </c>
      <c r="B1474" s="134" t="s">
        <v>269</v>
      </c>
      <c r="C1474" s="137">
        <v>0</v>
      </c>
      <c r="D1474" s="137">
        <v>0</v>
      </c>
      <c r="E1474" s="138" t="str">
        <f t="shared" si="88"/>
        <v/>
      </c>
      <c r="F1474" s="137">
        <v>0</v>
      </c>
      <c r="G1474" s="137">
        <v>0</v>
      </c>
      <c r="H1474" s="138" t="str">
        <f t="shared" si="89"/>
        <v/>
      </c>
      <c r="I1474" s="137">
        <v>0</v>
      </c>
      <c r="J1474" s="138" t="str">
        <f t="shared" si="90"/>
        <v/>
      </c>
      <c r="K1474" s="137">
        <v>12.46598</v>
      </c>
      <c r="L1474" s="137">
        <v>8964.0234199999995</v>
      </c>
      <c r="M1474" s="138">
        <f t="shared" si="91"/>
        <v>718.07891878536623</v>
      </c>
    </row>
    <row r="1475" spans="1:13" x14ac:dyDescent="0.25">
      <c r="A1475" s="134" t="s">
        <v>181</v>
      </c>
      <c r="B1475" s="134" t="s">
        <v>316</v>
      </c>
      <c r="C1475" s="137">
        <v>0</v>
      </c>
      <c r="D1475" s="137">
        <v>0</v>
      </c>
      <c r="E1475" s="138" t="str">
        <f t="shared" si="88"/>
        <v/>
      </c>
      <c r="F1475" s="137">
        <v>0</v>
      </c>
      <c r="G1475" s="137">
        <v>4.9099999999999998E-2</v>
      </c>
      <c r="H1475" s="138" t="str">
        <f t="shared" si="89"/>
        <v/>
      </c>
      <c r="I1475" s="137">
        <v>5.5233999999999996</v>
      </c>
      <c r="J1475" s="138">
        <f t="shared" si="90"/>
        <v>-0.99111054785096131</v>
      </c>
      <c r="K1475" s="137">
        <v>120.94363</v>
      </c>
      <c r="L1475" s="137">
        <v>56.063040000000001</v>
      </c>
      <c r="M1475" s="138">
        <f t="shared" si="91"/>
        <v>-0.53645313936748873</v>
      </c>
    </row>
    <row r="1476" spans="1:13" x14ac:dyDescent="0.25">
      <c r="A1476" s="134" t="s">
        <v>181</v>
      </c>
      <c r="B1476" s="134" t="s">
        <v>389</v>
      </c>
      <c r="C1476" s="137">
        <v>0</v>
      </c>
      <c r="D1476" s="137">
        <v>0</v>
      </c>
      <c r="E1476" s="138" t="str">
        <f t="shared" si="88"/>
        <v/>
      </c>
      <c r="F1476" s="137">
        <v>0</v>
      </c>
      <c r="G1476" s="137">
        <v>0.16022</v>
      </c>
      <c r="H1476" s="138" t="str">
        <f t="shared" si="89"/>
        <v/>
      </c>
      <c r="I1476" s="137">
        <v>0</v>
      </c>
      <c r="J1476" s="138" t="str">
        <f t="shared" si="90"/>
        <v/>
      </c>
      <c r="K1476" s="137">
        <v>12.1</v>
      </c>
      <c r="L1476" s="137">
        <v>0.16022</v>
      </c>
      <c r="M1476" s="138">
        <f t="shared" si="91"/>
        <v>-0.98675867768595038</v>
      </c>
    </row>
    <row r="1477" spans="1:13" x14ac:dyDescent="0.25">
      <c r="A1477" s="134" t="s">
        <v>181</v>
      </c>
      <c r="B1477" s="134" t="s">
        <v>349</v>
      </c>
      <c r="C1477" s="137">
        <v>0</v>
      </c>
      <c r="D1477" s="137">
        <v>0</v>
      </c>
      <c r="E1477" s="138" t="str">
        <f t="shared" ref="E1477:E1540" si="92">IF(C1477=0,"",(D1477/C1477-1))</f>
        <v/>
      </c>
      <c r="F1477" s="137">
        <v>0</v>
      </c>
      <c r="G1477" s="137">
        <v>0</v>
      </c>
      <c r="H1477" s="138" t="str">
        <f t="shared" ref="H1477:H1540" si="93">IF(F1477=0,"",(G1477/F1477-1))</f>
        <v/>
      </c>
      <c r="I1477" s="137">
        <v>0</v>
      </c>
      <c r="J1477" s="138" t="str">
        <f t="shared" ref="J1477:J1540" si="94">IF(I1477=0,"",(G1477/I1477-1))</f>
        <v/>
      </c>
      <c r="K1477" s="137">
        <v>4649.5518400000001</v>
      </c>
      <c r="L1477" s="137">
        <v>0</v>
      </c>
      <c r="M1477" s="138">
        <f t="shared" ref="M1477:M1540" si="95">IF(K1477=0,"",(L1477/K1477-1))</f>
        <v>-1</v>
      </c>
    </row>
    <row r="1478" spans="1:13" x14ac:dyDescent="0.25">
      <c r="A1478" s="134" t="s">
        <v>181</v>
      </c>
      <c r="B1478" s="134" t="s">
        <v>258</v>
      </c>
      <c r="C1478" s="137">
        <v>0</v>
      </c>
      <c r="D1478" s="137">
        <v>0</v>
      </c>
      <c r="E1478" s="138" t="str">
        <f t="shared" si="92"/>
        <v/>
      </c>
      <c r="F1478" s="137">
        <v>0</v>
      </c>
      <c r="G1478" s="137">
        <v>3.1985600000000001</v>
      </c>
      <c r="H1478" s="138" t="str">
        <f t="shared" si="93"/>
        <v/>
      </c>
      <c r="I1478" s="137">
        <v>4.1219999999999999</v>
      </c>
      <c r="J1478" s="138">
        <f t="shared" si="94"/>
        <v>-0.22402717127607952</v>
      </c>
      <c r="K1478" s="137">
        <v>24.107379999999999</v>
      </c>
      <c r="L1478" s="137">
        <v>21.98648</v>
      </c>
      <c r="M1478" s="138">
        <f t="shared" si="95"/>
        <v>-8.7977208639014259E-2</v>
      </c>
    </row>
    <row r="1479" spans="1:13" x14ac:dyDescent="0.25">
      <c r="A1479" s="134" t="s">
        <v>181</v>
      </c>
      <c r="B1479" s="134" t="s">
        <v>268</v>
      </c>
      <c r="C1479" s="137">
        <v>0</v>
      </c>
      <c r="D1479" s="137">
        <v>0</v>
      </c>
      <c r="E1479" s="138" t="str">
        <f t="shared" si="92"/>
        <v/>
      </c>
      <c r="F1479" s="137">
        <v>118.76076999999999</v>
      </c>
      <c r="G1479" s="137">
        <v>0</v>
      </c>
      <c r="H1479" s="138">
        <f t="shared" si="93"/>
        <v>-1</v>
      </c>
      <c r="I1479" s="137">
        <v>20.270240000000001</v>
      </c>
      <c r="J1479" s="138">
        <f t="shared" si="94"/>
        <v>-1</v>
      </c>
      <c r="K1479" s="137">
        <v>255.20714000000001</v>
      </c>
      <c r="L1479" s="137">
        <v>622.45501000000002</v>
      </c>
      <c r="M1479" s="138">
        <f t="shared" si="95"/>
        <v>1.439018790775211</v>
      </c>
    </row>
    <row r="1480" spans="1:13" x14ac:dyDescent="0.25">
      <c r="A1480" s="134" t="s">
        <v>181</v>
      </c>
      <c r="B1480" s="134" t="s">
        <v>235</v>
      </c>
      <c r="C1480" s="137">
        <v>0</v>
      </c>
      <c r="D1480" s="137">
        <v>0</v>
      </c>
      <c r="E1480" s="138" t="str">
        <f t="shared" si="92"/>
        <v/>
      </c>
      <c r="F1480" s="137">
        <v>4.8466100000000001</v>
      </c>
      <c r="G1480" s="137">
        <v>69.640709999999999</v>
      </c>
      <c r="H1480" s="138">
        <f t="shared" si="93"/>
        <v>13.36895273190952</v>
      </c>
      <c r="I1480" s="137">
        <v>97.092200000000005</v>
      </c>
      <c r="J1480" s="138">
        <f t="shared" si="94"/>
        <v>-0.28273630631502844</v>
      </c>
      <c r="K1480" s="137">
        <v>250.48865000000001</v>
      </c>
      <c r="L1480" s="137">
        <v>234.65779000000001</v>
      </c>
      <c r="M1480" s="138">
        <f t="shared" si="95"/>
        <v>-6.3199909456975401E-2</v>
      </c>
    </row>
    <row r="1481" spans="1:13" x14ac:dyDescent="0.25">
      <c r="A1481" s="134" t="s">
        <v>181</v>
      </c>
      <c r="B1481" s="134" t="s">
        <v>312</v>
      </c>
      <c r="C1481" s="137">
        <v>0</v>
      </c>
      <c r="D1481" s="137">
        <v>0</v>
      </c>
      <c r="E1481" s="138" t="str">
        <f t="shared" si="92"/>
        <v/>
      </c>
      <c r="F1481" s="137">
        <v>0</v>
      </c>
      <c r="G1481" s="137">
        <v>0</v>
      </c>
      <c r="H1481" s="138" t="str">
        <f t="shared" si="93"/>
        <v/>
      </c>
      <c r="I1481" s="137">
        <v>0</v>
      </c>
      <c r="J1481" s="138" t="str">
        <f t="shared" si="94"/>
        <v/>
      </c>
      <c r="K1481" s="137">
        <v>0</v>
      </c>
      <c r="L1481" s="137">
        <v>0</v>
      </c>
      <c r="M1481" s="138" t="str">
        <f t="shared" si="95"/>
        <v/>
      </c>
    </row>
    <row r="1482" spans="1:13" x14ac:dyDescent="0.25">
      <c r="A1482" s="134" t="s">
        <v>181</v>
      </c>
      <c r="B1482" s="134" t="s">
        <v>273</v>
      </c>
      <c r="C1482" s="137">
        <v>0</v>
      </c>
      <c r="D1482" s="137">
        <v>0</v>
      </c>
      <c r="E1482" s="138" t="str">
        <f t="shared" si="92"/>
        <v/>
      </c>
      <c r="F1482" s="137">
        <v>3.56453</v>
      </c>
      <c r="G1482" s="137">
        <v>0</v>
      </c>
      <c r="H1482" s="138">
        <f t="shared" si="93"/>
        <v>-1</v>
      </c>
      <c r="I1482" s="137">
        <v>42.759779999999999</v>
      </c>
      <c r="J1482" s="138">
        <f t="shared" si="94"/>
        <v>-1</v>
      </c>
      <c r="K1482" s="137">
        <v>2809.14741</v>
      </c>
      <c r="L1482" s="137">
        <v>1630.8622</v>
      </c>
      <c r="M1482" s="138">
        <f t="shared" si="95"/>
        <v>-0.41944584531432616</v>
      </c>
    </row>
    <row r="1483" spans="1:13" x14ac:dyDescent="0.25">
      <c r="A1483" s="134" t="s">
        <v>181</v>
      </c>
      <c r="B1483" s="134" t="s">
        <v>248</v>
      </c>
      <c r="C1483" s="137">
        <v>0</v>
      </c>
      <c r="D1483" s="137">
        <v>0</v>
      </c>
      <c r="E1483" s="138" t="str">
        <f t="shared" si="92"/>
        <v/>
      </c>
      <c r="F1483" s="137">
        <v>0</v>
      </c>
      <c r="G1483" s="137">
        <v>0</v>
      </c>
      <c r="H1483" s="138" t="str">
        <f t="shared" si="93"/>
        <v/>
      </c>
      <c r="I1483" s="137">
        <v>0.56100000000000005</v>
      </c>
      <c r="J1483" s="138">
        <f t="shared" si="94"/>
        <v>-1</v>
      </c>
      <c r="K1483" s="137">
        <v>1265.12625</v>
      </c>
      <c r="L1483" s="137">
        <v>0.56100000000000005</v>
      </c>
      <c r="M1483" s="138">
        <f t="shared" si="95"/>
        <v>-0.99955656599489573</v>
      </c>
    </row>
    <row r="1484" spans="1:13" x14ac:dyDescent="0.25">
      <c r="A1484" s="134" t="s">
        <v>181</v>
      </c>
      <c r="B1484" s="134" t="s">
        <v>216</v>
      </c>
      <c r="C1484" s="137">
        <v>0</v>
      </c>
      <c r="D1484" s="137">
        <v>0</v>
      </c>
      <c r="E1484" s="138" t="str">
        <f t="shared" si="92"/>
        <v/>
      </c>
      <c r="F1484" s="137">
        <v>849.01134999999999</v>
      </c>
      <c r="G1484" s="137">
        <v>469.84078</v>
      </c>
      <c r="H1484" s="138">
        <f t="shared" si="93"/>
        <v>-0.44660247474901249</v>
      </c>
      <c r="I1484" s="137">
        <v>18117.671490000001</v>
      </c>
      <c r="J1484" s="138">
        <f t="shared" si="94"/>
        <v>-0.97406726464494475</v>
      </c>
      <c r="K1484" s="137">
        <v>5457.33266</v>
      </c>
      <c r="L1484" s="137">
        <v>37521.33094</v>
      </c>
      <c r="M1484" s="138">
        <f t="shared" si="95"/>
        <v>5.8753974290436606</v>
      </c>
    </row>
    <row r="1485" spans="1:13" x14ac:dyDescent="0.25">
      <c r="A1485" s="134" t="s">
        <v>181</v>
      </c>
      <c r="B1485" s="134" t="s">
        <v>257</v>
      </c>
      <c r="C1485" s="137">
        <v>0</v>
      </c>
      <c r="D1485" s="137">
        <v>0</v>
      </c>
      <c r="E1485" s="138" t="str">
        <f t="shared" si="92"/>
        <v/>
      </c>
      <c r="F1485" s="137">
        <v>12720.75993</v>
      </c>
      <c r="G1485" s="137">
        <v>0</v>
      </c>
      <c r="H1485" s="138">
        <f t="shared" si="93"/>
        <v>-1</v>
      </c>
      <c r="I1485" s="137">
        <v>0</v>
      </c>
      <c r="J1485" s="138" t="str">
        <f t="shared" si="94"/>
        <v/>
      </c>
      <c r="K1485" s="137">
        <v>48271.959929999997</v>
      </c>
      <c r="L1485" s="137">
        <v>10.77</v>
      </c>
      <c r="M1485" s="138">
        <f t="shared" si="95"/>
        <v>-0.99977688910879903</v>
      </c>
    </row>
    <row r="1486" spans="1:13" x14ac:dyDescent="0.25">
      <c r="A1486" s="134" t="s">
        <v>181</v>
      </c>
      <c r="B1486" s="134" t="s">
        <v>213</v>
      </c>
      <c r="C1486" s="137">
        <v>0</v>
      </c>
      <c r="D1486" s="137">
        <v>0</v>
      </c>
      <c r="E1486" s="138" t="str">
        <f t="shared" si="92"/>
        <v/>
      </c>
      <c r="F1486" s="137">
        <v>52.063720000000004</v>
      </c>
      <c r="G1486" s="137">
        <v>0</v>
      </c>
      <c r="H1486" s="138">
        <f t="shared" si="93"/>
        <v>-1</v>
      </c>
      <c r="I1486" s="137">
        <v>237.44788</v>
      </c>
      <c r="J1486" s="138">
        <f t="shared" si="94"/>
        <v>-1</v>
      </c>
      <c r="K1486" s="137">
        <v>440.12567000000001</v>
      </c>
      <c r="L1486" s="137">
        <v>846.61999000000003</v>
      </c>
      <c r="M1486" s="138">
        <f t="shared" si="95"/>
        <v>0.92358693824879601</v>
      </c>
    </row>
    <row r="1487" spans="1:13" x14ac:dyDescent="0.25">
      <c r="A1487" s="134" t="s">
        <v>181</v>
      </c>
      <c r="B1487" s="134" t="s">
        <v>231</v>
      </c>
      <c r="C1487" s="137">
        <v>0</v>
      </c>
      <c r="D1487" s="137">
        <v>0</v>
      </c>
      <c r="E1487" s="138" t="str">
        <f t="shared" si="92"/>
        <v/>
      </c>
      <c r="F1487" s="137">
        <v>0</v>
      </c>
      <c r="G1487" s="137">
        <v>40.708289999999998</v>
      </c>
      <c r="H1487" s="138" t="str">
        <f t="shared" si="93"/>
        <v/>
      </c>
      <c r="I1487" s="137">
        <v>0.18547</v>
      </c>
      <c r="J1487" s="138">
        <f t="shared" si="94"/>
        <v>218.48719469455978</v>
      </c>
      <c r="K1487" s="137">
        <v>199.41533999999999</v>
      </c>
      <c r="L1487" s="137">
        <v>410.36912999999998</v>
      </c>
      <c r="M1487" s="138">
        <f t="shared" si="95"/>
        <v>1.0578613962195687</v>
      </c>
    </row>
    <row r="1488" spans="1:13" x14ac:dyDescent="0.25">
      <c r="A1488" s="134" t="s">
        <v>181</v>
      </c>
      <c r="B1488" s="134" t="s">
        <v>261</v>
      </c>
      <c r="C1488" s="137">
        <v>0</v>
      </c>
      <c r="D1488" s="137">
        <v>0</v>
      </c>
      <c r="E1488" s="138" t="str">
        <f t="shared" si="92"/>
        <v/>
      </c>
      <c r="F1488" s="137">
        <v>0</v>
      </c>
      <c r="G1488" s="137">
        <v>0</v>
      </c>
      <c r="H1488" s="138" t="str">
        <f t="shared" si="93"/>
        <v/>
      </c>
      <c r="I1488" s="137">
        <v>0</v>
      </c>
      <c r="J1488" s="138" t="str">
        <f t="shared" si="94"/>
        <v/>
      </c>
      <c r="K1488" s="137">
        <v>0.37669999999999998</v>
      </c>
      <c r="L1488" s="137">
        <v>12.69036</v>
      </c>
      <c r="M1488" s="138">
        <f t="shared" si="95"/>
        <v>32.688239978762944</v>
      </c>
    </row>
    <row r="1489" spans="1:13" x14ac:dyDescent="0.25">
      <c r="A1489" s="134" t="s">
        <v>181</v>
      </c>
      <c r="B1489" s="134" t="s">
        <v>215</v>
      </c>
      <c r="C1489" s="137">
        <v>0</v>
      </c>
      <c r="D1489" s="137">
        <v>0</v>
      </c>
      <c r="E1489" s="138" t="str">
        <f t="shared" si="92"/>
        <v/>
      </c>
      <c r="F1489" s="137">
        <v>380.10646000000003</v>
      </c>
      <c r="G1489" s="137">
        <v>1.4336899999999999</v>
      </c>
      <c r="H1489" s="138">
        <f t="shared" si="93"/>
        <v>-0.99622818828177773</v>
      </c>
      <c r="I1489" s="137">
        <v>106.59909</v>
      </c>
      <c r="J1489" s="138">
        <f t="shared" si="94"/>
        <v>-0.98655063565739631</v>
      </c>
      <c r="K1489" s="137">
        <v>12819.12434</v>
      </c>
      <c r="L1489" s="137">
        <v>10885.169809999999</v>
      </c>
      <c r="M1489" s="138">
        <f t="shared" si="95"/>
        <v>-0.15086479222027738</v>
      </c>
    </row>
    <row r="1490" spans="1:13" x14ac:dyDescent="0.25">
      <c r="A1490" s="134" t="s">
        <v>181</v>
      </c>
      <c r="B1490" s="134" t="s">
        <v>217</v>
      </c>
      <c r="C1490" s="137">
        <v>0</v>
      </c>
      <c r="D1490" s="137">
        <v>7.7321099999999996</v>
      </c>
      <c r="E1490" s="138" t="str">
        <f t="shared" si="92"/>
        <v/>
      </c>
      <c r="F1490" s="137">
        <v>22.968309999999999</v>
      </c>
      <c r="G1490" s="137">
        <v>641.45387000000005</v>
      </c>
      <c r="H1490" s="138">
        <f t="shared" si="93"/>
        <v>26.927778317168311</v>
      </c>
      <c r="I1490" s="137">
        <v>163.97147000000001</v>
      </c>
      <c r="J1490" s="138">
        <f t="shared" si="94"/>
        <v>2.9119846275696619</v>
      </c>
      <c r="K1490" s="137">
        <v>1070.5247899999999</v>
      </c>
      <c r="L1490" s="137">
        <v>887.14815999999996</v>
      </c>
      <c r="M1490" s="138">
        <f t="shared" si="95"/>
        <v>-0.17129601454628618</v>
      </c>
    </row>
    <row r="1491" spans="1:13" x14ac:dyDescent="0.25">
      <c r="A1491" s="134" t="s">
        <v>181</v>
      </c>
      <c r="B1491" s="134" t="s">
        <v>304</v>
      </c>
      <c r="C1491" s="137">
        <v>0</v>
      </c>
      <c r="D1491" s="137">
        <v>0</v>
      </c>
      <c r="E1491" s="138" t="str">
        <f t="shared" si="92"/>
        <v/>
      </c>
      <c r="F1491" s="137">
        <v>0</v>
      </c>
      <c r="G1491" s="137">
        <v>4.6900000000000004</v>
      </c>
      <c r="H1491" s="138" t="str">
        <f t="shared" si="93"/>
        <v/>
      </c>
      <c r="I1491" s="137">
        <v>10.83708</v>
      </c>
      <c r="J1491" s="138">
        <f t="shared" si="94"/>
        <v>-0.56722659609415071</v>
      </c>
      <c r="K1491" s="137">
        <v>273.17164000000002</v>
      </c>
      <c r="L1491" s="137">
        <v>76.471630000000005</v>
      </c>
      <c r="M1491" s="138">
        <f t="shared" si="95"/>
        <v>-0.72006014240716931</v>
      </c>
    </row>
    <row r="1492" spans="1:13" x14ac:dyDescent="0.25">
      <c r="A1492" s="134" t="s">
        <v>181</v>
      </c>
      <c r="B1492" s="134" t="s">
        <v>236</v>
      </c>
      <c r="C1492" s="137">
        <v>0</v>
      </c>
      <c r="D1492" s="137">
        <v>0</v>
      </c>
      <c r="E1492" s="138" t="str">
        <f t="shared" si="92"/>
        <v/>
      </c>
      <c r="F1492" s="137">
        <v>0</v>
      </c>
      <c r="G1492" s="137">
        <v>50.137430000000002</v>
      </c>
      <c r="H1492" s="138" t="str">
        <f t="shared" si="93"/>
        <v/>
      </c>
      <c r="I1492" s="137">
        <v>69.761420000000001</v>
      </c>
      <c r="J1492" s="138">
        <f t="shared" si="94"/>
        <v>-0.28130147006755313</v>
      </c>
      <c r="K1492" s="137">
        <v>295.40773000000002</v>
      </c>
      <c r="L1492" s="137">
        <v>632.69775000000004</v>
      </c>
      <c r="M1492" s="138">
        <f t="shared" si="95"/>
        <v>1.1417779081136437</v>
      </c>
    </row>
    <row r="1493" spans="1:13" x14ac:dyDescent="0.25">
      <c r="A1493" s="134" t="s">
        <v>181</v>
      </c>
      <c r="B1493" s="134" t="s">
        <v>240</v>
      </c>
      <c r="C1493" s="137">
        <v>0</v>
      </c>
      <c r="D1493" s="137">
        <v>0</v>
      </c>
      <c r="E1493" s="138" t="str">
        <f t="shared" si="92"/>
        <v/>
      </c>
      <c r="F1493" s="137">
        <v>0</v>
      </c>
      <c r="G1493" s="137">
        <v>51.610880000000002</v>
      </c>
      <c r="H1493" s="138" t="str">
        <f t="shared" si="93"/>
        <v/>
      </c>
      <c r="I1493" s="137">
        <v>5.6157199999999996</v>
      </c>
      <c r="J1493" s="138">
        <f t="shared" si="94"/>
        <v>8.1904297222796014</v>
      </c>
      <c r="K1493" s="137">
        <v>22.399609999999999</v>
      </c>
      <c r="L1493" s="137">
        <v>270.53026999999997</v>
      </c>
      <c r="M1493" s="138">
        <f t="shared" si="95"/>
        <v>11.077454473537708</v>
      </c>
    </row>
    <row r="1494" spans="1:13" x14ac:dyDescent="0.25">
      <c r="A1494" s="134" t="s">
        <v>181</v>
      </c>
      <c r="B1494" s="134" t="s">
        <v>212</v>
      </c>
      <c r="C1494" s="137">
        <v>0</v>
      </c>
      <c r="D1494" s="137">
        <v>0</v>
      </c>
      <c r="E1494" s="138" t="str">
        <f t="shared" si="92"/>
        <v/>
      </c>
      <c r="F1494" s="137">
        <v>877.88319999999999</v>
      </c>
      <c r="G1494" s="137">
        <v>20.614380000000001</v>
      </c>
      <c r="H1494" s="138">
        <f t="shared" si="93"/>
        <v>-0.97651808349903491</v>
      </c>
      <c r="I1494" s="137">
        <v>1671.0963300000001</v>
      </c>
      <c r="J1494" s="138">
        <f t="shared" si="94"/>
        <v>-0.98766415817572883</v>
      </c>
      <c r="K1494" s="137">
        <v>25160.463449999999</v>
      </c>
      <c r="L1494" s="137">
        <v>26137.544180000001</v>
      </c>
      <c r="M1494" s="138">
        <f t="shared" si="95"/>
        <v>3.8833971875824158E-2</v>
      </c>
    </row>
    <row r="1495" spans="1:13" x14ac:dyDescent="0.25">
      <c r="A1495" s="134" t="s">
        <v>181</v>
      </c>
      <c r="B1495" s="134" t="s">
        <v>365</v>
      </c>
      <c r="C1495" s="137">
        <v>0</v>
      </c>
      <c r="D1495" s="137">
        <v>0</v>
      </c>
      <c r="E1495" s="138" t="str">
        <f t="shared" si="92"/>
        <v/>
      </c>
      <c r="F1495" s="137">
        <v>0</v>
      </c>
      <c r="G1495" s="137">
        <v>0</v>
      </c>
      <c r="H1495" s="138" t="str">
        <f t="shared" si="93"/>
        <v/>
      </c>
      <c r="I1495" s="137">
        <v>0</v>
      </c>
      <c r="J1495" s="138" t="str">
        <f t="shared" si="94"/>
        <v/>
      </c>
      <c r="K1495" s="137">
        <v>258.59167000000002</v>
      </c>
      <c r="L1495" s="137">
        <v>0</v>
      </c>
      <c r="M1495" s="138">
        <f t="shared" si="95"/>
        <v>-1</v>
      </c>
    </row>
    <row r="1496" spans="1:13" x14ac:dyDescent="0.25">
      <c r="A1496" s="134" t="s">
        <v>181</v>
      </c>
      <c r="B1496" s="134" t="s">
        <v>326</v>
      </c>
      <c r="C1496" s="137">
        <v>0</v>
      </c>
      <c r="D1496" s="137">
        <v>0</v>
      </c>
      <c r="E1496" s="138" t="str">
        <f t="shared" si="92"/>
        <v/>
      </c>
      <c r="F1496" s="137">
        <v>0</v>
      </c>
      <c r="G1496" s="137">
        <v>0</v>
      </c>
      <c r="H1496" s="138" t="str">
        <f t="shared" si="93"/>
        <v/>
      </c>
      <c r="I1496" s="137">
        <v>0</v>
      </c>
      <c r="J1496" s="138" t="str">
        <f t="shared" si="94"/>
        <v/>
      </c>
      <c r="K1496" s="137">
        <v>14.05278</v>
      </c>
      <c r="L1496" s="137">
        <v>0</v>
      </c>
      <c r="M1496" s="138">
        <f t="shared" si="95"/>
        <v>-1</v>
      </c>
    </row>
    <row r="1497" spans="1:13" x14ac:dyDescent="0.25">
      <c r="A1497" s="134" t="s">
        <v>181</v>
      </c>
      <c r="B1497" s="134" t="s">
        <v>275</v>
      </c>
      <c r="C1497" s="137">
        <v>0</v>
      </c>
      <c r="D1497" s="137">
        <v>0</v>
      </c>
      <c r="E1497" s="138" t="str">
        <f t="shared" si="92"/>
        <v/>
      </c>
      <c r="F1497" s="137">
        <v>1.9128099999999999</v>
      </c>
      <c r="G1497" s="137">
        <v>3.388E-2</v>
      </c>
      <c r="H1497" s="138">
        <f t="shared" si="93"/>
        <v>-0.98228783831117572</v>
      </c>
      <c r="I1497" s="137">
        <v>1.7909999999999999E-2</v>
      </c>
      <c r="J1497" s="138">
        <f t="shared" si="94"/>
        <v>0.8916806253489673</v>
      </c>
      <c r="K1497" s="137">
        <v>13998.01231</v>
      </c>
      <c r="L1497" s="137">
        <v>257.59147000000002</v>
      </c>
      <c r="M1497" s="138">
        <f t="shared" si="95"/>
        <v>-0.98159799660870561</v>
      </c>
    </row>
    <row r="1498" spans="1:13" x14ac:dyDescent="0.25">
      <c r="A1498" s="134" t="s">
        <v>181</v>
      </c>
      <c r="B1498" s="134" t="s">
        <v>309</v>
      </c>
      <c r="C1498" s="137">
        <v>0</v>
      </c>
      <c r="D1498" s="137">
        <v>0</v>
      </c>
      <c r="E1498" s="138" t="str">
        <f t="shared" si="92"/>
        <v/>
      </c>
      <c r="F1498" s="137">
        <v>0</v>
      </c>
      <c r="G1498" s="137">
        <v>0</v>
      </c>
      <c r="H1498" s="138" t="str">
        <f t="shared" si="93"/>
        <v/>
      </c>
      <c r="I1498" s="137">
        <v>0</v>
      </c>
      <c r="J1498" s="138" t="str">
        <f t="shared" si="94"/>
        <v/>
      </c>
      <c r="K1498" s="137">
        <v>3.6062599999999998</v>
      </c>
      <c r="L1498" s="137">
        <v>0</v>
      </c>
      <c r="M1498" s="138">
        <f t="shared" si="95"/>
        <v>-1</v>
      </c>
    </row>
    <row r="1499" spans="1:13" x14ac:dyDescent="0.25">
      <c r="A1499" s="134" t="s">
        <v>181</v>
      </c>
      <c r="B1499" s="134" t="s">
        <v>239</v>
      </c>
      <c r="C1499" s="137">
        <v>0</v>
      </c>
      <c r="D1499" s="137">
        <v>0</v>
      </c>
      <c r="E1499" s="138" t="str">
        <f t="shared" si="92"/>
        <v/>
      </c>
      <c r="F1499" s="137">
        <v>0</v>
      </c>
      <c r="G1499" s="137">
        <v>0</v>
      </c>
      <c r="H1499" s="138" t="str">
        <f t="shared" si="93"/>
        <v/>
      </c>
      <c r="I1499" s="137">
        <v>20.15044</v>
      </c>
      <c r="J1499" s="138">
        <f t="shared" si="94"/>
        <v>-1</v>
      </c>
      <c r="K1499" s="137">
        <v>37847.105109999997</v>
      </c>
      <c r="L1499" s="137">
        <v>38501.542710000002</v>
      </c>
      <c r="M1499" s="138">
        <f t="shared" si="95"/>
        <v>1.7291615781390046E-2</v>
      </c>
    </row>
    <row r="1500" spans="1:13" x14ac:dyDescent="0.25">
      <c r="A1500" s="134" t="s">
        <v>181</v>
      </c>
      <c r="B1500" s="134" t="s">
        <v>320</v>
      </c>
      <c r="C1500" s="137">
        <v>0</v>
      </c>
      <c r="D1500" s="137">
        <v>0</v>
      </c>
      <c r="E1500" s="138" t="str">
        <f t="shared" si="92"/>
        <v/>
      </c>
      <c r="F1500" s="137">
        <v>0.12196</v>
      </c>
      <c r="G1500" s="137">
        <v>5.5444599999999999</v>
      </c>
      <c r="H1500" s="138">
        <f t="shared" si="93"/>
        <v>44.461298786487376</v>
      </c>
      <c r="I1500" s="137">
        <v>35.145699999999998</v>
      </c>
      <c r="J1500" s="138">
        <f t="shared" si="94"/>
        <v>-0.84224357460514376</v>
      </c>
      <c r="K1500" s="137">
        <v>3365.7358599999998</v>
      </c>
      <c r="L1500" s="137">
        <v>318.58283</v>
      </c>
      <c r="M1500" s="138">
        <f t="shared" si="95"/>
        <v>-0.90534526675542504</v>
      </c>
    </row>
    <row r="1501" spans="1:13" x14ac:dyDescent="0.25">
      <c r="A1501" s="134" t="s">
        <v>181</v>
      </c>
      <c r="B1501" s="134" t="s">
        <v>245</v>
      </c>
      <c r="C1501" s="137">
        <v>0</v>
      </c>
      <c r="D1501" s="137">
        <v>0</v>
      </c>
      <c r="E1501" s="138" t="str">
        <f t="shared" si="92"/>
        <v/>
      </c>
      <c r="F1501" s="137">
        <v>20.649740000000001</v>
      </c>
      <c r="G1501" s="137">
        <v>97.146410000000003</v>
      </c>
      <c r="H1501" s="138">
        <f t="shared" si="93"/>
        <v>3.704485867618672</v>
      </c>
      <c r="I1501" s="137">
        <v>63.310670000000002</v>
      </c>
      <c r="J1501" s="138">
        <f t="shared" si="94"/>
        <v>0.53443977136871235</v>
      </c>
      <c r="K1501" s="137">
        <v>1620.11923</v>
      </c>
      <c r="L1501" s="137">
        <v>827.70222999999999</v>
      </c>
      <c r="M1501" s="138">
        <f t="shared" si="95"/>
        <v>-0.48911029838217523</v>
      </c>
    </row>
    <row r="1502" spans="1:13" x14ac:dyDescent="0.25">
      <c r="A1502" s="134" t="s">
        <v>181</v>
      </c>
      <c r="B1502" s="134" t="s">
        <v>249</v>
      </c>
      <c r="C1502" s="137">
        <v>0</v>
      </c>
      <c r="D1502" s="137">
        <v>0</v>
      </c>
      <c r="E1502" s="138" t="str">
        <f t="shared" si="92"/>
        <v/>
      </c>
      <c r="F1502" s="137">
        <v>0</v>
      </c>
      <c r="G1502" s="137">
        <v>0</v>
      </c>
      <c r="H1502" s="138" t="str">
        <f t="shared" si="93"/>
        <v/>
      </c>
      <c r="I1502" s="137">
        <v>27.936389999999999</v>
      </c>
      <c r="J1502" s="138">
        <f t="shared" si="94"/>
        <v>-1</v>
      </c>
      <c r="K1502" s="137">
        <v>43.516950000000001</v>
      </c>
      <c r="L1502" s="137">
        <v>5677.6006100000004</v>
      </c>
      <c r="M1502" s="138">
        <f t="shared" si="95"/>
        <v>129.4687164426735</v>
      </c>
    </row>
    <row r="1503" spans="1:13" x14ac:dyDescent="0.25">
      <c r="A1503" s="134" t="s">
        <v>181</v>
      </c>
      <c r="B1503" s="134" t="s">
        <v>301</v>
      </c>
      <c r="C1503" s="137">
        <v>0</v>
      </c>
      <c r="D1503" s="137">
        <v>0</v>
      </c>
      <c r="E1503" s="138" t="str">
        <f t="shared" si="92"/>
        <v/>
      </c>
      <c r="F1503" s="137">
        <v>0</v>
      </c>
      <c r="G1503" s="137">
        <v>0</v>
      </c>
      <c r="H1503" s="138" t="str">
        <f t="shared" si="93"/>
        <v/>
      </c>
      <c r="I1503" s="137">
        <v>0</v>
      </c>
      <c r="J1503" s="138" t="str">
        <f t="shared" si="94"/>
        <v/>
      </c>
      <c r="K1503" s="137">
        <v>106.81451</v>
      </c>
      <c r="L1503" s="137">
        <v>11358.266320000001</v>
      </c>
      <c r="M1503" s="138">
        <f t="shared" si="95"/>
        <v>105.33636123032349</v>
      </c>
    </row>
    <row r="1504" spans="1:13" x14ac:dyDescent="0.25">
      <c r="A1504" s="134" t="s">
        <v>181</v>
      </c>
      <c r="B1504" s="134" t="s">
        <v>279</v>
      </c>
      <c r="C1504" s="137">
        <v>0</v>
      </c>
      <c r="D1504" s="137">
        <v>0</v>
      </c>
      <c r="E1504" s="138" t="str">
        <f t="shared" si="92"/>
        <v/>
      </c>
      <c r="F1504" s="137">
        <v>0</v>
      </c>
      <c r="G1504" s="137">
        <v>0</v>
      </c>
      <c r="H1504" s="138" t="str">
        <f t="shared" si="93"/>
        <v/>
      </c>
      <c r="I1504" s="137">
        <v>0</v>
      </c>
      <c r="J1504" s="138" t="str">
        <f t="shared" si="94"/>
        <v/>
      </c>
      <c r="K1504" s="137">
        <v>28.13888</v>
      </c>
      <c r="L1504" s="137">
        <v>3.8629999999999998E-2</v>
      </c>
      <c r="M1504" s="138">
        <f t="shared" si="95"/>
        <v>-0.99862716639752547</v>
      </c>
    </row>
    <row r="1505" spans="1:13" x14ac:dyDescent="0.25">
      <c r="A1505" s="134" t="s">
        <v>181</v>
      </c>
      <c r="B1505" s="134" t="s">
        <v>313</v>
      </c>
      <c r="C1505" s="137">
        <v>0</v>
      </c>
      <c r="D1505" s="137">
        <v>0</v>
      </c>
      <c r="E1505" s="138" t="str">
        <f t="shared" si="92"/>
        <v/>
      </c>
      <c r="F1505" s="137">
        <v>3.238</v>
      </c>
      <c r="G1505" s="137">
        <v>21.132940000000001</v>
      </c>
      <c r="H1505" s="138">
        <f t="shared" si="93"/>
        <v>5.5265410747374926</v>
      </c>
      <c r="I1505" s="137">
        <v>24050.766090000001</v>
      </c>
      <c r="J1505" s="138">
        <f t="shared" si="94"/>
        <v>-0.99912131946562877</v>
      </c>
      <c r="K1505" s="137">
        <v>33.24888</v>
      </c>
      <c r="L1505" s="137">
        <v>25491.966840000001</v>
      </c>
      <c r="M1505" s="138">
        <f t="shared" si="95"/>
        <v>765.70152017150656</v>
      </c>
    </row>
    <row r="1506" spans="1:13" x14ac:dyDescent="0.25">
      <c r="A1506" s="134" t="s">
        <v>181</v>
      </c>
      <c r="B1506" s="134" t="s">
        <v>303</v>
      </c>
      <c r="C1506" s="137">
        <v>0</v>
      </c>
      <c r="D1506" s="137">
        <v>0</v>
      </c>
      <c r="E1506" s="138" t="str">
        <f t="shared" si="92"/>
        <v/>
      </c>
      <c r="F1506" s="137">
        <v>0</v>
      </c>
      <c r="G1506" s="137">
        <v>3.5400800000000001</v>
      </c>
      <c r="H1506" s="138" t="str">
        <f t="shared" si="93"/>
        <v/>
      </c>
      <c r="I1506" s="137">
        <v>12.18145</v>
      </c>
      <c r="J1506" s="138">
        <f t="shared" si="94"/>
        <v>-0.70938763447701214</v>
      </c>
      <c r="K1506" s="137">
        <v>6494.2225200000003</v>
      </c>
      <c r="L1506" s="137">
        <v>32.593290000000003</v>
      </c>
      <c r="M1506" s="138">
        <f t="shared" si="95"/>
        <v>-0.99498118675490044</v>
      </c>
    </row>
    <row r="1507" spans="1:13" x14ac:dyDescent="0.25">
      <c r="A1507" s="134" t="s">
        <v>181</v>
      </c>
      <c r="B1507" s="134" t="s">
        <v>377</v>
      </c>
      <c r="C1507" s="137">
        <v>0</v>
      </c>
      <c r="D1507" s="137">
        <v>0</v>
      </c>
      <c r="E1507" s="138" t="str">
        <f t="shared" si="92"/>
        <v/>
      </c>
      <c r="F1507" s="137">
        <v>0</v>
      </c>
      <c r="G1507" s="137">
        <v>0</v>
      </c>
      <c r="H1507" s="138" t="str">
        <f t="shared" si="93"/>
        <v/>
      </c>
      <c r="I1507" s="137">
        <v>0</v>
      </c>
      <c r="J1507" s="138" t="str">
        <f t="shared" si="94"/>
        <v/>
      </c>
      <c r="K1507" s="137">
        <v>2.3734999999999999</v>
      </c>
      <c r="L1507" s="137">
        <v>0</v>
      </c>
      <c r="M1507" s="138">
        <f t="shared" si="95"/>
        <v>-1</v>
      </c>
    </row>
    <row r="1508" spans="1:13" x14ac:dyDescent="0.25">
      <c r="A1508" s="134" t="s">
        <v>181</v>
      </c>
      <c r="B1508" s="134" t="s">
        <v>345</v>
      </c>
      <c r="C1508" s="137">
        <v>0</v>
      </c>
      <c r="D1508" s="137">
        <v>0</v>
      </c>
      <c r="E1508" s="138" t="str">
        <f t="shared" si="92"/>
        <v/>
      </c>
      <c r="F1508" s="137">
        <v>0</v>
      </c>
      <c r="G1508" s="137">
        <v>0</v>
      </c>
      <c r="H1508" s="138" t="str">
        <f t="shared" si="93"/>
        <v/>
      </c>
      <c r="I1508" s="137">
        <v>0</v>
      </c>
      <c r="J1508" s="138" t="str">
        <f t="shared" si="94"/>
        <v/>
      </c>
      <c r="K1508" s="137">
        <v>45.729660000000003</v>
      </c>
      <c r="L1508" s="137">
        <v>1.75</v>
      </c>
      <c r="M1508" s="138">
        <f t="shared" si="95"/>
        <v>-0.96173162013450353</v>
      </c>
    </row>
    <row r="1509" spans="1:13" x14ac:dyDescent="0.25">
      <c r="A1509" s="134" t="s">
        <v>181</v>
      </c>
      <c r="B1509" s="134" t="s">
        <v>344</v>
      </c>
      <c r="C1509" s="137">
        <v>0</v>
      </c>
      <c r="D1509" s="137">
        <v>0</v>
      </c>
      <c r="E1509" s="138" t="str">
        <f t="shared" si="92"/>
        <v/>
      </c>
      <c r="F1509" s="137">
        <v>0</v>
      </c>
      <c r="G1509" s="137">
        <v>720.78236000000004</v>
      </c>
      <c r="H1509" s="138" t="str">
        <f t="shared" si="93"/>
        <v/>
      </c>
      <c r="I1509" s="137">
        <v>0</v>
      </c>
      <c r="J1509" s="138" t="str">
        <f t="shared" si="94"/>
        <v/>
      </c>
      <c r="K1509" s="137">
        <v>0</v>
      </c>
      <c r="L1509" s="137">
        <v>720.78236000000004</v>
      </c>
      <c r="M1509" s="138" t="str">
        <f t="shared" si="95"/>
        <v/>
      </c>
    </row>
    <row r="1510" spans="1:13" x14ac:dyDescent="0.25">
      <c r="A1510" s="134" t="s">
        <v>181</v>
      </c>
      <c r="B1510" s="134" t="s">
        <v>282</v>
      </c>
      <c r="C1510" s="137">
        <v>0</v>
      </c>
      <c r="D1510" s="137">
        <v>0</v>
      </c>
      <c r="E1510" s="138" t="str">
        <f t="shared" si="92"/>
        <v/>
      </c>
      <c r="F1510" s="137">
        <v>0</v>
      </c>
      <c r="G1510" s="137">
        <v>0</v>
      </c>
      <c r="H1510" s="138" t="str">
        <f t="shared" si="93"/>
        <v/>
      </c>
      <c r="I1510" s="137">
        <v>0</v>
      </c>
      <c r="J1510" s="138" t="str">
        <f t="shared" si="94"/>
        <v/>
      </c>
      <c r="K1510" s="137">
        <v>5.7885600000000004</v>
      </c>
      <c r="L1510" s="137">
        <v>0.43118000000000001</v>
      </c>
      <c r="M1510" s="138">
        <f t="shared" si="95"/>
        <v>-0.92551169893721408</v>
      </c>
    </row>
    <row r="1511" spans="1:13" x14ac:dyDescent="0.25">
      <c r="A1511" s="134" t="s">
        <v>181</v>
      </c>
      <c r="B1511" s="134" t="s">
        <v>289</v>
      </c>
      <c r="C1511" s="137">
        <v>0</v>
      </c>
      <c r="D1511" s="137">
        <v>0</v>
      </c>
      <c r="E1511" s="138" t="str">
        <f t="shared" si="92"/>
        <v/>
      </c>
      <c r="F1511" s="137">
        <v>0</v>
      </c>
      <c r="G1511" s="137">
        <v>0</v>
      </c>
      <c r="H1511" s="138" t="str">
        <f t="shared" si="93"/>
        <v/>
      </c>
      <c r="I1511" s="137">
        <v>0.2306</v>
      </c>
      <c r="J1511" s="138">
        <f t="shared" si="94"/>
        <v>-1</v>
      </c>
      <c r="K1511" s="137">
        <v>0</v>
      </c>
      <c r="L1511" s="137">
        <v>4.7736999999999998</v>
      </c>
      <c r="M1511" s="138" t="str">
        <f t="shared" si="95"/>
        <v/>
      </c>
    </row>
    <row r="1512" spans="1:13" x14ac:dyDescent="0.25">
      <c r="A1512" s="134" t="s">
        <v>181</v>
      </c>
      <c r="B1512" s="134" t="s">
        <v>265</v>
      </c>
      <c r="C1512" s="137">
        <v>0</v>
      </c>
      <c r="D1512" s="137">
        <v>0</v>
      </c>
      <c r="E1512" s="138" t="str">
        <f t="shared" si="92"/>
        <v/>
      </c>
      <c r="F1512" s="137">
        <v>0</v>
      </c>
      <c r="G1512" s="137">
        <v>2.44299</v>
      </c>
      <c r="H1512" s="138" t="str">
        <f t="shared" si="93"/>
        <v/>
      </c>
      <c r="I1512" s="137">
        <v>8.0546699999999998</v>
      </c>
      <c r="J1512" s="138">
        <f t="shared" si="94"/>
        <v>-0.69669893366208668</v>
      </c>
      <c r="K1512" s="137">
        <v>8.3373000000000008</v>
      </c>
      <c r="L1512" s="137">
        <v>10.49766</v>
      </c>
      <c r="M1512" s="138">
        <f t="shared" si="95"/>
        <v>0.25911985894714107</v>
      </c>
    </row>
    <row r="1513" spans="1:13" x14ac:dyDescent="0.25">
      <c r="A1513" s="134" t="s">
        <v>181</v>
      </c>
      <c r="B1513" s="134" t="s">
        <v>253</v>
      </c>
      <c r="C1513" s="137">
        <v>0</v>
      </c>
      <c r="D1513" s="137">
        <v>0</v>
      </c>
      <c r="E1513" s="138" t="str">
        <f t="shared" si="92"/>
        <v/>
      </c>
      <c r="F1513" s="137">
        <v>51.770400000000002</v>
      </c>
      <c r="G1513" s="137">
        <v>152.74517</v>
      </c>
      <c r="H1513" s="138">
        <f t="shared" si="93"/>
        <v>1.9504344181230975</v>
      </c>
      <c r="I1513" s="137">
        <v>17.725390000000001</v>
      </c>
      <c r="J1513" s="138">
        <f t="shared" si="94"/>
        <v>7.6173094075786203</v>
      </c>
      <c r="K1513" s="137">
        <v>207.77325999999999</v>
      </c>
      <c r="L1513" s="137">
        <v>794.42597999999998</v>
      </c>
      <c r="M1513" s="138">
        <f t="shared" si="95"/>
        <v>2.8235236815363054</v>
      </c>
    </row>
    <row r="1514" spans="1:13" x14ac:dyDescent="0.25">
      <c r="A1514" s="134" t="s">
        <v>181</v>
      </c>
      <c r="B1514" s="134" t="s">
        <v>357</v>
      </c>
      <c r="C1514" s="137">
        <v>0</v>
      </c>
      <c r="D1514" s="137">
        <v>0</v>
      </c>
      <c r="E1514" s="138" t="str">
        <f t="shared" si="92"/>
        <v/>
      </c>
      <c r="F1514" s="137">
        <v>0</v>
      </c>
      <c r="G1514" s="137">
        <v>0</v>
      </c>
      <c r="H1514" s="138" t="str">
        <f t="shared" si="93"/>
        <v/>
      </c>
      <c r="I1514" s="137">
        <v>0</v>
      </c>
      <c r="J1514" s="138" t="str">
        <f t="shared" si="94"/>
        <v/>
      </c>
      <c r="K1514" s="137">
        <v>58.120190000000001</v>
      </c>
      <c r="L1514" s="137">
        <v>0</v>
      </c>
      <c r="M1514" s="138">
        <f t="shared" si="95"/>
        <v>-1</v>
      </c>
    </row>
    <row r="1515" spans="1:13" x14ac:dyDescent="0.25">
      <c r="A1515" s="134" t="s">
        <v>181</v>
      </c>
      <c r="B1515" s="134" t="s">
        <v>324</v>
      </c>
      <c r="C1515" s="137">
        <v>0</v>
      </c>
      <c r="D1515" s="137">
        <v>0</v>
      </c>
      <c r="E1515" s="138" t="str">
        <f t="shared" si="92"/>
        <v/>
      </c>
      <c r="F1515" s="137">
        <v>0</v>
      </c>
      <c r="G1515" s="137">
        <v>0</v>
      </c>
      <c r="H1515" s="138" t="str">
        <f t="shared" si="93"/>
        <v/>
      </c>
      <c r="I1515" s="137">
        <v>3340.5323400000002</v>
      </c>
      <c r="J1515" s="138">
        <f t="shared" si="94"/>
        <v>-1</v>
      </c>
      <c r="K1515" s="137">
        <v>1.4906999999999999</v>
      </c>
      <c r="L1515" s="137">
        <v>3341.40533</v>
      </c>
      <c r="M1515" s="138">
        <f t="shared" si="95"/>
        <v>2240.500858657007</v>
      </c>
    </row>
    <row r="1516" spans="1:13" x14ac:dyDescent="0.25">
      <c r="A1516" s="134" t="s">
        <v>181</v>
      </c>
      <c r="B1516" s="134" t="s">
        <v>332</v>
      </c>
      <c r="C1516" s="137">
        <v>0</v>
      </c>
      <c r="D1516" s="137">
        <v>0</v>
      </c>
      <c r="E1516" s="138" t="str">
        <f t="shared" si="92"/>
        <v/>
      </c>
      <c r="F1516" s="137">
        <v>0</v>
      </c>
      <c r="G1516" s="137">
        <v>15.408899999999999</v>
      </c>
      <c r="H1516" s="138" t="str">
        <f t="shared" si="93"/>
        <v/>
      </c>
      <c r="I1516" s="137">
        <v>0</v>
      </c>
      <c r="J1516" s="138" t="str">
        <f t="shared" si="94"/>
        <v/>
      </c>
      <c r="K1516" s="137">
        <v>4.6439000000000004</v>
      </c>
      <c r="L1516" s="137">
        <v>15.731730000000001</v>
      </c>
      <c r="M1516" s="138">
        <f t="shared" si="95"/>
        <v>2.3876117056784167</v>
      </c>
    </row>
    <row r="1517" spans="1:13" x14ac:dyDescent="0.25">
      <c r="A1517" s="134" t="s">
        <v>181</v>
      </c>
      <c r="B1517" s="134" t="s">
        <v>232</v>
      </c>
      <c r="C1517" s="137">
        <v>0</v>
      </c>
      <c r="D1517" s="137">
        <v>0</v>
      </c>
      <c r="E1517" s="138" t="str">
        <f t="shared" si="92"/>
        <v/>
      </c>
      <c r="F1517" s="137">
        <v>2.5958899999999998</v>
      </c>
      <c r="G1517" s="137">
        <v>9.2230000000000006E-2</v>
      </c>
      <c r="H1517" s="138">
        <f t="shared" si="93"/>
        <v>-0.96447075954682204</v>
      </c>
      <c r="I1517" s="137">
        <v>13.02594</v>
      </c>
      <c r="J1517" s="138">
        <f t="shared" si="94"/>
        <v>-0.9929195129103926</v>
      </c>
      <c r="K1517" s="137">
        <v>948.34384</v>
      </c>
      <c r="L1517" s="137">
        <v>153.80922000000001</v>
      </c>
      <c r="M1517" s="138">
        <f t="shared" si="95"/>
        <v>-0.8378128127030382</v>
      </c>
    </row>
    <row r="1518" spans="1:13" x14ac:dyDescent="0.25">
      <c r="A1518" s="134" t="s">
        <v>181</v>
      </c>
      <c r="B1518" s="134" t="s">
        <v>287</v>
      </c>
      <c r="C1518" s="137">
        <v>0</v>
      </c>
      <c r="D1518" s="137">
        <v>0</v>
      </c>
      <c r="E1518" s="138" t="str">
        <f t="shared" si="92"/>
        <v/>
      </c>
      <c r="F1518" s="137">
        <v>0</v>
      </c>
      <c r="G1518" s="137">
        <v>0</v>
      </c>
      <c r="H1518" s="138" t="str">
        <f t="shared" si="93"/>
        <v/>
      </c>
      <c r="I1518" s="137">
        <v>11.6046</v>
      </c>
      <c r="J1518" s="138">
        <f t="shared" si="94"/>
        <v>-1</v>
      </c>
      <c r="K1518" s="137">
        <v>28.00441</v>
      </c>
      <c r="L1518" s="137">
        <v>12.928280000000001</v>
      </c>
      <c r="M1518" s="138">
        <f t="shared" si="95"/>
        <v>-0.53834842440886987</v>
      </c>
    </row>
    <row r="1519" spans="1:13" x14ac:dyDescent="0.25">
      <c r="A1519" s="134" t="s">
        <v>181</v>
      </c>
      <c r="B1519" s="134" t="s">
        <v>255</v>
      </c>
      <c r="C1519" s="137">
        <v>0</v>
      </c>
      <c r="D1519" s="137">
        <v>0</v>
      </c>
      <c r="E1519" s="138" t="str">
        <f t="shared" si="92"/>
        <v/>
      </c>
      <c r="F1519" s="137">
        <v>0</v>
      </c>
      <c r="G1519" s="137">
        <v>0</v>
      </c>
      <c r="H1519" s="138" t="str">
        <f t="shared" si="93"/>
        <v/>
      </c>
      <c r="I1519" s="137">
        <v>0</v>
      </c>
      <c r="J1519" s="138" t="str">
        <f t="shared" si="94"/>
        <v/>
      </c>
      <c r="K1519" s="137">
        <v>9.8721999999999994</v>
      </c>
      <c r="L1519" s="137">
        <v>5.8518600000000003</v>
      </c>
      <c r="M1519" s="138">
        <f t="shared" si="95"/>
        <v>-0.40723850813395179</v>
      </c>
    </row>
    <row r="1520" spans="1:13" x14ac:dyDescent="0.25">
      <c r="A1520" s="134" t="s">
        <v>181</v>
      </c>
      <c r="B1520" s="134" t="s">
        <v>317</v>
      </c>
      <c r="C1520" s="137">
        <v>0</v>
      </c>
      <c r="D1520" s="137">
        <v>0</v>
      </c>
      <c r="E1520" s="138" t="str">
        <f t="shared" si="92"/>
        <v/>
      </c>
      <c r="F1520" s="137">
        <v>0</v>
      </c>
      <c r="G1520" s="137">
        <v>0</v>
      </c>
      <c r="H1520" s="138" t="str">
        <f t="shared" si="93"/>
        <v/>
      </c>
      <c r="I1520" s="137">
        <v>0</v>
      </c>
      <c r="J1520" s="138" t="str">
        <f t="shared" si="94"/>
        <v/>
      </c>
      <c r="K1520" s="137">
        <v>0</v>
      </c>
      <c r="L1520" s="137">
        <v>50893.261579999999</v>
      </c>
      <c r="M1520" s="138" t="str">
        <f t="shared" si="95"/>
        <v/>
      </c>
    </row>
    <row r="1521" spans="1:13" x14ac:dyDescent="0.25">
      <c r="A1521" s="134" t="s">
        <v>181</v>
      </c>
      <c r="B1521" s="134" t="s">
        <v>238</v>
      </c>
      <c r="C1521" s="137">
        <v>0</v>
      </c>
      <c r="D1521" s="137">
        <v>0</v>
      </c>
      <c r="E1521" s="138" t="str">
        <f t="shared" si="92"/>
        <v/>
      </c>
      <c r="F1521" s="137">
        <v>0</v>
      </c>
      <c r="G1521" s="137">
        <v>0.6</v>
      </c>
      <c r="H1521" s="138" t="str">
        <f t="shared" si="93"/>
        <v/>
      </c>
      <c r="I1521" s="137">
        <v>1.39916</v>
      </c>
      <c r="J1521" s="138">
        <f t="shared" si="94"/>
        <v>-0.57117127419308722</v>
      </c>
      <c r="K1521" s="137">
        <v>88.528750000000002</v>
      </c>
      <c r="L1521" s="137">
        <v>22.074660000000002</v>
      </c>
      <c r="M1521" s="138">
        <f t="shared" si="95"/>
        <v>-0.75064981714979595</v>
      </c>
    </row>
    <row r="1522" spans="1:13" x14ac:dyDescent="0.25">
      <c r="A1522" s="134" t="s">
        <v>181</v>
      </c>
      <c r="B1522" s="134" t="s">
        <v>334</v>
      </c>
      <c r="C1522" s="137">
        <v>0</v>
      </c>
      <c r="D1522" s="137">
        <v>0</v>
      </c>
      <c r="E1522" s="138" t="str">
        <f t="shared" si="92"/>
        <v/>
      </c>
      <c r="F1522" s="137">
        <v>0</v>
      </c>
      <c r="G1522" s="137">
        <v>0</v>
      </c>
      <c r="H1522" s="138" t="str">
        <f t="shared" si="93"/>
        <v/>
      </c>
      <c r="I1522" s="137">
        <v>0</v>
      </c>
      <c r="J1522" s="138" t="str">
        <f t="shared" si="94"/>
        <v/>
      </c>
      <c r="K1522" s="137">
        <v>0.14308999999999999</v>
      </c>
      <c r="L1522" s="137">
        <v>0</v>
      </c>
      <c r="M1522" s="138">
        <f t="shared" si="95"/>
        <v>-1</v>
      </c>
    </row>
    <row r="1523" spans="1:13" x14ac:dyDescent="0.25">
      <c r="A1523" s="134" t="s">
        <v>181</v>
      </c>
      <c r="B1523" s="134" t="s">
        <v>277</v>
      </c>
      <c r="C1523" s="137">
        <v>0</v>
      </c>
      <c r="D1523" s="137">
        <v>0</v>
      </c>
      <c r="E1523" s="138" t="str">
        <f t="shared" si="92"/>
        <v/>
      </c>
      <c r="F1523" s="137">
        <v>31.632680000000001</v>
      </c>
      <c r="G1523" s="137">
        <v>0</v>
      </c>
      <c r="H1523" s="138">
        <f t="shared" si="93"/>
        <v>-1</v>
      </c>
      <c r="I1523" s="137">
        <v>0</v>
      </c>
      <c r="J1523" s="138" t="str">
        <f t="shared" si="94"/>
        <v/>
      </c>
      <c r="K1523" s="137">
        <v>103.92583</v>
      </c>
      <c r="L1523" s="137">
        <v>5.0488499999999998</v>
      </c>
      <c r="M1523" s="138">
        <f t="shared" si="95"/>
        <v>-0.95141871852262327</v>
      </c>
    </row>
    <row r="1524" spans="1:13" x14ac:dyDescent="0.25">
      <c r="A1524" s="134" t="s">
        <v>181</v>
      </c>
      <c r="B1524" s="134" t="s">
        <v>395</v>
      </c>
      <c r="C1524" s="137">
        <v>0</v>
      </c>
      <c r="D1524" s="137">
        <v>0</v>
      </c>
      <c r="E1524" s="138" t="str">
        <f t="shared" si="92"/>
        <v/>
      </c>
      <c r="F1524" s="137">
        <v>0</v>
      </c>
      <c r="G1524" s="137">
        <v>0</v>
      </c>
      <c r="H1524" s="138" t="str">
        <f t="shared" si="93"/>
        <v/>
      </c>
      <c r="I1524" s="137">
        <v>0</v>
      </c>
      <c r="J1524" s="138" t="str">
        <f t="shared" si="94"/>
        <v/>
      </c>
      <c r="K1524" s="137">
        <v>0</v>
      </c>
      <c r="L1524" s="137">
        <v>0</v>
      </c>
      <c r="M1524" s="138" t="str">
        <f t="shared" si="95"/>
        <v/>
      </c>
    </row>
    <row r="1525" spans="1:13" x14ac:dyDescent="0.25">
      <c r="A1525" s="134" t="s">
        <v>181</v>
      </c>
      <c r="B1525" s="134" t="s">
        <v>366</v>
      </c>
      <c r="C1525" s="137">
        <v>0</v>
      </c>
      <c r="D1525" s="137">
        <v>0</v>
      </c>
      <c r="E1525" s="138" t="str">
        <f t="shared" si="92"/>
        <v/>
      </c>
      <c r="F1525" s="137">
        <v>211.60261</v>
      </c>
      <c r="G1525" s="137">
        <v>0</v>
      </c>
      <c r="H1525" s="138">
        <f t="shared" si="93"/>
        <v>-1</v>
      </c>
      <c r="I1525" s="137">
        <v>103.82395</v>
      </c>
      <c r="J1525" s="138">
        <f t="shared" si="94"/>
        <v>-1</v>
      </c>
      <c r="K1525" s="137">
        <v>545.37698</v>
      </c>
      <c r="L1525" s="137">
        <v>115.76888</v>
      </c>
      <c r="M1525" s="138">
        <f t="shared" si="95"/>
        <v>-0.7877268673862986</v>
      </c>
    </row>
    <row r="1526" spans="1:13" x14ac:dyDescent="0.25">
      <c r="A1526" s="134" t="s">
        <v>181</v>
      </c>
      <c r="B1526" s="134" t="s">
        <v>280</v>
      </c>
      <c r="C1526" s="137">
        <v>0</v>
      </c>
      <c r="D1526" s="137">
        <v>0</v>
      </c>
      <c r="E1526" s="138" t="str">
        <f t="shared" si="92"/>
        <v/>
      </c>
      <c r="F1526" s="137">
        <v>1.5389999999999999</v>
      </c>
      <c r="G1526" s="137">
        <v>0.43080000000000002</v>
      </c>
      <c r="H1526" s="138">
        <f t="shared" si="93"/>
        <v>-0.72007797270955165</v>
      </c>
      <c r="I1526" s="137">
        <v>0</v>
      </c>
      <c r="J1526" s="138" t="str">
        <f t="shared" si="94"/>
        <v/>
      </c>
      <c r="K1526" s="137">
        <v>2.3017400000000001</v>
      </c>
      <c r="L1526" s="137">
        <v>12.946210000000001</v>
      </c>
      <c r="M1526" s="138">
        <f t="shared" si="95"/>
        <v>4.6245318758852001</v>
      </c>
    </row>
    <row r="1527" spans="1:13" x14ac:dyDescent="0.25">
      <c r="A1527" s="134" t="s">
        <v>181</v>
      </c>
      <c r="B1527" s="134" t="s">
        <v>340</v>
      </c>
      <c r="C1527" s="137">
        <v>0</v>
      </c>
      <c r="D1527" s="137">
        <v>0</v>
      </c>
      <c r="E1527" s="138" t="str">
        <f t="shared" si="92"/>
        <v/>
      </c>
      <c r="F1527" s="137">
        <v>0</v>
      </c>
      <c r="G1527" s="137">
        <v>0</v>
      </c>
      <c r="H1527" s="138" t="str">
        <f t="shared" si="93"/>
        <v/>
      </c>
      <c r="I1527" s="137">
        <v>0</v>
      </c>
      <c r="J1527" s="138" t="str">
        <f t="shared" si="94"/>
        <v/>
      </c>
      <c r="K1527" s="137">
        <v>0</v>
      </c>
      <c r="L1527" s="137">
        <v>0</v>
      </c>
      <c r="M1527" s="138" t="str">
        <f t="shared" si="95"/>
        <v/>
      </c>
    </row>
    <row r="1528" spans="1:13" x14ac:dyDescent="0.25">
      <c r="A1528" s="134" t="s">
        <v>181</v>
      </c>
      <c r="B1528" s="134" t="s">
        <v>283</v>
      </c>
      <c r="C1528" s="137">
        <v>0</v>
      </c>
      <c r="D1528" s="137">
        <v>0</v>
      </c>
      <c r="E1528" s="138" t="str">
        <f t="shared" si="92"/>
        <v/>
      </c>
      <c r="F1528" s="137">
        <v>134.93339</v>
      </c>
      <c r="G1528" s="137">
        <v>11502.874390000001</v>
      </c>
      <c r="H1528" s="138">
        <f t="shared" si="93"/>
        <v>84.248539223686592</v>
      </c>
      <c r="I1528" s="137">
        <v>513.54021</v>
      </c>
      <c r="J1528" s="138">
        <f t="shared" si="94"/>
        <v>21.399169852736559</v>
      </c>
      <c r="K1528" s="137">
        <v>51056.265650000001</v>
      </c>
      <c r="L1528" s="137">
        <v>53560.885049999997</v>
      </c>
      <c r="M1528" s="138">
        <f t="shared" si="95"/>
        <v>4.905606330806922E-2</v>
      </c>
    </row>
    <row r="1529" spans="1:13" x14ac:dyDescent="0.25">
      <c r="A1529" s="134" t="s">
        <v>181</v>
      </c>
      <c r="B1529" s="134" t="s">
        <v>308</v>
      </c>
      <c r="C1529" s="137">
        <v>0</v>
      </c>
      <c r="D1529" s="137">
        <v>56000</v>
      </c>
      <c r="E1529" s="138" t="str">
        <f t="shared" si="92"/>
        <v/>
      </c>
      <c r="F1529" s="137">
        <v>12086.544830000001</v>
      </c>
      <c r="G1529" s="137">
        <v>58275</v>
      </c>
      <c r="H1529" s="138">
        <f t="shared" si="93"/>
        <v>3.8214771731417967</v>
      </c>
      <c r="I1529" s="137">
        <v>8063.7881399999997</v>
      </c>
      <c r="J1529" s="138">
        <f t="shared" si="94"/>
        <v>6.2267523635609807</v>
      </c>
      <c r="K1529" s="137">
        <v>65727.591929999995</v>
      </c>
      <c r="L1529" s="137">
        <v>99351.330900000001</v>
      </c>
      <c r="M1529" s="138">
        <f t="shared" si="95"/>
        <v>0.51156200893240311</v>
      </c>
    </row>
    <row r="1530" spans="1:13" x14ac:dyDescent="0.25">
      <c r="A1530" s="134" t="s">
        <v>181</v>
      </c>
      <c r="B1530" s="134" t="s">
        <v>384</v>
      </c>
      <c r="C1530" s="137">
        <v>0</v>
      </c>
      <c r="D1530" s="137">
        <v>0</v>
      </c>
      <c r="E1530" s="138" t="str">
        <f t="shared" si="92"/>
        <v/>
      </c>
      <c r="F1530" s="137">
        <v>0</v>
      </c>
      <c r="G1530" s="137">
        <v>0</v>
      </c>
      <c r="H1530" s="138" t="str">
        <f t="shared" si="93"/>
        <v/>
      </c>
      <c r="I1530" s="137">
        <v>0</v>
      </c>
      <c r="J1530" s="138" t="str">
        <f t="shared" si="94"/>
        <v/>
      </c>
      <c r="K1530" s="137">
        <v>0</v>
      </c>
      <c r="L1530" s="137">
        <v>0</v>
      </c>
      <c r="M1530" s="138" t="str">
        <f t="shared" si="95"/>
        <v/>
      </c>
    </row>
    <row r="1531" spans="1:13" x14ac:dyDescent="0.25">
      <c r="A1531" s="134" t="s">
        <v>181</v>
      </c>
      <c r="B1531" s="134" t="s">
        <v>264</v>
      </c>
      <c r="C1531" s="137">
        <v>0</v>
      </c>
      <c r="D1531" s="137">
        <v>0</v>
      </c>
      <c r="E1531" s="138" t="str">
        <f t="shared" si="92"/>
        <v/>
      </c>
      <c r="F1531" s="137">
        <v>0</v>
      </c>
      <c r="G1531" s="137">
        <v>0</v>
      </c>
      <c r="H1531" s="138" t="str">
        <f t="shared" si="93"/>
        <v/>
      </c>
      <c r="I1531" s="137">
        <v>0</v>
      </c>
      <c r="J1531" s="138" t="str">
        <f t="shared" si="94"/>
        <v/>
      </c>
      <c r="K1531" s="137">
        <v>12.890890000000001</v>
      </c>
      <c r="L1531" s="137">
        <v>3.9592399999999999</v>
      </c>
      <c r="M1531" s="138">
        <f t="shared" si="95"/>
        <v>-0.69286527152120603</v>
      </c>
    </row>
    <row r="1532" spans="1:13" x14ac:dyDescent="0.25">
      <c r="A1532" s="134" t="s">
        <v>181</v>
      </c>
      <c r="B1532" s="134" t="s">
        <v>222</v>
      </c>
      <c r="C1532" s="137">
        <v>0</v>
      </c>
      <c r="D1532" s="137">
        <v>0</v>
      </c>
      <c r="E1532" s="138" t="str">
        <f t="shared" si="92"/>
        <v/>
      </c>
      <c r="F1532" s="137">
        <v>0</v>
      </c>
      <c r="G1532" s="137">
        <v>0.28777999999999998</v>
      </c>
      <c r="H1532" s="138" t="str">
        <f t="shared" si="93"/>
        <v/>
      </c>
      <c r="I1532" s="137">
        <v>15.97383</v>
      </c>
      <c r="J1532" s="138">
        <f t="shared" si="94"/>
        <v>-0.98198428304295216</v>
      </c>
      <c r="K1532" s="137">
        <v>5854.5964800000002</v>
      </c>
      <c r="L1532" s="137">
        <v>619.84474</v>
      </c>
      <c r="M1532" s="138">
        <f t="shared" si="95"/>
        <v>-0.89412682118785414</v>
      </c>
    </row>
    <row r="1533" spans="1:13" x14ac:dyDescent="0.25">
      <c r="A1533" s="134" t="s">
        <v>181</v>
      </c>
      <c r="B1533" s="134" t="s">
        <v>291</v>
      </c>
      <c r="C1533" s="137">
        <v>0</v>
      </c>
      <c r="D1533" s="137">
        <v>0</v>
      </c>
      <c r="E1533" s="138" t="str">
        <f t="shared" si="92"/>
        <v/>
      </c>
      <c r="F1533" s="137">
        <v>0</v>
      </c>
      <c r="G1533" s="137">
        <v>0</v>
      </c>
      <c r="H1533" s="138" t="str">
        <f t="shared" si="93"/>
        <v/>
      </c>
      <c r="I1533" s="137">
        <v>0</v>
      </c>
      <c r="J1533" s="138" t="str">
        <f t="shared" si="94"/>
        <v/>
      </c>
      <c r="K1533" s="137">
        <v>9.7960000000000005E-2</v>
      </c>
      <c r="L1533" s="137">
        <v>0.63619000000000003</v>
      </c>
      <c r="M1533" s="138">
        <f t="shared" si="95"/>
        <v>5.4943854634544715</v>
      </c>
    </row>
    <row r="1534" spans="1:13" x14ac:dyDescent="0.25">
      <c r="A1534" s="134" t="s">
        <v>181</v>
      </c>
      <c r="B1534" s="134" t="s">
        <v>318</v>
      </c>
      <c r="C1534" s="137">
        <v>0</v>
      </c>
      <c r="D1534" s="137">
        <v>0</v>
      </c>
      <c r="E1534" s="138" t="str">
        <f t="shared" si="92"/>
        <v/>
      </c>
      <c r="F1534" s="137">
        <v>106.18451</v>
      </c>
      <c r="G1534" s="137">
        <v>0</v>
      </c>
      <c r="H1534" s="138">
        <f t="shared" si="93"/>
        <v>-1</v>
      </c>
      <c r="I1534" s="137">
        <v>0</v>
      </c>
      <c r="J1534" s="138" t="str">
        <f t="shared" si="94"/>
        <v/>
      </c>
      <c r="K1534" s="137">
        <v>1615.4891600000001</v>
      </c>
      <c r="L1534" s="137">
        <v>0.66908999999999996</v>
      </c>
      <c r="M1534" s="138">
        <f t="shared" si="95"/>
        <v>-0.99958582823297926</v>
      </c>
    </row>
    <row r="1535" spans="1:13" x14ac:dyDescent="0.25">
      <c r="A1535" s="134" t="s">
        <v>181</v>
      </c>
      <c r="B1535" s="134" t="s">
        <v>337</v>
      </c>
      <c r="C1535" s="137">
        <v>0</v>
      </c>
      <c r="D1535" s="137">
        <v>0</v>
      </c>
      <c r="E1535" s="138" t="str">
        <f t="shared" si="92"/>
        <v/>
      </c>
      <c r="F1535" s="137">
        <v>6.5735000000000001</v>
      </c>
      <c r="G1535" s="137">
        <v>0</v>
      </c>
      <c r="H1535" s="138">
        <f t="shared" si="93"/>
        <v>-1</v>
      </c>
      <c r="I1535" s="137">
        <v>0</v>
      </c>
      <c r="J1535" s="138" t="str">
        <f t="shared" si="94"/>
        <v/>
      </c>
      <c r="K1535" s="137">
        <v>14.849309999999999</v>
      </c>
      <c r="L1535" s="137">
        <v>0.62065000000000003</v>
      </c>
      <c r="M1535" s="138">
        <f t="shared" si="95"/>
        <v>-0.95820344514324229</v>
      </c>
    </row>
    <row r="1536" spans="1:13" x14ac:dyDescent="0.25">
      <c r="A1536" s="134" t="s">
        <v>181</v>
      </c>
      <c r="B1536" s="134" t="s">
        <v>347</v>
      </c>
      <c r="C1536" s="137">
        <v>0</v>
      </c>
      <c r="D1536" s="137">
        <v>0</v>
      </c>
      <c r="E1536" s="138" t="str">
        <f t="shared" si="92"/>
        <v/>
      </c>
      <c r="F1536" s="137">
        <v>0</v>
      </c>
      <c r="G1536" s="137">
        <v>0</v>
      </c>
      <c r="H1536" s="138" t="str">
        <f t="shared" si="93"/>
        <v/>
      </c>
      <c r="I1536" s="137">
        <v>0</v>
      </c>
      <c r="J1536" s="138" t="str">
        <f t="shared" si="94"/>
        <v/>
      </c>
      <c r="K1536" s="137">
        <v>0</v>
      </c>
      <c r="L1536" s="137">
        <v>7.8100000000000001E-3</v>
      </c>
      <c r="M1536" s="138" t="str">
        <f t="shared" si="95"/>
        <v/>
      </c>
    </row>
    <row r="1537" spans="1:13" x14ac:dyDescent="0.25">
      <c r="A1537" s="134" t="s">
        <v>181</v>
      </c>
      <c r="B1537" s="134" t="s">
        <v>351</v>
      </c>
      <c r="C1537" s="137">
        <v>0</v>
      </c>
      <c r="D1537" s="137">
        <v>0</v>
      </c>
      <c r="E1537" s="138" t="str">
        <f t="shared" si="92"/>
        <v/>
      </c>
      <c r="F1537" s="137">
        <v>0</v>
      </c>
      <c r="G1537" s="137">
        <v>0</v>
      </c>
      <c r="H1537" s="138" t="str">
        <f t="shared" si="93"/>
        <v/>
      </c>
      <c r="I1537" s="137">
        <v>0</v>
      </c>
      <c r="J1537" s="138" t="str">
        <f t="shared" si="94"/>
        <v/>
      </c>
      <c r="K1537" s="137">
        <v>0.62339999999999995</v>
      </c>
      <c r="L1537" s="137">
        <v>3.7464</v>
      </c>
      <c r="M1537" s="138">
        <f t="shared" si="95"/>
        <v>5.0096246390760353</v>
      </c>
    </row>
    <row r="1538" spans="1:13" x14ac:dyDescent="0.25">
      <c r="A1538" s="134" t="s">
        <v>181</v>
      </c>
      <c r="B1538" s="134" t="s">
        <v>266</v>
      </c>
      <c r="C1538" s="137">
        <v>0</v>
      </c>
      <c r="D1538" s="137">
        <v>0</v>
      </c>
      <c r="E1538" s="138" t="str">
        <f t="shared" si="92"/>
        <v/>
      </c>
      <c r="F1538" s="137">
        <v>0</v>
      </c>
      <c r="G1538" s="137">
        <v>16.2834</v>
      </c>
      <c r="H1538" s="138" t="str">
        <f t="shared" si="93"/>
        <v/>
      </c>
      <c r="I1538" s="137">
        <v>0</v>
      </c>
      <c r="J1538" s="138" t="str">
        <f t="shared" si="94"/>
        <v/>
      </c>
      <c r="K1538" s="137">
        <v>21.42859</v>
      </c>
      <c r="L1538" s="137">
        <v>17.833400000000001</v>
      </c>
      <c r="M1538" s="138">
        <f t="shared" si="95"/>
        <v>-0.16777538792799707</v>
      </c>
    </row>
    <row r="1539" spans="1:13" x14ac:dyDescent="0.25">
      <c r="A1539" s="134" t="s">
        <v>181</v>
      </c>
      <c r="B1539" s="134" t="s">
        <v>254</v>
      </c>
      <c r="C1539" s="137">
        <v>0</v>
      </c>
      <c r="D1539" s="137">
        <v>0</v>
      </c>
      <c r="E1539" s="138" t="str">
        <f t="shared" si="92"/>
        <v/>
      </c>
      <c r="F1539" s="137">
        <v>52325.058870000001</v>
      </c>
      <c r="G1539" s="137">
        <v>31235.919259999999</v>
      </c>
      <c r="H1539" s="138">
        <f t="shared" si="93"/>
        <v>-0.40304091510714435</v>
      </c>
      <c r="I1539" s="137">
        <v>52414.055679999998</v>
      </c>
      <c r="J1539" s="138">
        <f t="shared" si="94"/>
        <v>-0.4040545259328423</v>
      </c>
      <c r="K1539" s="137">
        <v>199041.40711</v>
      </c>
      <c r="L1539" s="137">
        <v>206050.30676000001</v>
      </c>
      <c r="M1539" s="138">
        <f t="shared" si="95"/>
        <v>3.5213274221511881E-2</v>
      </c>
    </row>
    <row r="1540" spans="1:13" x14ac:dyDescent="0.25">
      <c r="A1540" s="134" t="s">
        <v>181</v>
      </c>
      <c r="B1540" s="134" t="s">
        <v>243</v>
      </c>
      <c r="C1540" s="137">
        <v>0</v>
      </c>
      <c r="D1540" s="137">
        <v>0</v>
      </c>
      <c r="E1540" s="138" t="str">
        <f t="shared" si="92"/>
        <v/>
      </c>
      <c r="F1540" s="137">
        <v>0.58325000000000005</v>
      </c>
      <c r="G1540" s="137">
        <v>0.22500000000000001</v>
      </c>
      <c r="H1540" s="138">
        <f t="shared" si="93"/>
        <v>-0.61423060437205312</v>
      </c>
      <c r="I1540" s="137">
        <v>3.0900699999999999</v>
      </c>
      <c r="J1540" s="138">
        <f t="shared" si="94"/>
        <v>-0.92718611552489105</v>
      </c>
      <c r="K1540" s="137">
        <v>287.64582000000001</v>
      </c>
      <c r="L1540" s="137">
        <v>154.50998000000001</v>
      </c>
      <c r="M1540" s="138">
        <f t="shared" si="95"/>
        <v>-0.46284642690097144</v>
      </c>
    </row>
    <row r="1541" spans="1:13" x14ac:dyDescent="0.25">
      <c r="A1541" s="134" t="s">
        <v>181</v>
      </c>
      <c r="B1541" s="134" t="s">
        <v>270</v>
      </c>
      <c r="C1541" s="137">
        <v>0</v>
      </c>
      <c r="D1541" s="137">
        <v>0</v>
      </c>
      <c r="E1541" s="138" t="str">
        <f t="shared" ref="E1541:E1604" si="96">IF(C1541=0,"",(D1541/C1541-1))</f>
        <v/>
      </c>
      <c r="F1541" s="137">
        <v>0</v>
      </c>
      <c r="G1541" s="137">
        <v>0</v>
      </c>
      <c r="H1541" s="138" t="str">
        <f t="shared" ref="H1541:H1604" si="97">IF(F1541=0,"",(G1541/F1541-1))</f>
        <v/>
      </c>
      <c r="I1541" s="137">
        <v>0</v>
      </c>
      <c r="J1541" s="138" t="str">
        <f t="shared" ref="J1541:J1604" si="98">IF(I1541=0,"",(G1541/I1541-1))</f>
        <v/>
      </c>
      <c r="K1541" s="137">
        <v>5.3361900000000002</v>
      </c>
      <c r="L1541" s="137">
        <v>553.15120000000002</v>
      </c>
      <c r="M1541" s="138">
        <f t="shared" ref="M1541:M1604" si="99">IF(K1541=0,"",(L1541/K1541-1))</f>
        <v>102.66032693738417</v>
      </c>
    </row>
    <row r="1542" spans="1:13" x14ac:dyDescent="0.25">
      <c r="A1542" s="134" t="s">
        <v>181</v>
      </c>
      <c r="B1542" s="134" t="s">
        <v>430</v>
      </c>
      <c r="C1542" s="137">
        <v>0</v>
      </c>
      <c r="D1542" s="137">
        <v>0</v>
      </c>
      <c r="E1542" s="138" t="str">
        <f t="shared" si="96"/>
        <v/>
      </c>
      <c r="F1542" s="137">
        <v>0</v>
      </c>
      <c r="G1542" s="137">
        <v>0</v>
      </c>
      <c r="H1542" s="138" t="str">
        <f t="shared" si="97"/>
        <v/>
      </c>
      <c r="I1542" s="137">
        <v>0</v>
      </c>
      <c r="J1542" s="138" t="str">
        <f t="shared" si="98"/>
        <v/>
      </c>
      <c r="K1542" s="137">
        <v>0</v>
      </c>
      <c r="L1542" s="137">
        <v>0</v>
      </c>
      <c r="M1542" s="138" t="str">
        <f t="shared" si="99"/>
        <v/>
      </c>
    </row>
    <row r="1543" spans="1:13" x14ac:dyDescent="0.25">
      <c r="A1543" s="134" t="s">
        <v>181</v>
      </c>
      <c r="B1543" s="134" t="s">
        <v>321</v>
      </c>
      <c r="C1543" s="137">
        <v>0</v>
      </c>
      <c r="D1543" s="137">
        <v>0</v>
      </c>
      <c r="E1543" s="138" t="str">
        <f t="shared" si="96"/>
        <v/>
      </c>
      <c r="F1543" s="137">
        <v>0</v>
      </c>
      <c r="G1543" s="137">
        <v>0</v>
      </c>
      <c r="H1543" s="138" t="str">
        <f t="shared" si="97"/>
        <v/>
      </c>
      <c r="I1543" s="137">
        <v>3.74</v>
      </c>
      <c r="J1543" s="138">
        <f t="shared" si="98"/>
        <v>-1</v>
      </c>
      <c r="K1543" s="137">
        <v>2627.85113</v>
      </c>
      <c r="L1543" s="137">
        <v>6644.3955400000004</v>
      </c>
      <c r="M1543" s="138">
        <f t="shared" si="99"/>
        <v>1.5284520360177329</v>
      </c>
    </row>
    <row r="1544" spans="1:13" x14ac:dyDescent="0.25">
      <c r="A1544" s="134" t="s">
        <v>181</v>
      </c>
      <c r="B1544" s="134" t="s">
        <v>387</v>
      </c>
      <c r="C1544" s="137">
        <v>0</v>
      </c>
      <c r="D1544" s="137">
        <v>0</v>
      </c>
      <c r="E1544" s="138" t="str">
        <f t="shared" si="96"/>
        <v/>
      </c>
      <c r="F1544" s="137">
        <v>0</v>
      </c>
      <c r="G1544" s="137">
        <v>0</v>
      </c>
      <c r="H1544" s="138" t="str">
        <f t="shared" si="97"/>
        <v/>
      </c>
      <c r="I1544" s="137">
        <v>0</v>
      </c>
      <c r="J1544" s="138" t="str">
        <f t="shared" si="98"/>
        <v/>
      </c>
      <c r="K1544" s="137">
        <v>0</v>
      </c>
      <c r="L1544" s="137">
        <v>12.183199999999999</v>
      </c>
      <c r="M1544" s="138" t="str">
        <f t="shared" si="99"/>
        <v/>
      </c>
    </row>
    <row r="1545" spans="1:13" x14ac:dyDescent="0.25">
      <c r="A1545" s="134" t="s">
        <v>181</v>
      </c>
      <c r="B1545" s="134" t="s">
        <v>310</v>
      </c>
      <c r="C1545" s="137">
        <v>0</v>
      </c>
      <c r="D1545" s="137">
        <v>0</v>
      </c>
      <c r="E1545" s="138" t="str">
        <f t="shared" si="96"/>
        <v/>
      </c>
      <c r="F1545" s="137">
        <v>0</v>
      </c>
      <c r="G1545" s="137">
        <v>0</v>
      </c>
      <c r="H1545" s="138" t="str">
        <f t="shared" si="97"/>
        <v/>
      </c>
      <c r="I1545" s="137">
        <v>0</v>
      </c>
      <c r="J1545" s="138" t="str">
        <f t="shared" si="98"/>
        <v/>
      </c>
      <c r="K1545" s="137">
        <v>3.9161299999999999</v>
      </c>
      <c r="L1545" s="137">
        <v>1.425</v>
      </c>
      <c r="M1545" s="138">
        <f t="shared" si="99"/>
        <v>-0.63612035351226848</v>
      </c>
    </row>
    <row r="1546" spans="1:13" x14ac:dyDescent="0.25">
      <c r="A1546" s="134" t="s">
        <v>181</v>
      </c>
      <c r="B1546" s="134" t="s">
        <v>221</v>
      </c>
      <c r="C1546" s="137">
        <v>0</v>
      </c>
      <c r="D1546" s="137">
        <v>0</v>
      </c>
      <c r="E1546" s="138" t="str">
        <f t="shared" si="96"/>
        <v/>
      </c>
      <c r="F1546" s="137">
        <v>1.8</v>
      </c>
      <c r="G1546" s="137">
        <v>0.98070000000000002</v>
      </c>
      <c r="H1546" s="138">
        <f t="shared" si="97"/>
        <v>-0.45516666666666672</v>
      </c>
      <c r="I1546" s="137">
        <v>0</v>
      </c>
      <c r="J1546" s="138" t="str">
        <f t="shared" si="98"/>
        <v/>
      </c>
      <c r="K1546" s="137">
        <v>140.32857000000001</v>
      </c>
      <c r="L1546" s="137">
        <v>86.052940000000007</v>
      </c>
      <c r="M1546" s="138">
        <f t="shared" si="99"/>
        <v>-0.38677533733864744</v>
      </c>
    </row>
    <row r="1547" spans="1:13" x14ac:dyDescent="0.25">
      <c r="A1547" s="134" t="s">
        <v>181</v>
      </c>
      <c r="B1547" s="134" t="s">
        <v>251</v>
      </c>
      <c r="C1547" s="137">
        <v>0</v>
      </c>
      <c r="D1547" s="137">
        <v>0</v>
      </c>
      <c r="E1547" s="138" t="str">
        <f t="shared" si="96"/>
        <v/>
      </c>
      <c r="F1547" s="137">
        <v>0</v>
      </c>
      <c r="G1547" s="137">
        <v>0</v>
      </c>
      <c r="H1547" s="138" t="str">
        <f t="shared" si="97"/>
        <v/>
      </c>
      <c r="I1547" s="137">
        <v>0</v>
      </c>
      <c r="J1547" s="138" t="str">
        <f t="shared" si="98"/>
        <v/>
      </c>
      <c r="K1547" s="137">
        <v>137.03682000000001</v>
      </c>
      <c r="L1547" s="137">
        <v>0</v>
      </c>
      <c r="M1547" s="138">
        <f t="shared" si="99"/>
        <v>-1</v>
      </c>
    </row>
    <row r="1548" spans="1:13" x14ac:dyDescent="0.25">
      <c r="A1548" s="134" t="s">
        <v>181</v>
      </c>
      <c r="B1548" s="134" t="s">
        <v>219</v>
      </c>
      <c r="C1548" s="137">
        <v>0</v>
      </c>
      <c r="D1548" s="137">
        <v>0</v>
      </c>
      <c r="E1548" s="138" t="str">
        <f t="shared" si="96"/>
        <v/>
      </c>
      <c r="F1548" s="137">
        <v>35.958849999999998</v>
      </c>
      <c r="G1548" s="137">
        <v>50.330869999999997</v>
      </c>
      <c r="H1548" s="138">
        <f t="shared" si="97"/>
        <v>0.39967963380363947</v>
      </c>
      <c r="I1548" s="137">
        <v>32.442909999999998</v>
      </c>
      <c r="J1548" s="138">
        <f t="shared" si="98"/>
        <v>0.55136730952926238</v>
      </c>
      <c r="K1548" s="137">
        <v>644.14102000000003</v>
      </c>
      <c r="L1548" s="137">
        <v>741.35658999999998</v>
      </c>
      <c r="M1548" s="138">
        <f t="shared" si="99"/>
        <v>0.1509228056924552</v>
      </c>
    </row>
    <row r="1549" spans="1:13" x14ac:dyDescent="0.25">
      <c r="A1549" s="134" t="s">
        <v>181</v>
      </c>
      <c r="B1549" s="134" t="s">
        <v>363</v>
      </c>
      <c r="C1549" s="137">
        <v>0</v>
      </c>
      <c r="D1549" s="137">
        <v>0</v>
      </c>
      <c r="E1549" s="138" t="str">
        <f t="shared" si="96"/>
        <v/>
      </c>
      <c r="F1549" s="137">
        <v>0</v>
      </c>
      <c r="G1549" s="137">
        <v>0</v>
      </c>
      <c r="H1549" s="138" t="str">
        <f t="shared" si="97"/>
        <v/>
      </c>
      <c r="I1549" s="137">
        <v>0</v>
      </c>
      <c r="J1549" s="138" t="str">
        <f t="shared" si="98"/>
        <v/>
      </c>
      <c r="K1549" s="137">
        <v>0</v>
      </c>
      <c r="L1549" s="137">
        <v>1695.6367399999999</v>
      </c>
      <c r="M1549" s="138" t="str">
        <f t="shared" si="99"/>
        <v/>
      </c>
    </row>
    <row r="1550" spans="1:13" x14ac:dyDescent="0.25">
      <c r="A1550" s="134" t="s">
        <v>181</v>
      </c>
      <c r="B1550" s="134" t="s">
        <v>218</v>
      </c>
      <c r="C1550" s="137">
        <v>0</v>
      </c>
      <c r="D1550" s="137">
        <v>0</v>
      </c>
      <c r="E1550" s="138" t="str">
        <f t="shared" si="96"/>
        <v/>
      </c>
      <c r="F1550" s="137">
        <v>1.15957</v>
      </c>
      <c r="G1550" s="137">
        <v>236.37365</v>
      </c>
      <c r="H1550" s="138">
        <f t="shared" si="97"/>
        <v>202.84595151651044</v>
      </c>
      <c r="I1550" s="137">
        <v>118.80585000000001</v>
      </c>
      <c r="J1550" s="138">
        <f t="shared" si="98"/>
        <v>0.98957921684832839</v>
      </c>
      <c r="K1550" s="137">
        <v>10347.806140000001</v>
      </c>
      <c r="L1550" s="137">
        <v>31452.959599999998</v>
      </c>
      <c r="M1550" s="138">
        <f t="shared" si="99"/>
        <v>2.0395775852832121</v>
      </c>
    </row>
    <row r="1551" spans="1:13" x14ac:dyDescent="0.25">
      <c r="A1551" s="134" t="s">
        <v>181</v>
      </c>
      <c r="B1551" s="134" t="s">
        <v>281</v>
      </c>
      <c r="C1551" s="137">
        <v>0</v>
      </c>
      <c r="D1551" s="137">
        <v>0</v>
      </c>
      <c r="E1551" s="138" t="str">
        <f t="shared" si="96"/>
        <v/>
      </c>
      <c r="F1551" s="137">
        <v>25.124510000000001</v>
      </c>
      <c r="G1551" s="137">
        <v>0</v>
      </c>
      <c r="H1551" s="138">
        <f t="shared" si="97"/>
        <v>-1</v>
      </c>
      <c r="I1551" s="137">
        <v>0.52503999999999995</v>
      </c>
      <c r="J1551" s="138">
        <f t="shared" si="98"/>
        <v>-1</v>
      </c>
      <c r="K1551" s="137">
        <v>129.79836</v>
      </c>
      <c r="L1551" s="137">
        <v>0.52503999999999995</v>
      </c>
      <c r="M1551" s="138">
        <f t="shared" si="99"/>
        <v>-0.99595495659575362</v>
      </c>
    </row>
    <row r="1552" spans="1:13" x14ac:dyDescent="0.25">
      <c r="A1552" s="134" t="s">
        <v>181</v>
      </c>
      <c r="B1552" s="134" t="s">
        <v>375</v>
      </c>
      <c r="C1552" s="137">
        <v>0</v>
      </c>
      <c r="D1552" s="137">
        <v>0</v>
      </c>
      <c r="E1552" s="138" t="str">
        <f t="shared" si="96"/>
        <v/>
      </c>
      <c r="F1552" s="137">
        <v>0</v>
      </c>
      <c r="G1552" s="137">
        <v>0</v>
      </c>
      <c r="H1552" s="138" t="str">
        <f t="shared" si="97"/>
        <v/>
      </c>
      <c r="I1552" s="137">
        <v>0</v>
      </c>
      <c r="J1552" s="138" t="str">
        <f t="shared" si="98"/>
        <v/>
      </c>
      <c r="K1552" s="137">
        <v>3000</v>
      </c>
      <c r="L1552" s="137">
        <v>0</v>
      </c>
      <c r="M1552" s="138">
        <f t="shared" si="99"/>
        <v>-1</v>
      </c>
    </row>
    <row r="1553" spans="1:13" x14ac:dyDescent="0.25">
      <c r="A1553" s="134" t="s">
        <v>181</v>
      </c>
      <c r="B1553" s="134" t="s">
        <v>242</v>
      </c>
      <c r="C1553" s="137">
        <v>0</v>
      </c>
      <c r="D1553" s="137">
        <v>0</v>
      </c>
      <c r="E1553" s="138" t="str">
        <f t="shared" si="96"/>
        <v/>
      </c>
      <c r="F1553" s="137">
        <v>15.36026</v>
      </c>
      <c r="G1553" s="137">
        <v>0.28428999999999999</v>
      </c>
      <c r="H1553" s="138">
        <f t="shared" si="97"/>
        <v>-0.98149184974733505</v>
      </c>
      <c r="I1553" s="137">
        <v>75.565259999999995</v>
      </c>
      <c r="J1553" s="138">
        <f t="shared" si="98"/>
        <v>-0.99623782145393269</v>
      </c>
      <c r="K1553" s="137">
        <v>42.455159999999999</v>
      </c>
      <c r="L1553" s="137">
        <v>88.439819999999997</v>
      </c>
      <c r="M1553" s="138">
        <f t="shared" si="99"/>
        <v>1.0831347708971064</v>
      </c>
    </row>
    <row r="1554" spans="1:13" x14ac:dyDescent="0.25">
      <c r="A1554" s="134" t="s">
        <v>181</v>
      </c>
      <c r="B1554" s="134" t="s">
        <v>343</v>
      </c>
      <c r="C1554" s="137">
        <v>0</v>
      </c>
      <c r="D1554" s="137">
        <v>0</v>
      </c>
      <c r="E1554" s="138" t="str">
        <f t="shared" si="96"/>
        <v/>
      </c>
      <c r="F1554" s="137">
        <v>0</v>
      </c>
      <c r="G1554" s="137">
        <v>0</v>
      </c>
      <c r="H1554" s="138" t="str">
        <f t="shared" si="97"/>
        <v/>
      </c>
      <c r="I1554" s="137">
        <v>0</v>
      </c>
      <c r="J1554" s="138" t="str">
        <f t="shared" si="98"/>
        <v/>
      </c>
      <c r="K1554" s="137">
        <v>32.570790000000002</v>
      </c>
      <c r="L1554" s="137">
        <v>0</v>
      </c>
      <c r="M1554" s="138">
        <f t="shared" si="99"/>
        <v>-1</v>
      </c>
    </row>
    <row r="1555" spans="1:13" x14ac:dyDescent="0.25">
      <c r="A1555" s="134" t="s">
        <v>181</v>
      </c>
      <c r="B1555" s="134" t="s">
        <v>285</v>
      </c>
      <c r="C1555" s="137">
        <v>0</v>
      </c>
      <c r="D1555" s="137">
        <v>0</v>
      </c>
      <c r="E1555" s="138" t="str">
        <f t="shared" si="96"/>
        <v/>
      </c>
      <c r="F1555" s="137">
        <v>8501.0070899999992</v>
      </c>
      <c r="G1555" s="137">
        <v>0</v>
      </c>
      <c r="H1555" s="138">
        <f t="shared" si="97"/>
        <v>-1</v>
      </c>
      <c r="I1555" s="137">
        <v>412.30705</v>
      </c>
      <c r="J1555" s="138">
        <f t="shared" si="98"/>
        <v>-1</v>
      </c>
      <c r="K1555" s="137">
        <v>38774.789720000001</v>
      </c>
      <c r="L1555" s="137">
        <v>469.79791</v>
      </c>
      <c r="M1555" s="138">
        <f t="shared" si="99"/>
        <v>-0.98788393403568409</v>
      </c>
    </row>
    <row r="1556" spans="1:13" x14ac:dyDescent="0.25">
      <c r="A1556" s="134" t="s">
        <v>181</v>
      </c>
      <c r="B1556" s="134" t="s">
        <v>260</v>
      </c>
      <c r="C1556" s="137">
        <v>0</v>
      </c>
      <c r="D1556" s="137">
        <v>0</v>
      </c>
      <c r="E1556" s="138" t="str">
        <f t="shared" si="96"/>
        <v/>
      </c>
      <c r="F1556" s="137">
        <v>1673.9022199999999</v>
      </c>
      <c r="G1556" s="137">
        <v>0</v>
      </c>
      <c r="H1556" s="138">
        <f t="shared" si="97"/>
        <v>-1</v>
      </c>
      <c r="I1556" s="137">
        <v>0</v>
      </c>
      <c r="J1556" s="138" t="str">
        <f t="shared" si="98"/>
        <v/>
      </c>
      <c r="K1556" s="137">
        <v>1673.9022199999999</v>
      </c>
      <c r="L1556" s="137">
        <v>3.63042</v>
      </c>
      <c r="M1556" s="138">
        <f t="shared" si="99"/>
        <v>-0.99783116363869806</v>
      </c>
    </row>
    <row r="1557" spans="1:13" x14ac:dyDescent="0.25">
      <c r="A1557" s="134" t="s">
        <v>181</v>
      </c>
      <c r="B1557" s="134" t="s">
        <v>233</v>
      </c>
      <c r="C1557" s="137">
        <v>0</v>
      </c>
      <c r="D1557" s="137">
        <v>0</v>
      </c>
      <c r="E1557" s="138" t="str">
        <f t="shared" si="96"/>
        <v/>
      </c>
      <c r="F1557" s="137">
        <v>0.78159999999999996</v>
      </c>
      <c r="G1557" s="137">
        <v>125.56288000000001</v>
      </c>
      <c r="H1557" s="138">
        <f t="shared" si="97"/>
        <v>159.64851586489254</v>
      </c>
      <c r="I1557" s="137">
        <v>0</v>
      </c>
      <c r="J1557" s="138" t="str">
        <f t="shared" si="98"/>
        <v/>
      </c>
      <c r="K1557" s="137">
        <v>1680.93101</v>
      </c>
      <c r="L1557" s="137">
        <v>127.43866</v>
      </c>
      <c r="M1557" s="138">
        <f t="shared" si="99"/>
        <v>-0.92418566898828292</v>
      </c>
    </row>
    <row r="1558" spans="1:13" x14ac:dyDescent="0.25">
      <c r="A1558" s="134" t="s">
        <v>181</v>
      </c>
      <c r="B1558" s="134" t="s">
        <v>292</v>
      </c>
      <c r="C1558" s="137">
        <v>0</v>
      </c>
      <c r="D1558" s="137">
        <v>0</v>
      </c>
      <c r="E1558" s="138" t="str">
        <f t="shared" si="96"/>
        <v/>
      </c>
      <c r="F1558" s="137">
        <v>0</v>
      </c>
      <c r="G1558" s="137">
        <v>0</v>
      </c>
      <c r="H1558" s="138" t="str">
        <f t="shared" si="97"/>
        <v/>
      </c>
      <c r="I1558" s="137">
        <v>0</v>
      </c>
      <c r="J1558" s="138" t="str">
        <f t="shared" si="98"/>
        <v/>
      </c>
      <c r="K1558" s="137">
        <v>38.784520000000001</v>
      </c>
      <c r="L1558" s="137">
        <v>3.3764599999999998</v>
      </c>
      <c r="M1558" s="138">
        <f t="shared" si="99"/>
        <v>-0.91294310204174245</v>
      </c>
    </row>
    <row r="1559" spans="1:13" x14ac:dyDescent="0.25">
      <c r="A1559" s="134" t="s">
        <v>181</v>
      </c>
      <c r="B1559" s="134" t="s">
        <v>341</v>
      </c>
      <c r="C1559" s="137">
        <v>0</v>
      </c>
      <c r="D1559" s="137">
        <v>0</v>
      </c>
      <c r="E1559" s="138" t="str">
        <f t="shared" si="96"/>
        <v/>
      </c>
      <c r="F1559" s="137">
        <v>0</v>
      </c>
      <c r="G1559" s="137">
        <v>0</v>
      </c>
      <c r="H1559" s="138" t="str">
        <f t="shared" si="97"/>
        <v/>
      </c>
      <c r="I1559" s="137">
        <v>0</v>
      </c>
      <c r="J1559" s="138" t="str">
        <f t="shared" si="98"/>
        <v/>
      </c>
      <c r="K1559" s="137">
        <v>0</v>
      </c>
      <c r="L1559" s="137">
        <v>0</v>
      </c>
      <c r="M1559" s="138" t="str">
        <f t="shared" si="99"/>
        <v/>
      </c>
    </row>
    <row r="1560" spans="1:13" x14ac:dyDescent="0.25">
      <c r="A1560" s="134" t="s">
        <v>181</v>
      </c>
      <c r="B1560" s="134" t="s">
        <v>388</v>
      </c>
      <c r="C1560" s="137">
        <v>0</v>
      </c>
      <c r="D1560" s="137">
        <v>0</v>
      </c>
      <c r="E1560" s="138" t="str">
        <f t="shared" si="96"/>
        <v/>
      </c>
      <c r="F1560" s="137">
        <v>0</v>
      </c>
      <c r="G1560" s="137">
        <v>0</v>
      </c>
      <c r="H1560" s="138" t="str">
        <f t="shared" si="97"/>
        <v/>
      </c>
      <c r="I1560" s="137">
        <v>0</v>
      </c>
      <c r="J1560" s="138" t="str">
        <f t="shared" si="98"/>
        <v/>
      </c>
      <c r="K1560" s="137">
        <v>3226.0899300000001</v>
      </c>
      <c r="L1560" s="137">
        <v>2043</v>
      </c>
      <c r="M1560" s="138">
        <f t="shared" si="99"/>
        <v>-0.36672565107321731</v>
      </c>
    </row>
    <row r="1561" spans="1:13" x14ac:dyDescent="0.25">
      <c r="A1561" s="134" t="s">
        <v>181</v>
      </c>
      <c r="B1561" s="134" t="s">
        <v>403</v>
      </c>
      <c r="C1561" s="137">
        <v>0</v>
      </c>
      <c r="D1561" s="137">
        <v>0</v>
      </c>
      <c r="E1561" s="138" t="str">
        <f t="shared" si="96"/>
        <v/>
      </c>
      <c r="F1561" s="137">
        <v>9.8744999999999994</v>
      </c>
      <c r="G1561" s="137">
        <v>0</v>
      </c>
      <c r="H1561" s="138">
        <f t="shared" si="97"/>
        <v>-1</v>
      </c>
      <c r="I1561" s="137">
        <v>0</v>
      </c>
      <c r="J1561" s="138" t="str">
        <f t="shared" si="98"/>
        <v/>
      </c>
      <c r="K1561" s="137">
        <v>9.8744999999999994</v>
      </c>
      <c r="L1561" s="137">
        <v>0</v>
      </c>
      <c r="M1561" s="138">
        <f t="shared" si="99"/>
        <v>-1</v>
      </c>
    </row>
    <row r="1562" spans="1:13" x14ac:dyDescent="0.25">
      <c r="A1562" s="134" t="s">
        <v>181</v>
      </c>
      <c r="B1562" s="134" t="s">
        <v>276</v>
      </c>
      <c r="C1562" s="137">
        <v>0</v>
      </c>
      <c r="D1562" s="137">
        <v>0</v>
      </c>
      <c r="E1562" s="138" t="str">
        <f t="shared" si="96"/>
        <v/>
      </c>
      <c r="F1562" s="137">
        <v>1.62293</v>
      </c>
      <c r="G1562" s="137">
        <v>0</v>
      </c>
      <c r="H1562" s="138">
        <f t="shared" si="97"/>
        <v>-1</v>
      </c>
      <c r="I1562" s="137">
        <v>0</v>
      </c>
      <c r="J1562" s="138" t="str">
        <f t="shared" si="98"/>
        <v/>
      </c>
      <c r="K1562" s="137">
        <v>12.04</v>
      </c>
      <c r="L1562" s="137">
        <v>11.445410000000001</v>
      </c>
      <c r="M1562" s="138">
        <f t="shared" si="99"/>
        <v>-4.9384551495016527E-2</v>
      </c>
    </row>
    <row r="1563" spans="1:13" x14ac:dyDescent="0.25">
      <c r="A1563" s="134" t="s">
        <v>181</v>
      </c>
      <c r="B1563" s="134" t="s">
        <v>246</v>
      </c>
      <c r="C1563" s="137">
        <v>0</v>
      </c>
      <c r="D1563" s="137">
        <v>0</v>
      </c>
      <c r="E1563" s="138" t="str">
        <f t="shared" si="96"/>
        <v/>
      </c>
      <c r="F1563" s="137">
        <v>3.0149300000000001</v>
      </c>
      <c r="G1563" s="137">
        <v>0</v>
      </c>
      <c r="H1563" s="138">
        <f t="shared" si="97"/>
        <v>-1</v>
      </c>
      <c r="I1563" s="137">
        <v>0.60024</v>
      </c>
      <c r="J1563" s="138">
        <f t="shared" si="98"/>
        <v>-1</v>
      </c>
      <c r="K1563" s="137">
        <v>16.755379999999999</v>
      </c>
      <c r="L1563" s="137">
        <v>6.8726000000000003</v>
      </c>
      <c r="M1563" s="138">
        <f t="shared" si="99"/>
        <v>-0.58982726742097169</v>
      </c>
    </row>
    <row r="1564" spans="1:13" x14ac:dyDescent="0.25">
      <c r="A1564" s="134" t="s">
        <v>181</v>
      </c>
      <c r="B1564" s="134" t="s">
        <v>223</v>
      </c>
      <c r="C1564" s="137">
        <v>0</v>
      </c>
      <c r="D1564" s="137">
        <v>0</v>
      </c>
      <c r="E1564" s="138" t="str">
        <f t="shared" si="96"/>
        <v/>
      </c>
      <c r="F1564" s="137">
        <v>0</v>
      </c>
      <c r="G1564" s="137">
        <v>88.149600000000007</v>
      </c>
      <c r="H1564" s="138" t="str">
        <f t="shared" si="97"/>
        <v/>
      </c>
      <c r="I1564" s="137">
        <v>0</v>
      </c>
      <c r="J1564" s="138" t="str">
        <f t="shared" si="98"/>
        <v/>
      </c>
      <c r="K1564" s="137">
        <v>1946.6385</v>
      </c>
      <c r="L1564" s="137">
        <v>590.60685999999998</v>
      </c>
      <c r="M1564" s="138">
        <f t="shared" si="99"/>
        <v>-0.69660167514410098</v>
      </c>
    </row>
    <row r="1565" spans="1:13" x14ac:dyDescent="0.25">
      <c r="A1565" s="134" t="s">
        <v>181</v>
      </c>
      <c r="B1565" s="134" t="s">
        <v>290</v>
      </c>
      <c r="C1565" s="137">
        <v>0</v>
      </c>
      <c r="D1565" s="137">
        <v>0</v>
      </c>
      <c r="E1565" s="138" t="str">
        <f t="shared" si="96"/>
        <v/>
      </c>
      <c r="F1565" s="137">
        <v>0</v>
      </c>
      <c r="G1565" s="137">
        <v>0</v>
      </c>
      <c r="H1565" s="138" t="str">
        <f t="shared" si="97"/>
        <v/>
      </c>
      <c r="I1565" s="137">
        <v>0</v>
      </c>
      <c r="J1565" s="138" t="str">
        <f t="shared" si="98"/>
        <v/>
      </c>
      <c r="K1565" s="137">
        <v>0</v>
      </c>
      <c r="L1565" s="137">
        <v>11.15</v>
      </c>
      <c r="M1565" s="138" t="str">
        <f t="shared" si="99"/>
        <v/>
      </c>
    </row>
    <row r="1566" spans="1:13" x14ac:dyDescent="0.25">
      <c r="A1566" s="134" t="s">
        <v>181</v>
      </c>
      <c r="B1566" s="134" t="s">
        <v>314</v>
      </c>
      <c r="C1566" s="137">
        <v>0</v>
      </c>
      <c r="D1566" s="137">
        <v>0</v>
      </c>
      <c r="E1566" s="138" t="str">
        <f t="shared" si="96"/>
        <v/>
      </c>
      <c r="F1566" s="137">
        <v>41.297229999999999</v>
      </c>
      <c r="G1566" s="137">
        <v>5.90306</v>
      </c>
      <c r="H1566" s="138">
        <f t="shared" si="97"/>
        <v>-0.85705917806109511</v>
      </c>
      <c r="I1566" s="137">
        <v>5.6165399999999996</v>
      </c>
      <c r="J1566" s="138">
        <f t="shared" si="98"/>
        <v>5.1013613363387389E-2</v>
      </c>
      <c r="K1566" s="137">
        <v>42.221229999999998</v>
      </c>
      <c r="L1566" s="137">
        <v>12.335599999999999</v>
      </c>
      <c r="M1566" s="138">
        <f t="shared" si="99"/>
        <v>-0.70783418673496723</v>
      </c>
    </row>
    <row r="1567" spans="1:13" x14ac:dyDescent="0.25">
      <c r="A1567" s="134" t="s">
        <v>181</v>
      </c>
      <c r="B1567" s="134" t="s">
        <v>300</v>
      </c>
      <c r="C1567" s="137">
        <v>0</v>
      </c>
      <c r="D1567" s="137">
        <v>0</v>
      </c>
      <c r="E1567" s="138" t="str">
        <f t="shared" si="96"/>
        <v/>
      </c>
      <c r="F1567" s="137">
        <v>0.23283999999999999</v>
      </c>
      <c r="G1567" s="137">
        <v>0</v>
      </c>
      <c r="H1567" s="138">
        <f t="shared" si="97"/>
        <v>-1</v>
      </c>
      <c r="I1567" s="137">
        <v>0</v>
      </c>
      <c r="J1567" s="138" t="str">
        <f t="shared" si="98"/>
        <v/>
      </c>
      <c r="K1567" s="137">
        <v>261.63961999999998</v>
      </c>
      <c r="L1567" s="137">
        <v>0.50531999999999999</v>
      </c>
      <c r="M1567" s="138">
        <f t="shared" si="99"/>
        <v>-0.99806864113317395</v>
      </c>
    </row>
    <row r="1568" spans="1:13" x14ac:dyDescent="0.25">
      <c r="A1568" s="134" t="s">
        <v>181</v>
      </c>
      <c r="B1568" s="134" t="s">
        <v>307</v>
      </c>
      <c r="C1568" s="137">
        <v>0</v>
      </c>
      <c r="D1568" s="137">
        <v>0</v>
      </c>
      <c r="E1568" s="138" t="str">
        <f t="shared" si="96"/>
        <v/>
      </c>
      <c r="F1568" s="137">
        <v>125</v>
      </c>
      <c r="G1568" s="137">
        <v>0</v>
      </c>
      <c r="H1568" s="138">
        <f t="shared" si="97"/>
        <v>-1</v>
      </c>
      <c r="I1568" s="137">
        <v>0</v>
      </c>
      <c r="J1568" s="138" t="str">
        <f t="shared" si="98"/>
        <v/>
      </c>
      <c r="K1568" s="137">
        <v>139.41364999999999</v>
      </c>
      <c r="L1568" s="137">
        <v>5.33955</v>
      </c>
      <c r="M1568" s="138">
        <f t="shared" si="99"/>
        <v>-0.96169994831926431</v>
      </c>
    </row>
    <row r="1569" spans="1:13" x14ac:dyDescent="0.25">
      <c r="A1569" s="134" t="s">
        <v>181</v>
      </c>
      <c r="B1569" s="134" t="s">
        <v>294</v>
      </c>
      <c r="C1569" s="137">
        <v>0</v>
      </c>
      <c r="D1569" s="137">
        <v>0</v>
      </c>
      <c r="E1569" s="138" t="str">
        <f t="shared" si="96"/>
        <v/>
      </c>
      <c r="F1569" s="137">
        <v>2.1629999999999998</v>
      </c>
      <c r="G1569" s="137">
        <v>11.835000000000001</v>
      </c>
      <c r="H1569" s="138">
        <f t="shared" si="97"/>
        <v>4.4715672676837732</v>
      </c>
      <c r="I1569" s="137">
        <v>0</v>
      </c>
      <c r="J1569" s="138" t="str">
        <f t="shared" si="98"/>
        <v/>
      </c>
      <c r="K1569" s="137">
        <v>16.033999999999999</v>
      </c>
      <c r="L1569" s="137">
        <v>39.356999999999999</v>
      </c>
      <c r="M1569" s="138">
        <f t="shared" si="99"/>
        <v>1.4545964824747415</v>
      </c>
    </row>
    <row r="1570" spans="1:13" x14ac:dyDescent="0.25">
      <c r="A1570" s="134" t="s">
        <v>181</v>
      </c>
      <c r="B1570" s="134" t="s">
        <v>323</v>
      </c>
      <c r="C1570" s="137">
        <v>0</v>
      </c>
      <c r="D1570" s="137">
        <v>0</v>
      </c>
      <c r="E1570" s="138" t="str">
        <f t="shared" si="96"/>
        <v/>
      </c>
      <c r="F1570" s="137">
        <v>0</v>
      </c>
      <c r="G1570" s="137">
        <v>0</v>
      </c>
      <c r="H1570" s="138" t="str">
        <f t="shared" si="97"/>
        <v/>
      </c>
      <c r="I1570" s="137">
        <v>0</v>
      </c>
      <c r="J1570" s="138" t="str">
        <f t="shared" si="98"/>
        <v/>
      </c>
      <c r="K1570" s="137">
        <v>0</v>
      </c>
      <c r="L1570" s="137">
        <v>0.01</v>
      </c>
      <c r="M1570" s="138" t="str">
        <f t="shared" si="99"/>
        <v/>
      </c>
    </row>
    <row r="1571" spans="1:13" x14ac:dyDescent="0.25">
      <c r="A1571" s="134" t="s">
        <v>181</v>
      </c>
      <c r="B1571" s="134" t="s">
        <v>311</v>
      </c>
      <c r="C1571" s="137">
        <v>0</v>
      </c>
      <c r="D1571" s="137">
        <v>0</v>
      </c>
      <c r="E1571" s="138" t="str">
        <f t="shared" si="96"/>
        <v/>
      </c>
      <c r="F1571" s="137">
        <v>0</v>
      </c>
      <c r="G1571" s="137">
        <v>0</v>
      </c>
      <c r="H1571" s="138" t="str">
        <f t="shared" si="97"/>
        <v/>
      </c>
      <c r="I1571" s="137">
        <v>0</v>
      </c>
      <c r="J1571" s="138" t="str">
        <f t="shared" si="98"/>
        <v/>
      </c>
      <c r="K1571" s="137">
        <v>0</v>
      </c>
      <c r="L1571" s="137">
        <v>23.708739999999999</v>
      </c>
      <c r="M1571" s="138" t="str">
        <f t="shared" si="99"/>
        <v/>
      </c>
    </row>
    <row r="1572" spans="1:13" x14ac:dyDescent="0.25">
      <c r="A1572" s="134" t="s">
        <v>181</v>
      </c>
      <c r="B1572" s="134" t="s">
        <v>250</v>
      </c>
      <c r="C1572" s="137">
        <v>0</v>
      </c>
      <c r="D1572" s="137">
        <v>0</v>
      </c>
      <c r="E1572" s="138" t="str">
        <f t="shared" si="96"/>
        <v/>
      </c>
      <c r="F1572" s="137">
        <v>0.11087</v>
      </c>
      <c r="G1572" s="137">
        <v>0</v>
      </c>
      <c r="H1572" s="138">
        <f t="shared" si="97"/>
        <v>-1</v>
      </c>
      <c r="I1572" s="137">
        <v>18.613330000000001</v>
      </c>
      <c r="J1572" s="138">
        <f t="shared" si="98"/>
        <v>-1</v>
      </c>
      <c r="K1572" s="137">
        <v>57.522410000000001</v>
      </c>
      <c r="L1572" s="137">
        <v>104.04913000000001</v>
      </c>
      <c r="M1572" s="138">
        <f t="shared" si="99"/>
        <v>0.80884510923655673</v>
      </c>
    </row>
    <row r="1573" spans="1:13" x14ac:dyDescent="0.25">
      <c r="A1573" s="134" t="s">
        <v>181</v>
      </c>
      <c r="B1573" s="134" t="s">
        <v>402</v>
      </c>
      <c r="C1573" s="137">
        <v>0</v>
      </c>
      <c r="D1573" s="137">
        <v>0</v>
      </c>
      <c r="E1573" s="138" t="str">
        <f t="shared" si="96"/>
        <v/>
      </c>
      <c r="F1573" s="137">
        <v>0</v>
      </c>
      <c r="G1573" s="137">
        <v>0</v>
      </c>
      <c r="H1573" s="138" t="str">
        <f t="shared" si="97"/>
        <v/>
      </c>
      <c r="I1573" s="137">
        <v>0</v>
      </c>
      <c r="J1573" s="138" t="str">
        <f t="shared" si="98"/>
        <v/>
      </c>
      <c r="K1573" s="137">
        <v>0</v>
      </c>
      <c r="L1573" s="137">
        <v>2.4989999999999998E-2</v>
      </c>
      <c r="M1573" s="138" t="str">
        <f t="shared" si="99"/>
        <v/>
      </c>
    </row>
    <row r="1574" spans="1:13" x14ac:dyDescent="0.25">
      <c r="A1574" s="134" t="s">
        <v>181</v>
      </c>
      <c r="B1574" s="134" t="s">
        <v>252</v>
      </c>
      <c r="C1574" s="137">
        <v>0</v>
      </c>
      <c r="D1574" s="137">
        <v>0</v>
      </c>
      <c r="E1574" s="138" t="str">
        <f t="shared" si="96"/>
        <v/>
      </c>
      <c r="F1574" s="137">
        <v>1.74E-3</v>
      </c>
      <c r="G1574" s="137">
        <v>8.0000000000000002E-3</v>
      </c>
      <c r="H1574" s="138">
        <f t="shared" si="97"/>
        <v>3.5977011494252871</v>
      </c>
      <c r="I1574" s="137">
        <v>0.32292999999999999</v>
      </c>
      <c r="J1574" s="138">
        <f t="shared" si="98"/>
        <v>-0.97522682934382066</v>
      </c>
      <c r="K1574" s="137">
        <v>3450.3769699999998</v>
      </c>
      <c r="L1574" s="137">
        <v>200.80714</v>
      </c>
      <c r="M1574" s="138">
        <f t="shared" si="99"/>
        <v>-0.9418013910520624</v>
      </c>
    </row>
    <row r="1575" spans="1:13" x14ac:dyDescent="0.25">
      <c r="A1575" s="134" t="s">
        <v>181</v>
      </c>
      <c r="B1575" s="134" t="s">
        <v>348</v>
      </c>
      <c r="C1575" s="137">
        <v>0</v>
      </c>
      <c r="D1575" s="137">
        <v>0</v>
      </c>
      <c r="E1575" s="138" t="str">
        <f t="shared" si="96"/>
        <v/>
      </c>
      <c r="F1575" s="137">
        <v>0</v>
      </c>
      <c r="G1575" s="137">
        <v>0</v>
      </c>
      <c r="H1575" s="138" t="str">
        <f t="shared" si="97"/>
        <v/>
      </c>
      <c r="I1575" s="137">
        <v>0</v>
      </c>
      <c r="J1575" s="138" t="str">
        <f t="shared" si="98"/>
        <v/>
      </c>
      <c r="K1575" s="137">
        <v>95.922359999999998</v>
      </c>
      <c r="L1575" s="137">
        <v>59.611559999999997</v>
      </c>
      <c r="M1575" s="138">
        <f t="shared" si="99"/>
        <v>-0.3785436471746525</v>
      </c>
    </row>
    <row r="1576" spans="1:13" x14ac:dyDescent="0.25">
      <c r="A1576" s="134" t="s">
        <v>181</v>
      </c>
      <c r="B1576" s="134" t="s">
        <v>228</v>
      </c>
      <c r="C1576" s="137">
        <v>0</v>
      </c>
      <c r="D1576" s="137">
        <v>0</v>
      </c>
      <c r="E1576" s="138" t="str">
        <f t="shared" si="96"/>
        <v/>
      </c>
      <c r="F1576" s="137">
        <v>47.936489999999999</v>
      </c>
      <c r="G1576" s="137">
        <v>0</v>
      </c>
      <c r="H1576" s="138">
        <f t="shared" si="97"/>
        <v>-1</v>
      </c>
      <c r="I1576" s="137">
        <v>2.5000000000000001E-2</v>
      </c>
      <c r="J1576" s="138">
        <f t="shared" si="98"/>
        <v>-1</v>
      </c>
      <c r="K1576" s="137">
        <v>722.02139999999997</v>
      </c>
      <c r="L1576" s="137">
        <v>70.166219999999996</v>
      </c>
      <c r="M1576" s="138">
        <f t="shared" si="99"/>
        <v>-0.90281975021792982</v>
      </c>
    </row>
    <row r="1577" spans="1:13" x14ac:dyDescent="0.25">
      <c r="A1577" s="134" t="s">
        <v>181</v>
      </c>
      <c r="B1577" s="134" t="s">
        <v>271</v>
      </c>
      <c r="C1577" s="137">
        <v>0</v>
      </c>
      <c r="D1577" s="137">
        <v>0</v>
      </c>
      <c r="E1577" s="138" t="str">
        <f t="shared" si="96"/>
        <v/>
      </c>
      <c r="F1577" s="137">
        <v>0</v>
      </c>
      <c r="G1577" s="137">
        <v>6711.5747000000001</v>
      </c>
      <c r="H1577" s="138" t="str">
        <f t="shared" si="97"/>
        <v/>
      </c>
      <c r="I1577" s="137">
        <v>13.465</v>
      </c>
      <c r="J1577" s="138">
        <f t="shared" si="98"/>
        <v>497.44594875603417</v>
      </c>
      <c r="K1577" s="137">
        <v>1838.16173</v>
      </c>
      <c r="L1577" s="137">
        <v>22509.400099999999</v>
      </c>
      <c r="M1577" s="138">
        <f t="shared" si="99"/>
        <v>11.245603709745387</v>
      </c>
    </row>
    <row r="1578" spans="1:13" x14ac:dyDescent="0.25">
      <c r="A1578" s="134" t="s">
        <v>181</v>
      </c>
      <c r="B1578" s="134" t="s">
        <v>353</v>
      </c>
      <c r="C1578" s="137">
        <v>0</v>
      </c>
      <c r="D1578" s="137">
        <v>0</v>
      </c>
      <c r="E1578" s="138" t="str">
        <f t="shared" si="96"/>
        <v/>
      </c>
      <c r="F1578" s="137">
        <v>0</v>
      </c>
      <c r="G1578" s="137">
        <v>0</v>
      </c>
      <c r="H1578" s="138" t="str">
        <f t="shared" si="97"/>
        <v/>
      </c>
      <c r="I1578" s="137">
        <v>0</v>
      </c>
      <c r="J1578" s="138" t="str">
        <f t="shared" si="98"/>
        <v/>
      </c>
      <c r="K1578" s="137">
        <v>0</v>
      </c>
      <c r="L1578" s="137">
        <v>0</v>
      </c>
      <c r="M1578" s="138" t="str">
        <f t="shared" si="99"/>
        <v/>
      </c>
    </row>
    <row r="1579" spans="1:13" x14ac:dyDescent="0.25">
      <c r="A1579" s="134" t="s">
        <v>181</v>
      </c>
      <c r="B1579" s="134" t="s">
        <v>259</v>
      </c>
      <c r="C1579" s="137">
        <v>0</v>
      </c>
      <c r="D1579" s="137">
        <v>0</v>
      </c>
      <c r="E1579" s="138" t="str">
        <f t="shared" si="96"/>
        <v/>
      </c>
      <c r="F1579" s="137">
        <v>17.116569999999999</v>
      </c>
      <c r="G1579" s="137">
        <v>0</v>
      </c>
      <c r="H1579" s="138">
        <f t="shared" si="97"/>
        <v>-1</v>
      </c>
      <c r="I1579" s="137">
        <v>0</v>
      </c>
      <c r="J1579" s="138" t="str">
        <f t="shared" si="98"/>
        <v/>
      </c>
      <c r="K1579" s="137">
        <v>32.124549999999999</v>
      </c>
      <c r="L1579" s="137">
        <v>0</v>
      </c>
      <c r="M1579" s="138">
        <f t="shared" si="99"/>
        <v>-1</v>
      </c>
    </row>
    <row r="1580" spans="1:13" x14ac:dyDescent="0.25">
      <c r="A1580" s="134" t="s">
        <v>181</v>
      </c>
      <c r="B1580" s="134" t="s">
        <v>296</v>
      </c>
      <c r="C1580" s="137">
        <v>0</v>
      </c>
      <c r="D1580" s="137">
        <v>0</v>
      </c>
      <c r="E1580" s="138" t="str">
        <f t="shared" si="96"/>
        <v/>
      </c>
      <c r="F1580" s="137">
        <v>0</v>
      </c>
      <c r="G1580" s="137">
        <v>0</v>
      </c>
      <c r="H1580" s="138" t="str">
        <f t="shared" si="97"/>
        <v/>
      </c>
      <c r="I1580" s="137">
        <v>0</v>
      </c>
      <c r="J1580" s="138" t="str">
        <f t="shared" si="98"/>
        <v/>
      </c>
      <c r="K1580" s="137">
        <v>0</v>
      </c>
      <c r="L1580" s="137">
        <v>0.83672000000000002</v>
      </c>
      <c r="M1580" s="138" t="str">
        <f t="shared" si="99"/>
        <v/>
      </c>
    </row>
    <row r="1581" spans="1:13" x14ac:dyDescent="0.25">
      <c r="A1581" s="134" t="s">
        <v>181</v>
      </c>
      <c r="B1581" s="134" t="s">
        <v>297</v>
      </c>
      <c r="C1581" s="137">
        <v>0</v>
      </c>
      <c r="D1581" s="137">
        <v>0</v>
      </c>
      <c r="E1581" s="138" t="str">
        <f t="shared" si="96"/>
        <v/>
      </c>
      <c r="F1581" s="137">
        <v>0</v>
      </c>
      <c r="G1581" s="137">
        <v>0</v>
      </c>
      <c r="H1581" s="138" t="str">
        <f t="shared" si="97"/>
        <v/>
      </c>
      <c r="I1581" s="137">
        <v>22.362559999999998</v>
      </c>
      <c r="J1581" s="138">
        <f t="shared" si="98"/>
        <v>-1</v>
      </c>
      <c r="K1581" s="137">
        <v>137.99440000000001</v>
      </c>
      <c r="L1581" s="137">
        <v>54.56908</v>
      </c>
      <c r="M1581" s="138">
        <f t="shared" si="99"/>
        <v>-0.60455583704846005</v>
      </c>
    </row>
    <row r="1582" spans="1:13" x14ac:dyDescent="0.25">
      <c r="A1582" s="134" t="s">
        <v>181</v>
      </c>
      <c r="B1582" s="134" t="s">
        <v>241</v>
      </c>
      <c r="C1582" s="137">
        <v>0</v>
      </c>
      <c r="D1582" s="137">
        <v>0</v>
      </c>
      <c r="E1582" s="138" t="str">
        <f t="shared" si="96"/>
        <v/>
      </c>
      <c r="F1582" s="137">
        <v>0</v>
      </c>
      <c r="G1582" s="137">
        <v>0</v>
      </c>
      <c r="H1582" s="138" t="str">
        <f t="shared" si="97"/>
        <v/>
      </c>
      <c r="I1582" s="137">
        <v>0</v>
      </c>
      <c r="J1582" s="138" t="str">
        <f t="shared" si="98"/>
        <v/>
      </c>
      <c r="K1582" s="137">
        <v>0</v>
      </c>
      <c r="L1582" s="137">
        <v>0</v>
      </c>
      <c r="M1582" s="138" t="str">
        <f t="shared" si="99"/>
        <v/>
      </c>
    </row>
    <row r="1583" spans="1:13" x14ac:dyDescent="0.25">
      <c r="A1583" s="134" t="s">
        <v>181</v>
      </c>
      <c r="B1583" s="134" t="s">
        <v>382</v>
      </c>
      <c r="C1583" s="137">
        <v>0</v>
      </c>
      <c r="D1583" s="137">
        <v>0</v>
      </c>
      <c r="E1583" s="138" t="str">
        <f t="shared" si="96"/>
        <v/>
      </c>
      <c r="F1583" s="137">
        <v>0</v>
      </c>
      <c r="G1583" s="137">
        <v>0</v>
      </c>
      <c r="H1583" s="138" t="str">
        <f t="shared" si="97"/>
        <v/>
      </c>
      <c r="I1583" s="137">
        <v>1920.7092500000001</v>
      </c>
      <c r="J1583" s="138">
        <f t="shared" si="98"/>
        <v>-1</v>
      </c>
      <c r="K1583" s="137">
        <v>0</v>
      </c>
      <c r="L1583" s="137">
        <v>1920.7092500000001</v>
      </c>
      <c r="M1583" s="138" t="str">
        <f t="shared" si="99"/>
        <v/>
      </c>
    </row>
    <row r="1584" spans="1:13" x14ac:dyDescent="0.25">
      <c r="A1584" s="134" t="s">
        <v>181</v>
      </c>
      <c r="B1584" s="134" t="s">
        <v>330</v>
      </c>
      <c r="C1584" s="137">
        <v>0</v>
      </c>
      <c r="D1584" s="137">
        <v>0</v>
      </c>
      <c r="E1584" s="138" t="str">
        <f t="shared" si="96"/>
        <v/>
      </c>
      <c r="F1584" s="137">
        <v>0</v>
      </c>
      <c r="G1584" s="137">
        <v>0</v>
      </c>
      <c r="H1584" s="138" t="str">
        <f t="shared" si="97"/>
        <v/>
      </c>
      <c r="I1584" s="137">
        <v>0</v>
      </c>
      <c r="J1584" s="138" t="str">
        <f t="shared" si="98"/>
        <v/>
      </c>
      <c r="K1584" s="137">
        <v>422.48908999999998</v>
      </c>
      <c r="L1584" s="137">
        <v>171.0549</v>
      </c>
      <c r="M1584" s="138">
        <f t="shared" si="99"/>
        <v>-0.59512587650488202</v>
      </c>
    </row>
    <row r="1585" spans="1:13" x14ac:dyDescent="0.25">
      <c r="A1585" s="134" t="s">
        <v>181</v>
      </c>
      <c r="B1585" s="134" t="s">
        <v>335</v>
      </c>
      <c r="C1585" s="137">
        <v>0</v>
      </c>
      <c r="D1585" s="137">
        <v>0</v>
      </c>
      <c r="E1585" s="138" t="str">
        <f t="shared" si="96"/>
        <v/>
      </c>
      <c r="F1585" s="137">
        <v>4.4251800000000001</v>
      </c>
      <c r="G1585" s="137">
        <v>0</v>
      </c>
      <c r="H1585" s="138">
        <f t="shared" si="97"/>
        <v>-1</v>
      </c>
      <c r="I1585" s="137">
        <v>4.9076899999999997</v>
      </c>
      <c r="J1585" s="138">
        <f t="shared" si="98"/>
        <v>-1</v>
      </c>
      <c r="K1585" s="137">
        <v>50.743639999999999</v>
      </c>
      <c r="L1585" s="137">
        <v>12.90189</v>
      </c>
      <c r="M1585" s="138">
        <f t="shared" si="99"/>
        <v>-0.7457437030532299</v>
      </c>
    </row>
    <row r="1586" spans="1:13" x14ac:dyDescent="0.25">
      <c r="A1586" s="134" t="s">
        <v>181</v>
      </c>
      <c r="B1586" s="134" t="s">
        <v>230</v>
      </c>
      <c r="C1586" s="137">
        <v>0</v>
      </c>
      <c r="D1586" s="137">
        <v>0</v>
      </c>
      <c r="E1586" s="138" t="str">
        <f t="shared" si="96"/>
        <v/>
      </c>
      <c r="F1586" s="137">
        <v>11396.502860000001</v>
      </c>
      <c r="G1586" s="137">
        <v>15.611409999999999</v>
      </c>
      <c r="H1586" s="138">
        <f t="shared" si="97"/>
        <v>-0.9986301578482647</v>
      </c>
      <c r="I1586" s="137">
        <v>53.826569999999997</v>
      </c>
      <c r="J1586" s="138">
        <f t="shared" si="98"/>
        <v>-0.70996832976725055</v>
      </c>
      <c r="K1586" s="137">
        <v>19866.155699999999</v>
      </c>
      <c r="L1586" s="137">
        <v>2506.8754300000001</v>
      </c>
      <c r="M1586" s="138">
        <f t="shared" si="99"/>
        <v>-0.87381174959783481</v>
      </c>
    </row>
    <row r="1587" spans="1:13" x14ac:dyDescent="0.25">
      <c r="A1587" s="141" t="s">
        <v>181</v>
      </c>
      <c r="B1587" s="141" t="s">
        <v>3</v>
      </c>
      <c r="C1587" s="255">
        <v>1.8452500000000001</v>
      </c>
      <c r="D1587" s="255">
        <v>56042.08178</v>
      </c>
      <c r="E1587" s="256">
        <f t="shared" si="96"/>
        <v>30369.996764666033</v>
      </c>
      <c r="F1587" s="255">
        <v>109692.7362</v>
      </c>
      <c r="G1587" s="255">
        <v>120028.25627</v>
      </c>
      <c r="H1587" s="256">
        <f t="shared" si="97"/>
        <v>9.422246566222503E-2</v>
      </c>
      <c r="I1587" s="255">
        <v>141332.83762000001</v>
      </c>
      <c r="J1587" s="256">
        <f t="shared" si="98"/>
        <v>-0.15074049109012722</v>
      </c>
      <c r="K1587" s="255">
        <v>689577.31258999999</v>
      </c>
      <c r="L1587" s="255">
        <v>761936.19244000001</v>
      </c>
      <c r="M1587" s="256">
        <f t="shared" si="99"/>
        <v>0.10493222228878962</v>
      </c>
    </row>
    <row r="1588" spans="1:13" x14ac:dyDescent="0.25">
      <c r="A1588" s="134" t="s">
        <v>177</v>
      </c>
      <c r="B1588" s="134" t="s">
        <v>211</v>
      </c>
      <c r="C1588" s="137">
        <v>13.714079999999999</v>
      </c>
      <c r="D1588" s="137">
        <v>3588.1541099999999</v>
      </c>
      <c r="E1588" s="138">
        <f t="shared" si="96"/>
        <v>260.64016178992688</v>
      </c>
      <c r="F1588" s="137">
        <v>49376.903319999998</v>
      </c>
      <c r="G1588" s="137">
        <v>78442.392040000006</v>
      </c>
      <c r="H1588" s="138">
        <f t="shared" si="97"/>
        <v>0.58864543472144204</v>
      </c>
      <c r="I1588" s="137">
        <v>97348.647070000006</v>
      </c>
      <c r="J1588" s="138">
        <f t="shared" si="98"/>
        <v>-0.19421179029232094</v>
      </c>
      <c r="K1588" s="137">
        <v>390273.04073000001</v>
      </c>
      <c r="L1588" s="137">
        <v>525620.06944999995</v>
      </c>
      <c r="M1588" s="138">
        <f t="shared" si="99"/>
        <v>0.34680086655956388</v>
      </c>
    </row>
    <row r="1589" spans="1:13" x14ac:dyDescent="0.25">
      <c r="A1589" s="134" t="s">
        <v>177</v>
      </c>
      <c r="B1589" s="134" t="s">
        <v>315</v>
      </c>
      <c r="C1589" s="137">
        <v>74.970950000000002</v>
      </c>
      <c r="D1589" s="137">
        <v>87.465360000000004</v>
      </c>
      <c r="E1589" s="138">
        <f t="shared" si="96"/>
        <v>0.1666566850226654</v>
      </c>
      <c r="F1589" s="137">
        <v>957.67615999999998</v>
      </c>
      <c r="G1589" s="137">
        <v>507.26992000000001</v>
      </c>
      <c r="H1589" s="138">
        <f t="shared" si="97"/>
        <v>-0.47031163436291445</v>
      </c>
      <c r="I1589" s="137">
        <v>1096.98543</v>
      </c>
      <c r="J1589" s="138">
        <f t="shared" si="98"/>
        <v>-0.53757825206484278</v>
      </c>
      <c r="K1589" s="137">
        <v>7035.8710000000001</v>
      </c>
      <c r="L1589" s="137">
        <v>5187.9032399999996</v>
      </c>
      <c r="M1589" s="138">
        <f t="shared" si="99"/>
        <v>-0.26264946585859805</v>
      </c>
    </row>
    <row r="1590" spans="1:13" x14ac:dyDescent="0.25">
      <c r="A1590" s="134" t="s">
        <v>177</v>
      </c>
      <c r="B1590" s="134" t="s">
        <v>369</v>
      </c>
      <c r="C1590" s="137">
        <v>0</v>
      </c>
      <c r="D1590" s="137">
        <v>0</v>
      </c>
      <c r="E1590" s="138" t="str">
        <f t="shared" si="96"/>
        <v/>
      </c>
      <c r="F1590" s="137">
        <v>41.096499999999999</v>
      </c>
      <c r="G1590" s="137">
        <v>0</v>
      </c>
      <c r="H1590" s="138">
        <f t="shared" si="97"/>
        <v>-1</v>
      </c>
      <c r="I1590" s="137">
        <v>0</v>
      </c>
      <c r="J1590" s="138" t="str">
        <f t="shared" si="98"/>
        <v/>
      </c>
      <c r="K1590" s="137">
        <v>311.87024000000002</v>
      </c>
      <c r="L1590" s="137">
        <v>108.49456000000001</v>
      </c>
      <c r="M1590" s="138">
        <f t="shared" si="99"/>
        <v>-0.65211634171955613</v>
      </c>
    </row>
    <row r="1591" spans="1:13" x14ac:dyDescent="0.25">
      <c r="A1591" s="134" t="s">
        <v>177</v>
      </c>
      <c r="B1591" s="134" t="s">
        <v>209</v>
      </c>
      <c r="C1591" s="137">
        <v>756.10072000000002</v>
      </c>
      <c r="D1591" s="137">
        <v>298.75542000000002</v>
      </c>
      <c r="E1591" s="138">
        <f t="shared" si="96"/>
        <v>-0.60487351473491513</v>
      </c>
      <c r="F1591" s="137">
        <v>9654.1451899999993</v>
      </c>
      <c r="G1591" s="137">
        <v>10851.737510000001</v>
      </c>
      <c r="H1591" s="138">
        <f t="shared" si="97"/>
        <v>0.12404954518816402</v>
      </c>
      <c r="I1591" s="137">
        <v>12193.442779999999</v>
      </c>
      <c r="J1591" s="138">
        <f t="shared" si="98"/>
        <v>-0.11003498308129167</v>
      </c>
      <c r="K1591" s="137">
        <v>76353.473259999999</v>
      </c>
      <c r="L1591" s="137">
        <v>74633.755929999999</v>
      </c>
      <c r="M1591" s="138">
        <f t="shared" si="99"/>
        <v>-2.252310545381464E-2</v>
      </c>
    </row>
    <row r="1592" spans="1:13" x14ac:dyDescent="0.25">
      <c r="A1592" s="134" t="s">
        <v>177</v>
      </c>
      <c r="B1592" s="134" t="s">
        <v>422</v>
      </c>
      <c r="C1592" s="137">
        <v>0</v>
      </c>
      <c r="D1592" s="137">
        <v>0</v>
      </c>
      <c r="E1592" s="138" t="str">
        <f t="shared" si="96"/>
        <v/>
      </c>
      <c r="F1592" s="137">
        <v>0</v>
      </c>
      <c r="G1592" s="137">
        <v>0</v>
      </c>
      <c r="H1592" s="138" t="str">
        <f t="shared" si="97"/>
        <v/>
      </c>
      <c r="I1592" s="137">
        <v>0</v>
      </c>
      <c r="J1592" s="138" t="str">
        <f t="shared" si="98"/>
        <v/>
      </c>
      <c r="K1592" s="137">
        <v>2.6779199999999999</v>
      </c>
      <c r="L1592" s="137">
        <v>0</v>
      </c>
      <c r="M1592" s="138">
        <f t="shared" si="99"/>
        <v>-1</v>
      </c>
    </row>
    <row r="1593" spans="1:13" x14ac:dyDescent="0.25">
      <c r="A1593" s="134" t="s">
        <v>177</v>
      </c>
      <c r="B1593" s="134" t="s">
        <v>302</v>
      </c>
      <c r="C1593" s="137">
        <v>0</v>
      </c>
      <c r="D1593" s="137">
        <v>0</v>
      </c>
      <c r="E1593" s="138" t="str">
        <f t="shared" si="96"/>
        <v/>
      </c>
      <c r="F1593" s="137">
        <v>118.30262</v>
      </c>
      <c r="G1593" s="137">
        <v>33.715409999999999</v>
      </c>
      <c r="H1593" s="138">
        <f t="shared" si="97"/>
        <v>-0.71500707253989815</v>
      </c>
      <c r="I1593" s="137">
        <v>148.03265999999999</v>
      </c>
      <c r="J1593" s="138">
        <f t="shared" si="98"/>
        <v>-0.77224343600932388</v>
      </c>
      <c r="K1593" s="137">
        <v>1163.3507500000001</v>
      </c>
      <c r="L1593" s="137">
        <v>628.01063999999997</v>
      </c>
      <c r="M1593" s="138">
        <f t="shared" si="99"/>
        <v>-0.46017085560825066</v>
      </c>
    </row>
    <row r="1594" spans="1:13" x14ac:dyDescent="0.25">
      <c r="A1594" s="134" t="s">
        <v>177</v>
      </c>
      <c r="B1594" s="134" t="s">
        <v>322</v>
      </c>
      <c r="C1594" s="137">
        <v>0</v>
      </c>
      <c r="D1594" s="137">
        <v>0</v>
      </c>
      <c r="E1594" s="138" t="str">
        <f t="shared" si="96"/>
        <v/>
      </c>
      <c r="F1594" s="137">
        <v>2.0865300000000002</v>
      </c>
      <c r="G1594" s="137">
        <v>0</v>
      </c>
      <c r="H1594" s="138">
        <f t="shared" si="97"/>
        <v>-1</v>
      </c>
      <c r="I1594" s="137">
        <v>0</v>
      </c>
      <c r="J1594" s="138" t="str">
        <f t="shared" si="98"/>
        <v/>
      </c>
      <c r="K1594" s="137">
        <v>13.561349999999999</v>
      </c>
      <c r="L1594" s="137">
        <v>3.5129899999999998</v>
      </c>
      <c r="M1594" s="138">
        <f t="shared" si="99"/>
        <v>-0.74095573080851096</v>
      </c>
    </row>
    <row r="1595" spans="1:13" x14ac:dyDescent="0.25">
      <c r="A1595" s="134" t="s">
        <v>177</v>
      </c>
      <c r="B1595" s="134" t="s">
        <v>319</v>
      </c>
      <c r="C1595" s="137">
        <v>0</v>
      </c>
      <c r="D1595" s="137">
        <v>0</v>
      </c>
      <c r="E1595" s="138" t="str">
        <f t="shared" si="96"/>
        <v/>
      </c>
      <c r="F1595" s="137">
        <v>18.725639999999999</v>
      </c>
      <c r="G1595" s="137">
        <v>24.032589999999999</v>
      </c>
      <c r="H1595" s="138">
        <f t="shared" si="97"/>
        <v>0.28340553380285005</v>
      </c>
      <c r="I1595" s="137">
        <v>0</v>
      </c>
      <c r="J1595" s="138" t="str">
        <f t="shared" si="98"/>
        <v/>
      </c>
      <c r="K1595" s="137">
        <v>74.430539999999993</v>
      </c>
      <c r="L1595" s="137">
        <v>25.29429</v>
      </c>
      <c r="M1595" s="138">
        <f t="shared" si="99"/>
        <v>-0.66016248169098324</v>
      </c>
    </row>
    <row r="1596" spans="1:13" x14ac:dyDescent="0.25">
      <c r="A1596" s="134" t="s">
        <v>177</v>
      </c>
      <c r="B1596" s="134" t="s">
        <v>267</v>
      </c>
      <c r="C1596" s="137">
        <v>0</v>
      </c>
      <c r="D1596" s="137">
        <v>33.442439999999998</v>
      </c>
      <c r="E1596" s="138" t="str">
        <f t="shared" si="96"/>
        <v/>
      </c>
      <c r="F1596" s="137">
        <v>396.93928</v>
      </c>
      <c r="G1596" s="137">
        <v>218.40728999999999</v>
      </c>
      <c r="H1596" s="138">
        <f t="shared" si="97"/>
        <v>-0.44977153684563542</v>
      </c>
      <c r="I1596" s="137">
        <v>645.43705999999997</v>
      </c>
      <c r="J1596" s="138">
        <f t="shared" si="98"/>
        <v>-0.66161334150846562</v>
      </c>
      <c r="K1596" s="137">
        <v>3103.1082700000002</v>
      </c>
      <c r="L1596" s="137">
        <v>2576.89201</v>
      </c>
      <c r="M1596" s="138">
        <f t="shared" si="99"/>
        <v>-0.16957715110597804</v>
      </c>
    </row>
    <row r="1597" spans="1:13" x14ac:dyDescent="0.25">
      <c r="A1597" s="134" t="s">
        <v>177</v>
      </c>
      <c r="B1597" s="134" t="s">
        <v>256</v>
      </c>
      <c r="C1597" s="137">
        <v>0</v>
      </c>
      <c r="D1597" s="137">
        <v>91.962689999999995</v>
      </c>
      <c r="E1597" s="138" t="str">
        <f t="shared" si="96"/>
        <v/>
      </c>
      <c r="F1597" s="137">
        <v>948.66648999999995</v>
      </c>
      <c r="G1597" s="137">
        <v>3248.50749</v>
      </c>
      <c r="H1597" s="138">
        <f t="shared" si="97"/>
        <v>2.4242882237782006</v>
      </c>
      <c r="I1597" s="137">
        <v>3540.6762100000001</v>
      </c>
      <c r="J1597" s="138">
        <f t="shared" si="98"/>
        <v>-8.2517774196584903E-2</v>
      </c>
      <c r="K1597" s="137">
        <v>11566.709930000001</v>
      </c>
      <c r="L1597" s="137">
        <v>16188.462240000001</v>
      </c>
      <c r="M1597" s="138">
        <f t="shared" si="99"/>
        <v>0.39957363312213712</v>
      </c>
    </row>
    <row r="1598" spans="1:13" x14ac:dyDescent="0.25">
      <c r="A1598" s="134" t="s">
        <v>177</v>
      </c>
      <c r="B1598" s="134" t="s">
        <v>237</v>
      </c>
      <c r="C1598" s="137">
        <v>2.6954600000000002</v>
      </c>
      <c r="D1598" s="137">
        <v>0.27306999999999998</v>
      </c>
      <c r="E1598" s="138">
        <f t="shared" si="96"/>
        <v>-0.89869261647362608</v>
      </c>
      <c r="F1598" s="137">
        <v>1180.5356099999999</v>
      </c>
      <c r="G1598" s="137">
        <v>1555.2161100000001</v>
      </c>
      <c r="H1598" s="138">
        <f t="shared" si="97"/>
        <v>0.31738178571335118</v>
      </c>
      <c r="I1598" s="137">
        <v>1614.2482299999999</v>
      </c>
      <c r="J1598" s="138">
        <f t="shared" si="98"/>
        <v>-3.656941906636002E-2</v>
      </c>
      <c r="K1598" s="137">
        <v>11519.94889</v>
      </c>
      <c r="L1598" s="137">
        <v>10072.875400000001</v>
      </c>
      <c r="M1598" s="138">
        <f t="shared" si="99"/>
        <v>-0.12561457553480504</v>
      </c>
    </row>
    <row r="1599" spans="1:13" x14ac:dyDescent="0.25">
      <c r="A1599" s="134" t="s">
        <v>177</v>
      </c>
      <c r="B1599" s="134" t="s">
        <v>229</v>
      </c>
      <c r="C1599" s="137">
        <v>0</v>
      </c>
      <c r="D1599" s="137">
        <v>0.15121999999999999</v>
      </c>
      <c r="E1599" s="138" t="str">
        <f t="shared" si="96"/>
        <v/>
      </c>
      <c r="F1599" s="137">
        <v>465.80049000000002</v>
      </c>
      <c r="G1599" s="137">
        <v>138.12719999999999</v>
      </c>
      <c r="H1599" s="138">
        <f t="shared" si="97"/>
        <v>-0.70346274217100979</v>
      </c>
      <c r="I1599" s="137">
        <v>56.9602</v>
      </c>
      <c r="J1599" s="138">
        <f t="shared" si="98"/>
        <v>1.4249774403882007</v>
      </c>
      <c r="K1599" s="137">
        <v>3943.3754600000002</v>
      </c>
      <c r="L1599" s="137">
        <v>2823.9552199999998</v>
      </c>
      <c r="M1599" s="138">
        <f t="shared" si="99"/>
        <v>-0.28387361319127358</v>
      </c>
    </row>
    <row r="1600" spans="1:13" x14ac:dyDescent="0.25">
      <c r="A1600" s="134" t="s">
        <v>177</v>
      </c>
      <c r="B1600" s="134" t="s">
        <v>226</v>
      </c>
      <c r="C1600" s="137">
        <v>144.16364999999999</v>
      </c>
      <c r="D1600" s="137">
        <v>416.84244999999999</v>
      </c>
      <c r="E1600" s="138">
        <f t="shared" si="96"/>
        <v>1.8914532200037946</v>
      </c>
      <c r="F1600" s="137">
        <v>4170.5991000000004</v>
      </c>
      <c r="G1600" s="137">
        <v>5488.0523000000003</v>
      </c>
      <c r="H1600" s="138">
        <f t="shared" si="97"/>
        <v>0.31589063547249108</v>
      </c>
      <c r="I1600" s="137">
        <v>4867.0788000000002</v>
      </c>
      <c r="J1600" s="138">
        <f t="shared" si="98"/>
        <v>0.12758648986739241</v>
      </c>
      <c r="K1600" s="137">
        <v>49515.97883</v>
      </c>
      <c r="L1600" s="137">
        <v>36940.39473</v>
      </c>
      <c r="M1600" s="138">
        <f t="shared" si="99"/>
        <v>-0.25397022127291347</v>
      </c>
    </row>
    <row r="1601" spans="1:13" x14ac:dyDescent="0.25">
      <c r="A1601" s="134" t="s">
        <v>177</v>
      </c>
      <c r="B1601" s="134" t="s">
        <v>383</v>
      </c>
      <c r="C1601" s="137">
        <v>0</v>
      </c>
      <c r="D1601" s="137">
        <v>0</v>
      </c>
      <c r="E1601" s="138" t="str">
        <f t="shared" si="96"/>
        <v/>
      </c>
      <c r="F1601" s="137">
        <v>0</v>
      </c>
      <c r="G1601" s="137">
        <v>0</v>
      </c>
      <c r="H1601" s="138" t="str">
        <f t="shared" si="97"/>
        <v/>
      </c>
      <c r="I1601" s="137">
        <v>0</v>
      </c>
      <c r="J1601" s="138" t="str">
        <f t="shared" si="98"/>
        <v/>
      </c>
      <c r="K1601" s="137">
        <v>35.881120000000003</v>
      </c>
      <c r="L1601" s="137">
        <v>0.79410000000000003</v>
      </c>
      <c r="M1601" s="138">
        <f t="shared" si="99"/>
        <v>-0.97786858381232244</v>
      </c>
    </row>
    <row r="1602" spans="1:13" x14ac:dyDescent="0.25">
      <c r="A1602" s="134" t="s">
        <v>177</v>
      </c>
      <c r="B1602" s="134" t="s">
        <v>299</v>
      </c>
      <c r="C1602" s="137">
        <v>0</v>
      </c>
      <c r="D1602" s="137">
        <v>12.151809999999999</v>
      </c>
      <c r="E1602" s="138" t="str">
        <f t="shared" si="96"/>
        <v/>
      </c>
      <c r="F1602" s="137">
        <v>326.99912</v>
      </c>
      <c r="G1602" s="137">
        <v>296.64051999999998</v>
      </c>
      <c r="H1602" s="138">
        <f t="shared" si="97"/>
        <v>-9.2840005196344277E-2</v>
      </c>
      <c r="I1602" s="137">
        <v>277.32074</v>
      </c>
      <c r="J1602" s="138">
        <f t="shared" si="98"/>
        <v>6.9665831700867376E-2</v>
      </c>
      <c r="K1602" s="137">
        <v>2261.6868399999998</v>
      </c>
      <c r="L1602" s="137">
        <v>1927.68487</v>
      </c>
      <c r="M1602" s="138">
        <f t="shared" si="99"/>
        <v>-0.14767825681826041</v>
      </c>
    </row>
    <row r="1603" spans="1:13" x14ac:dyDescent="0.25">
      <c r="A1603" s="134" t="s">
        <v>177</v>
      </c>
      <c r="B1603" s="134" t="s">
        <v>288</v>
      </c>
      <c r="C1603" s="137">
        <v>0</v>
      </c>
      <c r="D1603" s="137">
        <v>30.744499999999999</v>
      </c>
      <c r="E1603" s="138" t="str">
        <f t="shared" si="96"/>
        <v/>
      </c>
      <c r="F1603" s="137">
        <v>478.06380999999999</v>
      </c>
      <c r="G1603" s="137">
        <v>347.32573000000002</v>
      </c>
      <c r="H1603" s="138">
        <f t="shared" si="97"/>
        <v>-0.27347412053633591</v>
      </c>
      <c r="I1603" s="137">
        <v>144.11447000000001</v>
      </c>
      <c r="J1603" s="138">
        <f t="shared" si="98"/>
        <v>1.4100683990996878</v>
      </c>
      <c r="K1603" s="137">
        <v>3096.1990599999999</v>
      </c>
      <c r="L1603" s="137">
        <v>3014.1115199999999</v>
      </c>
      <c r="M1603" s="138">
        <f t="shared" si="99"/>
        <v>-2.6512358672442726E-2</v>
      </c>
    </row>
    <row r="1604" spans="1:13" x14ac:dyDescent="0.25">
      <c r="A1604" s="134" t="s">
        <v>177</v>
      </c>
      <c r="B1604" s="134" t="s">
        <v>379</v>
      </c>
      <c r="C1604" s="137">
        <v>0</v>
      </c>
      <c r="D1604" s="137">
        <v>0</v>
      </c>
      <c r="E1604" s="138" t="str">
        <f t="shared" si="96"/>
        <v/>
      </c>
      <c r="F1604" s="137">
        <v>21.669309999999999</v>
      </c>
      <c r="G1604" s="137">
        <v>0</v>
      </c>
      <c r="H1604" s="138">
        <f t="shared" si="97"/>
        <v>-1</v>
      </c>
      <c r="I1604" s="137">
        <v>0</v>
      </c>
      <c r="J1604" s="138" t="str">
        <f t="shared" si="98"/>
        <v/>
      </c>
      <c r="K1604" s="137">
        <v>21.669309999999999</v>
      </c>
      <c r="L1604" s="137">
        <v>0</v>
      </c>
      <c r="M1604" s="138">
        <f t="shared" si="99"/>
        <v>-1</v>
      </c>
    </row>
    <row r="1605" spans="1:13" x14ac:dyDescent="0.25">
      <c r="A1605" s="134" t="s">
        <v>177</v>
      </c>
      <c r="B1605" s="134" t="s">
        <v>262</v>
      </c>
      <c r="C1605" s="137">
        <v>82.573070000000001</v>
      </c>
      <c r="D1605" s="137">
        <v>0</v>
      </c>
      <c r="E1605" s="138">
        <f t="shared" ref="E1605:E1668" si="100">IF(C1605=0,"",(D1605/C1605-1))</f>
        <v>-1</v>
      </c>
      <c r="F1605" s="137">
        <v>1063.8216500000001</v>
      </c>
      <c r="G1605" s="137">
        <v>1422.13969</v>
      </c>
      <c r="H1605" s="138">
        <f t="shared" ref="H1605:H1668" si="101">IF(F1605=0,"",(G1605/F1605-1))</f>
        <v>0.33682153394791303</v>
      </c>
      <c r="I1605" s="137">
        <v>940.83897999999999</v>
      </c>
      <c r="J1605" s="138">
        <f t="shared" ref="J1605:J1668" si="102">IF(I1605=0,"",(G1605/I1605-1))</f>
        <v>0.51156544343007559</v>
      </c>
      <c r="K1605" s="137">
        <v>8737.3410199999998</v>
      </c>
      <c r="L1605" s="137">
        <v>7694.1386199999997</v>
      </c>
      <c r="M1605" s="138">
        <f t="shared" ref="M1605:M1668" si="103">IF(K1605=0,"",(L1605/K1605-1))</f>
        <v>-0.11939586627236853</v>
      </c>
    </row>
    <row r="1606" spans="1:13" x14ac:dyDescent="0.25">
      <c r="A1606" s="134" t="s">
        <v>177</v>
      </c>
      <c r="B1606" s="134" t="s">
        <v>220</v>
      </c>
      <c r="C1606" s="137">
        <v>3.4340000000000002E-2</v>
      </c>
      <c r="D1606" s="137">
        <v>77.078550000000007</v>
      </c>
      <c r="E1606" s="138">
        <f t="shared" si="100"/>
        <v>2243.5704717530575</v>
      </c>
      <c r="F1606" s="137">
        <v>2212.8172300000001</v>
      </c>
      <c r="G1606" s="137">
        <v>2543.1536500000002</v>
      </c>
      <c r="H1606" s="138">
        <f t="shared" si="101"/>
        <v>0.14928319226798514</v>
      </c>
      <c r="I1606" s="137">
        <v>3630.91986</v>
      </c>
      <c r="J1606" s="138">
        <f t="shared" si="102"/>
        <v>-0.29958419682664095</v>
      </c>
      <c r="K1606" s="137">
        <v>21896.37875</v>
      </c>
      <c r="L1606" s="137">
        <v>19517.640960000001</v>
      </c>
      <c r="M1606" s="138">
        <f t="shared" si="103"/>
        <v>-0.10863612733224204</v>
      </c>
    </row>
    <row r="1607" spans="1:13" x14ac:dyDescent="0.25">
      <c r="A1607" s="134" t="s">
        <v>177</v>
      </c>
      <c r="B1607" s="134" t="s">
        <v>325</v>
      </c>
      <c r="C1607" s="137">
        <v>0</v>
      </c>
      <c r="D1607" s="137">
        <v>0</v>
      </c>
      <c r="E1607" s="138" t="str">
        <f t="shared" si="100"/>
        <v/>
      </c>
      <c r="F1607" s="137">
        <v>4.6895899999999999</v>
      </c>
      <c r="G1607" s="137">
        <v>0</v>
      </c>
      <c r="H1607" s="138">
        <f t="shared" si="101"/>
        <v>-1</v>
      </c>
      <c r="I1607" s="137">
        <v>0</v>
      </c>
      <c r="J1607" s="138" t="str">
        <f t="shared" si="102"/>
        <v/>
      </c>
      <c r="K1607" s="137">
        <v>7.8331799999999996</v>
      </c>
      <c r="L1607" s="137">
        <v>4.6227</v>
      </c>
      <c r="M1607" s="138">
        <f t="shared" si="103"/>
        <v>-0.40985653336192962</v>
      </c>
    </row>
    <row r="1608" spans="1:13" x14ac:dyDescent="0.25">
      <c r="A1608" s="134" t="s">
        <v>177</v>
      </c>
      <c r="B1608" s="134" t="s">
        <v>210</v>
      </c>
      <c r="C1608" s="137">
        <v>2.3980999999999999</v>
      </c>
      <c r="D1608" s="137">
        <v>221.02515</v>
      </c>
      <c r="E1608" s="138">
        <f t="shared" si="100"/>
        <v>91.166777865810431</v>
      </c>
      <c r="F1608" s="137">
        <v>8851.6165299999993</v>
      </c>
      <c r="G1608" s="137">
        <v>11727.33498</v>
      </c>
      <c r="H1608" s="138">
        <f t="shared" si="101"/>
        <v>0.32488059556732751</v>
      </c>
      <c r="I1608" s="137">
        <v>15734.29268</v>
      </c>
      <c r="J1608" s="138">
        <f t="shared" si="102"/>
        <v>-0.25466398658601797</v>
      </c>
      <c r="K1608" s="137">
        <v>72254.673139999999</v>
      </c>
      <c r="L1608" s="137">
        <v>64864.333879999998</v>
      </c>
      <c r="M1608" s="138">
        <f t="shared" si="103"/>
        <v>-0.10228181706227568</v>
      </c>
    </row>
    <row r="1609" spans="1:13" x14ac:dyDescent="0.25">
      <c r="A1609" s="134" t="s">
        <v>177</v>
      </c>
      <c r="B1609" s="134" t="s">
        <v>367</v>
      </c>
      <c r="C1609" s="137">
        <v>0</v>
      </c>
      <c r="D1609" s="137">
        <v>0</v>
      </c>
      <c r="E1609" s="138" t="str">
        <f t="shared" si="100"/>
        <v/>
      </c>
      <c r="F1609" s="137">
        <v>0</v>
      </c>
      <c r="G1609" s="137">
        <v>0</v>
      </c>
      <c r="H1609" s="138" t="str">
        <f t="shared" si="101"/>
        <v/>
      </c>
      <c r="I1609" s="137">
        <v>0</v>
      </c>
      <c r="J1609" s="138" t="str">
        <f t="shared" si="102"/>
        <v/>
      </c>
      <c r="K1609" s="137">
        <v>70.141139999999993</v>
      </c>
      <c r="L1609" s="137">
        <v>0</v>
      </c>
      <c r="M1609" s="138">
        <f t="shared" si="103"/>
        <v>-1</v>
      </c>
    </row>
    <row r="1610" spans="1:13" x14ac:dyDescent="0.25">
      <c r="A1610" s="134" t="s">
        <v>177</v>
      </c>
      <c r="B1610" s="134" t="s">
        <v>272</v>
      </c>
      <c r="C1610" s="137">
        <v>53.99089</v>
      </c>
      <c r="D1610" s="137">
        <v>2.18E-2</v>
      </c>
      <c r="E1610" s="138">
        <f t="shared" si="100"/>
        <v>-0.99959622817849458</v>
      </c>
      <c r="F1610" s="137">
        <v>871.50945000000002</v>
      </c>
      <c r="G1610" s="137">
        <v>1063.3257000000001</v>
      </c>
      <c r="H1610" s="138">
        <f t="shared" si="101"/>
        <v>0.22009658070833327</v>
      </c>
      <c r="I1610" s="137">
        <v>1129.5118299999999</v>
      </c>
      <c r="J1610" s="138">
        <f t="shared" si="102"/>
        <v>-5.8597110930657337E-2</v>
      </c>
      <c r="K1610" s="137">
        <v>7725.4434499999998</v>
      </c>
      <c r="L1610" s="137">
        <v>6209.3251</v>
      </c>
      <c r="M1610" s="138">
        <f t="shared" si="103"/>
        <v>-0.19625000944120563</v>
      </c>
    </row>
    <row r="1611" spans="1:13" x14ac:dyDescent="0.25">
      <c r="A1611" s="134" t="s">
        <v>177</v>
      </c>
      <c r="B1611" s="134" t="s">
        <v>263</v>
      </c>
      <c r="C1611" s="137">
        <v>0</v>
      </c>
      <c r="D1611" s="137">
        <v>40.915430000000001</v>
      </c>
      <c r="E1611" s="138" t="str">
        <f t="shared" si="100"/>
        <v/>
      </c>
      <c r="F1611" s="137">
        <v>907.65687000000003</v>
      </c>
      <c r="G1611" s="137">
        <v>462.67281000000003</v>
      </c>
      <c r="H1611" s="138">
        <f t="shared" si="101"/>
        <v>-0.49025581660611461</v>
      </c>
      <c r="I1611" s="137">
        <v>522.91968999999995</v>
      </c>
      <c r="J1611" s="138">
        <f t="shared" si="102"/>
        <v>-0.1152124908511285</v>
      </c>
      <c r="K1611" s="137">
        <v>4731.9357099999997</v>
      </c>
      <c r="L1611" s="137">
        <v>2780.35745</v>
      </c>
      <c r="M1611" s="138">
        <f t="shared" si="103"/>
        <v>-0.41242704457622481</v>
      </c>
    </row>
    <row r="1612" spans="1:13" x14ac:dyDescent="0.25">
      <c r="A1612" s="134" t="s">
        <v>177</v>
      </c>
      <c r="B1612" s="134" t="s">
        <v>405</v>
      </c>
      <c r="C1612" s="137">
        <v>0</v>
      </c>
      <c r="D1612" s="137">
        <v>0</v>
      </c>
      <c r="E1612" s="138" t="str">
        <f t="shared" si="100"/>
        <v/>
      </c>
      <c r="F1612" s="137">
        <v>0</v>
      </c>
      <c r="G1612" s="137">
        <v>0</v>
      </c>
      <c r="H1612" s="138" t="str">
        <f t="shared" si="101"/>
        <v/>
      </c>
      <c r="I1612" s="137">
        <v>32.655850000000001</v>
      </c>
      <c r="J1612" s="138">
        <f t="shared" si="102"/>
        <v>-1</v>
      </c>
      <c r="K1612" s="137">
        <v>19.66356</v>
      </c>
      <c r="L1612" s="137">
        <v>108.44824</v>
      </c>
      <c r="M1612" s="138">
        <f t="shared" si="103"/>
        <v>4.5151885009632027</v>
      </c>
    </row>
    <row r="1613" spans="1:13" x14ac:dyDescent="0.25">
      <c r="A1613" s="134" t="s">
        <v>177</v>
      </c>
      <c r="B1613" s="134" t="s">
        <v>225</v>
      </c>
      <c r="C1613" s="137">
        <v>52.337069999999997</v>
      </c>
      <c r="D1613" s="137">
        <v>1.0563400000000001</v>
      </c>
      <c r="E1613" s="138">
        <f t="shared" si="100"/>
        <v>-0.97981660035611473</v>
      </c>
      <c r="F1613" s="137">
        <v>987.72011999999995</v>
      </c>
      <c r="G1613" s="137">
        <v>547.67917</v>
      </c>
      <c r="H1613" s="138">
        <f t="shared" si="101"/>
        <v>-0.44551178121186796</v>
      </c>
      <c r="I1613" s="137">
        <v>582.85154999999997</v>
      </c>
      <c r="J1613" s="138">
        <f t="shared" si="102"/>
        <v>-6.0345348656960729E-2</v>
      </c>
      <c r="K1613" s="137">
        <v>7366.8462499999996</v>
      </c>
      <c r="L1613" s="137">
        <v>4415.0780999999997</v>
      </c>
      <c r="M1613" s="138">
        <f t="shared" si="103"/>
        <v>-0.40068274127480263</v>
      </c>
    </row>
    <row r="1614" spans="1:13" x14ac:dyDescent="0.25">
      <c r="A1614" s="134" t="s">
        <v>177</v>
      </c>
      <c r="B1614" s="134" t="s">
        <v>346</v>
      </c>
      <c r="C1614" s="137">
        <v>0</v>
      </c>
      <c r="D1614" s="137">
        <v>0</v>
      </c>
      <c r="E1614" s="138" t="str">
        <f t="shared" si="100"/>
        <v/>
      </c>
      <c r="F1614" s="137">
        <v>117.59798000000001</v>
      </c>
      <c r="G1614" s="137">
        <v>3.77277</v>
      </c>
      <c r="H1614" s="138">
        <f t="shared" si="101"/>
        <v>-0.96791807138183839</v>
      </c>
      <c r="I1614" s="137">
        <v>146.82592</v>
      </c>
      <c r="J1614" s="138">
        <f t="shared" si="102"/>
        <v>-0.97430446885672506</v>
      </c>
      <c r="K1614" s="137">
        <v>867.38655000000006</v>
      </c>
      <c r="L1614" s="137">
        <v>597.10338999999999</v>
      </c>
      <c r="M1614" s="138">
        <f t="shared" si="103"/>
        <v>-0.31160635359171762</v>
      </c>
    </row>
    <row r="1615" spans="1:13" x14ac:dyDescent="0.25">
      <c r="A1615" s="134" t="s">
        <v>177</v>
      </c>
      <c r="B1615" s="134" t="s">
        <v>397</v>
      </c>
      <c r="C1615" s="137">
        <v>0</v>
      </c>
      <c r="D1615" s="137">
        <v>0</v>
      </c>
      <c r="E1615" s="138" t="str">
        <f t="shared" si="100"/>
        <v/>
      </c>
      <c r="F1615" s="137">
        <v>0</v>
      </c>
      <c r="G1615" s="137">
        <v>0</v>
      </c>
      <c r="H1615" s="138" t="str">
        <f t="shared" si="101"/>
        <v/>
      </c>
      <c r="I1615" s="137">
        <v>0</v>
      </c>
      <c r="J1615" s="138" t="str">
        <f t="shared" si="102"/>
        <v/>
      </c>
      <c r="K1615" s="137">
        <v>0</v>
      </c>
      <c r="L1615" s="137">
        <v>4.4701199999999996</v>
      </c>
      <c r="M1615" s="138" t="str">
        <f t="shared" si="103"/>
        <v/>
      </c>
    </row>
    <row r="1616" spans="1:13" x14ac:dyDescent="0.25">
      <c r="A1616" s="134" t="s">
        <v>177</v>
      </c>
      <c r="B1616" s="134" t="s">
        <v>444</v>
      </c>
      <c r="C1616" s="137">
        <v>0</v>
      </c>
      <c r="D1616" s="137">
        <v>0</v>
      </c>
      <c r="E1616" s="138" t="str">
        <f t="shared" si="100"/>
        <v/>
      </c>
      <c r="F1616" s="137">
        <v>0</v>
      </c>
      <c r="G1616" s="137">
        <v>0</v>
      </c>
      <c r="H1616" s="138" t="str">
        <f t="shared" si="101"/>
        <v/>
      </c>
      <c r="I1616" s="137">
        <v>0</v>
      </c>
      <c r="J1616" s="138" t="str">
        <f t="shared" si="102"/>
        <v/>
      </c>
      <c r="K1616" s="137">
        <v>55.431600000000003</v>
      </c>
      <c r="L1616" s="137">
        <v>0</v>
      </c>
      <c r="M1616" s="138">
        <f t="shared" si="103"/>
        <v>-1</v>
      </c>
    </row>
    <row r="1617" spans="1:13" x14ac:dyDescent="0.25">
      <c r="A1617" s="134" t="s">
        <v>177</v>
      </c>
      <c r="B1617" s="134" t="s">
        <v>390</v>
      </c>
      <c r="C1617" s="137">
        <v>0</v>
      </c>
      <c r="D1617" s="137">
        <v>0</v>
      </c>
      <c r="E1617" s="138" t="str">
        <f t="shared" si="100"/>
        <v/>
      </c>
      <c r="F1617" s="137">
        <v>0</v>
      </c>
      <c r="G1617" s="137">
        <v>0</v>
      </c>
      <c r="H1617" s="138" t="str">
        <f t="shared" si="101"/>
        <v/>
      </c>
      <c r="I1617" s="137">
        <v>0</v>
      </c>
      <c r="J1617" s="138" t="str">
        <f t="shared" si="102"/>
        <v/>
      </c>
      <c r="K1617" s="137">
        <v>54.506059999999998</v>
      </c>
      <c r="L1617" s="137">
        <v>0</v>
      </c>
      <c r="M1617" s="138">
        <f t="shared" si="103"/>
        <v>-1</v>
      </c>
    </row>
    <row r="1618" spans="1:13" x14ac:dyDescent="0.25">
      <c r="A1618" s="134" t="s">
        <v>177</v>
      </c>
      <c r="B1618" s="134" t="s">
        <v>392</v>
      </c>
      <c r="C1618" s="137">
        <v>0</v>
      </c>
      <c r="D1618" s="137">
        <v>0</v>
      </c>
      <c r="E1618" s="138" t="str">
        <f t="shared" si="100"/>
        <v/>
      </c>
      <c r="F1618" s="137">
        <v>3.7077</v>
      </c>
      <c r="G1618" s="137">
        <v>0</v>
      </c>
      <c r="H1618" s="138">
        <f t="shared" si="101"/>
        <v>-1</v>
      </c>
      <c r="I1618" s="137">
        <v>0</v>
      </c>
      <c r="J1618" s="138" t="str">
        <f t="shared" si="102"/>
        <v/>
      </c>
      <c r="K1618" s="137">
        <v>8.2084899999999994</v>
      </c>
      <c r="L1618" s="137">
        <v>0</v>
      </c>
      <c r="M1618" s="138">
        <f t="shared" si="103"/>
        <v>-1</v>
      </c>
    </row>
    <row r="1619" spans="1:13" x14ac:dyDescent="0.25">
      <c r="A1619" s="134" t="s">
        <v>177</v>
      </c>
      <c r="B1619" s="134" t="s">
        <v>234</v>
      </c>
      <c r="C1619" s="137">
        <v>52.192360000000001</v>
      </c>
      <c r="D1619" s="137">
        <v>38.431269999999998</v>
      </c>
      <c r="E1619" s="138">
        <f t="shared" si="100"/>
        <v>-0.26366100325794817</v>
      </c>
      <c r="F1619" s="137">
        <v>751.37680999999998</v>
      </c>
      <c r="G1619" s="137">
        <v>719.05610999999999</v>
      </c>
      <c r="H1619" s="138">
        <f t="shared" si="101"/>
        <v>-4.3015301470376799E-2</v>
      </c>
      <c r="I1619" s="137">
        <v>634.06515999999999</v>
      </c>
      <c r="J1619" s="138">
        <f t="shared" si="102"/>
        <v>0.13404134994580041</v>
      </c>
      <c r="K1619" s="137">
        <v>7645.2212600000003</v>
      </c>
      <c r="L1619" s="137">
        <v>7081.8470500000003</v>
      </c>
      <c r="M1619" s="138">
        <f t="shared" si="103"/>
        <v>-7.3689719478439275E-2</v>
      </c>
    </row>
    <row r="1620" spans="1:13" x14ac:dyDescent="0.25">
      <c r="A1620" s="134" t="s">
        <v>177</v>
      </c>
      <c r="B1620" s="134" t="s">
        <v>284</v>
      </c>
      <c r="C1620" s="137">
        <v>0</v>
      </c>
      <c r="D1620" s="137">
        <v>0</v>
      </c>
      <c r="E1620" s="138" t="str">
        <f t="shared" si="100"/>
        <v/>
      </c>
      <c r="F1620" s="137">
        <v>8.4239999999999995</v>
      </c>
      <c r="G1620" s="137">
        <v>0</v>
      </c>
      <c r="H1620" s="138">
        <f t="shared" si="101"/>
        <v>-1</v>
      </c>
      <c r="I1620" s="137">
        <v>10.964869999999999</v>
      </c>
      <c r="J1620" s="138">
        <f t="shared" si="102"/>
        <v>-1</v>
      </c>
      <c r="K1620" s="137">
        <v>280.21305000000001</v>
      </c>
      <c r="L1620" s="137">
        <v>270.55176999999998</v>
      </c>
      <c r="M1620" s="138">
        <f t="shared" si="103"/>
        <v>-3.4478337108139745E-2</v>
      </c>
    </row>
    <row r="1621" spans="1:13" x14ac:dyDescent="0.25">
      <c r="A1621" s="134" t="s">
        <v>177</v>
      </c>
      <c r="B1621" s="134" t="s">
        <v>354</v>
      </c>
      <c r="C1621" s="137">
        <v>0</v>
      </c>
      <c r="D1621" s="137">
        <v>56.367959999999997</v>
      </c>
      <c r="E1621" s="138" t="str">
        <f t="shared" si="100"/>
        <v/>
      </c>
      <c r="F1621" s="137">
        <v>93.993510000000001</v>
      </c>
      <c r="G1621" s="137">
        <v>310.55506000000003</v>
      </c>
      <c r="H1621" s="138">
        <f t="shared" si="101"/>
        <v>2.3040053510077452</v>
      </c>
      <c r="I1621" s="137">
        <v>340.91372999999999</v>
      </c>
      <c r="J1621" s="138">
        <f t="shared" si="102"/>
        <v>-8.9050886862198086E-2</v>
      </c>
      <c r="K1621" s="137">
        <v>1394.0617299999999</v>
      </c>
      <c r="L1621" s="137">
        <v>2751.5489699999998</v>
      </c>
      <c r="M1621" s="138">
        <f t="shared" si="103"/>
        <v>0.97376408145140037</v>
      </c>
    </row>
    <row r="1622" spans="1:13" x14ac:dyDescent="0.25">
      <c r="A1622" s="134" t="s">
        <v>177</v>
      </c>
      <c r="B1622" s="134" t="s">
        <v>247</v>
      </c>
      <c r="C1622" s="137">
        <v>2.9852500000000002</v>
      </c>
      <c r="D1622" s="137">
        <v>0</v>
      </c>
      <c r="E1622" s="138">
        <f t="shared" si="100"/>
        <v>-1</v>
      </c>
      <c r="F1622" s="137">
        <v>294.92290000000003</v>
      </c>
      <c r="G1622" s="137">
        <v>289.79284999999999</v>
      </c>
      <c r="H1622" s="138">
        <f t="shared" si="101"/>
        <v>-1.7394546167829095E-2</v>
      </c>
      <c r="I1622" s="137">
        <v>217.39211</v>
      </c>
      <c r="J1622" s="138">
        <f t="shared" si="102"/>
        <v>0.33304216974571887</v>
      </c>
      <c r="K1622" s="137">
        <v>2737.4047799999998</v>
      </c>
      <c r="L1622" s="137">
        <v>2022.8683699999999</v>
      </c>
      <c r="M1622" s="138">
        <f t="shared" si="103"/>
        <v>-0.26102694611353749</v>
      </c>
    </row>
    <row r="1623" spans="1:13" x14ac:dyDescent="0.25">
      <c r="A1623" s="134" t="s">
        <v>177</v>
      </c>
      <c r="B1623" s="134" t="s">
        <v>224</v>
      </c>
      <c r="C1623" s="137">
        <v>0</v>
      </c>
      <c r="D1623" s="137">
        <v>68.204080000000005</v>
      </c>
      <c r="E1623" s="138" t="str">
        <f t="shared" si="100"/>
        <v/>
      </c>
      <c r="F1623" s="137">
        <v>1593.2270599999999</v>
      </c>
      <c r="G1623" s="137">
        <v>1241.1574000000001</v>
      </c>
      <c r="H1623" s="138">
        <f t="shared" si="101"/>
        <v>-0.22097896077662649</v>
      </c>
      <c r="I1623" s="137">
        <v>1431.0216</v>
      </c>
      <c r="J1623" s="138">
        <f t="shared" si="102"/>
        <v>-0.13267738236795301</v>
      </c>
      <c r="K1623" s="137">
        <v>12015.958269999999</v>
      </c>
      <c r="L1623" s="137">
        <v>8509.7038499999999</v>
      </c>
      <c r="M1623" s="138">
        <f t="shared" si="103"/>
        <v>-0.29179981664500232</v>
      </c>
    </row>
    <row r="1624" spans="1:13" x14ac:dyDescent="0.25">
      <c r="A1624" s="134" t="s">
        <v>177</v>
      </c>
      <c r="B1624" s="134" t="s">
        <v>306</v>
      </c>
      <c r="C1624" s="137">
        <v>0</v>
      </c>
      <c r="D1624" s="137">
        <v>0</v>
      </c>
      <c r="E1624" s="138" t="str">
        <f t="shared" si="100"/>
        <v/>
      </c>
      <c r="F1624" s="137">
        <v>0</v>
      </c>
      <c r="G1624" s="137">
        <v>0</v>
      </c>
      <c r="H1624" s="138" t="str">
        <f t="shared" si="101"/>
        <v/>
      </c>
      <c r="I1624" s="137">
        <v>0</v>
      </c>
      <c r="J1624" s="138" t="str">
        <f t="shared" si="102"/>
        <v/>
      </c>
      <c r="K1624" s="137">
        <v>0</v>
      </c>
      <c r="L1624" s="137">
        <v>0</v>
      </c>
      <c r="M1624" s="138" t="str">
        <f t="shared" si="103"/>
        <v/>
      </c>
    </row>
    <row r="1625" spans="1:13" x14ac:dyDescent="0.25">
      <c r="A1625" s="134" t="s">
        <v>177</v>
      </c>
      <c r="B1625" s="134" t="s">
        <v>244</v>
      </c>
      <c r="C1625" s="137">
        <v>0.72396000000000005</v>
      </c>
      <c r="D1625" s="137">
        <v>0</v>
      </c>
      <c r="E1625" s="138">
        <f t="shared" si="100"/>
        <v>-1</v>
      </c>
      <c r="F1625" s="137">
        <v>143.62925000000001</v>
      </c>
      <c r="G1625" s="137">
        <v>17.552759999999999</v>
      </c>
      <c r="H1625" s="138">
        <f t="shared" si="101"/>
        <v>-0.8777911880762449</v>
      </c>
      <c r="I1625" s="137">
        <v>67.550989999999999</v>
      </c>
      <c r="J1625" s="138">
        <f t="shared" si="102"/>
        <v>-0.74015539964699262</v>
      </c>
      <c r="K1625" s="137">
        <v>712.35010999999997</v>
      </c>
      <c r="L1625" s="137">
        <v>462.33850000000001</v>
      </c>
      <c r="M1625" s="138">
        <f t="shared" si="103"/>
        <v>-0.35096732139200482</v>
      </c>
    </row>
    <row r="1626" spans="1:13" x14ac:dyDescent="0.25">
      <c r="A1626" s="134" t="s">
        <v>177</v>
      </c>
      <c r="B1626" s="134" t="s">
        <v>409</v>
      </c>
      <c r="C1626" s="137">
        <v>0</v>
      </c>
      <c r="D1626" s="137">
        <v>0</v>
      </c>
      <c r="E1626" s="138" t="str">
        <f t="shared" si="100"/>
        <v/>
      </c>
      <c r="F1626" s="137">
        <v>2.9225400000000001</v>
      </c>
      <c r="G1626" s="137">
        <v>0</v>
      </c>
      <c r="H1626" s="138">
        <f t="shared" si="101"/>
        <v>-1</v>
      </c>
      <c r="I1626" s="137">
        <v>0</v>
      </c>
      <c r="J1626" s="138" t="str">
        <f t="shared" si="102"/>
        <v/>
      </c>
      <c r="K1626" s="137">
        <v>2.9225400000000001</v>
      </c>
      <c r="L1626" s="137">
        <v>0</v>
      </c>
      <c r="M1626" s="138">
        <f t="shared" si="103"/>
        <v>-1</v>
      </c>
    </row>
    <row r="1627" spans="1:13" x14ac:dyDescent="0.25">
      <c r="A1627" s="134" t="s">
        <v>177</v>
      </c>
      <c r="B1627" s="134" t="s">
        <v>327</v>
      </c>
      <c r="C1627" s="137">
        <v>0</v>
      </c>
      <c r="D1627" s="137">
        <v>0</v>
      </c>
      <c r="E1627" s="138" t="str">
        <f t="shared" si="100"/>
        <v/>
      </c>
      <c r="F1627" s="137">
        <v>0</v>
      </c>
      <c r="G1627" s="137">
        <v>0</v>
      </c>
      <c r="H1627" s="138" t="str">
        <f t="shared" si="101"/>
        <v/>
      </c>
      <c r="I1627" s="137">
        <v>0</v>
      </c>
      <c r="J1627" s="138" t="str">
        <f t="shared" si="102"/>
        <v/>
      </c>
      <c r="K1627" s="137">
        <v>1.098E-2</v>
      </c>
      <c r="L1627" s="137">
        <v>0.95999000000000001</v>
      </c>
      <c r="M1627" s="138">
        <f t="shared" si="103"/>
        <v>86.430783242258656</v>
      </c>
    </row>
    <row r="1628" spans="1:13" x14ac:dyDescent="0.25">
      <c r="A1628" s="134" t="s">
        <v>177</v>
      </c>
      <c r="B1628" s="134" t="s">
        <v>274</v>
      </c>
      <c r="C1628" s="137">
        <v>0</v>
      </c>
      <c r="D1628" s="137">
        <v>0</v>
      </c>
      <c r="E1628" s="138" t="str">
        <f t="shared" si="100"/>
        <v/>
      </c>
      <c r="F1628" s="137">
        <v>0</v>
      </c>
      <c r="G1628" s="137">
        <v>0</v>
      </c>
      <c r="H1628" s="138" t="str">
        <f t="shared" si="101"/>
        <v/>
      </c>
      <c r="I1628" s="137">
        <v>3.5904500000000001</v>
      </c>
      <c r="J1628" s="138">
        <f t="shared" si="102"/>
        <v>-1</v>
      </c>
      <c r="K1628" s="137">
        <v>0</v>
      </c>
      <c r="L1628" s="137">
        <v>3.5904500000000001</v>
      </c>
      <c r="M1628" s="138" t="str">
        <f t="shared" si="103"/>
        <v/>
      </c>
    </row>
    <row r="1629" spans="1:13" x14ac:dyDescent="0.25">
      <c r="A1629" s="134" t="s">
        <v>177</v>
      </c>
      <c r="B1629" s="134" t="s">
        <v>356</v>
      </c>
      <c r="C1629" s="137">
        <v>0</v>
      </c>
      <c r="D1629" s="137">
        <v>0</v>
      </c>
      <c r="E1629" s="138" t="str">
        <f t="shared" si="100"/>
        <v/>
      </c>
      <c r="F1629" s="137">
        <v>0.24315000000000001</v>
      </c>
      <c r="G1629" s="137">
        <v>0</v>
      </c>
      <c r="H1629" s="138">
        <f t="shared" si="101"/>
        <v>-1</v>
      </c>
      <c r="I1629" s="137">
        <v>12.969749999999999</v>
      </c>
      <c r="J1629" s="138">
        <f t="shared" si="102"/>
        <v>-1</v>
      </c>
      <c r="K1629" s="137">
        <v>23.335439999999998</v>
      </c>
      <c r="L1629" s="137">
        <v>42.868549999999999</v>
      </c>
      <c r="M1629" s="138">
        <f t="shared" si="103"/>
        <v>0.83705771136091722</v>
      </c>
    </row>
    <row r="1630" spans="1:13" x14ac:dyDescent="0.25">
      <c r="A1630" s="134" t="s">
        <v>177</v>
      </c>
      <c r="B1630" s="134" t="s">
        <v>362</v>
      </c>
      <c r="C1630" s="137">
        <v>0</v>
      </c>
      <c r="D1630" s="137">
        <v>0</v>
      </c>
      <c r="E1630" s="138" t="str">
        <f t="shared" si="100"/>
        <v/>
      </c>
      <c r="F1630" s="137">
        <v>0</v>
      </c>
      <c r="G1630" s="137">
        <v>0</v>
      </c>
      <c r="H1630" s="138" t="str">
        <f t="shared" si="101"/>
        <v/>
      </c>
      <c r="I1630" s="137">
        <v>0</v>
      </c>
      <c r="J1630" s="138" t="str">
        <f t="shared" si="102"/>
        <v/>
      </c>
      <c r="K1630" s="137">
        <v>38.685119999999998</v>
      </c>
      <c r="L1630" s="137">
        <v>42.701090000000001</v>
      </c>
      <c r="M1630" s="138">
        <f t="shared" si="103"/>
        <v>0.1038117498407658</v>
      </c>
    </row>
    <row r="1631" spans="1:13" x14ac:dyDescent="0.25">
      <c r="A1631" s="134" t="s">
        <v>177</v>
      </c>
      <c r="B1631" s="134" t="s">
        <v>298</v>
      </c>
      <c r="C1631" s="137">
        <v>0</v>
      </c>
      <c r="D1631" s="137">
        <v>0</v>
      </c>
      <c r="E1631" s="138" t="str">
        <f t="shared" si="100"/>
        <v/>
      </c>
      <c r="F1631" s="137">
        <v>1086.59449</v>
      </c>
      <c r="G1631" s="137">
        <v>61.590499999999999</v>
      </c>
      <c r="H1631" s="138">
        <f t="shared" si="101"/>
        <v>-0.94331786092528414</v>
      </c>
      <c r="I1631" s="137">
        <v>26.929210000000001</v>
      </c>
      <c r="J1631" s="138">
        <f t="shared" si="102"/>
        <v>1.2871261355234704</v>
      </c>
      <c r="K1631" s="137">
        <v>13912.99915</v>
      </c>
      <c r="L1631" s="137">
        <v>2983.06756</v>
      </c>
      <c r="M1631" s="138">
        <f t="shared" si="103"/>
        <v>-0.78559133599889575</v>
      </c>
    </row>
    <row r="1632" spans="1:13" x14ac:dyDescent="0.25">
      <c r="A1632" s="134" t="s">
        <v>177</v>
      </c>
      <c r="B1632" s="134" t="s">
        <v>374</v>
      </c>
      <c r="C1632" s="137">
        <v>0</v>
      </c>
      <c r="D1632" s="137">
        <v>0</v>
      </c>
      <c r="E1632" s="138" t="str">
        <f t="shared" si="100"/>
        <v/>
      </c>
      <c r="F1632" s="137">
        <v>0</v>
      </c>
      <c r="G1632" s="137">
        <v>0</v>
      </c>
      <c r="H1632" s="138" t="str">
        <f t="shared" si="101"/>
        <v/>
      </c>
      <c r="I1632" s="137">
        <v>0</v>
      </c>
      <c r="J1632" s="138" t="str">
        <f t="shared" si="102"/>
        <v/>
      </c>
      <c r="K1632" s="137">
        <v>5.1470000000000002E-2</v>
      </c>
      <c r="L1632" s="137">
        <v>0</v>
      </c>
      <c r="M1632" s="138">
        <f t="shared" si="103"/>
        <v>-1</v>
      </c>
    </row>
    <row r="1633" spans="1:13" x14ac:dyDescent="0.25">
      <c r="A1633" s="134" t="s">
        <v>177</v>
      </c>
      <c r="B1633" s="134" t="s">
        <v>331</v>
      </c>
      <c r="C1633" s="137">
        <v>0</v>
      </c>
      <c r="D1633" s="137">
        <v>0</v>
      </c>
      <c r="E1633" s="138" t="str">
        <f t="shared" si="100"/>
        <v/>
      </c>
      <c r="F1633" s="137">
        <v>1.14574</v>
      </c>
      <c r="G1633" s="137">
        <v>6.3595600000000001</v>
      </c>
      <c r="H1633" s="138">
        <f t="shared" si="101"/>
        <v>4.5506135772513838</v>
      </c>
      <c r="I1633" s="137">
        <v>11.666040000000001</v>
      </c>
      <c r="J1633" s="138">
        <f t="shared" si="102"/>
        <v>-0.45486557563663421</v>
      </c>
      <c r="K1633" s="137">
        <v>99.63185</v>
      </c>
      <c r="L1633" s="137">
        <v>100.85502</v>
      </c>
      <c r="M1633" s="138">
        <f t="shared" si="103"/>
        <v>1.2276897397769826E-2</v>
      </c>
    </row>
    <row r="1634" spans="1:13" x14ac:dyDescent="0.25">
      <c r="A1634" s="134" t="s">
        <v>177</v>
      </c>
      <c r="B1634" s="134" t="s">
        <v>293</v>
      </c>
      <c r="C1634" s="137">
        <v>0</v>
      </c>
      <c r="D1634" s="137">
        <v>0</v>
      </c>
      <c r="E1634" s="138" t="str">
        <f t="shared" si="100"/>
        <v/>
      </c>
      <c r="F1634" s="137">
        <v>568.56805999999995</v>
      </c>
      <c r="G1634" s="137">
        <v>239.45493999999999</v>
      </c>
      <c r="H1634" s="138">
        <f t="shared" si="101"/>
        <v>-0.57884560029629517</v>
      </c>
      <c r="I1634" s="137">
        <v>792.54715999999996</v>
      </c>
      <c r="J1634" s="138">
        <f t="shared" si="102"/>
        <v>-0.69786663546936434</v>
      </c>
      <c r="K1634" s="137">
        <v>4935.3086000000003</v>
      </c>
      <c r="L1634" s="137">
        <v>4108.8715099999999</v>
      </c>
      <c r="M1634" s="138">
        <f t="shared" si="103"/>
        <v>-0.16745398453908233</v>
      </c>
    </row>
    <row r="1635" spans="1:13" x14ac:dyDescent="0.25">
      <c r="A1635" s="134" t="s">
        <v>177</v>
      </c>
      <c r="B1635" s="134" t="s">
        <v>414</v>
      </c>
      <c r="C1635" s="137">
        <v>0</v>
      </c>
      <c r="D1635" s="137">
        <v>0</v>
      </c>
      <c r="E1635" s="138" t="str">
        <f t="shared" si="100"/>
        <v/>
      </c>
      <c r="F1635" s="137">
        <v>0</v>
      </c>
      <c r="G1635" s="137">
        <v>0</v>
      </c>
      <c r="H1635" s="138" t="str">
        <f t="shared" si="101"/>
        <v/>
      </c>
      <c r="I1635" s="137">
        <v>0</v>
      </c>
      <c r="J1635" s="138" t="str">
        <f t="shared" si="102"/>
        <v/>
      </c>
      <c r="K1635" s="137">
        <v>1.65116</v>
      </c>
      <c r="L1635" s="137">
        <v>7.6803299999999997</v>
      </c>
      <c r="M1635" s="138">
        <f t="shared" si="103"/>
        <v>3.6514753264371711</v>
      </c>
    </row>
    <row r="1636" spans="1:13" x14ac:dyDescent="0.25">
      <c r="A1636" s="134" t="s">
        <v>177</v>
      </c>
      <c r="B1636" s="134" t="s">
        <v>227</v>
      </c>
      <c r="C1636" s="137">
        <v>0</v>
      </c>
      <c r="D1636" s="137">
        <v>3.5440499999999999</v>
      </c>
      <c r="E1636" s="138" t="str">
        <f t="shared" si="100"/>
        <v/>
      </c>
      <c r="F1636" s="137">
        <v>1551.97262</v>
      </c>
      <c r="G1636" s="137">
        <v>549.37902999999994</v>
      </c>
      <c r="H1636" s="138">
        <f t="shared" si="101"/>
        <v>-0.64601242127583414</v>
      </c>
      <c r="I1636" s="137">
        <v>672.02675999999997</v>
      </c>
      <c r="J1636" s="138">
        <f t="shared" si="102"/>
        <v>-0.18250423539681671</v>
      </c>
      <c r="K1636" s="137">
        <v>13285.560030000001</v>
      </c>
      <c r="L1636" s="137">
        <v>5181.9290700000001</v>
      </c>
      <c r="M1636" s="138">
        <f t="shared" si="103"/>
        <v>-0.60995779942292727</v>
      </c>
    </row>
    <row r="1637" spans="1:13" x14ac:dyDescent="0.25">
      <c r="A1637" s="134" t="s">
        <v>177</v>
      </c>
      <c r="B1637" s="134" t="s">
        <v>386</v>
      </c>
      <c r="C1637" s="137">
        <v>0</v>
      </c>
      <c r="D1637" s="137">
        <v>0</v>
      </c>
      <c r="E1637" s="138" t="str">
        <f t="shared" si="100"/>
        <v/>
      </c>
      <c r="F1637" s="137">
        <v>0</v>
      </c>
      <c r="G1637" s="137">
        <v>0</v>
      </c>
      <c r="H1637" s="138" t="str">
        <f t="shared" si="101"/>
        <v/>
      </c>
      <c r="I1637" s="137">
        <v>0</v>
      </c>
      <c r="J1637" s="138" t="str">
        <f t="shared" si="102"/>
        <v/>
      </c>
      <c r="K1637" s="137">
        <v>9.452</v>
      </c>
      <c r="L1637" s="137">
        <v>0</v>
      </c>
      <c r="M1637" s="138">
        <f t="shared" si="103"/>
        <v>-1</v>
      </c>
    </row>
    <row r="1638" spans="1:13" x14ac:dyDescent="0.25">
      <c r="A1638" s="134" t="s">
        <v>177</v>
      </c>
      <c r="B1638" s="134" t="s">
        <v>329</v>
      </c>
      <c r="C1638" s="137">
        <v>0</v>
      </c>
      <c r="D1638" s="137">
        <v>0</v>
      </c>
      <c r="E1638" s="138" t="str">
        <f t="shared" si="100"/>
        <v/>
      </c>
      <c r="F1638" s="137">
        <v>18.317519999999998</v>
      </c>
      <c r="G1638" s="137">
        <v>45.46416</v>
      </c>
      <c r="H1638" s="138">
        <f t="shared" si="101"/>
        <v>1.4820041140940479</v>
      </c>
      <c r="I1638" s="137">
        <v>248.56625</v>
      </c>
      <c r="J1638" s="138">
        <f t="shared" si="102"/>
        <v>-0.81709439636314263</v>
      </c>
      <c r="K1638" s="137">
        <v>384.05081999999999</v>
      </c>
      <c r="L1638" s="137">
        <v>393.98266000000001</v>
      </c>
      <c r="M1638" s="138">
        <f t="shared" si="103"/>
        <v>2.5860744158807014E-2</v>
      </c>
    </row>
    <row r="1639" spans="1:13" x14ac:dyDescent="0.25">
      <c r="A1639" s="134" t="s">
        <v>177</v>
      </c>
      <c r="B1639" s="134" t="s">
        <v>328</v>
      </c>
      <c r="C1639" s="137">
        <v>0</v>
      </c>
      <c r="D1639" s="137">
        <v>0</v>
      </c>
      <c r="E1639" s="138" t="str">
        <f t="shared" si="100"/>
        <v/>
      </c>
      <c r="F1639" s="137">
        <v>0</v>
      </c>
      <c r="G1639" s="137">
        <v>17.26315</v>
      </c>
      <c r="H1639" s="138" t="str">
        <f t="shared" si="101"/>
        <v/>
      </c>
      <c r="I1639" s="137">
        <v>0</v>
      </c>
      <c r="J1639" s="138" t="str">
        <f t="shared" si="102"/>
        <v/>
      </c>
      <c r="K1639" s="137">
        <v>62.504809999999999</v>
      </c>
      <c r="L1639" s="137">
        <v>17.26315</v>
      </c>
      <c r="M1639" s="138">
        <f t="shared" si="103"/>
        <v>-0.72381085551655944</v>
      </c>
    </row>
    <row r="1640" spans="1:13" x14ac:dyDescent="0.25">
      <c r="A1640" s="134" t="s">
        <v>177</v>
      </c>
      <c r="B1640" s="134" t="s">
        <v>278</v>
      </c>
      <c r="C1640" s="137">
        <v>0</v>
      </c>
      <c r="D1640" s="137">
        <v>0.17130000000000001</v>
      </c>
      <c r="E1640" s="138" t="str">
        <f t="shared" si="100"/>
        <v/>
      </c>
      <c r="F1640" s="137">
        <v>95.313059999999993</v>
      </c>
      <c r="G1640" s="137">
        <v>42.463169999999998</v>
      </c>
      <c r="H1640" s="138">
        <f t="shared" si="101"/>
        <v>-0.55448739133965486</v>
      </c>
      <c r="I1640" s="137">
        <v>192.50515999999999</v>
      </c>
      <c r="J1640" s="138">
        <f t="shared" si="102"/>
        <v>-0.77941801663913846</v>
      </c>
      <c r="K1640" s="137">
        <v>1025.9560200000001</v>
      </c>
      <c r="L1640" s="137">
        <v>982.56028000000003</v>
      </c>
      <c r="M1640" s="138">
        <f t="shared" si="103"/>
        <v>-4.2297856003613132E-2</v>
      </c>
    </row>
    <row r="1641" spans="1:13" x14ac:dyDescent="0.25">
      <c r="A1641" s="134" t="s">
        <v>177</v>
      </c>
      <c r="B1641" s="134" t="s">
        <v>214</v>
      </c>
      <c r="C1641" s="137">
        <v>85.998530000000002</v>
      </c>
      <c r="D1641" s="137">
        <v>137.13404</v>
      </c>
      <c r="E1641" s="138">
        <f t="shared" si="100"/>
        <v>0.59460911715583964</v>
      </c>
      <c r="F1641" s="137">
        <v>1394.6369299999999</v>
      </c>
      <c r="G1641" s="137">
        <v>2080.5220800000002</v>
      </c>
      <c r="H1641" s="138">
        <f t="shared" si="101"/>
        <v>0.49180194159923785</v>
      </c>
      <c r="I1641" s="137">
        <v>1854.5447099999999</v>
      </c>
      <c r="J1641" s="138">
        <f t="shared" si="102"/>
        <v>0.12185059156648759</v>
      </c>
      <c r="K1641" s="137">
        <v>12750.42561</v>
      </c>
      <c r="L1641" s="137">
        <v>11064.062260000001</v>
      </c>
      <c r="M1641" s="138">
        <f t="shared" si="103"/>
        <v>-0.13225937718325309</v>
      </c>
    </row>
    <row r="1642" spans="1:13" x14ac:dyDescent="0.25">
      <c r="A1642" s="134" t="s">
        <v>177</v>
      </c>
      <c r="B1642" s="134" t="s">
        <v>352</v>
      </c>
      <c r="C1642" s="137">
        <v>0</v>
      </c>
      <c r="D1642" s="137">
        <v>0</v>
      </c>
      <c r="E1642" s="138" t="str">
        <f t="shared" si="100"/>
        <v/>
      </c>
      <c r="F1642" s="137">
        <v>0</v>
      </c>
      <c r="G1642" s="137">
        <v>0</v>
      </c>
      <c r="H1642" s="138" t="str">
        <f t="shared" si="101"/>
        <v/>
      </c>
      <c r="I1642" s="137">
        <v>9.1920999999999999</v>
      </c>
      <c r="J1642" s="138">
        <f t="shared" si="102"/>
        <v>-1</v>
      </c>
      <c r="K1642" s="137">
        <v>1.6631199999999999</v>
      </c>
      <c r="L1642" s="137">
        <v>42.228250000000003</v>
      </c>
      <c r="M1642" s="138">
        <f t="shared" si="103"/>
        <v>24.39098200971668</v>
      </c>
    </row>
    <row r="1643" spans="1:13" x14ac:dyDescent="0.25">
      <c r="A1643" s="134" t="s">
        <v>177</v>
      </c>
      <c r="B1643" s="134" t="s">
        <v>338</v>
      </c>
      <c r="C1643" s="137">
        <v>0</v>
      </c>
      <c r="D1643" s="137">
        <v>0</v>
      </c>
      <c r="E1643" s="138" t="str">
        <f t="shared" si="100"/>
        <v/>
      </c>
      <c r="F1643" s="137">
        <v>1.5541100000000001</v>
      </c>
      <c r="G1643" s="137">
        <v>9.1870399999999997</v>
      </c>
      <c r="H1643" s="138">
        <f t="shared" si="101"/>
        <v>4.9114477096215836</v>
      </c>
      <c r="I1643" s="137">
        <v>90.910520000000005</v>
      </c>
      <c r="J1643" s="138">
        <f t="shared" si="102"/>
        <v>-0.89894414859798411</v>
      </c>
      <c r="K1643" s="137">
        <v>336.41415999999998</v>
      </c>
      <c r="L1643" s="137">
        <v>263.63941999999997</v>
      </c>
      <c r="M1643" s="138">
        <f t="shared" si="103"/>
        <v>-0.21632484197454716</v>
      </c>
    </row>
    <row r="1644" spans="1:13" x14ac:dyDescent="0.25">
      <c r="A1644" s="134" t="s">
        <v>177</v>
      </c>
      <c r="B1644" s="134" t="s">
        <v>269</v>
      </c>
      <c r="C1644" s="137">
        <v>0</v>
      </c>
      <c r="D1644" s="137">
        <v>0</v>
      </c>
      <c r="E1644" s="138" t="str">
        <f t="shared" si="100"/>
        <v/>
      </c>
      <c r="F1644" s="137">
        <v>23.534089999999999</v>
      </c>
      <c r="G1644" s="137">
        <v>138.19479000000001</v>
      </c>
      <c r="H1644" s="138">
        <f t="shared" si="101"/>
        <v>4.8721110525199833</v>
      </c>
      <c r="I1644" s="137">
        <v>0.35220000000000001</v>
      </c>
      <c r="J1644" s="138">
        <f t="shared" si="102"/>
        <v>391.37589437819423</v>
      </c>
      <c r="K1644" s="137">
        <v>287.97109</v>
      </c>
      <c r="L1644" s="137">
        <v>492.35789999999997</v>
      </c>
      <c r="M1644" s="138">
        <f t="shared" si="103"/>
        <v>0.70974766946223644</v>
      </c>
    </row>
    <row r="1645" spans="1:13" x14ac:dyDescent="0.25">
      <c r="A1645" s="134" t="s">
        <v>177</v>
      </c>
      <c r="B1645" s="134" t="s">
        <v>380</v>
      </c>
      <c r="C1645" s="137">
        <v>0</v>
      </c>
      <c r="D1645" s="137">
        <v>0</v>
      </c>
      <c r="E1645" s="138" t="str">
        <f t="shared" si="100"/>
        <v/>
      </c>
      <c r="F1645" s="137">
        <v>165.19230999999999</v>
      </c>
      <c r="G1645" s="137">
        <v>101.15646</v>
      </c>
      <c r="H1645" s="138">
        <f t="shared" si="101"/>
        <v>-0.38764425535304881</v>
      </c>
      <c r="I1645" s="137">
        <v>256.83638000000002</v>
      </c>
      <c r="J1645" s="138">
        <f t="shared" si="102"/>
        <v>-0.60614434761928981</v>
      </c>
      <c r="K1645" s="137">
        <v>572.68435999999997</v>
      </c>
      <c r="L1645" s="137">
        <v>452.53910999999999</v>
      </c>
      <c r="M1645" s="138">
        <f t="shared" si="103"/>
        <v>-0.20979313980217651</v>
      </c>
    </row>
    <row r="1646" spans="1:13" x14ac:dyDescent="0.25">
      <c r="A1646" s="134" t="s">
        <v>177</v>
      </c>
      <c r="B1646" s="134" t="s">
        <v>316</v>
      </c>
      <c r="C1646" s="137">
        <v>0</v>
      </c>
      <c r="D1646" s="137">
        <v>0</v>
      </c>
      <c r="E1646" s="138" t="str">
        <f t="shared" si="100"/>
        <v/>
      </c>
      <c r="F1646" s="137">
        <v>86.756879999999995</v>
      </c>
      <c r="G1646" s="137">
        <v>70.119659999999996</v>
      </c>
      <c r="H1646" s="138">
        <f t="shared" si="101"/>
        <v>-0.19176830702072278</v>
      </c>
      <c r="I1646" s="137">
        <v>194.08099999999999</v>
      </c>
      <c r="J1646" s="138">
        <f t="shared" si="102"/>
        <v>-0.63870930178636753</v>
      </c>
      <c r="K1646" s="137">
        <v>905.56264999999996</v>
      </c>
      <c r="L1646" s="137">
        <v>683.49904000000004</v>
      </c>
      <c r="M1646" s="138">
        <f t="shared" si="103"/>
        <v>-0.24522169725087484</v>
      </c>
    </row>
    <row r="1647" spans="1:13" x14ac:dyDescent="0.25">
      <c r="A1647" s="134" t="s">
        <v>177</v>
      </c>
      <c r="B1647" s="134" t="s">
        <v>389</v>
      </c>
      <c r="C1647" s="137">
        <v>0</v>
      </c>
      <c r="D1647" s="137">
        <v>0</v>
      </c>
      <c r="E1647" s="138" t="str">
        <f t="shared" si="100"/>
        <v/>
      </c>
      <c r="F1647" s="137">
        <v>0</v>
      </c>
      <c r="G1647" s="137">
        <v>0</v>
      </c>
      <c r="H1647" s="138" t="str">
        <f t="shared" si="101"/>
        <v/>
      </c>
      <c r="I1647" s="137">
        <v>8.43</v>
      </c>
      <c r="J1647" s="138">
        <f t="shared" si="102"/>
        <v>-1</v>
      </c>
      <c r="K1647" s="137">
        <v>0.25720999999999999</v>
      </c>
      <c r="L1647" s="137">
        <v>8.43</v>
      </c>
      <c r="M1647" s="138">
        <f t="shared" si="103"/>
        <v>31.774775475292564</v>
      </c>
    </row>
    <row r="1648" spans="1:13" x14ac:dyDescent="0.25">
      <c r="A1648" s="134" t="s">
        <v>177</v>
      </c>
      <c r="B1648" s="134" t="s">
        <v>349</v>
      </c>
      <c r="C1648" s="137">
        <v>0</v>
      </c>
      <c r="D1648" s="137">
        <v>0</v>
      </c>
      <c r="E1648" s="138" t="str">
        <f t="shared" si="100"/>
        <v/>
      </c>
      <c r="F1648" s="137">
        <v>0</v>
      </c>
      <c r="G1648" s="137">
        <v>0</v>
      </c>
      <c r="H1648" s="138" t="str">
        <f t="shared" si="101"/>
        <v/>
      </c>
      <c r="I1648" s="137">
        <v>11.328049999999999</v>
      </c>
      <c r="J1648" s="138">
        <f t="shared" si="102"/>
        <v>-1</v>
      </c>
      <c r="K1648" s="137">
        <v>22.115469999999998</v>
      </c>
      <c r="L1648" s="137">
        <v>59.873550000000002</v>
      </c>
      <c r="M1648" s="138">
        <f t="shared" si="103"/>
        <v>1.7073152865392416</v>
      </c>
    </row>
    <row r="1649" spans="1:13" x14ac:dyDescent="0.25">
      <c r="A1649" s="134" t="s">
        <v>177</v>
      </c>
      <c r="B1649" s="134" t="s">
        <v>364</v>
      </c>
      <c r="C1649" s="137">
        <v>0</v>
      </c>
      <c r="D1649" s="137">
        <v>0</v>
      </c>
      <c r="E1649" s="138" t="str">
        <f t="shared" si="100"/>
        <v/>
      </c>
      <c r="F1649" s="137">
        <v>0</v>
      </c>
      <c r="G1649" s="137">
        <v>0</v>
      </c>
      <c r="H1649" s="138" t="str">
        <f t="shared" si="101"/>
        <v/>
      </c>
      <c r="I1649" s="137">
        <v>31.844660000000001</v>
      </c>
      <c r="J1649" s="138">
        <f t="shared" si="102"/>
        <v>-1</v>
      </c>
      <c r="K1649" s="137">
        <v>2.7E-2</v>
      </c>
      <c r="L1649" s="137">
        <v>62.792230000000004</v>
      </c>
      <c r="M1649" s="138">
        <f t="shared" si="103"/>
        <v>2324.6381481481485</v>
      </c>
    </row>
    <row r="1650" spans="1:13" x14ac:dyDescent="0.25">
      <c r="A1650" s="134" t="s">
        <v>177</v>
      </c>
      <c r="B1650" s="134" t="s">
        <v>258</v>
      </c>
      <c r="C1650" s="137">
        <v>0</v>
      </c>
      <c r="D1650" s="137">
        <v>70.937029999999993</v>
      </c>
      <c r="E1650" s="138" t="str">
        <f t="shared" si="100"/>
        <v/>
      </c>
      <c r="F1650" s="137">
        <v>1632.3294900000001</v>
      </c>
      <c r="G1650" s="137">
        <v>1569.5837100000001</v>
      </c>
      <c r="H1650" s="138">
        <f t="shared" si="101"/>
        <v>-3.8439408455458346E-2</v>
      </c>
      <c r="I1650" s="137">
        <v>1286.7567100000001</v>
      </c>
      <c r="J1650" s="138">
        <f t="shared" si="102"/>
        <v>0.21979834867152159</v>
      </c>
      <c r="K1650" s="137">
        <v>8653.0013999999992</v>
      </c>
      <c r="L1650" s="137">
        <v>7725.3588</v>
      </c>
      <c r="M1650" s="138">
        <f t="shared" si="103"/>
        <v>-0.10720472089603494</v>
      </c>
    </row>
    <row r="1651" spans="1:13" x14ac:dyDescent="0.25">
      <c r="A1651" s="134" t="s">
        <v>177</v>
      </c>
      <c r="B1651" s="134" t="s">
        <v>268</v>
      </c>
      <c r="C1651" s="137">
        <v>0</v>
      </c>
      <c r="D1651" s="137">
        <v>0</v>
      </c>
      <c r="E1651" s="138" t="str">
        <f t="shared" si="100"/>
        <v/>
      </c>
      <c r="F1651" s="137">
        <v>0.47338999999999998</v>
      </c>
      <c r="G1651" s="137">
        <v>44.342599999999997</v>
      </c>
      <c r="H1651" s="138">
        <f t="shared" si="101"/>
        <v>92.670335241555591</v>
      </c>
      <c r="I1651" s="137">
        <v>260.91967</v>
      </c>
      <c r="J1651" s="138">
        <f t="shared" si="102"/>
        <v>-0.83005267483283263</v>
      </c>
      <c r="K1651" s="137">
        <v>645.59862999999996</v>
      </c>
      <c r="L1651" s="137">
        <v>436.30455000000001</v>
      </c>
      <c r="M1651" s="138">
        <f t="shared" si="103"/>
        <v>-0.32418606588430954</v>
      </c>
    </row>
    <row r="1652" spans="1:13" x14ac:dyDescent="0.25">
      <c r="A1652" s="134" t="s">
        <v>177</v>
      </c>
      <c r="B1652" s="134" t="s">
        <v>385</v>
      </c>
      <c r="C1652" s="137">
        <v>0</v>
      </c>
      <c r="D1652" s="137">
        <v>0</v>
      </c>
      <c r="E1652" s="138" t="str">
        <f t="shared" si="100"/>
        <v/>
      </c>
      <c r="F1652" s="137">
        <v>0</v>
      </c>
      <c r="G1652" s="137">
        <v>0</v>
      </c>
      <c r="H1652" s="138" t="str">
        <f t="shared" si="101"/>
        <v/>
      </c>
      <c r="I1652" s="137">
        <v>0</v>
      </c>
      <c r="J1652" s="138" t="str">
        <f t="shared" si="102"/>
        <v/>
      </c>
      <c r="K1652" s="137">
        <v>0</v>
      </c>
      <c r="L1652" s="137">
        <v>0</v>
      </c>
      <c r="M1652" s="138" t="str">
        <f t="shared" si="103"/>
        <v/>
      </c>
    </row>
    <row r="1653" spans="1:13" x14ac:dyDescent="0.25">
      <c r="A1653" s="134" t="s">
        <v>177</v>
      </c>
      <c r="B1653" s="134" t="s">
        <v>235</v>
      </c>
      <c r="C1653" s="137">
        <v>9.7200000000000006</v>
      </c>
      <c r="D1653" s="137">
        <v>0</v>
      </c>
      <c r="E1653" s="138">
        <f t="shared" si="100"/>
        <v>-1</v>
      </c>
      <c r="F1653" s="137">
        <v>163.57236</v>
      </c>
      <c r="G1653" s="137">
        <v>103.33172999999999</v>
      </c>
      <c r="H1653" s="138">
        <f t="shared" si="101"/>
        <v>-0.36828123039858329</v>
      </c>
      <c r="I1653" s="137">
        <v>358.71226999999999</v>
      </c>
      <c r="J1653" s="138">
        <f t="shared" si="102"/>
        <v>-0.71193700734017273</v>
      </c>
      <c r="K1653" s="137">
        <v>1773.3375599999999</v>
      </c>
      <c r="L1653" s="137">
        <v>1786.54701</v>
      </c>
      <c r="M1653" s="138">
        <f t="shared" si="103"/>
        <v>7.4489202157315137E-3</v>
      </c>
    </row>
    <row r="1654" spans="1:13" x14ac:dyDescent="0.25">
      <c r="A1654" s="134" t="s">
        <v>177</v>
      </c>
      <c r="B1654" s="134" t="s">
        <v>273</v>
      </c>
      <c r="C1654" s="137">
        <v>0</v>
      </c>
      <c r="D1654" s="137">
        <v>0</v>
      </c>
      <c r="E1654" s="138" t="str">
        <f t="shared" si="100"/>
        <v/>
      </c>
      <c r="F1654" s="137">
        <v>2.8262399999999999</v>
      </c>
      <c r="G1654" s="137">
        <v>59.729480000000002</v>
      </c>
      <c r="H1654" s="138">
        <f t="shared" si="101"/>
        <v>20.133902287137683</v>
      </c>
      <c r="I1654" s="137">
        <v>193.28389999999999</v>
      </c>
      <c r="J1654" s="138">
        <f t="shared" si="102"/>
        <v>-0.69097539939953612</v>
      </c>
      <c r="K1654" s="137">
        <v>361.23991999999998</v>
      </c>
      <c r="L1654" s="137">
        <v>897.73626999999999</v>
      </c>
      <c r="M1654" s="138">
        <f t="shared" si="103"/>
        <v>1.4851524438384329</v>
      </c>
    </row>
    <row r="1655" spans="1:13" x14ac:dyDescent="0.25">
      <c r="A1655" s="134" t="s">
        <v>177</v>
      </c>
      <c r="B1655" s="134" t="s">
        <v>248</v>
      </c>
      <c r="C1655" s="137">
        <v>0</v>
      </c>
      <c r="D1655" s="137">
        <v>113.17888000000001</v>
      </c>
      <c r="E1655" s="138" t="str">
        <f t="shared" si="100"/>
        <v/>
      </c>
      <c r="F1655" s="137">
        <v>856.61180999999999</v>
      </c>
      <c r="G1655" s="137">
        <v>931.64144999999996</v>
      </c>
      <c r="H1655" s="138">
        <f t="shared" si="101"/>
        <v>8.7588846107550022E-2</v>
      </c>
      <c r="I1655" s="137">
        <v>867.54987000000006</v>
      </c>
      <c r="J1655" s="138">
        <f t="shared" si="102"/>
        <v>7.3876536918851654E-2</v>
      </c>
      <c r="K1655" s="137">
        <v>9536.0933999999997</v>
      </c>
      <c r="L1655" s="137">
        <v>6846.3663500000002</v>
      </c>
      <c r="M1655" s="138">
        <f t="shared" si="103"/>
        <v>-0.28205754045991194</v>
      </c>
    </row>
    <row r="1656" spans="1:13" x14ac:dyDescent="0.25">
      <c r="A1656" s="134" t="s">
        <v>177</v>
      </c>
      <c r="B1656" s="134" t="s">
        <v>216</v>
      </c>
      <c r="C1656" s="137">
        <v>0.51993999999999996</v>
      </c>
      <c r="D1656" s="137">
        <v>74.422049999999999</v>
      </c>
      <c r="E1656" s="138">
        <f t="shared" si="100"/>
        <v>142.13584259722276</v>
      </c>
      <c r="F1656" s="137">
        <v>987.21303</v>
      </c>
      <c r="G1656" s="137">
        <v>791.73521000000005</v>
      </c>
      <c r="H1656" s="138">
        <f t="shared" si="101"/>
        <v>-0.19800976492378752</v>
      </c>
      <c r="I1656" s="137">
        <v>943.44933000000003</v>
      </c>
      <c r="J1656" s="138">
        <f t="shared" si="102"/>
        <v>-0.16080791535460626</v>
      </c>
      <c r="K1656" s="137">
        <v>8342.85635</v>
      </c>
      <c r="L1656" s="137">
        <v>6195.3157499999998</v>
      </c>
      <c r="M1656" s="138">
        <f t="shared" si="103"/>
        <v>-0.25741071281899752</v>
      </c>
    </row>
    <row r="1657" spans="1:13" x14ac:dyDescent="0.25">
      <c r="A1657" s="134" t="s">
        <v>177</v>
      </c>
      <c r="B1657" s="134" t="s">
        <v>257</v>
      </c>
      <c r="C1657" s="137">
        <v>0</v>
      </c>
      <c r="D1657" s="137">
        <v>0</v>
      </c>
      <c r="E1657" s="138" t="str">
        <f t="shared" si="100"/>
        <v/>
      </c>
      <c r="F1657" s="137">
        <v>16.513280000000002</v>
      </c>
      <c r="G1657" s="137">
        <v>0</v>
      </c>
      <c r="H1657" s="138">
        <f t="shared" si="101"/>
        <v>-1</v>
      </c>
      <c r="I1657" s="137">
        <v>1.6511400000000001</v>
      </c>
      <c r="J1657" s="138">
        <f t="shared" si="102"/>
        <v>-1</v>
      </c>
      <c r="K1657" s="137">
        <v>167.12388000000001</v>
      </c>
      <c r="L1657" s="137">
        <v>9.0730000000000004</v>
      </c>
      <c r="M1657" s="138">
        <f t="shared" si="103"/>
        <v>-0.94571093011962148</v>
      </c>
    </row>
    <row r="1658" spans="1:13" x14ac:dyDescent="0.25">
      <c r="A1658" s="134" t="s">
        <v>177</v>
      </c>
      <c r="B1658" s="134" t="s">
        <v>213</v>
      </c>
      <c r="C1658" s="137">
        <v>514.45434999999998</v>
      </c>
      <c r="D1658" s="137">
        <v>511.01441</v>
      </c>
      <c r="E1658" s="138">
        <f t="shared" si="100"/>
        <v>-6.6865796741731875E-3</v>
      </c>
      <c r="F1658" s="137">
        <v>9308.5844899999993</v>
      </c>
      <c r="G1658" s="137">
        <v>5967.1345799999999</v>
      </c>
      <c r="H1658" s="138">
        <f t="shared" si="101"/>
        <v>-0.35896434238628261</v>
      </c>
      <c r="I1658" s="137">
        <v>7977.0198</v>
      </c>
      <c r="J1658" s="138">
        <f t="shared" si="102"/>
        <v>-0.25195941221056017</v>
      </c>
      <c r="K1658" s="137">
        <v>64111.568240000001</v>
      </c>
      <c r="L1658" s="137">
        <v>48413.394769999999</v>
      </c>
      <c r="M1658" s="138">
        <f t="shared" si="103"/>
        <v>-0.24485711238936314</v>
      </c>
    </row>
    <row r="1659" spans="1:13" x14ac:dyDescent="0.25">
      <c r="A1659" s="134" t="s">
        <v>177</v>
      </c>
      <c r="B1659" s="134" t="s">
        <v>231</v>
      </c>
      <c r="C1659" s="137">
        <v>332.63927999999999</v>
      </c>
      <c r="D1659" s="137">
        <v>121.46331000000001</v>
      </c>
      <c r="E1659" s="138">
        <f t="shared" si="100"/>
        <v>-0.63484976879459332</v>
      </c>
      <c r="F1659" s="137">
        <v>5705.9907899999998</v>
      </c>
      <c r="G1659" s="137">
        <v>5384.3059700000003</v>
      </c>
      <c r="H1659" s="138">
        <f t="shared" si="101"/>
        <v>-5.6376680551915026E-2</v>
      </c>
      <c r="I1659" s="137">
        <v>3273.9357100000002</v>
      </c>
      <c r="J1659" s="138">
        <f t="shared" si="102"/>
        <v>0.64459734305534067</v>
      </c>
      <c r="K1659" s="137">
        <v>21660.289570000001</v>
      </c>
      <c r="L1659" s="137">
        <v>13334.617109999999</v>
      </c>
      <c r="M1659" s="138">
        <f t="shared" si="103"/>
        <v>-0.38437493797549449</v>
      </c>
    </row>
    <row r="1660" spans="1:13" x14ac:dyDescent="0.25">
      <c r="A1660" s="134" t="s">
        <v>177</v>
      </c>
      <c r="B1660" s="134" t="s">
        <v>261</v>
      </c>
      <c r="C1660" s="137">
        <v>0</v>
      </c>
      <c r="D1660" s="137">
        <v>0</v>
      </c>
      <c r="E1660" s="138" t="str">
        <f t="shared" si="100"/>
        <v/>
      </c>
      <c r="F1660" s="137">
        <v>172.08533</v>
      </c>
      <c r="G1660" s="137">
        <v>567.95092999999997</v>
      </c>
      <c r="H1660" s="138">
        <f t="shared" si="101"/>
        <v>2.3004029454457271</v>
      </c>
      <c r="I1660" s="137">
        <v>597.51606000000004</v>
      </c>
      <c r="J1660" s="138">
        <f t="shared" si="102"/>
        <v>-4.9480059163598211E-2</v>
      </c>
      <c r="K1660" s="137">
        <v>2366.1448300000002</v>
      </c>
      <c r="L1660" s="137">
        <v>2726.2128299999999</v>
      </c>
      <c r="M1660" s="138">
        <f t="shared" si="103"/>
        <v>0.15217496217253945</v>
      </c>
    </row>
    <row r="1661" spans="1:13" x14ac:dyDescent="0.25">
      <c r="A1661" s="134" t="s">
        <v>177</v>
      </c>
      <c r="B1661" s="134" t="s">
        <v>215</v>
      </c>
      <c r="C1661" s="137">
        <v>0.13564000000000001</v>
      </c>
      <c r="D1661" s="137">
        <v>92.885239999999996</v>
      </c>
      <c r="E1661" s="138">
        <f t="shared" si="100"/>
        <v>683.79239162488932</v>
      </c>
      <c r="F1661" s="137">
        <v>1132.39554</v>
      </c>
      <c r="G1661" s="137">
        <v>1002.76467</v>
      </c>
      <c r="H1661" s="138">
        <f t="shared" si="101"/>
        <v>-0.11447490335399935</v>
      </c>
      <c r="I1661" s="137">
        <v>1188.21902</v>
      </c>
      <c r="J1661" s="138">
        <f t="shared" si="102"/>
        <v>-0.15607758071403366</v>
      </c>
      <c r="K1661" s="137">
        <v>8245.6384400000006</v>
      </c>
      <c r="L1661" s="137">
        <v>6254.4347500000003</v>
      </c>
      <c r="M1661" s="138">
        <f t="shared" si="103"/>
        <v>-0.24148569022145971</v>
      </c>
    </row>
    <row r="1662" spans="1:13" x14ac:dyDescent="0.25">
      <c r="A1662" s="134" t="s">
        <v>177</v>
      </c>
      <c r="B1662" s="134" t="s">
        <v>217</v>
      </c>
      <c r="C1662" s="137">
        <v>0</v>
      </c>
      <c r="D1662" s="137">
        <v>78.732050000000001</v>
      </c>
      <c r="E1662" s="138" t="str">
        <f t="shared" si="100"/>
        <v/>
      </c>
      <c r="F1662" s="137">
        <v>2537.9211599999999</v>
      </c>
      <c r="G1662" s="137">
        <v>2172.2686100000001</v>
      </c>
      <c r="H1662" s="138">
        <f t="shared" si="101"/>
        <v>-0.14407561423224025</v>
      </c>
      <c r="I1662" s="137">
        <v>3341.1278900000002</v>
      </c>
      <c r="J1662" s="138">
        <f t="shared" si="102"/>
        <v>-0.34983973031933235</v>
      </c>
      <c r="K1662" s="137">
        <v>19309.08236</v>
      </c>
      <c r="L1662" s="137">
        <v>20344.561559999998</v>
      </c>
      <c r="M1662" s="138">
        <f t="shared" si="103"/>
        <v>5.3626535984178103E-2</v>
      </c>
    </row>
    <row r="1663" spans="1:13" x14ac:dyDescent="0.25">
      <c r="A1663" s="134" t="s">
        <v>177</v>
      </c>
      <c r="B1663" s="134" t="s">
        <v>304</v>
      </c>
      <c r="C1663" s="137">
        <v>0</v>
      </c>
      <c r="D1663" s="137">
        <v>0</v>
      </c>
      <c r="E1663" s="138" t="str">
        <f t="shared" si="100"/>
        <v/>
      </c>
      <c r="F1663" s="137">
        <v>0</v>
      </c>
      <c r="G1663" s="137">
        <v>0</v>
      </c>
      <c r="H1663" s="138" t="str">
        <f t="shared" si="101"/>
        <v/>
      </c>
      <c r="I1663" s="137">
        <v>0</v>
      </c>
      <c r="J1663" s="138" t="str">
        <f t="shared" si="102"/>
        <v/>
      </c>
      <c r="K1663" s="137">
        <v>0</v>
      </c>
      <c r="L1663" s="137">
        <v>41.151429999999998</v>
      </c>
      <c r="M1663" s="138" t="str">
        <f t="shared" si="103"/>
        <v/>
      </c>
    </row>
    <row r="1664" spans="1:13" x14ac:dyDescent="0.25">
      <c r="A1664" s="134" t="s">
        <v>177</v>
      </c>
      <c r="B1664" s="134" t="s">
        <v>236</v>
      </c>
      <c r="C1664" s="137">
        <v>1.5127200000000001</v>
      </c>
      <c r="D1664" s="137">
        <v>23.953420000000001</v>
      </c>
      <c r="E1664" s="138">
        <f t="shared" si="100"/>
        <v>14.834668676291713</v>
      </c>
      <c r="F1664" s="137">
        <v>2440.5215899999998</v>
      </c>
      <c r="G1664" s="137">
        <v>1726.09545</v>
      </c>
      <c r="H1664" s="138">
        <f t="shared" si="101"/>
        <v>-0.29273502145088581</v>
      </c>
      <c r="I1664" s="137">
        <v>2152.7258299999999</v>
      </c>
      <c r="J1664" s="138">
        <f t="shared" si="102"/>
        <v>-0.19818147487922322</v>
      </c>
      <c r="K1664" s="137">
        <v>14973.825769999999</v>
      </c>
      <c r="L1664" s="137">
        <v>11932.70896</v>
      </c>
      <c r="M1664" s="138">
        <f t="shared" si="103"/>
        <v>-0.20309551190937891</v>
      </c>
    </row>
    <row r="1665" spans="1:13" x14ac:dyDescent="0.25">
      <c r="A1665" s="134" t="s">
        <v>177</v>
      </c>
      <c r="B1665" s="134" t="s">
        <v>240</v>
      </c>
      <c r="C1665" s="137">
        <v>0</v>
      </c>
      <c r="D1665" s="137">
        <v>0.15131</v>
      </c>
      <c r="E1665" s="138" t="str">
        <f t="shared" si="100"/>
        <v/>
      </c>
      <c r="F1665" s="137">
        <v>92.653490000000005</v>
      </c>
      <c r="G1665" s="137">
        <v>227.32092</v>
      </c>
      <c r="H1665" s="138">
        <f t="shared" si="101"/>
        <v>1.4534523200367304</v>
      </c>
      <c r="I1665" s="137">
        <v>273.85863999999998</v>
      </c>
      <c r="J1665" s="138">
        <f t="shared" si="102"/>
        <v>-0.1699333641618902</v>
      </c>
      <c r="K1665" s="137">
        <v>2452.0049800000002</v>
      </c>
      <c r="L1665" s="137">
        <v>1805.8458499999999</v>
      </c>
      <c r="M1665" s="138">
        <f t="shared" si="103"/>
        <v>-0.2635227641340272</v>
      </c>
    </row>
    <row r="1666" spans="1:13" x14ac:dyDescent="0.25">
      <c r="A1666" s="134" t="s">
        <v>177</v>
      </c>
      <c r="B1666" s="134" t="s">
        <v>212</v>
      </c>
      <c r="C1666" s="137">
        <v>60.521949999999997</v>
      </c>
      <c r="D1666" s="137">
        <v>0</v>
      </c>
      <c r="E1666" s="138">
        <f t="shared" si="100"/>
        <v>-1</v>
      </c>
      <c r="F1666" s="137">
        <v>1281.95901</v>
      </c>
      <c r="G1666" s="137">
        <v>1157.75955</v>
      </c>
      <c r="H1666" s="138">
        <f t="shared" si="101"/>
        <v>-9.6882551650383952E-2</v>
      </c>
      <c r="I1666" s="137">
        <v>1716.7838999999999</v>
      </c>
      <c r="J1666" s="138">
        <f t="shared" si="102"/>
        <v>-0.32562301522049453</v>
      </c>
      <c r="K1666" s="137">
        <v>13590.86973</v>
      </c>
      <c r="L1666" s="137">
        <v>8103.3492500000002</v>
      </c>
      <c r="M1666" s="138">
        <f t="shared" si="103"/>
        <v>-0.40376521804833754</v>
      </c>
    </row>
    <row r="1667" spans="1:13" x14ac:dyDescent="0.25">
      <c r="A1667" s="134" t="s">
        <v>177</v>
      </c>
      <c r="B1667" s="134" t="s">
        <v>365</v>
      </c>
      <c r="C1667" s="137">
        <v>0</v>
      </c>
      <c r="D1667" s="137">
        <v>0</v>
      </c>
      <c r="E1667" s="138" t="str">
        <f t="shared" si="100"/>
        <v/>
      </c>
      <c r="F1667" s="137">
        <v>8.7423199999999994</v>
      </c>
      <c r="G1667" s="137">
        <v>0</v>
      </c>
      <c r="H1667" s="138">
        <f t="shared" si="101"/>
        <v>-1</v>
      </c>
      <c r="I1667" s="137">
        <v>4.9998199999999997</v>
      </c>
      <c r="J1667" s="138">
        <f t="shared" si="102"/>
        <v>-1</v>
      </c>
      <c r="K1667" s="137">
        <v>54.165439999999997</v>
      </c>
      <c r="L1667" s="137">
        <v>25.045349999999999</v>
      </c>
      <c r="M1667" s="138">
        <f t="shared" si="103"/>
        <v>-0.53761383642411098</v>
      </c>
    </row>
    <row r="1668" spans="1:13" x14ac:dyDescent="0.25">
      <c r="A1668" s="134" t="s">
        <v>177</v>
      </c>
      <c r="B1668" s="134" t="s">
        <v>326</v>
      </c>
      <c r="C1668" s="137">
        <v>0</v>
      </c>
      <c r="D1668" s="137">
        <v>0</v>
      </c>
      <c r="E1668" s="138" t="str">
        <f t="shared" si="100"/>
        <v/>
      </c>
      <c r="F1668" s="137">
        <v>0</v>
      </c>
      <c r="G1668" s="137">
        <v>0</v>
      </c>
      <c r="H1668" s="138" t="str">
        <f t="shared" si="101"/>
        <v/>
      </c>
      <c r="I1668" s="137">
        <v>0</v>
      </c>
      <c r="J1668" s="138" t="str">
        <f t="shared" si="102"/>
        <v/>
      </c>
      <c r="K1668" s="137">
        <v>0</v>
      </c>
      <c r="L1668" s="137">
        <v>0</v>
      </c>
      <c r="M1668" s="138" t="str">
        <f t="shared" si="103"/>
        <v/>
      </c>
    </row>
    <row r="1669" spans="1:13" x14ac:dyDescent="0.25">
      <c r="A1669" s="134" t="s">
        <v>177</v>
      </c>
      <c r="B1669" s="134" t="s">
        <v>333</v>
      </c>
      <c r="C1669" s="137">
        <v>0</v>
      </c>
      <c r="D1669" s="137">
        <v>0</v>
      </c>
      <c r="E1669" s="138" t="str">
        <f t="shared" ref="E1669:E1732" si="104">IF(C1669=0,"",(D1669/C1669-1))</f>
        <v/>
      </c>
      <c r="F1669" s="137">
        <v>0</v>
      </c>
      <c r="G1669" s="137">
        <v>0</v>
      </c>
      <c r="H1669" s="138" t="str">
        <f t="shared" ref="H1669:H1732" si="105">IF(F1669=0,"",(G1669/F1669-1))</f>
        <v/>
      </c>
      <c r="I1669" s="137">
        <v>0</v>
      </c>
      <c r="J1669" s="138" t="str">
        <f t="shared" ref="J1669:J1732" si="106">IF(I1669=0,"",(G1669/I1669-1))</f>
        <v/>
      </c>
      <c r="K1669" s="137">
        <v>43.323030000000003</v>
      </c>
      <c r="L1669" s="137">
        <v>0</v>
      </c>
      <c r="M1669" s="138">
        <f t="shared" ref="M1669:M1732" si="107">IF(K1669=0,"",(L1669/K1669-1))</f>
        <v>-1</v>
      </c>
    </row>
    <row r="1670" spans="1:13" x14ac:dyDescent="0.25">
      <c r="A1670" s="134" t="s">
        <v>177</v>
      </c>
      <c r="B1670" s="134" t="s">
        <v>275</v>
      </c>
      <c r="C1670" s="137">
        <v>0</v>
      </c>
      <c r="D1670" s="137">
        <v>10.92624</v>
      </c>
      <c r="E1670" s="138" t="str">
        <f t="shared" si="104"/>
        <v/>
      </c>
      <c r="F1670" s="137">
        <v>1612.5705599999999</v>
      </c>
      <c r="G1670" s="137">
        <v>939.17695000000003</v>
      </c>
      <c r="H1670" s="138">
        <f t="shared" si="105"/>
        <v>-0.41759016734126653</v>
      </c>
      <c r="I1670" s="137">
        <v>889.32547999999997</v>
      </c>
      <c r="J1670" s="138">
        <f t="shared" si="106"/>
        <v>5.6055371313548763E-2</v>
      </c>
      <c r="K1670" s="137">
        <v>12757.14725</v>
      </c>
      <c r="L1670" s="137">
        <v>8522.0530500000004</v>
      </c>
      <c r="M1670" s="138">
        <f t="shared" si="107"/>
        <v>-0.33197815444201284</v>
      </c>
    </row>
    <row r="1671" spans="1:13" x14ac:dyDescent="0.25">
      <c r="A1671" s="134" t="s">
        <v>177</v>
      </c>
      <c r="B1671" s="134" t="s">
        <v>361</v>
      </c>
      <c r="C1671" s="137">
        <v>0</v>
      </c>
      <c r="D1671" s="137">
        <v>0</v>
      </c>
      <c r="E1671" s="138" t="str">
        <f t="shared" si="104"/>
        <v/>
      </c>
      <c r="F1671" s="137">
        <v>42.142159999999997</v>
      </c>
      <c r="G1671" s="137">
        <v>0</v>
      </c>
      <c r="H1671" s="138">
        <f t="shared" si="105"/>
        <v>-1</v>
      </c>
      <c r="I1671" s="137">
        <v>0</v>
      </c>
      <c r="J1671" s="138" t="str">
        <f t="shared" si="106"/>
        <v/>
      </c>
      <c r="K1671" s="137">
        <v>61.142159999999997</v>
      </c>
      <c r="L1671" s="137">
        <v>0</v>
      </c>
      <c r="M1671" s="138">
        <f t="shared" si="107"/>
        <v>-1</v>
      </c>
    </row>
    <row r="1672" spans="1:13" x14ac:dyDescent="0.25">
      <c r="A1672" s="134" t="s">
        <v>177</v>
      </c>
      <c r="B1672" s="134" t="s">
        <v>309</v>
      </c>
      <c r="C1672" s="137">
        <v>0</v>
      </c>
      <c r="D1672" s="137">
        <v>0</v>
      </c>
      <c r="E1672" s="138" t="str">
        <f t="shared" si="104"/>
        <v/>
      </c>
      <c r="F1672" s="137">
        <v>104.94485</v>
      </c>
      <c r="G1672" s="137">
        <v>149.09880999999999</v>
      </c>
      <c r="H1672" s="138">
        <f t="shared" si="105"/>
        <v>0.42073489075452475</v>
      </c>
      <c r="I1672" s="137">
        <v>233.7551</v>
      </c>
      <c r="J1672" s="138">
        <f t="shared" si="106"/>
        <v>-0.36215804489399384</v>
      </c>
      <c r="K1672" s="137">
        <v>1692.2964300000001</v>
      </c>
      <c r="L1672" s="137">
        <v>1916.20126</v>
      </c>
      <c r="M1672" s="138">
        <f t="shared" si="107"/>
        <v>0.1323082800570583</v>
      </c>
    </row>
    <row r="1673" spans="1:13" x14ac:dyDescent="0.25">
      <c r="A1673" s="134" t="s">
        <v>177</v>
      </c>
      <c r="B1673" s="134" t="s">
        <v>239</v>
      </c>
      <c r="C1673" s="137">
        <v>0</v>
      </c>
      <c r="D1673" s="137">
        <v>158.54221999999999</v>
      </c>
      <c r="E1673" s="138" t="str">
        <f t="shared" si="104"/>
        <v/>
      </c>
      <c r="F1673" s="137">
        <v>2409.89039</v>
      </c>
      <c r="G1673" s="137">
        <v>2184.7035900000001</v>
      </c>
      <c r="H1673" s="138">
        <f t="shared" si="105"/>
        <v>-9.3442756124688331E-2</v>
      </c>
      <c r="I1673" s="137">
        <v>3496.0790699999998</v>
      </c>
      <c r="J1673" s="138">
        <f t="shared" si="106"/>
        <v>-0.37509891902988335</v>
      </c>
      <c r="K1673" s="137">
        <v>17402.03745</v>
      </c>
      <c r="L1673" s="137">
        <v>16508.202249999998</v>
      </c>
      <c r="M1673" s="138">
        <f t="shared" si="107"/>
        <v>-5.1363824642269185E-2</v>
      </c>
    </row>
    <row r="1674" spans="1:13" x14ac:dyDescent="0.25">
      <c r="A1674" s="134" t="s">
        <v>177</v>
      </c>
      <c r="B1674" s="134" t="s">
        <v>320</v>
      </c>
      <c r="C1674" s="137">
        <v>0</v>
      </c>
      <c r="D1674" s="137">
        <v>0</v>
      </c>
      <c r="E1674" s="138" t="str">
        <f t="shared" si="104"/>
        <v/>
      </c>
      <c r="F1674" s="137">
        <v>54.005450000000003</v>
      </c>
      <c r="G1674" s="137">
        <v>11.534050000000001</v>
      </c>
      <c r="H1674" s="138">
        <f t="shared" si="105"/>
        <v>-0.78642803642965664</v>
      </c>
      <c r="I1674" s="137">
        <v>48.945349999999998</v>
      </c>
      <c r="J1674" s="138">
        <f t="shared" si="106"/>
        <v>-0.76434840081846378</v>
      </c>
      <c r="K1674" s="137">
        <v>498.12394999999998</v>
      </c>
      <c r="L1674" s="137">
        <v>407.35957999999999</v>
      </c>
      <c r="M1674" s="138">
        <f t="shared" si="107"/>
        <v>-0.18221241921814835</v>
      </c>
    </row>
    <row r="1675" spans="1:13" x14ac:dyDescent="0.25">
      <c r="A1675" s="134" t="s">
        <v>177</v>
      </c>
      <c r="B1675" s="134" t="s">
        <v>245</v>
      </c>
      <c r="C1675" s="137">
        <v>0</v>
      </c>
      <c r="D1675" s="137">
        <v>54.296700000000001</v>
      </c>
      <c r="E1675" s="138" t="str">
        <f t="shared" si="104"/>
        <v/>
      </c>
      <c r="F1675" s="137">
        <v>1143.8317400000001</v>
      </c>
      <c r="G1675" s="137">
        <v>1515.52232</v>
      </c>
      <c r="H1675" s="138">
        <f t="shared" si="105"/>
        <v>0.32495214724501342</v>
      </c>
      <c r="I1675" s="137">
        <v>1627.68102</v>
      </c>
      <c r="J1675" s="138">
        <f t="shared" si="106"/>
        <v>-6.8907051579430445E-2</v>
      </c>
      <c r="K1675" s="137">
        <v>12660.750459999999</v>
      </c>
      <c r="L1675" s="137">
        <v>14276.67503</v>
      </c>
      <c r="M1675" s="138">
        <f t="shared" si="107"/>
        <v>0.12763260559516643</v>
      </c>
    </row>
    <row r="1676" spans="1:13" x14ac:dyDescent="0.25">
      <c r="A1676" s="134" t="s">
        <v>177</v>
      </c>
      <c r="B1676" s="134" t="s">
        <v>295</v>
      </c>
      <c r="C1676" s="137">
        <v>0</v>
      </c>
      <c r="D1676" s="137">
        <v>0</v>
      </c>
      <c r="E1676" s="138" t="str">
        <f t="shared" si="104"/>
        <v/>
      </c>
      <c r="F1676" s="137">
        <v>2.3099599999999998</v>
      </c>
      <c r="G1676" s="137">
        <v>62.961199999999998</v>
      </c>
      <c r="H1676" s="138">
        <f t="shared" si="105"/>
        <v>26.256402708272006</v>
      </c>
      <c r="I1676" s="137">
        <v>0</v>
      </c>
      <c r="J1676" s="138" t="str">
        <f t="shared" si="106"/>
        <v/>
      </c>
      <c r="K1676" s="137">
        <v>132.33465000000001</v>
      </c>
      <c r="L1676" s="137">
        <v>124.3964</v>
      </c>
      <c r="M1676" s="138">
        <f t="shared" si="107"/>
        <v>-5.9986178978823856E-2</v>
      </c>
    </row>
    <row r="1677" spans="1:13" x14ac:dyDescent="0.25">
      <c r="A1677" s="134" t="s">
        <v>177</v>
      </c>
      <c r="B1677" s="134" t="s">
        <v>249</v>
      </c>
      <c r="C1677" s="137">
        <v>0</v>
      </c>
      <c r="D1677" s="137">
        <v>53.368659999999998</v>
      </c>
      <c r="E1677" s="138" t="str">
        <f t="shared" si="104"/>
        <v/>
      </c>
      <c r="F1677" s="137">
        <v>2613.0568199999998</v>
      </c>
      <c r="G1677" s="137">
        <v>2447.85124</v>
      </c>
      <c r="H1677" s="138">
        <f t="shared" si="105"/>
        <v>-6.3223110471818944E-2</v>
      </c>
      <c r="I1677" s="137">
        <v>4081.83007</v>
      </c>
      <c r="J1677" s="138">
        <f t="shared" si="106"/>
        <v>-0.40030545171617105</v>
      </c>
      <c r="K1677" s="137">
        <v>14082.37487</v>
      </c>
      <c r="L1677" s="137">
        <v>18284.988789999999</v>
      </c>
      <c r="M1677" s="138">
        <f t="shared" si="107"/>
        <v>0.29843076603172403</v>
      </c>
    </row>
    <row r="1678" spans="1:13" x14ac:dyDescent="0.25">
      <c r="A1678" s="134" t="s">
        <v>177</v>
      </c>
      <c r="B1678" s="134" t="s">
        <v>301</v>
      </c>
      <c r="C1678" s="137">
        <v>36.671399999999998</v>
      </c>
      <c r="D1678" s="137">
        <v>0</v>
      </c>
      <c r="E1678" s="138">
        <f t="shared" si="104"/>
        <v>-1</v>
      </c>
      <c r="F1678" s="137">
        <v>682.13391000000001</v>
      </c>
      <c r="G1678" s="137">
        <v>435.21476999999999</v>
      </c>
      <c r="H1678" s="138">
        <f t="shared" si="105"/>
        <v>-0.36198045043677718</v>
      </c>
      <c r="I1678" s="137">
        <v>598.11784999999998</v>
      </c>
      <c r="J1678" s="138">
        <f t="shared" si="106"/>
        <v>-0.27235950239572349</v>
      </c>
      <c r="K1678" s="137">
        <v>2682.3687599999998</v>
      </c>
      <c r="L1678" s="137">
        <v>2949.8005899999998</v>
      </c>
      <c r="M1678" s="138">
        <f t="shared" si="107"/>
        <v>9.9699874971702185E-2</v>
      </c>
    </row>
    <row r="1679" spans="1:13" x14ac:dyDescent="0.25">
      <c r="A1679" s="134" t="s">
        <v>177</v>
      </c>
      <c r="B1679" s="134" t="s">
        <v>279</v>
      </c>
      <c r="C1679" s="137">
        <v>84.753200000000007</v>
      </c>
      <c r="D1679" s="137">
        <v>0</v>
      </c>
      <c r="E1679" s="138">
        <f t="shared" si="104"/>
        <v>-1</v>
      </c>
      <c r="F1679" s="137">
        <v>598.03687000000002</v>
      </c>
      <c r="G1679" s="137">
        <v>105.61027</v>
      </c>
      <c r="H1679" s="138">
        <f t="shared" si="105"/>
        <v>-0.82340508537542179</v>
      </c>
      <c r="I1679" s="137">
        <v>415.61586999999997</v>
      </c>
      <c r="J1679" s="138">
        <f t="shared" si="106"/>
        <v>-0.74589452034158366</v>
      </c>
      <c r="K1679" s="137">
        <v>2792.9473400000002</v>
      </c>
      <c r="L1679" s="137">
        <v>2812.5120900000002</v>
      </c>
      <c r="M1679" s="138">
        <f t="shared" si="107"/>
        <v>7.0050550971003656E-3</v>
      </c>
    </row>
    <row r="1680" spans="1:13" x14ac:dyDescent="0.25">
      <c r="A1680" s="134" t="s">
        <v>177</v>
      </c>
      <c r="B1680" s="134" t="s">
        <v>313</v>
      </c>
      <c r="C1680" s="137">
        <v>0</v>
      </c>
      <c r="D1680" s="137">
        <v>0</v>
      </c>
      <c r="E1680" s="138" t="str">
        <f t="shared" si="104"/>
        <v/>
      </c>
      <c r="F1680" s="137">
        <v>0</v>
      </c>
      <c r="G1680" s="137">
        <v>0</v>
      </c>
      <c r="H1680" s="138" t="str">
        <f t="shared" si="105"/>
        <v/>
      </c>
      <c r="I1680" s="137">
        <v>0</v>
      </c>
      <c r="J1680" s="138" t="str">
        <f t="shared" si="106"/>
        <v/>
      </c>
      <c r="K1680" s="137">
        <v>11.0908</v>
      </c>
      <c r="L1680" s="137">
        <v>0</v>
      </c>
      <c r="M1680" s="138">
        <f t="shared" si="107"/>
        <v>-1</v>
      </c>
    </row>
    <row r="1681" spans="1:13" x14ac:dyDescent="0.25">
      <c r="A1681" s="134" t="s">
        <v>177</v>
      </c>
      <c r="B1681" s="134" t="s">
        <v>303</v>
      </c>
      <c r="C1681" s="137">
        <v>0</v>
      </c>
      <c r="D1681" s="137">
        <v>0</v>
      </c>
      <c r="E1681" s="138" t="str">
        <f t="shared" si="104"/>
        <v/>
      </c>
      <c r="F1681" s="137">
        <v>245.91372000000001</v>
      </c>
      <c r="G1681" s="137">
        <v>114.99421</v>
      </c>
      <c r="H1681" s="138">
        <f t="shared" si="105"/>
        <v>-0.53237985257593601</v>
      </c>
      <c r="I1681" s="137">
        <v>149.83722</v>
      </c>
      <c r="J1681" s="138">
        <f t="shared" si="106"/>
        <v>-0.23253908474810203</v>
      </c>
      <c r="K1681" s="137">
        <v>1148.71657</v>
      </c>
      <c r="L1681" s="137">
        <v>1009.26813</v>
      </c>
      <c r="M1681" s="138">
        <f t="shared" si="107"/>
        <v>-0.12139499302251733</v>
      </c>
    </row>
    <row r="1682" spans="1:13" x14ac:dyDescent="0.25">
      <c r="A1682" s="134" t="s">
        <v>177</v>
      </c>
      <c r="B1682" s="134" t="s">
        <v>377</v>
      </c>
      <c r="C1682" s="137">
        <v>0</v>
      </c>
      <c r="D1682" s="137">
        <v>0</v>
      </c>
      <c r="E1682" s="138" t="str">
        <f t="shared" si="104"/>
        <v/>
      </c>
      <c r="F1682" s="137">
        <v>53.586219999999997</v>
      </c>
      <c r="G1682" s="137">
        <v>31.450379999999999</v>
      </c>
      <c r="H1682" s="138">
        <f t="shared" si="105"/>
        <v>-0.41308829023581062</v>
      </c>
      <c r="I1682" s="137">
        <v>0</v>
      </c>
      <c r="J1682" s="138" t="str">
        <f t="shared" si="106"/>
        <v/>
      </c>
      <c r="K1682" s="137">
        <v>53.637450000000001</v>
      </c>
      <c r="L1682" s="137">
        <v>82.110330000000005</v>
      </c>
      <c r="M1682" s="138">
        <f t="shared" si="107"/>
        <v>0.53083955333447075</v>
      </c>
    </row>
    <row r="1683" spans="1:13" x14ac:dyDescent="0.25">
      <c r="A1683" s="134" t="s">
        <v>177</v>
      </c>
      <c r="B1683" s="134" t="s">
        <v>345</v>
      </c>
      <c r="C1683" s="137">
        <v>0</v>
      </c>
      <c r="D1683" s="137">
        <v>0</v>
      </c>
      <c r="E1683" s="138" t="str">
        <f t="shared" si="104"/>
        <v/>
      </c>
      <c r="F1683" s="137">
        <v>18.405059999999999</v>
      </c>
      <c r="G1683" s="137">
        <v>0</v>
      </c>
      <c r="H1683" s="138">
        <f t="shared" si="105"/>
        <v>-1</v>
      </c>
      <c r="I1683" s="137">
        <v>0</v>
      </c>
      <c r="J1683" s="138" t="str">
        <f t="shared" si="106"/>
        <v/>
      </c>
      <c r="K1683" s="137">
        <v>51.480890000000002</v>
      </c>
      <c r="L1683" s="137">
        <v>2.3379400000000001</v>
      </c>
      <c r="M1683" s="138">
        <f t="shared" si="107"/>
        <v>-0.95458625521042861</v>
      </c>
    </row>
    <row r="1684" spans="1:13" x14ac:dyDescent="0.25">
      <c r="A1684" s="134" t="s">
        <v>177</v>
      </c>
      <c r="B1684" s="134" t="s">
        <v>344</v>
      </c>
      <c r="C1684" s="137">
        <v>0</v>
      </c>
      <c r="D1684" s="137">
        <v>0</v>
      </c>
      <c r="E1684" s="138" t="str">
        <f t="shared" si="104"/>
        <v/>
      </c>
      <c r="F1684" s="137">
        <v>55.40645</v>
      </c>
      <c r="G1684" s="137">
        <v>95.196799999999996</v>
      </c>
      <c r="H1684" s="138">
        <f t="shared" si="105"/>
        <v>0.71815375285729366</v>
      </c>
      <c r="I1684" s="137">
        <v>0</v>
      </c>
      <c r="J1684" s="138" t="str">
        <f t="shared" si="106"/>
        <v/>
      </c>
      <c r="K1684" s="137">
        <v>97.107089999999999</v>
      </c>
      <c r="L1684" s="137">
        <v>100.47669999999999</v>
      </c>
      <c r="M1684" s="138">
        <f t="shared" si="107"/>
        <v>3.4699937975692485E-2</v>
      </c>
    </row>
    <row r="1685" spans="1:13" x14ac:dyDescent="0.25">
      <c r="A1685" s="134" t="s">
        <v>177</v>
      </c>
      <c r="B1685" s="134" t="s">
        <v>282</v>
      </c>
      <c r="C1685" s="137">
        <v>0.25783</v>
      </c>
      <c r="D1685" s="137">
        <v>1.0892299999999999</v>
      </c>
      <c r="E1685" s="138">
        <f t="shared" si="104"/>
        <v>3.2246053601210098</v>
      </c>
      <c r="F1685" s="137">
        <v>476.74632000000003</v>
      </c>
      <c r="G1685" s="137">
        <v>125.80155999999999</v>
      </c>
      <c r="H1685" s="138">
        <f t="shared" si="105"/>
        <v>-0.73612473820458646</v>
      </c>
      <c r="I1685" s="137">
        <v>862.06910000000005</v>
      </c>
      <c r="J1685" s="138">
        <f t="shared" si="106"/>
        <v>-0.85407021316504672</v>
      </c>
      <c r="K1685" s="137">
        <v>3486.1808299999998</v>
      </c>
      <c r="L1685" s="137">
        <v>3040.85221</v>
      </c>
      <c r="M1685" s="138">
        <f t="shared" si="107"/>
        <v>-0.12774111318832526</v>
      </c>
    </row>
    <row r="1686" spans="1:13" x14ac:dyDescent="0.25">
      <c r="A1686" s="134" t="s">
        <v>177</v>
      </c>
      <c r="B1686" s="134" t="s">
        <v>350</v>
      </c>
      <c r="C1686" s="137">
        <v>0</v>
      </c>
      <c r="D1686" s="137">
        <v>0</v>
      </c>
      <c r="E1686" s="138" t="str">
        <f t="shared" si="104"/>
        <v/>
      </c>
      <c r="F1686" s="137">
        <v>0</v>
      </c>
      <c r="G1686" s="137">
        <v>0</v>
      </c>
      <c r="H1686" s="138" t="str">
        <f t="shared" si="105"/>
        <v/>
      </c>
      <c r="I1686" s="137">
        <v>0</v>
      </c>
      <c r="J1686" s="138" t="str">
        <f t="shared" si="106"/>
        <v/>
      </c>
      <c r="K1686" s="137">
        <v>47.423459999999999</v>
      </c>
      <c r="L1686" s="137">
        <v>0</v>
      </c>
      <c r="M1686" s="138">
        <f t="shared" si="107"/>
        <v>-1</v>
      </c>
    </row>
    <row r="1687" spans="1:13" x14ac:dyDescent="0.25">
      <c r="A1687" s="134" t="s">
        <v>177</v>
      </c>
      <c r="B1687" s="134" t="s">
        <v>289</v>
      </c>
      <c r="C1687" s="137">
        <v>0</v>
      </c>
      <c r="D1687" s="137">
        <v>0</v>
      </c>
      <c r="E1687" s="138" t="str">
        <f t="shared" si="104"/>
        <v/>
      </c>
      <c r="F1687" s="137">
        <v>79.485560000000007</v>
      </c>
      <c r="G1687" s="137">
        <v>58.542670000000001</v>
      </c>
      <c r="H1687" s="138">
        <f t="shared" si="105"/>
        <v>-0.2634804359433337</v>
      </c>
      <c r="I1687" s="137">
        <v>58.222470000000001</v>
      </c>
      <c r="J1687" s="138">
        <f t="shared" si="106"/>
        <v>5.4995949158460622E-3</v>
      </c>
      <c r="K1687" s="137">
        <v>392.07299999999998</v>
      </c>
      <c r="L1687" s="137">
        <v>513.39058999999997</v>
      </c>
      <c r="M1687" s="138">
        <f t="shared" si="107"/>
        <v>0.309426025255501</v>
      </c>
    </row>
    <row r="1688" spans="1:13" x14ac:dyDescent="0.25">
      <c r="A1688" s="134" t="s">
        <v>177</v>
      </c>
      <c r="B1688" s="134" t="s">
        <v>265</v>
      </c>
      <c r="C1688" s="137">
        <v>0</v>
      </c>
      <c r="D1688" s="137">
        <v>416.71102000000002</v>
      </c>
      <c r="E1688" s="138" t="str">
        <f t="shared" si="104"/>
        <v/>
      </c>
      <c r="F1688" s="137">
        <v>2064.0563999999999</v>
      </c>
      <c r="G1688" s="137">
        <v>2221.2891800000002</v>
      </c>
      <c r="H1688" s="138">
        <f t="shared" si="105"/>
        <v>7.6176590910984832E-2</v>
      </c>
      <c r="I1688" s="137">
        <v>1906.0862500000001</v>
      </c>
      <c r="J1688" s="138">
        <f t="shared" si="106"/>
        <v>0.16536656198007837</v>
      </c>
      <c r="K1688" s="137">
        <v>24307.782139999999</v>
      </c>
      <c r="L1688" s="137">
        <v>17935.411080000002</v>
      </c>
      <c r="M1688" s="138">
        <f t="shared" si="107"/>
        <v>-0.26215353680967279</v>
      </c>
    </row>
    <row r="1689" spans="1:13" x14ac:dyDescent="0.25">
      <c r="A1689" s="134" t="s">
        <v>177</v>
      </c>
      <c r="B1689" s="134" t="s">
        <v>253</v>
      </c>
      <c r="C1689" s="137">
        <v>2.2012499999999999</v>
      </c>
      <c r="D1689" s="137">
        <v>8.5650000000000004E-2</v>
      </c>
      <c r="E1689" s="138">
        <f t="shared" si="104"/>
        <v>-0.96109028960817722</v>
      </c>
      <c r="F1689" s="137">
        <v>69.873429999999999</v>
      </c>
      <c r="G1689" s="137">
        <v>138.00861</v>
      </c>
      <c r="H1689" s="138">
        <f t="shared" si="105"/>
        <v>0.97512287574833523</v>
      </c>
      <c r="I1689" s="137">
        <v>75.385239999999996</v>
      </c>
      <c r="J1689" s="138">
        <f t="shared" si="106"/>
        <v>0.83071129043298142</v>
      </c>
      <c r="K1689" s="137">
        <v>1036.3346200000001</v>
      </c>
      <c r="L1689" s="137">
        <v>800.48145999999997</v>
      </c>
      <c r="M1689" s="138">
        <f t="shared" si="107"/>
        <v>-0.22758398247855516</v>
      </c>
    </row>
    <row r="1690" spans="1:13" x14ac:dyDescent="0.25">
      <c r="A1690" s="134" t="s">
        <v>177</v>
      </c>
      <c r="B1690" s="134" t="s">
        <v>357</v>
      </c>
      <c r="C1690" s="137">
        <v>0</v>
      </c>
      <c r="D1690" s="137">
        <v>0</v>
      </c>
      <c r="E1690" s="138" t="str">
        <f t="shared" si="104"/>
        <v/>
      </c>
      <c r="F1690" s="137">
        <v>15.57719</v>
      </c>
      <c r="G1690" s="137">
        <v>43.589790000000001</v>
      </c>
      <c r="H1690" s="138">
        <f t="shared" si="105"/>
        <v>1.7983089376196864</v>
      </c>
      <c r="I1690" s="137">
        <v>15.45768</v>
      </c>
      <c r="J1690" s="138">
        <f t="shared" si="106"/>
        <v>1.8199438725604362</v>
      </c>
      <c r="K1690" s="137">
        <v>66.570689999999999</v>
      </c>
      <c r="L1690" s="137">
        <v>70.931550000000001</v>
      </c>
      <c r="M1690" s="138">
        <f t="shared" si="107"/>
        <v>6.5507207451207083E-2</v>
      </c>
    </row>
    <row r="1691" spans="1:13" x14ac:dyDescent="0.25">
      <c r="A1691" s="134" t="s">
        <v>177</v>
      </c>
      <c r="B1691" s="134" t="s">
        <v>324</v>
      </c>
      <c r="C1691" s="137">
        <v>0</v>
      </c>
      <c r="D1691" s="137">
        <v>0</v>
      </c>
      <c r="E1691" s="138" t="str">
        <f t="shared" si="104"/>
        <v/>
      </c>
      <c r="F1691" s="137">
        <v>45.591729999999998</v>
      </c>
      <c r="G1691" s="137">
        <v>7.7733699999999999</v>
      </c>
      <c r="H1691" s="138">
        <f t="shared" si="105"/>
        <v>-0.82950043790836625</v>
      </c>
      <c r="I1691" s="137">
        <v>8.0995100000000004</v>
      </c>
      <c r="J1691" s="138">
        <f t="shared" si="106"/>
        <v>-4.0266633413626352E-2</v>
      </c>
      <c r="K1691" s="137">
        <v>170.48151999999999</v>
      </c>
      <c r="L1691" s="137">
        <v>33.599089999999997</v>
      </c>
      <c r="M1691" s="138">
        <f t="shared" si="107"/>
        <v>-0.80291652725761709</v>
      </c>
    </row>
    <row r="1692" spans="1:13" x14ac:dyDescent="0.25">
      <c r="A1692" s="134" t="s">
        <v>177</v>
      </c>
      <c r="B1692" s="134" t="s">
        <v>332</v>
      </c>
      <c r="C1692" s="137">
        <v>0</v>
      </c>
      <c r="D1692" s="137">
        <v>0</v>
      </c>
      <c r="E1692" s="138" t="str">
        <f t="shared" si="104"/>
        <v/>
      </c>
      <c r="F1692" s="137">
        <v>16.594750000000001</v>
      </c>
      <c r="G1692" s="137">
        <v>1.8137799999999999</v>
      </c>
      <c r="H1692" s="138">
        <f t="shared" si="105"/>
        <v>-0.89070157730607569</v>
      </c>
      <c r="I1692" s="137">
        <v>0.6</v>
      </c>
      <c r="J1692" s="138">
        <f t="shared" si="106"/>
        <v>2.0229666666666666</v>
      </c>
      <c r="K1692" s="137">
        <v>33.029429999999998</v>
      </c>
      <c r="L1692" s="137">
        <v>36.811790000000002</v>
      </c>
      <c r="M1692" s="138">
        <f t="shared" si="107"/>
        <v>0.11451484327764683</v>
      </c>
    </row>
    <row r="1693" spans="1:13" x14ac:dyDescent="0.25">
      <c r="A1693" s="134" t="s">
        <v>177</v>
      </c>
      <c r="B1693" s="134" t="s">
        <v>232</v>
      </c>
      <c r="C1693" s="137">
        <v>118.96759</v>
      </c>
      <c r="D1693" s="137">
        <v>77.89443</v>
      </c>
      <c r="E1693" s="138">
        <f t="shared" si="104"/>
        <v>-0.34524663397821209</v>
      </c>
      <c r="F1693" s="137">
        <v>4306.6436899999999</v>
      </c>
      <c r="G1693" s="137">
        <v>1761.85283</v>
      </c>
      <c r="H1693" s="138">
        <f t="shared" si="105"/>
        <v>-0.59089886305407346</v>
      </c>
      <c r="I1693" s="137">
        <v>2146.69038</v>
      </c>
      <c r="J1693" s="138">
        <f t="shared" si="106"/>
        <v>-0.17927017029814984</v>
      </c>
      <c r="K1693" s="137">
        <v>64393.815540000003</v>
      </c>
      <c r="L1693" s="137">
        <v>41697.587919999998</v>
      </c>
      <c r="M1693" s="138">
        <f t="shared" si="107"/>
        <v>-0.3524597421300748</v>
      </c>
    </row>
    <row r="1694" spans="1:13" x14ac:dyDescent="0.25">
      <c r="A1694" s="134" t="s">
        <v>177</v>
      </c>
      <c r="B1694" s="134" t="s">
        <v>411</v>
      </c>
      <c r="C1694" s="137">
        <v>0</v>
      </c>
      <c r="D1694" s="137">
        <v>0</v>
      </c>
      <c r="E1694" s="138" t="str">
        <f t="shared" si="104"/>
        <v/>
      </c>
      <c r="F1694" s="137">
        <v>0</v>
      </c>
      <c r="G1694" s="137">
        <v>0.24062</v>
      </c>
      <c r="H1694" s="138" t="str">
        <f t="shared" si="105"/>
        <v/>
      </c>
      <c r="I1694" s="137">
        <v>0</v>
      </c>
      <c r="J1694" s="138" t="str">
        <f t="shared" si="106"/>
        <v/>
      </c>
      <c r="K1694" s="137">
        <v>1.20441</v>
      </c>
      <c r="L1694" s="137">
        <v>1.0031300000000001</v>
      </c>
      <c r="M1694" s="138">
        <f t="shared" si="107"/>
        <v>-0.16711917038217872</v>
      </c>
    </row>
    <row r="1695" spans="1:13" x14ac:dyDescent="0.25">
      <c r="A1695" s="134" t="s">
        <v>177</v>
      </c>
      <c r="B1695" s="134" t="s">
        <v>287</v>
      </c>
      <c r="C1695" s="137">
        <v>0</v>
      </c>
      <c r="D1695" s="137">
        <v>0</v>
      </c>
      <c r="E1695" s="138" t="str">
        <f t="shared" si="104"/>
        <v/>
      </c>
      <c r="F1695" s="137">
        <v>55.45382</v>
      </c>
      <c r="G1695" s="137">
        <v>79.181899999999999</v>
      </c>
      <c r="H1695" s="138">
        <f t="shared" si="105"/>
        <v>0.42788900746603198</v>
      </c>
      <c r="I1695" s="137">
        <v>159.21977999999999</v>
      </c>
      <c r="J1695" s="138">
        <f t="shared" si="106"/>
        <v>-0.50268804541747258</v>
      </c>
      <c r="K1695" s="137">
        <v>339.96082000000001</v>
      </c>
      <c r="L1695" s="137">
        <v>553.16385000000002</v>
      </c>
      <c r="M1695" s="138">
        <f t="shared" si="107"/>
        <v>0.62714000395692659</v>
      </c>
    </row>
    <row r="1696" spans="1:13" x14ac:dyDescent="0.25">
      <c r="A1696" s="134" t="s">
        <v>177</v>
      </c>
      <c r="B1696" s="134" t="s">
        <v>255</v>
      </c>
      <c r="C1696" s="137">
        <v>94.408360000000002</v>
      </c>
      <c r="D1696" s="137">
        <v>0</v>
      </c>
      <c r="E1696" s="138">
        <f t="shared" si="104"/>
        <v>-1</v>
      </c>
      <c r="F1696" s="137">
        <v>1586.51243</v>
      </c>
      <c r="G1696" s="137">
        <v>166.34147999999999</v>
      </c>
      <c r="H1696" s="138">
        <f t="shared" si="105"/>
        <v>-0.8951527407824974</v>
      </c>
      <c r="I1696" s="137">
        <v>20.249289999999998</v>
      </c>
      <c r="J1696" s="138">
        <f t="shared" si="106"/>
        <v>7.2146820950265411</v>
      </c>
      <c r="K1696" s="137">
        <v>3067.1496299999999</v>
      </c>
      <c r="L1696" s="137">
        <v>338.11739</v>
      </c>
      <c r="M1696" s="138">
        <f t="shared" si="107"/>
        <v>-0.88976169056349563</v>
      </c>
    </row>
    <row r="1697" spans="1:13" x14ac:dyDescent="0.25">
      <c r="A1697" s="134" t="s">
        <v>177</v>
      </c>
      <c r="B1697" s="134" t="s">
        <v>317</v>
      </c>
      <c r="C1697" s="137">
        <v>0</v>
      </c>
      <c r="D1697" s="137">
        <v>0</v>
      </c>
      <c r="E1697" s="138" t="str">
        <f t="shared" si="104"/>
        <v/>
      </c>
      <c r="F1697" s="137">
        <v>0</v>
      </c>
      <c r="G1697" s="137">
        <v>0</v>
      </c>
      <c r="H1697" s="138" t="str">
        <f t="shared" si="105"/>
        <v/>
      </c>
      <c r="I1697" s="137">
        <v>0.1</v>
      </c>
      <c r="J1697" s="138">
        <f t="shared" si="106"/>
        <v>-1</v>
      </c>
      <c r="K1697" s="137">
        <v>0</v>
      </c>
      <c r="L1697" s="137">
        <v>0.46361000000000002</v>
      </c>
      <c r="M1697" s="138" t="str">
        <f t="shared" si="107"/>
        <v/>
      </c>
    </row>
    <row r="1698" spans="1:13" x14ac:dyDescent="0.25">
      <c r="A1698" s="134" t="s">
        <v>177</v>
      </c>
      <c r="B1698" s="134" t="s">
        <v>238</v>
      </c>
      <c r="C1698" s="137">
        <v>53.410829999999997</v>
      </c>
      <c r="D1698" s="137">
        <v>28.130859999999998</v>
      </c>
      <c r="E1698" s="138">
        <f t="shared" si="104"/>
        <v>-0.47331168603820606</v>
      </c>
      <c r="F1698" s="137">
        <v>1005.06463</v>
      </c>
      <c r="G1698" s="137">
        <v>639.13904000000002</v>
      </c>
      <c r="H1698" s="138">
        <f t="shared" si="105"/>
        <v>-0.36408165114715052</v>
      </c>
      <c r="I1698" s="137">
        <v>916.35955000000001</v>
      </c>
      <c r="J1698" s="138">
        <f t="shared" si="106"/>
        <v>-0.30252373099620122</v>
      </c>
      <c r="K1698" s="137">
        <v>7483.0989900000004</v>
      </c>
      <c r="L1698" s="137">
        <v>4977.2020199999997</v>
      </c>
      <c r="M1698" s="138">
        <f t="shared" si="107"/>
        <v>-0.33487422434859448</v>
      </c>
    </row>
    <row r="1699" spans="1:13" x14ac:dyDescent="0.25">
      <c r="A1699" s="134" t="s">
        <v>177</v>
      </c>
      <c r="B1699" s="134" t="s">
        <v>334</v>
      </c>
      <c r="C1699" s="137">
        <v>0</v>
      </c>
      <c r="D1699" s="137">
        <v>0</v>
      </c>
      <c r="E1699" s="138" t="str">
        <f t="shared" si="104"/>
        <v/>
      </c>
      <c r="F1699" s="137">
        <v>0</v>
      </c>
      <c r="G1699" s="137">
        <v>0</v>
      </c>
      <c r="H1699" s="138" t="str">
        <f t="shared" si="105"/>
        <v/>
      </c>
      <c r="I1699" s="137">
        <v>0</v>
      </c>
      <c r="J1699" s="138" t="str">
        <f t="shared" si="106"/>
        <v/>
      </c>
      <c r="K1699" s="137">
        <v>0</v>
      </c>
      <c r="L1699" s="137">
        <v>31.558430000000001</v>
      </c>
      <c r="M1699" s="138" t="str">
        <f t="shared" si="107"/>
        <v/>
      </c>
    </row>
    <row r="1700" spans="1:13" x14ac:dyDescent="0.25">
      <c r="A1700" s="134" t="s">
        <v>177</v>
      </c>
      <c r="B1700" s="134" t="s">
        <v>393</v>
      </c>
      <c r="C1700" s="137">
        <v>0</v>
      </c>
      <c r="D1700" s="137">
        <v>0</v>
      </c>
      <c r="E1700" s="138" t="str">
        <f t="shared" si="104"/>
        <v/>
      </c>
      <c r="F1700" s="137">
        <v>0</v>
      </c>
      <c r="G1700" s="137">
        <v>0</v>
      </c>
      <c r="H1700" s="138" t="str">
        <f t="shared" si="105"/>
        <v/>
      </c>
      <c r="I1700" s="137">
        <v>0</v>
      </c>
      <c r="J1700" s="138" t="str">
        <f t="shared" si="106"/>
        <v/>
      </c>
      <c r="K1700" s="137">
        <v>0</v>
      </c>
      <c r="L1700" s="137">
        <v>0</v>
      </c>
      <c r="M1700" s="138" t="str">
        <f t="shared" si="107"/>
        <v/>
      </c>
    </row>
    <row r="1701" spans="1:13" x14ac:dyDescent="0.25">
      <c r="A1701" s="134" t="s">
        <v>177</v>
      </c>
      <c r="B1701" s="134" t="s">
        <v>277</v>
      </c>
      <c r="C1701" s="137">
        <v>0.10007000000000001</v>
      </c>
      <c r="D1701" s="137">
        <v>0.16594</v>
      </c>
      <c r="E1701" s="138">
        <f t="shared" si="104"/>
        <v>0.65823923253722394</v>
      </c>
      <c r="F1701" s="137">
        <v>448.28836999999999</v>
      </c>
      <c r="G1701" s="137">
        <v>643.11833000000001</v>
      </c>
      <c r="H1701" s="138">
        <f t="shared" si="105"/>
        <v>0.43460855341841698</v>
      </c>
      <c r="I1701" s="137">
        <v>948.67291999999998</v>
      </c>
      <c r="J1701" s="138">
        <f t="shared" si="106"/>
        <v>-0.3220863414125914</v>
      </c>
      <c r="K1701" s="137">
        <v>4643.7817800000003</v>
      </c>
      <c r="L1701" s="137">
        <v>3978.5945099999999</v>
      </c>
      <c r="M1701" s="138">
        <f t="shared" si="107"/>
        <v>-0.14324257717381372</v>
      </c>
    </row>
    <row r="1702" spans="1:13" x14ac:dyDescent="0.25">
      <c r="A1702" s="134" t="s">
        <v>177</v>
      </c>
      <c r="B1702" s="134" t="s">
        <v>395</v>
      </c>
      <c r="C1702" s="137">
        <v>0</v>
      </c>
      <c r="D1702" s="137">
        <v>0</v>
      </c>
      <c r="E1702" s="138" t="str">
        <f t="shared" si="104"/>
        <v/>
      </c>
      <c r="F1702" s="137">
        <v>0</v>
      </c>
      <c r="G1702" s="137">
        <v>0</v>
      </c>
      <c r="H1702" s="138" t="str">
        <f t="shared" si="105"/>
        <v/>
      </c>
      <c r="I1702" s="137">
        <v>0</v>
      </c>
      <c r="J1702" s="138" t="str">
        <f t="shared" si="106"/>
        <v/>
      </c>
      <c r="K1702" s="137">
        <v>1.3585400000000001</v>
      </c>
      <c r="L1702" s="137">
        <v>0</v>
      </c>
      <c r="M1702" s="138">
        <f t="shared" si="107"/>
        <v>-1</v>
      </c>
    </row>
    <row r="1703" spans="1:13" x14ac:dyDescent="0.25">
      <c r="A1703" s="134" t="s">
        <v>177</v>
      </c>
      <c r="B1703" s="134" t="s">
        <v>366</v>
      </c>
      <c r="C1703" s="137">
        <v>0</v>
      </c>
      <c r="D1703" s="137">
        <v>0</v>
      </c>
      <c r="E1703" s="138" t="str">
        <f t="shared" si="104"/>
        <v/>
      </c>
      <c r="F1703" s="137">
        <v>3.8456000000000001</v>
      </c>
      <c r="G1703" s="137">
        <v>0</v>
      </c>
      <c r="H1703" s="138">
        <f t="shared" si="105"/>
        <v>-1</v>
      </c>
      <c r="I1703" s="137">
        <v>1.4508000000000001</v>
      </c>
      <c r="J1703" s="138">
        <f t="shared" si="106"/>
        <v>-1</v>
      </c>
      <c r="K1703" s="137">
        <v>144.33525</v>
      </c>
      <c r="L1703" s="137">
        <v>34.181649999999998</v>
      </c>
      <c r="M1703" s="138">
        <f t="shared" si="107"/>
        <v>-0.76317877995846484</v>
      </c>
    </row>
    <row r="1704" spans="1:13" x14ac:dyDescent="0.25">
      <c r="A1704" s="134" t="s">
        <v>177</v>
      </c>
      <c r="B1704" s="134" t="s">
        <v>280</v>
      </c>
      <c r="C1704" s="137">
        <v>0</v>
      </c>
      <c r="D1704" s="137">
        <v>31.779450000000001</v>
      </c>
      <c r="E1704" s="138" t="str">
        <f t="shared" si="104"/>
        <v/>
      </c>
      <c r="F1704" s="137">
        <v>848.15788999999995</v>
      </c>
      <c r="G1704" s="137">
        <v>1162.08825</v>
      </c>
      <c r="H1704" s="138">
        <f t="shared" si="105"/>
        <v>0.37013198096877931</v>
      </c>
      <c r="I1704" s="137">
        <v>1442.28206</v>
      </c>
      <c r="J1704" s="138">
        <f t="shared" si="106"/>
        <v>-0.19427116080193074</v>
      </c>
      <c r="K1704" s="137">
        <v>8527.4181100000005</v>
      </c>
      <c r="L1704" s="137">
        <v>12687.05493</v>
      </c>
      <c r="M1704" s="138">
        <f t="shared" si="107"/>
        <v>0.48779557497269233</v>
      </c>
    </row>
    <row r="1705" spans="1:13" x14ac:dyDescent="0.25">
      <c r="A1705" s="134" t="s">
        <v>177</v>
      </c>
      <c r="B1705" s="134" t="s">
        <v>340</v>
      </c>
      <c r="C1705" s="137">
        <v>0</v>
      </c>
      <c r="D1705" s="137">
        <v>4.0280500000000004</v>
      </c>
      <c r="E1705" s="138" t="str">
        <f t="shared" si="104"/>
        <v/>
      </c>
      <c r="F1705" s="137">
        <v>86.373999999999995</v>
      </c>
      <c r="G1705" s="137">
        <v>145.30283</v>
      </c>
      <c r="H1705" s="138">
        <f t="shared" si="105"/>
        <v>0.6822519508185334</v>
      </c>
      <c r="I1705" s="137">
        <v>34.599910000000001</v>
      </c>
      <c r="J1705" s="138">
        <f t="shared" si="106"/>
        <v>3.1995146808185337</v>
      </c>
      <c r="K1705" s="137">
        <v>801.95631000000003</v>
      </c>
      <c r="L1705" s="137">
        <v>956.57511</v>
      </c>
      <c r="M1705" s="138">
        <f t="shared" si="107"/>
        <v>0.19280202433970484</v>
      </c>
    </row>
    <row r="1706" spans="1:13" x14ac:dyDescent="0.25">
      <c r="A1706" s="134" t="s">
        <v>177</v>
      </c>
      <c r="B1706" s="134" t="s">
        <v>283</v>
      </c>
      <c r="C1706" s="137">
        <v>0</v>
      </c>
      <c r="D1706" s="137">
        <v>0</v>
      </c>
      <c r="E1706" s="138" t="str">
        <f t="shared" si="104"/>
        <v/>
      </c>
      <c r="F1706" s="137">
        <v>51.211019999999998</v>
      </c>
      <c r="G1706" s="137">
        <v>2.1301000000000001</v>
      </c>
      <c r="H1706" s="138">
        <f t="shared" si="105"/>
        <v>-0.95840543695478042</v>
      </c>
      <c r="I1706" s="137">
        <v>75.667240000000007</v>
      </c>
      <c r="J1706" s="138">
        <f t="shared" si="106"/>
        <v>-0.97184911198029689</v>
      </c>
      <c r="K1706" s="137">
        <v>144.42298</v>
      </c>
      <c r="L1706" s="137">
        <v>197.92384000000001</v>
      </c>
      <c r="M1706" s="138">
        <f t="shared" si="107"/>
        <v>0.37044561744952231</v>
      </c>
    </row>
    <row r="1707" spans="1:13" x14ac:dyDescent="0.25">
      <c r="A1707" s="134" t="s">
        <v>177</v>
      </c>
      <c r="B1707" s="134" t="s">
        <v>336</v>
      </c>
      <c r="C1707" s="137">
        <v>0</v>
      </c>
      <c r="D1707" s="137">
        <v>0</v>
      </c>
      <c r="E1707" s="138" t="str">
        <f t="shared" si="104"/>
        <v/>
      </c>
      <c r="F1707" s="137">
        <v>22.837900000000001</v>
      </c>
      <c r="G1707" s="137">
        <v>0</v>
      </c>
      <c r="H1707" s="138">
        <f t="shared" si="105"/>
        <v>-1</v>
      </c>
      <c r="I1707" s="137">
        <v>1.5741499999999999</v>
      </c>
      <c r="J1707" s="138">
        <f t="shared" si="106"/>
        <v>-1</v>
      </c>
      <c r="K1707" s="137">
        <v>30.26549</v>
      </c>
      <c r="L1707" s="137">
        <v>21.613189999999999</v>
      </c>
      <c r="M1707" s="138">
        <f t="shared" si="107"/>
        <v>-0.28588005679075412</v>
      </c>
    </row>
    <row r="1708" spans="1:13" x14ac:dyDescent="0.25">
      <c r="A1708" s="134" t="s">
        <v>177</v>
      </c>
      <c r="B1708" s="134" t="s">
        <v>384</v>
      </c>
      <c r="C1708" s="137">
        <v>0</v>
      </c>
      <c r="D1708" s="137">
        <v>0</v>
      </c>
      <c r="E1708" s="138" t="str">
        <f t="shared" si="104"/>
        <v/>
      </c>
      <c r="F1708" s="137">
        <v>0</v>
      </c>
      <c r="G1708" s="137">
        <v>0.22106000000000001</v>
      </c>
      <c r="H1708" s="138" t="str">
        <f t="shared" si="105"/>
        <v/>
      </c>
      <c r="I1708" s="137">
        <v>0</v>
      </c>
      <c r="J1708" s="138" t="str">
        <f t="shared" si="106"/>
        <v/>
      </c>
      <c r="K1708" s="137">
        <v>0.20619999999999999</v>
      </c>
      <c r="L1708" s="137">
        <v>0.38070999999999999</v>
      </c>
      <c r="M1708" s="138">
        <f t="shared" si="107"/>
        <v>0.84631425800193982</v>
      </c>
    </row>
    <row r="1709" spans="1:13" x14ac:dyDescent="0.25">
      <c r="A1709" s="134" t="s">
        <v>177</v>
      </c>
      <c r="B1709" s="134" t="s">
        <v>264</v>
      </c>
      <c r="C1709" s="137">
        <v>0</v>
      </c>
      <c r="D1709" s="137">
        <v>0</v>
      </c>
      <c r="E1709" s="138" t="str">
        <f t="shared" si="104"/>
        <v/>
      </c>
      <c r="F1709" s="137">
        <v>248.48598999999999</v>
      </c>
      <c r="G1709" s="137">
        <v>147.74565000000001</v>
      </c>
      <c r="H1709" s="138">
        <f t="shared" si="105"/>
        <v>-0.40541657901920336</v>
      </c>
      <c r="I1709" s="137">
        <v>239.54841999999999</v>
      </c>
      <c r="J1709" s="138">
        <f t="shared" si="106"/>
        <v>-0.3832326257881391</v>
      </c>
      <c r="K1709" s="137">
        <v>1367.02784</v>
      </c>
      <c r="L1709" s="137">
        <v>1257.0508299999999</v>
      </c>
      <c r="M1709" s="138">
        <f t="shared" si="107"/>
        <v>-8.0449722223652764E-2</v>
      </c>
    </row>
    <row r="1710" spans="1:13" x14ac:dyDescent="0.25">
      <c r="A1710" s="134" t="s">
        <v>177</v>
      </c>
      <c r="B1710" s="134" t="s">
        <v>286</v>
      </c>
      <c r="C1710" s="137">
        <v>0</v>
      </c>
      <c r="D1710" s="137">
        <v>0</v>
      </c>
      <c r="E1710" s="138" t="str">
        <f t="shared" si="104"/>
        <v/>
      </c>
      <c r="F1710" s="137">
        <v>0.11158</v>
      </c>
      <c r="G1710" s="137">
        <v>0</v>
      </c>
      <c r="H1710" s="138">
        <f t="shared" si="105"/>
        <v>-1</v>
      </c>
      <c r="I1710" s="137">
        <v>28.154039999999998</v>
      </c>
      <c r="J1710" s="138">
        <f t="shared" si="106"/>
        <v>-1</v>
      </c>
      <c r="K1710" s="137">
        <v>114.90056</v>
      </c>
      <c r="L1710" s="137">
        <v>90.626350000000002</v>
      </c>
      <c r="M1710" s="138">
        <f t="shared" si="107"/>
        <v>-0.21126276495084095</v>
      </c>
    </row>
    <row r="1711" spans="1:13" x14ac:dyDescent="0.25">
      <c r="A1711" s="134" t="s">
        <v>177</v>
      </c>
      <c r="B1711" s="134" t="s">
        <v>222</v>
      </c>
      <c r="C1711" s="137">
        <v>261.35106999999999</v>
      </c>
      <c r="D1711" s="137">
        <v>74.866640000000004</v>
      </c>
      <c r="E1711" s="138">
        <f t="shared" si="104"/>
        <v>-0.71353995221829392</v>
      </c>
      <c r="F1711" s="137">
        <v>3678.53863</v>
      </c>
      <c r="G1711" s="137">
        <v>4753.1982799999996</v>
      </c>
      <c r="H1711" s="138">
        <f t="shared" si="105"/>
        <v>0.2921430921604864</v>
      </c>
      <c r="I1711" s="137">
        <v>5424.9372400000002</v>
      </c>
      <c r="J1711" s="138">
        <f t="shared" si="106"/>
        <v>-0.12382428225105158</v>
      </c>
      <c r="K1711" s="137">
        <v>55978.075049999999</v>
      </c>
      <c r="L1711" s="137">
        <v>49330.568429999999</v>
      </c>
      <c r="M1711" s="138">
        <f t="shared" si="107"/>
        <v>-0.11875196876745764</v>
      </c>
    </row>
    <row r="1712" spans="1:13" x14ac:dyDescent="0.25">
      <c r="A1712" s="134" t="s">
        <v>177</v>
      </c>
      <c r="B1712" s="134" t="s">
        <v>358</v>
      </c>
      <c r="C1712" s="137">
        <v>0</v>
      </c>
      <c r="D1712" s="137">
        <v>0</v>
      </c>
      <c r="E1712" s="138" t="str">
        <f t="shared" si="104"/>
        <v/>
      </c>
      <c r="F1712" s="137">
        <v>58.045780000000001</v>
      </c>
      <c r="G1712" s="137">
        <v>1.49868</v>
      </c>
      <c r="H1712" s="138">
        <f t="shared" si="105"/>
        <v>-0.97418106880465727</v>
      </c>
      <c r="I1712" s="137">
        <v>50.527769999999997</v>
      </c>
      <c r="J1712" s="138">
        <f t="shared" si="106"/>
        <v>-0.97033947866687964</v>
      </c>
      <c r="K1712" s="137">
        <v>172.44381000000001</v>
      </c>
      <c r="L1712" s="137">
        <v>65.00215</v>
      </c>
      <c r="M1712" s="138">
        <f t="shared" si="107"/>
        <v>-0.62305315569170039</v>
      </c>
    </row>
    <row r="1713" spans="1:13" x14ac:dyDescent="0.25">
      <c r="A1713" s="134" t="s">
        <v>177</v>
      </c>
      <c r="B1713" s="134" t="s">
        <v>291</v>
      </c>
      <c r="C1713" s="137">
        <v>1.41317</v>
      </c>
      <c r="D1713" s="137">
        <v>0</v>
      </c>
      <c r="E1713" s="138">
        <f t="shared" si="104"/>
        <v>-1</v>
      </c>
      <c r="F1713" s="137">
        <v>206.82365999999999</v>
      </c>
      <c r="G1713" s="137">
        <v>69.938540000000003</v>
      </c>
      <c r="H1713" s="138">
        <f t="shared" si="105"/>
        <v>-0.66184458780006117</v>
      </c>
      <c r="I1713" s="137">
        <v>158.32917</v>
      </c>
      <c r="J1713" s="138">
        <f t="shared" si="106"/>
        <v>-0.55827129012297605</v>
      </c>
      <c r="K1713" s="137">
        <v>1265.9350400000001</v>
      </c>
      <c r="L1713" s="137">
        <v>989.64579000000003</v>
      </c>
      <c r="M1713" s="138">
        <f t="shared" si="107"/>
        <v>-0.2182491528159296</v>
      </c>
    </row>
    <row r="1714" spans="1:13" x14ac:dyDescent="0.25">
      <c r="A1714" s="134" t="s">
        <v>177</v>
      </c>
      <c r="B1714" s="134" t="s">
        <v>318</v>
      </c>
      <c r="C1714" s="137">
        <v>0</v>
      </c>
      <c r="D1714" s="137">
        <v>41.476379999999999</v>
      </c>
      <c r="E1714" s="138" t="str">
        <f t="shared" si="104"/>
        <v/>
      </c>
      <c r="F1714" s="137">
        <v>501.5917</v>
      </c>
      <c r="G1714" s="137">
        <v>427.09665000000001</v>
      </c>
      <c r="H1714" s="138">
        <f t="shared" si="105"/>
        <v>-0.14851730999536072</v>
      </c>
      <c r="I1714" s="137">
        <v>1194.6688099999999</v>
      </c>
      <c r="J1714" s="138">
        <f t="shared" si="106"/>
        <v>-0.64249786516147511</v>
      </c>
      <c r="K1714" s="137">
        <v>5115.4692500000001</v>
      </c>
      <c r="L1714" s="137">
        <v>8839.1265199999998</v>
      </c>
      <c r="M1714" s="138">
        <f t="shared" si="107"/>
        <v>0.72792095661605227</v>
      </c>
    </row>
    <row r="1715" spans="1:13" x14ac:dyDescent="0.25">
      <c r="A1715" s="134" t="s">
        <v>177</v>
      </c>
      <c r="B1715" s="134" t="s">
        <v>337</v>
      </c>
      <c r="C1715" s="137">
        <v>0</v>
      </c>
      <c r="D1715" s="137">
        <v>0</v>
      </c>
      <c r="E1715" s="138" t="str">
        <f t="shared" si="104"/>
        <v/>
      </c>
      <c r="F1715" s="137">
        <v>0</v>
      </c>
      <c r="G1715" s="137">
        <v>0</v>
      </c>
      <c r="H1715" s="138" t="str">
        <f t="shared" si="105"/>
        <v/>
      </c>
      <c r="I1715" s="137">
        <v>0.26802999999999999</v>
      </c>
      <c r="J1715" s="138">
        <f t="shared" si="106"/>
        <v>-1</v>
      </c>
      <c r="K1715" s="137">
        <v>93.372810000000001</v>
      </c>
      <c r="L1715" s="137">
        <v>28.958819999999999</v>
      </c>
      <c r="M1715" s="138">
        <f t="shared" si="107"/>
        <v>-0.6898581075154534</v>
      </c>
    </row>
    <row r="1716" spans="1:13" x14ac:dyDescent="0.25">
      <c r="A1716" s="134" t="s">
        <v>177</v>
      </c>
      <c r="B1716" s="134" t="s">
        <v>347</v>
      </c>
      <c r="C1716" s="137">
        <v>0</v>
      </c>
      <c r="D1716" s="137">
        <v>0</v>
      </c>
      <c r="E1716" s="138" t="str">
        <f t="shared" si="104"/>
        <v/>
      </c>
      <c r="F1716" s="137">
        <v>42.91968</v>
      </c>
      <c r="G1716" s="137">
        <v>0</v>
      </c>
      <c r="H1716" s="138">
        <f t="shared" si="105"/>
        <v>-1</v>
      </c>
      <c r="I1716" s="137">
        <v>0</v>
      </c>
      <c r="J1716" s="138" t="str">
        <f t="shared" si="106"/>
        <v/>
      </c>
      <c r="K1716" s="137">
        <v>216.54849999999999</v>
      </c>
      <c r="L1716" s="137">
        <v>199.71507</v>
      </c>
      <c r="M1716" s="138">
        <f t="shared" si="107"/>
        <v>-7.7735149400711578E-2</v>
      </c>
    </row>
    <row r="1717" spans="1:13" x14ac:dyDescent="0.25">
      <c r="A1717" s="134" t="s">
        <v>177</v>
      </c>
      <c r="B1717" s="134" t="s">
        <v>394</v>
      </c>
      <c r="C1717" s="137">
        <v>0</v>
      </c>
      <c r="D1717" s="137">
        <v>0</v>
      </c>
      <c r="E1717" s="138" t="str">
        <f t="shared" si="104"/>
        <v/>
      </c>
      <c r="F1717" s="137">
        <v>1.0930800000000001</v>
      </c>
      <c r="G1717" s="137">
        <v>9.3194400000000002</v>
      </c>
      <c r="H1717" s="138">
        <f t="shared" si="105"/>
        <v>7.5258535514326486</v>
      </c>
      <c r="I1717" s="137">
        <v>37.202640000000002</v>
      </c>
      <c r="J1717" s="138">
        <f t="shared" si="106"/>
        <v>-0.74949519711504342</v>
      </c>
      <c r="K1717" s="137">
        <v>69.40204</v>
      </c>
      <c r="L1717" s="137">
        <v>143.60746</v>
      </c>
      <c r="M1717" s="138">
        <f t="shared" si="107"/>
        <v>1.0692109338572759</v>
      </c>
    </row>
    <row r="1718" spans="1:13" x14ac:dyDescent="0.25">
      <c r="A1718" s="134" t="s">
        <v>177</v>
      </c>
      <c r="B1718" s="134" t="s">
        <v>360</v>
      </c>
      <c r="C1718" s="137">
        <v>0</v>
      </c>
      <c r="D1718" s="137">
        <v>0</v>
      </c>
      <c r="E1718" s="138" t="str">
        <f t="shared" si="104"/>
        <v/>
      </c>
      <c r="F1718" s="137">
        <v>70.222229999999996</v>
      </c>
      <c r="G1718" s="137">
        <v>0</v>
      </c>
      <c r="H1718" s="138">
        <f t="shared" si="105"/>
        <v>-1</v>
      </c>
      <c r="I1718" s="137">
        <v>36.586199999999998</v>
      </c>
      <c r="J1718" s="138">
        <f t="shared" si="106"/>
        <v>-1</v>
      </c>
      <c r="K1718" s="137">
        <v>487.01925999999997</v>
      </c>
      <c r="L1718" s="137">
        <v>222.18145000000001</v>
      </c>
      <c r="M1718" s="138">
        <f t="shared" si="107"/>
        <v>-0.54379329885228767</v>
      </c>
    </row>
    <row r="1719" spans="1:13" x14ac:dyDescent="0.25">
      <c r="A1719" s="134" t="s">
        <v>177</v>
      </c>
      <c r="B1719" s="134" t="s">
        <v>351</v>
      </c>
      <c r="C1719" s="137">
        <v>0</v>
      </c>
      <c r="D1719" s="137">
        <v>1.3930400000000001</v>
      </c>
      <c r="E1719" s="138" t="str">
        <f t="shared" si="104"/>
        <v/>
      </c>
      <c r="F1719" s="137">
        <v>6.8188800000000001</v>
      </c>
      <c r="G1719" s="137">
        <v>120.73369</v>
      </c>
      <c r="H1719" s="138">
        <f t="shared" si="105"/>
        <v>16.705794793279836</v>
      </c>
      <c r="I1719" s="137">
        <v>171.61437000000001</v>
      </c>
      <c r="J1719" s="138">
        <f t="shared" si="106"/>
        <v>-0.29648263137871267</v>
      </c>
      <c r="K1719" s="137">
        <v>2015.72315</v>
      </c>
      <c r="L1719" s="137">
        <v>1006.97522</v>
      </c>
      <c r="M1719" s="138">
        <f t="shared" si="107"/>
        <v>-0.50043972060349651</v>
      </c>
    </row>
    <row r="1720" spans="1:13" x14ac:dyDescent="0.25">
      <c r="A1720" s="134" t="s">
        <v>177</v>
      </c>
      <c r="B1720" s="134" t="s">
        <v>266</v>
      </c>
      <c r="C1720" s="137">
        <v>0</v>
      </c>
      <c r="D1720" s="137">
        <v>0.26213999999999998</v>
      </c>
      <c r="E1720" s="138" t="str">
        <f t="shared" si="104"/>
        <v/>
      </c>
      <c r="F1720" s="137">
        <v>379.99538999999999</v>
      </c>
      <c r="G1720" s="137">
        <v>686.97055999999998</v>
      </c>
      <c r="H1720" s="138">
        <f t="shared" si="105"/>
        <v>0.80783919510181423</v>
      </c>
      <c r="I1720" s="137">
        <v>474.67604</v>
      </c>
      <c r="J1720" s="138">
        <f t="shared" si="106"/>
        <v>0.44724085926056012</v>
      </c>
      <c r="K1720" s="137">
        <v>3553.7380699999999</v>
      </c>
      <c r="L1720" s="137">
        <v>4216.4637899999998</v>
      </c>
      <c r="M1720" s="138">
        <f t="shared" si="107"/>
        <v>0.1864869348685565</v>
      </c>
    </row>
    <row r="1721" spans="1:13" x14ac:dyDescent="0.25">
      <c r="A1721" s="134" t="s">
        <v>177</v>
      </c>
      <c r="B1721" s="134" t="s">
        <v>254</v>
      </c>
      <c r="C1721" s="137">
        <v>0</v>
      </c>
      <c r="D1721" s="137">
        <v>0</v>
      </c>
      <c r="E1721" s="138" t="str">
        <f t="shared" si="104"/>
        <v/>
      </c>
      <c r="F1721" s="137">
        <v>96.957819999999998</v>
      </c>
      <c r="G1721" s="137">
        <v>158.69406000000001</v>
      </c>
      <c r="H1721" s="138">
        <f t="shared" si="105"/>
        <v>0.636732962849206</v>
      </c>
      <c r="I1721" s="137">
        <v>111.39237</v>
      </c>
      <c r="J1721" s="138">
        <f t="shared" si="106"/>
        <v>0.42464030525609608</v>
      </c>
      <c r="K1721" s="137">
        <v>987.55791999999997</v>
      </c>
      <c r="L1721" s="137">
        <v>998.36162000000002</v>
      </c>
      <c r="M1721" s="138">
        <f t="shared" si="107"/>
        <v>1.093981404148936E-2</v>
      </c>
    </row>
    <row r="1722" spans="1:13" x14ac:dyDescent="0.25">
      <c r="A1722" s="134" t="s">
        <v>177</v>
      </c>
      <c r="B1722" s="134" t="s">
        <v>398</v>
      </c>
      <c r="C1722" s="137">
        <v>0</v>
      </c>
      <c r="D1722" s="137">
        <v>0</v>
      </c>
      <c r="E1722" s="138" t="str">
        <f t="shared" si="104"/>
        <v/>
      </c>
      <c r="F1722" s="137">
        <v>0</v>
      </c>
      <c r="G1722" s="137">
        <v>0</v>
      </c>
      <c r="H1722" s="138" t="str">
        <f t="shared" si="105"/>
        <v/>
      </c>
      <c r="I1722" s="137">
        <v>0</v>
      </c>
      <c r="J1722" s="138" t="str">
        <f t="shared" si="106"/>
        <v/>
      </c>
      <c r="K1722" s="137">
        <v>0</v>
      </c>
      <c r="L1722" s="137">
        <v>41.254779999999997</v>
      </c>
      <c r="M1722" s="138" t="str">
        <f t="shared" si="107"/>
        <v/>
      </c>
    </row>
    <row r="1723" spans="1:13" x14ac:dyDescent="0.25">
      <c r="A1723" s="134" t="s">
        <v>177</v>
      </c>
      <c r="B1723" s="134" t="s">
        <v>243</v>
      </c>
      <c r="C1723" s="137">
        <v>45.443950000000001</v>
      </c>
      <c r="D1723" s="137">
        <v>0</v>
      </c>
      <c r="E1723" s="138">
        <f t="shared" si="104"/>
        <v>-1</v>
      </c>
      <c r="F1723" s="137">
        <v>686.57245999999998</v>
      </c>
      <c r="G1723" s="137">
        <v>148.61239</v>
      </c>
      <c r="H1723" s="138">
        <f t="shared" si="105"/>
        <v>-0.78354449288571815</v>
      </c>
      <c r="I1723" s="137">
        <v>252.40355</v>
      </c>
      <c r="J1723" s="138">
        <f t="shared" si="106"/>
        <v>-0.41121117353539594</v>
      </c>
      <c r="K1723" s="137">
        <v>3244.6758500000001</v>
      </c>
      <c r="L1723" s="137">
        <v>1370.8461600000001</v>
      </c>
      <c r="M1723" s="138">
        <f t="shared" si="107"/>
        <v>-0.57750905687543486</v>
      </c>
    </row>
    <row r="1724" spans="1:13" x14ac:dyDescent="0.25">
      <c r="A1724" s="134" t="s">
        <v>177</v>
      </c>
      <c r="B1724" s="134" t="s">
        <v>270</v>
      </c>
      <c r="C1724" s="137">
        <v>0</v>
      </c>
      <c r="D1724" s="137">
        <v>0</v>
      </c>
      <c r="E1724" s="138" t="str">
        <f t="shared" si="104"/>
        <v/>
      </c>
      <c r="F1724" s="137">
        <v>230.75767999999999</v>
      </c>
      <c r="G1724" s="137">
        <v>64.507660000000001</v>
      </c>
      <c r="H1724" s="138">
        <f t="shared" si="105"/>
        <v>-0.72045281439820341</v>
      </c>
      <c r="I1724" s="137">
        <v>235.27205000000001</v>
      </c>
      <c r="J1724" s="138">
        <f t="shared" si="106"/>
        <v>-0.72581673003656832</v>
      </c>
      <c r="K1724" s="137">
        <v>2943.9050699999998</v>
      </c>
      <c r="L1724" s="137">
        <v>1872.9845299999999</v>
      </c>
      <c r="M1724" s="138">
        <f t="shared" si="107"/>
        <v>-0.36377550041041229</v>
      </c>
    </row>
    <row r="1725" spans="1:13" x14ac:dyDescent="0.25">
      <c r="A1725" s="134" t="s">
        <v>177</v>
      </c>
      <c r="B1725" s="134" t="s">
        <v>321</v>
      </c>
      <c r="C1725" s="137">
        <v>0</v>
      </c>
      <c r="D1725" s="137">
        <v>0</v>
      </c>
      <c r="E1725" s="138" t="str">
        <f t="shared" si="104"/>
        <v/>
      </c>
      <c r="F1725" s="137">
        <v>0</v>
      </c>
      <c r="G1725" s="137">
        <v>0</v>
      </c>
      <c r="H1725" s="138" t="str">
        <f t="shared" si="105"/>
        <v/>
      </c>
      <c r="I1725" s="137">
        <v>0</v>
      </c>
      <c r="J1725" s="138" t="str">
        <f t="shared" si="106"/>
        <v/>
      </c>
      <c r="K1725" s="137">
        <v>246.74843999999999</v>
      </c>
      <c r="L1725" s="137">
        <v>121.50207</v>
      </c>
      <c r="M1725" s="138">
        <f t="shared" si="107"/>
        <v>-0.50758728201077985</v>
      </c>
    </row>
    <row r="1726" spans="1:13" x14ac:dyDescent="0.25">
      <c r="A1726" s="134" t="s">
        <v>177</v>
      </c>
      <c r="B1726" s="134" t="s">
        <v>355</v>
      </c>
      <c r="C1726" s="137">
        <v>0</v>
      </c>
      <c r="D1726" s="137">
        <v>0</v>
      </c>
      <c r="E1726" s="138" t="str">
        <f t="shared" si="104"/>
        <v/>
      </c>
      <c r="F1726" s="137">
        <v>0</v>
      </c>
      <c r="G1726" s="137">
        <v>0</v>
      </c>
      <c r="H1726" s="138" t="str">
        <f t="shared" si="105"/>
        <v/>
      </c>
      <c r="I1726" s="137">
        <v>0</v>
      </c>
      <c r="J1726" s="138" t="str">
        <f t="shared" si="106"/>
        <v/>
      </c>
      <c r="K1726" s="137">
        <v>14.47968</v>
      </c>
      <c r="L1726" s="137">
        <v>34.999989999999997</v>
      </c>
      <c r="M1726" s="138">
        <f t="shared" si="107"/>
        <v>1.4171797995535811</v>
      </c>
    </row>
    <row r="1727" spans="1:13" x14ac:dyDescent="0.25">
      <c r="A1727" s="134" t="s">
        <v>177</v>
      </c>
      <c r="B1727" s="134" t="s">
        <v>310</v>
      </c>
      <c r="C1727" s="137">
        <v>0</v>
      </c>
      <c r="D1727" s="137">
        <v>0</v>
      </c>
      <c r="E1727" s="138" t="str">
        <f t="shared" si="104"/>
        <v/>
      </c>
      <c r="F1727" s="137">
        <v>54.074100000000001</v>
      </c>
      <c r="G1727" s="137">
        <v>0</v>
      </c>
      <c r="H1727" s="138">
        <f t="shared" si="105"/>
        <v>-1</v>
      </c>
      <c r="I1727" s="137">
        <v>3.1896100000000001</v>
      </c>
      <c r="J1727" s="138">
        <f t="shared" si="106"/>
        <v>-1</v>
      </c>
      <c r="K1727" s="137">
        <v>233.88388</v>
      </c>
      <c r="L1727" s="137">
        <v>209.57235</v>
      </c>
      <c r="M1727" s="138">
        <f t="shared" si="107"/>
        <v>-0.10394700994356687</v>
      </c>
    </row>
    <row r="1728" spans="1:13" x14ac:dyDescent="0.25">
      <c r="A1728" s="134" t="s">
        <v>177</v>
      </c>
      <c r="B1728" s="134" t="s">
        <v>221</v>
      </c>
      <c r="C1728" s="137">
        <v>17.832560000000001</v>
      </c>
      <c r="D1728" s="137">
        <v>115.17292</v>
      </c>
      <c r="E1728" s="138">
        <f t="shared" si="104"/>
        <v>5.4585746522092169</v>
      </c>
      <c r="F1728" s="137">
        <v>2197.0036799999998</v>
      </c>
      <c r="G1728" s="137">
        <v>2834.1285699999999</v>
      </c>
      <c r="H1728" s="138">
        <f t="shared" si="105"/>
        <v>0.28999718835245658</v>
      </c>
      <c r="I1728" s="137">
        <v>3189.8196499999999</v>
      </c>
      <c r="J1728" s="138">
        <f t="shared" si="106"/>
        <v>-0.11150821018987711</v>
      </c>
      <c r="K1728" s="137">
        <v>19019.261879999998</v>
      </c>
      <c r="L1728" s="137">
        <v>18020.949280000001</v>
      </c>
      <c r="M1728" s="138">
        <f t="shared" si="107"/>
        <v>-5.2489555393828824E-2</v>
      </c>
    </row>
    <row r="1729" spans="1:13" x14ac:dyDescent="0.25">
      <c r="A1729" s="134" t="s">
        <v>177</v>
      </c>
      <c r="B1729" s="134" t="s">
        <v>251</v>
      </c>
      <c r="C1729" s="137">
        <v>0</v>
      </c>
      <c r="D1729" s="137">
        <v>0</v>
      </c>
      <c r="E1729" s="138" t="str">
        <f t="shared" si="104"/>
        <v/>
      </c>
      <c r="F1729" s="137">
        <v>365.96265</v>
      </c>
      <c r="G1729" s="137">
        <v>418.78424000000001</v>
      </c>
      <c r="H1729" s="138">
        <f t="shared" si="105"/>
        <v>0.14433601352487746</v>
      </c>
      <c r="I1729" s="137">
        <v>338.01053999999999</v>
      </c>
      <c r="J1729" s="138">
        <f t="shared" si="106"/>
        <v>0.23896799194486662</v>
      </c>
      <c r="K1729" s="137">
        <v>2661.9812999999999</v>
      </c>
      <c r="L1729" s="137">
        <v>2287.9083900000001</v>
      </c>
      <c r="M1729" s="138">
        <f t="shared" si="107"/>
        <v>-0.14052424410344277</v>
      </c>
    </row>
    <row r="1730" spans="1:13" x14ac:dyDescent="0.25">
      <c r="A1730" s="134" t="s">
        <v>177</v>
      </c>
      <c r="B1730" s="134" t="s">
        <v>219</v>
      </c>
      <c r="C1730" s="137">
        <v>190.08665999999999</v>
      </c>
      <c r="D1730" s="137">
        <v>0</v>
      </c>
      <c r="E1730" s="138">
        <f t="shared" si="104"/>
        <v>-1</v>
      </c>
      <c r="F1730" s="137">
        <v>2194.77846</v>
      </c>
      <c r="G1730" s="137">
        <v>2585.2438699999998</v>
      </c>
      <c r="H1730" s="138">
        <f t="shared" si="105"/>
        <v>0.17790652547227914</v>
      </c>
      <c r="I1730" s="137">
        <v>2706.2790500000001</v>
      </c>
      <c r="J1730" s="138">
        <f t="shared" si="106"/>
        <v>-4.472383585129569E-2</v>
      </c>
      <c r="K1730" s="137">
        <v>17193.189149999998</v>
      </c>
      <c r="L1730" s="137">
        <v>14999.82135</v>
      </c>
      <c r="M1730" s="138">
        <f t="shared" si="107"/>
        <v>-0.12757189959723081</v>
      </c>
    </row>
    <row r="1731" spans="1:13" x14ac:dyDescent="0.25">
      <c r="A1731" s="134" t="s">
        <v>177</v>
      </c>
      <c r="B1731" s="134" t="s">
        <v>363</v>
      </c>
      <c r="C1731" s="137">
        <v>0</v>
      </c>
      <c r="D1731" s="137">
        <v>29.65</v>
      </c>
      <c r="E1731" s="138" t="str">
        <f t="shared" si="104"/>
        <v/>
      </c>
      <c r="F1731" s="137">
        <v>0</v>
      </c>
      <c r="G1731" s="137">
        <v>68.831950000000006</v>
      </c>
      <c r="H1731" s="138" t="str">
        <f t="shared" si="105"/>
        <v/>
      </c>
      <c r="I1731" s="137">
        <v>0.43746000000000002</v>
      </c>
      <c r="J1731" s="138">
        <f t="shared" si="106"/>
        <v>156.34455721665981</v>
      </c>
      <c r="K1731" s="137">
        <v>11.411960000000001</v>
      </c>
      <c r="L1731" s="137">
        <v>71.669399999999996</v>
      </c>
      <c r="M1731" s="138">
        <f t="shared" si="107"/>
        <v>5.2802007718218427</v>
      </c>
    </row>
    <row r="1732" spans="1:13" x14ac:dyDescent="0.25">
      <c r="A1732" s="134" t="s">
        <v>177</v>
      </c>
      <c r="B1732" s="134" t="s">
        <v>218</v>
      </c>
      <c r="C1732" s="137">
        <v>0.43813999999999997</v>
      </c>
      <c r="D1732" s="137">
        <v>156.37431000000001</v>
      </c>
      <c r="E1732" s="138">
        <f t="shared" si="104"/>
        <v>355.90489341306437</v>
      </c>
      <c r="F1732" s="137">
        <v>1208.5042800000001</v>
      </c>
      <c r="G1732" s="137">
        <v>1936.4286500000001</v>
      </c>
      <c r="H1732" s="138">
        <f t="shared" si="105"/>
        <v>0.6023349540805929</v>
      </c>
      <c r="I1732" s="137">
        <v>2241.3740699999998</v>
      </c>
      <c r="J1732" s="138">
        <f t="shared" si="106"/>
        <v>-0.136052890091657</v>
      </c>
      <c r="K1732" s="137">
        <v>10739.789559999999</v>
      </c>
      <c r="L1732" s="137">
        <v>9876.2232199999999</v>
      </c>
      <c r="M1732" s="138">
        <f t="shared" si="107"/>
        <v>-8.0408124868323716E-2</v>
      </c>
    </row>
    <row r="1733" spans="1:13" x14ac:dyDescent="0.25">
      <c r="A1733" s="134" t="s">
        <v>177</v>
      </c>
      <c r="B1733" s="134" t="s">
        <v>399</v>
      </c>
      <c r="C1733" s="137">
        <v>0</v>
      </c>
      <c r="D1733" s="137">
        <v>0</v>
      </c>
      <c r="E1733" s="138" t="str">
        <f t="shared" ref="E1733:E1796" si="108">IF(C1733=0,"",(D1733/C1733-1))</f>
        <v/>
      </c>
      <c r="F1733" s="137">
        <v>0</v>
      </c>
      <c r="G1733" s="137">
        <v>0</v>
      </c>
      <c r="H1733" s="138" t="str">
        <f t="shared" ref="H1733:H1796" si="109">IF(F1733=0,"",(G1733/F1733-1))</f>
        <v/>
      </c>
      <c r="I1733" s="137">
        <v>0</v>
      </c>
      <c r="J1733" s="138" t="str">
        <f t="shared" ref="J1733:J1796" si="110">IF(I1733=0,"",(G1733/I1733-1))</f>
        <v/>
      </c>
      <c r="K1733" s="137">
        <v>70.917760000000001</v>
      </c>
      <c r="L1733" s="137">
        <v>0</v>
      </c>
      <c r="M1733" s="138">
        <f t="shared" ref="M1733:M1796" si="111">IF(K1733=0,"",(L1733/K1733-1))</f>
        <v>-1</v>
      </c>
    </row>
    <row r="1734" spans="1:13" x14ac:dyDescent="0.25">
      <c r="A1734" s="134" t="s">
        <v>177</v>
      </c>
      <c r="B1734" s="134" t="s">
        <v>281</v>
      </c>
      <c r="C1734" s="137">
        <v>0</v>
      </c>
      <c r="D1734" s="137">
        <v>4.1936200000000001</v>
      </c>
      <c r="E1734" s="138" t="str">
        <f t="shared" si="108"/>
        <v/>
      </c>
      <c r="F1734" s="137">
        <v>284.85829000000001</v>
      </c>
      <c r="G1734" s="137">
        <v>227.46491</v>
      </c>
      <c r="H1734" s="138">
        <f t="shared" si="109"/>
        <v>-0.20148046244327311</v>
      </c>
      <c r="I1734" s="137">
        <v>461.62094000000002</v>
      </c>
      <c r="J1734" s="138">
        <f t="shared" si="110"/>
        <v>-0.50724741819554375</v>
      </c>
      <c r="K1734" s="137">
        <v>2795.9250999999999</v>
      </c>
      <c r="L1734" s="137">
        <v>2188.0853699999998</v>
      </c>
      <c r="M1734" s="138">
        <f t="shared" si="111"/>
        <v>-0.21740200765750128</v>
      </c>
    </row>
    <row r="1735" spans="1:13" x14ac:dyDescent="0.25">
      <c r="A1735" s="134" t="s">
        <v>177</v>
      </c>
      <c r="B1735" s="134" t="s">
        <v>375</v>
      </c>
      <c r="C1735" s="137">
        <v>0</v>
      </c>
      <c r="D1735" s="137">
        <v>0</v>
      </c>
      <c r="E1735" s="138" t="str">
        <f t="shared" si="108"/>
        <v/>
      </c>
      <c r="F1735" s="137">
        <v>0</v>
      </c>
      <c r="G1735" s="137">
        <v>5.3230899999999997</v>
      </c>
      <c r="H1735" s="138" t="str">
        <f t="shared" si="109"/>
        <v/>
      </c>
      <c r="I1735" s="137">
        <v>0</v>
      </c>
      <c r="J1735" s="138" t="str">
        <f t="shared" si="110"/>
        <v/>
      </c>
      <c r="K1735" s="137">
        <v>2.45871</v>
      </c>
      <c r="L1735" s="137">
        <v>6.27149</v>
      </c>
      <c r="M1735" s="138">
        <f t="shared" si="111"/>
        <v>1.5507237535130209</v>
      </c>
    </row>
    <row r="1736" spans="1:13" x14ac:dyDescent="0.25">
      <c r="A1736" s="134" t="s">
        <v>177</v>
      </c>
      <c r="B1736" s="134" t="s">
        <v>242</v>
      </c>
      <c r="C1736" s="137">
        <v>4.5463800000000001</v>
      </c>
      <c r="D1736" s="137">
        <v>4.0439999999999997E-2</v>
      </c>
      <c r="E1736" s="138">
        <f t="shared" si="108"/>
        <v>-0.99110501101975634</v>
      </c>
      <c r="F1736" s="137">
        <v>246.00824</v>
      </c>
      <c r="G1736" s="137">
        <v>263.16561999999999</v>
      </c>
      <c r="H1736" s="138">
        <f t="shared" si="109"/>
        <v>6.9743111043760075E-2</v>
      </c>
      <c r="I1736" s="137">
        <v>721.06951000000004</v>
      </c>
      <c r="J1736" s="138">
        <f t="shared" si="110"/>
        <v>-0.63503432560891393</v>
      </c>
      <c r="K1736" s="137">
        <v>2238.5961400000001</v>
      </c>
      <c r="L1736" s="137">
        <v>2639.2015999999999</v>
      </c>
      <c r="M1736" s="138">
        <f t="shared" si="111"/>
        <v>0.1789538777637667</v>
      </c>
    </row>
    <row r="1737" spans="1:13" x14ac:dyDescent="0.25">
      <c r="A1737" s="134" t="s">
        <v>177</v>
      </c>
      <c r="B1737" s="134" t="s">
        <v>343</v>
      </c>
      <c r="C1737" s="137">
        <v>0</v>
      </c>
      <c r="D1737" s="137">
        <v>20.174340000000001</v>
      </c>
      <c r="E1737" s="138" t="str">
        <f t="shared" si="108"/>
        <v/>
      </c>
      <c r="F1737" s="137">
        <v>0</v>
      </c>
      <c r="G1737" s="137">
        <v>20.248570000000001</v>
      </c>
      <c r="H1737" s="138" t="str">
        <f t="shared" si="109"/>
        <v/>
      </c>
      <c r="I1737" s="137">
        <v>0</v>
      </c>
      <c r="J1737" s="138" t="str">
        <f t="shared" si="110"/>
        <v/>
      </c>
      <c r="K1737" s="137">
        <v>0</v>
      </c>
      <c r="L1737" s="137">
        <v>74.391090000000005</v>
      </c>
      <c r="M1737" s="138" t="str">
        <f t="shared" si="111"/>
        <v/>
      </c>
    </row>
    <row r="1738" spans="1:13" x14ac:dyDescent="0.25">
      <c r="A1738" s="134" t="s">
        <v>177</v>
      </c>
      <c r="B1738" s="134" t="s">
        <v>285</v>
      </c>
      <c r="C1738" s="137">
        <v>0</v>
      </c>
      <c r="D1738" s="137">
        <v>0</v>
      </c>
      <c r="E1738" s="138" t="str">
        <f t="shared" si="108"/>
        <v/>
      </c>
      <c r="F1738" s="137">
        <v>156.24459999999999</v>
      </c>
      <c r="G1738" s="137">
        <v>86.800470000000004</v>
      </c>
      <c r="H1738" s="138">
        <f t="shared" si="109"/>
        <v>-0.44445779246130745</v>
      </c>
      <c r="I1738" s="137">
        <v>9.6978899999999992</v>
      </c>
      <c r="J1738" s="138">
        <f t="shared" si="110"/>
        <v>7.9504490151981528</v>
      </c>
      <c r="K1738" s="137">
        <v>663.58636000000001</v>
      </c>
      <c r="L1738" s="137">
        <v>532.23688000000004</v>
      </c>
      <c r="M1738" s="138">
        <f t="shared" si="111"/>
        <v>-0.19793878825357403</v>
      </c>
    </row>
    <row r="1739" spans="1:13" x14ac:dyDescent="0.25">
      <c r="A1739" s="134" t="s">
        <v>177</v>
      </c>
      <c r="B1739" s="134" t="s">
        <v>260</v>
      </c>
      <c r="C1739" s="137">
        <v>57.490020000000001</v>
      </c>
      <c r="D1739" s="137">
        <v>0</v>
      </c>
      <c r="E1739" s="138">
        <f t="shared" si="108"/>
        <v>-1</v>
      </c>
      <c r="F1739" s="137">
        <v>307.59845999999999</v>
      </c>
      <c r="G1739" s="137">
        <v>359.22248000000002</v>
      </c>
      <c r="H1739" s="138">
        <f t="shared" si="109"/>
        <v>0.16782925376154356</v>
      </c>
      <c r="I1739" s="137">
        <v>410.78942999999998</v>
      </c>
      <c r="J1739" s="138">
        <f t="shared" si="110"/>
        <v>-0.12553134582844538</v>
      </c>
      <c r="K1739" s="137">
        <v>1912.0205599999999</v>
      </c>
      <c r="L1739" s="137">
        <v>2215.8697200000001</v>
      </c>
      <c r="M1739" s="138">
        <f t="shared" si="111"/>
        <v>0.1589152158489342</v>
      </c>
    </row>
    <row r="1740" spans="1:13" x14ac:dyDescent="0.25">
      <c r="A1740" s="134" t="s">
        <v>177</v>
      </c>
      <c r="B1740" s="134" t="s">
        <v>233</v>
      </c>
      <c r="C1740" s="137">
        <v>0</v>
      </c>
      <c r="D1740" s="137">
        <v>0</v>
      </c>
      <c r="E1740" s="138" t="str">
        <f t="shared" si="108"/>
        <v/>
      </c>
      <c r="F1740" s="137">
        <v>58.320929999999997</v>
      </c>
      <c r="G1740" s="137">
        <v>26.837389999999999</v>
      </c>
      <c r="H1740" s="138">
        <f t="shared" si="109"/>
        <v>-0.53983261240861558</v>
      </c>
      <c r="I1740" s="137">
        <v>14.165979999999999</v>
      </c>
      <c r="J1740" s="138">
        <f t="shared" si="110"/>
        <v>0.89449582732715993</v>
      </c>
      <c r="K1740" s="137">
        <v>389.18750999999997</v>
      </c>
      <c r="L1740" s="137">
        <v>275.58204000000001</v>
      </c>
      <c r="M1740" s="138">
        <f t="shared" si="111"/>
        <v>-0.29190420319500998</v>
      </c>
    </row>
    <row r="1741" spans="1:13" x14ac:dyDescent="0.25">
      <c r="A1741" s="134" t="s">
        <v>177</v>
      </c>
      <c r="B1741" s="134" t="s">
        <v>292</v>
      </c>
      <c r="C1741" s="137">
        <v>0</v>
      </c>
      <c r="D1741" s="137">
        <v>49.018380000000001</v>
      </c>
      <c r="E1741" s="138" t="str">
        <f t="shared" si="108"/>
        <v/>
      </c>
      <c r="F1741" s="137">
        <v>456.25040000000001</v>
      </c>
      <c r="G1741" s="137">
        <v>412.37725</v>
      </c>
      <c r="H1741" s="138">
        <f t="shared" si="109"/>
        <v>-9.6160244462251465E-2</v>
      </c>
      <c r="I1741" s="137">
        <v>315.43527</v>
      </c>
      <c r="J1741" s="138">
        <f t="shared" si="110"/>
        <v>0.30732764918773992</v>
      </c>
      <c r="K1741" s="137">
        <v>5876.36211</v>
      </c>
      <c r="L1741" s="137">
        <v>4261.4848899999997</v>
      </c>
      <c r="M1741" s="138">
        <f t="shared" si="111"/>
        <v>-0.27480900423952948</v>
      </c>
    </row>
    <row r="1742" spans="1:13" x14ac:dyDescent="0.25">
      <c r="A1742" s="134" t="s">
        <v>177</v>
      </c>
      <c r="B1742" s="134" t="s">
        <v>341</v>
      </c>
      <c r="C1742" s="137">
        <v>0</v>
      </c>
      <c r="D1742" s="137">
        <v>0</v>
      </c>
      <c r="E1742" s="138" t="str">
        <f t="shared" si="108"/>
        <v/>
      </c>
      <c r="F1742" s="137">
        <v>0</v>
      </c>
      <c r="G1742" s="137">
        <v>0</v>
      </c>
      <c r="H1742" s="138" t="str">
        <f t="shared" si="109"/>
        <v/>
      </c>
      <c r="I1742" s="137">
        <v>0</v>
      </c>
      <c r="J1742" s="138" t="str">
        <f t="shared" si="110"/>
        <v/>
      </c>
      <c r="K1742" s="137">
        <v>4.5609299999999999</v>
      </c>
      <c r="L1742" s="137">
        <v>0</v>
      </c>
      <c r="M1742" s="138">
        <f t="shared" si="111"/>
        <v>-1</v>
      </c>
    </row>
    <row r="1743" spans="1:13" x14ac:dyDescent="0.25">
      <c r="A1743" s="134" t="s">
        <v>177</v>
      </c>
      <c r="B1743" s="134" t="s">
        <v>401</v>
      </c>
      <c r="C1743" s="137">
        <v>0</v>
      </c>
      <c r="D1743" s="137">
        <v>0</v>
      </c>
      <c r="E1743" s="138" t="str">
        <f t="shared" si="108"/>
        <v/>
      </c>
      <c r="F1743" s="137">
        <v>0</v>
      </c>
      <c r="G1743" s="137">
        <v>0</v>
      </c>
      <c r="H1743" s="138" t="str">
        <f t="shared" si="109"/>
        <v/>
      </c>
      <c r="I1743" s="137">
        <v>0</v>
      </c>
      <c r="J1743" s="138" t="str">
        <f t="shared" si="110"/>
        <v/>
      </c>
      <c r="K1743" s="137">
        <v>0.63946000000000003</v>
      </c>
      <c r="L1743" s="137">
        <v>0</v>
      </c>
      <c r="M1743" s="138">
        <f t="shared" si="111"/>
        <v>-1</v>
      </c>
    </row>
    <row r="1744" spans="1:13" x14ac:dyDescent="0.25">
      <c r="A1744" s="134" t="s">
        <v>177</v>
      </c>
      <c r="B1744" s="134" t="s">
        <v>276</v>
      </c>
      <c r="C1744" s="137">
        <v>30.745940000000001</v>
      </c>
      <c r="D1744" s="137">
        <v>0</v>
      </c>
      <c r="E1744" s="138">
        <f t="shared" si="108"/>
        <v>-1</v>
      </c>
      <c r="F1744" s="137">
        <v>207.35682</v>
      </c>
      <c r="G1744" s="137">
        <v>277.66009000000003</v>
      </c>
      <c r="H1744" s="138">
        <f t="shared" si="109"/>
        <v>0.33904488890213513</v>
      </c>
      <c r="I1744" s="137">
        <v>302.39517000000001</v>
      </c>
      <c r="J1744" s="138">
        <f t="shared" si="110"/>
        <v>-8.1797205954050045E-2</v>
      </c>
      <c r="K1744" s="137">
        <v>1902.9560200000001</v>
      </c>
      <c r="L1744" s="137">
        <v>2748.8380000000002</v>
      </c>
      <c r="M1744" s="138">
        <f t="shared" si="111"/>
        <v>0.44450947426520138</v>
      </c>
    </row>
    <row r="1745" spans="1:13" x14ac:dyDescent="0.25">
      <c r="A1745" s="134" t="s">
        <v>177</v>
      </c>
      <c r="B1745" s="134" t="s">
        <v>368</v>
      </c>
      <c r="C1745" s="137">
        <v>0</v>
      </c>
      <c r="D1745" s="137">
        <v>0</v>
      </c>
      <c r="E1745" s="138" t="str">
        <f t="shared" si="108"/>
        <v/>
      </c>
      <c r="F1745" s="137">
        <v>0</v>
      </c>
      <c r="G1745" s="137">
        <v>0</v>
      </c>
      <c r="H1745" s="138" t="str">
        <f t="shared" si="109"/>
        <v/>
      </c>
      <c r="I1745" s="137">
        <v>0</v>
      </c>
      <c r="J1745" s="138" t="str">
        <f t="shared" si="110"/>
        <v/>
      </c>
      <c r="K1745" s="137">
        <v>11.43506</v>
      </c>
      <c r="L1745" s="137">
        <v>0</v>
      </c>
      <c r="M1745" s="138">
        <f t="shared" si="111"/>
        <v>-1</v>
      </c>
    </row>
    <row r="1746" spans="1:13" x14ac:dyDescent="0.25">
      <c r="A1746" s="134" t="s">
        <v>177</v>
      </c>
      <c r="B1746" s="134" t="s">
        <v>246</v>
      </c>
      <c r="C1746" s="137">
        <v>17.731570000000001</v>
      </c>
      <c r="D1746" s="137">
        <v>52.870379999999997</v>
      </c>
      <c r="E1746" s="138">
        <f t="shared" si="108"/>
        <v>1.9817088954897955</v>
      </c>
      <c r="F1746" s="137">
        <v>628.79894999999999</v>
      </c>
      <c r="G1746" s="137">
        <v>298.58355999999998</v>
      </c>
      <c r="H1746" s="138">
        <f t="shared" si="109"/>
        <v>-0.52515257857857434</v>
      </c>
      <c r="I1746" s="137">
        <v>170.87108000000001</v>
      </c>
      <c r="J1746" s="138">
        <f t="shared" si="110"/>
        <v>0.74742010175156604</v>
      </c>
      <c r="K1746" s="137">
        <v>3079.9957599999998</v>
      </c>
      <c r="L1746" s="137">
        <v>2261.3711600000001</v>
      </c>
      <c r="M1746" s="138">
        <f t="shared" si="111"/>
        <v>-0.26578757368159489</v>
      </c>
    </row>
    <row r="1747" spans="1:13" x14ac:dyDescent="0.25">
      <c r="A1747" s="134" t="s">
        <v>177</v>
      </c>
      <c r="B1747" s="134" t="s">
        <v>223</v>
      </c>
      <c r="C1747" s="137">
        <v>830.15075000000002</v>
      </c>
      <c r="D1747" s="137">
        <v>1129.36583</v>
      </c>
      <c r="E1747" s="138">
        <f t="shared" si="108"/>
        <v>0.36043463190269942</v>
      </c>
      <c r="F1747" s="137">
        <v>15955.574780000001</v>
      </c>
      <c r="G1747" s="137">
        <v>22028.08325</v>
      </c>
      <c r="H1747" s="138">
        <f t="shared" si="109"/>
        <v>0.38058851239955138</v>
      </c>
      <c r="I1747" s="137">
        <v>26549.313279999998</v>
      </c>
      <c r="J1747" s="138">
        <f t="shared" si="110"/>
        <v>-0.17029555462761858</v>
      </c>
      <c r="K1747" s="137">
        <v>254748.74916000001</v>
      </c>
      <c r="L1747" s="137">
        <v>201901.16970999999</v>
      </c>
      <c r="M1747" s="138">
        <f t="shared" si="111"/>
        <v>-0.20744980936808466</v>
      </c>
    </row>
    <row r="1748" spans="1:13" x14ac:dyDescent="0.25">
      <c r="A1748" s="134" t="s">
        <v>177</v>
      </c>
      <c r="B1748" s="134" t="s">
        <v>290</v>
      </c>
      <c r="C1748" s="137">
        <v>0</v>
      </c>
      <c r="D1748" s="137">
        <v>0</v>
      </c>
      <c r="E1748" s="138" t="str">
        <f t="shared" si="108"/>
        <v/>
      </c>
      <c r="F1748" s="137">
        <v>291.62416000000002</v>
      </c>
      <c r="G1748" s="137">
        <v>317.14298000000002</v>
      </c>
      <c r="H1748" s="138">
        <f t="shared" si="109"/>
        <v>8.7505849995418883E-2</v>
      </c>
      <c r="I1748" s="137">
        <v>421.96868999999998</v>
      </c>
      <c r="J1748" s="138">
        <f t="shared" si="110"/>
        <v>-0.24842058779289988</v>
      </c>
      <c r="K1748" s="137">
        <v>4063.24953</v>
      </c>
      <c r="L1748" s="137">
        <v>2291.0927999999999</v>
      </c>
      <c r="M1748" s="138">
        <f t="shared" si="111"/>
        <v>-0.43614272687801192</v>
      </c>
    </row>
    <row r="1749" spans="1:13" x14ac:dyDescent="0.25">
      <c r="A1749" s="134" t="s">
        <v>177</v>
      </c>
      <c r="B1749" s="134" t="s">
        <v>314</v>
      </c>
      <c r="C1749" s="137">
        <v>0</v>
      </c>
      <c r="D1749" s="137">
        <v>6.16</v>
      </c>
      <c r="E1749" s="138" t="str">
        <f t="shared" si="108"/>
        <v/>
      </c>
      <c r="F1749" s="137">
        <v>572.20626000000004</v>
      </c>
      <c r="G1749" s="137">
        <v>7.1469500000000004</v>
      </c>
      <c r="H1749" s="138">
        <f t="shared" si="109"/>
        <v>-0.98750983605107712</v>
      </c>
      <c r="I1749" s="137">
        <v>3.7707999999999999</v>
      </c>
      <c r="J1749" s="138">
        <f t="shared" si="110"/>
        <v>0.8953405112973376</v>
      </c>
      <c r="K1749" s="137">
        <v>1634.5403200000001</v>
      </c>
      <c r="L1749" s="137">
        <v>418.15197999999998</v>
      </c>
      <c r="M1749" s="138">
        <f t="shared" si="111"/>
        <v>-0.74417762909635665</v>
      </c>
    </row>
    <row r="1750" spans="1:13" x14ac:dyDescent="0.25">
      <c r="A1750" s="134" t="s">
        <v>177</v>
      </c>
      <c r="B1750" s="134" t="s">
        <v>300</v>
      </c>
      <c r="C1750" s="137">
        <v>0</v>
      </c>
      <c r="D1750" s="137">
        <v>197.73174</v>
      </c>
      <c r="E1750" s="138" t="str">
        <f t="shared" si="108"/>
        <v/>
      </c>
      <c r="F1750" s="137">
        <v>263.62493999999998</v>
      </c>
      <c r="G1750" s="137">
        <v>348.85924</v>
      </c>
      <c r="H1750" s="138">
        <f t="shared" si="109"/>
        <v>0.32331652688095458</v>
      </c>
      <c r="I1750" s="137">
        <v>451.59334999999999</v>
      </c>
      <c r="J1750" s="138">
        <f t="shared" si="110"/>
        <v>-0.22749252175657586</v>
      </c>
      <c r="K1750" s="137">
        <v>1526.85653</v>
      </c>
      <c r="L1750" s="137">
        <v>1393.59085</v>
      </c>
      <c r="M1750" s="138">
        <f t="shared" si="111"/>
        <v>-8.7281075452452561E-2</v>
      </c>
    </row>
    <row r="1751" spans="1:13" x14ac:dyDescent="0.25">
      <c r="A1751" s="134" t="s">
        <v>177</v>
      </c>
      <c r="B1751" s="134" t="s">
        <v>307</v>
      </c>
      <c r="C1751" s="137">
        <v>0</v>
      </c>
      <c r="D1751" s="137">
        <v>0</v>
      </c>
      <c r="E1751" s="138" t="str">
        <f t="shared" si="108"/>
        <v/>
      </c>
      <c r="F1751" s="137">
        <v>30.217590000000001</v>
      </c>
      <c r="G1751" s="137">
        <v>11.210430000000001</v>
      </c>
      <c r="H1751" s="138">
        <f t="shared" si="109"/>
        <v>-0.62900979197877793</v>
      </c>
      <c r="I1751" s="137">
        <v>3.4771899999999998</v>
      </c>
      <c r="J1751" s="138">
        <f t="shared" si="110"/>
        <v>2.2239912112941775</v>
      </c>
      <c r="K1751" s="137">
        <v>71.394369999999995</v>
      </c>
      <c r="L1751" s="137">
        <v>60.496479999999998</v>
      </c>
      <c r="M1751" s="138">
        <f t="shared" si="111"/>
        <v>-0.15264354878402875</v>
      </c>
    </row>
    <row r="1752" spans="1:13" x14ac:dyDescent="0.25">
      <c r="A1752" s="134" t="s">
        <v>177</v>
      </c>
      <c r="B1752" s="134" t="s">
        <v>294</v>
      </c>
      <c r="C1752" s="137">
        <v>0</v>
      </c>
      <c r="D1752" s="137">
        <v>0</v>
      </c>
      <c r="E1752" s="138" t="str">
        <f t="shared" si="108"/>
        <v/>
      </c>
      <c r="F1752" s="137">
        <v>6.6592500000000001</v>
      </c>
      <c r="G1752" s="137">
        <v>15.899229999999999</v>
      </c>
      <c r="H1752" s="138">
        <f t="shared" si="109"/>
        <v>1.3875406389608438</v>
      </c>
      <c r="I1752" s="137">
        <v>0</v>
      </c>
      <c r="J1752" s="138" t="str">
        <f t="shared" si="110"/>
        <v/>
      </c>
      <c r="K1752" s="137">
        <v>60.302289999999999</v>
      </c>
      <c r="L1752" s="137">
        <v>32.592770000000002</v>
      </c>
      <c r="M1752" s="138">
        <f t="shared" si="111"/>
        <v>-0.45951024413832375</v>
      </c>
    </row>
    <row r="1753" spans="1:13" x14ac:dyDescent="0.25">
      <c r="A1753" s="134" t="s">
        <v>177</v>
      </c>
      <c r="B1753" s="134" t="s">
        <v>323</v>
      </c>
      <c r="C1753" s="137">
        <v>0</v>
      </c>
      <c r="D1753" s="137">
        <v>0</v>
      </c>
      <c r="E1753" s="138" t="str">
        <f t="shared" si="108"/>
        <v/>
      </c>
      <c r="F1753" s="137">
        <v>0</v>
      </c>
      <c r="G1753" s="137">
        <v>5.1500000000000001E-3</v>
      </c>
      <c r="H1753" s="138" t="str">
        <f t="shared" si="109"/>
        <v/>
      </c>
      <c r="I1753" s="137">
        <v>0.18143000000000001</v>
      </c>
      <c r="J1753" s="138">
        <f t="shared" si="110"/>
        <v>-0.97161439673703354</v>
      </c>
      <c r="K1753" s="137">
        <v>65.204449999999994</v>
      </c>
      <c r="L1753" s="137">
        <v>3.8419699999999999</v>
      </c>
      <c r="M1753" s="138">
        <f t="shared" si="111"/>
        <v>-0.94107810126456093</v>
      </c>
    </row>
    <row r="1754" spans="1:13" x14ac:dyDescent="0.25">
      <c r="A1754" s="134" t="s">
        <v>177</v>
      </c>
      <c r="B1754" s="134" t="s">
        <v>311</v>
      </c>
      <c r="C1754" s="137">
        <v>0</v>
      </c>
      <c r="D1754" s="137">
        <v>0</v>
      </c>
      <c r="E1754" s="138" t="str">
        <f t="shared" si="108"/>
        <v/>
      </c>
      <c r="F1754" s="137">
        <v>0</v>
      </c>
      <c r="G1754" s="137">
        <v>0</v>
      </c>
      <c r="H1754" s="138" t="str">
        <f t="shared" si="109"/>
        <v/>
      </c>
      <c r="I1754" s="137">
        <v>1.1504000000000001</v>
      </c>
      <c r="J1754" s="138">
        <f t="shared" si="110"/>
        <v>-1</v>
      </c>
      <c r="K1754" s="137">
        <v>3.6343999999999999</v>
      </c>
      <c r="L1754" s="137">
        <v>1.3804000000000001</v>
      </c>
      <c r="M1754" s="138">
        <f t="shared" si="111"/>
        <v>-0.62018489984591674</v>
      </c>
    </row>
    <row r="1755" spans="1:13" x14ac:dyDescent="0.25">
      <c r="A1755" s="134" t="s">
        <v>177</v>
      </c>
      <c r="B1755" s="134" t="s">
        <v>342</v>
      </c>
      <c r="C1755" s="137">
        <v>0</v>
      </c>
      <c r="D1755" s="137">
        <v>0</v>
      </c>
      <c r="E1755" s="138" t="str">
        <f t="shared" si="108"/>
        <v/>
      </c>
      <c r="F1755" s="137">
        <v>0</v>
      </c>
      <c r="G1755" s="137">
        <v>91.576130000000006</v>
      </c>
      <c r="H1755" s="138" t="str">
        <f t="shared" si="109"/>
        <v/>
      </c>
      <c r="I1755" s="137">
        <v>0</v>
      </c>
      <c r="J1755" s="138" t="str">
        <f t="shared" si="110"/>
        <v/>
      </c>
      <c r="K1755" s="137">
        <v>78.644940000000005</v>
      </c>
      <c r="L1755" s="137">
        <v>187.28968</v>
      </c>
      <c r="M1755" s="138">
        <f t="shared" si="111"/>
        <v>1.3814587435631585</v>
      </c>
    </row>
    <row r="1756" spans="1:13" x14ac:dyDescent="0.25">
      <c r="A1756" s="134" t="s">
        <v>177</v>
      </c>
      <c r="B1756" s="134" t="s">
        <v>250</v>
      </c>
      <c r="C1756" s="137">
        <v>0</v>
      </c>
      <c r="D1756" s="137">
        <v>0</v>
      </c>
      <c r="E1756" s="138" t="str">
        <f t="shared" si="108"/>
        <v/>
      </c>
      <c r="F1756" s="137">
        <v>428.21922999999998</v>
      </c>
      <c r="G1756" s="137">
        <v>192.02658</v>
      </c>
      <c r="H1756" s="138">
        <f t="shared" si="109"/>
        <v>-0.55156946127804674</v>
      </c>
      <c r="I1756" s="137">
        <v>901.84131000000002</v>
      </c>
      <c r="J1756" s="138">
        <f t="shared" si="110"/>
        <v>-0.78707276117125313</v>
      </c>
      <c r="K1756" s="137">
        <v>5431.5590000000002</v>
      </c>
      <c r="L1756" s="137">
        <v>4443.9996899999996</v>
      </c>
      <c r="M1756" s="138">
        <f t="shared" si="111"/>
        <v>-0.18181875774524414</v>
      </c>
    </row>
    <row r="1757" spans="1:13" x14ac:dyDescent="0.25">
      <c r="A1757" s="134" t="s">
        <v>177</v>
      </c>
      <c r="B1757" s="134" t="s">
        <v>402</v>
      </c>
      <c r="C1757" s="137">
        <v>0</v>
      </c>
      <c r="D1757" s="137">
        <v>0</v>
      </c>
      <c r="E1757" s="138" t="str">
        <f t="shared" si="108"/>
        <v/>
      </c>
      <c r="F1757" s="137">
        <v>0</v>
      </c>
      <c r="G1757" s="137">
        <v>0</v>
      </c>
      <c r="H1757" s="138" t="str">
        <f t="shared" si="109"/>
        <v/>
      </c>
      <c r="I1757" s="137">
        <v>0</v>
      </c>
      <c r="J1757" s="138" t="str">
        <f t="shared" si="110"/>
        <v/>
      </c>
      <c r="K1757" s="137">
        <v>0</v>
      </c>
      <c r="L1757" s="137">
        <v>18.535229999999999</v>
      </c>
      <c r="M1757" s="138" t="str">
        <f t="shared" si="111"/>
        <v/>
      </c>
    </row>
    <row r="1758" spans="1:13" x14ac:dyDescent="0.25">
      <c r="A1758" s="134" t="s">
        <v>177</v>
      </c>
      <c r="B1758" s="134" t="s">
        <v>252</v>
      </c>
      <c r="C1758" s="137">
        <v>0</v>
      </c>
      <c r="D1758" s="137">
        <v>0.24390999999999999</v>
      </c>
      <c r="E1758" s="138" t="str">
        <f t="shared" si="108"/>
        <v/>
      </c>
      <c r="F1758" s="137">
        <v>192.31039999999999</v>
      </c>
      <c r="G1758" s="137">
        <v>281.50191999999998</v>
      </c>
      <c r="H1758" s="138">
        <f t="shared" si="109"/>
        <v>0.46378937384561625</v>
      </c>
      <c r="I1758" s="137">
        <v>187.33891</v>
      </c>
      <c r="J1758" s="138">
        <f t="shared" si="110"/>
        <v>0.50263455680402958</v>
      </c>
      <c r="K1758" s="137">
        <v>2443.7549600000002</v>
      </c>
      <c r="L1758" s="137">
        <v>1420.22533</v>
      </c>
      <c r="M1758" s="138">
        <f t="shared" si="111"/>
        <v>-0.4188348041245511</v>
      </c>
    </row>
    <row r="1759" spans="1:13" x14ac:dyDescent="0.25">
      <c r="A1759" s="134" t="s">
        <v>177</v>
      </c>
      <c r="B1759" s="134" t="s">
        <v>348</v>
      </c>
      <c r="C1759" s="137">
        <v>0</v>
      </c>
      <c r="D1759" s="137">
        <v>0</v>
      </c>
      <c r="E1759" s="138" t="str">
        <f t="shared" si="108"/>
        <v/>
      </c>
      <c r="F1759" s="137">
        <v>2.3114699999999999</v>
      </c>
      <c r="G1759" s="137">
        <v>1.9198299999999999</v>
      </c>
      <c r="H1759" s="138">
        <f t="shared" si="109"/>
        <v>-0.16943330434744985</v>
      </c>
      <c r="I1759" s="137">
        <v>2.6473499999999999</v>
      </c>
      <c r="J1759" s="138">
        <f t="shared" si="110"/>
        <v>-0.27481065971632013</v>
      </c>
      <c r="K1759" s="137">
        <v>122.01531</v>
      </c>
      <c r="L1759" s="137">
        <v>58.710450000000002</v>
      </c>
      <c r="M1759" s="138">
        <f t="shared" si="111"/>
        <v>-0.51882718652274051</v>
      </c>
    </row>
    <row r="1760" spans="1:13" x14ac:dyDescent="0.25">
      <c r="A1760" s="134" t="s">
        <v>177</v>
      </c>
      <c r="B1760" s="134" t="s">
        <v>228</v>
      </c>
      <c r="C1760" s="137">
        <v>58.231000000000002</v>
      </c>
      <c r="D1760" s="137">
        <v>0</v>
      </c>
      <c r="E1760" s="138">
        <f t="shared" si="108"/>
        <v>-1</v>
      </c>
      <c r="F1760" s="137">
        <v>784.07710999999995</v>
      </c>
      <c r="G1760" s="137">
        <v>584.65530999999999</v>
      </c>
      <c r="H1760" s="138">
        <f t="shared" si="109"/>
        <v>-0.25433952535612214</v>
      </c>
      <c r="I1760" s="137">
        <v>513.44940999999994</v>
      </c>
      <c r="J1760" s="138">
        <f t="shared" si="110"/>
        <v>0.13868143309386616</v>
      </c>
      <c r="K1760" s="137">
        <v>6893.3019199999999</v>
      </c>
      <c r="L1760" s="137">
        <v>5860.2921200000001</v>
      </c>
      <c r="M1760" s="138">
        <f t="shared" si="111"/>
        <v>-0.14985703687268637</v>
      </c>
    </row>
    <row r="1761" spans="1:13" x14ac:dyDescent="0.25">
      <c r="A1761" s="134" t="s">
        <v>177</v>
      </c>
      <c r="B1761" s="134" t="s">
        <v>271</v>
      </c>
      <c r="C1761" s="137">
        <v>0</v>
      </c>
      <c r="D1761" s="137">
        <v>44.750239999999998</v>
      </c>
      <c r="E1761" s="138" t="str">
        <f t="shared" si="108"/>
        <v/>
      </c>
      <c r="F1761" s="137">
        <v>812.06278999999995</v>
      </c>
      <c r="G1761" s="137">
        <v>686.98829999999998</v>
      </c>
      <c r="H1761" s="138">
        <f t="shared" si="109"/>
        <v>-0.15402071310273924</v>
      </c>
      <c r="I1761" s="137">
        <v>862.03687000000002</v>
      </c>
      <c r="J1761" s="138">
        <f t="shared" si="110"/>
        <v>-0.20306390143150144</v>
      </c>
      <c r="K1761" s="137">
        <v>10087.772989999999</v>
      </c>
      <c r="L1761" s="137">
        <v>8894.0233800000005</v>
      </c>
      <c r="M1761" s="138">
        <f t="shared" si="111"/>
        <v>-0.11833628801752005</v>
      </c>
    </row>
    <row r="1762" spans="1:13" x14ac:dyDescent="0.25">
      <c r="A1762" s="134" t="s">
        <v>177</v>
      </c>
      <c r="B1762" s="134" t="s">
        <v>353</v>
      </c>
      <c r="C1762" s="137">
        <v>0</v>
      </c>
      <c r="D1762" s="137">
        <v>0</v>
      </c>
      <c r="E1762" s="138" t="str">
        <f t="shared" si="108"/>
        <v/>
      </c>
      <c r="F1762" s="137">
        <v>0</v>
      </c>
      <c r="G1762" s="137">
        <v>21.18432</v>
      </c>
      <c r="H1762" s="138" t="str">
        <f t="shared" si="109"/>
        <v/>
      </c>
      <c r="I1762" s="137">
        <v>0</v>
      </c>
      <c r="J1762" s="138" t="str">
        <f t="shared" si="110"/>
        <v/>
      </c>
      <c r="K1762" s="137">
        <v>81.74333</v>
      </c>
      <c r="L1762" s="137">
        <v>103.33732999999999</v>
      </c>
      <c r="M1762" s="138">
        <f t="shared" si="111"/>
        <v>0.26416834254244348</v>
      </c>
    </row>
    <row r="1763" spans="1:13" x14ac:dyDescent="0.25">
      <c r="A1763" s="134" t="s">
        <v>177</v>
      </c>
      <c r="B1763" s="134" t="s">
        <v>259</v>
      </c>
      <c r="C1763" s="137">
        <v>5.7335599999999998</v>
      </c>
      <c r="D1763" s="137">
        <v>52.386650000000003</v>
      </c>
      <c r="E1763" s="138">
        <f t="shared" si="108"/>
        <v>8.1368451712374164</v>
      </c>
      <c r="F1763" s="137">
        <v>515.65575999999999</v>
      </c>
      <c r="G1763" s="137">
        <v>751.60163999999997</v>
      </c>
      <c r="H1763" s="138">
        <f t="shared" si="109"/>
        <v>0.45756471332735615</v>
      </c>
      <c r="I1763" s="137">
        <v>1345.15984</v>
      </c>
      <c r="J1763" s="138">
        <f t="shared" si="110"/>
        <v>-0.44125477311305994</v>
      </c>
      <c r="K1763" s="137">
        <v>4091.8275899999999</v>
      </c>
      <c r="L1763" s="137">
        <v>3624.54259</v>
      </c>
      <c r="M1763" s="138">
        <f t="shared" si="111"/>
        <v>-0.11419958190369406</v>
      </c>
    </row>
    <row r="1764" spans="1:13" x14ac:dyDescent="0.25">
      <c r="A1764" s="134" t="s">
        <v>177</v>
      </c>
      <c r="B1764" s="134" t="s">
        <v>296</v>
      </c>
      <c r="C1764" s="137">
        <v>0</v>
      </c>
      <c r="D1764" s="137">
        <v>0</v>
      </c>
      <c r="E1764" s="138" t="str">
        <f t="shared" si="108"/>
        <v/>
      </c>
      <c r="F1764" s="137">
        <v>0</v>
      </c>
      <c r="G1764" s="137">
        <v>0</v>
      </c>
      <c r="H1764" s="138" t="str">
        <f t="shared" si="109"/>
        <v/>
      </c>
      <c r="I1764" s="137">
        <v>0</v>
      </c>
      <c r="J1764" s="138" t="str">
        <f t="shared" si="110"/>
        <v/>
      </c>
      <c r="K1764" s="137">
        <v>2.63341</v>
      </c>
      <c r="L1764" s="137">
        <v>0</v>
      </c>
      <c r="M1764" s="138">
        <f t="shared" si="111"/>
        <v>-1</v>
      </c>
    </row>
    <row r="1765" spans="1:13" x14ac:dyDescent="0.25">
      <c r="A1765" s="134" t="s">
        <v>177</v>
      </c>
      <c r="B1765" s="134" t="s">
        <v>297</v>
      </c>
      <c r="C1765" s="137">
        <v>0</v>
      </c>
      <c r="D1765" s="137">
        <v>0</v>
      </c>
      <c r="E1765" s="138" t="str">
        <f t="shared" si="108"/>
        <v/>
      </c>
      <c r="F1765" s="137">
        <v>0</v>
      </c>
      <c r="G1765" s="137">
        <v>51.179949999999998</v>
      </c>
      <c r="H1765" s="138" t="str">
        <f t="shared" si="109"/>
        <v/>
      </c>
      <c r="I1765" s="137">
        <v>0</v>
      </c>
      <c r="J1765" s="138" t="str">
        <f t="shared" si="110"/>
        <v/>
      </c>
      <c r="K1765" s="137">
        <v>469.16822999999999</v>
      </c>
      <c r="L1765" s="137">
        <v>237.24651</v>
      </c>
      <c r="M1765" s="138">
        <f t="shared" si="111"/>
        <v>-0.4943252871150291</v>
      </c>
    </row>
    <row r="1766" spans="1:13" x14ac:dyDescent="0.25">
      <c r="A1766" s="134" t="s">
        <v>177</v>
      </c>
      <c r="B1766" s="134" t="s">
        <v>241</v>
      </c>
      <c r="C1766" s="137">
        <v>0</v>
      </c>
      <c r="D1766" s="137">
        <v>32.111559999999997</v>
      </c>
      <c r="E1766" s="138" t="str">
        <f t="shared" si="108"/>
        <v/>
      </c>
      <c r="F1766" s="137">
        <v>226.68715</v>
      </c>
      <c r="G1766" s="137">
        <v>452.04906</v>
      </c>
      <c r="H1766" s="138">
        <f t="shared" si="109"/>
        <v>0.99415388124117299</v>
      </c>
      <c r="I1766" s="137">
        <v>798.43368999999996</v>
      </c>
      <c r="J1766" s="138">
        <f t="shared" si="110"/>
        <v>-0.43383017818298719</v>
      </c>
      <c r="K1766" s="137">
        <v>8248.5561300000008</v>
      </c>
      <c r="L1766" s="137">
        <v>5188.93228</v>
      </c>
      <c r="M1766" s="138">
        <f t="shared" si="111"/>
        <v>-0.37092841483761596</v>
      </c>
    </row>
    <row r="1767" spans="1:13" x14ac:dyDescent="0.25">
      <c r="A1767" s="134" t="s">
        <v>177</v>
      </c>
      <c r="B1767" s="134" t="s">
        <v>382</v>
      </c>
      <c r="C1767" s="137">
        <v>0</v>
      </c>
      <c r="D1767" s="137">
        <v>0</v>
      </c>
      <c r="E1767" s="138" t="str">
        <f t="shared" si="108"/>
        <v/>
      </c>
      <c r="F1767" s="137">
        <v>0</v>
      </c>
      <c r="G1767" s="137">
        <v>0</v>
      </c>
      <c r="H1767" s="138" t="str">
        <f t="shared" si="109"/>
        <v/>
      </c>
      <c r="I1767" s="137">
        <v>0</v>
      </c>
      <c r="J1767" s="138" t="str">
        <f t="shared" si="110"/>
        <v/>
      </c>
      <c r="K1767" s="137">
        <v>1.9428099999999999</v>
      </c>
      <c r="L1767" s="137">
        <v>0</v>
      </c>
      <c r="M1767" s="138">
        <f t="shared" si="111"/>
        <v>-1</v>
      </c>
    </row>
    <row r="1768" spans="1:13" x14ac:dyDescent="0.25">
      <c r="A1768" s="134" t="s">
        <v>177</v>
      </c>
      <c r="B1768" s="134" t="s">
        <v>330</v>
      </c>
      <c r="C1768" s="137">
        <v>0</v>
      </c>
      <c r="D1768" s="137">
        <v>0</v>
      </c>
      <c r="E1768" s="138" t="str">
        <f t="shared" si="108"/>
        <v/>
      </c>
      <c r="F1768" s="137">
        <v>16.258600000000001</v>
      </c>
      <c r="G1768" s="137">
        <v>76.609089999999995</v>
      </c>
      <c r="H1768" s="138">
        <f t="shared" si="109"/>
        <v>3.7119118497287582</v>
      </c>
      <c r="I1768" s="137">
        <v>7.9626200000000003</v>
      </c>
      <c r="J1768" s="138">
        <f t="shared" si="110"/>
        <v>8.6210907967478025</v>
      </c>
      <c r="K1768" s="137">
        <v>176.53138000000001</v>
      </c>
      <c r="L1768" s="137">
        <v>131.28666000000001</v>
      </c>
      <c r="M1768" s="138">
        <f t="shared" si="111"/>
        <v>-0.25629845526614026</v>
      </c>
    </row>
    <row r="1769" spans="1:13" x14ac:dyDescent="0.25">
      <c r="A1769" s="134" t="s">
        <v>177</v>
      </c>
      <c r="B1769" s="134" t="s">
        <v>335</v>
      </c>
      <c r="C1769" s="137">
        <v>0</v>
      </c>
      <c r="D1769" s="137">
        <v>0</v>
      </c>
      <c r="E1769" s="138" t="str">
        <f t="shared" si="108"/>
        <v/>
      </c>
      <c r="F1769" s="137">
        <v>0</v>
      </c>
      <c r="G1769" s="137">
        <v>0</v>
      </c>
      <c r="H1769" s="138" t="str">
        <f t="shared" si="109"/>
        <v/>
      </c>
      <c r="I1769" s="137">
        <v>0</v>
      </c>
      <c r="J1769" s="138" t="str">
        <f t="shared" si="110"/>
        <v/>
      </c>
      <c r="K1769" s="137">
        <v>0</v>
      </c>
      <c r="L1769" s="137">
        <v>0</v>
      </c>
      <c r="M1769" s="138" t="str">
        <f t="shared" si="111"/>
        <v/>
      </c>
    </row>
    <row r="1770" spans="1:13" x14ac:dyDescent="0.25">
      <c r="A1770" s="134" t="s">
        <v>177</v>
      </c>
      <c r="B1770" s="134" t="s">
        <v>230</v>
      </c>
      <c r="C1770" s="137">
        <v>220.34987000000001</v>
      </c>
      <c r="D1770" s="137">
        <v>0.31315999999999999</v>
      </c>
      <c r="E1770" s="138">
        <f t="shared" si="108"/>
        <v>-0.99857880560583046</v>
      </c>
      <c r="F1770" s="137">
        <v>1771.9683399999999</v>
      </c>
      <c r="G1770" s="137">
        <v>1389.26505</v>
      </c>
      <c r="H1770" s="138">
        <f t="shared" si="109"/>
        <v>-0.21597637009699622</v>
      </c>
      <c r="I1770" s="137">
        <v>1105.5366799999999</v>
      </c>
      <c r="J1770" s="138">
        <f t="shared" si="110"/>
        <v>0.25664310839510107</v>
      </c>
      <c r="K1770" s="137">
        <v>5771.6559600000001</v>
      </c>
      <c r="L1770" s="137">
        <v>4640.1900699999997</v>
      </c>
      <c r="M1770" s="138">
        <f t="shared" si="111"/>
        <v>-0.19603834633275685</v>
      </c>
    </row>
    <row r="1771" spans="1:13" x14ac:dyDescent="0.25">
      <c r="A1771" s="134" t="s">
        <v>177</v>
      </c>
      <c r="B1771" s="134" t="s">
        <v>370</v>
      </c>
      <c r="C1771" s="137">
        <v>0</v>
      </c>
      <c r="D1771" s="137">
        <v>0</v>
      </c>
      <c r="E1771" s="138" t="str">
        <f t="shared" si="108"/>
        <v/>
      </c>
      <c r="F1771" s="137">
        <v>0</v>
      </c>
      <c r="G1771" s="137">
        <v>0</v>
      </c>
      <c r="H1771" s="138" t="str">
        <f t="shared" si="109"/>
        <v/>
      </c>
      <c r="I1771" s="137">
        <v>0</v>
      </c>
      <c r="J1771" s="138" t="str">
        <f t="shared" si="110"/>
        <v/>
      </c>
      <c r="K1771" s="137">
        <v>296.40341999999998</v>
      </c>
      <c r="L1771" s="137">
        <v>151.12476000000001</v>
      </c>
      <c r="M1771" s="138">
        <f t="shared" si="111"/>
        <v>-0.49013827168390967</v>
      </c>
    </row>
    <row r="1772" spans="1:13" x14ac:dyDescent="0.25">
      <c r="A1772" s="134" t="s">
        <v>177</v>
      </c>
      <c r="B1772" s="134" t="s">
        <v>376</v>
      </c>
      <c r="C1772" s="137">
        <v>0</v>
      </c>
      <c r="D1772" s="137">
        <v>0</v>
      </c>
      <c r="E1772" s="138" t="str">
        <f t="shared" si="108"/>
        <v/>
      </c>
      <c r="F1772" s="137">
        <v>0</v>
      </c>
      <c r="G1772" s="137">
        <v>0</v>
      </c>
      <c r="H1772" s="138" t="str">
        <f t="shared" si="109"/>
        <v/>
      </c>
      <c r="I1772" s="137">
        <v>0</v>
      </c>
      <c r="J1772" s="138" t="str">
        <f t="shared" si="110"/>
        <v/>
      </c>
      <c r="K1772" s="137">
        <v>0.90400000000000003</v>
      </c>
      <c r="L1772" s="137">
        <v>20.712540000000001</v>
      </c>
      <c r="M1772" s="138">
        <f t="shared" si="111"/>
        <v>21.912101769911505</v>
      </c>
    </row>
    <row r="1773" spans="1:13" x14ac:dyDescent="0.25">
      <c r="A1773" s="141" t="s">
        <v>177</v>
      </c>
      <c r="B1773" s="141" t="s">
        <v>3</v>
      </c>
      <c r="C1773" s="255">
        <v>4376.6974799999998</v>
      </c>
      <c r="D1773" s="255">
        <v>9136.2048699999996</v>
      </c>
      <c r="E1773" s="256">
        <f t="shared" si="108"/>
        <v>1.0874654717967851</v>
      </c>
      <c r="F1773" s="255">
        <v>174664.76577999999</v>
      </c>
      <c r="G1773" s="255">
        <v>205574.80716999999</v>
      </c>
      <c r="H1773" s="256">
        <f t="shared" si="109"/>
        <v>0.17696781175049869</v>
      </c>
      <c r="I1773" s="255">
        <v>248883.06995999999</v>
      </c>
      <c r="J1773" s="256">
        <f t="shared" si="110"/>
        <v>-0.17401048129533447</v>
      </c>
      <c r="K1773" s="255">
        <v>1572129.1696299999</v>
      </c>
      <c r="L1773" s="255">
        <v>1500405.7563100001</v>
      </c>
      <c r="M1773" s="256">
        <f t="shared" si="111"/>
        <v>-4.5621832293131437E-2</v>
      </c>
    </row>
    <row r="1774" spans="1:13" x14ac:dyDescent="0.25">
      <c r="A1774" s="134" t="s">
        <v>179</v>
      </c>
      <c r="B1774" s="134" t="s">
        <v>211</v>
      </c>
      <c r="C1774" s="137">
        <v>984.46455000000003</v>
      </c>
      <c r="D1774" s="137">
        <v>3188.54241</v>
      </c>
      <c r="E1774" s="138">
        <f t="shared" si="108"/>
        <v>2.2388595506054534</v>
      </c>
      <c r="F1774" s="137">
        <v>55095.639130000003</v>
      </c>
      <c r="G1774" s="137">
        <v>71809.386780000001</v>
      </c>
      <c r="H1774" s="138">
        <f t="shared" si="109"/>
        <v>0.30335881231114037</v>
      </c>
      <c r="I1774" s="137">
        <v>108987.86599000001</v>
      </c>
      <c r="J1774" s="138">
        <f t="shared" si="110"/>
        <v>-0.34112493966448754</v>
      </c>
      <c r="K1774" s="137">
        <v>425139.67473000003</v>
      </c>
      <c r="L1774" s="137">
        <v>507115.44404999999</v>
      </c>
      <c r="M1774" s="138">
        <f t="shared" si="111"/>
        <v>0.19282079324180113</v>
      </c>
    </row>
    <row r="1775" spans="1:13" x14ac:dyDescent="0.25">
      <c r="A1775" s="134" t="s">
        <v>179</v>
      </c>
      <c r="B1775" s="134" t="s">
        <v>440</v>
      </c>
      <c r="C1775" s="137">
        <v>0</v>
      </c>
      <c r="D1775" s="137">
        <v>0</v>
      </c>
      <c r="E1775" s="138" t="str">
        <f t="shared" si="108"/>
        <v/>
      </c>
      <c r="F1775" s="137">
        <v>0</v>
      </c>
      <c r="G1775" s="137">
        <v>0</v>
      </c>
      <c r="H1775" s="138" t="str">
        <f t="shared" si="109"/>
        <v/>
      </c>
      <c r="I1775" s="137">
        <v>0</v>
      </c>
      <c r="J1775" s="138" t="str">
        <f t="shared" si="110"/>
        <v/>
      </c>
      <c r="K1775" s="137">
        <v>1.7338899999999999</v>
      </c>
      <c r="L1775" s="137">
        <v>10.62462</v>
      </c>
      <c r="M1775" s="138">
        <f t="shared" si="111"/>
        <v>5.127620552630213</v>
      </c>
    </row>
    <row r="1776" spans="1:13" x14ac:dyDescent="0.25">
      <c r="A1776" s="134" t="s">
        <v>179</v>
      </c>
      <c r="B1776" s="134" t="s">
        <v>426</v>
      </c>
      <c r="C1776" s="137">
        <v>0</v>
      </c>
      <c r="D1776" s="137">
        <v>0</v>
      </c>
      <c r="E1776" s="138" t="str">
        <f t="shared" si="108"/>
        <v/>
      </c>
      <c r="F1776" s="137">
        <v>0</v>
      </c>
      <c r="G1776" s="137">
        <v>0</v>
      </c>
      <c r="H1776" s="138" t="str">
        <f t="shared" si="109"/>
        <v/>
      </c>
      <c r="I1776" s="137">
        <v>0</v>
      </c>
      <c r="J1776" s="138" t="str">
        <f t="shared" si="110"/>
        <v/>
      </c>
      <c r="K1776" s="137">
        <v>0</v>
      </c>
      <c r="L1776" s="137">
        <v>0.10194</v>
      </c>
      <c r="M1776" s="138" t="str">
        <f t="shared" si="111"/>
        <v/>
      </c>
    </row>
    <row r="1777" spans="1:13" x14ac:dyDescent="0.25">
      <c r="A1777" s="134" t="s">
        <v>179</v>
      </c>
      <c r="B1777" s="134" t="s">
        <v>315</v>
      </c>
      <c r="C1777" s="137">
        <v>3.7080000000000002E-2</v>
      </c>
      <c r="D1777" s="137">
        <v>15.45571</v>
      </c>
      <c r="E1777" s="138">
        <f t="shared" si="108"/>
        <v>415.82065803667746</v>
      </c>
      <c r="F1777" s="137">
        <v>430.05281000000002</v>
      </c>
      <c r="G1777" s="137">
        <v>262.36932999999999</v>
      </c>
      <c r="H1777" s="138">
        <f t="shared" si="109"/>
        <v>-0.38991369455300162</v>
      </c>
      <c r="I1777" s="137">
        <v>521.08843999999999</v>
      </c>
      <c r="J1777" s="138">
        <f t="shared" si="110"/>
        <v>-0.4964975043391866</v>
      </c>
      <c r="K1777" s="137">
        <v>4047.5626999999999</v>
      </c>
      <c r="L1777" s="137">
        <v>2580.0768800000001</v>
      </c>
      <c r="M1777" s="138">
        <f t="shared" si="111"/>
        <v>-0.36256036750215137</v>
      </c>
    </row>
    <row r="1778" spans="1:13" x14ac:dyDescent="0.25">
      <c r="A1778" s="134" t="s">
        <v>179</v>
      </c>
      <c r="B1778" s="134" t="s">
        <v>369</v>
      </c>
      <c r="C1778" s="137">
        <v>0</v>
      </c>
      <c r="D1778" s="137">
        <v>0</v>
      </c>
      <c r="E1778" s="138" t="str">
        <f t="shared" si="108"/>
        <v/>
      </c>
      <c r="F1778" s="137">
        <v>0</v>
      </c>
      <c r="G1778" s="137">
        <v>0</v>
      </c>
      <c r="H1778" s="138" t="str">
        <f t="shared" si="109"/>
        <v/>
      </c>
      <c r="I1778" s="137">
        <v>0</v>
      </c>
      <c r="J1778" s="138" t="str">
        <f t="shared" si="110"/>
        <v/>
      </c>
      <c r="K1778" s="137">
        <v>488.93446</v>
      </c>
      <c r="L1778" s="137">
        <v>101.17157</v>
      </c>
      <c r="M1778" s="138">
        <f t="shared" si="111"/>
        <v>-0.7930774402769647</v>
      </c>
    </row>
    <row r="1779" spans="1:13" x14ac:dyDescent="0.25">
      <c r="A1779" s="134" t="s">
        <v>179</v>
      </c>
      <c r="B1779" s="134" t="s">
        <v>209</v>
      </c>
      <c r="C1779" s="137">
        <v>9712.38472</v>
      </c>
      <c r="D1779" s="137">
        <v>6937.2352799999999</v>
      </c>
      <c r="E1779" s="138">
        <f t="shared" si="108"/>
        <v>-0.28573306350657002</v>
      </c>
      <c r="F1779" s="137">
        <v>252936.73871999999</v>
      </c>
      <c r="G1779" s="137">
        <v>271006.81384000002</v>
      </c>
      <c r="H1779" s="138">
        <f t="shared" si="109"/>
        <v>7.1441085274700056E-2</v>
      </c>
      <c r="I1779" s="137">
        <v>348499.48745999997</v>
      </c>
      <c r="J1779" s="138">
        <f t="shared" si="110"/>
        <v>-0.2223609399967752</v>
      </c>
      <c r="K1779" s="137">
        <v>2050221.33702</v>
      </c>
      <c r="L1779" s="137">
        <v>1958154.3468599999</v>
      </c>
      <c r="M1779" s="138">
        <f t="shared" si="111"/>
        <v>-4.4905878452040526E-2</v>
      </c>
    </row>
    <row r="1780" spans="1:13" x14ac:dyDescent="0.25">
      <c r="A1780" s="134" t="s">
        <v>179</v>
      </c>
      <c r="B1780" s="134" t="s">
        <v>424</v>
      </c>
      <c r="C1780" s="137">
        <v>0</v>
      </c>
      <c r="D1780" s="137">
        <v>0</v>
      </c>
      <c r="E1780" s="138" t="str">
        <f t="shared" si="108"/>
        <v/>
      </c>
      <c r="F1780" s="137">
        <v>0</v>
      </c>
      <c r="G1780" s="137">
        <v>0</v>
      </c>
      <c r="H1780" s="138" t="str">
        <f t="shared" si="109"/>
        <v/>
      </c>
      <c r="I1780" s="137">
        <v>0</v>
      </c>
      <c r="J1780" s="138" t="str">
        <f t="shared" si="110"/>
        <v/>
      </c>
      <c r="K1780" s="137">
        <v>2.84422</v>
      </c>
      <c r="L1780" s="137">
        <v>0.89429999999999998</v>
      </c>
      <c r="M1780" s="138">
        <f t="shared" si="111"/>
        <v>-0.68557284598237822</v>
      </c>
    </row>
    <row r="1781" spans="1:13" x14ac:dyDescent="0.25">
      <c r="A1781" s="134" t="s">
        <v>179</v>
      </c>
      <c r="B1781" s="134" t="s">
        <v>422</v>
      </c>
      <c r="C1781" s="137">
        <v>0</v>
      </c>
      <c r="D1781" s="137">
        <v>0</v>
      </c>
      <c r="E1781" s="138" t="str">
        <f t="shared" si="108"/>
        <v/>
      </c>
      <c r="F1781" s="137">
        <v>0</v>
      </c>
      <c r="G1781" s="137">
        <v>0</v>
      </c>
      <c r="H1781" s="138" t="str">
        <f t="shared" si="109"/>
        <v/>
      </c>
      <c r="I1781" s="137">
        <v>0</v>
      </c>
      <c r="J1781" s="138" t="str">
        <f t="shared" si="110"/>
        <v/>
      </c>
      <c r="K1781" s="137">
        <v>1.24</v>
      </c>
      <c r="L1781" s="137">
        <v>0</v>
      </c>
      <c r="M1781" s="138">
        <f t="shared" si="111"/>
        <v>-1</v>
      </c>
    </row>
    <row r="1782" spans="1:13" x14ac:dyDescent="0.25">
      <c r="A1782" s="134" t="s">
        <v>179</v>
      </c>
      <c r="B1782" s="134" t="s">
        <v>302</v>
      </c>
      <c r="C1782" s="137">
        <v>0</v>
      </c>
      <c r="D1782" s="137">
        <v>0</v>
      </c>
      <c r="E1782" s="138" t="str">
        <f t="shared" si="108"/>
        <v/>
      </c>
      <c r="F1782" s="137">
        <v>393.67689999999999</v>
      </c>
      <c r="G1782" s="137">
        <v>66.408389999999997</v>
      </c>
      <c r="H1782" s="138">
        <f t="shared" si="109"/>
        <v>-0.83131245445186142</v>
      </c>
      <c r="I1782" s="137">
        <v>97.493399999999994</v>
      </c>
      <c r="J1782" s="138">
        <f t="shared" si="110"/>
        <v>-0.31884219854882478</v>
      </c>
      <c r="K1782" s="137">
        <v>1816.1968300000001</v>
      </c>
      <c r="L1782" s="137">
        <v>1677.4820199999999</v>
      </c>
      <c r="M1782" s="138">
        <f t="shared" si="111"/>
        <v>-7.6376529079174804E-2</v>
      </c>
    </row>
    <row r="1783" spans="1:13" x14ac:dyDescent="0.25">
      <c r="A1783" s="134" t="s">
        <v>179</v>
      </c>
      <c r="B1783" s="134" t="s">
        <v>428</v>
      </c>
      <c r="C1783" s="137">
        <v>0</v>
      </c>
      <c r="D1783" s="137">
        <v>0</v>
      </c>
      <c r="E1783" s="138" t="str">
        <f t="shared" si="108"/>
        <v/>
      </c>
      <c r="F1783" s="137">
        <v>0</v>
      </c>
      <c r="G1783" s="137">
        <v>0</v>
      </c>
      <c r="H1783" s="138" t="str">
        <f t="shared" si="109"/>
        <v/>
      </c>
      <c r="I1783" s="137">
        <v>0</v>
      </c>
      <c r="J1783" s="138" t="str">
        <f t="shared" si="110"/>
        <v/>
      </c>
      <c r="K1783" s="137">
        <v>0.02</v>
      </c>
      <c r="L1783" s="137">
        <v>0</v>
      </c>
      <c r="M1783" s="138">
        <f t="shared" si="111"/>
        <v>-1</v>
      </c>
    </row>
    <row r="1784" spans="1:13" x14ac:dyDescent="0.25">
      <c r="A1784" s="134" t="s">
        <v>179</v>
      </c>
      <c r="B1784" s="134" t="s">
        <v>322</v>
      </c>
      <c r="C1784" s="137">
        <v>0</v>
      </c>
      <c r="D1784" s="137">
        <v>0</v>
      </c>
      <c r="E1784" s="138" t="str">
        <f t="shared" si="108"/>
        <v/>
      </c>
      <c r="F1784" s="137">
        <v>15.47749</v>
      </c>
      <c r="G1784" s="137">
        <v>36.039349999999999</v>
      </c>
      <c r="H1784" s="138">
        <f t="shared" si="109"/>
        <v>1.3285009391057594</v>
      </c>
      <c r="I1784" s="137">
        <v>59.456710000000001</v>
      </c>
      <c r="J1784" s="138">
        <f t="shared" si="110"/>
        <v>-0.39385563042421956</v>
      </c>
      <c r="K1784" s="137">
        <v>201.12936999999999</v>
      </c>
      <c r="L1784" s="137">
        <v>195.21988999999999</v>
      </c>
      <c r="M1784" s="138">
        <f t="shared" si="111"/>
        <v>-2.9381487149291008E-2</v>
      </c>
    </row>
    <row r="1785" spans="1:13" x14ac:dyDescent="0.25">
      <c r="A1785" s="134" t="s">
        <v>179</v>
      </c>
      <c r="B1785" s="134" t="s">
        <v>400</v>
      </c>
      <c r="C1785" s="137">
        <v>0</v>
      </c>
      <c r="D1785" s="137">
        <v>0</v>
      </c>
      <c r="E1785" s="138" t="str">
        <f t="shared" si="108"/>
        <v/>
      </c>
      <c r="F1785" s="137">
        <v>0</v>
      </c>
      <c r="G1785" s="137">
        <v>1.06E-2</v>
      </c>
      <c r="H1785" s="138" t="str">
        <f t="shared" si="109"/>
        <v/>
      </c>
      <c r="I1785" s="137">
        <v>2.895</v>
      </c>
      <c r="J1785" s="138">
        <f t="shared" si="110"/>
        <v>-0.99633851468048362</v>
      </c>
      <c r="K1785" s="137">
        <v>4.7513500000000004</v>
      </c>
      <c r="L1785" s="137">
        <v>4.8684099999999999</v>
      </c>
      <c r="M1785" s="138">
        <f t="shared" si="111"/>
        <v>2.4637208372357167E-2</v>
      </c>
    </row>
    <row r="1786" spans="1:13" x14ac:dyDescent="0.25">
      <c r="A1786" s="134" t="s">
        <v>179</v>
      </c>
      <c r="B1786" s="134" t="s">
        <v>319</v>
      </c>
      <c r="C1786" s="137">
        <v>0</v>
      </c>
      <c r="D1786" s="137">
        <v>0</v>
      </c>
      <c r="E1786" s="138" t="str">
        <f t="shared" si="108"/>
        <v/>
      </c>
      <c r="F1786" s="137">
        <v>84.79374</v>
      </c>
      <c r="G1786" s="137">
        <v>0.34505000000000002</v>
      </c>
      <c r="H1786" s="138">
        <f t="shared" si="109"/>
        <v>-0.99593071375316145</v>
      </c>
      <c r="I1786" s="137">
        <v>29.099409999999999</v>
      </c>
      <c r="J1786" s="138">
        <f t="shared" si="110"/>
        <v>-0.988142371271445</v>
      </c>
      <c r="K1786" s="137">
        <v>799.53745000000004</v>
      </c>
      <c r="L1786" s="137">
        <v>645.41890000000001</v>
      </c>
      <c r="M1786" s="138">
        <f t="shared" si="111"/>
        <v>-0.19275963871360879</v>
      </c>
    </row>
    <row r="1787" spans="1:13" x14ac:dyDescent="0.25">
      <c r="A1787" s="134" t="s">
        <v>179</v>
      </c>
      <c r="B1787" s="134" t="s">
        <v>267</v>
      </c>
      <c r="C1787" s="137">
        <v>288.47651000000002</v>
      </c>
      <c r="D1787" s="137">
        <v>254.50820999999999</v>
      </c>
      <c r="E1787" s="138">
        <f t="shared" si="108"/>
        <v>-0.11775066191697903</v>
      </c>
      <c r="F1787" s="137">
        <v>6379.4948299999996</v>
      </c>
      <c r="G1787" s="137">
        <v>4484.90607</v>
      </c>
      <c r="H1787" s="138">
        <f t="shared" si="109"/>
        <v>-0.29698100092354796</v>
      </c>
      <c r="I1787" s="137">
        <v>5197.0543500000003</v>
      </c>
      <c r="J1787" s="138">
        <f t="shared" si="110"/>
        <v>-0.13702921540545376</v>
      </c>
      <c r="K1787" s="137">
        <v>40429.898690000002</v>
      </c>
      <c r="L1787" s="137">
        <v>34183.44887</v>
      </c>
      <c r="M1787" s="138">
        <f t="shared" si="111"/>
        <v>-0.15450075370940786</v>
      </c>
    </row>
    <row r="1788" spans="1:13" x14ac:dyDescent="0.25">
      <c r="A1788" s="134" t="s">
        <v>179</v>
      </c>
      <c r="B1788" s="134" t="s">
        <v>410</v>
      </c>
      <c r="C1788" s="137">
        <v>0</v>
      </c>
      <c r="D1788" s="137">
        <v>0</v>
      </c>
      <c r="E1788" s="138" t="str">
        <f t="shared" si="108"/>
        <v/>
      </c>
      <c r="F1788" s="137">
        <v>1.8874500000000001</v>
      </c>
      <c r="G1788" s="137">
        <v>0</v>
      </c>
      <c r="H1788" s="138">
        <f t="shared" si="109"/>
        <v>-1</v>
      </c>
      <c r="I1788" s="137">
        <v>0</v>
      </c>
      <c r="J1788" s="138" t="str">
        <f t="shared" si="110"/>
        <v/>
      </c>
      <c r="K1788" s="137">
        <v>7.9970499999999998</v>
      </c>
      <c r="L1788" s="137">
        <v>2.6873100000000001</v>
      </c>
      <c r="M1788" s="138">
        <f t="shared" si="111"/>
        <v>-0.66396233611144106</v>
      </c>
    </row>
    <row r="1789" spans="1:13" x14ac:dyDescent="0.25">
      <c r="A1789" s="134" t="s">
        <v>179</v>
      </c>
      <c r="B1789" s="134" t="s">
        <v>256</v>
      </c>
      <c r="C1789" s="137">
        <v>27.2303</v>
      </c>
      <c r="D1789" s="137">
        <v>18.348220000000001</v>
      </c>
      <c r="E1789" s="138">
        <f t="shared" si="108"/>
        <v>-0.32618369977561756</v>
      </c>
      <c r="F1789" s="137">
        <v>3444.6140599999999</v>
      </c>
      <c r="G1789" s="137">
        <v>3367.1588999999999</v>
      </c>
      <c r="H1789" s="138">
        <f t="shared" si="109"/>
        <v>-2.248587465848062E-2</v>
      </c>
      <c r="I1789" s="137">
        <v>2635.3878599999998</v>
      </c>
      <c r="J1789" s="138">
        <f t="shared" si="110"/>
        <v>0.27767109771842091</v>
      </c>
      <c r="K1789" s="137">
        <v>24530.07562</v>
      </c>
      <c r="L1789" s="137">
        <v>18147.158070000001</v>
      </c>
      <c r="M1789" s="138">
        <f t="shared" si="111"/>
        <v>-0.26020782197653891</v>
      </c>
    </row>
    <row r="1790" spans="1:13" x14ac:dyDescent="0.25">
      <c r="A1790" s="134" t="s">
        <v>179</v>
      </c>
      <c r="B1790" s="134" t="s">
        <v>237</v>
      </c>
      <c r="C1790" s="137">
        <v>544.77003999999999</v>
      </c>
      <c r="D1790" s="137">
        <v>221.6816</v>
      </c>
      <c r="E1790" s="138">
        <f t="shared" si="108"/>
        <v>-0.59307306987733766</v>
      </c>
      <c r="F1790" s="137">
        <v>10590.077160000001</v>
      </c>
      <c r="G1790" s="137">
        <v>13438.687830000001</v>
      </c>
      <c r="H1790" s="138">
        <f t="shared" si="109"/>
        <v>0.26898866051321568</v>
      </c>
      <c r="I1790" s="137">
        <v>14068.13861</v>
      </c>
      <c r="J1790" s="138">
        <f t="shared" si="110"/>
        <v>-4.4743003850741814E-2</v>
      </c>
      <c r="K1790" s="137">
        <v>81344.770069999999</v>
      </c>
      <c r="L1790" s="137">
        <v>93922.471300000005</v>
      </c>
      <c r="M1790" s="138">
        <f t="shared" si="111"/>
        <v>0.15462212529676411</v>
      </c>
    </row>
    <row r="1791" spans="1:13" x14ac:dyDescent="0.25">
      <c r="A1791" s="134" t="s">
        <v>179</v>
      </c>
      <c r="B1791" s="134" t="s">
        <v>229</v>
      </c>
      <c r="C1791" s="137">
        <v>1.04877</v>
      </c>
      <c r="D1791" s="137">
        <v>8.31724</v>
      </c>
      <c r="E1791" s="138">
        <f t="shared" si="108"/>
        <v>6.930470932616303</v>
      </c>
      <c r="F1791" s="137">
        <v>4494.4024499999996</v>
      </c>
      <c r="G1791" s="137">
        <v>2687.4501700000001</v>
      </c>
      <c r="H1791" s="138">
        <f t="shared" si="109"/>
        <v>-0.40204505495496956</v>
      </c>
      <c r="I1791" s="137">
        <v>4309.5004799999997</v>
      </c>
      <c r="J1791" s="138">
        <f t="shared" si="110"/>
        <v>-0.37638940232813245</v>
      </c>
      <c r="K1791" s="137">
        <v>27137.940399999999</v>
      </c>
      <c r="L1791" s="137">
        <v>27484.795389999999</v>
      </c>
      <c r="M1791" s="138">
        <f t="shared" si="111"/>
        <v>1.2781183276531882E-2</v>
      </c>
    </row>
    <row r="1792" spans="1:13" x14ac:dyDescent="0.25">
      <c r="A1792" s="134" t="s">
        <v>179</v>
      </c>
      <c r="B1792" s="134" t="s">
        <v>226</v>
      </c>
      <c r="C1792" s="137">
        <v>106.94029</v>
      </c>
      <c r="D1792" s="137">
        <v>59.58419</v>
      </c>
      <c r="E1792" s="138">
        <f t="shared" si="108"/>
        <v>-0.44282748812444783</v>
      </c>
      <c r="F1792" s="137">
        <v>10415.248089999999</v>
      </c>
      <c r="G1792" s="137">
        <v>8813.7669100000003</v>
      </c>
      <c r="H1792" s="138">
        <f t="shared" si="109"/>
        <v>-0.15376313326013136</v>
      </c>
      <c r="I1792" s="137">
        <v>8877.5713400000004</v>
      </c>
      <c r="J1792" s="138">
        <f t="shared" si="110"/>
        <v>-7.1871492276850413E-3</v>
      </c>
      <c r="K1792" s="137">
        <v>106214.29617</v>
      </c>
      <c r="L1792" s="137">
        <v>78195.021210000006</v>
      </c>
      <c r="M1792" s="138">
        <f t="shared" si="111"/>
        <v>-0.26379946928381548</v>
      </c>
    </row>
    <row r="1793" spans="1:13" x14ac:dyDescent="0.25">
      <c r="A1793" s="134" t="s">
        <v>179</v>
      </c>
      <c r="B1793" s="134" t="s">
        <v>383</v>
      </c>
      <c r="C1793" s="137">
        <v>0</v>
      </c>
      <c r="D1793" s="137">
        <v>0</v>
      </c>
      <c r="E1793" s="138" t="str">
        <f t="shared" si="108"/>
        <v/>
      </c>
      <c r="F1793" s="137">
        <v>5.6205299999999996</v>
      </c>
      <c r="G1793" s="137">
        <v>4.8416899999999998</v>
      </c>
      <c r="H1793" s="138">
        <f t="shared" si="109"/>
        <v>-0.13857056185092864</v>
      </c>
      <c r="I1793" s="137">
        <v>0.37674999999999997</v>
      </c>
      <c r="J1793" s="138">
        <f t="shared" si="110"/>
        <v>11.851201061712011</v>
      </c>
      <c r="K1793" s="137">
        <v>38.892539999999997</v>
      </c>
      <c r="L1793" s="137">
        <v>34.543460000000003</v>
      </c>
      <c r="M1793" s="138">
        <f t="shared" si="111"/>
        <v>-0.11182298713326499</v>
      </c>
    </row>
    <row r="1794" spans="1:13" x14ac:dyDescent="0.25">
      <c r="A1794" s="134" t="s">
        <v>179</v>
      </c>
      <c r="B1794" s="134" t="s">
        <v>299</v>
      </c>
      <c r="C1794" s="137">
        <v>2.3784999999999998</v>
      </c>
      <c r="D1794" s="137">
        <v>37.162889999999997</v>
      </c>
      <c r="E1794" s="138">
        <f t="shared" si="108"/>
        <v>14.624507042253521</v>
      </c>
      <c r="F1794" s="137">
        <v>854.83303000000001</v>
      </c>
      <c r="G1794" s="137">
        <v>395.06079999999997</v>
      </c>
      <c r="H1794" s="138">
        <f t="shared" si="109"/>
        <v>-0.53785033318144015</v>
      </c>
      <c r="I1794" s="137">
        <v>700.31547999999998</v>
      </c>
      <c r="J1794" s="138">
        <f t="shared" si="110"/>
        <v>-0.43588166864453715</v>
      </c>
      <c r="K1794" s="137">
        <v>8319.3477000000003</v>
      </c>
      <c r="L1794" s="137">
        <v>7547.1275699999997</v>
      </c>
      <c r="M1794" s="138">
        <f t="shared" si="111"/>
        <v>-9.2822196865266271E-2</v>
      </c>
    </row>
    <row r="1795" spans="1:13" x14ac:dyDescent="0.25">
      <c r="A1795" s="134" t="s">
        <v>179</v>
      </c>
      <c r="B1795" s="134" t="s">
        <v>288</v>
      </c>
      <c r="C1795" s="137">
        <v>0</v>
      </c>
      <c r="D1795" s="137">
        <v>1.33527</v>
      </c>
      <c r="E1795" s="138" t="str">
        <f t="shared" si="108"/>
        <v/>
      </c>
      <c r="F1795" s="137">
        <v>197.07253</v>
      </c>
      <c r="G1795" s="137">
        <v>256.97958999999997</v>
      </c>
      <c r="H1795" s="138">
        <f t="shared" si="109"/>
        <v>0.3039848323863299</v>
      </c>
      <c r="I1795" s="137">
        <v>411.73338000000001</v>
      </c>
      <c r="J1795" s="138">
        <f t="shared" si="110"/>
        <v>-0.37585922715326125</v>
      </c>
      <c r="K1795" s="137">
        <v>4114.6226900000001</v>
      </c>
      <c r="L1795" s="137">
        <v>2628.9550599999998</v>
      </c>
      <c r="M1795" s="138">
        <f t="shared" si="111"/>
        <v>-0.3610701981522394</v>
      </c>
    </row>
    <row r="1796" spans="1:13" x14ac:dyDescent="0.25">
      <c r="A1796" s="134" t="s">
        <v>179</v>
      </c>
      <c r="B1796" s="134" t="s">
        <v>379</v>
      </c>
      <c r="C1796" s="137">
        <v>0</v>
      </c>
      <c r="D1796" s="137">
        <v>7.9000000000000001E-2</v>
      </c>
      <c r="E1796" s="138" t="str">
        <f t="shared" si="108"/>
        <v/>
      </c>
      <c r="F1796" s="137">
        <v>14.750080000000001</v>
      </c>
      <c r="G1796" s="137">
        <v>62.658999999999999</v>
      </c>
      <c r="H1796" s="138">
        <f t="shared" si="109"/>
        <v>3.2480447563674231</v>
      </c>
      <c r="I1796" s="137">
        <v>1.2298100000000001</v>
      </c>
      <c r="J1796" s="138">
        <f t="shared" si="110"/>
        <v>49.950146770639364</v>
      </c>
      <c r="K1796" s="137">
        <v>29.678100000000001</v>
      </c>
      <c r="L1796" s="137">
        <v>77.993870000000001</v>
      </c>
      <c r="M1796" s="138">
        <f t="shared" si="111"/>
        <v>1.6279940427453239</v>
      </c>
    </row>
    <row r="1797" spans="1:13" x14ac:dyDescent="0.25">
      <c r="A1797" s="134" t="s">
        <v>179</v>
      </c>
      <c r="B1797" s="134" t="s">
        <v>262</v>
      </c>
      <c r="C1797" s="137">
        <v>106.70963</v>
      </c>
      <c r="D1797" s="137">
        <v>244.27812</v>
      </c>
      <c r="E1797" s="138">
        <f t="shared" ref="E1797:E1860" si="112">IF(C1797=0,"",(D1797/C1797-1))</f>
        <v>1.2891853340696615</v>
      </c>
      <c r="F1797" s="137">
        <v>5996.5311799999999</v>
      </c>
      <c r="G1797" s="137">
        <v>11981.42504</v>
      </c>
      <c r="H1797" s="138">
        <f t="shared" ref="H1797:H1860" si="113">IF(F1797=0,"",(G1797/F1797-1))</f>
        <v>0.99805932469111247</v>
      </c>
      <c r="I1797" s="137">
        <v>8198.3191399999996</v>
      </c>
      <c r="J1797" s="138">
        <f t="shared" ref="J1797:J1860" si="114">IF(I1797=0,"",(G1797/I1797-1))</f>
        <v>0.46144896720866124</v>
      </c>
      <c r="K1797" s="137">
        <v>48870.434450000001</v>
      </c>
      <c r="L1797" s="137">
        <v>49997.943550000004</v>
      </c>
      <c r="M1797" s="138">
        <f t="shared" ref="M1797:M1860" si="115">IF(K1797=0,"",(L1797/K1797-1))</f>
        <v>2.3071395061027511E-2</v>
      </c>
    </row>
    <row r="1798" spans="1:13" x14ac:dyDescent="0.25">
      <c r="A1798" s="134" t="s">
        <v>179</v>
      </c>
      <c r="B1798" s="134" t="s">
        <v>220</v>
      </c>
      <c r="C1798" s="137">
        <v>526.92618000000004</v>
      </c>
      <c r="D1798" s="137">
        <v>774.14165000000003</v>
      </c>
      <c r="E1798" s="138">
        <f t="shared" si="112"/>
        <v>0.46916528231715482</v>
      </c>
      <c r="F1798" s="137">
        <v>20356.294849999998</v>
      </c>
      <c r="G1798" s="137">
        <v>23228.419089999999</v>
      </c>
      <c r="H1798" s="138">
        <f t="shared" si="113"/>
        <v>0.1410926821980083</v>
      </c>
      <c r="I1798" s="137">
        <v>22942.204949999999</v>
      </c>
      <c r="J1798" s="138">
        <f t="shared" si="114"/>
        <v>1.2475441685913413E-2</v>
      </c>
      <c r="K1798" s="137">
        <v>180922.13217</v>
      </c>
      <c r="L1798" s="137">
        <v>165140.02823</v>
      </c>
      <c r="M1798" s="138">
        <f t="shared" si="115"/>
        <v>-8.723147218478855E-2</v>
      </c>
    </row>
    <row r="1799" spans="1:13" x14ac:dyDescent="0.25">
      <c r="A1799" s="134" t="s">
        <v>179</v>
      </c>
      <c r="B1799" s="134" t="s">
        <v>406</v>
      </c>
      <c r="C1799" s="137">
        <v>0</v>
      </c>
      <c r="D1799" s="137">
        <v>0</v>
      </c>
      <c r="E1799" s="138" t="str">
        <f t="shared" si="112"/>
        <v/>
      </c>
      <c r="F1799" s="137">
        <v>0</v>
      </c>
      <c r="G1799" s="137">
        <v>0</v>
      </c>
      <c r="H1799" s="138" t="str">
        <f t="shared" si="113"/>
        <v/>
      </c>
      <c r="I1799" s="137">
        <v>1.59541</v>
      </c>
      <c r="J1799" s="138">
        <f t="shared" si="114"/>
        <v>-1</v>
      </c>
      <c r="K1799" s="137">
        <v>44.524479999999997</v>
      </c>
      <c r="L1799" s="137">
        <v>1.59541</v>
      </c>
      <c r="M1799" s="138">
        <f t="shared" si="115"/>
        <v>-0.96416780162283755</v>
      </c>
    </row>
    <row r="1800" spans="1:13" x14ac:dyDescent="0.25">
      <c r="A1800" s="134" t="s">
        <v>179</v>
      </c>
      <c r="B1800" s="134" t="s">
        <v>404</v>
      </c>
      <c r="C1800" s="137">
        <v>0</v>
      </c>
      <c r="D1800" s="137">
        <v>0</v>
      </c>
      <c r="E1800" s="138" t="str">
        <f t="shared" si="112"/>
        <v/>
      </c>
      <c r="F1800" s="137">
        <v>0</v>
      </c>
      <c r="G1800" s="137">
        <v>0</v>
      </c>
      <c r="H1800" s="138" t="str">
        <f t="shared" si="113"/>
        <v/>
      </c>
      <c r="I1800" s="137">
        <v>0</v>
      </c>
      <c r="J1800" s="138" t="str">
        <f t="shared" si="114"/>
        <v/>
      </c>
      <c r="K1800" s="137">
        <v>42.62</v>
      </c>
      <c r="L1800" s="137">
        <v>6.7239300000000002</v>
      </c>
      <c r="M1800" s="138">
        <f t="shared" si="115"/>
        <v>-0.84223533552322849</v>
      </c>
    </row>
    <row r="1801" spans="1:13" x14ac:dyDescent="0.25">
      <c r="A1801" s="134" t="s">
        <v>179</v>
      </c>
      <c r="B1801" s="134" t="s">
        <v>325</v>
      </c>
      <c r="C1801" s="137">
        <v>0</v>
      </c>
      <c r="D1801" s="137">
        <v>0</v>
      </c>
      <c r="E1801" s="138" t="str">
        <f t="shared" si="112"/>
        <v/>
      </c>
      <c r="F1801" s="137">
        <v>0.33250999999999997</v>
      </c>
      <c r="G1801" s="137">
        <v>4.5025599999999999</v>
      </c>
      <c r="H1801" s="138">
        <f t="shared" si="113"/>
        <v>12.541126582659169</v>
      </c>
      <c r="I1801" s="137">
        <v>11.95613</v>
      </c>
      <c r="J1801" s="138">
        <f t="shared" si="114"/>
        <v>-0.62340991608488694</v>
      </c>
      <c r="K1801" s="137">
        <v>39.277320000000003</v>
      </c>
      <c r="L1801" s="137">
        <v>1000.76017</v>
      </c>
      <c r="M1801" s="138">
        <f t="shared" si="115"/>
        <v>24.479339476318646</v>
      </c>
    </row>
    <row r="1802" spans="1:13" x14ac:dyDescent="0.25">
      <c r="A1802" s="134" t="s">
        <v>179</v>
      </c>
      <c r="B1802" s="134" t="s">
        <v>425</v>
      </c>
      <c r="C1802" s="137">
        <v>0</v>
      </c>
      <c r="D1802" s="137">
        <v>0</v>
      </c>
      <c r="E1802" s="138" t="str">
        <f t="shared" si="112"/>
        <v/>
      </c>
      <c r="F1802" s="137">
        <v>0</v>
      </c>
      <c r="G1802" s="137">
        <v>0</v>
      </c>
      <c r="H1802" s="138" t="str">
        <f t="shared" si="113"/>
        <v/>
      </c>
      <c r="I1802" s="137">
        <v>0</v>
      </c>
      <c r="J1802" s="138" t="str">
        <f t="shared" si="114"/>
        <v/>
      </c>
      <c r="K1802" s="137">
        <v>91.578100000000006</v>
      </c>
      <c r="L1802" s="137">
        <v>24.81898</v>
      </c>
      <c r="M1802" s="138">
        <f t="shared" si="115"/>
        <v>-0.72898564176369685</v>
      </c>
    </row>
    <row r="1803" spans="1:13" x14ac:dyDescent="0.25">
      <c r="A1803" s="134" t="s">
        <v>179</v>
      </c>
      <c r="B1803" s="134" t="s">
        <v>210</v>
      </c>
      <c r="C1803" s="137">
        <v>3030.7837800000002</v>
      </c>
      <c r="D1803" s="137">
        <v>5129.2009799999996</v>
      </c>
      <c r="E1803" s="138">
        <f t="shared" si="112"/>
        <v>0.69236783364334853</v>
      </c>
      <c r="F1803" s="137">
        <v>144694.40409</v>
      </c>
      <c r="G1803" s="137">
        <v>183925.72975</v>
      </c>
      <c r="H1803" s="138">
        <f t="shared" si="113"/>
        <v>0.27113229365524116</v>
      </c>
      <c r="I1803" s="137">
        <v>183032.27812</v>
      </c>
      <c r="J1803" s="138">
        <f t="shared" si="114"/>
        <v>4.8813883495140153E-3</v>
      </c>
      <c r="K1803" s="137">
        <v>1252333.6005800001</v>
      </c>
      <c r="L1803" s="137">
        <v>1009376.28129</v>
      </c>
      <c r="M1803" s="138">
        <f t="shared" si="115"/>
        <v>-0.1940036737635068</v>
      </c>
    </row>
    <row r="1804" spans="1:13" x14ac:dyDescent="0.25">
      <c r="A1804" s="134" t="s">
        <v>179</v>
      </c>
      <c r="B1804" s="134" t="s">
        <v>367</v>
      </c>
      <c r="C1804" s="137">
        <v>0</v>
      </c>
      <c r="D1804" s="137">
        <v>0</v>
      </c>
      <c r="E1804" s="138" t="str">
        <f t="shared" si="112"/>
        <v/>
      </c>
      <c r="F1804" s="137">
        <v>5.9470000000000002E-2</v>
      </c>
      <c r="G1804" s="137">
        <v>0</v>
      </c>
      <c r="H1804" s="138">
        <f t="shared" si="113"/>
        <v>-1</v>
      </c>
      <c r="I1804" s="137">
        <v>28.35</v>
      </c>
      <c r="J1804" s="138">
        <f t="shared" si="114"/>
        <v>-1</v>
      </c>
      <c r="K1804" s="137">
        <v>4.34551</v>
      </c>
      <c r="L1804" s="137">
        <v>39.043039999999998</v>
      </c>
      <c r="M1804" s="138">
        <f t="shared" si="115"/>
        <v>7.9846853418816206</v>
      </c>
    </row>
    <row r="1805" spans="1:13" x14ac:dyDescent="0.25">
      <c r="A1805" s="134" t="s">
        <v>179</v>
      </c>
      <c r="B1805" s="134" t="s">
        <v>272</v>
      </c>
      <c r="C1805" s="137">
        <v>679.41183000000001</v>
      </c>
      <c r="D1805" s="137">
        <v>266.46701000000002</v>
      </c>
      <c r="E1805" s="138">
        <f t="shared" si="112"/>
        <v>-0.60779751215106159</v>
      </c>
      <c r="F1805" s="137">
        <v>9089.2859100000005</v>
      </c>
      <c r="G1805" s="137">
        <v>7579.0935099999997</v>
      </c>
      <c r="H1805" s="138">
        <f t="shared" si="113"/>
        <v>-0.16615083021411969</v>
      </c>
      <c r="I1805" s="137">
        <v>7179.7880500000001</v>
      </c>
      <c r="J1805" s="138">
        <f t="shared" si="114"/>
        <v>5.5615215549433827E-2</v>
      </c>
      <c r="K1805" s="137">
        <v>62743.183219999999</v>
      </c>
      <c r="L1805" s="137">
        <v>49834.305</v>
      </c>
      <c r="M1805" s="138">
        <f t="shared" si="115"/>
        <v>-0.20574152533410461</v>
      </c>
    </row>
    <row r="1806" spans="1:13" x14ac:dyDescent="0.25">
      <c r="A1806" s="134" t="s">
        <v>179</v>
      </c>
      <c r="B1806" s="134" t="s">
        <v>407</v>
      </c>
      <c r="C1806" s="137">
        <v>0</v>
      </c>
      <c r="D1806" s="137">
        <v>0</v>
      </c>
      <c r="E1806" s="138" t="str">
        <f t="shared" si="112"/>
        <v/>
      </c>
      <c r="F1806" s="137">
        <v>0.3407</v>
      </c>
      <c r="G1806" s="137">
        <v>0</v>
      </c>
      <c r="H1806" s="138">
        <f t="shared" si="113"/>
        <v>-1</v>
      </c>
      <c r="I1806" s="137">
        <v>7.59206</v>
      </c>
      <c r="J1806" s="138">
        <f t="shared" si="114"/>
        <v>-1</v>
      </c>
      <c r="K1806" s="137">
        <v>129.32576</v>
      </c>
      <c r="L1806" s="137">
        <v>19.96856</v>
      </c>
      <c r="M1806" s="138">
        <f t="shared" si="115"/>
        <v>-0.84559487607109363</v>
      </c>
    </row>
    <row r="1807" spans="1:13" x14ac:dyDescent="0.25">
      <c r="A1807" s="134" t="s">
        <v>179</v>
      </c>
      <c r="B1807" s="134" t="s">
        <v>263</v>
      </c>
      <c r="C1807" s="137">
        <v>0</v>
      </c>
      <c r="D1807" s="137">
        <v>0</v>
      </c>
      <c r="E1807" s="138" t="str">
        <f t="shared" si="112"/>
        <v/>
      </c>
      <c r="F1807" s="137">
        <v>496.42122999999998</v>
      </c>
      <c r="G1807" s="137">
        <v>253.88606999999999</v>
      </c>
      <c r="H1807" s="138">
        <f t="shared" si="113"/>
        <v>-0.48856725970402193</v>
      </c>
      <c r="I1807" s="137">
        <v>369.58544999999998</v>
      </c>
      <c r="J1807" s="138">
        <f t="shared" si="114"/>
        <v>-0.31305177192446287</v>
      </c>
      <c r="K1807" s="137">
        <v>3626.25803</v>
      </c>
      <c r="L1807" s="137">
        <v>2563.7569800000001</v>
      </c>
      <c r="M1807" s="138">
        <f t="shared" si="115"/>
        <v>-0.29300205369004029</v>
      </c>
    </row>
    <row r="1808" spans="1:13" x14ac:dyDescent="0.25">
      <c r="A1808" s="134" t="s">
        <v>179</v>
      </c>
      <c r="B1808" s="134" t="s">
        <v>373</v>
      </c>
      <c r="C1808" s="137">
        <v>0</v>
      </c>
      <c r="D1808" s="137">
        <v>0</v>
      </c>
      <c r="E1808" s="138" t="str">
        <f t="shared" si="112"/>
        <v/>
      </c>
      <c r="F1808" s="137">
        <v>0</v>
      </c>
      <c r="G1808" s="137">
        <v>59.815519999999999</v>
      </c>
      <c r="H1808" s="138" t="str">
        <f t="shared" si="113"/>
        <v/>
      </c>
      <c r="I1808" s="137">
        <v>0</v>
      </c>
      <c r="J1808" s="138" t="str">
        <f t="shared" si="114"/>
        <v/>
      </c>
      <c r="K1808" s="137">
        <v>33.196170000000002</v>
      </c>
      <c r="L1808" s="137">
        <v>59.815519999999999</v>
      </c>
      <c r="M1808" s="138">
        <f t="shared" si="115"/>
        <v>0.80188015665662626</v>
      </c>
    </row>
    <row r="1809" spans="1:13" x14ac:dyDescent="0.25">
      <c r="A1809" s="134" t="s">
        <v>179</v>
      </c>
      <c r="B1809" s="134" t="s">
        <v>405</v>
      </c>
      <c r="C1809" s="137">
        <v>0</v>
      </c>
      <c r="D1809" s="137">
        <v>0</v>
      </c>
      <c r="E1809" s="138" t="str">
        <f t="shared" si="112"/>
        <v/>
      </c>
      <c r="F1809" s="137">
        <v>0</v>
      </c>
      <c r="G1809" s="137">
        <v>4.2119999999999998E-2</v>
      </c>
      <c r="H1809" s="138" t="str">
        <f t="shared" si="113"/>
        <v/>
      </c>
      <c r="I1809" s="137">
        <v>0</v>
      </c>
      <c r="J1809" s="138" t="str">
        <f t="shared" si="114"/>
        <v/>
      </c>
      <c r="K1809" s="137">
        <v>12.179690000000001</v>
      </c>
      <c r="L1809" s="137">
        <v>0.53269999999999995</v>
      </c>
      <c r="M1809" s="138">
        <f t="shared" si="115"/>
        <v>-0.95626325464769635</v>
      </c>
    </row>
    <row r="1810" spans="1:13" x14ac:dyDescent="0.25">
      <c r="A1810" s="134" t="s">
        <v>179</v>
      </c>
      <c r="B1810" s="134" t="s">
        <v>225</v>
      </c>
      <c r="C1810" s="137">
        <v>450.43185</v>
      </c>
      <c r="D1810" s="137">
        <v>433.05254000000002</v>
      </c>
      <c r="E1810" s="138">
        <f t="shared" si="112"/>
        <v>-3.8583661435131589E-2</v>
      </c>
      <c r="F1810" s="137">
        <v>10237.636699999999</v>
      </c>
      <c r="G1810" s="137">
        <v>11438.06071</v>
      </c>
      <c r="H1810" s="138">
        <f t="shared" si="113"/>
        <v>0.11725596885070177</v>
      </c>
      <c r="I1810" s="137">
        <v>12476.97235</v>
      </c>
      <c r="J1810" s="138">
        <f t="shared" si="114"/>
        <v>-8.3266325423891785E-2</v>
      </c>
      <c r="K1810" s="137">
        <v>86385.799140000003</v>
      </c>
      <c r="L1810" s="137">
        <v>81390.458960000004</v>
      </c>
      <c r="M1810" s="138">
        <f t="shared" si="115"/>
        <v>-5.7825941644695233E-2</v>
      </c>
    </row>
    <row r="1811" spans="1:13" x14ac:dyDescent="0.25">
      <c r="A1811" s="134" t="s">
        <v>179</v>
      </c>
      <c r="B1811" s="134" t="s">
        <v>346</v>
      </c>
      <c r="C1811" s="137">
        <v>0</v>
      </c>
      <c r="D1811" s="137">
        <v>0</v>
      </c>
      <c r="E1811" s="138" t="str">
        <f t="shared" si="112"/>
        <v/>
      </c>
      <c r="F1811" s="137">
        <v>32.593879999999999</v>
      </c>
      <c r="G1811" s="137">
        <v>131.52006</v>
      </c>
      <c r="H1811" s="138">
        <f t="shared" si="113"/>
        <v>3.0351151811321637</v>
      </c>
      <c r="I1811" s="137">
        <v>239.31018</v>
      </c>
      <c r="J1811" s="138">
        <f t="shared" si="114"/>
        <v>-0.45042012002999621</v>
      </c>
      <c r="K1811" s="137">
        <v>823.20921999999996</v>
      </c>
      <c r="L1811" s="137">
        <v>1185.4667899999999</v>
      </c>
      <c r="M1811" s="138">
        <f t="shared" si="115"/>
        <v>0.44005528752459799</v>
      </c>
    </row>
    <row r="1812" spans="1:13" x14ac:dyDescent="0.25">
      <c r="A1812" s="134" t="s">
        <v>179</v>
      </c>
      <c r="B1812" s="134" t="s">
        <v>305</v>
      </c>
      <c r="C1812" s="137">
        <v>0</v>
      </c>
      <c r="D1812" s="137">
        <v>0</v>
      </c>
      <c r="E1812" s="138" t="str">
        <f t="shared" si="112"/>
        <v/>
      </c>
      <c r="F1812" s="137">
        <v>159.98892000000001</v>
      </c>
      <c r="G1812" s="137">
        <v>153.52687</v>
      </c>
      <c r="H1812" s="138">
        <f t="shared" si="113"/>
        <v>-4.0390609549711298E-2</v>
      </c>
      <c r="I1812" s="137">
        <v>72.032330000000002</v>
      </c>
      <c r="J1812" s="138">
        <f t="shared" si="114"/>
        <v>1.1313605987755775</v>
      </c>
      <c r="K1812" s="137">
        <v>1234.1986199999999</v>
      </c>
      <c r="L1812" s="137">
        <v>713.90359000000001</v>
      </c>
      <c r="M1812" s="138">
        <f t="shared" si="115"/>
        <v>-0.42156507191686854</v>
      </c>
    </row>
    <row r="1813" spans="1:13" x14ac:dyDescent="0.25">
      <c r="A1813" s="134" t="s">
        <v>179</v>
      </c>
      <c r="B1813" s="134" t="s">
        <v>397</v>
      </c>
      <c r="C1813" s="137">
        <v>0</v>
      </c>
      <c r="D1813" s="137">
        <v>0</v>
      </c>
      <c r="E1813" s="138" t="str">
        <f t="shared" si="112"/>
        <v/>
      </c>
      <c r="F1813" s="137">
        <v>2.3896000000000002</v>
      </c>
      <c r="G1813" s="137">
        <v>7.1259100000000002</v>
      </c>
      <c r="H1813" s="138">
        <f t="shared" si="113"/>
        <v>1.9820513893538667</v>
      </c>
      <c r="I1813" s="137">
        <v>10.01445</v>
      </c>
      <c r="J1813" s="138">
        <f t="shared" si="114"/>
        <v>-0.28843720823410168</v>
      </c>
      <c r="K1813" s="137">
        <v>29.291139999999999</v>
      </c>
      <c r="L1813" s="137">
        <v>32.005609999999997</v>
      </c>
      <c r="M1813" s="138">
        <f t="shared" si="115"/>
        <v>9.2672050319652977E-2</v>
      </c>
    </row>
    <row r="1814" spans="1:13" x14ac:dyDescent="0.25">
      <c r="A1814" s="134" t="s">
        <v>179</v>
      </c>
      <c r="B1814" s="134" t="s">
        <v>444</v>
      </c>
      <c r="C1814" s="137">
        <v>0</v>
      </c>
      <c r="D1814" s="137">
        <v>0</v>
      </c>
      <c r="E1814" s="138" t="str">
        <f t="shared" si="112"/>
        <v/>
      </c>
      <c r="F1814" s="137">
        <v>0</v>
      </c>
      <c r="G1814" s="137">
        <v>0</v>
      </c>
      <c r="H1814" s="138" t="str">
        <f t="shared" si="113"/>
        <v/>
      </c>
      <c r="I1814" s="137">
        <v>1.5226900000000001</v>
      </c>
      <c r="J1814" s="138">
        <f t="shared" si="114"/>
        <v>-1</v>
      </c>
      <c r="K1814" s="137">
        <v>0</v>
      </c>
      <c r="L1814" s="137">
        <v>1.5226900000000001</v>
      </c>
      <c r="M1814" s="138" t="str">
        <f t="shared" si="115"/>
        <v/>
      </c>
    </row>
    <row r="1815" spans="1:13" x14ac:dyDescent="0.25">
      <c r="A1815" s="134" t="s">
        <v>179</v>
      </c>
      <c r="B1815" s="134" t="s">
        <v>390</v>
      </c>
      <c r="C1815" s="137">
        <v>0</v>
      </c>
      <c r="D1815" s="137">
        <v>0</v>
      </c>
      <c r="E1815" s="138" t="str">
        <f t="shared" si="112"/>
        <v/>
      </c>
      <c r="F1815" s="137">
        <v>1.111E-2</v>
      </c>
      <c r="G1815" s="137">
        <v>0</v>
      </c>
      <c r="H1815" s="138">
        <f t="shared" si="113"/>
        <v>-1</v>
      </c>
      <c r="I1815" s="137">
        <v>5.5999999999999999E-3</v>
      </c>
      <c r="J1815" s="138">
        <f t="shared" si="114"/>
        <v>-1</v>
      </c>
      <c r="K1815" s="137">
        <v>8.00502</v>
      </c>
      <c r="L1815" s="137">
        <v>6.4750000000000002E-2</v>
      </c>
      <c r="M1815" s="138">
        <f t="shared" si="115"/>
        <v>-0.99191132564315887</v>
      </c>
    </row>
    <row r="1816" spans="1:13" x14ac:dyDescent="0.25">
      <c r="A1816" s="134" t="s">
        <v>179</v>
      </c>
      <c r="B1816" s="134" t="s">
        <v>392</v>
      </c>
      <c r="C1816" s="137">
        <v>0</v>
      </c>
      <c r="D1816" s="137">
        <v>0</v>
      </c>
      <c r="E1816" s="138" t="str">
        <f t="shared" si="112"/>
        <v/>
      </c>
      <c r="F1816" s="137">
        <v>0.73997000000000002</v>
      </c>
      <c r="G1816" s="137">
        <v>0</v>
      </c>
      <c r="H1816" s="138">
        <f t="shared" si="113"/>
        <v>-1</v>
      </c>
      <c r="I1816" s="137">
        <v>0</v>
      </c>
      <c r="J1816" s="138" t="str">
        <f t="shared" si="114"/>
        <v/>
      </c>
      <c r="K1816" s="137">
        <v>178.87072000000001</v>
      </c>
      <c r="L1816" s="137">
        <v>23.53443</v>
      </c>
      <c r="M1816" s="138">
        <f t="shared" si="115"/>
        <v>-0.86842771136606367</v>
      </c>
    </row>
    <row r="1817" spans="1:13" x14ac:dyDescent="0.25">
      <c r="A1817" s="134" t="s">
        <v>179</v>
      </c>
      <c r="B1817" s="134" t="s">
        <v>339</v>
      </c>
      <c r="C1817" s="137">
        <v>0</v>
      </c>
      <c r="D1817" s="137">
        <v>0</v>
      </c>
      <c r="E1817" s="138" t="str">
        <f t="shared" si="112"/>
        <v/>
      </c>
      <c r="F1817" s="137">
        <v>1.4677</v>
      </c>
      <c r="G1817" s="137">
        <v>0</v>
      </c>
      <c r="H1817" s="138">
        <f t="shared" si="113"/>
        <v>-1</v>
      </c>
      <c r="I1817" s="137">
        <v>0</v>
      </c>
      <c r="J1817" s="138" t="str">
        <f t="shared" si="114"/>
        <v/>
      </c>
      <c r="K1817" s="137">
        <v>1.7882100000000001</v>
      </c>
      <c r="L1817" s="137">
        <v>248.05113</v>
      </c>
      <c r="M1817" s="138">
        <f t="shared" si="115"/>
        <v>137.71476504437399</v>
      </c>
    </row>
    <row r="1818" spans="1:13" x14ac:dyDescent="0.25">
      <c r="A1818" s="134" t="s">
        <v>179</v>
      </c>
      <c r="B1818" s="134" t="s">
        <v>445</v>
      </c>
      <c r="C1818" s="137">
        <v>0</v>
      </c>
      <c r="D1818" s="137">
        <v>0</v>
      </c>
      <c r="E1818" s="138" t="str">
        <f t="shared" si="112"/>
        <v/>
      </c>
      <c r="F1818" s="137">
        <v>0</v>
      </c>
      <c r="G1818" s="137">
        <v>0</v>
      </c>
      <c r="H1818" s="138" t="str">
        <f t="shared" si="113"/>
        <v/>
      </c>
      <c r="I1818" s="137">
        <v>0</v>
      </c>
      <c r="J1818" s="138" t="str">
        <f t="shared" si="114"/>
        <v/>
      </c>
      <c r="K1818" s="137">
        <v>0</v>
      </c>
      <c r="L1818" s="137">
        <v>3.0811700000000002</v>
      </c>
      <c r="M1818" s="138" t="str">
        <f t="shared" si="115"/>
        <v/>
      </c>
    </row>
    <row r="1819" spans="1:13" x14ac:dyDescent="0.25">
      <c r="A1819" s="134" t="s">
        <v>179</v>
      </c>
      <c r="B1819" s="134" t="s">
        <v>234</v>
      </c>
      <c r="C1819" s="137">
        <v>0</v>
      </c>
      <c r="D1819" s="137">
        <v>52.880839999999999</v>
      </c>
      <c r="E1819" s="138" t="str">
        <f t="shared" si="112"/>
        <v/>
      </c>
      <c r="F1819" s="137">
        <v>12598.23086</v>
      </c>
      <c r="G1819" s="137">
        <v>10383.34784</v>
      </c>
      <c r="H1819" s="138">
        <f t="shared" si="113"/>
        <v>-0.17580905165282856</v>
      </c>
      <c r="I1819" s="137">
        <v>8426.4013799999993</v>
      </c>
      <c r="J1819" s="138">
        <f t="shared" si="114"/>
        <v>0.23223988174178345</v>
      </c>
      <c r="K1819" s="137">
        <v>122599.17754</v>
      </c>
      <c r="L1819" s="137">
        <v>73857.835850000003</v>
      </c>
      <c r="M1819" s="138">
        <f t="shared" si="115"/>
        <v>-0.39756662865130021</v>
      </c>
    </row>
    <row r="1820" spans="1:13" x14ac:dyDescent="0.25">
      <c r="A1820" s="134" t="s">
        <v>179</v>
      </c>
      <c r="B1820" s="134" t="s">
        <v>284</v>
      </c>
      <c r="C1820" s="137">
        <v>0</v>
      </c>
      <c r="D1820" s="137">
        <v>0</v>
      </c>
      <c r="E1820" s="138" t="str">
        <f t="shared" si="112"/>
        <v/>
      </c>
      <c r="F1820" s="137">
        <v>1034.6988899999999</v>
      </c>
      <c r="G1820" s="137">
        <v>76.038709999999995</v>
      </c>
      <c r="H1820" s="138">
        <f t="shared" si="113"/>
        <v>-0.92651126744709278</v>
      </c>
      <c r="I1820" s="137">
        <v>130.58599000000001</v>
      </c>
      <c r="J1820" s="138">
        <f t="shared" si="114"/>
        <v>-0.41771157840132778</v>
      </c>
      <c r="K1820" s="137">
        <v>1962.6042399999999</v>
      </c>
      <c r="L1820" s="137">
        <v>1158.8009300000001</v>
      </c>
      <c r="M1820" s="138">
        <f t="shared" si="115"/>
        <v>-0.40955955032482749</v>
      </c>
    </row>
    <row r="1821" spans="1:13" x14ac:dyDescent="0.25">
      <c r="A1821" s="134" t="s">
        <v>179</v>
      </c>
      <c r="B1821" s="134" t="s">
        <v>354</v>
      </c>
      <c r="C1821" s="137">
        <v>0</v>
      </c>
      <c r="D1821" s="137">
        <v>0</v>
      </c>
      <c r="E1821" s="138" t="str">
        <f t="shared" si="112"/>
        <v/>
      </c>
      <c r="F1821" s="137">
        <v>55.316310000000001</v>
      </c>
      <c r="G1821" s="137">
        <v>9.5766799999999996</v>
      </c>
      <c r="H1821" s="138">
        <f t="shared" si="113"/>
        <v>-0.82687420762520136</v>
      </c>
      <c r="I1821" s="137">
        <v>21.52101</v>
      </c>
      <c r="J1821" s="138">
        <f t="shared" si="114"/>
        <v>-0.55500787370109483</v>
      </c>
      <c r="K1821" s="137">
        <v>272.39461999999997</v>
      </c>
      <c r="L1821" s="137">
        <v>138.54752999999999</v>
      </c>
      <c r="M1821" s="138">
        <f t="shared" si="115"/>
        <v>-0.49137200286848537</v>
      </c>
    </row>
    <row r="1822" spans="1:13" x14ac:dyDescent="0.25">
      <c r="A1822" s="134" t="s">
        <v>179</v>
      </c>
      <c r="B1822" s="134" t="s">
        <v>247</v>
      </c>
      <c r="C1822" s="137">
        <v>655.56070999999997</v>
      </c>
      <c r="D1822" s="137">
        <v>326.41082</v>
      </c>
      <c r="E1822" s="138">
        <f t="shared" si="112"/>
        <v>-0.50208910476041191</v>
      </c>
      <c r="F1822" s="137">
        <v>6507.75965</v>
      </c>
      <c r="G1822" s="137">
        <v>12905.08281</v>
      </c>
      <c r="H1822" s="138">
        <f t="shared" si="113"/>
        <v>0.98303002938960726</v>
      </c>
      <c r="I1822" s="137">
        <v>11795.337090000001</v>
      </c>
      <c r="J1822" s="138">
        <f t="shared" si="114"/>
        <v>9.4083425639512441E-2</v>
      </c>
      <c r="K1822" s="137">
        <v>63781.264929999998</v>
      </c>
      <c r="L1822" s="137">
        <v>61951.077210000003</v>
      </c>
      <c r="M1822" s="138">
        <f t="shared" si="115"/>
        <v>-2.8694754204210748E-2</v>
      </c>
    </row>
    <row r="1823" spans="1:13" x14ac:dyDescent="0.25">
      <c r="A1823" s="134" t="s">
        <v>179</v>
      </c>
      <c r="B1823" s="134" t="s">
        <v>224</v>
      </c>
      <c r="C1823" s="137">
        <v>4.3361200000000002</v>
      </c>
      <c r="D1823" s="137">
        <v>56.497280000000003</v>
      </c>
      <c r="E1823" s="138">
        <f t="shared" si="112"/>
        <v>12.029454904384565</v>
      </c>
      <c r="F1823" s="137">
        <v>3817.1128899999999</v>
      </c>
      <c r="G1823" s="137">
        <v>4119.1095800000003</v>
      </c>
      <c r="H1823" s="138">
        <f t="shared" si="113"/>
        <v>7.9116520444330041E-2</v>
      </c>
      <c r="I1823" s="137">
        <v>6947.0305600000002</v>
      </c>
      <c r="J1823" s="138">
        <f t="shared" si="114"/>
        <v>-0.40706902835331704</v>
      </c>
      <c r="K1823" s="137">
        <v>46424.522749999996</v>
      </c>
      <c r="L1823" s="137">
        <v>69439.859639999995</v>
      </c>
      <c r="M1823" s="138">
        <f t="shared" si="115"/>
        <v>0.49575817965732338</v>
      </c>
    </row>
    <row r="1824" spans="1:13" x14ac:dyDescent="0.25">
      <c r="A1824" s="134" t="s">
        <v>179</v>
      </c>
      <c r="B1824" s="134" t="s">
        <v>306</v>
      </c>
      <c r="C1824" s="137">
        <v>0</v>
      </c>
      <c r="D1824" s="137">
        <v>12.68398</v>
      </c>
      <c r="E1824" s="138" t="str">
        <f t="shared" si="112"/>
        <v/>
      </c>
      <c r="F1824" s="137">
        <v>3121.5704999999998</v>
      </c>
      <c r="G1824" s="137">
        <v>1212.58682</v>
      </c>
      <c r="H1824" s="138">
        <f t="shared" si="113"/>
        <v>-0.61154591254626478</v>
      </c>
      <c r="I1824" s="137">
        <v>1456.07718</v>
      </c>
      <c r="J1824" s="138">
        <f t="shared" si="114"/>
        <v>-0.16722352588480238</v>
      </c>
      <c r="K1824" s="137">
        <v>29447.524839999998</v>
      </c>
      <c r="L1824" s="137">
        <v>16398.391060000002</v>
      </c>
      <c r="M1824" s="138">
        <f t="shared" si="115"/>
        <v>-0.44313176916909247</v>
      </c>
    </row>
    <row r="1825" spans="1:13" x14ac:dyDescent="0.25">
      <c r="A1825" s="134" t="s">
        <v>179</v>
      </c>
      <c r="B1825" s="134" t="s">
        <v>244</v>
      </c>
      <c r="C1825" s="137">
        <v>2191.98722</v>
      </c>
      <c r="D1825" s="137">
        <v>953.81290999999999</v>
      </c>
      <c r="E1825" s="138">
        <f t="shared" si="112"/>
        <v>-0.56486383620430047</v>
      </c>
      <c r="F1825" s="137">
        <v>34223.253909999999</v>
      </c>
      <c r="G1825" s="137">
        <v>38758.237560000001</v>
      </c>
      <c r="H1825" s="138">
        <f t="shared" si="113"/>
        <v>0.13251176121142838</v>
      </c>
      <c r="I1825" s="137">
        <v>43666.462180000002</v>
      </c>
      <c r="J1825" s="138">
        <f t="shared" si="114"/>
        <v>-0.1124026169046517</v>
      </c>
      <c r="K1825" s="137">
        <v>269060.28631</v>
      </c>
      <c r="L1825" s="137">
        <v>225649.64431999999</v>
      </c>
      <c r="M1825" s="138">
        <f t="shared" si="115"/>
        <v>-0.16134169254538022</v>
      </c>
    </row>
    <row r="1826" spans="1:13" x14ac:dyDescent="0.25">
      <c r="A1826" s="134" t="s">
        <v>179</v>
      </c>
      <c r="B1826" s="134" t="s">
        <v>372</v>
      </c>
      <c r="C1826" s="137">
        <v>0</v>
      </c>
      <c r="D1826" s="137">
        <v>0</v>
      </c>
      <c r="E1826" s="138" t="str">
        <f t="shared" si="112"/>
        <v/>
      </c>
      <c r="F1826" s="137">
        <v>0</v>
      </c>
      <c r="G1826" s="137">
        <v>0</v>
      </c>
      <c r="H1826" s="138" t="str">
        <f t="shared" si="113"/>
        <v/>
      </c>
      <c r="I1826" s="137">
        <v>116.13352</v>
      </c>
      <c r="J1826" s="138">
        <f t="shared" si="114"/>
        <v>-1</v>
      </c>
      <c r="K1826" s="137">
        <v>607.05124999999998</v>
      </c>
      <c r="L1826" s="137">
        <v>273.63751999999999</v>
      </c>
      <c r="M1826" s="138">
        <f t="shared" si="115"/>
        <v>-0.54923489573573891</v>
      </c>
    </row>
    <row r="1827" spans="1:13" x14ac:dyDescent="0.25">
      <c r="A1827" s="134" t="s">
        <v>179</v>
      </c>
      <c r="B1827" s="134" t="s">
        <v>409</v>
      </c>
      <c r="C1827" s="137">
        <v>0</v>
      </c>
      <c r="D1827" s="137">
        <v>0</v>
      </c>
      <c r="E1827" s="138" t="str">
        <f t="shared" si="112"/>
        <v/>
      </c>
      <c r="F1827" s="137">
        <v>58.875729999999997</v>
      </c>
      <c r="G1827" s="137">
        <v>0</v>
      </c>
      <c r="H1827" s="138">
        <f t="shared" si="113"/>
        <v>-1</v>
      </c>
      <c r="I1827" s="137">
        <v>0</v>
      </c>
      <c r="J1827" s="138" t="str">
        <f t="shared" si="114"/>
        <v/>
      </c>
      <c r="K1827" s="137">
        <v>60.219700000000003</v>
      </c>
      <c r="L1827" s="137">
        <v>5.0329899999999999</v>
      </c>
      <c r="M1827" s="138">
        <f t="shared" si="115"/>
        <v>-0.91642286494286751</v>
      </c>
    </row>
    <row r="1828" spans="1:13" x14ac:dyDescent="0.25">
      <c r="A1828" s="134" t="s">
        <v>179</v>
      </c>
      <c r="B1828" s="134" t="s">
        <v>327</v>
      </c>
      <c r="C1828" s="137">
        <v>0</v>
      </c>
      <c r="D1828" s="137">
        <v>0</v>
      </c>
      <c r="E1828" s="138" t="str">
        <f t="shared" si="112"/>
        <v/>
      </c>
      <c r="F1828" s="137">
        <v>239.33987999999999</v>
      </c>
      <c r="G1828" s="137">
        <v>150.64615000000001</v>
      </c>
      <c r="H1828" s="138">
        <f t="shared" si="113"/>
        <v>-0.37057647893865409</v>
      </c>
      <c r="I1828" s="137">
        <v>239.71816999999999</v>
      </c>
      <c r="J1828" s="138">
        <f t="shared" si="114"/>
        <v>-0.37156974792524067</v>
      </c>
      <c r="K1828" s="137">
        <v>728.53273999999999</v>
      </c>
      <c r="L1828" s="137">
        <v>2321.0080200000002</v>
      </c>
      <c r="M1828" s="138">
        <f t="shared" si="115"/>
        <v>2.1858664581086642</v>
      </c>
    </row>
    <row r="1829" spans="1:13" x14ac:dyDescent="0.25">
      <c r="A1829" s="134" t="s">
        <v>179</v>
      </c>
      <c r="B1829" s="134" t="s">
        <v>274</v>
      </c>
      <c r="C1829" s="137">
        <v>0</v>
      </c>
      <c r="D1829" s="137">
        <v>3.0624699999999998</v>
      </c>
      <c r="E1829" s="138" t="str">
        <f t="shared" si="112"/>
        <v/>
      </c>
      <c r="F1829" s="137">
        <v>195.31715</v>
      </c>
      <c r="G1829" s="137">
        <v>250.69763</v>
      </c>
      <c r="H1829" s="138">
        <f t="shared" si="113"/>
        <v>0.28354130704856173</v>
      </c>
      <c r="I1829" s="137">
        <v>310.49349999999998</v>
      </c>
      <c r="J1829" s="138">
        <f t="shared" si="114"/>
        <v>-0.19258332300032044</v>
      </c>
      <c r="K1829" s="137">
        <v>2514.9032000000002</v>
      </c>
      <c r="L1829" s="137">
        <v>2139.6723699999998</v>
      </c>
      <c r="M1829" s="138">
        <f t="shared" si="115"/>
        <v>-0.14920289178525858</v>
      </c>
    </row>
    <row r="1830" spans="1:13" x14ac:dyDescent="0.25">
      <c r="A1830" s="134" t="s">
        <v>179</v>
      </c>
      <c r="B1830" s="134" t="s">
        <v>356</v>
      </c>
      <c r="C1830" s="137">
        <v>0</v>
      </c>
      <c r="D1830" s="137">
        <v>0</v>
      </c>
      <c r="E1830" s="138" t="str">
        <f t="shared" si="112"/>
        <v/>
      </c>
      <c r="F1830" s="137">
        <v>42.820909999999998</v>
      </c>
      <c r="G1830" s="137">
        <v>0</v>
      </c>
      <c r="H1830" s="138">
        <f t="shared" si="113"/>
        <v>-1</v>
      </c>
      <c r="I1830" s="137">
        <v>22.641349999999999</v>
      </c>
      <c r="J1830" s="138">
        <f t="shared" si="114"/>
        <v>-1</v>
      </c>
      <c r="K1830" s="137">
        <v>101.55963</v>
      </c>
      <c r="L1830" s="137">
        <v>135.05309</v>
      </c>
      <c r="M1830" s="138">
        <f t="shared" si="115"/>
        <v>0.32979107938853258</v>
      </c>
    </row>
    <row r="1831" spans="1:13" x14ac:dyDescent="0.25">
      <c r="A1831" s="134" t="s">
        <v>179</v>
      </c>
      <c r="B1831" s="134" t="s">
        <v>362</v>
      </c>
      <c r="C1831" s="137">
        <v>0</v>
      </c>
      <c r="D1831" s="137">
        <v>0</v>
      </c>
      <c r="E1831" s="138" t="str">
        <f t="shared" si="112"/>
        <v/>
      </c>
      <c r="F1831" s="137">
        <v>44.69903</v>
      </c>
      <c r="G1831" s="137">
        <v>52.746499999999997</v>
      </c>
      <c r="H1831" s="138">
        <f t="shared" si="113"/>
        <v>0.18003679274471951</v>
      </c>
      <c r="I1831" s="137">
        <v>167.52987999999999</v>
      </c>
      <c r="J1831" s="138">
        <f t="shared" si="114"/>
        <v>-0.6851516875676148</v>
      </c>
      <c r="K1831" s="137">
        <v>174.68975</v>
      </c>
      <c r="L1831" s="137">
        <v>240.40125</v>
      </c>
      <c r="M1831" s="138">
        <f t="shared" si="115"/>
        <v>0.37616116572380465</v>
      </c>
    </row>
    <row r="1832" spans="1:13" x14ac:dyDescent="0.25">
      <c r="A1832" s="134" t="s">
        <v>179</v>
      </c>
      <c r="B1832" s="134" t="s">
        <v>371</v>
      </c>
      <c r="C1832" s="137">
        <v>0</v>
      </c>
      <c r="D1832" s="137">
        <v>0</v>
      </c>
      <c r="E1832" s="138" t="str">
        <f t="shared" si="112"/>
        <v/>
      </c>
      <c r="F1832" s="137">
        <v>4.0399999999999998E-2</v>
      </c>
      <c r="G1832" s="137">
        <v>0</v>
      </c>
      <c r="H1832" s="138">
        <f t="shared" si="113"/>
        <v>-1</v>
      </c>
      <c r="I1832" s="137">
        <v>9.11E-3</v>
      </c>
      <c r="J1832" s="138">
        <f t="shared" si="114"/>
        <v>-1</v>
      </c>
      <c r="K1832" s="137">
        <v>2.2794099999999999</v>
      </c>
      <c r="L1832" s="137">
        <v>73.535520000000005</v>
      </c>
      <c r="M1832" s="138">
        <f t="shared" si="115"/>
        <v>31.260769234143929</v>
      </c>
    </row>
    <row r="1833" spans="1:13" x14ac:dyDescent="0.25">
      <c r="A1833" s="134" t="s">
        <v>179</v>
      </c>
      <c r="B1833" s="134" t="s">
        <v>298</v>
      </c>
      <c r="C1833" s="137">
        <v>0</v>
      </c>
      <c r="D1833" s="137">
        <v>0.30409000000000003</v>
      </c>
      <c r="E1833" s="138" t="str">
        <f t="shared" si="112"/>
        <v/>
      </c>
      <c r="F1833" s="137">
        <v>1108.7529400000001</v>
      </c>
      <c r="G1833" s="137">
        <v>321.69337000000002</v>
      </c>
      <c r="H1833" s="138">
        <f t="shared" si="113"/>
        <v>-0.70986018760861191</v>
      </c>
      <c r="I1833" s="137">
        <v>329.57238999999998</v>
      </c>
      <c r="J1833" s="138">
        <f t="shared" si="114"/>
        <v>-2.3906796318708512E-2</v>
      </c>
      <c r="K1833" s="137">
        <v>8269.4277199999997</v>
      </c>
      <c r="L1833" s="137">
        <v>3115.1406099999999</v>
      </c>
      <c r="M1833" s="138">
        <f t="shared" si="115"/>
        <v>-0.62329429369509026</v>
      </c>
    </row>
    <row r="1834" spans="1:13" x14ac:dyDescent="0.25">
      <c r="A1834" s="134" t="s">
        <v>179</v>
      </c>
      <c r="B1834" s="134" t="s">
        <v>374</v>
      </c>
      <c r="C1834" s="137">
        <v>0</v>
      </c>
      <c r="D1834" s="137">
        <v>0</v>
      </c>
      <c r="E1834" s="138" t="str">
        <f t="shared" si="112"/>
        <v/>
      </c>
      <c r="F1834" s="137">
        <v>0.93257999999999996</v>
      </c>
      <c r="G1834" s="137">
        <v>0</v>
      </c>
      <c r="H1834" s="138">
        <f t="shared" si="113"/>
        <v>-1</v>
      </c>
      <c r="I1834" s="137">
        <v>1.09754</v>
      </c>
      <c r="J1834" s="138">
        <f t="shared" si="114"/>
        <v>-1</v>
      </c>
      <c r="K1834" s="137">
        <v>22.904879999999999</v>
      </c>
      <c r="L1834" s="137">
        <v>202.01569000000001</v>
      </c>
      <c r="M1834" s="138">
        <f t="shared" si="115"/>
        <v>7.8197663554666086</v>
      </c>
    </row>
    <row r="1835" spans="1:13" x14ac:dyDescent="0.25">
      <c r="A1835" s="134" t="s">
        <v>179</v>
      </c>
      <c r="B1835" s="134" t="s">
        <v>331</v>
      </c>
      <c r="C1835" s="137">
        <v>21.190829999999998</v>
      </c>
      <c r="D1835" s="137">
        <v>110.92769</v>
      </c>
      <c r="E1835" s="138">
        <f t="shared" si="112"/>
        <v>4.234702463282467</v>
      </c>
      <c r="F1835" s="137">
        <v>424.27103</v>
      </c>
      <c r="G1835" s="137">
        <v>415.63587999999999</v>
      </c>
      <c r="H1835" s="138">
        <f t="shared" si="113"/>
        <v>-2.0352909789763451E-2</v>
      </c>
      <c r="I1835" s="137">
        <v>456.09217999999998</v>
      </c>
      <c r="J1835" s="138">
        <f t="shared" si="114"/>
        <v>-8.8702025103784887E-2</v>
      </c>
      <c r="K1835" s="137">
        <v>4479.0610800000004</v>
      </c>
      <c r="L1835" s="137">
        <v>5925.4574599999996</v>
      </c>
      <c r="M1835" s="138">
        <f t="shared" si="115"/>
        <v>0.32292401335147658</v>
      </c>
    </row>
    <row r="1836" spans="1:13" x14ac:dyDescent="0.25">
      <c r="A1836" s="134" t="s">
        <v>179</v>
      </c>
      <c r="B1836" s="134" t="s">
        <v>293</v>
      </c>
      <c r="C1836" s="137">
        <v>0</v>
      </c>
      <c r="D1836" s="137">
        <v>99.41789</v>
      </c>
      <c r="E1836" s="138" t="str">
        <f t="shared" si="112"/>
        <v/>
      </c>
      <c r="F1836" s="137">
        <v>366.54016999999999</v>
      </c>
      <c r="G1836" s="137">
        <v>960.86634000000004</v>
      </c>
      <c r="H1836" s="138">
        <f t="shared" si="113"/>
        <v>1.6214489396892025</v>
      </c>
      <c r="I1836" s="137">
        <v>1398.5785100000001</v>
      </c>
      <c r="J1836" s="138">
        <f t="shared" si="114"/>
        <v>-0.31296932340251671</v>
      </c>
      <c r="K1836" s="137">
        <v>6538.0957900000003</v>
      </c>
      <c r="L1836" s="137">
        <v>4352.76818</v>
      </c>
      <c r="M1836" s="138">
        <f t="shared" si="115"/>
        <v>-0.33424527265912085</v>
      </c>
    </row>
    <row r="1837" spans="1:13" x14ac:dyDescent="0.25">
      <c r="A1837" s="134" t="s">
        <v>179</v>
      </c>
      <c r="B1837" s="134" t="s">
        <v>416</v>
      </c>
      <c r="C1837" s="137">
        <v>0</v>
      </c>
      <c r="D1837" s="137">
        <v>0</v>
      </c>
      <c r="E1837" s="138" t="str">
        <f t="shared" si="112"/>
        <v/>
      </c>
      <c r="F1837" s="137">
        <v>0</v>
      </c>
      <c r="G1837" s="137">
        <v>0</v>
      </c>
      <c r="H1837" s="138" t="str">
        <f t="shared" si="113"/>
        <v/>
      </c>
      <c r="I1837" s="137">
        <v>0</v>
      </c>
      <c r="J1837" s="138" t="str">
        <f t="shared" si="114"/>
        <v/>
      </c>
      <c r="K1837" s="137">
        <v>0</v>
      </c>
      <c r="L1837" s="137">
        <v>0</v>
      </c>
      <c r="M1837" s="138" t="str">
        <f t="shared" si="115"/>
        <v/>
      </c>
    </row>
    <row r="1838" spans="1:13" x14ac:dyDescent="0.25">
      <c r="A1838" s="134" t="s">
        <v>179</v>
      </c>
      <c r="B1838" s="134" t="s">
        <v>414</v>
      </c>
      <c r="C1838" s="137">
        <v>0</v>
      </c>
      <c r="D1838" s="137">
        <v>0</v>
      </c>
      <c r="E1838" s="138" t="str">
        <f t="shared" si="112"/>
        <v/>
      </c>
      <c r="F1838" s="137">
        <v>0</v>
      </c>
      <c r="G1838" s="137">
        <v>0</v>
      </c>
      <c r="H1838" s="138" t="str">
        <f t="shared" si="113"/>
        <v/>
      </c>
      <c r="I1838" s="137">
        <v>5.3628799999999996</v>
      </c>
      <c r="J1838" s="138">
        <f t="shared" si="114"/>
        <v>-1</v>
      </c>
      <c r="K1838" s="137">
        <v>0</v>
      </c>
      <c r="L1838" s="137">
        <v>154.71386999999999</v>
      </c>
      <c r="M1838" s="138" t="str">
        <f t="shared" si="115"/>
        <v/>
      </c>
    </row>
    <row r="1839" spans="1:13" x14ac:dyDescent="0.25">
      <c r="A1839" s="134" t="s">
        <v>179</v>
      </c>
      <c r="B1839" s="134" t="s">
        <v>227</v>
      </c>
      <c r="C1839" s="137">
        <v>349.68079999999998</v>
      </c>
      <c r="D1839" s="137">
        <v>468.22654999999997</v>
      </c>
      <c r="E1839" s="138">
        <f t="shared" si="112"/>
        <v>0.3390113211820609</v>
      </c>
      <c r="F1839" s="137">
        <v>11332.27629</v>
      </c>
      <c r="G1839" s="137">
        <v>8921.8715400000001</v>
      </c>
      <c r="H1839" s="138">
        <f t="shared" si="113"/>
        <v>-0.21270261051850858</v>
      </c>
      <c r="I1839" s="137">
        <v>13698.14322</v>
      </c>
      <c r="J1839" s="138">
        <f t="shared" si="114"/>
        <v>-0.34868022645772867</v>
      </c>
      <c r="K1839" s="137">
        <v>74729.328129999994</v>
      </c>
      <c r="L1839" s="137">
        <v>65391.581030000001</v>
      </c>
      <c r="M1839" s="138">
        <f t="shared" si="115"/>
        <v>-0.12495424933776922</v>
      </c>
    </row>
    <row r="1840" spans="1:13" x14ac:dyDescent="0.25">
      <c r="A1840" s="134" t="s">
        <v>179</v>
      </c>
      <c r="B1840" s="134" t="s">
        <v>386</v>
      </c>
      <c r="C1840" s="137">
        <v>0</v>
      </c>
      <c r="D1840" s="137">
        <v>0</v>
      </c>
      <c r="E1840" s="138" t="str">
        <f t="shared" si="112"/>
        <v/>
      </c>
      <c r="F1840" s="137">
        <v>0</v>
      </c>
      <c r="G1840" s="137">
        <v>0</v>
      </c>
      <c r="H1840" s="138" t="str">
        <f t="shared" si="113"/>
        <v/>
      </c>
      <c r="I1840" s="137">
        <v>1.094E-2</v>
      </c>
      <c r="J1840" s="138">
        <f t="shared" si="114"/>
        <v>-1</v>
      </c>
      <c r="K1840" s="137">
        <v>33.846209999999999</v>
      </c>
      <c r="L1840" s="137">
        <v>5.2090899999999998</v>
      </c>
      <c r="M1840" s="138">
        <f t="shared" si="115"/>
        <v>-0.84609532352366779</v>
      </c>
    </row>
    <row r="1841" spans="1:13" x14ac:dyDescent="0.25">
      <c r="A1841" s="134" t="s">
        <v>179</v>
      </c>
      <c r="B1841" s="134" t="s">
        <v>329</v>
      </c>
      <c r="C1841" s="137">
        <v>0</v>
      </c>
      <c r="D1841" s="137">
        <v>0</v>
      </c>
      <c r="E1841" s="138" t="str">
        <f t="shared" si="112"/>
        <v/>
      </c>
      <c r="F1841" s="137">
        <v>235.14795000000001</v>
      </c>
      <c r="G1841" s="137">
        <v>113.56129</v>
      </c>
      <c r="H1841" s="138">
        <f t="shared" si="113"/>
        <v>-0.51706451193812231</v>
      </c>
      <c r="I1841" s="137">
        <v>155.87567000000001</v>
      </c>
      <c r="J1841" s="138">
        <f t="shared" si="114"/>
        <v>-0.27146237767574644</v>
      </c>
      <c r="K1841" s="137">
        <v>1986.7962199999999</v>
      </c>
      <c r="L1841" s="137">
        <v>1664.58377</v>
      </c>
      <c r="M1841" s="138">
        <f t="shared" si="115"/>
        <v>-0.16217689904805632</v>
      </c>
    </row>
    <row r="1842" spans="1:13" x14ac:dyDescent="0.25">
      <c r="A1842" s="134" t="s">
        <v>179</v>
      </c>
      <c r="B1842" s="134" t="s">
        <v>328</v>
      </c>
      <c r="C1842" s="137">
        <v>0</v>
      </c>
      <c r="D1842" s="137">
        <v>0</v>
      </c>
      <c r="E1842" s="138" t="str">
        <f t="shared" si="112"/>
        <v/>
      </c>
      <c r="F1842" s="137">
        <v>1.1000000000000001E-3</v>
      </c>
      <c r="G1842" s="137">
        <v>2.4756999999999998</v>
      </c>
      <c r="H1842" s="138">
        <f t="shared" si="113"/>
        <v>2249.6363636363635</v>
      </c>
      <c r="I1842" s="137">
        <v>39.521000000000001</v>
      </c>
      <c r="J1842" s="138">
        <f t="shared" si="114"/>
        <v>-0.93735735431795753</v>
      </c>
      <c r="K1842" s="137">
        <v>19.717320000000001</v>
      </c>
      <c r="L1842" s="137">
        <v>58.30283</v>
      </c>
      <c r="M1842" s="138">
        <f t="shared" si="115"/>
        <v>1.9569348166992269</v>
      </c>
    </row>
    <row r="1843" spans="1:13" x14ac:dyDescent="0.25">
      <c r="A1843" s="134" t="s">
        <v>179</v>
      </c>
      <c r="B1843" s="134" t="s">
        <v>278</v>
      </c>
      <c r="C1843" s="137">
        <v>12.860910000000001</v>
      </c>
      <c r="D1843" s="137">
        <v>24.030799999999999</v>
      </c>
      <c r="E1843" s="138">
        <f t="shared" si="112"/>
        <v>0.86851474740123358</v>
      </c>
      <c r="F1843" s="137">
        <v>3574.6588999999999</v>
      </c>
      <c r="G1843" s="137">
        <v>4113.5298499999999</v>
      </c>
      <c r="H1843" s="138">
        <f t="shared" si="113"/>
        <v>0.15074751607768788</v>
      </c>
      <c r="I1843" s="137">
        <v>4882.8984300000002</v>
      </c>
      <c r="J1843" s="138">
        <f t="shared" si="114"/>
        <v>-0.15756391230116173</v>
      </c>
      <c r="K1843" s="137">
        <v>27418.830900000001</v>
      </c>
      <c r="L1843" s="137">
        <v>31321.537980000001</v>
      </c>
      <c r="M1843" s="138">
        <f t="shared" si="115"/>
        <v>0.14233674273836372</v>
      </c>
    </row>
    <row r="1844" spans="1:13" x14ac:dyDescent="0.25">
      <c r="A1844" s="134" t="s">
        <v>179</v>
      </c>
      <c r="B1844" s="134" t="s">
        <v>214</v>
      </c>
      <c r="C1844" s="137">
        <v>2199.9061700000002</v>
      </c>
      <c r="D1844" s="137">
        <v>1046.3520000000001</v>
      </c>
      <c r="E1844" s="138">
        <f t="shared" si="112"/>
        <v>-0.52436516871990047</v>
      </c>
      <c r="F1844" s="137">
        <v>69726.982959999994</v>
      </c>
      <c r="G1844" s="137">
        <v>77974.701079999999</v>
      </c>
      <c r="H1844" s="138">
        <f t="shared" si="113"/>
        <v>0.1182858883300808</v>
      </c>
      <c r="I1844" s="137">
        <v>92328.249909999999</v>
      </c>
      <c r="J1844" s="138">
        <f t="shared" si="114"/>
        <v>-0.15546215642548833</v>
      </c>
      <c r="K1844" s="137">
        <v>585894.19195000001</v>
      </c>
      <c r="L1844" s="137">
        <v>508441.96084999997</v>
      </c>
      <c r="M1844" s="138">
        <f t="shared" si="115"/>
        <v>-0.13219491192124633</v>
      </c>
    </row>
    <row r="1845" spans="1:13" x14ac:dyDescent="0.25">
      <c r="A1845" s="134" t="s">
        <v>179</v>
      </c>
      <c r="B1845" s="134" t="s">
        <v>391</v>
      </c>
      <c r="C1845" s="137">
        <v>0</v>
      </c>
      <c r="D1845" s="137">
        <v>0</v>
      </c>
      <c r="E1845" s="138" t="str">
        <f t="shared" si="112"/>
        <v/>
      </c>
      <c r="F1845" s="137">
        <v>0.93</v>
      </c>
      <c r="G1845" s="137">
        <v>11.404780000000001</v>
      </c>
      <c r="H1845" s="138">
        <f t="shared" si="113"/>
        <v>11.26320430107527</v>
      </c>
      <c r="I1845" s="137">
        <v>6.0864700000000003</v>
      </c>
      <c r="J1845" s="138">
        <f t="shared" si="114"/>
        <v>0.87379219810497721</v>
      </c>
      <c r="K1845" s="137">
        <v>2.3552399999999998</v>
      </c>
      <c r="L1845" s="137">
        <v>29.917079999999999</v>
      </c>
      <c r="M1845" s="138">
        <f t="shared" si="115"/>
        <v>11.702348805217303</v>
      </c>
    </row>
    <row r="1846" spans="1:13" x14ac:dyDescent="0.25">
      <c r="A1846" s="134" t="s">
        <v>179</v>
      </c>
      <c r="B1846" s="134" t="s">
        <v>352</v>
      </c>
      <c r="C1846" s="137">
        <v>0</v>
      </c>
      <c r="D1846" s="137">
        <v>0</v>
      </c>
      <c r="E1846" s="138" t="str">
        <f t="shared" si="112"/>
        <v/>
      </c>
      <c r="F1846" s="137">
        <v>303.41635000000002</v>
      </c>
      <c r="G1846" s="137">
        <v>23.083259999999999</v>
      </c>
      <c r="H1846" s="138">
        <f t="shared" si="113"/>
        <v>-0.92392216174243746</v>
      </c>
      <c r="I1846" s="137">
        <v>188.19112000000001</v>
      </c>
      <c r="J1846" s="138">
        <f t="shared" si="114"/>
        <v>-0.87734139634218655</v>
      </c>
      <c r="K1846" s="137">
        <v>1443.0003999999999</v>
      </c>
      <c r="L1846" s="137">
        <v>939.68418999999994</v>
      </c>
      <c r="M1846" s="138">
        <f t="shared" si="115"/>
        <v>-0.34879838564147314</v>
      </c>
    </row>
    <row r="1847" spans="1:13" x14ac:dyDescent="0.25">
      <c r="A1847" s="134" t="s">
        <v>179</v>
      </c>
      <c r="B1847" s="134" t="s">
        <v>338</v>
      </c>
      <c r="C1847" s="137">
        <v>0</v>
      </c>
      <c r="D1847" s="137">
        <v>0</v>
      </c>
      <c r="E1847" s="138" t="str">
        <f t="shared" si="112"/>
        <v/>
      </c>
      <c r="F1847" s="137">
        <v>67.709739999999996</v>
      </c>
      <c r="G1847" s="137">
        <v>41.655239999999999</v>
      </c>
      <c r="H1847" s="138">
        <f t="shared" si="113"/>
        <v>-0.38479692877272897</v>
      </c>
      <c r="I1847" s="137">
        <v>1032.45595</v>
      </c>
      <c r="J1847" s="138">
        <f t="shared" si="114"/>
        <v>-0.95965422059895145</v>
      </c>
      <c r="K1847" s="137">
        <v>150.39997</v>
      </c>
      <c r="L1847" s="137">
        <v>1182.13645</v>
      </c>
      <c r="M1847" s="138">
        <f t="shared" si="115"/>
        <v>6.8599513683413633</v>
      </c>
    </row>
    <row r="1848" spans="1:13" x14ac:dyDescent="0.25">
      <c r="A1848" s="134" t="s">
        <v>179</v>
      </c>
      <c r="B1848" s="134" t="s">
        <v>269</v>
      </c>
      <c r="C1848" s="137">
        <v>0</v>
      </c>
      <c r="D1848" s="137">
        <v>94.479429999999994</v>
      </c>
      <c r="E1848" s="138" t="str">
        <f t="shared" si="112"/>
        <v/>
      </c>
      <c r="F1848" s="137">
        <v>117.65844</v>
      </c>
      <c r="G1848" s="137">
        <v>480.86270000000002</v>
      </c>
      <c r="H1848" s="138">
        <f t="shared" si="113"/>
        <v>3.0869375796585441</v>
      </c>
      <c r="I1848" s="137">
        <v>549.11418000000003</v>
      </c>
      <c r="J1848" s="138">
        <f t="shared" si="114"/>
        <v>-0.12429378531073443</v>
      </c>
      <c r="K1848" s="137">
        <v>656.01405</v>
      </c>
      <c r="L1848" s="137">
        <v>1954.9593600000001</v>
      </c>
      <c r="M1848" s="138">
        <f t="shared" si="115"/>
        <v>1.9800571496906203</v>
      </c>
    </row>
    <row r="1849" spans="1:13" x14ac:dyDescent="0.25">
      <c r="A1849" s="134" t="s">
        <v>179</v>
      </c>
      <c r="B1849" s="134" t="s">
        <v>316</v>
      </c>
      <c r="C1849" s="137">
        <v>0</v>
      </c>
      <c r="D1849" s="137">
        <v>0.98899999999999999</v>
      </c>
      <c r="E1849" s="138" t="str">
        <f t="shared" si="112"/>
        <v/>
      </c>
      <c r="F1849" s="137">
        <v>48.8001</v>
      </c>
      <c r="G1849" s="137">
        <v>62.307639999999999</v>
      </c>
      <c r="H1849" s="138">
        <f t="shared" si="113"/>
        <v>0.27679328525966129</v>
      </c>
      <c r="I1849" s="137">
        <v>170.70339000000001</v>
      </c>
      <c r="J1849" s="138">
        <f t="shared" si="114"/>
        <v>-0.63499471217296866</v>
      </c>
      <c r="K1849" s="137">
        <v>774.75008000000003</v>
      </c>
      <c r="L1849" s="137">
        <v>1234.4657500000001</v>
      </c>
      <c r="M1849" s="138">
        <f t="shared" si="115"/>
        <v>0.59337285902571324</v>
      </c>
    </row>
    <row r="1850" spans="1:13" x14ac:dyDescent="0.25">
      <c r="A1850" s="134" t="s">
        <v>179</v>
      </c>
      <c r="B1850" s="134" t="s">
        <v>389</v>
      </c>
      <c r="C1850" s="137">
        <v>0</v>
      </c>
      <c r="D1850" s="137">
        <v>0</v>
      </c>
      <c r="E1850" s="138" t="str">
        <f t="shared" si="112"/>
        <v/>
      </c>
      <c r="F1850" s="137">
        <v>0</v>
      </c>
      <c r="G1850" s="137">
        <v>6.3059500000000002</v>
      </c>
      <c r="H1850" s="138" t="str">
        <f t="shared" si="113"/>
        <v/>
      </c>
      <c r="I1850" s="137">
        <v>0</v>
      </c>
      <c r="J1850" s="138" t="str">
        <f t="shared" si="114"/>
        <v/>
      </c>
      <c r="K1850" s="137">
        <v>1.7184299999999999</v>
      </c>
      <c r="L1850" s="137">
        <v>8.5794999999999995</v>
      </c>
      <c r="M1850" s="138">
        <f t="shared" si="115"/>
        <v>3.9926386294466463</v>
      </c>
    </row>
    <row r="1851" spans="1:13" x14ac:dyDescent="0.25">
      <c r="A1851" s="134" t="s">
        <v>179</v>
      </c>
      <c r="B1851" s="134" t="s">
        <v>412</v>
      </c>
      <c r="C1851" s="137">
        <v>0</v>
      </c>
      <c r="D1851" s="137">
        <v>0</v>
      </c>
      <c r="E1851" s="138" t="str">
        <f t="shared" si="112"/>
        <v/>
      </c>
      <c r="F1851" s="137">
        <v>0</v>
      </c>
      <c r="G1851" s="137">
        <v>0</v>
      </c>
      <c r="H1851" s="138" t="str">
        <f t="shared" si="113"/>
        <v/>
      </c>
      <c r="I1851" s="137">
        <v>1.6000000000000001E-3</v>
      </c>
      <c r="J1851" s="138">
        <f t="shared" si="114"/>
        <v>-1</v>
      </c>
      <c r="K1851" s="137">
        <v>0</v>
      </c>
      <c r="L1851" s="137">
        <v>5.7278700000000002</v>
      </c>
      <c r="M1851" s="138" t="str">
        <f t="shared" si="115"/>
        <v/>
      </c>
    </row>
    <row r="1852" spans="1:13" x14ac:dyDescent="0.25">
      <c r="A1852" s="134" t="s">
        <v>179</v>
      </c>
      <c r="B1852" s="134" t="s">
        <v>408</v>
      </c>
      <c r="C1852" s="137">
        <v>0</v>
      </c>
      <c r="D1852" s="137">
        <v>0</v>
      </c>
      <c r="E1852" s="138" t="str">
        <f t="shared" si="112"/>
        <v/>
      </c>
      <c r="F1852" s="137">
        <v>0</v>
      </c>
      <c r="G1852" s="137">
        <v>0</v>
      </c>
      <c r="H1852" s="138" t="str">
        <f t="shared" si="113"/>
        <v/>
      </c>
      <c r="I1852" s="137">
        <v>0.50463999999999998</v>
      </c>
      <c r="J1852" s="138">
        <f t="shared" si="114"/>
        <v>-1</v>
      </c>
      <c r="K1852" s="137">
        <v>14.63298</v>
      </c>
      <c r="L1852" s="137">
        <v>6.9004899999999996</v>
      </c>
      <c r="M1852" s="138">
        <f t="shared" si="115"/>
        <v>-0.52842893245258316</v>
      </c>
    </row>
    <row r="1853" spans="1:13" x14ac:dyDescent="0.25">
      <c r="A1853" s="134" t="s">
        <v>179</v>
      </c>
      <c r="B1853" s="134" t="s">
        <v>349</v>
      </c>
      <c r="C1853" s="137">
        <v>0</v>
      </c>
      <c r="D1853" s="137">
        <v>0</v>
      </c>
      <c r="E1853" s="138" t="str">
        <f t="shared" si="112"/>
        <v/>
      </c>
      <c r="F1853" s="137">
        <v>0.44883000000000001</v>
      </c>
      <c r="G1853" s="137">
        <v>0.29199000000000003</v>
      </c>
      <c r="H1853" s="138">
        <f t="shared" si="113"/>
        <v>-0.3494418822271238</v>
      </c>
      <c r="I1853" s="137">
        <v>56.94</v>
      </c>
      <c r="J1853" s="138">
        <f t="shared" si="114"/>
        <v>-0.99487197049525822</v>
      </c>
      <c r="K1853" s="137">
        <v>39.196370000000002</v>
      </c>
      <c r="L1853" s="137">
        <v>87.827640000000002</v>
      </c>
      <c r="M1853" s="138">
        <f t="shared" si="115"/>
        <v>1.2407085145894889</v>
      </c>
    </row>
    <row r="1854" spans="1:13" x14ac:dyDescent="0.25">
      <c r="A1854" s="134" t="s">
        <v>179</v>
      </c>
      <c r="B1854" s="134" t="s">
        <v>364</v>
      </c>
      <c r="C1854" s="137">
        <v>0</v>
      </c>
      <c r="D1854" s="137">
        <v>0</v>
      </c>
      <c r="E1854" s="138" t="str">
        <f t="shared" si="112"/>
        <v/>
      </c>
      <c r="F1854" s="137">
        <v>2.64E-3</v>
      </c>
      <c r="G1854" s="137">
        <v>1.0218400000000001</v>
      </c>
      <c r="H1854" s="138">
        <f t="shared" si="113"/>
        <v>386.06060606060612</v>
      </c>
      <c r="I1854" s="137">
        <v>55.281939999999999</v>
      </c>
      <c r="J1854" s="138">
        <f t="shared" si="114"/>
        <v>-0.98151584405322967</v>
      </c>
      <c r="K1854" s="137">
        <v>0.23036999999999999</v>
      </c>
      <c r="L1854" s="137">
        <v>73.545400000000001</v>
      </c>
      <c r="M1854" s="138">
        <f t="shared" si="115"/>
        <v>318.24903416243438</v>
      </c>
    </row>
    <row r="1855" spans="1:13" x14ac:dyDescent="0.25">
      <c r="A1855" s="134" t="s">
        <v>179</v>
      </c>
      <c r="B1855" s="134" t="s">
        <v>258</v>
      </c>
      <c r="C1855" s="137">
        <v>4.11768</v>
      </c>
      <c r="D1855" s="137">
        <v>77.998459999999994</v>
      </c>
      <c r="E1855" s="138">
        <f t="shared" si="112"/>
        <v>17.942331604204309</v>
      </c>
      <c r="F1855" s="137">
        <v>1119.5928899999999</v>
      </c>
      <c r="G1855" s="137">
        <v>717.34442000000001</v>
      </c>
      <c r="H1855" s="138">
        <f t="shared" si="113"/>
        <v>-0.35928101508397392</v>
      </c>
      <c r="I1855" s="137">
        <v>1084.32987</v>
      </c>
      <c r="J1855" s="138">
        <f t="shared" si="114"/>
        <v>-0.33844447169937319</v>
      </c>
      <c r="K1855" s="137">
        <v>13098.11908</v>
      </c>
      <c r="L1855" s="137">
        <v>8674.3714600000003</v>
      </c>
      <c r="M1855" s="138">
        <f t="shared" si="115"/>
        <v>-0.3377391511697877</v>
      </c>
    </row>
    <row r="1856" spans="1:13" x14ac:dyDescent="0.25">
      <c r="A1856" s="134" t="s">
        <v>179</v>
      </c>
      <c r="B1856" s="134" t="s">
        <v>419</v>
      </c>
      <c r="C1856" s="137">
        <v>0</v>
      </c>
      <c r="D1856" s="137">
        <v>0</v>
      </c>
      <c r="E1856" s="138" t="str">
        <f t="shared" si="112"/>
        <v/>
      </c>
      <c r="F1856" s="137">
        <v>0</v>
      </c>
      <c r="G1856" s="137">
        <v>0</v>
      </c>
      <c r="H1856" s="138" t="str">
        <f t="shared" si="113"/>
        <v/>
      </c>
      <c r="I1856" s="137">
        <v>0</v>
      </c>
      <c r="J1856" s="138" t="str">
        <f t="shared" si="114"/>
        <v/>
      </c>
      <c r="K1856" s="137">
        <v>6.3269399999999996</v>
      </c>
      <c r="L1856" s="137">
        <v>5.6307900000000002</v>
      </c>
      <c r="M1856" s="138">
        <f t="shared" si="115"/>
        <v>-0.11002949293023156</v>
      </c>
    </row>
    <row r="1857" spans="1:13" x14ac:dyDescent="0.25">
      <c r="A1857" s="134" t="s">
        <v>179</v>
      </c>
      <c r="B1857" s="134" t="s">
        <v>268</v>
      </c>
      <c r="C1857" s="137">
        <v>0</v>
      </c>
      <c r="D1857" s="137">
        <v>26.663879999999999</v>
      </c>
      <c r="E1857" s="138" t="str">
        <f t="shared" si="112"/>
        <v/>
      </c>
      <c r="F1857" s="137">
        <v>1502.25684</v>
      </c>
      <c r="G1857" s="137">
        <v>1820.5001199999999</v>
      </c>
      <c r="H1857" s="138">
        <f t="shared" si="113"/>
        <v>0.21184345547729366</v>
      </c>
      <c r="I1857" s="137">
        <v>2349.84926</v>
      </c>
      <c r="J1857" s="138">
        <f t="shared" si="114"/>
        <v>-0.22526940302545195</v>
      </c>
      <c r="K1857" s="137">
        <v>15199.812019999999</v>
      </c>
      <c r="L1857" s="137">
        <v>15490.134529999999</v>
      </c>
      <c r="M1857" s="138">
        <f t="shared" si="115"/>
        <v>1.9100401348252971E-2</v>
      </c>
    </row>
    <row r="1858" spans="1:13" x14ac:dyDescent="0.25">
      <c r="A1858" s="134" t="s">
        <v>179</v>
      </c>
      <c r="B1858" s="134" t="s">
        <v>385</v>
      </c>
      <c r="C1858" s="137">
        <v>0</v>
      </c>
      <c r="D1858" s="137">
        <v>0</v>
      </c>
      <c r="E1858" s="138" t="str">
        <f t="shared" si="112"/>
        <v/>
      </c>
      <c r="F1858" s="137">
        <v>13.91255</v>
      </c>
      <c r="G1858" s="137">
        <v>6.2030799999999999</v>
      </c>
      <c r="H1858" s="138">
        <f t="shared" si="113"/>
        <v>-0.55413781082547775</v>
      </c>
      <c r="I1858" s="137">
        <v>56.36694</v>
      </c>
      <c r="J1858" s="138">
        <f t="shared" si="114"/>
        <v>-0.8899518050829085</v>
      </c>
      <c r="K1858" s="137">
        <v>33.306950000000001</v>
      </c>
      <c r="L1858" s="137">
        <v>129.63798</v>
      </c>
      <c r="M1858" s="138">
        <f t="shared" si="115"/>
        <v>2.8922200922029786</v>
      </c>
    </row>
    <row r="1859" spans="1:13" x14ac:dyDescent="0.25">
      <c r="A1859" s="134" t="s">
        <v>179</v>
      </c>
      <c r="B1859" s="134" t="s">
        <v>235</v>
      </c>
      <c r="C1859" s="137">
        <v>197.78824</v>
      </c>
      <c r="D1859" s="137">
        <v>12.06108</v>
      </c>
      <c r="E1859" s="138">
        <f t="shared" si="112"/>
        <v>-0.93902023699690129</v>
      </c>
      <c r="F1859" s="137">
        <v>7723.2166800000005</v>
      </c>
      <c r="G1859" s="137">
        <v>5681.0191100000002</v>
      </c>
      <c r="H1859" s="138">
        <f t="shared" si="113"/>
        <v>-0.26442318720494584</v>
      </c>
      <c r="I1859" s="137">
        <v>6620.1933200000003</v>
      </c>
      <c r="J1859" s="138">
        <f t="shared" si="114"/>
        <v>-0.1418650732090706</v>
      </c>
      <c r="K1859" s="137">
        <v>59610.479010000003</v>
      </c>
      <c r="L1859" s="137">
        <v>50173.439299999998</v>
      </c>
      <c r="M1859" s="138">
        <f t="shared" si="115"/>
        <v>-0.15831175770986317</v>
      </c>
    </row>
    <row r="1860" spans="1:13" x14ac:dyDescent="0.25">
      <c r="A1860" s="134" t="s">
        <v>179</v>
      </c>
      <c r="B1860" s="134" t="s">
        <v>312</v>
      </c>
      <c r="C1860" s="137">
        <v>0</v>
      </c>
      <c r="D1860" s="137">
        <v>0</v>
      </c>
      <c r="E1860" s="138" t="str">
        <f t="shared" si="112"/>
        <v/>
      </c>
      <c r="F1860" s="137">
        <v>0</v>
      </c>
      <c r="G1860" s="137">
        <v>0</v>
      </c>
      <c r="H1860" s="138" t="str">
        <f t="shared" si="113"/>
        <v/>
      </c>
      <c r="I1860" s="137">
        <v>2.0440800000000001</v>
      </c>
      <c r="J1860" s="138">
        <f t="shared" si="114"/>
        <v>-1</v>
      </c>
      <c r="K1860" s="137">
        <v>156.75058999999999</v>
      </c>
      <c r="L1860" s="137">
        <v>5.7432499999999997</v>
      </c>
      <c r="M1860" s="138">
        <f t="shared" si="115"/>
        <v>-0.96336058448009665</v>
      </c>
    </row>
    <row r="1861" spans="1:13" x14ac:dyDescent="0.25">
      <c r="A1861" s="134" t="s">
        <v>179</v>
      </c>
      <c r="B1861" s="134" t="s">
        <v>273</v>
      </c>
      <c r="C1861" s="137">
        <v>98.680530000000005</v>
      </c>
      <c r="D1861" s="137">
        <v>0</v>
      </c>
      <c r="E1861" s="138">
        <f t="shared" ref="E1861:E1924" si="116">IF(C1861=0,"",(D1861/C1861-1))</f>
        <v>-1</v>
      </c>
      <c r="F1861" s="137">
        <v>3291.22309</v>
      </c>
      <c r="G1861" s="137">
        <v>3275.1181499999998</v>
      </c>
      <c r="H1861" s="138">
        <f t="shared" ref="H1861:H1924" si="117">IF(F1861=0,"",(G1861/F1861-1))</f>
        <v>-4.8932994086402504E-3</v>
      </c>
      <c r="I1861" s="137">
        <v>2512.28161</v>
      </c>
      <c r="J1861" s="138">
        <f t="shared" ref="J1861:J1924" si="118">IF(I1861=0,"",(G1861/I1861-1))</f>
        <v>0.30364292639948109</v>
      </c>
      <c r="K1861" s="137">
        <v>31292.837680000001</v>
      </c>
      <c r="L1861" s="137">
        <v>23525.345120000002</v>
      </c>
      <c r="M1861" s="138">
        <f t="shared" ref="M1861:M1924" si="119">IF(K1861=0,"",(L1861/K1861-1))</f>
        <v>-0.24821950119801339</v>
      </c>
    </row>
    <row r="1862" spans="1:13" x14ac:dyDescent="0.25">
      <c r="A1862" s="134" t="s">
        <v>179</v>
      </c>
      <c r="B1862" s="134" t="s">
        <v>248</v>
      </c>
      <c r="C1862" s="137">
        <v>0</v>
      </c>
      <c r="D1862" s="137">
        <v>9.23536</v>
      </c>
      <c r="E1862" s="138" t="str">
        <f t="shared" si="116"/>
        <v/>
      </c>
      <c r="F1862" s="137">
        <v>985.64586999999995</v>
      </c>
      <c r="G1862" s="137">
        <v>924.55029999999999</v>
      </c>
      <c r="H1862" s="138">
        <f t="shared" si="117"/>
        <v>-6.1985315273527131E-2</v>
      </c>
      <c r="I1862" s="137">
        <v>939.85843999999997</v>
      </c>
      <c r="J1862" s="138">
        <f t="shared" si="118"/>
        <v>-1.6287708178691185E-2</v>
      </c>
      <c r="K1862" s="137">
        <v>10051.842839999999</v>
      </c>
      <c r="L1862" s="137">
        <v>8200.38724</v>
      </c>
      <c r="M1862" s="138">
        <f t="shared" si="119"/>
        <v>-0.18419066329134925</v>
      </c>
    </row>
    <row r="1863" spans="1:13" x14ac:dyDescent="0.25">
      <c r="A1863" s="134" t="s">
        <v>179</v>
      </c>
      <c r="B1863" s="134" t="s">
        <v>216</v>
      </c>
      <c r="C1863" s="137">
        <v>2784.6641100000002</v>
      </c>
      <c r="D1863" s="137">
        <v>1166.5976700000001</v>
      </c>
      <c r="E1863" s="138">
        <f t="shared" si="116"/>
        <v>-0.58106341593923871</v>
      </c>
      <c r="F1863" s="137">
        <v>94469.309580000001</v>
      </c>
      <c r="G1863" s="137">
        <v>125879.46941999999</v>
      </c>
      <c r="H1863" s="138">
        <f t="shared" si="117"/>
        <v>0.33249062557613751</v>
      </c>
      <c r="I1863" s="137">
        <v>154270.13518000001</v>
      </c>
      <c r="J1863" s="138">
        <f t="shared" si="118"/>
        <v>-0.18403215714353416</v>
      </c>
      <c r="K1863" s="137">
        <v>725937.64372000005</v>
      </c>
      <c r="L1863" s="137">
        <v>789625.12641000003</v>
      </c>
      <c r="M1863" s="138">
        <f t="shared" si="119"/>
        <v>8.7731340619890519E-2</v>
      </c>
    </row>
    <row r="1864" spans="1:13" x14ac:dyDescent="0.25">
      <c r="A1864" s="134" t="s">
        <v>179</v>
      </c>
      <c r="B1864" s="134" t="s">
        <v>359</v>
      </c>
      <c r="C1864" s="137">
        <v>0</v>
      </c>
      <c r="D1864" s="137">
        <v>0</v>
      </c>
      <c r="E1864" s="138" t="str">
        <f t="shared" si="116"/>
        <v/>
      </c>
      <c r="F1864" s="137">
        <v>1.37</v>
      </c>
      <c r="G1864" s="137">
        <v>3.18492</v>
      </c>
      <c r="H1864" s="138">
        <f t="shared" si="117"/>
        <v>1.3247591240875911</v>
      </c>
      <c r="I1864" s="137">
        <v>0.76331000000000004</v>
      </c>
      <c r="J1864" s="138">
        <f t="shared" si="118"/>
        <v>3.1725118235055216</v>
      </c>
      <c r="K1864" s="137">
        <v>18.53933</v>
      </c>
      <c r="L1864" s="137">
        <v>67.403270000000006</v>
      </c>
      <c r="M1864" s="138">
        <f t="shared" si="119"/>
        <v>2.6356907180572335</v>
      </c>
    </row>
    <row r="1865" spans="1:13" x14ac:dyDescent="0.25">
      <c r="A1865" s="134" t="s">
        <v>179</v>
      </c>
      <c r="B1865" s="134" t="s">
        <v>257</v>
      </c>
      <c r="C1865" s="137">
        <v>28.083320000000001</v>
      </c>
      <c r="D1865" s="137">
        <v>0.83840000000000003</v>
      </c>
      <c r="E1865" s="138">
        <f t="shared" si="116"/>
        <v>-0.97014597989126639</v>
      </c>
      <c r="F1865" s="137">
        <v>1414.32347</v>
      </c>
      <c r="G1865" s="137">
        <v>3479.7566999999999</v>
      </c>
      <c r="H1865" s="138">
        <f t="shared" si="117"/>
        <v>1.46036834840901</v>
      </c>
      <c r="I1865" s="137">
        <v>2934.7325900000001</v>
      </c>
      <c r="J1865" s="138">
        <f t="shared" si="118"/>
        <v>0.1857150841808044</v>
      </c>
      <c r="K1865" s="137">
        <v>17345.146209999999</v>
      </c>
      <c r="L1865" s="137">
        <v>20819.573789999999</v>
      </c>
      <c r="M1865" s="138">
        <f t="shared" si="119"/>
        <v>0.20031123046958732</v>
      </c>
    </row>
    <row r="1866" spans="1:13" x14ac:dyDescent="0.25">
      <c r="A1866" s="134" t="s">
        <v>179</v>
      </c>
      <c r="B1866" s="134" t="s">
        <v>213</v>
      </c>
      <c r="C1866" s="137">
        <v>2036.10212</v>
      </c>
      <c r="D1866" s="137">
        <v>1571.1703</v>
      </c>
      <c r="E1866" s="138">
        <f t="shared" si="116"/>
        <v>-0.22834405771356892</v>
      </c>
      <c r="F1866" s="137">
        <v>39974.197630000002</v>
      </c>
      <c r="G1866" s="137">
        <v>26546.776860000002</v>
      </c>
      <c r="H1866" s="138">
        <f t="shared" si="117"/>
        <v>-0.33590219606866945</v>
      </c>
      <c r="I1866" s="137">
        <v>33255.304109999997</v>
      </c>
      <c r="J1866" s="138">
        <f t="shared" si="118"/>
        <v>-0.20172803796380612</v>
      </c>
      <c r="K1866" s="137">
        <v>432629.29411999998</v>
      </c>
      <c r="L1866" s="137">
        <v>291162.23846000002</v>
      </c>
      <c r="M1866" s="138">
        <f t="shared" si="119"/>
        <v>-0.32699370473225675</v>
      </c>
    </row>
    <row r="1867" spans="1:13" x14ac:dyDescent="0.25">
      <c r="A1867" s="134" t="s">
        <v>179</v>
      </c>
      <c r="B1867" s="134" t="s">
        <v>231</v>
      </c>
      <c r="C1867" s="137">
        <v>50.84863</v>
      </c>
      <c r="D1867" s="137">
        <v>20.00994</v>
      </c>
      <c r="E1867" s="138">
        <f t="shared" si="116"/>
        <v>-0.60648025325362753</v>
      </c>
      <c r="F1867" s="137">
        <v>1317.3185900000001</v>
      </c>
      <c r="G1867" s="137">
        <v>1380.1322399999999</v>
      </c>
      <c r="H1867" s="138">
        <f t="shared" si="117"/>
        <v>4.7682960277665165E-2</v>
      </c>
      <c r="I1867" s="137">
        <v>1011.17411</v>
      </c>
      <c r="J1867" s="138">
        <f t="shared" si="118"/>
        <v>0.36488091056840832</v>
      </c>
      <c r="K1867" s="137">
        <v>138237.26986</v>
      </c>
      <c r="L1867" s="137">
        <v>7232.8194299999996</v>
      </c>
      <c r="M1867" s="138">
        <f t="shared" si="119"/>
        <v>-0.94767822427826409</v>
      </c>
    </row>
    <row r="1868" spans="1:13" x14ac:dyDescent="0.25">
      <c r="A1868" s="134" t="s">
        <v>179</v>
      </c>
      <c r="B1868" s="134" t="s">
        <v>261</v>
      </c>
      <c r="C1868" s="137">
        <v>106.43022000000001</v>
      </c>
      <c r="D1868" s="137">
        <v>92.543689999999998</v>
      </c>
      <c r="E1868" s="138">
        <f t="shared" si="116"/>
        <v>-0.13047544203140804</v>
      </c>
      <c r="F1868" s="137">
        <v>5630.2594200000003</v>
      </c>
      <c r="G1868" s="137">
        <v>8674.5930900000003</v>
      </c>
      <c r="H1868" s="138">
        <f t="shared" si="117"/>
        <v>0.54070930713881737</v>
      </c>
      <c r="I1868" s="137">
        <v>9575.5145499999999</v>
      </c>
      <c r="J1868" s="138">
        <f t="shared" si="118"/>
        <v>-9.4085958023007676E-2</v>
      </c>
      <c r="K1868" s="137">
        <v>48269.566939999997</v>
      </c>
      <c r="L1868" s="137">
        <v>47716.061379999999</v>
      </c>
      <c r="M1868" s="138">
        <f t="shared" si="119"/>
        <v>-1.1466967596539979E-2</v>
      </c>
    </row>
    <row r="1869" spans="1:13" x14ac:dyDescent="0.25">
      <c r="A1869" s="134" t="s">
        <v>179</v>
      </c>
      <c r="B1869" s="134" t="s">
        <v>215</v>
      </c>
      <c r="C1869" s="137">
        <v>12143.058859999999</v>
      </c>
      <c r="D1869" s="137">
        <v>3639.0306999999998</v>
      </c>
      <c r="E1869" s="138">
        <f t="shared" si="116"/>
        <v>-0.70032009710607634</v>
      </c>
      <c r="F1869" s="137">
        <v>218551.10600999999</v>
      </c>
      <c r="G1869" s="137">
        <v>250035.24174999999</v>
      </c>
      <c r="H1869" s="138">
        <f t="shared" si="117"/>
        <v>0.14405845989431598</v>
      </c>
      <c r="I1869" s="137">
        <v>248644.31005</v>
      </c>
      <c r="J1869" s="138">
        <f t="shared" si="118"/>
        <v>5.5940620548295961E-3</v>
      </c>
      <c r="K1869" s="137">
        <v>1571002.0168900001</v>
      </c>
      <c r="L1869" s="137">
        <v>1205175.50985</v>
      </c>
      <c r="M1869" s="138">
        <f t="shared" si="119"/>
        <v>-0.23286189521525924</v>
      </c>
    </row>
    <row r="1870" spans="1:13" x14ac:dyDescent="0.25">
      <c r="A1870" s="134" t="s">
        <v>179</v>
      </c>
      <c r="B1870" s="134" t="s">
        <v>217</v>
      </c>
      <c r="C1870" s="137">
        <v>96.231139999999996</v>
      </c>
      <c r="D1870" s="137">
        <v>637.43330000000003</v>
      </c>
      <c r="E1870" s="138">
        <f t="shared" si="116"/>
        <v>5.6239815926528571</v>
      </c>
      <c r="F1870" s="137">
        <v>20333.705430000002</v>
      </c>
      <c r="G1870" s="137">
        <v>28302.769039999999</v>
      </c>
      <c r="H1870" s="138">
        <f t="shared" si="117"/>
        <v>0.39191398918578702</v>
      </c>
      <c r="I1870" s="137">
        <v>30915.622220000001</v>
      </c>
      <c r="J1870" s="138">
        <f t="shared" si="118"/>
        <v>-8.4515626481866168E-2</v>
      </c>
      <c r="K1870" s="137">
        <v>269165.66973000002</v>
      </c>
      <c r="L1870" s="137">
        <v>233122.80139000001</v>
      </c>
      <c r="M1870" s="138">
        <f t="shared" si="119"/>
        <v>-0.13390588917284507</v>
      </c>
    </row>
    <row r="1871" spans="1:13" x14ac:dyDescent="0.25">
      <c r="A1871" s="134" t="s">
        <v>179</v>
      </c>
      <c r="B1871" s="134" t="s">
        <v>304</v>
      </c>
      <c r="C1871" s="137">
        <v>0</v>
      </c>
      <c r="D1871" s="137">
        <v>7.8559700000000001</v>
      </c>
      <c r="E1871" s="138" t="str">
        <f t="shared" si="116"/>
        <v/>
      </c>
      <c r="F1871" s="137">
        <v>6.53383</v>
      </c>
      <c r="G1871" s="137">
        <v>11.34792</v>
      </c>
      <c r="H1871" s="138">
        <f t="shared" si="117"/>
        <v>0.73679449878555148</v>
      </c>
      <c r="I1871" s="137">
        <v>7.7257100000000003</v>
      </c>
      <c r="J1871" s="138">
        <f t="shared" si="118"/>
        <v>0.46885140653739255</v>
      </c>
      <c r="K1871" s="137">
        <v>446.62619000000001</v>
      </c>
      <c r="L1871" s="137">
        <v>193.32542000000001</v>
      </c>
      <c r="M1871" s="138">
        <f t="shared" si="119"/>
        <v>-0.56714267024958831</v>
      </c>
    </row>
    <row r="1872" spans="1:13" x14ac:dyDescent="0.25">
      <c r="A1872" s="134" t="s">
        <v>179</v>
      </c>
      <c r="B1872" s="134" t="s">
        <v>236</v>
      </c>
      <c r="C1872" s="137">
        <v>861.93600000000004</v>
      </c>
      <c r="D1872" s="137">
        <v>313.30027999999999</v>
      </c>
      <c r="E1872" s="138">
        <f t="shared" si="116"/>
        <v>-0.63651561136789736</v>
      </c>
      <c r="F1872" s="137">
        <v>17588.998579999999</v>
      </c>
      <c r="G1872" s="137">
        <v>21690.71328</v>
      </c>
      <c r="H1872" s="138">
        <f t="shared" si="117"/>
        <v>0.23319773899259699</v>
      </c>
      <c r="I1872" s="137">
        <v>26194.36824</v>
      </c>
      <c r="J1872" s="138">
        <f t="shared" si="118"/>
        <v>-0.17193218476339167</v>
      </c>
      <c r="K1872" s="137">
        <v>156206.84880000001</v>
      </c>
      <c r="L1872" s="137">
        <v>139893.88665</v>
      </c>
      <c r="M1872" s="138">
        <f t="shared" si="119"/>
        <v>-0.10443179844749551</v>
      </c>
    </row>
    <row r="1873" spans="1:13" x14ac:dyDescent="0.25">
      <c r="A1873" s="134" t="s">
        <v>179</v>
      </c>
      <c r="B1873" s="134" t="s">
        <v>240</v>
      </c>
      <c r="C1873" s="137">
        <v>134.63233</v>
      </c>
      <c r="D1873" s="137">
        <v>201.68949000000001</v>
      </c>
      <c r="E1873" s="138">
        <f t="shared" si="116"/>
        <v>0.49807620502445449</v>
      </c>
      <c r="F1873" s="137">
        <v>7605.62237</v>
      </c>
      <c r="G1873" s="137">
        <v>8963.9953700000005</v>
      </c>
      <c r="H1873" s="138">
        <f t="shared" si="117"/>
        <v>0.17860116291837413</v>
      </c>
      <c r="I1873" s="137">
        <v>14049.85512</v>
      </c>
      <c r="J1873" s="138">
        <f t="shared" si="118"/>
        <v>-0.36198663306928103</v>
      </c>
      <c r="K1873" s="137">
        <v>70068.797359999997</v>
      </c>
      <c r="L1873" s="137">
        <v>76172.897429999997</v>
      </c>
      <c r="M1873" s="138">
        <f t="shared" si="119"/>
        <v>8.7115810460372423E-2</v>
      </c>
    </row>
    <row r="1874" spans="1:13" x14ac:dyDescent="0.25">
      <c r="A1874" s="134" t="s">
        <v>179</v>
      </c>
      <c r="B1874" s="134" t="s">
        <v>212</v>
      </c>
      <c r="C1874" s="137">
        <v>2150.1654400000002</v>
      </c>
      <c r="D1874" s="137">
        <v>571.94123999999999</v>
      </c>
      <c r="E1874" s="138">
        <f t="shared" si="116"/>
        <v>-0.73400128689632371</v>
      </c>
      <c r="F1874" s="137">
        <v>39186.822030000003</v>
      </c>
      <c r="G1874" s="137">
        <v>38656.080620000001</v>
      </c>
      <c r="H1874" s="138">
        <f t="shared" si="117"/>
        <v>-1.3543874764676889E-2</v>
      </c>
      <c r="I1874" s="137">
        <v>55166.367579999998</v>
      </c>
      <c r="J1874" s="138">
        <f t="shared" si="118"/>
        <v>-0.29928174872230728</v>
      </c>
      <c r="K1874" s="137">
        <v>392923.98180000001</v>
      </c>
      <c r="L1874" s="137">
        <v>340267.06857</v>
      </c>
      <c r="M1874" s="138">
        <f t="shared" si="119"/>
        <v>-0.13401297876697837</v>
      </c>
    </row>
    <row r="1875" spans="1:13" x14ac:dyDescent="0.25">
      <c r="A1875" s="134" t="s">
        <v>179</v>
      </c>
      <c r="B1875" s="134" t="s">
        <v>365</v>
      </c>
      <c r="C1875" s="137">
        <v>0</v>
      </c>
      <c r="D1875" s="137">
        <v>0</v>
      </c>
      <c r="E1875" s="138" t="str">
        <f t="shared" si="116"/>
        <v/>
      </c>
      <c r="F1875" s="137">
        <v>175.88854000000001</v>
      </c>
      <c r="G1875" s="137">
        <v>40.670780000000001</v>
      </c>
      <c r="H1875" s="138">
        <f t="shared" si="117"/>
        <v>-0.76876958555685326</v>
      </c>
      <c r="I1875" s="137">
        <v>152.52713</v>
      </c>
      <c r="J1875" s="138">
        <f t="shared" si="118"/>
        <v>-0.7333537974522959</v>
      </c>
      <c r="K1875" s="137">
        <v>836.88568999999995</v>
      </c>
      <c r="L1875" s="137">
        <v>630.24477000000002</v>
      </c>
      <c r="M1875" s="138">
        <f t="shared" si="119"/>
        <v>-0.24691654125427809</v>
      </c>
    </row>
    <row r="1876" spans="1:13" x14ac:dyDescent="0.25">
      <c r="A1876" s="134" t="s">
        <v>179</v>
      </c>
      <c r="B1876" s="134" t="s">
        <v>326</v>
      </c>
      <c r="C1876" s="137">
        <v>0</v>
      </c>
      <c r="D1876" s="137">
        <v>0</v>
      </c>
      <c r="E1876" s="138" t="str">
        <f t="shared" si="116"/>
        <v/>
      </c>
      <c r="F1876" s="137">
        <v>52.778759999999998</v>
      </c>
      <c r="G1876" s="137">
        <v>75.822460000000007</v>
      </c>
      <c r="H1876" s="138">
        <f t="shared" si="117"/>
        <v>0.43660934815444707</v>
      </c>
      <c r="I1876" s="137">
        <v>29.462990000000001</v>
      </c>
      <c r="J1876" s="138">
        <f t="shared" si="118"/>
        <v>1.5734815101929573</v>
      </c>
      <c r="K1876" s="137">
        <v>376.50125000000003</v>
      </c>
      <c r="L1876" s="137">
        <v>532.49417000000005</v>
      </c>
      <c r="M1876" s="138">
        <f t="shared" si="119"/>
        <v>0.41432244912865501</v>
      </c>
    </row>
    <row r="1877" spans="1:13" x14ac:dyDescent="0.25">
      <c r="A1877" s="134" t="s">
        <v>179</v>
      </c>
      <c r="B1877" s="134" t="s">
        <v>333</v>
      </c>
      <c r="C1877" s="137">
        <v>0</v>
      </c>
      <c r="D1877" s="137">
        <v>0</v>
      </c>
      <c r="E1877" s="138" t="str">
        <f t="shared" si="116"/>
        <v/>
      </c>
      <c r="F1877" s="137">
        <v>0</v>
      </c>
      <c r="G1877" s="137">
        <v>64.763999999999996</v>
      </c>
      <c r="H1877" s="138" t="str">
        <f t="shared" si="117"/>
        <v/>
      </c>
      <c r="I1877" s="137">
        <v>7.1999999999999995E-2</v>
      </c>
      <c r="J1877" s="138">
        <f t="shared" si="118"/>
        <v>898.5</v>
      </c>
      <c r="K1877" s="137">
        <v>13.32701</v>
      </c>
      <c r="L1877" s="137">
        <v>68.733720000000005</v>
      </c>
      <c r="M1877" s="138">
        <f t="shared" si="119"/>
        <v>4.1574749324867328</v>
      </c>
    </row>
    <row r="1878" spans="1:13" x14ac:dyDescent="0.25">
      <c r="A1878" s="134" t="s">
        <v>179</v>
      </c>
      <c r="B1878" s="134" t="s">
        <v>275</v>
      </c>
      <c r="C1878" s="137">
        <v>0</v>
      </c>
      <c r="D1878" s="137">
        <v>0</v>
      </c>
      <c r="E1878" s="138" t="str">
        <f t="shared" si="116"/>
        <v/>
      </c>
      <c r="F1878" s="137">
        <v>1978.07476</v>
      </c>
      <c r="G1878" s="137">
        <v>1346.94796</v>
      </c>
      <c r="H1878" s="138">
        <f t="shared" si="117"/>
        <v>-0.31906114610147496</v>
      </c>
      <c r="I1878" s="137">
        <v>2614.4793599999998</v>
      </c>
      <c r="J1878" s="138">
        <f t="shared" si="118"/>
        <v>-0.48481216543243233</v>
      </c>
      <c r="K1878" s="137">
        <v>21039.049019999999</v>
      </c>
      <c r="L1878" s="137">
        <v>17276.268889999999</v>
      </c>
      <c r="M1878" s="138">
        <f t="shared" si="119"/>
        <v>-0.17884744345730885</v>
      </c>
    </row>
    <row r="1879" spans="1:13" x14ac:dyDescent="0.25">
      <c r="A1879" s="134" t="s">
        <v>179</v>
      </c>
      <c r="B1879" s="134" t="s">
        <v>361</v>
      </c>
      <c r="C1879" s="137">
        <v>0</v>
      </c>
      <c r="D1879" s="137">
        <v>0</v>
      </c>
      <c r="E1879" s="138" t="str">
        <f t="shared" si="116"/>
        <v/>
      </c>
      <c r="F1879" s="137">
        <v>27.068049999999999</v>
      </c>
      <c r="G1879" s="137">
        <v>3.7842699999999998</v>
      </c>
      <c r="H1879" s="138">
        <f t="shared" si="117"/>
        <v>-0.86019421421195841</v>
      </c>
      <c r="I1879" s="137">
        <v>4.7837399999999999</v>
      </c>
      <c r="J1879" s="138">
        <f t="shared" si="118"/>
        <v>-0.20893066930895077</v>
      </c>
      <c r="K1879" s="137">
        <v>63.271210000000004</v>
      </c>
      <c r="L1879" s="137">
        <v>23.4251</v>
      </c>
      <c r="M1879" s="138">
        <f t="shared" si="119"/>
        <v>-0.62976684024218921</v>
      </c>
    </row>
    <row r="1880" spans="1:13" x14ac:dyDescent="0.25">
      <c r="A1880" s="134" t="s">
        <v>179</v>
      </c>
      <c r="B1880" s="134" t="s">
        <v>309</v>
      </c>
      <c r="C1880" s="137">
        <v>0</v>
      </c>
      <c r="D1880" s="137">
        <v>0</v>
      </c>
      <c r="E1880" s="138" t="str">
        <f t="shared" si="116"/>
        <v/>
      </c>
      <c r="F1880" s="137">
        <v>240.79894999999999</v>
      </c>
      <c r="G1880" s="137">
        <v>389.03928000000002</v>
      </c>
      <c r="H1880" s="138">
        <f t="shared" si="117"/>
        <v>0.61561867275584059</v>
      </c>
      <c r="I1880" s="137">
        <v>185.72166999999999</v>
      </c>
      <c r="J1880" s="138">
        <f t="shared" si="118"/>
        <v>1.0947436020793915</v>
      </c>
      <c r="K1880" s="137">
        <v>1315.32537</v>
      </c>
      <c r="L1880" s="137">
        <v>1055.3382200000001</v>
      </c>
      <c r="M1880" s="138">
        <f t="shared" si="119"/>
        <v>-0.19765995238121192</v>
      </c>
    </row>
    <row r="1881" spans="1:13" x14ac:dyDescent="0.25">
      <c r="A1881" s="134" t="s">
        <v>179</v>
      </c>
      <c r="B1881" s="134" t="s">
        <v>239</v>
      </c>
      <c r="C1881" s="137">
        <v>61.443339999999999</v>
      </c>
      <c r="D1881" s="137">
        <v>143.964</v>
      </c>
      <c r="E1881" s="138">
        <f t="shared" si="116"/>
        <v>1.3430366903882502</v>
      </c>
      <c r="F1881" s="137">
        <v>6182.4041800000005</v>
      </c>
      <c r="G1881" s="137">
        <v>12717.87167</v>
      </c>
      <c r="H1881" s="138">
        <f t="shared" si="117"/>
        <v>1.0571077690362198</v>
      </c>
      <c r="I1881" s="137">
        <v>16255.53299</v>
      </c>
      <c r="J1881" s="138">
        <f t="shared" si="118"/>
        <v>-0.21762813450511165</v>
      </c>
      <c r="K1881" s="137">
        <v>44841.216350000002</v>
      </c>
      <c r="L1881" s="137">
        <v>63537.172149999999</v>
      </c>
      <c r="M1881" s="138">
        <f t="shared" si="119"/>
        <v>0.41693685679871151</v>
      </c>
    </row>
    <row r="1882" spans="1:13" x14ac:dyDescent="0.25">
      <c r="A1882" s="134" t="s">
        <v>179</v>
      </c>
      <c r="B1882" s="134" t="s">
        <v>320</v>
      </c>
      <c r="C1882" s="137">
        <v>23.342939999999999</v>
      </c>
      <c r="D1882" s="137">
        <v>1.55</v>
      </c>
      <c r="E1882" s="138">
        <f t="shared" si="116"/>
        <v>-0.93359876690768173</v>
      </c>
      <c r="F1882" s="137">
        <v>1485.9599000000001</v>
      </c>
      <c r="G1882" s="137">
        <v>1297.2579499999999</v>
      </c>
      <c r="H1882" s="138">
        <f t="shared" si="117"/>
        <v>-0.12698993425058114</v>
      </c>
      <c r="I1882" s="137">
        <v>1295.0905499999999</v>
      </c>
      <c r="J1882" s="138">
        <f t="shared" si="118"/>
        <v>1.6735509343344113E-3</v>
      </c>
      <c r="K1882" s="137">
        <v>8073.6746599999997</v>
      </c>
      <c r="L1882" s="137">
        <v>7796.67526</v>
      </c>
      <c r="M1882" s="138">
        <f t="shared" si="119"/>
        <v>-3.4308962357915918E-2</v>
      </c>
    </row>
    <row r="1883" spans="1:13" x14ac:dyDescent="0.25">
      <c r="A1883" s="134" t="s">
        <v>179</v>
      </c>
      <c r="B1883" s="134" t="s">
        <v>245</v>
      </c>
      <c r="C1883" s="137">
        <v>0</v>
      </c>
      <c r="D1883" s="137">
        <v>109.06408999999999</v>
      </c>
      <c r="E1883" s="138" t="str">
        <f t="shared" si="116"/>
        <v/>
      </c>
      <c r="F1883" s="137">
        <v>1979.53838</v>
      </c>
      <c r="G1883" s="137">
        <v>4651.31203</v>
      </c>
      <c r="H1883" s="138">
        <f t="shared" si="117"/>
        <v>1.3496953011843096</v>
      </c>
      <c r="I1883" s="137">
        <v>15902.27475</v>
      </c>
      <c r="J1883" s="138">
        <f t="shared" si="118"/>
        <v>-0.70750649808763999</v>
      </c>
      <c r="K1883" s="137">
        <v>33146.187039999997</v>
      </c>
      <c r="L1883" s="137">
        <v>55140.747219999997</v>
      </c>
      <c r="M1883" s="138">
        <f t="shared" si="119"/>
        <v>0.66356230215733447</v>
      </c>
    </row>
    <row r="1884" spans="1:13" x14ac:dyDescent="0.25">
      <c r="A1884" s="134" t="s">
        <v>179</v>
      </c>
      <c r="B1884" s="134" t="s">
        <v>295</v>
      </c>
      <c r="C1884" s="137">
        <v>0</v>
      </c>
      <c r="D1884" s="137">
        <v>4.1441699999999999</v>
      </c>
      <c r="E1884" s="138" t="str">
        <f t="shared" si="116"/>
        <v/>
      </c>
      <c r="F1884" s="137">
        <v>43.439959999999999</v>
      </c>
      <c r="G1884" s="137">
        <v>58.902059999999999</v>
      </c>
      <c r="H1884" s="138">
        <f t="shared" si="117"/>
        <v>0.35594185630005182</v>
      </c>
      <c r="I1884" s="137">
        <v>75.943169999999995</v>
      </c>
      <c r="J1884" s="138">
        <f t="shared" si="118"/>
        <v>-0.22439292434066149</v>
      </c>
      <c r="K1884" s="137">
        <v>451.91811000000001</v>
      </c>
      <c r="L1884" s="137">
        <v>553.77817000000005</v>
      </c>
      <c r="M1884" s="138">
        <f t="shared" si="119"/>
        <v>0.22539495042586366</v>
      </c>
    </row>
    <row r="1885" spans="1:13" x14ac:dyDescent="0.25">
      <c r="A1885" s="134" t="s">
        <v>179</v>
      </c>
      <c r="B1885" s="134" t="s">
        <v>249</v>
      </c>
      <c r="C1885" s="137">
        <v>80.337389999999999</v>
      </c>
      <c r="D1885" s="137">
        <v>453.70602000000002</v>
      </c>
      <c r="E1885" s="138">
        <f t="shared" si="116"/>
        <v>4.6475075926663791</v>
      </c>
      <c r="F1885" s="137">
        <v>16906.42138</v>
      </c>
      <c r="G1885" s="137">
        <v>18599.397860000001</v>
      </c>
      <c r="H1885" s="138">
        <f t="shared" si="117"/>
        <v>0.10013807428240029</v>
      </c>
      <c r="I1885" s="137">
        <v>16880.146270000001</v>
      </c>
      <c r="J1885" s="138">
        <f t="shared" si="118"/>
        <v>0.1018505149481741</v>
      </c>
      <c r="K1885" s="137">
        <v>102418.03486</v>
      </c>
      <c r="L1885" s="137">
        <v>114154.25537</v>
      </c>
      <c r="M1885" s="138">
        <f t="shared" si="119"/>
        <v>0.11459134639756363</v>
      </c>
    </row>
    <row r="1886" spans="1:13" x14ac:dyDescent="0.25">
      <c r="A1886" s="134" t="s">
        <v>179</v>
      </c>
      <c r="B1886" s="134" t="s">
        <v>301</v>
      </c>
      <c r="C1886" s="137">
        <v>0</v>
      </c>
      <c r="D1886" s="137">
        <v>12.79434</v>
      </c>
      <c r="E1886" s="138" t="str">
        <f t="shared" si="116"/>
        <v/>
      </c>
      <c r="F1886" s="137">
        <v>1045.5544500000001</v>
      </c>
      <c r="G1886" s="137">
        <v>627.28387999999995</v>
      </c>
      <c r="H1886" s="138">
        <f t="shared" si="117"/>
        <v>-0.40004666423637725</v>
      </c>
      <c r="I1886" s="137">
        <v>1142.48045</v>
      </c>
      <c r="J1886" s="138">
        <f t="shared" si="118"/>
        <v>-0.45094563324912917</v>
      </c>
      <c r="K1886" s="137">
        <v>6958.3146299999999</v>
      </c>
      <c r="L1886" s="137">
        <v>5111.2755699999998</v>
      </c>
      <c r="M1886" s="138">
        <f t="shared" si="119"/>
        <v>-0.26544345264824565</v>
      </c>
    </row>
    <row r="1887" spans="1:13" x14ac:dyDescent="0.25">
      <c r="A1887" s="134" t="s">
        <v>179</v>
      </c>
      <c r="B1887" s="134" t="s">
        <v>279</v>
      </c>
      <c r="C1887" s="137">
        <v>273.57844999999998</v>
      </c>
      <c r="D1887" s="137">
        <v>427.43187999999998</v>
      </c>
      <c r="E1887" s="138">
        <f t="shared" si="116"/>
        <v>0.56237408319259075</v>
      </c>
      <c r="F1887" s="137">
        <v>5125.9151700000002</v>
      </c>
      <c r="G1887" s="137">
        <v>6170.8801400000002</v>
      </c>
      <c r="H1887" s="138">
        <f t="shared" si="117"/>
        <v>0.20385920081467135</v>
      </c>
      <c r="I1887" s="137">
        <v>3662.3183300000001</v>
      </c>
      <c r="J1887" s="138">
        <f t="shared" si="118"/>
        <v>0.68496552837885072</v>
      </c>
      <c r="K1887" s="137">
        <v>43636.936569999998</v>
      </c>
      <c r="L1887" s="137">
        <v>41569.926310000003</v>
      </c>
      <c r="M1887" s="138">
        <f t="shared" si="119"/>
        <v>-4.7368363191220175E-2</v>
      </c>
    </row>
    <row r="1888" spans="1:13" x14ac:dyDescent="0.25">
      <c r="A1888" s="134" t="s">
        <v>179</v>
      </c>
      <c r="B1888" s="134" t="s">
        <v>429</v>
      </c>
      <c r="C1888" s="137">
        <v>0</v>
      </c>
      <c r="D1888" s="137">
        <v>0</v>
      </c>
      <c r="E1888" s="138" t="str">
        <f t="shared" si="116"/>
        <v/>
      </c>
      <c r="F1888" s="137">
        <v>0</v>
      </c>
      <c r="G1888" s="137">
        <v>0</v>
      </c>
      <c r="H1888" s="138" t="str">
        <f t="shared" si="117"/>
        <v/>
      </c>
      <c r="I1888" s="137">
        <v>0</v>
      </c>
      <c r="J1888" s="138" t="str">
        <f t="shared" si="118"/>
        <v/>
      </c>
      <c r="K1888" s="137">
        <v>0</v>
      </c>
      <c r="L1888" s="137">
        <v>1.142E-2</v>
      </c>
      <c r="M1888" s="138" t="str">
        <f t="shared" si="119"/>
        <v/>
      </c>
    </row>
    <row r="1889" spans="1:13" x14ac:dyDescent="0.25">
      <c r="A1889" s="134" t="s">
        <v>179</v>
      </c>
      <c r="B1889" s="134" t="s">
        <v>313</v>
      </c>
      <c r="C1889" s="137">
        <v>0</v>
      </c>
      <c r="D1889" s="137">
        <v>0</v>
      </c>
      <c r="E1889" s="138" t="str">
        <f t="shared" si="116"/>
        <v/>
      </c>
      <c r="F1889" s="137">
        <v>4.7458999999999998</v>
      </c>
      <c r="G1889" s="137">
        <v>10.995050000000001</v>
      </c>
      <c r="H1889" s="138">
        <f t="shared" si="117"/>
        <v>1.3167470869592703</v>
      </c>
      <c r="I1889" s="137">
        <v>13.36678</v>
      </c>
      <c r="J1889" s="138">
        <f t="shared" si="118"/>
        <v>-0.17743465516751222</v>
      </c>
      <c r="K1889" s="137">
        <v>123.62367999999999</v>
      </c>
      <c r="L1889" s="137">
        <v>131.61439999999999</v>
      </c>
      <c r="M1889" s="138">
        <f t="shared" si="119"/>
        <v>6.4637454571810249E-2</v>
      </c>
    </row>
    <row r="1890" spans="1:13" x14ac:dyDescent="0.25">
      <c r="A1890" s="134" t="s">
        <v>179</v>
      </c>
      <c r="B1890" s="134" t="s">
        <v>303</v>
      </c>
      <c r="C1890" s="137">
        <v>0</v>
      </c>
      <c r="D1890" s="137">
        <v>0.59009999999999996</v>
      </c>
      <c r="E1890" s="138" t="str">
        <f t="shared" si="116"/>
        <v/>
      </c>
      <c r="F1890" s="137">
        <v>159.01524000000001</v>
      </c>
      <c r="G1890" s="137">
        <v>243.22980999999999</v>
      </c>
      <c r="H1890" s="138">
        <f t="shared" si="117"/>
        <v>0.52960062192780999</v>
      </c>
      <c r="I1890" s="137">
        <v>289.84687000000002</v>
      </c>
      <c r="J1890" s="138">
        <f t="shared" si="118"/>
        <v>-0.16083340834420612</v>
      </c>
      <c r="K1890" s="137">
        <v>2703.2778199999998</v>
      </c>
      <c r="L1890" s="137">
        <v>2109.81059</v>
      </c>
      <c r="M1890" s="138">
        <f t="shared" si="119"/>
        <v>-0.2195361592542493</v>
      </c>
    </row>
    <row r="1891" spans="1:13" x14ac:dyDescent="0.25">
      <c r="A1891" s="134" t="s">
        <v>179</v>
      </c>
      <c r="B1891" s="134" t="s">
        <v>377</v>
      </c>
      <c r="C1891" s="137">
        <v>0</v>
      </c>
      <c r="D1891" s="137">
        <v>0</v>
      </c>
      <c r="E1891" s="138" t="str">
        <f t="shared" si="116"/>
        <v/>
      </c>
      <c r="F1891" s="137">
        <v>2.0701999999999998</v>
      </c>
      <c r="G1891" s="137">
        <v>14.351900000000001</v>
      </c>
      <c r="H1891" s="138">
        <f t="shared" si="117"/>
        <v>5.9326152062602659</v>
      </c>
      <c r="I1891" s="137">
        <v>0</v>
      </c>
      <c r="J1891" s="138" t="str">
        <f t="shared" si="118"/>
        <v/>
      </c>
      <c r="K1891" s="137">
        <v>162.18879000000001</v>
      </c>
      <c r="L1891" s="137">
        <v>24.22598</v>
      </c>
      <c r="M1891" s="138">
        <f t="shared" si="119"/>
        <v>-0.8506309838059708</v>
      </c>
    </row>
    <row r="1892" spans="1:13" x14ac:dyDescent="0.25">
      <c r="A1892" s="134" t="s">
        <v>179</v>
      </c>
      <c r="B1892" s="134" t="s">
        <v>345</v>
      </c>
      <c r="C1892" s="137">
        <v>0</v>
      </c>
      <c r="D1892" s="137">
        <v>5.7752999999999997</v>
      </c>
      <c r="E1892" s="138" t="str">
        <f t="shared" si="116"/>
        <v/>
      </c>
      <c r="F1892" s="137">
        <v>96.161140000000003</v>
      </c>
      <c r="G1892" s="137">
        <v>73.505589999999998</v>
      </c>
      <c r="H1892" s="138">
        <f t="shared" si="117"/>
        <v>-0.23559984833790448</v>
      </c>
      <c r="I1892" s="137">
        <v>375.30509999999998</v>
      </c>
      <c r="J1892" s="138">
        <f t="shared" si="118"/>
        <v>-0.80414444141579744</v>
      </c>
      <c r="K1892" s="137">
        <v>1163.3088700000001</v>
      </c>
      <c r="L1892" s="137">
        <v>1187.0519899999999</v>
      </c>
      <c r="M1892" s="138">
        <f t="shared" si="119"/>
        <v>2.0409987933814877E-2</v>
      </c>
    </row>
    <row r="1893" spans="1:13" x14ac:dyDescent="0.25">
      <c r="A1893" s="134" t="s">
        <v>179</v>
      </c>
      <c r="B1893" s="134" t="s">
        <v>344</v>
      </c>
      <c r="C1893" s="137">
        <v>0</v>
      </c>
      <c r="D1893" s="137">
        <v>0</v>
      </c>
      <c r="E1893" s="138" t="str">
        <f t="shared" si="116"/>
        <v/>
      </c>
      <c r="F1893" s="137">
        <v>321.30223000000001</v>
      </c>
      <c r="G1893" s="137">
        <v>465.45821000000001</v>
      </c>
      <c r="H1893" s="138">
        <f t="shared" si="117"/>
        <v>0.44866162304569124</v>
      </c>
      <c r="I1893" s="137">
        <v>36.944249999999997</v>
      </c>
      <c r="J1893" s="138">
        <f t="shared" si="118"/>
        <v>11.598935152290277</v>
      </c>
      <c r="K1893" s="137">
        <v>2275.1332900000002</v>
      </c>
      <c r="L1893" s="137">
        <v>1060.3043</v>
      </c>
      <c r="M1893" s="138">
        <f t="shared" si="119"/>
        <v>-0.53395948067728383</v>
      </c>
    </row>
    <row r="1894" spans="1:13" x14ac:dyDescent="0.25">
      <c r="A1894" s="134" t="s">
        <v>179</v>
      </c>
      <c r="B1894" s="134" t="s">
        <v>282</v>
      </c>
      <c r="C1894" s="137">
        <v>211.66754</v>
      </c>
      <c r="D1894" s="137">
        <v>187.09045</v>
      </c>
      <c r="E1894" s="138">
        <f t="shared" si="116"/>
        <v>-0.11611175714519095</v>
      </c>
      <c r="F1894" s="137">
        <v>2729.5406200000002</v>
      </c>
      <c r="G1894" s="137">
        <v>3849.75927</v>
      </c>
      <c r="H1894" s="138">
        <f t="shared" si="117"/>
        <v>0.41040556121124872</v>
      </c>
      <c r="I1894" s="137">
        <v>3107.5949999999998</v>
      </c>
      <c r="J1894" s="138">
        <f t="shared" si="118"/>
        <v>0.23882271338446626</v>
      </c>
      <c r="K1894" s="137">
        <v>21720.20579</v>
      </c>
      <c r="L1894" s="137">
        <v>19202.37933</v>
      </c>
      <c r="M1894" s="138">
        <f t="shared" si="119"/>
        <v>-0.11592093023166516</v>
      </c>
    </row>
    <row r="1895" spans="1:13" x14ac:dyDescent="0.25">
      <c r="A1895" s="134" t="s">
        <v>179</v>
      </c>
      <c r="B1895" s="134" t="s">
        <v>350</v>
      </c>
      <c r="C1895" s="137">
        <v>0</v>
      </c>
      <c r="D1895" s="137">
        <v>0</v>
      </c>
      <c r="E1895" s="138" t="str">
        <f t="shared" si="116"/>
        <v/>
      </c>
      <c r="F1895" s="137">
        <v>0.37119999999999997</v>
      </c>
      <c r="G1895" s="137">
        <v>31.819600000000001</v>
      </c>
      <c r="H1895" s="138">
        <f t="shared" si="117"/>
        <v>84.720905172413808</v>
      </c>
      <c r="I1895" s="137">
        <v>28.301939999999998</v>
      </c>
      <c r="J1895" s="138">
        <f t="shared" si="118"/>
        <v>0.12429041966734444</v>
      </c>
      <c r="K1895" s="137">
        <v>35.78398</v>
      </c>
      <c r="L1895" s="137">
        <v>156.60603</v>
      </c>
      <c r="M1895" s="138">
        <f t="shared" si="119"/>
        <v>3.376428502363348</v>
      </c>
    </row>
    <row r="1896" spans="1:13" x14ac:dyDescent="0.25">
      <c r="A1896" s="134" t="s">
        <v>179</v>
      </c>
      <c r="B1896" s="134" t="s">
        <v>289</v>
      </c>
      <c r="C1896" s="137">
        <v>0</v>
      </c>
      <c r="D1896" s="137">
        <v>0.55659999999999998</v>
      </c>
      <c r="E1896" s="138" t="str">
        <f t="shared" si="116"/>
        <v/>
      </c>
      <c r="F1896" s="137">
        <v>19.802859999999999</v>
      </c>
      <c r="G1896" s="137">
        <v>457.42905000000002</v>
      </c>
      <c r="H1896" s="138">
        <f t="shared" si="117"/>
        <v>22.099140730177361</v>
      </c>
      <c r="I1896" s="137">
        <v>483.09948000000003</v>
      </c>
      <c r="J1896" s="138">
        <f t="shared" si="118"/>
        <v>-5.3136943968559058E-2</v>
      </c>
      <c r="K1896" s="137">
        <v>852.25594000000001</v>
      </c>
      <c r="L1896" s="137">
        <v>4202.5134099999996</v>
      </c>
      <c r="M1896" s="138">
        <f t="shared" si="119"/>
        <v>3.9310461948789701</v>
      </c>
    </row>
    <row r="1897" spans="1:13" x14ac:dyDescent="0.25">
      <c r="A1897" s="134" t="s">
        <v>179</v>
      </c>
      <c r="B1897" s="134" t="s">
        <v>265</v>
      </c>
      <c r="C1897" s="137">
        <v>1.1628499999999999</v>
      </c>
      <c r="D1897" s="137">
        <v>155.31196</v>
      </c>
      <c r="E1897" s="138">
        <f t="shared" si="116"/>
        <v>132.5614739648278</v>
      </c>
      <c r="F1897" s="137">
        <v>2856.86861</v>
      </c>
      <c r="G1897" s="137">
        <v>3349.7811400000001</v>
      </c>
      <c r="H1897" s="138">
        <f t="shared" si="117"/>
        <v>0.17253594662164051</v>
      </c>
      <c r="I1897" s="137">
        <v>4121.2933400000002</v>
      </c>
      <c r="J1897" s="138">
        <f t="shared" si="118"/>
        <v>-0.18720147690336453</v>
      </c>
      <c r="K1897" s="137">
        <v>38043.292650000003</v>
      </c>
      <c r="L1897" s="137">
        <v>35421.726369999997</v>
      </c>
      <c r="M1897" s="138">
        <f t="shared" si="119"/>
        <v>-6.8910078423509047E-2</v>
      </c>
    </row>
    <row r="1898" spans="1:13" x14ac:dyDescent="0.25">
      <c r="A1898" s="134" t="s">
        <v>179</v>
      </c>
      <c r="B1898" s="134" t="s">
        <v>253</v>
      </c>
      <c r="C1898" s="137">
        <v>15.31551</v>
      </c>
      <c r="D1898" s="137">
        <v>24.536930000000002</v>
      </c>
      <c r="E1898" s="138">
        <f t="shared" si="116"/>
        <v>0.60209682863972547</v>
      </c>
      <c r="F1898" s="137">
        <v>2925.49316</v>
      </c>
      <c r="G1898" s="137">
        <v>1339.58447</v>
      </c>
      <c r="H1898" s="138">
        <f t="shared" si="117"/>
        <v>-0.54209960620793241</v>
      </c>
      <c r="I1898" s="137">
        <v>2317.0954000000002</v>
      </c>
      <c r="J1898" s="138">
        <f t="shared" si="118"/>
        <v>-0.42186909093168978</v>
      </c>
      <c r="K1898" s="137">
        <v>22933.731110000001</v>
      </c>
      <c r="L1898" s="137">
        <v>14696.44778</v>
      </c>
      <c r="M1898" s="138">
        <f t="shared" si="119"/>
        <v>-0.35917763622894416</v>
      </c>
    </row>
    <row r="1899" spans="1:13" x14ac:dyDescent="0.25">
      <c r="A1899" s="134" t="s">
        <v>179</v>
      </c>
      <c r="B1899" s="134" t="s">
        <v>442</v>
      </c>
      <c r="C1899" s="137">
        <v>0</v>
      </c>
      <c r="D1899" s="137">
        <v>0</v>
      </c>
      <c r="E1899" s="138" t="str">
        <f t="shared" si="116"/>
        <v/>
      </c>
      <c r="F1899" s="137">
        <v>0</v>
      </c>
      <c r="G1899" s="137">
        <v>0</v>
      </c>
      <c r="H1899" s="138" t="str">
        <f t="shared" si="117"/>
        <v/>
      </c>
      <c r="I1899" s="137">
        <v>4.12439</v>
      </c>
      <c r="J1899" s="138">
        <f t="shared" si="118"/>
        <v>-1</v>
      </c>
      <c r="K1899" s="137">
        <v>6.0165899999999999</v>
      </c>
      <c r="L1899" s="137">
        <v>4.7138</v>
      </c>
      <c r="M1899" s="138">
        <f t="shared" si="119"/>
        <v>-0.21653295305147935</v>
      </c>
    </row>
    <row r="1900" spans="1:13" x14ac:dyDescent="0.25">
      <c r="A1900" s="134" t="s">
        <v>179</v>
      </c>
      <c r="B1900" s="134" t="s">
        <v>357</v>
      </c>
      <c r="C1900" s="137">
        <v>0</v>
      </c>
      <c r="D1900" s="137">
        <v>0</v>
      </c>
      <c r="E1900" s="138" t="str">
        <f t="shared" si="116"/>
        <v/>
      </c>
      <c r="F1900" s="137">
        <v>25.186309999999999</v>
      </c>
      <c r="G1900" s="137">
        <v>0</v>
      </c>
      <c r="H1900" s="138">
        <f t="shared" si="117"/>
        <v>-1</v>
      </c>
      <c r="I1900" s="137">
        <v>0</v>
      </c>
      <c r="J1900" s="138" t="str">
        <f t="shared" si="118"/>
        <v/>
      </c>
      <c r="K1900" s="137">
        <v>66.389080000000007</v>
      </c>
      <c r="L1900" s="137">
        <v>26.819880000000001</v>
      </c>
      <c r="M1900" s="138">
        <f t="shared" si="119"/>
        <v>-0.59601970685540451</v>
      </c>
    </row>
    <row r="1901" spans="1:13" x14ac:dyDescent="0.25">
      <c r="A1901" s="134" t="s">
        <v>179</v>
      </c>
      <c r="B1901" s="134" t="s">
        <v>396</v>
      </c>
      <c r="C1901" s="137">
        <v>0</v>
      </c>
      <c r="D1901" s="137">
        <v>0</v>
      </c>
      <c r="E1901" s="138" t="str">
        <f t="shared" si="116"/>
        <v/>
      </c>
      <c r="F1901" s="137">
        <v>0</v>
      </c>
      <c r="G1901" s="137">
        <v>0</v>
      </c>
      <c r="H1901" s="138" t="str">
        <f t="shared" si="117"/>
        <v/>
      </c>
      <c r="I1901" s="137">
        <v>0</v>
      </c>
      <c r="J1901" s="138" t="str">
        <f t="shared" si="118"/>
        <v/>
      </c>
      <c r="K1901" s="137">
        <v>125.63</v>
      </c>
      <c r="L1901" s="137">
        <v>1.63524</v>
      </c>
      <c r="M1901" s="138">
        <f t="shared" si="119"/>
        <v>-0.98698368224150279</v>
      </c>
    </row>
    <row r="1902" spans="1:13" x14ac:dyDescent="0.25">
      <c r="A1902" s="134" t="s">
        <v>179</v>
      </c>
      <c r="B1902" s="134" t="s">
        <v>417</v>
      </c>
      <c r="C1902" s="137">
        <v>0</v>
      </c>
      <c r="D1902" s="137">
        <v>0</v>
      </c>
      <c r="E1902" s="138" t="str">
        <f t="shared" si="116"/>
        <v/>
      </c>
      <c r="F1902" s="137">
        <v>0</v>
      </c>
      <c r="G1902" s="137">
        <v>0</v>
      </c>
      <c r="H1902" s="138" t="str">
        <f t="shared" si="117"/>
        <v/>
      </c>
      <c r="I1902" s="137">
        <v>0</v>
      </c>
      <c r="J1902" s="138" t="str">
        <f t="shared" si="118"/>
        <v/>
      </c>
      <c r="K1902" s="137">
        <v>0</v>
      </c>
      <c r="L1902" s="137">
        <v>0</v>
      </c>
      <c r="M1902" s="138" t="str">
        <f t="shared" si="119"/>
        <v/>
      </c>
    </row>
    <row r="1903" spans="1:13" x14ac:dyDescent="0.25">
      <c r="A1903" s="134" t="s">
        <v>179</v>
      </c>
      <c r="B1903" s="134" t="s">
        <v>324</v>
      </c>
      <c r="C1903" s="137">
        <v>0</v>
      </c>
      <c r="D1903" s="137">
        <v>1.37971</v>
      </c>
      <c r="E1903" s="138" t="str">
        <f t="shared" si="116"/>
        <v/>
      </c>
      <c r="F1903" s="137">
        <v>451.40463999999997</v>
      </c>
      <c r="G1903" s="137">
        <v>471.07652000000002</v>
      </c>
      <c r="H1903" s="138">
        <f t="shared" si="117"/>
        <v>4.3579259619484834E-2</v>
      </c>
      <c r="I1903" s="137">
        <v>302.4298</v>
      </c>
      <c r="J1903" s="138">
        <f t="shared" si="118"/>
        <v>0.55763922735127291</v>
      </c>
      <c r="K1903" s="137">
        <v>4120.6274800000001</v>
      </c>
      <c r="L1903" s="137">
        <v>3900.4983499999998</v>
      </c>
      <c r="M1903" s="138">
        <f t="shared" si="119"/>
        <v>-5.3421264375007382E-2</v>
      </c>
    </row>
    <row r="1904" spans="1:13" x14ac:dyDescent="0.25">
      <c r="A1904" s="134" t="s">
        <v>179</v>
      </c>
      <c r="B1904" s="134" t="s">
        <v>332</v>
      </c>
      <c r="C1904" s="137">
        <v>0</v>
      </c>
      <c r="D1904" s="137">
        <v>15.9</v>
      </c>
      <c r="E1904" s="138" t="str">
        <f t="shared" si="116"/>
        <v/>
      </c>
      <c r="F1904" s="137">
        <v>65.607010000000002</v>
      </c>
      <c r="G1904" s="137">
        <v>130.17881</v>
      </c>
      <c r="H1904" s="138">
        <f t="shared" si="117"/>
        <v>0.98422104589128501</v>
      </c>
      <c r="I1904" s="137">
        <v>7.5353599999999998</v>
      </c>
      <c r="J1904" s="138">
        <f t="shared" si="118"/>
        <v>16.275725380074743</v>
      </c>
      <c r="K1904" s="137">
        <v>914.58879999999999</v>
      </c>
      <c r="L1904" s="137">
        <v>869.67798000000005</v>
      </c>
      <c r="M1904" s="138">
        <f t="shared" si="119"/>
        <v>-4.9104931090343529E-2</v>
      </c>
    </row>
    <row r="1905" spans="1:13" x14ac:dyDescent="0.25">
      <c r="A1905" s="134" t="s">
        <v>179</v>
      </c>
      <c r="B1905" s="134" t="s">
        <v>232</v>
      </c>
      <c r="C1905" s="137">
        <v>28.365690000000001</v>
      </c>
      <c r="D1905" s="137">
        <v>334.95339000000001</v>
      </c>
      <c r="E1905" s="138">
        <f t="shared" si="116"/>
        <v>10.808399161099201</v>
      </c>
      <c r="F1905" s="137">
        <v>7081.31034</v>
      </c>
      <c r="G1905" s="137">
        <v>9102.6049199999998</v>
      </c>
      <c r="H1905" s="138">
        <f t="shared" si="117"/>
        <v>0.28544075643491706</v>
      </c>
      <c r="I1905" s="137">
        <v>10372.35766</v>
      </c>
      <c r="J1905" s="138">
        <f t="shared" si="118"/>
        <v>-0.12241698383547639</v>
      </c>
      <c r="K1905" s="137">
        <v>142695.05267</v>
      </c>
      <c r="L1905" s="137">
        <v>98494.063710000002</v>
      </c>
      <c r="M1905" s="138">
        <f t="shared" si="119"/>
        <v>-0.30975838428134062</v>
      </c>
    </row>
    <row r="1906" spans="1:13" x14ac:dyDescent="0.25">
      <c r="A1906" s="134" t="s">
        <v>179</v>
      </c>
      <c r="B1906" s="134" t="s">
        <v>411</v>
      </c>
      <c r="C1906" s="137">
        <v>0</v>
      </c>
      <c r="D1906" s="137">
        <v>0</v>
      </c>
      <c r="E1906" s="138" t="str">
        <f t="shared" si="116"/>
        <v/>
      </c>
      <c r="F1906" s="137">
        <v>0</v>
      </c>
      <c r="G1906" s="137">
        <v>0</v>
      </c>
      <c r="H1906" s="138" t="str">
        <f t="shared" si="117"/>
        <v/>
      </c>
      <c r="I1906" s="137">
        <v>0</v>
      </c>
      <c r="J1906" s="138" t="str">
        <f t="shared" si="118"/>
        <v/>
      </c>
      <c r="K1906" s="137">
        <v>0.12141</v>
      </c>
      <c r="L1906" s="137">
        <v>2.9020000000000001E-2</v>
      </c>
      <c r="M1906" s="138">
        <f t="shared" si="119"/>
        <v>-0.76097520797298412</v>
      </c>
    </row>
    <row r="1907" spans="1:13" x14ac:dyDescent="0.25">
      <c r="A1907" s="134" t="s">
        <v>179</v>
      </c>
      <c r="B1907" s="134" t="s">
        <v>287</v>
      </c>
      <c r="C1907" s="137">
        <v>22.606539999999999</v>
      </c>
      <c r="D1907" s="137">
        <v>3.0488300000000002</v>
      </c>
      <c r="E1907" s="138">
        <f t="shared" si="116"/>
        <v>-0.86513504499140514</v>
      </c>
      <c r="F1907" s="137">
        <v>1014.76633</v>
      </c>
      <c r="G1907" s="137">
        <v>807.85722999999996</v>
      </c>
      <c r="H1907" s="138">
        <f t="shared" si="117"/>
        <v>-0.20389827084625489</v>
      </c>
      <c r="I1907" s="137">
        <v>482.94177999999999</v>
      </c>
      <c r="J1907" s="138">
        <f t="shared" si="118"/>
        <v>0.67278389125910776</v>
      </c>
      <c r="K1907" s="137">
        <v>10413.98105</v>
      </c>
      <c r="L1907" s="137">
        <v>5577.3322799999996</v>
      </c>
      <c r="M1907" s="138">
        <f t="shared" si="119"/>
        <v>-0.46443802295952907</v>
      </c>
    </row>
    <row r="1908" spans="1:13" x14ac:dyDescent="0.25">
      <c r="A1908" s="134" t="s">
        <v>179</v>
      </c>
      <c r="B1908" s="134" t="s">
        <v>255</v>
      </c>
      <c r="C1908" s="137">
        <v>86.353279999999998</v>
      </c>
      <c r="D1908" s="137">
        <v>0</v>
      </c>
      <c r="E1908" s="138">
        <f t="shared" si="116"/>
        <v>-1</v>
      </c>
      <c r="F1908" s="137">
        <v>2730.4283099999998</v>
      </c>
      <c r="G1908" s="137">
        <v>513.03561999999999</v>
      </c>
      <c r="H1908" s="138">
        <f t="shared" si="117"/>
        <v>-0.81210434343907023</v>
      </c>
      <c r="I1908" s="137">
        <v>1383.0408199999999</v>
      </c>
      <c r="J1908" s="138">
        <f t="shared" si="118"/>
        <v>-0.62905243823533707</v>
      </c>
      <c r="K1908" s="137">
        <v>35136.104610000002</v>
      </c>
      <c r="L1908" s="137">
        <v>9361.7799200000009</v>
      </c>
      <c r="M1908" s="138">
        <f t="shared" si="119"/>
        <v>-0.73355669264100587</v>
      </c>
    </row>
    <row r="1909" spans="1:13" x14ac:dyDescent="0.25">
      <c r="A1909" s="134" t="s">
        <v>179</v>
      </c>
      <c r="B1909" s="134" t="s">
        <v>317</v>
      </c>
      <c r="C1909" s="137">
        <v>0</v>
      </c>
      <c r="D1909" s="137">
        <v>0</v>
      </c>
      <c r="E1909" s="138" t="str">
        <f t="shared" si="116"/>
        <v/>
      </c>
      <c r="F1909" s="137">
        <v>29.296420000000001</v>
      </c>
      <c r="G1909" s="137">
        <v>388.23451999999997</v>
      </c>
      <c r="H1909" s="138">
        <f t="shared" si="117"/>
        <v>12.251944094193078</v>
      </c>
      <c r="I1909" s="137">
        <v>4420.1858199999997</v>
      </c>
      <c r="J1909" s="138">
        <f t="shared" si="118"/>
        <v>-0.91216782827469456</v>
      </c>
      <c r="K1909" s="137">
        <v>360.36729000000003</v>
      </c>
      <c r="L1909" s="137">
        <v>6821.4578499999998</v>
      </c>
      <c r="M1909" s="138">
        <f t="shared" si="119"/>
        <v>17.929181530321465</v>
      </c>
    </row>
    <row r="1910" spans="1:13" x14ac:dyDescent="0.25">
      <c r="A1910" s="134" t="s">
        <v>179</v>
      </c>
      <c r="B1910" s="134" t="s">
        <v>238</v>
      </c>
      <c r="C1910" s="137">
        <v>813.36663999999996</v>
      </c>
      <c r="D1910" s="137">
        <v>405.59987000000001</v>
      </c>
      <c r="E1910" s="138">
        <f t="shared" si="116"/>
        <v>-0.50133205610694831</v>
      </c>
      <c r="F1910" s="137">
        <v>8587.5510699999995</v>
      </c>
      <c r="G1910" s="137">
        <v>7987.1083200000003</v>
      </c>
      <c r="H1910" s="138">
        <f t="shared" si="117"/>
        <v>-6.9920137313372543E-2</v>
      </c>
      <c r="I1910" s="137">
        <v>6956.4812700000002</v>
      </c>
      <c r="J1910" s="138">
        <f t="shared" si="118"/>
        <v>0.14815350031122843</v>
      </c>
      <c r="K1910" s="137">
        <v>76552.715800000005</v>
      </c>
      <c r="L1910" s="137">
        <v>71884.790150000001</v>
      </c>
      <c r="M1910" s="138">
        <f t="shared" si="119"/>
        <v>-6.0976617239750563E-2</v>
      </c>
    </row>
    <row r="1911" spans="1:13" x14ac:dyDescent="0.25">
      <c r="A1911" s="134" t="s">
        <v>179</v>
      </c>
      <c r="B1911" s="134" t="s">
        <v>334</v>
      </c>
      <c r="C1911" s="137">
        <v>0</v>
      </c>
      <c r="D1911" s="137">
        <v>0.16572999999999999</v>
      </c>
      <c r="E1911" s="138" t="str">
        <f t="shared" si="116"/>
        <v/>
      </c>
      <c r="F1911" s="137">
        <v>9.5222899999999999</v>
      </c>
      <c r="G1911" s="137">
        <v>9.3707399999999996</v>
      </c>
      <c r="H1911" s="138">
        <f t="shared" si="117"/>
        <v>-1.5915289284405332E-2</v>
      </c>
      <c r="I1911" s="137">
        <v>3.72302</v>
      </c>
      <c r="J1911" s="138">
        <f t="shared" si="118"/>
        <v>1.5169727801623414</v>
      </c>
      <c r="K1911" s="137">
        <v>77.5471</v>
      </c>
      <c r="L1911" s="137">
        <v>97.783050000000003</v>
      </c>
      <c r="M1911" s="138">
        <f t="shared" si="119"/>
        <v>0.26095044173154136</v>
      </c>
    </row>
    <row r="1912" spans="1:13" x14ac:dyDescent="0.25">
      <c r="A1912" s="134" t="s">
        <v>179</v>
      </c>
      <c r="B1912" s="134" t="s">
        <v>393</v>
      </c>
      <c r="C1912" s="137">
        <v>0</v>
      </c>
      <c r="D1912" s="137">
        <v>0</v>
      </c>
      <c r="E1912" s="138" t="str">
        <f t="shared" si="116"/>
        <v/>
      </c>
      <c r="F1912" s="137">
        <v>0</v>
      </c>
      <c r="G1912" s="137">
        <v>0</v>
      </c>
      <c r="H1912" s="138" t="str">
        <f t="shared" si="117"/>
        <v/>
      </c>
      <c r="I1912" s="137">
        <v>0</v>
      </c>
      <c r="J1912" s="138" t="str">
        <f t="shared" si="118"/>
        <v/>
      </c>
      <c r="K1912" s="137">
        <v>2.1844700000000001</v>
      </c>
      <c r="L1912" s="137">
        <v>0</v>
      </c>
      <c r="M1912" s="138">
        <f t="shared" si="119"/>
        <v>-1</v>
      </c>
    </row>
    <row r="1913" spans="1:13" x14ac:dyDescent="0.25">
      <c r="A1913" s="134" t="s">
        <v>179</v>
      </c>
      <c r="B1913" s="134" t="s">
        <v>277</v>
      </c>
      <c r="C1913" s="137">
        <v>194.09254999999999</v>
      </c>
      <c r="D1913" s="137">
        <v>249.39445000000001</v>
      </c>
      <c r="E1913" s="138">
        <f t="shared" si="116"/>
        <v>0.28492541315985598</v>
      </c>
      <c r="F1913" s="137">
        <v>3865.4211</v>
      </c>
      <c r="G1913" s="137">
        <v>3015.5244400000001</v>
      </c>
      <c r="H1913" s="138">
        <f t="shared" si="117"/>
        <v>-0.2198716874598734</v>
      </c>
      <c r="I1913" s="137">
        <v>4921.28125</v>
      </c>
      <c r="J1913" s="138">
        <f t="shared" si="118"/>
        <v>-0.38724809926276815</v>
      </c>
      <c r="K1913" s="137">
        <v>25822.950629999999</v>
      </c>
      <c r="L1913" s="137">
        <v>24092.507850000002</v>
      </c>
      <c r="M1913" s="138">
        <f t="shared" si="119"/>
        <v>-6.7011814598353592E-2</v>
      </c>
    </row>
    <row r="1914" spans="1:13" x14ac:dyDescent="0.25">
      <c r="A1914" s="134" t="s">
        <v>179</v>
      </c>
      <c r="B1914" s="134" t="s">
        <v>395</v>
      </c>
      <c r="C1914" s="137">
        <v>0</v>
      </c>
      <c r="D1914" s="137">
        <v>0</v>
      </c>
      <c r="E1914" s="138" t="str">
        <f t="shared" si="116"/>
        <v/>
      </c>
      <c r="F1914" s="137">
        <v>2.4065099999999999</v>
      </c>
      <c r="G1914" s="137">
        <v>8.0491700000000002</v>
      </c>
      <c r="H1914" s="138">
        <f t="shared" si="117"/>
        <v>2.3447482038304432</v>
      </c>
      <c r="I1914" s="137">
        <v>5.2628399999999997</v>
      </c>
      <c r="J1914" s="138">
        <f t="shared" si="118"/>
        <v>0.52943467785454246</v>
      </c>
      <c r="K1914" s="137">
        <v>51.909219999999998</v>
      </c>
      <c r="L1914" s="137">
        <v>33.349400000000003</v>
      </c>
      <c r="M1914" s="138">
        <f t="shared" si="119"/>
        <v>-0.3575438043569138</v>
      </c>
    </row>
    <row r="1915" spans="1:13" x14ac:dyDescent="0.25">
      <c r="A1915" s="134" t="s">
        <v>179</v>
      </c>
      <c r="B1915" s="134" t="s">
        <v>366</v>
      </c>
      <c r="C1915" s="137">
        <v>0</v>
      </c>
      <c r="D1915" s="137">
        <v>0</v>
      </c>
      <c r="E1915" s="138" t="str">
        <f t="shared" si="116"/>
        <v/>
      </c>
      <c r="F1915" s="137">
        <v>22.763819999999999</v>
      </c>
      <c r="G1915" s="137">
        <v>30.753889999999998</v>
      </c>
      <c r="H1915" s="138">
        <f t="shared" si="117"/>
        <v>0.35099864609718412</v>
      </c>
      <c r="I1915" s="137">
        <v>17.41366</v>
      </c>
      <c r="J1915" s="138">
        <f t="shared" si="118"/>
        <v>0.76607846943146929</v>
      </c>
      <c r="K1915" s="137">
        <v>214.49177</v>
      </c>
      <c r="L1915" s="137">
        <v>143.77291</v>
      </c>
      <c r="M1915" s="138">
        <f t="shared" si="119"/>
        <v>-0.32970430520481042</v>
      </c>
    </row>
    <row r="1916" spans="1:13" x14ac:dyDescent="0.25">
      <c r="A1916" s="134" t="s">
        <v>179</v>
      </c>
      <c r="B1916" s="134" t="s">
        <v>280</v>
      </c>
      <c r="C1916" s="137">
        <v>0</v>
      </c>
      <c r="D1916" s="137">
        <v>0</v>
      </c>
      <c r="E1916" s="138" t="str">
        <f t="shared" si="116"/>
        <v/>
      </c>
      <c r="F1916" s="137">
        <v>797.06867</v>
      </c>
      <c r="G1916" s="137">
        <v>683.01331000000005</v>
      </c>
      <c r="H1916" s="138">
        <f t="shared" si="117"/>
        <v>-0.14309351790229063</v>
      </c>
      <c r="I1916" s="137">
        <v>950.71018000000004</v>
      </c>
      <c r="J1916" s="138">
        <f t="shared" si="118"/>
        <v>-0.28157568482121442</v>
      </c>
      <c r="K1916" s="137">
        <v>12902.133089999999</v>
      </c>
      <c r="L1916" s="137">
        <v>8633.0358799999995</v>
      </c>
      <c r="M1916" s="138">
        <f t="shared" si="119"/>
        <v>-0.33088305478020763</v>
      </c>
    </row>
    <row r="1917" spans="1:13" x14ac:dyDescent="0.25">
      <c r="A1917" s="134" t="s">
        <v>179</v>
      </c>
      <c r="B1917" s="134" t="s">
        <v>340</v>
      </c>
      <c r="C1917" s="137">
        <v>0</v>
      </c>
      <c r="D1917" s="137">
        <v>0</v>
      </c>
      <c r="E1917" s="138" t="str">
        <f t="shared" si="116"/>
        <v/>
      </c>
      <c r="F1917" s="137">
        <v>313.41818999999998</v>
      </c>
      <c r="G1917" s="137">
        <v>61.840739999999997</v>
      </c>
      <c r="H1917" s="138">
        <f t="shared" si="117"/>
        <v>-0.80268937166665411</v>
      </c>
      <c r="I1917" s="137">
        <v>135.87924000000001</v>
      </c>
      <c r="J1917" s="138">
        <f t="shared" si="118"/>
        <v>-0.54488456073201474</v>
      </c>
      <c r="K1917" s="137">
        <v>882.54529000000002</v>
      </c>
      <c r="L1917" s="137">
        <v>840.77635999999995</v>
      </c>
      <c r="M1917" s="138">
        <f t="shared" si="119"/>
        <v>-4.7327803426382875E-2</v>
      </c>
    </row>
    <row r="1918" spans="1:13" x14ac:dyDescent="0.25">
      <c r="A1918" s="134" t="s">
        <v>179</v>
      </c>
      <c r="B1918" s="134" t="s">
        <v>283</v>
      </c>
      <c r="C1918" s="137">
        <v>0</v>
      </c>
      <c r="D1918" s="137">
        <v>0</v>
      </c>
      <c r="E1918" s="138" t="str">
        <f t="shared" si="116"/>
        <v/>
      </c>
      <c r="F1918" s="137">
        <v>581.29827</v>
      </c>
      <c r="G1918" s="137">
        <v>615.41165000000001</v>
      </c>
      <c r="H1918" s="138">
        <f t="shared" si="117"/>
        <v>5.868481253178337E-2</v>
      </c>
      <c r="I1918" s="137">
        <v>848.84993999999995</v>
      </c>
      <c r="J1918" s="138">
        <f t="shared" si="118"/>
        <v>-0.27500536785100083</v>
      </c>
      <c r="K1918" s="137">
        <v>4063.3249000000001</v>
      </c>
      <c r="L1918" s="137">
        <v>3990.4312799999998</v>
      </c>
      <c r="M1918" s="138">
        <f t="shared" si="119"/>
        <v>-1.7939402286044182E-2</v>
      </c>
    </row>
    <row r="1919" spans="1:13" x14ac:dyDescent="0.25">
      <c r="A1919" s="134" t="s">
        <v>179</v>
      </c>
      <c r="B1919" s="134" t="s">
        <v>308</v>
      </c>
      <c r="C1919" s="137">
        <v>0</v>
      </c>
      <c r="D1919" s="137">
        <v>0</v>
      </c>
      <c r="E1919" s="138" t="str">
        <f t="shared" si="116"/>
        <v/>
      </c>
      <c r="F1919" s="137">
        <v>0</v>
      </c>
      <c r="G1919" s="137">
        <v>0</v>
      </c>
      <c r="H1919" s="138" t="str">
        <f t="shared" si="117"/>
        <v/>
      </c>
      <c r="I1919" s="137">
        <v>0.115</v>
      </c>
      <c r="J1919" s="138">
        <f t="shared" si="118"/>
        <v>-1</v>
      </c>
      <c r="K1919" s="137">
        <v>0.31648999999999999</v>
      </c>
      <c r="L1919" s="137">
        <v>1.8593299999999999</v>
      </c>
      <c r="M1919" s="138">
        <f t="shared" si="119"/>
        <v>4.8748459666972099</v>
      </c>
    </row>
    <row r="1920" spans="1:13" x14ac:dyDescent="0.25">
      <c r="A1920" s="134" t="s">
        <v>179</v>
      </c>
      <c r="B1920" s="134" t="s">
        <v>336</v>
      </c>
      <c r="C1920" s="137">
        <v>0</v>
      </c>
      <c r="D1920" s="137">
        <v>19.363</v>
      </c>
      <c r="E1920" s="138" t="str">
        <f t="shared" si="116"/>
        <v/>
      </c>
      <c r="F1920" s="137">
        <v>9.6527700000000003</v>
      </c>
      <c r="G1920" s="137">
        <v>67.012780000000006</v>
      </c>
      <c r="H1920" s="138">
        <f t="shared" si="117"/>
        <v>5.942336759292929</v>
      </c>
      <c r="I1920" s="137">
        <v>227.53254999999999</v>
      </c>
      <c r="J1920" s="138">
        <f t="shared" si="118"/>
        <v>-0.70548046861866576</v>
      </c>
      <c r="K1920" s="137">
        <v>451.30414999999999</v>
      </c>
      <c r="L1920" s="137">
        <v>1056.20391</v>
      </c>
      <c r="M1920" s="138">
        <f t="shared" si="119"/>
        <v>1.3403372426333768</v>
      </c>
    </row>
    <row r="1921" spans="1:13" x14ac:dyDescent="0.25">
      <c r="A1921" s="134" t="s">
        <v>179</v>
      </c>
      <c r="B1921" s="134" t="s">
        <v>384</v>
      </c>
      <c r="C1921" s="137">
        <v>0</v>
      </c>
      <c r="D1921" s="137">
        <v>0</v>
      </c>
      <c r="E1921" s="138" t="str">
        <f t="shared" si="116"/>
        <v/>
      </c>
      <c r="F1921" s="137">
        <v>0</v>
      </c>
      <c r="G1921" s="137">
        <v>0.86604999999999999</v>
      </c>
      <c r="H1921" s="138" t="str">
        <f t="shared" si="117"/>
        <v/>
      </c>
      <c r="I1921" s="137">
        <v>0</v>
      </c>
      <c r="J1921" s="138" t="str">
        <f t="shared" si="118"/>
        <v/>
      </c>
      <c r="K1921" s="137">
        <v>26.08428</v>
      </c>
      <c r="L1921" s="137">
        <v>53.841059999999999</v>
      </c>
      <c r="M1921" s="138">
        <f t="shared" si="119"/>
        <v>1.0641190786174661</v>
      </c>
    </row>
    <row r="1922" spans="1:13" x14ac:dyDescent="0.25">
      <c r="A1922" s="134" t="s">
        <v>179</v>
      </c>
      <c r="B1922" s="134" t="s">
        <v>264</v>
      </c>
      <c r="C1922" s="137">
        <v>0</v>
      </c>
      <c r="D1922" s="137">
        <v>53.913310000000003</v>
      </c>
      <c r="E1922" s="138" t="str">
        <f t="shared" si="116"/>
        <v/>
      </c>
      <c r="F1922" s="137">
        <v>1660.27756</v>
      </c>
      <c r="G1922" s="137">
        <v>1083.5047500000001</v>
      </c>
      <c r="H1922" s="138">
        <f t="shared" si="117"/>
        <v>-0.34739541381261574</v>
      </c>
      <c r="I1922" s="137">
        <v>1203.96262</v>
      </c>
      <c r="J1922" s="138">
        <f t="shared" si="118"/>
        <v>-0.10005117102389771</v>
      </c>
      <c r="K1922" s="137">
        <v>12907.2616</v>
      </c>
      <c r="L1922" s="137">
        <v>9762.5367999999999</v>
      </c>
      <c r="M1922" s="138">
        <f t="shared" si="119"/>
        <v>-0.24363996775272612</v>
      </c>
    </row>
    <row r="1923" spans="1:13" x14ac:dyDescent="0.25">
      <c r="A1923" s="134" t="s">
        <v>179</v>
      </c>
      <c r="B1923" s="134" t="s">
        <v>286</v>
      </c>
      <c r="C1923" s="137">
        <v>0</v>
      </c>
      <c r="D1923" s="137">
        <v>6.2672999999999996</v>
      </c>
      <c r="E1923" s="138" t="str">
        <f t="shared" si="116"/>
        <v/>
      </c>
      <c r="F1923" s="137">
        <v>505.03599000000003</v>
      </c>
      <c r="G1923" s="137">
        <v>618.97478000000001</v>
      </c>
      <c r="H1923" s="138">
        <f t="shared" si="117"/>
        <v>0.22560528805085744</v>
      </c>
      <c r="I1923" s="137">
        <v>402.15931</v>
      </c>
      <c r="J1923" s="138">
        <f t="shared" si="118"/>
        <v>0.53912831211093937</v>
      </c>
      <c r="K1923" s="137">
        <v>5249.7628999999997</v>
      </c>
      <c r="L1923" s="137">
        <v>3859.39426</v>
      </c>
      <c r="M1923" s="138">
        <f t="shared" si="119"/>
        <v>-0.26484408276800453</v>
      </c>
    </row>
    <row r="1924" spans="1:13" x14ac:dyDescent="0.25">
      <c r="A1924" s="134" t="s">
        <v>179</v>
      </c>
      <c r="B1924" s="134" t="s">
        <v>222</v>
      </c>
      <c r="C1924" s="137">
        <v>0</v>
      </c>
      <c r="D1924" s="137">
        <v>86.56514</v>
      </c>
      <c r="E1924" s="138" t="str">
        <f t="shared" si="116"/>
        <v/>
      </c>
      <c r="F1924" s="137">
        <v>12033.056979999999</v>
      </c>
      <c r="G1924" s="137">
        <v>11537.69577</v>
      </c>
      <c r="H1924" s="138">
        <f t="shared" si="117"/>
        <v>-4.1166696943539249E-2</v>
      </c>
      <c r="I1924" s="137">
        <v>13446.04918</v>
      </c>
      <c r="J1924" s="138">
        <f t="shared" si="118"/>
        <v>-0.14192670162463283</v>
      </c>
      <c r="K1924" s="137">
        <v>90736.425029999999</v>
      </c>
      <c r="L1924" s="137">
        <v>80905.036070000002</v>
      </c>
      <c r="M1924" s="138">
        <f t="shared" si="119"/>
        <v>-0.10835107242487751</v>
      </c>
    </row>
    <row r="1925" spans="1:13" x14ac:dyDescent="0.25">
      <c r="A1925" s="134" t="s">
        <v>179</v>
      </c>
      <c r="B1925" s="134" t="s">
        <v>443</v>
      </c>
      <c r="C1925" s="137">
        <v>0</v>
      </c>
      <c r="D1925" s="137">
        <v>0</v>
      </c>
      <c r="E1925" s="138" t="str">
        <f t="shared" ref="E1925:E1988" si="120">IF(C1925=0,"",(D1925/C1925-1))</f>
        <v/>
      </c>
      <c r="F1925" s="137">
        <v>0</v>
      </c>
      <c r="G1925" s="137">
        <v>0</v>
      </c>
      <c r="H1925" s="138" t="str">
        <f t="shared" ref="H1925:H1988" si="121">IF(F1925=0,"",(G1925/F1925-1))</f>
        <v/>
      </c>
      <c r="I1925" s="137">
        <v>0</v>
      </c>
      <c r="J1925" s="138" t="str">
        <f t="shared" ref="J1925:J1988" si="122">IF(I1925=0,"",(G1925/I1925-1))</f>
        <v/>
      </c>
      <c r="K1925" s="137">
        <v>0.14462</v>
      </c>
      <c r="L1925" s="137">
        <v>0</v>
      </c>
      <c r="M1925" s="138">
        <f t="shared" ref="M1925:M1988" si="123">IF(K1925=0,"",(L1925/K1925-1))</f>
        <v>-1</v>
      </c>
    </row>
    <row r="1926" spans="1:13" x14ac:dyDescent="0.25">
      <c r="A1926" s="134" t="s">
        <v>179</v>
      </c>
      <c r="B1926" s="134" t="s">
        <v>358</v>
      </c>
      <c r="C1926" s="137">
        <v>0</v>
      </c>
      <c r="D1926" s="137">
        <v>4.4651899999999998</v>
      </c>
      <c r="E1926" s="138" t="str">
        <f t="shared" si="120"/>
        <v/>
      </c>
      <c r="F1926" s="137">
        <v>52.981229999999996</v>
      </c>
      <c r="G1926" s="137">
        <v>148.91418999999999</v>
      </c>
      <c r="H1926" s="138">
        <f t="shared" si="121"/>
        <v>1.8106971091460125</v>
      </c>
      <c r="I1926" s="137">
        <v>154.54155</v>
      </c>
      <c r="J1926" s="138">
        <f t="shared" si="122"/>
        <v>-3.6413249381800572E-2</v>
      </c>
      <c r="K1926" s="137">
        <v>939.50135999999998</v>
      </c>
      <c r="L1926" s="137">
        <v>888.27481999999998</v>
      </c>
      <c r="M1926" s="138">
        <f t="shared" si="123"/>
        <v>-5.4525243050207006E-2</v>
      </c>
    </row>
    <row r="1927" spans="1:13" x14ac:dyDescent="0.25">
      <c r="A1927" s="134" t="s">
        <v>179</v>
      </c>
      <c r="B1927" s="134" t="s">
        <v>291</v>
      </c>
      <c r="C1927" s="137">
        <v>167.84550999999999</v>
      </c>
      <c r="D1927" s="137">
        <v>75.35127</v>
      </c>
      <c r="E1927" s="138">
        <f t="shared" si="120"/>
        <v>-0.55106770505806202</v>
      </c>
      <c r="F1927" s="137">
        <v>3351.0920099999998</v>
      </c>
      <c r="G1927" s="137">
        <v>3308.2267099999999</v>
      </c>
      <c r="H1927" s="138">
        <f t="shared" si="121"/>
        <v>-1.2791442273767939E-2</v>
      </c>
      <c r="I1927" s="137">
        <v>3312.1341299999999</v>
      </c>
      <c r="J1927" s="138">
        <f t="shared" si="122"/>
        <v>-1.17972879316941E-3</v>
      </c>
      <c r="K1927" s="137">
        <v>20795.959050000001</v>
      </c>
      <c r="L1927" s="137">
        <v>18481.031770000001</v>
      </c>
      <c r="M1927" s="138">
        <f t="shared" si="123"/>
        <v>-0.11131620688587573</v>
      </c>
    </row>
    <row r="1928" spans="1:13" x14ac:dyDescent="0.25">
      <c r="A1928" s="134" t="s">
        <v>179</v>
      </c>
      <c r="B1928" s="134" t="s">
        <v>318</v>
      </c>
      <c r="C1928" s="137">
        <v>0</v>
      </c>
      <c r="D1928" s="137">
        <v>0.41217999999999999</v>
      </c>
      <c r="E1928" s="138" t="str">
        <f t="shared" si="120"/>
        <v/>
      </c>
      <c r="F1928" s="137">
        <v>309.21796999999998</v>
      </c>
      <c r="G1928" s="137">
        <v>52.263689999999997</v>
      </c>
      <c r="H1928" s="138">
        <f t="shared" si="121"/>
        <v>-0.83098107137822552</v>
      </c>
      <c r="I1928" s="137">
        <v>117.64615999999999</v>
      </c>
      <c r="J1928" s="138">
        <f t="shared" si="122"/>
        <v>-0.55575524097004103</v>
      </c>
      <c r="K1928" s="137">
        <v>1775.51439</v>
      </c>
      <c r="L1928" s="137">
        <v>1225.7870399999999</v>
      </c>
      <c r="M1928" s="138">
        <f t="shared" si="123"/>
        <v>-0.30961582350228101</v>
      </c>
    </row>
    <row r="1929" spans="1:13" x14ac:dyDescent="0.25">
      <c r="A1929" s="134" t="s">
        <v>179</v>
      </c>
      <c r="B1929" s="134" t="s">
        <v>337</v>
      </c>
      <c r="C1929" s="137">
        <v>0</v>
      </c>
      <c r="D1929" s="137">
        <v>50.084479999999999</v>
      </c>
      <c r="E1929" s="138" t="str">
        <f t="shared" si="120"/>
        <v/>
      </c>
      <c r="F1929" s="137">
        <v>372.78249</v>
      </c>
      <c r="G1929" s="137">
        <v>292.64339999999999</v>
      </c>
      <c r="H1929" s="138">
        <f t="shared" si="121"/>
        <v>-0.21497546732948758</v>
      </c>
      <c r="I1929" s="137">
        <v>787.10433999999998</v>
      </c>
      <c r="J1929" s="138">
        <f t="shared" si="122"/>
        <v>-0.62820253284335847</v>
      </c>
      <c r="K1929" s="137">
        <v>4444.5877200000004</v>
      </c>
      <c r="L1929" s="137">
        <v>3886.0779000000002</v>
      </c>
      <c r="M1929" s="138">
        <f t="shared" si="123"/>
        <v>-0.12566065857734943</v>
      </c>
    </row>
    <row r="1930" spans="1:13" x14ac:dyDescent="0.25">
      <c r="A1930" s="134" t="s">
        <v>179</v>
      </c>
      <c r="B1930" s="134" t="s">
        <v>347</v>
      </c>
      <c r="C1930" s="137">
        <v>0</v>
      </c>
      <c r="D1930" s="137">
        <v>0</v>
      </c>
      <c r="E1930" s="138" t="str">
        <f t="shared" si="120"/>
        <v/>
      </c>
      <c r="F1930" s="137">
        <v>0.58413000000000004</v>
      </c>
      <c r="G1930" s="137">
        <v>2.486E-2</v>
      </c>
      <c r="H1930" s="138">
        <f t="shared" si="121"/>
        <v>-0.95744098060363281</v>
      </c>
      <c r="I1930" s="137">
        <v>12.33146</v>
      </c>
      <c r="J1930" s="138">
        <f t="shared" si="122"/>
        <v>-0.99798401811302151</v>
      </c>
      <c r="K1930" s="137">
        <v>61.578580000000002</v>
      </c>
      <c r="L1930" s="137">
        <v>20.269290000000002</v>
      </c>
      <c r="M1930" s="138">
        <f t="shared" si="123"/>
        <v>-0.67083862602872624</v>
      </c>
    </row>
    <row r="1931" spans="1:13" x14ac:dyDescent="0.25">
      <c r="A1931" s="134" t="s">
        <v>179</v>
      </c>
      <c r="B1931" s="134" t="s">
        <v>394</v>
      </c>
      <c r="C1931" s="137">
        <v>0</v>
      </c>
      <c r="D1931" s="137">
        <v>0</v>
      </c>
      <c r="E1931" s="138" t="str">
        <f t="shared" si="120"/>
        <v/>
      </c>
      <c r="F1931" s="137">
        <v>19.483650000000001</v>
      </c>
      <c r="G1931" s="137">
        <v>0.24990999999999999</v>
      </c>
      <c r="H1931" s="138">
        <f t="shared" si="121"/>
        <v>-0.98717334790965761</v>
      </c>
      <c r="I1931" s="137">
        <v>0</v>
      </c>
      <c r="J1931" s="138" t="str">
        <f t="shared" si="122"/>
        <v/>
      </c>
      <c r="K1931" s="137">
        <v>149.56145000000001</v>
      </c>
      <c r="L1931" s="137">
        <v>79.079980000000006</v>
      </c>
      <c r="M1931" s="138">
        <f t="shared" si="123"/>
        <v>-0.47125425702946844</v>
      </c>
    </row>
    <row r="1932" spans="1:13" x14ac:dyDescent="0.25">
      <c r="A1932" s="134" t="s">
        <v>179</v>
      </c>
      <c r="B1932" s="134" t="s">
        <v>360</v>
      </c>
      <c r="C1932" s="137">
        <v>0</v>
      </c>
      <c r="D1932" s="137">
        <v>0</v>
      </c>
      <c r="E1932" s="138" t="str">
        <f t="shared" si="120"/>
        <v/>
      </c>
      <c r="F1932" s="137">
        <v>0.12255000000000001</v>
      </c>
      <c r="G1932" s="137">
        <v>0.23447000000000001</v>
      </c>
      <c r="H1932" s="138">
        <f t="shared" si="121"/>
        <v>0.91325989392084872</v>
      </c>
      <c r="I1932" s="137">
        <v>0</v>
      </c>
      <c r="J1932" s="138" t="str">
        <f t="shared" si="122"/>
        <v/>
      </c>
      <c r="K1932" s="137">
        <v>0.96760000000000002</v>
      </c>
      <c r="L1932" s="137">
        <v>3.2510599999999998</v>
      </c>
      <c r="M1932" s="138">
        <f t="shared" si="123"/>
        <v>2.3599214551467544</v>
      </c>
    </row>
    <row r="1933" spans="1:13" x14ac:dyDescent="0.25">
      <c r="A1933" s="134" t="s">
        <v>179</v>
      </c>
      <c r="B1933" s="134" t="s">
        <v>351</v>
      </c>
      <c r="C1933" s="137">
        <v>0</v>
      </c>
      <c r="D1933" s="137">
        <v>0</v>
      </c>
      <c r="E1933" s="138" t="str">
        <f t="shared" si="120"/>
        <v/>
      </c>
      <c r="F1933" s="137">
        <v>122.12511000000001</v>
      </c>
      <c r="G1933" s="137">
        <v>31.601739999999999</v>
      </c>
      <c r="H1933" s="138">
        <f t="shared" si="121"/>
        <v>-0.74123470595031604</v>
      </c>
      <c r="I1933" s="137">
        <v>15.83816</v>
      </c>
      <c r="J1933" s="138">
        <f t="shared" si="122"/>
        <v>0.99529111967551787</v>
      </c>
      <c r="K1933" s="137">
        <v>915.97667999999999</v>
      </c>
      <c r="L1933" s="137">
        <v>286.10491999999999</v>
      </c>
      <c r="M1933" s="138">
        <f t="shared" si="123"/>
        <v>-0.68765043232323331</v>
      </c>
    </row>
    <row r="1934" spans="1:13" x14ac:dyDescent="0.25">
      <c r="A1934" s="134" t="s">
        <v>179</v>
      </c>
      <c r="B1934" s="134" t="s">
        <v>266</v>
      </c>
      <c r="C1934" s="137">
        <v>9.5000699999999991</v>
      </c>
      <c r="D1934" s="137">
        <v>9.9559599999999993</v>
      </c>
      <c r="E1934" s="138">
        <f t="shared" si="120"/>
        <v>4.7988067456345096E-2</v>
      </c>
      <c r="F1934" s="137">
        <v>492.75812999999999</v>
      </c>
      <c r="G1934" s="137">
        <v>295.15490999999997</v>
      </c>
      <c r="H1934" s="138">
        <f t="shared" si="121"/>
        <v>-0.40101463166117635</v>
      </c>
      <c r="I1934" s="137">
        <v>568.58420000000001</v>
      </c>
      <c r="J1934" s="138">
        <f t="shared" si="122"/>
        <v>-0.4808949844191942</v>
      </c>
      <c r="K1934" s="137">
        <v>5883.87727</v>
      </c>
      <c r="L1934" s="137">
        <v>3430.9155300000002</v>
      </c>
      <c r="M1934" s="138">
        <f t="shared" si="123"/>
        <v>-0.41689546321893278</v>
      </c>
    </row>
    <row r="1935" spans="1:13" x14ac:dyDescent="0.25">
      <c r="A1935" s="134" t="s">
        <v>179</v>
      </c>
      <c r="B1935" s="134" t="s">
        <v>378</v>
      </c>
      <c r="C1935" s="137">
        <v>0</v>
      </c>
      <c r="D1935" s="137">
        <v>0</v>
      </c>
      <c r="E1935" s="138" t="str">
        <f t="shared" si="120"/>
        <v/>
      </c>
      <c r="F1935" s="137">
        <v>30.96884</v>
      </c>
      <c r="G1935" s="137">
        <v>11.3513</v>
      </c>
      <c r="H1935" s="138">
        <f t="shared" si="121"/>
        <v>-0.63346060104285473</v>
      </c>
      <c r="I1935" s="137">
        <v>2.673</v>
      </c>
      <c r="J1935" s="138">
        <f t="shared" si="122"/>
        <v>3.2466517022072576</v>
      </c>
      <c r="K1935" s="137">
        <v>33.781269999999999</v>
      </c>
      <c r="L1935" s="137">
        <v>14.02454</v>
      </c>
      <c r="M1935" s="138">
        <f t="shared" si="123"/>
        <v>-0.58484272497748013</v>
      </c>
    </row>
    <row r="1936" spans="1:13" x14ac:dyDescent="0.25">
      <c r="A1936" s="134" t="s">
        <v>179</v>
      </c>
      <c r="B1936" s="134" t="s">
        <v>254</v>
      </c>
      <c r="C1936" s="137">
        <v>0</v>
      </c>
      <c r="D1936" s="137">
        <v>8.44</v>
      </c>
      <c r="E1936" s="138" t="str">
        <f t="shared" si="120"/>
        <v/>
      </c>
      <c r="F1936" s="137">
        <v>2214.5541699999999</v>
      </c>
      <c r="G1936" s="137">
        <v>2240.0938200000001</v>
      </c>
      <c r="H1936" s="138">
        <f t="shared" si="121"/>
        <v>1.153263728924725E-2</v>
      </c>
      <c r="I1936" s="137">
        <v>4775.2410600000003</v>
      </c>
      <c r="J1936" s="138">
        <f t="shared" si="122"/>
        <v>-0.53089408642335645</v>
      </c>
      <c r="K1936" s="137">
        <v>22913.915779999999</v>
      </c>
      <c r="L1936" s="137">
        <v>22511.19616</v>
      </c>
      <c r="M1936" s="138">
        <f t="shared" si="123"/>
        <v>-1.7575329501363868E-2</v>
      </c>
    </row>
    <row r="1937" spans="1:13" x14ac:dyDescent="0.25">
      <c r="A1937" s="134" t="s">
        <v>179</v>
      </c>
      <c r="B1937" s="134" t="s">
        <v>398</v>
      </c>
      <c r="C1937" s="137">
        <v>0</v>
      </c>
      <c r="D1937" s="137">
        <v>0</v>
      </c>
      <c r="E1937" s="138" t="str">
        <f t="shared" si="120"/>
        <v/>
      </c>
      <c r="F1937" s="137">
        <v>0</v>
      </c>
      <c r="G1937" s="137">
        <v>3.3862999999999999</v>
      </c>
      <c r="H1937" s="138" t="str">
        <f t="shared" si="121"/>
        <v/>
      </c>
      <c r="I1937" s="137">
        <v>10.44669</v>
      </c>
      <c r="J1937" s="138">
        <f t="shared" si="122"/>
        <v>-0.67584947959592945</v>
      </c>
      <c r="K1937" s="137">
        <v>29.6873</v>
      </c>
      <c r="L1937" s="137">
        <v>32.353990000000003</v>
      </c>
      <c r="M1937" s="138">
        <f t="shared" si="123"/>
        <v>8.982595251168024E-2</v>
      </c>
    </row>
    <row r="1938" spans="1:13" x14ac:dyDescent="0.25">
      <c r="A1938" s="134" t="s">
        <v>179</v>
      </c>
      <c r="B1938" s="134" t="s">
        <v>243</v>
      </c>
      <c r="C1938" s="137">
        <v>43.650959999999998</v>
      </c>
      <c r="D1938" s="137">
        <v>0.57494999999999996</v>
      </c>
      <c r="E1938" s="138">
        <f t="shared" si="120"/>
        <v>-0.98682846837732774</v>
      </c>
      <c r="F1938" s="137">
        <v>1816.48765</v>
      </c>
      <c r="G1938" s="137">
        <v>410.38618000000002</v>
      </c>
      <c r="H1938" s="138">
        <f t="shared" si="121"/>
        <v>-0.7740770877247638</v>
      </c>
      <c r="I1938" s="137">
        <v>463.03361999999998</v>
      </c>
      <c r="J1938" s="138">
        <f t="shared" si="122"/>
        <v>-0.1137011174264192</v>
      </c>
      <c r="K1938" s="137">
        <v>11955.134029999999</v>
      </c>
      <c r="L1938" s="137">
        <v>5886.3016500000003</v>
      </c>
      <c r="M1938" s="138">
        <f t="shared" si="123"/>
        <v>-0.50763398927782655</v>
      </c>
    </row>
    <row r="1939" spans="1:13" x14ac:dyDescent="0.25">
      <c r="A1939" s="134" t="s">
        <v>179</v>
      </c>
      <c r="B1939" s="134" t="s">
        <v>270</v>
      </c>
      <c r="C1939" s="137">
        <v>0</v>
      </c>
      <c r="D1939" s="137">
        <v>1.214</v>
      </c>
      <c r="E1939" s="138" t="str">
        <f t="shared" si="120"/>
        <v/>
      </c>
      <c r="F1939" s="137">
        <v>316.10705000000002</v>
      </c>
      <c r="G1939" s="137">
        <v>566.62878000000001</v>
      </c>
      <c r="H1939" s="138">
        <f t="shared" si="121"/>
        <v>0.79252180550860851</v>
      </c>
      <c r="I1939" s="137">
        <v>674.43841999999995</v>
      </c>
      <c r="J1939" s="138">
        <f t="shared" si="122"/>
        <v>-0.15985097646127566</v>
      </c>
      <c r="K1939" s="137">
        <v>4283.4449999999997</v>
      </c>
      <c r="L1939" s="137">
        <v>5083.4498199999998</v>
      </c>
      <c r="M1939" s="138">
        <f t="shared" si="123"/>
        <v>0.1867666842926663</v>
      </c>
    </row>
    <row r="1940" spans="1:13" x14ac:dyDescent="0.25">
      <c r="A1940" s="134" t="s">
        <v>179</v>
      </c>
      <c r="B1940" s="134" t="s">
        <v>321</v>
      </c>
      <c r="C1940" s="137">
        <v>0</v>
      </c>
      <c r="D1940" s="137">
        <v>2.2677</v>
      </c>
      <c r="E1940" s="138" t="str">
        <f t="shared" si="120"/>
        <v/>
      </c>
      <c r="F1940" s="137">
        <v>835.26818000000003</v>
      </c>
      <c r="G1940" s="137">
        <v>137.40508</v>
      </c>
      <c r="H1940" s="138">
        <f t="shared" si="121"/>
        <v>-0.83549585236205215</v>
      </c>
      <c r="I1940" s="137">
        <v>372.00114000000002</v>
      </c>
      <c r="J1940" s="138">
        <f t="shared" si="122"/>
        <v>-0.63063263730858465</v>
      </c>
      <c r="K1940" s="137">
        <v>2941.4071899999999</v>
      </c>
      <c r="L1940" s="137">
        <v>1982.44164</v>
      </c>
      <c r="M1940" s="138">
        <f t="shared" si="123"/>
        <v>-0.32602271227874435</v>
      </c>
    </row>
    <row r="1941" spans="1:13" x14ac:dyDescent="0.25">
      <c r="A1941" s="134" t="s">
        <v>179</v>
      </c>
      <c r="B1941" s="134" t="s">
        <v>387</v>
      </c>
      <c r="C1941" s="137">
        <v>0</v>
      </c>
      <c r="D1941" s="137">
        <v>0</v>
      </c>
      <c r="E1941" s="138" t="str">
        <f t="shared" si="120"/>
        <v/>
      </c>
      <c r="F1941" s="137">
        <v>26.140180000000001</v>
      </c>
      <c r="G1941" s="137">
        <v>0</v>
      </c>
      <c r="H1941" s="138">
        <f t="shared" si="121"/>
        <v>-1</v>
      </c>
      <c r="I1941" s="137">
        <v>0</v>
      </c>
      <c r="J1941" s="138" t="str">
        <f t="shared" si="122"/>
        <v/>
      </c>
      <c r="K1941" s="137">
        <v>79.354060000000004</v>
      </c>
      <c r="L1941" s="137">
        <v>1.7340000000000001E-2</v>
      </c>
      <c r="M1941" s="138">
        <f t="shared" si="123"/>
        <v>-0.9997814856605951</v>
      </c>
    </row>
    <row r="1942" spans="1:13" x14ac:dyDescent="0.25">
      <c r="A1942" s="134" t="s">
        <v>179</v>
      </c>
      <c r="B1942" s="134" t="s">
        <v>355</v>
      </c>
      <c r="C1942" s="137">
        <v>0</v>
      </c>
      <c r="D1942" s="137">
        <v>1.2719</v>
      </c>
      <c r="E1942" s="138" t="str">
        <f t="shared" si="120"/>
        <v/>
      </c>
      <c r="F1942" s="137">
        <v>14.56231</v>
      </c>
      <c r="G1942" s="137">
        <v>4.2122799999999998</v>
      </c>
      <c r="H1942" s="138">
        <f t="shared" si="121"/>
        <v>-0.71074094700634727</v>
      </c>
      <c r="I1942" s="137">
        <v>38.607979999999998</v>
      </c>
      <c r="J1942" s="138">
        <f t="shared" si="122"/>
        <v>-0.89089613079990193</v>
      </c>
      <c r="K1942" s="137">
        <v>159.09369000000001</v>
      </c>
      <c r="L1942" s="137">
        <v>165.40505999999999</v>
      </c>
      <c r="M1942" s="138">
        <f t="shared" si="123"/>
        <v>3.9670775126279256E-2</v>
      </c>
    </row>
    <row r="1943" spans="1:13" x14ac:dyDescent="0.25">
      <c r="A1943" s="134" t="s">
        <v>179</v>
      </c>
      <c r="B1943" s="134" t="s">
        <v>310</v>
      </c>
      <c r="C1943" s="137">
        <v>0</v>
      </c>
      <c r="D1943" s="137">
        <v>16.52356</v>
      </c>
      <c r="E1943" s="138" t="str">
        <f t="shared" si="120"/>
        <v/>
      </c>
      <c r="F1943" s="137">
        <v>255.23331999999999</v>
      </c>
      <c r="G1943" s="137">
        <v>295.15107</v>
      </c>
      <c r="H1943" s="138">
        <f t="shared" si="121"/>
        <v>0.15639709580238192</v>
      </c>
      <c r="I1943" s="137">
        <v>302.23036999999999</v>
      </c>
      <c r="J1943" s="138">
        <f t="shared" si="122"/>
        <v>-2.3423522923920581E-2</v>
      </c>
      <c r="K1943" s="137">
        <v>2796.53503</v>
      </c>
      <c r="L1943" s="137">
        <v>2138.02612</v>
      </c>
      <c r="M1943" s="138">
        <f t="shared" si="123"/>
        <v>-0.23547314907047667</v>
      </c>
    </row>
    <row r="1944" spans="1:13" x14ac:dyDescent="0.25">
      <c r="A1944" s="134" t="s">
        <v>179</v>
      </c>
      <c r="B1944" s="134" t="s">
        <v>221</v>
      </c>
      <c r="C1944" s="137">
        <v>508.78498000000002</v>
      </c>
      <c r="D1944" s="137">
        <v>504.94141999999999</v>
      </c>
      <c r="E1944" s="138">
        <f t="shared" si="120"/>
        <v>-7.5543896755757567E-3</v>
      </c>
      <c r="F1944" s="137">
        <v>24113.06684</v>
      </c>
      <c r="G1944" s="137">
        <v>25546.525799999999</v>
      </c>
      <c r="H1944" s="138">
        <f t="shared" si="121"/>
        <v>5.9447392963805967E-2</v>
      </c>
      <c r="I1944" s="137">
        <v>27532.458600000002</v>
      </c>
      <c r="J1944" s="138">
        <f t="shared" si="122"/>
        <v>-7.2130601514824422E-2</v>
      </c>
      <c r="K1944" s="137">
        <v>217211.96200999999</v>
      </c>
      <c r="L1944" s="137">
        <v>174765.03855999999</v>
      </c>
      <c r="M1944" s="138">
        <f t="shared" si="123"/>
        <v>-0.19541706201266129</v>
      </c>
    </row>
    <row r="1945" spans="1:13" x14ac:dyDescent="0.25">
      <c r="A1945" s="134" t="s">
        <v>179</v>
      </c>
      <c r="B1945" s="134" t="s">
        <v>251</v>
      </c>
      <c r="C1945" s="137">
        <v>21.485600000000002</v>
      </c>
      <c r="D1945" s="137">
        <v>105.1168</v>
      </c>
      <c r="E1945" s="138">
        <f t="shared" si="120"/>
        <v>3.8924302788844614</v>
      </c>
      <c r="F1945" s="137">
        <v>847.52466000000004</v>
      </c>
      <c r="G1945" s="137">
        <v>1240.46974</v>
      </c>
      <c r="H1945" s="138">
        <f t="shared" si="121"/>
        <v>0.46363852114934323</v>
      </c>
      <c r="I1945" s="137">
        <v>1378.4382000000001</v>
      </c>
      <c r="J1945" s="138">
        <f t="shared" si="122"/>
        <v>-0.10009042117376032</v>
      </c>
      <c r="K1945" s="137">
        <v>8767.9878399999998</v>
      </c>
      <c r="L1945" s="137">
        <v>12285.792579999999</v>
      </c>
      <c r="M1945" s="138">
        <f t="shared" si="123"/>
        <v>0.40121003863071047</v>
      </c>
    </row>
    <row r="1946" spans="1:13" x14ac:dyDescent="0.25">
      <c r="A1946" s="134" t="s">
        <v>179</v>
      </c>
      <c r="B1946" s="134" t="s">
        <v>219</v>
      </c>
      <c r="C1946" s="137">
        <v>311.20438000000001</v>
      </c>
      <c r="D1946" s="137">
        <v>324.60518999999999</v>
      </c>
      <c r="E1946" s="138">
        <f t="shared" si="120"/>
        <v>4.3061122725843282E-2</v>
      </c>
      <c r="F1946" s="137">
        <v>14689.645339999999</v>
      </c>
      <c r="G1946" s="137">
        <v>17719.747490000002</v>
      </c>
      <c r="H1946" s="138">
        <f t="shared" si="121"/>
        <v>0.20627469757551009</v>
      </c>
      <c r="I1946" s="137">
        <v>20259.5697</v>
      </c>
      <c r="J1946" s="138">
        <f t="shared" si="122"/>
        <v>-0.12536407473649347</v>
      </c>
      <c r="K1946" s="137">
        <v>123285.89525</v>
      </c>
      <c r="L1946" s="137">
        <v>132163.19615999999</v>
      </c>
      <c r="M1946" s="138">
        <f t="shared" si="123"/>
        <v>7.2005811305490663E-2</v>
      </c>
    </row>
    <row r="1947" spans="1:13" x14ac:dyDescent="0.25">
      <c r="A1947" s="134" t="s">
        <v>179</v>
      </c>
      <c r="B1947" s="134" t="s">
        <v>363</v>
      </c>
      <c r="C1947" s="137">
        <v>0</v>
      </c>
      <c r="D1947" s="137">
        <v>0</v>
      </c>
      <c r="E1947" s="138" t="str">
        <f t="shared" si="120"/>
        <v/>
      </c>
      <c r="F1947" s="137">
        <v>23.065919999999998</v>
      </c>
      <c r="G1947" s="137">
        <v>8.8858200000000007</v>
      </c>
      <c r="H1947" s="138">
        <f t="shared" si="121"/>
        <v>-0.6147641195321929</v>
      </c>
      <c r="I1947" s="137">
        <v>143.75381999999999</v>
      </c>
      <c r="J1947" s="138">
        <f t="shared" si="122"/>
        <v>-0.93818724260683994</v>
      </c>
      <c r="K1947" s="137">
        <v>437.72456</v>
      </c>
      <c r="L1947" s="137">
        <v>297.6121</v>
      </c>
      <c r="M1947" s="138">
        <f t="shared" si="123"/>
        <v>-0.32009275421968553</v>
      </c>
    </row>
    <row r="1948" spans="1:13" x14ac:dyDescent="0.25">
      <c r="A1948" s="134" t="s">
        <v>179</v>
      </c>
      <c r="B1948" s="134" t="s">
        <v>218</v>
      </c>
      <c r="C1948" s="137">
        <v>664.18232</v>
      </c>
      <c r="D1948" s="137">
        <v>739.77662999999995</v>
      </c>
      <c r="E1948" s="138">
        <f t="shared" si="120"/>
        <v>0.11381560111386269</v>
      </c>
      <c r="F1948" s="137">
        <v>30223.82692</v>
      </c>
      <c r="G1948" s="137">
        <v>17902.79034</v>
      </c>
      <c r="H1948" s="138">
        <f t="shared" si="121"/>
        <v>-0.40765971207460849</v>
      </c>
      <c r="I1948" s="137">
        <v>27731.164580000001</v>
      </c>
      <c r="J1948" s="138">
        <f t="shared" si="122"/>
        <v>-0.35441620966356113</v>
      </c>
      <c r="K1948" s="137">
        <v>192846.37525000001</v>
      </c>
      <c r="L1948" s="137">
        <v>148403.74583</v>
      </c>
      <c r="M1948" s="138">
        <f t="shared" si="123"/>
        <v>-0.23045613049447244</v>
      </c>
    </row>
    <row r="1949" spans="1:13" x14ac:dyDescent="0.25">
      <c r="A1949" s="134" t="s">
        <v>179</v>
      </c>
      <c r="B1949" s="134" t="s">
        <v>413</v>
      </c>
      <c r="C1949" s="137">
        <v>0</v>
      </c>
      <c r="D1949" s="137">
        <v>0</v>
      </c>
      <c r="E1949" s="138" t="str">
        <f t="shared" si="120"/>
        <v/>
      </c>
      <c r="F1949" s="137">
        <v>0</v>
      </c>
      <c r="G1949" s="137">
        <v>0</v>
      </c>
      <c r="H1949" s="138" t="str">
        <f t="shared" si="121"/>
        <v/>
      </c>
      <c r="I1949" s="137">
        <v>0</v>
      </c>
      <c r="J1949" s="138" t="str">
        <f t="shared" si="122"/>
        <v/>
      </c>
      <c r="K1949" s="137">
        <v>1E-3</v>
      </c>
      <c r="L1949" s="137">
        <v>0</v>
      </c>
      <c r="M1949" s="138">
        <f t="shared" si="123"/>
        <v>-1</v>
      </c>
    </row>
    <row r="1950" spans="1:13" x14ac:dyDescent="0.25">
      <c r="A1950" s="134" t="s">
        <v>179</v>
      </c>
      <c r="B1950" s="134" t="s">
        <v>434</v>
      </c>
      <c r="C1950" s="137">
        <v>0</v>
      </c>
      <c r="D1950" s="137">
        <v>0</v>
      </c>
      <c r="E1950" s="138" t="str">
        <f t="shared" si="120"/>
        <v/>
      </c>
      <c r="F1950" s="137">
        <v>0</v>
      </c>
      <c r="G1950" s="137">
        <v>0</v>
      </c>
      <c r="H1950" s="138" t="str">
        <f t="shared" si="121"/>
        <v/>
      </c>
      <c r="I1950" s="137">
        <v>0</v>
      </c>
      <c r="J1950" s="138" t="str">
        <f t="shared" si="122"/>
        <v/>
      </c>
      <c r="K1950" s="137">
        <v>61.441800000000001</v>
      </c>
      <c r="L1950" s="137">
        <v>0</v>
      </c>
      <c r="M1950" s="138">
        <f t="shared" si="123"/>
        <v>-1</v>
      </c>
    </row>
    <row r="1951" spans="1:13" x14ac:dyDescent="0.25">
      <c r="A1951" s="134" t="s">
        <v>179</v>
      </c>
      <c r="B1951" s="134" t="s">
        <v>399</v>
      </c>
      <c r="C1951" s="137">
        <v>0</v>
      </c>
      <c r="D1951" s="137">
        <v>0</v>
      </c>
      <c r="E1951" s="138" t="str">
        <f t="shared" si="120"/>
        <v/>
      </c>
      <c r="F1951" s="137">
        <v>5.7758700000000003</v>
      </c>
      <c r="G1951" s="137">
        <v>0</v>
      </c>
      <c r="H1951" s="138">
        <f t="shared" si="121"/>
        <v>-1</v>
      </c>
      <c r="I1951" s="137">
        <v>0</v>
      </c>
      <c r="J1951" s="138" t="str">
        <f t="shared" si="122"/>
        <v/>
      </c>
      <c r="K1951" s="137">
        <v>5.8504300000000002</v>
      </c>
      <c r="L1951" s="137">
        <v>0</v>
      </c>
      <c r="M1951" s="138">
        <f t="shared" si="123"/>
        <v>-1</v>
      </c>
    </row>
    <row r="1952" spans="1:13" x14ac:dyDescent="0.25">
      <c r="A1952" s="134" t="s">
        <v>179</v>
      </c>
      <c r="B1952" s="134" t="s">
        <v>281</v>
      </c>
      <c r="C1952" s="137">
        <v>0</v>
      </c>
      <c r="D1952" s="137">
        <v>8.33202</v>
      </c>
      <c r="E1952" s="138" t="str">
        <f t="shared" si="120"/>
        <v/>
      </c>
      <c r="F1952" s="137">
        <v>261.30189999999999</v>
      </c>
      <c r="G1952" s="137">
        <v>523.74382000000003</v>
      </c>
      <c r="H1952" s="138">
        <f t="shared" si="121"/>
        <v>1.004362846194383</v>
      </c>
      <c r="I1952" s="137">
        <v>309.24086999999997</v>
      </c>
      <c r="J1952" s="138">
        <f t="shared" si="122"/>
        <v>0.69364359892015592</v>
      </c>
      <c r="K1952" s="137">
        <v>3106.1166499999999</v>
      </c>
      <c r="L1952" s="137">
        <v>4666.2584800000004</v>
      </c>
      <c r="M1952" s="138">
        <f t="shared" si="123"/>
        <v>0.50228050192512907</v>
      </c>
    </row>
    <row r="1953" spans="1:13" x14ac:dyDescent="0.25">
      <c r="A1953" s="134" t="s">
        <v>179</v>
      </c>
      <c r="B1953" s="134" t="s">
        <v>375</v>
      </c>
      <c r="C1953" s="137">
        <v>0</v>
      </c>
      <c r="D1953" s="137">
        <v>0</v>
      </c>
      <c r="E1953" s="138" t="str">
        <f t="shared" si="120"/>
        <v/>
      </c>
      <c r="F1953" s="137">
        <v>0</v>
      </c>
      <c r="G1953" s="137">
        <v>1.9615199999999999</v>
      </c>
      <c r="H1953" s="138" t="str">
        <f t="shared" si="121"/>
        <v/>
      </c>
      <c r="I1953" s="137">
        <v>36.799999999999997</v>
      </c>
      <c r="J1953" s="138">
        <f t="shared" si="122"/>
        <v>-0.94669782608695652</v>
      </c>
      <c r="K1953" s="137">
        <v>36.893949999999997</v>
      </c>
      <c r="L1953" s="137">
        <v>100.82707000000001</v>
      </c>
      <c r="M1953" s="138">
        <f t="shared" si="123"/>
        <v>1.7328889967054222</v>
      </c>
    </row>
    <row r="1954" spans="1:13" x14ac:dyDescent="0.25">
      <c r="A1954" s="134" t="s">
        <v>179</v>
      </c>
      <c r="B1954" s="134" t="s">
        <v>242</v>
      </c>
      <c r="C1954" s="137">
        <v>88.643360000000001</v>
      </c>
      <c r="D1954" s="137">
        <v>136.27068</v>
      </c>
      <c r="E1954" s="138">
        <f t="shared" si="120"/>
        <v>0.53729145646103671</v>
      </c>
      <c r="F1954" s="137">
        <v>9469.7517499999994</v>
      </c>
      <c r="G1954" s="137">
        <v>9901.8938500000004</v>
      </c>
      <c r="H1954" s="138">
        <f t="shared" si="121"/>
        <v>4.5633941776773712E-2</v>
      </c>
      <c r="I1954" s="137">
        <v>8523.9351299999998</v>
      </c>
      <c r="J1954" s="138">
        <f t="shared" si="122"/>
        <v>0.1616575793907995</v>
      </c>
      <c r="K1954" s="137">
        <v>61284.900659999999</v>
      </c>
      <c r="L1954" s="137">
        <v>64831.391340000002</v>
      </c>
      <c r="M1954" s="138">
        <f t="shared" si="123"/>
        <v>5.7868914558178552E-2</v>
      </c>
    </row>
    <row r="1955" spans="1:13" x14ac:dyDescent="0.25">
      <c r="A1955" s="134" t="s">
        <v>179</v>
      </c>
      <c r="B1955" s="134" t="s">
        <v>343</v>
      </c>
      <c r="C1955" s="137">
        <v>0</v>
      </c>
      <c r="D1955" s="137">
        <v>8.1628699999999998</v>
      </c>
      <c r="E1955" s="138" t="str">
        <f t="shared" si="120"/>
        <v/>
      </c>
      <c r="F1955" s="137">
        <v>2.0871300000000002</v>
      </c>
      <c r="G1955" s="137">
        <v>84.396749999999997</v>
      </c>
      <c r="H1955" s="138">
        <f t="shared" si="121"/>
        <v>39.436748070316654</v>
      </c>
      <c r="I1955" s="137">
        <v>77.424289999999999</v>
      </c>
      <c r="J1955" s="138">
        <f t="shared" si="122"/>
        <v>9.0055201022831488E-2</v>
      </c>
      <c r="K1955" s="137">
        <v>1167.40552</v>
      </c>
      <c r="L1955" s="137">
        <v>545.03120000000001</v>
      </c>
      <c r="M1955" s="138">
        <f t="shared" si="123"/>
        <v>-0.53312607259215294</v>
      </c>
    </row>
    <row r="1956" spans="1:13" x14ac:dyDescent="0.25">
      <c r="A1956" s="134" t="s">
        <v>179</v>
      </c>
      <c r="B1956" s="134" t="s">
        <v>285</v>
      </c>
      <c r="C1956" s="137">
        <v>0</v>
      </c>
      <c r="D1956" s="137">
        <v>1.4602299999999999</v>
      </c>
      <c r="E1956" s="138" t="str">
        <f t="shared" si="120"/>
        <v/>
      </c>
      <c r="F1956" s="137">
        <v>133.36823999999999</v>
      </c>
      <c r="G1956" s="137">
        <v>201.74557999999999</v>
      </c>
      <c r="H1956" s="138">
        <f t="shared" si="121"/>
        <v>0.51269582623269239</v>
      </c>
      <c r="I1956" s="137">
        <v>711.75824</v>
      </c>
      <c r="J1956" s="138">
        <f t="shared" si="122"/>
        <v>-0.71655322177935021</v>
      </c>
      <c r="K1956" s="137">
        <v>1540.68055</v>
      </c>
      <c r="L1956" s="137">
        <v>2428.41471</v>
      </c>
      <c r="M1956" s="138">
        <f t="shared" si="123"/>
        <v>0.57619612320023128</v>
      </c>
    </row>
    <row r="1957" spans="1:13" x14ac:dyDescent="0.25">
      <c r="A1957" s="134" t="s">
        <v>179</v>
      </c>
      <c r="B1957" s="134" t="s">
        <v>260</v>
      </c>
      <c r="C1957" s="137">
        <v>309.22410000000002</v>
      </c>
      <c r="D1957" s="137">
        <v>158.30157</v>
      </c>
      <c r="E1957" s="138">
        <f t="shared" si="120"/>
        <v>-0.48806845908840879</v>
      </c>
      <c r="F1957" s="137">
        <v>10302.715389999999</v>
      </c>
      <c r="G1957" s="137">
        <v>9363.0607299999992</v>
      </c>
      <c r="H1957" s="138">
        <f t="shared" si="121"/>
        <v>-9.1204563499060254E-2</v>
      </c>
      <c r="I1957" s="137">
        <v>22010.18504</v>
      </c>
      <c r="J1957" s="138">
        <f t="shared" si="122"/>
        <v>-0.57460327057750171</v>
      </c>
      <c r="K1957" s="137">
        <v>88846.354139999996</v>
      </c>
      <c r="L1957" s="137">
        <v>83053.978759999998</v>
      </c>
      <c r="M1957" s="138">
        <f t="shared" si="123"/>
        <v>-6.5195420071741395E-2</v>
      </c>
    </row>
    <row r="1958" spans="1:13" x14ac:dyDescent="0.25">
      <c r="A1958" s="134" t="s">
        <v>179</v>
      </c>
      <c r="B1958" s="134" t="s">
        <v>233</v>
      </c>
      <c r="C1958" s="137">
        <v>28.06457</v>
      </c>
      <c r="D1958" s="137">
        <v>0</v>
      </c>
      <c r="E1958" s="138">
        <f t="shared" si="120"/>
        <v>-1</v>
      </c>
      <c r="F1958" s="137">
        <v>2406.30411</v>
      </c>
      <c r="G1958" s="137">
        <v>2179.6120799999999</v>
      </c>
      <c r="H1958" s="138">
        <f t="shared" si="121"/>
        <v>-9.4207556334182652E-2</v>
      </c>
      <c r="I1958" s="137">
        <v>1564.9880599999999</v>
      </c>
      <c r="J1958" s="138">
        <f t="shared" si="122"/>
        <v>0.39273399951690369</v>
      </c>
      <c r="K1958" s="137">
        <v>17504.397270000001</v>
      </c>
      <c r="L1958" s="137">
        <v>17583.78226</v>
      </c>
      <c r="M1958" s="138">
        <f t="shared" si="123"/>
        <v>4.535145585164102E-3</v>
      </c>
    </row>
    <row r="1959" spans="1:13" x14ac:dyDescent="0.25">
      <c r="A1959" s="134" t="s">
        <v>179</v>
      </c>
      <c r="B1959" s="134" t="s">
        <v>431</v>
      </c>
      <c r="C1959" s="137">
        <v>0</v>
      </c>
      <c r="D1959" s="137">
        <v>5.1000000000000004E-4</v>
      </c>
      <c r="E1959" s="138" t="str">
        <f t="shared" si="120"/>
        <v/>
      </c>
      <c r="F1959" s="137">
        <v>0</v>
      </c>
      <c r="G1959" s="137">
        <v>5.1000000000000004E-4</v>
      </c>
      <c r="H1959" s="138" t="str">
        <f t="shared" si="121"/>
        <v/>
      </c>
      <c r="I1959" s="137">
        <v>0</v>
      </c>
      <c r="J1959" s="138" t="str">
        <f t="shared" si="122"/>
        <v/>
      </c>
      <c r="K1959" s="137">
        <v>0.01</v>
      </c>
      <c r="L1959" s="137">
        <v>5.0509999999999999E-2</v>
      </c>
      <c r="M1959" s="138">
        <f t="shared" si="123"/>
        <v>4.0510000000000002</v>
      </c>
    </row>
    <row r="1960" spans="1:13" x14ac:dyDescent="0.25">
      <c r="A1960" s="134" t="s">
        <v>179</v>
      </c>
      <c r="B1960" s="134" t="s">
        <v>292</v>
      </c>
      <c r="C1960" s="137">
        <v>0</v>
      </c>
      <c r="D1960" s="137">
        <v>12.873760000000001</v>
      </c>
      <c r="E1960" s="138" t="str">
        <f t="shared" si="120"/>
        <v/>
      </c>
      <c r="F1960" s="137">
        <v>254.67078000000001</v>
      </c>
      <c r="G1960" s="137">
        <v>212.31193999999999</v>
      </c>
      <c r="H1960" s="138">
        <f t="shared" si="121"/>
        <v>-0.16632783706085175</v>
      </c>
      <c r="I1960" s="137">
        <v>207.22219000000001</v>
      </c>
      <c r="J1960" s="138">
        <f t="shared" si="122"/>
        <v>2.45618000659098E-2</v>
      </c>
      <c r="K1960" s="137">
        <v>1688.69652</v>
      </c>
      <c r="L1960" s="137">
        <v>2078.5694600000002</v>
      </c>
      <c r="M1960" s="138">
        <f t="shared" si="123"/>
        <v>0.23087211667849017</v>
      </c>
    </row>
    <row r="1961" spans="1:13" x14ac:dyDescent="0.25">
      <c r="A1961" s="134" t="s">
        <v>179</v>
      </c>
      <c r="B1961" s="134" t="s">
        <v>341</v>
      </c>
      <c r="C1961" s="137">
        <v>0</v>
      </c>
      <c r="D1961" s="137">
        <v>0</v>
      </c>
      <c r="E1961" s="138" t="str">
        <f t="shared" si="120"/>
        <v/>
      </c>
      <c r="F1961" s="137">
        <v>18.166979999999999</v>
      </c>
      <c r="G1961" s="137">
        <v>1.264</v>
      </c>
      <c r="H1961" s="138">
        <f t="shared" si="121"/>
        <v>-0.93042321838852682</v>
      </c>
      <c r="I1961" s="137">
        <v>10.07574</v>
      </c>
      <c r="J1961" s="138">
        <f t="shared" si="122"/>
        <v>-0.87455015711004847</v>
      </c>
      <c r="K1961" s="137">
        <v>221.50867</v>
      </c>
      <c r="L1961" s="137">
        <v>75.995720000000006</v>
      </c>
      <c r="M1961" s="138">
        <f t="shared" si="123"/>
        <v>-0.65691762764861528</v>
      </c>
    </row>
    <row r="1962" spans="1:13" x14ac:dyDescent="0.25">
      <c r="A1962" s="134" t="s">
        <v>179</v>
      </c>
      <c r="B1962" s="134" t="s">
        <v>388</v>
      </c>
      <c r="C1962" s="137">
        <v>0</v>
      </c>
      <c r="D1962" s="137">
        <v>0</v>
      </c>
      <c r="E1962" s="138" t="str">
        <f t="shared" si="120"/>
        <v/>
      </c>
      <c r="F1962" s="137">
        <v>0</v>
      </c>
      <c r="G1962" s="137">
        <v>0</v>
      </c>
      <c r="H1962" s="138" t="str">
        <f t="shared" si="121"/>
        <v/>
      </c>
      <c r="I1962" s="137">
        <v>0</v>
      </c>
      <c r="J1962" s="138" t="str">
        <f t="shared" si="122"/>
        <v/>
      </c>
      <c r="K1962" s="137">
        <v>0</v>
      </c>
      <c r="L1962" s="137">
        <v>22.595379999999999</v>
      </c>
      <c r="M1962" s="138" t="str">
        <f t="shared" si="123"/>
        <v/>
      </c>
    </row>
    <row r="1963" spans="1:13" x14ac:dyDescent="0.25">
      <c r="A1963" s="134" t="s">
        <v>179</v>
      </c>
      <c r="B1963" s="134" t="s">
        <v>401</v>
      </c>
      <c r="C1963" s="137">
        <v>0</v>
      </c>
      <c r="D1963" s="137">
        <v>0</v>
      </c>
      <c r="E1963" s="138" t="str">
        <f t="shared" si="120"/>
        <v/>
      </c>
      <c r="F1963" s="137">
        <v>0</v>
      </c>
      <c r="G1963" s="137">
        <v>0</v>
      </c>
      <c r="H1963" s="138" t="str">
        <f t="shared" si="121"/>
        <v/>
      </c>
      <c r="I1963" s="137">
        <v>0</v>
      </c>
      <c r="J1963" s="138" t="str">
        <f t="shared" si="122"/>
        <v/>
      </c>
      <c r="K1963" s="137">
        <v>43.073230000000002</v>
      </c>
      <c r="L1963" s="137">
        <v>0</v>
      </c>
      <c r="M1963" s="138">
        <f t="shared" si="123"/>
        <v>-1</v>
      </c>
    </row>
    <row r="1964" spans="1:13" x14ac:dyDescent="0.25">
      <c r="A1964" s="134" t="s">
        <v>179</v>
      </c>
      <c r="B1964" s="134" t="s">
        <v>403</v>
      </c>
      <c r="C1964" s="137">
        <v>0</v>
      </c>
      <c r="D1964" s="137">
        <v>0</v>
      </c>
      <c r="E1964" s="138" t="str">
        <f t="shared" si="120"/>
        <v/>
      </c>
      <c r="F1964" s="137">
        <v>0</v>
      </c>
      <c r="G1964" s="137">
        <v>0</v>
      </c>
      <c r="H1964" s="138" t="str">
        <f t="shared" si="121"/>
        <v/>
      </c>
      <c r="I1964" s="137">
        <v>4.9649999999999999</v>
      </c>
      <c r="J1964" s="138">
        <f t="shared" si="122"/>
        <v>-1</v>
      </c>
      <c r="K1964" s="137">
        <v>0</v>
      </c>
      <c r="L1964" s="137">
        <v>4.9710000000000001</v>
      </c>
      <c r="M1964" s="138" t="str">
        <f t="shared" si="123"/>
        <v/>
      </c>
    </row>
    <row r="1965" spans="1:13" x14ac:dyDescent="0.25">
      <c r="A1965" s="134" t="s">
        <v>179</v>
      </c>
      <c r="B1965" s="134" t="s">
        <v>276</v>
      </c>
      <c r="C1965" s="137">
        <v>0</v>
      </c>
      <c r="D1965" s="137">
        <v>0.57489000000000001</v>
      </c>
      <c r="E1965" s="138" t="str">
        <f t="shared" si="120"/>
        <v/>
      </c>
      <c r="F1965" s="137">
        <v>938.17116999999996</v>
      </c>
      <c r="G1965" s="137">
        <v>1113.3209999999999</v>
      </c>
      <c r="H1965" s="138">
        <f t="shared" si="121"/>
        <v>0.18669282919874841</v>
      </c>
      <c r="I1965" s="137">
        <v>1144.77548</v>
      </c>
      <c r="J1965" s="138">
        <f t="shared" si="122"/>
        <v>-2.747654937542876E-2</v>
      </c>
      <c r="K1965" s="137">
        <v>7602.9591399999999</v>
      </c>
      <c r="L1965" s="137">
        <v>6581.4994500000003</v>
      </c>
      <c r="M1965" s="138">
        <f t="shared" si="123"/>
        <v>-0.13435028009370564</v>
      </c>
    </row>
    <row r="1966" spans="1:13" x14ac:dyDescent="0.25">
      <c r="A1966" s="134" t="s">
        <v>179</v>
      </c>
      <c r="B1966" s="134" t="s">
        <v>368</v>
      </c>
      <c r="C1966" s="137">
        <v>0</v>
      </c>
      <c r="D1966" s="137">
        <v>0</v>
      </c>
      <c r="E1966" s="138" t="str">
        <f t="shared" si="120"/>
        <v/>
      </c>
      <c r="F1966" s="137">
        <v>4.4710999999999999</v>
      </c>
      <c r="G1966" s="137">
        <v>0.20133999999999999</v>
      </c>
      <c r="H1966" s="138">
        <f t="shared" si="121"/>
        <v>-0.95496857596564599</v>
      </c>
      <c r="I1966" s="137">
        <v>3.9199999999999999E-3</v>
      </c>
      <c r="J1966" s="138">
        <f t="shared" si="122"/>
        <v>50.362244897959187</v>
      </c>
      <c r="K1966" s="137">
        <v>146.98500000000001</v>
      </c>
      <c r="L1966" s="137">
        <v>103.56056</v>
      </c>
      <c r="M1966" s="138">
        <f t="shared" si="123"/>
        <v>-0.29543450011905992</v>
      </c>
    </row>
    <row r="1967" spans="1:13" x14ac:dyDescent="0.25">
      <c r="A1967" s="134" t="s">
        <v>179</v>
      </c>
      <c r="B1967" s="134" t="s">
        <v>246</v>
      </c>
      <c r="C1967" s="137">
        <v>184.20661999999999</v>
      </c>
      <c r="D1967" s="137">
        <v>70.668270000000007</v>
      </c>
      <c r="E1967" s="138">
        <f t="shared" si="120"/>
        <v>-0.61636411329842544</v>
      </c>
      <c r="F1967" s="137">
        <v>1970.9938199999999</v>
      </c>
      <c r="G1967" s="137">
        <v>2435.25342</v>
      </c>
      <c r="H1967" s="138">
        <f t="shared" si="121"/>
        <v>0.23554594402533446</v>
      </c>
      <c r="I1967" s="137">
        <v>1925.08431</v>
      </c>
      <c r="J1967" s="138">
        <f t="shared" si="122"/>
        <v>0.26501130747878787</v>
      </c>
      <c r="K1967" s="137">
        <v>24027.971590000001</v>
      </c>
      <c r="L1967" s="137">
        <v>20380.660520000001</v>
      </c>
      <c r="M1967" s="138">
        <f t="shared" si="123"/>
        <v>-0.15179438082563501</v>
      </c>
    </row>
    <row r="1968" spans="1:13" x14ac:dyDescent="0.25">
      <c r="A1968" s="134" t="s">
        <v>179</v>
      </c>
      <c r="B1968" s="134" t="s">
        <v>223</v>
      </c>
      <c r="C1968" s="137">
        <v>834.95456000000001</v>
      </c>
      <c r="D1968" s="137">
        <v>1300.1101000000001</v>
      </c>
      <c r="E1968" s="138">
        <f t="shared" si="120"/>
        <v>0.55710282006244749</v>
      </c>
      <c r="F1968" s="137">
        <v>18733.709699999999</v>
      </c>
      <c r="G1968" s="137">
        <v>14120.000690000001</v>
      </c>
      <c r="H1968" s="138">
        <f t="shared" si="121"/>
        <v>-0.24627845119218428</v>
      </c>
      <c r="I1968" s="137">
        <v>19730.215270000001</v>
      </c>
      <c r="J1968" s="138">
        <f t="shared" si="122"/>
        <v>-0.28434634408324932</v>
      </c>
      <c r="K1968" s="137">
        <v>228961.19305</v>
      </c>
      <c r="L1968" s="137">
        <v>172210.84573999999</v>
      </c>
      <c r="M1968" s="138">
        <f t="shared" si="123"/>
        <v>-0.24786011355909998</v>
      </c>
    </row>
    <row r="1969" spans="1:13" x14ac:dyDescent="0.25">
      <c r="A1969" s="134" t="s">
        <v>179</v>
      </c>
      <c r="B1969" s="134" t="s">
        <v>420</v>
      </c>
      <c r="C1969" s="137">
        <v>0</v>
      </c>
      <c r="D1969" s="137">
        <v>0</v>
      </c>
      <c r="E1969" s="138" t="str">
        <f t="shared" si="120"/>
        <v/>
      </c>
      <c r="F1969" s="137">
        <v>0</v>
      </c>
      <c r="G1969" s="137">
        <v>0</v>
      </c>
      <c r="H1969" s="138" t="str">
        <f t="shared" si="121"/>
        <v/>
      </c>
      <c r="I1969" s="137">
        <v>0</v>
      </c>
      <c r="J1969" s="138" t="str">
        <f t="shared" si="122"/>
        <v/>
      </c>
      <c r="K1969" s="137">
        <v>0</v>
      </c>
      <c r="L1969" s="137">
        <v>2.051E-2</v>
      </c>
      <c r="M1969" s="138" t="str">
        <f t="shared" si="123"/>
        <v/>
      </c>
    </row>
    <row r="1970" spans="1:13" x14ac:dyDescent="0.25">
      <c r="A1970" s="134" t="s">
        <v>179</v>
      </c>
      <c r="B1970" s="134" t="s">
        <v>290</v>
      </c>
      <c r="C1970" s="137">
        <v>0</v>
      </c>
      <c r="D1970" s="137">
        <v>0</v>
      </c>
      <c r="E1970" s="138" t="str">
        <f t="shared" si="120"/>
        <v/>
      </c>
      <c r="F1970" s="137">
        <v>491.37950000000001</v>
      </c>
      <c r="G1970" s="137">
        <v>1775.0215599999999</v>
      </c>
      <c r="H1970" s="138">
        <f t="shared" si="121"/>
        <v>2.6123231840156129</v>
      </c>
      <c r="I1970" s="137">
        <v>1162.3878500000001</v>
      </c>
      <c r="J1970" s="138">
        <f t="shared" si="122"/>
        <v>0.5270475857090211</v>
      </c>
      <c r="K1970" s="137">
        <v>7242.5712599999997</v>
      </c>
      <c r="L1970" s="137">
        <v>8772.4988400000002</v>
      </c>
      <c r="M1970" s="138">
        <f t="shared" si="123"/>
        <v>0.21124094262622428</v>
      </c>
    </row>
    <row r="1971" spans="1:13" x14ac:dyDescent="0.25">
      <c r="A1971" s="134" t="s">
        <v>179</v>
      </c>
      <c r="B1971" s="134" t="s">
        <v>314</v>
      </c>
      <c r="C1971" s="137">
        <v>0</v>
      </c>
      <c r="D1971" s="137">
        <v>125.08592</v>
      </c>
      <c r="E1971" s="138" t="str">
        <f t="shared" si="120"/>
        <v/>
      </c>
      <c r="F1971" s="137">
        <v>812.70550000000003</v>
      </c>
      <c r="G1971" s="137">
        <v>1919.3462999999999</v>
      </c>
      <c r="H1971" s="138">
        <f t="shared" si="121"/>
        <v>1.3616750471111612</v>
      </c>
      <c r="I1971" s="137">
        <v>1573.4830400000001</v>
      </c>
      <c r="J1971" s="138">
        <f t="shared" si="122"/>
        <v>0.21980742798473374</v>
      </c>
      <c r="K1971" s="137">
        <v>6979.5613800000001</v>
      </c>
      <c r="L1971" s="137">
        <v>6801.0068799999999</v>
      </c>
      <c r="M1971" s="138">
        <f t="shared" si="123"/>
        <v>-2.558248151691167E-2</v>
      </c>
    </row>
    <row r="1972" spans="1:13" x14ac:dyDescent="0.25">
      <c r="A1972" s="134" t="s">
        <v>179</v>
      </c>
      <c r="B1972" s="134" t="s">
        <v>300</v>
      </c>
      <c r="C1972" s="137">
        <v>0</v>
      </c>
      <c r="D1972" s="137">
        <v>0</v>
      </c>
      <c r="E1972" s="138" t="str">
        <f t="shared" si="120"/>
        <v/>
      </c>
      <c r="F1972" s="137">
        <v>129.54193000000001</v>
      </c>
      <c r="G1972" s="137">
        <v>320.11727000000002</v>
      </c>
      <c r="H1972" s="138">
        <f t="shared" si="121"/>
        <v>1.4711479132663841</v>
      </c>
      <c r="I1972" s="137">
        <v>361.90034000000003</v>
      </c>
      <c r="J1972" s="138">
        <f t="shared" si="122"/>
        <v>-0.11545463041012893</v>
      </c>
      <c r="K1972" s="137">
        <v>1130.2176300000001</v>
      </c>
      <c r="L1972" s="137">
        <v>1800.02323</v>
      </c>
      <c r="M1972" s="138">
        <f t="shared" si="123"/>
        <v>0.59263418143636626</v>
      </c>
    </row>
    <row r="1973" spans="1:13" x14ac:dyDescent="0.25">
      <c r="A1973" s="134" t="s">
        <v>179</v>
      </c>
      <c r="B1973" s="134" t="s">
        <v>307</v>
      </c>
      <c r="C1973" s="137">
        <v>1.2226699999999999</v>
      </c>
      <c r="D1973" s="137">
        <v>0.31230999999999998</v>
      </c>
      <c r="E1973" s="138">
        <f t="shared" si="120"/>
        <v>-0.74456721764662581</v>
      </c>
      <c r="F1973" s="137">
        <v>457.36176</v>
      </c>
      <c r="G1973" s="137">
        <v>535.95321999999999</v>
      </c>
      <c r="H1973" s="138">
        <f t="shared" si="121"/>
        <v>0.17183653482529881</v>
      </c>
      <c r="I1973" s="137">
        <v>514.2722</v>
      </c>
      <c r="J1973" s="138">
        <f t="shared" si="122"/>
        <v>4.2158646724438809E-2</v>
      </c>
      <c r="K1973" s="137">
        <v>4112.2939999999999</v>
      </c>
      <c r="L1973" s="137">
        <v>3826.6413400000001</v>
      </c>
      <c r="M1973" s="138">
        <f t="shared" si="123"/>
        <v>-6.9463092862523834E-2</v>
      </c>
    </row>
    <row r="1974" spans="1:13" x14ac:dyDescent="0.25">
      <c r="A1974" s="134" t="s">
        <v>179</v>
      </c>
      <c r="B1974" s="134" t="s">
        <v>294</v>
      </c>
      <c r="C1974" s="137">
        <v>0</v>
      </c>
      <c r="D1974" s="137">
        <v>0</v>
      </c>
      <c r="E1974" s="138" t="str">
        <f t="shared" si="120"/>
        <v/>
      </c>
      <c r="F1974" s="137">
        <v>399.78984000000003</v>
      </c>
      <c r="G1974" s="137">
        <v>251.81709000000001</v>
      </c>
      <c r="H1974" s="138">
        <f t="shared" si="121"/>
        <v>-0.37012633937870965</v>
      </c>
      <c r="I1974" s="137">
        <v>656.92666999999994</v>
      </c>
      <c r="J1974" s="138">
        <f t="shared" si="122"/>
        <v>-0.61667397367197774</v>
      </c>
      <c r="K1974" s="137">
        <v>3389.9684200000002</v>
      </c>
      <c r="L1974" s="137">
        <v>3514.10619</v>
      </c>
      <c r="M1974" s="138">
        <f t="shared" si="123"/>
        <v>3.6619152340068073E-2</v>
      </c>
    </row>
    <row r="1975" spans="1:13" x14ac:dyDescent="0.25">
      <c r="A1975" s="134" t="s">
        <v>179</v>
      </c>
      <c r="B1975" s="134" t="s">
        <v>323</v>
      </c>
      <c r="C1975" s="137">
        <v>0</v>
      </c>
      <c r="D1975" s="137">
        <v>0</v>
      </c>
      <c r="E1975" s="138" t="str">
        <f t="shared" si="120"/>
        <v/>
      </c>
      <c r="F1975" s="137">
        <v>48.508479999999999</v>
      </c>
      <c r="G1975" s="137">
        <v>49.530540000000002</v>
      </c>
      <c r="H1975" s="138">
        <f t="shared" si="121"/>
        <v>2.1069718119388625E-2</v>
      </c>
      <c r="I1975" s="137">
        <v>63.607259999999997</v>
      </c>
      <c r="J1975" s="138">
        <f t="shared" si="122"/>
        <v>-0.22130681309020384</v>
      </c>
      <c r="K1975" s="137">
        <v>314.19200000000001</v>
      </c>
      <c r="L1975" s="137">
        <v>163.66475</v>
      </c>
      <c r="M1975" s="138">
        <f t="shared" si="123"/>
        <v>-0.47909319778988646</v>
      </c>
    </row>
    <row r="1976" spans="1:13" x14ac:dyDescent="0.25">
      <c r="A1976" s="134" t="s">
        <v>179</v>
      </c>
      <c r="B1976" s="134" t="s">
        <v>427</v>
      </c>
      <c r="C1976" s="137">
        <v>0</v>
      </c>
      <c r="D1976" s="137">
        <v>0</v>
      </c>
      <c r="E1976" s="138" t="str">
        <f t="shared" si="120"/>
        <v/>
      </c>
      <c r="F1976" s="137">
        <v>0</v>
      </c>
      <c r="G1976" s="137">
        <v>0</v>
      </c>
      <c r="H1976" s="138" t="str">
        <f t="shared" si="121"/>
        <v/>
      </c>
      <c r="I1976" s="137">
        <v>0</v>
      </c>
      <c r="J1976" s="138" t="str">
        <f t="shared" si="122"/>
        <v/>
      </c>
      <c r="K1976" s="137">
        <v>0</v>
      </c>
      <c r="L1976" s="137">
        <v>0</v>
      </c>
      <c r="M1976" s="138" t="str">
        <f t="shared" si="123"/>
        <v/>
      </c>
    </row>
    <row r="1977" spans="1:13" x14ac:dyDescent="0.25">
      <c r="A1977" s="134" t="s">
        <v>179</v>
      </c>
      <c r="B1977" s="134" t="s">
        <v>311</v>
      </c>
      <c r="C1977" s="137">
        <v>0</v>
      </c>
      <c r="D1977" s="137">
        <v>12.96139</v>
      </c>
      <c r="E1977" s="138" t="str">
        <f t="shared" si="120"/>
        <v/>
      </c>
      <c r="F1977" s="137">
        <v>1324.12105</v>
      </c>
      <c r="G1977" s="137">
        <v>78.198139999999995</v>
      </c>
      <c r="H1977" s="138">
        <f t="shared" si="121"/>
        <v>-0.94094336012557156</v>
      </c>
      <c r="I1977" s="137">
        <v>126.98846</v>
      </c>
      <c r="J1977" s="138">
        <f t="shared" si="122"/>
        <v>-0.38421065977176194</v>
      </c>
      <c r="K1977" s="137">
        <v>19696.963500000002</v>
      </c>
      <c r="L1977" s="137">
        <v>2544.57807</v>
      </c>
      <c r="M1977" s="138">
        <f t="shared" si="123"/>
        <v>-0.87081368810984494</v>
      </c>
    </row>
    <row r="1978" spans="1:13" x14ac:dyDescent="0.25">
      <c r="A1978" s="134" t="s">
        <v>179</v>
      </c>
      <c r="B1978" s="134" t="s">
        <v>342</v>
      </c>
      <c r="C1978" s="137">
        <v>0</v>
      </c>
      <c r="D1978" s="137">
        <v>0</v>
      </c>
      <c r="E1978" s="138" t="str">
        <f t="shared" si="120"/>
        <v/>
      </c>
      <c r="F1978" s="137">
        <v>0</v>
      </c>
      <c r="G1978" s="137">
        <v>0.32629000000000002</v>
      </c>
      <c r="H1978" s="138" t="str">
        <f t="shared" si="121"/>
        <v/>
      </c>
      <c r="I1978" s="137">
        <v>0.14551</v>
      </c>
      <c r="J1978" s="138">
        <f t="shared" si="122"/>
        <v>1.242388839255034</v>
      </c>
      <c r="K1978" s="137">
        <v>66.643720000000002</v>
      </c>
      <c r="L1978" s="137">
        <v>27.040790000000001</v>
      </c>
      <c r="M1978" s="138">
        <f t="shared" si="123"/>
        <v>-0.59424849033037175</v>
      </c>
    </row>
    <row r="1979" spans="1:13" x14ac:dyDescent="0.25">
      <c r="A1979" s="134" t="s">
        <v>179</v>
      </c>
      <c r="B1979" s="134" t="s">
        <v>250</v>
      </c>
      <c r="C1979" s="137">
        <v>0</v>
      </c>
      <c r="D1979" s="137">
        <v>6.6919599999999999</v>
      </c>
      <c r="E1979" s="138" t="str">
        <f t="shared" si="120"/>
        <v/>
      </c>
      <c r="F1979" s="137">
        <v>1987.8633299999999</v>
      </c>
      <c r="G1979" s="137">
        <v>1239.02368</v>
      </c>
      <c r="H1979" s="138">
        <f t="shared" si="121"/>
        <v>-0.37670580200299786</v>
      </c>
      <c r="I1979" s="137">
        <v>2353.56952</v>
      </c>
      <c r="J1979" s="138">
        <f t="shared" si="122"/>
        <v>-0.47355552089236774</v>
      </c>
      <c r="K1979" s="137">
        <v>24763.948950000002</v>
      </c>
      <c r="L1979" s="137">
        <v>19357.734990000001</v>
      </c>
      <c r="M1979" s="138">
        <f t="shared" si="123"/>
        <v>-0.21830984916482798</v>
      </c>
    </row>
    <row r="1980" spans="1:13" x14ac:dyDescent="0.25">
      <c r="A1980" s="134" t="s">
        <v>179</v>
      </c>
      <c r="B1980" s="134" t="s">
        <v>402</v>
      </c>
      <c r="C1980" s="137">
        <v>0</v>
      </c>
      <c r="D1980" s="137">
        <v>0</v>
      </c>
      <c r="E1980" s="138" t="str">
        <f t="shared" si="120"/>
        <v/>
      </c>
      <c r="F1980" s="137">
        <v>0</v>
      </c>
      <c r="G1980" s="137">
        <v>1.8449199999999999</v>
      </c>
      <c r="H1980" s="138" t="str">
        <f t="shared" si="121"/>
        <v/>
      </c>
      <c r="I1980" s="137">
        <v>1.94957</v>
      </c>
      <c r="J1980" s="138">
        <f t="shared" si="122"/>
        <v>-5.3678503464866689E-2</v>
      </c>
      <c r="K1980" s="137">
        <v>0</v>
      </c>
      <c r="L1980" s="137">
        <v>24.74793</v>
      </c>
      <c r="M1980" s="138" t="str">
        <f t="shared" si="123"/>
        <v/>
      </c>
    </row>
    <row r="1981" spans="1:13" x14ac:dyDescent="0.25">
      <c r="A1981" s="134" t="s">
        <v>179</v>
      </c>
      <c r="B1981" s="134" t="s">
        <v>423</v>
      </c>
      <c r="C1981" s="137">
        <v>0</v>
      </c>
      <c r="D1981" s="137">
        <v>0</v>
      </c>
      <c r="E1981" s="138" t="str">
        <f t="shared" si="120"/>
        <v/>
      </c>
      <c r="F1981" s="137">
        <v>0</v>
      </c>
      <c r="G1981" s="137">
        <v>0</v>
      </c>
      <c r="H1981" s="138" t="str">
        <f t="shared" si="121"/>
        <v/>
      </c>
      <c r="I1981" s="137">
        <v>0</v>
      </c>
      <c r="J1981" s="138" t="str">
        <f t="shared" si="122"/>
        <v/>
      </c>
      <c r="K1981" s="137">
        <v>4.09931</v>
      </c>
      <c r="L1981" s="137">
        <v>0</v>
      </c>
      <c r="M1981" s="138">
        <f t="shared" si="123"/>
        <v>-1</v>
      </c>
    </row>
    <row r="1982" spans="1:13" x14ac:dyDescent="0.25">
      <c r="A1982" s="134" t="s">
        <v>179</v>
      </c>
      <c r="B1982" s="134" t="s">
        <v>252</v>
      </c>
      <c r="C1982" s="137">
        <v>0</v>
      </c>
      <c r="D1982" s="137">
        <v>7.4627100000000004</v>
      </c>
      <c r="E1982" s="138" t="str">
        <f t="shared" si="120"/>
        <v/>
      </c>
      <c r="F1982" s="137">
        <v>435.53336000000002</v>
      </c>
      <c r="G1982" s="137">
        <v>1076.3517300000001</v>
      </c>
      <c r="H1982" s="138">
        <f t="shared" si="121"/>
        <v>1.471341644185419</v>
      </c>
      <c r="I1982" s="137">
        <v>1179.10763</v>
      </c>
      <c r="J1982" s="138">
        <f t="shared" si="122"/>
        <v>-8.7147175868923732E-2</v>
      </c>
      <c r="K1982" s="137">
        <v>6053.2529800000002</v>
      </c>
      <c r="L1982" s="137">
        <v>6793.5202799999997</v>
      </c>
      <c r="M1982" s="138">
        <f t="shared" si="123"/>
        <v>0.12229247686258105</v>
      </c>
    </row>
    <row r="1983" spans="1:13" x14ac:dyDescent="0.25">
      <c r="A1983" s="134" t="s">
        <v>179</v>
      </c>
      <c r="B1983" s="134" t="s">
        <v>348</v>
      </c>
      <c r="C1983" s="137">
        <v>0</v>
      </c>
      <c r="D1983" s="137">
        <v>0</v>
      </c>
      <c r="E1983" s="138" t="str">
        <f t="shared" si="120"/>
        <v/>
      </c>
      <c r="F1983" s="137">
        <v>59.503920000000001</v>
      </c>
      <c r="G1983" s="137">
        <v>77.060559999999995</v>
      </c>
      <c r="H1983" s="138">
        <f t="shared" si="121"/>
        <v>0.29505014123439244</v>
      </c>
      <c r="I1983" s="137">
        <v>108.55513000000001</v>
      </c>
      <c r="J1983" s="138">
        <f t="shared" si="122"/>
        <v>-0.29012511891423287</v>
      </c>
      <c r="K1983" s="137">
        <v>548.76337999999998</v>
      </c>
      <c r="L1983" s="137">
        <v>827.18579</v>
      </c>
      <c r="M1983" s="138">
        <f t="shared" si="123"/>
        <v>0.50736331932353074</v>
      </c>
    </row>
    <row r="1984" spans="1:13" x14ac:dyDescent="0.25">
      <c r="A1984" s="134" t="s">
        <v>179</v>
      </c>
      <c r="B1984" s="134" t="s">
        <v>228</v>
      </c>
      <c r="C1984" s="137">
        <v>405.61939000000001</v>
      </c>
      <c r="D1984" s="137">
        <v>96.843890000000002</v>
      </c>
      <c r="E1984" s="138">
        <f t="shared" si="120"/>
        <v>-0.76124442670257952</v>
      </c>
      <c r="F1984" s="137">
        <v>19491.923490000001</v>
      </c>
      <c r="G1984" s="137">
        <v>16691.02389</v>
      </c>
      <c r="H1984" s="138">
        <f t="shared" si="121"/>
        <v>-0.14369539268081744</v>
      </c>
      <c r="I1984" s="137">
        <v>15192.798940000001</v>
      </c>
      <c r="J1984" s="138">
        <f t="shared" si="122"/>
        <v>9.8614149763769587E-2</v>
      </c>
      <c r="K1984" s="137">
        <v>96949.207370000004</v>
      </c>
      <c r="L1984" s="137">
        <v>94551.616250000006</v>
      </c>
      <c r="M1984" s="138">
        <f t="shared" si="123"/>
        <v>-2.473038393031679E-2</v>
      </c>
    </row>
    <row r="1985" spans="1:13" x14ac:dyDescent="0.25">
      <c r="A1985" s="134" t="s">
        <v>179</v>
      </c>
      <c r="B1985" s="134" t="s">
        <v>271</v>
      </c>
      <c r="C1985" s="137">
        <v>0</v>
      </c>
      <c r="D1985" s="137">
        <v>30.471979999999999</v>
      </c>
      <c r="E1985" s="138" t="str">
        <f t="shared" si="120"/>
        <v/>
      </c>
      <c r="F1985" s="137">
        <v>363.39591000000001</v>
      </c>
      <c r="G1985" s="137">
        <v>460.62637000000001</v>
      </c>
      <c r="H1985" s="138">
        <f t="shared" si="121"/>
        <v>0.26756068883659134</v>
      </c>
      <c r="I1985" s="137">
        <v>1029.19991</v>
      </c>
      <c r="J1985" s="138">
        <f t="shared" si="122"/>
        <v>-0.55244227528158252</v>
      </c>
      <c r="K1985" s="137">
        <v>8565.1938200000004</v>
      </c>
      <c r="L1985" s="137">
        <v>5551.4486800000004</v>
      </c>
      <c r="M1985" s="138">
        <f t="shared" si="123"/>
        <v>-0.35185953795497416</v>
      </c>
    </row>
    <row r="1986" spans="1:13" x14ac:dyDescent="0.25">
      <c r="A1986" s="134" t="s">
        <v>179</v>
      </c>
      <c r="B1986" s="134" t="s">
        <v>353</v>
      </c>
      <c r="C1986" s="137">
        <v>0</v>
      </c>
      <c r="D1986" s="137">
        <v>0</v>
      </c>
      <c r="E1986" s="138" t="str">
        <f t="shared" si="120"/>
        <v/>
      </c>
      <c r="F1986" s="137">
        <v>41.148859999999999</v>
      </c>
      <c r="G1986" s="137">
        <v>92.715199999999996</v>
      </c>
      <c r="H1986" s="138">
        <f t="shared" si="121"/>
        <v>1.2531657013098298</v>
      </c>
      <c r="I1986" s="137">
        <v>135.31657999999999</v>
      </c>
      <c r="J1986" s="138">
        <f t="shared" si="122"/>
        <v>-0.31482749564022383</v>
      </c>
      <c r="K1986" s="137">
        <v>1160.86015</v>
      </c>
      <c r="L1986" s="137">
        <v>1250.4510399999999</v>
      </c>
      <c r="M1986" s="138">
        <f t="shared" si="123"/>
        <v>7.7176298971068924E-2</v>
      </c>
    </row>
    <row r="1987" spans="1:13" x14ac:dyDescent="0.25">
      <c r="A1987" s="134" t="s">
        <v>179</v>
      </c>
      <c r="B1987" s="134" t="s">
        <v>259</v>
      </c>
      <c r="C1987" s="137">
        <v>160.63455999999999</v>
      </c>
      <c r="D1987" s="137">
        <v>94.969989999999996</v>
      </c>
      <c r="E1987" s="138">
        <f t="shared" si="120"/>
        <v>-0.40878233177219148</v>
      </c>
      <c r="F1987" s="137">
        <v>2431.8741599999998</v>
      </c>
      <c r="G1987" s="137">
        <v>3597.9356699999998</v>
      </c>
      <c r="H1987" s="138">
        <f t="shared" si="121"/>
        <v>0.47949089191358496</v>
      </c>
      <c r="I1987" s="137">
        <v>5020.3729800000001</v>
      </c>
      <c r="J1987" s="138">
        <f t="shared" si="122"/>
        <v>-0.28333299451388572</v>
      </c>
      <c r="K1987" s="137">
        <v>54906.986440000001</v>
      </c>
      <c r="L1987" s="137">
        <v>36119.49293</v>
      </c>
      <c r="M1987" s="138">
        <f t="shared" si="123"/>
        <v>-0.34216945288975509</v>
      </c>
    </row>
    <row r="1988" spans="1:13" x14ac:dyDescent="0.25">
      <c r="A1988" s="134" t="s">
        <v>179</v>
      </c>
      <c r="B1988" s="134" t="s">
        <v>421</v>
      </c>
      <c r="C1988" s="137">
        <v>0</v>
      </c>
      <c r="D1988" s="137">
        <v>0</v>
      </c>
      <c r="E1988" s="138" t="str">
        <f t="shared" si="120"/>
        <v/>
      </c>
      <c r="F1988" s="137">
        <v>0</v>
      </c>
      <c r="G1988" s="137">
        <v>0</v>
      </c>
      <c r="H1988" s="138" t="str">
        <f t="shared" si="121"/>
        <v/>
      </c>
      <c r="I1988" s="137">
        <v>0</v>
      </c>
      <c r="J1988" s="138" t="str">
        <f t="shared" si="122"/>
        <v/>
      </c>
      <c r="K1988" s="137">
        <v>12.000030000000001</v>
      </c>
      <c r="L1988" s="137">
        <v>0</v>
      </c>
      <c r="M1988" s="138">
        <f t="shared" si="123"/>
        <v>-1</v>
      </c>
    </row>
    <row r="1989" spans="1:13" x14ac:dyDescent="0.25">
      <c r="A1989" s="134" t="s">
        <v>179</v>
      </c>
      <c r="B1989" s="134" t="s">
        <v>447</v>
      </c>
      <c r="C1989" s="137">
        <v>0</v>
      </c>
      <c r="D1989" s="137">
        <v>0</v>
      </c>
      <c r="E1989" s="138" t="str">
        <f t="shared" ref="E1989:E2052" si="124">IF(C1989=0,"",(D1989/C1989-1))</f>
        <v/>
      </c>
      <c r="F1989" s="137">
        <v>0</v>
      </c>
      <c r="G1989" s="137">
        <v>0</v>
      </c>
      <c r="H1989" s="138" t="str">
        <f t="shared" ref="H1989:H2052" si="125">IF(F1989=0,"",(G1989/F1989-1))</f>
        <v/>
      </c>
      <c r="I1989" s="137">
        <v>0</v>
      </c>
      <c r="J1989" s="138" t="str">
        <f t="shared" ref="J1989:J2052" si="126">IF(I1989=0,"",(G1989/I1989-1))</f>
        <v/>
      </c>
      <c r="K1989" s="137">
        <v>0</v>
      </c>
      <c r="L1989" s="137">
        <v>0</v>
      </c>
      <c r="M1989" s="138" t="str">
        <f t="shared" ref="M1989:M2052" si="127">IF(K1989=0,"",(L1989/K1989-1))</f>
        <v/>
      </c>
    </row>
    <row r="1990" spans="1:13" x14ac:dyDescent="0.25">
      <c r="A1990" s="134" t="s">
        <v>179</v>
      </c>
      <c r="B1990" s="134" t="s">
        <v>296</v>
      </c>
      <c r="C1990" s="137">
        <v>0</v>
      </c>
      <c r="D1990" s="137">
        <v>0</v>
      </c>
      <c r="E1990" s="138" t="str">
        <f t="shared" si="124"/>
        <v/>
      </c>
      <c r="F1990" s="137">
        <v>1.2150000000000001</v>
      </c>
      <c r="G1990" s="137">
        <v>92.57302</v>
      </c>
      <c r="H1990" s="138">
        <f t="shared" si="125"/>
        <v>75.191786008230451</v>
      </c>
      <c r="I1990" s="137">
        <v>344.90303</v>
      </c>
      <c r="J1990" s="138">
        <f t="shared" si="126"/>
        <v>-0.73159696509479777</v>
      </c>
      <c r="K1990" s="137">
        <v>143.16068999999999</v>
      </c>
      <c r="L1990" s="137">
        <v>756.30742999999995</v>
      </c>
      <c r="M1990" s="138">
        <f t="shared" si="127"/>
        <v>4.2829266888836592</v>
      </c>
    </row>
    <row r="1991" spans="1:13" x14ac:dyDescent="0.25">
      <c r="A1991" s="134" t="s">
        <v>179</v>
      </c>
      <c r="B1991" s="134" t="s">
        <v>297</v>
      </c>
      <c r="C1991" s="137">
        <v>0</v>
      </c>
      <c r="D1991" s="137">
        <v>0</v>
      </c>
      <c r="E1991" s="138" t="str">
        <f t="shared" si="124"/>
        <v/>
      </c>
      <c r="F1991" s="137">
        <v>88.65419</v>
      </c>
      <c r="G1991" s="137">
        <v>29.618760000000002</v>
      </c>
      <c r="H1991" s="138">
        <f t="shared" si="125"/>
        <v>-0.66590682290368908</v>
      </c>
      <c r="I1991" s="137">
        <v>59.481020000000001</v>
      </c>
      <c r="J1991" s="138">
        <f t="shared" si="126"/>
        <v>-0.50204687142217796</v>
      </c>
      <c r="K1991" s="137">
        <v>707.44093999999996</v>
      </c>
      <c r="L1991" s="137">
        <v>740.35015999999996</v>
      </c>
      <c r="M1991" s="138">
        <f t="shared" si="127"/>
        <v>4.6518681828054742E-2</v>
      </c>
    </row>
    <row r="1992" spans="1:13" x14ac:dyDescent="0.25">
      <c r="A1992" s="134" t="s">
        <v>179</v>
      </c>
      <c r="B1992" s="134" t="s">
        <v>241</v>
      </c>
      <c r="C1992" s="137">
        <v>0</v>
      </c>
      <c r="D1992" s="137">
        <v>3.7484799999999998</v>
      </c>
      <c r="E1992" s="138" t="str">
        <f t="shared" si="124"/>
        <v/>
      </c>
      <c r="F1992" s="137">
        <v>245.17359999999999</v>
      </c>
      <c r="G1992" s="137">
        <v>306.38215000000002</v>
      </c>
      <c r="H1992" s="138">
        <f t="shared" si="125"/>
        <v>0.24965391869271425</v>
      </c>
      <c r="I1992" s="137">
        <v>430.20519999999999</v>
      </c>
      <c r="J1992" s="138">
        <f t="shared" si="126"/>
        <v>-0.28782322947281891</v>
      </c>
      <c r="K1992" s="137">
        <v>2958.36679</v>
      </c>
      <c r="L1992" s="137">
        <v>3027.9244100000001</v>
      </c>
      <c r="M1992" s="138">
        <f t="shared" si="127"/>
        <v>2.3512169023503615E-2</v>
      </c>
    </row>
    <row r="1993" spans="1:13" x14ac:dyDescent="0.25">
      <c r="A1993" s="134" t="s">
        <v>179</v>
      </c>
      <c r="B1993" s="134" t="s">
        <v>382</v>
      </c>
      <c r="C1993" s="137">
        <v>0</v>
      </c>
      <c r="D1993" s="137">
        <v>0</v>
      </c>
      <c r="E1993" s="138" t="str">
        <f t="shared" si="124"/>
        <v/>
      </c>
      <c r="F1993" s="137">
        <v>0</v>
      </c>
      <c r="G1993" s="137">
        <v>0</v>
      </c>
      <c r="H1993" s="138" t="str">
        <f t="shared" si="125"/>
        <v/>
      </c>
      <c r="I1993" s="137">
        <v>0</v>
      </c>
      <c r="J1993" s="138" t="str">
        <f t="shared" si="126"/>
        <v/>
      </c>
      <c r="K1993" s="137">
        <v>2.27</v>
      </c>
      <c r="L1993" s="137">
        <v>0</v>
      </c>
      <c r="M1993" s="138">
        <f t="shared" si="127"/>
        <v>-1</v>
      </c>
    </row>
    <row r="1994" spans="1:13" x14ac:dyDescent="0.25">
      <c r="A1994" s="134" t="s">
        <v>179</v>
      </c>
      <c r="B1994" s="134" t="s">
        <v>330</v>
      </c>
      <c r="C1994" s="137">
        <v>0</v>
      </c>
      <c r="D1994" s="137">
        <v>19.42923</v>
      </c>
      <c r="E1994" s="138" t="str">
        <f t="shared" si="124"/>
        <v/>
      </c>
      <c r="F1994" s="137">
        <v>439.36327</v>
      </c>
      <c r="G1994" s="137">
        <v>435.34003999999999</v>
      </c>
      <c r="H1994" s="138">
        <f t="shared" si="125"/>
        <v>-9.1569557009169023E-3</v>
      </c>
      <c r="I1994" s="137">
        <v>528.01038000000005</v>
      </c>
      <c r="J1994" s="138">
        <f t="shared" si="126"/>
        <v>-0.17550855723707559</v>
      </c>
      <c r="K1994" s="137">
        <v>2925.2718399999999</v>
      </c>
      <c r="L1994" s="137">
        <v>2481.1104399999999</v>
      </c>
      <c r="M1994" s="138">
        <f t="shared" si="127"/>
        <v>-0.15183594014291679</v>
      </c>
    </row>
    <row r="1995" spans="1:13" x14ac:dyDescent="0.25">
      <c r="A1995" s="134" t="s">
        <v>179</v>
      </c>
      <c r="B1995" s="134" t="s">
        <v>335</v>
      </c>
      <c r="C1995" s="137">
        <v>0</v>
      </c>
      <c r="D1995" s="137">
        <v>24.76482</v>
      </c>
      <c r="E1995" s="138" t="str">
        <f t="shared" si="124"/>
        <v/>
      </c>
      <c r="F1995" s="137">
        <v>119.91293</v>
      </c>
      <c r="G1995" s="137">
        <v>526.66417999999999</v>
      </c>
      <c r="H1995" s="138">
        <f t="shared" si="125"/>
        <v>3.3920549685509309</v>
      </c>
      <c r="I1995" s="137">
        <v>591.83167000000003</v>
      </c>
      <c r="J1995" s="138">
        <f t="shared" si="126"/>
        <v>-0.11011152884062458</v>
      </c>
      <c r="K1995" s="137">
        <v>2885.04421</v>
      </c>
      <c r="L1995" s="137">
        <v>3111.6327000000001</v>
      </c>
      <c r="M1995" s="138">
        <f t="shared" si="127"/>
        <v>7.8539000967337014E-2</v>
      </c>
    </row>
    <row r="1996" spans="1:13" x14ac:dyDescent="0.25">
      <c r="A1996" s="134" t="s">
        <v>179</v>
      </c>
      <c r="B1996" s="134" t="s">
        <v>230</v>
      </c>
      <c r="C1996" s="137">
        <v>724.98546999999996</v>
      </c>
      <c r="D1996" s="137">
        <v>272.79334999999998</v>
      </c>
      <c r="E1996" s="138">
        <f t="shared" si="124"/>
        <v>-0.62372576929024526</v>
      </c>
      <c r="F1996" s="137">
        <v>9533.8565999999992</v>
      </c>
      <c r="G1996" s="137">
        <v>9772.7236499999999</v>
      </c>
      <c r="H1996" s="138">
        <f t="shared" si="125"/>
        <v>2.5054609065548572E-2</v>
      </c>
      <c r="I1996" s="137">
        <v>11295.9905</v>
      </c>
      <c r="J1996" s="138">
        <f t="shared" si="126"/>
        <v>-0.13485022406844271</v>
      </c>
      <c r="K1996" s="137">
        <v>79733.721510000003</v>
      </c>
      <c r="L1996" s="137">
        <v>70924.084369999997</v>
      </c>
      <c r="M1996" s="138">
        <f t="shared" si="127"/>
        <v>-0.11048822221216803</v>
      </c>
    </row>
    <row r="1997" spans="1:13" x14ac:dyDescent="0.25">
      <c r="A1997" s="134" t="s">
        <v>179</v>
      </c>
      <c r="B1997" s="134" t="s">
        <v>370</v>
      </c>
      <c r="C1997" s="137">
        <v>0.99612000000000001</v>
      </c>
      <c r="D1997" s="137">
        <v>0</v>
      </c>
      <c r="E1997" s="138">
        <f t="shared" si="124"/>
        <v>-1</v>
      </c>
      <c r="F1997" s="137">
        <v>22.04861</v>
      </c>
      <c r="G1997" s="137">
        <v>106.44365000000001</v>
      </c>
      <c r="H1997" s="138">
        <f t="shared" si="125"/>
        <v>3.8276807472217076</v>
      </c>
      <c r="I1997" s="137">
        <v>173.14157</v>
      </c>
      <c r="J1997" s="138">
        <f t="shared" si="126"/>
        <v>-0.38522187363785598</v>
      </c>
      <c r="K1997" s="137">
        <v>490.59897000000001</v>
      </c>
      <c r="L1997" s="137">
        <v>652.36950000000002</v>
      </c>
      <c r="M1997" s="138">
        <f t="shared" si="127"/>
        <v>0.32974086757662779</v>
      </c>
    </row>
    <row r="1998" spans="1:13" x14ac:dyDescent="0.25">
      <c r="A1998" s="134" t="s">
        <v>179</v>
      </c>
      <c r="B1998" s="134" t="s">
        <v>376</v>
      </c>
      <c r="C1998" s="137">
        <v>0</v>
      </c>
      <c r="D1998" s="137">
        <v>0</v>
      </c>
      <c r="E1998" s="138" t="str">
        <f t="shared" si="124"/>
        <v/>
      </c>
      <c r="F1998" s="137">
        <v>67.402140000000003</v>
      </c>
      <c r="G1998" s="137">
        <v>53.405619999999999</v>
      </c>
      <c r="H1998" s="138">
        <f t="shared" si="125"/>
        <v>-0.20765690822279537</v>
      </c>
      <c r="I1998" s="137">
        <v>66.553550000000001</v>
      </c>
      <c r="J1998" s="138">
        <f t="shared" si="126"/>
        <v>-0.19755415000401932</v>
      </c>
      <c r="K1998" s="137">
        <v>247.23899</v>
      </c>
      <c r="L1998" s="137">
        <v>393.15951000000001</v>
      </c>
      <c r="M1998" s="138">
        <f t="shared" si="127"/>
        <v>0.59020027545008169</v>
      </c>
    </row>
    <row r="1999" spans="1:13" x14ac:dyDescent="0.25">
      <c r="A1999" s="141" t="s">
        <v>179</v>
      </c>
      <c r="B1999" s="141" t="s">
        <v>3</v>
      </c>
      <c r="C1999" s="255">
        <v>48867.093370000002</v>
      </c>
      <c r="D1999" s="255">
        <v>36128.194560000004</v>
      </c>
      <c r="E1999" s="256">
        <f t="shared" si="124"/>
        <v>-0.26068460248999659</v>
      </c>
      <c r="F1999" s="255">
        <v>1394151.90805</v>
      </c>
      <c r="G1999" s="255">
        <v>1545731.2876800001</v>
      </c>
      <c r="H1999" s="256">
        <f t="shared" si="125"/>
        <v>0.10872515308752417</v>
      </c>
      <c r="I1999" s="255">
        <v>1810160.9670299999</v>
      </c>
      <c r="J1999" s="256">
        <f t="shared" si="126"/>
        <v>-0.14608075423472411</v>
      </c>
      <c r="K1999" s="255">
        <v>11776268.20748</v>
      </c>
      <c r="L1999" s="255">
        <v>10330733.324030001</v>
      </c>
      <c r="M1999" s="256">
        <f t="shared" si="127"/>
        <v>-0.12274982685362335</v>
      </c>
    </row>
    <row r="2000" spans="1:13" x14ac:dyDescent="0.25">
      <c r="A2000" s="134" t="s">
        <v>165</v>
      </c>
      <c r="B2000" s="134" t="s">
        <v>211</v>
      </c>
      <c r="C2000" s="137">
        <v>163.4862</v>
      </c>
      <c r="D2000" s="137">
        <v>1286.6346599999999</v>
      </c>
      <c r="E2000" s="138">
        <f t="shared" si="124"/>
        <v>6.8699893936001937</v>
      </c>
      <c r="F2000" s="137">
        <v>20812.862450000001</v>
      </c>
      <c r="G2000" s="137">
        <v>22021.322179999999</v>
      </c>
      <c r="H2000" s="138">
        <f t="shared" si="125"/>
        <v>5.8063120001064394E-2</v>
      </c>
      <c r="I2000" s="137">
        <v>34261.645929999999</v>
      </c>
      <c r="J2000" s="138">
        <f t="shared" si="126"/>
        <v>-0.35726023714704824</v>
      </c>
      <c r="K2000" s="137">
        <v>205475.32767</v>
      </c>
      <c r="L2000" s="137">
        <v>241311.01366</v>
      </c>
      <c r="M2000" s="138">
        <f t="shared" si="127"/>
        <v>0.17440383911957191</v>
      </c>
    </row>
    <row r="2001" spans="1:13" x14ac:dyDescent="0.25">
      <c r="A2001" s="134" t="s">
        <v>165</v>
      </c>
      <c r="B2001" s="134" t="s">
        <v>315</v>
      </c>
      <c r="C2001" s="137">
        <v>0</v>
      </c>
      <c r="D2001" s="137">
        <v>147.29445999999999</v>
      </c>
      <c r="E2001" s="138" t="str">
        <f t="shared" si="124"/>
        <v/>
      </c>
      <c r="F2001" s="137">
        <v>1192.1690900000001</v>
      </c>
      <c r="G2001" s="137">
        <v>1006.43054</v>
      </c>
      <c r="H2001" s="138">
        <f t="shared" si="125"/>
        <v>-0.15579883051656718</v>
      </c>
      <c r="I2001" s="137">
        <v>1300.94298</v>
      </c>
      <c r="J2001" s="138">
        <f t="shared" si="126"/>
        <v>-0.22638381891264758</v>
      </c>
      <c r="K2001" s="137">
        <v>9061.2413400000005</v>
      </c>
      <c r="L2001" s="137">
        <v>7494.99064</v>
      </c>
      <c r="M2001" s="138">
        <f t="shared" si="127"/>
        <v>-0.17285167023263504</v>
      </c>
    </row>
    <row r="2002" spans="1:13" x14ac:dyDescent="0.25">
      <c r="A2002" s="134" t="s">
        <v>165</v>
      </c>
      <c r="B2002" s="134" t="s">
        <v>369</v>
      </c>
      <c r="C2002" s="137">
        <v>0</v>
      </c>
      <c r="D2002" s="137">
        <v>0</v>
      </c>
      <c r="E2002" s="138" t="str">
        <f t="shared" si="124"/>
        <v/>
      </c>
      <c r="F2002" s="137">
        <v>0</v>
      </c>
      <c r="G2002" s="137">
        <v>0</v>
      </c>
      <c r="H2002" s="138" t="str">
        <f t="shared" si="125"/>
        <v/>
      </c>
      <c r="I2002" s="137">
        <v>0</v>
      </c>
      <c r="J2002" s="138" t="str">
        <f t="shared" si="126"/>
        <v/>
      </c>
      <c r="K2002" s="137">
        <v>1288.73251</v>
      </c>
      <c r="L2002" s="137">
        <v>0</v>
      </c>
      <c r="M2002" s="138">
        <f t="shared" si="127"/>
        <v>-1</v>
      </c>
    </row>
    <row r="2003" spans="1:13" x14ac:dyDescent="0.25">
      <c r="A2003" s="134" t="s">
        <v>165</v>
      </c>
      <c r="B2003" s="134" t="s">
        <v>209</v>
      </c>
      <c r="C2003" s="137">
        <v>7.3430499999999999</v>
      </c>
      <c r="D2003" s="137">
        <v>696.44656999999995</v>
      </c>
      <c r="E2003" s="138">
        <f t="shared" si="124"/>
        <v>93.844318096703688</v>
      </c>
      <c r="F2003" s="137">
        <v>9104.8530800000008</v>
      </c>
      <c r="G2003" s="137">
        <v>10505.15857</v>
      </c>
      <c r="H2003" s="138">
        <f t="shared" si="125"/>
        <v>0.15379770301576334</v>
      </c>
      <c r="I2003" s="137">
        <v>14822.62794</v>
      </c>
      <c r="J2003" s="138">
        <f t="shared" si="126"/>
        <v>-0.29127556783294672</v>
      </c>
      <c r="K2003" s="137">
        <v>117382.06739</v>
      </c>
      <c r="L2003" s="137">
        <v>141530.27480000001</v>
      </c>
      <c r="M2003" s="138">
        <f t="shared" si="127"/>
        <v>0.20572313937671582</v>
      </c>
    </row>
    <row r="2004" spans="1:13" x14ac:dyDescent="0.25">
      <c r="A2004" s="134" t="s">
        <v>165</v>
      </c>
      <c r="B2004" s="134" t="s">
        <v>424</v>
      </c>
      <c r="C2004" s="137">
        <v>0</v>
      </c>
      <c r="D2004" s="137">
        <v>0</v>
      </c>
      <c r="E2004" s="138" t="str">
        <f t="shared" si="124"/>
        <v/>
      </c>
      <c r="F2004" s="137">
        <v>0</v>
      </c>
      <c r="G2004" s="137">
        <v>0</v>
      </c>
      <c r="H2004" s="138" t="str">
        <f t="shared" si="125"/>
        <v/>
      </c>
      <c r="I2004" s="137">
        <v>0</v>
      </c>
      <c r="J2004" s="138" t="str">
        <f t="shared" si="126"/>
        <v/>
      </c>
      <c r="K2004" s="137">
        <v>1.071</v>
      </c>
      <c r="L2004" s="137">
        <v>19.5</v>
      </c>
      <c r="M2004" s="138">
        <f t="shared" si="127"/>
        <v>17.207282913165265</v>
      </c>
    </row>
    <row r="2005" spans="1:13" x14ac:dyDescent="0.25">
      <c r="A2005" s="134" t="s">
        <v>165</v>
      </c>
      <c r="B2005" s="134" t="s">
        <v>302</v>
      </c>
      <c r="C2005" s="137">
        <v>0</v>
      </c>
      <c r="D2005" s="137">
        <v>348.80700000000002</v>
      </c>
      <c r="E2005" s="138" t="str">
        <f t="shared" si="124"/>
        <v/>
      </c>
      <c r="F2005" s="137">
        <v>6851.0892100000001</v>
      </c>
      <c r="G2005" s="137">
        <v>6404.3835499999996</v>
      </c>
      <c r="H2005" s="138">
        <f t="shared" si="125"/>
        <v>-6.5202137398529203E-2</v>
      </c>
      <c r="I2005" s="137">
        <v>8219.2036599999992</v>
      </c>
      <c r="J2005" s="138">
        <f t="shared" si="126"/>
        <v>-0.22080242625354285</v>
      </c>
      <c r="K2005" s="137">
        <v>92076.949410000001</v>
      </c>
      <c r="L2005" s="137">
        <v>83759.89976</v>
      </c>
      <c r="M2005" s="138">
        <f t="shared" si="127"/>
        <v>-9.0327163348623341E-2</v>
      </c>
    </row>
    <row r="2006" spans="1:13" x14ac:dyDescent="0.25">
      <c r="A2006" s="134" t="s">
        <v>165</v>
      </c>
      <c r="B2006" s="134" t="s">
        <v>428</v>
      </c>
      <c r="C2006" s="137">
        <v>0</v>
      </c>
      <c r="D2006" s="137">
        <v>0</v>
      </c>
      <c r="E2006" s="138" t="str">
        <f t="shared" si="124"/>
        <v/>
      </c>
      <c r="F2006" s="137">
        <v>0</v>
      </c>
      <c r="G2006" s="137">
        <v>0</v>
      </c>
      <c r="H2006" s="138" t="str">
        <f t="shared" si="125"/>
        <v/>
      </c>
      <c r="I2006" s="137">
        <v>0</v>
      </c>
      <c r="J2006" s="138" t="str">
        <f t="shared" si="126"/>
        <v/>
      </c>
      <c r="K2006" s="137">
        <v>0</v>
      </c>
      <c r="L2006" s="137">
        <v>0</v>
      </c>
      <c r="M2006" s="138" t="str">
        <f t="shared" si="127"/>
        <v/>
      </c>
    </row>
    <row r="2007" spans="1:13" x14ac:dyDescent="0.25">
      <c r="A2007" s="134" t="s">
        <v>165</v>
      </c>
      <c r="B2007" s="134" t="s">
        <v>322</v>
      </c>
      <c r="C2007" s="137">
        <v>0</v>
      </c>
      <c r="D2007" s="137">
        <v>0</v>
      </c>
      <c r="E2007" s="138" t="str">
        <f t="shared" si="124"/>
        <v/>
      </c>
      <c r="F2007" s="137">
        <v>0</v>
      </c>
      <c r="G2007" s="137">
        <v>0</v>
      </c>
      <c r="H2007" s="138" t="str">
        <f t="shared" si="125"/>
        <v/>
      </c>
      <c r="I2007" s="137">
        <v>0</v>
      </c>
      <c r="J2007" s="138" t="str">
        <f t="shared" si="126"/>
        <v/>
      </c>
      <c r="K2007" s="137">
        <v>4.5220000000000003E-2</v>
      </c>
      <c r="L2007" s="137">
        <v>3.0849999999999999E-2</v>
      </c>
      <c r="M2007" s="138">
        <f t="shared" si="127"/>
        <v>-0.31777974347633797</v>
      </c>
    </row>
    <row r="2008" spans="1:13" x14ac:dyDescent="0.25">
      <c r="A2008" s="134" t="s">
        <v>165</v>
      </c>
      <c r="B2008" s="134" t="s">
        <v>400</v>
      </c>
      <c r="C2008" s="137">
        <v>0</v>
      </c>
      <c r="D2008" s="137">
        <v>0</v>
      </c>
      <c r="E2008" s="138" t="str">
        <f t="shared" si="124"/>
        <v/>
      </c>
      <c r="F2008" s="137">
        <v>31.645230000000002</v>
      </c>
      <c r="G2008" s="137">
        <v>33.960259999999998</v>
      </c>
      <c r="H2008" s="138">
        <f t="shared" si="125"/>
        <v>7.3155733107327592E-2</v>
      </c>
      <c r="I2008" s="137">
        <v>23.741769999999999</v>
      </c>
      <c r="J2008" s="138">
        <f t="shared" si="126"/>
        <v>0.4304013559224944</v>
      </c>
      <c r="K2008" s="137">
        <v>329.78960000000001</v>
      </c>
      <c r="L2008" s="137">
        <v>266.03296</v>
      </c>
      <c r="M2008" s="138">
        <f t="shared" si="127"/>
        <v>-0.1933251988540573</v>
      </c>
    </row>
    <row r="2009" spans="1:13" x14ac:dyDescent="0.25">
      <c r="A2009" s="134" t="s">
        <v>165</v>
      </c>
      <c r="B2009" s="134" t="s">
        <v>319</v>
      </c>
      <c r="C2009" s="137">
        <v>0</v>
      </c>
      <c r="D2009" s="137">
        <v>0</v>
      </c>
      <c r="E2009" s="138" t="str">
        <f t="shared" si="124"/>
        <v/>
      </c>
      <c r="F2009" s="137">
        <v>58.795999999999999</v>
      </c>
      <c r="G2009" s="137">
        <v>157.11181999999999</v>
      </c>
      <c r="H2009" s="138">
        <f t="shared" si="125"/>
        <v>1.6721515069052315</v>
      </c>
      <c r="I2009" s="137">
        <v>76.036000000000001</v>
      </c>
      <c r="J2009" s="138">
        <f t="shared" si="126"/>
        <v>1.066282024304277</v>
      </c>
      <c r="K2009" s="137">
        <v>1234.28305</v>
      </c>
      <c r="L2009" s="137">
        <v>769.15089</v>
      </c>
      <c r="M2009" s="138">
        <f t="shared" si="127"/>
        <v>-0.37684399862738127</v>
      </c>
    </row>
    <row r="2010" spans="1:13" x14ac:dyDescent="0.25">
      <c r="A2010" s="134" t="s">
        <v>165</v>
      </c>
      <c r="B2010" s="134" t="s">
        <v>267</v>
      </c>
      <c r="C2010" s="137">
        <v>41.340260000000001</v>
      </c>
      <c r="D2010" s="137">
        <v>119.32325</v>
      </c>
      <c r="E2010" s="138">
        <f t="shared" si="124"/>
        <v>1.8863691229808426</v>
      </c>
      <c r="F2010" s="137">
        <v>2243.7736300000001</v>
      </c>
      <c r="G2010" s="137">
        <v>1806.5865899999999</v>
      </c>
      <c r="H2010" s="138">
        <f t="shared" si="125"/>
        <v>-0.19484453964279824</v>
      </c>
      <c r="I2010" s="137">
        <v>2395.7474499999998</v>
      </c>
      <c r="J2010" s="138">
        <f t="shared" si="126"/>
        <v>-0.24591943528939164</v>
      </c>
      <c r="K2010" s="137">
        <v>16696.70954</v>
      </c>
      <c r="L2010" s="137">
        <v>17053.565180000001</v>
      </c>
      <c r="M2010" s="138">
        <f t="shared" si="127"/>
        <v>2.1372812358332549E-2</v>
      </c>
    </row>
    <row r="2011" spans="1:13" x14ac:dyDescent="0.25">
      <c r="A2011" s="134" t="s">
        <v>165</v>
      </c>
      <c r="B2011" s="134" t="s">
        <v>410</v>
      </c>
      <c r="C2011" s="137">
        <v>0</v>
      </c>
      <c r="D2011" s="137">
        <v>0</v>
      </c>
      <c r="E2011" s="138" t="str">
        <f t="shared" si="124"/>
        <v/>
      </c>
      <c r="F2011" s="137">
        <v>0</v>
      </c>
      <c r="G2011" s="137">
        <v>0</v>
      </c>
      <c r="H2011" s="138" t="str">
        <f t="shared" si="125"/>
        <v/>
      </c>
      <c r="I2011" s="137">
        <v>25.994499999999999</v>
      </c>
      <c r="J2011" s="138">
        <f t="shared" si="126"/>
        <v>-1</v>
      </c>
      <c r="K2011" s="137">
        <v>38.725320000000004</v>
      </c>
      <c r="L2011" s="137">
        <v>219.52149</v>
      </c>
      <c r="M2011" s="138">
        <f t="shared" si="127"/>
        <v>4.6686811109630595</v>
      </c>
    </row>
    <row r="2012" spans="1:13" x14ac:dyDescent="0.25">
      <c r="A2012" s="134" t="s">
        <v>165</v>
      </c>
      <c r="B2012" s="134" t="s">
        <v>256</v>
      </c>
      <c r="C2012" s="137">
        <v>0</v>
      </c>
      <c r="D2012" s="137">
        <v>101.25679</v>
      </c>
      <c r="E2012" s="138" t="str">
        <f t="shared" si="124"/>
        <v/>
      </c>
      <c r="F2012" s="137">
        <v>1612.4832699999999</v>
      </c>
      <c r="G2012" s="137">
        <v>1348.30781</v>
      </c>
      <c r="H2012" s="138">
        <f t="shared" si="125"/>
        <v>-0.16383144241862424</v>
      </c>
      <c r="I2012" s="137">
        <v>2929.8841600000001</v>
      </c>
      <c r="J2012" s="138">
        <f t="shared" si="126"/>
        <v>-0.53980849195075342</v>
      </c>
      <c r="K2012" s="137">
        <v>14169.770920000001</v>
      </c>
      <c r="L2012" s="137">
        <v>15182.88672</v>
      </c>
      <c r="M2012" s="138">
        <f t="shared" si="127"/>
        <v>7.1498389474316193E-2</v>
      </c>
    </row>
    <row r="2013" spans="1:13" x14ac:dyDescent="0.25">
      <c r="A2013" s="134" t="s">
        <v>165</v>
      </c>
      <c r="B2013" s="134" t="s">
        <v>237</v>
      </c>
      <c r="C2013" s="137">
        <v>0</v>
      </c>
      <c r="D2013" s="137">
        <v>0</v>
      </c>
      <c r="E2013" s="138" t="str">
        <f t="shared" si="124"/>
        <v/>
      </c>
      <c r="F2013" s="137">
        <v>303.96785999999997</v>
      </c>
      <c r="G2013" s="137">
        <v>419.52138000000002</v>
      </c>
      <c r="H2013" s="138">
        <f t="shared" si="125"/>
        <v>0.38015045406445291</v>
      </c>
      <c r="I2013" s="137">
        <v>678.13624000000004</v>
      </c>
      <c r="J2013" s="138">
        <f t="shared" si="126"/>
        <v>-0.38136121437780701</v>
      </c>
      <c r="K2013" s="137">
        <v>7507.4271900000003</v>
      </c>
      <c r="L2013" s="137">
        <v>9579.3180100000009</v>
      </c>
      <c r="M2013" s="138">
        <f t="shared" si="127"/>
        <v>0.27597880972589239</v>
      </c>
    </row>
    <row r="2014" spans="1:13" x14ac:dyDescent="0.25">
      <c r="A2014" s="134" t="s">
        <v>165</v>
      </c>
      <c r="B2014" s="134" t="s">
        <v>229</v>
      </c>
      <c r="C2014" s="137">
        <v>52.828870000000002</v>
      </c>
      <c r="D2014" s="137">
        <v>336.23790000000002</v>
      </c>
      <c r="E2014" s="138">
        <f t="shared" si="124"/>
        <v>5.3646619736519066</v>
      </c>
      <c r="F2014" s="137">
        <v>5905.31322</v>
      </c>
      <c r="G2014" s="137">
        <v>6226.6159399999997</v>
      </c>
      <c r="H2014" s="138">
        <f t="shared" si="125"/>
        <v>5.440909025990659E-2</v>
      </c>
      <c r="I2014" s="137">
        <v>5826.2563899999996</v>
      </c>
      <c r="J2014" s="138">
        <f t="shared" si="126"/>
        <v>6.8716431821840951E-2</v>
      </c>
      <c r="K2014" s="137">
        <v>52533.33827</v>
      </c>
      <c r="L2014" s="137">
        <v>67119.456359999996</v>
      </c>
      <c r="M2014" s="138">
        <f t="shared" si="127"/>
        <v>0.27765450607827891</v>
      </c>
    </row>
    <row r="2015" spans="1:13" x14ac:dyDescent="0.25">
      <c r="A2015" s="134" t="s">
        <v>165</v>
      </c>
      <c r="B2015" s="134" t="s">
        <v>226</v>
      </c>
      <c r="C2015" s="137">
        <v>13.525969999999999</v>
      </c>
      <c r="D2015" s="137">
        <v>680.55050000000006</v>
      </c>
      <c r="E2015" s="138">
        <f t="shared" si="124"/>
        <v>49.314358230869956</v>
      </c>
      <c r="F2015" s="137">
        <v>7647.2921399999996</v>
      </c>
      <c r="G2015" s="137">
        <v>9678.9135999999999</v>
      </c>
      <c r="H2015" s="138">
        <f t="shared" si="125"/>
        <v>0.26566546992148776</v>
      </c>
      <c r="I2015" s="137">
        <v>8282.7972699999991</v>
      </c>
      <c r="J2015" s="138">
        <f t="shared" si="126"/>
        <v>0.16855613924738755</v>
      </c>
      <c r="K2015" s="137">
        <v>67515.573789999995</v>
      </c>
      <c r="L2015" s="137">
        <v>72598.485149999993</v>
      </c>
      <c r="M2015" s="138">
        <f t="shared" si="127"/>
        <v>7.5285020546664638E-2</v>
      </c>
    </row>
    <row r="2016" spans="1:13" x14ac:dyDescent="0.25">
      <c r="A2016" s="134" t="s">
        <v>165</v>
      </c>
      <c r="B2016" s="134" t="s">
        <v>383</v>
      </c>
      <c r="C2016" s="137">
        <v>0</v>
      </c>
      <c r="D2016" s="137">
        <v>0</v>
      </c>
      <c r="E2016" s="138" t="str">
        <f t="shared" si="124"/>
        <v/>
      </c>
      <c r="F2016" s="137">
        <v>2.1553599999999999</v>
      </c>
      <c r="G2016" s="137">
        <v>115.21011</v>
      </c>
      <c r="H2016" s="138">
        <f t="shared" si="125"/>
        <v>52.45283850493653</v>
      </c>
      <c r="I2016" s="137">
        <v>92.482140000000001</v>
      </c>
      <c r="J2016" s="138">
        <f t="shared" si="126"/>
        <v>0.24575523447013659</v>
      </c>
      <c r="K2016" s="137">
        <v>394.96866999999997</v>
      </c>
      <c r="L2016" s="137">
        <v>576.35153000000003</v>
      </c>
      <c r="M2016" s="138">
        <f t="shared" si="127"/>
        <v>0.4592335387006774</v>
      </c>
    </row>
    <row r="2017" spans="1:13" x14ac:dyDescent="0.25">
      <c r="A2017" s="134" t="s">
        <v>165</v>
      </c>
      <c r="B2017" s="134" t="s">
        <v>299</v>
      </c>
      <c r="C2017" s="137">
        <v>0</v>
      </c>
      <c r="D2017" s="137">
        <v>36.0916</v>
      </c>
      <c r="E2017" s="138" t="str">
        <f t="shared" si="124"/>
        <v/>
      </c>
      <c r="F2017" s="137">
        <v>477.21537000000001</v>
      </c>
      <c r="G2017" s="137">
        <v>845.10262999999998</v>
      </c>
      <c r="H2017" s="138">
        <f t="shared" si="125"/>
        <v>0.77090404695054127</v>
      </c>
      <c r="I2017" s="137">
        <v>823.86447999999996</v>
      </c>
      <c r="J2017" s="138">
        <f t="shared" si="126"/>
        <v>2.5778693602617864E-2</v>
      </c>
      <c r="K2017" s="137">
        <v>6631.9272199999996</v>
      </c>
      <c r="L2017" s="137">
        <v>7259.6475200000004</v>
      </c>
      <c r="M2017" s="138">
        <f t="shared" si="127"/>
        <v>9.465126488526221E-2</v>
      </c>
    </row>
    <row r="2018" spans="1:13" x14ac:dyDescent="0.25">
      <c r="A2018" s="134" t="s">
        <v>165</v>
      </c>
      <c r="B2018" s="134" t="s">
        <v>288</v>
      </c>
      <c r="C2018" s="137">
        <v>0</v>
      </c>
      <c r="D2018" s="137">
        <v>0</v>
      </c>
      <c r="E2018" s="138" t="str">
        <f t="shared" si="124"/>
        <v/>
      </c>
      <c r="F2018" s="137">
        <v>190.61391</v>
      </c>
      <c r="G2018" s="137">
        <v>6386.2201599999999</v>
      </c>
      <c r="H2018" s="138">
        <f t="shared" si="125"/>
        <v>32.503431937364908</v>
      </c>
      <c r="I2018" s="137">
        <v>114.73298</v>
      </c>
      <c r="J2018" s="138">
        <f t="shared" si="126"/>
        <v>54.661590590604376</v>
      </c>
      <c r="K2018" s="137">
        <v>4667.8448600000002</v>
      </c>
      <c r="L2018" s="137">
        <v>9177.8508099999999</v>
      </c>
      <c r="M2018" s="138">
        <f t="shared" si="127"/>
        <v>0.96618591347099736</v>
      </c>
    </row>
    <row r="2019" spans="1:13" x14ac:dyDescent="0.25">
      <c r="A2019" s="134" t="s">
        <v>165</v>
      </c>
      <c r="B2019" s="134" t="s">
        <v>379</v>
      </c>
      <c r="C2019" s="137">
        <v>0</v>
      </c>
      <c r="D2019" s="137">
        <v>25.2529</v>
      </c>
      <c r="E2019" s="138" t="str">
        <f t="shared" si="124"/>
        <v/>
      </c>
      <c r="F2019" s="137">
        <v>80.886899999999997</v>
      </c>
      <c r="G2019" s="137">
        <v>153.63174000000001</v>
      </c>
      <c r="H2019" s="138">
        <f t="shared" si="125"/>
        <v>0.89934018982060149</v>
      </c>
      <c r="I2019" s="137">
        <v>247.21692999999999</v>
      </c>
      <c r="J2019" s="138">
        <f t="shared" si="126"/>
        <v>-0.37855493958281894</v>
      </c>
      <c r="K2019" s="137">
        <v>633.99671000000001</v>
      </c>
      <c r="L2019" s="137">
        <v>1024.15284</v>
      </c>
      <c r="M2019" s="138">
        <f t="shared" si="127"/>
        <v>0.61539141110054008</v>
      </c>
    </row>
    <row r="2020" spans="1:13" x14ac:dyDescent="0.25">
      <c r="A2020" s="134" t="s">
        <v>165</v>
      </c>
      <c r="B2020" s="134" t="s">
        <v>262</v>
      </c>
      <c r="C2020" s="137">
        <v>5.9429999999999997E-2</v>
      </c>
      <c r="D2020" s="137">
        <v>34.306600000000003</v>
      </c>
      <c r="E2020" s="138">
        <f t="shared" si="124"/>
        <v>576.26064277301032</v>
      </c>
      <c r="F2020" s="137">
        <v>358.90204</v>
      </c>
      <c r="G2020" s="137">
        <v>722.07375999999999</v>
      </c>
      <c r="H2020" s="138">
        <f t="shared" si="125"/>
        <v>1.0118965052413746</v>
      </c>
      <c r="I2020" s="137">
        <v>870.78044999999997</v>
      </c>
      <c r="J2020" s="138">
        <f t="shared" si="126"/>
        <v>-0.17077403379921996</v>
      </c>
      <c r="K2020" s="137">
        <v>2950.1679399999998</v>
      </c>
      <c r="L2020" s="137">
        <v>4604.07125</v>
      </c>
      <c r="M2020" s="138">
        <f t="shared" si="127"/>
        <v>0.5606132747819097</v>
      </c>
    </row>
    <row r="2021" spans="1:13" x14ac:dyDescent="0.25">
      <c r="A2021" s="134" t="s">
        <v>165</v>
      </c>
      <c r="B2021" s="134" t="s">
        <v>220</v>
      </c>
      <c r="C2021" s="137">
        <v>0</v>
      </c>
      <c r="D2021" s="137">
        <v>323.12558000000001</v>
      </c>
      <c r="E2021" s="138" t="str">
        <f t="shared" si="124"/>
        <v/>
      </c>
      <c r="F2021" s="137">
        <v>2578.8769000000002</v>
      </c>
      <c r="G2021" s="137">
        <v>4304.4341400000003</v>
      </c>
      <c r="H2021" s="138">
        <f t="shared" si="125"/>
        <v>0.66911190681493937</v>
      </c>
      <c r="I2021" s="137">
        <v>2753.9284600000001</v>
      </c>
      <c r="J2021" s="138">
        <f t="shared" si="126"/>
        <v>0.56301596156931399</v>
      </c>
      <c r="K2021" s="137">
        <v>23120.484970000001</v>
      </c>
      <c r="L2021" s="137">
        <v>30962.25749</v>
      </c>
      <c r="M2021" s="138">
        <f t="shared" si="127"/>
        <v>0.33916989761136485</v>
      </c>
    </row>
    <row r="2022" spans="1:13" x14ac:dyDescent="0.25">
      <c r="A2022" s="134" t="s">
        <v>165</v>
      </c>
      <c r="B2022" s="134" t="s">
        <v>406</v>
      </c>
      <c r="C2022" s="137">
        <v>0</v>
      </c>
      <c r="D2022" s="137">
        <v>0</v>
      </c>
      <c r="E2022" s="138" t="str">
        <f t="shared" si="124"/>
        <v/>
      </c>
      <c r="F2022" s="137">
        <v>9.4325299999999999</v>
      </c>
      <c r="G2022" s="137">
        <v>0</v>
      </c>
      <c r="H2022" s="138">
        <f t="shared" si="125"/>
        <v>-1</v>
      </c>
      <c r="I2022" s="137">
        <v>0</v>
      </c>
      <c r="J2022" s="138" t="str">
        <f t="shared" si="126"/>
        <v/>
      </c>
      <c r="K2022" s="137">
        <v>51.40034</v>
      </c>
      <c r="L2022" s="137">
        <v>0</v>
      </c>
      <c r="M2022" s="138">
        <f t="shared" si="127"/>
        <v>-1</v>
      </c>
    </row>
    <row r="2023" spans="1:13" x14ac:dyDescent="0.25">
      <c r="A2023" s="134" t="s">
        <v>165</v>
      </c>
      <c r="B2023" s="134" t="s">
        <v>404</v>
      </c>
      <c r="C2023" s="137">
        <v>0</v>
      </c>
      <c r="D2023" s="137">
        <v>0</v>
      </c>
      <c r="E2023" s="138" t="str">
        <f t="shared" si="124"/>
        <v/>
      </c>
      <c r="F2023" s="137">
        <v>27.07131</v>
      </c>
      <c r="G2023" s="137">
        <v>53.768990000000002</v>
      </c>
      <c r="H2023" s="138">
        <f t="shared" si="125"/>
        <v>0.98619830366539341</v>
      </c>
      <c r="I2023" s="137">
        <v>12.1</v>
      </c>
      <c r="J2023" s="138">
        <f t="shared" si="126"/>
        <v>3.4437181818181823</v>
      </c>
      <c r="K2023" s="137">
        <v>183.88954000000001</v>
      </c>
      <c r="L2023" s="137">
        <v>389.54037</v>
      </c>
      <c r="M2023" s="138">
        <f t="shared" si="127"/>
        <v>1.1183389223769877</v>
      </c>
    </row>
    <row r="2024" spans="1:13" x14ac:dyDescent="0.25">
      <c r="A2024" s="134" t="s">
        <v>165</v>
      </c>
      <c r="B2024" s="134" t="s">
        <v>325</v>
      </c>
      <c r="C2024" s="137">
        <v>0</v>
      </c>
      <c r="D2024" s="137">
        <v>431.69362999999998</v>
      </c>
      <c r="E2024" s="138" t="str">
        <f t="shared" si="124"/>
        <v/>
      </c>
      <c r="F2024" s="137">
        <v>9878.9140700000007</v>
      </c>
      <c r="G2024" s="137">
        <v>6260.9321499999996</v>
      </c>
      <c r="H2024" s="138">
        <f t="shared" si="125"/>
        <v>-0.36623275537814259</v>
      </c>
      <c r="I2024" s="137">
        <v>4564.9529400000001</v>
      </c>
      <c r="J2024" s="138">
        <f t="shared" si="126"/>
        <v>0.37152172920319293</v>
      </c>
      <c r="K2024" s="137">
        <v>70525.122409999996</v>
      </c>
      <c r="L2024" s="137">
        <v>38361.772530000002</v>
      </c>
      <c r="M2024" s="138">
        <f t="shared" si="127"/>
        <v>-0.45605521523262815</v>
      </c>
    </row>
    <row r="2025" spans="1:13" x14ac:dyDescent="0.25">
      <c r="A2025" s="134" t="s">
        <v>165</v>
      </c>
      <c r="B2025" s="134" t="s">
        <v>425</v>
      </c>
      <c r="C2025" s="137">
        <v>0</v>
      </c>
      <c r="D2025" s="137">
        <v>0</v>
      </c>
      <c r="E2025" s="138" t="str">
        <f t="shared" si="124"/>
        <v/>
      </c>
      <c r="F2025" s="137">
        <v>0</v>
      </c>
      <c r="G2025" s="137">
        <v>0</v>
      </c>
      <c r="H2025" s="138" t="str">
        <f t="shared" si="125"/>
        <v/>
      </c>
      <c r="I2025" s="137">
        <v>0</v>
      </c>
      <c r="J2025" s="138" t="str">
        <f t="shared" si="126"/>
        <v/>
      </c>
      <c r="K2025" s="137">
        <v>123.96884</v>
      </c>
      <c r="L2025" s="137">
        <v>0</v>
      </c>
      <c r="M2025" s="138">
        <f t="shared" si="127"/>
        <v>-1</v>
      </c>
    </row>
    <row r="2026" spans="1:13" x14ac:dyDescent="0.25">
      <c r="A2026" s="134" t="s">
        <v>165</v>
      </c>
      <c r="B2026" s="134" t="s">
        <v>210</v>
      </c>
      <c r="C2026" s="137">
        <v>0.60892000000000002</v>
      </c>
      <c r="D2026" s="137">
        <v>229.78625</v>
      </c>
      <c r="E2026" s="138">
        <f t="shared" si="124"/>
        <v>376.36689548709188</v>
      </c>
      <c r="F2026" s="137">
        <v>9178.9449600000007</v>
      </c>
      <c r="G2026" s="137">
        <v>8737.0188899999994</v>
      </c>
      <c r="H2026" s="138">
        <f t="shared" si="125"/>
        <v>-4.8145628057018164E-2</v>
      </c>
      <c r="I2026" s="137">
        <v>8284.3903900000005</v>
      </c>
      <c r="J2026" s="138">
        <f t="shared" si="126"/>
        <v>5.4636307403663986E-2</v>
      </c>
      <c r="K2026" s="137">
        <v>66309.577669999999</v>
      </c>
      <c r="L2026" s="137">
        <v>77453.430479999995</v>
      </c>
      <c r="M2026" s="138">
        <f t="shared" si="127"/>
        <v>0.16805796691179564</v>
      </c>
    </row>
    <row r="2027" spans="1:13" x14ac:dyDescent="0.25">
      <c r="A2027" s="134" t="s">
        <v>165</v>
      </c>
      <c r="B2027" s="134" t="s">
        <v>367</v>
      </c>
      <c r="C2027" s="137">
        <v>0</v>
      </c>
      <c r="D2027" s="137">
        <v>0</v>
      </c>
      <c r="E2027" s="138" t="str">
        <f t="shared" si="124"/>
        <v/>
      </c>
      <c r="F2027" s="137">
        <v>507.16449999999998</v>
      </c>
      <c r="G2027" s="137">
        <v>83.512</v>
      </c>
      <c r="H2027" s="138">
        <f t="shared" si="125"/>
        <v>-0.83533547793664575</v>
      </c>
      <c r="I2027" s="137">
        <v>75.766949999999994</v>
      </c>
      <c r="J2027" s="138">
        <f t="shared" si="126"/>
        <v>0.10222201104835293</v>
      </c>
      <c r="K2027" s="137">
        <v>2441.4913499999998</v>
      </c>
      <c r="L2027" s="137">
        <v>944.94330000000002</v>
      </c>
      <c r="M2027" s="138">
        <f t="shared" si="127"/>
        <v>-0.61296471519344098</v>
      </c>
    </row>
    <row r="2028" spans="1:13" x14ac:dyDescent="0.25">
      <c r="A2028" s="134" t="s">
        <v>165</v>
      </c>
      <c r="B2028" s="134" t="s">
        <v>272</v>
      </c>
      <c r="C2028" s="137">
        <v>98.487210000000005</v>
      </c>
      <c r="D2028" s="137">
        <v>50.411709999999999</v>
      </c>
      <c r="E2028" s="138">
        <f t="shared" si="124"/>
        <v>-0.48813952593438281</v>
      </c>
      <c r="F2028" s="137">
        <v>1034.75045</v>
      </c>
      <c r="G2028" s="137">
        <v>993.32870000000003</v>
      </c>
      <c r="H2028" s="138">
        <f t="shared" si="125"/>
        <v>-4.0030666331191234E-2</v>
      </c>
      <c r="I2028" s="137">
        <v>991.35711000000003</v>
      </c>
      <c r="J2028" s="138">
        <f t="shared" si="126"/>
        <v>1.9887787963712711E-3</v>
      </c>
      <c r="K2028" s="137">
        <v>10767.51952</v>
      </c>
      <c r="L2028" s="137">
        <v>8242.3171299999995</v>
      </c>
      <c r="M2028" s="138">
        <f t="shared" si="127"/>
        <v>-0.23452034475624528</v>
      </c>
    </row>
    <row r="2029" spans="1:13" x14ac:dyDescent="0.25">
      <c r="A2029" s="134" t="s">
        <v>165</v>
      </c>
      <c r="B2029" s="134" t="s">
        <v>407</v>
      </c>
      <c r="C2029" s="137">
        <v>0</v>
      </c>
      <c r="D2029" s="137">
        <v>0</v>
      </c>
      <c r="E2029" s="138" t="str">
        <f t="shared" si="124"/>
        <v/>
      </c>
      <c r="F2029" s="137">
        <v>2.5237099999999999</v>
      </c>
      <c r="G2029" s="137">
        <v>60.638689999999997</v>
      </c>
      <c r="H2029" s="138">
        <f t="shared" si="125"/>
        <v>23.027598258119991</v>
      </c>
      <c r="I2029" s="137">
        <v>21.938690000000001</v>
      </c>
      <c r="J2029" s="138">
        <f t="shared" si="126"/>
        <v>1.7640068755244727</v>
      </c>
      <c r="K2029" s="137">
        <v>221.20104000000001</v>
      </c>
      <c r="L2029" s="137">
        <v>242.78684999999999</v>
      </c>
      <c r="M2029" s="138">
        <f t="shared" si="127"/>
        <v>9.7584577360034119E-2</v>
      </c>
    </row>
    <row r="2030" spans="1:13" x14ac:dyDescent="0.25">
      <c r="A2030" s="134" t="s">
        <v>165</v>
      </c>
      <c r="B2030" s="134" t="s">
        <v>263</v>
      </c>
      <c r="C2030" s="137">
        <v>0</v>
      </c>
      <c r="D2030" s="137">
        <v>0</v>
      </c>
      <c r="E2030" s="138" t="str">
        <f t="shared" si="124"/>
        <v/>
      </c>
      <c r="F2030" s="137">
        <v>331.82402000000002</v>
      </c>
      <c r="G2030" s="137">
        <v>311.44403</v>
      </c>
      <c r="H2030" s="138">
        <f t="shared" si="125"/>
        <v>-6.1418067323757985E-2</v>
      </c>
      <c r="I2030" s="137">
        <v>289.72451999999998</v>
      </c>
      <c r="J2030" s="138">
        <f t="shared" si="126"/>
        <v>7.4966074669827742E-2</v>
      </c>
      <c r="K2030" s="137">
        <v>2339.2847400000001</v>
      </c>
      <c r="L2030" s="137">
        <v>3215.3285799999999</v>
      </c>
      <c r="M2030" s="138">
        <f t="shared" si="127"/>
        <v>0.3744921791778113</v>
      </c>
    </row>
    <row r="2031" spans="1:13" x14ac:dyDescent="0.25">
      <c r="A2031" s="134" t="s">
        <v>165</v>
      </c>
      <c r="B2031" s="134" t="s">
        <v>373</v>
      </c>
      <c r="C2031" s="137">
        <v>0</v>
      </c>
      <c r="D2031" s="137">
        <v>0</v>
      </c>
      <c r="E2031" s="138" t="str">
        <f t="shared" si="124"/>
        <v/>
      </c>
      <c r="F2031" s="137">
        <v>0</v>
      </c>
      <c r="G2031" s="137">
        <v>28.38053</v>
      </c>
      <c r="H2031" s="138" t="str">
        <f t="shared" si="125"/>
        <v/>
      </c>
      <c r="I2031" s="137">
        <v>0</v>
      </c>
      <c r="J2031" s="138" t="str">
        <f t="shared" si="126"/>
        <v/>
      </c>
      <c r="K2031" s="137">
        <v>2.9735299999999998</v>
      </c>
      <c r="L2031" s="137">
        <v>28.38053</v>
      </c>
      <c r="M2031" s="138">
        <f t="shared" si="127"/>
        <v>8.5443900011097931</v>
      </c>
    </row>
    <row r="2032" spans="1:13" x14ac:dyDescent="0.25">
      <c r="A2032" s="134" t="s">
        <v>165</v>
      </c>
      <c r="B2032" s="134" t="s">
        <v>405</v>
      </c>
      <c r="C2032" s="137">
        <v>0</v>
      </c>
      <c r="D2032" s="137">
        <v>0</v>
      </c>
      <c r="E2032" s="138" t="str">
        <f t="shared" si="124"/>
        <v/>
      </c>
      <c r="F2032" s="137">
        <v>21.6387</v>
      </c>
      <c r="G2032" s="137">
        <v>30.38973</v>
      </c>
      <c r="H2032" s="138">
        <f t="shared" si="125"/>
        <v>0.40441569964923962</v>
      </c>
      <c r="I2032" s="137">
        <v>53.305439999999997</v>
      </c>
      <c r="J2032" s="138">
        <f t="shared" si="126"/>
        <v>-0.42989439726977208</v>
      </c>
      <c r="K2032" s="137">
        <v>166.16736</v>
      </c>
      <c r="L2032" s="137">
        <v>271.40293000000003</v>
      </c>
      <c r="M2032" s="138">
        <f t="shared" si="127"/>
        <v>0.63331071758015556</v>
      </c>
    </row>
    <row r="2033" spans="1:13" x14ac:dyDescent="0.25">
      <c r="A2033" s="134" t="s">
        <v>165</v>
      </c>
      <c r="B2033" s="134" t="s">
        <v>225</v>
      </c>
      <c r="C2033" s="137">
        <v>22.082090000000001</v>
      </c>
      <c r="D2033" s="137">
        <v>194.91848999999999</v>
      </c>
      <c r="E2033" s="138">
        <f t="shared" si="124"/>
        <v>7.8269946368301184</v>
      </c>
      <c r="F2033" s="137">
        <v>1323.04125</v>
      </c>
      <c r="G2033" s="137">
        <v>2268.04538</v>
      </c>
      <c r="H2033" s="138">
        <f t="shared" si="125"/>
        <v>0.71426656576278336</v>
      </c>
      <c r="I2033" s="137">
        <v>1886.7796900000001</v>
      </c>
      <c r="J2033" s="138">
        <f t="shared" si="126"/>
        <v>0.20207218257686455</v>
      </c>
      <c r="K2033" s="137">
        <v>20275.68881</v>
      </c>
      <c r="L2033" s="137">
        <v>20027.60324</v>
      </c>
      <c r="M2033" s="138">
        <f t="shared" si="127"/>
        <v>-1.2235617360513151E-2</v>
      </c>
    </row>
    <row r="2034" spans="1:13" x14ac:dyDescent="0.25">
      <c r="A2034" s="134" t="s">
        <v>165</v>
      </c>
      <c r="B2034" s="134" t="s">
        <v>346</v>
      </c>
      <c r="C2034" s="137">
        <v>0</v>
      </c>
      <c r="D2034" s="137">
        <v>0</v>
      </c>
      <c r="E2034" s="138" t="str">
        <f t="shared" si="124"/>
        <v/>
      </c>
      <c r="F2034" s="137">
        <v>436.75738999999999</v>
      </c>
      <c r="G2034" s="137">
        <v>744.53018999999995</v>
      </c>
      <c r="H2034" s="138">
        <f t="shared" si="125"/>
        <v>0.70467680008803057</v>
      </c>
      <c r="I2034" s="137">
        <v>1583.11247</v>
      </c>
      <c r="J2034" s="138">
        <f t="shared" si="126"/>
        <v>-0.52970480360122485</v>
      </c>
      <c r="K2034" s="137">
        <v>2425.9889899999998</v>
      </c>
      <c r="L2034" s="137">
        <v>6812.1212699999996</v>
      </c>
      <c r="M2034" s="138">
        <f t="shared" si="127"/>
        <v>1.8079769933333458</v>
      </c>
    </row>
    <row r="2035" spans="1:13" x14ac:dyDescent="0.25">
      <c r="A2035" s="134" t="s">
        <v>165</v>
      </c>
      <c r="B2035" s="134" t="s">
        <v>305</v>
      </c>
      <c r="C2035" s="137">
        <v>0</v>
      </c>
      <c r="D2035" s="137">
        <v>0</v>
      </c>
      <c r="E2035" s="138" t="str">
        <f t="shared" si="124"/>
        <v/>
      </c>
      <c r="F2035" s="137">
        <v>12.95674</v>
      </c>
      <c r="G2035" s="137">
        <v>69.469189999999998</v>
      </c>
      <c r="H2035" s="138">
        <f t="shared" si="125"/>
        <v>4.3616256867082308</v>
      </c>
      <c r="I2035" s="137">
        <v>86.433840000000004</v>
      </c>
      <c r="J2035" s="138">
        <f t="shared" si="126"/>
        <v>-0.19627324205426955</v>
      </c>
      <c r="K2035" s="137">
        <v>308.69141999999999</v>
      </c>
      <c r="L2035" s="137">
        <v>526.67543999999998</v>
      </c>
      <c r="M2035" s="138">
        <f t="shared" si="127"/>
        <v>0.70615509818834621</v>
      </c>
    </row>
    <row r="2036" spans="1:13" x14ac:dyDescent="0.25">
      <c r="A2036" s="134" t="s">
        <v>165</v>
      </c>
      <c r="B2036" s="134" t="s">
        <v>397</v>
      </c>
      <c r="C2036" s="137">
        <v>0</v>
      </c>
      <c r="D2036" s="137">
        <v>0</v>
      </c>
      <c r="E2036" s="138" t="str">
        <f t="shared" si="124"/>
        <v/>
      </c>
      <c r="F2036" s="137">
        <v>91.635000000000005</v>
      </c>
      <c r="G2036" s="137">
        <v>43.927</v>
      </c>
      <c r="H2036" s="138">
        <f t="shared" si="125"/>
        <v>-0.52063076335461345</v>
      </c>
      <c r="I2036" s="137">
        <v>35.85</v>
      </c>
      <c r="J2036" s="138">
        <f t="shared" si="126"/>
        <v>0.22529986052998607</v>
      </c>
      <c r="K2036" s="137">
        <v>551.68880999999999</v>
      </c>
      <c r="L2036" s="137">
        <v>405.89138000000003</v>
      </c>
      <c r="M2036" s="138">
        <f t="shared" si="127"/>
        <v>-0.26427476388364657</v>
      </c>
    </row>
    <row r="2037" spans="1:13" x14ac:dyDescent="0.25">
      <c r="A2037" s="134" t="s">
        <v>165</v>
      </c>
      <c r="B2037" s="134" t="s">
        <v>390</v>
      </c>
      <c r="C2037" s="137">
        <v>0</v>
      </c>
      <c r="D2037" s="137">
        <v>0</v>
      </c>
      <c r="E2037" s="138" t="str">
        <f t="shared" si="124"/>
        <v/>
      </c>
      <c r="F2037" s="137">
        <v>11.311249999999999</v>
      </c>
      <c r="G2037" s="137">
        <v>70.56</v>
      </c>
      <c r="H2037" s="138">
        <f t="shared" si="125"/>
        <v>5.2380373521936132</v>
      </c>
      <c r="I2037" s="137">
        <v>158.81479999999999</v>
      </c>
      <c r="J2037" s="138">
        <f t="shared" si="126"/>
        <v>-0.55570891377881648</v>
      </c>
      <c r="K2037" s="137">
        <v>752.40981999999997</v>
      </c>
      <c r="L2037" s="137">
        <v>601.28738999999996</v>
      </c>
      <c r="M2037" s="138">
        <f t="shared" si="127"/>
        <v>-0.20085121961858499</v>
      </c>
    </row>
    <row r="2038" spans="1:13" x14ac:dyDescent="0.25">
      <c r="A2038" s="134" t="s">
        <v>165</v>
      </c>
      <c r="B2038" s="134" t="s">
        <v>392</v>
      </c>
      <c r="C2038" s="137">
        <v>96.861000000000004</v>
      </c>
      <c r="D2038" s="137">
        <v>0</v>
      </c>
      <c r="E2038" s="138">
        <f t="shared" si="124"/>
        <v>-1</v>
      </c>
      <c r="F2038" s="137">
        <v>376.94400000000002</v>
      </c>
      <c r="G2038" s="137">
        <v>0</v>
      </c>
      <c r="H2038" s="138">
        <f t="shared" si="125"/>
        <v>-1</v>
      </c>
      <c r="I2038" s="137">
        <v>2.5931199999999999</v>
      </c>
      <c r="J2038" s="138">
        <f t="shared" si="126"/>
        <v>-1</v>
      </c>
      <c r="K2038" s="137">
        <v>1311.44841</v>
      </c>
      <c r="L2038" s="137">
        <v>60.337110000000003</v>
      </c>
      <c r="M2038" s="138">
        <f t="shared" si="127"/>
        <v>-0.95399200644118365</v>
      </c>
    </row>
    <row r="2039" spans="1:13" x14ac:dyDescent="0.25">
      <c r="A2039" s="134" t="s">
        <v>165</v>
      </c>
      <c r="B2039" s="134" t="s">
        <v>339</v>
      </c>
      <c r="C2039" s="137">
        <v>0</v>
      </c>
      <c r="D2039" s="137">
        <v>0</v>
      </c>
      <c r="E2039" s="138" t="str">
        <f t="shared" si="124"/>
        <v/>
      </c>
      <c r="F2039" s="137">
        <v>0</v>
      </c>
      <c r="G2039" s="137">
        <v>0</v>
      </c>
      <c r="H2039" s="138" t="str">
        <f t="shared" si="125"/>
        <v/>
      </c>
      <c r="I2039" s="137">
        <v>0</v>
      </c>
      <c r="J2039" s="138" t="str">
        <f t="shared" si="126"/>
        <v/>
      </c>
      <c r="K2039" s="137">
        <v>346.06554</v>
      </c>
      <c r="L2039" s="137">
        <v>274.68293999999997</v>
      </c>
      <c r="M2039" s="138">
        <f t="shared" si="127"/>
        <v>-0.20626902060228247</v>
      </c>
    </row>
    <row r="2040" spans="1:13" x14ac:dyDescent="0.25">
      <c r="A2040" s="134" t="s">
        <v>165</v>
      </c>
      <c r="B2040" s="134" t="s">
        <v>234</v>
      </c>
      <c r="C2040" s="137">
        <v>0</v>
      </c>
      <c r="D2040" s="137">
        <v>109.11503</v>
      </c>
      <c r="E2040" s="138" t="str">
        <f t="shared" si="124"/>
        <v/>
      </c>
      <c r="F2040" s="137">
        <v>7348.0587400000004</v>
      </c>
      <c r="G2040" s="137">
        <v>3431.0371799999998</v>
      </c>
      <c r="H2040" s="138">
        <f t="shared" si="125"/>
        <v>-0.53306889596258189</v>
      </c>
      <c r="I2040" s="137">
        <v>4053.11706</v>
      </c>
      <c r="J2040" s="138">
        <f t="shared" si="126"/>
        <v>-0.15348184392187292</v>
      </c>
      <c r="K2040" s="137">
        <v>50357.977859999999</v>
      </c>
      <c r="L2040" s="137">
        <v>62570.868190000001</v>
      </c>
      <c r="M2040" s="138">
        <f t="shared" si="127"/>
        <v>0.24252146033252187</v>
      </c>
    </row>
    <row r="2041" spans="1:13" x14ac:dyDescent="0.25">
      <c r="A2041" s="134" t="s">
        <v>165</v>
      </c>
      <c r="B2041" s="134" t="s">
        <v>284</v>
      </c>
      <c r="C2041" s="137">
        <v>413.22719999999998</v>
      </c>
      <c r="D2041" s="137">
        <v>1047.2607</v>
      </c>
      <c r="E2041" s="138">
        <f t="shared" si="124"/>
        <v>1.5343459965849298</v>
      </c>
      <c r="F2041" s="137">
        <v>14451.511399999999</v>
      </c>
      <c r="G2041" s="137">
        <v>19062.487929999999</v>
      </c>
      <c r="H2041" s="138">
        <f t="shared" si="125"/>
        <v>0.3190653491094364</v>
      </c>
      <c r="I2041" s="137">
        <v>17569.586469999998</v>
      </c>
      <c r="J2041" s="138">
        <f t="shared" si="126"/>
        <v>8.497077962245303E-2</v>
      </c>
      <c r="K2041" s="137">
        <v>61673.991719999998</v>
      </c>
      <c r="L2041" s="137">
        <v>137807.25399</v>
      </c>
      <c r="M2041" s="138">
        <f t="shared" si="127"/>
        <v>1.2344468088857474</v>
      </c>
    </row>
    <row r="2042" spans="1:13" x14ac:dyDescent="0.25">
      <c r="A2042" s="134" t="s">
        <v>165</v>
      </c>
      <c r="B2042" s="134" t="s">
        <v>418</v>
      </c>
      <c r="C2042" s="137">
        <v>0</v>
      </c>
      <c r="D2042" s="137">
        <v>1.7636099999999999</v>
      </c>
      <c r="E2042" s="138" t="str">
        <f t="shared" si="124"/>
        <v/>
      </c>
      <c r="F2042" s="137">
        <v>32.266399999999997</v>
      </c>
      <c r="G2042" s="137">
        <v>86.281549999999996</v>
      </c>
      <c r="H2042" s="138">
        <f t="shared" si="125"/>
        <v>1.6740370788188335</v>
      </c>
      <c r="I2042" s="137">
        <v>66.083320000000001</v>
      </c>
      <c r="J2042" s="138">
        <f t="shared" si="126"/>
        <v>0.3056479305216504</v>
      </c>
      <c r="K2042" s="137">
        <v>105.18738</v>
      </c>
      <c r="L2042" s="137">
        <v>290.12986999999998</v>
      </c>
      <c r="M2042" s="138">
        <f t="shared" si="127"/>
        <v>1.7582193795491432</v>
      </c>
    </row>
    <row r="2043" spans="1:13" x14ac:dyDescent="0.25">
      <c r="A2043" s="134" t="s">
        <v>165</v>
      </c>
      <c r="B2043" s="134" t="s">
        <v>354</v>
      </c>
      <c r="C2043" s="137">
        <v>0</v>
      </c>
      <c r="D2043" s="137">
        <v>88.003290000000007</v>
      </c>
      <c r="E2043" s="138" t="str">
        <f t="shared" si="124"/>
        <v/>
      </c>
      <c r="F2043" s="137">
        <v>593.14256999999998</v>
      </c>
      <c r="G2043" s="137">
        <v>2001.96091</v>
      </c>
      <c r="H2043" s="138">
        <f t="shared" si="125"/>
        <v>2.3751765785416481</v>
      </c>
      <c r="I2043" s="137">
        <v>1883.8386</v>
      </c>
      <c r="J2043" s="138">
        <f t="shared" si="126"/>
        <v>6.2702988461962761E-2</v>
      </c>
      <c r="K2043" s="137">
        <v>9048.4412499999999</v>
      </c>
      <c r="L2043" s="137">
        <v>14235.55925</v>
      </c>
      <c r="M2043" s="138">
        <f t="shared" si="127"/>
        <v>0.57326094701670316</v>
      </c>
    </row>
    <row r="2044" spans="1:13" x14ac:dyDescent="0.25">
      <c r="A2044" s="134" t="s">
        <v>165</v>
      </c>
      <c r="B2044" s="134" t="s">
        <v>247</v>
      </c>
      <c r="C2044" s="137">
        <v>0</v>
      </c>
      <c r="D2044" s="137">
        <v>0</v>
      </c>
      <c r="E2044" s="138" t="str">
        <f t="shared" si="124"/>
        <v/>
      </c>
      <c r="F2044" s="137">
        <v>2996.9755100000002</v>
      </c>
      <c r="G2044" s="137">
        <v>1987.4236100000001</v>
      </c>
      <c r="H2044" s="138">
        <f t="shared" si="125"/>
        <v>-0.33685690678199776</v>
      </c>
      <c r="I2044" s="137">
        <v>3750.2957099999999</v>
      </c>
      <c r="J2044" s="138">
        <f t="shared" si="126"/>
        <v>-0.47006215944502139</v>
      </c>
      <c r="K2044" s="137">
        <v>29788.80744</v>
      </c>
      <c r="L2044" s="137">
        <v>26143.539809999998</v>
      </c>
      <c r="M2044" s="138">
        <f t="shared" si="127"/>
        <v>-0.12237037811406937</v>
      </c>
    </row>
    <row r="2045" spans="1:13" x14ac:dyDescent="0.25">
      <c r="A2045" s="134" t="s">
        <v>165</v>
      </c>
      <c r="B2045" s="134" t="s">
        <v>224</v>
      </c>
      <c r="C2045" s="137">
        <v>0</v>
      </c>
      <c r="D2045" s="137">
        <v>635.678</v>
      </c>
      <c r="E2045" s="138" t="str">
        <f t="shared" si="124"/>
        <v/>
      </c>
      <c r="F2045" s="137">
        <v>2785.8885799999998</v>
      </c>
      <c r="G2045" s="137">
        <v>4544.9678800000002</v>
      </c>
      <c r="H2045" s="138">
        <f t="shared" si="125"/>
        <v>0.6314248576301642</v>
      </c>
      <c r="I2045" s="137">
        <v>6024.1930199999997</v>
      </c>
      <c r="J2045" s="138">
        <f t="shared" si="126"/>
        <v>-0.24554743433503057</v>
      </c>
      <c r="K2045" s="137">
        <v>21453.468089999998</v>
      </c>
      <c r="L2045" s="137">
        <v>34119.890160000003</v>
      </c>
      <c r="M2045" s="138">
        <f t="shared" si="127"/>
        <v>0.59041372783471502</v>
      </c>
    </row>
    <row r="2046" spans="1:13" x14ac:dyDescent="0.25">
      <c r="A2046" s="134" t="s">
        <v>165</v>
      </c>
      <c r="B2046" s="134" t="s">
        <v>306</v>
      </c>
      <c r="C2046" s="137">
        <v>0</v>
      </c>
      <c r="D2046" s="137">
        <v>12.88856</v>
      </c>
      <c r="E2046" s="138" t="str">
        <f t="shared" si="124"/>
        <v/>
      </c>
      <c r="F2046" s="137">
        <v>880.05273999999997</v>
      </c>
      <c r="G2046" s="137">
        <v>317.80311999999998</v>
      </c>
      <c r="H2046" s="138">
        <f t="shared" si="125"/>
        <v>-0.63888173338338794</v>
      </c>
      <c r="I2046" s="137">
        <v>314.44438000000002</v>
      </c>
      <c r="J2046" s="138">
        <f t="shared" si="126"/>
        <v>1.0681507489496145E-2</v>
      </c>
      <c r="K2046" s="137">
        <v>5805.9902300000003</v>
      </c>
      <c r="L2046" s="137">
        <v>2525.4006300000001</v>
      </c>
      <c r="M2046" s="138">
        <f t="shared" si="127"/>
        <v>-0.5650353290380925</v>
      </c>
    </row>
    <row r="2047" spans="1:13" x14ac:dyDescent="0.25">
      <c r="A2047" s="134" t="s">
        <v>165</v>
      </c>
      <c r="B2047" s="134" t="s">
        <v>244</v>
      </c>
      <c r="C2047" s="137">
        <v>0</v>
      </c>
      <c r="D2047" s="137">
        <v>32.6006</v>
      </c>
      <c r="E2047" s="138" t="str">
        <f t="shared" si="124"/>
        <v/>
      </c>
      <c r="F2047" s="137">
        <v>375.33040999999997</v>
      </c>
      <c r="G2047" s="137">
        <v>405.69783000000001</v>
      </c>
      <c r="H2047" s="138">
        <f t="shared" si="125"/>
        <v>8.0908498727827682E-2</v>
      </c>
      <c r="I2047" s="137">
        <v>344.75135</v>
      </c>
      <c r="J2047" s="138">
        <f t="shared" si="126"/>
        <v>0.17678387626328362</v>
      </c>
      <c r="K2047" s="137">
        <v>3754.6324599999998</v>
      </c>
      <c r="L2047" s="137">
        <v>3230.80177</v>
      </c>
      <c r="M2047" s="138">
        <f t="shared" si="127"/>
        <v>-0.13951583692428837</v>
      </c>
    </row>
    <row r="2048" spans="1:13" x14ac:dyDescent="0.25">
      <c r="A2048" s="134" t="s">
        <v>165</v>
      </c>
      <c r="B2048" s="134" t="s">
        <v>372</v>
      </c>
      <c r="C2048" s="137">
        <v>0</v>
      </c>
      <c r="D2048" s="137">
        <v>0</v>
      </c>
      <c r="E2048" s="138" t="str">
        <f t="shared" si="124"/>
        <v/>
      </c>
      <c r="F2048" s="137">
        <v>0</v>
      </c>
      <c r="G2048" s="137">
        <v>83.372619999999998</v>
      </c>
      <c r="H2048" s="138" t="str">
        <f t="shared" si="125"/>
        <v/>
      </c>
      <c r="I2048" s="137">
        <v>2.6008499999999999</v>
      </c>
      <c r="J2048" s="138">
        <f t="shared" si="126"/>
        <v>31.055912490147449</v>
      </c>
      <c r="K2048" s="137">
        <v>8.6240400000000008</v>
      </c>
      <c r="L2048" s="137">
        <v>320.30047000000002</v>
      </c>
      <c r="M2048" s="138">
        <f t="shared" si="127"/>
        <v>36.140420267067405</v>
      </c>
    </row>
    <row r="2049" spans="1:13" x14ac:dyDescent="0.25">
      <c r="A2049" s="134" t="s">
        <v>165</v>
      </c>
      <c r="B2049" s="134" t="s">
        <v>409</v>
      </c>
      <c r="C2049" s="137">
        <v>0</v>
      </c>
      <c r="D2049" s="137">
        <v>0</v>
      </c>
      <c r="E2049" s="138" t="str">
        <f t="shared" si="124"/>
        <v/>
      </c>
      <c r="F2049" s="137">
        <v>0</v>
      </c>
      <c r="G2049" s="137">
        <v>10.3278</v>
      </c>
      <c r="H2049" s="138" t="str">
        <f t="shared" si="125"/>
        <v/>
      </c>
      <c r="I2049" s="137">
        <v>0</v>
      </c>
      <c r="J2049" s="138" t="str">
        <f t="shared" si="126"/>
        <v/>
      </c>
      <c r="K2049" s="137">
        <v>63.507010000000001</v>
      </c>
      <c r="L2049" s="137">
        <v>62.066699999999997</v>
      </c>
      <c r="M2049" s="138">
        <f t="shared" si="127"/>
        <v>-2.2679543565348181E-2</v>
      </c>
    </row>
    <row r="2050" spans="1:13" x14ac:dyDescent="0.25">
      <c r="A2050" s="134" t="s">
        <v>165</v>
      </c>
      <c r="B2050" s="134" t="s">
        <v>327</v>
      </c>
      <c r="C2050" s="137">
        <v>0</v>
      </c>
      <c r="D2050" s="137">
        <v>0</v>
      </c>
      <c r="E2050" s="138" t="str">
        <f t="shared" si="124"/>
        <v/>
      </c>
      <c r="F2050" s="137">
        <v>1505.25855</v>
      </c>
      <c r="G2050" s="137">
        <v>508.66476999999998</v>
      </c>
      <c r="H2050" s="138">
        <f t="shared" si="125"/>
        <v>-0.66207481764511489</v>
      </c>
      <c r="I2050" s="137">
        <v>918.92686000000003</v>
      </c>
      <c r="J2050" s="138">
        <f t="shared" si="126"/>
        <v>-0.44645782799297007</v>
      </c>
      <c r="K2050" s="137">
        <v>15670.044089999999</v>
      </c>
      <c r="L2050" s="137">
        <v>8242.0469200000007</v>
      </c>
      <c r="M2050" s="138">
        <f t="shared" si="127"/>
        <v>-0.47402528846362668</v>
      </c>
    </row>
    <row r="2051" spans="1:13" x14ac:dyDescent="0.25">
      <c r="A2051" s="134" t="s">
        <v>165</v>
      </c>
      <c r="B2051" s="134" t="s">
        <v>274</v>
      </c>
      <c r="C2051" s="137">
        <v>0</v>
      </c>
      <c r="D2051" s="137">
        <v>0</v>
      </c>
      <c r="E2051" s="138" t="str">
        <f t="shared" si="124"/>
        <v/>
      </c>
      <c r="F2051" s="137">
        <v>76.520330000000001</v>
      </c>
      <c r="G2051" s="137">
        <v>558.19241</v>
      </c>
      <c r="H2051" s="138">
        <f t="shared" si="125"/>
        <v>6.294694233545516</v>
      </c>
      <c r="I2051" s="137">
        <v>31.752359999999999</v>
      </c>
      <c r="J2051" s="138">
        <f t="shared" si="126"/>
        <v>16.579556606186124</v>
      </c>
      <c r="K2051" s="137">
        <v>1934.94109</v>
      </c>
      <c r="L2051" s="137">
        <v>2103.0088000000001</v>
      </c>
      <c r="M2051" s="138">
        <f t="shared" si="127"/>
        <v>8.6859342058832389E-2</v>
      </c>
    </row>
    <row r="2052" spans="1:13" x14ac:dyDescent="0.25">
      <c r="A2052" s="134" t="s">
        <v>165</v>
      </c>
      <c r="B2052" s="134" t="s">
        <v>356</v>
      </c>
      <c r="C2052" s="137">
        <v>0</v>
      </c>
      <c r="D2052" s="137">
        <v>0</v>
      </c>
      <c r="E2052" s="138" t="str">
        <f t="shared" si="124"/>
        <v/>
      </c>
      <c r="F2052" s="137">
        <v>510.96165999999999</v>
      </c>
      <c r="G2052" s="137">
        <v>312.75896</v>
      </c>
      <c r="H2052" s="138">
        <f t="shared" si="125"/>
        <v>-0.38790131533547934</v>
      </c>
      <c r="I2052" s="137">
        <v>130.59819999999999</v>
      </c>
      <c r="J2052" s="138">
        <f t="shared" si="126"/>
        <v>1.3948183053058925</v>
      </c>
      <c r="K2052" s="137">
        <v>2403.5184399999998</v>
      </c>
      <c r="L2052" s="137">
        <v>1477.14879</v>
      </c>
      <c r="M2052" s="138">
        <f t="shared" si="127"/>
        <v>-0.38542231862385878</v>
      </c>
    </row>
    <row r="2053" spans="1:13" x14ac:dyDescent="0.25">
      <c r="A2053" s="134" t="s">
        <v>165</v>
      </c>
      <c r="B2053" s="134" t="s">
        <v>362</v>
      </c>
      <c r="C2053" s="137">
        <v>0</v>
      </c>
      <c r="D2053" s="137">
        <v>108.97320999999999</v>
      </c>
      <c r="E2053" s="138" t="str">
        <f t="shared" ref="E2053:E2116" si="128">IF(C2053=0,"",(D2053/C2053-1))</f>
        <v/>
      </c>
      <c r="F2053" s="137">
        <v>529.04845</v>
      </c>
      <c r="G2053" s="137">
        <v>596.35933</v>
      </c>
      <c r="H2053" s="138">
        <f t="shared" ref="H2053:H2116" si="129">IF(F2053=0,"",(G2053/F2053-1))</f>
        <v>0.12723008639378874</v>
      </c>
      <c r="I2053" s="137">
        <v>694.00040999999999</v>
      </c>
      <c r="J2053" s="138">
        <f t="shared" ref="J2053:J2116" si="130">IF(I2053=0,"",(G2053/I2053-1))</f>
        <v>-0.1406931157288509</v>
      </c>
      <c r="K2053" s="137">
        <v>5998.7620900000002</v>
      </c>
      <c r="L2053" s="137">
        <v>6219.3499199999997</v>
      </c>
      <c r="M2053" s="138">
        <f t="shared" ref="M2053:M2116" si="131">IF(K2053=0,"",(L2053/K2053-1))</f>
        <v>3.677222511753242E-2</v>
      </c>
    </row>
    <row r="2054" spans="1:13" x14ac:dyDescent="0.25">
      <c r="A2054" s="134" t="s">
        <v>165</v>
      </c>
      <c r="B2054" s="134" t="s">
        <v>371</v>
      </c>
      <c r="C2054" s="137">
        <v>0</v>
      </c>
      <c r="D2054" s="137">
        <v>0</v>
      </c>
      <c r="E2054" s="138" t="str">
        <f t="shared" si="128"/>
        <v/>
      </c>
      <c r="F2054" s="137">
        <v>132.68938</v>
      </c>
      <c r="G2054" s="137">
        <v>80.805999999999997</v>
      </c>
      <c r="H2054" s="138">
        <f t="shared" si="129"/>
        <v>-0.39101380984672629</v>
      </c>
      <c r="I2054" s="137">
        <v>130.60500999999999</v>
      </c>
      <c r="J2054" s="138">
        <f t="shared" si="130"/>
        <v>-0.38129479106505948</v>
      </c>
      <c r="K2054" s="137">
        <v>1719.5567599999999</v>
      </c>
      <c r="L2054" s="137">
        <v>716.20641999999998</v>
      </c>
      <c r="M2054" s="138">
        <f t="shared" si="131"/>
        <v>-0.5834935858703495</v>
      </c>
    </row>
    <row r="2055" spans="1:13" x14ac:dyDescent="0.25">
      <c r="A2055" s="134" t="s">
        <v>165</v>
      </c>
      <c r="B2055" s="134" t="s">
        <v>298</v>
      </c>
      <c r="C2055" s="137">
        <v>0</v>
      </c>
      <c r="D2055" s="137">
        <v>426.53066000000001</v>
      </c>
      <c r="E2055" s="138" t="str">
        <f t="shared" si="128"/>
        <v/>
      </c>
      <c r="F2055" s="137">
        <v>1249.0638100000001</v>
      </c>
      <c r="G2055" s="137">
        <v>1617.67893</v>
      </c>
      <c r="H2055" s="138">
        <f t="shared" si="129"/>
        <v>0.2951131215626206</v>
      </c>
      <c r="I2055" s="137">
        <v>1594.51585</v>
      </c>
      <c r="J2055" s="138">
        <f t="shared" si="130"/>
        <v>1.4526716683311847E-2</v>
      </c>
      <c r="K2055" s="137">
        <v>14408.86593</v>
      </c>
      <c r="L2055" s="137">
        <v>11125.60535</v>
      </c>
      <c r="M2055" s="138">
        <f t="shared" si="131"/>
        <v>-0.22786391350648094</v>
      </c>
    </row>
    <row r="2056" spans="1:13" x14ac:dyDescent="0.25">
      <c r="A2056" s="134" t="s">
        <v>165</v>
      </c>
      <c r="B2056" s="134" t="s">
        <v>374</v>
      </c>
      <c r="C2056" s="137">
        <v>0</v>
      </c>
      <c r="D2056" s="137">
        <v>0</v>
      </c>
      <c r="E2056" s="138" t="str">
        <f t="shared" si="128"/>
        <v/>
      </c>
      <c r="F2056" s="137">
        <v>1403.7833800000001</v>
      </c>
      <c r="G2056" s="137">
        <v>0</v>
      </c>
      <c r="H2056" s="138">
        <f t="shared" si="129"/>
        <v>-1</v>
      </c>
      <c r="I2056" s="137">
        <v>0</v>
      </c>
      <c r="J2056" s="138" t="str">
        <f t="shared" si="130"/>
        <v/>
      </c>
      <c r="K2056" s="137">
        <v>4612.6083500000004</v>
      </c>
      <c r="L2056" s="137">
        <v>8288.6923900000002</v>
      </c>
      <c r="M2056" s="138">
        <f t="shared" si="131"/>
        <v>0.79696426860086644</v>
      </c>
    </row>
    <row r="2057" spans="1:13" x14ac:dyDescent="0.25">
      <c r="A2057" s="134" t="s">
        <v>165</v>
      </c>
      <c r="B2057" s="134" t="s">
        <v>331</v>
      </c>
      <c r="C2057" s="137">
        <v>0</v>
      </c>
      <c r="D2057" s="137">
        <v>0</v>
      </c>
      <c r="E2057" s="138" t="str">
        <f t="shared" si="128"/>
        <v/>
      </c>
      <c r="F2057" s="137">
        <v>8.9214500000000001</v>
      </c>
      <c r="G2057" s="137">
        <v>0</v>
      </c>
      <c r="H2057" s="138">
        <f t="shared" si="129"/>
        <v>-1</v>
      </c>
      <c r="I2057" s="137">
        <v>1.4842500000000001</v>
      </c>
      <c r="J2057" s="138">
        <f t="shared" si="130"/>
        <v>-1</v>
      </c>
      <c r="K2057" s="137">
        <v>108.16885000000001</v>
      </c>
      <c r="L2057" s="137">
        <v>226.46046999999999</v>
      </c>
      <c r="M2057" s="138">
        <f t="shared" si="131"/>
        <v>1.0935830416982335</v>
      </c>
    </row>
    <row r="2058" spans="1:13" x14ac:dyDescent="0.25">
      <c r="A2058" s="134" t="s">
        <v>165</v>
      </c>
      <c r="B2058" s="134" t="s">
        <v>293</v>
      </c>
      <c r="C2058" s="137">
        <v>0</v>
      </c>
      <c r="D2058" s="137">
        <v>1201.43264</v>
      </c>
      <c r="E2058" s="138" t="str">
        <f t="shared" si="128"/>
        <v/>
      </c>
      <c r="F2058" s="137">
        <v>1318.1611800000001</v>
      </c>
      <c r="G2058" s="137">
        <v>4194.5781900000002</v>
      </c>
      <c r="H2058" s="138">
        <f t="shared" si="129"/>
        <v>2.1821436207065359</v>
      </c>
      <c r="I2058" s="137">
        <v>1103.5693200000001</v>
      </c>
      <c r="J2058" s="138">
        <f t="shared" si="130"/>
        <v>2.8009195380676224</v>
      </c>
      <c r="K2058" s="137">
        <v>8302.0663299999997</v>
      </c>
      <c r="L2058" s="137">
        <v>13812.2266</v>
      </c>
      <c r="M2058" s="138">
        <f t="shared" si="131"/>
        <v>0.66370949724753658</v>
      </c>
    </row>
    <row r="2059" spans="1:13" x14ac:dyDescent="0.25">
      <c r="A2059" s="134" t="s">
        <v>165</v>
      </c>
      <c r="B2059" s="134" t="s">
        <v>414</v>
      </c>
      <c r="C2059" s="137">
        <v>0</v>
      </c>
      <c r="D2059" s="137">
        <v>0</v>
      </c>
      <c r="E2059" s="138" t="str">
        <f t="shared" si="128"/>
        <v/>
      </c>
      <c r="F2059" s="137">
        <v>0</v>
      </c>
      <c r="G2059" s="137">
        <v>0</v>
      </c>
      <c r="H2059" s="138" t="str">
        <f t="shared" si="129"/>
        <v/>
      </c>
      <c r="I2059" s="137">
        <v>0</v>
      </c>
      <c r="J2059" s="138" t="str">
        <f t="shared" si="130"/>
        <v/>
      </c>
      <c r="K2059" s="137">
        <v>0</v>
      </c>
      <c r="L2059" s="137">
        <v>0</v>
      </c>
      <c r="M2059" s="138" t="str">
        <f t="shared" si="131"/>
        <v/>
      </c>
    </row>
    <row r="2060" spans="1:13" x14ac:dyDescent="0.25">
      <c r="A2060" s="134" t="s">
        <v>165</v>
      </c>
      <c r="B2060" s="134" t="s">
        <v>227</v>
      </c>
      <c r="C2060" s="137">
        <v>0</v>
      </c>
      <c r="D2060" s="137">
        <v>31.774999999999999</v>
      </c>
      <c r="E2060" s="138" t="str">
        <f t="shared" si="128"/>
        <v/>
      </c>
      <c r="F2060" s="137">
        <v>1167.86195</v>
      </c>
      <c r="G2060" s="137">
        <v>1350.3260399999999</v>
      </c>
      <c r="H2060" s="138">
        <f t="shared" si="129"/>
        <v>0.15623772141904269</v>
      </c>
      <c r="I2060" s="137">
        <v>2767.9027000000001</v>
      </c>
      <c r="J2060" s="138">
        <f t="shared" si="130"/>
        <v>-0.51214829914360793</v>
      </c>
      <c r="K2060" s="137">
        <v>15285.507540000001</v>
      </c>
      <c r="L2060" s="137">
        <v>17721.36536</v>
      </c>
      <c r="M2060" s="138">
        <f t="shared" si="131"/>
        <v>0.15935733986102241</v>
      </c>
    </row>
    <row r="2061" spans="1:13" x14ac:dyDescent="0.25">
      <c r="A2061" s="134" t="s">
        <v>165</v>
      </c>
      <c r="B2061" s="134" t="s">
        <v>386</v>
      </c>
      <c r="C2061" s="137">
        <v>0</v>
      </c>
      <c r="D2061" s="137">
        <v>0</v>
      </c>
      <c r="E2061" s="138" t="str">
        <f t="shared" si="128"/>
        <v/>
      </c>
      <c r="F2061" s="137">
        <v>11.894399999999999</v>
      </c>
      <c r="G2061" s="137">
        <v>27.803999999999998</v>
      </c>
      <c r="H2061" s="138">
        <f t="shared" si="129"/>
        <v>1.3375706214689265</v>
      </c>
      <c r="I2061" s="137">
        <v>0</v>
      </c>
      <c r="J2061" s="138" t="str">
        <f t="shared" si="130"/>
        <v/>
      </c>
      <c r="K2061" s="137">
        <v>183.66246000000001</v>
      </c>
      <c r="L2061" s="137">
        <v>193.02525</v>
      </c>
      <c r="M2061" s="138">
        <f t="shared" si="131"/>
        <v>5.0978245636043473E-2</v>
      </c>
    </row>
    <row r="2062" spans="1:13" x14ac:dyDescent="0.25">
      <c r="A2062" s="134" t="s">
        <v>165</v>
      </c>
      <c r="B2062" s="134" t="s">
        <v>329</v>
      </c>
      <c r="C2062" s="137">
        <v>0</v>
      </c>
      <c r="D2062" s="137">
        <v>0</v>
      </c>
      <c r="E2062" s="138" t="str">
        <f t="shared" si="128"/>
        <v/>
      </c>
      <c r="F2062" s="137">
        <v>1726.8854100000001</v>
      </c>
      <c r="G2062" s="137">
        <v>1910.7106699999999</v>
      </c>
      <c r="H2062" s="138">
        <f t="shared" si="129"/>
        <v>0.10644902026243863</v>
      </c>
      <c r="I2062" s="137">
        <v>1406.1816899999999</v>
      </c>
      <c r="J2062" s="138">
        <f t="shared" si="130"/>
        <v>0.35879359231309582</v>
      </c>
      <c r="K2062" s="137">
        <v>7774.8562199999997</v>
      </c>
      <c r="L2062" s="137">
        <v>7468.0126399999999</v>
      </c>
      <c r="M2062" s="138">
        <f t="shared" si="131"/>
        <v>-3.9466142050405661E-2</v>
      </c>
    </row>
    <row r="2063" spans="1:13" x14ac:dyDescent="0.25">
      <c r="A2063" s="134" t="s">
        <v>165</v>
      </c>
      <c r="B2063" s="134" t="s">
        <v>328</v>
      </c>
      <c r="C2063" s="137">
        <v>0</v>
      </c>
      <c r="D2063" s="137">
        <v>14.6172</v>
      </c>
      <c r="E2063" s="138" t="str">
        <f t="shared" si="128"/>
        <v/>
      </c>
      <c r="F2063" s="137">
        <v>2503.8661699999998</v>
      </c>
      <c r="G2063" s="137">
        <v>3954.0603500000002</v>
      </c>
      <c r="H2063" s="138">
        <f t="shared" si="129"/>
        <v>0.57918198559310397</v>
      </c>
      <c r="I2063" s="137">
        <v>3278.8844100000001</v>
      </c>
      <c r="J2063" s="138">
        <f t="shared" si="130"/>
        <v>0.20591635921682272</v>
      </c>
      <c r="K2063" s="137">
        <v>24216.242419999999</v>
      </c>
      <c r="L2063" s="137">
        <v>39235.39976</v>
      </c>
      <c r="M2063" s="138">
        <f t="shared" si="131"/>
        <v>0.62021006725617345</v>
      </c>
    </row>
    <row r="2064" spans="1:13" x14ac:dyDescent="0.25">
      <c r="A2064" s="134" t="s">
        <v>165</v>
      </c>
      <c r="B2064" s="134" t="s">
        <v>278</v>
      </c>
      <c r="C2064" s="137">
        <v>0</v>
      </c>
      <c r="D2064" s="137">
        <v>0</v>
      </c>
      <c r="E2064" s="138" t="str">
        <f t="shared" si="128"/>
        <v/>
      </c>
      <c r="F2064" s="137">
        <v>171.01589000000001</v>
      </c>
      <c r="G2064" s="137">
        <v>32.036079999999998</v>
      </c>
      <c r="H2064" s="138">
        <f t="shared" si="129"/>
        <v>-0.81267191019501173</v>
      </c>
      <c r="I2064" s="137">
        <v>202.93536</v>
      </c>
      <c r="J2064" s="138">
        <f t="shared" si="130"/>
        <v>-0.84213653056815729</v>
      </c>
      <c r="K2064" s="137">
        <v>1157.0817300000001</v>
      </c>
      <c r="L2064" s="137">
        <v>1055.01289</v>
      </c>
      <c r="M2064" s="138">
        <f t="shared" si="131"/>
        <v>-8.8212299402566918E-2</v>
      </c>
    </row>
    <row r="2065" spans="1:13" x14ac:dyDescent="0.25">
      <c r="A2065" s="134" t="s">
        <v>165</v>
      </c>
      <c r="B2065" s="134" t="s">
        <v>214</v>
      </c>
      <c r="C2065" s="137">
        <v>0</v>
      </c>
      <c r="D2065" s="137">
        <v>158.97255000000001</v>
      </c>
      <c r="E2065" s="138" t="str">
        <f t="shared" si="128"/>
        <v/>
      </c>
      <c r="F2065" s="137">
        <v>2423.0315599999999</v>
      </c>
      <c r="G2065" s="137">
        <v>2553.1343099999999</v>
      </c>
      <c r="H2065" s="138">
        <f t="shared" si="129"/>
        <v>5.3694203636373672E-2</v>
      </c>
      <c r="I2065" s="137">
        <v>2183.4542799999999</v>
      </c>
      <c r="J2065" s="138">
        <f t="shared" si="130"/>
        <v>0.16930971872697054</v>
      </c>
      <c r="K2065" s="137">
        <v>22903.783319999999</v>
      </c>
      <c r="L2065" s="137">
        <v>22827.395990000001</v>
      </c>
      <c r="M2065" s="138">
        <f t="shared" si="131"/>
        <v>-3.3351402662500362E-3</v>
      </c>
    </row>
    <row r="2066" spans="1:13" x14ac:dyDescent="0.25">
      <c r="A2066" s="134" t="s">
        <v>165</v>
      </c>
      <c r="B2066" s="134" t="s">
        <v>391</v>
      </c>
      <c r="C2066" s="137">
        <v>0</v>
      </c>
      <c r="D2066" s="137">
        <v>0</v>
      </c>
      <c r="E2066" s="138" t="str">
        <f t="shared" si="128"/>
        <v/>
      </c>
      <c r="F2066" s="137">
        <v>0</v>
      </c>
      <c r="G2066" s="137">
        <v>0</v>
      </c>
      <c r="H2066" s="138" t="str">
        <f t="shared" si="129"/>
        <v/>
      </c>
      <c r="I2066" s="137">
        <v>0</v>
      </c>
      <c r="J2066" s="138" t="str">
        <f t="shared" si="130"/>
        <v/>
      </c>
      <c r="K2066" s="137">
        <v>30.69969</v>
      </c>
      <c r="L2066" s="137">
        <v>9.1365499999999997</v>
      </c>
      <c r="M2066" s="138">
        <f t="shared" si="131"/>
        <v>-0.70238950295589309</v>
      </c>
    </row>
    <row r="2067" spans="1:13" x14ac:dyDescent="0.25">
      <c r="A2067" s="134" t="s">
        <v>165</v>
      </c>
      <c r="B2067" s="134" t="s">
        <v>352</v>
      </c>
      <c r="C2067" s="137">
        <v>0</v>
      </c>
      <c r="D2067" s="137">
        <v>0</v>
      </c>
      <c r="E2067" s="138" t="str">
        <f t="shared" si="128"/>
        <v/>
      </c>
      <c r="F2067" s="137">
        <v>163.88793000000001</v>
      </c>
      <c r="G2067" s="137">
        <v>292.79342000000003</v>
      </c>
      <c r="H2067" s="138">
        <f t="shared" si="129"/>
        <v>0.78654657484538371</v>
      </c>
      <c r="I2067" s="137">
        <v>668.29336999999998</v>
      </c>
      <c r="J2067" s="138">
        <f t="shared" si="130"/>
        <v>-0.56187890955733999</v>
      </c>
      <c r="K2067" s="137">
        <v>2063.86438</v>
      </c>
      <c r="L2067" s="137">
        <v>4148.3482299999996</v>
      </c>
      <c r="M2067" s="138">
        <f t="shared" si="131"/>
        <v>1.0099907097577794</v>
      </c>
    </row>
    <row r="2068" spans="1:13" x14ac:dyDescent="0.25">
      <c r="A2068" s="134" t="s">
        <v>165</v>
      </c>
      <c r="B2068" s="134" t="s">
        <v>338</v>
      </c>
      <c r="C2068" s="137">
        <v>0</v>
      </c>
      <c r="D2068" s="137">
        <v>0</v>
      </c>
      <c r="E2068" s="138" t="str">
        <f t="shared" si="128"/>
        <v/>
      </c>
      <c r="F2068" s="137">
        <v>461.85721000000001</v>
      </c>
      <c r="G2068" s="137">
        <v>914.80728999999997</v>
      </c>
      <c r="H2068" s="138">
        <f t="shared" si="129"/>
        <v>0.98071453729173119</v>
      </c>
      <c r="I2068" s="137">
        <v>1522.9041400000001</v>
      </c>
      <c r="J2068" s="138">
        <f t="shared" si="130"/>
        <v>-0.39930080563048442</v>
      </c>
      <c r="K2068" s="137">
        <v>5928.9428500000004</v>
      </c>
      <c r="L2068" s="137">
        <v>7610.9386699999995</v>
      </c>
      <c r="M2068" s="138">
        <f t="shared" si="131"/>
        <v>0.28369236515747476</v>
      </c>
    </row>
    <row r="2069" spans="1:13" x14ac:dyDescent="0.25">
      <c r="A2069" s="134" t="s">
        <v>165</v>
      </c>
      <c r="B2069" s="134" t="s">
        <v>269</v>
      </c>
      <c r="C2069" s="137">
        <v>0</v>
      </c>
      <c r="D2069" s="137">
        <v>93.309600000000003</v>
      </c>
      <c r="E2069" s="138" t="str">
        <f t="shared" si="128"/>
        <v/>
      </c>
      <c r="F2069" s="137">
        <v>6438.9748200000004</v>
      </c>
      <c r="G2069" s="137">
        <v>6519.4082399999998</v>
      </c>
      <c r="H2069" s="138">
        <f t="shared" si="129"/>
        <v>1.2491650029468504E-2</v>
      </c>
      <c r="I2069" s="137">
        <v>7714.80933</v>
      </c>
      <c r="J2069" s="138">
        <f t="shared" si="130"/>
        <v>-0.15494888322794109</v>
      </c>
      <c r="K2069" s="137">
        <v>38175.450550000001</v>
      </c>
      <c r="L2069" s="137">
        <v>46315.921260000003</v>
      </c>
      <c r="M2069" s="138">
        <f t="shared" si="131"/>
        <v>0.21323836635112103</v>
      </c>
    </row>
    <row r="2070" spans="1:13" x14ac:dyDescent="0.25">
      <c r="A2070" s="134" t="s">
        <v>165</v>
      </c>
      <c r="B2070" s="134" t="s">
        <v>380</v>
      </c>
      <c r="C2070" s="137">
        <v>0</v>
      </c>
      <c r="D2070" s="137">
        <v>0</v>
      </c>
      <c r="E2070" s="138" t="str">
        <f t="shared" si="128"/>
        <v/>
      </c>
      <c r="F2070" s="137">
        <v>26.059920000000002</v>
      </c>
      <c r="G2070" s="137">
        <v>0</v>
      </c>
      <c r="H2070" s="138">
        <f t="shared" si="129"/>
        <v>-1</v>
      </c>
      <c r="I2070" s="137">
        <v>0</v>
      </c>
      <c r="J2070" s="138" t="str">
        <f t="shared" si="130"/>
        <v/>
      </c>
      <c r="K2070" s="137">
        <v>100.52858999999999</v>
      </c>
      <c r="L2070" s="137">
        <v>75.485810000000001</v>
      </c>
      <c r="M2070" s="138">
        <f t="shared" si="131"/>
        <v>-0.24911102403803731</v>
      </c>
    </row>
    <row r="2071" spans="1:13" x14ac:dyDescent="0.25">
      <c r="A2071" s="134" t="s">
        <v>165</v>
      </c>
      <c r="B2071" s="134" t="s">
        <v>316</v>
      </c>
      <c r="C2071" s="137">
        <v>0</v>
      </c>
      <c r="D2071" s="137">
        <v>22.54252</v>
      </c>
      <c r="E2071" s="138" t="str">
        <f t="shared" si="128"/>
        <v/>
      </c>
      <c r="F2071" s="137">
        <v>602.59623999999997</v>
      </c>
      <c r="G2071" s="137">
        <v>554.41422</v>
      </c>
      <c r="H2071" s="138">
        <f t="shared" si="129"/>
        <v>-7.9957385728128605E-2</v>
      </c>
      <c r="I2071" s="137">
        <v>1021.9432399999999</v>
      </c>
      <c r="J2071" s="138">
        <f t="shared" si="130"/>
        <v>-0.45749020268483798</v>
      </c>
      <c r="K2071" s="137">
        <v>4644.47919</v>
      </c>
      <c r="L2071" s="137">
        <v>6913.15877</v>
      </c>
      <c r="M2071" s="138">
        <f t="shared" si="131"/>
        <v>0.48846802562592595</v>
      </c>
    </row>
    <row r="2072" spans="1:13" x14ac:dyDescent="0.25">
      <c r="A2072" s="134" t="s">
        <v>165</v>
      </c>
      <c r="B2072" s="134" t="s">
        <v>389</v>
      </c>
      <c r="C2072" s="137">
        <v>0</v>
      </c>
      <c r="D2072" s="137">
        <v>0</v>
      </c>
      <c r="E2072" s="138" t="str">
        <f t="shared" si="128"/>
        <v/>
      </c>
      <c r="F2072" s="137">
        <v>0</v>
      </c>
      <c r="G2072" s="137">
        <v>105.7604</v>
      </c>
      <c r="H2072" s="138" t="str">
        <f t="shared" si="129"/>
        <v/>
      </c>
      <c r="I2072" s="137">
        <v>139.53674000000001</v>
      </c>
      <c r="J2072" s="138">
        <f t="shared" si="130"/>
        <v>-0.24206054978781932</v>
      </c>
      <c r="K2072" s="137">
        <v>384.92811</v>
      </c>
      <c r="L2072" s="137">
        <v>591.26205000000004</v>
      </c>
      <c r="M2072" s="138">
        <f t="shared" si="131"/>
        <v>0.53603240355712156</v>
      </c>
    </row>
    <row r="2073" spans="1:13" x14ac:dyDescent="0.25">
      <c r="A2073" s="134" t="s">
        <v>165</v>
      </c>
      <c r="B2073" s="134" t="s">
        <v>412</v>
      </c>
      <c r="C2073" s="137">
        <v>0</v>
      </c>
      <c r="D2073" s="137">
        <v>0</v>
      </c>
      <c r="E2073" s="138" t="str">
        <f t="shared" si="128"/>
        <v/>
      </c>
      <c r="F2073" s="137">
        <v>0</v>
      </c>
      <c r="G2073" s="137">
        <v>11.891999999999999</v>
      </c>
      <c r="H2073" s="138" t="str">
        <f t="shared" si="129"/>
        <v/>
      </c>
      <c r="I2073" s="137">
        <v>0</v>
      </c>
      <c r="J2073" s="138" t="str">
        <f t="shared" si="130"/>
        <v/>
      </c>
      <c r="K2073" s="137">
        <v>86.436130000000006</v>
      </c>
      <c r="L2073" s="137">
        <v>59.538699999999999</v>
      </c>
      <c r="M2073" s="138">
        <f t="shared" si="131"/>
        <v>-0.31118271954100685</v>
      </c>
    </row>
    <row r="2074" spans="1:13" x14ac:dyDescent="0.25">
      <c r="A2074" s="134" t="s">
        <v>165</v>
      </c>
      <c r="B2074" s="134" t="s">
        <v>349</v>
      </c>
      <c r="C2074" s="137">
        <v>0</v>
      </c>
      <c r="D2074" s="137">
        <v>0</v>
      </c>
      <c r="E2074" s="138" t="str">
        <f t="shared" si="128"/>
        <v/>
      </c>
      <c r="F2074" s="137">
        <v>476.01323000000002</v>
      </c>
      <c r="G2074" s="137">
        <v>195.90264999999999</v>
      </c>
      <c r="H2074" s="138">
        <f t="shared" si="129"/>
        <v>-0.58845124955875705</v>
      </c>
      <c r="I2074" s="137">
        <v>223.78643</v>
      </c>
      <c r="J2074" s="138">
        <f t="shared" si="130"/>
        <v>-0.12459995898768306</v>
      </c>
      <c r="K2074" s="137">
        <v>2817.1583099999998</v>
      </c>
      <c r="L2074" s="137">
        <v>2193.8786300000002</v>
      </c>
      <c r="M2074" s="138">
        <f t="shared" si="131"/>
        <v>-0.22124410892620361</v>
      </c>
    </row>
    <row r="2075" spans="1:13" x14ac:dyDescent="0.25">
      <c r="A2075" s="134" t="s">
        <v>165</v>
      </c>
      <c r="B2075" s="134" t="s">
        <v>364</v>
      </c>
      <c r="C2075" s="137">
        <v>0</v>
      </c>
      <c r="D2075" s="137">
        <v>0</v>
      </c>
      <c r="E2075" s="138" t="str">
        <f t="shared" si="128"/>
        <v/>
      </c>
      <c r="F2075" s="137">
        <v>99.801259999999999</v>
      </c>
      <c r="G2075" s="137">
        <v>28.112839999999998</v>
      </c>
      <c r="H2075" s="138">
        <f t="shared" si="129"/>
        <v>-0.71831177281729719</v>
      </c>
      <c r="I2075" s="137">
        <v>110.25444</v>
      </c>
      <c r="J2075" s="138">
        <f t="shared" si="130"/>
        <v>-0.74501852261006452</v>
      </c>
      <c r="K2075" s="137">
        <v>344.85572999999999</v>
      </c>
      <c r="L2075" s="137">
        <v>607.01196000000004</v>
      </c>
      <c r="M2075" s="138">
        <f t="shared" si="131"/>
        <v>0.76019102248931758</v>
      </c>
    </row>
    <row r="2076" spans="1:13" x14ac:dyDescent="0.25">
      <c r="A2076" s="134" t="s">
        <v>165</v>
      </c>
      <c r="B2076" s="134" t="s">
        <v>258</v>
      </c>
      <c r="C2076" s="137">
        <v>0</v>
      </c>
      <c r="D2076" s="137">
        <v>23.481999999999999</v>
      </c>
      <c r="E2076" s="138" t="str">
        <f t="shared" si="128"/>
        <v/>
      </c>
      <c r="F2076" s="137">
        <v>2990.02972</v>
      </c>
      <c r="G2076" s="137">
        <v>2281.1462499999998</v>
      </c>
      <c r="H2076" s="138">
        <f t="shared" si="129"/>
        <v>-0.23708241602361069</v>
      </c>
      <c r="I2076" s="137">
        <v>3201.4097900000002</v>
      </c>
      <c r="J2076" s="138">
        <f t="shared" si="130"/>
        <v>-0.28745571493988598</v>
      </c>
      <c r="K2076" s="137">
        <v>23730.240020000001</v>
      </c>
      <c r="L2076" s="137">
        <v>29159.602330000002</v>
      </c>
      <c r="M2076" s="138">
        <f t="shared" si="131"/>
        <v>0.22879508616112187</v>
      </c>
    </row>
    <row r="2077" spans="1:13" x14ac:dyDescent="0.25">
      <c r="A2077" s="134" t="s">
        <v>165</v>
      </c>
      <c r="B2077" s="134" t="s">
        <v>419</v>
      </c>
      <c r="C2077" s="137">
        <v>0</v>
      </c>
      <c r="D2077" s="137">
        <v>0</v>
      </c>
      <c r="E2077" s="138" t="str">
        <f t="shared" si="128"/>
        <v/>
      </c>
      <c r="F2077" s="137">
        <v>0</v>
      </c>
      <c r="G2077" s="137">
        <v>0</v>
      </c>
      <c r="H2077" s="138" t="str">
        <f t="shared" si="129"/>
        <v/>
      </c>
      <c r="I2077" s="137">
        <v>0</v>
      </c>
      <c r="J2077" s="138" t="str">
        <f t="shared" si="130"/>
        <v/>
      </c>
      <c r="K2077" s="137">
        <v>0.91700999999999999</v>
      </c>
      <c r="L2077" s="137">
        <v>0</v>
      </c>
      <c r="M2077" s="138">
        <f t="shared" si="131"/>
        <v>-1</v>
      </c>
    </row>
    <row r="2078" spans="1:13" x14ac:dyDescent="0.25">
      <c r="A2078" s="134" t="s">
        <v>165</v>
      </c>
      <c r="B2078" s="134" t="s">
        <v>268</v>
      </c>
      <c r="C2078" s="137">
        <v>0.80552000000000001</v>
      </c>
      <c r="D2078" s="137">
        <v>241.20993999999999</v>
      </c>
      <c r="E2078" s="138">
        <f t="shared" si="128"/>
        <v>298.44624590326742</v>
      </c>
      <c r="F2078" s="137">
        <v>1350.1303600000001</v>
      </c>
      <c r="G2078" s="137">
        <v>2226.3811099999998</v>
      </c>
      <c r="H2078" s="138">
        <f t="shared" si="129"/>
        <v>0.64901195911185905</v>
      </c>
      <c r="I2078" s="137">
        <v>2830.50488</v>
      </c>
      <c r="J2078" s="138">
        <f t="shared" si="130"/>
        <v>-0.21343321973004337</v>
      </c>
      <c r="K2078" s="137">
        <v>13544.94406</v>
      </c>
      <c r="L2078" s="137">
        <v>16433.172790000001</v>
      </c>
      <c r="M2078" s="138">
        <f t="shared" si="131"/>
        <v>0.21323297587690448</v>
      </c>
    </row>
    <row r="2079" spans="1:13" x14ac:dyDescent="0.25">
      <c r="A2079" s="134" t="s">
        <v>165</v>
      </c>
      <c r="B2079" s="134" t="s">
        <v>385</v>
      </c>
      <c r="C2079" s="137">
        <v>0</v>
      </c>
      <c r="D2079" s="137">
        <v>0</v>
      </c>
      <c r="E2079" s="138" t="str">
        <f t="shared" si="128"/>
        <v/>
      </c>
      <c r="F2079" s="137">
        <v>32.671999999999997</v>
      </c>
      <c r="G2079" s="137">
        <v>188.28487999999999</v>
      </c>
      <c r="H2079" s="138">
        <f t="shared" si="129"/>
        <v>4.7628819784524978</v>
      </c>
      <c r="I2079" s="137">
        <v>314.07107000000002</v>
      </c>
      <c r="J2079" s="138">
        <f t="shared" si="130"/>
        <v>-0.40050231305927042</v>
      </c>
      <c r="K2079" s="137">
        <v>894.51148000000001</v>
      </c>
      <c r="L2079" s="137">
        <v>2155.5730800000001</v>
      </c>
      <c r="M2079" s="138">
        <f t="shared" si="131"/>
        <v>1.4097768762006275</v>
      </c>
    </row>
    <row r="2080" spans="1:13" x14ac:dyDescent="0.25">
      <c r="A2080" s="134" t="s">
        <v>165</v>
      </c>
      <c r="B2080" s="134" t="s">
        <v>235</v>
      </c>
      <c r="C2080" s="137">
        <v>3.90829</v>
      </c>
      <c r="D2080" s="137">
        <v>95.727400000000003</v>
      </c>
      <c r="E2080" s="138">
        <f t="shared" si="128"/>
        <v>23.493422954796088</v>
      </c>
      <c r="F2080" s="137">
        <v>1981.9873299999999</v>
      </c>
      <c r="G2080" s="137">
        <v>1919.6833300000001</v>
      </c>
      <c r="H2080" s="138">
        <f t="shared" si="129"/>
        <v>-3.1435115178057083E-2</v>
      </c>
      <c r="I2080" s="137">
        <v>2173.8870200000001</v>
      </c>
      <c r="J2080" s="138">
        <f t="shared" si="130"/>
        <v>-0.11693509720666162</v>
      </c>
      <c r="K2080" s="137">
        <v>18903.638930000001</v>
      </c>
      <c r="L2080" s="137">
        <v>19466.04292</v>
      </c>
      <c r="M2080" s="138">
        <f t="shared" si="131"/>
        <v>2.9751096711198022E-2</v>
      </c>
    </row>
    <row r="2081" spans="1:13" x14ac:dyDescent="0.25">
      <c r="A2081" s="134" t="s">
        <v>165</v>
      </c>
      <c r="B2081" s="134" t="s">
        <v>312</v>
      </c>
      <c r="C2081" s="137">
        <v>0</v>
      </c>
      <c r="D2081" s="137">
        <v>317.71080000000001</v>
      </c>
      <c r="E2081" s="138" t="str">
        <f t="shared" si="128"/>
        <v/>
      </c>
      <c r="F2081" s="137">
        <v>1695.2825700000001</v>
      </c>
      <c r="G2081" s="137">
        <v>2290.5427800000002</v>
      </c>
      <c r="H2081" s="138">
        <f t="shared" si="129"/>
        <v>0.35112742886278836</v>
      </c>
      <c r="I2081" s="137">
        <v>2491.06936</v>
      </c>
      <c r="J2081" s="138">
        <f t="shared" si="130"/>
        <v>-8.0498192149896508E-2</v>
      </c>
      <c r="K2081" s="137">
        <v>14811.761990000001</v>
      </c>
      <c r="L2081" s="137">
        <v>15981.26993</v>
      </c>
      <c r="M2081" s="138">
        <f t="shared" si="131"/>
        <v>7.8958056495208373E-2</v>
      </c>
    </row>
    <row r="2082" spans="1:13" x14ac:dyDescent="0.25">
      <c r="A2082" s="134" t="s">
        <v>165</v>
      </c>
      <c r="B2082" s="134" t="s">
        <v>273</v>
      </c>
      <c r="C2082" s="137">
        <v>0</v>
      </c>
      <c r="D2082" s="137">
        <v>29.10652</v>
      </c>
      <c r="E2082" s="138" t="str">
        <f t="shared" si="128"/>
        <v/>
      </c>
      <c r="F2082" s="137">
        <v>341.46343999999999</v>
      </c>
      <c r="G2082" s="137">
        <v>658.76418000000001</v>
      </c>
      <c r="H2082" s="138">
        <f t="shared" si="129"/>
        <v>0.92923781239947689</v>
      </c>
      <c r="I2082" s="137">
        <v>211.20541</v>
      </c>
      <c r="J2082" s="138">
        <f t="shared" si="130"/>
        <v>2.1190686829470895</v>
      </c>
      <c r="K2082" s="137">
        <v>3194.0447800000002</v>
      </c>
      <c r="L2082" s="137">
        <v>3976.6053000000002</v>
      </c>
      <c r="M2082" s="138">
        <f t="shared" si="131"/>
        <v>0.24500612042139247</v>
      </c>
    </row>
    <row r="2083" spans="1:13" x14ac:dyDescent="0.25">
      <c r="A2083" s="134" t="s">
        <v>165</v>
      </c>
      <c r="B2083" s="134" t="s">
        <v>248</v>
      </c>
      <c r="C2083" s="137">
        <v>0</v>
      </c>
      <c r="D2083" s="137">
        <v>16.64</v>
      </c>
      <c r="E2083" s="138" t="str">
        <f t="shared" si="128"/>
        <v/>
      </c>
      <c r="F2083" s="137">
        <v>1161.9760000000001</v>
      </c>
      <c r="G2083" s="137">
        <v>14021.21458</v>
      </c>
      <c r="H2083" s="138">
        <f t="shared" si="129"/>
        <v>11.066698950752855</v>
      </c>
      <c r="I2083" s="137">
        <v>2120.17454</v>
      </c>
      <c r="J2083" s="138">
        <f t="shared" si="130"/>
        <v>5.6132359932970424</v>
      </c>
      <c r="K2083" s="137">
        <v>9689.4906900000005</v>
      </c>
      <c r="L2083" s="137">
        <v>36446.982510000002</v>
      </c>
      <c r="M2083" s="138">
        <f t="shared" si="131"/>
        <v>2.7614962102822354</v>
      </c>
    </row>
    <row r="2084" spans="1:13" x14ac:dyDescent="0.25">
      <c r="A2084" s="134" t="s">
        <v>165</v>
      </c>
      <c r="B2084" s="134" t="s">
        <v>216</v>
      </c>
      <c r="C2084" s="137">
        <v>0</v>
      </c>
      <c r="D2084" s="137">
        <v>135.22075000000001</v>
      </c>
      <c r="E2084" s="138" t="str">
        <f t="shared" si="128"/>
        <v/>
      </c>
      <c r="F2084" s="137">
        <v>6494.6916099999999</v>
      </c>
      <c r="G2084" s="137">
        <v>5072.6556200000005</v>
      </c>
      <c r="H2084" s="138">
        <f t="shared" si="129"/>
        <v>-0.21895358169284951</v>
      </c>
      <c r="I2084" s="137">
        <v>7074.3305700000001</v>
      </c>
      <c r="J2084" s="138">
        <f t="shared" si="130"/>
        <v>-0.2829490267939232</v>
      </c>
      <c r="K2084" s="137">
        <v>58003.607779999998</v>
      </c>
      <c r="L2084" s="137">
        <v>58918.13854</v>
      </c>
      <c r="M2084" s="138">
        <f t="shared" si="131"/>
        <v>1.5766790980807466E-2</v>
      </c>
    </row>
    <row r="2085" spans="1:13" x14ac:dyDescent="0.25">
      <c r="A2085" s="134" t="s">
        <v>165</v>
      </c>
      <c r="B2085" s="134" t="s">
        <v>359</v>
      </c>
      <c r="C2085" s="137">
        <v>0</v>
      </c>
      <c r="D2085" s="137">
        <v>0</v>
      </c>
      <c r="E2085" s="138" t="str">
        <f t="shared" si="128"/>
        <v/>
      </c>
      <c r="F2085" s="137">
        <v>129.53622999999999</v>
      </c>
      <c r="G2085" s="137">
        <v>11.37012</v>
      </c>
      <c r="H2085" s="138">
        <f t="shared" si="129"/>
        <v>-0.91222440239306024</v>
      </c>
      <c r="I2085" s="137">
        <v>49.370750000000001</v>
      </c>
      <c r="J2085" s="138">
        <f t="shared" si="130"/>
        <v>-0.76969926525321164</v>
      </c>
      <c r="K2085" s="137">
        <v>580.53931999999998</v>
      </c>
      <c r="L2085" s="137">
        <v>321.13528000000002</v>
      </c>
      <c r="M2085" s="138">
        <f t="shared" si="131"/>
        <v>-0.44683285190742972</v>
      </c>
    </row>
    <row r="2086" spans="1:13" x14ac:dyDescent="0.25">
      <c r="A2086" s="134" t="s">
        <v>165</v>
      </c>
      <c r="B2086" s="134" t="s">
        <v>257</v>
      </c>
      <c r="C2086" s="137">
        <v>0</v>
      </c>
      <c r="D2086" s="137">
        <v>7.3250000000000002</v>
      </c>
      <c r="E2086" s="138" t="str">
        <f t="shared" si="128"/>
        <v/>
      </c>
      <c r="F2086" s="137">
        <v>953.38193999999999</v>
      </c>
      <c r="G2086" s="137">
        <v>679.03706999999997</v>
      </c>
      <c r="H2086" s="138">
        <f t="shared" si="129"/>
        <v>-0.28775966744241033</v>
      </c>
      <c r="I2086" s="137">
        <v>698.23789999999997</v>
      </c>
      <c r="J2086" s="138">
        <f t="shared" si="130"/>
        <v>-2.7498979932197853E-2</v>
      </c>
      <c r="K2086" s="137">
        <v>8189.0552600000001</v>
      </c>
      <c r="L2086" s="137">
        <v>6172.3373000000001</v>
      </c>
      <c r="M2086" s="138">
        <f t="shared" si="131"/>
        <v>-0.24626991709908186</v>
      </c>
    </row>
    <row r="2087" spans="1:13" x14ac:dyDescent="0.25">
      <c r="A2087" s="134" t="s">
        <v>165</v>
      </c>
      <c r="B2087" s="134" t="s">
        <v>213</v>
      </c>
      <c r="C2087" s="137">
        <v>1521.1763000000001</v>
      </c>
      <c r="D2087" s="137">
        <v>5046.2597900000001</v>
      </c>
      <c r="E2087" s="138">
        <f t="shared" si="128"/>
        <v>2.3173405278533461</v>
      </c>
      <c r="F2087" s="137">
        <v>98981.553610000003</v>
      </c>
      <c r="G2087" s="137">
        <v>114162.96855000001</v>
      </c>
      <c r="H2087" s="138">
        <f t="shared" si="129"/>
        <v>0.15337620381083039</v>
      </c>
      <c r="I2087" s="137">
        <v>99775.433099999995</v>
      </c>
      <c r="J2087" s="138">
        <f t="shared" si="130"/>
        <v>0.14419917812413896</v>
      </c>
      <c r="K2087" s="137">
        <v>816682.92971000005</v>
      </c>
      <c r="L2087" s="137">
        <v>831877.69623</v>
      </c>
      <c r="M2087" s="138">
        <f t="shared" si="131"/>
        <v>1.8605466047142194E-2</v>
      </c>
    </row>
    <row r="2088" spans="1:13" x14ac:dyDescent="0.25">
      <c r="A2088" s="134" t="s">
        <v>165</v>
      </c>
      <c r="B2088" s="134" t="s">
        <v>231</v>
      </c>
      <c r="C2088" s="137">
        <v>3.1314000000000002</v>
      </c>
      <c r="D2088" s="137">
        <v>4.1095199999999998</v>
      </c>
      <c r="E2088" s="138">
        <f t="shared" si="128"/>
        <v>0.31235868940410016</v>
      </c>
      <c r="F2088" s="137">
        <v>7314.7318400000004</v>
      </c>
      <c r="G2088" s="137">
        <v>7797.01595</v>
      </c>
      <c r="H2088" s="138">
        <f t="shared" si="129"/>
        <v>6.5933259147337386E-2</v>
      </c>
      <c r="I2088" s="137">
        <v>18173.22495</v>
      </c>
      <c r="J2088" s="138">
        <f t="shared" si="130"/>
        <v>-0.5709613471768531</v>
      </c>
      <c r="K2088" s="137">
        <v>117921.58521999999</v>
      </c>
      <c r="L2088" s="137">
        <v>54428.122179999998</v>
      </c>
      <c r="M2088" s="138">
        <f t="shared" si="131"/>
        <v>-0.53843800455653335</v>
      </c>
    </row>
    <row r="2089" spans="1:13" x14ac:dyDescent="0.25">
      <c r="A2089" s="134" t="s">
        <v>165</v>
      </c>
      <c r="B2089" s="134" t="s">
        <v>261</v>
      </c>
      <c r="C2089" s="137">
        <v>0</v>
      </c>
      <c r="D2089" s="137">
        <v>8.0880500000000008</v>
      </c>
      <c r="E2089" s="138" t="str">
        <f t="shared" si="128"/>
        <v/>
      </c>
      <c r="F2089" s="137">
        <v>53.255020000000002</v>
      </c>
      <c r="G2089" s="137">
        <v>154.37384</v>
      </c>
      <c r="H2089" s="138">
        <f t="shared" si="129"/>
        <v>1.8987659754892592</v>
      </c>
      <c r="I2089" s="137">
        <v>63.905850000000001</v>
      </c>
      <c r="J2089" s="138">
        <f t="shared" si="130"/>
        <v>1.4156448901000456</v>
      </c>
      <c r="K2089" s="137">
        <v>738.48333000000002</v>
      </c>
      <c r="L2089" s="137">
        <v>1125.50433</v>
      </c>
      <c r="M2089" s="138">
        <f t="shared" si="131"/>
        <v>0.52407547236035779</v>
      </c>
    </row>
    <row r="2090" spans="1:13" x14ac:dyDescent="0.25">
      <c r="A2090" s="134" t="s">
        <v>165</v>
      </c>
      <c r="B2090" s="134" t="s">
        <v>215</v>
      </c>
      <c r="C2090" s="137">
        <v>0</v>
      </c>
      <c r="D2090" s="137">
        <v>17.278289999999998</v>
      </c>
      <c r="E2090" s="138" t="str">
        <f t="shared" si="128"/>
        <v/>
      </c>
      <c r="F2090" s="137">
        <v>1467.0922</v>
      </c>
      <c r="G2090" s="137">
        <v>1061.76659</v>
      </c>
      <c r="H2090" s="138">
        <f t="shared" si="129"/>
        <v>-0.27627821209873527</v>
      </c>
      <c r="I2090" s="137">
        <v>1220.71623</v>
      </c>
      <c r="J2090" s="138">
        <f t="shared" si="130"/>
        <v>-0.13021014720186042</v>
      </c>
      <c r="K2090" s="137">
        <v>17824.09591</v>
      </c>
      <c r="L2090" s="137">
        <v>15601.335569999999</v>
      </c>
      <c r="M2090" s="138">
        <f t="shared" si="131"/>
        <v>-0.12470536240511065</v>
      </c>
    </row>
    <row r="2091" spans="1:13" x14ac:dyDescent="0.25">
      <c r="A2091" s="134" t="s">
        <v>165</v>
      </c>
      <c r="B2091" s="134" t="s">
        <v>217</v>
      </c>
      <c r="C2091" s="137">
        <v>39.503500000000003</v>
      </c>
      <c r="D2091" s="137">
        <v>158.95631</v>
      </c>
      <c r="E2091" s="138">
        <f t="shared" si="128"/>
        <v>3.023853835736074</v>
      </c>
      <c r="F2091" s="137">
        <v>9096.0490900000004</v>
      </c>
      <c r="G2091" s="137">
        <v>13794.826209999999</v>
      </c>
      <c r="H2091" s="138">
        <f t="shared" si="129"/>
        <v>0.51657341264414813</v>
      </c>
      <c r="I2091" s="137">
        <v>15056.89256</v>
      </c>
      <c r="J2091" s="138">
        <f t="shared" si="130"/>
        <v>-8.3819841642012838E-2</v>
      </c>
      <c r="K2091" s="137">
        <v>98241.641910000006</v>
      </c>
      <c r="L2091" s="137">
        <v>115938.02537</v>
      </c>
      <c r="M2091" s="138">
        <f t="shared" si="131"/>
        <v>0.18013118587952559</v>
      </c>
    </row>
    <row r="2092" spans="1:13" x14ac:dyDescent="0.25">
      <c r="A2092" s="134" t="s">
        <v>165</v>
      </c>
      <c r="B2092" s="134" t="s">
        <v>304</v>
      </c>
      <c r="C2092" s="137">
        <v>0</v>
      </c>
      <c r="D2092" s="137">
        <v>0</v>
      </c>
      <c r="E2092" s="138" t="str">
        <f t="shared" si="128"/>
        <v/>
      </c>
      <c r="F2092" s="137">
        <v>124.67198</v>
      </c>
      <c r="G2092" s="137">
        <v>120.60826</v>
      </c>
      <c r="H2092" s="138">
        <f t="shared" si="129"/>
        <v>-3.2595295270035796E-2</v>
      </c>
      <c r="I2092" s="137">
        <v>122.96594</v>
      </c>
      <c r="J2092" s="138">
        <f t="shared" si="130"/>
        <v>-1.9173439409319371E-2</v>
      </c>
      <c r="K2092" s="137">
        <v>880.04634999999996</v>
      </c>
      <c r="L2092" s="137">
        <v>1225.6130700000001</v>
      </c>
      <c r="M2092" s="138">
        <f t="shared" si="131"/>
        <v>0.39266877250272114</v>
      </c>
    </row>
    <row r="2093" spans="1:13" x14ac:dyDescent="0.25">
      <c r="A2093" s="134" t="s">
        <v>165</v>
      </c>
      <c r="B2093" s="134" t="s">
        <v>236</v>
      </c>
      <c r="C2093" s="137">
        <v>0.18612999999999999</v>
      </c>
      <c r="D2093" s="137">
        <v>92.961870000000005</v>
      </c>
      <c r="E2093" s="138">
        <f t="shared" si="128"/>
        <v>498.44592489120515</v>
      </c>
      <c r="F2093" s="137">
        <v>1030.7907499999999</v>
      </c>
      <c r="G2093" s="137">
        <v>766.06885</v>
      </c>
      <c r="H2093" s="138">
        <f t="shared" si="129"/>
        <v>-0.2568143922517736</v>
      </c>
      <c r="I2093" s="137">
        <v>1260.5734</v>
      </c>
      <c r="J2093" s="138">
        <f t="shared" si="130"/>
        <v>-0.39228540757721841</v>
      </c>
      <c r="K2093" s="137">
        <v>9050.7974900000008</v>
      </c>
      <c r="L2093" s="137">
        <v>11576.909019999999</v>
      </c>
      <c r="M2093" s="138">
        <f t="shared" si="131"/>
        <v>0.27910375111044483</v>
      </c>
    </row>
    <row r="2094" spans="1:13" x14ac:dyDescent="0.25">
      <c r="A2094" s="134" t="s">
        <v>165</v>
      </c>
      <c r="B2094" s="134" t="s">
        <v>240</v>
      </c>
      <c r="C2094" s="137">
        <v>0</v>
      </c>
      <c r="D2094" s="137">
        <v>9.9042399999999997</v>
      </c>
      <c r="E2094" s="138" t="str">
        <f t="shared" si="128"/>
        <v/>
      </c>
      <c r="F2094" s="137">
        <v>624.66579000000002</v>
      </c>
      <c r="G2094" s="137">
        <v>778.45248000000004</v>
      </c>
      <c r="H2094" s="138">
        <f t="shared" si="129"/>
        <v>0.24619035084344865</v>
      </c>
      <c r="I2094" s="137">
        <v>933.40069000000005</v>
      </c>
      <c r="J2094" s="138">
        <f t="shared" si="130"/>
        <v>-0.1660039591357062</v>
      </c>
      <c r="K2094" s="137">
        <v>7173.8729599999997</v>
      </c>
      <c r="L2094" s="137">
        <v>9138.6151200000004</v>
      </c>
      <c r="M2094" s="138">
        <f t="shared" si="131"/>
        <v>0.27387467982148395</v>
      </c>
    </row>
    <row r="2095" spans="1:13" x14ac:dyDescent="0.25">
      <c r="A2095" s="134" t="s">
        <v>165</v>
      </c>
      <c r="B2095" s="134" t="s">
        <v>212</v>
      </c>
      <c r="C2095" s="137">
        <v>0</v>
      </c>
      <c r="D2095" s="137">
        <v>112.017</v>
      </c>
      <c r="E2095" s="138" t="str">
        <f t="shared" si="128"/>
        <v/>
      </c>
      <c r="F2095" s="137">
        <v>4001.37862</v>
      </c>
      <c r="G2095" s="137">
        <v>6026.3484399999998</v>
      </c>
      <c r="H2095" s="138">
        <f t="shared" si="129"/>
        <v>0.50606803612101059</v>
      </c>
      <c r="I2095" s="137">
        <v>1966.5944500000001</v>
      </c>
      <c r="J2095" s="138">
        <f t="shared" si="130"/>
        <v>2.0643574937374605</v>
      </c>
      <c r="K2095" s="137">
        <v>34220.947289999996</v>
      </c>
      <c r="L2095" s="137">
        <v>31896.19167</v>
      </c>
      <c r="M2095" s="138">
        <f t="shared" si="131"/>
        <v>-6.7933701551252335E-2</v>
      </c>
    </row>
    <row r="2096" spans="1:13" x14ac:dyDescent="0.25">
      <c r="A2096" s="134" t="s">
        <v>165</v>
      </c>
      <c r="B2096" s="134" t="s">
        <v>365</v>
      </c>
      <c r="C2096" s="137">
        <v>0</v>
      </c>
      <c r="D2096" s="137">
        <v>0</v>
      </c>
      <c r="E2096" s="138" t="str">
        <f t="shared" si="128"/>
        <v/>
      </c>
      <c r="F2096" s="137">
        <v>1.87947</v>
      </c>
      <c r="G2096" s="137">
        <v>0</v>
      </c>
      <c r="H2096" s="138">
        <f t="shared" si="129"/>
        <v>-1</v>
      </c>
      <c r="I2096" s="137">
        <v>0</v>
      </c>
      <c r="J2096" s="138" t="str">
        <f t="shared" si="130"/>
        <v/>
      </c>
      <c r="K2096" s="137">
        <v>9.4991299999999992</v>
      </c>
      <c r="L2096" s="137">
        <v>12.486969999999999</v>
      </c>
      <c r="M2096" s="138">
        <f t="shared" si="131"/>
        <v>0.31453827876868723</v>
      </c>
    </row>
    <row r="2097" spans="1:13" x14ac:dyDescent="0.25">
      <c r="A2097" s="134" t="s">
        <v>165</v>
      </c>
      <c r="B2097" s="134" t="s">
        <v>326</v>
      </c>
      <c r="C2097" s="137">
        <v>0</v>
      </c>
      <c r="D2097" s="137">
        <v>0</v>
      </c>
      <c r="E2097" s="138" t="str">
        <f t="shared" si="128"/>
        <v/>
      </c>
      <c r="F2097" s="137">
        <v>2.8389799999999998</v>
      </c>
      <c r="G2097" s="137">
        <v>3.8492199999999999</v>
      </c>
      <c r="H2097" s="138">
        <f t="shared" si="129"/>
        <v>0.35584611374507746</v>
      </c>
      <c r="I2097" s="137">
        <v>5.0319099999999999</v>
      </c>
      <c r="J2097" s="138">
        <f t="shared" si="130"/>
        <v>-0.23503798756337058</v>
      </c>
      <c r="K2097" s="137">
        <v>32.403149999999997</v>
      </c>
      <c r="L2097" s="137">
        <v>36.693069999999999</v>
      </c>
      <c r="M2097" s="138">
        <f t="shared" si="131"/>
        <v>0.13239206682066418</v>
      </c>
    </row>
    <row r="2098" spans="1:13" x14ac:dyDescent="0.25">
      <c r="A2098" s="134" t="s">
        <v>165</v>
      </c>
      <c r="B2098" s="134" t="s">
        <v>333</v>
      </c>
      <c r="C2098" s="137">
        <v>0</v>
      </c>
      <c r="D2098" s="137">
        <v>0</v>
      </c>
      <c r="E2098" s="138" t="str">
        <f t="shared" si="128"/>
        <v/>
      </c>
      <c r="F2098" s="137">
        <v>77.166899999999998</v>
      </c>
      <c r="G2098" s="137">
        <v>14.3886</v>
      </c>
      <c r="H2098" s="138">
        <f t="shared" si="129"/>
        <v>-0.81353922471940687</v>
      </c>
      <c r="I2098" s="137">
        <v>74.488100000000003</v>
      </c>
      <c r="J2098" s="138">
        <f t="shared" si="130"/>
        <v>-0.80683357475892126</v>
      </c>
      <c r="K2098" s="137">
        <v>716.44304</v>
      </c>
      <c r="L2098" s="137">
        <v>493.02708999999999</v>
      </c>
      <c r="M2098" s="138">
        <f t="shared" si="131"/>
        <v>-0.31184049188334639</v>
      </c>
    </row>
    <row r="2099" spans="1:13" x14ac:dyDescent="0.25">
      <c r="A2099" s="134" t="s">
        <v>165</v>
      </c>
      <c r="B2099" s="134" t="s">
        <v>275</v>
      </c>
      <c r="C2099" s="137">
        <v>0</v>
      </c>
      <c r="D2099" s="137">
        <v>37.907640000000001</v>
      </c>
      <c r="E2099" s="138" t="str">
        <f t="shared" si="128"/>
        <v/>
      </c>
      <c r="F2099" s="137">
        <v>4861.2999</v>
      </c>
      <c r="G2099" s="137">
        <v>5160.4172099999996</v>
      </c>
      <c r="H2099" s="138">
        <f t="shared" si="129"/>
        <v>6.1530314144988107E-2</v>
      </c>
      <c r="I2099" s="137">
        <v>7546.3015400000004</v>
      </c>
      <c r="J2099" s="138">
        <f t="shared" si="130"/>
        <v>-0.31616604734827503</v>
      </c>
      <c r="K2099" s="137">
        <v>34791.706510000004</v>
      </c>
      <c r="L2099" s="137">
        <v>45156.06422</v>
      </c>
      <c r="M2099" s="138">
        <f t="shared" si="131"/>
        <v>0.29789736548338097</v>
      </c>
    </row>
    <row r="2100" spans="1:13" x14ac:dyDescent="0.25">
      <c r="A2100" s="134" t="s">
        <v>165</v>
      </c>
      <c r="B2100" s="134" t="s">
        <v>361</v>
      </c>
      <c r="C2100" s="137">
        <v>0</v>
      </c>
      <c r="D2100" s="137">
        <v>0</v>
      </c>
      <c r="E2100" s="138" t="str">
        <f t="shared" si="128"/>
        <v/>
      </c>
      <c r="F2100" s="137">
        <v>57.52337</v>
      </c>
      <c r="G2100" s="137">
        <v>259.09903000000003</v>
      </c>
      <c r="H2100" s="138">
        <f t="shared" si="129"/>
        <v>3.504239407392161</v>
      </c>
      <c r="I2100" s="137">
        <v>155.30799999999999</v>
      </c>
      <c r="J2100" s="138">
        <f t="shared" si="130"/>
        <v>0.6682915883277103</v>
      </c>
      <c r="K2100" s="137">
        <v>571.99500999999998</v>
      </c>
      <c r="L2100" s="137">
        <v>1472.20984</v>
      </c>
      <c r="M2100" s="138">
        <f t="shared" si="131"/>
        <v>1.5738158799672046</v>
      </c>
    </row>
    <row r="2101" spans="1:13" x14ac:dyDescent="0.25">
      <c r="A2101" s="134" t="s">
        <v>165</v>
      </c>
      <c r="B2101" s="134" t="s">
        <v>309</v>
      </c>
      <c r="C2101" s="137">
        <v>0</v>
      </c>
      <c r="D2101" s="137">
        <v>492.99700000000001</v>
      </c>
      <c r="E2101" s="138" t="str">
        <f t="shared" si="128"/>
        <v/>
      </c>
      <c r="F2101" s="137">
        <v>1275.8698099999999</v>
      </c>
      <c r="G2101" s="137">
        <v>2287.1513100000002</v>
      </c>
      <c r="H2101" s="138">
        <f t="shared" si="129"/>
        <v>0.79262123147188523</v>
      </c>
      <c r="I2101" s="137">
        <v>2959.5543499999999</v>
      </c>
      <c r="J2101" s="138">
        <f t="shared" si="130"/>
        <v>-0.22719739544570272</v>
      </c>
      <c r="K2101" s="137">
        <v>8378.6832400000003</v>
      </c>
      <c r="L2101" s="137">
        <v>17181.386879999998</v>
      </c>
      <c r="M2101" s="138">
        <f t="shared" si="131"/>
        <v>1.0506070450277574</v>
      </c>
    </row>
    <row r="2102" spans="1:13" x14ac:dyDescent="0.25">
      <c r="A2102" s="134" t="s">
        <v>165</v>
      </c>
      <c r="B2102" s="134" t="s">
        <v>239</v>
      </c>
      <c r="C2102" s="137">
        <v>0</v>
      </c>
      <c r="D2102" s="137">
        <v>67.650989999999993</v>
      </c>
      <c r="E2102" s="138" t="str">
        <f t="shared" si="128"/>
        <v/>
      </c>
      <c r="F2102" s="137">
        <v>2532.4865</v>
      </c>
      <c r="G2102" s="137">
        <v>2001.5223000000001</v>
      </c>
      <c r="H2102" s="138">
        <f t="shared" si="129"/>
        <v>-0.20966121635791535</v>
      </c>
      <c r="I2102" s="137">
        <v>2667.1307700000002</v>
      </c>
      <c r="J2102" s="138">
        <f t="shared" si="130"/>
        <v>-0.2495597431842459</v>
      </c>
      <c r="K2102" s="137">
        <v>18010.43376</v>
      </c>
      <c r="L2102" s="137">
        <v>23116.80557</v>
      </c>
      <c r="M2102" s="138">
        <f t="shared" si="131"/>
        <v>0.28352297773865498</v>
      </c>
    </row>
    <row r="2103" spans="1:13" x14ac:dyDescent="0.25">
      <c r="A2103" s="134" t="s">
        <v>165</v>
      </c>
      <c r="B2103" s="134" t="s">
        <v>320</v>
      </c>
      <c r="C2103" s="137">
        <v>0</v>
      </c>
      <c r="D2103" s="137">
        <v>0</v>
      </c>
      <c r="E2103" s="138" t="str">
        <f t="shared" si="128"/>
        <v/>
      </c>
      <c r="F2103" s="137">
        <v>36.960990000000002</v>
      </c>
      <c r="G2103" s="137">
        <v>53.5381</v>
      </c>
      <c r="H2103" s="138">
        <f t="shared" si="129"/>
        <v>0.44850286748271606</v>
      </c>
      <c r="I2103" s="137">
        <v>33.643540000000002</v>
      </c>
      <c r="J2103" s="138">
        <f t="shared" si="130"/>
        <v>0.59133373004148782</v>
      </c>
      <c r="K2103" s="137">
        <v>795.83001999999999</v>
      </c>
      <c r="L2103" s="137">
        <v>708.16234999999995</v>
      </c>
      <c r="M2103" s="138">
        <f t="shared" si="131"/>
        <v>-0.11015878742548568</v>
      </c>
    </row>
    <row r="2104" spans="1:13" x14ac:dyDescent="0.25">
      <c r="A2104" s="134" t="s">
        <v>165</v>
      </c>
      <c r="B2104" s="134" t="s">
        <v>245</v>
      </c>
      <c r="C2104" s="137">
        <v>0</v>
      </c>
      <c r="D2104" s="137">
        <v>168.45661000000001</v>
      </c>
      <c r="E2104" s="138" t="str">
        <f t="shared" si="128"/>
        <v/>
      </c>
      <c r="F2104" s="137">
        <v>3143.1137399999998</v>
      </c>
      <c r="G2104" s="137">
        <v>3124.8459499999999</v>
      </c>
      <c r="H2104" s="138">
        <f t="shared" si="129"/>
        <v>-5.8120041179292592E-3</v>
      </c>
      <c r="I2104" s="137">
        <v>3320.6827199999998</v>
      </c>
      <c r="J2104" s="138">
        <f t="shared" si="130"/>
        <v>-5.8974851412483043E-2</v>
      </c>
      <c r="K2104" s="137">
        <v>39771.57849</v>
      </c>
      <c r="L2104" s="137">
        <v>32359.849740000001</v>
      </c>
      <c r="M2104" s="138">
        <f t="shared" si="131"/>
        <v>-0.18635741983093712</v>
      </c>
    </row>
    <row r="2105" spans="1:13" x14ac:dyDescent="0.25">
      <c r="A2105" s="134" t="s">
        <v>165</v>
      </c>
      <c r="B2105" s="134" t="s">
        <v>295</v>
      </c>
      <c r="C2105" s="137">
        <v>0</v>
      </c>
      <c r="D2105" s="137">
        <v>0</v>
      </c>
      <c r="E2105" s="138" t="str">
        <f t="shared" si="128"/>
        <v/>
      </c>
      <c r="F2105" s="137">
        <v>254.94398000000001</v>
      </c>
      <c r="G2105" s="137">
        <v>88.477999999999994</v>
      </c>
      <c r="H2105" s="138">
        <f t="shared" si="129"/>
        <v>-0.65295120912445159</v>
      </c>
      <c r="I2105" s="137">
        <v>73.456500000000005</v>
      </c>
      <c r="J2105" s="138">
        <f t="shared" si="130"/>
        <v>0.20449517741792755</v>
      </c>
      <c r="K2105" s="137">
        <v>1065.9160999999999</v>
      </c>
      <c r="L2105" s="137">
        <v>812.03369999999995</v>
      </c>
      <c r="M2105" s="138">
        <f t="shared" si="131"/>
        <v>-0.23818234849816045</v>
      </c>
    </row>
    <row r="2106" spans="1:13" x14ac:dyDescent="0.25">
      <c r="A2106" s="134" t="s">
        <v>165</v>
      </c>
      <c r="B2106" s="134" t="s">
        <v>249</v>
      </c>
      <c r="C2106" s="137">
        <v>0</v>
      </c>
      <c r="D2106" s="137">
        <v>110.35919</v>
      </c>
      <c r="E2106" s="138" t="str">
        <f t="shared" si="128"/>
        <v/>
      </c>
      <c r="F2106" s="137">
        <v>1072.48658</v>
      </c>
      <c r="G2106" s="137">
        <v>1605.2233699999999</v>
      </c>
      <c r="H2106" s="138">
        <f t="shared" si="129"/>
        <v>0.4967304952198095</v>
      </c>
      <c r="I2106" s="137">
        <v>1786.7822100000001</v>
      </c>
      <c r="J2106" s="138">
        <f t="shared" si="130"/>
        <v>-0.10161218249425041</v>
      </c>
      <c r="K2106" s="137">
        <v>13647.040580000001</v>
      </c>
      <c r="L2106" s="137">
        <v>16327.53707</v>
      </c>
      <c r="M2106" s="138">
        <f t="shared" si="131"/>
        <v>0.19641595364846487</v>
      </c>
    </row>
    <row r="2107" spans="1:13" x14ac:dyDescent="0.25">
      <c r="A2107" s="134" t="s">
        <v>165</v>
      </c>
      <c r="B2107" s="134" t="s">
        <v>301</v>
      </c>
      <c r="C2107" s="137">
        <v>0</v>
      </c>
      <c r="D2107" s="137">
        <v>161.39123000000001</v>
      </c>
      <c r="E2107" s="138" t="str">
        <f t="shared" si="128"/>
        <v/>
      </c>
      <c r="F2107" s="137">
        <v>2411.0747700000002</v>
      </c>
      <c r="G2107" s="137">
        <v>2615.1314499999999</v>
      </c>
      <c r="H2107" s="138">
        <f t="shared" si="129"/>
        <v>8.4633078384375393E-2</v>
      </c>
      <c r="I2107" s="137">
        <v>3582.1750900000002</v>
      </c>
      <c r="J2107" s="138">
        <f t="shared" si="130"/>
        <v>-0.26995990304873685</v>
      </c>
      <c r="K2107" s="137">
        <v>22562.467799999999</v>
      </c>
      <c r="L2107" s="137">
        <v>27883.41102</v>
      </c>
      <c r="M2107" s="138">
        <f t="shared" si="131"/>
        <v>0.23583161501509164</v>
      </c>
    </row>
    <row r="2108" spans="1:13" x14ac:dyDescent="0.25">
      <c r="A2108" s="134" t="s">
        <v>165</v>
      </c>
      <c r="B2108" s="134" t="s">
        <v>279</v>
      </c>
      <c r="C2108" s="137">
        <v>74.38776</v>
      </c>
      <c r="D2108" s="137">
        <v>110.64355</v>
      </c>
      <c r="E2108" s="138">
        <f t="shared" si="128"/>
        <v>0.48738918875901094</v>
      </c>
      <c r="F2108" s="137">
        <v>402.71679999999998</v>
      </c>
      <c r="G2108" s="137">
        <v>395.14735000000002</v>
      </c>
      <c r="H2108" s="138">
        <f t="shared" si="129"/>
        <v>-1.8795962820522871E-2</v>
      </c>
      <c r="I2108" s="137">
        <v>540.25433999999996</v>
      </c>
      <c r="J2108" s="138">
        <f t="shared" si="130"/>
        <v>-0.26859014219117605</v>
      </c>
      <c r="K2108" s="137">
        <v>4233.76019</v>
      </c>
      <c r="L2108" s="137">
        <v>3038.2229400000001</v>
      </c>
      <c r="M2108" s="138">
        <f t="shared" si="131"/>
        <v>-0.28238190080388093</v>
      </c>
    </row>
    <row r="2109" spans="1:13" x14ac:dyDescent="0.25">
      <c r="A2109" s="134" t="s">
        <v>165</v>
      </c>
      <c r="B2109" s="134" t="s">
        <v>429</v>
      </c>
      <c r="C2109" s="137">
        <v>0</v>
      </c>
      <c r="D2109" s="137">
        <v>0</v>
      </c>
      <c r="E2109" s="138" t="str">
        <f t="shared" si="128"/>
        <v/>
      </c>
      <c r="F2109" s="137">
        <v>0</v>
      </c>
      <c r="G2109" s="137">
        <v>21.967500000000001</v>
      </c>
      <c r="H2109" s="138" t="str">
        <f t="shared" si="129"/>
        <v/>
      </c>
      <c r="I2109" s="137">
        <v>0</v>
      </c>
      <c r="J2109" s="138" t="str">
        <f t="shared" si="130"/>
        <v/>
      </c>
      <c r="K2109" s="137">
        <v>0</v>
      </c>
      <c r="L2109" s="137">
        <v>137.80000000000001</v>
      </c>
      <c r="M2109" s="138" t="str">
        <f t="shared" si="131"/>
        <v/>
      </c>
    </row>
    <row r="2110" spans="1:13" x14ac:dyDescent="0.25">
      <c r="A2110" s="134" t="s">
        <v>165</v>
      </c>
      <c r="B2110" s="134" t="s">
        <v>313</v>
      </c>
      <c r="C2110" s="137">
        <v>0</v>
      </c>
      <c r="D2110" s="137">
        <v>0</v>
      </c>
      <c r="E2110" s="138" t="str">
        <f t="shared" si="128"/>
        <v/>
      </c>
      <c r="F2110" s="137">
        <v>0</v>
      </c>
      <c r="G2110" s="137">
        <v>0.75671999999999995</v>
      </c>
      <c r="H2110" s="138" t="str">
        <f t="shared" si="129"/>
        <v/>
      </c>
      <c r="I2110" s="137">
        <v>0.77259999999999995</v>
      </c>
      <c r="J2110" s="138">
        <f t="shared" si="130"/>
        <v>-2.0553973595651032E-2</v>
      </c>
      <c r="K2110" s="137">
        <v>18.663519999999998</v>
      </c>
      <c r="L2110" s="137">
        <v>13.291840000000001</v>
      </c>
      <c r="M2110" s="138">
        <f t="shared" si="131"/>
        <v>-0.28781708916645943</v>
      </c>
    </row>
    <row r="2111" spans="1:13" x14ac:dyDescent="0.25">
      <c r="A2111" s="134" t="s">
        <v>165</v>
      </c>
      <c r="B2111" s="134" t="s">
        <v>303</v>
      </c>
      <c r="C2111" s="137">
        <v>31.032</v>
      </c>
      <c r="D2111" s="137">
        <v>22.510149999999999</v>
      </c>
      <c r="E2111" s="138">
        <f t="shared" si="128"/>
        <v>-0.27461491363753543</v>
      </c>
      <c r="F2111" s="137">
        <v>1194.1180400000001</v>
      </c>
      <c r="G2111" s="137">
        <v>737.67249000000004</v>
      </c>
      <c r="H2111" s="138">
        <f t="shared" si="129"/>
        <v>-0.38224491608886502</v>
      </c>
      <c r="I2111" s="137">
        <v>1351.31403</v>
      </c>
      <c r="J2111" s="138">
        <f t="shared" si="130"/>
        <v>-0.45410728104406639</v>
      </c>
      <c r="K2111" s="137">
        <v>8585.7965100000001</v>
      </c>
      <c r="L2111" s="137">
        <v>8229.0759400000006</v>
      </c>
      <c r="M2111" s="138">
        <f t="shared" si="131"/>
        <v>-4.1547755014286869E-2</v>
      </c>
    </row>
    <row r="2112" spans="1:13" x14ac:dyDescent="0.25">
      <c r="A2112" s="134" t="s">
        <v>165</v>
      </c>
      <c r="B2112" s="134" t="s">
        <v>377</v>
      </c>
      <c r="C2112" s="137">
        <v>0</v>
      </c>
      <c r="D2112" s="137">
        <v>0.2</v>
      </c>
      <c r="E2112" s="138" t="str">
        <f t="shared" si="128"/>
        <v/>
      </c>
      <c r="F2112" s="137">
        <v>165.94163</v>
      </c>
      <c r="G2112" s="137">
        <v>335.07639</v>
      </c>
      <c r="H2112" s="138">
        <f t="shared" si="129"/>
        <v>1.0192424890607619</v>
      </c>
      <c r="I2112" s="137">
        <v>112.02539</v>
      </c>
      <c r="J2112" s="138">
        <f t="shared" si="130"/>
        <v>1.9910754160284556</v>
      </c>
      <c r="K2112" s="137">
        <v>1824.00791</v>
      </c>
      <c r="L2112" s="137">
        <v>2213.9883799999998</v>
      </c>
      <c r="M2112" s="138">
        <f t="shared" si="131"/>
        <v>0.21380415504886696</v>
      </c>
    </row>
    <row r="2113" spans="1:13" x14ac:dyDescent="0.25">
      <c r="A2113" s="134" t="s">
        <v>165</v>
      </c>
      <c r="B2113" s="134" t="s">
        <v>345</v>
      </c>
      <c r="C2113" s="137">
        <v>0</v>
      </c>
      <c r="D2113" s="137">
        <v>0</v>
      </c>
      <c r="E2113" s="138" t="str">
        <f t="shared" si="128"/>
        <v/>
      </c>
      <c r="F2113" s="137">
        <v>301.46377000000001</v>
      </c>
      <c r="G2113" s="137">
        <v>609.87076000000002</v>
      </c>
      <c r="H2113" s="138">
        <f t="shared" si="129"/>
        <v>1.0230316896786635</v>
      </c>
      <c r="I2113" s="137">
        <v>806.31191999999999</v>
      </c>
      <c r="J2113" s="138">
        <f t="shared" si="130"/>
        <v>-0.24362923966199079</v>
      </c>
      <c r="K2113" s="137">
        <v>5597.3977999999997</v>
      </c>
      <c r="L2113" s="137">
        <v>6049.4927699999998</v>
      </c>
      <c r="M2113" s="138">
        <f t="shared" si="131"/>
        <v>8.0768776162380318E-2</v>
      </c>
    </row>
    <row r="2114" spans="1:13" x14ac:dyDescent="0.25">
      <c r="A2114" s="134" t="s">
        <v>165</v>
      </c>
      <c r="B2114" s="134" t="s">
        <v>344</v>
      </c>
      <c r="C2114" s="137">
        <v>0</v>
      </c>
      <c r="D2114" s="137">
        <v>418.76780000000002</v>
      </c>
      <c r="E2114" s="138" t="str">
        <f t="shared" si="128"/>
        <v/>
      </c>
      <c r="F2114" s="137">
        <v>963.55942000000005</v>
      </c>
      <c r="G2114" s="137">
        <v>1854.11331</v>
      </c>
      <c r="H2114" s="138">
        <f t="shared" si="129"/>
        <v>0.92423349459859971</v>
      </c>
      <c r="I2114" s="137">
        <v>2577.5106900000001</v>
      </c>
      <c r="J2114" s="138">
        <f t="shared" si="130"/>
        <v>-0.28065737333566598</v>
      </c>
      <c r="K2114" s="137">
        <v>6540.8948399999999</v>
      </c>
      <c r="L2114" s="137">
        <v>14990.88075</v>
      </c>
      <c r="M2114" s="138">
        <f t="shared" si="131"/>
        <v>1.29187001422576</v>
      </c>
    </row>
    <row r="2115" spans="1:13" x14ac:dyDescent="0.25">
      <c r="A2115" s="134" t="s">
        <v>165</v>
      </c>
      <c r="B2115" s="134" t="s">
        <v>282</v>
      </c>
      <c r="C2115" s="137">
        <v>52.299660000000003</v>
      </c>
      <c r="D2115" s="137">
        <v>29.607199999999999</v>
      </c>
      <c r="E2115" s="138">
        <f t="shared" si="128"/>
        <v>-0.43389306928572768</v>
      </c>
      <c r="F2115" s="137">
        <v>1598.20289</v>
      </c>
      <c r="G2115" s="137">
        <v>1231.2931900000001</v>
      </c>
      <c r="H2115" s="138">
        <f t="shared" si="129"/>
        <v>-0.2295764213015532</v>
      </c>
      <c r="I2115" s="137">
        <v>1985.01457</v>
      </c>
      <c r="J2115" s="138">
        <f t="shared" si="130"/>
        <v>-0.37970571671924802</v>
      </c>
      <c r="K2115" s="137">
        <v>16205.749400000001</v>
      </c>
      <c r="L2115" s="137">
        <v>15706.734200000001</v>
      </c>
      <c r="M2115" s="138">
        <f t="shared" si="131"/>
        <v>-3.0792479118552762E-2</v>
      </c>
    </row>
    <row r="2116" spans="1:13" x14ac:dyDescent="0.25">
      <c r="A2116" s="134" t="s">
        <v>165</v>
      </c>
      <c r="B2116" s="134" t="s">
        <v>350</v>
      </c>
      <c r="C2116" s="137">
        <v>0</v>
      </c>
      <c r="D2116" s="137">
        <v>0</v>
      </c>
      <c r="E2116" s="138" t="str">
        <f t="shared" si="128"/>
        <v/>
      </c>
      <c r="F2116" s="137">
        <v>526.77454</v>
      </c>
      <c r="G2116" s="137">
        <v>160.34146000000001</v>
      </c>
      <c r="H2116" s="138">
        <f t="shared" si="129"/>
        <v>-0.69561653454246286</v>
      </c>
      <c r="I2116" s="137">
        <v>360.88535999999999</v>
      </c>
      <c r="J2116" s="138">
        <f t="shared" si="130"/>
        <v>-0.55569973799990113</v>
      </c>
      <c r="K2116" s="137">
        <v>2115.8742200000002</v>
      </c>
      <c r="L2116" s="137">
        <v>2152.2718399999999</v>
      </c>
      <c r="M2116" s="138">
        <f t="shared" si="131"/>
        <v>1.7202166204378422E-2</v>
      </c>
    </row>
    <row r="2117" spans="1:13" x14ac:dyDescent="0.25">
      <c r="A2117" s="134" t="s">
        <v>165</v>
      </c>
      <c r="B2117" s="134" t="s">
        <v>289</v>
      </c>
      <c r="C2117" s="137">
        <v>0</v>
      </c>
      <c r="D2117" s="137">
        <v>249.66238000000001</v>
      </c>
      <c r="E2117" s="138" t="str">
        <f t="shared" ref="E2117:E2180" si="132">IF(C2117=0,"",(D2117/C2117-1))</f>
        <v/>
      </c>
      <c r="F2117" s="137">
        <v>2334.6941900000002</v>
      </c>
      <c r="G2117" s="137">
        <v>1881.86673</v>
      </c>
      <c r="H2117" s="138">
        <f t="shared" ref="H2117:H2180" si="133">IF(F2117=0,"",(G2117/F2117-1))</f>
        <v>-0.19395579170049682</v>
      </c>
      <c r="I2117" s="137">
        <v>2491.1070300000001</v>
      </c>
      <c r="J2117" s="138">
        <f t="shared" ref="J2117:J2180" si="134">IF(I2117=0,"",(G2117/I2117-1))</f>
        <v>-0.24456608755184639</v>
      </c>
      <c r="K2117" s="137">
        <v>15573.65992</v>
      </c>
      <c r="L2117" s="137">
        <v>15831.167090000001</v>
      </c>
      <c r="M2117" s="138">
        <f t="shared" ref="M2117:M2180" si="135">IF(K2117=0,"",(L2117/K2117-1))</f>
        <v>1.6534788310697879E-2</v>
      </c>
    </row>
    <row r="2118" spans="1:13" x14ac:dyDescent="0.25">
      <c r="A2118" s="134" t="s">
        <v>165</v>
      </c>
      <c r="B2118" s="134" t="s">
        <v>265</v>
      </c>
      <c r="C2118" s="137">
        <v>0</v>
      </c>
      <c r="D2118" s="137">
        <v>233.34478999999999</v>
      </c>
      <c r="E2118" s="138" t="str">
        <f t="shared" si="132"/>
        <v/>
      </c>
      <c r="F2118" s="137">
        <v>2128.1995900000002</v>
      </c>
      <c r="G2118" s="137">
        <v>2247.6524399999998</v>
      </c>
      <c r="H2118" s="138">
        <f t="shared" si="133"/>
        <v>5.6128593653191894E-2</v>
      </c>
      <c r="I2118" s="137">
        <v>2880.2513800000002</v>
      </c>
      <c r="J2118" s="138">
        <f t="shared" si="134"/>
        <v>-0.21963323909595711</v>
      </c>
      <c r="K2118" s="137">
        <v>21016.67095</v>
      </c>
      <c r="L2118" s="137">
        <v>25308.451110000002</v>
      </c>
      <c r="M2118" s="138">
        <f t="shared" si="135"/>
        <v>0.20420837202097419</v>
      </c>
    </row>
    <row r="2119" spans="1:13" x14ac:dyDescent="0.25">
      <c r="A2119" s="134" t="s">
        <v>165</v>
      </c>
      <c r="B2119" s="134" t="s">
        <v>253</v>
      </c>
      <c r="C2119" s="137">
        <v>158.1985</v>
      </c>
      <c r="D2119" s="137">
        <v>74.859390000000005</v>
      </c>
      <c r="E2119" s="138">
        <f t="shared" si="132"/>
        <v>-0.52680088622837762</v>
      </c>
      <c r="F2119" s="137">
        <v>5096.4371300000003</v>
      </c>
      <c r="G2119" s="137">
        <v>5449.1884</v>
      </c>
      <c r="H2119" s="138">
        <f t="shared" si="133"/>
        <v>6.9215269609339769E-2</v>
      </c>
      <c r="I2119" s="137">
        <v>4526.1683599999997</v>
      </c>
      <c r="J2119" s="138">
        <f t="shared" si="134"/>
        <v>0.20392967441449761</v>
      </c>
      <c r="K2119" s="137">
        <v>44597.893700000001</v>
      </c>
      <c r="L2119" s="137">
        <v>38844.558470000004</v>
      </c>
      <c r="M2119" s="138">
        <f t="shared" si="135"/>
        <v>-0.12900464018999169</v>
      </c>
    </row>
    <row r="2120" spans="1:13" x14ac:dyDescent="0.25">
      <c r="A2120" s="134" t="s">
        <v>165</v>
      </c>
      <c r="B2120" s="134" t="s">
        <v>357</v>
      </c>
      <c r="C2120" s="137">
        <v>0</v>
      </c>
      <c r="D2120" s="137">
        <v>0</v>
      </c>
      <c r="E2120" s="138" t="str">
        <f t="shared" si="132"/>
        <v/>
      </c>
      <c r="F2120" s="137">
        <v>0</v>
      </c>
      <c r="G2120" s="137">
        <v>0</v>
      </c>
      <c r="H2120" s="138" t="str">
        <f t="shared" si="133"/>
        <v/>
      </c>
      <c r="I2120" s="137">
        <v>0</v>
      </c>
      <c r="J2120" s="138" t="str">
        <f t="shared" si="134"/>
        <v/>
      </c>
      <c r="K2120" s="137">
        <v>7173.3876700000001</v>
      </c>
      <c r="L2120" s="137">
        <v>169.49279000000001</v>
      </c>
      <c r="M2120" s="138">
        <f t="shared" si="135"/>
        <v>-0.97637200193308382</v>
      </c>
    </row>
    <row r="2121" spans="1:13" x14ac:dyDescent="0.25">
      <c r="A2121" s="134" t="s">
        <v>165</v>
      </c>
      <c r="B2121" s="134" t="s">
        <v>417</v>
      </c>
      <c r="C2121" s="137">
        <v>0</v>
      </c>
      <c r="D2121" s="137">
        <v>0</v>
      </c>
      <c r="E2121" s="138" t="str">
        <f t="shared" si="132"/>
        <v/>
      </c>
      <c r="F2121" s="137">
        <v>180.25862000000001</v>
      </c>
      <c r="G2121" s="137">
        <v>0</v>
      </c>
      <c r="H2121" s="138">
        <f t="shared" si="133"/>
        <v>-1</v>
      </c>
      <c r="I2121" s="137">
        <v>0</v>
      </c>
      <c r="J2121" s="138" t="str">
        <f t="shared" si="134"/>
        <v/>
      </c>
      <c r="K2121" s="137">
        <v>180.25862000000001</v>
      </c>
      <c r="L2121" s="137">
        <v>0</v>
      </c>
      <c r="M2121" s="138">
        <f t="shared" si="135"/>
        <v>-1</v>
      </c>
    </row>
    <row r="2122" spans="1:13" x14ac:dyDescent="0.25">
      <c r="A2122" s="134" t="s">
        <v>165</v>
      </c>
      <c r="B2122" s="134" t="s">
        <v>324</v>
      </c>
      <c r="C2122" s="137">
        <v>0</v>
      </c>
      <c r="D2122" s="137">
        <v>0</v>
      </c>
      <c r="E2122" s="138" t="str">
        <f t="shared" si="132"/>
        <v/>
      </c>
      <c r="F2122" s="137">
        <v>47.65072</v>
      </c>
      <c r="G2122" s="137">
        <v>30.523820000000001</v>
      </c>
      <c r="H2122" s="138">
        <f t="shared" si="133"/>
        <v>-0.35942583868617306</v>
      </c>
      <c r="I2122" s="137">
        <v>78.665980000000005</v>
      </c>
      <c r="J2122" s="138">
        <f t="shared" si="134"/>
        <v>-0.6119819520458526</v>
      </c>
      <c r="K2122" s="137">
        <v>1726.5354</v>
      </c>
      <c r="L2122" s="137">
        <v>887.55249000000003</v>
      </c>
      <c r="M2122" s="138">
        <f t="shared" si="135"/>
        <v>-0.48593438049402282</v>
      </c>
    </row>
    <row r="2123" spans="1:13" x14ac:dyDescent="0.25">
      <c r="A2123" s="134" t="s">
        <v>165</v>
      </c>
      <c r="B2123" s="134" t="s">
        <v>332</v>
      </c>
      <c r="C2123" s="137">
        <v>0</v>
      </c>
      <c r="D2123" s="137">
        <v>1.64436</v>
      </c>
      <c r="E2123" s="138" t="str">
        <f t="shared" si="132"/>
        <v/>
      </c>
      <c r="F2123" s="137">
        <v>1259.6878899999999</v>
      </c>
      <c r="G2123" s="137">
        <v>572.80898999999999</v>
      </c>
      <c r="H2123" s="138">
        <f t="shared" si="133"/>
        <v>-0.54527705271501814</v>
      </c>
      <c r="I2123" s="137">
        <v>848.12270000000001</v>
      </c>
      <c r="J2123" s="138">
        <f t="shared" si="134"/>
        <v>-0.32461542415973543</v>
      </c>
      <c r="K2123" s="137">
        <v>6122.9108200000001</v>
      </c>
      <c r="L2123" s="137">
        <v>6335.9888799999999</v>
      </c>
      <c r="M2123" s="138">
        <f t="shared" si="135"/>
        <v>3.4800124689714051E-2</v>
      </c>
    </row>
    <row r="2124" spans="1:13" x14ac:dyDescent="0.25">
      <c r="A2124" s="134" t="s">
        <v>165</v>
      </c>
      <c r="B2124" s="134" t="s">
        <v>232</v>
      </c>
      <c r="C2124" s="137">
        <v>0</v>
      </c>
      <c r="D2124" s="137">
        <v>51.01135</v>
      </c>
      <c r="E2124" s="138" t="str">
        <f t="shared" si="132"/>
        <v/>
      </c>
      <c r="F2124" s="137">
        <v>11356.78332</v>
      </c>
      <c r="G2124" s="137">
        <v>13408.52211</v>
      </c>
      <c r="H2124" s="138">
        <f t="shared" si="133"/>
        <v>0.18066196494096709</v>
      </c>
      <c r="I2124" s="137">
        <v>21643.31221</v>
      </c>
      <c r="J2124" s="138">
        <f t="shared" si="134"/>
        <v>-0.38047735116047654</v>
      </c>
      <c r="K2124" s="137">
        <v>111002.18745</v>
      </c>
      <c r="L2124" s="137">
        <v>117186.74559000001</v>
      </c>
      <c r="M2124" s="138">
        <f t="shared" si="135"/>
        <v>5.5715642025395029E-2</v>
      </c>
    </row>
    <row r="2125" spans="1:13" x14ac:dyDescent="0.25">
      <c r="A2125" s="134" t="s">
        <v>165</v>
      </c>
      <c r="B2125" s="134" t="s">
        <v>287</v>
      </c>
      <c r="C2125" s="137">
        <v>7.0119100000000003</v>
      </c>
      <c r="D2125" s="137">
        <v>0</v>
      </c>
      <c r="E2125" s="138">
        <f t="shared" si="132"/>
        <v>-1</v>
      </c>
      <c r="F2125" s="137">
        <v>332.10293999999999</v>
      </c>
      <c r="G2125" s="137">
        <v>300.65893999999997</v>
      </c>
      <c r="H2125" s="138">
        <f t="shared" si="133"/>
        <v>-9.4681486409003202E-2</v>
      </c>
      <c r="I2125" s="137">
        <v>522.00711000000001</v>
      </c>
      <c r="J2125" s="138">
        <f t="shared" si="134"/>
        <v>-0.42403286422669617</v>
      </c>
      <c r="K2125" s="137">
        <v>2775.9139100000002</v>
      </c>
      <c r="L2125" s="137">
        <v>3333.7880399999999</v>
      </c>
      <c r="M2125" s="138">
        <f t="shared" si="135"/>
        <v>0.20096953583117405</v>
      </c>
    </row>
    <row r="2126" spans="1:13" x14ac:dyDescent="0.25">
      <c r="A2126" s="134" t="s">
        <v>165</v>
      </c>
      <c r="B2126" s="134" t="s">
        <v>255</v>
      </c>
      <c r="C2126" s="137">
        <v>88.581739999999996</v>
      </c>
      <c r="D2126" s="137">
        <v>146.797</v>
      </c>
      <c r="E2126" s="138">
        <f t="shared" si="132"/>
        <v>0.65719255458291981</v>
      </c>
      <c r="F2126" s="137">
        <v>6255.7741299999998</v>
      </c>
      <c r="G2126" s="137">
        <v>4989.8366100000003</v>
      </c>
      <c r="H2126" s="138">
        <f t="shared" si="133"/>
        <v>-0.20236304791266491</v>
      </c>
      <c r="I2126" s="137">
        <v>3312.4338299999999</v>
      </c>
      <c r="J2126" s="138">
        <f t="shared" si="134"/>
        <v>0.50639586059293462</v>
      </c>
      <c r="K2126" s="137">
        <v>55372.1227</v>
      </c>
      <c r="L2126" s="137">
        <v>56565.678019999999</v>
      </c>
      <c r="M2126" s="138">
        <f t="shared" si="135"/>
        <v>2.1555166423121497E-2</v>
      </c>
    </row>
    <row r="2127" spans="1:13" x14ac:dyDescent="0.25">
      <c r="A2127" s="134" t="s">
        <v>165</v>
      </c>
      <c r="B2127" s="134" t="s">
        <v>317</v>
      </c>
      <c r="C2127" s="137">
        <v>0</v>
      </c>
      <c r="D2127" s="137">
        <v>0</v>
      </c>
      <c r="E2127" s="138" t="str">
        <f t="shared" si="132"/>
        <v/>
      </c>
      <c r="F2127" s="137">
        <v>16.301400000000001</v>
      </c>
      <c r="G2127" s="137">
        <v>0</v>
      </c>
      <c r="H2127" s="138">
        <f t="shared" si="133"/>
        <v>-1</v>
      </c>
      <c r="I2127" s="137">
        <v>0</v>
      </c>
      <c r="J2127" s="138" t="str">
        <f t="shared" si="134"/>
        <v/>
      </c>
      <c r="K2127" s="137">
        <v>16.301400000000001</v>
      </c>
      <c r="L2127" s="137">
        <v>0</v>
      </c>
      <c r="M2127" s="138">
        <f t="shared" si="135"/>
        <v>-1</v>
      </c>
    </row>
    <row r="2128" spans="1:13" x14ac:dyDescent="0.25">
      <c r="A2128" s="134" t="s">
        <v>165</v>
      </c>
      <c r="B2128" s="134" t="s">
        <v>238</v>
      </c>
      <c r="C2128" s="137">
        <v>0</v>
      </c>
      <c r="D2128" s="137">
        <v>38.839359999999999</v>
      </c>
      <c r="E2128" s="138" t="str">
        <f t="shared" si="132"/>
        <v/>
      </c>
      <c r="F2128" s="137">
        <v>489.35289</v>
      </c>
      <c r="G2128" s="137">
        <v>575.36563000000001</v>
      </c>
      <c r="H2128" s="138">
        <f t="shared" si="133"/>
        <v>0.1757683294769139</v>
      </c>
      <c r="I2128" s="137">
        <v>612.47343000000001</v>
      </c>
      <c r="J2128" s="138">
        <f t="shared" si="134"/>
        <v>-6.0586791495591874E-2</v>
      </c>
      <c r="K2128" s="137">
        <v>6814.6787100000001</v>
      </c>
      <c r="L2128" s="137">
        <v>8820.3585299999995</v>
      </c>
      <c r="M2128" s="138">
        <f t="shared" si="135"/>
        <v>0.2943175907995228</v>
      </c>
    </row>
    <row r="2129" spans="1:13" x14ac:dyDescent="0.25">
      <c r="A2129" s="134" t="s">
        <v>165</v>
      </c>
      <c r="B2129" s="134" t="s">
        <v>334</v>
      </c>
      <c r="C2129" s="137">
        <v>0</v>
      </c>
      <c r="D2129" s="137">
        <v>154.83000000000001</v>
      </c>
      <c r="E2129" s="138" t="str">
        <f t="shared" si="132"/>
        <v/>
      </c>
      <c r="F2129" s="137">
        <v>2534.4966100000001</v>
      </c>
      <c r="G2129" s="137">
        <v>1790.9780000000001</v>
      </c>
      <c r="H2129" s="138">
        <f t="shared" si="133"/>
        <v>-0.29335948095823261</v>
      </c>
      <c r="I2129" s="137">
        <v>1614.1248000000001</v>
      </c>
      <c r="J2129" s="138">
        <f t="shared" si="134"/>
        <v>0.10956600134016892</v>
      </c>
      <c r="K2129" s="137">
        <v>17746.874599999999</v>
      </c>
      <c r="L2129" s="137">
        <v>12032.6927</v>
      </c>
      <c r="M2129" s="138">
        <f t="shared" si="135"/>
        <v>-0.32198243514945446</v>
      </c>
    </row>
    <row r="2130" spans="1:13" x14ac:dyDescent="0.25">
      <c r="A2130" s="134" t="s">
        <v>165</v>
      </c>
      <c r="B2130" s="134" t="s">
        <v>393</v>
      </c>
      <c r="C2130" s="137">
        <v>0</v>
      </c>
      <c r="D2130" s="137">
        <v>0</v>
      </c>
      <c r="E2130" s="138" t="str">
        <f t="shared" si="132"/>
        <v/>
      </c>
      <c r="F2130" s="137">
        <v>0</v>
      </c>
      <c r="G2130" s="137">
        <v>0</v>
      </c>
      <c r="H2130" s="138" t="str">
        <f t="shared" si="133"/>
        <v/>
      </c>
      <c r="I2130" s="137">
        <v>2.6166999999999998</v>
      </c>
      <c r="J2130" s="138">
        <f t="shared" si="134"/>
        <v>-1</v>
      </c>
      <c r="K2130" s="137">
        <v>66.576599999999999</v>
      </c>
      <c r="L2130" s="137">
        <v>2.6166999999999998</v>
      </c>
      <c r="M2130" s="138">
        <f t="shared" si="135"/>
        <v>-0.96069640083753149</v>
      </c>
    </row>
    <row r="2131" spans="1:13" x14ac:dyDescent="0.25">
      <c r="A2131" s="134" t="s">
        <v>165</v>
      </c>
      <c r="B2131" s="134" t="s">
        <v>277</v>
      </c>
      <c r="C2131" s="137">
        <v>0</v>
      </c>
      <c r="D2131" s="137">
        <v>36.479810000000001</v>
      </c>
      <c r="E2131" s="138" t="str">
        <f t="shared" si="132"/>
        <v/>
      </c>
      <c r="F2131" s="137">
        <v>768.86968000000002</v>
      </c>
      <c r="G2131" s="137">
        <v>920.56853999999998</v>
      </c>
      <c r="H2131" s="138">
        <f t="shared" si="133"/>
        <v>0.19730113430926277</v>
      </c>
      <c r="I2131" s="137">
        <v>774.13090999999997</v>
      </c>
      <c r="J2131" s="138">
        <f t="shared" si="134"/>
        <v>0.18916391027455548</v>
      </c>
      <c r="K2131" s="137">
        <v>6790.5669399999997</v>
      </c>
      <c r="L2131" s="137">
        <v>6674.8115799999996</v>
      </c>
      <c r="M2131" s="138">
        <f t="shared" si="135"/>
        <v>-1.7046494206270246E-2</v>
      </c>
    </row>
    <row r="2132" spans="1:13" x14ac:dyDescent="0.25">
      <c r="A2132" s="134" t="s">
        <v>165</v>
      </c>
      <c r="B2132" s="134" t="s">
        <v>395</v>
      </c>
      <c r="C2132" s="137">
        <v>0</v>
      </c>
      <c r="D2132" s="137">
        <v>0</v>
      </c>
      <c r="E2132" s="138" t="str">
        <f t="shared" si="132"/>
        <v/>
      </c>
      <c r="F2132" s="137">
        <v>18.089929999999999</v>
      </c>
      <c r="G2132" s="137">
        <v>38.475940000000001</v>
      </c>
      <c r="H2132" s="138">
        <f t="shared" si="133"/>
        <v>1.1269258642791877</v>
      </c>
      <c r="I2132" s="137">
        <v>0</v>
      </c>
      <c r="J2132" s="138" t="str">
        <f t="shared" si="134"/>
        <v/>
      </c>
      <c r="K2132" s="137">
        <v>488.91708</v>
      </c>
      <c r="L2132" s="137">
        <v>103.32362000000001</v>
      </c>
      <c r="M2132" s="138">
        <f t="shared" si="135"/>
        <v>-0.78866841796568043</v>
      </c>
    </row>
    <row r="2133" spans="1:13" x14ac:dyDescent="0.25">
      <c r="A2133" s="134" t="s">
        <v>165</v>
      </c>
      <c r="B2133" s="134" t="s">
        <v>366</v>
      </c>
      <c r="C2133" s="137">
        <v>0</v>
      </c>
      <c r="D2133" s="137">
        <v>0</v>
      </c>
      <c r="E2133" s="138" t="str">
        <f t="shared" si="132"/>
        <v/>
      </c>
      <c r="F2133" s="137">
        <v>136.99630999999999</v>
      </c>
      <c r="G2133" s="137">
        <v>182.95406</v>
      </c>
      <c r="H2133" s="138">
        <f t="shared" si="133"/>
        <v>0.33546706476984678</v>
      </c>
      <c r="I2133" s="137">
        <v>351.84800000000001</v>
      </c>
      <c r="J2133" s="138">
        <f t="shared" si="134"/>
        <v>-0.48001961074100186</v>
      </c>
      <c r="K2133" s="137">
        <v>1595.4798599999999</v>
      </c>
      <c r="L2133" s="137">
        <v>2861.9291800000001</v>
      </c>
      <c r="M2133" s="138">
        <f t="shared" si="135"/>
        <v>0.79377330403907465</v>
      </c>
    </row>
    <row r="2134" spans="1:13" x14ac:dyDescent="0.25">
      <c r="A2134" s="134" t="s">
        <v>165</v>
      </c>
      <c r="B2134" s="134" t="s">
        <v>280</v>
      </c>
      <c r="C2134" s="137">
        <v>0</v>
      </c>
      <c r="D2134" s="137">
        <v>56.273569999999999</v>
      </c>
      <c r="E2134" s="138" t="str">
        <f t="shared" si="132"/>
        <v/>
      </c>
      <c r="F2134" s="137">
        <v>1140.9857099999999</v>
      </c>
      <c r="G2134" s="137">
        <v>2457.0282400000001</v>
      </c>
      <c r="H2134" s="138">
        <f t="shared" si="133"/>
        <v>1.1534259530735054</v>
      </c>
      <c r="I2134" s="137">
        <v>2240.1207399999998</v>
      </c>
      <c r="J2134" s="138">
        <f t="shared" si="134"/>
        <v>9.6828486128832658E-2</v>
      </c>
      <c r="K2134" s="137">
        <v>16161.054770000001</v>
      </c>
      <c r="L2134" s="137">
        <v>17761.348050000001</v>
      </c>
      <c r="M2134" s="138">
        <f t="shared" si="135"/>
        <v>9.9021586324343547E-2</v>
      </c>
    </row>
    <row r="2135" spans="1:13" x14ac:dyDescent="0.25">
      <c r="A2135" s="134" t="s">
        <v>165</v>
      </c>
      <c r="B2135" s="134" t="s">
        <v>340</v>
      </c>
      <c r="C2135" s="137">
        <v>0</v>
      </c>
      <c r="D2135" s="137">
        <v>115.5252</v>
      </c>
      <c r="E2135" s="138" t="str">
        <f t="shared" si="132"/>
        <v/>
      </c>
      <c r="F2135" s="137">
        <v>245.02413999999999</v>
      </c>
      <c r="G2135" s="137">
        <v>339.26976999999999</v>
      </c>
      <c r="H2135" s="138">
        <f t="shared" si="133"/>
        <v>0.38463814218468428</v>
      </c>
      <c r="I2135" s="137">
        <v>1057.5967800000001</v>
      </c>
      <c r="J2135" s="138">
        <f t="shared" si="134"/>
        <v>-0.67920688071686453</v>
      </c>
      <c r="K2135" s="137">
        <v>3768.6200199999998</v>
      </c>
      <c r="L2135" s="137">
        <v>5111.8237799999997</v>
      </c>
      <c r="M2135" s="138">
        <f t="shared" si="135"/>
        <v>0.35641793358620433</v>
      </c>
    </row>
    <row r="2136" spans="1:13" x14ac:dyDescent="0.25">
      <c r="A2136" s="134" t="s">
        <v>165</v>
      </c>
      <c r="B2136" s="134" t="s">
        <v>283</v>
      </c>
      <c r="C2136" s="137">
        <v>0</v>
      </c>
      <c r="D2136" s="137">
        <v>23.922920000000001</v>
      </c>
      <c r="E2136" s="138" t="str">
        <f t="shared" si="132"/>
        <v/>
      </c>
      <c r="F2136" s="137">
        <v>324.10629999999998</v>
      </c>
      <c r="G2136" s="137">
        <v>400.42122000000001</v>
      </c>
      <c r="H2136" s="138">
        <f t="shared" si="133"/>
        <v>0.2354626244537672</v>
      </c>
      <c r="I2136" s="137">
        <v>532.07556999999997</v>
      </c>
      <c r="J2136" s="138">
        <f t="shared" si="134"/>
        <v>-0.24743543478231855</v>
      </c>
      <c r="K2136" s="137">
        <v>3007.95543</v>
      </c>
      <c r="L2136" s="137">
        <v>2519.2660599999999</v>
      </c>
      <c r="M2136" s="138">
        <f t="shared" si="135"/>
        <v>-0.16246562868785597</v>
      </c>
    </row>
    <row r="2137" spans="1:13" x14ac:dyDescent="0.25">
      <c r="A2137" s="134" t="s">
        <v>165</v>
      </c>
      <c r="B2137" s="134" t="s">
        <v>308</v>
      </c>
      <c r="C2137" s="137">
        <v>0</v>
      </c>
      <c r="D2137" s="137">
        <v>7.3542199999999998</v>
      </c>
      <c r="E2137" s="138" t="str">
        <f t="shared" si="132"/>
        <v/>
      </c>
      <c r="F2137" s="137">
        <v>340.71096</v>
      </c>
      <c r="G2137" s="137">
        <v>129.97112000000001</v>
      </c>
      <c r="H2137" s="138">
        <f t="shared" si="133"/>
        <v>-0.61852967688506411</v>
      </c>
      <c r="I2137" s="137">
        <v>303.51731000000001</v>
      </c>
      <c r="J2137" s="138">
        <f t="shared" si="134"/>
        <v>-0.57178350058518901</v>
      </c>
      <c r="K2137" s="137">
        <v>2691.4135700000002</v>
      </c>
      <c r="L2137" s="137">
        <v>2356.5663</v>
      </c>
      <c r="M2137" s="138">
        <f t="shared" si="135"/>
        <v>-0.12441316107356926</v>
      </c>
    </row>
    <row r="2138" spans="1:13" x14ac:dyDescent="0.25">
      <c r="A2138" s="134" t="s">
        <v>165</v>
      </c>
      <c r="B2138" s="134" t="s">
        <v>336</v>
      </c>
      <c r="C2138" s="137">
        <v>0</v>
      </c>
      <c r="D2138" s="137">
        <v>17.13148</v>
      </c>
      <c r="E2138" s="138" t="str">
        <f t="shared" si="132"/>
        <v/>
      </c>
      <c r="F2138" s="137">
        <v>192.51566</v>
      </c>
      <c r="G2138" s="137">
        <v>414.86142000000001</v>
      </c>
      <c r="H2138" s="138">
        <f t="shared" si="133"/>
        <v>1.1549489532435961</v>
      </c>
      <c r="I2138" s="137">
        <v>321.73036000000002</v>
      </c>
      <c r="J2138" s="138">
        <f t="shared" si="134"/>
        <v>0.28946929347917294</v>
      </c>
      <c r="K2138" s="137">
        <v>2434.9396099999999</v>
      </c>
      <c r="L2138" s="137">
        <v>2801.6787100000001</v>
      </c>
      <c r="M2138" s="138">
        <f t="shared" si="135"/>
        <v>0.15061527542360698</v>
      </c>
    </row>
    <row r="2139" spans="1:13" x14ac:dyDescent="0.25">
      <c r="A2139" s="134" t="s">
        <v>165</v>
      </c>
      <c r="B2139" s="134" t="s">
        <v>384</v>
      </c>
      <c r="C2139" s="137">
        <v>0</v>
      </c>
      <c r="D2139" s="137">
        <v>0</v>
      </c>
      <c r="E2139" s="138" t="str">
        <f t="shared" si="132"/>
        <v/>
      </c>
      <c r="F2139" s="137">
        <v>17.231000000000002</v>
      </c>
      <c r="G2139" s="137">
        <v>0</v>
      </c>
      <c r="H2139" s="138">
        <f t="shared" si="133"/>
        <v>-1</v>
      </c>
      <c r="I2139" s="137">
        <v>9.6824100000000008</v>
      </c>
      <c r="J2139" s="138">
        <f t="shared" si="134"/>
        <v>-1</v>
      </c>
      <c r="K2139" s="137">
        <v>85.848299999999995</v>
      </c>
      <c r="L2139" s="137">
        <v>9.6824100000000008</v>
      </c>
      <c r="M2139" s="138">
        <f t="shared" si="135"/>
        <v>-0.88721488952023508</v>
      </c>
    </row>
    <row r="2140" spans="1:13" x14ac:dyDescent="0.25">
      <c r="A2140" s="134" t="s">
        <v>165</v>
      </c>
      <c r="B2140" s="134" t="s">
        <v>264</v>
      </c>
      <c r="C2140" s="137">
        <v>0</v>
      </c>
      <c r="D2140" s="137">
        <v>0</v>
      </c>
      <c r="E2140" s="138" t="str">
        <f t="shared" si="132"/>
        <v/>
      </c>
      <c r="F2140" s="137">
        <v>471.01136000000002</v>
      </c>
      <c r="G2140" s="137">
        <v>310.89024999999998</v>
      </c>
      <c r="H2140" s="138">
        <f t="shared" si="133"/>
        <v>-0.33995169458333241</v>
      </c>
      <c r="I2140" s="137">
        <v>533.40602999999999</v>
      </c>
      <c r="J2140" s="138">
        <f t="shared" si="134"/>
        <v>-0.41716022595395108</v>
      </c>
      <c r="K2140" s="137">
        <v>3453.0118299999999</v>
      </c>
      <c r="L2140" s="137">
        <v>2245.7991299999999</v>
      </c>
      <c r="M2140" s="138">
        <f t="shared" si="135"/>
        <v>-0.3496115158111115</v>
      </c>
    </row>
    <row r="2141" spans="1:13" x14ac:dyDescent="0.25">
      <c r="A2141" s="134" t="s">
        <v>165</v>
      </c>
      <c r="B2141" s="134" t="s">
        <v>286</v>
      </c>
      <c r="C2141" s="137">
        <v>0</v>
      </c>
      <c r="D2141" s="137">
        <v>51.991280000000003</v>
      </c>
      <c r="E2141" s="138" t="str">
        <f t="shared" si="132"/>
        <v/>
      </c>
      <c r="F2141" s="137">
        <v>835.04202999999995</v>
      </c>
      <c r="G2141" s="137">
        <v>714.55407000000002</v>
      </c>
      <c r="H2141" s="138">
        <f t="shared" si="133"/>
        <v>-0.14428969521450308</v>
      </c>
      <c r="I2141" s="137">
        <v>1121.1563699999999</v>
      </c>
      <c r="J2141" s="138">
        <f t="shared" si="134"/>
        <v>-0.3626633276855038</v>
      </c>
      <c r="K2141" s="137">
        <v>10196.32869</v>
      </c>
      <c r="L2141" s="137">
        <v>10823.35014</v>
      </c>
      <c r="M2141" s="138">
        <f t="shared" si="135"/>
        <v>6.1494825153581845E-2</v>
      </c>
    </row>
    <row r="2142" spans="1:13" x14ac:dyDescent="0.25">
      <c r="A2142" s="134" t="s">
        <v>165</v>
      </c>
      <c r="B2142" s="134" t="s">
        <v>222</v>
      </c>
      <c r="C2142" s="137">
        <v>0</v>
      </c>
      <c r="D2142" s="137">
        <v>100.23746</v>
      </c>
      <c r="E2142" s="138" t="str">
        <f t="shared" si="132"/>
        <v/>
      </c>
      <c r="F2142" s="137">
        <v>4476.7810300000001</v>
      </c>
      <c r="G2142" s="137">
        <v>3850.5790000000002</v>
      </c>
      <c r="H2142" s="138">
        <f t="shared" si="133"/>
        <v>-0.13987774380825591</v>
      </c>
      <c r="I2142" s="137">
        <v>4707.2221499999996</v>
      </c>
      <c r="J2142" s="138">
        <f t="shared" si="134"/>
        <v>-0.18198485703505607</v>
      </c>
      <c r="K2142" s="137">
        <v>33363.634180000001</v>
      </c>
      <c r="L2142" s="137">
        <v>42828.276299999998</v>
      </c>
      <c r="M2142" s="138">
        <f t="shared" si="135"/>
        <v>0.2836813900109727</v>
      </c>
    </row>
    <row r="2143" spans="1:13" x14ac:dyDescent="0.25">
      <c r="A2143" s="134" t="s">
        <v>165</v>
      </c>
      <c r="B2143" s="134" t="s">
        <v>443</v>
      </c>
      <c r="C2143" s="137">
        <v>0</v>
      </c>
      <c r="D2143" s="137">
        <v>0</v>
      </c>
      <c r="E2143" s="138" t="str">
        <f t="shared" si="132"/>
        <v/>
      </c>
      <c r="F2143" s="137">
        <v>0</v>
      </c>
      <c r="G2143" s="137">
        <v>0</v>
      </c>
      <c r="H2143" s="138" t="str">
        <f t="shared" si="133"/>
        <v/>
      </c>
      <c r="I2143" s="137">
        <v>0</v>
      </c>
      <c r="J2143" s="138" t="str">
        <f t="shared" si="134"/>
        <v/>
      </c>
      <c r="K2143" s="137">
        <v>0</v>
      </c>
      <c r="L2143" s="137">
        <v>7.3695000000000004</v>
      </c>
      <c r="M2143" s="138" t="str">
        <f t="shared" si="135"/>
        <v/>
      </c>
    </row>
    <row r="2144" spans="1:13" x14ac:dyDescent="0.25">
      <c r="A2144" s="134" t="s">
        <v>165</v>
      </c>
      <c r="B2144" s="134" t="s">
        <v>358</v>
      </c>
      <c r="C2144" s="137">
        <v>0</v>
      </c>
      <c r="D2144" s="137">
        <v>0</v>
      </c>
      <c r="E2144" s="138" t="str">
        <f t="shared" si="132"/>
        <v/>
      </c>
      <c r="F2144" s="137">
        <v>628.92996000000005</v>
      </c>
      <c r="G2144" s="137">
        <v>390.5634</v>
      </c>
      <c r="H2144" s="138">
        <f t="shared" si="133"/>
        <v>-0.37900334720896434</v>
      </c>
      <c r="I2144" s="137">
        <v>186.69015999999999</v>
      </c>
      <c r="J2144" s="138">
        <f t="shared" si="134"/>
        <v>1.0920406303149561</v>
      </c>
      <c r="K2144" s="137">
        <v>4380.2883400000001</v>
      </c>
      <c r="L2144" s="137">
        <v>2511.8871899999999</v>
      </c>
      <c r="M2144" s="138">
        <f t="shared" si="135"/>
        <v>-0.42654752495129122</v>
      </c>
    </row>
    <row r="2145" spans="1:13" x14ac:dyDescent="0.25">
      <c r="A2145" s="134" t="s">
        <v>165</v>
      </c>
      <c r="B2145" s="134" t="s">
        <v>291</v>
      </c>
      <c r="C2145" s="137">
        <v>9.7355</v>
      </c>
      <c r="D2145" s="137">
        <v>4.6306099999999999</v>
      </c>
      <c r="E2145" s="138">
        <f t="shared" si="132"/>
        <v>-0.52435827641107291</v>
      </c>
      <c r="F2145" s="137">
        <v>388.56752999999998</v>
      </c>
      <c r="G2145" s="137">
        <v>338.59766000000002</v>
      </c>
      <c r="H2145" s="138">
        <f t="shared" si="133"/>
        <v>-0.1286002204044171</v>
      </c>
      <c r="I2145" s="137">
        <v>367.58825999999999</v>
      </c>
      <c r="J2145" s="138">
        <f t="shared" si="134"/>
        <v>-7.886704542740286E-2</v>
      </c>
      <c r="K2145" s="137">
        <v>2784.2153199999998</v>
      </c>
      <c r="L2145" s="137">
        <v>4456.7320399999999</v>
      </c>
      <c r="M2145" s="138">
        <f t="shared" si="135"/>
        <v>0.60071385570854496</v>
      </c>
    </row>
    <row r="2146" spans="1:13" x14ac:dyDescent="0.25">
      <c r="A2146" s="134" t="s">
        <v>165</v>
      </c>
      <c r="B2146" s="134" t="s">
        <v>318</v>
      </c>
      <c r="C2146" s="137">
        <v>0</v>
      </c>
      <c r="D2146" s="137">
        <v>103.35095</v>
      </c>
      <c r="E2146" s="138" t="str">
        <f t="shared" si="132"/>
        <v/>
      </c>
      <c r="F2146" s="137">
        <v>834.89477999999997</v>
      </c>
      <c r="G2146" s="137">
        <v>1016.54655</v>
      </c>
      <c r="H2146" s="138">
        <f t="shared" si="133"/>
        <v>0.2175744469261145</v>
      </c>
      <c r="I2146" s="137">
        <v>1411.8400099999999</v>
      </c>
      <c r="J2146" s="138">
        <f t="shared" si="134"/>
        <v>-0.27998459967145983</v>
      </c>
      <c r="K2146" s="137">
        <v>9005.7926900000002</v>
      </c>
      <c r="L2146" s="137">
        <v>10122.61412</v>
      </c>
      <c r="M2146" s="138">
        <f t="shared" si="135"/>
        <v>0.12401145223341792</v>
      </c>
    </row>
    <row r="2147" spans="1:13" x14ac:dyDescent="0.25">
      <c r="A2147" s="134" t="s">
        <v>165</v>
      </c>
      <c r="B2147" s="134" t="s">
        <v>337</v>
      </c>
      <c r="C2147" s="137">
        <v>0</v>
      </c>
      <c r="D2147" s="137">
        <v>0</v>
      </c>
      <c r="E2147" s="138" t="str">
        <f t="shared" si="132"/>
        <v/>
      </c>
      <c r="F2147" s="137">
        <v>425.19305000000003</v>
      </c>
      <c r="G2147" s="137">
        <v>751.54312000000004</v>
      </c>
      <c r="H2147" s="138">
        <f t="shared" si="133"/>
        <v>0.76753387667084394</v>
      </c>
      <c r="I2147" s="137">
        <v>259.64031999999997</v>
      </c>
      <c r="J2147" s="138">
        <f t="shared" si="134"/>
        <v>1.894554744039755</v>
      </c>
      <c r="K2147" s="137">
        <v>3694.31288</v>
      </c>
      <c r="L2147" s="137">
        <v>4340.2848800000002</v>
      </c>
      <c r="M2147" s="138">
        <f t="shared" si="135"/>
        <v>0.17485579077427804</v>
      </c>
    </row>
    <row r="2148" spans="1:13" x14ac:dyDescent="0.25">
      <c r="A2148" s="134" t="s">
        <v>165</v>
      </c>
      <c r="B2148" s="134" t="s">
        <v>347</v>
      </c>
      <c r="C2148" s="137">
        <v>0</v>
      </c>
      <c r="D2148" s="137">
        <v>50.078000000000003</v>
      </c>
      <c r="E2148" s="138" t="str">
        <f t="shared" si="132"/>
        <v/>
      </c>
      <c r="F2148" s="137">
        <v>786.19221000000005</v>
      </c>
      <c r="G2148" s="137">
        <v>1413.84124</v>
      </c>
      <c r="H2148" s="138">
        <f t="shared" si="133"/>
        <v>0.79834043382342834</v>
      </c>
      <c r="I2148" s="137">
        <v>1483.00821</v>
      </c>
      <c r="J2148" s="138">
        <f t="shared" si="134"/>
        <v>-4.6639640653101999E-2</v>
      </c>
      <c r="K2148" s="137">
        <v>9245.2870700000003</v>
      </c>
      <c r="L2148" s="137">
        <v>10616.66876</v>
      </c>
      <c r="M2148" s="138">
        <f t="shared" si="135"/>
        <v>0.14833305657430507</v>
      </c>
    </row>
    <row r="2149" spans="1:13" x14ac:dyDescent="0.25">
      <c r="A2149" s="134" t="s">
        <v>165</v>
      </c>
      <c r="B2149" s="134" t="s">
        <v>394</v>
      </c>
      <c r="C2149" s="137">
        <v>0</v>
      </c>
      <c r="D2149" s="137">
        <v>0</v>
      </c>
      <c r="E2149" s="138" t="str">
        <f t="shared" si="132"/>
        <v/>
      </c>
      <c r="F2149" s="137">
        <v>8.8800000000000008</v>
      </c>
      <c r="G2149" s="137">
        <v>67.400999999999996</v>
      </c>
      <c r="H2149" s="138">
        <f t="shared" si="133"/>
        <v>6.5902027027027019</v>
      </c>
      <c r="I2149" s="137">
        <v>28.1158</v>
      </c>
      <c r="J2149" s="138">
        <f t="shared" si="134"/>
        <v>1.3972641717468468</v>
      </c>
      <c r="K2149" s="137">
        <v>45.897440000000003</v>
      </c>
      <c r="L2149" s="137">
        <v>121.2413</v>
      </c>
      <c r="M2149" s="138">
        <f t="shared" si="135"/>
        <v>1.641569987345699</v>
      </c>
    </row>
    <row r="2150" spans="1:13" x14ac:dyDescent="0.25">
      <c r="A2150" s="134" t="s">
        <v>165</v>
      </c>
      <c r="B2150" s="134" t="s">
        <v>360</v>
      </c>
      <c r="C2150" s="137">
        <v>0</v>
      </c>
      <c r="D2150" s="137">
        <v>56.704050000000002</v>
      </c>
      <c r="E2150" s="138" t="str">
        <f t="shared" si="132"/>
        <v/>
      </c>
      <c r="F2150" s="137">
        <v>123.35347</v>
      </c>
      <c r="G2150" s="137">
        <v>623.37845000000004</v>
      </c>
      <c r="H2150" s="138">
        <f t="shared" si="133"/>
        <v>4.0535947630820601</v>
      </c>
      <c r="I2150" s="137">
        <v>584.62198999999998</v>
      </c>
      <c r="J2150" s="138">
        <f t="shared" si="134"/>
        <v>6.6293195710958486E-2</v>
      </c>
      <c r="K2150" s="137">
        <v>1662.20904</v>
      </c>
      <c r="L2150" s="137">
        <v>2870.3054299999999</v>
      </c>
      <c r="M2150" s="138">
        <f t="shared" si="135"/>
        <v>0.72680172043824287</v>
      </c>
    </row>
    <row r="2151" spans="1:13" x14ac:dyDescent="0.25">
      <c r="A2151" s="134" t="s">
        <v>165</v>
      </c>
      <c r="B2151" s="134" t="s">
        <v>351</v>
      </c>
      <c r="C2151" s="137">
        <v>0</v>
      </c>
      <c r="D2151" s="137">
        <v>0</v>
      </c>
      <c r="E2151" s="138" t="str">
        <f t="shared" si="132"/>
        <v/>
      </c>
      <c r="F2151" s="137">
        <v>1313.2995100000001</v>
      </c>
      <c r="G2151" s="137">
        <v>729.03201000000001</v>
      </c>
      <c r="H2151" s="138">
        <f t="shared" si="133"/>
        <v>-0.44488518845179503</v>
      </c>
      <c r="I2151" s="137">
        <v>1310.0458599999999</v>
      </c>
      <c r="J2151" s="138">
        <f t="shared" si="134"/>
        <v>-0.44350649678782994</v>
      </c>
      <c r="K2151" s="137">
        <v>9485.0915499999992</v>
      </c>
      <c r="L2151" s="137">
        <v>6609.4568099999997</v>
      </c>
      <c r="M2151" s="138">
        <f t="shared" si="135"/>
        <v>-0.30317416809751296</v>
      </c>
    </row>
    <row r="2152" spans="1:13" x14ac:dyDescent="0.25">
      <c r="A2152" s="134" t="s">
        <v>165</v>
      </c>
      <c r="B2152" s="134" t="s">
        <v>266</v>
      </c>
      <c r="C2152" s="137">
        <v>0</v>
      </c>
      <c r="D2152" s="137">
        <v>11.007059999999999</v>
      </c>
      <c r="E2152" s="138" t="str">
        <f t="shared" si="132"/>
        <v/>
      </c>
      <c r="F2152" s="137">
        <v>3186.4509200000002</v>
      </c>
      <c r="G2152" s="137">
        <v>5640.9830099999999</v>
      </c>
      <c r="H2152" s="138">
        <f t="shared" si="133"/>
        <v>0.77030280761393288</v>
      </c>
      <c r="I2152" s="137">
        <v>5508.8690200000001</v>
      </c>
      <c r="J2152" s="138">
        <f t="shared" si="134"/>
        <v>2.3982053216433208E-2</v>
      </c>
      <c r="K2152" s="137">
        <v>29753.448560000001</v>
      </c>
      <c r="L2152" s="137">
        <v>28250.343509999999</v>
      </c>
      <c r="M2152" s="138">
        <f t="shared" si="135"/>
        <v>-5.0518683471896697E-2</v>
      </c>
    </row>
    <row r="2153" spans="1:13" x14ac:dyDescent="0.25">
      <c r="A2153" s="134" t="s">
        <v>165</v>
      </c>
      <c r="B2153" s="134" t="s">
        <v>378</v>
      </c>
      <c r="C2153" s="137">
        <v>0</v>
      </c>
      <c r="D2153" s="137">
        <v>0</v>
      </c>
      <c r="E2153" s="138" t="str">
        <f t="shared" si="132"/>
        <v/>
      </c>
      <c r="F2153" s="137">
        <v>102.24181</v>
      </c>
      <c r="G2153" s="137">
        <v>75.531499999999994</v>
      </c>
      <c r="H2153" s="138">
        <f t="shared" si="133"/>
        <v>-0.26124645093822196</v>
      </c>
      <c r="I2153" s="137">
        <v>61.12538</v>
      </c>
      <c r="J2153" s="138">
        <f t="shared" si="134"/>
        <v>0.23568147960797936</v>
      </c>
      <c r="K2153" s="137">
        <v>622.92015000000004</v>
      </c>
      <c r="L2153" s="137">
        <v>796.58448999999996</v>
      </c>
      <c r="M2153" s="138">
        <f t="shared" si="135"/>
        <v>0.27879069251492328</v>
      </c>
    </row>
    <row r="2154" spans="1:13" x14ac:dyDescent="0.25">
      <c r="A2154" s="134" t="s">
        <v>165</v>
      </c>
      <c r="B2154" s="134" t="s">
        <v>254</v>
      </c>
      <c r="C2154" s="137">
        <v>29.4</v>
      </c>
      <c r="D2154" s="137">
        <v>0</v>
      </c>
      <c r="E2154" s="138">
        <f t="shared" si="132"/>
        <v>-1</v>
      </c>
      <c r="F2154" s="137">
        <v>659.80895999999996</v>
      </c>
      <c r="G2154" s="137">
        <v>929.34902</v>
      </c>
      <c r="H2154" s="138">
        <f t="shared" si="133"/>
        <v>0.40851227603820361</v>
      </c>
      <c r="I2154" s="137">
        <v>637.13486</v>
      </c>
      <c r="J2154" s="138">
        <f t="shared" si="134"/>
        <v>0.4586378463109051</v>
      </c>
      <c r="K2154" s="137">
        <v>3195.0911000000001</v>
      </c>
      <c r="L2154" s="137">
        <v>5167.2492400000001</v>
      </c>
      <c r="M2154" s="138">
        <f t="shared" si="135"/>
        <v>0.61724629385371821</v>
      </c>
    </row>
    <row r="2155" spans="1:13" x14ac:dyDescent="0.25">
      <c r="A2155" s="134" t="s">
        <v>165</v>
      </c>
      <c r="B2155" s="134" t="s">
        <v>398</v>
      </c>
      <c r="C2155" s="137">
        <v>0</v>
      </c>
      <c r="D2155" s="137">
        <v>0</v>
      </c>
      <c r="E2155" s="138" t="str">
        <f t="shared" si="132"/>
        <v/>
      </c>
      <c r="F2155" s="137">
        <v>41.76</v>
      </c>
      <c r="G2155" s="137">
        <v>40.38635</v>
      </c>
      <c r="H2155" s="138">
        <f t="shared" si="133"/>
        <v>-3.2893917624520985E-2</v>
      </c>
      <c r="I2155" s="137">
        <v>65.841999999999999</v>
      </c>
      <c r="J2155" s="138">
        <f t="shared" si="134"/>
        <v>-0.38661720482366879</v>
      </c>
      <c r="K2155" s="137">
        <v>276.23883999999998</v>
      </c>
      <c r="L2155" s="137">
        <v>363.52960000000002</v>
      </c>
      <c r="M2155" s="138">
        <f t="shared" si="135"/>
        <v>0.3159974173074287</v>
      </c>
    </row>
    <row r="2156" spans="1:13" x14ac:dyDescent="0.25">
      <c r="A2156" s="134" t="s">
        <v>165</v>
      </c>
      <c r="B2156" s="134" t="s">
        <v>243</v>
      </c>
      <c r="C2156" s="137">
        <v>0</v>
      </c>
      <c r="D2156" s="137">
        <v>0</v>
      </c>
      <c r="E2156" s="138" t="str">
        <f t="shared" si="132"/>
        <v/>
      </c>
      <c r="F2156" s="137">
        <v>854.51152000000002</v>
      </c>
      <c r="G2156" s="137">
        <v>434.84089999999998</v>
      </c>
      <c r="H2156" s="138">
        <f t="shared" si="133"/>
        <v>-0.49112341984576169</v>
      </c>
      <c r="I2156" s="137">
        <v>1164.47974</v>
      </c>
      <c r="J2156" s="138">
        <f t="shared" si="134"/>
        <v>-0.62657924817137656</v>
      </c>
      <c r="K2156" s="137">
        <v>6718.4075599999996</v>
      </c>
      <c r="L2156" s="137">
        <v>8507.4943500000008</v>
      </c>
      <c r="M2156" s="138">
        <f t="shared" si="135"/>
        <v>0.26629625756136788</v>
      </c>
    </row>
    <row r="2157" spans="1:13" x14ac:dyDescent="0.25">
      <c r="A2157" s="134" t="s">
        <v>165</v>
      </c>
      <c r="B2157" s="134" t="s">
        <v>270</v>
      </c>
      <c r="C2157" s="137">
        <v>0</v>
      </c>
      <c r="D2157" s="137">
        <v>43.968000000000004</v>
      </c>
      <c r="E2157" s="138" t="str">
        <f t="shared" si="132"/>
        <v/>
      </c>
      <c r="F2157" s="137">
        <v>1937.26999</v>
      </c>
      <c r="G2157" s="137">
        <v>2035.05765</v>
      </c>
      <c r="H2157" s="138">
        <f t="shared" si="133"/>
        <v>5.0477042696562835E-2</v>
      </c>
      <c r="I2157" s="137">
        <v>2540.5873499999998</v>
      </c>
      <c r="J2157" s="138">
        <f t="shared" si="134"/>
        <v>-0.19898142844803191</v>
      </c>
      <c r="K2157" s="137">
        <v>20587.383160000001</v>
      </c>
      <c r="L2157" s="137">
        <v>21445.40336</v>
      </c>
      <c r="M2157" s="138">
        <f t="shared" si="135"/>
        <v>4.16769918416382E-2</v>
      </c>
    </row>
    <row r="2158" spans="1:13" x14ac:dyDescent="0.25">
      <c r="A2158" s="134" t="s">
        <v>165</v>
      </c>
      <c r="B2158" s="134" t="s">
        <v>430</v>
      </c>
      <c r="C2158" s="137">
        <v>0</v>
      </c>
      <c r="D2158" s="137">
        <v>0</v>
      </c>
      <c r="E2158" s="138" t="str">
        <f t="shared" si="132"/>
        <v/>
      </c>
      <c r="F2158" s="137">
        <v>1.5190399999999999</v>
      </c>
      <c r="G2158" s="137">
        <v>1.0109999999999999</v>
      </c>
      <c r="H2158" s="138">
        <f t="shared" si="133"/>
        <v>-0.33444807246682118</v>
      </c>
      <c r="I2158" s="137">
        <v>2.39283</v>
      </c>
      <c r="J2158" s="138">
        <f t="shared" si="134"/>
        <v>-0.5774877446371034</v>
      </c>
      <c r="K2158" s="137">
        <v>38.864840000000001</v>
      </c>
      <c r="L2158" s="137">
        <v>68.992800000000003</v>
      </c>
      <c r="M2158" s="138">
        <f t="shared" si="135"/>
        <v>0.77519835409074123</v>
      </c>
    </row>
    <row r="2159" spans="1:13" x14ac:dyDescent="0.25">
      <c r="A2159" s="134" t="s">
        <v>165</v>
      </c>
      <c r="B2159" s="134" t="s">
        <v>321</v>
      </c>
      <c r="C2159" s="137">
        <v>0</v>
      </c>
      <c r="D2159" s="137">
        <v>18.774750000000001</v>
      </c>
      <c r="E2159" s="138" t="str">
        <f t="shared" si="132"/>
        <v/>
      </c>
      <c r="F2159" s="137">
        <v>541.86562000000004</v>
      </c>
      <c r="G2159" s="137">
        <v>10001.63249</v>
      </c>
      <c r="H2159" s="138">
        <f t="shared" si="133"/>
        <v>17.457772777686099</v>
      </c>
      <c r="I2159" s="137">
        <v>653.91312000000005</v>
      </c>
      <c r="J2159" s="138">
        <f t="shared" si="134"/>
        <v>14.295047895659287</v>
      </c>
      <c r="K2159" s="137">
        <v>5135.9942099999998</v>
      </c>
      <c r="L2159" s="137">
        <v>13927.891379999999</v>
      </c>
      <c r="M2159" s="138">
        <f t="shared" si="135"/>
        <v>1.711819914610067</v>
      </c>
    </row>
    <row r="2160" spans="1:13" x14ac:dyDescent="0.25">
      <c r="A2160" s="134" t="s">
        <v>165</v>
      </c>
      <c r="B2160" s="134" t="s">
        <v>387</v>
      </c>
      <c r="C2160" s="137">
        <v>0</v>
      </c>
      <c r="D2160" s="137">
        <v>0</v>
      </c>
      <c r="E2160" s="138" t="str">
        <f t="shared" si="132"/>
        <v/>
      </c>
      <c r="F2160" s="137">
        <v>195.01254</v>
      </c>
      <c r="G2160" s="137">
        <v>100.62323000000001</v>
      </c>
      <c r="H2160" s="138">
        <f t="shared" si="133"/>
        <v>-0.48401661759802728</v>
      </c>
      <c r="I2160" s="137">
        <v>148.23117999999999</v>
      </c>
      <c r="J2160" s="138">
        <f t="shared" si="134"/>
        <v>-0.32117365590694202</v>
      </c>
      <c r="K2160" s="137">
        <v>2024.5563199999999</v>
      </c>
      <c r="L2160" s="137">
        <v>726.76383999999996</v>
      </c>
      <c r="M2160" s="138">
        <f t="shared" si="135"/>
        <v>-0.64102562481442849</v>
      </c>
    </row>
    <row r="2161" spans="1:13" x14ac:dyDescent="0.25">
      <c r="A2161" s="134" t="s">
        <v>165</v>
      </c>
      <c r="B2161" s="134" t="s">
        <v>355</v>
      </c>
      <c r="C2161" s="137">
        <v>0</v>
      </c>
      <c r="D2161" s="137">
        <v>0</v>
      </c>
      <c r="E2161" s="138" t="str">
        <f t="shared" si="132"/>
        <v/>
      </c>
      <c r="F2161" s="137">
        <v>0</v>
      </c>
      <c r="G2161" s="137">
        <v>31.896799999999999</v>
      </c>
      <c r="H2161" s="138" t="str">
        <f t="shared" si="133"/>
        <v/>
      </c>
      <c r="I2161" s="137">
        <v>89.918760000000006</v>
      </c>
      <c r="J2161" s="138">
        <f t="shared" si="134"/>
        <v>-0.64527090898495487</v>
      </c>
      <c r="K2161" s="137">
        <v>217.42903000000001</v>
      </c>
      <c r="L2161" s="137">
        <v>188.10746</v>
      </c>
      <c r="M2161" s="138">
        <f t="shared" si="135"/>
        <v>-0.13485581939081459</v>
      </c>
    </row>
    <row r="2162" spans="1:13" x14ac:dyDescent="0.25">
      <c r="A2162" s="134" t="s">
        <v>165</v>
      </c>
      <c r="B2162" s="134" t="s">
        <v>310</v>
      </c>
      <c r="C2162" s="137">
        <v>0</v>
      </c>
      <c r="D2162" s="137">
        <v>0</v>
      </c>
      <c r="E2162" s="138" t="str">
        <f t="shared" si="132"/>
        <v/>
      </c>
      <c r="F2162" s="137">
        <v>213.47045</v>
      </c>
      <c r="G2162" s="137">
        <v>348.92894999999999</v>
      </c>
      <c r="H2162" s="138">
        <f t="shared" si="133"/>
        <v>0.63455386916549794</v>
      </c>
      <c r="I2162" s="137">
        <v>470.90825999999998</v>
      </c>
      <c r="J2162" s="138">
        <f t="shared" si="134"/>
        <v>-0.25902987983264514</v>
      </c>
      <c r="K2162" s="137">
        <v>2616.98279</v>
      </c>
      <c r="L2162" s="137">
        <v>2161.1266000000001</v>
      </c>
      <c r="M2162" s="138">
        <f t="shared" si="135"/>
        <v>-0.1741915123561053</v>
      </c>
    </row>
    <row r="2163" spans="1:13" x14ac:dyDescent="0.25">
      <c r="A2163" s="134" t="s">
        <v>165</v>
      </c>
      <c r="B2163" s="134" t="s">
        <v>221</v>
      </c>
      <c r="C2163" s="137">
        <v>0</v>
      </c>
      <c r="D2163" s="137">
        <v>130.38506000000001</v>
      </c>
      <c r="E2163" s="138" t="str">
        <f t="shared" si="132"/>
        <v/>
      </c>
      <c r="F2163" s="137">
        <v>1892.56008</v>
      </c>
      <c r="G2163" s="137">
        <v>1971.69102</v>
      </c>
      <c r="H2163" s="138">
        <f t="shared" si="133"/>
        <v>4.1811586768754072E-2</v>
      </c>
      <c r="I2163" s="137">
        <v>2124.2578899999999</v>
      </c>
      <c r="J2163" s="138">
        <f t="shared" si="134"/>
        <v>-7.1821256128181243E-2</v>
      </c>
      <c r="K2163" s="137">
        <v>18240.514780000001</v>
      </c>
      <c r="L2163" s="137">
        <v>18752.708060000001</v>
      </c>
      <c r="M2163" s="138">
        <f t="shared" si="135"/>
        <v>2.8079979440141623E-2</v>
      </c>
    </row>
    <row r="2164" spans="1:13" x14ac:dyDescent="0.25">
      <c r="A2164" s="134" t="s">
        <v>165</v>
      </c>
      <c r="B2164" s="134" t="s">
        <v>251</v>
      </c>
      <c r="C2164" s="137">
        <v>0</v>
      </c>
      <c r="D2164" s="137">
        <v>0</v>
      </c>
      <c r="E2164" s="138" t="str">
        <f t="shared" si="132"/>
        <v/>
      </c>
      <c r="F2164" s="137">
        <v>197.10553999999999</v>
      </c>
      <c r="G2164" s="137">
        <v>161.97332</v>
      </c>
      <c r="H2164" s="138">
        <f t="shared" si="133"/>
        <v>-0.1782406521906994</v>
      </c>
      <c r="I2164" s="137">
        <v>271.15555999999998</v>
      </c>
      <c r="J2164" s="138">
        <f t="shared" si="134"/>
        <v>-0.40265536137263791</v>
      </c>
      <c r="K2164" s="137">
        <v>4091.61312</v>
      </c>
      <c r="L2164" s="137">
        <v>1569.0319099999999</v>
      </c>
      <c r="M2164" s="138">
        <f t="shared" si="135"/>
        <v>-0.6165248609819689</v>
      </c>
    </row>
    <row r="2165" spans="1:13" x14ac:dyDescent="0.25">
      <c r="A2165" s="134" t="s">
        <v>165</v>
      </c>
      <c r="B2165" s="134" t="s">
        <v>219</v>
      </c>
      <c r="C2165" s="137">
        <v>0</v>
      </c>
      <c r="D2165" s="137">
        <v>114.87912</v>
      </c>
      <c r="E2165" s="138" t="str">
        <f t="shared" si="132"/>
        <v/>
      </c>
      <c r="F2165" s="137">
        <v>2428.9126900000001</v>
      </c>
      <c r="G2165" s="137">
        <v>3159.2715400000002</v>
      </c>
      <c r="H2165" s="138">
        <f t="shared" si="133"/>
        <v>0.30069374375083036</v>
      </c>
      <c r="I2165" s="137">
        <v>3498.0122000000001</v>
      </c>
      <c r="J2165" s="138">
        <f t="shared" si="134"/>
        <v>-9.6838044189782924E-2</v>
      </c>
      <c r="K2165" s="137">
        <v>30345.667720000001</v>
      </c>
      <c r="L2165" s="137">
        <v>34285.579100000003</v>
      </c>
      <c r="M2165" s="138">
        <f t="shared" si="135"/>
        <v>0.12983439403454988</v>
      </c>
    </row>
    <row r="2166" spans="1:13" x14ac:dyDescent="0.25">
      <c r="A2166" s="134" t="s">
        <v>165</v>
      </c>
      <c r="B2166" s="134" t="s">
        <v>363</v>
      </c>
      <c r="C2166" s="137">
        <v>0</v>
      </c>
      <c r="D2166" s="137">
        <v>0</v>
      </c>
      <c r="E2166" s="138" t="str">
        <f t="shared" si="132"/>
        <v/>
      </c>
      <c r="F2166" s="137">
        <v>362.41874999999999</v>
      </c>
      <c r="G2166" s="137">
        <v>310.81936000000002</v>
      </c>
      <c r="H2166" s="138">
        <f t="shared" si="133"/>
        <v>-0.14237505647817605</v>
      </c>
      <c r="I2166" s="137">
        <v>445.78264000000001</v>
      </c>
      <c r="J2166" s="138">
        <f t="shared" si="134"/>
        <v>-0.30275580045019246</v>
      </c>
      <c r="K2166" s="137">
        <v>3771.7659100000001</v>
      </c>
      <c r="L2166" s="137">
        <v>3445.9815699999999</v>
      </c>
      <c r="M2166" s="138">
        <f t="shared" si="135"/>
        <v>-8.6374485525799849E-2</v>
      </c>
    </row>
    <row r="2167" spans="1:13" x14ac:dyDescent="0.25">
      <c r="A2167" s="134" t="s">
        <v>165</v>
      </c>
      <c r="B2167" s="134" t="s">
        <v>218</v>
      </c>
      <c r="C2167" s="137">
        <v>31.140499999999999</v>
      </c>
      <c r="D2167" s="137">
        <v>86.463419999999999</v>
      </c>
      <c r="E2167" s="138">
        <f t="shared" si="132"/>
        <v>1.77655850098746</v>
      </c>
      <c r="F2167" s="137">
        <v>4246.7758299999996</v>
      </c>
      <c r="G2167" s="137">
        <v>4204.1184899999998</v>
      </c>
      <c r="H2167" s="138">
        <f t="shared" si="133"/>
        <v>-1.0044641324993053E-2</v>
      </c>
      <c r="I2167" s="137">
        <v>4783.8897500000003</v>
      </c>
      <c r="J2167" s="138">
        <f t="shared" si="134"/>
        <v>-0.12119243759745935</v>
      </c>
      <c r="K2167" s="137">
        <v>65458.70448</v>
      </c>
      <c r="L2167" s="137">
        <v>59185.643150000004</v>
      </c>
      <c r="M2167" s="138">
        <f t="shared" si="135"/>
        <v>-9.5832347734847723E-2</v>
      </c>
    </row>
    <row r="2168" spans="1:13" x14ac:dyDescent="0.25">
      <c r="A2168" s="134" t="s">
        <v>165</v>
      </c>
      <c r="B2168" s="134" t="s">
        <v>413</v>
      </c>
      <c r="C2168" s="137">
        <v>0</v>
      </c>
      <c r="D2168" s="137">
        <v>0</v>
      </c>
      <c r="E2168" s="138" t="str">
        <f t="shared" si="132"/>
        <v/>
      </c>
      <c r="F2168" s="137">
        <v>36.75</v>
      </c>
      <c r="G2168" s="137">
        <v>23.642499999999998</v>
      </c>
      <c r="H2168" s="138">
        <f t="shared" si="133"/>
        <v>-0.35666666666666669</v>
      </c>
      <c r="I2168" s="137">
        <v>126.04313</v>
      </c>
      <c r="J2168" s="138">
        <f t="shared" si="134"/>
        <v>-0.81242531822242126</v>
      </c>
      <c r="K2168" s="137">
        <v>355.92606999999998</v>
      </c>
      <c r="L2168" s="137">
        <v>538.52164000000005</v>
      </c>
      <c r="M2168" s="138">
        <f t="shared" si="135"/>
        <v>0.51301544166180379</v>
      </c>
    </row>
    <row r="2169" spans="1:13" x14ac:dyDescent="0.25">
      <c r="A2169" s="134" t="s">
        <v>165</v>
      </c>
      <c r="B2169" s="134" t="s">
        <v>381</v>
      </c>
      <c r="C2169" s="137">
        <v>0</v>
      </c>
      <c r="D2169" s="137">
        <v>0</v>
      </c>
      <c r="E2169" s="138" t="str">
        <f t="shared" si="132"/>
        <v/>
      </c>
      <c r="F2169" s="137">
        <v>331.53575000000001</v>
      </c>
      <c r="G2169" s="137">
        <v>2038.35</v>
      </c>
      <c r="H2169" s="138">
        <f t="shared" si="133"/>
        <v>5.1482057364854317</v>
      </c>
      <c r="I2169" s="137">
        <v>1617.3228999999999</v>
      </c>
      <c r="J2169" s="138">
        <f t="shared" si="134"/>
        <v>0.26032346416414431</v>
      </c>
      <c r="K2169" s="137">
        <v>1201.40825</v>
      </c>
      <c r="L2169" s="137">
        <v>4348.5528999999997</v>
      </c>
      <c r="M2169" s="138">
        <f t="shared" si="135"/>
        <v>2.6195463948245736</v>
      </c>
    </row>
    <row r="2170" spans="1:13" x14ac:dyDescent="0.25">
      <c r="A2170" s="134" t="s">
        <v>165</v>
      </c>
      <c r="B2170" s="134" t="s">
        <v>399</v>
      </c>
      <c r="C2170" s="137">
        <v>0</v>
      </c>
      <c r="D2170" s="137">
        <v>0</v>
      </c>
      <c r="E2170" s="138" t="str">
        <f t="shared" si="132"/>
        <v/>
      </c>
      <c r="F2170" s="137">
        <v>107.09596000000001</v>
      </c>
      <c r="G2170" s="137">
        <v>125.30522999999999</v>
      </c>
      <c r="H2170" s="138">
        <f t="shared" si="133"/>
        <v>0.17002760888459267</v>
      </c>
      <c r="I2170" s="137">
        <v>44.79128</v>
      </c>
      <c r="J2170" s="138">
        <f t="shared" si="134"/>
        <v>1.7975362615223318</v>
      </c>
      <c r="K2170" s="137">
        <v>713.37815000000001</v>
      </c>
      <c r="L2170" s="137">
        <v>835.64590999999996</v>
      </c>
      <c r="M2170" s="138">
        <f t="shared" si="135"/>
        <v>0.17139263376653746</v>
      </c>
    </row>
    <row r="2171" spans="1:13" x14ac:dyDescent="0.25">
      <c r="A2171" s="134" t="s">
        <v>165</v>
      </c>
      <c r="B2171" s="134" t="s">
        <v>281</v>
      </c>
      <c r="C2171" s="137">
        <v>0</v>
      </c>
      <c r="D2171" s="137">
        <v>246.12549999999999</v>
      </c>
      <c r="E2171" s="138" t="str">
        <f t="shared" si="132"/>
        <v/>
      </c>
      <c r="F2171" s="137">
        <v>3346.1766400000001</v>
      </c>
      <c r="G2171" s="137">
        <v>3050.0464099999999</v>
      </c>
      <c r="H2171" s="138">
        <f t="shared" si="133"/>
        <v>-8.8498086580390489E-2</v>
      </c>
      <c r="I2171" s="137">
        <v>6116.0650699999997</v>
      </c>
      <c r="J2171" s="138">
        <f t="shared" si="134"/>
        <v>-0.50130576194147647</v>
      </c>
      <c r="K2171" s="137">
        <v>22861.67828</v>
      </c>
      <c r="L2171" s="137">
        <v>35955.938770000001</v>
      </c>
      <c r="M2171" s="138">
        <f t="shared" si="135"/>
        <v>0.57276024662875269</v>
      </c>
    </row>
    <row r="2172" spans="1:13" x14ac:dyDescent="0.25">
      <c r="A2172" s="134" t="s">
        <v>165</v>
      </c>
      <c r="B2172" s="134" t="s">
        <v>375</v>
      </c>
      <c r="C2172" s="137">
        <v>0</v>
      </c>
      <c r="D2172" s="137">
        <v>0</v>
      </c>
      <c r="E2172" s="138" t="str">
        <f t="shared" si="132"/>
        <v/>
      </c>
      <c r="F2172" s="137">
        <v>97.810590000000005</v>
      </c>
      <c r="G2172" s="137">
        <v>95.201040000000006</v>
      </c>
      <c r="H2172" s="138">
        <f t="shared" si="133"/>
        <v>-2.6679626408551482E-2</v>
      </c>
      <c r="I2172" s="137">
        <v>92.776060000000001</v>
      </c>
      <c r="J2172" s="138">
        <f t="shared" si="134"/>
        <v>2.6137992926192455E-2</v>
      </c>
      <c r="K2172" s="137">
        <v>985.70498999999995</v>
      </c>
      <c r="L2172" s="137">
        <v>1224.4170300000001</v>
      </c>
      <c r="M2172" s="138">
        <f t="shared" si="135"/>
        <v>0.24217391858795412</v>
      </c>
    </row>
    <row r="2173" spans="1:13" x14ac:dyDescent="0.25">
      <c r="A2173" s="134" t="s">
        <v>165</v>
      </c>
      <c r="B2173" s="134" t="s">
        <v>242</v>
      </c>
      <c r="C2173" s="137">
        <v>0</v>
      </c>
      <c r="D2173" s="137">
        <v>73.062340000000006</v>
      </c>
      <c r="E2173" s="138" t="str">
        <f t="shared" si="132"/>
        <v/>
      </c>
      <c r="F2173" s="137">
        <v>532.78719000000001</v>
      </c>
      <c r="G2173" s="137">
        <v>711.60177999999996</v>
      </c>
      <c r="H2173" s="138">
        <f t="shared" si="133"/>
        <v>0.33562103848630431</v>
      </c>
      <c r="I2173" s="137">
        <v>577.63642000000004</v>
      </c>
      <c r="J2173" s="138">
        <f t="shared" si="134"/>
        <v>0.23191986405566301</v>
      </c>
      <c r="K2173" s="137">
        <v>6946.6632</v>
      </c>
      <c r="L2173" s="137">
        <v>5669.5519899999999</v>
      </c>
      <c r="M2173" s="138">
        <f t="shared" si="135"/>
        <v>-0.18384527552739283</v>
      </c>
    </row>
    <row r="2174" spans="1:13" x14ac:dyDescent="0.25">
      <c r="A2174" s="134" t="s">
        <v>165</v>
      </c>
      <c r="B2174" s="134" t="s">
        <v>343</v>
      </c>
      <c r="C2174" s="137">
        <v>0</v>
      </c>
      <c r="D2174" s="137">
        <v>0</v>
      </c>
      <c r="E2174" s="138" t="str">
        <f t="shared" si="132"/>
        <v/>
      </c>
      <c r="F2174" s="137">
        <v>293.45366000000001</v>
      </c>
      <c r="G2174" s="137">
        <v>1272.55945</v>
      </c>
      <c r="H2174" s="138">
        <f t="shared" si="133"/>
        <v>3.3364920035415473</v>
      </c>
      <c r="I2174" s="137">
        <v>2555.6132600000001</v>
      </c>
      <c r="J2174" s="138">
        <f t="shared" si="134"/>
        <v>-0.50205319798661563</v>
      </c>
      <c r="K2174" s="137">
        <v>6801.6309899999997</v>
      </c>
      <c r="L2174" s="137">
        <v>8177.9711600000001</v>
      </c>
      <c r="M2174" s="138">
        <f t="shared" si="135"/>
        <v>0.20235443116857477</v>
      </c>
    </row>
    <row r="2175" spans="1:13" x14ac:dyDescent="0.25">
      <c r="A2175" s="134" t="s">
        <v>165</v>
      </c>
      <c r="B2175" s="134" t="s">
        <v>285</v>
      </c>
      <c r="C2175" s="137">
        <v>0</v>
      </c>
      <c r="D2175" s="137">
        <v>18.428560000000001</v>
      </c>
      <c r="E2175" s="138" t="str">
        <f t="shared" si="132"/>
        <v/>
      </c>
      <c r="F2175" s="137">
        <v>907.80778999999995</v>
      </c>
      <c r="G2175" s="137">
        <v>857.46411999999998</v>
      </c>
      <c r="H2175" s="138">
        <f t="shared" si="133"/>
        <v>-5.5456309754733368E-2</v>
      </c>
      <c r="I2175" s="137">
        <v>702.22260000000006</v>
      </c>
      <c r="J2175" s="138">
        <f t="shared" si="134"/>
        <v>0.22107166587916693</v>
      </c>
      <c r="K2175" s="137">
        <v>6564.6486599999998</v>
      </c>
      <c r="L2175" s="137">
        <v>7637.49719</v>
      </c>
      <c r="M2175" s="138">
        <f t="shared" si="135"/>
        <v>0.16342817195033255</v>
      </c>
    </row>
    <row r="2176" spans="1:13" x14ac:dyDescent="0.25">
      <c r="A2176" s="134" t="s">
        <v>165</v>
      </c>
      <c r="B2176" s="134" t="s">
        <v>260</v>
      </c>
      <c r="C2176" s="137">
        <v>0</v>
      </c>
      <c r="D2176" s="137">
        <v>9.6988699999999994</v>
      </c>
      <c r="E2176" s="138" t="str">
        <f t="shared" si="132"/>
        <v/>
      </c>
      <c r="F2176" s="137">
        <v>249.21413000000001</v>
      </c>
      <c r="G2176" s="137">
        <v>253.56424999999999</v>
      </c>
      <c r="H2176" s="138">
        <f t="shared" si="133"/>
        <v>1.7455350545332093E-2</v>
      </c>
      <c r="I2176" s="137">
        <v>286.56745999999998</v>
      </c>
      <c r="J2176" s="138">
        <f t="shared" si="134"/>
        <v>-0.11516733267622214</v>
      </c>
      <c r="K2176" s="137">
        <v>2488.72253</v>
      </c>
      <c r="L2176" s="137">
        <v>2436.0152200000002</v>
      </c>
      <c r="M2176" s="138">
        <f t="shared" si="135"/>
        <v>-2.1178459777916547E-2</v>
      </c>
    </row>
    <row r="2177" spans="1:13" x14ac:dyDescent="0.25">
      <c r="A2177" s="134" t="s">
        <v>165</v>
      </c>
      <c r="B2177" s="134" t="s">
        <v>233</v>
      </c>
      <c r="C2177" s="137">
        <v>0</v>
      </c>
      <c r="D2177" s="137">
        <v>0</v>
      </c>
      <c r="E2177" s="138" t="str">
        <f t="shared" si="132"/>
        <v/>
      </c>
      <c r="F2177" s="137">
        <v>17.803909999999998</v>
      </c>
      <c r="G2177" s="137">
        <v>97.721919999999997</v>
      </c>
      <c r="H2177" s="138">
        <f t="shared" si="133"/>
        <v>4.4887898220110083</v>
      </c>
      <c r="I2177" s="137">
        <v>35.496110000000002</v>
      </c>
      <c r="J2177" s="138">
        <f t="shared" si="134"/>
        <v>1.7530318110914123</v>
      </c>
      <c r="K2177" s="137">
        <v>509.43929000000003</v>
      </c>
      <c r="L2177" s="137">
        <v>650.99261999999999</v>
      </c>
      <c r="M2177" s="138">
        <f t="shared" si="135"/>
        <v>0.27786103816217222</v>
      </c>
    </row>
    <row r="2178" spans="1:13" x14ac:dyDescent="0.25">
      <c r="A2178" s="134" t="s">
        <v>165</v>
      </c>
      <c r="B2178" s="134" t="s">
        <v>292</v>
      </c>
      <c r="C2178" s="137">
        <v>127.5</v>
      </c>
      <c r="D2178" s="137">
        <v>136.01902999999999</v>
      </c>
      <c r="E2178" s="138">
        <f t="shared" si="132"/>
        <v>6.6815921568627257E-2</v>
      </c>
      <c r="F2178" s="137">
        <v>12680.635770000001</v>
      </c>
      <c r="G2178" s="137">
        <v>10593.390890000001</v>
      </c>
      <c r="H2178" s="138">
        <f t="shared" si="133"/>
        <v>-0.16460096464075002</v>
      </c>
      <c r="I2178" s="137">
        <v>10791.16878</v>
      </c>
      <c r="J2178" s="138">
        <f t="shared" si="134"/>
        <v>-1.8327754299103716E-2</v>
      </c>
      <c r="K2178" s="137">
        <v>72994.118239999996</v>
      </c>
      <c r="L2178" s="137">
        <v>89142.875960000005</v>
      </c>
      <c r="M2178" s="138">
        <f t="shared" si="135"/>
        <v>0.22123368443062663</v>
      </c>
    </row>
    <row r="2179" spans="1:13" x14ac:dyDescent="0.25">
      <c r="A2179" s="134" t="s">
        <v>165</v>
      </c>
      <c r="B2179" s="134" t="s">
        <v>341</v>
      </c>
      <c r="C2179" s="137">
        <v>0</v>
      </c>
      <c r="D2179" s="137">
        <v>138.51766000000001</v>
      </c>
      <c r="E2179" s="138" t="str">
        <f t="shared" si="132"/>
        <v/>
      </c>
      <c r="F2179" s="137">
        <v>622.04466000000002</v>
      </c>
      <c r="G2179" s="137">
        <v>636.63872000000003</v>
      </c>
      <c r="H2179" s="138">
        <f t="shared" si="133"/>
        <v>2.346143442498172E-2</v>
      </c>
      <c r="I2179" s="137">
        <v>673.19266000000005</v>
      </c>
      <c r="J2179" s="138">
        <f t="shared" si="134"/>
        <v>-5.4299373971189779E-2</v>
      </c>
      <c r="K2179" s="137">
        <v>3863.5961499999999</v>
      </c>
      <c r="L2179" s="137">
        <v>6801.4024300000001</v>
      </c>
      <c r="M2179" s="138">
        <f t="shared" si="135"/>
        <v>0.76038130434517592</v>
      </c>
    </row>
    <row r="2180" spans="1:13" x14ac:dyDescent="0.25">
      <c r="A2180" s="134" t="s">
        <v>165</v>
      </c>
      <c r="B2180" s="134" t="s">
        <v>388</v>
      </c>
      <c r="C2180" s="137">
        <v>0</v>
      </c>
      <c r="D2180" s="137">
        <v>0</v>
      </c>
      <c r="E2180" s="138" t="str">
        <f t="shared" si="132"/>
        <v/>
      </c>
      <c r="F2180" s="137">
        <v>19.934899999999999</v>
      </c>
      <c r="G2180" s="137">
        <v>11.33216</v>
      </c>
      <c r="H2180" s="138">
        <f t="shared" si="133"/>
        <v>-0.43154166812976236</v>
      </c>
      <c r="I2180" s="137">
        <v>8.2441300000000002</v>
      </c>
      <c r="J2180" s="138">
        <f t="shared" si="134"/>
        <v>0.3745731811604136</v>
      </c>
      <c r="K2180" s="137">
        <v>75.266559999999998</v>
      </c>
      <c r="L2180" s="137">
        <v>240.68423000000001</v>
      </c>
      <c r="M2180" s="138">
        <f t="shared" si="135"/>
        <v>2.1977578090456111</v>
      </c>
    </row>
    <row r="2181" spans="1:13" x14ac:dyDescent="0.25">
      <c r="A2181" s="134" t="s">
        <v>165</v>
      </c>
      <c r="B2181" s="134" t="s">
        <v>401</v>
      </c>
      <c r="C2181" s="137">
        <v>0</v>
      </c>
      <c r="D2181" s="137">
        <v>0</v>
      </c>
      <c r="E2181" s="138" t="str">
        <f t="shared" ref="E2181:E2244" si="136">IF(C2181=0,"",(D2181/C2181-1))</f>
        <v/>
      </c>
      <c r="F2181" s="137">
        <v>0</v>
      </c>
      <c r="G2181" s="137">
        <v>0</v>
      </c>
      <c r="H2181" s="138" t="str">
        <f t="shared" ref="H2181:H2244" si="137">IF(F2181=0,"",(G2181/F2181-1))</f>
        <v/>
      </c>
      <c r="I2181" s="137">
        <v>0</v>
      </c>
      <c r="J2181" s="138" t="str">
        <f t="shared" ref="J2181:J2244" si="138">IF(I2181=0,"",(G2181/I2181-1))</f>
        <v/>
      </c>
      <c r="K2181" s="137">
        <v>23.684999999999999</v>
      </c>
      <c r="L2181" s="137">
        <v>0.91986000000000001</v>
      </c>
      <c r="M2181" s="138">
        <f t="shared" ref="M2181:M2244" si="139">IF(K2181=0,"",(L2181/K2181-1))</f>
        <v>-0.96116276124129196</v>
      </c>
    </row>
    <row r="2182" spans="1:13" x14ac:dyDescent="0.25">
      <c r="A2182" s="134" t="s">
        <v>165</v>
      </c>
      <c r="B2182" s="134" t="s">
        <v>441</v>
      </c>
      <c r="C2182" s="137">
        <v>0</v>
      </c>
      <c r="D2182" s="137">
        <v>0</v>
      </c>
      <c r="E2182" s="138" t="str">
        <f t="shared" si="136"/>
        <v/>
      </c>
      <c r="F2182" s="137">
        <v>0</v>
      </c>
      <c r="G2182" s="137">
        <v>0</v>
      </c>
      <c r="H2182" s="138" t="str">
        <f t="shared" si="137"/>
        <v/>
      </c>
      <c r="I2182" s="137">
        <v>0</v>
      </c>
      <c r="J2182" s="138" t="str">
        <f t="shared" si="138"/>
        <v/>
      </c>
      <c r="K2182" s="137">
        <v>0</v>
      </c>
      <c r="L2182" s="137">
        <v>0</v>
      </c>
      <c r="M2182" s="138" t="str">
        <f t="shared" si="139"/>
        <v/>
      </c>
    </row>
    <row r="2183" spans="1:13" x14ac:dyDescent="0.25">
      <c r="A2183" s="134" t="s">
        <v>165</v>
      </c>
      <c r="B2183" s="134" t="s">
        <v>403</v>
      </c>
      <c r="C2183" s="137">
        <v>0</v>
      </c>
      <c r="D2183" s="137">
        <v>0</v>
      </c>
      <c r="E2183" s="138" t="str">
        <f t="shared" si="136"/>
        <v/>
      </c>
      <c r="F2183" s="137">
        <v>10.191800000000001</v>
      </c>
      <c r="G2183" s="137">
        <v>5.2220899999999997</v>
      </c>
      <c r="H2183" s="138">
        <f t="shared" si="137"/>
        <v>-0.48761847759963894</v>
      </c>
      <c r="I2183" s="137">
        <v>81.939620000000005</v>
      </c>
      <c r="J2183" s="138">
        <f t="shared" si="138"/>
        <v>-0.93626904786719778</v>
      </c>
      <c r="K2183" s="137">
        <v>119.35035000000001</v>
      </c>
      <c r="L2183" s="137">
        <v>361.42678000000001</v>
      </c>
      <c r="M2183" s="138">
        <f t="shared" si="139"/>
        <v>2.0282842069587561</v>
      </c>
    </row>
    <row r="2184" spans="1:13" x14ac:dyDescent="0.25">
      <c r="A2184" s="134" t="s">
        <v>165</v>
      </c>
      <c r="B2184" s="134" t="s">
        <v>276</v>
      </c>
      <c r="C2184" s="137">
        <v>0</v>
      </c>
      <c r="D2184" s="137">
        <v>758.86273000000006</v>
      </c>
      <c r="E2184" s="138" t="str">
        <f t="shared" si="136"/>
        <v/>
      </c>
      <c r="F2184" s="137">
        <v>5975.4026700000004</v>
      </c>
      <c r="G2184" s="137">
        <v>9089.9587599999995</v>
      </c>
      <c r="H2184" s="138">
        <f t="shared" si="137"/>
        <v>0.52122949063113078</v>
      </c>
      <c r="I2184" s="137">
        <v>11091.96768</v>
      </c>
      <c r="J2184" s="138">
        <f t="shared" si="138"/>
        <v>-0.18049177366517533</v>
      </c>
      <c r="K2184" s="137">
        <v>38633.811959999999</v>
      </c>
      <c r="L2184" s="137">
        <v>66044.524539999999</v>
      </c>
      <c r="M2184" s="138">
        <f t="shared" si="139"/>
        <v>0.70950059518796715</v>
      </c>
    </row>
    <row r="2185" spans="1:13" x14ac:dyDescent="0.25">
      <c r="A2185" s="134" t="s">
        <v>165</v>
      </c>
      <c r="B2185" s="134" t="s">
        <v>368</v>
      </c>
      <c r="C2185" s="137">
        <v>0</v>
      </c>
      <c r="D2185" s="137">
        <v>14.5665</v>
      </c>
      <c r="E2185" s="138" t="str">
        <f t="shared" si="136"/>
        <v/>
      </c>
      <c r="F2185" s="137">
        <v>16.20065</v>
      </c>
      <c r="G2185" s="137">
        <v>77.261610000000005</v>
      </c>
      <c r="H2185" s="138">
        <f t="shared" si="137"/>
        <v>3.7690438346609554</v>
      </c>
      <c r="I2185" s="137">
        <v>288.92248999999998</v>
      </c>
      <c r="J2185" s="138">
        <f t="shared" si="138"/>
        <v>-0.73258706859407163</v>
      </c>
      <c r="K2185" s="137">
        <v>1387.7271599999999</v>
      </c>
      <c r="L2185" s="137">
        <v>1008.7319</v>
      </c>
      <c r="M2185" s="138">
        <f t="shared" si="139"/>
        <v>-0.27310502447757812</v>
      </c>
    </row>
    <row r="2186" spans="1:13" x14ac:dyDescent="0.25">
      <c r="A2186" s="134" t="s">
        <v>165</v>
      </c>
      <c r="B2186" s="134" t="s">
        <v>246</v>
      </c>
      <c r="C2186" s="137">
        <v>932.02820999999994</v>
      </c>
      <c r="D2186" s="137">
        <v>883.69908999999996</v>
      </c>
      <c r="E2186" s="138">
        <f t="shared" si="136"/>
        <v>-5.1853709449416807E-2</v>
      </c>
      <c r="F2186" s="137">
        <v>27375.971730000001</v>
      </c>
      <c r="G2186" s="137">
        <v>19168.21544</v>
      </c>
      <c r="H2186" s="138">
        <f t="shared" si="137"/>
        <v>-0.29981607122298126</v>
      </c>
      <c r="I2186" s="137">
        <v>18962.876899999999</v>
      </c>
      <c r="J2186" s="138">
        <f t="shared" si="138"/>
        <v>1.0828448714973238E-2</v>
      </c>
      <c r="K2186" s="137">
        <v>272194.58876999997</v>
      </c>
      <c r="L2186" s="137">
        <v>173258.75507000001</v>
      </c>
      <c r="M2186" s="138">
        <f t="shared" si="139"/>
        <v>-0.36347465299392534</v>
      </c>
    </row>
    <row r="2187" spans="1:13" x14ac:dyDescent="0.25">
      <c r="A2187" s="134" t="s">
        <v>165</v>
      </c>
      <c r="B2187" s="134" t="s">
        <v>223</v>
      </c>
      <c r="C2187" s="137">
        <v>0</v>
      </c>
      <c r="D2187" s="137">
        <v>1405.09374</v>
      </c>
      <c r="E2187" s="138" t="str">
        <f t="shared" si="136"/>
        <v/>
      </c>
      <c r="F2187" s="137">
        <v>14553.16813</v>
      </c>
      <c r="G2187" s="137">
        <v>17477.750049999999</v>
      </c>
      <c r="H2187" s="138">
        <f t="shared" si="137"/>
        <v>0.20095843694482207</v>
      </c>
      <c r="I2187" s="137">
        <v>25858.569729999999</v>
      </c>
      <c r="J2187" s="138">
        <f t="shared" si="138"/>
        <v>-0.3241022132123933</v>
      </c>
      <c r="K2187" s="137">
        <v>148980.77684000001</v>
      </c>
      <c r="L2187" s="137">
        <v>163613.75876999999</v>
      </c>
      <c r="M2187" s="138">
        <f t="shared" si="139"/>
        <v>9.822060429793078E-2</v>
      </c>
    </row>
    <row r="2188" spans="1:13" x14ac:dyDescent="0.25">
      <c r="A2188" s="134" t="s">
        <v>165</v>
      </c>
      <c r="B2188" s="134" t="s">
        <v>420</v>
      </c>
      <c r="C2188" s="137">
        <v>0</v>
      </c>
      <c r="D2188" s="137">
        <v>0</v>
      </c>
      <c r="E2188" s="138" t="str">
        <f t="shared" si="136"/>
        <v/>
      </c>
      <c r="F2188" s="137">
        <v>0</v>
      </c>
      <c r="G2188" s="137">
        <v>0</v>
      </c>
      <c r="H2188" s="138" t="str">
        <f t="shared" si="137"/>
        <v/>
      </c>
      <c r="I2188" s="137">
        <v>0</v>
      </c>
      <c r="J2188" s="138" t="str">
        <f t="shared" si="138"/>
        <v/>
      </c>
      <c r="K2188" s="137">
        <v>0</v>
      </c>
      <c r="L2188" s="137">
        <v>34.00844</v>
      </c>
      <c r="M2188" s="138" t="str">
        <f t="shared" si="139"/>
        <v/>
      </c>
    </row>
    <row r="2189" spans="1:13" x14ac:dyDescent="0.25">
      <c r="A2189" s="134" t="s">
        <v>165</v>
      </c>
      <c r="B2189" s="134" t="s">
        <v>290</v>
      </c>
      <c r="C2189" s="137">
        <v>0</v>
      </c>
      <c r="D2189" s="137">
        <v>13.731199999999999</v>
      </c>
      <c r="E2189" s="138" t="str">
        <f t="shared" si="136"/>
        <v/>
      </c>
      <c r="F2189" s="137">
        <v>448.77735999999999</v>
      </c>
      <c r="G2189" s="137">
        <v>3058.7563300000002</v>
      </c>
      <c r="H2189" s="138">
        <f t="shared" si="137"/>
        <v>5.815754542519703</v>
      </c>
      <c r="I2189" s="137">
        <v>2185.5862999999999</v>
      </c>
      <c r="J2189" s="138">
        <f t="shared" si="138"/>
        <v>0.39951294991188413</v>
      </c>
      <c r="K2189" s="137">
        <v>4669.1530000000002</v>
      </c>
      <c r="L2189" s="137">
        <v>12201.978450000001</v>
      </c>
      <c r="M2189" s="138">
        <f t="shared" si="139"/>
        <v>1.6133173297169745</v>
      </c>
    </row>
    <row r="2190" spans="1:13" x14ac:dyDescent="0.25">
      <c r="A2190" s="134" t="s">
        <v>165</v>
      </c>
      <c r="B2190" s="134" t="s">
        <v>314</v>
      </c>
      <c r="C2190" s="137">
        <v>0</v>
      </c>
      <c r="D2190" s="137">
        <v>36.820950000000003</v>
      </c>
      <c r="E2190" s="138" t="str">
        <f t="shared" si="136"/>
        <v/>
      </c>
      <c r="F2190" s="137">
        <v>387.40620999999999</v>
      </c>
      <c r="G2190" s="137">
        <v>350.50229000000002</v>
      </c>
      <c r="H2190" s="138">
        <f t="shared" si="137"/>
        <v>-9.5258978940993111E-2</v>
      </c>
      <c r="I2190" s="137">
        <v>557.18452000000002</v>
      </c>
      <c r="J2190" s="138">
        <f t="shared" si="138"/>
        <v>-0.37094036639783168</v>
      </c>
      <c r="K2190" s="137">
        <v>4147.7825400000002</v>
      </c>
      <c r="L2190" s="137">
        <v>3524.0735</v>
      </c>
      <c r="M2190" s="138">
        <f t="shared" si="139"/>
        <v>-0.15037168269675005</v>
      </c>
    </row>
    <row r="2191" spans="1:13" x14ac:dyDescent="0.25">
      <c r="A2191" s="134" t="s">
        <v>165</v>
      </c>
      <c r="B2191" s="134" t="s">
        <v>300</v>
      </c>
      <c r="C2191" s="137">
        <v>0</v>
      </c>
      <c r="D2191" s="137">
        <v>19.91</v>
      </c>
      <c r="E2191" s="138" t="str">
        <f t="shared" si="136"/>
        <v/>
      </c>
      <c r="F2191" s="137">
        <v>2171.9767900000002</v>
      </c>
      <c r="G2191" s="137">
        <v>1455.9960000000001</v>
      </c>
      <c r="H2191" s="138">
        <f t="shared" si="137"/>
        <v>-0.3296447702832036</v>
      </c>
      <c r="I2191" s="137">
        <v>2954.6404400000001</v>
      </c>
      <c r="J2191" s="138">
        <f t="shared" si="138"/>
        <v>-0.5072171962826042</v>
      </c>
      <c r="K2191" s="137">
        <v>17938.008399999999</v>
      </c>
      <c r="L2191" s="137">
        <v>20266.389190000002</v>
      </c>
      <c r="M2191" s="138">
        <f t="shared" si="139"/>
        <v>0.1298015218902453</v>
      </c>
    </row>
    <row r="2192" spans="1:13" x14ac:dyDescent="0.25">
      <c r="A2192" s="134" t="s">
        <v>165</v>
      </c>
      <c r="B2192" s="134" t="s">
        <v>307</v>
      </c>
      <c r="C2192" s="137">
        <v>0</v>
      </c>
      <c r="D2192" s="137">
        <v>0</v>
      </c>
      <c r="E2192" s="138" t="str">
        <f t="shared" si="136"/>
        <v/>
      </c>
      <c r="F2192" s="137">
        <v>1308.8140900000001</v>
      </c>
      <c r="G2192" s="137">
        <v>1970.7093199999999</v>
      </c>
      <c r="H2192" s="138">
        <f t="shared" si="137"/>
        <v>0.50572135115079631</v>
      </c>
      <c r="I2192" s="137">
        <v>1589.0308299999999</v>
      </c>
      <c r="J2192" s="138">
        <f t="shared" si="138"/>
        <v>0.24019577392340463</v>
      </c>
      <c r="K2192" s="137">
        <v>9494.2200799999991</v>
      </c>
      <c r="L2192" s="137">
        <v>12925.15199</v>
      </c>
      <c r="M2192" s="138">
        <f t="shared" si="139"/>
        <v>0.36137058979993664</v>
      </c>
    </row>
    <row r="2193" spans="1:13" x14ac:dyDescent="0.25">
      <c r="A2193" s="134" t="s">
        <v>165</v>
      </c>
      <c r="B2193" s="134" t="s">
        <v>294</v>
      </c>
      <c r="C2193" s="137">
        <v>0</v>
      </c>
      <c r="D2193" s="137">
        <v>19.028289999999998</v>
      </c>
      <c r="E2193" s="138" t="str">
        <f t="shared" si="136"/>
        <v/>
      </c>
      <c r="F2193" s="137">
        <v>1290.2436499999999</v>
      </c>
      <c r="G2193" s="137">
        <v>1267.31106</v>
      </c>
      <c r="H2193" s="138">
        <f t="shared" si="137"/>
        <v>-1.7773844498285229E-2</v>
      </c>
      <c r="I2193" s="137">
        <v>1119.3161299999999</v>
      </c>
      <c r="J2193" s="138">
        <f t="shared" si="138"/>
        <v>0.13221906308095477</v>
      </c>
      <c r="K2193" s="137">
        <v>10398.958860000001</v>
      </c>
      <c r="L2193" s="137">
        <v>8286.5910500000009</v>
      </c>
      <c r="M2193" s="138">
        <f t="shared" si="139"/>
        <v>-0.20313262495203288</v>
      </c>
    </row>
    <row r="2194" spans="1:13" x14ac:dyDescent="0.25">
      <c r="A2194" s="134" t="s">
        <v>165</v>
      </c>
      <c r="B2194" s="134" t="s">
        <v>323</v>
      </c>
      <c r="C2194" s="137">
        <v>0</v>
      </c>
      <c r="D2194" s="137">
        <v>33.105800000000002</v>
      </c>
      <c r="E2194" s="138" t="str">
        <f t="shared" si="136"/>
        <v/>
      </c>
      <c r="F2194" s="137">
        <v>3022.1214599999998</v>
      </c>
      <c r="G2194" s="137">
        <v>2683.2215299999998</v>
      </c>
      <c r="H2194" s="138">
        <f t="shared" si="137"/>
        <v>-0.11213974503857305</v>
      </c>
      <c r="I2194" s="137">
        <v>3856.4994799999999</v>
      </c>
      <c r="J2194" s="138">
        <f t="shared" si="138"/>
        <v>-0.30423391889061013</v>
      </c>
      <c r="K2194" s="137">
        <v>26097.382959999999</v>
      </c>
      <c r="L2194" s="137">
        <v>22861.767390000001</v>
      </c>
      <c r="M2194" s="138">
        <f t="shared" si="139"/>
        <v>-0.1239823768904067</v>
      </c>
    </row>
    <row r="2195" spans="1:13" x14ac:dyDescent="0.25">
      <c r="A2195" s="134" t="s">
        <v>165</v>
      </c>
      <c r="B2195" s="134" t="s">
        <v>427</v>
      </c>
      <c r="C2195" s="137">
        <v>0</v>
      </c>
      <c r="D2195" s="137">
        <v>0</v>
      </c>
      <c r="E2195" s="138" t="str">
        <f t="shared" si="136"/>
        <v/>
      </c>
      <c r="F2195" s="137">
        <v>14.455</v>
      </c>
      <c r="G2195" s="137">
        <v>38.645000000000003</v>
      </c>
      <c r="H2195" s="138">
        <f t="shared" si="137"/>
        <v>1.6734693877551021</v>
      </c>
      <c r="I2195" s="137">
        <v>22.364999999999998</v>
      </c>
      <c r="J2195" s="138">
        <f t="shared" si="138"/>
        <v>0.72792309412027745</v>
      </c>
      <c r="K2195" s="137">
        <v>22.662500000000001</v>
      </c>
      <c r="L2195" s="137">
        <v>105.125</v>
      </c>
      <c r="M2195" s="138">
        <f t="shared" si="139"/>
        <v>3.6387203530060672</v>
      </c>
    </row>
    <row r="2196" spans="1:13" x14ac:dyDescent="0.25">
      <c r="A2196" s="134" t="s">
        <v>165</v>
      </c>
      <c r="B2196" s="134" t="s">
        <v>435</v>
      </c>
      <c r="C2196" s="137">
        <v>0</v>
      </c>
      <c r="D2196" s="137">
        <v>0</v>
      </c>
      <c r="E2196" s="138" t="str">
        <f t="shared" si="136"/>
        <v/>
      </c>
      <c r="F2196" s="137">
        <v>0</v>
      </c>
      <c r="G2196" s="137">
        <v>0</v>
      </c>
      <c r="H2196" s="138" t="str">
        <f t="shared" si="137"/>
        <v/>
      </c>
      <c r="I2196" s="137">
        <v>0</v>
      </c>
      <c r="J2196" s="138" t="str">
        <f t="shared" si="138"/>
        <v/>
      </c>
      <c r="K2196" s="137">
        <v>51.38</v>
      </c>
      <c r="L2196" s="137">
        <v>0</v>
      </c>
      <c r="M2196" s="138">
        <f t="shared" si="139"/>
        <v>-1</v>
      </c>
    </row>
    <row r="2197" spans="1:13" x14ac:dyDescent="0.25">
      <c r="A2197" s="134" t="s">
        <v>165</v>
      </c>
      <c r="B2197" s="134" t="s">
        <v>311</v>
      </c>
      <c r="C2197" s="137">
        <v>0</v>
      </c>
      <c r="D2197" s="137">
        <v>0</v>
      </c>
      <c r="E2197" s="138" t="str">
        <f t="shared" si="136"/>
        <v/>
      </c>
      <c r="F2197" s="137">
        <v>273.53856999999999</v>
      </c>
      <c r="G2197" s="137">
        <v>223.79894999999999</v>
      </c>
      <c r="H2197" s="138">
        <f t="shared" si="137"/>
        <v>-0.18183768380451792</v>
      </c>
      <c r="I2197" s="137">
        <v>175.32391000000001</v>
      </c>
      <c r="J2197" s="138">
        <f t="shared" si="138"/>
        <v>0.27648847210856742</v>
      </c>
      <c r="K2197" s="137">
        <v>3598.0731099999998</v>
      </c>
      <c r="L2197" s="137">
        <v>3132.0990000000002</v>
      </c>
      <c r="M2197" s="138">
        <f t="shared" si="139"/>
        <v>-0.12950657081006334</v>
      </c>
    </row>
    <row r="2198" spans="1:13" x14ac:dyDescent="0.25">
      <c r="A2198" s="134" t="s">
        <v>165</v>
      </c>
      <c r="B2198" s="134" t="s">
        <v>342</v>
      </c>
      <c r="C2198" s="137">
        <v>0</v>
      </c>
      <c r="D2198" s="137">
        <v>69.219480000000004</v>
      </c>
      <c r="E2198" s="138" t="str">
        <f t="shared" si="136"/>
        <v/>
      </c>
      <c r="F2198" s="137">
        <v>350.07972999999998</v>
      </c>
      <c r="G2198" s="137">
        <v>516.63887999999997</v>
      </c>
      <c r="H2198" s="138">
        <f t="shared" si="137"/>
        <v>0.47577490419111101</v>
      </c>
      <c r="I2198" s="137">
        <v>468.79082</v>
      </c>
      <c r="J2198" s="138">
        <f t="shared" si="138"/>
        <v>0.10206697306913992</v>
      </c>
      <c r="K2198" s="137">
        <v>3219.9608499999999</v>
      </c>
      <c r="L2198" s="137">
        <v>3712.7422900000001</v>
      </c>
      <c r="M2198" s="138">
        <f t="shared" si="139"/>
        <v>0.1530395749998017</v>
      </c>
    </row>
    <row r="2199" spans="1:13" x14ac:dyDescent="0.25">
      <c r="A2199" s="134" t="s">
        <v>165</v>
      </c>
      <c r="B2199" s="134" t="s">
        <v>250</v>
      </c>
      <c r="C2199" s="137">
        <v>0</v>
      </c>
      <c r="D2199" s="137">
        <v>559.52398000000005</v>
      </c>
      <c r="E2199" s="138" t="str">
        <f t="shared" si="136"/>
        <v/>
      </c>
      <c r="F2199" s="137">
        <v>1844.36717</v>
      </c>
      <c r="G2199" s="137">
        <v>6632.0091499999999</v>
      </c>
      <c r="H2199" s="138">
        <f t="shared" si="137"/>
        <v>2.5958182610678326</v>
      </c>
      <c r="I2199" s="137">
        <v>3518.4586399999998</v>
      </c>
      <c r="J2199" s="138">
        <f t="shared" si="138"/>
        <v>0.8849188888006938</v>
      </c>
      <c r="K2199" s="137">
        <v>12276.29607</v>
      </c>
      <c r="L2199" s="137">
        <v>26112.373479999998</v>
      </c>
      <c r="M2199" s="138">
        <f t="shared" si="139"/>
        <v>1.1270563475421294</v>
      </c>
    </row>
    <row r="2200" spans="1:13" x14ac:dyDescent="0.25">
      <c r="A2200" s="134" t="s">
        <v>165</v>
      </c>
      <c r="B2200" s="134" t="s">
        <v>437</v>
      </c>
      <c r="C2200" s="137">
        <v>0</v>
      </c>
      <c r="D2200" s="137">
        <v>0</v>
      </c>
      <c r="E2200" s="138" t="str">
        <f t="shared" si="136"/>
        <v/>
      </c>
      <c r="F2200" s="137">
        <v>2.1498400000000002</v>
      </c>
      <c r="G2200" s="137">
        <v>1.0038400000000001</v>
      </c>
      <c r="H2200" s="138">
        <f t="shared" si="137"/>
        <v>-0.53306292561306889</v>
      </c>
      <c r="I2200" s="137">
        <v>1.34111</v>
      </c>
      <c r="J2200" s="138">
        <f t="shared" si="138"/>
        <v>-0.25148570959876515</v>
      </c>
      <c r="K2200" s="137">
        <v>7.0896999999999997</v>
      </c>
      <c r="L2200" s="137">
        <v>10.981579999999999</v>
      </c>
      <c r="M2200" s="138">
        <f t="shared" si="139"/>
        <v>0.548948474547583</v>
      </c>
    </row>
    <row r="2201" spans="1:13" x14ac:dyDescent="0.25">
      <c r="A2201" s="134" t="s">
        <v>165</v>
      </c>
      <c r="B2201" s="134" t="s">
        <v>252</v>
      </c>
      <c r="C2201" s="137">
        <v>51.307609999999997</v>
      </c>
      <c r="D2201" s="137">
        <v>30.063970000000001</v>
      </c>
      <c r="E2201" s="138">
        <f t="shared" si="136"/>
        <v>-0.41404462223050342</v>
      </c>
      <c r="F2201" s="137">
        <v>2149.6849000000002</v>
      </c>
      <c r="G2201" s="137">
        <v>1720.9674299999999</v>
      </c>
      <c r="H2201" s="138">
        <f t="shared" si="137"/>
        <v>-0.19943270290450488</v>
      </c>
      <c r="I2201" s="137">
        <v>2697.8037199999999</v>
      </c>
      <c r="J2201" s="138">
        <f t="shared" si="138"/>
        <v>-0.36208575248016928</v>
      </c>
      <c r="K2201" s="137">
        <v>14389.293960000001</v>
      </c>
      <c r="L2201" s="137">
        <v>19874.637599999998</v>
      </c>
      <c r="M2201" s="138">
        <f t="shared" si="139"/>
        <v>0.38121006181737616</v>
      </c>
    </row>
    <row r="2202" spans="1:13" x14ac:dyDescent="0.25">
      <c r="A2202" s="134" t="s">
        <v>165</v>
      </c>
      <c r="B2202" s="134" t="s">
        <v>348</v>
      </c>
      <c r="C2202" s="137">
        <v>0</v>
      </c>
      <c r="D2202" s="137">
        <v>0</v>
      </c>
      <c r="E2202" s="138" t="str">
        <f t="shared" si="136"/>
        <v/>
      </c>
      <c r="F2202" s="137">
        <v>724.00850000000003</v>
      </c>
      <c r="G2202" s="137">
        <v>310.82711999999998</v>
      </c>
      <c r="H2202" s="138">
        <f t="shared" si="137"/>
        <v>-0.57068581377152339</v>
      </c>
      <c r="I2202" s="137">
        <v>333.91957000000002</v>
      </c>
      <c r="J2202" s="138">
        <f t="shared" si="138"/>
        <v>-6.9155725134648516E-2</v>
      </c>
      <c r="K2202" s="137">
        <v>2834.98083</v>
      </c>
      <c r="L2202" s="137">
        <v>3540.1204899999998</v>
      </c>
      <c r="M2202" s="138">
        <f t="shared" si="139"/>
        <v>0.24872819334019969</v>
      </c>
    </row>
    <row r="2203" spans="1:13" x14ac:dyDescent="0.25">
      <c r="A2203" s="134" t="s">
        <v>165</v>
      </c>
      <c r="B2203" s="134" t="s">
        <v>228</v>
      </c>
      <c r="C2203" s="137">
        <v>0</v>
      </c>
      <c r="D2203" s="137">
        <v>68.695599999999999</v>
      </c>
      <c r="E2203" s="138" t="str">
        <f t="shared" si="136"/>
        <v/>
      </c>
      <c r="F2203" s="137">
        <v>2233.3032699999999</v>
      </c>
      <c r="G2203" s="137">
        <v>3404.21018</v>
      </c>
      <c r="H2203" s="138">
        <f t="shared" si="137"/>
        <v>0.52429373373908161</v>
      </c>
      <c r="I2203" s="137">
        <v>3538.9155000000001</v>
      </c>
      <c r="J2203" s="138">
        <f t="shared" si="138"/>
        <v>-3.8064011418187271E-2</v>
      </c>
      <c r="K2203" s="137">
        <v>32295.214080000002</v>
      </c>
      <c r="L2203" s="137">
        <v>41321.760130000002</v>
      </c>
      <c r="M2203" s="138">
        <f t="shared" si="139"/>
        <v>0.27950104395158726</v>
      </c>
    </row>
    <row r="2204" spans="1:13" x14ac:dyDescent="0.25">
      <c r="A2204" s="134" t="s">
        <v>165</v>
      </c>
      <c r="B2204" s="134" t="s">
        <v>271</v>
      </c>
      <c r="C2204" s="137">
        <v>0</v>
      </c>
      <c r="D2204" s="137">
        <v>355.06022999999999</v>
      </c>
      <c r="E2204" s="138" t="str">
        <f t="shared" si="136"/>
        <v/>
      </c>
      <c r="F2204" s="137">
        <v>2348.0582100000001</v>
      </c>
      <c r="G2204" s="137">
        <v>3435.8324400000001</v>
      </c>
      <c r="H2204" s="138">
        <f t="shared" si="137"/>
        <v>0.46326544434347738</v>
      </c>
      <c r="I2204" s="137">
        <v>3104.2118300000002</v>
      </c>
      <c r="J2204" s="138">
        <f t="shared" si="138"/>
        <v>0.10682924625024692</v>
      </c>
      <c r="K2204" s="137">
        <v>22252.929469999999</v>
      </c>
      <c r="L2204" s="137">
        <v>32504.038369999998</v>
      </c>
      <c r="M2204" s="138">
        <f t="shared" si="139"/>
        <v>0.46066334384512841</v>
      </c>
    </row>
    <row r="2205" spans="1:13" x14ac:dyDescent="0.25">
      <c r="A2205" s="134" t="s">
        <v>165</v>
      </c>
      <c r="B2205" s="134" t="s">
        <v>353</v>
      </c>
      <c r="C2205" s="137">
        <v>0</v>
      </c>
      <c r="D2205" s="137">
        <v>19.35773</v>
      </c>
      <c r="E2205" s="138" t="str">
        <f t="shared" si="136"/>
        <v/>
      </c>
      <c r="F2205" s="137">
        <v>103.29759</v>
      </c>
      <c r="G2205" s="137">
        <v>45.81617</v>
      </c>
      <c r="H2205" s="138">
        <f t="shared" si="137"/>
        <v>-0.55646428924430857</v>
      </c>
      <c r="I2205" s="137">
        <v>137.46180000000001</v>
      </c>
      <c r="J2205" s="138">
        <f t="shared" si="138"/>
        <v>-0.66669889380176894</v>
      </c>
      <c r="K2205" s="137">
        <v>625.89349000000004</v>
      </c>
      <c r="L2205" s="137">
        <v>602.60896000000002</v>
      </c>
      <c r="M2205" s="138">
        <f t="shared" si="139"/>
        <v>-3.7202064523789824E-2</v>
      </c>
    </row>
    <row r="2206" spans="1:13" x14ac:dyDescent="0.25">
      <c r="A2206" s="134" t="s">
        <v>165</v>
      </c>
      <c r="B2206" s="134" t="s">
        <v>259</v>
      </c>
      <c r="C2206" s="137">
        <v>0</v>
      </c>
      <c r="D2206" s="137">
        <v>49.125999999999998</v>
      </c>
      <c r="E2206" s="138" t="str">
        <f t="shared" si="136"/>
        <v/>
      </c>
      <c r="F2206" s="137">
        <v>2565.7096499999998</v>
      </c>
      <c r="G2206" s="137">
        <v>2961.31466</v>
      </c>
      <c r="H2206" s="138">
        <f t="shared" si="137"/>
        <v>0.15418931366610411</v>
      </c>
      <c r="I2206" s="137">
        <v>4474.4070199999996</v>
      </c>
      <c r="J2206" s="138">
        <f t="shared" si="138"/>
        <v>-0.33816600797305196</v>
      </c>
      <c r="K2206" s="137">
        <v>28585.87934</v>
      </c>
      <c r="L2206" s="137">
        <v>36947.413500000002</v>
      </c>
      <c r="M2206" s="138">
        <f t="shared" si="139"/>
        <v>0.29250575294704229</v>
      </c>
    </row>
    <row r="2207" spans="1:13" x14ac:dyDescent="0.25">
      <c r="A2207" s="134" t="s">
        <v>165</v>
      </c>
      <c r="B2207" s="134" t="s">
        <v>421</v>
      </c>
      <c r="C2207" s="137">
        <v>0</v>
      </c>
      <c r="D2207" s="137">
        <v>0</v>
      </c>
      <c r="E2207" s="138" t="str">
        <f t="shared" si="136"/>
        <v/>
      </c>
      <c r="F2207" s="137">
        <v>0</v>
      </c>
      <c r="G2207" s="137">
        <v>0</v>
      </c>
      <c r="H2207" s="138" t="str">
        <f t="shared" si="137"/>
        <v/>
      </c>
      <c r="I2207" s="137">
        <v>2.7411799999999999</v>
      </c>
      <c r="J2207" s="138">
        <f t="shared" si="138"/>
        <v>-1</v>
      </c>
      <c r="K2207" s="137">
        <v>9.3579100000000004</v>
      </c>
      <c r="L2207" s="137">
        <v>22.699459999999998</v>
      </c>
      <c r="M2207" s="138">
        <f t="shared" si="139"/>
        <v>1.4256976183784626</v>
      </c>
    </row>
    <row r="2208" spans="1:13" x14ac:dyDescent="0.25">
      <c r="A2208" s="134" t="s">
        <v>165</v>
      </c>
      <c r="B2208" s="134" t="s">
        <v>296</v>
      </c>
      <c r="C2208" s="137">
        <v>0</v>
      </c>
      <c r="D2208" s="137">
        <v>487.59669000000002</v>
      </c>
      <c r="E2208" s="138" t="str">
        <f t="shared" si="136"/>
        <v/>
      </c>
      <c r="F2208" s="137">
        <v>7801.3333199999997</v>
      </c>
      <c r="G2208" s="137">
        <v>8768.6434599999993</v>
      </c>
      <c r="H2208" s="138">
        <f t="shared" si="137"/>
        <v>0.12399292535291906</v>
      </c>
      <c r="I2208" s="137">
        <v>25184.998940000001</v>
      </c>
      <c r="J2208" s="138">
        <f t="shared" si="138"/>
        <v>-0.65183069966013663</v>
      </c>
      <c r="K2208" s="137">
        <v>48758.433120000002</v>
      </c>
      <c r="L2208" s="137">
        <v>129011.1725</v>
      </c>
      <c r="M2208" s="138">
        <f t="shared" si="139"/>
        <v>1.6459253147550692</v>
      </c>
    </row>
    <row r="2209" spans="1:13" x14ac:dyDescent="0.25">
      <c r="A2209" s="134" t="s">
        <v>165</v>
      </c>
      <c r="B2209" s="134" t="s">
        <v>297</v>
      </c>
      <c r="C2209" s="137">
        <v>0</v>
      </c>
      <c r="D2209" s="137">
        <v>22.71</v>
      </c>
      <c r="E2209" s="138" t="str">
        <f t="shared" si="136"/>
        <v/>
      </c>
      <c r="F2209" s="137">
        <v>802.91094999999996</v>
      </c>
      <c r="G2209" s="137">
        <v>638.84307000000001</v>
      </c>
      <c r="H2209" s="138">
        <f t="shared" si="137"/>
        <v>-0.20434131580843429</v>
      </c>
      <c r="I2209" s="137">
        <v>922.14868000000001</v>
      </c>
      <c r="J2209" s="138">
        <f t="shared" si="138"/>
        <v>-0.30722335361364939</v>
      </c>
      <c r="K2209" s="137">
        <v>3210.2286100000001</v>
      </c>
      <c r="L2209" s="137">
        <v>6308.5962300000001</v>
      </c>
      <c r="M2209" s="138">
        <f t="shared" si="139"/>
        <v>0.96515482117019702</v>
      </c>
    </row>
    <row r="2210" spans="1:13" x14ac:dyDescent="0.25">
      <c r="A2210" s="134" t="s">
        <v>165</v>
      </c>
      <c r="B2210" s="134" t="s">
        <v>241</v>
      </c>
      <c r="C2210" s="137">
        <v>0</v>
      </c>
      <c r="D2210" s="137">
        <v>1774.7478100000001</v>
      </c>
      <c r="E2210" s="138" t="str">
        <f t="shared" si="136"/>
        <v/>
      </c>
      <c r="F2210" s="137">
        <v>23999.585429999999</v>
      </c>
      <c r="G2210" s="137">
        <v>15156.641299999999</v>
      </c>
      <c r="H2210" s="138">
        <f t="shared" si="137"/>
        <v>-0.36846237014353289</v>
      </c>
      <c r="I2210" s="137">
        <v>20085.601650000001</v>
      </c>
      <c r="J2210" s="138">
        <f t="shared" si="138"/>
        <v>-0.24539769511957843</v>
      </c>
      <c r="K2210" s="137">
        <v>210328.24862999999</v>
      </c>
      <c r="L2210" s="137">
        <v>172142.08076000001</v>
      </c>
      <c r="M2210" s="138">
        <f t="shared" si="139"/>
        <v>-0.18155510787890106</v>
      </c>
    </row>
    <row r="2211" spans="1:13" x14ac:dyDescent="0.25">
      <c r="A2211" s="134" t="s">
        <v>165</v>
      </c>
      <c r="B2211" s="134" t="s">
        <v>382</v>
      </c>
      <c r="C2211" s="137">
        <v>0</v>
      </c>
      <c r="D2211" s="137">
        <v>0</v>
      </c>
      <c r="E2211" s="138" t="str">
        <f t="shared" si="136"/>
        <v/>
      </c>
      <c r="F2211" s="137">
        <v>9.0187000000000008</v>
      </c>
      <c r="G2211" s="137">
        <v>28.382999999999999</v>
      </c>
      <c r="H2211" s="138">
        <f t="shared" si="137"/>
        <v>2.1471276348032418</v>
      </c>
      <c r="I2211" s="137">
        <v>0</v>
      </c>
      <c r="J2211" s="138" t="str">
        <f t="shared" si="138"/>
        <v/>
      </c>
      <c r="K2211" s="137">
        <v>53.641480000000001</v>
      </c>
      <c r="L2211" s="137">
        <v>69.205830000000006</v>
      </c>
      <c r="M2211" s="138">
        <f t="shared" si="139"/>
        <v>0.29015511876256972</v>
      </c>
    </row>
    <row r="2212" spans="1:13" x14ac:dyDescent="0.25">
      <c r="A2212" s="134" t="s">
        <v>165</v>
      </c>
      <c r="B2212" s="134" t="s">
        <v>330</v>
      </c>
      <c r="C2212" s="137">
        <v>0</v>
      </c>
      <c r="D2212" s="137">
        <v>0</v>
      </c>
      <c r="E2212" s="138" t="str">
        <f t="shared" si="136"/>
        <v/>
      </c>
      <c r="F2212" s="137">
        <v>77.210189999999997</v>
      </c>
      <c r="G2212" s="137">
        <v>101.87062</v>
      </c>
      <c r="H2212" s="138">
        <f t="shared" si="137"/>
        <v>0.31939346347936715</v>
      </c>
      <c r="I2212" s="137">
        <v>156.40995000000001</v>
      </c>
      <c r="J2212" s="138">
        <f t="shared" si="138"/>
        <v>-0.34869476014793177</v>
      </c>
      <c r="K2212" s="137">
        <v>955.64936999999998</v>
      </c>
      <c r="L2212" s="137">
        <v>1083.3185000000001</v>
      </c>
      <c r="M2212" s="138">
        <f t="shared" si="139"/>
        <v>0.13359411307936098</v>
      </c>
    </row>
    <row r="2213" spans="1:13" x14ac:dyDescent="0.25">
      <c r="A2213" s="134" t="s">
        <v>165</v>
      </c>
      <c r="B2213" s="134" t="s">
        <v>335</v>
      </c>
      <c r="C2213" s="137">
        <v>0</v>
      </c>
      <c r="D2213" s="137">
        <v>0</v>
      </c>
      <c r="E2213" s="138" t="str">
        <f t="shared" si="136"/>
        <v/>
      </c>
      <c r="F2213" s="137">
        <v>46.046219999999998</v>
      </c>
      <c r="G2213" s="137">
        <v>41.262529999999998</v>
      </c>
      <c r="H2213" s="138">
        <f t="shared" si="137"/>
        <v>-0.103888875134593</v>
      </c>
      <c r="I2213" s="137">
        <v>23.221820000000001</v>
      </c>
      <c r="J2213" s="138">
        <f t="shared" si="138"/>
        <v>0.77688613553976382</v>
      </c>
      <c r="K2213" s="137">
        <v>192.21530000000001</v>
      </c>
      <c r="L2213" s="137">
        <v>199.25829999999999</v>
      </c>
      <c r="M2213" s="138">
        <f t="shared" si="139"/>
        <v>3.6641203900001695E-2</v>
      </c>
    </row>
    <row r="2214" spans="1:13" x14ac:dyDescent="0.25">
      <c r="A2214" s="134" t="s">
        <v>165</v>
      </c>
      <c r="B2214" s="134" t="s">
        <v>230</v>
      </c>
      <c r="C2214" s="137">
        <v>0</v>
      </c>
      <c r="D2214" s="137">
        <v>482.36718999999999</v>
      </c>
      <c r="E2214" s="138" t="str">
        <f t="shared" si="136"/>
        <v/>
      </c>
      <c r="F2214" s="137">
        <v>1265.4524100000001</v>
      </c>
      <c r="G2214" s="137">
        <v>2028.3351399999999</v>
      </c>
      <c r="H2214" s="138">
        <f t="shared" si="137"/>
        <v>0.60285374935593183</v>
      </c>
      <c r="I2214" s="137">
        <v>2247.9328099999998</v>
      </c>
      <c r="J2214" s="138">
        <f t="shared" si="138"/>
        <v>-9.7688716060868375E-2</v>
      </c>
      <c r="K2214" s="137">
        <v>13967.06717</v>
      </c>
      <c r="L2214" s="137">
        <v>19450.161479999999</v>
      </c>
      <c r="M2214" s="138">
        <f t="shared" si="139"/>
        <v>0.39257306084824961</v>
      </c>
    </row>
    <row r="2215" spans="1:13" x14ac:dyDescent="0.25">
      <c r="A2215" s="134" t="s">
        <v>165</v>
      </c>
      <c r="B2215" s="134" t="s">
        <v>370</v>
      </c>
      <c r="C2215" s="137">
        <v>0</v>
      </c>
      <c r="D2215" s="137">
        <v>0</v>
      </c>
      <c r="E2215" s="138" t="str">
        <f t="shared" si="136"/>
        <v/>
      </c>
      <c r="F2215" s="137">
        <v>0</v>
      </c>
      <c r="G2215" s="137">
        <v>25.23978</v>
      </c>
      <c r="H2215" s="138" t="str">
        <f t="shared" si="137"/>
        <v/>
      </c>
      <c r="I2215" s="137">
        <v>4.2382600000000004</v>
      </c>
      <c r="J2215" s="138">
        <f t="shared" si="138"/>
        <v>4.9552221902384463</v>
      </c>
      <c r="K2215" s="137">
        <v>173.06632999999999</v>
      </c>
      <c r="L2215" s="137">
        <v>52.668460000000003</v>
      </c>
      <c r="M2215" s="138">
        <f t="shared" si="139"/>
        <v>-0.69567471616229448</v>
      </c>
    </row>
    <row r="2216" spans="1:13" x14ac:dyDescent="0.25">
      <c r="A2216" s="134" t="s">
        <v>165</v>
      </c>
      <c r="B2216" s="134" t="s">
        <v>376</v>
      </c>
      <c r="C2216" s="137">
        <v>0</v>
      </c>
      <c r="D2216" s="137">
        <v>0</v>
      </c>
      <c r="E2216" s="138" t="str">
        <f t="shared" si="136"/>
        <v/>
      </c>
      <c r="F2216" s="137">
        <v>65.806820000000002</v>
      </c>
      <c r="G2216" s="137">
        <v>104.79854</v>
      </c>
      <c r="H2216" s="138">
        <f t="shared" si="137"/>
        <v>0.59251791835557466</v>
      </c>
      <c r="I2216" s="137">
        <v>9.0489700000000006</v>
      </c>
      <c r="J2216" s="138">
        <f t="shared" si="138"/>
        <v>10.581267260251719</v>
      </c>
      <c r="K2216" s="137">
        <v>366.54264000000001</v>
      </c>
      <c r="L2216" s="137">
        <v>2110.1507000000001</v>
      </c>
      <c r="M2216" s="138">
        <f t="shared" si="139"/>
        <v>4.7569037534077889</v>
      </c>
    </row>
    <row r="2217" spans="1:13" x14ac:dyDescent="0.25">
      <c r="A2217" s="141" t="s">
        <v>165</v>
      </c>
      <c r="B2217" s="141" t="s">
        <v>3</v>
      </c>
      <c r="C2217" s="255">
        <v>4071.1847299999999</v>
      </c>
      <c r="D2217" s="255">
        <v>26669.37443</v>
      </c>
      <c r="E2217" s="256">
        <f t="shared" si="136"/>
        <v>5.5507649980795639</v>
      </c>
      <c r="F2217" s="255">
        <v>480724.38799999998</v>
      </c>
      <c r="G2217" s="255">
        <v>545056.68215000001</v>
      </c>
      <c r="H2217" s="256">
        <f t="shared" si="137"/>
        <v>0.13382365396032303</v>
      </c>
      <c r="I2217" s="255">
        <v>589189.83739999996</v>
      </c>
      <c r="J2217" s="256">
        <f t="shared" si="138"/>
        <v>-7.4904814116876994E-2</v>
      </c>
      <c r="K2217" s="255">
        <v>4272130.1009400003</v>
      </c>
      <c r="L2217" s="255">
        <v>4607115.9998399997</v>
      </c>
      <c r="M2217" s="256">
        <f t="shared" si="139"/>
        <v>7.8411914193880161E-2</v>
      </c>
    </row>
    <row r="2218" spans="1:13" x14ac:dyDescent="0.25">
      <c r="A2218" s="134" t="s">
        <v>189</v>
      </c>
      <c r="B2218" s="134" t="s">
        <v>211</v>
      </c>
      <c r="C2218" s="137">
        <v>19.899999999999999</v>
      </c>
      <c r="D2218" s="137">
        <v>263.80313000000001</v>
      </c>
      <c r="E2218" s="138">
        <f t="shared" si="136"/>
        <v>12.256438693467338</v>
      </c>
      <c r="F2218" s="137">
        <v>8893.5680699999994</v>
      </c>
      <c r="G2218" s="137">
        <v>6636.9391400000004</v>
      </c>
      <c r="H2218" s="138">
        <f t="shared" si="137"/>
        <v>-0.2537371853724395</v>
      </c>
      <c r="I2218" s="137">
        <v>9453.3793999999998</v>
      </c>
      <c r="J2218" s="138">
        <f t="shared" si="138"/>
        <v>-0.29792946425063604</v>
      </c>
      <c r="K2218" s="137">
        <v>73603.435280000005</v>
      </c>
      <c r="L2218" s="137">
        <v>62108.910089999998</v>
      </c>
      <c r="M2218" s="138">
        <f t="shared" si="139"/>
        <v>-0.15616832483800347</v>
      </c>
    </row>
    <row r="2219" spans="1:13" x14ac:dyDescent="0.25">
      <c r="A2219" s="134" t="s">
        <v>189</v>
      </c>
      <c r="B2219" s="134" t="s">
        <v>315</v>
      </c>
      <c r="C2219" s="137">
        <v>3.3023799999999999</v>
      </c>
      <c r="D2219" s="137">
        <v>0.28727999999999998</v>
      </c>
      <c r="E2219" s="138">
        <f t="shared" si="136"/>
        <v>-0.91300819409032274</v>
      </c>
      <c r="F2219" s="137">
        <v>648.01752999999997</v>
      </c>
      <c r="G2219" s="137">
        <v>1032.4539</v>
      </c>
      <c r="H2219" s="138">
        <f t="shared" si="137"/>
        <v>0.59324995421034377</v>
      </c>
      <c r="I2219" s="137">
        <v>1195.55024</v>
      </c>
      <c r="J2219" s="138">
        <f t="shared" si="138"/>
        <v>-0.13641947828139789</v>
      </c>
      <c r="K2219" s="137">
        <v>3484.40515</v>
      </c>
      <c r="L2219" s="137">
        <v>5067.14966</v>
      </c>
      <c r="M2219" s="138">
        <f t="shared" si="139"/>
        <v>0.45423664638998718</v>
      </c>
    </row>
    <row r="2220" spans="1:13" x14ac:dyDescent="0.25">
      <c r="A2220" s="134" t="s">
        <v>189</v>
      </c>
      <c r="B2220" s="134" t="s">
        <v>369</v>
      </c>
      <c r="C2220" s="137">
        <v>0</v>
      </c>
      <c r="D2220" s="137">
        <v>0</v>
      </c>
      <c r="E2220" s="138" t="str">
        <f t="shared" si="136"/>
        <v/>
      </c>
      <c r="F2220" s="137">
        <v>4.9303699999999999</v>
      </c>
      <c r="G2220" s="137">
        <v>48.936300000000003</v>
      </c>
      <c r="H2220" s="138">
        <f t="shared" si="137"/>
        <v>8.9254822660368305</v>
      </c>
      <c r="I2220" s="137">
        <v>98.759640000000005</v>
      </c>
      <c r="J2220" s="138">
        <f t="shared" si="138"/>
        <v>-0.50449090336902813</v>
      </c>
      <c r="K2220" s="137">
        <v>266.05430999999999</v>
      </c>
      <c r="L2220" s="137">
        <v>291.20751999999999</v>
      </c>
      <c r="M2220" s="138">
        <f t="shared" si="139"/>
        <v>9.4541637006369195E-2</v>
      </c>
    </row>
    <row r="2221" spans="1:13" x14ac:dyDescent="0.25">
      <c r="A2221" s="134" t="s">
        <v>189</v>
      </c>
      <c r="B2221" s="134" t="s">
        <v>209</v>
      </c>
      <c r="C2221" s="137">
        <v>470.90622999999999</v>
      </c>
      <c r="D2221" s="137">
        <v>1338.00965</v>
      </c>
      <c r="E2221" s="138">
        <f t="shared" si="136"/>
        <v>1.8413504956177795</v>
      </c>
      <c r="F2221" s="137">
        <v>34596.309560000002</v>
      </c>
      <c r="G2221" s="137">
        <v>37213.610639999999</v>
      </c>
      <c r="H2221" s="138">
        <f t="shared" si="137"/>
        <v>7.5652609000415039E-2</v>
      </c>
      <c r="I2221" s="137">
        <v>45682.01528</v>
      </c>
      <c r="J2221" s="138">
        <f t="shared" si="138"/>
        <v>-0.18537721219377867</v>
      </c>
      <c r="K2221" s="137">
        <v>347315.97431999998</v>
      </c>
      <c r="L2221" s="137">
        <v>330251.65331000002</v>
      </c>
      <c r="M2221" s="138">
        <f t="shared" si="139"/>
        <v>-4.9131978577748092E-2</v>
      </c>
    </row>
    <row r="2222" spans="1:13" x14ac:dyDescent="0.25">
      <c r="A2222" s="134" t="s">
        <v>189</v>
      </c>
      <c r="B2222" s="134" t="s">
        <v>302</v>
      </c>
      <c r="C2222" s="137">
        <v>0</v>
      </c>
      <c r="D2222" s="137">
        <v>0</v>
      </c>
      <c r="E2222" s="138" t="str">
        <f t="shared" si="136"/>
        <v/>
      </c>
      <c r="F2222" s="137">
        <v>1.8928</v>
      </c>
      <c r="G2222" s="137">
        <v>135.18081000000001</v>
      </c>
      <c r="H2222" s="138">
        <f t="shared" si="137"/>
        <v>70.418433009298397</v>
      </c>
      <c r="I2222" s="137">
        <v>52.306370000000001</v>
      </c>
      <c r="J2222" s="138">
        <f t="shared" si="138"/>
        <v>1.5844043469275348</v>
      </c>
      <c r="K2222" s="137">
        <v>319.38263000000001</v>
      </c>
      <c r="L2222" s="137">
        <v>1303.6143</v>
      </c>
      <c r="M2222" s="138">
        <f t="shared" si="139"/>
        <v>3.0816693756952276</v>
      </c>
    </row>
    <row r="2223" spans="1:13" x14ac:dyDescent="0.25">
      <c r="A2223" s="134" t="s">
        <v>189</v>
      </c>
      <c r="B2223" s="134" t="s">
        <v>428</v>
      </c>
      <c r="C2223" s="137">
        <v>0</v>
      </c>
      <c r="D2223" s="137">
        <v>0</v>
      </c>
      <c r="E2223" s="138" t="str">
        <f t="shared" si="136"/>
        <v/>
      </c>
      <c r="F2223" s="137">
        <v>0</v>
      </c>
      <c r="G2223" s="137">
        <v>0</v>
      </c>
      <c r="H2223" s="138" t="str">
        <f t="shared" si="137"/>
        <v/>
      </c>
      <c r="I2223" s="137">
        <v>0</v>
      </c>
      <c r="J2223" s="138" t="str">
        <f t="shared" si="138"/>
        <v/>
      </c>
      <c r="K2223" s="137">
        <v>25.223759999999999</v>
      </c>
      <c r="L2223" s="137">
        <v>0</v>
      </c>
      <c r="M2223" s="138">
        <f t="shared" si="139"/>
        <v>-1</v>
      </c>
    </row>
    <row r="2224" spans="1:13" x14ac:dyDescent="0.25">
      <c r="A2224" s="134" t="s">
        <v>189</v>
      </c>
      <c r="B2224" s="134" t="s">
        <v>322</v>
      </c>
      <c r="C2224" s="137">
        <v>0</v>
      </c>
      <c r="D2224" s="137">
        <v>4.4589499999999997</v>
      </c>
      <c r="E2224" s="138" t="str">
        <f t="shared" si="136"/>
        <v/>
      </c>
      <c r="F2224" s="137">
        <v>290.45049999999998</v>
      </c>
      <c r="G2224" s="137">
        <v>157.97166999999999</v>
      </c>
      <c r="H2224" s="138">
        <f t="shared" si="137"/>
        <v>-0.45611500066276356</v>
      </c>
      <c r="I2224" s="137">
        <v>275.63177000000002</v>
      </c>
      <c r="J2224" s="138">
        <f t="shared" si="138"/>
        <v>-0.42687423151547454</v>
      </c>
      <c r="K2224" s="137">
        <v>2073.3983699999999</v>
      </c>
      <c r="L2224" s="137">
        <v>2121.6489900000001</v>
      </c>
      <c r="M2224" s="138">
        <f t="shared" si="139"/>
        <v>2.3271273238244294E-2</v>
      </c>
    </row>
    <row r="2225" spans="1:13" x14ac:dyDescent="0.25">
      <c r="A2225" s="134" t="s">
        <v>189</v>
      </c>
      <c r="B2225" s="134" t="s">
        <v>400</v>
      </c>
      <c r="C2225" s="137">
        <v>0</v>
      </c>
      <c r="D2225" s="137">
        <v>0</v>
      </c>
      <c r="E2225" s="138" t="str">
        <f t="shared" si="136"/>
        <v/>
      </c>
      <c r="F2225" s="137">
        <v>0</v>
      </c>
      <c r="G2225" s="137">
        <v>0</v>
      </c>
      <c r="H2225" s="138" t="str">
        <f t="shared" si="137"/>
        <v/>
      </c>
      <c r="I2225" s="137">
        <v>0</v>
      </c>
      <c r="J2225" s="138" t="str">
        <f t="shared" si="138"/>
        <v/>
      </c>
      <c r="K2225" s="137">
        <v>8.5000000000000006E-2</v>
      </c>
      <c r="L2225" s="137">
        <v>0.58796999999999999</v>
      </c>
      <c r="M2225" s="138">
        <f t="shared" si="139"/>
        <v>5.9172941176470584</v>
      </c>
    </row>
    <row r="2226" spans="1:13" x14ac:dyDescent="0.25">
      <c r="A2226" s="134" t="s">
        <v>189</v>
      </c>
      <c r="B2226" s="134" t="s">
        <v>319</v>
      </c>
      <c r="C2226" s="137">
        <v>1.0349999999999999</v>
      </c>
      <c r="D2226" s="137">
        <v>0</v>
      </c>
      <c r="E2226" s="138">
        <f t="shared" si="136"/>
        <v>-1</v>
      </c>
      <c r="F2226" s="137">
        <v>644.91710999999998</v>
      </c>
      <c r="G2226" s="137">
        <v>1012.44717</v>
      </c>
      <c r="H2226" s="138">
        <f t="shared" si="137"/>
        <v>0.56988728365417396</v>
      </c>
      <c r="I2226" s="137">
        <v>1087.0615700000001</v>
      </c>
      <c r="J2226" s="138">
        <f t="shared" si="138"/>
        <v>-6.8638614462288472E-2</v>
      </c>
      <c r="K2226" s="137">
        <v>3902.72406</v>
      </c>
      <c r="L2226" s="137">
        <v>5482.1258500000004</v>
      </c>
      <c r="M2226" s="138">
        <f t="shared" si="139"/>
        <v>0.40469214982111756</v>
      </c>
    </row>
    <row r="2227" spans="1:13" x14ac:dyDescent="0.25">
      <c r="A2227" s="134" t="s">
        <v>189</v>
      </c>
      <c r="B2227" s="134" t="s">
        <v>267</v>
      </c>
      <c r="C2227" s="137">
        <v>0</v>
      </c>
      <c r="D2227" s="137">
        <v>2.1099700000000001</v>
      </c>
      <c r="E2227" s="138" t="str">
        <f t="shared" si="136"/>
        <v/>
      </c>
      <c r="F2227" s="137">
        <v>884.48012000000006</v>
      </c>
      <c r="G2227" s="137">
        <v>908.61398999999994</v>
      </c>
      <c r="H2227" s="138">
        <f t="shared" si="137"/>
        <v>2.7285938320467773E-2</v>
      </c>
      <c r="I2227" s="137">
        <v>1199.2232100000001</v>
      </c>
      <c r="J2227" s="138">
        <f t="shared" si="138"/>
        <v>-0.24233121705508032</v>
      </c>
      <c r="K2227" s="137">
        <v>7720.7517200000002</v>
      </c>
      <c r="L2227" s="137">
        <v>7065.7260299999998</v>
      </c>
      <c r="M2227" s="138">
        <f t="shared" si="139"/>
        <v>-8.4839626211940966E-2</v>
      </c>
    </row>
    <row r="2228" spans="1:13" x14ac:dyDescent="0.25">
      <c r="A2228" s="134" t="s">
        <v>189</v>
      </c>
      <c r="B2228" s="134" t="s">
        <v>410</v>
      </c>
      <c r="C2228" s="137">
        <v>0</v>
      </c>
      <c r="D2228" s="137">
        <v>0</v>
      </c>
      <c r="E2228" s="138" t="str">
        <f t="shared" si="136"/>
        <v/>
      </c>
      <c r="F2228" s="137">
        <v>0</v>
      </c>
      <c r="G2228" s="137">
        <v>2.3271000000000002</v>
      </c>
      <c r="H2228" s="138" t="str">
        <f t="shared" si="137"/>
        <v/>
      </c>
      <c r="I2228" s="137">
        <v>0</v>
      </c>
      <c r="J2228" s="138" t="str">
        <f t="shared" si="138"/>
        <v/>
      </c>
      <c r="K2228" s="137">
        <v>11.372920000000001</v>
      </c>
      <c r="L2228" s="137">
        <v>5.5650199999999996</v>
      </c>
      <c r="M2228" s="138">
        <f t="shared" si="139"/>
        <v>-0.51067799650397616</v>
      </c>
    </row>
    <row r="2229" spans="1:13" x14ac:dyDescent="0.25">
      <c r="A2229" s="134" t="s">
        <v>189</v>
      </c>
      <c r="B2229" s="134" t="s">
        <v>256</v>
      </c>
      <c r="C2229" s="137">
        <v>0</v>
      </c>
      <c r="D2229" s="137">
        <v>94.648309999999995</v>
      </c>
      <c r="E2229" s="138" t="str">
        <f t="shared" si="136"/>
        <v/>
      </c>
      <c r="F2229" s="137">
        <v>1347.9722300000001</v>
      </c>
      <c r="G2229" s="137">
        <v>1371.2710300000001</v>
      </c>
      <c r="H2229" s="138">
        <f t="shared" si="137"/>
        <v>1.7284332333760366E-2</v>
      </c>
      <c r="I2229" s="137">
        <v>1648.71129</v>
      </c>
      <c r="J2229" s="138">
        <f t="shared" si="138"/>
        <v>-0.16827704261065612</v>
      </c>
      <c r="K2229" s="137">
        <v>9191.1843399999998</v>
      </c>
      <c r="L2229" s="137">
        <v>9496.7479899999998</v>
      </c>
      <c r="M2229" s="138">
        <f t="shared" si="139"/>
        <v>3.3245296655642909E-2</v>
      </c>
    </row>
    <row r="2230" spans="1:13" x14ac:dyDescent="0.25">
      <c r="A2230" s="134" t="s">
        <v>189</v>
      </c>
      <c r="B2230" s="134" t="s">
        <v>237</v>
      </c>
      <c r="C2230" s="137">
        <v>16.725670000000001</v>
      </c>
      <c r="D2230" s="137">
        <v>112.17645</v>
      </c>
      <c r="E2230" s="138">
        <f t="shared" si="136"/>
        <v>5.7068434328789222</v>
      </c>
      <c r="F2230" s="137">
        <v>2052.1032399999999</v>
      </c>
      <c r="G2230" s="137">
        <v>2440.5366199999999</v>
      </c>
      <c r="H2230" s="138">
        <f t="shared" si="137"/>
        <v>0.18928549618195611</v>
      </c>
      <c r="I2230" s="137">
        <v>2268.77387</v>
      </c>
      <c r="J2230" s="138">
        <f t="shared" si="138"/>
        <v>7.570730264096337E-2</v>
      </c>
      <c r="K2230" s="137">
        <v>19544.842659999998</v>
      </c>
      <c r="L2230" s="137">
        <v>16679.681540000001</v>
      </c>
      <c r="M2230" s="138">
        <f t="shared" si="139"/>
        <v>-0.14659422794248256</v>
      </c>
    </row>
    <row r="2231" spans="1:13" x14ac:dyDescent="0.25">
      <c r="A2231" s="134" t="s">
        <v>189</v>
      </c>
      <c r="B2231" s="134" t="s">
        <v>229</v>
      </c>
      <c r="C2231" s="137">
        <v>119.76898</v>
      </c>
      <c r="D2231" s="137">
        <v>374.15863000000002</v>
      </c>
      <c r="E2231" s="138">
        <f t="shared" si="136"/>
        <v>2.1240028094085801</v>
      </c>
      <c r="F2231" s="137">
        <v>6390.8031499999997</v>
      </c>
      <c r="G2231" s="137">
        <v>7447.9599699999999</v>
      </c>
      <c r="H2231" s="138">
        <f t="shared" si="137"/>
        <v>0.16541846074542299</v>
      </c>
      <c r="I2231" s="137">
        <v>9346.9441100000004</v>
      </c>
      <c r="J2231" s="138">
        <f t="shared" si="138"/>
        <v>-0.20316630950733272</v>
      </c>
      <c r="K2231" s="137">
        <v>57134.740579999998</v>
      </c>
      <c r="L2231" s="137">
        <v>67475.577099999995</v>
      </c>
      <c r="M2231" s="138">
        <f t="shared" si="139"/>
        <v>0.18099034694173111</v>
      </c>
    </row>
    <row r="2232" spans="1:13" x14ac:dyDescent="0.25">
      <c r="A2232" s="134" t="s">
        <v>189</v>
      </c>
      <c r="B2232" s="134" t="s">
        <v>226</v>
      </c>
      <c r="C2232" s="137">
        <v>18.17867</v>
      </c>
      <c r="D2232" s="137">
        <v>356.60288000000003</v>
      </c>
      <c r="E2232" s="138">
        <f t="shared" si="136"/>
        <v>18.616555006499375</v>
      </c>
      <c r="F2232" s="137">
        <v>3223.1541999999999</v>
      </c>
      <c r="G2232" s="137">
        <v>4454.3114999999998</v>
      </c>
      <c r="H2232" s="138">
        <f t="shared" si="137"/>
        <v>0.3819728202888959</v>
      </c>
      <c r="I2232" s="137">
        <v>4070.97163</v>
      </c>
      <c r="J2232" s="138">
        <f t="shared" si="138"/>
        <v>9.4164220446802727E-2</v>
      </c>
      <c r="K2232" s="137">
        <v>30607.57818</v>
      </c>
      <c r="L2232" s="137">
        <v>35970.279979999999</v>
      </c>
      <c r="M2232" s="138">
        <f t="shared" si="139"/>
        <v>0.17520830195915882</v>
      </c>
    </row>
    <row r="2233" spans="1:13" x14ac:dyDescent="0.25">
      <c r="A2233" s="134" t="s">
        <v>189</v>
      </c>
      <c r="B2233" s="134" t="s">
        <v>383</v>
      </c>
      <c r="C2233" s="137">
        <v>0</v>
      </c>
      <c r="D2233" s="137">
        <v>0</v>
      </c>
      <c r="E2233" s="138" t="str">
        <f t="shared" si="136"/>
        <v/>
      </c>
      <c r="F2233" s="137">
        <v>8.4415999999999993</v>
      </c>
      <c r="G2233" s="137">
        <v>188.22830999999999</v>
      </c>
      <c r="H2233" s="138">
        <f t="shared" si="137"/>
        <v>21.297705411296437</v>
      </c>
      <c r="I2233" s="137">
        <v>35.942480000000003</v>
      </c>
      <c r="J2233" s="138">
        <f t="shared" si="138"/>
        <v>4.236931619632256</v>
      </c>
      <c r="K2233" s="137">
        <v>10.626810000000001</v>
      </c>
      <c r="L2233" s="137">
        <v>243.23491000000001</v>
      </c>
      <c r="M2233" s="138">
        <f t="shared" si="139"/>
        <v>21.888798237664925</v>
      </c>
    </row>
    <row r="2234" spans="1:13" x14ac:dyDescent="0.25">
      <c r="A2234" s="134" t="s">
        <v>189</v>
      </c>
      <c r="B2234" s="134" t="s">
        <v>299</v>
      </c>
      <c r="C2234" s="137">
        <v>0</v>
      </c>
      <c r="D2234" s="137">
        <v>10.851839999999999</v>
      </c>
      <c r="E2234" s="138" t="str">
        <f t="shared" si="136"/>
        <v/>
      </c>
      <c r="F2234" s="137">
        <v>294.54498000000001</v>
      </c>
      <c r="G2234" s="137">
        <v>230.68813</v>
      </c>
      <c r="H2234" s="138">
        <f t="shared" si="137"/>
        <v>-0.21679829681700913</v>
      </c>
      <c r="I2234" s="137">
        <v>192.75558000000001</v>
      </c>
      <c r="J2234" s="138">
        <f t="shared" si="138"/>
        <v>0.19679093077357335</v>
      </c>
      <c r="K2234" s="137">
        <v>2384.8259600000001</v>
      </c>
      <c r="L2234" s="137">
        <v>3520.97379</v>
      </c>
      <c r="M2234" s="138">
        <f t="shared" si="139"/>
        <v>0.47640702049385597</v>
      </c>
    </row>
    <row r="2235" spans="1:13" x14ac:dyDescent="0.25">
      <c r="A2235" s="134" t="s">
        <v>189</v>
      </c>
      <c r="B2235" s="134" t="s">
        <v>288</v>
      </c>
      <c r="C2235" s="137">
        <v>0</v>
      </c>
      <c r="D2235" s="137">
        <v>1.0999999999999999E-2</v>
      </c>
      <c r="E2235" s="138" t="str">
        <f t="shared" si="136"/>
        <v/>
      </c>
      <c r="F2235" s="137">
        <v>192.53372999999999</v>
      </c>
      <c r="G2235" s="137">
        <v>629.35362999999995</v>
      </c>
      <c r="H2235" s="138">
        <f t="shared" si="137"/>
        <v>2.2687967453806666</v>
      </c>
      <c r="I2235" s="137">
        <v>197.54040000000001</v>
      </c>
      <c r="J2235" s="138">
        <f t="shared" si="138"/>
        <v>2.1859489501894291</v>
      </c>
      <c r="K2235" s="137">
        <v>6308.1226800000004</v>
      </c>
      <c r="L2235" s="137">
        <v>3459.90744</v>
      </c>
      <c r="M2235" s="138">
        <f t="shared" si="139"/>
        <v>-0.45151551174334492</v>
      </c>
    </row>
    <row r="2236" spans="1:13" x14ac:dyDescent="0.25">
      <c r="A2236" s="134" t="s">
        <v>189</v>
      </c>
      <c r="B2236" s="134" t="s">
        <v>379</v>
      </c>
      <c r="C2236" s="137">
        <v>0</v>
      </c>
      <c r="D2236" s="137">
        <v>0</v>
      </c>
      <c r="E2236" s="138" t="str">
        <f t="shared" si="136"/>
        <v/>
      </c>
      <c r="F2236" s="137">
        <v>0</v>
      </c>
      <c r="G2236" s="137">
        <v>177.79226</v>
      </c>
      <c r="H2236" s="138" t="str">
        <f t="shared" si="137"/>
        <v/>
      </c>
      <c r="I2236" s="137">
        <v>36.009920000000001</v>
      </c>
      <c r="J2236" s="138">
        <f t="shared" si="138"/>
        <v>3.9373133847562007</v>
      </c>
      <c r="K2236" s="137">
        <v>3.4417599999999999</v>
      </c>
      <c r="L2236" s="137">
        <v>493.78913</v>
      </c>
      <c r="M2236" s="138">
        <f t="shared" si="139"/>
        <v>142.46994851471339</v>
      </c>
    </row>
    <row r="2237" spans="1:13" x14ac:dyDescent="0.25">
      <c r="A2237" s="134" t="s">
        <v>189</v>
      </c>
      <c r="B2237" s="134" t="s">
        <v>262</v>
      </c>
      <c r="C2237" s="137">
        <v>5.3944999999999999</v>
      </c>
      <c r="D2237" s="137">
        <v>194.84913</v>
      </c>
      <c r="E2237" s="138">
        <f t="shared" si="136"/>
        <v>35.119961071461674</v>
      </c>
      <c r="F2237" s="137">
        <v>532.67457000000002</v>
      </c>
      <c r="G2237" s="137">
        <v>998.76437999999996</v>
      </c>
      <c r="H2237" s="138">
        <f t="shared" si="137"/>
        <v>0.87499917632636359</v>
      </c>
      <c r="I2237" s="137">
        <v>765.43935999999997</v>
      </c>
      <c r="J2237" s="138">
        <f t="shared" si="138"/>
        <v>0.30482495700247236</v>
      </c>
      <c r="K2237" s="137">
        <v>5990.4338799999996</v>
      </c>
      <c r="L2237" s="137">
        <v>7463.1890400000002</v>
      </c>
      <c r="M2237" s="138">
        <f t="shared" si="139"/>
        <v>0.24585116696088138</v>
      </c>
    </row>
    <row r="2238" spans="1:13" x14ac:dyDescent="0.25">
      <c r="A2238" s="134" t="s">
        <v>189</v>
      </c>
      <c r="B2238" s="134" t="s">
        <v>220</v>
      </c>
      <c r="C2238" s="137">
        <v>11.890980000000001</v>
      </c>
      <c r="D2238" s="137">
        <v>223.18181000000001</v>
      </c>
      <c r="E2238" s="138">
        <f t="shared" si="136"/>
        <v>17.769000536541142</v>
      </c>
      <c r="F2238" s="137">
        <v>4859.9602999999997</v>
      </c>
      <c r="G2238" s="137">
        <v>4693.8698899999999</v>
      </c>
      <c r="H2238" s="138">
        <f t="shared" si="137"/>
        <v>-3.417526064976284E-2</v>
      </c>
      <c r="I2238" s="137">
        <v>6609.1791700000003</v>
      </c>
      <c r="J2238" s="138">
        <f t="shared" si="138"/>
        <v>-0.28979533323803053</v>
      </c>
      <c r="K2238" s="137">
        <v>47924.382960000003</v>
      </c>
      <c r="L2238" s="137">
        <v>48615.264969999997</v>
      </c>
      <c r="M2238" s="138">
        <f t="shared" si="139"/>
        <v>1.4416085660959643E-2</v>
      </c>
    </row>
    <row r="2239" spans="1:13" x14ac:dyDescent="0.25">
      <c r="A2239" s="134" t="s">
        <v>189</v>
      </c>
      <c r="B2239" s="134" t="s">
        <v>406</v>
      </c>
      <c r="C2239" s="137">
        <v>0</v>
      </c>
      <c r="D2239" s="137">
        <v>0</v>
      </c>
      <c r="E2239" s="138" t="str">
        <f t="shared" si="136"/>
        <v/>
      </c>
      <c r="F2239" s="137">
        <v>3.7599999999999999E-3</v>
      </c>
      <c r="G2239" s="137">
        <v>0.1507</v>
      </c>
      <c r="H2239" s="138">
        <f t="shared" si="137"/>
        <v>39.079787234042556</v>
      </c>
      <c r="I2239" s="137">
        <v>0.40966999999999998</v>
      </c>
      <c r="J2239" s="138">
        <f t="shared" si="138"/>
        <v>-0.6321429443210389</v>
      </c>
      <c r="K2239" s="137">
        <v>0.78793000000000002</v>
      </c>
      <c r="L2239" s="137">
        <v>2.0455100000000002</v>
      </c>
      <c r="M2239" s="138">
        <f t="shared" si="139"/>
        <v>1.5960554871625652</v>
      </c>
    </row>
    <row r="2240" spans="1:13" x14ac:dyDescent="0.25">
      <c r="A2240" s="134" t="s">
        <v>189</v>
      </c>
      <c r="B2240" s="134" t="s">
        <v>404</v>
      </c>
      <c r="C2240" s="137">
        <v>0</v>
      </c>
      <c r="D2240" s="137">
        <v>0</v>
      </c>
      <c r="E2240" s="138" t="str">
        <f t="shared" si="136"/>
        <v/>
      </c>
      <c r="F2240" s="137">
        <v>0.37395</v>
      </c>
      <c r="G2240" s="137">
        <v>0</v>
      </c>
      <c r="H2240" s="138">
        <f t="shared" si="137"/>
        <v>-1</v>
      </c>
      <c r="I2240" s="137">
        <v>0</v>
      </c>
      <c r="J2240" s="138" t="str">
        <f t="shared" si="138"/>
        <v/>
      </c>
      <c r="K2240" s="137">
        <v>0.70550999999999997</v>
      </c>
      <c r="L2240" s="137">
        <v>0</v>
      </c>
      <c r="M2240" s="138">
        <f t="shared" si="139"/>
        <v>-1</v>
      </c>
    </row>
    <row r="2241" spans="1:13" x14ac:dyDescent="0.25">
      <c r="A2241" s="134" t="s">
        <v>189</v>
      </c>
      <c r="B2241" s="134" t="s">
        <v>325</v>
      </c>
      <c r="C2241" s="137">
        <v>0</v>
      </c>
      <c r="D2241" s="137">
        <v>0</v>
      </c>
      <c r="E2241" s="138" t="str">
        <f t="shared" si="136"/>
        <v/>
      </c>
      <c r="F2241" s="137">
        <v>2.7890000000000001</v>
      </c>
      <c r="G2241" s="137">
        <v>3.87792</v>
      </c>
      <c r="H2241" s="138">
        <f t="shared" si="137"/>
        <v>0.39043384725708141</v>
      </c>
      <c r="I2241" s="137">
        <v>6.2910500000000003</v>
      </c>
      <c r="J2241" s="138">
        <f t="shared" si="138"/>
        <v>-0.38358143712098935</v>
      </c>
      <c r="K2241" s="137">
        <v>199.91318000000001</v>
      </c>
      <c r="L2241" s="137">
        <v>261.66759000000002</v>
      </c>
      <c r="M2241" s="138">
        <f t="shared" si="139"/>
        <v>0.30890614615804712</v>
      </c>
    </row>
    <row r="2242" spans="1:13" x14ac:dyDescent="0.25">
      <c r="A2242" s="134" t="s">
        <v>189</v>
      </c>
      <c r="B2242" s="134" t="s">
        <v>425</v>
      </c>
      <c r="C2242" s="137">
        <v>0</v>
      </c>
      <c r="D2242" s="137">
        <v>0</v>
      </c>
      <c r="E2242" s="138" t="str">
        <f t="shared" si="136"/>
        <v/>
      </c>
      <c r="F2242" s="137">
        <v>0</v>
      </c>
      <c r="G2242" s="137">
        <v>0</v>
      </c>
      <c r="H2242" s="138" t="str">
        <f t="shared" si="137"/>
        <v/>
      </c>
      <c r="I2242" s="137">
        <v>0</v>
      </c>
      <c r="J2242" s="138" t="str">
        <f t="shared" si="138"/>
        <v/>
      </c>
      <c r="K2242" s="137">
        <v>6.2E-2</v>
      </c>
      <c r="L2242" s="137">
        <v>0</v>
      </c>
      <c r="M2242" s="138">
        <f t="shared" si="139"/>
        <v>-1</v>
      </c>
    </row>
    <row r="2243" spans="1:13" x14ac:dyDescent="0.25">
      <c r="A2243" s="134" t="s">
        <v>189</v>
      </c>
      <c r="B2243" s="134" t="s">
        <v>210</v>
      </c>
      <c r="C2243" s="137">
        <v>116.97505</v>
      </c>
      <c r="D2243" s="137">
        <v>3300.9647</v>
      </c>
      <c r="E2243" s="138">
        <f t="shared" si="136"/>
        <v>27.219391229155278</v>
      </c>
      <c r="F2243" s="137">
        <v>27143.394909999999</v>
      </c>
      <c r="G2243" s="137">
        <v>28646.003369999999</v>
      </c>
      <c r="H2243" s="138">
        <f t="shared" si="137"/>
        <v>5.535816227049839E-2</v>
      </c>
      <c r="I2243" s="137">
        <v>29958.89184</v>
      </c>
      <c r="J2243" s="138">
        <f t="shared" si="138"/>
        <v>-4.3822998427701543E-2</v>
      </c>
      <c r="K2243" s="137">
        <v>196700.31929000001</v>
      </c>
      <c r="L2243" s="137">
        <v>175631.18890000001</v>
      </c>
      <c r="M2243" s="138">
        <f t="shared" si="139"/>
        <v>-0.10711284285683986</v>
      </c>
    </row>
    <row r="2244" spans="1:13" x14ac:dyDescent="0.25">
      <c r="A2244" s="134" t="s">
        <v>189</v>
      </c>
      <c r="B2244" s="134" t="s">
        <v>367</v>
      </c>
      <c r="C2244" s="137">
        <v>0</v>
      </c>
      <c r="D2244" s="137">
        <v>0</v>
      </c>
      <c r="E2244" s="138" t="str">
        <f t="shared" si="136"/>
        <v/>
      </c>
      <c r="F2244" s="137">
        <v>6.41181</v>
      </c>
      <c r="G2244" s="137">
        <v>139.68607</v>
      </c>
      <c r="H2244" s="138">
        <f t="shared" si="137"/>
        <v>20.785746926374923</v>
      </c>
      <c r="I2244" s="137">
        <v>40.379649999999998</v>
      </c>
      <c r="J2244" s="138">
        <f t="shared" si="138"/>
        <v>2.4593184933499921</v>
      </c>
      <c r="K2244" s="137">
        <v>489.06648000000001</v>
      </c>
      <c r="L2244" s="137">
        <v>807.51310999999998</v>
      </c>
      <c r="M2244" s="138">
        <f t="shared" si="139"/>
        <v>0.6511315803119444</v>
      </c>
    </row>
    <row r="2245" spans="1:13" x14ac:dyDescent="0.25">
      <c r="A2245" s="134" t="s">
        <v>189</v>
      </c>
      <c r="B2245" s="134" t="s">
        <v>272</v>
      </c>
      <c r="C2245" s="137">
        <v>2.6044900000000002</v>
      </c>
      <c r="D2245" s="137">
        <v>24.5947</v>
      </c>
      <c r="E2245" s="138">
        <f t="shared" ref="E2245:E2308" si="140">IF(C2245=0,"",(D2245/C2245-1))</f>
        <v>8.4431923332399048</v>
      </c>
      <c r="F2245" s="137">
        <v>1006.24922</v>
      </c>
      <c r="G2245" s="137">
        <v>1294.3613499999999</v>
      </c>
      <c r="H2245" s="138">
        <f t="shared" ref="H2245:H2308" si="141">IF(F2245=0,"",(G2245/F2245-1))</f>
        <v>0.28632283560925376</v>
      </c>
      <c r="I2245" s="137">
        <v>1441.06709</v>
      </c>
      <c r="J2245" s="138">
        <f t="shared" ref="J2245:J2308" si="142">IF(I2245=0,"",(G2245/I2245-1))</f>
        <v>-0.10180354614856979</v>
      </c>
      <c r="K2245" s="137">
        <v>10035.57994</v>
      </c>
      <c r="L2245" s="137">
        <v>10425.05624</v>
      </c>
      <c r="M2245" s="138">
        <f t="shared" ref="M2245:M2308" si="143">IF(K2245=0,"",(L2245/K2245-1))</f>
        <v>3.8809545868656592E-2</v>
      </c>
    </row>
    <row r="2246" spans="1:13" x14ac:dyDescent="0.25">
      <c r="A2246" s="134" t="s">
        <v>189</v>
      </c>
      <c r="B2246" s="134" t="s">
        <v>407</v>
      </c>
      <c r="C2246" s="137">
        <v>0</v>
      </c>
      <c r="D2246" s="137">
        <v>0</v>
      </c>
      <c r="E2246" s="138" t="str">
        <f t="shared" si="140"/>
        <v/>
      </c>
      <c r="F2246" s="137">
        <v>71.788349999999994</v>
      </c>
      <c r="G2246" s="137">
        <v>0</v>
      </c>
      <c r="H2246" s="138">
        <f t="shared" si="141"/>
        <v>-1</v>
      </c>
      <c r="I2246" s="137">
        <v>93.855159999999998</v>
      </c>
      <c r="J2246" s="138">
        <f t="shared" si="142"/>
        <v>-1</v>
      </c>
      <c r="K2246" s="137">
        <v>435.65600999999998</v>
      </c>
      <c r="L2246" s="137">
        <v>94.835250000000002</v>
      </c>
      <c r="M2246" s="138">
        <f t="shared" si="143"/>
        <v>-0.78231621319765565</v>
      </c>
    </row>
    <row r="2247" spans="1:13" x14ac:dyDescent="0.25">
      <c r="A2247" s="134" t="s">
        <v>189</v>
      </c>
      <c r="B2247" s="134" t="s">
        <v>263</v>
      </c>
      <c r="C2247" s="137">
        <v>0</v>
      </c>
      <c r="D2247" s="137">
        <v>4.2682900000000004</v>
      </c>
      <c r="E2247" s="138" t="str">
        <f t="shared" si="140"/>
        <v/>
      </c>
      <c r="F2247" s="137">
        <v>389.04081000000002</v>
      </c>
      <c r="G2247" s="137">
        <v>442.08238999999998</v>
      </c>
      <c r="H2247" s="138">
        <f t="shared" si="141"/>
        <v>0.13633937272544738</v>
      </c>
      <c r="I2247" s="137">
        <v>369.03771</v>
      </c>
      <c r="J2247" s="138">
        <f t="shared" si="142"/>
        <v>0.19793283456045718</v>
      </c>
      <c r="K2247" s="137">
        <v>5534.83806</v>
      </c>
      <c r="L2247" s="137">
        <v>4171.6698200000001</v>
      </c>
      <c r="M2247" s="138">
        <f t="shared" si="143"/>
        <v>-0.2462887306227709</v>
      </c>
    </row>
    <row r="2248" spans="1:13" x14ac:dyDescent="0.25">
      <c r="A2248" s="134" t="s">
        <v>189</v>
      </c>
      <c r="B2248" s="134" t="s">
        <v>433</v>
      </c>
      <c r="C2248" s="137">
        <v>0</v>
      </c>
      <c r="D2248" s="137">
        <v>0</v>
      </c>
      <c r="E2248" s="138" t="str">
        <f t="shared" si="140"/>
        <v/>
      </c>
      <c r="F2248" s="137">
        <v>0</v>
      </c>
      <c r="G2248" s="137">
        <v>0</v>
      </c>
      <c r="H2248" s="138" t="str">
        <f t="shared" si="141"/>
        <v/>
      </c>
      <c r="I2248" s="137">
        <v>71.687110000000004</v>
      </c>
      <c r="J2248" s="138">
        <f t="shared" si="142"/>
        <v>-1</v>
      </c>
      <c r="K2248" s="137">
        <v>88.566090000000003</v>
      </c>
      <c r="L2248" s="137">
        <v>71.687110000000004</v>
      </c>
      <c r="M2248" s="138">
        <f t="shared" si="143"/>
        <v>-0.19058061612520094</v>
      </c>
    </row>
    <row r="2249" spans="1:13" x14ac:dyDescent="0.25">
      <c r="A2249" s="134" t="s">
        <v>189</v>
      </c>
      <c r="B2249" s="134" t="s">
        <v>373</v>
      </c>
      <c r="C2249" s="137">
        <v>0</v>
      </c>
      <c r="D2249" s="137">
        <v>0</v>
      </c>
      <c r="E2249" s="138" t="str">
        <f t="shared" si="140"/>
        <v/>
      </c>
      <c r="F2249" s="137">
        <v>0</v>
      </c>
      <c r="G2249" s="137">
        <v>0</v>
      </c>
      <c r="H2249" s="138" t="str">
        <f t="shared" si="141"/>
        <v/>
      </c>
      <c r="I2249" s="137">
        <v>0</v>
      </c>
      <c r="J2249" s="138" t="str">
        <f t="shared" si="142"/>
        <v/>
      </c>
      <c r="K2249" s="137">
        <v>0</v>
      </c>
      <c r="L2249" s="137">
        <v>0</v>
      </c>
      <c r="M2249" s="138" t="str">
        <f t="shared" si="143"/>
        <v/>
      </c>
    </row>
    <row r="2250" spans="1:13" x14ac:dyDescent="0.25">
      <c r="A2250" s="134" t="s">
        <v>189</v>
      </c>
      <c r="B2250" s="134" t="s">
        <v>405</v>
      </c>
      <c r="C2250" s="137">
        <v>0</v>
      </c>
      <c r="D2250" s="137">
        <v>0</v>
      </c>
      <c r="E2250" s="138" t="str">
        <f t="shared" si="140"/>
        <v/>
      </c>
      <c r="F2250" s="137">
        <v>0</v>
      </c>
      <c r="G2250" s="137">
        <v>0.87153000000000003</v>
      </c>
      <c r="H2250" s="138" t="str">
        <f t="shared" si="141"/>
        <v/>
      </c>
      <c r="I2250" s="137">
        <v>0</v>
      </c>
      <c r="J2250" s="138" t="str">
        <f t="shared" si="142"/>
        <v/>
      </c>
      <c r="K2250" s="137">
        <v>3.6772300000000002</v>
      </c>
      <c r="L2250" s="137">
        <v>320.05856</v>
      </c>
      <c r="M2250" s="138">
        <f t="shared" si="143"/>
        <v>86.037949761097337</v>
      </c>
    </row>
    <row r="2251" spans="1:13" x14ac:dyDescent="0.25">
      <c r="A2251" s="134" t="s">
        <v>189</v>
      </c>
      <c r="B2251" s="134" t="s">
        <v>225</v>
      </c>
      <c r="C2251" s="137">
        <v>55.376730000000002</v>
      </c>
      <c r="D2251" s="137">
        <v>223.55708000000001</v>
      </c>
      <c r="E2251" s="138">
        <f t="shared" si="140"/>
        <v>3.0370220487919743</v>
      </c>
      <c r="F2251" s="137">
        <v>6355.1948899999998</v>
      </c>
      <c r="G2251" s="137">
        <v>6283.8846299999996</v>
      </c>
      <c r="H2251" s="138">
        <f t="shared" si="141"/>
        <v>-1.1220782562027853E-2</v>
      </c>
      <c r="I2251" s="137">
        <v>6867.9881100000002</v>
      </c>
      <c r="J2251" s="138">
        <f t="shared" si="142"/>
        <v>-8.5047246827572143E-2</v>
      </c>
      <c r="K2251" s="137">
        <v>49453.462529999997</v>
      </c>
      <c r="L2251" s="137">
        <v>42243.228260000004</v>
      </c>
      <c r="M2251" s="138">
        <f t="shared" si="143"/>
        <v>-0.14579837085474134</v>
      </c>
    </row>
    <row r="2252" spans="1:13" x14ac:dyDescent="0.25">
      <c r="A2252" s="134" t="s">
        <v>189</v>
      </c>
      <c r="B2252" s="134" t="s">
        <v>346</v>
      </c>
      <c r="C2252" s="137">
        <v>0</v>
      </c>
      <c r="D2252" s="137">
        <v>0</v>
      </c>
      <c r="E2252" s="138" t="str">
        <f t="shared" si="140"/>
        <v/>
      </c>
      <c r="F2252" s="137">
        <v>25.786449999999999</v>
      </c>
      <c r="G2252" s="137">
        <v>26.23826</v>
      </c>
      <c r="H2252" s="138">
        <f t="shared" si="141"/>
        <v>1.7521217538668532E-2</v>
      </c>
      <c r="I2252" s="137">
        <v>142.17916</v>
      </c>
      <c r="J2252" s="138">
        <f t="shared" si="142"/>
        <v>-0.81545635802040184</v>
      </c>
      <c r="K2252" s="137">
        <v>559.59743000000003</v>
      </c>
      <c r="L2252" s="137">
        <v>621.79926</v>
      </c>
      <c r="M2252" s="138">
        <f t="shared" si="143"/>
        <v>0.11115460269358279</v>
      </c>
    </row>
    <row r="2253" spans="1:13" x14ac:dyDescent="0.25">
      <c r="A2253" s="134" t="s">
        <v>189</v>
      </c>
      <c r="B2253" s="134" t="s">
        <v>305</v>
      </c>
      <c r="C2253" s="137">
        <v>0</v>
      </c>
      <c r="D2253" s="137">
        <v>2.33954</v>
      </c>
      <c r="E2253" s="138" t="str">
        <f t="shared" si="140"/>
        <v/>
      </c>
      <c r="F2253" s="137">
        <v>374.89136000000002</v>
      </c>
      <c r="G2253" s="137">
        <v>500.34125</v>
      </c>
      <c r="H2253" s="138">
        <f t="shared" si="141"/>
        <v>0.33462998453738702</v>
      </c>
      <c r="I2253" s="137">
        <v>473.44252999999998</v>
      </c>
      <c r="J2253" s="138">
        <f t="shared" si="142"/>
        <v>5.6815174589405881E-2</v>
      </c>
      <c r="K2253" s="137">
        <v>4372.8737000000001</v>
      </c>
      <c r="L2253" s="137">
        <v>2822.88481</v>
      </c>
      <c r="M2253" s="138">
        <f t="shared" si="143"/>
        <v>-0.35445544425396969</v>
      </c>
    </row>
    <row r="2254" spans="1:13" x14ac:dyDescent="0.25">
      <c r="A2254" s="134" t="s">
        <v>189</v>
      </c>
      <c r="B2254" s="134" t="s">
        <v>397</v>
      </c>
      <c r="C2254" s="137">
        <v>0</v>
      </c>
      <c r="D2254" s="137">
        <v>0</v>
      </c>
      <c r="E2254" s="138" t="str">
        <f t="shared" si="140"/>
        <v/>
      </c>
      <c r="F2254" s="137">
        <v>0</v>
      </c>
      <c r="G2254" s="137">
        <v>8.7463999999999995</v>
      </c>
      <c r="H2254" s="138" t="str">
        <f t="shared" si="141"/>
        <v/>
      </c>
      <c r="I2254" s="137">
        <v>0</v>
      </c>
      <c r="J2254" s="138" t="str">
        <f t="shared" si="142"/>
        <v/>
      </c>
      <c r="K2254" s="137">
        <v>0</v>
      </c>
      <c r="L2254" s="137">
        <v>66.613609999999994</v>
      </c>
      <c r="M2254" s="138" t="str">
        <f t="shared" si="143"/>
        <v/>
      </c>
    </row>
    <row r="2255" spans="1:13" x14ac:dyDescent="0.25">
      <c r="A2255" s="134" t="s">
        <v>189</v>
      </c>
      <c r="B2255" s="134" t="s">
        <v>444</v>
      </c>
      <c r="C2255" s="137">
        <v>0</v>
      </c>
      <c r="D2255" s="137">
        <v>0</v>
      </c>
      <c r="E2255" s="138" t="str">
        <f t="shared" si="140"/>
        <v/>
      </c>
      <c r="F2255" s="137">
        <v>0</v>
      </c>
      <c r="G2255" s="137">
        <v>0</v>
      </c>
      <c r="H2255" s="138" t="str">
        <f t="shared" si="141"/>
        <v/>
      </c>
      <c r="I2255" s="137">
        <v>0</v>
      </c>
      <c r="J2255" s="138" t="str">
        <f t="shared" si="142"/>
        <v/>
      </c>
      <c r="K2255" s="137">
        <v>0</v>
      </c>
      <c r="L2255" s="137">
        <v>0</v>
      </c>
      <c r="M2255" s="138" t="str">
        <f t="shared" si="143"/>
        <v/>
      </c>
    </row>
    <row r="2256" spans="1:13" x14ac:dyDescent="0.25">
      <c r="A2256" s="134" t="s">
        <v>189</v>
      </c>
      <c r="B2256" s="134" t="s">
        <v>390</v>
      </c>
      <c r="C2256" s="137">
        <v>0</v>
      </c>
      <c r="D2256" s="137">
        <v>0</v>
      </c>
      <c r="E2256" s="138" t="str">
        <f t="shared" si="140"/>
        <v/>
      </c>
      <c r="F2256" s="137">
        <v>1.6201099999999999</v>
      </c>
      <c r="G2256" s="137">
        <v>0</v>
      </c>
      <c r="H2256" s="138">
        <f t="shared" si="141"/>
        <v>-1</v>
      </c>
      <c r="I2256" s="137">
        <v>0</v>
      </c>
      <c r="J2256" s="138" t="str">
        <f t="shared" si="142"/>
        <v/>
      </c>
      <c r="K2256" s="137">
        <v>7.2395199999999997</v>
      </c>
      <c r="L2256" s="137">
        <v>1.5843</v>
      </c>
      <c r="M2256" s="138">
        <f t="shared" si="143"/>
        <v>-0.78115952438835723</v>
      </c>
    </row>
    <row r="2257" spans="1:13" x14ac:dyDescent="0.25">
      <c r="A2257" s="134" t="s">
        <v>189</v>
      </c>
      <c r="B2257" s="134" t="s">
        <v>392</v>
      </c>
      <c r="C2257" s="137">
        <v>0</v>
      </c>
      <c r="D2257" s="137">
        <v>0</v>
      </c>
      <c r="E2257" s="138" t="str">
        <f t="shared" si="140"/>
        <v/>
      </c>
      <c r="F2257" s="137">
        <v>0</v>
      </c>
      <c r="G2257" s="137">
        <v>0</v>
      </c>
      <c r="H2257" s="138" t="str">
        <f t="shared" si="141"/>
        <v/>
      </c>
      <c r="I2257" s="137">
        <v>0</v>
      </c>
      <c r="J2257" s="138" t="str">
        <f t="shared" si="142"/>
        <v/>
      </c>
      <c r="K2257" s="137">
        <v>8.2480200000000004</v>
      </c>
      <c r="L2257" s="137">
        <v>0.66500000000000004</v>
      </c>
      <c r="M2257" s="138">
        <f t="shared" si="143"/>
        <v>-0.9193745892953703</v>
      </c>
    </row>
    <row r="2258" spans="1:13" x14ac:dyDescent="0.25">
      <c r="A2258" s="134" t="s">
        <v>189</v>
      </c>
      <c r="B2258" s="134" t="s">
        <v>339</v>
      </c>
      <c r="C2258" s="137">
        <v>0</v>
      </c>
      <c r="D2258" s="137">
        <v>0</v>
      </c>
      <c r="E2258" s="138" t="str">
        <f t="shared" si="140"/>
        <v/>
      </c>
      <c r="F2258" s="137">
        <v>0.19400000000000001</v>
      </c>
      <c r="G2258" s="137">
        <v>0</v>
      </c>
      <c r="H2258" s="138">
        <f t="shared" si="141"/>
        <v>-1</v>
      </c>
      <c r="I2258" s="137">
        <v>0</v>
      </c>
      <c r="J2258" s="138" t="str">
        <f t="shared" si="142"/>
        <v/>
      </c>
      <c r="K2258" s="137">
        <v>4.5508100000000002</v>
      </c>
      <c r="L2258" s="137">
        <v>0</v>
      </c>
      <c r="M2258" s="138">
        <f t="shared" si="143"/>
        <v>-1</v>
      </c>
    </row>
    <row r="2259" spans="1:13" x14ac:dyDescent="0.25">
      <c r="A2259" s="134" t="s">
        <v>189</v>
      </c>
      <c r="B2259" s="134" t="s">
        <v>234</v>
      </c>
      <c r="C2259" s="137">
        <v>46.5</v>
      </c>
      <c r="D2259" s="137">
        <v>369.74615</v>
      </c>
      <c r="E2259" s="138">
        <f t="shared" si="140"/>
        <v>6.9515301075268816</v>
      </c>
      <c r="F2259" s="137">
        <v>3816.0546599999998</v>
      </c>
      <c r="G2259" s="137">
        <v>3879.42436</v>
      </c>
      <c r="H2259" s="138">
        <f t="shared" si="141"/>
        <v>1.6606077649841788E-2</v>
      </c>
      <c r="I2259" s="137">
        <v>4520.2313400000003</v>
      </c>
      <c r="J2259" s="138">
        <f t="shared" si="142"/>
        <v>-0.14176420005972534</v>
      </c>
      <c r="K2259" s="137">
        <v>36548.49379</v>
      </c>
      <c r="L2259" s="137">
        <v>31318.325250000002</v>
      </c>
      <c r="M2259" s="138">
        <f t="shared" si="143"/>
        <v>-0.1431021636637464</v>
      </c>
    </row>
    <row r="2260" spans="1:13" x14ac:dyDescent="0.25">
      <c r="A2260" s="134" t="s">
        <v>189</v>
      </c>
      <c r="B2260" s="134" t="s">
        <v>284</v>
      </c>
      <c r="C2260" s="137">
        <v>0</v>
      </c>
      <c r="D2260" s="137">
        <v>3.80274</v>
      </c>
      <c r="E2260" s="138" t="str">
        <f t="shared" si="140"/>
        <v/>
      </c>
      <c r="F2260" s="137">
        <v>65.055019999999999</v>
      </c>
      <c r="G2260" s="137">
        <v>243.63923</v>
      </c>
      <c r="H2260" s="138">
        <f t="shared" si="141"/>
        <v>2.7451257412571697</v>
      </c>
      <c r="I2260" s="137">
        <v>227.45391000000001</v>
      </c>
      <c r="J2260" s="138">
        <f t="shared" si="142"/>
        <v>7.1158680015656728E-2</v>
      </c>
      <c r="K2260" s="137">
        <v>2394.9214499999998</v>
      </c>
      <c r="L2260" s="137">
        <v>1306.14825</v>
      </c>
      <c r="M2260" s="138">
        <f t="shared" si="143"/>
        <v>-0.45461749904156556</v>
      </c>
    </row>
    <row r="2261" spans="1:13" x14ac:dyDescent="0.25">
      <c r="A2261" s="134" t="s">
        <v>189</v>
      </c>
      <c r="B2261" s="134" t="s">
        <v>418</v>
      </c>
      <c r="C2261" s="137">
        <v>0</v>
      </c>
      <c r="D2261" s="137">
        <v>0</v>
      </c>
      <c r="E2261" s="138" t="str">
        <f t="shared" si="140"/>
        <v/>
      </c>
      <c r="F2261" s="137">
        <v>0</v>
      </c>
      <c r="G2261" s="137">
        <v>0</v>
      </c>
      <c r="H2261" s="138" t="str">
        <f t="shared" si="141"/>
        <v/>
      </c>
      <c r="I2261" s="137">
        <v>0</v>
      </c>
      <c r="J2261" s="138" t="str">
        <f t="shared" si="142"/>
        <v/>
      </c>
      <c r="K2261" s="137">
        <v>0</v>
      </c>
      <c r="L2261" s="137">
        <v>0</v>
      </c>
      <c r="M2261" s="138" t="str">
        <f t="shared" si="143"/>
        <v/>
      </c>
    </row>
    <row r="2262" spans="1:13" x14ac:dyDescent="0.25">
      <c r="A2262" s="134" t="s">
        <v>189</v>
      </c>
      <c r="B2262" s="134" t="s">
        <v>354</v>
      </c>
      <c r="C2262" s="137">
        <v>0</v>
      </c>
      <c r="D2262" s="137">
        <v>0</v>
      </c>
      <c r="E2262" s="138" t="str">
        <f t="shared" si="140"/>
        <v/>
      </c>
      <c r="F2262" s="137">
        <v>3.2977099999999999</v>
      </c>
      <c r="G2262" s="137">
        <v>1.4</v>
      </c>
      <c r="H2262" s="138">
        <f t="shared" si="141"/>
        <v>-0.57546297279020897</v>
      </c>
      <c r="I2262" s="137">
        <v>1.21549</v>
      </c>
      <c r="J2262" s="138">
        <f t="shared" si="142"/>
        <v>0.15179886300997958</v>
      </c>
      <c r="K2262" s="137">
        <v>94.086539999999999</v>
      </c>
      <c r="L2262" s="137">
        <v>593.47275000000002</v>
      </c>
      <c r="M2262" s="138">
        <f t="shared" si="143"/>
        <v>5.3077327532716163</v>
      </c>
    </row>
    <row r="2263" spans="1:13" x14ac:dyDescent="0.25">
      <c r="A2263" s="134" t="s">
        <v>189</v>
      </c>
      <c r="B2263" s="134" t="s">
        <v>247</v>
      </c>
      <c r="C2263" s="137">
        <v>19.37078</v>
      </c>
      <c r="D2263" s="137">
        <v>230.57084</v>
      </c>
      <c r="E2263" s="138">
        <f t="shared" si="140"/>
        <v>10.903023006817484</v>
      </c>
      <c r="F2263" s="137">
        <v>3692.2584099999999</v>
      </c>
      <c r="G2263" s="137">
        <v>2906.1010299999998</v>
      </c>
      <c r="H2263" s="138">
        <f t="shared" si="141"/>
        <v>-0.21292046566155698</v>
      </c>
      <c r="I2263" s="137">
        <v>3269.2977000000001</v>
      </c>
      <c r="J2263" s="138">
        <f t="shared" si="142"/>
        <v>-0.11109317759591009</v>
      </c>
      <c r="K2263" s="137">
        <v>27744.044409999999</v>
      </c>
      <c r="L2263" s="137">
        <v>23847.731950000001</v>
      </c>
      <c r="M2263" s="138">
        <f t="shared" si="143"/>
        <v>-0.14043779639408371</v>
      </c>
    </row>
    <row r="2264" spans="1:13" x14ac:dyDescent="0.25">
      <c r="A2264" s="134" t="s">
        <v>189</v>
      </c>
      <c r="B2264" s="134" t="s">
        <v>224</v>
      </c>
      <c r="C2264" s="137">
        <v>0</v>
      </c>
      <c r="D2264" s="137">
        <v>71.297389999999993</v>
      </c>
      <c r="E2264" s="138" t="str">
        <f t="shared" si="140"/>
        <v/>
      </c>
      <c r="F2264" s="137">
        <v>11052.004129999999</v>
      </c>
      <c r="G2264" s="137">
        <v>5579.22181</v>
      </c>
      <c r="H2264" s="138">
        <f t="shared" si="141"/>
        <v>-0.49518460684831467</v>
      </c>
      <c r="I2264" s="137">
        <v>7573.1057300000002</v>
      </c>
      <c r="J2264" s="138">
        <f t="shared" si="142"/>
        <v>-0.26328483862326857</v>
      </c>
      <c r="K2264" s="137">
        <v>73784.812359999996</v>
      </c>
      <c r="L2264" s="137">
        <v>42914.29219</v>
      </c>
      <c r="M2264" s="138">
        <f t="shared" si="143"/>
        <v>-0.41838583283753705</v>
      </c>
    </row>
    <row r="2265" spans="1:13" x14ac:dyDescent="0.25">
      <c r="A2265" s="134" t="s">
        <v>189</v>
      </c>
      <c r="B2265" s="134" t="s">
        <v>306</v>
      </c>
      <c r="C2265" s="137">
        <v>0</v>
      </c>
      <c r="D2265" s="137">
        <v>12.25897</v>
      </c>
      <c r="E2265" s="138" t="str">
        <f t="shared" si="140"/>
        <v/>
      </c>
      <c r="F2265" s="137">
        <v>410.72744999999998</v>
      </c>
      <c r="G2265" s="137">
        <v>440.15463</v>
      </c>
      <c r="H2265" s="138">
        <f t="shared" si="141"/>
        <v>7.1646489661209678E-2</v>
      </c>
      <c r="I2265" s="137">
        <v>335.05579</v>
      </c>
      <c r="J2265" s="138">
        <f t="shared" si="142"/>
        <v>0.31367564189832375</v>
      </c>
      <c r="K2265" s="137">
        <v>3062.4562099999998</v>
      </c>
      <c r="L2265" s="137">
        <v>3994.413</v>
      </c>
      <c r="M2265" s="138">
        <f t="shared" si="143"/>
        <v>0.30431677258170509</v>
      </c>
    </row>
    <row r="2266" spans="1:13" x14ac:dyDescent="0.25">
      <c r="A2266" s="134" t="s">
        <v>189</v>
      </c>
      <c r="B2266" s="134" t="s">
        <v>244</v>
      </c>
      <c r="C2266" s="137">
        <v>27.4499</v>
      </c>
      <c r="D2266" s="137">
        <v>118.13115000000001</v>
      </c>
      <c r="E2266" s="138">
        <f t="shared" si="140"/>
        <v>3.3035184099031332</v>
      </c>
      <c r="F2266" s="137">
        <v>2361.0518299999999</v>
      </c>
      <c r="G2266" s="137">
        <v>2228.09629</v>
      </c>
      <c r="H2266" s="138">
        <f t="shared" si="141"/>
        <v>-5.6311995488891875E-2</v>
      </c>
      <c r="I2266" s="137">
        <v>2798.9645300000002</v>
      </c>
      <c r="J2266" s="138">
        <f t="shared" si="142"/>
        <v>-0.20395693974728579</v>
      </c>
      <c r="K2266" s="137">
        <v>21208.327659999999</v>
      </c>
      <c r="L2266" s="137">
        <v>21522.614750000001</v>
      </c>
      <c r="M2266" s="138">
        <f t="shared" si="143"/>
        <v>1.4819041606602745E-2</v>
      </c>
    </row>
    <row r="2267" spans="1:13" x14ac:dyDescent="0.25">
      <c r="A2267" s="134" t="s">
        <v>189</v>
      </c>
      <c r="B2267" s="134" t="s">
        <v>372</v>
      </c>
      <c r="C2267" s="137">
        <v>0</v>
      </c>
      <c r="D2267" s="137">
        <v>0</v>
      </c>
      <c r="E2267" s="138" t="str">
        <f t="shared" si="140"/>
        <v/>
      </c>
      <c r="F2267" s="137">
        <v>11.5702</v>
      </c>
      <c r="G2267" s="137">
        <v>13.07846</v>
      </c>
      <c r="H2267" s="138">
        <f t="shared" si="141"/>
        <v>0.13035729719451705</v>
      </c>
      <c r="I2267" s="137">
        <v>2.4359899999999999</v>
      </c>
      <c r="J2267" s="138">
        <f t="shared" si="142"/>
        <v>4.3688479837766163</v>
      </c>
      <c r="K2267" s="137">
        <v>11.5702</v>
      </c>
      <c r="L2267" s="137">
        <v>34.95017</v>
      </c>
      <c r="M2267" s="138">
        <f t="shared" si="143"/>
        <v>2.0207057786382259</v>
      </c>
    </row>
    <row r="2268" spans="1:13" x14ac:dyDescent="0.25">
      <c r="A2268" s="134" t="s">
        <v>189</v>
      </c>
      <c r="B2268" s="134" t="s">
        <v>415</v>
      </c>
      <c r="C2268" s="137">
        <v>0</v>
      </c>
      <c r="D2268" s="137">
        <v>0</v>
      </c>
      <c r="E2268" s="138" t="str">
        <f t="shared" si="140"/>
        <v/>
      </c>
      <c r="F2268" s="137">
        <v>0</v>
      </c>
      <c r="G2268" s="137">
        <v>0</v>
      </c>
      <c r="H2268" s="138" t="str">
        <f t="shared" si="141"/>
        <v/>
      </c>
      <c r="I2268" s="137">
        <v>41.673409999999997</v>
      </c>
      <c r="J2268" s="138">
        <f t="shared" si="142"/>
        <v>-1</v>
      </c>
      <c r="K2268" s="137">
        <v>0</v>
      </c>
      <c r="L2268" s="137">
        <v>41.673409999999997</v>
      </c>
      <c r="M2268" s="138" t="str">
        <f t="shared" si="143"/>
        <v/>
      </c>
    </row>
    <row r="2269" spans="1:13" x14ac:dyDescent="0.25">
      <c r="A2269" s="134" t="s">
        <v>189</v>
      </c>
      <c r="B2269" s="134" t="s">
        <v>409</v>
      </c>
      <c r="C2269" s="137">
        <v>0</v>
      </c>
      <c r="D2269" s="137">
        <v>0</v>
      </c>
      <c r="E2269" s="138" t="str">
        <f t="shared" si="140"/>
        <v/>
      </c>
      <c r="F2269" s="137">
        <v>0</v>
      </c>
      <c r="G2269" s="137">
        <v>0</v>
      </c>
      <c r="H2269" s="138" t="str">
        <f t="shared" si="141"/>
        <v/>
      </c>
      <c r="I2269" s="137">
        <v>11.2</v>
      </c>
      <c r="J2269" s="138">
        <f t="shared" si="142"/>
        <v>-1</v>
      </c>
      <c r="K2269" s="137">
        <v>2E-3</v>
      </c>
      <c r="L2269" s="137">
        <v>11.2</v>
      </c>
      <c r="M2269" s="138">
        <f t="shared" si="143"/>
        <v>5598.9999999999991</v>
      </c>
    </row>
    <row r="2270" spans="1:13" x14ac:dyDescent="0.25">
      <c r="A2270" s="134" t="s">
        <v>189</v>
      </c>
      <c r="B2270" s="134" t="s">
        <v>327</v>
      </c>
      <c r="C2270" s="137">
        <v>0</v>
      </c>
      <c r="D2270" s="137">
        <v>0</v>
      </c>
      <c r="E2270" s="138" t="str">
        <f t="shared" si="140"/>
        <v/>
      </c>
      <c r="F2270" s="137">
        <v>58.490819999999999</v>
      </c>
      <c r="G2270" s="137">
        <v>13.80696</v>
      </c>
      <c r="H2270" s="138">
        <f t="shared" si="141"/>
        <v>-0.76394654750950663</v>
      </c>
      <c r="I2270" s="137">
        <v>44.581780000000002</v>
      </c>
      <c r="J2270" s="138">
        <f t="shared" si="142"/>
        <v>-0.69030038728825993</v>
      </c>
      <c r="K2270" s="137">
        <v>727.44101999999998</v>
      </c>
      <c r="L2270" s="137">
        <v>512.09163999999998</v>
      </c>
      <c r="M2270" s="138">
        <f t="shared" si="143"/>
        <v>-0.29603689382267717</v>
      </c>
    </row>
    <row r="2271" spans="1:13" x14ac:dyDescent="0.25">
      <c r="A2271" s="134" t="s">
        <v>189</v>
      </c>
      <c r="B2271" s="134" t="s">
        <v>274</v>
      </c>
      <c r="C2271" s="137">
        <v>7.4060100000000002</v>
      </c>
      <c r="D2271" s="137">
        <v>182.88303999999999</v>
      </c>
      <c r="E2271" s="138">
        <f t="shared" si="140"/>
        <v>23.693868898367676</v>
      </c>
      <c r="F2271" s="137">
        <v>3103.67029</v>
      </c>
      <c r="G2271" s="137">
        <v>3297.51674</v>
      </c>
      <c r="H2271" s="138">
        <f t="shared" si="141"/>
        <v>6.2457165835098971E-2</v>
      </c>
      <c r="I2271" s="137">
        <v>3073.5693200000001</v>
      </c>
      <c r="J2271" s="138">
        <f t="shared" si="142"/>
        <v>7.286232932595782E-2</v>
      </c>
      <c r="K2271" s="137">
        <v>31003.377769999999</v>
      </c>
      <c r="L2271" s="137">
        <v>24615.314060000001</v>
      </c>
      <c r="M2271" s="138">
        <f t="shared" si="143"/>
        <v>-0.20604412065646993</v>
      </c>
    </row>
    <row r="2272" spans="1:13" x14ac:dyDescent="0.25">
      <c r="A2272" s="134" t="s">
        <v>189</v>
      </c>
      <c r="B2272" s="134" t="s">
        <v>356</v>
      </c>
      <c r="C2272" s="137">
        <v>0</v>
      </c>
      <c r="D2272" s="137">
        <v>0</v>
      </c>
      <c r="E2272" s="138" t="str">
        <f t="shared" si="140"/>
        <v/>
      </c>
      <c r="F2272" s="137">
        <v>80.25027</v>
      </c>
      <c r="G2272" s="137">
        <v>12.083320000000001</v>
      </c>
      <c r="H2272" s="138">
        <f t="shared" si="141"/>
        <v>-0.8494295408601118</v>
      </c>
      <c r="I2272" s="137">
        <v>119.53831</v>
      </c>
      <c r="J2272" s="138">
        <f t="shared" si="142"/>
        <v>-0.89891675731403597</v>
      </c>
      <c r="K2272" s="137">
        <v>2105.7847200000001</v>
      </c>
      <c r="L2272" s="137">
        <v>449.47282000000001</v>
      </c>
      <c r="M2272" s="138">
        <f t="shared" si="143"/>
        <v>-0.7865532902147756</v>
      </c>
    </row>
    <row r="2273" spans="1:13" x14ac:dyDescent="0.25">
      <c r="A2273" s="134" t="s">
        <v>189</v>
      </c>
      <c r="B2273" s="134" t="s">
        <v>362</v>
      </c>
      <c r="C2273" s="137">
        <v>0</v>
      </c>
      <c r="D2273" s="137">
        <v>0</v>
      </c>
      <c r="E2273" s="138" t="str">
        <f t="shared" si="140"/>
        <v/>
      </c>
      <c r="F2273" s="137">
        <v>0.90093000000000001</v>
      </c>
      <c r="G2273" s="137">
        <v>33.524360000000001</v>
      </c>
      <c r="H2273" s="138">
        <f t="shared" si="141"/>
        <v>36.210837689942615</v>
      </c>
      <c r="I2273" s="137">
        <v>8.1418400000000002</v>
      </c>
      <c r="J2273" s="138">
        <f t="shared" si="142"/>
        <v>3.1175409981036228</v>
      </c>
      <c r="K2273" s="137">
        <v>115.29666</v>
      </c>
      <c r="L2273" s="137">
        <v>113.07171</v>
      </c>
      <c r="M2273" s="138">
        <f t="shared" si="143"/>
        <v>-1.9297610182289815E-2</v>
      </c>
    </row>
    <row r="2274" spans="1:13" x14ac:dyDescent="0.25">
      <c r="A2274" s="134" t="s">
        <v>189</v>
      </c>
      <c r="B2274" s="134" t="s">
        <v>371</v>
      </c>
      <c r="C2274" s="137">
        <v>0</v>
      </c>
      <c r="D2274" s="137">
        <v>0</v>
      </c>
      <c r="E2274" s="138" t="str">
        <f t="shared" si="140"/>
        <v/>
      </c>
      <c r="F2274" s="137">
        <v>20.608059999999998</v>
      </c>
      <c r="G2274" s="137">
        <v>6.8753000000000002</v>
      </c>
      <c r="H2274" s="138">
        <f t="shared" si="141"/>
        <v>-0.66637810643020257</v>
      </c>
      <c r="I2274" s="137">
        <v>0.82535000000000003</v>
      </c>
      <c r="J2274" s="138">
        <f t="shared" si="142"/>
        <v>7.3301629611679893</v>
      </c>
      <c r="K2274" s="137">
        <v>45.428269999999998</v>
      </c>
      <c r="L2274" s="137">
        <v>64.606020000000001</v>
      </c>
      <c r="M2274" s="138">
        <f t="shared" si="143"/>
        <v>0.42215453064798636</v>
      </c>
    </row>
    <row r="2275" spans="1:13" x14ac:dyDescent="0.25">
      <c r="A2275" s="134" t="s">
        <v>189</v>
      </c>
      <c r="B2275" s="134" t="s">
        <v>298</v>
      </c>
      <c r="C2275" s="137">
        <v>0</v>
      </c>
      <c r="D2275" s="137">
        <v>0</v>
      </c>
      <c r="E2275" s="138" t="str">
        <f t="shared" si="140"/>
        <v/>
      </c>
      <c r="F2275" s="137">
        <v>423.68574999999998</v>
      </c>
      <c r="G2275" s="137">
        <v>484.85052999999999</v>
      </c>
      <c r="H2275" s="138">
        <f t="shared" si="141"/>
        <v>0.14436355246783728</v>
      </c>
      <c r="I2275" s="137">
        <v>970.50410999999997</v>
      </c>
      <c r="J2275" s="138">
        <f t="shared" si="142"/>
        <v>-0.50041372828395336</v>
      </c>
      <c r="K2275" s="137">
        <v>4507.1648299999997</v>
      </c>
      <c r="L2275" s="137">
        <v>4274.5870400000003</v>
      </c>
      <c r="M2275" s="138">
        <f t="shared" si="143"/>
        <v>-5.1601793760003067E-2</v>
      </c>
    </row>
    <row r="2276" spans="1:13" x14ac:dyDescent="0.25">
      <c r="A2276" s="134" t="s">
        <v>189</v>
      </c>
      <c r="B2276" s="134" t="s">
        <v>374</v>
      </c>
      <c r="C2276" s="137">
        <v>0</v>
      </c>
      <c r="D2276" s="137">
        <v>0</v>
      </c>
      <c r="E2276" s="138" t="str">
        <f t="shared" si="140"/>
        <v/>
      </c>
      <c r="F2276" s="137">
        <v>0.50741999999999998</v>
      </c>
      <c r="G2276" s="137">
        <v>0</v>
      </c>
      <c r="H2276" s="138">
        <f t="shared" si="141"/>
        <v>-1</v>
      </c>
      <c r="I2276" s="137">
        <v>0</v>
      </c>
      <c r="J2276" s="138" t="str">
        <f t="shared" si="142"/>
        <v/>
      </c>
      <c r="K2276" s="137">
        <v>2.0020699999999998</v>
      </c>
      <c r="L2276" s="137">
        <v>0</v>
      </c>
      <c r="M2276" s="138">
        <f t="shared" si="143"/>
        <v>-1</v>
      </c>
    </row>
    <row r="2277" spans="1:13" x14ac:dyDescent="0.25">
      <c r="A2277" s="134" t="s">
        <v>189</v>
      </c>
      <c r="B2277" s="134" t="s">
        <v>331</v>
      </c>
      <c r="C2277" s="137">
        <v>0</v>
      </c>
      <c r="D2277" s="137">
        <v>0</v>
      </c>
      <c r="E2277" s="138" t="str">
        <f t="shared" si="140"/>
        <v/>
      </c>
      <c r="F2277" s="137">
        <v>189.06254000000001</v>
      </c>
      <c r="G2277" s="137">
        <v>109.03042000000001</v>
      </c>
      <c r="H2277" s="138">
        <f t="shared" si="141"/>
        <v>-0.42331029721699498</v>
      </c>
      <c r="I2277" s="137">
        <v>355.44598999999999</v>
      </c>
      <c r="J2277" s="138">
        <f t="shared" si="142"/>
        <v>-0.69325742006542257</v>
      </c>
      <c r="K2277" s="137">
        <v>2444.0625300000002</v>
      </c>
      <c r="L2277" s="137">
        <v>2581.5835000000002</v>
      </c>
      <c r="M2277" s="138">
        <f t="shared" si="143"/>
        <v>5.6267369722328597E-2</v>
      </c>
    </row>
    <row r="2278" spans="1:13" x14ac:dyDescent="0.25">
      <c r="A2278" s="134" t="s">
        <v>189</v>
      </c>
      <c r="B2278" s="134" t="s">
        <v>293</v>
      </c>
      <c r="C2278" s="137">
        <v>0</v>
      </c>
      <c r="D2278" s="137">
        <v>0</v>
      </c>
      <c r="E2278" s="138" t="str">
        <f t="shared" si="140"/>
        <v/>
      </c>
      <c r="F2278" s="137">
        <v>463.69810999999999</v>
      </c>
      <c r="G2278" s="137">
        <v>127.90092</v>
      </c>
      <c r="H2278" s="138">
        <f t="shared" si="141"/>
        <v>-0.72417200492794764</v>
      </c>
      <c r="I2278" s="137">
        <v>272.61908</v>
      </c>
      <c r="J2278" s="138">
        <f t="shared" si="142"/>
        <v>-0.53084384262466155</v>
      </c>
      <c r="K2278" s="137">
        <v>4625.4303399999999</v>
      </c>
      <c r="L2278" s="137">
        <v>4693.5792199999996</v>
      </c>
      <c r="M2278" s="138">
        <f t="shared" si="143"/>
        <v>1.4733522070510707E-2</v>
      </c>
    </row>
    <row r="2279" spans="1:13" x14ac:dyDescent="0.25">
      <c r="A2279" s="134" t="s">
        <v>189</v>
      </c>
      <c r="B2279" s="134" t="s">
        <v>414</v>
      </c>
      <c r="C2279" s="137">
        <v>0</v>
      </c>
      <c r="D2279" s="137">
        <v>0</v>
      </c>
      <c r="E2279" s="138" t="str">
        <f t="shared" si="140"/>
        <v/>
      </c>
      <c r="F2279" s="137">
        <v>0</v>
      </c>
      <c r="G2279" s="137">
        <v>0</v>
      </c>
      <c r="H2279" s="138" t="str">
        <f t="shared" si="141"/>
        <v/>
      </c>
      <c r="I2279" s="137">
        <v>2.77765</v>
      </c>
      <c r="J2279" s="138">
        <f t="shared" si="142"/>
        <v>-1</v>
      </c>
      <c r="K2279" s="137">
        <v>0</v>
      </c>
      <c r="L2279" s="137">
        <v>2.77765</v>
      </c>
      <c r="M2279" s="138" t="str">
        <f t="shared" si="143"/>
        <v/>
      </c>
    </row>
    <row r="2280" spans="1:13" x14ac:dyDescent="0.25">
      <c r="A2280" s="134" t="s">
        <v>189</v>
      </c>
      <c r="B2280" s="134" t="s">
        <v>227</v>
      </c>
      <c r="C2280" s="137">
        <v>0</v>
      </c>
      <c r="D2280" s="137">
        <v>131.60664</v>
      </c>
      <c r="E2280" s="138" t="str">
        <f t="shared" si="140"/>
        <v/>
      </c>
      <c r="F2280" s="137">
        <v>3883.7979700000001</v>
      </c>
      <c r="G2280" s="137">
        <v>3121.5290300000001</v>
      </c>
      <c r="H2280" s="138">
        <f t="shared" si="141"/>
        <v>-0.19626894753230428</v>
      </c>
      <c r="I2280" s="137">
        <v>4852.30602</v>
      </c>
      <c r="J2280" s="138">
        <f t="shared" si="142"/>
        <v>-0.3566916395763513</v>
      </c>
      <c r="K2280" s="137">
        <v>32082.748780000002</v>
      </c>
      <c r="L2280" s="137">
        <v>34413.579259999999</v>
      </c>
      <c r="M2280" s="138">
        <f t="shared" si="143"/>
        <v>7.2650585396629275E-2</v>
      </c>
    </row>
    <row r="2281" spans="1:13" x14ac:dyDescent="0.25">
      <c r="A2281" s="134" t="s">
        <v>189</v>
      </c>
      <c r="B2281" s="134" t="s">
        <v>386</v>
      </c>
      <c r="C2281" s="137">
        <v>0</v>
      </c>
      <c r="D2281" s="137">
        <v>0</v>
      </c>
      <c r="E2281" s="138" t="str">
        <f t="shared" si="140"/>
        <v/>
      </c>
      <c r="F2281" s="137">
        <v>0</v>
      </c>
      <c r="G2281" s="137">
        <v>1.2E-2</v>
      </c>
      <c r="H2281" s="138" t="str">
        <f t="shared" si="141"/>
        <v/>
      </c>
      <c r="I2281" s="137">
        <v>0</v>
      </c>
      <c r="J2281" s="138" t="str">
        <f t="shared" si="142"/>
        <v/>
      </c>
      <c r="K2281" s="137">
        <v>9.1079999999999994E-2</v>
      </c>
      <c r="L2281" s="137">
        <v>13.965999999999999</v>
      </c>
      <c r="M2281" s="138">
        <f t="shared" si="143"/>
        <v>152.33772507685552</v>
      </c>
    </row>
    <row r="2282" spans="1:13" x14ac:dyDescent="0.25">
      <c r="A2282" s="134" t="s">
        <v>189</v>
      </c>
      <c r="B2282" s="134" t="s">
        <v>329</v>
      </c>
      <c r="C2282" s="137">
        <v>0</v>
      </c>
      <c r="D2282" s="137">
        <v>7.4100900000000003</v>
      </c>
      <c r="E2282" s="138" t="str">
        <f t="shared" si="140"/>
        <v/>
      </c>
      <c r="F2282" s="137">
        <v>141.62275</v>
      </c>
      <c r="G2282" s="137">
        <v>667.74703</v>
      </c>
      <c r="H2282" s="138">
        <f t="shared" si="141"/>
        <v>3.7149700877860372</v>
      </c>
      <c r="I2282" s="137">
        <v>103.18116000000001</v>
      </c>
      <c r="J2282" s="138">
        <f t="shared" si="142"/>
        <v>5.4715984003281219</v>
      </c>
      <c r="K2282" s="137">
        <v>1477.42128</v>
      </c>
      <c r="L2282" s="137">
        <v>1795.39786</v>
      </c>
      <c r="M2282" s="138">
        <f t="shared" si="143"/>
        <v>0.21522404225827851</v>
      </c>
    </row>
    <row r="2283" spans="1:13" x14ac:dyDescent="0.25">
      <c r="A2283" s="134" t="s">
        <v>189</v>
      </c>
      <c r="B2283" s="134" t="s">
        <v>328</v>
      </c>
      <c r="C2283" s="137">
        <v>0</v>
      </c>
      <c r="D2283" s="137">
        <v>0</v>
      </c>
      <c r="E2283" s="138" t="str">
        <f t="shared" si="140"/>
        <v/>
      </c>
      <c r="F2283" s="137">
        <v>2.6758999999999999</v>
      </c>
      <c r="G2283" s="137">
        <v>340.92295999999999</v>
      </c>
      <c r="H2283" s="138">
        <f t="shared" si="141"/>
        <v>126.40497029036959</v>
      </c>
      <c r="I2283" s="137">
        <v>11.61074</v>
      </c>
      <c r="J2283" s="138">
        <f t="shared" si="142"/>
        <v>28.362724511960476</v>
      </c>
      <c r="K2283" s="137">
        <v>42.320639999999997</v>
      </c>
      <c r="L2283" s="137">
        <v>1608.3061399999999</v>
      </c>
      <c r="M2283" s="138">
        <f t="shared" si="143"/>
        <v>37.002878500892237</v>
      </c>
    </row>
    <row r="2284" spans="1:13" x14ac:dyDescent="0.25">
      <c r="A2284" s="134" t="s">
        <v>189</v>
      </c>
      <c r="B2284" s="134" t="s">
        <v>278</v>
      </c>
      <c r="C2284" s="137">
        <v>0</v>
      </c>
      <c r="D2284" s="137">
        <v>0</v>
      </c>
      <c r="E2284" s="138" t="str">
        <f t="shared" si="140"/>
        <v/>
      </c>
      <c r="F2284" s="137">
        <v>994.09742000000006</v>
      </c>
      <c r="G2284" s="137">
        <v>1218.43427</v>
      </c>
      <c r="H2284" s="138">
        <f t="shared" si="141"/>
        <v>0.22566887860950269</v>
      </c>
      <c r="I2284" s="137">
        <v>1130.01767</v>
      </c>
      <c r="J2284" s="138">
        <f t="shared" si="142"/>
        <v>7.8243555253432406E-2</v>
      </c>
      <c r="K2284" s="137">
        <v>7402.3617800000002</v>
      </c>
      <c r="L2284" s="137">
        <v>7237.7683900000002</v>
      </c>
      <c r="M2284" s="138">
        <f t="shared" si="143"/>
        <v>-2.2235253408541156E-2</v>
      </c>
    </row>
    <row r="2285" spans="1:13" x14ac:dyDescent="0.25">
      <c r="A2285" s="134" t="s">
        <v>189</v>
      </c>
      <c r="B2285" s="134" t="s">
        <v>214</v>
      </c>
      <c r="C2285" s="137">
        <v>24.85106</v>
      </c>
      <c r="D2285" s="137">
        <v>1343.8867</v>
      </c>
      <c r="E2285" s="138">
        <f t="shared" si="140"/>
        <v>53.077640953746034</v>
      </c>
      <c r="F2285" s="137">
        <v>16043.102339999999</v>
      </c>
      <c r="G2285" s="137">
        <v>13608.72813</v>
      </c>
      <c r="H2285" s="138">
        <f t="shared" si="141"/>
        <v>-0.15173961733887442</v>
      </c>
      <c r="I2285" s="137">
        <v>18178.00416</v>
      </c>
      <c r="J2285" s="138">
        <f t="shared" si="142"/>
        <v>-0.25136291034933955</v>
      </c>
      <c r="K2285" s="137">
        <v>139858.59289999999</v>
      </c>
      <c r="L2285" s="137">
        <v>113024.58086</v>
      </c>
      <c r="M2285" s="138">
        <f t="shared" si="143"/>
        <v>-0.19186530826308623</v>
      </c>
    </row>
    <row r="2286" spans="1:13" x14ac:dyDescent="0.25">
      <c r="A2286" s="134" t="s">
        <v>189</v>
      </c>
      <c r="B2286" s="134" t="s">
        <v>432</v>
      </c>
      <c r="C2286" s="137">
        <v>0</v>
      </c>
      <c r="D2286" s="137">
        <v>0</v>
      </c>
      <c r="E2286" s="138" t="str">
        <f t="shared" si="140"/>
        <v/>
      </c>
      <c r="F2286" s="137">
        <v>0</v>
      </c>
      <c r="G2286" s="137">
        <v>0</v>
      </c>
      <c r="H2286" s="138" t="str">
        <f t="shared" si="141"/>
        <v/>
      </c>
      <c r="I2286" s="137">
        <v>0</v>
      </c>
      <c r="J2286" s="138" t="str">
        <f t="shared" si="142"/>
        <v/>
      </c>
      <c r="K2286" s="137">
        <v>0</v>
      </c>
      <c r="L2286" s="137">
        <v>10.158609999999999</v>
      </c>
      <c r="M2286" s="138" t="str">
        <f t="shared" si="143"/>
        <v/>
      </c>
    </row>
    <row r="2287" spans="1:13" x14ac:dyDescent="0.25">
      <c r="A2287" s="134" t="s">
        <v>189</v>
      </c>
      <c r="B2287" s="134" t="s">
        <v>391</v>
      </c>
      <c r="C2287" s="137">
        <v>0</v>
      </c>
      <c r="D2287" s="137">
        <v>0</v>
      </c>
      <c r="E2287" s="138" t="str">
        <f t="shared" si="140"/>
        <v/>
      </c>
      <c r="F2287" s="137">
        <v>0</v>
      </c>
      <c r="G2287" s="137">
        <v>0</v>
      </c>
      <c r="H2287" s="138" t="str">
        <f t="shared" si="141"/>
        <v/>
      </c>
      <c r="I2287" s="137">
        <v>4.0000000000000001E-3</v>
      </c>
      <c r="J2287" s="138">
        <f t="shared" si="142"/>
        <v>-1</v>
      </c>
      <c r="K2287" s="137">
        <v>13.866070000000001</v>
      </c>
      <c r="L2287" s="137">
        <v>8.9999999999999993E-3</v>
      </c>
      <c r="M2287" s="138">
        <f t="shared" si="143"/>
        <v>-0.9993509336098837</v>
      </c>
    </row>
    <row r="2288" spans="1:13" x14ac:dyDescent="0.25">
      <c r="A2288" s="134" t="s">
        <v>189</v>
      </c>
      <c r="B2288" s="134" t="s">
        <v>352</v>
      </c>
      <c r="C2288" s="137">
        <v>0</v>
      </c>
      <c r="D2288" s="137">
        <v>22.152989999999999</v>
      </c>
      <c r="E2288" s="138" t="str">
        <f t="shared" si="140"/>
        <v/>
      </c>
      <c r="F2288" s="137">
        <v>9.8268599999999999</v>
      </c>
      <c r="G2288" s="137">
        <v>45.689509999999999</v>
      </c>
      <c r="H2288" s="138">
        <f t="shared" si="141"/>
        <v>3.6494516050905377</v>
      </c>
      <c r="I2288" s="137">
        <v>17.722180000000002</v>
      </c>
      <c r="J2288" s="138">
        <f t="shared" si="142"/>
        <v>1.578097615530369</v>
      </c>
      <c r="K2288" s="137">
        <v>282.07321999999999</v>
      </c>
      <c r="L2288" s="137">
        <v>672.82208000000003</v>
      </c>
      <c r="M2288" s="138">
        <f t="shared" si="143"/>
        <v>1.3852745751617257</v>
      </c>
    </row>
    <row r="2289" spans="1:13" x14ac:dyDescent="0.25">
      <c r="A2289" s="134" t="s">
        <v>189</v>
      </c>
      <c r="B2289" s="134" t="s">
        <v>338</v>
      </c>
      <c r="C2289" s="137">
        <v>0</v>
      </c>
      <c r="D2289" s="137">
        <v>0</v>
      </c>
      <c r="E2289" s="138" t="str">
        <f t="shared" si="140"/>
        <v/>
      </c>
      <c r="F2289" s="137">
        <v>18.068989999999999</v>
      </c>
      <c r="G2289" s="137">
        <v>9.1021999999999998</v>
      </c>
      <c r="H2289" s="138">
        <f t="shared" si="141"/>
        <v>-0.49625297263433099</v>
      </c>
      <c r="I2289" s="137">
        <v>181.14035999999999</v>
      </c>
      <c r="J2289" s="138">
        <f t="shared" si="142"/>
        <v>-0.94975056911667832</v>
      </c>
      <c r="K2289" s="137">
        <v>127.08185</v>
      </c>
      <c r="L2289" s="137">
        <v>356.33758999999998</v>
      </c>
      <c r="M2289" s="138">
        <f t="shared" si="143"/>
        <v>1.8040006499747996</v>
      </c>
    </row>
    <row r="2290" spans="1:13" x14ac:dyDescent="0.25">
      <c r="A2290" s="134" t="s">
        <v>189</v>
      </c>
      <c r="B2290" s="134" t="s">
        <v>269</v>
      </c>
      <c r="C2290" s="137">
        <v>0</v>
      </c>
      <c r="D2290" s="137">
        <v>33.486840000000001</v>
      </c>
      <c r="E2290" s="138" t="str">
        <f t="shared" si="140"/>
        <v/>
      </c>
      <c r="F2290" s="137">
        <v>258.50454000000002</v>
      </c>
      <c r="G2290" s="137">
        <v>385.21354000000002</v>
      </c>
      <c r="H2290" s="138">
        <f t="shared" si="141"/>
        <v>0.49016160412501852</v>
      </c>
      <c r="I2290" s="137">
        <v>180.04428999999999</v>
      </c>
      <c r="J2290" s="138">
        <f t="shared" si="142"/>
        <v>1.1395487743599091</v>
      </c>
      <c r="K2290" s="137">
        <v>2150.8212899999999</v>
      </c>
      <c r="L2290" s="137">
        <v>2035.3867600000001</v>
      </c>
      <c r="M2290" s="138">
        <f t="shared" si="143"/>
        <v>-5.3669977388032919E-2</v>
      </c>
    </row>
    <row r="2291" spans="1:13" x14ac:dyDescent="0.25">
      <c r="A2291" s="134" t="s">
        <v>189</v>
      </c>
      <c r="B2291" s="134" t="s">
        <v>380</v>
      </c>
      <c r="C2291" s="137">
        <v>0</v>
      </c>
      <c r="D2291" s="137">
        <v>0</v>
      </c>
      <c r="E2291" s="138" t="str">
        <f t="shared" si="140"/>
        <v/>
      </c>
      <c r="F2291" s="137">
        <v>0</v>
      </c>
      <c r="G2291" s="137">
        <v>0</v>
      </c>
      <c r="H2291" s="138" t="str">
        <f t="shared" si="141"/>
        <v/>
      </c>
      <c r="I2291" s="137">
        <v>0</v>
      </c>
      <c r="J2291" s="138" t="str">
        <f t="shared" si="142"/>
        <v/>
      </c>
      <c r="K2291" s="137">
        <v>104.688</v>
      </c>
      <c r="L2291" s="137">
        <v>0</v>
      </c>
      <c r="M2291" s="138">
        <f t="shared" si="143"/>
        <v>-1</v>
      </c>
    </row>
    <row r="2292" spans="1:13" x14ac:dyDescent="0.25">
      <c r="A2292" s="134" t="s">
        <v>189</v>
      </c>
      <c r="B2292" s="134" t="s">
        <v>316</v>
      </c>
      <c r="C2292" s="137">
        <v>0</v>
      </c>
      <c r="D2292" s="137">
        <v>1.7592000000000001</v>
      </c>
      <c r="E2292" s="138" t="str">
        <f t="shared" si="140"/>
        <v/>
      </c>
      <c r="F2292" s="137">
        <v>94.406120000000001</v>
      </c>
      <c r="G2292" s="137">
        <v>57.068040000000003</v>
      </c>
      <c r="H2292" s="138">
        <f t="shared" si="141"/>
        <v>-0.3955048676928995</v>
      </c>
      <c r="I2292" s="137">
        <v>176.58484999999999</v>
      </c>
      <c r="J2292" s="138">
        <f t="shared" si="142"/>
        <v>-0.67682369127362851</v>
      </c>
      <c r="K2292" s="137">
        <v>2597.3675899999998</v>
      </c>
      <c r="L2292" s="137">
        <v>985.97103000000004</v>
      </c>
      <c r="M2292" s="138">
        <f t="shared" si="143"/>
        <v>-0.62039603720473002</v>
      </c>
    </row>
    <row r="2293" spans="1:13" x14ac:dyDescent="0.25">
      <c r="A2293" s="134" t="s">
        <v>189</v>
      </c>
      <c r="B2293" s="134" t="s">
        <v>389</v>
      </c>
      <c r="C2293" s="137">
        <v>0</v>
      </c>
      <c r="D2293" s="137">
        <v>0</v>
      </c>
      <c r="E2293" s="138" t="str">
        <f t="shared" si="140"/>
        <v/>
      </c>
      <c r="F2293" s="137">
        <v>0</v>
      </c>
      <c r="G2293" s="137">
        <v>2.9574099999999999</v>
      </c>
      <c r="H2293" s="138" t="str">
        <f t="shared" si="141"/>
        <v/>
      </c>
      <c r="I2293" s="137">
        <v>0</v>
      </c>
      <c r="J2293" s="138" t="str">
        <f t="shared" si="142"/>
        <v/>
      </c>
      <c r="K2293" s="137">
        <v>4.1521999999999997</v>
      </c>
      <c r="L2293" s="137">
        <v>85.405249999999995</v>
      </c>
      <c r="M2293" s="138">
        <f t="shared" si="143"/>
        <v>19.568674437647513</v>
      </c>
    </row>
    <row r="2294" spans="1:13" x14ac:dyDescent="0.25">
      <c r="A2294" s="134" t="s">
        <v>189</v>
      </c>
      <c r="B2294" s="134" t="s">
        <v>412</v>
      </c>
      <c r="C2294" s="137">
        <v>0</v>
      </c>
      <c r="D2294" s="137">
        <v>0</v>
      </c>
      <c r="E2294" s="138" t="str">
        <f t="shared" si="140"/>
        <v/>
      </c>
      <c r="F2294" s="137">
        <v>0</v>
      </c>
      <c r="G2294" s="137">
        <v>0</v>
      </c>
      <c r="H2294" s="138" t="str">
        <f t="shared" si="141"/>
        <v/>
      </c>
      <c r="I2294" s="137">
        <v>0</v>
      </c>
      <c r="J2294" s="138" t="str">
        <f t="shared" si="142"/>
        <v/>
      </c>
      <c r="K2294" s="137">
        <v>0</v>
      </c>
      <c r="L2294" s="137">
        <v>5.0000000000000001E-3</v>
      </c>
      <c r="M2294" s="138" t="str">
        <f t="shared" si="143"/>
        <v/>
      </c>
    </row>
    <row r="2295" spans="1:13" x14ac:dyDescent="0.25">
      <c r="A2295" s="134" t="s">
        <v>189</v>
      </c>
      <c r="B2295" s="134" t="s">
        <v>446</v>
      </c>
      <c r="C2295" s="137">
        <v>0</v>
      </c>
      <c r="D2295" s="137">
        <v>0</v>
      </c>
      <c r="E2295" s="138" t="str">
        <f t="shared" si="140"/>
        <v/>
      </c>
      <c r="F2295" s="137">
        <v>0</v>
      </c>
      <c r="G2295" s="137">
        <v>0</v>
      </c>
      <c r="H2295" s="138" t="str">
        <f t="shared" si="141"/>
        <v/>
      </c>
      <c r="I2295" s="137">
        <v>0</v>
      </c>
      <c r="J2295" s="138" t="str">
        <f t="shared" si="142"/>
        <v/>
      </c>
      <c r="K2295" s="137">
        <v>0</v>
      </c>
      <c r="L2295" s="137">
        <v>0</v>
      </c>
      <c r="M2295" s="138" t="str">
        <f t="shared" si="143"/>
        <v/>
      </c>
    </row>
    <row r="2296" spans="1:13" x14ac:dyDescent="0.25">
      <c r="A2296" s="134" t="s">
        <v>189</v>
      </c>
      <c r="B2296" s="134" t="s">
        <v>349</v>
      </c>
      <c r="C2296" s="137">
        <v>0</v>
      </c>
      <c r="D2296" s="137">
        <v>0</v>
      </c>
      <c r="E2296" s="138" t="str">
        <f t="shared" si="140"/>
        <v/>
      </c>
      <c r="F2296" s="137">
        <v>81.543469999999999</v>
      </c>
      <c r="G2296" s="137">
        <v>3.9842499999999998</v>
      </c>
      <c r="H2296" s="138">
        <f t="shared" si="141"/>
        <v>-0.95113955783338633</v>
      </c>
      <c r="I2296" s="137">
        <v>240.60356999999999</v>
      </c>
      <c r="J2296" s="138">
        <f t="shared" si="142"/>
        <v>-0.98344060314649528</v>
      </c>
      <c r="K2296" s="137">
        <v>280.16368</v>
      </c>
      <c r="L2296" s="137">
        <v>396.71634</v>
      </c>
      <c r="M2296" s="138">
        <f t="shared" si="143"/>
        <v>0.41601630875208384</v>
      </c>
    </row>
    <row r="2297" spans="1:13" x14ac:dyDescent="0.25">
      <c r="A2297" s="134" t="s">
        <v>189</v>
      </c>
      <c r="B2297" s="134" t="s">
        <v>364</v>
      </c>
      <c r="C2297" s="137">
        <v>0</v>
      </c>
      <c r="D2297" s="137">
        <v>0</v>
      </c>
      <c r="E2297" s="138" t="str">
        <f t="shared" si="140"/>
        <v/>
      </c>
      <c r="F2297" s="137">
        <v>0</v>
      </c>
      <c r="G2297" s="137">
        <v>0.36131000000000002</v>
      </c>
      <c r="H2297" s="138" t="str">
        <f t="shared" si="141"/>
        <v/>
      </c>
      <c r="I2297" s="137">
        <v>1.77108</v>
      </c>
      <c r="J2297" s="138">
        <f t="shared" si="142"/>
        <v>-0.79599453440838364</v>
      </c>
      <c r="K2297" s="137">
        <v>15.94566</v>
      </c>
      <c r="L2297" s="137">
        <v>20.8263</v>
      </c>
      <c r="M2297" s="138">
        <f t="shared" si="143"/>
        <v>0.30607952257855731</v>
      </c>
    </row>
    <row r="2298" spans="1:13" x14ac:dyDescent="0.25">
      <c r="A2298" s="134" t="s">
        <v>189</v>
      </c>
      <c r="B2298" s="134" t="s">
        <v>258</v>
      </c>
      <c r="C2298" s="137">
        <v>0</v>
      </c>
      <c r="D2298" s="137">
        <v>39.493229999999997</v>
      </c>
      <c r="E2298" s="138" t="str">
        <f t="shared" si="140"/>
        <v/>
      </c>
      <c r="F2298" s="137">
        <v>3658.4468000000002</v>
      </c>
      <c r="G2298" s="137">
        <v>960.65134</v>
      </c>
      <c r="H2298" s="138">
        <f t="shared" si="141"/>
        <v>-0.73741552289348578</v>
      </c>
      <c r="I2298" s="137">
        <v>1225.08249</v>
      </c>
      <c r="J2298" s="138">
        <f t="shared" si="142"/>
        <v>-0.21584762835031623</v>
      </c>
      <c r="K2298" s="137">
        <v>13558.98408</v>
      </c>
      <c r="L2298" s="137">
        <v>7042.0523999999996</v>
      </c>
      <c r="M2298" s="138">
        <f t="shared" si="143"/>
        <v>-0.4806356908120214</v>
      </c>
    </row>
    <row r="2299" spans="1:13" x14ac:dyDescent="0.25">
      <c r="A2299" s="134" t="s">
        <v>189</v>
      </c>
      <c r="B2299" s="134" t="s">
        <v>419</v>
      </c>
      <c r="C2299" s="137">
        <v>0</v>
      </c>
      <c r="D2299" s="137">
        <v>0</v>
      </c>
      <c r="E2299" s="138" t="str">
        <f t="shared" si="140"/>
        <v/>
      </c>
      <c r="F2299" s="137">
        <v>0</v>
      </c>
      <c r="G2299" s="137">
        <v>0</v>
      </c>
      <c r="H2299" s="138" t="str">
        <f t="shared" si="141"/>
        <v/>
      </c>
      <c r="I2299" s="137">
        <v>0</v>
      </c>
      <c r="J2299" s="138" t="str">
        <f t="shared" si="142"/>
        <v/>
      </c>
      <c r="K2299" s="137">
        <v>0</v>
      </c>
      <c r="L2299" s="137">
        <v>0</v>
      </c>
      <c r="M2299" s="138" t="str">
        <f t="shared" si="143"/>
        <v/>
      </c>
    </row>
    <row r="2300" spans="1:13" x14ac:dyDescent="0.25">
      <c r="A2300" s="134" t="s">
        <v>189</v>
      </c>
      <c r="B2300" s="134" t="s">
        <v>268</v>
      </c>
      <c r="C2300" s="137">
        <v>0</v>
      </c>
      <c r="D2300" s="137">
        <v>21.88382</v>
      </c>
      <c r="E2300" s="138" t="str">
        <f t="shared" si="140"/>
        <v/>
      </c>
      <c r="F2300" s="137">
        <v>685.42123000000004</v>
      </c>
      <c r="G2300" s="137">
        <v>510.75054999999998</v>
      </c>
      <c r="H2300" s="138">
        <f t="shared" si="141"/>
        <v>-0.25483698542573596</v>
      </c>
      <c r="I2300" s="137">
        <v>728.82611999999995</v>
      </c>
      <c r="J2300" s="138">
        <f t="shared" si="142"/>
        <v>-0.29921481134622341</v>
      </c>
      <c r="K2300" s="137">
        <v>3683.73929</v>
      </c>
      <c r="L2300" s="137">
        <v>4750.0632999999998</v>
      </c>
      <c r="M2300" s="138">
        <f t="shared" si="143"/>
        <v>0.2894678276757201</v>
      </c>
    </row>
    <row r="2301" spans="1:13" x14ac:dyDescent="0.25">
      <c r="A2301" s="134" t="s">
        <v>189</v>
      </c>
      <c r="B2301" s="134" t="s">
        <v>385</v>
      </c>
      <c r="C2301" s="137">
        <v>0</v>
      </c>
      <c r="D2301" s="137">
        <v>0</v>
      </c>
      <c r="E2301" s="138" t="str">
        <f t="shared" si="140"/>
        <v/>
      </c>
      <c r="F2301" s="137">
        <v>43.505000000000003</v>
      </c>
      <c r="G2301" s="137">
        <v>0</v>
      </c>
      <c r="H2301" s="138">
        <f t="shared" si="141"/>
        <v>-1</v>
      </c>
      <c r="I2301" s="137">
        <v>39.141150000000003</v>
      </c>
      <c r="J2301" s="138">
        <f t="shared" si="142"/>
        <v>-1</v>
      </c>
      <c r="K2301" s="137">
        <v>182.15989999999999</v>
      </c>
      <c r="L2301" s="137">
        <v>62.968220000000002</v>
      </c>
      <c r="M2301" s="138">
        <f t="shared" si="143"/>
        <v>-0.65432446987509318</v>
      </c>
    </row>
    <row r="2302" spans="1:13" x14ac:dyDescent="0.25">
      <c r="A2302" s="134" t="s">
        <v>189</v>
      </c>
      <c r="B2302" s="134" t="s">
        <v>235</v>
      </c>
      <c r="C2302" s="137">
        <v>97.183580000000006</v>
      </c>
      <c r="D2302" s="137">
        <v>317.86617000000001</v>
      </c>
      <c r="E2302" s="138">
        <f t="shared" si="140"/>
        <v>2.2707806195244093</v>
      </c>
      <c r="F2302" s="137">
        <v>6238.7747099999997</v>
      </c>
      <c r="G2302" s="137">
        <v>6261.9268099999999</v>
      </c>
      <c r="H2302" s="138">
        <f t="shared" si="141"/>
        <v>3.7110011302203816E-3</v>
      </c>
      <c r="I2302" s="137">
        <v>6839.4900699999998</v>
      </c>
      <c r="J2302" s="138">
        <f t="shared" si="142"/>
        <v>-8.4445368600410853E-2</v>
      </c>
      <c r="K2302" s="137">
        <v>49294.269769999999</v>
      </c>
      <c r="L2302" s="137">
        <v>44218.381220000003</v>
      </c>
      <c r="M2302" s="138">
        <f t="shared" si="143"/>
        <v>-0.10297116832612319</v>
      </c>
    </row>
    <row r="2303" spans="1:13" x14ac:dyDescent="0.25">
      <c r="A2303" s="134" t="s">
        <v>189</v>
      </c>
      <c r="B2303" s="134" t="s">
        <v>312</v>
      </c>
      <c r="C2303" s="137">
        <v>0</v>
      </c>
      <c r="D2303" s="137">
        <v>0</v>
      </c>
      <c r="E2303" s="138" t="str">
        <f t="shared" si="140"/>
        <v/>
      </c>
      <c r="F2303" s="137">
        <v>0</v>
      </c>
      <c r="G2303" s="137">
        <v>0</v>
      </c>
      <c r="H2303" s="138" t="str">
        <f t="shared" si="141"/>
        <v/>
      </c>
      <c r="I2303" s="137">
        <v>0</v>
      </c>
      <c r="J2303" s="138" t="str">
        <f t="shared" si="142"/>
        <v/>
      </c>
      <c r="K2303" s="137">
        <v>0.29127999999999998</v>
      </c>
      <c r="L2303" s="137">
        <v>2.9193500000000001</v>
      </c>
      <c r="M2303" s="138">
        <f t="shared" si="143"/>
        <v>9.0224869541334805</v>
      </c>
    </row>
    <row r="2304" spans="1:13" x14ac:dyDescent="0.25">
      <c r="A2304" s="134" t="s">
        <v>189</v>
      </c>
      <c r="B2304" s="134" t="s">
        <v>273</v>
      </c>
      <c r="C2304" s="137">
        <v>9.894E-2</v>
      </c>
      <c r="D2304" s="137">
        <v>32.485100000000003</v>
      </c>
      <c r="E2304" s="138">
        <f t="shared" si="140"/>
        <v>327.33131190620583</v>
      </c>
      <c r="F2304" s="137">
        <v>1168.51457</v>
      </c>
      <c r="G2304" s="137">
        <v>1312.56907</v>
      </c>
      <c r="H2304" s="138">
        <f t="shared" si="141"/>
        <v>0.12328002037663932</v>
      </c>
      <c r="I2304" s="137">
        <v>2200.6070399999999</v>
      </c>
      <c r="J2304" s="138">
        <f t="shared" si="142"/>
        <v>-0.40354227440806512</v>
      </c>
      <c r="K2304" s="137">
        <v>12980.8246</v>
      </c>
      <c r="L2304" s="137">
        <v>13898.33711</v>
      </c>
      <c r="M2304" s="138">
        <f t="shared" si="143"/>
        <v>7.0682143721439772E-2</v>
      </c>
    </row>
    <row r="2305" spans="1:13" x14ac:dyDescent="0.25">
      <c r="A2305" s="134" t="s">
        <v>189</v>
      </c>
      <c r="B2305" s="134" t="s">
        <v>248</v>
      </c>
      <c r="C2305" s="137">
        <v>0</v>
      </c>
      <c r="D2305" s="137">
        <v>10.364839999999999</v>
      </c>
      <c r="E2305" s="138" t="str">
        <f t="shared" si="140"/>
        <v/>
      </c>
      <c r="F2305" s="137">
        <v>975.39892999999995</v>
      </c>
      <c r="G2305" s="137">
        <v>1641.57323</v>
      </c>
      <c r="H2305" s="138">
        <f t="shared" si="141"/>
        <v>0.68297624644718447</v>
      </c>
      <c r="I2305" s="137">
        <v>1292.02513</v>
      </c>
      <c r="J2305" s="138">
        <f t="shared" si="142"/>
        <v>0.27054280283232579</v>
      </c>
      <c r="K2305" s="137">
        <v>10778.02708</v>
      </c>
      <c r="L2305" s="137">
        <v>11067.76699</v>
      </c>
      <c r="M2305" s="138">
        <f t="shared" si="143"/>
        <v>2.6882462611144353E-2</v>
      </c>
    </row>
    <row r="2306" spans="1:13" x14ac:dyDescent="0.25">
      <c r="A2306" s="134" t="s">
        <v>189</v>
      </c>
      <c r="B2306" s="134" t="s">
        <v>216</v>
      </c>
      <c r="C2306" s="137">
        <v>17.124030000000001</v>
      </c>
      <c r="D2306" s="137">
        <v>103.21652</v>
      </c>
      <c r="E2306" s="138">
        <f t="shared" si="140"/>
        <v>5.027583460201833</v>
      </c>
      <c r="F2306" s="137">
        <v>7722.5396499999997</v>
      </c>
      <c r="G2306" s="137">
        <v>9470.5162099999998</v>
      </c>
      <c r="H2306" s="138">
        <f t="shared" si="141"/>
        <v>0.22634737265479754</v>
      </c>
      <c r="I2306" s="137">
        <v>10855.10123</v>
      </c>
      <c r="J2306" s="138">
        <f t="shared" si="142"/>
        <v>-0.12755155301301602</v>
      </c>
      <c r="K2306" s="137">
        <v>67315.335210000005</v>
      </c>
      <c r="L2306" s="137">
        <v>69760.549840000007</v>
      </c>
      <c r="M2306" s="138">
        <f t="shared" si="143"/>
        <v>3.6324778334265062E-2</v>
      </c>
    </row>
    <row r="2307" spans="1:13" x14ac:dyDescent="0.25">
      <c r="A2307" s="134" t="s">
        <v>189</v>
      </c>
      <c r="B2307" s="134" t="s">
        <v>359</v>
      </c>
      <c r="C2307" s="137">
        <v>0</v>
      </c>
      <c r="D2307" s="137">
        <v>0</v>
      </c>
      <c r="E2307" s="138" t="str">
        <f t="shared" si="140"/>
        <v/>
      </c>
      <c r="F2307" s="137">
        <v>0.52</v>
      </c>
      <c r="G2307" s="137">
        <v>0</v>
      </c>
      <c r="H2307" s="138">
        <f t="shared" si="141"/>
        <v>-1</v>
      </c>
      <c r="I2307" s="137">
        <v>0</v>
      </c>
      <c r="J2307" s="138" t="str">
        <f t="shared" si="142"/>
        <v/>
      </c>
      <c r="K2307" s="137">
        <v>71.477270000000004</v>
      </c>
      <c r="L2307" s="137">
        <v>65.515860000000004</v>
      </c>
      <c r="M2307" s="138">
        <f t="shared" si="143"/>
        <v>-8.3402877586119306E-2</v>
      </c>
    </row>
    <row r="2308" spans="1:13" x14ac:dyDescent="0.25">
      <c r="A2308" s="134" t="s">
        <v>189</v>
      </c>
      <c r="B2308" s="134" t="s">
        <v>257</v>
      </c>
      <c r="C2308" s="137">
        <v>0</v>
      </c>
      <c r="D2308" s="137">
        <v>0</v>
      </c>
      <c r="E2308" s="138" t="str">
        <f t="shared" si="140"/>
        <v/>
      </c>
      <c r="F2308" s="137">
        <v>236.75848999999999</v>
      </c>
      <c r="G2308" s="137">
        <v>165.64749</v>
      </c>
      <c r="H2308" s="138">
        <f t="shared" si="141"/>
        <v>-0.30035248155198147</v>
      </c>
      <c r="I2308" s="137">
        <v>236.92272</v>
      </c>
      <c r="J2308" s="138">
        <f t="shared" si="142"/>
        <v>-0.30083746294994418</v>
      </c>
      <c r="K2308" s="137">
        <v>1854.1387999999999</v>
      </c>
      <c r="L2308" s="137">
        <v>2159.7875899999999</v>
      </c>
      <c r="M2308" s="138">
        <f t="shared" si="143"/>
        <v>0.16484676875323467</v>
      </c>
    </row>
    <row r="2309" spans="1:13" x14ac:dyDescent="0.25">
      <c r="A2309" s="134" t="s">
        <v>189</v>
      </c>
      <c r="B2309" s="134" t="s">
        <v>213</v>
      </c>
      <c r="C2309" s="137">
        <v>106.58331</v>
      </c>
      <c r="D2309" s="137">
        <v>557.59488999999996</v>
      </c>
      <c r="E2309" s="138">
        <f t="shared" ref="E2309:E2372" si="144">IF(C2309=0,"",(D2309/C2309-1))</f>
        <v>4.2315403790706068</v>
      </c>
      <c r="F2309" s="137">
        <v>13319.51694</v>
      </c>
      <c r="G2309" s="137">
        <v>13437.88063</v>
      </c>
      <c r="H2309" s="138">
        <f t="shared" ref="H2309:H2372" si="145">IF(F2309=0,"",(G2309/F2309-1))</f>
        <v>8.8864851881031992E-3</v>
      </c>
      <c r="I2309" s="137">
        <v>14574.27714</v>
      </c>
      <c r="J2309" s="138">
        <f t="shared" ref="J2309:J2372" si="146">IF(I2309=0,"",(G2309/I2309-1))</f>
        <v>-7.7972752890851149E-2</v>
      </c>
      <c r="K2309" s="137">
        <v>110042.13658999999</v>
      </c>
      <c r="L2309" s="137">
        <v>110141.42496</v>
      </c>
      <c r="M2309" s="138">
        <f t="shared" ref="M2309:M2372" si="147">IF(K2309=0,"",(L2309/K2309-1))</f>
        <v>9.0227591972280585E-4</v>
      </c>
    </row>
    <row r="2310" spans="1:13" x14ac:dyDescent="0.25">
      <c r="A2310" s="134" t="s">
        <v>189</v>
      </c>
      <c r="B2310" s="134" t="s">
        <v>231</v>
      </c>
      <c r="C2310" s="137">
        <v>0.55800000000000005</v>
      </c>
      <c r="D2310" s="137">
        <v>144.32192000000001</v>
      </c>
      <c r="E2310" s="138">
        <f t="shared" si="144"/>
        <v>257.64143369175628</v>
      </c>
      <c r="F2310" s="137">
        <v>4498.2428600000003</v>
      </c>
      <c r="G2310" s="137">
        <v>4416.7522900000004</v>
      </c>
      <c r="H2310" s="138">
        <f t="shared" si="145"/>
        <v>-1.8116089445646355E-2</v>
      </c>
      <c r="I2310" s="137">
        <v>11257.817849999999</v>
      </c>
      <c r="J2310" s="138">
        <f t="shared" si="146"/>
        <v>-0.60767243271750027</v>
      </c>
      <c r="K2310" s="137">
        <v>41852.850330000001</v>
      </c>
      <c r="L2310" s="137">
        <v>40658.450149999997</v>
      </c>
      <c r="M2310" s="138">
        <f t="shared" si="147"/>
        <v>-2.8538084517122142E-2</v>
      </c>
    </row>
    <row r="2311" spans="1:13" x14ac:dyDescent="0.25">
      <c r="A2311" s="134" t="s">
        <v>189</v>
      </c>
      <c r="B2311" s="134" t="s">
        <v>261</v>
      </c>
      <c r="C2311" s="137">
        <v>0</v>
      </c>
      <c r="D2311" s="137">
        <v>195.05072000000001</v>
      </c>
      <c r="E2311" s="138" t="str">
        <f t="shared" si="144"/>
        <v/>
      </c>
      <c r="F2311" s="137">
        <v>1410.0032200000001</v>
      </c>
      <c r="G2311" s="137">
        <v>1400.2478100000001</v>
      </c>
      <c r="H2311" s="138">
        <f t="shared" si="145"/>
        <v>-6.9187146962685908E-3</v>
      </c>
      <c r="I2311" s="137">
        <v>2057.35023</v>
      </c>
      <c r="J2311" s="138">
        <f t="shared" si="146"/>
        <v>-0.31939259073065063</v>
      </c>
      <c r="K2311" s="137">
        <v>6718.9907800000001</v>
      </c>
      <c r="L2311" s="137">
        <v>9212.0100899999998</v>
      </c>
      <c r="M2311" s="138">
        <f t="shared" si="147"/>
        <v>0.3710407398415867</v>
      </c>
    </row>
    <row r="2312" spans="1:13" x14ac:dyDescent="0.25">
      <c r="A2312" s="134" t="s">
        <v>189</v>
      </c>
      <c r="B2312" s="134" t="s">
        <v>215</v>
      </c>
      <c r="C2312" s="137">
        <v>49.344029999999997</v>
      </c>
      <c r="D2312" s="137">
        <v>1846.58539</v>
      </c>
      <c r="E2312" s="138">
        <f t="shared" si="144"/>
        <v>36.422670787124602</v>
      </c>
      <c r="F2312" s="137">
        <v>8354.0948599999992</v>
      </c>
      <c r="G2312" s="137">
        <v>11627.086160000001</v>
      </c>
      <c r="H2312" s="138">
        <f t="shared" si="145"/>
        <v>0.39178287472785556</v>
      </c>
      <c r="I2312" s="137">
        <v>12069.50174</v>
      </c>
      <c r="J2312" s="138">
        <f t="shared" si="146"/>
        <v>-3.6655662307398584E-2</v>
      </c>
      <c r="K2312" s="137">
        <v>109748.30961</v>
      </c>
      <c r="L2312" s="137">
        <v>93376.836729999995</v>
      </c>
      <c r="M2312" s="138">
        <f t="shared" si="147"/>
        <v>-0.14917289330630634</v>
      </c>
    </row>
    <row r="2313" spans="1:13" x14ac:dyDescent="0.25">
      <c r="A2313" s="134" t="s">
        <v>189</v>
      </c>
      <c r="B2313" s="134" t="s">
        <v>217</v>
      </c>
      <c r="C2313" s="137">
        <v>0</v>
      </c>
      <c r="D2313" s="137">
        <v>127.44507</v>
      </c>
      <c r="E2313" s="138" t="str">
        <f t="shared" si="144"/>
        <v/>
      </c>
      <c r="F2313" s="137">
        <v>5150.8554999999997</v>
      </c>
      <c r="G2313" s="137">
        <v>5156.1314599999996</v>
      </c>
      <c r="H2313" s="138">
        <f t="shared" si="145"/>
        <v>1.0242881012678673E-3</v>
      </c>
      <c r="I2313" s="137">
        <v>6735.4517999999998</v>
      </c>
      <c r="J2313" s="138">
        <f t="shared" si="146"/>
        <v>-0.23447875315505939</v>
      </c>
      <c r="K2313" s="137">
        <v>41011.334360000001</v>
      </c>
      <c r="L2313" s="137">
        <v>46516.240100000003</v>
      </c>
      <c r="M2313" s="138">
        <f t="shared" si="147"/>
        <v>0.13422888637754626</v>
      </c>
    </row>
    <row r="2314" spans="1:13" x14ac:dyDescent="0.25">
      <c r="A2314" s="134" t="s">
        <v>189</v>
      </c>
      <c r="B2314" s="134" t="s">
        <v>304</v>
      </c>
      <c r="C2314" s="137">
        <v>0</v>
      </c>
      <c r="D2314" s="137">
        <v>76.128439999999998</v>
      </c>
      <c r="E2314" s="138" t="str">
        <f t="shared" si="144"/>
        <v/>
      </c>
      <c r="F2314" s="137">
        <v>664.93587000000002</v>
      </c>
      <c r="G2314" s="137">
        <v>1221.6087</v>
      </c>
      <c r="H2314" s="138">
        <f t="shared" si="145"/>
        <v>0.83718273462973203</v>
      </c>
      <c r="I2314" s="137">
        <v>1312.8246300000001</v>
      </c>
      <c r="J2314" s="138">
        <f t="shared" si="146"/>
        <v>-6.948066627909022E-2</v>
      </c>
      <c r="K2314" s="137">
        <v>7349.8956099999996</v>
      </c>
      <c r="L2314" s="137">
        <v>10565.088760000001</v>
      </c>
      <c r="M2314" s="138">
        <f t="shared" si="147"/>
        <v>0.43744745784219385</v>
      </c>
    </row>
    <row r="2315" spans="1:13" x14ac:dyDescent="0.25">
      <c r="A2315" s="134" t="s">
        <v>189</v>
      </c>
      <c r="B2315" s="134" t="s">
        <v>236</v>
      </c>
      <c r="C2315" s="137">
        <v>37.208010000000002</v>
      </c>
      <c r="D2315" s="137">
        <v>111.71142</v>
      </c>
      <c r="E2315" s="138">
        <f t="shared" si="144"/>
        <v>2.002348687822864</v>
      </c>
      <c r="F2315" s="137">
        <v>2813.3575000000001</v>
      </c>
      <c r="G2315" s="137">
        <v>2668.1054600000002</v>
      </c>
      <c r="H2315" s="138">
        <f t="shared" si="145"/>
        <v>-5.1629428538676581E-2</v>
      </c>
      <c r="I2315" s="137">
        <v>2617.3181100000002</v>
      </c>
      <c r="J2315" s="138">
        <f t="shared" si="146"/>
        <v>1.9404347452438575E-2</v>
      </c>
      <c r="K2315" s="137">
        <v>22829.8609</v>
      </c>
      <c r="L2315" s="137">
        <v>21093.463889999999</v>
      </c>
      <c r="M2315" s="138">
        <f t="shared" si="147"/>
        <v>-7.6058151103321037E-2</v>
      </c>
    </row>
    <row r="2316" spans="1:13" x14ac:dyDescent="0.25">
      <c r="A2316" s="134" t="s">
        <v>189</v>
      </c>
      <c r="B2316" s="134" t="s">
        <v>240</v>
      </c>
      <c r="C2316" s="137">
        <v>8.4761600000000001</v>
      </c>
      <c r="D2316" s="137">
        <v>0</v>
      </c>
      <c r="E2316" s="138">
        <f t="shared" si="144"/>
        <v>-1</v>
      </c>
      <c r="F2316" s="137">
        <v>1025.4534000000001</v>
      </c>
      <c r="G2316" s="137">
        <v>1083.9041400000001</v>
      </c>
      <c r="H2316" s="138">
        <f t="shared" si="145"/>
        <v>5.6999898776482594E-2</v>
      </c>
      <c r="I2316" s="137">
        <v>1529.1160600000001</v>
      </c>
      <c r="J2316" s="138">
        <f t="shared" si="146"/>
        <v>-0.29115639528369086</v>
      </c>
      <c r="K2316" s="137">
        <v>9275.7163999999993</v>
      </c>
      <c r="L2316" s="137">
        <v>9728.1218399999998</v>
      </c>
      <c r="M2316" s="138">
        <f t="shared" si="147"/>
        <v>4.8773099617405391E-2</v>
      </c>
    </row>
    <row r="2317" spans="1:13" x14ac:dyDescent="0.25">
      <c r="A2317" s="134" t="s">
        <v>189</v>
      </c>
      <c r="B2317" s="134" t="s">
        <v>212</v>
      </c>
      <c r="C2317" s="137">
        <v>86.406459999999996</v>
      </c>
      <c r="D2317" s="137">
        <v>584.40503000000001</v>
      </c>
      <c r="E2317" s="138">
        <f t="shared" si="144"/>
        <v>5.7634414139868717</v>
      </c>
      <c r="F2317" s="137">
        <v>10977.09938</v>
      </c>
      <c r="G2317" s="137">
        <v>14545.839</v>
      </c>
      <c r="H2317" s="138">
        <f t="shared" si="145"/>
        <v>0.32510770800728594</v>
      </c>
      <c r="I2317" s="137">
        <v>17972.830399999999</v>
      </c>
      <c r="J2317" s="138">
        <f t="shared" si="146"/>
        <v>-0.19067622203790446</v>
      </c>
      <c r="K2317" s="137">
        <v>159300.79339000001</v>
      </c>
      <c r="L2317" s="137">
        <v>144393.42337999999</v>
      </c>
      <c r="M2317" s="138">
        <f t="shared" si="147"/>
        <v>-9.358001107693048E-2</v>
      </c>
    </row>
    <row r="2318" spans="1:13" x14ac:dyDescent="0.25">
      <c r="A2318" s="134" t="s">
        <v>189</v>
      </c>
      <c r="B2318" s="134" t="s">
        <v>365</v>
      </c>
      <c r="C2318" s="137">
        <v>0</v>
      </c>
      <c r="D2318" s="137">
        <v>0</v>
      </c>
      <c r="E2318" s="138" t="str">
        <f t="shared" si="144"/>
        <v/>
      </c>
      <c r="F2318" s="137">
        <v>5.8481300000000003</v>
      </c>
      <c r="G2318" s="137">
        <v>46.073219999999999</v>
      </c>
      <c r="H2318" s="138">
        <f t="shared" si="145"/>
        <v>6.8782824595212482</v>
      </c>
      <c r="I2318" s="137">
        <v>14.527139999999999</v>
      </c>
      <c r="J2318" s="138">
        <f t="shared" si="146"/>
        <v>2.1715272242161912</v>
      </c>
      <c r="K2318" s="137">
        <v>320.85385000000002</v>
      </c>
      <c r="L2318" s="137">
        <v>298.19589000000002</v>
      </c>
      <c r="M2318" s="138">
        <f t="shared" si="147"/>
        <v>-7.0617697122848933E-2</v>
      </c>
    </row>
    <row r="2319" spans="1:13" x14ac:dyDescent="0.25">
      <c r="A2319" s="134" t="s">
        <v>189</v>
      </c>
      <c r="B2319" s="134" t="s">
        <v>326</v>
      </c>
      <c r="C2319" s="137">
        <v>0</v>
      </c>
      <c r="D2319" s="137">
        <v>20.674469999999999</v>
      </c>
      <c r="E2319" s="138" t="str">
        <f t="shared" si="144"/>
        <v/>
      </c>
      <c r="F2319" s="137">
        <v>1015.7718599999999</v>
      </c>
      <c r="G2319" s="137">
        <v>444.34249</v>
      </c>
      <c r="H2319" s="138">
        <f t="shared" si="145"/>
        <v>-0.56255680286319409</v>
      </c>
      <c r="I2319" s="137">
        <v>561.29607999999996</v>
      </c>
      <c r="J2319" s="138">
        <f t="shared" si="146"/>
        <v>-0.20836345409716739</v>
      </c>
      <c r="K2319" s="137">
        <v>7131.0069000000003</v>
      </c>
      <c r="L2319" s="137">
        <v>6165.0802800000001</v>
      </c>
      <c r="M2319" s="138">
        <f t="shared" si="147"/>
        <v>-0.13545445033856296</v>
      </c>
    </row>
    <row r="2320" spans="1:13" x14ac:dyDescent="0.25">
      <c r="A2320" s="134" t="s">
        <v>189</v>
      </c>
      <c r="B2320" s="134" t="s">
        <v>333</v>
      </c>
      <c r="C2320" s="137">
        <v>0</v>
      </c>
      <c r="D2320" s="137">
        <v>0</v>
      </c>
      <c r="E2320" s="138" t="str">
        <f t="shared" si="144"/>
        <v/>
      </c>
      <c r="F2320" s="137">
        <v>0</v>
      </c>
      <c r="G2320" s="137">
        <v>0</v>
      </c>
      <c r="H2320" s="138" t="str">
        <f t="shared" si="145"/>
        <v/>
      </c>
      <c r="I2320" s="137">
        <v>8.9810000000000001E-2</v>
      </c>
      <c r="J2320" s="138">
        <f t="shared" si="146"/>
        <v>-1</v>
      </c>
      <c r="K2320" s="137">
        <v>9.9700399999999991</v>
      </c>
      <c r="L2320" s="137">
        <v>53.619239999999998</v>
      </c>
      <c r="M2320" s="138">
        <f t="shared" si="147"/>
        <v>4.378036597646549</v>
      </c>
    </row>
    <row r="2321" spans="1:13" x14ac:dyDescent="0.25">
      <c r="A2321" s="134" t="s">
        <v>189</v>
      </c>
      <c r="B2321" s="134" t="s">
        <v>275</v>
      </c>
      <c r="C2321" s="137">
        <v>1.69173</v>
      </c>
      <c r="D2321" s="137">
        <v>0</v>
      </c>
      <c r="E2321" s="138">
        <f t="shared" si="144"/>
        <v>-1</v>
      </c>
      <c r="F2321" s="137">
        <v>168.13898</v>
      </c>
      <c r="G2321" s="137">
        <v>486.18579999999997</v>
      </c>
      <c r="H2321" s="138">
        <f t="shared" si="145"/>
        <v>1.8915710086976856</v>
      </c>
      <c r="I2321" s="137">
        <v>454.01179999999999</v>
      </c>
      <c r="J2321" s="138">
        <f t="shared" si="146"/>
        <v>7.0865999518074263E-2</v>
      </c>
      <c r="K2321" s="137">
        <v>2354.0424699999999</v>
      </c>
      <c r="L2321" s="137">
        <v>3557.3997300000001</v>
      </c>
      <c r="M2321" s="138">
        <f t="shared" si="147"/>
        <v>0.51118757428365358</v>
      </c>
    </row>
    <row r="2322" spans="1:13" x14ac:dyDescent="0.25">
      <c r="A2322" s="134" t="s">
        <v>189</v>
      </c>
      <c r="B2322" s="134" t="s">
        <v>361</v>
      </c>
      <c r="C2322" s="137">
        <v>0</v>
      </c>
      <c r="D2322" s="137">
        <v>0</v>
      </c>
      <c r="E2322" s="138" t="str">
        <f t="shared" si="144"/>
        <v/>
      </c>
      <c r="F2322" s="137">
        <v>9.7458500000000008</v>
      </c>
      <c r="G2322" s="137">
        <v>3.7218399999999998</v>
      </c>
      <c r="H2322" s="138">
        <f t="shared" si="145"/>
        <v>-0.61811027257755868</v>
      </c>
      <c r="I2322" s="137">
        <v>0</v>
      </c>
      <c r="J2322" s="138" t="str">
        <f t="shared" si="146"/>
        <v/>
      </c>
      <c r="K2322" s="137">
        <v>118.17997</v>
      </c>
      <c r="L2322" s="137">
        <v>118.9034</v>
      </c>
      <c r="M2322" s="138">
        <f t="shared" si="147"/>
        <v>6.1214264989237765E-3</v>
      </c>
    </row>
    <row r="2323" spans="1:13" x14ac:dyDescent="0.25">
      <c r="A2323" s="134" t="s">
        <v>189</v>
      </c>
      <c r="B2323" s="134" t="s">
        <v>309</v>
      </c>
      <c r="C2323" s="137">
        <v>0</v>
      </c>
      <c r="D2323" s="137">
        <v>0</v>
      </c>
      <c r="E2323" s="138" t="str">
        <f t="shared" si="144"/>
        <v/>
      </c>
      <c r="F2323" s="137">
        <v>248.60486</v>
      </c>
      <c r="G2323" s="137">
        <v>164.04507000000001</v>
      </c>
      <c r="H2323" s="138">
        <f t="shared" si="145"/>
        <v>-0.34013731670410619</v>
      </c>
      <c r="I2323" s="137">
        <v>512.11129000000005</v>
      </c>
      <c r="J2323" s="138">
        <f t="shared" si="146"/>
        <v>-0.67966910083157894</v>
      </c>
      <c r="K2323" s="137">
        <v>2291.6037500000002</v>
      </c>
      <c r="L2323" s="137">
        <v>1710.3133</v>
      </c>
      <c r="M2323" s="138">
        <f t="shared" si="147"/>
        <v>-0.25366097869232418</v>
      </c>
    </row>
    <row r="2324" spans="1:13" x14ac:dyDescent="0.25">
      <c r="A2324" s="134" t="s">
        <v>189</v>
      </c>
      <c r="B2324" s="134" t="s">
        <v>239</v>
      </c>
      <c r="C2324" s="137">
        <v>17.742450000000002</v>
      </c>
      <c r="D2324" s="137">
        <v>5.8552799999999996</v>
      </c>
      <c r="E2324" s="138">
        <f t="shared" si="144"/>
        <v>-0.6699846977164936</v>
      </c>
      <c r="F2324" s="137">
        <v>834.88655000000006</v>
      </c>
      <c r="G2324" s="137">
        <v>394.45819999999998</v>
      </c>
      <c r="H2324" s="138">
        <f t="shared" si="145"/>
        <v>-0.52753077648693714</v>
      </c>
      <c r="I2324" s="137">
        <v>704.31305999999995</v>
      </c>
      <c r="J2324" s="138">
        <f t="shared" si="146"/>
        <v>-0.43993910889569476</v>
      </c>
      <c r="K2324" s="137">
        <v>7631.1473400000004</v>
      </c>
      <c r="L2324" s="137">
        <v>6504.5178599999999</v>
      </c>
      <c r="M2324" s="138">
        <f t="shared" si="147"/>
        <v>-0.14763566077339041</v>
      </c>
    </row>
    <row r="2325" spans="1:13" x14ac:dyDescent="0.25">
      <c r="A2325" s="134" t="s">
        <v>189</v>
      </c>
      <c r="B2325" s="134" t="s">
        <v>320</v>
      </c>
      <c r="C2325" s="137">
        <v>1.9096599999999999</v>
      </c>
      <c r="D2325" s="137">
        <v>3.1693699999999998</v>
      </c>
      <c r="E2325" s="138">
        <f t="shared" si="144"/>
        <v>0.65965145628017541</v>
      </c>
      <c r="F2325" s="137">
        <v>271.98313000000002</v>
      </c>
      <c r="G2325" s="137">
        <v>109.68282000000001</v>
      </c>
      <c r="H2325" s="138">
        <f t="shared" si="145"/>
        <v>-0.59672932655786415</v>
      </c>
      <c r="I2325" s="137">
        <v>87.380669999999995</v>
      </c>
      <c r="J2325" s="138">
        <f t="shared" si="146"/>
        <v>0.25522978938019136</v>
      </c>
      <c r="K2325" s="137">
        <v>2434.8632699999998</v>
      </c>
      <c r="L2325" s="137">
        <v>1806.29447</v>
      </c>
      <c r="M2325" s="138">
        <f t="shared" si="147"/>
        <v>-0.25815363340710296</v>
      </c>
    </row>
    <row r="2326" spans="1:13" x14ac:dyDescent="0.25">
      <c r="A2326" s="134" t="s">
        <v>189</v>
      </c>
      <c r="B2326" s="134" t="s">
        <v>245</v>
      </c>
      <c r="C2326" s="137">
        <v>5.3696299999999999</v>
      </c>
      <c r="D2326" s="137">
        <v>140.26804000000001</v>
      </c>
      <c r="E2326" s="138">
        <f t="shared" si="144"/>
        <v>25.122477712617073</v>
      </c>
      <c r="F2326" s="137">
        <v>2783.95048</v>
      </c>
      <c r="G2326" s="137">
        <v>2226.89104</v>
      </c>
      <c r="H2326" s="138">
        <f t="shared" si="145"/>
        <v>-0.20009674884734296</v>
      </c>
      <c r="I2326" s="137">
        <v>2875.0963900000002</v>
      </c>
      <c r="J2326" s="138">
        <f t="shared" si="146"/>
        <v>-0.22545517160904649</v>
      </c>
      <c r="K2326" s="137">
        <v>18262.809249999998</v>
      </c>
      <c r="L2326" s="137">
        <v>19528.307199999999</v>
      </c>
      <c r="M2326" s="138">
        <f t="shared" si="147"/>
        <v>6.9293717777838548E-2</v>
      </c>
    </row>
    <row r="2327" spans="1:13" x14ac:dyDescent="0.25">
      <c r="A2327" s="134" t="s">
        <v>189</v>
      </c>
      <c r="B2327" s="134" t="s">
        <v>295</v>
      </c>
      <c r="C2327" s="137">
        <v>0</v>
      </c>
      <c r="D2327" s="137">
        <v>171.35086000000001</v>
      </c>
      <c r="E2327" s="138" t="str">
        <f t="shared" si="144"/>
        <v/>
      </c>
      <c r="F2327" s="137">
        <v>1296.8954799999999</v>
      </c>
      <c r="G2327" s="137">
        <v>2514.6108399999998</v>
      </c>
      <c r="H2327" s="138">
        <f t="shared" si="145"/>
        <v>0.93894641378501831</v>
      </c>
      <c r="I2327" s="137">
        <v>3220.1374799999999</v>
      </c>
      <c r="J2327" s="138">
        <f t="shared" si="146"/>
        <v>-0.21909829762920563</v>
      </c>
      <c r="K2327" s="137">
        <v>13115.63241</v>
      </c>
      <c r="L2327" s="137">
        <v>23330.453280000002</v>
      </c>
      <c r="M2327" s="138">
        <f t="shared" si="147"/>
        <v>0.77882793224760727</v>
      </c>
    </row>
    <row r="2328" spans="1:13" x14ac:dyDescent="0.25">
      <c r="A2328" s="134" t="s">
        <v>189</v>
      </c>
      <c r="B2328" s="134" t="s">
        <v>249</v>
      </c>
      <c r="C2328" s="137">
        <v>4.7157299999999998</v>
      </c>
      <c r="D2328" s="137">
        <v>197.33189999999999</v>
      </c>
      <c r="E2328" s="138">
        <f t="shared" si="144"/>
        <v>40.845461890311789</v>
      </c>
      <c r="F2328" s="137">
        <v>3627.8160899999998</v>
      </c>
      <c r="G2328" s="137">
        <v>2515.1091999999999</v>
      </c>
      <c r="H2328" s="138">
        <f t="shared" si="145"/>
        <v>-0.30671535226583113</v>
      </c>
      <c r="I2328" s="137">
        <v>3423.8973099999998</v>
      </c>
      <c r="J2328" s="138">
        <f t="shared" si="146"/>
        <v>-0.26542504862682348</v>
      </c>
      <c r="K2328" s="137">
        <v>21501.643499999998</v>
      </c>
      <c r="L2328" s="137">
        <v>22837.455829999999</v>
      </c>
      <c r="M2328" s="138">
        <f t="shared" si="147"/>
        <v>6.2126057015130076E-2</v>
      </c>
    </row>
    <row r="2329" spans="1:13" x14ac:dyDescent="0.25">
      <c r="A2329" s="134" t="s">
        <v>189</v>
      </c>
      <c r="B2329" s="134" t="s">
        <v>301</v>
      </c>
      <c r="C2329" s="137">
        <v>0</v>
      </c>
      <c r="D2329" s="137">
        <v>72.594840000000005</v>
      </c>
      <c r="E2329" s="138" t="str">
        <f t="shared" si="144"/>
        <v/>
      </c>
      <c r="F2329" s="137">
        <v>550.87099000000001</v>
      </c>
      <c r="G2329" s="137">
        <v>553.50905</v>
      </c>
      <c r="H2329" s="138">
        <f t="shared" si="145"/>
        <v>4.7888889556517711E-3</v>
      </c>
      <c r="I2329" s="137">
        <v>555.37431000000004</v>
      </c>
      <c r="J2329" s="138">
        <f t="shared" si="146"/>
        <v>-3.3585637045401295E-3</v>
      </c>
      <c r="K2329" s="137">
        <v>5087.1700700000001</v>
      </c>
      <c r="L2329" s="137">
        <v>4873.0630899999996</v>
      </c>
      <c r="M2329" s="138">
        <f t="shared" si="147"/>
        <v>-4.208763950366623E-2</v>
      </c>
    </row>
    <row r="2330" spans="1:13" x14ac:dyDescent="0.25">
      <c r="A2330" s="134" t="s">
        <v>189</v>
      </c>
      <c r="B2330" s="134" t="s">
        <v>279</v>
      </c>
      <c r="C2330" s="137">
        <v>0</v>
      </c>
      <c r="D2330" s="137">
        <v>12.115830000000001</v>
      </c>
      <c r="E2330" s="138" t="str">
        <f t="shared" si="144"/>
        <v/>
      </c>
      <c r="F2330" s="137">
        <v>255.39894000000001</v>
      </c>
      <c r="G2330" s="137">
        <v>612.86698000000001</v>
      </c>
      <c r="H2330" s="138">
        <f t="shared" si="145"/>
        <v>1.3996457463762377</v>
      </c>
      <c r="I2330" s="137">
        <v>719.82946000000004</v>
      </c>
      <c r="J2330" s="138">
        <f t="shared" si="146"/>
        <v>-0.14859419618641345</v>
      </c>
      <c r="K2330" s="137">
        <v>3736.7179299999998</v>
      </c>
      <c r="L2330" s="137">
        <v>4303.3412500000004</v>
      </c>
      <c r="M2330" s="138">
        <f t="shared" si="147"/>
        <v>0.15163663156132334</v>
      </c>
    </row>
    <row r="2331" spans="1:13" x14ac:dyDescent="0.25">
      <c r="A2331" s="134" t="s">
        <v>189</v>
      </c>
      <c r="B2331" s="134" t="s">
        <v>313</v>
      </c>
      <c r="C2331" s="137">
        <v>0</v>
      </c>
      <c r="D2331" s="137">
        <v>0</v>
      </c>
      <c r="E2331" s="138" t="str">
        <f t="shared" si="144"/>
        <v/>
      </c>
      <c r="F2331" s="137">
        <v>149.54338999999999</v>
      </c>
      <c r="G2331" s="137">
        <v>229.95014</v>
      </c>
      <c r="H2331" s="138">
        <f t="shared" si="145"/>
        <v>0.53768173905914551</v>
      </c>
      <c r="I2331" s="137">
        <v>295.01994999999999</v>
      </c>
      <c r="J2331" s="138">
        <f t="shared" si="146"/>
        <v>-0.22056071123325727</v>
      </c>
      <c r="K2331" s="137">
        <v>1204.6738600000001</v>
      </c>
      <c r="L2331" s="137">
        <v>2204.14282</v>
      </c>
      <c r="M2331" s="138">
        <f t="shared" si="147"/>
        <v>0.82965937353367969</v>
      </c>
    </row>
    <row r="2332" spans="1:13" x14ac:dyDescent="0.25">
      <c r="A2332" s="134" t="s">
        <v>189</v>
      </c>
      <c r="B2332" s="134" t="s">
        <v>303</v>
      </c>
      <c r="C2332" s="137">
        <v>0</v>
      </c>
      <c r="D2332" s="137">
        <v>0</v>
      </c>
      <c r="E2332" s="138" t="str">
        <f t="shared" si="144"/>
        <v/>
      </c>
      <c r="F2332" s="137">
        <v>171.47609</v>
      </c>
      <c r="G2332" s="137">
        <v>376.38101999999998</v>
      </c>
      <c r="H2332" s="138">
        <f t="shared" si="145"/>
        <v>1.1949475288362357</v>
      </c>
      <c r="I2332" s="137">
        <v>600.45947999999999</v>
      </c>
      <c r="J2332" s="138">
        <f t="shared" si="146"/>
        <v>-0.3731783200425115</v>
      </c>
      <c r="K2332" s="137">
        <v>2324.6251000000002</v>
      </c>
      <c r="L2332" s="137">
        <v>2807.1503600000001</v>
      </c>
      <c r="M2332" s="138">
        <f t="shared" si="147"/>
        <v>0.20757121653723853</v>
      </c>
    </row>
    <row r="2333" spans="1:13" x14ac:dyDescent="0.25">
      <c r="A2333" s="134" t="s">
        <v>189</v>
      </c>
      <c r="B2333" s="134" t="s">
        <v>377</v>
      </c>
      <c r="C2333" s="137">
        <v>0</v>
      </c>
      <c r="D2333" s="137">
        <v>0</v>
      </c>
      <c r="E2333" s="138" t="str">
        <f t="shared" si="144"/>
        <v/>
      </c>
      <c r="F2333" s="137">
        <v>0.33102999999999999</v>
      </c>
      <c r="G2333" s="137">
        <v>0</v>
      </c>
      <c r="H2333" s="138">
        <f t="shared" si="145"/>
        <v>-1</v>
      </c>
      <c r="I2333" s="137">
        <v>0</v>
      </c>
      <c r="J2333" s="138" t="str">
        <f t="shared" si="146"/>
        <v/>
      </c>
      <c r="K2333" s="137">
        <v>2.9474999999999998</v>
      </c>
      <c r="L2333" s="137">
        <v>57.228549999999998</v>
      </c>
      <c r="M2333" s="138">
        <f t="shared" si="147"/>
        <v>18.415962680237492</v>
      </c>
    </row>
    <row r="2334" spans="1:13" x14ac:dyDescent="0.25">
      <c r="A2334" s="134" t="s">
        <v>189</v>
      </c>
      <c r="B2334" s="134" t="s">
        <v>345</v>
      </c>
      <c r="C2334" s="137">
        <v>0</v>
      </c>
      <c r="D2334" s="137">
        <v>0</v>
      </c>
      <c r="E2334" s="138" t="str">
        <f t="shared" si="144"/>
        <v/>
      </c>
      <c r="F2334" s="137">
        <v>23.68608</v>
      </c>
      <c r="G2334" s="137">
        <v>73.477440000000001</v>
      </c>
      <c r="H2334" s="138">
        <f t="shared" si="145"/>
        <v>2.1021359380699551</v>
      </c>
      <c r="I2334" s="137">
        <v>123.37054999999999</v>
      </c>
      <c r="J2334" s="138">
        <f t="shared" si="146"/>
        <v>-0.40441669425969162</v>
      </c>
      <c r="K2334" s="137">
        <v>131.24579</v>
      </c>
      <c r="L2334" s="137">
        <v>352.06990999999999</v>
      </c>
      <c r="M2334" s="138">
        <f t="shared" si="147"/>
        <v>1.682523454657098</v>
      </c>
    </row>
    <row r="2335" spans="1:13" x14ac:dyDescent="0.25">
      <c r="A2335" s="134" t="s">
        <v>189</v>
      </c>
      <c r="B2335" s="134" t="s">
        <v>344</v>
      </c>
      <c r="C2335" s="137">
        <v>5.2</v>
      </c>
      <c r="D2335" s="137">
        <v>0</v>
      </c>
      <c r="E2335" s="138">
        <f t="shared" si="144"/>
        <v>-1</v>
      </c>
      <c r="F2335" s="137">
        <v>23.606030000000001</v>
      </c>
      <c r="G2335" s="137">
        <v>71.681439999999995</v>
      </c>
      <c r="H2335" s="138">
        <f t="shared" si="145"/>
        <v>2.036573282335064</v>
      </c>
      <c r="I2335" s="137">
        <v>7.2712399999999997</v>
      </c>
      <c r="J2335" s="138">
        <f t="shared" si="146"/>
        <v>8.8582140047639744</v>
      </c>
      <c r="K2335" s="137">
        <v>269.18943999999999</v>
      </c>
      <c r="L2335" s="137">
        <v>315.12189000000001</v>
      </c>
      <c r="M2335" s="138">
        <f t="shared" si="147"/>
        <v>0.17063243639869397</v>
      </c>
    </row>
    <row r="2336" spans="1:13" x14ac:dyDescent="0.25">
      <c r="A2336" s="134" t="s">
        <v>189</v>
      </c>
      <c r="B2336" s="134" t="s">
        <v>282</v>
      </c>
      <c r="C2336" s="137">
        <v>1.5494000000000001</v>
      </c>
      <c r="D2336" s="137">
        <v>182.45033000000001</v>
      </c>
      <c r="E2336" s="138">
        <f t="shared" si="144"/>
        <v>116.75547308635601</v>
      </c>
      <c r="F2336" s="137">
        <v>671.94672000000003</v>
      </c>
      <c r="G2336" s="137">
        <v>1134.73576</v>
      </c>
      <c r="H2336" s="138">
        <f t="shared" si="145"/>
        <v>0.68872877301938451</v>
      </c>
      <c r="I2336" s="137">
        <v>1106.70541</v>
      </c>
      <c r="J2336" s="138">
        <f t="shared" si="146"/>
        <v>2.5327742818208598E-2</v>
      </c>
      <c r="K2336" s="137">
        <v>6974.57971</v>
      </c>
      <c r="L2336" s="137">
        <v>7296.5233200000002</v>
      </c>
      <c r="M2336" s="138">
        <f t="shared" si="147"/>
        <v>4.6159571384409626E-2</v>
      </c>
    </row>
    <row r="2337" spans="1:13" x14ac:dyDescent="0.25">
      <c r="A2337" s="134" t="s">
        <v>189</v>
      </c>
      <c r="B2337" s="134" t="s">
        <v>350</v>
      </c>
      <c r="C2337" s="137">
        <v>0</v>
      </c>
      <c r="D2337" s="137">
        <v>0</v>
      </c>
      <c r="E2337" s="138" t="str">
        <f t="shared" si="144"/>
        <v/>
      </c>
      <c r="F2337" s="137">
        <v>10.90634</v>
      </c>
      <c r="G2337" s="137">
        <v>2.6563400000000001</v>
      </c>
      <c r="H2337" s="138">
        <f t="shared" si="145"/>
        <v>-0.75644074914224202</v>
      </c>
      <c r="I2337" s="137">
        <v>54.412840000000003</v>
      </c>
      <c r="J2337" s="138">
        <f t="shared" si="146"/>
        <v>-0.95118174313268711</v>
      </c>
      <c r="K2337" s="137">
        <v>71.100620000000006</v>
      </c>
      <c r="L2337" s="137">
        <v>106.71315</v>
      </c>
      <c r="M2337" s="138">
        <f t="shared" si="147"/>
        <v>0.50087509785428019</v>
      </c>
    </row>
    <row r="2338" spans="1:13" x14ac:dyDescent="0.25">
      <c r="A2338" s="134" t="s">
        <v>189</v>
      </c>
      <c r="B2338" s="134" t="s">
        <v>289</v>
      </c>
      <c r="C2338" s="137">
        <v>0</v>
      </c>
      <c r="D2338" s="137">
        <v>0</v>
      </c>
      <c r="E2338" s="138" t="str">
        <f t="shared" si="144"/>
        <v/>
      </c>
      <c r="F2338" s="137">
        <v>403.39082000000002</v>
      </c>
      <c r="G2338" s="137">
        <v>140.70966000000001</v>
      </c>
      <c r="H2338" s="138">
        <f t="shared" si="145"/>
        <v>-0.65118279092221276</v>
      </c>
      <c r="I2338" s="137">
        <v>291.28964000000002</v>
      </c>
      <c r="J2338" s="138">
        <f t="shared" si="146"/>
        <v>-0.51694244944653711</v>
      </c>
      <c r="K2338" s="137">
        <v>1218.1060600000001</v>
      </c>
      <c r="L2338" s="137">
        <v>1990.7067199999999</v>
      </c>
      <c r="M2338" s="138">
        <f t="shared" si="147"/>
        <v>0.63426386697394799</v>
      </c>
    </row>
    <row r="2339" spans="1:13" x14ac:dyDescent="0.25">
      <c r="A2339" s="134" t="s">
        <v>189</v>
      </c>
      <c r="B2339" s="134" t="s">
        <v>265</v>
      </c>
      <c r="C2339" s="137">
        <v>0</v>
      </c>
      <c r="D2339" s="137">
        <v>15.169779999999999</v>
      </c>
      <c r="E2339" s="138" t="str">
        <f t="shared" si="144"/>
        <v/>
      </c>
      <c r="F2339" s="137">
        <v>2019.3679400000001</v>
      </c>
      <c r="G2339" s="137">
        <v>1098.8543</v>
      </c>
      <c r="H2339" s="138">
        <f t="shared" si="145"/>
        <v>-0.45584245533778256</v>
      </c>
      <c r="I2339" s="137">
        <v>1112.9642100000001</v>
      </c>
      <c r="J2339" s="138">
        <f t="shared" si="146"/>
        <v>-1.267777514606705E-2</v>
      </c>
      <c r="K2339" s="137">
        <v>12484.323039999999</v>
      </c>
      <c r="L2339" s="137">
        <v>6969.16615</v>
      </c>
      <c r="M2339" s="138">
        <f t="shared" si="147"/>
        <v>-0.44176659578011046</v>
      </c>
    </row>
    <row r="2340" spans="1:13" x14ac:dyDescent="0.25">
      <c r="A2340" s="134" t="s">
        <v>189</v>
      </c>
      <c r="B2340" s="134" t="s">
        <v>253</v>
      </c>
      <c r="C2340" s="137">
        <v>50.140709999999999</v>
      </c>
      <c r="D2340" s="137">
        <v>66.139150000000001</v>
      </c>
      <c r="E2340" s="138">
        <f t="shared" si="144"/>
        <v>0.31907087075551988</v>
      </c>
      <c r="F2340" s="137">
        <v>1484.8813299999999</v>
      </c>
      <c r="G2340" s="137">
        <v>2815.04781</v>
      </c>
      <c r="H2340" s="138">
        <f t="shared" si="145"/>
        <v>0.89580658947338243</v>
      </c>
      <c r="I2340" s="137">
        <v>2621.4608600000001</v>
      </c>
      <c r="J2340" s="138">
        <f t="shared" si="146"/>
        <v>7.384697324834355E-2</v>
      </c>
      <c r="K2340" s="137">
        <v>16816.377039999999</v>
      </c>
      <c r="L2340" s="137">
        <v>15506.706759999999</v>
      </c>
      <c r="M2340" s="138">
        <f t="shared" si="147"/>
        <v>-7.7880644379272335E-2</v>
      </c>
    </row>
    <row r="2341" spans="1:13" x14ac:dyDescent="0.25">
      <c r="A2341" s="134" t="s">
        <v>189</v>
      </c>
      <c r="B2341" s="134" t="s">
        <v>357</v>
      </c>
      <c r="C2341" s="137">
        <v>0</v>
      </c>
      <c r="D2341" s="137">
        <v>0</v>
      </c>
      <c r="E2341" s="138" t="str">
        <f t="shared" si="144"/>
        <v/>
      </c>
      <c r="F2341" s="137">
        <v>21.65127</v>
      </c>
      <c r="G2341" s="137">
        <v>3.2509000000000001</v>
      </c>
      <c r="H2341" s="138">
        <f t="shared" si="145"/>
        <v>-0.84985176389191031</v>
      </c>
      <c r="I2341" s="137">
        <v>11.05302</v>
      </c>
      <c r="J2341" s="138">
        <f t="shared" si="146"/>
        <v>-0.70588128855281185</v>
      </c>
      <c r="K2341" s="137">
        <v>82.886600000000001</v>
      </c>
      <c r="L2341" s="137">
        <v>210.60742999999999</v>
      </c>
      <c r="M2341" s="138">
        <f t="shared" si="147"/>
        <v>1.5409104728629233</v>
      </c>
    </row>
    <row r="2342" spans="1:13" x14ac:dyDescent="0.25">
      <c r="A2342" s="134" t="s">
        <v>189</v>
      </c>
      <c r="B2342" s="134" t="s">
        <v>396</v>
      </c>
      <c r="C2342" s="137">
        <v>0</v>
      </c>
      <c r="D2342" s="137">
        <v>0</v>
      </c>
      <c r="E2342" s="138" t="str">
        <f t="shared" si="144"/>
        <v/>
      </c>
      <c r="F2342" s="137">
        <v>0</v>
      </c>
      <c r="G2342" s="137">
        <v>0</v>
      </c>
      <c r="H2342" s="138" t="str">
        <f t="shared" si="145"/>
        <v/>
      </c>
      <c r="I2342" s="137">
        <v>0</v>
      </c>
      <c r="J2342" s="138" t="str">
        <f t="shared" si="146"/>
        <v/>
      </c>
      <c r="K2342" s="137">
        <v>0</v>
      </c>
      <c r="L2342" s="137">
        <v>8.57925</v>
      </c>
      <c r="M2342" s="138" t="str">
        <f t="shared" si="147"/>
        <v/>
      </c>
    </row>
    <row r="2343" spans="1:13" x14ac:dyDescent="0.25">
      <c r="A2343" s="134" t="s">
        <v>189</v>
      </c>
      <c r="B2343" s="134" t="s">
        <v>417</v>
      </c>
      <c r="C2343" s="137">
        <v>0</v>
      </c>
      <c r="D2343" s="137">
        <v>0</v>
      </c>
      <c r="E2343" s="138" t="str">
        <f t="shared" si="144"/>
        <v/>
      </c>
      <c r="F2343" s="137">
        <v>0</v>
      </c>
      <c r="G2343" s="137">
        <v>0</v>
      </c>
      <c r="H2343" s="138" t="str">
        <f t="shared" si="145"/>
        <v/>
      </c>
      <c r="I2343" s="137">
        <v>0.17005000000000001</v>
      </c>
      <c r="J2343" s="138">
        <f t="shared" si="146"/>
        <v>-1</v>
      </c>
      <c r="K2343" s="137">
        <v>0</v>
      </c>
      <c r="L2343" s="137">
        <v>0.17005000000000001</v>
      </c>
      <c r="M2343" s="138" t="str">
        <f t="shared" si="147"/>
        <v/>
      </c>
    </row>
    <row r="2344" spans="1:13" x14ac:dyDescent="0.25">
      <c r="A2344" s="134" t="s">
        <v>189</v>
      </c>
      <c r="B2344" s="134" t="s">
        <v>324</v>
      </c>
      <c r="C2344" s="137">
        <v>0</v>
      </c>
      <c r="D2344" s="137">
        <v>174.38632999999999</v>
      </c>
      <c r="E2344" s="138" t="str">
        <f t="shared" si="144"/>
        <v/>
      </c>
      <c r="F2344" s="137">
        <v>663.94784000000004</v>
      </c>
      <c r="G2344" s="137">
        <v>1057.9321</v>
      </c>
      <c r="H2344" s="138">
        <f t="shared" si="145"/>
        <v>0.59339640294635188</v>
      </c>
      <c r="I2344" s="137">
        <v>885.36929999999995</v>
      </c>
      <c r="J2344" s="138">
        <f t="shared" si="146"/>
        <v>0.1949048831939395</v>
      </c>
      <c r="K2344" s="137">
        <v>6598.2729099999997</v>
      </c>
      <c r="L2344" s="137">
        <v>6167.2975399999996</v>
      </c>
      <c r="M2344" s="138">
        <f t="shared" si="147"/>
        <v>-6.5316390497706767E-2</v>
      </c>
    </row>
    <row r="2345" spans="1:13" x14ac:dyDescent="0.25">
      <c r="A2345" s="134" t="s">
        <v>189</v>
      </c>
      <c r="B2345" s="134" t="s">
        <v>332</v>
      </c>
      <c r="C2345" s="137">
        <v>0</v>
      </c>
      <c r="D2345" s="137">
        <v>0</v>
      </c>
      <c r="E2345" s="138" t="str">
        <f t="shared" si="144"/>
        <v/>
      </c>
      <c r="F2345" s="137">
        <v>11.23597</v>
      </c>
      <c r="G2345" s="137">
        <v>150.70047</v>
      </c>
      <c r="H2345" s="138">
        <f t="shared" si="145"/>
        <v>12.412323991609091</v>
      </c>
      <c r="I2345" s="137">
        <v>89.402510000000007</v>
      </c>
      <c r="J2345" s="138">
        <f t="shared" si="146"/>
        <v>0.68564025775115245</v>
      </c>
      <c r="K2345" s="137">
        <v>534.06209999999999</v>
      </c>
      <c r="L2345" s="137">
        <v>1417.2927999999999</v>
      </c>
      <c r="M2345" s="138">
        <f t="shared" si="147"/>
        <v>1.6537977512352966</v>
      </c>
    </row>
    <row r="2346" spans="1:13" x14ac:dyDescent="0.25">
      <c r="A2346" s="134" t="s">
        <v>189</v>
      </c>
      <c r="B2346" s="134" t="s">
        <v>232</v>
      </c>
      <c r="C2346" s="137">
        <v>0</v>
      </c>
      <c r="D2346" s="137">
        <v>104.73502000000001</v>
      </c>
      <c r="E2346" s="138" t="str">
        <f t="shared" si="144"/>
        <v/>
      </c>
      <c r="F2346" s="137">
        <v>2225.0222100000001</v>
      </c>
      <c r="G2346" s="137">
        <v>1217.52638</v>
      </c>
      <c r="H2346" s="138">
        <f t="shared" si="145"/>
        <v>-0.45280259472106577</v>
      </c>
      <c r="I2346" s="137">
        <v>2457.6885600000001</v>
      </c>
      <c r="J2346" s="138">
        <f t="shared" si="146"/>
        <v>-0.50460509935400433</v>
      </c>
      <c r="K2346" s="137">
        <v>25505.16891</v>
      </c>
      <c r="L2346" s="137">
        <v>18287.99857</v>
      </c>
      <c r="M2346" s="138">
        <f t="shared" si="147"/>
        <v>-0.28296892937534368</v>
      </c>
    </row>
    <row r="2347" spans="1:13" x14ac:dyDescent="0.25">
      <c r="A2347" s="134" t="s">
        <v>189</v>
      </c>
      <c r="B2347" s="134" t="s">
        <v>411</v>
      </c>
      <c r="C2347" s="137">
        <v>0</v>
      </c>
      <c r="D2347" s="137">
        <v>0</v>
      </c>
      <c r="E2347" s="138" t="str">
        <f t="shared" si="144"/>
        <v/>
      </c>
      <c r="F2347" s="137">
        <v>0</v>
      </c>
      <c r="G2347" s="137">
        <v>0</v>
      </c>
      <c r="H2347" s="138" t="str">
        <f t="shared" si="145"/>
        <v/>
      </c>
      <c r="I2347" s="137">
        <v>0</v>
      </c>
      <c r="J2347" s="138" t="str">
        <f t="shared" si="146"/>
        <v/>
      </c>
      <c r="K2347" s="137">
        <v>0.36551</v>
      </c>
      <c r="L2347" s="137">
        <v>0</v>
      </c>
      <c r="M2347" s="138">
        <f t="shared" si="147"/>
        <v>-1</v>
      </c>
    </row>
    <row r="2348" spans="1:13" x14ac:dyDescent="0.25">
      <c r="A2348" s="134" t="s">
        <v>189</v>
      </c>
      <c r="B2348" s="134" t="s">
        <v>287</v>
      </c>
      <c r="C2348" s="137">
        <v>0</v>
      </c>
      <c r="D2348" s="137">
        <v>142.35549</v>
      </c>
      <c r="E2348" s="138" t="str">
        <f t="shared" si="144"/>
        <v/>
      </c>
      <c r="F2348" s="137">
        <v>879.74387999999999</v>
      </c>
      <c r="G2348" s="137">
        <v>1200.7407900000001</v>
      </c>
      <c r="H2348" s="138">
        <f t="shared" si="145"/>
        <v>0.36487541123900757</v>
      </c>
      <c r="I2348" s="137">
        <v>1128.6680699999999</v>
      </c>
      <c r="J2348" s="138">
        <f t="shared" si="146"/>
        <v>6.3856435665802236E-2</v>
      </c>
      <c r="K2348" s="137">
        <v>7869.54342</v>
      </c>
      <c r="L2348" s="137">
        <v>7329.2870899999998</v>
      </c>
      <c r="M2348" s="138">
        <f t="shared" si="147"/>
        <v>-6.8651547004235258E-2</v>
      </c>
    </row>
    <row r="2349" spans="1:13" x14ac:dyDescent="0.25">
      <c r="A2349" s="134" t="s">
        <v>189</v>
      </c>
      <c r="B2349" s="134" t="s">
        <v>255</v>
      </c>
      <c r="C2349" s="137">
        <v>0</v>
      </c>
      <c r="D2349" s="137">
        <v>2.2060300000000002</v>
      </c>
      <c r="E2349" s="138" t="str">
        <f t="shared" si="144"/>
        <v/>
      </c>
      <c r="F2349" s="137">
        <v>662.34951000000001</v>
      </c>
      <c r="G2349" s="137">
        <v>391.93484999999998</v>
      </c>
      <c r="H2349" s="138">
        <f t="shared" si="145"/>
        <v>-0.40826581120291006</v>
      </c>
      <c r="I2349" s="137">
        <v>922.44707000000005</v>
      </c>
      <c r="J2349" s="138">
        <f t="shared" si="146"/>
        <v>-0.57511399542956976</v>
      </c>
      <c r="K2349" s="137">
        <v>10611.969719999999</v>
      </c>
      <c r="L2349" s="137">
        <v>4971.4541300000001</v>
      </c>
      <c r="M2349" s="138">
        <f t="shared" si="147"/>
        <v>-0.53152390544137362</v>
      </c>
    </row>
    <row r="2350" spans="1:13" x14ac:dyDescent="0.25">
      <c r="A2350" s="134" t="s">
        <v>189</v>
      </c>
      <c r="B2350" s="134" t="s">
        <v>317</v>
      </c>
      <c r="C2350" s="137">
        <v>0</v>
      </c>
      <c r="D2350" s="137">
        <v>0</v>
      </c>
      <c r="E2350" s="138" t="str">
        <f t="shared" si="144"/>
        <v/>
      </c>
      <c r="F2350" s="137">
        <v>597.34189000000003</v>
      </c>
      <c r="G2350" s="137">
        <v>73.393169999999998</v>
      </c>
      <c r="H2350" s="138">
        <f t="shared" si="145"/>
        <v>-0.87713372989796512</v>
      </c>
      <c r="I2350" s="137">
        <v>7.8353799999999998</v>
      </c>
      <c r="J2350" s="138">
        <f t="shared" si="146"/>
        <v>8.3668935010171808</v>
      </c>
      <c r="K2350" s="137">
        <v>3229.1499199999998</v>
      </c>
      <c r="L2350" s="137">
        <v>1970.18706</v>
      </c>
      <c r="M2350" s="138">
        <f t="shared" si="147"/>
        <v>-0.38987439146213443</v>
      </c>
    </row>
    <row r="2351" spans="1:13" x14ac:dyDescent="0.25">
      <c r="A2351" s="134" t="s">
        <v>189</v>
      </c>
      <c r="B2351" s="134" t="s">
        <v>238</v>
      </c>
      <c r="C2351" s="137">
        <v>145.50581</v>
      </c>
      <c r="D2351" s="137">
        <v>374.40107</v>
      </c>
      <c r="E2351" s="138">
        <f t="shared" si="144"/>
        <v>1.5731004830666211</v>
      </c>
      <c r="F2351" s="137">
        <v>5268.5990400000001</v>
      </c>
      <c r="G2351" s="137">
        <v>4581.8712100000002</v>
      </c>
      <c r="H2351" s="138">
        <f t="shared" si="145"/>
        <v>-0.13034353625817008</v>
      </c>
      <c r="I2351" s="137">
        <v>5170.8008499999996</v>
      </c>
      <c r="J2351" s="138">
        <f t="shared" si="146"/>
        <v>-0.11389524700027842</v>
      </c>
      <c r="K2351" s="137">
        <v>44976.542840000002</v>
      </c>
      <c r="L2351" s="137">
        <v>36644.910689999997</v>
      </c>
      <c r="M2351" s="138">
        <f t="shared" si="147"/>
        <v>-0.18524394326258098</v>
      </c>
    </row>
    <row r="2352" spans="1:13" x14ac:dyDescent="0.25">
      <c r="A2352" s="134" t="s">
        <v>189</v>
      </c>
      <c r="B2352" s="134" t="s">
        <v>334</v>
      </c>
      <c r="C2352" s="137">
        <v>0</v>
      </c>
      <c r="D2352" s="137">
        <v>0</v>
      </c>
      <c r="E2352" s="138" t="str">
        <f t="shared" si="144"/>
        <v/>
      </c>
      <c r="F2352" s="137">
        <v>7.30185</v>
      </c>
      <c r="G2352" s="137">
        <v>6.5363100000000003</v>
      </c>
      <c r="H2352" s="138">
        <f t="shared" si="145"/>
        <v>-0.10484192362209577</v>
      </c>
      <c r="I2352" s="137">
        <v>90.643870000000007</v>
      </c>
      <c r="J2352" s="138">
        <f t="shared" si="146"/>
        <v>-0.92789021474921585</v>
      </c>
      <c r="K2352" s="137">
        <v>300.11313999999999</v>
      </c>
      <c r="L2352" s="137">
        <v>320.77357999999998</v>
      </c>
      <c r="M2352" s="138">
        <f t="shared" si="147"/>
        <v>6.8842170656039814E-2</v>
      </c>
    </row>
    <row r="2353" spans="1:13" x14ac:dyDescent="0.25">
      <c r="A2353" s="134" t="s">
        <v>189</v>
      </c>
      <c r="B2353" s="134" t="s">
        <v>393</v>
      </c>
      <c r="C2353" s="137">
        <v>0</v>
      </c>
      <c r="D2353" s="137">
        <v>0</v>
      </c>
      <c r="E2353" s="138" t="str">
        <f t="shared" si="144"/>
        <v/>
      </c>
      <c r="F2353" s="137">
        <v>0</v>
      </c>
      <c r="G2353" s="137">
        <v>0</v>
      </c>
      <c r="H2353" s="138" t="str">
        <f t="shared" si="145"/>
        <v/>
      </c>
      <c r="I2353" s="137">
        <v>0</v>
      </c>
      <c r="J2353" s="138" t="str">
        <f t="shared" si="146"/>
        <v/>
      </c>
      <c r="K2353" s="137">
        <v>187.30752000000001</v>
      </c>
      <c r="L2353" s="137">
        <v>0</v>
      </c>
      <c r="M2353" s="138">
        <f t="shared" si="147"/>
        <v>-1</v>
      </c>
    </row>
    <row r="2354" spans="1:13" x14ac:dyDescent="0.25">
      <c r="A2354" s="134" t="s">
        <v>189</v>
      </c>
      <c r="B2354" s="134" t="s">
        <v>277</v>
      </c>
      <c r="C2354" s="137">
        <v>5.1952699999999998</v>
      </c>
      <c r="D2354" s="137">
        <v>61.42</v>
      </c>
      <c r="E2354" s="138">
        <f t="shared" si="144"/>
        <v>10.82229220040537</v>
      </c>
      <c r="F2354" s="137">
        <v>745.93718999999999</v>
      </c>
      <c r="G2354" s="137">
        <v>1011.02562</v>
      </c>
      <c r="H2354" s="138">
        <f t="shared" si="145"/>
        <v>0.35537634207512836</v>
      </c>
      <c r="I2354" s="137">
        <v>1589.68039</v>
      </c>
      <c r="J2354" s="138">
        <f t="shared" si="146"/>
        <v>-0.36400698759327343</v>
      </c>
      <c r="K2354" s="137">
        <v>9048.2933599999997</v>
      </c>
      <c r="L2354" s="137">
        <v>8690.3556900000003</v>
      </c>
      <c r="M2354" s="138">
        <f t="shared" si="147"/>
        <v>-3.9558583675275427E-2</v>
      </c>
    </row>
    <row r="2355" spans="1:13" x14ac:dyDescent="0.25">
      <c r="A2355" s="134" t="s">
        <v>189</v>
      </c>
      <c r="B2355" s="134" t="s">
        <v>395</v>
      </c>
      <c r="C2355" s="137">
        <v>0</v>
      </c>
      <c r="D2355" s="137">
        <v>0</v>
      </c>
      <c r="E2355" s="138" t="str">
        <f t="shared" si="144"/>
        <v/>
      </c>
      <c r="F2355" s="137">
        <v>2.81135</v>
      </c>
      <c r="G2355" s="137">
        <v>1.1955499999999999</v>
      </c>
      <c r="H2355" s="138">
        <f t="shared" si="145"/>
        <v>-0.5747416721503904</v>
      </c>
      <c r="I2355" s="137">
        <v>6.3905399999999997</v>
      </c>
      <c r="J2355" s="138">
        <f t="shared" si="146"/>
        <v>-0.81291878307623455</v>
      </c>
      <c r="K2355" s="137">
        <v>205.63817</v>
      </c>
      <c r="L2355" s="137">
        <v>25.049700000000001</v>
      </c>
      <c r="M2355" s="138">
        <f t="shared" si="147"/>
        <v>-0.87818555280860555</v>
      </c>
    </row>
    <row r="2356" spans="1:13" x14ac:dyDescent="0.25">
      <c r="A2356" s="134" t="s">
        <v>189</v>
      </c>
      <c r="B2356" s="134" t="s">
        <v>366</v>
      </c>
      <c r="C2356" s="137">
        <v>0</v>
      </c>
      <c r="D2356" s="137">
        <v>6.8850199999999999</v>
      </c>
      <c r="E2356" s="138" t="str">
        <f t="shared" si="144"/>
        <v/>
      </c>
      <c r="F2356" s="137">
        <v>149.56762000000001</v>
      </c>
      <c r="G2356" s="137">
        <v>27.73875</v>
      </c>
      <c r="H2356" s="138">
        <f t="shared" si="145"/>
        <v>-0.8145404065398647</v>
      </c>
      <c r="I2356" s="137">
        <v>31.761230000000001</v>
      </c>
      <c r="J2356" s="138">
        <f t="shared" si="146"/>
        <v>-0.12664748814828652</v>
      </c>
      <c r="K2356" s="137">
        <v>1820.31206</v>
      </c>
      <c r="L2356" s="137">
        <v>730.40526999999997</v>
      </c>
      <c r="M2356" s="138">
        <f t="shared" si="147"/>
        <v>-0.59874722249546597</v>
      </c>
    </row>
    <row r="2357" spans="1:13" x14ac:dyDescent="0.25">
      <c r="A2357" s="134" t="s">
        <v>189</v>
      </c>
      <c r="B2357" s="134" t="s">
        <v>280</v>
      </c>
      <c r="C2357" s="137">
        <v>0</v>
      </c>
      <c r="D2357" s="137">
        <v>0</v>
      </c>
      <c r="E2357" s="138" t="str">
        <f t="shared" si="144"/>
        <v/>
      </c>
      <c r="F2357" s="137">
        <v>214.08645000000001</v>
      </c>
      <c r="G2357" s="137">
        <v>682.55137000000002</v>
      </c>
      <c r="H2357" s="138">
        <f t="shared" si="145"/>
        <v>2.1882044379735381</v>
      </c>
      <c r="I2357" s="137">
        <v>473.77863000000002</v>
      </c>
      <c r="J2357" s="138">
        <f t="shared" si="146"/>
        <v>0.44065461542661799</v>
      </c>
      <c r="K2357" s="137">
        <v>3252.00018</v>
      </c>
      <c r="L2357" s="137">
        <v>3384.9807099999998</v>
      </c>
      <c r="M2357" s="138">
        <f t="shared" si="147"/>
        <v>4.089191963082861E-2</v>
      </c>
    </row>
    <row r="2358" spans="1:13" x14ac:dyDescent="0.25">
      <c r="A2358" s="134" t="s">
        <v>189</v>
      </c>
      <c r="B2358" s="134" t="s">
        <v>340</v>
      </c>
      <c r="C2358" s="137">
        <v>0</v>
      </c>
      <c r="D2358" s="137">
        <v>0.68577999999999995</v>
      </c>
      <c r="E2358" s="138" t="str">
        <f t="shared" si="144"/>
        <v/>
      </c>
      <c r="F2358" s="137">
        <v>66.198340000000002</v>
      </c>
      <c r="G2358" s="137">
        <v>118.8545</v>
      </c>
      <c r="H2358" s="138">
        <f t="shared" si="145"/>
        <v>0.79543021773657774</v>
      </c>
      <c r="I2358" s="137">
        <v>22.82639</v>
      </c>
      <c r="J2358" s="138">
        <f t="shared" si="146"/>
        <v>4.2068899199566818</v>
      </c>
      <c r="K2358" s="137">
        <v>513.46126000000004</v>
      </c>
      <c r="L2358" s="137">
        <v>822.27760000000001</v>
      </c>
      <c r="M2358" s="138">
        <f t="shared" si="147"/>
        <v>0.60144038909576136</v>
      </c>
    </row>
    <row r="2359" spans="1:13" x14ac:dyDescent="0.25">
      <c r="A2359" s="134" t="s">
        <v>189</v>
      </c>
      <c r="B2359" s="134" t="s">
        <v>283</v>
      </c>
      <c r="C2359" s="137">
        <v>0</v>
      </c>
      <c r="D2359" s="137">
        <v>7.6134000000000004</v>
      </c>
      <c r="E2359" s="138" t="str">
        <f t="shared" si="144"/>
        <v/>
      </c>
      <c r="F2359" s="137">
        <v>389.51247000000001</v>
      </c>
      <c r="G2359" s="137">
        <v>396.74329999999998</v>
      </c>
      <c r="H2359" s="138">
        <f t="shared" si="145"/>
        <v>1.8563795916469505E-2</v>
      </c>
      <c r="I2359" s="137">
        <v>500.24477000000002</v>
      </c>
      <c r="J2359" s="138">
        <f t="shared" si="146"/>
        <v>-0.20690165336461197</v>
      </c>
      <c r="K2359" s="137">
        <v>2349.6930000000002</v>
      </c>
      <c r="L2359" s="137">
        <v>2915.01854</v>
      </c>
      <c r="M2359" s="138">
        <f t="shared" si="147"/>
        <v>0.24059549055983043</v>
      </c>
    </row>
    <row r="2360" spans="1:13" x14ac:dyDescent="0.25">
      <c r="A2360" s="134" t="s">
        <v>189</v>
      </c>
      <c r="B2360" s="134" t="s">
        <v>308</v>
      </c>
      <c r="C2360" s="137">
        <v>0</v>
      </c>
      <c r="D2360" s="137">
        <v>5.9477799999999998</v>
      </c>
      <c r="E2360" s="138" t="str">
        <f t="shared" si="144"/>
        <v/>
      </c>
      <c r="F2360" s="137">
        <v>0</v>
      </c>
      <c r="G2360" s="137">
        <v>17.679459999999999</v>
      </c>
      <c r="H2360" s="138" t="str">
        <f t="shared" si="145"/>
        <v/>
      </c>
      <c r="I2360" s="137">
        <v>4.3694300000000004</v>
      </c>
      <c r="J2360" s="138">
        <f t="shared" si="146"/>
        <v>3.0461707820013126</v>
      </c>
      <c r="K2360" s="137">
        <v>25.654039999999998</v>
      </c>
      <c r="L2360" s="137">
        <v>94.149259999999998</v>
      </c>
      <c r="M2360" s="138">
        <f t="shared" si="147"/>
        <v>2.6699584159064229</v>
      </c>
    </row>
    <row r="2361" spans="1:13" x14ac:dyDescent="0.25">
      <c r="A2361" s="134" t="s">
        <v>189</v>
      </c>
      <c r="B2361" s="134" t="s">
        <v>336</v>
      </c>
      <c r="C2361" s="137">
        <v>0</v>
      </c>
      <c r="D2361" s="137">
        <v>0</v>
      </c>
      <c r="E2361" s="138" t="str">
        <f t="shared" si="144"/>
        <v/>
      </c>
      <c r="F2361" s="137">
        <v>105.79121000000001</v>
      </c>
      <c r="G2361" s="137">
        <v>23.558409999999999</v>
      </c>
      <c r="H2361" s="138">
        <f t="shared" si="145"/>
        <v>-0.77731221714923193</v>
      </c>
      <c r="I2361" s="137">
        <v>93.154870000000003</v>
      </c>
      <c r="J2361" s="138">
        <f t="shared" si="146"/>
        <v>-0.74710490176197986</v>
      </c>
      <c r="K2361" s="137">
        <v>882.23892999999998</v>
      </c>
      <c r="L2361" s="137">
        <v>722.59217999999998</v>
      </c>
      <c r="M2361" s="138">
        <f t="shared" si="147"/>
        <v>-0.18095636518782954</v>
      </c>
    </row>
    <row r="2362" spans="1:13" x14ac:dyDescent="0.25">
      <c r="A2362" s="134" t="s">
        <v>189</v>
      </c>
      <c r="B2362" s="134" t="s">
        <v>384</v>
      </c>
      <c r="C2362" s="137">
        <v>0</v>
      </c>
      <c r="D2362" s="137">
        <v>0</v>
      </c>
      <c r="E2362" s="138" t="str">
        <f t="shared" si="144"/>
        <v/>
      </c>
      <c r="F2362" s="137">
        <v>0.12373000000000001</v>
      </c>
      <c r="G2362" s="137">
        <v>8.0045599999999997</v>
      </c>
      <c r="H2362" s="138">
        <f t="shared" si="145"/>
        <v>63.693768689889268</v>
      </c>
      <c r="I2362" s="137">
        <v>0</v>
      </c>
      <c r="J2362" s="138" t="str">
        <f t="shared" si="146"/>
        <v/>
      </c>
      <c r="K2362" s="137">
        <v>10.230980000000001</v>
      </c>
      <c r="L2362" s="137">
        <v>8.4915800000000008</v>
      </c>
      <c r="M2362" s="138">
        <f t="shared" si="147"/>
        <v>-0.17001303882912489</v>
      </c>
    </row>
    <row r="2363" spans="1:13" x14ac:dyDescent="0.25">
      <c r="A2363" s="134" t="s">
        <v>189</v>
      </c>
      <c r="B2363" s="134" t="s">
        <v>264</v>
      </c>
      <c r="C2363" s="137">
        <v>0</v>
      </c>
      <c r="D2363" s="137">
        <v>2.9981</v>
      </c>
      <c r="E2363" s="138" t="str">
        <f t="shared" si="144"/>
        <v/>
      </c>
      <c r="F2363" s="137">
        <v>1400.69685</v>
      </c>
      <c r="G2363" s="137">
        <v>1225.17992</v>
      </c>
      <c r="H2363" s="138">
        <f t="shared" si="145"/>
        <v>-0.12530686422261894</v>
      </c>
      <c r="I2363" s="137">
        <v>2037.87391</v>
      </c>
      <c r="J2363" s="138">
        <f t="shared" si="146"/>
        <v>-0.39879503143548267</v>
      </c>
      <c r="K2363" s="137">
        <v>11651.786029999999</v>
      </c>
      <c r="L2363" s="137">
        <v>11937.12903</v>
      </c>
      <c r="M2363" s="138">
        <f t="shared" si="147"/>
        <v>2.4489206999281032E-2</v>
      </c>
    </row>
    <row r="2364" spans="1:13" x14ac:dyDescent="0.25">
      <c r="A2364" s="134" t="s">
        <v>189</v>
      </c>
      <c r="B2364" s="134" t="s">
        <v>286</v>
      </c>
      <c r="C2364" s="137">
        <v>0</v>
      </c>
      <c r="D2364" s="137">
        <v>0</v>
      </c>
      <c r="E2364" s="138" t="str">
        <f t="shared" si="144"/>
        <v/>
      </c>
      <c r="F2364" s="137">
        <v>19.23151</v>
      </c>
      <c r="G2364" s="137">
        <v>52.197220000000002</v>
      </c>
      <c r="H2364" s="138">
        <f t="shared" si="145"/>
        <v>1.7141508909076824</v>
      </c>
      <c r="I2364" s="137">
        <v>5.7429500000000004</v>
      </c>
      <c r="J2364" s="138">
        <f t="shared" si="146"/>
        <v>8.0889211990353385</v>
      </c>
      <c r="K2364" s="137">
        <v>608.84203000000002</v>
      </c>
      <c r="L2364" s="137">
        <v>207.23593</v>
      </c>
      <c r="M2364" s="138">
        <f t="shared" si="147"/>
        <v>-0.65962282531644534</v>
      </c>
    </row>
    <row r="2365" spans="1:13" x14ac:dyDescent="0.25">
      <c r="A2365" s="134" t="s">
        <v>189</v>
      </c>
      <c r="B2365" s="134" t="s">
        <v>222</v>
      </c>
      <c r="C2365" s="137">
        <v>0</v>
      </c>
      <c r="D2365" s="137">
        <v>58.369300000000003</v>
      </c>
      <c r="E2365" s="138" t="str">
        <f t="shared" si="144"/>
        <v/>
      </c>
      <c r="F2365" s="137">
        <v>5603.7479999999996</v>
      </c>
      <c r="G2365" s="137">
        <v>6133.8100599999998</v>
      </c>
      <c r="H2365" s="138">
        <f t="shared" si="145"/>
        <v>9.459063112759547E-2</v>
      </c>
      <c r="I2365" s="137">
        <v>8829.1960999999992</v>
      </c>
      <c r="J2365" s="138">
        <f t="shared" si="146"/>
        <v>-0.30528102552847358</v>
      </c>
      <c r="K2365" s="137">
        <v>64775.720609999997</v>
      </c>
      <c r="L2365" s="137">
        <v>74825.801689999993</v>
      </c>
      <c r="M2365" s="138">
        <f t="shared" si="147"/>
        <v>0.15515197647138912</v>
      </c>
    </row>
    <row r="2366" spans="1:13" x14ac:dyDescent="0.25">
      <c r="A2366" s="134" t="s">
        <v>189</v>
      </c>
      <c r="B2366" s="134" t="s">
        <v>358</v>
      </c>
      <c r="C2366" s="137">
        <v>0</v>
      </c>
      <c r="D2366" s="137">
        <v>3.05</v>
      </c>
      <c r="E2366" s="138" t="str">
        <f t="shared" si="144"/>
        <v/>
      </c>
      <c r="F2366" s="137">
        <v>574.77499999999998</v>
      </c>
      <c r="G2366" s="137">
        <v>422.19096999999999</v>
      </c>
      <c r="H2366" s="138">
        <f t="shared" si="145"/>
        <v>-0.26546740898612498</v>
      </c>
      <c r="I2366" s="137">
        <v>895.78332</v>
      </c>
      <c r="J2366" s="138">
        <f t="shared" si="146"/>
        <v>-0.52869074409646299</v>
      </c>
      <c r="K2366" s="137">
        <v>4170.7466100000001</v>
      </c>
      <c r="L2366" s="137">
        <v>3302.4371500000002</v>
      </c>
      <c r="M2366" s="138">
        <f t="shared" si="147"/>
        <v>-0.20819041317880493</v>
      </c>
    </row>
    <row r="2367" spans="1:13" x14ac:dyDescent="0.25">
      <c r="A2367" s="134" t="s">
        <v>189</v>
      </c>
      <c r="B2367" s="134" t="s">
        <v>291</v>
      </c>
      <c r="C2367" s="137">
        <v>73.27261</v>
      </c>
      <c r="D2367" s="137">
        <v>357.06984999999997</v>
      </c>
      <c r="E2367" s="138">
        <f t="shared" si="144"/>
        <v>3.8731695240554416</v>
      </c>
      <c r="F2367" s="137">
        <v>1585.64201</v>
      </c>
      <c r="G2367" s="137">
        <v>2191.6215099999999</v>
      </c>
      <c r="H2367" s="138">
        <f t="shared" si="145"/>
        <v>0.38216665311484777</v>
      </c>
      <c r="I2367" s="137">
        <v>1639.26558</v>
      </c>
      <c r="J2367" s="138">
        <f t="shared" si="146"/>
        <v>0.33695328977748673</v>
      </c>
      <c r="K2367" s="137">
        <v>9896.7917699999998</v>
      </c>
      <c r="L2367" s="137">
        <v>9349.5742599999994</v>
      </c>
      <c r="M2367" s="138">
        <f t="shared" si="147"/>
        <v>-5.5292414220411645E-2</v>
      </c>
    </row>
    <row r="2368" spans="1:13" x14ac:dyDescent="0.25">
      <c r="A2368" s="134" t="s">
        <v>189</v>
      </c>
      <c r="B2368" s="134" t="s">
        <v>318</v>
      </c>
      <c r="C2368" s="137">
        <v>0</v>
      </c>
      <c r="D2368" s="137">
        <v>0</v>
      </c>
      <c r="E2368" s="138" t="str">
        <f t="shared" si="144"/>
        <v/>
      </c>
      <c r="F2368" s="137">
        <v>77.410910000000001</v>
      </c>
      <c r="G2368" s="137">
        <v>188.43994000000001</v>
      </c>
      <c r="H2368" s="138">
        <f t="shared" si="145"/>
        <v>1.4342814210555077</v>
      </c>
      <c r="I2368" s="137">
        <v>229.20362</v>
      </c>
      <c r="J2368" s="138">
        <f t="shared" si="146"/>
        <v>-0.17784919801877475</v>
      </c>
      <c r="K2368" s="137">
        <v>1245.6255799999999</v>
      </c>
      <c r="L2368" s="137">
        <v>995.08172999999999</v>
      </c>
      <c r="M2368" s="138">
        <f t="shared" si="147"/>
        <v>-0.2011389730772869</v>
      </c>
    </row>
    <row r="2369" spans="1:13" x14ac:dyDescent="0.25">
      <c r="A2369" s="134" t="s">
        <v>189</v>
      </c>
      <c r="B2369" s="134" t="s">
        <v>337</v>
      </c>
      <c r="C2369" s="137">
        <v>0</v>
      </c>
      <c r="D2369" s="137">
        <v>0</v>
      </c>
      <c r="E2369" s="138" t="str">
        <f t="shared" si="144"/>
        <v/>
      </c>
      <c r="F2369" s="137">
        <v>113.90031</v>
      </c>
      <c r="G2369" s="137">
        <v>90.170140000000004</v>
      </c>
      <c r="H2369" s="138">
        <f t="shared" si="145"/>
        <v>-0.20834157518974272</v>
      </c>
      <c r="I2369" s="137">
        <v>92.262540000000001</v>
      </c>
      <c r="J2369" s="138">
        <f t="shared" si="146"/>
        <v>-2.2678759982111885E-2</v>
      </c>
      <c r="K2369" s="137">
        <v>2645.64192</v>
      </c>
      <c r="L2369" s="137">
        <v>897.46739000000002</v>
      </c>
      <c r="M2369" s="138">
        <f t="shared" si="147"/>
        <v>-0.66077518532817925</v>
      </c>
    </row>
    <row r="2370" spans="1:13" x14ac:dyDescent="0.25">
      <c r="A2370" s="134" t="s">
        <v>189</v>
      </c>
      <c r="B2370" s="134" t="s">
        <v>347</v>
      </c>
      <c r="C2370" s="137">
        <v>0</v>
      </c>
      <c r="D2370" s="137">
        <v>0</v>
      </c>
      <c r="E2370" s="138" t="str">
        <f t="shared" si="144"/>
        <v/>
      </c>
      <c r="F2370" s="137">
        <v>168.58883</v>
      </c>
      <c r="G2370" s="137">
        <v>60.818840000000002</v>
      </c>
      <c r="H2370" s="138">
        <f t="shared" si="145"/>
        <v>-0.63924751123784418</v>
      </c>
      <c r="I2370" s="137">
        <v>17.850380000000001</v>
      </c>
      <c r="J2370" s="138">
        <f t="shared" si="146"/>
        <v>2.4071453941036549</v>
      </c>
      <c r="K2370" s="137">
        <v>245.38740000000001</v>
      </c>
      <c r="L2370" s="137">
        <v>126.27668</v>
      </c>
      <c r="M2370" s="138">
        <f t="shared" si="147"/>
        <v>-0.4853986798018155</v>
      </c>
    </row>
    <row r="2371" spans="1:13" x14ac:dyDescent="0.25">
      <c r="A2371" s="134" t="s">
        <v>189</v>
      </c>
      <c r="B2371" s="134" t="s">
        <v>394</v>
      </c>
      <c r="C2371" s="137">
        <v>0</v>
      </c>
      <c r="D2371" s="137">
        <v>0</v>
      </c>
      <c r="E2371" s="138" t="str">
        <f t="shared" si="144"/>
        <v/>
      </c>
      <c r="F2371" s="137">
        <v>0</v>
      </c>
      <c r="G2371" s="137">
        <v>1.708</v>
      </c>
      <c r="H2371" s="138" t="str">
        <f t="shared" si="145"/>
        <v/>
      </c>
      <c r="I2371" s="137">
        <v>71.323560000000001</v>
      </c>
      <c r="J2371" s="138">
        <f t="shared" si="146"/>
        <v>-0.97605279377529675</v>
      </c>
      <c r="K2371" s="137">
        <v>440.36851000000001</v>
      </c>
      <c r="L2371" s="137">
        <v>102.53543000000001</v>
      </c>
      <c r="M2371" s="138">
        <f t="shared" si="147"/>
        <v>-0.76715994065969884</v>
      </c>
    </row>
    <row r="2372" spans="1:13" x14ac:dyDescent="0.25">
      <c r="A2372" s="134" t="s">
        <v>189</v>
      </c>
      <c r="B2372" s="134" t="s">
        <v>360</v>
      </c>
      <c r="C2372" s="137">
        <v>0</v>
      </c>
      <c r="D2372" s="137">
        <v>0</v>
      </c>
      <c r="E2372" s="138" t="str">
        <f t="shared" si="144"/>
        <v/>
      </c>
      <c r="F2372" s="137">
        <v>83.511529999999993</v>
      </c>
      <c r="G2372" s="137">
        <v>9.6999999999999993</v>
      </c>
      <c r="H2372" s="138">
        <f t="shared" si="145"/>
        <v>-0.88384837399099259</v>
      </c>
      <c r="I2372" s="137">
        <v>0</v>
      </c>
      <c r="J2372" s="138" t="str">
        <f t="shared" si="146"/>
        <v/>
      </c>
      <c r="K2372" s="137">
        <v>105.30566</v>
      </c>
      <c r="L2372" s="137">
        <v>102.59209</v>
      </c>
      <c r="M2372" s="138">
        <f t="shared" si="147"/>
        <v>-2.576851044853623E-2</v>
      </c>
    </row>
    <row r="2373" spans="1:13" x14ac:dyDescent="0.25">
      <c r="A2373" s="134" t="s">
        <v>189</v>
      </c>
      <c r="B2373" s="134" t="s">
        <v>351</v>
      </c>
      <c r="C2373" s="137">
        <v>0</v>
      </c>
      <c r="D2373" s="137">
        <v>0</v>
      </c>
      <c r="E2373" s="138" t="str">
        <f t="shared" ref="E2373:E2436" si="148">IF(C2373=0,"",(D2373/C2373-1))</f>
        <v/>
      </c>
      <c r="F2373" s="137">
        <v>113.11826000000001</v>
      </c>
      <c r="G2373" s="137">
        <v>19.232119999999998</v>
      </c>
      <c r="H2373" s="138">
        <f t="shared" ref="H2373:H2436" si="149">IF(F2373=0,"",(G2373/F2373-1))</f>
        <v>-0.82998217971174593</v>
      </c>
      <c r="I2373" s="137">
        <v>81.398629999999997</v>
      </c>
      <c r="J2373" s="138">
        <f t="shared" ref="J2373:J2436" si="150">IF(I2373=0,"",(G2373/I2373-1))</f>
        <v>-0.76372919298518904</v>
      </c>
      <c r="K2373" s="137">
        <v>1948.2051300000001</v>
      </c>
      <c r="L2373" s="137">
        <v>3809.00848</v>
      </c>
      <c r="M2373" s="138">
        <f t="shared" ref="M2373:M2436" si="151">IF(K2373=0,"",(L2373/K2373-1))</f>
        <v>0.95513728064148973</v>
      </c>
    </row>
    <row r="2374" spans="1:13" x14ac:dyDescent="0.25">
      <c r="A2374" s="134" t="s">
        <v>189</v>
      </c>
      <c r="B2374" s="134" t="s">
        <v>266</v>
      </c>
      <c r="C2374" s="137">
        <v>83.211830000000006</v>
      </c>
      <c r="D2374" s="137">
        <v>46.854590000000002</v>
      </c>
      <c r="E2374" s="138">
        <f t="shared" si="148"/>
        <v>-0.43692393257064532</v>
      </c>
      <c r="F2374" s="137">
        <v>721.19511</v>
      </c>
      <c r="G2374" s="137">
        <v>776.81237999999996</v>
      </c>
      <c r="H2374" s="138">
        <f t="shared" si="149"/>
        <v>7.7118201758189953E-2</v>
      </c>
      <c r="I2374" s="137">
        <v>751.91741000000002</v>
      </c>
      <c r="J2374" s="138">
        <f t="shared" si="150"/>
        <v>3.3108649525750433E-2</v>
      </c>
      <c r="K2374" s="137">
        <v>8679.2448399999994</v>
      </c>
      <c r="L2374" s="137">
        <v>10659.84216</v>
      </c>
      <c r="M2374" s="138">
        <f t="shared" si="151"/>
        <v>0.22819926808286706</v>
      </c>
    </row>
    <row r="2375" spans="1:13" x14ac:dyDescent="0.25">
      <c r="A2375" s="134" t="s">
        <v>189</v>
      </c>
      <c r="B2375" s="134" t="s">
        <v>378</v>
      </c>
      <c r="C2375" s="137">
        <v>0</v>
      </c>
      <c r="D2375" s="137">
        <v>0</v>
      </c>
      <c r="E2375" s="138" t="str">
        <f t="shared" si="148"/>
        <v/>
      </c>
      <c r="F2375" s="137">
        <v>0.24002999999999999</v>
      </c>
      <c r="G2375" s="137">
        <v>1.15343</v>
      </c>
      <c r="H2375" s="138">
        <f t="shared" si="149"/>
        <v>3.8053576636253803</v>
      </c>
      <c r="I2375" s="137">
        <v>0</v>
      </c>
      <c r="J2375" s="138" t="str">
        <f t="shared" si="150"/>
        <v/>
      </c>
      <c r="K2375" s="137">
        <v>4.66723</v>
      </c>
      <c r="L2375" s="137">
        <v>14.56659</v>
      </c>
      <c r="M2375" s="138">
        <f t="shared" si="151"/>
        <v>2.1210353892994345</v>
      </c>
    </row>
    <row r="2376" spans="1:13" x14ac:dyDescent="0.25">
      <c r="A2376" s="134" t="s">
        <v>189</v>
      </c>
      <c r="B2376" s="134" t="s">
        <v>254</v>
      </c>
      <c r="C2376" s="137">
        <v>0</v>
      </c>
      <c r="D2376" s="137">
        <v>28.952459999999999</v>
      </c>
      <c r="E2376" s="138" t="str">
        <f t="shared" si="148"/>
        <v/>
      </c>
      <c r="F2376" s="137">
        <v>901.18380999999999</v>
      </c>
      <c r="G2376" s="137">
        <v>619.87747999999999</v>
      </c>
      <c r="H2376" s="138">
        <f t="shared" si="149"/>
        <v>-0.31215200148790956</v>
      </c>
      <c r="I2376" s="137">
        <v>1658.8596500000001</v>
      </c>
      <c r="J2376" s="138">
        <f t="shared" si="150"/>
        <v>-0.62632313107380733</v>
      </c>
      <c r="K2376" s="137">
        <v>8979.6951900000004</v>
      </c>
      <c r="L2376" s="137">
        <v>7470.4959399999998</v>
      </c>
      <c r="M2376" s="138">
        <f t="shared" si="151"/>
        <v>-0.16806798204917694</v>
      </c>
    </row>
    <row r="2377" spans="1:13" x14ac:dyDescent="0.25">
      <c r="A2377" s="134" t="s">
        <v>189</v>
      </c>
      <c r="B2377" s="134" t="s">
        <v>398</v>
      </c>
      <c r="C2377" s="137">
        <v>0</v>
      </c>
      <c r="D2377" s="137">
        <v>0</v>
      </c>
      <c r="E2377" s="138" t="str">
        <f t="shared" si="148"/>
        <v/>
      </c>
      <c r="F2377" s="137">
        <v>0</v>
      </c>
      <c r="G2377" s="137">
        <v>30.49935</v>
      </c>
      <c r="H2377" s="138" t="str">
        <f t="shared" si="149"/>
        <v/>
      </c>
      <c r="I2377" s="137">
        <v>2.6054599999999999</v>
      </c>
      <c r="J2377" s="138">
        <f t="shared" si="150"/>
        <v>10.705936763565743</v>
      </c>
      <c r="K2377" s="137">
        <v>53.252000000000002</v>
      </c>
      <c r="L2377" s="137">
        <v>125.11194999999999</v>
      </c>
      <c r="M2377" s="138">
        <f t="shared" si="151"/>
        <v>1.3494319462179822</v>
      </c>
    </row>
    <row r="2378" spans="1:13" x14ac:dyDescent="0.25">
      <c r="A2378" s="134" t="s">
        <v>189</v>
      </c>
      <c r="B2378" s="134" t="s">
        <v>243</v>
      </c>
      <c r="C2378" s="137">
        <v>104.16319</v>
      </c>
      <c r="D2378" s="137">
        <v>13.95322</v>
      </c>
      <c r="E2378" s="138">
        <f t="shared" si="148"/>
        <v>-0.86604461710514047</v>
      </c>
      <c r="F2378" s="137">
        <v>8075.2222400000001</v>
      </c>
      <c r="G2378" s="137">
        <v>4839.2169599999997</v>
      </c>
      <c r="H2378" s="138">
        <f t="shared" si="149"/>
        <v>-0.40073265896890042</v>
      </c>
      <c r="I2378" s="137">
        <v>8864.8021900000003</v>
      </c>
      <c r="J2378" s="138">
        <f t="shared" si="150"/>
        <v>-0.45410886150861762</v>
      </c>
      <c r="K2378" s="137">
        <v>71112.034119999997</v>
      </c>
      <c r="L2378" s="137">
        <v>52570.850930000001</v>
      </c>
      <c r="M2378" s="138">
        <f t="shared" si="151"/>
        <v>-0.26073200435684563</v>
      </c>
    </row>
    <row r="2379" spans="1:13" x14ac:dyDescent="0.25">
      <c r="A2379" s="134" t="s">
        <v>189</v>
      </c>
      <c r="B2379" s="134" t="s">
        <v>270</v>
      </c>
      <c r="C2379" s="137">
        <v>0</v>
      </c>
      <c r="D2379" s="137">
        <v>48.588569999999997</v>
      </c>
      <c r="E2379" s="138" t="str">
        <f t="shared" si="148"/>
        <v/>
      </c>
      <c r="F2379" s="137">
        <v>1274.3506</v>
      </c>
      <c r="G2379" s="137">
        <v>859.46432000000004</v>
      </c>
      <c r="H2379" s="138">
        <f t="shared" si="149"/>
        <v>-0.3255668259582567</v>
      </c>
      <c r="I2379" s="137">
        <v>948.40246000000002</v>
      </c>
      <c r="J2379" s="138">
        <f t="shared" si="150"/>
        <v>-9.3776791764120904E-2</v>
      </c>
      <c r="K2379" s="137">
        <v>15977.975049999999</v>
      </c>
      <c r="L2379" s="137">
        <v>15974.16872</v>
      </c>
      <c r="M2379" s="138">
        <f t="shared" si="151"/>
        <v>-2.3822355386637906E-4</v>
      </c>
    </row>
    <row r="2380" spans="1:13" x14ac:dyDescent="0.25">
      <c r="A2380" s="134" t="s">
        <v>189</v>
      </c>
      <c r="B2380" s="134" t="s">
        <v>321</v>
      </c>
      <c r="C2380" s="137">
        <v>0</v>
      </c>
      <c r="D2380" s="137">
        <v>0</v>
      </c>
      <c r="E2380" s="138" t="str">
        <f t="shared" si="148"/>
        <v/>
      </c>
      <c r="F2380" s="137">
        <v>2.2969900000000001</v>
      </c>
      <c r="G2380" s="137">
        <v>0.74858999999999998</v>
      </c>
      <c r="H2380" s="138">
        <f t="shared" si="149"/>
        <v>-0.67409958249709412</v>
      </c>
      <c r="I2380" s="137">
        <v>7.5190299999999999</v>
      </c>
      <c r="J2380" s="138">
        <f t="shared" si="150"/>
        <v>-0.90044061534533049</v>
      </c>
      <c r="K2380" s="137">
        <v>117.50886</v>
      </c>
      <c r="L2380" s="137">
        <v>64.005899999999997</v>
      </c>
      <c r="M2380" s="138">
        <f t="shared" si="151"/>
        <v>-0.45531000811343081</v>
      </c>
    </row>
    <row r="2381" spans="1:13" x14ac:dyDescent="0.25">
      <c r="A2381" s="134" t="s">
        <v>189</v>
      </c>
      <c r="B2381" s="134" t="s">
        <v>387</v>
      </c>
      <c r="C2381" s="137">
        <v>0</v>
      </c>
      <c r="D2381" s="137">
        <v>0</v>
      </c>
      <c r="E2381" s="138" t="str">
        <f t="shared" si="148"/>
        <v/>
      </c>
      <c r="F2381" s="137">
        <v>4.4399300000000004</v>
      </c>
      <c r="G2381" s="137">
        <v>13.7631</v>
      </c>
      <c r="H2381" s="138">
        <f t="shared" si="149"/>
        <v>2.0998461687459034</v>
      </c>
      <c r="I2381" s="137">
        <v>11.17675</v>
      </c>
      <c r="J2381" s="138">
        <f t="shared" si="150"/>
        <v>0.23140447804594344</v>
      </c>
      <c r="K2381" s="137">
        <v>125.36091999999999</v>
      </c>
      <c r="L2381" s="137">
        <v>40.412790000000001</v>
      </c>
      <c r="M2381" s="138">
        <f t="shared" si="151"/>
        <v>-0.67762848262440956</v>
      </c>
    </row>
    <row r="2382" spans="1:13" x14ac:dyDescent="0.25">
      <c r="A2382" s="134" t="s">
        <v>189</v>
      </c>
      <c r="B2382" s="134" t="s">
        <v>355</v>
      </c>
      <c r="C2382" s="137">
        <v>0</v>
      </c>
      <c r="D2382" s="137">
        <v>0</v>
      </c>
      <c r="E2382" s="138" t="str">
        <f t="shared" si="148"/>
        <v/>
      </c>
      <c r="F2382" s="137">
        <v>15.12562</v>
      </c>
      <c r="G2382" s="137">
        <v>168.27755999999999</v>
      </c>
      <c r="H2382" s="138">
        <f t="shared" si="149"/>
        <v>10.125333044199181</v>
      </c>
      <c r="I2382" s="137">
        <v>202.32649000000001</v>
      </c>
      <c r="J2382" s="138">
        <f t="shared" si="150"/>
        <v>-0.16828705919822962</v>
      </c>
      <c r="K2382" s="137">
        <v>701.07590000000005</v>
      </c>
      <c r="L2382" s="137">
        <v>978.02643999999998</v>
      </c>
      <c r="M2382" s="138">
        <f t="shared" si="151"/>
        <v>0.39503645753619532</v>
      </c>
    </row>
    <row r="2383" spans="1:13" x14ac:dyDescent="0.25">
      <c r="A2383" s="134" t="s">
        <v>189</v>
      </c>
      <c r="B2383" s="134" t="s">
        <v>310</v>
      </c>
      <c r="C2383" s="137">
        <v>0</v>
      </c>
      <c r="D2383" s="137">
        <v>5.3530000000000001E-2</v>
      </c>
      <c r="E2383" s="138" t="str">
        <f t="shared" si="148"/>
        <v/>
      </c>
      <c r="F2383" s="137">
        <v>207.68122</v>
      </c>
      <c r="G2383" s="137">
        <v>461.24173000000002</v>
      </c>
      <c r="H2383" s="138">
        <f t="shared" si="149"/>
        <v>1.2209120786174119</v>
      </c>
      <c r="I2383" s="137">
        <v>350.41939000000002</v>
      </c>
      <c r="J2383" s="138">
        <f t="shared" si="150"/>
        <v>0.31625630077148403</v>
      </c>
      <c r="K2383" s="137">
        <v>2310.7183199999999</v>
      </c>
      <c r="L2383" s="137">
        <v>2462.0907900000002</v>
      </c>
      <c r="M2383" s="138">
        <f t="shared" si="151"/>
        <v>6.5508837096163397E-2</v>
      </c>
    </row>
    <row r="2384" spans="1:13" x14ac:dyDescent="0.25">
      <c r="A2384" s="134" t="s">
        <v>189</v>
      </c>
      <c r="B2384" s="134" t="s">
        <v>221</v>
      </c>
      <c r="C2384" s="137">
        <v>135.96075999999999</v>
      </c>
      <c r="D2384" s="137">
        <v>945.47027000000003</v>
      </c>
      <c r="E2384" s="138">
        <f t="shared" si="148"/>
        <v>5.9539937111266523</v>
      </c>
      <c r="F2384" s="137">
        <v>13516.60096</v>
      </c>
      <c r="G2384" s="137">
        <v>15881.564060000001</v>
      </c>
      <c r="H2384" s="138">
        <f t="shared" si="149"/>
        <v>0.17496729444027337</v>
      </c>
      <c r="I2384" s="137">
        <v>13501.31331</v>
      </c>
      <c r="J2384" s="138">
        <f t="shared" si="150"/>
        <v>0.17629771973642172</v>
      </c>
      <c r="K2384" s="137">
        <v>107494.10416</v>
      </c>
      <c r="L2384" s="137">
        <v>105781.50701</v>
      </c>
      <c r="M2384" s="138">
        <f t="shared" si="151"/>
        <v>-1.5932010070532576E-2</v>
      </c>
    </row>
    <row r="2385" spans="1:13" x14ac:dyDescent="0.25">
      <c r="A2385" s="134" t="s">
        <v>189</v>
      </c>
      <c r="B2385" s="134" t="s">
        <v>251</v>
      </c>
      <c r="C2385" s="137">
        <v>0</v>
      </c>
      <c r="D2385" s="137">
        <v>0</v>
      </c>
      <c r="E2385" s="138" t="str">
        <f t="shared" si="148"/>
        <v/>
      </c>
      <c r="F2385" s="137">
        <v>1880.0275200000001</v>
      </c>
      <c r="G2385" s="137">
        <v>2410.75146</v>
      </c>
      <c r="H2385" s="138">
        <f t="shared" si="149"/>
        <v>0.2822958357545744</v>
      </c>
      <c r="I2385" s="137">
        <v>2082.1419099999998</v>
      </c>
      <c r="J2385" s="138">
        <f t="shared" si="150"/>
        <v>0.15782284023090432</v>
      </c>
      <c r="K2385" s="137">
        <v>19492.718290000001</v>
      </c>
      <c r="L2385" s="137">
        <v>17770.351050000001</v>
      </c>
      <c r="M2385" s="138">
        <f t="shared" si="151"/>
        <v>-8.8359520430949523E-2</v>
      </c>
    </row>
    <row r="2386" spans="1:13" x14ac:dyDescent="0.25">
      <c r="A2386" s="134" t="s">
        <v>189</v>
      </c>
      <c r="B2386" s="134" t="s">
        <v>219</v>
      </c>
      <c r="C2386" s="137">
        <v>128.15313</v>
      </c>
      <c r="D2386" s="137">
        <v>848.36998000000006</v>
      </c>
      <c r="E2386" s="138">
        <f t="shared" si="148"/>
        <v>5.6199708114815454</v>
      </c>
      <c r="F2386" s="137">
        <v>15115.775750000001</v>
      </c>
      <c r="G2386" s="137">
        <v>19020.664690000001</v>
      </c>
      <c r="H2386" s="138">
        <f t="shared" si="149"/>
        <v>0.25833202374677988</v>
      </c>
      <c r="I2386" s="137">
        <v>17825.16764</v>
      </c>
      <c r="J2386" s="138">
        <f t="shared" si="150"/>
        <v>6.7067927446431641E-2</v>
      </c>
      <c r="K2386" s="137">
        <v>121462.29588999999</v>
      </c>
      <c r="L2386" s="137">
        <v>109059.03290999999</v>
      </c>
      <c r="M2386" s="138">
        <f t="shared" si="151"/>
        <v>-0.10211615785060391</v>
      </c>
    </row>
    <row r="2387" spans="1:13" x14ac:dyDescent="0.25">
      <c r="A2387" s="134" t="s">
        <v>189</v>
      </c>
      <c r="B2387" s="134" t="s">
        <v>363</v>
      </c>
      <c r="C2387" s="137">
        <v>0</v>
      </c>
      <c r="D2387" s="137">
        <v>69</v>
      </c>
      <c r="E2387" s="138" t="str">
        <f t="shared" si="148"/>
        <v/>
      </c>
      <c r="F2387" s="137">
        <v>338.98417000000001</v>
      </c>
      <c r="G2387" s="137">
        <v>86.076920000000001</v>
      </c>
      <c r="H2387" s="138">
        <f t="shared" si="149"/>
        <v>-0.74607392433693875</v>
      </c>
      <c r="I2387" s="137">
        <v>288.53206</v>
      </c>
      <c r="J2387" s="138">
        <f t="shared" si="150"/>
        <v>-0.70167294407422176</v>
      </c>
      <c r="K2387" s="137">
        <v>1685.60493</v>
      </c>
      <c r="L2387" s="137">
        <v>1145.3188700000001</v>
      </c>
      <c r="M2387" s="138">
        <f t="shared" si="151"/>
        <v>-0.32052947305985868</v>
      </c>
    </row>
    <row r="2388" spans="1:13" x14ac:dyDescent="0.25">
      <c r="A2388" s="134" t="s">
        <v>189</v>
      </c>
      <c r="B2388" s="134" t="s">
        <v>218</v>
      </c>
      <c r="C2388" s="137">
        <v>5.5591499999999998</v>
      </c>
      <c r="D2388" s="137">
        <v>1126.0664099999999</v>
      </c>
      <c r="E2388" s="138">
        <f t="shared" si="148"/>
        <v>201.56089689970588</v>
      </c>
      <c r="F2388" s="137">
        <v>14405.622020000001</v>
      </c>
      <c r="G2388" s="137">
        <v>15790.75828</v>
      </c>
      <c r="H2388" s="138">
        <f t="shared" si="149"/>
        <v>9.6152478391904994E-2</v>
      </c>
      <c r="I2388" s="137">
        <v>15793.156940000001</v>
      </c>
      <c r="J2388" s="138">
        <f t="shared" si="150"/>
        <v>-1.5187970391949968E-4</v>
      </c>
      <c r="K2388" s="137">
        <v>100650.20183999999</v>
      </c>
      <c r="L2388" s="137">
        <v>107201.8009</v>
      </c>
      <c r="M2388" s="138">
        <f t="shared" si="151"/>
        <v>6.509275630082545E-2</v>
      </c>
    </row>
    <row r="2389" spans="1:13" x14ac:dyDescent="0.25">
      <c r="A2389" s="134" t="s">
        <v>189</v>
      </c>
      <c r="B2389" s="134" t="s">
        <v>413</v>
      </c>
      <c r="C2389" s="137">
        <v>0</v>
      </c>
      <c r="D2389" s="137">
        <v>0</v>
      </c>
      <c r="E2389" s="138" t="str">
        <f t="shared" si="148"/>
        <v/>
      </c>
      <c r="F2389" s="137">
        <v>0</v>
      </c>
      <c r="G2389" s="137">
        <v>0</v>
      </c>
      <c r="H2389" s="138" t="str">
        <f t="shared" si="149"/>
        <v/>
      </c>
      <c r="I2389" s="137">
        <v>0</v>
      </c>
      <c r="J2389" s="138" t="str">
        <f t="shared" si="150"/>
        <v/>
      </c>
      <c r="K2389" s="137">
        <v>39.354700000000001</v>
      </c>
      <c r="L2389" s="137">
        <v>0.16891999999999999</v>
      </c>
      <c r="M2389" s="138">
        <f t="shared" si="151"/>
        <v>-0.99570775536340006</v>
      </c>
    </row>
    <row r="2390" spans="1:13" x14ac:dyDescent="0.25">
      <c r="A2390" s="134" t="s">
        <v>189</v>
      </c>
      <c r="B2390" s="134" t="s">
        <v>381</v>
      </c>
      <c r="C2390" s="137">
        <v>0</v>
      </c>
      <c r="D2390" s="137">
        <v>0</v>
      </c>
      <c r="E2390" s="138" t="str">
        <f t="shared" si="148"/>
        <v/>
      </c>
      <c r="F2390" s="137">
        <v>0</v>
      </c>
      <c r="G2390" s="137">
        <v>0</v>
      </c>
      <c r="H2390" s="138" t="str">
        <f t="shared" si="149"/>
        <v/>
      </c>
      <c r="I2390" s="137">
        <v>0</v>
      </c>
      <c r="J2390" s="138" t="str">
        <f t="shared" si="150"/>
        <v/>
      </c>
      <c r="K2390" s="137">
        <v>0</v>
      </c>
      <c r="L2390" s="137">
        <v>48.228619999999999</v>
      </c>
      <c r="M2390" s="138" t="str">
        <f t="shared" si="151"/>
        <v/>
      </c>
    </row>
    <row r="2391" spans="1:13" x14ac:dyDescent="0.25">
      <c r="A2391" s="134" t="s">
        <v>189</v>
      </c>
      <c r="B2391" s="134" t="s">
        <v>399</v>
      </c>
      <c r="C2391" s="137">
        <v>0</v>
      </c>
      <c r="D2391" s="137">
        <v>0</v>
      </c>
      <c r="E2391" s="138" t="str">
        <f t="shared" si="148"/>
        <v/>
      </c>
      <c r="F2391" s="137">
        <v>0</v>
      </c>
      <c r="G2391" s="137">
        <v>0</v>
      </c>
      <c r="H2391" s="138" t="str">
        <f t="shared" si="149"/>
        <v/>
      </c>
      <c r="I2391" s="137">
        <v>0</v>
      </c>
      <c r="J2391" s="138" t="str">
        <f t="shared" si="150"/>
        <v/>
      </c>
      <c r="K2391" s="137">
        <v>7.2779999999999997E-2</v>
      </c>
      <c r="L2391" s="137">
        <v>0</v>
      </c>
      <c r="M2391" s="138">
        <f t="shared" si="151"/>
        <v>-1</v>
      </c>
    </row>
    <row r="2392" spans="1:13" x14ac:dyDescent="0.25">
      <c r="A2392" s="134" t="s">
        <v>189</v>
      </c>
      <c r="B2392" s="134" t="s">
        <v>281</v>
      </c>
      <c r="C2392" s="137">
        <v>0</v>
      </c>
      <c r="D2392" s="137">
        <v>2.40124</v>
      </c>
      <c r="E2392" s="138" t="str">
        <f t="shared" si="148"/>
        <v/>
      </c>
      <c r="F2392" s="137">
        <v>549.57654000000002</v>
      </c>
      <c r="G2392" s="137">
        <v>499.68981000000002</v>
      </c>
      <c r="H2392" s="138">
        <f t="shared" si="149"/>
        <v>-9.0773034089118854E-2</v>
      </c>
      <c r="I2392" s="137">
        <v>281.27474000000001</v>
      </c>
      <c r="J2392" s="138">
        <f t="shared" si="150"/>
        <v>0.77651860952746765</v>
      </c>
      <c r="K2392" s="137">
        <v>5512.9163500000004</v>
      </c>
      <c r="L2392" s="137">
        <v>1887.4358500000001</v>
      </c>
      <c r="M2392" s="138">
        <f t="shared" si="151"/>
        <v>-0.65763386741756025</v>
      </c>
    </row>
    <row r="2393" spans="1:13" x14ac:dyDescent="0.25">
      <c r="A2393" s="134" t="s">
        <v>189</v>
      </c>
      <c r="B2393" s="134" t="s">
        <v>375</v>
      </c>
      <c r="C2393" s="137">
        <v>0</v>
      </c>
      <c r="D2393" s="137">
        <v>0</v>
      </c>
      <c r="E2393" s="138" t="str">
        <f t="shared" si="148"/>
        <v/>
      </c>
      <c r="F2393" s="137">
        <v>3.14249</v>
      </c>
      <c r="G2393" s="137">
        <v>9.3913499999999992</v>
      </c>
      <c r="H2393" s="138">
        <f t="shared" si="149"/>
        <v>1.9885059300109145</v>
      </c>
      <c r="I2393" s="137">
        <v>6.2746199999999996</v>
      </c>
      <c r="J2393" s="138">
        <f t="shared" si="150"/>
        <v>0.49672012010289057</v>
      </c>
      <c r="K2393" s="137">
        <v>219.81041999999999</v>
      </c>
      <c r="L2393" s="137">
        <v>106.20289</v>
      </c>
      <c r="M2393" s="138">
        <f t="shared" si="151"/>
        <v>-0.51684324155333494</v>
      </c>
    </row>
    <row r="2394" spans="1:13" x14ac:dyDescent="0.25">
      <c r="A2394" s="134" t="s">
        <v>189</v>
      </c>
      <c r="B2394" s="134" t="s">
        <v>242</v>
      </c>
      <c r="C2394" s="137">
        <v>15.616210000000001</v>
      </c>
      <c r="D2394" s="137">
        <v>104.87597</v>
      </c>
      <c r="E2394" s="138">
        <f t="shared" si="148"/>
        <v>5.7158401430308627</v>
      </c>
      <c r="F2394" s="137">
        <v>2906.03863</v>
      </c>
      <c r="G2394" s="137">
        <v>4233.2605800000001</v>
      </c>
      <c r="H2394" s="138">
        <f t="shared" si="149"/>
        <v>0.45671173682918331</v>
      </c>
      <c r="I2394" s="137">
        <v>4208.3302599999997</v>
      </c>
      <c r="J2394" s="138">
        <f t="shared" si="150"/>
        <v>5.9240407619529645E-3</v>
      </c>
      <c r="K2394" s="137">
        <v>22581.354459999999</v>
      </c>
      <c r="L2394" s="137">
        <v>24600.52565</v>
      </c>
      <c r="M2394" s="138">
        <f t="shared" si="151"/>
        <v>8.941762964558686E-2</v>
      </c>
    </row>
    <row r="2395" spans="1:13" x14ac:dyDescent="0.25">
      <c r="A2395" s="134" t="s">
        <v>189</v>
      </c>
      <c r="B2395" s="134" t="s">
        <v>343</v>
      </c>
      <c r="C2395" s="137">
        <v>0</v>
      </c>
      <c r="D2395" s="137">
        <v>0</v>
      </c>
      <c r="E2395" s="138" t="str">
        <f t="shared" si="148"/>
        <v/>
      </c>
      <c r="F2395" s="137">
        <v>18.851690000000001</v>
      </c>
      <c r="G2395" s="137">
        <v>119.86318</v>
      </c>
      <c r="H2395" s="138">
        <f t="shared" si="149"/>
        <v>5.3582193426690123</v>
      </c>
      <c r="I2395" s="137">
        <v>7.6688200000000002</v>
      </c>
      <c r="J2395" s="138">
        <f t="shared" si="150"/>
        <v>14.629937852238022</v>
      </c>
      <c r="K2395" s="137">
        <v>310.12974000000003</v>
      </c>
      <c r="L2395" s="137">
        <v>222.96716000000001</v>
      </c>
      <c r="M2395" s="138">
        <f t="shared" si="151"/>
        <v>-0.28105198811310395</v>
      </c>
    </row>
    <row r="2396" spans="1:13" x14ac:dyDescent="0.25">
      <c r="A2396" s="134" t="s">
        <v>189</v>
      </c>
      <c r="B2396" s="134" t="s">
        <v>285</v>
      </c>
      <c r="C2396" s="137">
        <v>0</v>
      </c>
      <c r="D2396" s="137">
        <v>9.4783500000000007</v>
      </c>
      <c r="E2396" s="138" t="str">
        <f t="shared" si="148"/>
        <v/>
      </c>
      <c r="F2396" s="137">
        <v>471.11891000000003</v>
      </c>
      <c r="G2396" s="137">
        <v>274.68569000000002</v>
      </c>
      <c r="H2396" s="138">
        <f t="shared" si="149"/>
        <v>-0.41695040430450991</v>
      </c>
      <c r="I2396" s="137">
        <v>608.28785000000005</v>
      </c>
      <c r="J2396" s="138">
        <f t="shared" si="150"/>
        <v>-0.54842811672138447</v>
      </c>
      <c r="K2396" s="137">
        <v>2735.6657</v>
      </c>
      <c r="L2396" s="137">
        <v>4148.58194</v>
      </c>
      <c r="M2396" s="138">
        <f t="shared" si="151"/>
        <v>0.5164798608251</v>
      </c>
    </row>
    <row r="2397" spans="1:13" x14ac:dyDescent="0.25">
      <c r="A2397" s="134" t="s">
        <v>189</v>
      </c>
      <c r="B2397" s="134" t="s">
        <v>260</v>
      </c>
      <c r="C2397" s="137">
        <v>0</v>
      </c>
      <c r="D2397" s="137">
        <v>140.78468000000001</v>
      </c>
      <c r="E2397" s="138" t="str">
        <f t="shared" si="148"/>
        <v/>
      </c>
      <c r="F2397" s="137">
        <v>1881.3223800000001</v>
      </c>
      <c r="G2397" s="137">
        <v>1838.4969799999999</v>
      </c>
      <c r="H2397" s="138">
        <f t="shared" si="149"/>
        <v>-2.2763456415162753E-2</v>
      </c>
      <c r="I2397" s="137">
        <v>1995.4408699999999</v>
      </c>
      <c r="J2397" s="138">
        <f t="shared" si="150"/>
        <v>-7.8651235603889424E-2</v>
      </c>
      <c r="K2397" s="137">
        <v>12978.658649999999</v>
      </c>
      <c r="L2397" s="137">
        <v>12253.560509999999</v>
      </c>
      <c r="M2397" s="138">
        <f t="shared" si="151"/>
        <v>-5.58684960868433E-2</v>
      </c>
    </row>
    <row r="2398" spans="1:13" x14ac:dyDescent="0.25">
      <c r="A2398" s="134" t="s">
        <v>189</v>
      </c>
      <c r="B2398" s="134" t="s">
        <v>233</v>
      </c>
      <c r="C2398" s="137">
        <v>5.3796999999999997</v>
      </c>
      <c r="D2398" s="137">
        <v>0.49275999999999998</v>
      </c>
      <c r="E2398" s="138">
        <f t="shared" si="148"/>
        <v>-0.90840381433908957</v>
      </c>
      <c r="F2398" s="137">
        <v>1107.00036</v>
      </c>
      <c r="G2398" s="137">
        <v>1337.0291999999999</v>
      </c>
      <c r="H2398" s="138">
        <f t="shared" si="149"/>
        <v>0.20779472917244579</v>
      </c>
      <c r="I2398" s="137">
        <v>1492.08941</v>
      </c>
      <c r="J2398" s="138">
        <f t="shared" si="150"/>
        <v>-0.1039215270618401</v>
      </c>
      <c r="K2398" s="137">
        <v>10977.52874</v>
      </c>
      <c r="L2398" s="137">
        <v>9987.8664000000008</v>
      </c>
      <c r="M2398" s="138">
        <f t="shared" si="151"/>
        <v>-9.0153472920900701E-2</v>
      </c>
    </row>
    <row r="2399" spans="1:13" x14ac:dyDescent="0.25">
      <c r="A2399" s="134" t="s">
        <v>189</v>
      </c>
      <c r="B2399" s="134" t="s">
        <v>431</v>
      </c>
      <c r="C2399" s="137">
        <v>0</v>
      </c>
      <c r="D2399" s="137">
        <v>0</v>
      </c>
      <c r="E2399" s="138" t="str">
        <f t="shared" si="148"/>
        <v/>
      </c>
      <c r="F2399" s="137">
        <v>0</v>
      </c>
      <c r="G2399" s="137">
        <v>0</v>
      </c>
      <c r="H2399" s="138" t="str">
        <f t="shared" si="149"/>
        <v/>
      </c>
      <c r="I2399" s="137">
        <v>0</v>
      </c>
      <c r="J2399" s="138" t="str">
        <f t="shared" si="150"/>
        <v/>
      </c>
      <c r="K2399" s="137">
        <v>0</v>
      </c>
      <c r="L2399" s="137">
        <v>40.599040000000002</v>
      </c>
      <c r="M2399" s="138" t="str">
        <f t="shared" si="151"/>
        <v/>
      </c>
    </row>
    <row r="2400" spans="1:13" x14ac:dyDescent="0.25">
      <c r="A2400" s="134" t="s">
        <v>189</v>
      </c>
      <c r="B2400" s="134" t="s">
        <v>292</v>
      </c>
      <c r="C2400" s="137">
        <v>0</v>
      </c>
      <c r="D2400" s="137">
        <v>9.6531400000000005</v>
      </c>
      <c r="E2400" s="138" t="str">
        <f t="shared" si="148"/>
        <v/>
      </c>
      <c r="F2400" s="137">
        <v>158.45371</v>
      </c>
      <c r="G2400" s="137">
        <v>125.47554</v>
      </c>
      <c r="H2400" s="138">
        <f t="shared" si="149"/>
        <v>-0.20812494702711604</v>
      </c>
      <c r="I2400" s="137">
        <v>192.01438999999999</v>
      </c>
      <c r="J2400" s="138">
        <f t="shared" si="150"/>
        <v>-0.3465305386747316</v>
      </c>
      <c r="K2400" s="137">
        <v>1414.79213</v>
      </c>
      <c r="L2400" s="137">
        <v>2042.83584</v>
      </c>
      <c r="M2400" s="138">
        <f t="shared" si="151"/>
        <v>0.44391235764083592</v>
      </c>
    </row>
    <row r="2401" spans="1:13" x14ac:dyDescent="0.25">
      <c r="A2401" s="134" t="s">
        <v>189</v>
      </c>
      <c r="B2401" s="134" t="s">
        <v>341</v>
      </c>
      <c r="C2401" s="137">
        <v>0</v>
      </c>
      <c r="D2401" s="137">
        <v>0</v>
      </c>
      <c r="E2401" s="138" t="str">
        <f t="shared" si="148"/>
        <v/>
      </c>
      <c r="F2401" s="137">
        <v>195.68798000000001</v>
      </c>
      <c r="G2401" s="137">
        <v>528.91756999999996</v>
      </c>
      <c r="H2401" s="138">
        <f t="shared" si="149"/>
        <v>1.7028618211501798</v>
      </c>
      <c r="I2401" s="137">
        <v>105.11485999999999</v>
      </c>
      <c r="J2401" s="138">
        <f t="shared" si="150"/>
        <v>4.0318058740695655</v>
      </c>
      <c r="K2401" s="137">
        <v>1386.7767799999999</v>
      </c>
      <c r="L2401" s="137">
        <v>2064.3033300000002</v>
      </c>
      <c r="M2401" s="138">
        <f t="shared" si="151"/>
        <v>0.48856208134664647</v>
      </c>
    </row>
    <row r="2402" spans="1:13" x14ac:dyDescent="0.25">
      <c r="A2402" s="134" t="s">
        <v>189</v>
      </c>
      <c r="B2402" s="134" t="s">
        <v>401</v>
      </c>
      <c r="C2402" s="137">
        <v>0</v>
      </c>
      <c r="D2402" s="137">
        <v>0</v>
      </c>
      <c r="E2402" s="138" t="str">
        <f t="shared" si="148"/>
        <v/>
      </c>
      <c r="F2402" s="137">
        <v>0</v>
      </c>
      <c r="G2402" s="137">
        <v>0</v>
      </c>
      <c r="H2402" s="138" t="str">
        <f t="shared" si="149"/>
        <v/>
      </c>
      <c r="I2402" s="137">
        <v>0</v>
      </c>
      <c r="J2402" s="138" t="str">
        <f t="shared" si="150"/>
        <v/>
      </c>
      <c r="K2402" s="137">
        <v>0</v>
      </c>
      <c r="L2402" s="137">
        <v>0</v>
      </c>
      <c r="M2402" s="138" t="str">
        <f t="shared" si="151"/>
        <v/>
      </c>
    </row>
    <row r="2403" spans="1:13" x14ac:dyDescent="0.25">
      <c r="A2403" s="134" t="s">
        <v>189</v>
      </c>
      <c r="B2403" s="134" t="s">
        <v>403</v>
      </c>
      <c r="C2403" s="137">
        <v>0</v>
      </c>
      <c r="D2403" s="137">
        <v>0</v>
      </c>
      <c r="E2403" s="138" t="str">
        <f t="shared" si="148"/>
        <v/>
      </c>
      <c r="F2403" s="137">
        <v>0.01</v>
      </c>
      <c r="G2403" s="137">
        <v>0.36449999999999999</v>
      </c>
      <c r="H2403" s="138">
        <f t="shared" si="149"/>
        <v>35.449999999999996</v>
      </c>
      <c r="I2403" s="137">
        <v>9.1499999999999998E-2</v>
      </c>
      <c r="J2403" s="138">
        <f t="shared" si="150"/>
        <v>2.9836065573770494</v>
      </c>
      <c r="K2403" s="137">
        <v>0.15912999999999999</v>
      </c>
      <c r="L2403" s="137">
        <v>0.90234000000000003</v>
      </c>
      <c r="M2403" s="138">
        <f t="shared" si="151"/>
        <v>4.6704581160057819</v>
      </c>
    </row>
    <row r="2404" spans="1:13" x14ac:dyDescent="0.25">
      <c r="A2404" s="134" t="s">
        <v>189</v>
      </c>
      <c r="B2404" s="134" t="s">
        <v>276</v>
      </c>
      <c r="C2404" s="137">
        <v>0</v>
      </c>
      <c r="D2404" s="137">
        <v>0</v>
      </c>
      <c r="E2404" s="138" t="str">
        <f t="shared" si="148"/>
        <v/>
      </c>
      <c r="F2404" s="137">
        <v>161.04243</v>
      </c>
      <c r="G2404" s="137">
        <v>469.4477</v>
      </c>
      <c r="H2404" s="138">
        <f t="shared" si="149"/>
        <v>1.9150559886608765</v>
      </c>
      <c r="I2404" s="137">
        <v>891.67425000000003</v>
      </c>
      <c r="J2404" s="138">
        <f t="shared" si="150"/>
        <v>-0.47352107566187995</v>
      </c>
      <c r="K2404" s="137">
        <v>2527.6804999999999</v>
      </c>
      <c r="L2404" s="137">
        <v>4012.8889199999999</v>
      </c>
      <c r="M2404" s="138">
        <f t="shared" si="151"/>
        <v>0.58757759139258292</v>
      </c>
    </row>
    <row r="2405" spans="1:13" x14ac:dyDescent="0.25">
      <c r="A2405" s="134" t="s">
        <v>189</v>
      </c>
      <c r="B2405" s="134" t="s">
        <v>368</v>
      </c>
      <c r="C2405" s="137">
        <v>0</v>
      </c>
      <c r="D2405" s="137">
        <v>0</v>
      </c>
      <c r="E2405" s="138" t="str">
        <f t="shared" si="148"/>
        <v/>
      </c>
      <c r="F2405" s="137">
        <v>51.962090000000003</v>
      </c>
      <c r="G2405" s="137">
        <v>0</v>
      </c>
      <c r="H2405" s="138">
        <f t="shared" si="149"/>
        <v>-1</v>
      </c>
      <c r="I2405" s="137">
        <v>0.33399000000000001</v>
      </c>
      <c r="J2405" s="138">
        <f t="shared" si="150"/>
        <v>-1</v>
      </c>
      <c r="K2405" s="137">
        <v>440.34672999999998</v>
      </c>
      <c r="L2405" s="137">
        <v>61.475270000000002</v>
      </c>
      <c r="M2405" s="138">
        <f t="shared" si="151"/>
        <v>-0.86039349037518686</v>
      </c>
    </row>
    <row r="2406" spans="1:13" x14ac:dyDescent="0.25">
      <c r="A2406" s="134" t="s">
        <v>189</v>
      </c>
      <c r="B2406" s="134" t="s">
        <v>246</v>
      </c>
      <c r="C2406" s="137">
        <v>5.0893800000000002</v>
      </c>
      <c r="D2406" s="137">
        <v>48.246110000000002</v>
      </c>
      <c r="E2406" s="138">
        <f t="shared" si="148"/>
        <v>8.4797617784484558</v>
      </c>
      <c r="F2406" s="137">
        <v>809.92830000000004</v>
      </c>
      <c r="G2406" s="137">
        <v>583.44785999999999</v>
      </c>
      <c r="H2406" s="138">
        <f t="shared" si="149"/>
        <v>-0.27963023393552244</v>
      </c>
      <c r="I2406" s="137">
        <v>679.54387999999994</v>
      </c>
      <c r="J2406" s="138">
        <f t="shared" si="150"/>
        <v>-0.14141253100535611</v>
      </c>
      <c r="K2406" s="137">
        <v>7569.1738500000001</v>
      </c>
      <c r="L2406" s="137">
        <v>5152.16248</v>
      </c>
      <c r="M2406" s="138">
        <f t="shared" si="151"/>
        <v>-0.31932300907581879</v>
      </c>
    </row>
    <row r="2407" spans="1:13" x14ac:dyDescent="0.25">
      <c r="A2407" s="134" t="s">
        <v>189</v>
      </c>
      <c r="B2407" s="134" t="s">
        <v>223</v>
      </c>
      <c r="C2407" s="137">
        <v>14.07526</v>
      </c>
      <c r="D2407" s="137">
        <v>594.96506999999997</v>
      </c>
      <c r="E2407" s="138">
        <f t="shared" si="148"/>
        <v>41.270272094440884</v>
      </c>
      <c r="F2407" s="137">
        <v>3066.2526400000002</v>
      </c>
      <c r="G2407" s="137">
        <v>4202.0810700000002</v>
      </c>
      <c r="H2407" s="138">
        <f t="shared" si="149"/>
        <v>0.37042884698502854</v>
      </c>
      <c r="I2407" s="137">
        <v>5639.0525100000004</v>
      </c>
      <c r="J2407" s="138">
        <f t="shared" si="150"/>
        <v>-0.25482497945386218</v>
      </c>
      <c r="K2407" s="137">
        <v>31449.60585</v>
      </c>
      <c r="L2407" s="137">
        <v>40376.751499999998</v>
      </c>
      <c r="M2407" s="138">
        <f t="shared" si="151"/>
        <v>0.2838555653949475</v>
      </c>
    </row>
    <row r="2408" spans="1:13" x14ac:dyDescent="0.25">
      <c r="A2408" s="134" t="s">
        <v>189</v>
      </c>
      <c r="B2408" s="134" t="s">
        <v>290</v>
      </c>
      <c r="C2408" s="137">
        <v>0</v>
      </c>
      <c r="D2408" s="137">
        <v>102.032</v>
      </c>
      <c r="E2408" s="138" t="str">
        <f t="shared" si="148"/>
        <v/>
      </c>
      <c r="F2408" s="137">
        <v>503.00839999999999</v>
      </c>
      <c r="G2408" s="137">
        <v>591.56433000000004</v>
      </c>
      <c r="H2408" s="138">
        <f t="shared" si="149"/>
        <v>0.17605258679576741</v>
      </c>
      <c r="I2408" s="137">
        <v>1137.23468</v>
      </c>
      <c r="J2408" s="138">
        <f t="shared" si="150"/>
        <v>-0.4798221155197272</v>
      </c>
      <c r="K2408" s="137">
        <v>8525.2174500000001</v>
      </c>
      <c r="L2408" s="137">
        <v>5390.88087</v>
      </c>
      <c r="M2408" s="138">
        <f t="shared" si="151"/>
        <v>-0.36765473706480067</v>
      </c>
    </row>
    <row r="2409" spans="1:13" x14ac:dyDescent="0.25">
      <c r="A2409" s="134" t="s">
        <v>189</v>
      </c>
      <c r="B2409" s="134" t="s">
        <v>314</v>
      </c>
      <c r="C2409" s="137">
        <v>0</v>
      </c>
      <c r="D2409" s="137">
        <v>0.99082000000000003</v>
      </c>
      <c r="E2409" s="138" t="str">
        <f t="shared" si="148"/>
        <v/>
      </c>
      <c r="F2409" s="137">
        <v>627.92684999999994</v>
      </c>
      <c r="G2409" s="137">
        <v>531.76008999999999</v>
      </c>
      <c r="H2409" s="138">
        <f t="shared" si="149"/>
        <v>-0.15314962244407926</v>
      </c>
      <c r="I2409" s="137">
        <v>723.37882999999999</v>
      </c>
      <c r="J2409" s="138">
        <f t="shared" si="150"/>
        <v>-0.26489403899198982</v>
      </c>
      <c r="K2409" s="137">
        <v>4394.3062900000004</v>
      </c>
      <c r="L2409" s="137">
        <v>4623.88573</v>
      </c>
      <c r="M2409" s="138">
        <f t="shared" si="151"/>
        <v>5.2244751469065154E-2</v>
      </c>
    </row>
    <row r="2410" spans="1:13" x14ac:dyDescent="0.25">
      <c r="A2410" s="134" t="s">
        <v>189</v>
      </c>
      <c r="B2410" s="134" t="s">
        <v>300</v>
      </c>
      <c r="C2410" s="137">
        <v>0</v>
      </c>
      <c r="D2410" s="137">
        <v>7.0000000000000001E-3</v>
      </c>
      <c r="E2410" s="138" t="str">
        <f t="shared" si="148"/>
        <v/>
      </c>
      <c r="F2410" s="137">
        <v>1174.9164900000001</v>
      </c>
      <c r="G2410" s="137">
        <v>337.23728</v>
      </c>
      <c r="H2410" s="138">
        <f t="shared" si="149"/>
        <v>-0.71296914898181396</v>
      </c>
      <c r="I2410" s="137">
        <v>1276.8615400000001</v>
      </c>
      <c r="J2410" s="138">
        <f t="shared" si="150"/>
        <v>-0.7358857875850815</v>
      </c>
      <c r="K2410" s="137">
        <v>6266.6854899999998</v>
      </c>
      <c r="L2410" s="137">
        <v>6610.6970300000003</v>
      </c>
      <c r="M2410" s="138">
        <f t="shared" si="151"/>
        <v>5.4895293620360164E-2</v>
      </c>
    </row>
    <row r="2411" spans="1:13" x14ac:dyDescent="0.25">
      <c r="A2411" s="134" t="s">
        <v>189</v>
      </c>
      <c r="B2411" s="134" t="s">
        <v>307</v>
      </c>
      <c r="C2411" s="137">
        <v>0</v>
      </c>
      <c r="D2411" s="137">
        <v>53.163220000000003</v>
      </c>
      <c r="E2411" s="138" t="str">
        <f t="shared" si="148"/>
        <v/>
      </c>
      <c r="F2411" s="137">
        <v>1158.56441</v>
      </c>
      <c r="G2411" s="137">
        <v>1192.4358</v>
      </c>
      <c r="H2411" s="138">
        <f t="shared" si="149"/>
        <v>2.9235655529932902E-2</v>
      </c>
      <c r="I2411" s="137">
        <v>550.08987999999999</v>
      </c>
      <c r="J2411" s="138">
        <f t="shared" si="150"/>
        <v>1.1677108475436779</v>
      </c>
      <c r="K2411" s="137">
        <v>6233.9918399999997</v>
      </c>
      <c r="L2411" s="137">
        <v>7266.1433500000003</v>
      </c>
      <c r="M2411" s="138">
        <f t="shared" si="151"/>
        <v>0.16556831264636385</v>
      </c>
    </row>
    <row r="2412" spans="1:13" x14ac:dyDescent="0.25">
      <c r="A2412" s="134" t="s">
        <v>189</v>
      </c>
      <c r="B2412" s="134" t="s">
        <v>294</v>
      </c>
      <c r="C2412" s="137">
        <v>0</v>
      </c>
      <c r="D2412" s="137">
        <v>0</v>
      </c>
      <c r="E2412" s="138" t="str">
        <f t="shared" si="148"/>
        <v/>
      </c>
      <c r="F2412" s="137">
        <v>97.843509999999995</v>
      </c>
      <c r="G2412" s="137">
        <v>65.424430000000001</v>
      </c>
      <c r="H2412" s="138">
        <f t="shared" si="149"/>
        <v>-0.33133602831705444</v>
      </c>
      <c r="I2412" s="137">
        <v>57.367750000000001</v>
      </c>
      <c r="J2412" s="138">
        <f t="shared" si="150"/>
        <v>0.14043918403632705</v>
      </c>
      <c r="K2412" s="137">
        <v>589.84905000000003</v>
      </c>
      <c r="L2412" s="137">
        <v>1591.6275800000001</v>
      </c>
      <c r="M2412" s="138">
        <f t="shared" si="151"/>
        <v>1.6983642340358096</v>
      </c>
    </row>
    <row r="2413" spans="1:13" x14ac:dyDescent="0.25">
      <c r="A2413" s="134" t="s">
        <v>189</v>
      </c>
      <c r="B2413" s="134" t="s">
        <v>323</v>
      </c>
      <c r="C2413" s="137">
        <v>0</v>
      </c>
      <c r="D2413" s="137">
        <v>0</v>
      </c>
      <c r="E2413" s="138" t="str">
        <f t="shared" si="148"/>
        <v/>
      </c>
      <c r="F2413" s="137">
        <v>9.2087699999999995</v>
      </c>
      <c r="G2413" s="137">
        <v>38.817529999999998</v>
      </c>
      <c r="H2413" s="138">
        <f t="shared" si="149"/>
        <v>3.2152784791019862</v>
      </c>
      <c r="I2413" s="137">
        <v>102.15925</v>
      </c>
      <c r="J2413" s="138">
        <f t="shared" si="150"/>
        <v>-0.62002921908686681</v>
      </c>
      <c r="K2413" s="137">
        <v>232.49397999999999</v>
      </c>
      <c r="L2413" s="137">
        <v>360.10171000000003</v>
      </c>
      <c r="M2413" s="138">
        <f t="shared" si="151"/>
        <v>0.54886466307643755</v>
      </c>
    </row>
    <row r="2414" spans="1:13" x14ac:dyDescent="0.25">
      <c r="A2414" s="134" t="s">
        <v>189</v>
      </c>
      <c r="B2414" s="134" t="s">
        <v>427</v>
      </c>
      <c r="C2414" s="137">
        <v>0</v>
      </c>
      <c r="D2414" s="137">
        <v>0</v>
      </c>
      <c r="E2414" s="138" t="str">
        <f t="shared" si="148"/>
        <v/>
      </c>
      <c r="F2414" s="137">
        <v>0</v>
      </c>
      <c r="G2414" s="137">
        <v>0</v>
      </c>
      <c r="H2414" s="138" t="str">
        <f t="shared" si="149"/>
        <v/>
      </c>
      <c r="I2414" s="137">
        <v>2E-3</v>
      </c>
      <c r="J2414" s="138">
        <f t="shared" si="150"/>
        <v>-1</v>
      </c>
      <c r="K2414" s="137">
        <v>8.0000000000000002E-3</v>
      </c>
      <c r="L2414" s="137">
        <v>2.198E-2</v>
      </c>
      <c r="M2414" s="138">
        <f t="shared" si="151"/>
        <v>1.7475000000000001</v>
      </c>
    </row>
    <row r="2415" spans="1:13" x14ac:dyDescent="0.25">
      <c r="A2415" s="134" t="s">
        <v>189</v>
      </c>
      <c r="B2415" s="134" t="s">
        <v>435</v>
      </c>
      <c r="C2415" s="137">
        <v>0</v>
      </c>
      <c r="D2415" s="137">
        <v>0</v>
      </c>
      <c r="E2415" s="138" t="str">
        <f t="shared" si="148"/>
        <v/>
      </c>
      <c r="F2415" s="137">
        <v>0</v>
      </c>
      <c r="G2415" s="137">
        <v>0</v>
      </c>
      <c r="H2415" s="138" t="str">
        <f t="shared" si="149"/>
        <v/>
      </c>
      <c r="I2415" s="137">
        <v>5.1419100000000002</v>
      </c>
      <c r="J2415" s="138">
        <f t="shared" si="150"/>
        <v>-1</v>
      </c>
      <c r="K2415" s="137">
        <v>0</v>
      </c>
      <c r="L2415" s="137">
        <v>5.1419100000000002</v>
      </c>
      <c r="M2415" s="138" t="str">
        <f t="shared" si="151"/>
        <v/>
      </c>
    </row>
    <row r="2416" spans="1:13" x14ac:dyDescent="0.25">
      <c r="A2416" s="134" t="s">
        <v>189</v>
      </c>
      <c r="B2416" s="134" t="s">
        <v>311</v>
      </c>
      <c r="C2416" s="137">
        <v>0</v>
      </c>
      <c r="D2416" s="137">
        <v>1.6790400000000001</v>
      </c>
      <c r="E2416" s="138" t="str">
        <f t="shared" si="148"/>
        <v/>
      </c>
      <c r="F2416" s="137">
        <v>219.53925000000001</v>
      </c>
      <c r="G2416" s="137">
        <v>227.31751</v>
      </c>
      <c r="H2416" s="138">
        <f t="shared" si="149"/>
        <v>3.5429928816828937E-2</v>
      </c>
      <c r="I2416" s="137">
        <v>159.73265000000001</v>
      </c>
      <c r="J2416" s="138">
        <f t="shared" si="150"/>
        <v>0.42311236932461838</v>
      </c>
      <c r="K2416" s="137">
        <v>2259.61283</v>
      </c>
      <c r="L2416" s="137">
        <v>1548.61978</v>
      </c>
      <c r="M2416" s="138">
        <f t="shared" si="151"/>
        <v>-0.3146525991357555</v>
      </c>
    </row>
    <row r="2417" spans="1:13" x14ac:dyDescent="0.25">
      <c r="A2417" s="134" t="s">
        <v>189</v>
      </c>
      <c r="B2417" s="134" t="s">
        <v>342</v>
      </c>
      <c r="C2417" s="137">
        <v>0</v>
      </c>
      <c r="D2417" s="137">
        <v>0</v>
      </c>
      <c r="E2417" s="138" t="str">
        <f t="shared" si="148"/>
        <v/>
      </c>
      <c r="F2417" s="137">
        <v>0</v>
      </c>
      <c r="G2417" s="137">
        <v>7.9469999999999999E-2</v>
      </c>
      <c r="H2417" s="138" t="str">
        <f t="shared" si="149"/>
        <v/>
      </c>
      <c r="I2417" s="137">
        <v>1.78912</v>
      </c>
      <c r="J2417" s="138">
        <f t="shared" si="150"/>
        <v>-0.95558151493471655</v>
      </c>
      <c r="K2417" s="137">
        <v>3.3574099999999998</v>
      </c>
      <c r="L2417" s="137">
        <v>48.242759999999997</v>
      </c>
      <c r="M2417" s="138">
        <f t="shared" si="151"/>
        <v>13.369040421038836</v>
      </c>
    </row>
    <row r="2418" spans="1:13" x14ac:dyDescent="0.25">
      <c r="A2418" s="134" t="s">
        <v>189</v>
      </c>
      <c r="B2418" s="134" t="s">
        <v>250</v>
      </c>
      <c r="C2418" s="137">
        <v>0</v>
      </c>
      <c r="D2418" s="137">
        <v>28.376370000000001</v>
      </c>
      <c r="E2418" s="138" t="str">
        <f t="shared" si="148"/>
        <v/>
      </c>
      <c r="F2418" s="137">
        <v>1946.1737800000001</v>
      </c>
      <c r="G2418" s="137">
        <v>771.49685999999997</v>
      </c>
      <c r="H2418" s="138">
        <f t="shared" si="149"/>
        <v>-0.60358274891566976</v>
      </c>
      <c r="I2418" s="137">
        <v>1618.46216</v>
      </c>
      <c r="J2418" s="138">
        <f t="shared" si="150"/>
        <v>-0.52331486081824741</v>
      </c>
      <c r="K2418" s="137">
        <v>16880.706740000001</v>
      </c>
      <c r="L2418" s="137">
        <v>11194.79096</v>
      </c>
      <c r="M2418" s="138">
        <f t="shared" si="151"/>
        <v>-0.33682924936589476</v>
      </c>
    </row>
    <row r="2419" spans="1:13" x14ac:dyDescent="0.25">
      <c r="A2419" s="134" t="s">
        <v>189</v>
      </c>
      <c r="B2419" s="134" t="s">
        <v>402</v>
      </c>
      <c r="C2419" s="137">
        <v>0</v>
      </c>
      <c r="D2419" s="137">
        <v>0</v>
      </c>
      <c r="E2419" s="138" t="str">
        <f t="shared" si="148"/>
        <v/>
      </c>
      <c r="F2419" s="137">
        <v>0</v>
      </c>
      <c r="G2419" s="137">
        <v>0.57235000000000003</v>
      </c>
      <c r="H2419" s="138" t="str">
        <f t="shared" si="149"/>
        <v/>
      </c>
      <c r="I2419" s="137">
        <v>0</v>
      </c>
      <c r="J2419" s="138" t="str">
        <f t="shared" si="150"/>
        <v/>
      </c>
      <c r="K2419" s="137">
        <v>36.89076</v>
      </c>
      <c r="L2419" s="137">
        <v>46.64228</v>
      </c>
      <c r="M2419" s="138">
        <f t="shared" si="151"/>
        <v>0.26433502589808389</v>
      </c>
    </row>
    <row r="2420" spans="1:13" x14ac:dyDescent="0.25">
      <c r="A2420" s="134" t="s">
        <v>189</v>
      </c>
      <c r="B2420" s="134" t="s">
        <v>423</v>
      </c>
      <c r="C2420" s="137">
        <v>0</v>
      </c>
      <c r="D2420" s="137">
        <v>0</v>
      </c>
      <c r="E2420" s="138" t="str">
        <f t="shared" si="148"/>
        <v/>
      </c>
      <c r="F2420" s="137">
        <v>0</v>
      </c>
      <c r="G2420" s="137">
        <v>0</v>
      </c>
      <c r="H2420" s="138" t="str">
        <f t="shared" si="149"/>
        <v/>
      </c>
      <c r="I2420" s="137">
        <v>0</v>
      </c>
      <c r="J2420" s="138" t="str">
        <f t="shared" si="150"/>
        <v/>
      </c>
      <c r="K2420" s="137">
        <v>0</v>
      </c>
      <c r="L2420" s="137">
        <v>0</v>
      </c>
      <c r="M2420" s="138" t="str">
        <f t="shared" si="151"/>
        <v/>
      </c>
    </row>
    <row r="2421" spans="1:13" x14ac:dyDescent="0.25">
      <c r="A2421" s="134" t="s">
        <v>189</v>
      </c>
      <c r="B2421" s="134" t="s">
        <v>252</v>
      </c>
      <c r="C2421" s="137">
        <v>34.365940000000002</v>
      </c>
      <c r="D2421" s="137">
        <v>77.446709999999996</v>
      </c>
      <c r="E2421" s="138">
        <f t="shared" si="148"/>
        <v>1.2535891641549743</v>
      </c>
      <c r="F2421" s="137">
        <v>4950.5561200000002</v>
      </c>
      <c r="G2421" s="137">
        <v>4038.86852</v>
      </c>
      <c r="H2421" s="138">
        <f t="shared" si="149"/>
        <v>-0.18415862337502398</v>
      </c>
      <c r="I2421" s="137">
        <v>5566.7122600000002</v>
      </c>
      <c r="J2421" s="138">
        <f t="shared" si="150"/>
        <v>-0.27446069935721806</v>
      </c>
      <c r="K2421" s="137">
        <v>33330.914810000002</v>
      </c>
      <c r="L2421" s="137">
        <v>27442.7117</v>
      </c>
      <c r="M2421" s="138">
        <f t="shared" si="151"/>
        <v>-0.17665891091094243</v>
      </c>
    </row>
    <row r="2422" spans="1:13" x14ac:dyDescent="0.25">
      <c r="A2422" s="134" t="s">
        <v>189</v>
      </c>
      <c r="B2422" s="134" t="s">
        <v>348</v>
      </c>
      <c r="C2422" s="137">
        <v>0</v>
      </c>
      <c r="D2422" s="137">
        <v>0</v>
      </c>
      <c r="E2422" s="138" t="str">
        <f t="shared" si="148"/>
        <v/>
      </c>
      <c r="F2422" s="137">
        <v>484.95603</v>
      </c>
      <c r="G2422" s="137">
        <v>75.670839999999998</v>
      </c>
      <c r="H2422" s="138">
        <f t="shared" si="149"/>
        <v>-0.84396350324791303</v>
      </c>
      <c r="I2422" s="137">
        <v>198.93294</v>
      </c>
      <c r="J2422" s="138">
        <f t="shared" si="150"/>
        <v>-0.61961633905375346</v>
      </c>
      <c r="K2422" s="137">
        <v>746.34073000000001</v>
      </c>
      <c r="L2422" s="137">
        <v>1648.8903800000001</v>
      </c>
      <c r="M2422" s="138">
        <f t="shared" si="151"/>
        <v>1.2092997390079461</v>
      </c>
    </row>
    <row r="2423" spans="1:13" x14ac:dyDescent="0.25">
      <c r="A2423" s="134" t="s">
        <v>189</v>
      </c>
      <c r="B2423" s="134" t="s">
        <v>228</v>
      </c>
      <c r="C2423" s="137">
        <v>35.024360000000001</v>
      </c>
      <c r="D2423" s="137">
        <v>507.25563</v>
      </c>
      <c r="E2423" s="138">
        <f t="shared" si="148"/>
        <v>13.482937875238832</v>
      </c>
      <c r="F2423" s="137">
        <v>6833.8871499999996</v>
      </c>
      <c r="G2423" s="137">
        <v>6536.80836</v>
      </c>
      <c r="H2423" s="138">
        <f t="shared" si="149"/>
        <v>-4.3471421678363487E-2</v>
      </c>
      <c r="I2423" s="137">
        <v>5510.0772399999996</v>
      </c>
      <c r="J2423" s="138">
        <f t="shared" si="150"/>
        <v>0.18633697410746297</v>
      </c>
      <c r="K2423" s="137">
        <v>48127.079890000001</v>
      </c>
      <c r="L2423" s="137">
        <v>36643.532299999999</v>
      </c>
      <c r="M2423" s="138">
        <f t="shared" si="151"/>
        <v>-0.23860885838590196</v>
      </c>
    </row>
    <row r="2424" spans="1:13" x14ac:dyDescent="0.25">
      <c r="A2424" s="134" t="s">
        <v>189</v>
      </c>
      <c r="B2424" s="134" t="s">
        <v>271</v>
      </c>
      <c r="C2424" s="137">
        <v>74.191689999999994</v>
      </c>
      <c r="D2424" s="137">
        <v>31.777290000000001</v>
      </c>
      <c r="E2424" s="138">
        <f t="shared" si="148"/>
        <v>-0.57168666733430651</v>
      </c>
      <c r="F2424" s="137">
        <v>595.16593999999998</v>
      </c>
      <c r="G2424" s="137">
        <v>1115.90895</v>
      </c>
      <c r="H2424" s="138">
        <f t="shared" si="149"/>
        <v>0.87495431946256885</v>
      </c>
      <c r="I2424" s="137">
        <v>921.33713</v>
      </c>
      <c r="J2424" s="138">
        <f t="shared" si="150"/>
        <v>0.2111841731592865</v>
      </c>
      <c r="K2424" s="137">
        <v>4931.5757299999996</v>
      </c>
      <c r="L2424" s="137">
        <v>7559.82539</v>
      </c>
      <c r="M2424" s="138">
        <f t="shared" si="151"/>
        <v>0.5329431816309147</v>
      </c>
    </row>
    <row r="2425" spans="1:13" x14ac:dyDescent="0.25">
      <c r="A2425" s="134" t="s">
        <v>189</v>
      </c>
      <c r="B2425" s="134" t="s">
        <v>353</v>
      </c>
      <c r="C2425" s="137">
        <v>0</v>
      </c>
      <c r="D2425" s="137">
        <v>0</v>
      </c>
      <c r="E2425" s="138" t="str">
        <f t="shared" si="148"/>
        <v/>
      </c>
      <c r="F2425" s="137">
        <v>26.057649999999999</v>
      </c>
      <c r="G2425" s="137">
        <v>112.22187</v>
      </c>
      <c r="H2425" s="138">
        <f t="shared" si="149"/>
        <v>3.306676542205456</v>
      </c>
      <c r="I2425" s="137">
        <v>292.12074000000001</v>
      </c>
      <c r="J2425" s="138">
        <f t="shared" si="150"/>
        <v>-0.61583737601102895</v>
      </c>
      <c r="K2425" s="137">
        <v>678.02499999999998</v>
      </c>
      <c r="L2425" s="137">
        <v>1500.79539</v>
      </c>
      <c r="M2425" s="138">
        <f t="shared" si="151"/>
        <v>1.2134809040964565</v>
      </c>
    </row>
    <row r="2426" spans="1:13" x14ac:dyDescent="0.25">
      <c r="A2426" s="134" t="s">
        <v>189</v>
      </c>
      <c r="B2426" s="134" t="s">
        <v>259</v>
      </c>
      <c r="C2426" s="137">
        <v>0</v>
      </c>
      <c r="D2426" s="137">
        <v>14.451840000000001</v>
      </c>
      <c r="E2426" s="138" t="str">
        <f t="shared" si="148"/>
        <v/>
      </c>
      <c r="F2426" s="137">
        <v>1026.31557</v>
      </c>
      <c r="G2426" s="137">
        <v>797.38804000000005</v>
      </c>
      <c r="H2426" s="138">
        <f t="shared" si="149"/>
        <v>-0.22305764103335191</v>
      </c>
      <c r="I2426" s="137">
        <v>1164.70677</v>
      </c>
      <c r="J2426" s="138">
        <f t="shared" si="150"/>
        <v>-0.31537442681817673</v>
      </c>
      <c r="K2426" s="137">
        <v>7496.3639899999998</v>
      </c>
      <c r="L2426" s="137">
        <v>6564.1140100000002</v>
      </c>
      <c r="M2426" s="138">
        <f t="shared" si="151"/>
        <v>-0.12436028736646221</v>
      </c>
    </row>
    <row r="2427" spans="1:13" x14ac:dyDescent="0.25">
      <c r="A2427" s="134" t="s">
        <v>189</v>
      </c>
      <c r="B2427" s="134" t="s">
        <v>436</v>
      </c>
      <c r="C2427" s="137">
        <v>0</v>
      </c>
      <c r="D2427" s="137">
        <v>0</v>
      </c>
      <c r="E2427" s="138" t="str">
        <f t="shared" si="148"/>
        <v/>
      </c>
      <c r="F2427" s="137">
        <v>0</v>
      </c>
      <c r="G2427" s="137">
        <v>0</v>
      </c>
      <c r="H2427" s="138" t="str">
        <f t="shared" si="149"/>
        <v/>
      </c>
      <c r="I2427" s="137">
        <v>0</v>
      </c>
      <c r="J2427" s="138" t="str">
        <f t="shared" si="150"/>
        <v/>
      </c>
      <c r="K2427" s="137">
        <v>1.14472</v>
      </c>
      <c r="L2427" s="137">
        <v>0</v>
      </c>
      <c r="M2427" s="138">
        <f t="shared" si="151"/>
        <v>-1</v>
      </c>
    </row>
    <row r="2428" spans="1:13" x14ac:dyDescent="0.25">
      <c r="A2428" s="134" t="s">
        <v>189</v>
      </c>
      <c r="B2428" s="134" t="s">
        <v>421</v>
      </c>
      <c r="C2428" s="137">
        <v>0</v>
      </c>
      <c r="D2428" s="137">
        <v>0</v>
      </c>
      <c r="E2428" s="138" t="str">
        <f t="shared" si="148"/>
        <v/>
      </c>
      <c r="F2428" s="137">
        <v>0</v>
      </c>
      <c r="G2428" s="137">
        <v>0</v>
      </c>
      <c r="H2428" s="138" t="str">
        <f t="shared" si="149"/>
        <v/>
      </c>
      <c r="I2428" s="137">
        <v>0</v>
      </c>
      <c r="J2428" s="138" t="str">
        <f t="shared" si="150"/>
        <v/>
      </c>
      <c r="K2428" s="137">
        <v>5.9830000000000001E-2</v>
      </c>
      <c r="L2428" s="137">
        <v>4.4609800000000002</v>
      </c>
      <c r="M2428" s="138">
        <f t="shared" si="151"/>
        <v>73.560922614073206</v>
      </c>
    </row>
    <row r="2429" spans="1:13" x14ac:dyDescent="0.25">
      <c r="A2429" s="134" t="s">
        <v>189</v>
      </c>
      <c r="B2429" s="134" t="s">
        <v>296</v>
      </c>
      <c r="C2429" s="137">
        <v>0</v>
      </c>
      <c r="D2429" s="137">
        <v>0</v>
      </c>
      <c r="E2429" s="138" t="str">
        <f t="shared" si="148"/>
        <v/>
      </c>
      <c r="F2429" s="137">
        <v>5.3360000000000003</v>
      </c>
      <c r="G2429" s="137">
        <v>71.747919999999993</v>
      </c>
      <c r="H2429" s="138">
        <f t="shared" si="149"/>
        <v>12.446011994002996</v>
      </c>
      <c r="I2429" s="137">
        <v>6.2508299999999997</v>
      </c>
      <c r="J2429" s="138">
        <f t="shared" si="150"/>
        <v>10.478142902622531</v>
      </c>
      <c r="K2429" s="137">
        <v>152.72359</v>
      </c>
      <c r="L2429" s="137">
        <v>187.34066000000001</v>
      </c>
      <c r="M2429" s="138">
        <f t="shared" si="151"/>
        <v>0.22666485249593737</v>
      </c>
    </row>
    <row r="2430" spans="1:13" x14ac:dyDescent="0.25">
      <c r="A2430" s="134" t="s">
        <v>189</v>
      </c>
      <c r="B2430" s="134" t="s">
        <v>297</v>
      </c>
      <c r="C2430" s="137">
        <v>0</v>
      </c>
      <c r="D2430" s="137">
        <v>17.22007</v>
      </c>
      <c r="E2430" s="138" t="str">
        <f t="shared" si="148"/>
        <v/>
      </c>
      <c r="F2430" s="137">
        <v>324.26859999999999</v>
      </c>
      <c r="G2430" s="137">
        <v>260.49025999999998</v>
      </c>
      <c r="H2430" s="138">
        <f t="shared" si="149"/>
        <v>-0.19668367520012731</v>
      </c>
      <c r="I2430" s="137">
        <v>480.16235999999998</v>
      </c>
      <c r="J2430" s="138">
        <f t="shared" si="150"/>
        <v>-0.45749546049382128</v>
      </c>
      <c r="K2430" s="137">
        <v>4458.4653900000003</v>
      </c>
      <c r="L2430" s="137">
        <v>6076.4365600000001</v>
      </c>
      <c r="M2430" s="138">
        <f t="shared" si="151"/>
        <v>0.36289867218190963</v>
      </c>
    </row>
    <row r="2431" spans="1:13" x14ac:dyDescent="0.25">
      <c r="A2431" s="134" t="s">
        <v>189</v>
      </c>
      <c r="B2431" s="134" t="s">
        <v>241</v>
      </c>
      <c r="C2431" s="137">
        <v>0</v>
      </c>
      <c r="D2431" s="137">
        <v>88.691000000000003</v>
      </c>
      <c r="E2431" s="138" t="str">
        <f t="shared" si="148"/>
        <v/>
      </c>
      <c r="F2431" s="137">
        <v>218.97922</v>
      </c>
      <c r="G2431" s="137">
        <v>361.18837000000002</v>
      </c>
      <c r="H2431" s="138">
        <f t="shared" si="149"/>
        <v>0.64941846993518393</v>
      </c>
      <c r="I2431" s="137">
        <v>620.26466000000005</v>
      </c>
      <c r="J2431" s="138">
        <f t="shared" si="150"/>
        <v>-0.41768668555129351</v>
      </c>
      <c r="K2431" s="137">
        <v>3433.22586</v>
      </c>
      <c r="L2431" s="137">
        <v>3822.4762999999998</v>
      </c>
      <c r="M2431" s="138">
        <f t="shared" si="151"/>
        <v>0.11337746360794321</v>
      </c>
    </row>
    <row r="2432" spans="1:13" x14ac:dyDescent="0.25">
      <c r="A2432" s="134" t="s">
        <v>189</v>
      </c>
      <c r="B2432" s="134" t="s">
        <v>382</v>
      </c>
      <c r="C2432" s="137">
        <v>0</v>
      </c>
      <c r="D2432" s="137">
        <v>0</v>
      </c>
      <c r="E2432" s="138" t="str">
        <f t="shared" si="148"/>
        <v/>
      </c>
      <c r="F2432" s="137">
        <v>0</v>
      </c>
      <c r="G2432" s="137">
        <v>0</v>
      </c>
      <c r="H2432" s="138" t="str">
        <f t="shared" si="149"/>
        <v/>
      </c>
      <c r="I2432" s="137">
        <v>2E-3</v>
      </c>
      <c r="J2432" s="138">
        <f t="shared" si="150"/>
        <v>-1</v>
      </c>
      <c r="K2432" s="137">
        <v>29.053560000000001</v>
      </c>
      <c r="L2432" s="137">
        <v>15.13303</v>
      </c>
      <c r="M2432" s="138">
        <f t="shared" si="151"/>
        <v>-0.47913336610040214</v>
      </c>
    </row>
    <row r="2433" spans="1:13" x14ac:dyDescent="0.25">
      <c r="A2433" s="134" t="s">
        <v>189</v>
      </c>
      <c r="B2433" s="134" t="s">
        <v>330</v>
      </c>
      <c r="C2433" s="137">
        <v>0</v>
      </c>
      <c r="D2433" s="137">
        <v>1.9715199999999999</v>
      </c>
      <c r="E2433" s="138" t="str">
        <f t="shared" si="148"/>
        <v/>
      </c>
      <c r="F2433" s="137">
        <v>306.86066</v>
      </c>
      <c r="G2433" s="137">
        <v>345.44067000000001</v>
      </c>
      <c r="H2433" s="138">
        <f t="shared" si="149"/>
        <v>0.12572484853548849</v>
      </c>
      <c r="I2433" s="137">
        <v>136.54501999999999</v>
      </c>
      <c r="J2433" s="138">
        <f t="shared" si="150"/>
        <v>1.5298664865258362</v>
      </c>
      <c r="K2433" s="137">
        <v>3017.5222100000001</v>
      </c>
      <c r="L2433" s="137">
        <v>1436.4414300000001</v>
      </c>
      <c r="M2433" s="138">
        <f t="shared" si="151"/>
        <v>-0.52396657587484663</v>
      </c>
    </row>
    <row r="2434" spans="1:13" x14ac:dyDescent="0.25">
      <c r="A2434" s="134" t="s">
        <v>189</v>
      </c>
      <c r="B2434" s="134" t="s">
        <v>335</v>
      </c>
      <c r="C2434" s="137">
        <v>0</v>
      </c>
      <c r="D2434" s="137">
        <v>0</v>
      </c>
      <c r="E2434" s="138" t="str">
        <f t="shared" si="148"/>
        <v/>
      </c>
      <c r="F2434" s="137">
        <v>73.972800000000007</v>
      </c>
      <c r="G2434" s="137">
        <v>147.78034</v>
      </c>
      <c r="H2434" s="138">
        <f t="shared" si="149"/>
        <v>0.99776593558713444</v>
      </c>
      <c r="I2434" s="137">
        <v>165.33790999999999</v>
      </c>
      <c r="J2434" s="138">
        <f t="shared" si="150"/>
        <v>-0.10619204028888474</v>
      </c>
      <c r="K2434" s="137">
        <v>834.86482000000001</v>
      </c>
      <c r="L2434" s="137">
        <v>3245.6250199999999</v>
      </c>
      <c r="M2434" s="138">
        <f t="shared" si="151"/>
        <v>2.8876054449150224</v>
      </c>
    </row>
    <row r="2435" spans="1:13" x14ac:dyDescent="0.25">
      <c r="A2435" s="134" t="s">
        <v>189</v>
      </c>
      <c r="B2435" s="134" t="s">
        <v>230</v>
      </c>
      <c r="C2435" s="137">
        <v>5.7524899999999999</v>
      </c>
      <c r="D2435" s="137">
        <v>125.17241</v>
      </c>
      <c r="E2435" s="138">
        <f t="shared" si="148"/>
        <v>20.75969188994679</v>
      </c>
      <c r="F2435" s="137">
        <v>2340.17625</v>
      </c>
      <c r="G2435" s="137">
        <v>3668.9878899999999</v>
      </c>
      <c r="H2435" s="138">
        <f t="shared" si="149"/>
        <v>0.5678254533178857</v>
      </c>
      <c r="I2435" s="137">
        <v>4717.7114199999996</v>
      </c>
      <c r="J2435" s="138">
        <f t="shared" si="150"/>
        <v>-0.2222949724211829</v>
      </c>
      <c r="K2435" s="137">
        <v>29646.443200000002</v>
      </c>
      <c r="L2435" s="137">
        <v>26140.226989999999</v>
      </c>
      <c r="M2435" s="138">
        <f t="shared" si="151"/>
        <v>-0.11826768514342401</v>
      </c>
    </row>
    <row r="2436" spans="1:13" x14ac:dyDescent="0.25">
      <c r="A2436" s="134" t="s">
        <v>189</v>
      </c>
      <c r="B2436" s="134" t="s">
        <v>370</v>
      </c>
      <c r="C2436" s="137">
        <v>0</v>
      </c>
      <c r="D2436" s="137">
        <v>6.7918099999999999</v>
      </c>
      <c r="E2436" s="138" t="str">
        <f t="shared" si="148"/>
        <v/>
      </c>
      <c r="F2436" s="137">
        <v>186.79174</v>
      </c>
      <c r="G2436" s="137">
        <v>79.323890000000006</v>
      </c>
      <c r="H2436" s="138">
        <f t="shared" si="149"/>
        <v>-0.57533512991527358</v>
      </c>
      <c r="I2436" s="137">
        <v>0.43536999999999998</v>
      </c>
      <c r="J2436" s="138">
        <f t="shared" si="150"/>
        <v>181.19879642602845</v>
      </c>
      <c r="K2436" s="137">
        <v>910.1848</v>
      </c>
      <c r="L2436" s="137">
        <v>229.48934</v>
      </c>
      <c r="M2436" s="138">
        <f t="shared" si="151"/>
        <v>-0.74786511486458573</v>
      </c>
    </row>
    <row r="2437" spans="1:13" x14ac:dyDescent="0.25">
      <c r="A2437" s="134" t="s">
        <v>189</v>
      </c>
      <c r="B2437" s="134" t="s">
        <v>376</v>
      </c>
      <c r="C2437" s="137">
        <v>0</v>
      </c>
      <c r="D2437" s="137">
        <v>0</v>
      </c>
      <c r="E2437" s="138" t="str">
        <f t="shared" ref="E2437:E2500" si="152">IF(C2437=0,"",(D2437/C2437-1))</f>
        <v/>
      </c>
      <c r="F2437" s="137">
        <v>2.0867399999999998</v>
      </c>
      <c r="G2437" s="137">
        <v>47.390990000000002</v>
      </c>
      <c r="H2437" s="138">
        <f t="shared" ref="H2437:H2500" si="153">IF(F2437=0,"",(G2437/F2437-1))</f>
        <v>21.710538926746985</v>
      </c>
      <c r="I2437" s="137">
        <v>2.41378</v>
      </c>
      <c r="J2437" s="138">
        <f t="shared" ref="J2437:J2500" si="154">IF(I2437=0,"",(G2437/I2437-1))</f>
        <v>18.633516724805077</v>
      </c>
      <c r="K2437" s="137">
        <v>44.19144</v>
      </c>
      <c r="L2437" s="137">
        <v>206.40517</v>
      </c>
      <c r="M2437" s="138">
        <f t="shared" ref="M2437:M2500" si="155">IF(K2437=0,"",(L2437/K2437-1))</f>
        <v>3.670704779025078</v>
      </c>
    </row>
    <row r="2438" spans="1:13" x14ac:dyDescent="0.25">
      <c r="A2438" s="141" t="s">
        <v>189</v>
      </c>
      <c r="B2438" s="141" t="s">
        <v>3</v>
      </c>
      <c r="C2438" s="255">
        <v>2329.4550399999998</v>
      </c>
      <c r="D2438" s="255">
        <v>20512.89474</v>
      </c>
      <c r="E2438" s="256">
        <f t="shared" si="152"/>
        <v>7.8058770775846362</v>
      </c>
      <c r="F2438" s="255">
        <v>345201.08974000002</v>
      </c>
      <c r="G2438" s="255">
        <v>355827.38548</v>
      </c>
      <c r="H2438" s="256">
        <f t="shared" si="153"/>
        <v>3.0782914816414708E-2</v>
      </c>
      <c r="I2438" s="255">
        <v>416464.70302000002</v>
      </c>
      <c r="J2438" s="256">
        <f t="shared" si="154"/>
        <v>-0.14560013633877633</v>
      </c>
      <c r="K2438" s="255">
        <v>3033913.58335</v>
      </c>
      <c r="L2438" s="255">
        <v>2841727.1088200002</v>
      </c>
      <c r="M2438" s="256">
        <f t="shared" si="155"/>
        <v>-6.3346060871579124E-2</v>
      </c>
    </row>
    <row r="2439" spans="1:13" x14ac:dyDescent="0.25">
      <c r="A2439" s="134" t="s">
        <v>178</v>
      </c>
      <c r="B2439" s="134" t="s">
        <v>211</v>
      </c>
      <c r="C2439" s="137">
        <v>50.07009</v>
      </c>
      <c r="D2439" s="137">
        <v>3262.73794</v>
      </c>
      <c r="E2439" s="138">
        <f t="shared" si="152"/>
        <v>64.163412728037841</v>
      </c>
      <c r="F2439" s="137">
        <v>55518.492850000002</v>
      </c>
      <c r="G2439" s="137">
        <v>77216.934609999997</v>
      </c>
      <c r="H2439" s="138">
        <f t="shared" si="153"/>
        <v>0.39083268738265087</v>
      </c>
      <c r="I2439" s="137">
        <v>81979.248269999996</v>
      </c>
      <c r="J2439" s="138">
        <f t="shared" si="154"/>
        <v>-5.8091697112362395E-2</v>
      </c>
      <c r="K2439" s="137">
        <v>495630.70396999997</v>
      </c>
      <c r="L2439" s="137">
        <v>493678.17554999999</v>
      </c>
      <c r="M2439" s="138">
        <f t="shared" si="155"/>
        <v>-3.9394823693532643E-3</v>
      </c>
    </row>
    <row r="2440" spans="1:13" x14ac:dyDescent="0.25">
      <c r="A2440" s="134" t="s">
        <v>178</v>
      </c>
      <c r="B2440" s="134" t="s">
        <v>440</v>
      </c>
      <c r="C2440" s="137">
        <v>0</v>
      </c>
      <c r="D2440" s="137">
        <v>0</v>
      </c>
      <c r="E2440" s="138" t="str">
        <f t="shared" si="152"/>
        <v/>
      </c>
      <c r="F2440" s="137">
        <v>0</v>
      </c>
      <c r="G2440" s="137">
        <v>0</v>
      </c>
      <c r="H2440" s="138" t="str">
        <f t="shared" si="153"/>
        <v/>
      </c>
      <c r="I2440" s="137">
        <v>0</v>
      </c>
      <c r="J2440" s="138" t="str">
        <f t="shared" si="154"/>
        <v/>
      </c>
      <c r="K2440" s="137">
        <v>0</v>
      </c>
      <c r="L2440" s="137">
        <v>0</v>
      </c>
      <c r="M2440" s="138" t="str">
        <f t="shared" si="155"/>
        <v/>
      </c>
    </row>
    <row r="2441" spans="1:13" x14ac:dyDescent="0.25">
      <c r="A2441" s="134" t="s">
        <v>178</v>
      </c>
      <c r="B2441" s="134" t="s">
        <v>426</v>
      </c>
      <c r="C2441" s="137">
        <v>0</v>
      </c>
      <c r="D2441" s="137">
        <v>0</v>
      </c>
      <c r="E2441" s="138" t="str">
        <f t="shared" si="152"/>
        <v/>
      </c>
      <c r="F2441" s="137">
        <v>0</v>
      </c>
      <c r="G2441" s="137">
        <v>0</v>
      </c>
      <c r="H2441" s="138" t="str">
        <f t="shared" si="153"/>
        <v/>
      </c>
      <c r="I2441" s="137">
        <v>0</v>
      </c>
      <c r="J2441" s="138" t="str">
        <f t="shared" si="154"/>
        <v/>
      </c>
      <c r="K2441" s="137">
        <v>74.582440000000005</v>
      </c>
      <c r="L2441" s="137">
        <v>0</v>
      </c>
      <c r="M2441" s="138">
        <f t="shared" si="155"/>
        <v>-1</v>
      </c>
    </row>
    <row r="2442" spans="1:13" x14ac:dyDescent="0.25">
      <c r="A2442" s="134" t="s">
        <v>178</v>
      </c>
      <c r="B2442" s="134" t="s">
        <v>315</v>
      </c>
      <c r="C2442" s="137">
        <v>3.80118</v>
      </c>
      <c r="D2442" s="137">
        <v>689.59121000000005</v>
      </c>
      <c r="E2442" s="138">
        <f t="shared" si="152"/>
        <v>180.41503690959124</v>
      </c>
      <c r="F2442" s="137">
        <v>2237.9275699999998</v>
      </c>
      <c r="G2442" s="137">
        <v>2740.5981700000002</v>
      </c>
      <c r="H2442" s="138">
        <f t="shared" si="153"/>
        <v>0.22461432922960967</v>
      </c>
      <c r="I2442" s="137">
        <v>4648.9812700000002</v>
      </c>
      <c r="J2442" s="138">
        <f t="shared" si="154"/>
        <v>-0.41049489967078312</v>
      </c>
      <c r="K2442" s="137">
        <v>15166.15149</v>
      </c>
      <c r="L2442" s="137">
        <v>18961.39344</v>
      </c>
      <c r="M2442" s="138">
        <f t="shared" si="155"/>
        <v>0.25024423318614764</v>
      </c>
    </row>
    <row r="2443" spans="1:13" x14ac:dyDescent="0.25">
      <c r="A2443" s="134" t="s">
        <v>178</v>
      </c>
      <c r="B2443" s="134" t="s">
        <v>369</v>
      </c>
      <c r="C2443" s="137">
        <v>0</v>
      </c>
      <c r="D2443" s="137">
        <v>0</v>
      </c>
      <c r="E2443" s="138" t="str">
        <f t="shared" si="152"/>
        <v/>
      </c>
      <c r="F2443" s="137">
        <v>156.33481</v>
      </c>
      <c r="G2443" s="137">
        <v>242.57433</v>
      </c>
      <c r="H2443" s="138">
        <f t="shared" si="153"/>
        <v>0.55163351015682305</v>
      </c>
      <c r="I2443" s="137">
        <v>192.45305999999999</v>
      </c>
      <c r="J2443" s="138">
        <f t="shared" si="154"/>
        <v>0.26043373901147637</v>
      </c>
      <c r="K2443" s="137">
        <v>1712.37645</v>
      </c>
      <c r="L2443" s="137">
        <v>1375.1980000000001</v>
      </c>
      <c r="M2443" s="138">
        <f t="shared" si="155"/>
        <v>-0.19690673157762706</v>
      </c>
    </row>
    <row r="2444" spans="1:13" x14ac:dyDescent="0.25">
      <c r="A2444" s="134" t="s">
        <v>178</v>
      </c>
      <c r="B2444" s="134" t="s">
        <v>209</v>
      </c>
      <c r="C2444" s="137">
        <v>601.79579000000001</v>
      </c>
      <c r="D2444" s="137">
        <v>3718.6067699999999</v>
      </c>
      <c r="E2444" s="138">
        <f t="shared" si="152"/>
        <v>5.1791837560046732</v>
      </c>
      <c r="F2444" s="137">
        <v>63243.698230000002</v>
      </c>
      <c r="G2444" s="137">
        <v>68792.702319999997</v>
      </c>
      <c r="H2444" s="138">
        <f t="shared" si="153"/>
        <v>8.7740031739127478E-2</v>
      </c>
      <c r="I2444" s="137">
        <v>72086.823789999995</v>
      </c>
      <c r="J2444" s="138">
        <f t="shared" si="154"/>
        <v>-4.5696582215860704E-2</v>
      </c>
      <c r="K2444" s="137">
        <v>598590.97224999999</v>
      </c>
      <c r="L2444" s="137">
        <v>589371.75580000004</v>
      </c>
      <c r="M2444" s="138">
        <f t="shared" si="155"/>
        <v>-1.5401529387164881E-2</v>
      </c>
    </row>
    <row r="2445" spans="1:13" x14ac:dyDescent="0.25">
      <c r="A2445" s="134" t="s">
        <v>178</v>
      </c>
      <c r="B2445" s="134" t="s">
        <v>424</v>
      </c>
      <c r="C2445" s="137">
        <v>0</v>
      </c>
      <c r="D2445" s="137">
        <v>0</v>
      </c>
      <c r="E2445" s="138" t="str">
        <f t="shared" si="152"/>
        <v/>
      </c>
      <c r="F2445" s="137">
        <v>0</v>
      </c>
      <c r="G2445" s="137">
        <v>0</v>
      </c>
      <c r="H2445" s="138" t="str">
        <f t="shared" si="153"/>
        <v/>
      </c>
      <c r="I2445" s="137">
        <v>49.270879999999998</v>
      </c>
      <c r="J2445" s="138">
        <f t="shared" si="154"/>
        <v>-1</v>
      </c>
      <c r="K2445" s="137">
        <v>49.546729999999997</v>
      </c>
      <c r="L2445" s="137">
        <v>106.38177</v>
      </c>
      <c r="M2445" s="138">
        <f t="shared" si="155"/>
        <v>1.1470997177815772</v>
      </c>
    </row>
    <row r="2446" spans="1:13" x14ac:dyDescent="0.25">
      <c r="A2446" s="134" t="s">
        <v>178</v>
      </c>
      <c r="B2446" s="134" t="s">
        <v>422</v>
      </c>
      <c r="C2446" s="137">
        <v>0</v>
      </c>
      <c r="D2446" s="137">
        <v>0</v>
      </c>
      <c r="E2446" s="138" t="str">
        <f t="shared" si="152"/>
        <v/>
      </c>
      <c r="F2446" s="137">
        <v>3.7934999999999999</v>
      </c>
      <c r="G2446" s="137">
        <v>0</v>
      </c>
      <c r="H2446" s="138">
        <f t="shared" si="153"/>
        <v>-1</v>
      </c>
      <c r="I2446" s="137">
        <v>3.4271099999999999</v>
      </c>
      <c r="J2446" s="138">
        <f t="shared" si="154"/>
        <v>-1</v>
      </c>
      <c r="K2446" s="137">
        <v>82.421509999999998</v>
      </c>
      <c r="L2446" s="137">
        <v>60.124420000000001</v>
      </c>
      <c r="M2446" s="138">
        <f t="shared" si="155"/>
        <v>-0.27052513354826913</v>
      </c>
    </row>
    <row r="2447" spans="1:13" x14ac:dyDescent="0.25">
      <c r="A2447" s="134" t="s">
        <v>178</v>
      </c>
      <c r="B2447" s="134" t="s">
        <v>302</v>
      </c>
      <c r="C2447" s="137">
        <v>0</v>
      </c>
      <c r="D2447" s="137">
        <v>20.263490000000001</v>
      </c>
      <c r="E2447" s="138" t="str">
        <f t="shared" si="152"/>
        <v/>
      </c>
      <c r="F2447" s="137">
        <v>702.90121999999997</v>
      </c>
      <c r="G2447" s="137">
        <v>493.75662999999997</v>
      </c>
      <c r="H2447" s="138">
        <f t="shared" si="153"/>
        <v>-0.29754478161241493</v>
      </c>
      <c r="I2447" s="137">
        <v>613.45190000000002</v>
      </c>
      <c r="J2447" s="138">
        <f t="shared" si="154"/>
        <v>-0.1951176123180971</v>
      </c>
      <c r="K2447" s="137">
        <v>9902.1956100000007</v>
      </c>
      <c r="L2447" s="137">
        <v>7727.0334800000001</v>
      </c>
      <c r="M2447" s="138">
        <f t="shared" si="155"/>
        <v>-0.21966462950937404</v>
      </c>
    </row>
    <row r="2448" spans="1:13" x14ac:dyDescent="0.25">
      <c r="A2448" s="134" t="s">
        <v>178</v>
      </c>
      <c r="B2448" s="134" t="s">
        <v>428</v>
      </c>
      <c r="C2448" s="137">
        <v>0</v>
      </c>
      <c r="D2448" s="137">
        <v>0</v>
      </c>
      <c r="E2448" s="138" t="str">
        <f t="shared" si="152"/>
        <v/>
      </c>
      <c r="F2448" s="137">
        <v>0</v>
      </c>
      <c r="G2448" s="137">
        <v>0</v>
      </c>
      <c r="H2448" s="138" t="str">
        <f t="shared" si="153"/>
        <v/>
      </c>
      <c r="I2448" s="137">
        <v>0</v>
      </c>
      <c r="J2448" s="138" t="str">
        <f t="shared" si="154"/>
        <v/>
      </c>
      <c r="K2448" s="137">
        <v>9.1759999999999994E-2</v>
      </c>
      <c r="L2448" s="137">
        <v>0</v>
      </c>
      <c r="M2448" s="138">
        <f t="shared" si="155"/>
        <v>-1</v>
      </c>
    </row>
    <row r="2449" spans="1:13" x14ac:dyDescent="0.25">
      <c r="A2449" s="134" t="s">
        <v>178</v>
      </c>
      <c r="B2449" s="134" t="s">
        <v>322</v>
      </c>
      <c r="C2449" s="137">
        <v>0</v>
      </c>
      <c r="D2449" s="137">
        <v>36.347580000000001</v>
      </c>
      <c r="E2449" s="138" t="str">
        <f t="shared" si="152"/>
        <v/>
      </c>
      <c r="F2449" s="137">
        <v>510.72446000000002</v>
      </c>
      <c r="G2449" s="137">
        <v>424.44378</v>
      </c>
      <c r="H2449" s="138">
        <f t="shared" si="153"/>
        <v>-0.16893782608336405</v>
      </c>
      <c r="I2449" s="137">
        <v>689.45432000000005</v>
      </c>
      <c r="J2449" s="138">
        <f t="shared" si="154"/>
        <v>-0.38437722748622427</v>
      </c>
      <c r="K2449" s="137">
        <v>6344.1214099999997</v>
      </c>
      <c r="L2449" s="137">
        <v>4847.3025500000003</v>
      </c>
      <c r="M2449" s="138">
        <f t="shared" si="155"/>
        <v>-0.23593792792814783</v>
      </c>
    </row>
    <row r="2450" spans="1:13" x14ac:dyDescent="0.25">
      <c r="A2450" s="134" t="s">
        <v>178</v>
      </c>
      <c r="B2450" s="134" t="s">
        <v>400</v>
      </c>
      <c r="C2450" s="137">
        <v>0</v>
      </c>
      <c r="D2450" s="137">
        <v>0</v>
      </c>
      <c r="E2450" s="138" t="str">
        <f t="shared" si="152"/>
        <v/>
      </c>
      <c r="F2450" s="137">
        <v>10.271000000000001</v>
      </c>
      <c r="G2450" s="137">
        <v>10.635999999999999</v>
      </c>
      <c r="H2450" s="138">
        <f t="shared" si="153"/>
        <v>3.5536948690487735E-2</v>
      </c>
      <c r="I2450" s="137">
        <v>5.6934899999999997</v>
      </c>
      <c r="J2450" s="138">
        <f t="shared" si="154"/>
        <v>0.86809847738381896</v>
      </c>
      <c r="K2450" s="137">
        <v>115.58586</v>
      </c>
      <c r="L2450" s="137">
        <v>185.02721</v>
      </c>
      <c r="M2450" s="138">
        <f t="shared" si="155"/>
        <v>0.60077720579316529</v>
      </c>
    </row>
    <row r="2451" spans="1:13" x14ac:dyDescent="0.25">
      <c r="A2451" s="134" t="s">
        <v>178</v>
      </c>
      <c r="B2451" s="134" t="s">
        <v>319</v>
      </c>
      <c r="C2451" s="137">
        <v>0.115</v>
      </c>
      <c r="D2451" s="137">
        <v>67.196569999999994</v>
      </c>
      <c r="E2451" s="138">
        <f t="shared" si="152"/>
        <v>583.31799999999987</v>
      </c>
      <c r="F2451" s="137">
        <v>2018.77703</v>
      </c>
      <c r="G2451" s="137">
        <v>1580.4002499999999</v>
      </c>
      <c r="H2451" s="138">
        <f t="shared" si="153"/>
        <v>-0.21714967700023813</v>
      </c>
      <c r="I2451" s="137">
        <v>1511.08323</v>
      </c>
      <c r="J2451" s="138">
        <f t="shared" si="154"/>
        <v>4.5872403732519773E-2</v>
      </c>
      <c r="K2451" s="137">
        <v>14284.48963</v>
      </c>
      <c r="L2451" s="137">
        <v>13416.50539</v>
      </c>
      <c r="M2451" s="138">
        <f t="shared" si="155"/>
        <v>-6.0764105857662343E-2</v>
      </c>
    </row>
    <row r="2452" spans="1:13" x14ac:dyDescent="0.25">
      <c r="A2452" s="134" t="s">
        <v>178</v>
      </c>
      <c r="B2452" s="134" t="s">
        <v>267</v>
      </c>
      <c r="C2452" s="137">
        <v>10.73832</v>
      </c>
      <c r="D2452" s="137">
        <v>74.037670000000006</v>
      </c>
      <c r="E2452" s="138">
        <f t="shared" si="152"/>
        <v>5.8947163057163507</v>
      </c>
      <c r="F2452" s="137">
        <v>23718.41519</v>
      </c>
      <c r="G2452" s="137">
        <v>4599.9329699999998</v>
      </c>
      <c r="H2452" s="138">
        <f t="shared" si="153"/>
        <v>-0.80606069447930939</v>
      </c>
      <c r="I2452" s="137">
        <v>17713.993109999999</v>
      </c>
      <c r="J2452" s="138">
        <f t="shared" si="154"/>
        <v>-0.74032207524100135</v>
      </c>
      <c r="K2452" s="137">
        <v>73130.586909999998</v>
      </c>
      <c r="L2452" s="137">
        <v>76498.965060000002</v>
      </c>
      <c r="M2452" s="138">
        <f t="shared" si="155"/>
        <v>4.605977187281951E-2</v>
      </c>
    </row>
    <row r="2453" spans="1:13" x14ac:dyDescent="0.25">
      <c r="A2453" s="134" t="s">
        <v>178</v>
      </c>
      <c r="B2453" s="134" t="s">
        <v>410</v>
      </c>
      <c r="C2453" s="137">
        <v>0</v>
      </c>
      <c r="D2453" s="137">
        <v>0</v>
      </c>
      <c r="E2453" s="138" t="str">
        <f t="shared" si="152"/>
        <v/>
      </c>
      <c r="F2453" s="137">
        <v>24.484010000000001</v>
      </c>
      <c r="G2453" s="137">
        <v>2.73285</v>
      </c>
      <c r="H2453" s="138">
        <f t="shared" si="153"/>
        <v>-0.88838225437744878</v>
      </c>
      <c r="I2453" s="137">
        <v>0</v>
      </c>
      <c r="J2453" s="138" t="str">
        <f t="shared" si="154"/>
        <v/>
      </c>
      <c r="K2453" s="137">
        <v>130.03543999999999</v>
      </c>
      <c r="L2453" s="137">
        <v>80.586169999999996</v>
      </c>
      <c r="M2453" s="138">
        <f t="shared" si="155"/>
        <v>-0.38027533109435396</v>
      </c>
    </row>
    <row r="2454" spans="1:13" x14ac:dyDescent="0.25">
      <c r="A2454" s="134" t="s">
        <v>178</v>
      </c>
      <c r="B2454" s="134" t="s">
        <v>256</v>
      </c>
      <c r="C2454" s="137">
        <v>20.268799999999999</v>
      </c>
      <c r="D2454" s="137">
        <v>175.43328</v>
      </c>
      <c r="E2454" s="138">
        <f t="shared" si="152"/>
        <v>7.6553362803915377</v>
      </c>
      <c r="F2454" s="137">
        <v>3679.5197199999998</v>
      </c>
      <c r="G2454" s="137">
        <v>3247.9307699999999</v>
      </c>
      <c r="H2454" s="138">
        <f t="shared" si="153"/>
        <v>-0.11729491423951377</v>
      </c>
      <c r="I2454" s="137">
        <v>4289.0968300000004</v>
      </c>
      <c r="J2454" s="138">
        <f t="shared" si="154"/>
        <v>-0.24274715663157465</v>
      </c>
      <c r="K2454" s="137">
        <v>33652.79941</v>
      </c>
      <c r="L2454" s="137">
        <v>27790.89777</v>
      </c>
      <c r="M2454" s="138">
        <f t="shared" si="155"/>
        <v>-0.17418763796090386</v>
      </c>
    </row>
    <row r="2455" spans="1:13" x14ac:dyDescent="0.25">
      <c r="A2455" s="134" t="s">
        <v>178</v>
      </c>
      <c r="B2455" s="134" t="s">
        <v>237</v>
      </c>
      <c r="C2455" s="137">
        <v>16.62893</v>
      </c>
      <c r="D2455" s="137">
        <v>84.603129999999993</v>
      </c>
      <c r="E2455" s="138">
        <f t="shared" si="152"/>
        <v>4.0877073870657936</v>
      </c>
      <c r="F2455" s="137">
        <v>7928.9783699999998</v>
      </c>
      <c r="G2455" s="137">
        <v>5430.7184200000002</v>
      </c>
      <c r="H2455" s="138">
        <f t="shared" si="153"/>
        <v>-0.31507967778703871</v>
      </c>
      <c r="I2455" s="137">
        <v>5712.4178499999998</v>
      </c>
      <c r="J2455" s="138">
        <f t="shared" si="154"/>
        <v>-4.9313519668383488E-2</v>
      </c>
      <c r="K2455" s="137">
        <v>48775.766280000003</v>
      </c>
      <c r="L2455" s="137">
        <v>46691.194839999996</v>
      </c>
      <c r="M2455" s="138">
        <f t="shared" si="155"/>
        <v>-4.273785117046458E-2</v>
      </c>
    </row>
    <row r="2456" spans="1:13" x14ac:dyDescent="0.25">
      <c r="A2456" s="134" t="s">
        <v>178</v>
      </c>
      <c r="B2456" s="134" t="s">
        <v>229</v>
      </c>
      <c r="C2456" s="137">
        <v>245.17032</v>
      </c>
      <c r="D2456" s="137">
        <v>1537.2090599999999</v>
      </c>
      <c r="E2456" s="138">
        <f t="shared" si="152"/>
        <v>5.2699639173289814</v>
      </c>
      <c r="F2456" s="137">
        <v>26385.986970000002</v>
      </c>
      <c r="G2456" s="137">
        <v>27869.38638</v>
      </c>
      <c r="H2456" s="138">
        <f t="shared" si="153"/>
        <v>5.621921255727802E-2</v>
      </c>
      <c r="I2456" s="137">
        <v>39275.859570000001</v>
      </c>
      <c r="J2456" s="138">
        <f t="shared" si="154"/>
        <v>-0.29041944122624841</v>
      </c>
      <c r="K2456" s="137">
        <v>212631.08632999999</v>
      </c>
      <c r="L2456" s="137">
        <v>270686.27596</v>
      </c>
      <c r="M2456" s="138">
        <f t="shared" si="155"/>
        <v>0.27303246497033506</v>
      </c>
    </row>
    <row r="2457" spans="1:13" x14ac:dyDescent="0.25">
      <c r="A2457" s="134" t="s">
        <v>178</v>
      </c>
      <c r="B2457" s="134" t="s">
        <v>226</v>
      </c>
      <c r="C2457" s="137">
        <v>10.95112</v>
      </c>
      <c r="D2457" s="137">
        <v>889.89047000000005</v>
      </c>
      <c r="E2457" s="138">
        <f t="shared" si="152"/>
        <v>80.260224524980103</v>
      </c>
      <c r="F2457" s="137">
        <v>13128.16005</v>
      </c>
      <c r="G2457" s="137">
        <v>12014.601129999999</v>
      </c>
      <c r="H2457" s="138">
        <f t="shared" si="153"/>
        <v>-8.4822162112504151E-2</v>
      </c>
      <c r="I2457" s="137">
        <v>14989.41583</v>
      </c>
      <c r="J2457" s="138">
        <f t="shared" si="154"/>
        <v>-0.19846101634235602</v>
      </c>
      <c r="K2457" s="137">
        <v>123008.23826</v>
      </c>
      <c r="L2457" s="137">
        <v>154265.83113000001</v>
      </c>
      <c r="M2457" s="138">
        <f t="shared" si="155"/>
        <v>0.25410975160811167</v>
      </c>
    </row>
    <row r="2458" spans="1:13" x14ac:dyDescent="0.25">
      <c r="A2458" s="134" t="s">
        <v>178</v>
      </c>
      <c r="B2458" s="134" t="s">
        <v>383</v>
      </c>
      <c r="C2458" s="137">
        <v>0</v>
      </c>
      <c r="D2458" s="137">
        <v>0</v>
      </c>
      <c r="E2458" s="138" t="str">
        <f t="shared" si="152"/>
        <v/>
      </c>
      <c r="F2458" s="137">
        <v>113.5714</v>
      </c>
      <c r="G2458" s="137">
        <v>275.02264000000002</v>
      </c>
      <c r="H2458" s="138">
        <f t="shared" si="153"/>
        <v>1.4215836029141142</v>
      </c>
      <c r="I2458" s="137">
        <v>116.40996</v>
      </c>
      <c r="J2458" s="138">
        <f t="shared" si="154"/>
        <v>1.3625353019621347</v>
      </c>
      <c r="K2458" s="137">
        <v>43649.169000000002</v>
      </c>
      <c r="L2458" s="137">
        <v>1151.11735</v>
      </c>
      <c r="M2458" s="138">
        <f t="shared" si="155"/>
        <v>-0.97362796643390848</v>
      </c>
    </row>
    <row r="2459" spans="1:13" x14ac:dyDescent="0.25">
      <c r="A2459" s="134" t="s">
        <v>178</v>
      </c>
      <c r="B2459" s="134" t="s">
        <v>299</v>
      </c>
      <c r="C2459" s="137">
        <v>0</v>
      </c>
      <c r="D2459" s="137">
        <v>2.1110000000000002</v>
      </c>
      <c r="E2459" s="138" t="str">
        <f t="shared" si="152"/>
        <v/>
      </c>
      <c r="F2459" s="137">
        <v>1007.9997</v>
      </c>
      <c r="G2459" s="137">
        <v>1523.6091100000001</v>
      </c>
      <c r="H2459" s="138">
        <f t="shared" si="153"/>
        <v>0.5115174240627256</v>
      </c>
      <c r="I2459" s="137">
        <v>1781.3993800000001</v>
      </c>
      <c r="J2459" s="138">
        <f t="shared" si="154"/>
        <v>-0.14471222618254198</v>
      </c>
      <c r="K2459" s="137">
        <v>13063.986010000001</v>
      </c>
      <c r="L2459" s="137">
        <v>14150.39947</v>
      </c>
      <c r="M2459" s="138">
        <f t="shared" si="155"/>
        <v>8.3160947904291183E-2</v>
      </c>
    </row>
    <row r="2460" spans="1:13" x14ac:dyDescent="0.25">
      <c r="A2460" s="134" t="s">
        <v>178</v>
      </c>
      <c r="B2460" s="134" t="s">
        <v>288</v>
      </c>
      <c r="C2460" s="137">
        <v>0</v>
      </c>
      <c r="D2460" s="137">
        <v>56.530290000000001</v>
      </c>
      <c r="E2460" s="138" t="str">
        <f t="shared" si="152"/>
        <v/>
      </c>
      <c r="F2460" s="137">
        <v>5117.9880899999998</v>
      </c>
      <c r="G2460" s="137">
        <v>4217.3899600000004</v>
      </c>
      <c r="H2460" s="138">
        <f t="shared" si="153"/>
        <v>-0.17596721879046018</v>
      </c>
      <c r="I2460" s="137">
        <v>5947.4805399999996</v>
      </c>
      <c r="J2460" s="138">
        <f t="shared" si="154"/>
        <v>-0.29089470211196344</v>
      </c>
      <c r="K2460" s="137">
        <v>39665.859709999997</v>
      </c>
      <c r="L2460" s="137">
        <v>39102.353819999997</v>
      </c>
      <c r="M2460" s="138">
        <f t="shared" si="155"/>
        <v>-1.4206319845827986E-2</v>
      </c>
    </row>
    <row r="2461" spans="1:13" x14ac:dyDescent="0.25">
      <c r="A2461" s="134" t="s">
        <v>178</v>
      </c>
      <c r="B2461" s="134" t="s">
        <v>379</v>
      </c>
      <c r="C2461" s="137">
        <v>0</v>
      </c>
      <c r="D2461" s="137">
        <v>17.84939</v>
      </c>
      <c r="E2461" s="138" t="str">
        <f t="shared" si="152"/>
        <v/>
      </c>
      <c r="F2461" s="137">
        <v>133.81666999999999</v>
      </c>
      <c r="G2461" s="137">
        <v>159.92287999999999</v>
      </c>
      <c r="H2461" s="138">
        <f t="shared" si="153"/>
        <v>0.19508937115233849</v>
      </c>
      <c r="I2461" s="137">
        <v>153.19913</v>
      </c>
      <c r="J2461" s="138">
        <f t="shared" si="154"/>
        <v>4.3888956810655522E-2</v>
      </c>
      <c r="K2461" s="137">
        <v>611.47022000000004</v>
      </c>
      <c r="L2461" s="137">
        <v>963.81289000000004</v>
      </c>
      <c r="M2461" s="138">
        <f t="shared" si="155"/>
        <v>0.57622212574800447</v>
      </c>
    </row>
    <row r="2462" spans="1:13" x14ac:dyDescent="0.25">
      <c r="A2462" s="134" t="s">
        <v>178</v>
      </c>
      <c r="B2462" s="134" t="s">
        <v>262</v>
      </c>
      <c r="C2462" s="137">
        <v>36.579990000000002</v>
      </c>
      <c r="D2462" s="137">
        <v>133.07413</v>
      </c>
      <c r="E2462" s="138">
        <f t="shared" si="152"/>
        <v>2.6378941054931944</v>
      </c>
      <c r="F2462" s="137">
        <v>3322.01359</v>
      </c>
      <c r="G2462" s="137">
        <v>3627.2716</v>
      </c>
      <c r="H2462" s="138">
        <f t="shared" si="153"/>
        <v>9.1889452505219849E-2</v>
      </c>
      <c r="I2462" s="137">
        <v>3005.9017199999998</v>
      </c>
      <c r="J2462" s="138">
        <f t="shared" si="154"/>
        <v>0.20671663210598923</v>
      </c>
      <c r="K2462" s="137">
        <v>25447.309069999999</v>
      </c>
      <c r="L2462" s="137">
        <v>27019.701379999999</v>
      </c>
      <c r="M2462" s="138">
        <f t="shared" si="155"/>
        <v>6.1790121135193221E-2</v>
      </c>
    </row>
    <row r="2463" spans="1:13" x14ac:dyDescent="0.25">
      <c r="A2463" s="134" t="s">
        <v>178</v>
      </c>
      <c r="B2463" s="134" t="s">
        <v>220</v>
      </c>
      <c r="C2463" s="137">
        <v>32.535310000000003</v>
      </c>
      <c r="D2463" s="137">
        <v>703.12617</v>
      </c>
      <c r="E2463" s="138">
        <f t="shared" si="152"/>
        <v>20.61117167778638</v>
      </c>
      <c r="F2463" s="137">
        <v>21091.879239999998</v>
      </c>
      <c r="G2463" s="137">
        <v>26385.535080000001</v>
      </c>
      <c r="H2463" s="138">
        <f t="shared" si="153"/>
        <v>0.25098075803320419</v>
      </c>
      <c r="I2463" s="137">
        <v>44796.102129999999</v>
      </c>
      <c r="J2463" s="138">
        <f t="shared" si="154"/>
        <v>-0.41098591561765419</v>
      </c>
      <c r="K2463" s="137">
        <v>233166.82625000001</v>
      </c>
      <c r="L2463" s="137">
        <v>299796.97603999998</v>
      </c>
      <c r="M2463" s="138">
        <f t="shared" si="155"/>
        <v>0.28576170487717456</v>
      </c>
    </row>
    <row r="2464" spans="1:13" x14ac:dyDescent="0.25">
      <c r="A2464" s="134" t="s">
        <v>178</v>
      </c>
      <c r="B2464" s="134" t="s">
        <v>406</v>
      </c>
      <c r="C2464" s="137">
        <v>0</v>
      </c>
      <c r="D2464" s="137">
        <v>0</v>
      </c>
      <c r="E2464" s="138" t="str">
        <f t="shared" si="152"/>
        <v/>
      </c>
      <c r="F2464" s="137">
        <v>55.212359999999997</v>
      </c>
      <c r="G2464" s="137">
        <v>26.016400000000001</v>
      </c>
      <c r="H2464" s="138">
        <f t="shared" si="153"/>
        <v>-0.52879391498570238</v>
      </c>
      <c r="I2464" s="137">
        <v>44.906469999999999</v>
      </c>
      <c r="J2464" s="138">
        <f t="shared" si="154"/>
        <v>-0.4206536385514158</v>
      </c>
      <c r="K2464" s="137">
        <v>309.68236000000002</v>
      </c>
      <c r="L2464" s="137">
        <v>157.65857</v>
      </c>
      <c r="M2464" s="138">
        <f t="shared" si="155"/>
        <v>-0.49090232327085082</v>
      </c>
    </row>
    <row r="2465" spans="1:13" x14ac:dyDescent="0.25">
      <c r="A2465" s="134" t="s">
        <v>178</v>
      </c>
      <c r="B2465" s="134" t="s">
        <v>404</v>
      </c>
      <c r="C2465" s="137">
        <v>0</v>
      </c>
      <c r="D2465" s="137">
        <v>0</v>
      </c>
      <c r="E2465" s="138" t="str">
        <f t="shared" si="152"/>
        <v/>
      </c>
      <c r="F2465" s="137">
        <v>22.681049999999999</v>
      </c>
      <c r="G2465" s="137">
        <v>114.62302</v>
      </c>
      <c r="H2465" s="138">
        <f t="shared" si="153"/>
        <v>4.0536910769122239</v>
      </c>
      <c r="I2465" s="137">
        <v>63.276000000000003</v>
      </c>
      <c r="J2465" s="138">
        <f t="shared" si="154"/>
        <v>0.81147702130349564</v>
      </c>
      <c r="K2465" s="137">
        <v>149.3759</v>
      </c>
      <c r="L2465" s="137">
        <v>404.87326000000002</v>
      </c>
      <c r="M2465" s="138">
        <f t="shared" si="155"/>
        <v>1.7104322718725045</v>
      </c>
    </row>
    <row r="2466" spans="1:13" x14ac:dyDescent="0.25">
      <c r="A2466" s="134" t="s">
        <v>178</v>
      </c>
      <c r="B2466" s="134" t="s">
        <v>325</v>
      </c>
      <c r="C2466" s="137">
        <v>0</v>
      </c>
      <c r="D2466" s="137">
        <v>0</v>
      </c>
      <c r="E2466" s="138" t="str">
        <f t="shared" si="152"/>
        <v/>
      </c>
      <c r="F2466" s="137">
        <v>110.41889</v>
      </c>
      <c r="G2466" s="137">
        <v>257.35045000000002</v>
      </c>
      <c r="H2466" s="138">
        <f t="shared" si="153"/>
        <v>1.3306741265013624</v>
      </c>
      <c r="I2466" s="137">
        <v>604.41237999999998</v>
      </c>
      <c r="J2466" s="138">
        <f t="shared" si="154"/>
        <v>-0.5742138008490163</v>
      </c>
      <c r="K2466" s="137">
        <v>2511.7264799999998</v>
      </c>
      <c r="L2466" s="137">
        <v>2528.7960600000001</v>
      </c>
      <c r="M2466" s="138">
        <f t="shared" si="155"/>
        <v>6.7959549480882675E-3</v>
      </c>
    </row>
    <row r="2467" spans="1:13" x14ac:dyDescent="0.25">
      <c r="A2467" s="134" t="s">
        <v>178</v>
      </c>
      <c r="B2467" s="134" t="s">
        <v>425</v>
      </c>
      <c r="C2467" s="137">
        <v>0</v>
      </c>
      <c r="D2467" s="137">
        <v>0</v>
      </c>
      <c r="E2467" s="138" t="str">
        <f t="shared" si="152"/>
        <v/>
      </c>
      <c r="F2467" s="137">
        <v>0</v>
      </c>
      <c r="G2467" s="137">
        <v>0</v>
      </c>
      <c r="H2467" s="138" t="str">
        <f t="shared" si="153"/>
        <v/>
      </c>
      <c r="I2467" s="137">
        <v>3.2849499999999998</v>
      </c>
      <c r="J2467" s="138">
        <f t="shared" si="154"/>
        <v>-1</v>
      </c>
      <c r="K2467" s="137">
        <v>3.2458</v>
      </c>
      <c r="L2467" s="137">
        <v>4.64696</v>
      </c>
      <c r="M2467" s="138">
        <f t="shared" si="155"/>
        <v>0.43168402242898507</v>
      </c>
    </row>
    <row r="2468" spans="1:13" x14ac:dyDescent="0.25">
      <c r="A2468" s="134" t="s">
        <v>178</v>
      </c>
      <c r="B2468" s="134" t="s">
        <v>210</v>
      </c>
      <c r="C2468" s="137">
        <v>75.023219999999995</v>
      </c>
      <c r="D2468" s="137">
        <v>1653.1914300000001</v>
      </c>
      <c r="E2468" s="138">
        <f t="shared" si="152"/>
        <v>21.035730137949294</v>
      </c>
      <c r="F2468" s="137">
        <v>47367.255469999996</v>
      </c>
      <c r="G2468" s="137">
        <v>54108.831440000002</v>
      </c>
      <c r="H2468" s="138">
        <f t="shared" si="153"/>
        <v>0.14232566153784809</v>
      </c>
      <c r="I2468" s="137">
        <v>66299.758470000001</v>
      </c>
      <c r="J2468" s="138">
        <f t="shared" si="154"/>
        <v>-0.183875889012722</v>
      </c>
      <c r="K2468" s="137">
        <v>382590.53432999999</v>
      </c>
      <c r="L2468" s="137">
        <v>422596.28201000002</v>
      </c>
      <c r="M2468" s="138">
        <f t="shared" si="155"/>
        <v>0.10456544030828896</v>
      </c>
    </row>
    <row r="2469" spans="1:13" x14ac:dyDescent="0.25">
      <c r="A2469" s="134" t="s">
        <v>178</v>
      </c>
      <c r="B2469" s="134" t="s">
        <v>367</v>
      </c>
      <c r="C2469" s="137">
        <v>0</v>
      </c>
      <c r="D2469" s="137">
        <v>0.4</v>
      </c>
      <c r="E2469" s="138" t="str">
        <f t="shared" si="152"/>
        <v/>
      </c>
      <c r="F2469" s="137">
        <v>73.607309999999998</v>
      </c>
      <c r="G2469" s="137">
        <v>125.95911</v>
      </c>
      <c r="H2469" s="138">
        <f t="shared" si="153"/>
        <v>0.71123099050895888</v>
      </c>
      <c r="I2469" s="137">
        <v>148.55564000000001</v>
      </c>
      <c r="J2469" s="138">
        <f t="shared" si="154"/>
        <v>-0.1521081932668461</v>
      </c>
      <c r="K2469" s="137">
        <v>1213.2225800000001</v>
      </c>
      <c r="L2469" s="137">
        <v>1116.8997999999999</v>
      </c>
      <c r="M2469" s="138">
        <f t="shared" si="155"/>
        <v>-7.939415370920655E-2</v>
      </c>
    </row>
    <row r="2470" spans="1:13" x14ac:dyDescent="0.25">
      <c r="A2470" s="134" t="s">
        <v>178</v>
      </c>
      <c r="B2470" s="134" t="s">
        <v>272</v>
      </c>
      <c r="C2470" s="137">
        <v>135.54848000000001</v>
      </c>
      <c r="D2470" s="137">
        <v>194.46789999999999</v>
      </c>
      <c r="E2470" s="138">
        <f t="shared" si="152"/>
        <v>0.43467414758173595</v>
      </c>
      <c r="F2470" s="137">
        <v>5994.2023399999998</v>
      </c>
      <c r="G2470" s="137">
        <v>5383.6253299999998</v>
      </c>
      <c r="H2470" s="138">
        <f t="shared" si="153"/>
        <v>-0.10186126115989602</v>
      </c>
      <c r="I2470" s="137">
        <v>7261.1453000000001</v>
      </c>
      <c r="J2470" s="138">
        <f t="shared" si="154"/>
        <v>-0.25857077532934103</v>
      </c>
      <c r="K2470" s="137">
        <v>45740.196069999998</v>
      </c>
      <c r="L2470" s="137">
        <v>44032.017399999997</v>
      </c>
      <c r="M2470" s="138">
        <f t="shared" si="155"/>
        <v>-3.73452415329798E-2</v>
      </c>
    </row>
    <row r="2471" spans="1:13" x14ac:dyDescent="0.25">
      <c r="A2471" s="134" t="s">
        <v>178</v>
      </c>
      <c r="B2471" s="134" t="s">
        <v>407</v>
      </c>
      <c r="C2471" s="137">
        <v>0</v>
      </c>
      <c r="D2471" s="137">
        <v>0</v>
      </c>
      <c r="E2471" s="138" t="str">
        <f t="shared" si="152"/>
        <v/>
      </c>
      <c r="F2471" s="137">
        <v>1.20411</v>
      </c>
      <c r="G2471" s="137">
        <v>0</v>
      </c>
      <c r="H2471" s="138">
        <f t="shared" si="153"/>
        <v>-1</v>
      </c>
      <c r="I2471" s="137">
        <v>63.562890000000003</v>
      </c>
      <c r="J2471" s="138">
        <f t="shared" si="154"/>
        <v>-1</v>
      </c>
      <c r="K2471" s="137">
        <v>38.746310000000001</v>
      </c>
      <c r="L2471" s="137">
        <v>120.48239</v>
      </c>
      <c r="M2471" s="138">
        <f t="shared" si="155"/>
        <v>2.1095190742034529</v>
      </c>
    </row>
    <row r="2472" spans="1:13" x14ac:dyDescent="0.25">
      <c r="A2472" s="134" t="s">
        <v>178</v>
      </c>
      <c r="B2472" s="134" t="s">
        <v>263</v>
      </c>
      <c r="C2472" s="137">
        <v>1.2396199999999999</v>
      </c>
      <c r="D2472" s="137">
        <v>527.34076000000005</v>
      </c>
      <c r="E2472" s="138">
        <f t="shared" si="152"/>
        <v>424.40517255287915</v>
      </c>
      <c r="F2472" s="137">
        <v>11192.21012</v>
      </c>
      <c r="G2472" s="137">
        <v>12914.216490000001</v>
      </c>
      <c r="H2472" s="138">
        <f t="shared" si="153"/>
        <v>0.15385758054370768</v>
      </c>
      <c r="I2472" s="137">
        <v>10249.91851</v>
      </c>
      <c r="J2472" s="138">
        <f t="shared" si="154"/>
        <v>0.25993357677923634</v>
      </c>
      <c r="K2472" s="137">
        <v>78411.183319999996</v>
      </c>
      <c r="L2472" s="137">
        <v>77071.149839999998</v>
      </c>
      <c r="M2472" s="138">
        <f t="shared" si="155"/>
        <v>-1.7089826007742448E-2</v>
      </c>
    </row>
    <row r="2473" spans="1:13" x14ac:dyDescent="0.25">
      <c r="A2473" s="134" t="s">
        <v>178</v>
      </c>
      <c r="B2473" s="134" t="s">
        <v>373</v>
      </c>
      <c r="C2473" s="137">
        <v>0</v>
      </c>
      <c r="D2473" s="137">
        <v>0</v>
      </c>
      <c r="E2473" s="138" t="str">
        <f t="shared" si="152"/>
        <v/>
      </c>
      <c r="F2473" s="137">
        <v>0</v>
      </c>
      <c r="G2473" s="137">
        <v>5.6784400000000002</v>
      </c>
      <c r="H2473" s="138" t="str">
        <f t="shared" si="153"/>
        <v/>
      </c>
      <c r="I2473" s="137">
        <v>0</v>
      </c>
      <c r="J2473" s="138" t="str">
        <f t="shared" si="154"/>
        <v/>
      </c>
      <c r="K2473" s="137">
        <v>6.8869999999999996</v>
      </c>
      <c r="L2473" s="137">
        <v>3560.8425699999998</v>
      </c>
      <c r="M2473" s="138">
        <f t="shared" si="155"/>
        <v>516.038270654857</v>
      </c>
    </row>
    <row r="2474" spans="1:13" x14ac:dyDescent="0.25">
      <c r="A2474" s="134" t="s">
        <v>178</v>
      </c>
      <c r="B2474" s="134" t="s">
        <v>405</v>
      </c>
      <c r="C2474" s="137">
        <v>0</v>
      </c>
      <c r="D2474" s="137">
        <v>0</v>
      </c>
      <c r="E2474" s="138" t="str">
        <f t="shared" si="152"/>
        <v/>
      </c>
      <c r="F2474" s="137">
        <v>11.5723</v>
      </c>
      <c r="G2474" s="137">
        <v>25.989100000000001</v>
      </c>
      <c r="H2474" s="138">
        <f t="shared" si="153"/>
        <v>1.2458024766036138</v>
      </c>
      <c r="I2474" s="137">
        <v>14.28016</v>
      </c>
      <c r="J2474" s="138">
        <f t="shared" si="154"/>
        <v>0.81994459445832546</v>
      </c>
      <c r="K2474" s="137">
        <v>139.49852000000001</v>
      </c>
      <c r="L2474" s="137">
        <v>100.80112</v>
      </c>
      <c r="M2474" s="138">
        <f t="shared" si="155"/>
        <v>-0.27740365990979698</v>
      </c>
    </row>
    <row r="2475" spans="1:13" x14ac:dyDescent="0.25">
      <c r="A2475" s="134" t="s">
        <v>178</v>
      </c>
      <c r="B2475" s="134" t="s">
        <v>225</v>
      </c>
      <c r="C2475" s="137">
        <v>288.88213999999999</v>
      </c>
      <c r="D2475" s="137">
        <v>853.41105000000005</v>
      </c>
      <c r="E2475" s="138">
        <f t="shared" si="152"/>
        <v>1.9541841873644388</v>
      </c>
      <c r="F2475" s="137">
        <v>21542.61607</v>
      </c>
      <c r="G2475" s="137">
        <v>22378.833989999999</v>
      </c>
      <c r="H2475" s="138">
        <f t="shared" si="153"/>
        <v>3.8816916073833196E-2</v>
      </c>
      <c r="I2475" s="137">
        <v>24909.893599999999</v>
      </c>
      <c r="J2475" s="138">
        <f t="shared" si="154"/>
        <v>-0.10160860783443892</v>
      </c>
      <c r="K2475" s="137">
        <v>205259.31693</v>
      </c>
      <c r="L2475" s="137">
        <v>178442.27887000001</v>
      </c>
      <c r="M2475" s="138">
        <f t="shared" si="155"/>
        <v>-0.13064955326313132</v>
      </c>
    </row>
    <row r="2476" spans="1:13" x14ac:dyDescent="0.25">
      <c r="A2476" s="134" t="s">
        <v>178</v>
      </c>
      <c r="B2476" s="134" t="s">
        <v>346</v>
      </c>
      <c r="C2476" s="137">
        <v>0</v>
      </c>
      <c r="D2476" s="137">
        <v>0</v>
      </c>
      <c r="E2476" s="138" t="str">
        <f t="shared" si="152"/>
        <v/>
      </c>
      <c r="F2476" s="137">
        <v>98.430940000000007</v>
      </c>
      <c r="G2476" s="137">
        <v>145.10345000000001</v>
      </c>
      <c r="H2476" s="138">
        <f t="shared" si="153"/>
        <v>0.47416503388060716</v>
      </c>
      <c r="I2476" s="137">
        <v>344.00407000000001</v>
      </c>
      <c r="J2476" s="138">
        <f t="shared" si="154"/>
        <v>-0.57819263591852277</v>
      </c>
      <c r="K2476" s="137">
        <v>1115.0425399999999</v>
      </c>
      <c r="L2476" s="137">
        <v>2211.34114</v>
      </c>
      <c r="M2476" s="138">
        <f t="shared" si="155"/>
        <v>0.98318993282534328</v>
      </c>
    </row>
    <row r="2477" spans="1:13" x14ac:dyDescent="0.25">
      <c r="A2477" s="134" t="s">
        <v>178</v>
      </c>
      <c r="B2477" s="134" t="s">
        <v>305</v>
      </c>
      <c r="C2477" s="137">
        <v>0</v>
      </c>
      <c r="D2477" s="137">
        <v>145.33419000000001</v>
      </c>
      <c r="E2477" s="138" t="str">
        <f t="shared" si="152"/>
        <v/>
      </c>
      <c r="F2477" s="137">
        <v>2325.5051800000001</v>
      </c>
      <c r="G2477" s="137">
        <v>2876.4312599999998</v>
      </c>
      <c r="H2477" s="138">
        <f t="shared" si="153"/>
        <v>0.23690597842486838</v>
      </c>
      <c r="I2477" s="137">
        <v>2997.2367800000002</v>
      </c>
      <c r="J2477" s="138">
        <f t="shared" si="154"/>
        <v>-4.0305631108664142E-2</v>
      </c>
      <c r="K2477" s="137">
        <v>30092.51683</v>
      </c>
      <c r="L2477" s="137">
        <v>23502.228950000001</v>
      </c>
      <c r="M2477" s="138">
        <f t="shared" si="155"/>
        <v>-0.21900088707203025</v>
      </c>
    </row>
    <row r="2478" spans="1:13" x14ac:dyDescent="0.25">
      <c r="A2478" s="134" t="s">
        <v>178</v>
      </c>
      <c r="B2478" s="134" t="s">
        <v>397</v>
      </c>
      <c r="C2478" s="137">
        <v>0</v>
      </c>
      <c r="D2478" s="137">
        <v>0</v>
      </c>
      <c r="E2478" s="138" t="str">
        <f t="shared" si="152"/>
        <v/>
      </c>
      <c r="F2478" s="137">
        <v>0</v>
      </c>
      <c r="G2478" s="137">
        <v>0.2</v>
      </c>
      <c r="H2478" s="138" t="str">
        <f t="shared" si="153"/>
        <v/>
      </c>
      <c r="I2478" s="137">
        <v>0</v>
      </c>
      <c r="J2478" s="138" t="str">
        <f t="shared" si="154"/>
        <v/>
      </c>
      <c r="K2478" s="137">
        <v>50.092039999999997</v>
      </c>
      <c r="L2478" s="137">
        <v>32.731819999999999</v>
      </c>
      <c r="M2478" s="138">
        <f t="shared" si="155"/>
        <v>-0.34656644049633434</v>
      </c>
    </row>
    <row r="2479" spans="1:13" x14ac:dyDescent="0.25">
      <c r="A2479" s="134" t="s">
        <v>178</v>
      </c>
      <c r="B2479" s="134" t="s">
        <v>444</v>
      </c>
      <c r="C2479" s="137">
        <v>0</v>
      </c>
      <c r="D2479" s="137">
        <v>0</v>
      </c>
      <c r="E2479" s="138" t="str">
        <f t="shared" si="152"/>
        <v/>
      </c>
      <c r="F2479" s="137">
        <v>0</v>
      </c>
      <c r="G2479" s="137">
        <v>0</v>
      </c>
      <c r="H2479" s="138" t="str">
        <f t="shared" si="153"/>
        <v/>
      </c>
      <c r="I2479" s="137">
        <v>0</v>
      </c>
      <c r="J2479" s="138" t="str">
        <f t="shared" si="154"/>
        <v/>
      </c>
      <c r="K2479" s="137">
        <v>13.05111</v>
      </c>
      <c r="L2479" s="137">
        <v>0</v>
      </c>
      <c r="M2479" s="138">
        <f t="shared" si="155"/>
        <v>-1</v>
      </c>
    </row>
    <row r="2480" spans="1:13" x14ac:dyDescent="0.25">
      <c r="A2480" s="134" t="s">
        <v>178</v>
      </c>
      <c r="B2480" s="134" t="s">
        <v>390</v>
      </c>
      <c r="C2480" s="137">
        <v>0</v>
      </c>
      <c r="D2480" s="137">
        <v>0</v>
      </c>
      <c r="E2480" s="138" t="str">
        <f t="shared" si="152"/>
        <v/>
      </c>
      <c r="F2480" s="137">
        <v>103.40463</v>
      </c>
      <c r="G2480" s="137">
        <v>5.7001900000000001</v>
      </c>
      <c r="H2480" s="138">
        <f t="shared" si="153"/>
        <v>-0.94487490550471487</v>
      </c>
      <c r="I2480" s="137">
        <v>36.109909999999999</v>
      </c>
      <c r="J2480" s="138">
        <f t="shared" si="154"/>
        <v>-0.842143334059819</v>
      </c>
      <c r="K2480" s="137">
        <v>325.63785999999999</v>
      </c>
      <c r="L2480" s="137">
        <v>203.93982</v>
      </c>
      <c r="M2480" s="138">
        <f t="shared" si="155"/>
        <v>-0.37372202360008133</v>
      </c>
    </row>
    <row r="2481" spans="1:13" x14ac:dyDescent="0.25">
      <c r="A2481" s="134" t="s">
        <v>178</v>
      </c>
      <c r="B2481" s="134" t="s">
        <v>392</v>
      </c>
      <c r="C2481" s="137">
        <v>0</v>
      </c>
      <c r="D2481" s="137">
        <v>0</v>
      </c>
      <c r="E2481" s="138" t="str">
        <f t="shared" si="152"/>
        <v/>
      </c>
      <c r="F2481" s="137">
        <v>61.05753</v>
      </c>
      <c r="G2481" s="137">
        <v>57.526620000000001</v>
      </c>
      <c r="H2481" s="138">
        <f t="shared" si="153"/>
        <v>-5.7829230890931838E-2</v>
      </c>
      <c r="I2481" s="137">
        <v>65.538460000000001</v>
      </c>
      <c r="J2481" s="138">
        <f t="shared" si="154"/>
        <v>-0.12224638784615938</v>
      </c>
      <c r="K2481" s="137">
        <v>382.85210000000001</v>
      </c>
      <c r="L2481" s="137">
        <v>548.72644000000003</v>
      </c>
      <c r="M2481" s="138">
        <f t="shared" si="155"/>
        <v>0.43325957987431707</v>
      </c>
    </row>
    <row r="2482" spans="1:13" x14ac:dyDescent="0.25">
      <c r="A2482" s="134" t="s">
        <v>178</v>
      </c>
      <c r="B2482" s="134" t="s">
        <v>339</v>
      </c>
      <c r="C2482" s="137">
        <v>0</v>
      </c>
      <c r="D2482" s="137">
        <v>0</v>
      </c>
      <c r="E2482" s="138" t="str">
        <f t="shared" si="152"/>
        <v/>
      </c>
      <c r="F2482" s="137">
        <v>16957.147209999999</v>
      </c>
      <c r="G2482" s="137">
        <v>0</v>
      </c>
      <c r="H2482" s="138">
        <f t="shared" si="153"/>
        <v>-1</v>
      </c>
      <c r="I2482" s="137">
        <v>0</v>
      </c>
      <c r="J2482" s="138" t="str">
        <f t="shared" si="154"/>
        <v/>
      </c>
      <c r="K2482" s="137">
        <v>109742.7346</v>
      </c>
      <c r="L2482" s="137">
        <v>40055.783159999999</v>
      </c>
      <c r="M2482" s="138">
        <f t="shared" si="155"/>
        <v>-0.6350028700669903</v>
      </c>
    </row>
    <row r="2483" spans="1:13" x14ac:dyDescent="0.25">
      <c r="A2483" s="134" t="s">
        <v>178</v>
      </c>
      <c r="B2483" s="134" t="s">
        <v>234</v>
      </c>
      <c r="C2483" s="137">
        <v>32.16865</v>
      </c>
      <c r="D2483" s="137">
        <v>1116.69388</v>
      </c>
      <c r="E2483" s="138">
        <f t="shared" si="152"/>
        <v>33.713731536760172</v>
      </c>
      <c r="F2483" s="137">
        <v>13611.640649999999</v>
      </c>
      <c r="G2483" s="137">
        <v>17349.644420000001</v>
      </c>
      <c r="H2483" s="138">
        <f t="shared" si="153"/>
        <v>0.27461816441649911</v>
      </c>
      <c r="I2483" s="137">
        <v>23681.673050000001</v>
      </c>
      <c r="J2483" s="138">
        <f t="shared" si="154"/>
        <v>-0.26738096656562027</v>
      </c>
      <c r="K2483" s="137">
        <v>150647.93015</v>
      </c>
      <c r="L2483" s="137">
        <v>145480.04326999999</v>
      </c>
      <c r="M2483" s="138">
        <f t="shared" si="155"/>
        <v>-3.4304400165699911E-2</v>
      </c>
    </row>
    <row r="2484" spans="1:13" x14ac:dyDescent="0.25">
      <c r="A2484" s="134" t="s">
        <v>178</v>
      </c>
      <c r="B2484" s="134" t="s">
        <v>284</v>
      </c>
      <c r="C2484" s="137">
        <v>0</v>
      </c>
      <c r="D2484" s="137">
        <v>29.681950000000001</v>
      </c>
      <c r="E2484" s="138" t="str">
        <f t="shared" si="152"/>
        <v/>
      </c>
      <c r="F2484" s="137">
        <v>670.92502999999999</v>
      </c>
      <c r="G2484" s="137">
        <v>826.45258999999999</v>
      </c>
      <c r="H2484" s="138">
        <f t="shared" si="153"/>
        <v>0.23181063911119848</v>
      </c>
      <c r="I2484" s="137">
        <v>487.77030999999999</v>
      </c>
      <c r="J2484" s="138">
        <f t="shared" si="154"/>
        <v>0.69434787861524416</v>
      </c>
      <c r="K2484" s="137">
        <v>5061.5189200000004</v>
      </c>
      <c r="L2484" s="137">
        <v>5504.59717</v>
      </c>
      <c r="M2484" s="138">
        <f t="shared" si="155"/>
        <v>8.7538594047179785E-2</v>
      </c>
    </row>
    <row r="2485" spans="1:13" x14ac:dyDescent="0.25">
      <c r="A2485" s="134" t="s">
        <v>178</v>
      </c>
      <c r="B2485" s="134" t="s">
        <v>418</v>
      </c>
      <c r="C2485" s="137">
        <v>0</v>
      </c>
      <c r="D2485" s="137">
        <v>0</v>
      </c>
      <c r="E2485" s="138" t="str">
        <f t="shared" si="152"/>
        <v/>
      </c>
      <c r="F2485" s="137">
        <v>9.1199999999999992</v>
      </c>
      <c r="G2485" s="137">
        <v>0</v>
      </c>
      <c r="H2485" s="138">
        <f t="shared" si="153"/>
        <v>-1</v>
      </c>
      <c r="I2485" s="137">
        <v>0</v>
      </c>
      <c r="J2485" s="138" t="str">
        <f t="shared" si="154"/>
        <v/>
      </c>
      <c r="K2485" s="137">
        <v>22.986750000000001</v>
      </c>
      <c r="L2485" s="137">
        <v>17.202369999999998</v>
      </c>
      <c r="M2485" s="138">
        <f t="shared" si="155"/>
        <v>-0.25163974898582886</v>
      </c>
    </row>
    <row r="2486" spans="1:13" x14ac:dyDescent="0.25">
      <c r="A2486" s="134" t="s">
        <v>178</v>
      </c>
      <c r="B2486" s="134" t="s">
        <v>354</v>
      </c>
      <c r="C2486" s="137">
        <v>0</v>
      </c>
      <c r="D2486" s="137">
        <v>0</v>
      </c>
      <c r="E2486" s="138" t="str">
        <f t="shared" si="152"/>
        <v/>
      </c>
      <c r="F2486" s="137">
        <v>0</v>
      </c>
      <c r="G2486" s="137">
        <v>29.722799999999999</v>
      </c>
      <c r="H2486" s="138" t="str">
        <f t="shared" si="153"/>
        <v/>
      </c>
      <c r="I2486" s="137">
        <v>378.36565999999999</v>
      </c>
      <c r="J2486" s="138">
        <f t="shared" si="154"/>
        <v>-0.92144424523092294</v>
      </c>
      <c r="K2486" s="137">
        <v>167.70123000000001</v>
      </c>
      <c r="L2486" s="137">
        <v>1285.63968</v>
      </c>
      <c r="M2486" s="138">
        <f t="shared" si="155"/>
        <v>6.6662507484292153</v>
      </c>
    </row>
    <row r="2487" spans="1:13" x14ac:dyDescent="0.25">
      <c r="A2487" s="134" t="s">
        <v>178</v>
      </c>
      <c r="B2487" s="134" t="s">
        <v>247</v>
      </c>
      <c r="C2487" s="137">
        <v>30.74333</v>
      </c>
      <c r="D2487" s="137">
        <v>280.45844</v>
      </c>
      <c r="E2487" s="138">
        <f t="shared" si="152"/>
        <v>8.1225784584818879</v>
      </c>
      <c r="F2487" s="137">
        <v>7962.1173099999996</v>
      </c>
      <c r="G2487" s="137">
        <v>8482.1079599999994</v>
      </c>
      <c r="H2487" s="138">
        <f t="shared" si="153"/>
        <v>6.5308087001797688E-2</v>
      </c>
      <c r="I2487" s="137">
        <v>9438.6403300000002</v>
      </c>
      <c r="J2487" s="138">
        <f t="shared" si="154"/>
        <v>-0.10134217816942714</v>
      </c>
      <c r="K2487" s="137">
        <v>69693.894360000006</v>
      </c>
      <c r="L2487" s="137">
        <v>67354.613240000006</v>
      </c>
      <c r="M2487" s="138">
        <f t="shared" si="155"/>
        <v>-3.3565079717264301E-2</v>
      </c>
    </row>
    <row r="2488" spans="1:13" x14ac:dyDescent="0.25">
      <c r="A2488" s="134" t="s">
        <v>178</v>
      </c>
      <c r="B2488" s="134" t="s">
        <v>224</v>
      </c>
      <c r="C2488" s="137">
        <v>0</v>
      </c>
      <c r="D2488" s="137">
        <v>1681.59824</v>
      </c>
      <c r="E2488" s="138" t="str">
        <f t="shared" si="152"/>
        <v/>
      </c>
      <c r="F2488" s="137">
        <v>14624.8415</v>
      </c>
      <c r="G2488" s="137">
        <v>22656.428469999999</v>
      </c>
      <c r="H2488" s="138">
        <f t="shared" si="153"/>
        <v>0.5491742915641169</v>
      </c>
      <c r="I2488" s="137">
        <v>20307.235639999999</v>
      </c>
      <c r="J2488" s="138">
        <f t="shared" si="154"/>
        <v>0.11568255136473127</v>
      </c>
      <c r="K2488" s="137">
        <v>207964.60441999999</v>
      </c>
      <c r="L2488" s="137">
        <v>176386.505</v>
      </c>
      <c r="M2488" s="138">
        <f t="shared" si="155"/>
        <v>-0.15184362506335769</v>
      </c>
    </row>
    <row r="2489" spans="1:13" x14ac:dyDescent="0.25">
      <c r="A2489" s="134" t="s">
        <v>178</v>
      </c>
      <c r="B2489" s="134" t="s">
        <v>306</v>
      </c>
      <c r="C2489" s="137">
        <v>0</v>
      </c>
      <c r="D2489" s="137">
        <v>184.45805999999999</v>
      </c>
      <c r="E2489" s="138" t="str">
        <f t="shared" si="152"/>
        <v/>
      </c>
      <c r="F2489" s="137">
        <v>2983.36679</v>
      </c>
      <c r="G2489" s="137">
        <v>3702.8830400000002</v>
      </c>
      <c r="H2489" s="138">
        <f t="shared" si="153"/>
        <v>0.24117592661142417</v>
      </c>
      <c r="I2489" s="137">
        <v>4068.1408099999999</v>
      </c>
      <c r="J2489" s="138">
        <f t="shared" si="154"/>
        <v>-8.9784937901399631E-2</v>
      </c>
      <c r="K2489" s="137">
        <v>29144.401870000002</v>
      </c>
      <c r="L2489" s="137">
        <v>31200.452519999999</v>
      </c>
      <c r="M2489" s="138">
        <f t="shared" si="155"/>
        <v>7.0547018229130565E-2</v>
      </c>
    </row>
    <row r="2490" spans="1:13" x14ac:dyDescent="0.25">
      <c r="A2490" s="134" t="s">
        <v>178</v>
      </c>
      <c r="B2490" s="134" t="s">
        <v>244</v>
      </c>
      <c r="C2490" s="137">
        <v>2.2200000000000002E-3</v>
      </c>
      <c r="D2490" s="137">
        <v>3068.9605900000001</v>
      </c>
      <c r="E2490" s="138">
        <f t="shared" si="152"/>
        <v>1382413.6801801801</v>
      </c>
      <c r="F2490" s="137">
        <v>2249.2037799999998</v>
      </c>
      <c r="G2490" s="137">
        <v>5492.6756400000004</v>
      </c>
      <c r="H2490" s="138">
        <f t="shared" si="153"/>
        <v>1.4420533563214981</v>
      </c>
      <c r="I2490" s="137">
        <v>3319.1425800000002</v>
      </c>
      <c r="J2490" s="138">
        <f t="shared" si="154"/>
        <v>0.65484775287960062</v>
      </c>
      <c r="K2490" s="137">
        <v>23953.789669999998</v>
      </c>
      <c r="L2490" s="137">
        <v>31051.17395</v>
      </c>
      <c r="M2490" s="138">
        <f t="shared" si="155"/>
        <v>0.29629484009742502</v>
      </c>
    </row>
    <row r="2491" spans="1:13" x14ac:dyDescent="0.25">
      <c r="A2491" s="134" t="s">
        <v>178</v>
      </c>
      <c r="B2491" s="134" t="s">
        <v>372</v>
      </c>
      <c r="C2491" s="137">
        <v>0</v>
      </c>
      <c r="D2491" s="137">
        <v>5.43696</v>
      </c>
      <c r="E2491" s="138" t="str">
        <f t="shared" si="152"/>
        <v/>
      </c>
      <c r="F2491" s="137">
        <v>6.83134</v>
      </c>
      <c r="G2491" s="137">
        <v>105.37643</v>
      </c>
      <c r="H2491" s="138">
        <f t="shared" si="153"/>
        <v>14.425440689527969</v>
      </c>
      <c r="I2491" s="137">
        <v>96.339209999999994</v>
      </c>
      <c r="J2491" s="138">
        <f t="shared" si="154"/>
        <v>9.38062498125114E-2</v>
      </c>
      <c r="K2491" s="137">
        <v>42.767740000000003</v>
      </c>
      <c r="L2491" s="137">
        <v>826.93910000000005</v>
      </c>
      <c r="M2491" s="138">
        <f t="shared" si="155"/>
        <v>18.335580977624723</v>
      </c>
    </row>
    <row r="2492" spans="1:13" x14ac:dyDescent="0.25">
      <c r="A2492" s="134" t="s">
        <v>178</v>
      </c>
      <c r="B2492" s="134" t="s">
        <v>415</v>
      </c>
      <c r="C2492" s="137">
        <v>0</v>
      </c>
      <c r="D2492" s="137">
        <v>0</v>
      </c>
      <c r="E2492" s="138" t="str">
        <f t="shared" si="152"/>
        <v/>
      </c>
      <c r="F2492" s="137">
        <v>0</v>
      </c>
      <c r="G2492" s="137">
        <v>0</v>
      </c>
      <c r="H2492" s="138" t="str">
        <f t="shared" si="153"/>
        <v/>
      </c>
      <c r="I2492" s="137">
        <v>0.52087000000000006</v>
      </c>
      <c r="J2492" s="138">
        <f t="shared" si="154"/>
        <v>-1</v>
      </c>
      <c r="K2492" s="137">
        <v>0</v>
      </c>
      <c r="L2492" s="137">
        <v>0.52087000000000006</v>
      </c>
      <c r="M2492" s="138" t="str">
        <f t="shared" si="155"/>
        <v/>
      </c>
    </row>
    <row r="2493" spans="1:13" x14ac:dyDescent="0.25">
      <c r="A2493" s="134" t="s">
        <v>178</v>
      </c>
      <c r="B2493" s="134" t="s">
        <v>409</v>
      </c>
      <c r="C2493" s="137">
        <v>0</v>
      </c>
      <c r="D2493" s="137">
        <v>0</v>
      </c>
      <c r="E2493" s="138" t="str">
        <f t="shared" si="152"/>
        <v/>
      </c>
      <c r="F2493" s="137">
        <v>17.323429999999998</v>
      </c>
      <c r="G2493" s="137">
        <v>0</v>
      </c>
      <c r="H2493" s="138">
        <f t="shared" si="153"/>
        <v>-1</v>
      </c>
      <c r="I2493" s="137">
        <v>0.504</v>
      </c>
      <c r="J2493" s="138">
        <f t="shared" si="154"/>
        <v>-1</v>
      </c>
      <c r="K2493" s="137">
        <v>164.0427</v>
      </c>
      <c r="L2493" s="137">
        <v>32.525790000000001</v>
      </c>
      <c r="M2493" s="138">
        <f t="shared" si="155"/>
        <v>-0.80172363658974155</v>
      </c>
    </row>
    <row r="2494" spans="1:13" x14ac:dyDescent="0.25">
      <c r="A2494" s="134" t="s">
        <v>178</v>
      </c>
      <c r="B2494" s="134" t="s">
        <v>327</v>
      </c>
      <c r="C2494" s="137">
        <v>0</v>
      </c>
      <c r="D2494" s="137">
        <v>69.604039999999998</v>
      </c>
      <c r="E2494" s="138" t="str">
        <f t="shared" si="152"/>
        <v/>
      </c>
      <c r="F2494" s="137">
        <v>806.96797000000004</v>
      </c>
      <c r="G2494" s="137">
        <v>841.00837999999999</v>
      </c>
      <c r="H2494" s="138">
        <f t="shared" si="153"/>
        <v>4.2183099287075754E-2</v>
      </c>
      <c r="I2494" s="137">
        <v>1276.52073</v>
      </c>
      <c r="J2494" s="138">
        <f t="shared" si="154"/>
        <v>-0.34117138857588314</v>
      </c>
      <c r="K2494" s="137">
        <v>6792.6203800000003</v>
      </c>
      <c r="L2494" s="137">
        <v>7964.3994199999997</v>
      </c>
      <c r="M2494" s="138">
        <f t="shared" si="155"/>
        <v>0.17250765896621467</v>
      </c>
    </row>
    <row r="2495" spans="1:13" x14ac:dyDescent="0.25">
      <c r="A2495" s="134" t="s">
        <v>178</v>
      </c>
      <c r="B2495" s="134" t="s">
        <v>274</v>
      </c>
      <c r="C2495" s="137">
        <v>0</v>
      </c>
      <c r="D2495" s="137">
        <v>84.95617</v>
      </c>
      <c r="E2495" s="138" t="str">
        <f t="shared" si="152"/>
        <v/>
      </c>
      <c r="F2495" s="137">
        <v>2457.5458100000001</v>
      </c>
      <c r="G2495" s="137">
        <v>3015.39795</v>
      </c>
      <c r="H2495" s="138">
        <f t="shared" si="153"/>
        <v>0.22699562210805735</v>
      </c>
      <c r="I2495" s="137">
        <v>3003.2420200000001</v>
      </c>
      <c r="J2495" s="138">
        <f t="shared" si="154"/>
        <v>4.0476025305480334E-3</v>
      </c>
      <c r="K2495" s="137">
        <v>22297.332480000001</v>
      </c>
      <c r="L2495" s="137">
        <v>22476.193670000001</v>
      </c>
      <c r="M2495" s="138">
        <f t="shared" si="155"/>
        <v>8.0216407124229505E-3</v>
      </c>
    </row>
    <row r="2496" spans="1:13" x14ac:dyDescent="0.25">
      <c r="A2496" s="134" t="s">
        <v>178</v>
      </c>
      <c r="B2496" s="134" t="s">
        <v>356</v>
      </c>
      <c r="C2496" s="137">
        <v>0</v>
      </c>
      <c r="D2496" s="137">
        <v>0</v>
      </c>
      <c r="E2496" s="138" t="str">
        <f t="shared" si="152"/>
        <v/>
      </c>
      <c r="F2496" s="137">
        <v>540.90499</v>
      </c>
      <c r="G2496" s="137">
        <v>391.85066</v>
      </c>
      <c r="H2496" s="138">
        <f t="shared" si="153"/>
        <v>-0.27556471608812483</v>
      </c>
      <c r="I2496" s="137">
        <v>495.20004</v>
      </c>
      <c r="J2496" s="138">
        <f t="shared" si="154"/>
        <v>-0.20870228524214174</v>
      </c>
      <c r="K2496" s="137">
        <v>5449.8369000000002</v>
      </c>
      <c r="L2496" s="137">
        <v>4937.0311700000002</v>
      </c>
      <c r="M2496" s="138">
        <f t="shared" si="155"/>
        <v>-9.409561045762671E-2</v>
      </c>
    </row>
    <row r="2497" spans="1:13" x14ac:dyDescent="0.25">
      <c r="A2497" s="134" t="s">
        <v>178</v>
      </c>
      <c r="B2497" s="134" t="s">
        <v>362</v>
      </c>
      <c r="C2497" s="137">
        <v>0</v>
      </c>
      <c r="D2497" s="137">
        <v>0</v>
      </c>
      <c r="E2497" s="138" t="str">
        <f t="shared" si="152"/>
        <v/>
      </c>
      <c r="F2497" s="137">
        <v>63.407769999999999</v>
      </c>
      <c r="G2497" s="137">
        <v>59.258420000000001</v>
      </c>
      <c r="H2497" s="138">
        <f t="shared" si="153"/>
        <v>-6.543914097594028E-2</v>
      </c>
      <c r="I2497" s="137">
        <v>39.313389999999998</v>
      </c>
      <c r="J2497" s="138">
        <f t="shared" si="154"/>
        <v>0.50733426957074945</v>
      </c>
      <c r="K2497" s="137">
        <v>713.59756000000004</v>
      </c>
      <c r="L2497" s="137">
        <v>820.91692999999998</v>
      </c>
      <c r="M2497" s="138">
        <f t="shared" si="155"/>
        <v>0.15039200806684372</v>
      </c>
    </row>
    <row r="2498" spans="1:13" x14ac:dyDescent="0.25">
      <c r="A2498" s="134" t="s">
        <v>178</v>
      </c>
      <c r="B2498" s="134" t="s">
        <v>371</v>
      </c>
      <c r="C2498" s="137">
        <v>0</v>
      </c>
      <c r="D2498" s="137">
        <v>0</v>
      </c>
      <c r="E2498" s="138" t="str">
        <f t="shared" si="152"/>
        <v/>
      </c>
      <c r="F2498" s="137">
        <v>88.912520000000001</v>
      </c>
      <c r="G2498" s="137">
        <v>179.24661</v>
      </c>
      <c r="H2498" s="138">
        <f t="shared" si="153"/>
        <v>1.015988411980675</v>
      </c>
      <c r="I2498" s="137">
        <v>155.43554</v>
      </c>
      <c r="J2498" s="138">
        <f t="shared" si="154"/>
        <v>0.15318935424935631</v>
      </c>
      <c r="K2498" s="137">
        <v>1127.9466399999999</v>
      </c>
      <c r="L2498" s="137">
        <v>1500.6659199999999</v>
      </c>
      <c r="M2498" s="138">
        <f t="shared" si="155"/>
        <v>0.33044052509434318</v>
      </c>
    </row>
    <row r="2499" spans="1:13" x14ac:dyDescent="0.25">
      <c r="A2499" s="134" t="s">
        <v>178</v>
      </c>
      <c r="B2499" s="134" t="s">
        <v>298</v>
      </c>
      <c r="C2499" s="137">
        <v>0</v>
      </c>
      <c r="D2499" s="137">
        <v>15.452500000000001</v>
      </c>
      <c r="E2499" s="138" t="str">
        <f t="shared" si="152"/>
        <v/>
      </c>
      <c r="F2499" s="137">
        <v>3948.1876000000002</v>
      </c>
      <c r="G2499" s="137">
        <v>1741.36365</v>
      </c>
      <c r="H2499" s="138">
        <f t="shared" si="153"/>
        <v>-0.55894607186345446</v>
      </c>
      <c r="I2499" s="137">
        <v>2649.2289500000002</v>
      </c>
      <c r="J2499" s="138">
        <f t="shared" si="154"/>
        <v>-0.34269038921683237</v>
      </c>
      <c r="K2499" s="137">
        <v>33034.581760000001</v>
      </c>
      <c r="L2499" s="137">
        <v>23116.459910000001</v>
      </c>
      <c r="M2499" s="138">
        <f t="shared" si="155"/>
        <v>-0.30023452157064634</v>
      </c>
    </row>
    <row r="2500" spans="1:13" x14ac:dyDescent="0.25">
      <c r="A2500" s="134" t="s">
        <v>178</v>
      </c>
      <c r="B2500" s="134" t="s">
        <v>374</v>
      </c>
      <c r="C2500" s="137">
        <v>0</v>
      </c>
      <c r="D2500" s="137">
        <v>0</v>
      </c>
      <c r="E2500" s="138" t="str">
        <f t="shared" si="152"/>
        <v/>
      </c>
      <c r="F2500" s="137">
        <v>0.88724000000000003</v>
      </c>
      <c r="G2500" s="137">
        <v>0</v>
      </c>
      <c r="H2500" s="138">
        <f t="shared" si="153"/>
        <v>-1</v>
      </c>
      <c r="I2500" s="137">
        <v>0</v>
      </c>
      <c r="J2500" s="138" t="str">
        <f t="shared" si="154"/>
        <v/>
      </c>
      <c r="K2500" s="137">
        <v>1232.23307</v>
      </c>
      <c r="L2500" s="137">
        <v>458.88265000000001</v>
      </c>
      <c r="M2500" s="138">
        <f t="shared" si="155"/>
        <v>-0.6276007671178635</v>
      </c>
    </row>
    <row r="2501" spans="1:13" x14ac:dyDescent="0.25">
      <c r="A2501" s="134" t="s">
        <v>178</v>
      </c>
      <c r="B2501" s="134" t="s">
        <v>331</v>
      </c>
      <c r="C2501" s="137">
        <v>0</v>
      </c>
      <c r="D2501" s="137">
        <v>13.58276</v>
      </c>
      <c r="E2501" s="138" t="str">
        <f t="shared" ref="E2501:E2564" si="156">IF(C2501=0,"",(D2501/C2501-1))</f>
        <v/>
      </c>
      <c r="F2501" s="137">
        <v>362.21575000000001</v>
      </c>
      <c r="G2501" s="137">
        <v>389.07195999999999</v>
      </c>
      <c r="H2501" s="138">
        <f t="shared" ref="H2501:H2564" si="157">IF(F2501=0,"",(G2501/F2501-1))</f>
        <v>7.4144235859429086E-2</v>
      </c>
      <c r="I2501" s="137">
        <v>730.05296999999996</v>
      </c>
      <c r="J2501" s="138">
        <f t="shared" ref="J2501:J2564" si="158">IF(I2501=0,"",(G2501/I2501-1))</f>
        <v>-0.46706338308575057</v>
      </c>
      <c r="K2501" s="137">
        <v>2769.74242</v>
      </c>
      <c r="L2501" s="137">
        <v>3780.5595499999999</v>
      </c>
      <c r="M2501" s="138">
        <f t="shared" ref="M2501:M2564" si="159">IF(K2501=0,"",(L2501/K2501-1))</f>
        <v>0.36494986779312133</v>
      </c>
    </row>
    <row r="2502" spans="1:13" x14ac:dyDescent="0.25">
      <c r="A2502" s="134" t="s">
        <v>178</v>
      </c>
      <c r="B2502" s="134" t="s">
        <v>293</v>
      </c>
      <c r="C2502" s="137">
        <v>0</v>
      </c>
      <c r="D2502" s="137">
        <v>99.521000000000001</v>
      </c>
      <c r="E2502" s="138" t="str">
        <f t="shared" si="156"/>
        <v/>
      </c>
      <c r="F2502" s="137">
        <v>2955.99442</v>
      </c>
      <c r="G2502" s="137">
        <v>2154.5510599999998</v>
      </c>
      <c r="H2502" s="138">
        <f t="shared" si="157"/>
        <v>-0.27112478784719773</v>
      </c>
      <c r="I2502" s="137">
        <v>1198.0944999999999</v>
      </c>
      <c r="J2502" s="138">
        <f t="shared" si="158"/>
        <v>0.79831479069472389</v>
      </c>
      <c r="K2502" s="137">
        <v>20599.192490000001</v>
      </c>
      <c r="L2502" s="137">
        <v>13809.59719</v>
      </c>
      <c r="M2502" s="138">
        <f t="shared" si="159"/>
        <v>-0.32960492520743467</v>
      </c>
    </row>
    <row r="2503" spans="1:13" x14ac:dyDescent="0.25">
      <c r="A2503" s="134" t="s">
        <v>178</v>
      </c>
      <c r="B2503" s="134" t="s">
        <v>416</v>
      </c>
      <c r="C2503" s="137">
        <v>0</v>
      </c>
      <c r="D2503" s="137">
        <v>0</v>
      </c>
      <c r="E2503" s="138" t="str">
        <f t="shared" si="156"/>
        <v/>
      </c>
      <c r="F2503" s="137">
        <v>0</v>
      </c>
      <c r="G2503" s="137">
        <v>18.366</v>
      </c>
      <c r="H2503" s="138" t="str">
        <f t="shared" si="157"/>
        <v/>
      </c>
      <c r="I2503" s="137">
        <v>0</v>
      </c>
      <c r="J2503" s="138" t="str">
        <f t="shared" si="158"/>
        <v/>
      </c>
      <c r="K2503" s="137">
        <v>32.438290000000002</v>
      </c>
      <c r="L2503" s="137">
        <v>56.801049999999996</v>
      </c>
      <c r="M2503" s="138">
        <f t="shared" si="159"/>
        <v>0.75104945420982405</v>
      </c>
    </row>
    <row r="2504" spans="1:13" x14ac:dyDescent="0.25">
      <c r="A2504" s="134" t="s">
        <v>178</v>
      </c>
      <c r="B2504" s="134" t="s">
        <v>414</v>
      </c>
      <c r="C2504" s="137">
        <v>0</v>
      </c>
      <c r="D2504" s="137">
        <v>0</v>
      </c>
      <c r="E2504" s="138" t="str">
        <f t="shared" si="156"/>
        <v/>
      </c>
      <c r="F2504" s="137">
        <v>2.7536399999999999</v>
      </c>
      <c r="G2504" s="137">
        <v>0</v>
      </c>
      <c r="H2504" s="138">
        <f t="shared" si="157"/>
        <v>-1</v>
      </c>
      <c r="I2504" s="137">
        <v>3.69157</v>
      </c>
      <c r="J2504" s="138">
        <f t="shared" si="158"/>
        <v>-1</v>
      </c>
      <c r="K2504" s="137">
        <v>5.5465499999999999</v>
      </c>
      <c r="L2504" s="137">
        <v>3.69157</v>
      </c>
      <c r="M2504" s="138">
        <f t="shared" si="159"/>
        <v>-0.33443852484877989</v>
      </c>
    </row>
    <row r="2505" spans="1:13" x14ac:dyDescent="0.25">
      <c r="A2505" s="134" t="s">
        <v>178</v>
      </c>
      <c r="B2505" s="134" t="s">
        <v>227</v>
      </c>
      <c r="C2505" s="137">
        <v>42.477980000000002</v>
      </c>
      <c r="D2505" s="137">
        <v>11703.580309999999</v>
      </c>
      <c r="E2505" s="138">
        <f t="shared" si="156"/>
        <v>274.52111258586211</v>
      </c>
      <c r="F2505" s="137">
        <v>18109.341079999998</v>
      </c>
      <c r="G2505" s="137">
        <v>24756.09001</v>
      </c>
      <c r="H2505" s="138">
        <f t="shared" si="157"/>
        <v>0.36703427809091793</v>
      </c>
      <c r="I2505" s="137">
        <v>18143.03688</v>
      </c>
      <c r="J2505" s="138">
        <f t="shared" si="158"/>
        <v>0.36449538044482011</v>
      </c>
      <c r="K2505" s="137">
        <v>132182.58497</v>
      </c>
      <c r="L2505" s="137">
        <v>144460.15624000001</v>
      </c>
      <c r="M2505" s="138">
        <f t="shared" si="159"/>
        <v>9.2883425398183173E-2</v>
      </c>
    </row>
    <row r="2506" spans="1:13" x14ac:dyDescent="0.25">
      <c r="A2506" s="134" t="s">
        <v>178</v>
      </c>
      <c r="B2506" s="134" t="s">
        <v>386</v>
      </c>
      <c r="C2506" s="137">
        <v>0</v>
      </c>
      <c r="D2506" s="137">
        <v>0</v>
      </c>
      <c r="E2506" s="138" t="str">
        <f t="shared" si="156"/>
        <v/>
      </c>
      <c r="F2506" s="137">
        <v>0.63839999999999997</v>
      </c>
      <c r="G2506" s="137">
        <v>22.518360000000001</v>
      </c>
      <c r="H2506" s="138">
        <f t="shared" si="157"/>
        <v>34.273120300751884</v>
      </c>
      <c r="I2506" s="137">
        <v>74.930269999999993</v>
      </c>
      <c r="J2506" s="138">
        <f t="shared" si="158"/>
        <v>-0.69947579262693171</v>
      </c>
      <c r="K2506" s="137">
        <v>83.567319999999995</v>
      </c>
      <c r="L2506" s="137">
        <v>224.58796000000001</v>
      </c>
      <c r="M2506" s="138">
        <f t="shared" si="159"/>
        <v>1.6875094235402073</v>
      </c>
    </row>
    <row r="2507" spans="1:13" x14ac:dyDescent="0.25">
      <c r="A2507" s="134" t="s">
        <v>178</v>
      </c>
      <c r="B2507" s="134" t="s">
        <v>329</v>
      </c>
      <c r="C2507" s="137">
        <v>0</v>
      </c>
      <c r="D2507" s="137">
        <v>0</v>
      </c>
      <c r="E2507" s="138" t="str">
        <f t="shared" si="156"/>
        <v/>
      </c>
      <c r="F2507" s="137">
        <v>1172.71928</v>
      </c>
      <c r="G2507" s="137">
        <v>598.66318999999999</v>
      </c>
      <c r="H2507" s="138">
        <f t="shared" si="157"/>
        <v>-0.48950852927053445</v>
      </c>
      <c r="I2507" s="137">
        <v>1228.77998</v>
      </c>
      <c r="J2507" s="138">
        <f t="shared" si="158"/>
        <v>-0.51279871112483466</v>
      </c>
      <c r="K2507" s="137">
        <v>14160.81784</v>
      </c>
      <c r="L2507" s="137">
        <v>10158.203030000001</v>
      </c>
      <c r="M2507" s="138">
        <f t="shared" si="159"/>
        <v>-0.2826542121524811</v>
      </c>
    </row>
    <row r="2508" spans="1:13" x14ac:dyDescent="0.25">
      <c r="A2508" s="134" t="s">
        <v>178</v>
      </c>
      <c r="B2508" s="134" t="s">
        <v>328</v>
      </c>
      <c r="C2508" s="137">
        <v>0</v>
      </c>
      <c r="D2508" s="137">
        <v>0</v>
      </c>
      <c r="E2508" s="138" t="str">
        <f t="shared" si="156"/>
        <v/>
      </c>
      <c r="F2508" s="137">
        <v>275.76051000000001</v>
      </c>
      <c r="G2508" s="137">
        <v>252.04799</v>
      </c>
      <c r="H2508" s="138">
        <f t="shared" si="157"/>
        <v>-8.5989542157432264E-2</v>
      </c>
      <c r="I2508" s="137">
        <v>190.80116000000001</v>
      </c>
      <c r="J2508" s="138">
        <f t="shared" si="158"/>
        <v>0.32099820567128612</v>
      </c>
      <c r="K2508" s="137">
        <v>1501.2777799999999</v>
      </c>
      <c r="L2508" s="137">
        <v>1228.4425900000001</v>
      </c>
      <c r="M2508" s="138">
        <f t="shared" si="159"/>
        <v>-0.1817353148329417</v>
      </c>
    </row>
    <row r="2509" spans="1:13" x14ac:dyDescent="0.25">
      <c r="A2509" s="134" t="s">
        <v>178</v>
      </c>
      <c r="B2509" s="134" t="s">
        <v>278</v>
      </c>
      <c r="C2509" s="137">
        <v>0.96533000000000002</v>
      </c>
      <c r="D2509" s="137">
        <v>0.76309000000000005</v>
      </c>
      <c r="E2509" s="138">
        <f t="shared" si="156"/>
        <v>-0.20950348585457823</v>
      </c>
      <c r="F2509" s="137">
        <v>2606.3636999999999</v>
      </c>
      <c r="G2509" s="137">
        <v>1667.0907500000001</v>
      </c>
      <c r="H2509" s="138">
        <f t="shared" si="157"/>
        <v>-0.36037677703998094</v>
      </c>
      <c r="I2509" s="137">
        <v>4045.8552199999999</v>
      </c>
      <c r="J2509" s="138">
        <f t="shared" si="158"/>
        <v>-0.58795096231841926</v>
      </c>
      <c r="K2509" s="137">
        <v>18778.783459999999</v>
      </c>
      <c r="L2509" s="137">
        <v>17111.039870000001</v>
      </c>
      <c r="M2509" s="138">
        <f t="shared" si="159"/>
        <v>-8.8809990996083332E-2</v>
      </c>
    </row>
    <row r="2510" spans="1:13" x14ac:dyDescent="0.25">
      <c r="A2510" s="134" t="s">
        <v>178</v>
      </c>
      <c r="B2510" s="134" t="s">
        <v>214</v>
      </c>
      <c r="C2510" s="137">
        <v>82.27149</v>
      </c>
      <c r="D2510" s="137">
        <v>512.71882000000005</v>
      </c>
      <c r="E2510" s="138">
        <f t="shared" si="156"/>
        <v>5.2320351801091736</v>
      </c>
      <c r="F2510" s="137">
        <v>28900.585009999999</v>
      </c>
      <c r="G2510" s="137">
        <v>28537.748589999999</v>
      </c>
      <c r="H2510" s="138">
        <f t="shared" si="157"/>
        <v>-1.255463928755951E-2</v>
      </c>
      <c r="I2510" s="137">
        <v>33801.128539999998</v>
      </c>
      <c r="J2510" s="138">
        <f t="shared" si="158"/>
        <v>-0.15571610112873469</v>
      </c>
      <c r="K2510" s="137">
        <v>277225.23892999999</v>
      </c>
      <c r="L2510" s="137">
        <v>263619.65239</v>
      </c>
      <c r="M2510" s="138">
        <f t="shared" si="159"/>
        <v>-4.9077734020586128E-2</v>
      </c>
    </row>
    <row r="2511" spans="1:13" x14ac:dyDescent="0.25">
      <c r="A2511" s="134" t="s">
        <v>178</v>
      </c>
      <c r="B2511" s="134" t="s">
        <v>432</v>
      </c>
      <c r="C2511" s="137">
        <v>0</v>
      </c>
      <c r="D2511" s="137">
        <v>0</v>
      </c>
      <c r="E2511" s="138" t="str">
        <f t="shared" si="156"/>
        <v/>
      </c>
      <c r="F2511" s="137">
        <v>0</v>
      </c>
      <c r="G2511" s="137">
        <v>0</v>
      </c>
      <c r="H2511" s="138" t="str">
        <f t="shared" si="157"/>
        <v/>
      </c>
      <c r="I2511" s="137">
        <v>14.336449999999999</v>
      </c>
      <c r="J2511" s="138">
        <f t="shared" si="158"/>
        <v>-1</v>
      </c>
      <c r="K2511" s="137">
        <v>0</v>
      </c>
      <c r="L2511" s="137">
        <v>14.336449999999999</v>
      </c>
      <c r="M2511" s="138" t="str">
        <f t="shared" si="159"/>
        <v/>
      </c>
    </row>
    <row r="2512" spans="1:13" x14ac:dyDescent="0.25">
      <c r="A2512" s="134" t="s">
        <v>178</v>
      </c>
      <c r="B2512" s="134" t="s">
        <v>391</v>
      </c>
      <c r="C2512" s="137">
        <v>0</v>
      </c>
      <c r="D2512" s="137">
        <v>0</v>
      </c>
      <c r="E2512" s="138" t="str">
        <f t="shared" si="156"/>
        <v/>
      </c>
      <c r="F2512" s="137">
        <v>3.6023999999999998</v>
      </c>
      <c r="G2512" s="137">
        <v>43.91048</v>
      </c>
      <c r="H2512" s="138">
        <f t="shared" si="157"/>
        <v>11.189229402620477</v>
      </c>
      <c r="I2512" s="137">
        <v>39.269390000000001</v>
      </c>
      <c r="J2512" s="138">
        <f t="shared" si="158"/>
        <v>0.11818594584738906</v>
      </c>
      <c r="K2512" s="137">
        <v>56.20767</v>
      </c>
      <c r="L2512" s="137">
        <v>158.76486</v>
      </c>
      <c r="M2512" s="138">
        <f t="shared" si="159"/>
        <v>1.8246120146947917</v>
      </c>
    </row>
    <row r="2513" spans="1:13" x14ac:dyDescent="0.25">
      <c r="A2513" s="134" t="s">
        <v>178</v>
      </c>
      <c r="B2513" s="134" t="s">
        <v>352</v>
      </c>
      <c r="C2513" s="137">
        <v>0</v>
      </c>
      <c r="D2513" s="137">
        <v>0</v>
      </c>
      <c r="E2513" s="138" t="str">
        <f t="shared" si="156"/>
        <v/>
      </c>
      <c r="F2513" s="137">
        <v>202.49211</v>
      </c>
      <c r="G2513" s="137">
        <v>474.71460000000002</v>
      </c>
      <c r="H2513" s="138">
        <f t="shared" si="157"/>
        <v>1.3443609728793877</v>
      </c>
      <c r="I2513" s="137">
        <v>460.51114999999999</v>
      </c>
      <c r="J2513" s="138">
        <f t="shared" si="158"/>
        <v>3.0842792840086508E-2</v>
      </c>
      <c r="K2513" s="137">
        <v>2208.7593099999999</v>
      </c>
      <c r="L2513" s="137">
        <v>5298.04918</v>
      </c>
      <c r="M2513" s="138">
        <f t="shared" si="159"/>
        <v>1.3986539212368956</v>
      </c>
    </row>
    <row r="2514" spans="1:13" x14ac:dyDescent="0.25">
      <c r="A2514" s="134" t="s">
        <v>178</v>
      </c>
      <c r="B2514" s="134" t="s">
        <v>338</v>
      </c>
      <c r="C2514" s="137">
        <v>0</v>
      </c>
      <c r="D2514" s="137">
        <v>0</v>
      </c>
      <c r="E2514" s="138" t="str">
        <f t="shared" si="156"/>
        <v/>
      </c>
      <c r="F2514" s="137">
        <v>359.26476000000002</v>
      </c>
      <c r="G2514" s="137">
        <v>128.60068999999999</v>
      </c>
      <c r="H2514" s="138">
        <f t="shared" si="157"/>
        <v>-0.64204479726873309</v>
      </c>
      <c r="I2514" s="137">
        <v>556.60060999999996</v>
      </c>
      <c r="J2514" s="138">
        <f t="shared" si="158"/>
        <v>-0.76895337933603769</v>
      </c>
      <c r="K2514" s="137">
        <v>2688.6592700000001</v>
      </c>
      <c r="L2514" s="137">
        <v>3033.2724499999999</v>
      </c>
      <c r="M2514" s="138">
        <f t="shared" si="159"/>
        <v>0.12817287182693105</v>
      </c>
    </row>
    <row r="2515" spans="1:13" x14ac:dyDescent="0.25">
      <c r="A2515" s="134" t="s">
        <v>178</v>
      </c>
      <c r="B2515" s="134" t="s">
        <v>269</v>
      </c>
      <c r="C2515" s="137">
        <v>0</v>
      </c>
      <c r="D2515" s="137">
        <v>257.97611000000001</v>
      </c>
      <c r="E2515" s="138" t="str">
        <f t="shared" si="156"/>
        <v/>
      </c>
      <c r="F2515" s="137">
        <v>875.33691999999996</v>
      </c>
      <c r="G2515" s="137">
        <v>2008.46336</v>
      </c>
      <c r="H2515" s="138">
        <f t="shared" si="157"/>
        <v>1.2945031954096029</v>
      </c>
      <c r="I2515" s="137">
        <v>2445.2972199999999</v>
      </c>
      <c r="J2515" s="138">
        <f t="shared" si="158"/>
        <v>-0.1786424392205378</v>
      </c>
      <c r="K2515" s="137">
        <v>16304.144029999999</v>
      </c>
      <c r="L2515" s="137">
        <v>22122.172630000001</v>
      </c>
      <c r="M2515" s="138">
        <f t="shared" si="159"/>
        <v>0.35684354783021388</v>
      </c>
    </row>
    <row r="2516" spans="1:13" x14ac:dyDescent="0.25">
      <c r="A2516" s="134" t="s">
        <v>178</v>
      </c>
      <c r="B2516" s="134" t="s">
        <v>380</v>
      </c>
      <c r="C2516" s="137">
        <v>0</v>
      </c>
      <c r="D2516" s="137">
        <v>0</v>
      </c>
      <c r="E2516" s="138" t="str">
        <f t="shared" si="156"/>
        <v/>
      </c>
      <c r="F2516" s="137">
        <v>15.5381</v>
      </c>
      <c r="G2516" s="137">
        <v>73.00197</v>
      </c>
      <c r="H2516" s="138">
        <f t="shared" si="157"/>
        <v>3.6982559000135149</v>
      </c>
      <c r="I2516" s="137">
        <v>219.55016000000001</v>
      </c>
      <c r="J2516" s="138">
        <f t="shared" si="158"/>
        <v>-0.66749297745900071</v>
      </c>
      <c r="K2516" s="137">
        <v>832.97531000000004</v>
      </c>
      <c r="L2516" s="137">
        <v>1217.9631899999999</v>
      </c>
      <c r="M2516" s="138">
        <f t="shared" si="159"/>
        <v>0.46218402319751828</v>
      </c>
    </row>
    <row r="2517" spans="1:13" x14ac:dyDescent="0.25">
      <c r="A2517" s="134" t="s">
        <v>178</v>
      </c>
      <c r="B2517" s="134" t="s">
        <v>316</v>
      </c>
      <c r="C2517" s="137">
        <v>0</v>
      </c>
      <c r="D2517" s="137">
        <v>362.74153999999999</v>
      </c>
      <c r="E2517" s="138" t="str">
        <f t="shared" si="156"/>
        <v/>
      </c>
      <c r="F2517" s="137">
        <v>518.53796</v>
      </c>
      <c r="G2517" s="137">
        <v>932.17835000000002</v>
      </c>
      <c r="H2517" s="138">
        <f t="shared" si="157"/>
        <v>0.79770512847314023</v>
      </c>
      <c r="I2517" s="137">
        <v>1436.51223</v>
      </c>
      <c r="J2517" s="138">
        <f t="shared" si="158"/>
        <v>-0.35108220415220548</v>
      </c>
      <c r="K2517" s="137">
        <v>5381.6549400000004</v>
      </c>
      <c r="L2517" s="137">
        <v>8083.6338999999998</v>
      </c>
      <c r="M2517" s="138">
        <f t="shared" si="159"/>
        <v>0.50207213025069919</v>
      </c>
    </row>
    <row r="2518" spans="1:13" x14ac:dyDescent="0.25">
      <c r="A2518" s="134" t="s">
        <v>178</v>
      </c>
      <c r="B2518" s="134" t="s">
        <v>389</v>
      </c>
      <c r="C2518" s="137">
        <v>0</v>
      </c>
      <c r="D2518" s="137">
        <v>0</v>
      </c>
      <c r="E2518" s="138" t="str">
        <f t="shared" si="156"/>
        <v/>
      </c>
      <c r="F2518" s="137">
        <v>0</v>
      </c>
      <c r="G2518" s="137">
        <v>57.111919999999998</v>
      </c>
      <c r="H2518" s="138" t="str">
        <f t="shared" si="157"/>
        <v/>
      </c>
      <c r="I2518" s="137">
        <v>30.02936</v>
      </c>
      <c r="J2518" s="138">
        <f t="shared" si="158"/>
        <v>0.90186937050939475</v>
      </c>
      <c r="K2518" s="137">
        <v>274.33972999999997</v>
      </c>
      <c r="L2518" s="137">
        <v>375.79685000000001</v>
      </c>
      <c r="M2518" s="138">
        <f t="shared" si="159"/>
        <v>0.3698229199248686</v>
      </c>
    </row>
    <row r="2519" spans="1:13" x14ac:dyDescent="0.25">
      <c r="A2519" s="134" t="s">
        <v>178</v>
      </c>
      <c r="B2519" s="134" t="s">
        <v>412</v>
      </c>
      <c r="C2519" s="137">
        <v>0</v>
      </c>
      <c r="D2519" s="137">
        <v>0</v>
      </c>
      <c r="E2519" s="138" t="str">
        <f t="shared" si="156"/>
        <v/>
      </c>
      <c r="F2519" s="137">
        <v>2.16472</v>
      </c>
      <c r="G2519" s="137">
        <v>22.3142</v>
      </c>
      <c r="H2519" s="138">
        <f t="shared" si="157"/>
        <v>9.3081229905022358</v>
      </c>
      <c r="I2519" s="137">
        <v>46.636369999999999</v>
      </c>
      <c r="J2519" s="138">
        <f t="shared" si="158"/>
        <v>-0.52152794053224982</v>
      </c>
      <c r="K2519" s="137">
        <v>141.84218000000001</v>
      </c>
      <c r="L2519" s="137">
        <v>225.7997</v>
      </c>
      <c r="M2519" s="138">
        <f t="shared" si="159"/>
        <v>0.59190799238985181</v>
      </c>
    </row>
    <row r="2520" spans="1:13" x14ac:dyDescent="0.25">
      <c r="A2520" s="134" t="s">
        <v>178</v>
      </c>
      <c r="B2520" s="134" t="s">
        <v>408</v>
      </c>
      <c r="C2520" s="137">
        <v>0</v>
      </c>
      <c r="D2520" s="137">
        <v>0</v>
      </c>
      <c r="E2520" s="138" t="str">
        <f t="shared" si="156"/>
        <v/>
      </c>
      <c r="F2520" s="137">
        <v>0</v>
      </c>
      <c r="G2520" s="137">
        <v>0</v>
      </c>
      <c r="H2520" s="138" t="str">
        <f t="shared" si="157"/>
        <v/>
      </c>
      <c r="I2520" s="137">
        <v>0</v>
      </c>
      <c r="J2520" s="138" t="str">
        <f t="shared" si="158"/>
        <v/>
      </c>
      <c r="K2520" s="137">
        <v>0</v>
      </c>
      <c r="L2520" s="137">
        <v>1.3439000000000001</v>
      </c>
      <c r="M2520" s="138" t="str">
        <f t="shared" si="159"/>
        <v/>
      </c>
    </row>
    <row r="2521" spans="1:13" x14ac:dyDescent="0.25">
      <c r="A2521" s="134" t="s">
        <v>178</v>
      </c>
      <c r="B2521" s="134" t="s">
        <v>349</v>
      </c>
      <c r="C2521" s="137">
        <v>0</v>
      </c>
      <c r="D2521" s="137">
        <v>0</v>
      </c>
      <c r="E2521" s="138" t="str">
        <f t="shared" si="156"/>
        <v/>
      </c>
      <c r="F2521" s="137">
        <v>333.72287999999998</v>
      </c>
      <c r="G2521" s="137">
        <v>481.90271999999999</v>
      </c>
      <c r="H2521" s="138">
        <f t="shared" si="157"/>
        <v>0.44402061974294371</v>
      </c>
      <c r="I2521" s="137">
        <v>403.05685999999997</v>
      </c>
      <c r="J2521" s="138">
        <f t="shared" si="158"/>
        <v>0.19561969494825138</v>
      </c>
      <c r="K2521" s="137">
        <v>2597.4941699999999</v>
      </c>
      <c r="L2521" s="137">
        <v>2651.7897800000001</v>
      </c>
      <c r="M2521" s="138">
        <f t="shared" si="159"/>
        <v>2.0903072902758391E-2</v>
      </c>
    </row>
    <row r="2522" spans="1:13" x14ac:dyDescent="0.25">
      <c r="A2522" s="134" t="s">
        <v>178</v>
      </c>
      <c r="B2522" s="134" t="s">
        <v>364</v>
      </c>
      <c r="C2522" s="137">
        <v>0</v>
      </c>
      <c r="D2522" s="137">
        <v>0</v>
      </c>
      <c r="E2522" s="138" t="str">
        <f t="shared" si="156"/>
        <v/>
      </c>
      <c r="F2522" s="137">
        <v>98.945639999999997</v>
      </c>
      <c r="G2522" s="137">
        <v>168.21338</v>
      </c>
      <c r="H2522" s="138">
        <f t="shared" si="157"/>
        <v>0.70005853719274547</v>
      </c>
      <c r="I2522" s="137">
        <v>189.70671999999999</v>
      </c>
      <c r="J2522" s="138">
        <f t="shared" si="158"/>
        <v>-0.11329772609004041</v>
      </c>
      <c r="K2522" s="137">
        <v>1765.3070299999999</v>
      </c>
      <c r="L2522" s="137">
        <v>1280.9865500000001</v>
      </c>
      <c r="M2522" s="138">
        <f t="shared" si="159"/>
        <v>-0.27435481294151975</v>
      </c>
    </row>
    <row r="2523" spans="1:13" x14ac:dyDescent="0.25">
      <c r="A2523" s="134" t="s">
        <v>178</v>
      </c>
      <c r="B2523" s="134" t="s">
        <v>258</v>
      </c>
      <c r="C2523" s="137">
        <v>0</v>
      </c>
      <c r="D2523" s="137">
        <v>20.619710000000001</v>
      </c>
      <c r="E2523" s="138" t="str">
        <f t="shared" si="156"/>
        <v/>
      </c>
      <c r="F2523" s="137">
        <v>7539.8338000000003</v>
      </c>
      <c r="G2523" s="137">
        <v>21811.857510000002</v>
      </c>
      <c r="H2523" s="138">
        <f t="shared" si="157"/>
        <v>1.8928830646107877</v>
      </c>
      <c r="I2523" s="137">
        <v>7918.9682599999996</v>
      </c>
      <c r="J2523" s="138">
        <f t="shared" si="158"/>
        <v>1.7543812266776282</v>
      </c>
      <c r="K2523" s="137">
        <v>54621.066120000003</v>
      </c>
      <c r="L2523" s="137">
        <v>105715.1971</v>
      </c>
      <c r="M2523" s="138">
        <f t="shared" si="159"/>
        <v>0.93542903149763701</v>
      </c>
    </row>
    <row r="2524" spans="1:13" x14ac:dyDescent="0.25">
      <c r="A2524" s="134" t="s">
        <v>178</v>
      </c>
      <c r="B2524" s="134" t="s">
        <v>419</v>
      </c>
      <c r="C2524" s="137">
        <v>0</v>
      </c>
      <c r="D2524" s="137">
        <v>0</v>
      </c>
      <c r="E2524" s="138" t="str">
        <f t="shared" si="156"/>
        <v/>
      </c>
      <c r="F2524" s="137">
        <v>0</v>
      </c>
      <c r="G2524" s="137">
        <v>0</v>
      </c>
      <c r="H2524" s="138" t="str">
        <f t="shared" si="157"/>
        <v/>
      </c>
      <c r="I2524" s="137">
        <v>0</v>
      </c>
      <c r="J2524" s="138" t="str">
        <f t="shared" si="158"/>
        <v/>
      </c>
      <c r="K2524" s="137">
        <v>77.490120000000005</v>
      </c>
      <c r="L2524" s="137">
        <v>122.50209</v>
      </c>
      <c r="M2524" s="138">
        <f t="shared" si="159"/>
        <v>0.58087366492657377</v>
      </c>
    </row>
    <row r="2525" spans="1:13" x14ac:dyDescent="0.25">
      <c r="A2525" s="134" t="s">
        <v>178</v>
      </c>
      <c r="B2525" s="134" t="s">
        <v>268</v>
      </c>
      <c r="C2525" s="137">
        <v>0.96072999999999997</v>
      </c>
      <c r="D2525" s="137">
        <v>425.50247999999999</v>
      </c>
      <c r="E2525" s="138">
        <f t="shared" si="156"/>
        <v>441.89496528681315</v>
      </c>
      <c r="F2525" s="137">
        <v>7257.5818499999996</v>
      </c>
      <c r="G2525" s="137">
        <v>5301.9710699999996</v>
      </c>
      <c r="H2525" s="138">
        <f t="shared" si="157"/>
        <v>-0.26945762657847261</v>
      </c>
      <c r="I2525" s="137">
        <v>5516.4585500000003</v>
      </c>
      <c r="J2525" s="138">
        <f t="shared" si="158"/>
        <v>-3.8881372542897252E-2</v>
      </c>
      <c r="K2525" s="137">
        <v>70174.450549999994</v>
      </c>
      <c r="L2525" s="137">
        <v>60998.192260000003</v>
      </c>
      <c r="M2525" s="138">
        <f t="shared" si="159"/>
        <v>-0.13076352173875327</v>
      </c>
    </row>
    <row r="2526" spans="1:13" x14ac:dyDescent="0.25">
      <c r="A2526" s="134" t="s">
        <v>178</v>
      </c>
      <c r="B2526" s="134" t="s">
        <v>385</v>
      </c>
      <c r="C2526" s="137">
        <v>0</v>
      </c>
      <c r="D2526" s="137">
        <v>0</v>
      </c>
      <c r="E2526" s="138" t="str">
        <f t="shared" si="156"/>
        <v/>
      </c>
      <c r="F2526" s="137">
        <v>25.705590000000001</v>
      </c>
      <c r="G2526" s="137">
        <v>8.8219899999999996</v>
      </c>
      <c r="H2526" s="138">
        <f t="shared" si="157"/>
        <v>-0.65680655452763392</v>
      </c>
      <c r="I2526" s="137">
        <v>21.792840000000002</v>
      </c>
      <c r="J2526" s="138">
        <f t="shared" si="158"/>
        <v>-0.59518860322931755</v>
      </c>
      <c r="K2526" s="137">
        <v>225.26165</v>
      </c>
      <c r="L2526" s="137">
        <v>156.34599</v>
      </c>
      <c r="M2526" s="138">
        <f t="shared" si="159"/>
        <v>-0.30593605258595946</v>
      </c>
    </row>
    <row r="2527" spans="1:13" x14ac:dyDescent="0.25">
      <c r="A2527" s="134" t="s">
        <v>178</v>
      </c>
      <c r="B2527" s="134" t="s">
        <v>235</v>
      </c>
      <c r="C2527" s="137">
        <v>418.47043000000002</v>
      </c>
      <c r="D2527" s="137">
        <v>934.12478999999996</v>
      </c>
      <c r="E2527" s="138">
        <f t="shared" si="156"/>
        <v>1.2322360746014955</v>
      </c>
      <c r="F2527" s="137">
        <v>25418.26312</v>
      </c>
      <c r="G2527" s="137">
        <v>21074.428970000001</v>
      </c>
      <c r="H2527" s="138">
        <f t="shared" si="157"/>
        <v>-0.1708942160797019</v>
      </c>
      <c r="I2527" s="137">
        <v>27554.49915</v>
      </c>
      <c r="J2527" s="138">
        <f t="shared" si="158"/>
        <v>-0.23517285306925995</v>
      </c>
      <c r="K2527" s="137">
        <v>218236.03163000001</v>
      </c>
      <c r="L2527" s="137">
        <v>182987.8015</v>
      </c>
      <c r="M2527" s="138">
        <f t="shared" si="159"/>
        <v>-0.16151425530757579</v>
      </c>
    </row>
    <row r="2528" spans="1:13" x14ac:dyDescent="0.25">
      <c r="A2528" s="134" t="s">
        <v>178</v>
      </c>
      <c r="B2528" s="134" t="s">
        <v>312</v>
      </c>
      <c r="C2528" s="137">
        <v>0</v>
      </c>
      <c r="D2528" s="137">
        <v>15.308999999999999</v>
      </c>
      <c r="E2528" s="138" t="str">
        <f t="shared" si="156"/>
        <v/>
      </c>
      <c r="F2528" s="137">
        <v>144.71598</v>
      </c>
      <c r="G2528" s="137">
        <v>204.96807000000001</v>
      </c>
      <c r="H2528" s="138">
        <f t="shared" si="157"/>
        <v>0.41634717879808436</v>
      </c>
      <c r="I2528" s="137">
        <v>316.05930999999998</v>
      </c>
      <c r="J2528" s="138">
        <f t="shared" si="158"/>
        <v>-0.35148858611378975</v>
      </c>
      <c r="K2528" s="137">
        <v>1654.2362900000001</v>
      </c>
      <c r="L2528" s="137">
        <v>2008.0859</v>
      </c>
      <c r="M2528" s="138">
        <f t="shared" si="159"/>
        <v>0.21390511871795526</v>
      </c>
    </row>
    <row r="2529" spans="1:13" x14ac:dyDescent="0.25">
      <c r="A2529" s="134" t="s">
        <v>178</v>
      </c>
      <c r="B2529" s="134" t="s">
        <v>273</v>
      </c>
      <c r="C2529" s="137">
        <v>5.8694899999999999</v>
      </c>
      <c r="D2529" s="137">
        <v>72.241550000000004</v>
      </c>
      <c r="E2529" s="138">
        <f t="shared" si="156"/>
        <v>11.307977354080167</v>
      </c>
      <c r="F2529" s="137">
        <v>2189.2669500000002</v>
      </c>
      <c r="G2529" s="137">
        <v>2435.2244599999999</v>
      </c>
      <c r="H2529" s="138">
        <f t="shared" si="157"/>
        <v>0.1123469707520135</v>
      </c>
      <c r="I2529" s="137">
        <v>3818.19182</v>
      </c>
      <c r="J2529" s="138">
        <f t="shared" si="158"/>
        <v>-0.36220478833879022</v>
      </c>
      <c r="K2529" s="137">
        <v>18234.657510000001</v>
      </c>
      <c r="L2529" s="137">
        <v>19824.868920000001</v>
      </c>
      <c r="M2529" s="138">
        <f t="shared" si="159"/>
        <v>8.7208186341197758E-2</v>
      </c>
    </row>
    <row r="2530" spans="1:13" x14ac:dyDescent="0.25">
      <c r="A2530" s="134" t="s">
        <v>178</v>
      </c>
      <c r="B2530" s="134" t="s">
        <v>248</v>
      </c>
      <c r="C2530" s="137">
        <v>0</v>
      </c>
      <c r="D2530" s="137">
        <v>381.26208000000003</v>
      </c>
      <c r="E2530" s="138" t="str">
        <f t="shared" si="156"/>
        <v/>
      </c>
      <c r="F2530" s="137">
        <v>13446.81559</v>
      </c>
      <c r="G2530" s="137">
        <v>11070.87824</v>
      </c>
      <c r="H2530" s="138">
        <f t="shared" si="157"/>
        <v>-0.17669145041052803</v>
      </c>
      <c r="I2530" s="137">
        <v>24474.51856</v>
      </c>
      <c r="J2530" s="138">
        <f t="shared" si="158"/>
        <v>-0.5476569554224564</v>
      </c>
      <c r="K2530" s="137">
        <v>142091.11559999999</v>
      </c>
      <c r="L2530" s="137">
        <v>90709.148870000005</v>
      </c>
      <c r="M2530" s="138">
        <f t="shared" si="159"/>
        <v>-0.36161280396055939</v>
      </c>
    </row>
    <row r="2531" spans="1:13" x14ac:dyDescent="0.25">
      <c r="A2531" s="134" t="s">
        <v>178</v>
      </c>
      <c r="B2531" s="134" t="s">
        <v>216</v>
      </c>
      <c r="C2531" s="137">
        <v>213.09128999999999</v>
      </c>
      <c r="D2531" s="137">
        <v>629.16606000000002</v>
      </c>
      <c r="E2531" s="138">
        <f t="shared" si="156"/>
        <v>1.952565822845223</v>
      </c>
      <c r="F2531" s="137">
        <v>161823.57443000001</v>
      </c>
      <c r="G2531" s="137">
        <v>43504.87055</v>
      </c>
      <c r="H2531" s="138">
        <f t="shared" si="157"/>
        <v>-0.73115863554961269</v>
      </c>
      <c r="I2531" s="137">
        <v>61782.516750000003</v>
      </c>
      <c r="J2531" s="138">
        <f t="shared" si="158"/>
        <v>-0.2958384857314833</v>
      </c>
      <c r="K2531" s="137">
        <v>741281.51494999998</v>
      </c>
      <c r="L2531" s="137">
        <v>610046.23990000004</v>
      </c>
      <c r="M2531" s="138">
        <f t="shared" si="159"/>
        <v>-0.17703837530449129</v>
      </c>
    </row>
    <row r="2532" spans="1:13" x14ac:dyDescent="0.25">
      <c r="A2532" s="134" t="s">
        <v>178</v>
      </c>
      <c r="B2532" s="134" t="s">
        <v>359</v>
      </c>
      <c r="C2532" s="137">
        <v>0</v>
      </c>
      <c r="D2532" s="137">
        <v>0</v>
      </c>
      <c r="E2532" s="138" t="str">
        <f t="shared" si="156"/>
        <v/>
      </c>
      <c r="F2532" s="137">
        <v>161.04587000000001</v>
      </c>
      <c r="G2532" s="137">
        <v>174.27780999999999</v>
      </c>
      <c r="H2532" s="138">
        <f t="shared" si="157"/>
        <v>8.2162554059908466E-2</v>
      </c>
      <c r="I2532" s="137">
        <v>180.79750000000001</v>
      </c>
      <c r="J2532" s="138">
        <f t="shared" si="158"/>
        <v>-3.6060730928248574E-2</v>
      </c>
      <c r="K2532" s="137">
        <v>1346.3011899999999</v>
      </c>
      <c r="L2532" s="137">
        <v>1410.7233900000001</v>
      </c>
      <c r="M2532" s="138">
        <f t="shared" si="159"/>
        <v>4.7851253849073849E-2</v>
      </c>
    </row>
    <row r="2533" spans="1:13" x14ac:dyDescent="0.25">
      <c r="A2533" s="134" t="s">
        <v>178</v>
      </c>
      <c r="B2533" s="134" t="s">
        <v>257</v>
      </c>
      <c r="C2533" s="137">
        <v>4.4349999999999996</v>
      </c>
      <c r="D2533" s="137">
        <v>32.4236</v>
      </c>
      <c r="E2533" s="138">
        <f t="shared" si="156"/>
        <v>6.3108455467869229</v>
      </c>
      <c r="F2533" s="137">
        <v>2527.9364</v>
      </c>
      <c r="G2533" s="137">
        <v>3580.2727599999998</v>
      </c>
      <c r="H2533" s="138">
        <f t="shared" si="157"/>
        <v>0.41628276724050495</v>
      </c>
      <c r="I2533" s="137">
        <v>2989.91111</v>
      </c>
      <c r="J2533" s="138">
        <f t="shared" si="158"/>
        <v>0.19745123793997998</v>
      </c>
      <c r="K2533" s="137">
        <v>21665.898209999999</v>
      </c>
      <c r="L2533" s="137">
        <v>22148.207249999999</v>
      </c>
      <c r="M2533" s="138">
        <f t="shared" si="159"/>
        <v>2.2261206774127018E-2</v>
      </c>
    </row>
    <row r="2534" spans="1:13" x14ac:dyDescent="0.25">
      <c r="A2534" s="134" t="s">
        <v>178</v>
      </c>
      <c r="B2534" s="134" t="s">
        <v>213</v>
      </c>
      <c r="C2534" s="137">
        <v>1601.0984800000001</v>
      </c>
      <c r="D2534" s="137">
        <v>3836.0970000000002</v>
      </c>
      <c r="E2534" s="138">
        <f t="shared" si="156"/>
        <v>1.3959157090699379</v>
      </c>
      <c r="F2534" s="137">
        <v>75713.602150000006</v>
      </c>
      <c r="G2534" s="137">
        <v>85892.904200000004</v>
      </c>
      <c r="H2534" s="138">
        <f t="shared" si="157"/>
        <v>0.13444482577692285</v>
      </c>
      <c r="I2534" s="137">
        <v>97022.874370000005</v>
      </c>
      <c r="J2534" s="138">
        <f t="shared" si="158"/>
        <v>-0.1147149086467536</v>
      </c>
      <c r="K2534" s="137">
        <v>595317.01751000003</v>
      </c>
      <c r="L2534" s="137">
        <v>600552.66633000004</v>
      </c>
      <c r="M2534" s="138">
        <f t="shared" si="159"/>
        <v>8.7947239302832436E-3</v>
      </c>
    </row>
    <row r="2535" spans="1:13" x14ac:dyDescent="0.25">
      <c r="A2535" s="134" t="s">
        <v>178</v>
      </c>
      <c r="B2535" s="134" t="s">
        <v>231</v>
      </c>
      <c r="C2535" s="137">
        <v>282.12387000000001</v>
      </c>
      <c r="D2535" s="137">
        <v>824.59114</v>
      </c>
      <c r="E2535" s="138">
        <f t="shared" si="156"/>
        <v>1.9227982020805259</v>
      </c>
      <c r="F2535" s="137">
        <v>44807.048069999997</v>
      </c>
      <c r="G2535" s="137">
        <v>32607.017940000002</v>
      </c>
      <c r="H2535" s="138">
        <f t="shared" si="157"/>
        <v>-0.27227926532764324</v>
      </c>
      <c r="I2535" s="137">
        <v>41752.223030000001</v>
      </c>
      <c r="J2535" s="138">
        <f t="shared" si="158"/>
        <v>-0.21903516570672044</v>
      </c>
      <c r="K2535" s="137">
        <v>363404.81182</v>
      </c>
      <c r="L2535" s="137">
        <v>225197.96935999999</v>
      </c>
      <c r="M2535" s="138">
        <f t="shared" si="159"/>
        <v>-0.38031098643915584</v>
      </c>
    </row>
    <row r="2536" spans="1:13" x14ac:dyDescent="0.25">
      <c r="A2536" s="134" t="s">
        <v>178</v>
      </c>
      <c r="B2536" s="134" t="s">
        <v>261</v>
      </c>
      <c r="C2536" s="137">
        <v>0</v>
      </c>
      <c r="D2536" s="137">
        <v>240.68464</v>
      </c>
      <c r="E2536" s="138" t="str">
        <f t="shared" si="156"/>
        <v/>
      </c>
      <c r="F2536" s="137">
        <v>2930.0239700000002</v>
      </c>
      <c r="G2536" s="137">
        <v>4047.8139700000002</v>
      </c>
      <c r="H2536" s="138">
        <f t="shared" si="157"/>
        <v>0.38149517254631871</v>
      </c>
      <c r="I2536" s="137">
        <v>6739.9679100000003</v>
      </c>
      <c r="J2536" s="138">
        <f t="shared" si="158"/>
        <v>-0.39943126969576326</v>
      </c>
      <c r="K2536" s="137">
        <v>34633.088369999998</v>
      </c>
      <c r="L2536" s="137">
        <v>46000.18505</v>
      </c>
      <c r="M2536" s="138">
        <f t="shared" si="159"/>
        <v>0.32821493014311853</v>
      </c>
    </row>
    <row r="2537" spans="1:13" x14ac:dyDescent="0.25">
      <c r="A2537" s="134" t="s">
        <v>178</v>
      </c>
      <c r="B2537" s="134" t="s">
        <v>215</v>
      </c>
      <c r="C2537" s="137">
        <v>35.411630000000002</v>
      </c>
      <c r="D2537" s="137">
        <v>980.50622999999996</v>
      </c>
      <c r="E2537" s="138">
        <f t="shared" si="156"/>
        <v>26.688819464113905</v>
      </c>
      <c r="F2537" s="137">
        <v>51172.106290000003</v>
      </c>
      <c r="G2537" s="137">
        <v>43862.20248</v>
      </c>
      <c r="H2537" s="138">
        <f t="shared" si="157"/>
        <v>-0.14284938299341599</v>
      </c>
      <c r="I2537" s="137">
        <v>37827.325389999998</v>
      </c>
      <c r="J2537" s="138">
        <f t="shared" si="158"/>
        <v>0.1595375043775995</v>
      </c>
      <c r="K2537" s="137">
        <v>726983.70353000006</v>
      </c>
      <c r="L2537" s="137">
        <v>339903.82965999999</v>
      </c>
      <c r="M2537" s="138">
        <f t="shared" si="159"/>
        <v>-0.53244642485170457</v>
      </c>
    </row>
    <row r="2538" spans="1:13" x14ac:dyDescent="0.25">
      <c r="A2538" s="134" t="s">
        <v>178</v>
      </c>
      <c r="B2538" s="134" t="s">
        <v>217</v>
      </c>
      <c r="C2538" s="137">
        <v>43.298940000000002</v>
      </c>
      <c r="D2538" s="137">
        <v>595.67016000000001</v>
      </c>
      <c r="E2538" s="138">
        <f t="shared" si="156"/>
        <v>12.757153408374432</v>
      </c>
      <c r="F2538" s="137">
        <v>36632.540730000001</v>
      </c>
      <c r="G2538" s="137">
        <v>38753.801639999998</v>
      </c>
      <c r="H2538" s="138">
        <f t="shared" si="157"/>
        <v>5.7906464245402578E-2</v>
      </c>
      <c r="I2538" s="137">
        <v>43741.19558</v>
      </c>
      <c r="J2538" s="138">
        <f t="shared" si="158"/>
        <v>-0.11402052170426757</v>
      </c>
      <c r="K2538" s="137">
        <v>288238.52708999999</v>
      </c>
      <c r="L2538" s="137">
        <v>316875.88474000001</v>
      </c>
      <c r="M2538" s="138">
        <f t="shared" si="159"/>
        <v>9.9352983583135934E-2</v>
      </c>
    </row>
    <row r="2539" spans="1:13" x14ac:dyDescent="0.25">
      <c r="A2539" s="134" t="s">
        <v>178</v>
      </c>
      <c r="B2539" s="134" t="s">
        <v>304</v>
      </c>
      <c r="C2539" s="137">
        <v>0</v>
      </c>
      <c r="D2539" s="137">
        <v>152.80213000000001</v>
      </c>
      <c r="E2539" s="138" t="str">
        <f t="shared" si="156"/>
        <v/>
      </c>
      <c r="F2539" s="137">
        <v>2364.66408</v>
      </c>
      <c r="G2539" s="137">
        <v>3301.5574999999999</v>
      </c>
      <c r="H2539" s="138">
        <f t="shared" si="157"/>
        <v>0.39620571392110793</v>
      </c>
      <c r="I2539" s="137">
        <v>2769.4457900000002</v>
      </c>
      <c r="J2539" s="138">
        <f t="shared" si="158"/>
        <v>0.19213653212544002</v>
      </c>
      <c r="K2539" s="137">
        <v>23694.44414</v>
      </c>
      <c r="L2539" s="137">
        <v>23239.351630000001</v>
      </c>
      <c r="M2539" s="138">
        <f t="shared" si="159"/>
        <v>-1.9206718136583367E-2</v>
      </c>
    </row>
    <row r="2540" spans="1:13" x14ac:dyDescent="0.25">
      <c r="A2540" s="134" t="s">
        <v>178</v>
      </c>
      <c r="B2540" s="134" t="s">
        <v>236</v>
      </c>
      <c r="C2540" s="137">
        <v>5.4901999999999997</v>
      </c>
      <c r="D2540" s="137">
        <v>161.63160999999999</v>
      </c>
      <c r="E2540" s="138">
        <f t="shared" si="156"/>
        <v>28.440022221412701</v>
      </c>
      <c r="F2540" s="137">
        <v>4953.1026000000002</v>
      </c>
      <c r="G2540" s="137">
        <v>4327.5662300000004</v>
      </c>
      <c r="H2540" s="138">
        <f t="shared" si="157"/>
        <v>-0.12629182565287456</v>
      </c>
      <c r="I2540" s="137">
        <v>5625.0833300000004</v>
      </c>
      <c r="J2540" s="138">
        <f t="shared" si="158"/>
        <v>-0.23066628952499446</v>
      </c>
      <c r="K2540" s="137">
        <v>44561.796090000003</v>
      </c>
      <c r="L2540" s="137">
        <v>43358.171049999997</v>
      </c>
      <c r="M2540" s="138">
        <f t="shared" si="159"/>
        <v>-2.7010245223713203E-2</v>
      </c>
    </row>
    <row r="2541" spans="1:13" x14ac:dyDescent="0.25">
      <c r="A2541" s="134" t="s">
        <v>178</v>
      </c>
      <c r="B2541" s="134" t="s">
        <v>240</v>
      </c>
      <c r="C2541" s="137">
        <v>12.769830000000001</v>
      </c>
      <c r="D2541" s="137">
        <v>128.95694</v>
      </c>
      <c r="E2541" s="138">
        <f t="shared" si="156"/>
        <v>9.0985635674084921</v>
      </c>
      <c r="F2541" s="137">
        <v>4163.5996299999997</v>
      </c>
      <c r="G2541" s="137">
        <v>4753.1041999999998</v>
      </c>
      <c r="H2541" s="138">
        <f t="shared" si="157"/>
        <v>0.14158531616547387</v>
      </c>
      <c r="I2541" s="137">
        <v>7681.2748499999998</v>
      </c>
      <c r="J2541" s="138">
        <f t="shared" si="158"/>
        <v>-0.38120894085699852</v>
      </c>
      <c r="K2541" s="137">
        <v>44632.774160000001</v>
      </c>
      <c r="L2541" s="137">
        <v>67564.065069999997</v>
      </c>
      <c r="M2541" s="138">
        <f t="shared" si="159"/>
        <v>0.51377695743929519</v>
      </c>
    </row>
    <row r="2542" spans="1:13" x14ac:dyDescent="0.25">
      <c r="A2542" s="134" t="s">
        <v>178</v>
      </c>
      <c r="B2542" s="134" t="s">
        <v>212</v>
      </c>
      <c r="C2542" s="137">
        <v>82.028440000000003</v>
      </c>
      <c r="D2542" s="137">
        <v>1332.46117</v>
      </c>
      <c r="E2542" s="138">
        <f t="shared" si="156"/>
        <v>15.24389260602786</v>
      </c>
      <c r="F2542" s="137">
        <v>116813.47292</v>
      </c>
      <c r="G2542" s="137">
        <v>38699.224099999999</v>
      </c>
      <c r="H2542" s="138">
        <f t="shared" si="157"/>
        <v>-0.6687092410435973</v>
      </c>
      <c r="I2542" s="137">
        <v>44560.397140000001</v>
      </c>
      <c r="J2542" s="138">
        <f t="shared" si="158"/>
        <v>-0.13153323166275532</v>
      </c>
      <c r="K2542" s="137">
        <v>601782.09736999997</v>
      </c>
      <c r="L2542" s="137">
        <v>467498.98256999999</v>
      </c>
      <c r="M2542" s="138">
        <f t="shared" si="159"/>
        <v>-0.22314242212731905</v>
      </c>
    </row>
    <row r="2543" spans="1:13" x14ac:dyDescent="0.25">
      <c r="A2543" s="134" t="s">
        <v>178</v>
      </c>
      <c r="B2543" s="134" t="s">
        <v>365</v>
      </c>
      <c r="C2543" s="137">
        <v>0</v>
      </c>
      <c r="D2543" s="137">
        <v>0</v>
      </c>
      <c r="E2543" s="138" t="str">
        <f t="shared" si="156"/>
        <v/>
      </c>
      <c r="F2543" s="137">
        <v>1.4083300000000001</v>
      </c>
      <c r="G2543" s="137">
        <v>16.82696</v>
      </c>
      <c r="H2543" s="138">
        <f t="shared" si="157"/>
        <v>10.948165557788302</v>
      </c>
      <c r="I2543" s="137">
        <v>32.308709999999998</v>
      </c>
      <c r="J2543" s="138">
        <f t="shared" si="158"/>
        <v>-0.47918192957874206</v>
      </c>
      <c r="K2543" s="137">
        <v>587.54807000000005</v>
      </c>
      <c r="L2543" s="137">
        <v>257.02481</v>
      </c>
      <c r="M2543" s="138">
        <f t="shared" si="159"/>
        <v>-0.56254675468511028</v>
      </c>
    </row>
    <row r="2544" spans="1:13" x14ac:dyDescent="0.25">
      <c r="A2544" s="134" t="s">
        <v>178</v>
      </c>
      <c r="B2544" s="134" t="s">
        <v>326</v>
      </c>
      <c r="C2544" s="137">
        <v>0</v>
      </c>
      <c r="D2544" s="137">
        <v>54.77852</v>
      </c>
      <c r="E2544" s="138" t="str">
        <f t="shared" si="156"/>
        <v/>
      </c>
      <c r="F2544" s="137">
        <v>1188.5618400000001</v>
      </c>
      <c r="G2544" s="137">
        <v>2331.12455</v>
      </c>
      <c r="H2544" s="138">
        <f t="shared" si="157"/>
        <v>0.96129849667729528</v>
      </c>
      <c r="I2544" s="137">
        <v>2527.1760300000001</v>
      </c>
      <c r="J2544" s="138">
        <f t="shared" si="158"/>
        <v>-7.7577294843208855E-2</v>
      </c>
      <c r="K2544" s="137">
        <v>10137.221449999999</v>
      </c>
      <c r="L2544" s="137">
        <v>19894.768639999998</v>
      </c>
      <c r="M2544" s="138">
        <f t="shared" si="159"/>
        <v>0.96254651613633246</v>
      </c>
    </row>
    <row r="2545" spans="1:13" x14ac:dyDescent="0.25">
      <c r="A2545" s="134" t="s">
        <v>178</v>
      </c>
      <c r="B2545" s="134" t="s">
        <v>333</v>
      </c>
      <c r="C2545" s="137">
        <v>0</v>
      </c>
      <c r="D2545" s="137">
        <v>25.640999999999998</v>
      </c>
      <c r="E2545" s="138" t="str">
        <f t="shared" si="156"/>
        <v/>
      </c>
      <c r="F2545" s="137">
        <v>1310.29027</v>
      </c>
      <c r="G2545" s="137">
        <v>1289.89525</v>
      </c>
      <c r="H2545" s="138">
        <f t="shared" si="157"/>
        <v>-1.55652686026585E-2</v>
      </c>
      <c r="I2545" s="137">
        <v>1396.5017600000001</v>
      </c>
      <c r="J2545" s="138">
        <f t="shared" si="158"/>
        <v>-7.633825681680495E-2</v>
      </c>
      <c r="K2545" s="137">
        <v>12274.91383</v>
      </c>
      <c r="L2545" s="137">
        <v>9924.4569800000008</v>
      </c>
      <c r="M2545" s="138">
        <f t="shared" si="159"/>
        <v>-0.19148459064987167</v>
      </c>
    </row>
    <row r="2546" spans="1:13" x14ac:dyDescent="0.25">
      <c r="A2546" s="134" t="s">
        <v>178</v>
      </c>
      <c r="B2546" s="134" t="s">
        <v>275</v>
      </c>
      <c r="C2546" s="137">
        <v>0</v>
      </c>
      <c r="D2546" s="137">
        <v>21.060140000000001</v>
      </c>
      <c r="E2546" s="138" t="str">
        <f t="shared" si="156"/>
        <v/>
      </c>
      <c r="F2546" s="137">
        <v>1635.74351</v>
      </c>
      <c r="G2546" s="137">
        <v>3003.9908500000001</v>
      </c>
      <c r="H2546" s="138">
        <f t="shared" si="157"/>
        <v>0.83646814530231572</v>
      </c>
      <c r="I2546" s="137">
        <v>1464.9262200000001</v>
      </c>
      <c r="J2546" s="138">
        <f t="shared" si="158"/>
        <v>1.0506089719658371</v>
      </c>
      <c r="K2546" s="137">
        <v>19992.15292</v>
      </c>
      <c r="L2546" s="137">
        <v>15236.162109999999</v>
      </c>
      <c r="M2546" s="138">
        <f t="shared" si="159"/>
        <v>-0.23789287872253839</v>
      </c>
    </row>
    <row r="2547" spans="1:13" x14ac:dyDescent="0.25">
      <c r="A2547" s="134" t="s">
        <v>178</v>
      </c>
      <c r="B2547" s="134" t="s">
        <v>361</v>
      </c>
      <c r="C2547" s="137">
        <v>0</v>
      </c>
      <c r="D2547" s="137">
        <v>0</v>
      </c>
      <c r="E2547" s="138" t="str">
        <f t="shared" si="156"/>
        <v/>
      </c>
      <c r="F2547" s="137">
        <v>231.52857</v>
      </c>
      <c r="G2547" s="137">
        <v>347.22345000000001</v>
      </c>
      <c r="H2547" s="138">
        <f t="shared" si="157"/>
        <v>0.49970023137965214</v>
      </c>
      <c r="I2547" s="137">
        <v>144.93179000000001</v>
      </c>
      <c r="J2547" s="138">
        <f t="shared" si="158"/>
        <v>1.3957714867110935</v>
      </c>
      <c r="K2547" s="137">
        <v>1830.7378699999999</v>
      </c>
      <c r="L2547" s="137">
        <v>2286.6833299999998</v>
      </c>
      <c r="M2547" s="138">
        <f t="shared" si="159"/>
        <v>0.24905010568225139</v>
      </c>
    </row>
    <row r="2548" spans="1:13" x14ac:dyDescent="0.25">
      <c r="A2548" s="134" t="s">
        <v>178</v>
      </c>
      <c r="B2548" s="134" t="s">
        <v>309</v>
      </c>
      <c r="C2548" s="137">
        <v>0</v>
      </c>
      <c r="D2548" s="137">
        <v>21.757639999999999</v>
      </c>
      <c r="E2548" s="138" t="str">
        <f t="shared" si="156"/>
        <v/>
      </c>
      <c r="F2548" s="137">
        <v>1001.09467</v>
      </c>
      <c r="G2548" s="137">
        <v>533.52607999999998</v>
      </c>
      <c r="H2548" s="138">
        <f t="shared" si="157"/>
        <v>-0.46705731636749204</v>
      </c>
      <c r="I2548" s="137">
        <v>875.33537999999999</v>
      </c>
      <c r="J2548" s="138">
        <f t="shared" si="158"/>
        <v>-0.39048952871069831</v>
      </c>
      <c r="K2548" s="137">
        <v>10420.89933</v>
      </c>
      <c r="L2548" s="137">
        <v>8918.4392399999997</v>
      </c>
      <c r="M2548" s="138">
        <f t="shared" si="159"/>
        <v>-0.14417758414330639</v>
      </c>
    </row>
    <row r="2549" spans="1:13" x14ac:dyDescent="0.25">
      <c r="A2549" s="134" t="s">
        <v>178</v>
      </c>
      <c r="B2549" s="134" t="s">
        <v>239</v>
      </c>
      <c r="C2549" s="137">
        <v>0</v>
      </c>
      <c r="D2549" s="137">
        <v>529.22281999999996</v>
      </c>
      <c r="E2549" s="138" t="str">
        <f t="shared" si="156"/>
        <v/>
      </c>
      <c r="F2549" s="137">
        <v>2760.8180299999999</v>
      </c>
      <c r="G2549" s="137">
        <v>5610.7983700000004</v>
      </c>
      <c r="H2549" s="138">
        <f t="shared" si="157"/>
        <v>1.0322956127608309</v>
      </c>
      <c r="I2549" s="137">
        <v>6798.9183199999998</v>
      </c>
      <c r="J2549" s="138">
        <f t="shared" si="158"/>
        <v>-0.17475131985406755</v>
      </c>
      <c r="K2549" s="137">
        <v>37340.163359999999</v>
      </c>
      <c r="L2549" s="137">
        <v>50657.159319999999</v>
      </c>
      <c r="M2549" s="138">
        <f t="shared" si="159"/>
        <v>0.35664000265905638</v>
      </c>
    </row>
    <row r="2550" spans="1:13" x14ac:dyDescent="0.25">
      <c r="A2550" s="134" t="s">
        <v>178</v>
      </c>
      <c r="B2550" s="134" t="s">
        <v>320</v>
      </c>
      <c r="C2550" s="137">
        <v>7.2584499999999998</v>
      </c>
      <c r="D2550" s="137">
        <v>1.6060000000000001E-2</v>
      </c>
      <c r="E2550" s="138">
        <f t="shared" si="156"/>
        <v>-0.99778740640219332</v>
      </c>
      <c r="F2550" s="137">
        <v>491.00310000000002</v>
      </c>
      <c r="G2550" s="137">
        <v>551.03150000000005</v>
      </c>
      <c r="H2550" s="138">
        <f t="shared" si="157"/>
        <v>0.12225666192331586</v>
      </c>
      <c r="I2550" s="137">
        <v>814.23824000000002</v>
      </c>
      <c r="J2550" s="138">
        <f t="shared" si="158"/>
        <v>-0.32325519371332889</v>
      </c>
      <c r="K2550" s="137">
        <v>6089.8783000000003</v>
      </c>
      <c r="L2550" s="137">
        <v>5595.1114200000002</v>
      </c>
      <c r="M2550" s="138">
        <f t="shared" si="159"/>
        <v>-8.1244132579792239E-2</v>
      </c>
    </row>
    <row r="2551" spans="1:13" x14ac:dyDescent="0.25">
      <c r="A2551" s="134" t="s">
        <v>178</v>
      </c>
      <c r="B2551" s="134" t="s">
        <v>245</v>
      </c>
      <c r="C2551" s="137">
        <v>2.13937</v>
      </c>
      <c r="D2551" s="137">
        <v>877.78628000000003</v>
      </c>
      <c r="E2551" s="138">
        <f t="shared" si="156"/>
        <v>409.30129430626778</v>
      </c>
      <c r="F2551" s="137">
        <v>15450.451290000001</v>
      </c>
      <c r="G2551" s="137">
        <v>7667.6200500000004</v>
      </c>
      <c r="H2551" s="138">
        <f t="shared" si="157"/>
        <v>-0.50372840856999979</v>
      </c>
      <c r="I2551" s="137">
        <v>8953.9504899999993</v>
      </c>
      <c r="J2551" s="138">
        <f t="shared" si="158"/>
        <v>-0.14366066033496672</v>
      </c>
      <c r="K2551" s="137">
        <v>73473.581690000006</v>
      </c>
      <c r="L2551" s="137">
        <v>80312.842560000005</v>
      </c>
      <c r="M2551" s="138">
        <f t="shared" si="159"/>
        <v>9.3084625966054491E-2</v>
      </c>
    </row>
    <row r="2552" spans="1:13" x14ac:dyDescent="0.25">
      <c r="A2552" s="134" t="s">
        <v>178</v>
      </c>
      <c r="B2552" s="134" t="s">
        <v>295</v>
      </c>
      <c r="C2552" s="137">
        <v>0</v>
      </c>
      <c r="D2552" s="137">
        <v>104.79938</v>
      </c>
      <c r="E2552" s="138" t="str">
        <f t="shared" si="156"/>
        <v/>
      </c>
      <c r="F2552" s="137">
        <v>2144.9110000000001</v>
      </c>
      <c r="G2552" s="137">
        <v>2438.0825100000002</v>
      </c>
      <c r="H2552" s="138">
        <f t="shared" si="157"/>
        <v>0.13668236584175286</v>
      </c>
      <c r="I2552" s="137">
        <v>2724.9431100000002</v>
      </c>
      <c r="J2552" s="138">
        <f t="shared" si="158"/>
        <v>-0.1052721427274127</v>
      </c>
      <c r="K2552" s="137">
        <v>20820.649789999999</v>
      </c>
      <c r="L2552" s="137">
        <v>19797.81926</v>
      </c>
      <c r="M2552" s="138">
        <f t="shared" si="159"/>
        <v>-4.9125773706220066E-2</v>
      </c>
    </row>
    <row r="2553" spans="1:13" x14ac:dyDescent="0.25">
      <c r="A2553" s="134" t="s">
        <v>178</v>
      </c>
      <c r="B2553" s="134" t="s">
        <v>249</v>
      </c>
      <c r="C2553" s="137">
        <v>15.74432</v>
      </c>
      <c r="D2553" s="137">
        <v>330.80786000000001</v>
      </c>
      <c r="E2553" s="138">
        <f t="shared" si="156"/>
        <v>20.011251041645494</v>
      </c>
      <c r="F2553" s="137">
        <v>6731.6619000000001</v>
      </c>
      <c r="G2553" s="137">
        <v>6047.5860899999998</v>
      </c>
      <c r="H2553" s="138">
        <f t="shared" si="157"/>
        <v>-0.1016206428905766</v>
      </c>
      <c r="I2553" s="137">
        <v>11538.314920000001</v>
      </c>
      <c r="J2553" s="138">
        <f t="shared" si="158"/>
        <v>-0.47586921210502031</v>
      </c>
      <c r="K2553" s="137">
        <v>53442.571759999999</v>
      </c>
      <c r="L2553" s="137">
        <v>61283.176379999997</v>
      </c>
      <c r="M2553" s="138">
        <f t="shared" si="159"/>
        <v>0.14671084047396898</v>
      </c>
    </row>
    <row r="2554" spans="1:13" x14ac:dyDescent="0.25">
      <c r="A2554" s="134" t="s">
        <v>178</v>
      </c>
      <c r="B2554" s="134" t="s">
        <v>301</v>
      </c>
      <c r="C2554" s="137">
        <v>0</v>
      </c>
      <c r="D2554" s="137">
        <v>75.662819999999996</v>
      </c>
      <c r="E2554" s="138" t="str">
        <f t="shared" si="156"/>
        <v/>
      </c>
      <c r="F2554" s="137">
        <v>1221.6331600000001</v>
      </c>
      <c r="G2554" s="137">
        <v>1646.74614</v>
      </c>
      <c r="H2554" s="138">
        <f t="shared" si="157"/>
        <v>0.34798742692937368</v>
      </c>
      <c r="I2554" s="137">
        <v>1917.88878</v>
      </c>
      <c r="J2554" s="138">
        <f t="shared" si="158"/>
        <v>-0.14137558070494582</v>
      </c>
      <c r="K2554" s="137">
        <v>21231.13782</v>
      </c>
      <c r="L2554" s="137">
        <v>19887.318380000001</v>
      </c>
      <c r="M2554" s="138">
        <f t="shared" si="159"/>
        <v>-6.3294744322845653E-2</v>
      </c>
    </row>
    <row r="2555" spans="1:13" x14ac:dyDescent="0.25">
      <c r="A2555" s="134" t="s">
        <v>178</v>
      </c>
      <c r="B2555" s="134" t="s">
        <v>279</v>
      </c>
      <c r="C2555" s="137">
        <v>10.18</v>
      </c>
      <c r="D2555" s="137">
        <v>116.52521</v>
      </c>
      <c r="E2555" s="138">
        <f t="shared" si="156"/>
        <v>10.446484282907663</v>
      </c>
      <c r="F2555" s="137">
        <v>2568.7489399999999</v>
      </c>
      <c r="G2555" s="137">
        <v>1777.557</v>
      </c>
      <c r="H2555" s="138">
        <f t="shared" si="157"/>
        <v>-0.30800672174681265</v>
      </c>
      <c r="I2555" s="137">
        <v>2945.6406400000001</v>
      </c>
      <c r="J2555" s="138">
        <f t="shared" si="158"/>
        <v>-0.39654655226375479</v>
      </c>
      <c r="K2555" s="137">
        <v>18843.86218</v>
      </c>
      <c r="L2555" s="137">
        <v>20977.842290000001</v>
      </c>
      <c r="M2555" s="138">
        <f t="shared" si="159"/>
        <v>0.11324536815308006</v>
      </c>
    </row>
    <row r="2556" spans="1:13" x14ac:dyDescent="0.25">
      <c r="A2556" s="134" t="s">
        <v>178</v>
      </c>
      <c r="B2556" s="134" t="s">
        <v>313</v>
      </c>
      <c r="C2556" s="137">
        <v>0</v>
      </c>
      <c r="D2556" s="137">
        <v>0</v>
      </c>
      <c r="E2556" s="138" t="str">
        <f t="shared" si="156"/>
        <v/>
      </c>
      <c r="F2556" s="137">
        <v>309.66511000000003</v>
      </c>
      <c r="G2556" s="137">
        <v>450.97471999999999</v>
      </c>
      <c r="H2556" s="138">
        <f t="shared" si="157"/>
        <v>0.4563304209505552</v>
      </c>
      <c r="I2556" s="137">
        <v>463.46132</v>
      </c>
      <c r="J2556" s="138">
        <f t="shared" si="158"/>
        <v>-2.6942054193432985E-2</v>
      </c>
      <c r="K2556" s="137">
        <v>3565.8025200000002</v>
      </c>
      <c r="L2556" s="137">
        <v>3860.1417200000001</v>
      </c>
      <c r="M2556" s="138">
        <f t="shared" si="159"/>
        <v>8.2545008689937083E-2</v>
      </c>
    </row>
    <row r="2557" spans="1:13" x14ac:dyDescent="0.25">
      <c r="A2557" s="134" t="s">
        <v>178</v>
      </c>
      <c r="B2557" s="134" t="s">
        <v>303</v>
      </c>
      <c r="C2557" s="137">
        <v>0</v>
      </c>
      <c r="D2557" s="137">
        <v>20.341069999999998</v>
      </c>
      <c r="E2557" s="138" t="str">
        <f t="shared" si="156"/>
        <v/>
      </c>
      <c r="F2557" s="137">
        <v>5449.66464</v>
      </c>
      <c r="G2557" s="137">
        <v>1310.93418</v>
      </c>
      <c r="H2557" s="138">
        <f t="shared" si="157"/>
        <v>-0.75944681616225107</v>
      </c>
      <c r="I2557" s="137">
        <v>1769.13825</v>
      </c>
      <c r="J2557" s="138">
        <f t="shared" si="158"/>
        <v>-0.25899845306040947</v>
      </c>
      <c r="K2557" s="137">
        <v>20719.728169999998</v>
      </c>
      <c r="L2557" s="137">
        <v>16704.425340000002</v>
      </c>
      <c r="M2557" s="138">
        <f t="shared" si="159"/>
        <v>-0.19379128900994635</v>
      </c>
    </row>
    <row r="2558" spans="1:13" x14ac:dyDescent="0.25">
      <c r="A2558" s="134" t="s">
        <v>178</v>
      </c>
      <c r="B2558" s="134" t="s">
        <v>377</v>
      </c>
      <c r="C2558" s="137">
        <v>0</v>
      </c>
      <c r="D2558" s="137">
        <v>0</v>
      </c>
      <c r="E2558" s="138" t="str">
        <f t="shared" si="156"/>
        <v/>
      </c>
      <c r="F2558" s="137">
        <v>16.06756</v>
      </c>
      <c r="G2558" s="137">
        <v>16.14828</v>
      </c>
      <c r="H2558" s="138">
        <f t="shared" si="157"/>
        <v>5.023787059142748E-3</v>
      </c>
      <c r="I2558" s="137">
        <v>1.5869599999999999</v>
      </c>
      <c r="J2558" s="138">
        <f t="shared" si="158"/>
        <v>9.1756061904521857</v>
      </c>
      <c r="K2558" s="137">
        <v>68.492819999999995</v>
      </c>
      <c r="L2558" s="137">
        <v>87.394379999999998</v>
      </c>
      <c r="M2558" s="138">
        <f t="shared" si="159"/>
        <v>0.2759641083547153</v>
      </c>
    </row>
    <row r="2559" spans="1:13" x14ac:dyDescent="0.25">
      <c r="A2559" s="134" t="s">
        <v>178</v>
      </c>
      <c r="B2559" s="134" t="s">
        <v>345</v>
      </c>
      <c r="C2559" s="137">
        <v>0</v>
      </c>
      <c r="D2559" s="137">
        <v>55.454770000000003</v>
      </c>
      <c r="E2559" s="138" t="str">
        <f t="shared" si="156"/>
        <v/>
      </c>
      <c r="F2559" s="137">
        <v>320.75742000000002</v>
      </c>
      <c r="G2559" s="137">
        <v>305.36108000000002</v>
      </c>
      <c r="H2559" s="138">
        <f t="shared" si="157"/>
        <v>-4.7999949619248139E-2</v>
      </c>
      <c r="I2559" s="137">
        <v>219.72364999999999</v>
      </c>
      <c r="J2559" s="138">
        <f t="shared" si="158"/>
        <v>0.38975062538784533</v>
      </c>
      <c r="K2559" s="137">
        <v>3086.0061700000001</v>
      </c>
      <c r="L2559" s="137">
        <v>2642.6020100000001</v>
      </c>
      <c r="M2559" s="138">
        <f t="shared" si="159"/>
        <v>-0.14368220138717347</v>
      </c>
    </row>
    <row r="2560" spans="1:13" x14ac:dyDescent="0.25">
      <c r="A2560" s="134" t="s">
        <v>178</v>
      </c>
      <c r="B2560" s="134" t="s">
        <v>344</v>
      </c>
      <c r="C2560" s="137">
        <v>0</v>
      </c>
      <c r="D2560" s="137">
        <v>0</v>
      </c>
      <c r="E2560" s="138" t="str">
        <f t="shared" si="156"/>
        <v/>
      </c>
      <c r="F2560" s="137">
        <v>489.13972999999999</v>
      </c>
      <c r="G2560" s="137">
        <v>359.89445000000001</v>
      </c>
      <c r="H2560" s="138">
        <f t="shared" si="157"/>
        <v>-0.26422977336148912</v>
      </c>
      <c r="I2560" s="137">
        <v>53.719670000000001</v>
      </c>
      <c r="J2560" s="138">
        <f t="shared" si="158"/>
        <v>5.6994910802691079</v>
      </c>
      <c r="K2560" s="137">
        <v>6448.7348300000003</v>
      </c>
      <c r="L2560" s="137">
        <v>1536.89868</v>
      </c>
      <c r="M2560" s="138">
        <f t="shared" si="159"/>
        <v>-0.76167438722240033</v>
      </c>
    </row>
    <row r="2561" spans="1:13" x14ac:dyDescent="0.25">
      <c r="A2561" s="134" t="s">
        <v>178</v>
      </c>
      <c r="B2561" s="134" t="s">
        <v>282</v>
      </c>
      <c r="C2561" s="137">
        <v>20.245940000000001</v>
      </c>
      <c r="D2561" s="137">
        <v>171.20778000000001</v>
      </c>
      <c r="E2561" s="138">
        <f t="shared" si="156"/>
        <v>7.4564006413137651</v>
      </c>
      <c r="F2561" s="137">
        <v>4401.8852900000002</v>
      </c>
      <c r="G2561" s="137">
        <v>4792.6829399999997</v>
      </c>
      <c r="H2561" s="138">
        <f t="shared" si="157"/>
        <v>8.8779607884784228E-2</v>
      </c>
      <c r="I2561" s="137">
        <v>5433.7238299999999</v>
      </c>
      <c r="J2561" s="138">
        <f t="shared" si="158"/>
        <v>-0.11797450699661349</v>
      </c>
      <c r="K2561" s="137">
        <v>34374.951280000001</v>
      </c>
      <c r="L2561" s="137">
        <v>36393.727180000002</v>
      </c>
      <c r="M2561" s="138">
        <f t="shared" si="159"/>
        <v>5.8728109417701457E-2</v>
      </c>
    </row>
    <row r="2562" spans="1:13" x14ac:dyDescent="0.25">
      <c r="A2562" s="134" t="s">
        <v>178</v>
      </c>
      <c r="B2562" s="134" t="s">
        <v>350</v>
      </c>
      <c r="C2562" s="137">
        <v>0</v>
      </c>
      <c r="D2562" s="137">
        <v>0</v>
      </c>
      <c r="E2562" s="138" t="str">
        <f t="shared" si="156"/>
        <v/>
      </c>
      <c r="F2562" s="137">
        <v>231.60479000000001</v>
      </c>
      <c r="G2562" s="137">
        <v>211.38611</v>
      </c>
      <c r="H2562" s="138">
        <f t="shared" si="157"/>
        <v>-8.7298194480347369E-2</v>
      </c>
      <c r="I2562" s="137">
        <v>434.22712999999999</v>
      </c>
      <c r="J2562" s="138">
        <f t="shared" si="158"/>
        <v>-0.51318999805470467</v>
      </c>
      <c r="K2562" s="137">
        <v>1552.90813</v>
      </c>
      <c r="L2562" s="137">
        <v>2047.78907</v>
      </c>
      <c r="M2562" s="138">
        <f t="shared" si="159"/>
        <v>0.31868011406444241</v>
      </c>
    </row>
    <row r="2563" spans="1:13" x14ac:dyDescent="0.25">
      <c r="A2563" s="134" t="s">
        <v>178</v>
      </c>
      <c r="B2563" s="134" t="s">
        <v>289</v>
      </c>
      <c r="C2563" s="137">
        <v>0</v>
      </c>
      <c r="D2563" s="137">
        <v>1.57748</v>
      </c>
      <c r="E2563" s="138" t="str">
        <f t="shared" si="156"/>
        <v/>
      </c>
      <c r="F2563" s="137">
        <v>1276.83763</v>
      </c>
      <c r="G2563" s="137">
        <v>1638.22939</v>
      </c>
      <c r="H2563" s="138">
        <f t="shared" si="157"/>
        <v>0.28303658312451208</v>
      </c>
      <c r="I2563" s="137">
        <v>1372.04829</v>
      </c>
      <c r="J2563" s="138">
        <f t="shared" si="158"/>
        <v>0.19400271983138428</v>
      </c>
      <c r="K2563" s="137">
        <v>12205.4105</v>
      </c>
      <c r="L2563" s="137">
        <v>13225.026830000001</v>
      </c>
      <c r="M2563" s="138">
        <f t="shared" si="159"/>
        <v>8.3538061255703067E-2</v>
      </c>
    </row>
    <row r="2564" spans="1:13" x14ac:dyDescent="0.25">
      <c r="A2564" s="134" t="s">
        <v>178</v>
      </c>
      <c r="B2564" s="134" t="s">
        <v>265</v>
      </c>
      <c r="C2564" s="137">
        <v>2.4230000000000002E-2</v>
      </c>
      <c r="D2564" s="137">
        <v>198.70894000000001</v>
      </c>
      <c r="E2564" s="138">
        <f t="shared" si="156"/>
        <v>8199.9467602146105</v>
      </c>
      <c r="F2564" s="137">
        <v>1738.8954799999999</v>
      </c>
      <c r="G2564" s="137">
        <v>3226.8072299999999</v>
      </c>
      <c r="H2564" s="138">
        <f t="shared" si="157"/>
        <v>0.85566485571634243</v>
      </c>
      <c r="I2564" s="137">
        <v>3180.7904199999998</v>
      </c>
      <c r="J2564" s="138">
        <f t="shared" si="158"/>
        <v>1.4467099030058161E-2</v>
      </c>
      <c r="K2564" s="137">
        <v>20774.537550000001</v>
      </c>
      <c r="L2564" s="137">
        <v>26368.072929999998</v>
      </c>
      <c r="M2564" s="138">
        <f t="shared" si="159"/>
        <v>0.26924957374081226</v>
      </c>
    </row>
    <row r="2565" spans="1:13" x14ac:dyDescent="0.25">
      <c r="A2565" s="134" t="s">
        <v>178</v>
      </c>
      <c r="B2565" s="134" t="s">
        <v>253</v>
      </c>
      <c r="C2565" s="137">
        <v>281.63634999999999</v>
      </c>
      <c r="D2565" s="137">
        <v>394.46694000000002</v>
      </c>
      <c r="E2565" s="138">
        <f t="shared" ref="E2565:E2628" si="160">IF(C2565=0,"",(D2565/C2565-1))</f>
        <v>0.40062509686693515</v>
      </c>
      <c r="F2565" s="137">
        <v>17603.50488</v>
      </c>
      <c r="G2565" s="137">
        <v>15841.23093</v>
      </c>
      <c r="H2565" s="138">
        <f t="shared" ref="H2565:H2628" si="161">IF(F2565=0,"",(G2565/F2565-1))</f>
        <v>-0.10010926585433488</v>
      </c>
      <c r="I2565" s="137">
        <v>16862.99884</v>
      </c>
      <c r="J2565" s="138">
        <f t="shared" ref="J2565:J2628" si="162">IF(I2565=0,"",(G2565/I2565-1))</f>
        <v>-6.0592301505489554E-2</v>
      </c>
      <c r="K2565" s="137">
        <v>183531.22706999999</v>
      </c>
      <c r="L2565" s="137">
        <v>151243.16269999999</v>
      </c>
      <c r="M2565" s="138">
        <f t="shared" ref="M2565:M2628" si="163">IF(K2565=0,"",(L2565/K2565-1))</f>
        <v>-0.1759268157548205</v>
      </c>
    </row>
    <row r="2566" spans="1:13" x14ac:dyDescent="0.25">
      <c r="A2566" s="134" t="s">
        <v>178</v>
      </c>
      <c r="B2566" s="134" t="s">
        <v>442</v>
      </c>
      <c r="C2566" s="137">
        <v>0</v>
      </c>
      <c r="D2566" s="137">
        <v>0</v>
      </c>
      <c r="E2566" s="138" t="str">
        <f t="shared" si="160"/>
        <v/>
      </c>
      <c r="F2566" s="137">
        <v>0</v>
      </c>
      <c r="G2566" s="137">
        <v>0</v>
      </c>
      <c r="H2566" s="138" t="str">
        <f t="shared" si="161"/>
        <v/>
      </c>
      <c r="I2566" s="137">
        <v>0</v>
      </c>
      <c r="J2566" s="138" t="str">
        <f t="shared" si="162"/>
        <v/>
      </c>
      <c r="K2566" s="137">
        <v>0</v>
      </c>
      <c r="L2566" s="137">
        <v>1.566E-2</v>
      </c>
      <c r="M2566" s="138" t="str">
        <f t="shared" si="163"/>
        <v/>
      </c>
    </row>
    <row r="2567" spans="1:13" x14ac:dyDescent="0.25">
      <c r="A2567" s="134" t="s">
        <v>178</v>
      </c>
      <c r="B2567" s="134" t="s">
        <v>357</v>
      </c>
      <c r="C2567" s="137">
        <v>0</v>
      </c>
      <c r="D2567" s="137">
        <v>0</v>
      </c>
      <c r="E2567" s="138" t="str">
        <f t="shared" si="160"/>
        <v/>
      </c>
      <c r="F2567" s="137">
        <v>156.79008999999999</v>
      </c>
      <c r="G2567" s="137">
        <v>420.61700999999999</v>
      </c>
      <c r="H2567" s="138">
        <f t="shared" si="161"/>
        <v>1.6826759905552704</v>
      </c>
      <c r="I2567" s="137">
        <v>710.12270000000001</v>
      </c>
      <c r="J2567" s="138">
        <f t="shared" si="162"/>
        <v>-0.40768403826549982</v>
      </c>
      <c r="K2567" s="137">
        <v>1902.44273</v>
      </c>
      <c r="L2567" s="137">
        <v>3112.8296599999999</v>
      </c>
      <c r="M2567" s="138">
        <f t="shared" si="163"/>
        <v>0.6362277880501559</v>
      </c>
    </row>
    <row r="2568" spans="1:13" x14ac:dyDescent="0.25">
      <c r="A2568" s="134" t="s">
        <v>178</v>
      </c>
      <c r="B2568" s="134" t="s">
        <v>396</v>
      </c>
      <c r="C2568" s="137">
        <v>0</v>
      </c>
      <c r="D2568" s="137">
        <v>0</v>
      </c>
      <c r="E2568" s="138" t="str">
        <f t="shared" si="160"/>
        <v/>
      </c>
      <c r="F2568" s="137">
        <v>0.13585</v>
      </c>
      <c r="G2568" s="137">
        <v>40.205739999999999</v>
      </c>
      <c r="H2568" s="138">
        <f t="shared" si="161"/>
        <v>294.95686418844315</v>
      </c>
      <c r="I2568" s="137">
        <v>0</v>
      </c>
      <c r="J2568" s="138" t="str">
        <f t="shared" si="162"/>
        <v/>
      </c>
      <c r="K2568" s="137">
        <v>0.13585</v>
      </c>
      <c r="L2568" s="137">
        <v>64.638319999999993</v>
      </c>
      <c r="M2568" s="138">
        <f t="shared" si="163"/>
        <v>474.80655134339338</v>
      </c>
    </row>
    <row r="2569" spans="1:13" x14ac:dyDescent="0.25">
      <c r="A2569" s="134" t="s">
        <v>178</v>
      </c>
      <c r="B2569" s="134" t="s">
        <v>417</v>
      </c>
      <c r="C2569" s="137">
        <v>0</v>
      </c>
      <c r="D2569" s="137">
        <v>0</v>
      </c>
      <c r="E2569" s="138" t="str">
        <f t="shared" si="160"/>
        <v/>
      </c>
      <c r="F2569" s="137">
        <v>61.338000000000001</v>
      </c>
      <c r="G2569" s="137">
        <v>26.856000000000002</v>
      </c>
      <c r="H2569" s="138">
        <f t="shared" si="161"/>
        <v>-0.56216374841044703</v>
      </c>
      <c r="I2569" s="137">
        <v>0</v>
      </c>
      <c r="J2569" s="138" t="str">
        <f t="shared" si="162"/>
        <v/>
      </c>
      <c r="K2569" s="137">
        <v>150.85235</v>
      </c>
      <c r="L2569" s="137">
        <v>168.21625</v>
      </c>
      <c r="M2569" s="138">
        <f t="shared" si="163"/>
        <v>0.11510526683873334</v>
      </c>
    </row>
    <row r="2570" spans="1:13" x14ac:dyDescent="0.25">
      <c r="A2570" s="134" t="s">
        <v>178</v>
      </c>
      <c r="B2570" s="134" t="s">
        <v>324</v>
      </c>
      <c r="C2570" s="137">
        <v>0</v>
      </c>
      <c r="D2570" s="137">
        <v>17.107289999999999</v>
      </c>
      <c r="E2570" s="138" t="str">
        <f t="shared" si="160"/>
        <v/>
      </c>
      <c r="F2570" s="137">
        <v>1300.86571</v>
      </c>
      <c r="G2570" s="137">
        <v>618.77080000000001</v>
      </c>
      <c r="H2570" s="138">
        <f t="shared" si="161"/>
        <v>-0.52433921868845323</v>
      </c>
      <c r="I2570" s="137">
        <v>660.68952999999999</v>
      </c>
      <c r="J2570" s="138">
        <f t="shared" si="162"/>
        <v>-6.3446941561189796E-2</v>
      </c>
      <c r="K2570" s="137">
        <v>5806.25666</v>
      </c>
      <c r="L2570" s="137">
        <v>6464.4503800000002</v>
      </c>
      <c r="M2570" s="138">
        <f t="shared" si="163"/>
        <v>0.11335939117786098</v>
      </c>
    </row>
    <row r="2571" spans="1:13" x14ac:dyDescent="0.25">
      <c r="A2571" s="134" t="s">
        <v>178</v>
      </c>
      <c r="B2571" s="134" t="s">
        <v>332</v>
      </c>
      <c r="C2571" s="137">
        <v>0</v>
      </c>
      <c r="D2571" s="137">
        <v>3.2000000000000001E-2</v>
      </c>
      <c r="E2571" s="138" t="str">
        <f t="shared" si="160"/>
        <v/>
      </c>
      <c r="F2571" s="137">
        <v>323.01227</v>
      </c>
      <c r="G2571" s="137">
        <v>555.51170999999999</v>
      </c>
      <c r="H2571" s="138">
        <f t="shared" si="161"/>
        <v>0.71978516481742316</v>
      </c>
      <c r="I2571" s="137">
        <v>600.91999999999996</v>
      </c>
      <c r="J2571" s="138">
        <f t="shared" si="162"/>
        <v>-7.5564617586367566E-2</v>
      </c>
      <c r="K2571" s="137">
        <v>4231.2007400000002</v>
      </c>
      <c r="L2571" s="137">
        <v>6306.7686100000001</v>
      </c>
      <c r="M2571" s="138">
        <f t="shared" si="163"/>
        <v>0.49053873771065737</v>
      </c>
    </row>
    <row r="2572" spans="1:13" x14ac:dyDescent="0.25">
      <c r="A2572" s="134" t="s">
        <v>178</v>
      </c>
      <c r="B2572" s="134" t="s">
        <v>232</v>
      </c>
      <c r="C2572" s="137">
        <v>17.466470000000001</v>
      </c>
      <c r="D2572" s="137">
        <v>1152.4251899999999</v>
      </c>
      <c r="E2572" s="138">
        <f t="shared" si="160"/>
        <v>64.979284308735529</v>
      </c>
      <c r="F2572" s="137">
        <v>14187.750910000001</v>
      </c>
      <c r="G2572" s="137">
        <v>23082.40266</v>
      </c>
      <c r="H2572" s="138">
        <f t="shared" si="161"/>
        <v>0.6269247188242324</v>
      </c>
      <c r="I2572" s="137">
        <v>32286.54681</v>
      </c>
      <c r="J2572" s="138">
        <f t="shared" si="162"/>
        <v>-0.2850767598084919</v>
      </c>
      <c r="K2572" s="137">
        <v>149378.90189000001</v>
      </c>
      <c r="L2572" s="137">
        <v>163223.47128999999</v>
      </c>
      <c r="M2572" s="138">
        <f t="shared" si="163"/>
        <v>9.2680888832580077E-2</v>
      </c>
    </row>
    <row r="2573" spans="1:13" x14ac:dyDescent="0.25">
      <c r="A2573" s="134" t="s">
        <v>178</v>
      </c>
      <c r="B2573" s="134" t="s">
        <v>411</v>
      </c>
      <c r="C2573" s="137">
        <v>0</v>
      </c>
      <c r="D2573" s="137">
        <v>0</v>
      </c>
      <c r="E2573" s="138" t="str">
        <f t="shared" si="160"/>
        <v/>
      </c>
      <c r="F2573" s="137">
        <v>0</v>
      </c>
      <c r="G2573" s="137">
        <v>6.85792</v>
      </c>
      <c r="H2573" s="138" t="str">
        <f t="shared" si="161"/>
        <v/>
      </c>
      <c r="I2573" s="137">
        <v>0</v>
      </c>
      <c r="J2573" s="138" t="str">
        <f t="shared" si="162"/>
        <v/>
      </c>
      <c r="K2573" s="137">
        <v>232.60017999999999</v>
      </c>
      <c r="L2573" s="137">
        <v>8.0309100000000004</v>
      </c>
      <c r="M2573" s="138">
        <f t="shared" si="163"/>
        <v>-0.96547332852450929</v>
      </c>
    </row>
    <row r="2574" spans="1:13" x14ac:dyDescent="0.25">
      <c r="A2574" s="134" t="s">
        <v>178</v>
      </c>
      <c r="B2574" s="134" t="s">
        <v>287</v>
      </c>
      <c r="C2574" s="137">
        <v>78.772800000000004</v>
      </c>
      <c r="D2574" s="137">
        <v>151.87020000000001</v>
      </c>
      <c r="E2574" s="138">
        <f t="shared" si="160"/>
        <v>0.92795228809944552</v>
      </c>
      <c r="F2574" s="137">
        <v>3089.8255800000002</v>
      </c>
      <c r="G2574" s="137">
        <v>30590.942480000002</v>
      </c>
      <c r="H2574" s="138">
        <f t="shared" si="161"/>
        <v>8.9005402369670321</v>
      </c>
      <c r="I2574" s="137">
        <v>23712.887279999999</v>
      </c>
      <c r="J2574" s="138">
        <f t="shared" si="162"/>
        <v>0.29005557690147299</v>
      </c>
      <c r="K2574" s="137">
        <v>22561.83396</v>
      </c>
      <c r="L2574" s="137">
        <v>70757.575429999997</v>
      </c>
      <c r="M2574" s="138">
        <f t="shared" si="163"/>
        <v>2.1361624039715252</v>
      </c>
    </row>
    <row r="2575" spans="1:13" x14ac:dyDescent="0.25">
      <c r="A2575" s="134" t="s">
        <v>178</v>
      </c>
      <c r="B2575" s="134" t="s">
        <v>255</v>
      </c>
      <c r="C2575" s="137">
        <v>62.238909999999997</v>
      </c>
      <c r="D2575" s="137">
        <v>228.40763000000001</v>
      </c>
      <c r="E2575" s="138">
        <f t="shared" si="160"/>
        <v>2.6698526693349871</v>
      </c>
      <c r="F2575" s="137">
        <v>32809.525609999997</v>
      </c>
      <c r="G2575" s="137">
        <v>34758.527419999999</v>
      </c>
      <c r="H2575" s="138">
        <f t="shared" si="161"/>
        <v>5.9403535216186354E-2</v>
      </c>
      <c r="I2575" s="137">
        <v>18444.339039999999</v>
      </c>
      <c r="J2575" s="138">
        <f t="shared" si="162"/>
        <v>0.88450924398101938</v>
      </c>
      <c r="K2575" s="137">
        <v>212040.65080999999</v>
      </c>
      <c r="L2575" s="137">
        <v>181171.83642000001</v>
      </c>
      <c r="M2575" s="138">
        <f t="shared" si="163"/>
        <v>-0.14557970027011535</v>
      </c>
    </row>
    <row r="2576" spans="1:13" x14ac:dyDescent="0.25">
      <c r="A2576" s="134" t="s">
        <v>178</v>
      </c>
      <c r="B2576" s="134" t="s">
        <v>317</v>
      </c>
      <c r="C2576" s="137">
        <v>0</v>
      </c>
      <c r="D2576" s="137">
        <v>0</v>
      </c>
      <c r="E2576" s="138" t="str">
        <f t="shared" si="160"/>
        <v/>
      </c>
      <c r="F2576" s="137">
        <v>177.00994</v>
      </c>
      <c r="G2576" s="137">
        <v>350.54039999999998</v>
      </c>
      <c r="H2576" s="138">
        <f t="shared" si="161"/>
        <v>0.98034302480414359</v>
      </c>
      <c r="I2576" s="137">
        <v>273.52202</v>
      </c>
      <c r="J2576" s="138">
        <f t="shared" si="162"/>
        <v>0.28158018136894425</v>
      </c>
      <c r="K2576" s="137">
        <v>1329.1661200000001</v>
      </c>
      <c r="L2576" s="137">
        <v>1723.7261900000001</v>
      </c>
      <c r="M2576" s="138">
        <f t="shared" si="163"/>
        <v>0.29684782365653439</v>
      </c>
    </row>
    <row r="2577" spans="1:13" x14ac:dyDescent="0.25">
      <c r="A2577" s="134" t="s">
        <v>178</v>
      </c>
      <c r="B2577" s="134" t="s">
        <v>238</v>
      </c>
      <c r="C2577" s="137">
        <v>4.8999999999999998E-4</v>
      </c>
      <c r="D2577" s="137">
        <v>107.20747</v>
      </c>
      <c r="E2577" s="138">
        <f t="shared" si="160"/>
        <v>218789.75510204083</v>
      </c>
      <c r="F2577" s="137">
        <v>4617.6582200000003</v>
      </c>
      <c r="G2577" s="137">
        <v>5715.0726299999997</v>
      </c>
      <c r="H2577" s="138">
        <f t="shared" si="161"/>
        <v>0.23765604939033347</v>
      </c>
      <c r="I2577" s="137">
        <v>6502.7811099999999</v>
      </c>
      <c r="J2577" s="138">
        <f t="shared" si="162"/>
        <v>-0.12113409119502105</v>
      </c>
      <c r="K2577" s="137">
        <v>50410.058660000002</v>
      </c>
      <c r="L2577" s="137">
        <v>46852.327380000002</v>
      </c>
      <c r="M2577" s="138">
        <f t="shared" si="163"/>
        <v>-7.0575821067691669E-2</v>
      </c>
    </row>
    <row r="2578" spans="1:13" x14ac:dyDescent="0.25">
      <c r="A2578" s="134" t="s">
        <v>178</v>
      </c>
      <c r="B2578" s="134" t="s">
        <v>334</v>
      </c>
      <c r="C2578" s="137">
        <v>0</v>
      </c>
      <c r="D2578" s="137">
        <v>43.986319999999999</v>
      </c>
      <c r="E2578" s="138" t="str">
        <f t="shared" si="160"/>
        <v/>
      </c>
      <c r="F2578" s="137">
        <v>194.66910999999999</v>
      </c>
      <c r="G2578" s="137">
        <v>134.98095000000001</v>
      </c>
      <c r="H2578" s="138">
        <f t="shared" si="161"/>
        <v>-0.3066134118556354</v>
      </c>
      <c r="I2578" s="137">
        <v>194.16139000000001</v>
      </c>
      <c r="J2578" s="138">
        <f t="shared" si="162"/>
        <v>-0.30480024890633506</v>
      </c>
      <c r="K2578" s="137">
        <v>2045.1940099999999</v>
      </c>
      <c r="L2578" s="137">
        <v>2385.9956299999999</v>
      </c>
      <c r="M2578" s="138">
        <f t="shared" si="163"/>
        <v>0.16663535015927411</v>
      </c>
    </row>
    <row r="2579" spans="1:13" x14ac:dyDescent="0.25">
      <c r="A2579" s="134" t="s">
        <v>178</v>
      </c>
      <c r="B2579" s="134" t="s">
        <v>393</v>
      </c>
      <c r="C2579" s="137">
        <v>0</v>
      </c>
      <c r="D2579" s="137">
        <v>0.91451000000000005</v>
      </c>
      <c r="E2579" s="138" t="str">
        <f t="shared" si="160"/>
        <v/>
      </c>
      <c r="F2579" s="137">
        <v>0</v>
      </c>
      <c r="G2579" s="137">
        <v>0.91625000000000001</v>
      </c>
      <c r="H2579" s="138" t="str">
        <f t="shared" si="161"/>
        <v/>
      </c>
      <c r="I2579" s="137">
        <v>13.05</v>
      </c>
      <c r="J2579" s="138">
        <f t="shared" si="162"/>
        <v>-0.92978927203065131</v>
      </c>
      <c r="K2579" s="137">
        <v>2.5366200000000001</v>
      </c>
      <c r="L2579" s="137">
        <v>75.77337</v>
      </c>
      <c r="M2579" s="138">
        <f t="shared" si="163"/>
        <v>28.87178607753625</v>
      </c>
    </row>
    <row r="2580" spans="1:13" x14ac:dyDescent="0.25">
      <c r="A2580" s="134" t="s">
        <v>178</v>
      </c>
      <c r="B2580" s="134" t="s">
        <v>277</v>
      </c>
      <c r="C2580" s="137">
        <v>24.245999999999999</v>
      </c>
      <c r="D2580" s="137">
        <v>182.85007999999999</v>
      </c>
      <c r="E2580" s="138">
        <f t="shared" si="160"/>
        <v>6.5414534356182461</v>
      </c>
      <c r="F2580" s="137">
        <v>3767.99494</v>
      </c>
      <c r="G2580" s="137">
        <v>4765.9667300000001</v>
      </c>
      <c r="H2580" s="138">
        <f t="shared" si="161"/>
        <v>0.26485486469363462</v>
      </c>
      <c r="I2580" s="137">
        <v>5183.5432600000004</v>
      </c>
      <c r="J2580" s="138">
        <f t="shared" si="162"/>
        <v>-8.0558125794439772E-2</v>
      </c>
      <c r="K2580" s="137">
        <v>33351.825550000001</v>
      </c>
      <c r="L2580" s="137">
        <v>34707.017610000003</v>
      </c>
      <c r="M2580" s="138">
        <f t="shared" si="163"/>
        <v>4.0633219850839675E-2</v>
      </c>
    </row>
    <row r="2581" spans="1:13" x14ac:dyDescent="0.25">
      <c r="A2581" s="134" t="s">
        <v>178</v>
      </c>
      <c r="B2581" s="134" t="s">
        <v>395</v>
      </c>
      <c r="C2581" s="137">
        <v>0</v>
      </c>
      <c r="D2581" s="137">
        <v>0</v>
      </c>
      <c r="E2581" s="138" t="str">
        <f t="shared" si="160"/>
        <v/>
      </c>
      <c r="F2581" s="137">
        <v>23.79956</v>
      </c>
      <c r="G2581" s="137">
        <v>20.391300000000001</v>
      </c>
      <c r="H2581" s="138">
        <f t="shared" si="161"/>
        <v>-0.14320684920225413</v>
      </c>
      <c r="I2581" s="137">
        <v>54.315719999999999</v>
      </c>
      <c r="J2581" s="138">
        <f t="shared" si="162"/>
        <v>-0.62457829887921945</v>
      </c>
      <c r="K2581" s="137">
        <v>333.87716</v>
      </c>
      <c r="L2581" s="137">
        <v>266.87105000000003</v>
      </c>
      <c r="M2581" s="138">
        <f t="shared" si="163"/>
        <v>-0.20069090679937485</v>
      </c>
    </row>
    <row r="2582" spans="1:13" x14ac:dyDescent="0.25">
      <c r="A2582" s="134" t="s">
        <v>178</v>
      </c>
      <c r="B2582" s="134" t="s">
        <v>366</v>
      </c>
      <c r="C2582" s="137">
        <v>0</v>
      </c>
      <c r="D2582" s="137">
        <v>16.716670000000001</v>
      </c>
      <c r="E2582" s="138" t="str">
        <f t="shared" si="160"/>
        <v/>
      </c>
      <c r="F2582" s="137">
        <v>94.675550000000001</v>
      </c>
      <c r="G2582" s="137">
        <v>184.06666000000001</v>
      </c>
      <c r="H2582" s="138">
        <f t="shared" si="161"/>
        <v>0.94418368839684597</v>
      </c>
      <c r="I2582" s="137">
        <v>223.13335000000001</v>
      </c>
      <c r="J2582" s="138">
        <f t="shared" si="162"/>
        <v>-0.17508225462486893</v>
      </c>
      <c r="K2582" s="137">
        <v>1112.5191600000001</v>
      </c>
      <c r="L2582" s="137">
        <v>1511.8955900000001</v>
      </c>
      <c r="M2582" s="138">
        <f t="shared" si="163"/>
        <v>0.35898386684863937</v>
      </c>
    </row>
    <row r="2583" spans="1:13" x14ac:dyDescent="0.25">
      <c r="A2583" s="134" t="s">
        <v>178</v>
      </c>
      <c r="B2583" s="134" t="s">
        <v>280</v>
      </c>
      <c r="C2583" s="137">
        <v>0</v>
      </c>
      <c r="D2583" s="137">
        <v>139.84870000000001</v>
      </c>
      <c r="E2583" s="138" t="str">
        <f t="shared" si="160"/>
        <v/>
      </c>
      <c r="F2583" s="137">
        <v>1792.00477</v>
      </c>
      <c r="G2583" s="137">
        <v>3469.1964200000002</v>
      </c>
      <c r="H2583" s="138">
        <f t="shared" si="161"/>
        <v>0.93593034911397033</v>
      </c>
      <c r="I2583" s="137">
        <v>1332.8959600000001</v>
      </c>
      <c r="J2583" s="138">
        <f t="shared" si="162"/>
        <v>1.602751095441838</v>
      </c>
      <c r="K2583" s="137">
        <v>16172.59237</v>
      </c>
      <c r="L2583" s="137">
        <v>41522.544320000001</v>
      </c>
      <c r="M2583" s="138">
        <f t="shared" si="163"/>
        <v>1.5674637293785945</v>
      </c>
    </row>
    <row r="2584" spans="1:13" x14ac:dyDescent="0.25">
      <c r="A2584" s="134" t="s">
        <v>178</v>
      </c>
      <c r="B2584" s="134" t="s">
        <v>340</v>
      </c>
      <c r="C2584" s="137">
        <v>0</v>
      </c>
      <c r="D2584" s="137">
        <v>6.4030300000000002</v>
      </c>
      <c r="E2584" s="138" t="str">
        <f t="shared" si="160"/>
        <v/>
      </c>
      <c r="F2584" s="137">
        <v>240.86565999999999</v>
      </c>
      <c r="G2584" s="137">
        <v>351.88195000000002</v>
      </c>
      <c r="H2584" s="138">
        <f t="shared" si="161"/>
        <v>0.46090542753167907</v>
      </c>
      <c r="I2584" s="137">
        <v>830.92853000000002</v>
      </c>
      <c r="J2584" s="138">
        <f t="shared" si="162"/>
        <v>-0.57651959549397103</v>
      </c>
      <c r="K2584" s="137">
        <v>3959.0698400000001</v>
      </c>
      <c r="L2584" s="137">
        <v>4536.8329100000001</v>
      </c>
      <c r="M2584" s="138">
        <f t="shared" si="163"/>
        <v>0.14593404343682903</v>
      </c>
    </row>
    <row r="2585" spans="1:13" x14ac:dyDescent="0.25">
      <c r="A2585" s="134" t="s">
        <v>178</v>
      </c>
      <c r="B2585" s="134" t="s">
        <v>283</v>
      </c>
      <c r="C2585" s="137">
        <v>2.742</v>
      </c>
      <c r="D2585" s="137">
        <v>3.2766000000000002</v>
      </c>
      <c r="E2585" s="138">
        <f t="shared" si="160"/>
        <v>0.19496717724288848</v>
      </c>
      <c r="F2585" s="137">
        <v>14263.974840000001</v>
      </c>
      <c r="G2585" s="137">
        <v>12023.641310000001</v>
      </c>
      <c r="H2585" s="138">
        <f t="shared" si="161"/>
        <v>-0.15706235850315053</v>
      </c>
      <c r="I2585" s="137">
        <v>2378.41093</v>
      </c>
      <c r="J2585" s="138">
        <f t="shared" si="162"/>
        <v>4.0553254521076392</v>
      </c>
      <c r="K2585" s="137">
        <v>526826.94862000004</v>
      </c>
      <c r="L2585" s="137">
        <v>71770.668210000003</v>
      </c>
      <c r="M2585" s="138">
        <f t="shared" si="163"/>
        <v>-0.86376803920528344</v>
      </c>
    </row>
    <row r="2586" spans="1:13" x14ac:dyDescent="0.25">
      <c r="A2586" s="134" t="s">
        <v>178</v>
      </c>
      <c r="B2586" s="134" t="s">
        <v>308</v>
      </c>
      <c r="C2586" s="137">
        <v>0</v>
      </c>
      <c r="D2586" s="137">
        <v>8.2234999999999996</v>
      </c>
      <c r="E2586" s="138" t="str">
        <f t="shared" si="160"/>
        <v/>
      </c>
      <c r="F2586" s="137">
        <v>67.818969999999993</v>
      </c>
      <c r="G2586" s="137">
        <v>29.11872</v>
      </c>
      <c r="H2586" s="138">
        <f t="shared" si="161"/>
        <v>-0.5706404859879175</v>
      </c>
      <c r="I2586" s="137">
        <v>85.472740000000002</v>
      </c>
      <c r="J2586" s="138">
        <f t="shared" si="162"/>
        <v>-0.65932155679108917</v>
      </c>
      <c r="K2586" s="137">
        <v>369.30659000000003</v>
      </c>
      <c r="L2586" s="137">
        <v>1268.2794200000001</v>
      </c>
      <c r="M2586" s="138">
        <f t="shared" si="163"/>
        <v>2.4342182196098912</v>
      </c>
    </row>
    <row r="2587" spans="1:13" x14ac:dyDescent="0.25">
      <c r="A2587" s="134" t="s">
        <v>178</v>
      </c>
      <c r="B2587" s="134" t="s">
        <v>336</v>
      </c>
      <c r="C2587" s="137">
        <v>172.26232999999999</v>
      </c>
      <c r="D2587" s="137">
        <v>61.434089999999998</v>
      </c>
      <c r="E2587" s="138">
        <f t="shared" si="160"/>
        <v>-0.64336898264408715</v>
      </c>
      <c r="F2587" s="137">
        <v>890.88040000000001</v>
      </c>
      <c r="G2587" s="137">
        <v>976.58379000000002</v>
      </c>
      <c r="H2587" s="138">
        <f t="shared" si="161"/>
        <v>9.6200780710856471E-2</v>
      </c>
      <c r="I2587" s="137">
        <v>1576.62111</v>
      </c>
      <c r="J2587" s="138">
        <f t="shared" si="162"/>
        <v>-0.38058434978077893</v>
      </c>
      <c r="K2587" s="137">
        <v>8096.8049899999996</v>
      </c>
      <c r="L2587" s="137">
        <v>7842.9353499999997</v>
      </c>
      <c r="M2587" s="138">
        <f t="shared" si="163"/>
        <v>-3.135429843173243E-2</v>
      </c>
    </row>
    <row r="2588" spans="1:13" x14ac:dyDescent="0.25">
      <c r="A2588" s="134" t="s">
        <v>178</v>
      </c>
      <c r="B2588" s="134" t="s">
        <v>384</v>
      </c>
      <c r="C2588" s="137">
        <v>0</v>
      </c>
      <c r="D2588" s="137">
        <v>0</v>
      </c>
      <c r="E2588" s="138" t="str">
        <f t="shared" si="160"/>
        <v/>
      </c>
      <c r="F2588" s="137">
        <v>6.4900000000000001E-3</v>
      </c>
      <c r="G2588" s="137">
        <v>0.72560999999999998</v>
      </c>
      <c r="H2588" s="138">
        <f t="shared" si="161"/>
        <v>110.80431432973805</v>
      </c>
      <c r="I2588" s="137">
        <v>16.87565</v>
      </c>
      <c r="J2588" s="138">
        <f t="shared" si="162"/>
        <v>-0.95700254508715221</v>
      </c>
      <c r="K2588" s="137">
        <v>9.65123</v>
      </c>
      <c r="L2588" s="137">
        <v>45.295029999999997</v>
      </c>
      <c r="M2588" s="138">
        <f t="shared" si="163"/>
        <v>3.6931872932258374</v>
      </c>
    </row>
    <row r="2589" spans="1:13" x14ac:dyDescent="0.25">
      <c r="A2589" s="134" t="s">
        <v>178</v>
      </c>
      <c r="B2589" s="134" t="s">
        <v>264</v>
      </c>
      <c r="C2589" s="137">
        <v>3.44407</v>
      </c>
      <c r="D2589" s="137">
        <v>134.84116</v>
      </c>
      <c r="E2589" s="138">
        <f t="shared" si="160"/>
        <v>38.151689715946539</v>
      </c>
      <c r="F2589" s="137">
        <v>3613.4963400000001</v>
      </c>
      <c r="G2589" s="137">
        <v>3648.8159700000001</v>
      </c>
      <c r="H2589" s="138">
        <f t="shared" si="161"/>
        <v>9.7743644040884092E-3</v>
      </c>
      <c r="I2589" s="137">
        <v>3264.3916899999999</v>
      </c>
      <c r="J2589" s="138">
        <f t="shared" si="162"/>
        <v>0.1177629146580752</v>
      </c>
      <c r="K2589" s="137">
        <v>31206.935860000001</v>
      </c>
      <c r="L2589" s="137">
        <v>27034.567190000002</v>
      </c>
      <c r="M2589" s="138">
        <f t="shared" si="163"/>
        <v>-0.13370004311599204</v>
      </c>
    </row>
    <row r="2590" spans="1:13" x14ac:dyDescent="0.25">
      <c r="A2590" s="134" t="s">
        <v>178</v>
      </c>
      <c r="B2590" s="134" t="s">
        <v>286</v>
      </c>
      <c r="C2590" s="137">
        <v>0</v>
      </c>
      <c r="D2590" s="137">
        <v>115.48931</v>
      </c>
      <c r="E2590" s="138" t="str">
        <f t="shared" si="160"/>
        <v/>
      </c>
      <c r="F2590" s="137">
        <v>2304.2204999999999</v>
      </c>
      <c r="G2590" s="137">
        <v>5255.3508599999996</v>
      </c>
      <c r="H2590" s="138">
        <f t="shared" si="161"/>
        <v>1.2807499803078741</v>
      </c>
      <c r="I2590" s="137">
        <v>5775.6509800000003</v>
      </c>
      <c r="J2590" s="138">
        <f t="shared" si="162"/>
        <v>-9.0085104138339145E-2</v>
      </c>
      <c r="K2590" s="137">
        <v>21669.090209999998</v>
      </c>
      <c r="L2590" s="137">
        <v>32603.14962</v>
      </c>
      <c r="M2590" s="138">
        <f t="shared" si="163"/>
        <v>0.50459245423022314</v>
      </c>
    </row>
    <row r="2591" spans="1:13" x14ac:dyDescent="0.25">
      <c r="A2591" s="134" t="s">
        <v>178</v>
      </c>
      <c r="B2591" s="134" t="s">
        <v>222</v>
      </c>
      <c r="C2591" s="137">
        <v>0</v>
      </c>
      <c r="D2591" s="137">
        <v>334.56272999999999</v>
      </c>
      <c r="E2591" s="138" t="str">
        <f t="shared" si="160"/>
        <v/>
      </c>
      <c r="F2591" s="137">
        <v>67934.836970000004</v>
      </c>
      <c r="G2591" s="137">
        <v>26761.538059999999</v>
      </c>
      <c r="H2591" s="138">
        <f t="shared" si="161"/>
        <v>-0.60607047497857569</v>
      </c>
      <c r="I2591" s="137">
        <v>29486.348549999999</v>
      </c>
      <c r="J2591" s="138">
        <f t="shared" si="162"/>
        <v>-9.2409220673069781E-2</v>
      </c>
      <c r="K2591" s="137">
        <v>556011.85686000006</v>
      </c>
      <c r="L2591" s="137">
        <v>288886.33476</v>
      </c>
      <c r="M2591" s="138">
        <f t="shared" si="163"/>
        <v>-0.48043134117418729</v>
      </c>
    </row>
    <row r="2592" spans="1:13" x14ac:dyDescent="0.25">
      <c r="A2592" s="134" t="s">
        <v>178</v>
      </c>
      <c r="B2592" s="134" t="s">
        <v>358</v>
      </c>
      <c r="C2592" s="137">
        <v>0</v>
      </c>
      <c r="D2592" s="137">
        <v>3.47885</v>
      </c>
      <c r="E2592" s="138" t="str">
        <f t="shared" si="160"/>
        <v/>
      </c>
      <c r="F2592" s="137">
        <v>276.04471999999998</v>
      </c>
      <c r="G2592" s="137">
        <v>317.06981000000002</v>
      </c>
      <c r="H2592" s="138">
        <f t="shared" si="161"/>
        <v>0.14861755008391397</v>
      </c>
      <c r="I2592" s="137">
        <v>608.35258999999996</v>
      </c>
      <c r="J2592" s="138">
        <f t="shared" si="162"/>
        <v>-0.47880585171832668</v>
      </c>
      <c r="K2592" s="137">
        <v>1901.05665</v>
      </c>
      <c r="L2592" s="137">
        <v>2524.6396199999999</v>
      </c>
      <c r="M2592" s="138">
        <f t="shared" si="163"/>
        <v>0.32801914135488808</v>
      </c>
    </row>
    <row r="2593" spans="1:13" x14ac:dyDescent="0.25">
      <c r="A2593" s="134" t="s">
        <v>178</v>
      </c>
      <c r="B2593" s="134" t="s">
        <v>291</v>
      </c>
      <c r="C2593" s="137">
        <v>52.764539999999997</v>
      </c>
      <c r="D2593" s="137">
        <v>328.75144</v>
      </c>
      <c r="E2593" s="138">
        <f t="shared" si="160"/>
        <v>5.2305374025813549</v>
      </c>
      <c r="F2593" s="137">
        <v>3547.01775</v>
      </c>
      <c r="G2593" s="137">
        <v>4253.7505499999997</v>
      </c>
      <c r="H2593" s="138">
        <f t="shared" si="161"/>
        <v>0.19924704351986966</v>
      </c>
      <c r="I2593" s="137">
        <v>4362.7087499999998</v>
      </c>
      <c r="J2593" s="138">
        <f t="shared" si="162"/>
        <v>-2.4974896616694831E-2</v>
      </c>
      <c r="K2593" s="137">
        <v>26111.639370000001</v>
      </c>
      <c r="L2593" s="137">
        <v>28343.50506</v>
      </c>
      <c r="M2593" s="138">
        <f t="shared" si="163"/>
        <v>8.5473978036178622E-2</v>
      </c>
    </row>
    <row r="2594" spans="1:13" x14ac:dyDescent="0.25">
      <c r="A2594" s="134" t="s">
        <v>178</v>
      </c>
      <c r="B2594" s="134" t="s">
        <v>318</v>
      </c>
      <c r="C2594" s="137">
        <v>0</v>
      </c>
      <c r="D2594" s="137">
        <v>24.94699</v>
      </c>
      <c r="E2594" s="138" t="str">
        <f t="shared" si="160"/>
        <v/>
      </c>
      <c r="F2594" s="137">
        <v>428.93628000000001</v>
      </c>
      <c r="G2594" s="137">
        <v>424.95850000000002</v>
      </c>
      <c r="H2594" s="138">
        <f t="shared" si="161"/>
        <v>-9.2735918724338173E-3</v>
      </c>
      <c r="I2594" s="137">
        <v>700.67795000000001</v>
      </c>
      <c r="J2594" s="138">
        <f t="shared" si="162"/>
        <v>-0.39350382012164076</v>
      </c>
      <c r="K2594" s="137">
        <v>4146.8492500000002</v>
      </c>
      <c r="L2594" s="137">
        <v>4848.2156800000002</v>
      </c>
      <c r="M2594" s="138">
        <f t="shared" si="163"/>
        <v>0.16913236718214431</v>
      </c>
    </row>
    <row r="2595" spans="1:13" x14ac:dyDescent="0.25">
      <c r="A2595" s="134" t="s">
        <v>178</v>
      </c>
      <c r="B2595" s="134" t="s">
        <v>337</v>
      </c>
      <c r="C2595" s="137">
        <v>0</v>
      </c>
      <c r="D2595" s="137">
        <v>0</v>
      </c>
      <c r="E2595" s="138" t="str">
        <f t="shared" si="160"/>
        <v/>
      </c>
      <c r="F2595" s="137">
        <v>205.99970999999999</v>
      </c>
      <c r="G2595" s="137">
        <v>563.75861999999995</v>
      </c>
      <c r="H2595" s="138">
        <f t="shared" si="161"/>
        <v>1.7366961827276359</v>
      </c>
      <c r="I2595" s="137">
        <v>1334.8370600000001</v>
      </c>
      <c r="J2595" s="138">
        <f t="shared" si="162"/>
        <v>-0.57765735092791037</v>
      </c>
      <c r="K2595" s="137">
        <v>6630.8583600000002</v>
      </c>
      <c r="L2595" s="137">
        <v>3614.1714700000002</v>
      </c>
      <c r="M2595" s="138">
        <f t="shared" si="163"/>
        <v>-0.45494666394894911</v>
      </c>
    </row>
    <row r="2596" spans="1:13" x14ac:dyDescent="0.25">
      <c r="A2596" s="134" t="s">
        <v>178</v>
      </c>
      <c r="B2596" s="134" t="s">
        <v>347</v>
      </c>
      <c r="C2596" s="137">
        <v>0</v>
      </c>
      <c r="D2596" s="137">
        <v>0</v>
      </c>
      <c r="E2596" s="138" t="str">
        <f t="shared" si="160"/>
        <v/>
      </c>
      <c r="F2596" s="137">
        <v>375.11329999999998</v>
      </c>
      <c r="G2596" s="137">
        <v>90.220060000000004</v>
      </c>
      <c r="H2596" s="138">
        <f t="shared" si="161"/>
        <v>-0.75948584067800318</v>
      </c>
      <c r="I2596" s="137">
        <v>157.72890000000001</v>
      </c>
      <c r="J2596" s="138">
        <f t="shared" si="162"/>
        <v>-0.42800552086523147</v>
      </c>
      <c r="K2596" s="137">
        <v>2069.0826299999999</v>
      </c>
      <c r="L2596" s="137">
        <v>1776.7421200000001</v>
      </c>
      <c r="M2596" s="138">
        <f t="shared" si="163"/>
        <v>-0.14128991552164338</v>
      </c>
    </row>
    <row r="2597" spans="1:13" x14ac:dyDescent="0.25">
      <c r="A2597" s="134" t="s">
        <v>178</v>
      </c>
      <c r="B2597" s="134" t="s">
        <v>394</v>
      </c>
      <c r="C2597" s="137">
        <v>0</v>
      </c>
      <c r="D2597" s="137">
        <v>0</v>
      </c>
      <c r="E2597" s="138" t="str">
        <f t="shared" si="160"/>
        <v/>
      </c>
      <c r="F2597" s="137">
        <v>0</v>
      </c>
      <c r="G2597" s="137">
        <v>11.79393</v>
      </c>
      <c r="H2597" s="138" t="str">
        <f t="shared" si="161"/>
        <v/>
      </c>
      <c r="I2597" s="137">
        <v>14.645149999999999</v>
      </c>
      <c r="J2597" s="138">
        <f t="shared" si="162"/>
        <v>-0.1946869782829127</v>
      </c>
      <c r="K2597" s="137">
        <v>312.08767</v>
      </c>
      <c r="L2597" s="137">
        <v>57.19341</v>
      </c>
      <c r="M2597" s="138">
        <f t="shared" si="163"/>
        <v>-0.81673928354811332</v>
      </c>
    </row>
    <row r="2598" spans="1:13" x14ac:dyDescent="0.25">
      <c r="A2598" s="134" t="s">
        <v>178</v>
      </c>
      <c r="B2598" s="134" t="s">
        <v>360</v>
      </c>
      <c r="C2598" s="137">
        <v>0</v>
      </c>
      <c r="D2598" s="137">
        <v>0</v>
      </c>
      <c r="E2598" s="138" t="str">
        <f t="shared" si="160"/>
        <v/>
      </c>
      <c r="F2598" s="137">
        <v>24.663869999999999</v>
      </c>
      <c r="G2598" s="137">
        <v>138.23728</v>
      </c>
      <c r="H2598" s="138">
        <f t="shared" si="161"/>
        <v>4.6048495228040043</v>
      </c>
      <c r="I2598" s="137">
        <v>73.135999999999996</v>
      </c>
      <c r="J2598" s="138">
        <f t="shared" si="162"/>
        <v>0.8901400131262307</v>
      </c>
      <c r="K2598" s="137">
        <v>345.22134999999997</v>
      </c>
      <c r="L2598" s="137">
        <v>410.96377999999999</v>
      </c>
      <c r="M2598" s="138">
        <f t="shared" si="163"/>
        <v>0.1904355857481006</v>
      </c>
    </row>
    <row r="2599" spans="1:13" x14ac:dyDescent="0.25">
      <c r="A2599" s="134" t="s">
        <v>178</v>
      </c>
      <c r="B2599" s="134" t="s">
        <v>351</v>
      </c>
      <c r="C2599" s="137">
        <v>0</v>
      </c>
      <c r="D2599" s="137">
        <v>1.6650000000000002E-2</v>
      </c>
      <c r="E2599" s="138" t="str">
        <f t="shared" si="160"/>
        <v/>
      </c>
      <c r="F2599" s="137">
        <v>214.60497000000001</v>
      </c>
      <c r="G2599" s="137">
        <v>105.13406999999999</v>
      </c>
      <c r="H2599" s="138">
        <f t="shared" si="161"/>
        <v>-0.51010421613255286</v>
      </c>
      <c r="I2599" s="137">
        <v>105.26981000000001</v>
      </c>
      <c r="J2599" s="138">
        <f t="shared" si="162"/>
        <v>-1.2894485133013722E-3</v>
      </c>
      <c r="K2599" s="137">
        <v>2345.0207500000001</v>
      </c>
      <c r="L2599" s="137">
        <v>773.21487000000002</v>
      </c>
      <c r="M2599" s="138">
        <f t="shared" si="163"/>
        <v>-0.67027376196991006</v>
      </c>
    </row>
    <row r="2600" spans="1:13" x14ac:dyDescent="0.25">
      <c r="A2600" s="134" t="s">
        <v>178</v>
      </c>
      <c r="B2600" s="134" t="s">
        <v>266</v>
      </c>
      <c r="C2600" s="137">
        <v>3.5999999999999997E-2</v>
      </c>
      <c r="D2600" s="137">
        <v>189.06359</v>
      </c>
      <c r="E2600" s="138">
        <f t="shared" si="160"/>
        <v>5250.7663888888892</v>
      </c>
      <c r="F2600" s="137">
        <v>4768.8137299999999</v>
      </c>
      <c r="G2600" s="137">
        <v>4806.7218400000002</v>
      </c>
      <c r="H2600" s="138">
        <f t="shared" si="161"/>
        <v>7.9491697823139695E-3</v>
      </c>
      <c r="I2600" s="137">
        <v>21854.99368</v>
      </c>
      <c r="J2600" s="138">
        <f t="shared" si="162"/>
        <v>-0.78006299565308312</v>
      </c>
      <c r="K2600" s="137">
        <v>168855.65093999999</v>
      </c>
      <c r="L2600" s="137">
        <v>75319.117299999998</v>
      </c>
      <c r="M2600" s="138">
        <f t="shared" si="163"/>
        <v>-0.55394375680821373</v>
      </c>
    </row>
    <row r="2601" spans="1:13" x14ac:dyDescent="0.25">
      <c r="A2601" s="134" t="s">
        <v>178</v>
      </c>
      <c r="B2601" s="134" t="s">
        <v>378</v>
      </c>
      <c r="C2601" s="137">
        <v>0</v>
      </c>
      <c r="D2601" s="137">
        <v>0</v>
      </c>
      <c r="E2601" s="138" t="str">
        <f t="shared" si="160"/>
        <v/>
      </c>
      <c r="F2601" s="137">
        <v>281.25614999999999</v>
      </c>
      <c r="G2601" s="137">
        <v>138.33240000000001</v>
      </c>
      <c r="H2601" s="138">
        <f t="shared" si="161"/>
        <v>-0.50816222151942281</v>
      </c>
      <c r="I2601" s="137">
        <v>164.91936000000001</v>
      </c>
      <c r="J2601" s="138">
        <f t="shared" si="162"/>
        <v>-0.16121187955131533</v>
      </c>
      <c r="K2601" s="137">
        <v>987.44269999999995</v>
      </c>
      <c r="L2601" s="137">
        <v>973.13945999999999</v>
      </c>
      <c r="M2601" s="138">
        <f t="shared" si="163"/>
        <v>-1.4485134175380443E-2</v>
      </c>
    </row>
    <row r="2602" spans="1:13" x14ac:dyDescent="0.25">
      <c r="A2602" s="134" t="s">
        <v>178</v>
      </c>
      <c r="B2602" s="134" t="s">
        <v>254</v>
      </c>
      <c r="C2602" s="137">
        <v>13.36164</v>
      </c>
      <c r="D2602" s="137">
        <v>14.664300000000001</v>
      </c>
      <c r="E2602" s="138">
        <f t="shared" si="160"/>
        <v>9.7492523372879392E-2</v>
      </c>
      <c r="F2602" s="137">
        <v>1003.5931</v>
      </c>
      <c r="G2602" s="137">
        <v>1114.0898999999999</v>
      </c>
      <c r="H2602" s="138">
        <f t="shared" si="161"/>
        <v>0.11010119539482677</v>
      </c>
      <c r="I2602" s="137">
        <v>1949.84348</v>
      </c>
      <c r="J2602" s="138">
        <f t="shared" si="162"/>
        <v>-0.42862598386615114</v>
      </c>
      <c r="K2602" s="137">
        <v>9233.7282300000006</v>
      </c>
      <c r="L2602" s="137">
        <v>16381.051219999999</v>
      </c>
      <c r="M2602" s="138">
        <f t="shared" si="163"/>
        <v>0.77404519734278532</v>
      </c>
    </row>
    <row r="2603" spans="1:13" x14ac:dyDescent="0.25">
      <c r="A2603" s="134" t="s">
        <v>178</v>
      </c>
      <c r="B2603" s="134" t="s">
        <v>398</v>
      </c>
      <c r="C2603" s="137">
        <v>0</v>
      </c>
      <c r="D2603" s="137">
        <v>0</v>
      </c>
      <c r="E2603" s="138" t="str">
        <f t="shared" si="160"/>
        <v/>
      </c>
      <c r="F2603" s="137">
        <v>0</v>
      </c>
      <c r="G2603" s="137">
        <v>22.675149999999999</v>
      </c>
      <c r="H2603" s="138" t="str">
        <f t="shared" si="161"/>
        <v/>
      </c>
      <c r="I2603" s="137">
        <v>9.7470199999999991</v>
      </c>
      <c r="J2603" s="138">
        <f t="shared" si="162"/>
        <v>1.3263674435878863</v>
      </c>
      <c r="K2603" s="137">
        <v>51.554299999999998</v>
      </c>
      <c r="L2603" s="137">
        <v>130.05366000000001</v>
      </c>
      <c r="M2603" s="138">
        <f t="shared" si="163"/>
        <v>1.52265397842663</v>
      </c>
    </row>
    <row r="2604" spans="1:13" x14ac:dyDescent="0.25">
      <c r="A2604" s="134" t="s">
        <v>178</v>
      </c>
      <c r="B2604" s="134" t="s">
        <v>243</v>
      </c>
      <c r="C2604" s="137">
        <v>1356.01971</v>
      </c>
      <c r="D2604" s="137">
        <v>642.02634</v>
      </c>
      <c r="E2604" s="138">
        <f t="shared" si="160"/>
        <v>-0.52653612977351194</v>
      </c>
      <c r="F2604" s="137">
        <v>23551.17858</v>
      </c>
      <c r="G2604" s="137">
        <v>19513.956600000001</v>
      </c>
      <c r="H2604" s="138">
        <f t="shared" si="161"/>
        <v>-0.17142335218112892</v>
      </c>
      <c r="I2604" s="137">
        <v>25957.76382</v>
      </c>
      <c r="J2604" s="138">
        <f t="shared" si="162"/>
        <v>-0.24824200053146173</v>
      </c>
      <c r="K2604" s="137">
        <v>160698.05744</v>
      </c>
      <c r="L2604" s="137">
        <v>150325.95230999999</v>
      </c>
      <c r="M2604" s="138">
        <f t="shared" si="163"/>
        <v>-6.4544060427567107E-2</v>
      </c>
    </row>
    <row r="2605" spans="1:13" x14ac:dyDescent="0.25">
      <c r="A2605" s="134" t="s">
        <v>178</v>
      </c>
      <c r="B2605" s="134" t="s">
        <v>270</v>
      </c>
      <c r="C2605" s="137">
        <v>0</v>
      </c>
      <c r="D2605" s="137">
        <v>171.80044000000001</v>
      </c>
      <c r="E2605" s="138" t="str">
        <f t="shared" si="160"/>
        <v/>
      </c>
      <c r="F2605" s="137">
        <v>7120.6486100000002</v>
      </c>
      <c r="G2605" s="137">
        <v>7439.1837599999999</v>
      </c>
      <c r="H2605" s="138">
        <f t="shared" si="161"/>
        <v>4.4734007735286907E-2</v>
      </c>
      <c r="I2605" s="137">
        <v>6388.3906299999999</v>
      </c>
      <c r="J2605" s="138">
        <f t="shared" si="162"/>
        <v>0.1644847960714011</v>
      </c>
      <c r="K2605" s="137">
        <v>56852.195169999999</v>
      </c>
      <c r="L2605" s="137">
        <v>52777.42426</v>
      </c>
      <c r="M2605" s="138">
        <f t="shared" si="163"/>
        <v>-7.1673062013095201E-2</v>
      </c>
    </row>
    <row r="2606" spans="1:13" x14ac:dyDescent="0.25">
      <c r="A2606" s="134" t="s">
        <v>178</v>
      </c>
      <c r="B2606" s="134" t="s">
        <v>430</v>
      </c>
      <c r="C2606" s="137">
        <v>0</v>
      </c>
      <c r="D2606" s="137">
        <v>0</v>
      </c>
      <c r="E2606" s="138" t="str">
        <f t="shared" si="160"/>
        <v/>
      </c>
      <c r="F2606" s="137">
        <v>10.97</v>
      </c>
      <c r="G2606" s="137">
        <v>0</v>
      </c>
      <c r="H2606" s="138">
        <f t="shared" si="161"/>
        <v>-1</v>
      </c>
      <c r="I2606" s="137">
        <v>0</v>
      </c>
      <c r="J2606" s="138" t="str">
        <f t="shared" si="162"/>
        <v/>
      </c>
      <c r="K2606" s="137">
        <v>17.686</v>
      </c>
      <c r="L2606" s="137">
        <v>38.479999999999997</v>
      </c>
      <c r="M2606" s="138">
        <f t="shared" si="163"/>
        <v>1.1757322175732217</v>
      </c>
    </row>
    <row r="2607" spans="1:13" x14ac:dyDescent="0.25">
      <c r="A2607" s="134" t="s">
        <v>178</v>
      </c>
      <c r="B2607" s="134" t="s">
        <v>321</v>
      </c>
      <c r="C2607" s="137">
        <v>31.697279999999999</v>
      </c>
      <c r="D2607" s="137">
        <v>31.678989999999999</v>
      </c>
      <c r="E2607" s="138">
        <f t="shared" si="160"/>
        <v>-5.7702111979329729E-4</v>
      </c>
      <c r="F2607" s="137">
        <v>693.76363000000003</v>
      </c>
      <c r="G2607" s="137">
        <v>501.70227999999997</v>
      </c>
      <c r="H2607" s="138">
        <f t="shared" si="161"/>
        <v>-0.2768397501610167</v>
      </c>
      <c r="I2607" s="137">
        <v>1152.77091</v>
      </c>
      <c r="J2607" s="138">
        <f t="shared" si="162"/>
        <v>-0.56478579078647995</v>
      </c>
      <c r="K2607" s="137">
        <v>7090.0722900000001</v>
      </c>
      <c r="L2607" s="137">
        <v>7070.2568899999997</v>
      </c>
      <c r="M2607" s="138">
        <f t="shared" si="163"/>
        <v>-2.7948093037003519E-3</v>
      </c>
    </row>
    <row r="2608" spans="1:13" x14ac:dyDescent="0.25">
      <c r="A2608" s="134" t="s">
        <v>178</v>
      </c>
      <c r="B2608" s="134" t="s">
        <v>387</v>
      </c>
      <c r="C2608" s="137">
        <v>0</v>
      </c>
      <c r="D2608" s="137">
        <v>0</v>
      </c>
      <c r="E2608" s="138" t="str">
        <f t="shared" si="160"/>
        <v/>
      </c>
      <c r="F2608" s="137">
        <v>22.118929999999999</v>
      </c>
      <c r="G2608" s="137">
        <v>2.8857900000000001</v>
      </c>
      <c r="H2608" s="138">
        <f t="shared" si="161"/>
        <v>-0.86953301990647835</v>
      </c>
      <c r="I2608" s="137">
        <v>63.787770000000002</v>
      </c>
      <c r="J2608" s="138">
        <f t="shared" si="162"/>
        <v>-0.95475950954234645</v>
      </c>
      <c r="K2608" s="137">
        <v>378.37002999999999</v>
      </c>
      <c r="L2608" s="137">
        <v>273.30281000000002</v>
      </c>
      <c r="M2608" s="138">
        <f t="shared" si="163"/>
        <v>-0.27768377955304746</v>
      </c>
    </row>
    <row r="2609" spans="1:13" x14ac:dyDescent="0.25">
      <c r="A2609" s="134" t="s">
        <v>178</v>
      </c>
      <c r="B2609" s="134" t="s">
        <v>355</v>
      </c>
      <c r="C2609" s="137">
        <v>0</v>
      </c>
      <c r="D2609" s="137">
        <v>0</v>
      </c>
      <c r="E2609" s="138" t="str">
        <f t="shared" si="160"/>
        <v/>
      </c>
      <c r="F2609" s="137">
        <v>229.41167999999999</v>
      </c>
      <c r="G2609" s="137">
        <v>314.88904000000002</v>
      </c>
      <c r="H2609" s="138">
        <f t="shared" si="161"/>
        <v>0.37259375808590067</v>
      </c>
      <c r="I2609" s="137">
        <v>135.64759000000001</v>
      </c>
      <c r="J2609" s="138">
        <f t="shared" si="162"/>
        <v>1.3213758534154572</v>
      </c>
      <c r="K2609" s="137">
        <v>1540.68977</v>
      </c>
      <c r="L2609" s="137">
        <v>1491.9528299999999</v>
      </c>
      <c r="M2609" s="138">
        <f t="shared" si="163"/>
        <v>-3.1633195046138374E-2</v>
      </c>
    </row>
    <row r="2610" spans="1:13" x14ac:dyDescent="0.25">
      <c r="A2610" s="134" t="s">
        <v>178</v>
      </c>
      <c r="B2610" s="134" t="s">
        <v>310</v>
      </c>
      <c r="C2610" s="137">
        <v>0</v>
      </c>
      <c r="D2610" s="137">
        <v>33.031190000000002</v>
      </c>
      <c r="E2610" s="138" t="str">
        <f t="shared" si="160"/>
        <v/>
      </c>
      <c r="F2610" s="137">
        <v>2185.0065399999999</v>
      </c>
      <c r="G2610" s="137">
        <v>1197.28205</v>
      </c>
      <c r="H2610" s="138">
        <f t="shared" si="161"/>
        <v>-0.45204646847418584</v>
      </c>
      <c r="I2610" s="137">
        <v>1714.6084699999999</v>
      </c>
      <c r="J2610" s="138">
        <f t="shared" si="162"/>
        <v>-0.3017169394946474</v>
      </c>
      <c r="K2610" s="137">
        <v>12443.99415</v>
      </c>
      <c r="L2610" s="137">
        <v>9539.9724700000006</v>
      </c>
      <c r="M2610" s="138">
        <f t="shared" si="163"/>
        <v>-0.23336732925095438</v>
      </c>
    </row>
    <row r="2611" spans="1:13" x14ac:dyDescent="0.25">
      <c r="A2611" s="134" t="s">
        <v>178</v>
      </c>
      <c r="B2611" s="134" t="s">
        <v>221</v>
      </c>
      <c r="C2611" s="137">
        <v>61.520679999999999</v>
      </c>
      <c r="D2611" s="137">
        <v>907.30092999999999</v>
      </c>
      <c r="E2611" s="138">
        <f t="shared" si="160"/>
        <v>13.747901518643813</v>
      </c>
      <c r="F2611" s="137">
        <v>21375.605749999999</v>
      </c>
      <c r="G2611" s="137">
        <v>23375.522079999999</v>
      </c>
      <c r="H2611" s="138">
        <f t="shared" si="161"/>
        <v>9.3560685642791741E-2</v>
      </c>
      <c r="I2611" s="137">
        <v>28018.940490000001</v>
      </c>
      <c r="J2611" s="138">
        <f t="shared" si="162"/>
        <v>-0.16572426825551256</v>
      </c>
      <c r="K2611" s="137">
        <v>186726.46536999999</v>
      </c>
      <c r="L2611" s="137">
        <v>201062.68693</v>
      </c>
      <c r="M2611" s="138">
        <f t="shared" si="163"/>
        <v>7.6776591532393024E-2</v>
      </c>
    </row>
    <row r="2612" spans="1:13" x14ac:dyDescent="0.25">
      <c r="A2612" s="134" t="s">
        <v>178</v>
      </c>
      <c r="B2612" s="134" t="s">
        <v>251</v>
      </c>
      <c r="C2612" s="137">
        <v>0</v>
      </c>
      <c r="D2612" s="137">
        <v>216.99313000000001</v>
      </c>
      <c r="E2612" s="138" t="str">
        <f t="shared" si="160"/>
        <v/>
      </c>
      <c r="F2612" s="137">
        <v>14597.1284</v>
      </c>
      <c r="G2612" s="137">
        <v>10810.21853</v>
      </c>
      <c r="H2612" s="138">
        <f t="shared" si="161"/>
        <v>-0.25942841401600603</v>
      </c>
      <c r="I2612" s="137">
        <v>12011.91282</v>
      </c>
      <c r="J2612" s="138">
        <f t="shared" si="162"/>
        <v>-0.1000418757617989</v>
      </c>
      <c r="K2612" s="137">
        <v>91379.720870000005</v>
      </c>
      <c r="L2612" s="137">
        <v>76564.392070000002</v>
      </c>
      <c r="M2612" s="138">
        <f t="shared" si="163"/>
        <v>-0.16212928491078249</v>
      </c>
    </row>
    <row r="2613" spans="1:13" x14ac:dyDescent="0.25">
      <c r="A2613" s="134" t="s">
        <v>178</v>
      </c>
      <c r="B2613" s="134" t="s">
        <v>219</v>
      </c>
      <c r="C2613" s="137">
        <v>379.45098000000002</v>
      </c>
      <c r="D2613" s="137">
        <v>721.70962999999995</v>
      </c>
      <c r="E2613" s="138">
        <f t="shared" si="160"/>
        <v>0.90198383464446419</v>
      </c>
      <c r="F2613" s="137">
        <v>32574.2853</v>
      </c>
      <c r="G2613" s="137">
        <v>36234.277739999998</v>
      </c>
      <c r="H2613" s="138">
        <f t="shared" si="161"/>
        <v>0.11235833438224341</v>
      </c>
      <c r="I2613" s="137">
        <v>42578.819089999997</v>
      </c>
      <c r="J2613" s="138">
        <f t="shared" si="162"/>
        <v>-0.14900698247617838</v>
      </c>
      <c r="K2613" s="137">
        <v>273287.96532000002</v>
      </c>
      <c r="L2613" s="137">
        <v>312302.91496000002</v>
      </c>
      <c r="M2613" s="138">
        <f t="shared" si="163"/>
        <v>0.14276131623401844</v>
      </c>
    </row>
    <row r="2614" spans="1:13" x14ac:dyDescent="0.25">
      <c r="A2614" s="134" t="s">
        <v>178</v>
      </c>
      <c r="B2614" s="134" t="s">
        <v>363</v>
      </c>
      <c r="C2614" s="137">
        <v>0</v>
      </c>
      <c r="D2614" s="137">
        <v>0.67</v>
      </c>
      <c r="E2614" s="138" t="str">
        <f t="shared" si="160"/>
        <v/>
      </c>
      <c r="F2614" s="137">
        <v>200.33064999999999</v>
      </c>
      <c r="G2614" s="137">
        <v>110.5167</v>
      </c>
      <c r="H2614" s="138">
        <f t="shared" si="161"/>
        <v>-0.44832855082335132</v>
      </c>
      <c r="I2614" s="137">
        <v>218.10831999999999</v>
      </c>
      <c r="J2614" s="138">
        <f t="shared" si="162"/>
        <v>-0.49329443278459073</v>
      </c>
      <c r="K2614" s="137">
        <v>1358.5316499999999</v>
      </c>
      <c r="L2614" s="137">
        <v>1024.7912899999999</v>
      </c>
      <c r="M2614" s="138">
        <f t="shared" si="163"/>
        <v>-0.24566255780643753</v>
      </c>
    </row>
    <row r="2615" spans="1:13" x14ac:dyDescent="0.25">
      <c r="A2615" s="134" t="s">
        <v>178</v>
      </c>
      <c r="B2615" s="134" t="s">
        <v>218</v>
      </c>
      <c r="C2615" s="137">
        <v>97.26437</v>
      </c>
      <c r="D2615" s="137">
        <v>1632.48306</v>
      </c>
      <c r="E2615" s="138">
        <f t="shared" si="160"/>
        <v>15.783978141224789</v>
      </c>
      <c r="F2615" s="137">
        <v>35578.894469999999</v>
      </c>
      <c r="G2615" s="137">
        <v>37569.120600000002</v>
      </c>
      <c r="H2615" s="138">
        <f t="shared" si="161"/>
        <v>5.5938391556211942E-2</v>
      </c>
      <c r="I2615" s="137">
        <v>39523.783790000001</v>
      </c>
      <c r="J2615" s="138">
        <f t="shared" si="162"/>
        <v>-4.9455365923101513E-2</v>
      </c>
      <c r="K2615" s="137">
        <v>274186.86093000002</v>
      </c>
      <c r="L2615" s="137">
        <v>271313.25974000001</v>
      </c>
      <c r="M2615" s="138">
        <f t="shared" si="163"/>
        <v>-1.0480448188703084E-2</v>
      </c>
    </row>
    <row r="2616" spans="1:13" x14ac:dyDescent="0.25">
      <c r="A2616" s="134" t="s">
        <v>178</v>
      </c>
      <c r="B2616" s="134" t="s">
        <v>413</v>
      </c>
      <c r="C2616" s="137">
        <v>0</v>
      </c>
      <c r="D2616" s="137">
        <v>0</v>
      </c>
      <c r="E2616" s="138" t="str">
        <f t="shared" si="160"/>
        <v/>
      </c>
      <c r="F2616" s="137">
        <v>0</v>
      </c>
      <c r="G2616" s="137">
        <v>0</v>
      </c>
      <c r="H2616" s="138" t="str">
        <f t="shared" si="161"/>
        <v/>
      </c>
      <c r="I2616" s="137">
        <v>0</v>
      </c>
      <c r="J2616" s="138" t="str">
        <f t="shared" si="162"/>
        <v/>
      </c>
      <c r="K2616" s="137">
        <v>50.272919999999999</v>
      </c>
      <c r="L2616" s="137">
        <v>34.55471</v>
      </c>
      <c r="M2616" s="138">
        <f t="shared" si="163"/>
        <v>-0.31265758981177139</v>
      </c>
    </row>
    <row r="2617" spans="1:13" x14ac:dyDescent="0.25">
      <c r="A2617" s="134" t="s">
        <v>178</v>
      </c>
      <c r="B2617" s="134" t="s">
        <v>381</v>
      </c>
      <c r="C2617" s="137">
        <v>0</v>
      </c>
      <c r="D2617" s="137">
        <v>0</v>
      </c>
      <c r="E2617" s="138" t="str">
        <f t="shared" si="160"/>
        <v/>
      </c>
      <c r="F2617" s="137">
        <v>3.04617</v>
      </c>
      <c r="G2617" s="137">
        <v>37.442100000000003</v>
      </c>
      <c r="H2617" s="138">
        <f t="shared" si="161"/>
        <v>11.291533302474912</v>
      </c>
      <c r="I2617" s="137">
        <v>24.12527</v>
      </c>
      <c r="J2617" s="138">
        <f t="shared" si="162"/>
        <v>0.55198677569204424</v>
      </c>
      <c r="K2617" s="137">
        <v>397.33551</v>
      </c>
      <c r="L2617" s="137">
        <v>538.42129999999997</v>
      </c>
      <c r="M2617" s="138">
        <f t="shared" si="163"/>
        <v>0.35507974104806284</v>
      </c>
    </row>
    <row r="2618" spans="1:13" x14ac:dyDescent="0.25">
      <c r="A2618" s="134" t="s">
        <v>178</v>
      </c>
      <c r="B2618" s="134" t="s">
        <v>434</v>
      </c>
      <c r="C2618" s="137">
        <v>0</v>
      </c>
      <c r="D2618" s="137">
        <v>0</v>
      </c>
      <c r="E2618" s="138" t="str">
        <f t="shared" si="160"/>
        <v/>
      </c>
      <c r="F2618" s="137">
        <v>0</v>
      </c>
      <c r="G2618" s="137">
        <v>0</v>
      </c>
      <c r="H2618" s="138" t="str">
        <f t="shared" si="161"/>
        <v/>
      </c>
      <c r="I2618" s="137">
        <v>31.27393</v>
      </c>
      <c r="J2618" s="138">
        <f t="shared" si="162"/>
        <v>-1</v>
      </c>
      <c r="K2618" s="137">
        <v>12.48086</v>
      </c>
      <c r="L2618" s="137">
        <v>37.017829999999996</v>
      </c>
      <c r="M2618" s="138">
        <f t="shared" si="163"/>
        <v>1.9659678900332187</v>
      </c>
    </row>
    <row r="2619" spans="1:13" x14ac:dyDescent="0.25">
      <c r="A2619" s="134" t="s">
        <v>178</v>
      </c>
      <c r="B2619" s="134" t="s">
        <v>399</v>
      </c>
      <c r="C2619" s="137">
        <v>0</v>
      </c>
      <c r="D2619" s="137">
        <v>0</v>
      </c>
      <c r="E2619" s="138" t="str">
        <f t="shared" si="160"/>
        <v/>
      </c>
      <c r="F2619" s="137">
        <v>2.546E-2</v>
      </c>
      <c r="G2619" s="137">
        <v>26.560279999999999</v>
      </c>
      <c r="H2619" s="138">
        <f t="shared" si="161"/>
        <v>1042.2160251374705</v>
      </c>
      <c r="I2619" s="137">
        <v>0</v>
      </c>
      <c r="J2619" s="138" t="str">
        <f t="shared" si="162"/>
        <v/>
      </c>
      <c r="K2619" s="137">
        <v>48.346960000000003</v>
      </c>
      <c r="L2619" s="137">
        <v>55.060099999999998</v>
      </c>
      <c r="M2619" s="138">
        <f t="shared" si="163"/>
        <v>0.13885340464012619</v>
      </c>
    </row>
    <row r="2620" spans="1:13" x14ac:dyDescent="0.25">
      <c r="A2620" s="134" t="s">
        <v>178</v>
      </c>
      <c r="B2620" s="134" t="s">
        <v>281</v>
      </c>
      <c r="C2620" s="137">
        <v>0</v>
      </c>
      <c r="D2620" s="137">
        <v>317.44654000000003</v>
      </c>
      <c r="E2620" s="138" t="str">
        <f t="shared" si="160"/>
        <v/>
      </c>
      <c r="F2620" s="137">
        <v>2141.3170599999999</v>
      </c>
      <c r="G2620" s="137">
        <v>3743.1974399999999</v>
      </c>
      <c r="H2620" s="138">
        <f t="shared" si="161"/>
        <v>0.7480818277326946</v>
      </c>
      <c r="I2620" s="137">
        <v>4131.6317499999996</v>
      </c>
      <c r="J2620" s="138">
        <f t="shared" si="162"/>
        <v>-9.401474611090388E-2</v>
      </c>
      <c r="K2620" s="137">
        <v>22953.732840000001</v>
      </c>
      <c r="L2620" s="137">
        <v>26186.101200000001</v>
      </c>
      <c r="M2620" s="138">
        <f t="shared" si="163"/>
        <v>0.14082103257589362</v>
      </c>
    </row>
    <row r="2621" spans="1:13" x14ac:dyDescent="0.25">
      <c r="A2621" s="134" t="s">
        <v>178</v>
      </c>
      <c r="B2621" s="134" t="s">
        <v>375</v>
      </c>
      <c r="C2621" s="137">
        <v>0</v>
      </c>
      <c r="D2621" s="137">
        <v>17.25</v>
      </c>
      <c r="E2621" s="138" t="str">
        <f t="shared" si="160"/>
        <v/>
      </c>
      <c r="F2621" s="137">
        <v>112.75133</v>
      </c>
      <c r="G2621" s="137">
        <v>108.41464999999999</v>
      </c>
      <c r="H2621" s="138">
        <f t="shared" si="161"/>
        <v>-3.8462340089469471E-2</v>
      </c>
      <c r="I2621" s="137">
        <v>112.18177</v>
      </c>
      <c r="J2621" s="138">
        <f t="shared" si="162"/>
        <v>-3.3580500646406275E-2</v>
      </c>
      <c r="K2621" s="137">
        <v>816.20654999999999</v>
      </c>
      <c r="L2621" s="137">
        <v>898.24973999999997</v>
      </c>
      <c r="M2621" s="138">
        <f t="shared" si="163"/>
        <v>0.10051768146188</v>
      </c>
    </row>
    <row r="2622" spans="1:13" x14ac:dyDescent="0.25">
      <c r="A2622" s="134" t="s">
        <v>178</v>
      </c>
      <c r="B2622" s="134" t="s">
        <v>242</v>
      </c>
      <c r="C2622" s="137">
        <v>222.00894</v>
      </c>
      <c r="D2622" s="137">
        <v>509.20661999999999</v>
      </c>
      <c r="E2622" s="138">
        <f t="shared" si="160"/>
        <v>1.2936311483672682</v>
      </c>
      <c r="F2622" s="137">
        <v>7895.4122299999999</v>
      </c>
      <c r="G2622" s="137">
        <v>9252.3528299999998</v>
      </c>
      <c r="H2622" s="138">
        <f t="shared" si="161"/>
        <v>0.17186443981278976</v>
      </c>
      <c r="I2622" s="137">
        <v>10480.05342</v>
      </c>
      <c r="J2622" s="138">
        <f t="shared" si="162"/>
        <v>-0.11714640572891277</v>
      </c>
      <c r="K2622" s="137">
        <v>62745.45162</v>
      </c>
      <c r="L2622" s="137">
        <v>71240.598750000005</v>
      </c>
      <c r="M2622" s="138">
        <f t="shared" si="163"/>
        <v>0.13539064443186177</v>
      </c>
    </row>
    <row r="2623" spans="1:13" x14ac:dyDescent="0.25">
      <c r="A2623" s="134" t="s">
        <v>178</v>
      </c>
      <c r="B2623" s="134" t="s">
        <v>343</v>
      </c>
      <c r="C2623" s="137">
        <v>0</v>
      </c>
      <c r="D2623" s="137">
        <v>0</v>
      </c>
      <c r="E2623" s="138" t="str">
        <f t="shared" si="160"/>
        <v/>
      </c>
      <c r="F2623" s="137">
        <v>99.47878</v>
      </c>
      <c r="G2623" s="137">
        <v>119.77078</v>
      </c>
      <c r="H2623" s="138">
        <f t="shared" si="161"/>
        <v>0.20398320124151104</v>
      </c>
      <c r="I2623" s="137">
        <v>214.20296999999999</v>
      </c>
      <c r="J2623" s="138">
        <f t="shared" si="162"/>
        <v>-0.44085378461372404</v>
      </c>
      <c r="K2623" s="137">
        <v>1002.09837</v>
      </c>
      <c r="L2623" s="137">
        <v>1716.3480500000001</v>
      </c>
      <c r="M2623" s="138">
        <f t="shared" si="163"/>
        <v>0.71275405826675486</v>
      </c>
    </row>
    <row r="2624" spans="1:13" x14ac:dyDescent="0.25">
      <c r="A2624" s="134" t="s">
        <v>178</v>
      </c>
      <c r="B2624" s="134" t="s">
        <v>285</v>
      </c>
      <c r="C2624" s="137">
        <v>23.10454</v>
      </c>
      <c r="D2624" s="137">
        <v>0</v>
      </c>
      <c r="E2624" s="138">
        <f t="shared" si="160"/>
        <v>-1</v>
      </c>
      <c r="F2624" s="137">
        <v>2030.8538100000001</v>
      </c>
      <c r="G2624" s="137">
        <v>1698.0571399999999</v>
      </c>
      <c r="H2624" s="138">
        <f t="shared" si="161"/>
        <v>-0.16387032309332017</v>
      </c>
      <c r="I2624" s="137">
        <v>2503.8215</v>
      </c>
      <c r="J2624" s="138">
        <f t="shared" si="162"/>
        <v>-0.32181381939567177</v>
      </c>
      <c r="K2624" s="137">
        <v>135031.12074000001</v>
      </c>
      <c r="L2624" s="137">
        <v>21976.419959999999</v>
      </c>
      <c r="M2624" s="138">
        <f t="shared" si="163"/>
        <v>-0.83724922196035689</v>
      </c>
    </row>
    <row r="2625" spans="1:13" x14ac:dyDescent="0.25">
      <c r="A2625" s="134" t="s">
        <v>178</v>
      </c>
      <c r="B2625" s="134" t="s">
        <v>260</v>
      </c>
      <c r="C2625" s="137">
        <v>5.68607</v>
      </c>
      <c r="D2625" s="137">
        <v>185.42518000000001</v>
      </c>
      <c r="E2625" s="138">
        <f t="shared" si="160"/>
        <v>31.6104286440371</v>
      </c>
      <c r="F2625" s="137">
        <v>3485.35806</v>
      </c>
      <c r="G2625" s="137">
        <v>4940.3757699999996</v>
      </c>
      <c r="H2625" s="138">
        <f t="shared" si="161"/>
        <v>0.41746577681605523</v>
      </c>
      <c r="I2625" s="137">
        <v>4565.3318300000001</v>
      </c>
      <c r="J2625" s="138">
        <f t="shared" si="162"/>
        <v>8.2150422787558908E-2</v>
      </c>
      <c r="K2625" s="137">
        <v>33243.86666</v>
      </c>
      <c r="L2625" s="137">
        <v>32155.303759999999</v>
      </c>
      <c r="M2625" s="138">
        <f t="shared" si="163"/>
        <v>-3.2744773979911046E-2</v>
      </c>
    </row>
    <row r="2626" spans="1:13" x14ac:dyDescent="0.25">
      <c r="A2626" s="134" t="s">
        <v>178</v>
      </c>
      <c r="B2626" s="134" t="s">
        <v>233</v>
      </c>
      <c r="C2626" s="137">
        <v>0</v>
      </c>
      <c r="D2626" s="137">
        <v>1253.9603999999999</v>
      </c>
      <c r="E2626" s="138" t="str">
        <f t="shared" si="160"/>
        <v/>
      </c>
      <c r="F2626" s="137">
        <v>22417.94385</v>
      </c>
      <c r="G2626" s="137">
        <v>15998.01187</v>
      </c>
      <c r="H2626" s="138">
        <f t="shared" si="161"/>
        <v>-0.28637470157638922</v>
      </c>
      <c r="I2626" s="137">
        <v>18832.194769999998</v>
      </c>
      <c r="J2626" s="138">
        <f t="shared" si="162"/>
        <v>-0.15049668584114784</v>
      </c>
      <c r="K2626" s="137">
        <v>140984.65439000001</v>
      </c>
      <c r="L2626" s="137">
        <v>126084.28315</v>
      </c>
      <c r="M2626" s="138">
        <f t="shared" si="163"/>
        <v>-0.1056878942213223</v>
      </c>
    </row>
    <row r="2627" spans="1:13" x14ac:dyDescent="0.25">
      <c r="A2627" s="134" t="s">
        <v>178</v>
      </c>
      <c r="B2627" s="134" t="s">
        <v>431</v>
      </c>
      <c r="C2627" s="137">
        <v>0</v>
      </c>
      <c r="D2627" s="137">
        <v>0</v>
      </c>
      <c r="E2627" s="138" t="str">
        <f t="shared" si="160"/>
        <v/>
      </c>
      <c r="F2627" s="137">
        <v>0</v>
      </c>
      <c r="G2627" s="137">
        <v>0</v>
      </c>
      <c r="H2627" s="138" t="str">
        <f t="shared" si="161"/>
        <v/>
      </c>
      <c r="I2627" s="137">
        <v>0</v>
      </c>
      <c r="J2627" s="138" t="str">
        <f t="shared" si="162"/>
        <v/>
      </c>
      <c r="K2627" s="137">
        <v>16.28424</v>
      </c>
      <c r="L2627" s="137">
        <v>2.37358</v>
      </c>
      <c r="M2627" s="138">
        <f t="shared" si="163"/>
        <v>-0.85424066459349657</v>
      </c>
    </row>
    <row r="2628" spans="1:13" x14ac:dyDescent="0.25">
      <c r="A2628" s="134" t="s">
        <v>178</v>
      </c>
      <c r="B2628" s="134" t="s">
        <v>292</v>
      </c>
      <c r="C2628" s="137">
        <v>0</v>
      </c>
      <c r="D2628" s="137">
        <v>198.12143</v>
      </c>
      <c r="E2628" s="138" t="str">
        <f t="shared" si="160"/>
        <v/>
      </c>
      <c r="F2628" s="137">
        <v>963.57029</v>
      </c>
      <c r="G2628" s="137">
        <v>2260.86301</v>
      </c>
      <c r="H2628" s="138">
        <f t="shared" si="161"/>
        <v>1.3463394766976471</v>
      </c>
      <c r="I2628" s="137">
        <v>3700.2122599999998</v>
      </c>
      <c r="J2628" s="138">
        <f t="shared" si="162"/>
        <v>-0.38899099534360226</v>
      </c>
      <c r="K2628" s="137">
        <v>13521.42405</v>
      </c>
      <c r="L2628" s="137">
        <v>20022.26167</v>
      </c>
      <c r="M2628" s="138">
        <f t="shared" si="163"/>
        <v>0.48078054470897236</v>
      </c>
    </row>
    <row r="2629" spans="1:13" x14ac:dyDescent="0.25">
      <c r="A2629" s="134" t="s">
        <v>178</v>
      </c>
      <c r="B2629" s="134" t="s">
        <v>341</v>
      </c>
      <c r="C2629" s="137">
        <v>0</v>
      </c>
      <c r="D2629" s="137">
        <v>0</v>
      </c>
      <c r="E2629" s="138" t="str">
        <f t="shared" ref="E2629:E2692" si="164">IF(C2629=0,"",(D2629/C2629-1))</f>
        <v/>
      </c>
      <c r="F2629" s="137">
        <v>500.72496999999998</v>
      </c>
      <c r="G2629" s="137">
        <v>767.01271999999994</v>
      </c>
      <c r="H2629" s="138">
        <f t="shared" ref="H2629:H2692" si="165">IF(F2629=0,"",(G2629/F2629-1))</f>
        <v>0.5318044155057815</v>
      </c>
      <c r="I2629" s="137">
        <v>1014.1893700000001</v>
      </c>
      <c r="J2629" s="138">
        <f t="shared" ref="J2629:J2692" si="166">IF(I2629=0,"",(G2629/I2629-1))</f>
        <v>-0.2437184388947008</v>
      </c>
      <c r="K2629" s="137">
        <v>8005.8687900000004</v>
      </c>
      <c r="L2629" s="137">
        <v>5696.1463400000002</v>
      </c>
      <c r="M2629" s="138">
        <f t="shared" ref="M2629:M2692" si="167">IF(K2629=0,"",(L2629/K2629-1))</f>
        <v>-0.28850366032541486</v>
      </c>
    </row>
    <row r="2630" spans="1:13" x14ac:dyDescent="0.25">
      <c r="A2630" s="134" t="s">
        <v>178</v>
      </c>
      <c r="B2630" s="134" t="s">
        <v>438</v>
      </c>
      <c r="C2630" s="137">
        <v>0</v>
      </c>
      <c r="D2630" s="137">
        <v>0</v>
      </c>
      <c r="E2630" s="138" t="str">
        <f t="shared" si="164"/>
        <v/>
      </c>
      <c r="F2630" s="137">
        <v>0</v>
      </c>
      <c r="G2630" s="137">
        <v>0</v>
      </c>
      <c r="H2630" s="138" t="str">
        <f t="shared" si="165"/>
        <v/>
      </c>
      <c r="I2630" s="137">
        <v>0</v>
      </c>
      <c r="J2630" s="138" t="str">
        <f t="shared" si="166"/>
        <v/>
      </c>
      <c r="K2630" s="137">
        <v>0</v>
      </c>
      <c r="L2630" s="137">
        <v>16.8</v>
      </c>
      <c r="M2630" s="138" t="str">
        <f t="shared" si="167"/>
        <v/>
      </c>
    </row>
    <row r="2631" spans="1:13" x14ac:dyDescent="0.25">
      <c r="A2631" s="134" t="s">
        <v>178</v>
      </c>
      <c r="B2631" s="134" t="s">
        <v>388</v>
      </c>
      <c r="C2631" s="137">
        <v>0</v>
      </c>
      <c r="D2631" s="137">
        <v>0</v>
      </c>
      <c r="E2631" s="138" t="str">
        <f t="shared" si="164"/>
        <v/>
      </c>
      <c r="F2631" s="137">
        <v>22.01885</v>
      </c>
      <c r="G2631" s="137">
        <v>0</v>
      </c>
      <c r="H2631" s="138">
        <f t="shared" si="165"/>
        <v>-1</v>
      </c>
      <c r="I2631" s="137">
        <v>0</v>
      </c>
      <c r="J2631" s="138" t="str">
        <f t="shared" si="166"/>
        <v/>
      </c>
      <c r="K2631" s="137">
        <v>1349.8399199999999</v>
      </c>
      <c r="L2631" s="137">
        <v>968.29019000000005</v>
      </c>
      <c r="M2631" s="138">
        <f t="shared" si="167"/>
        <v>-0.2826629471737655</v>
      </c>
    </row>
    <row r="2632" spans="1:13" x14ac:dyDescent="0.25">
      <c r="A2632" s="134" t="s">
        <v>178</v>
      </c>
      <c r="B2632" s="134" t="s">
        <v>401</v>
      </c>
      <c r="C2632" s="137">
        <v>0</v>
      </c>
      <c r="D2632" s="137">
        <v>0</v>
      </c>
      <c r="E2632" s="138" t="str">
        <f t="shared" si="164"/>
        <v/>
      </c>
      <c r="F2632" s="137">
        <v>8.4550000000000001</v>
      </c>
      <c r="G2632" s="137">
        <v>15.71846</v>
      </c>
      <c r="H2632" s="138">
        <f t="shared" si="165"/>
        <v>0.8590727380248373</v>
      </c>
      <c r="I2632" s="137">
        <v>44.692659999999997</v>
      </c>
      <c r="J2632" s="138">
        <f t="shared" si="166"/>
        <v>-0.64829884817775452</v>
      </c>
      <c r="K2632" s="137">
        <v>242.1865</v>
      </c>
      <c r="L2632" s="137">
        <v>247.70017000000001</v>
      </c>
      <c r="M2632" s="138">
        <f t="shared" si="167"/>
        <v>2.2766215292759906E-2</v>
      </c>
    </row>
    <row r="2633" spans="1:13" x14ac:dyDescent="0.25">
      <c r="A2633" s="134" t="s">
        <v>178</v>
      </c>
      <c r="B2633" s="134" t="s">
        <v>441</v>
      </c>
      <c r="C2633" s="137">
        <v>0</v>
      </c>
      <c r="D2633" s="137">
        <v>0</v>
      </c>
      <c r="E2633" s="138" t="str">
        <f t="shared" si="164"/>
        <v/>
      </c>
      <c r="F2633" s="137">
        <v>0</v>
      </c>
      <c r="G2633" s="137">
        <v>0</v>
      </c>
      <c r="H2633" s="138" t="str">
        <f t="shared" si="165"/>
        <v/>
      </c>
      <c r="I2633" s="137">
        <v>0</v>
      </c>
      <c r="J2633" s="138" t="str">
        <f t="shared" si="166"/>
        <v/>
      </c>
      <c r="K2633" s="137">
        <v>0</v>
      </c>
      <c r="L2633" s="137">
        <v>0</v>
      </c>
      <c r="M2633" s="138" t="str">
        <f t="shared" si="167"/>
        <v/>
      </c>
    </row>
    <row r="2634" spans="1:13" x14ac:dyDescent="0.25">
      <c r="A2634" s="134" t="s">
        <v>178</v>
      </c>
      <c r="B2634" s="134" t="s">
        <v>403</v>
      </c>
      <c r="C2634" s="137">
        <v>0</v>
      </c>
      <c r="D2634" s="137">
        <v>0</v>
      </c>
      <c r="E2634" s="138" t="str">
        <f t="shared" si="164"/>
        <v/>
      </c>
      <c r="F2634" s="137">
        <v>34.8033</v>
      </c>
      <c r="G2634" s="137">
        <v>6.1879999999999997</v>
      </c>
      <c r="H2634" s="138">
        <f t="shared" si="165"/>
        <v>-0.82220076831794686</v>
      </c>
      <c r="I2634" s="137">
        <v>6.9251199999999997</v>
      </c>
      <c r="J2634" s="138">
        <f t="shared" si="166"/>
        <v>-0.10644147682639438</v>
      </c>
      <c r="K2634" s="137">
        <v>144.38645</v>
      </c>
      <c r="L2634" s="137">
        <v>166.18008</v>
      </c>
      <c r="M2634" s="138">
        <f t="shared" si="167"/>
        <v>0.15093957916411127</v>
      </c>
    </row>
    <row r="2635" spans="1:13" x14ac:dyDescent="0.25">
      <c r="A2635" s="134" t="s">
        <v>178</v>
      </c>
      <c r="B2635" s="134" t="s">
        <v>276</v>
      </c>
      <c r="C2635" s="137">
        <v>0</v>
      </c>
      <c r="D2635" s="137">
        <v>80.065640000000002</v>
      </c>
      <c r="E2635" s="138" t="str">
        <f t="shared" si="164"/>
        <v/>
      </c>
      <c r="F2635" s="137">
        <v>3376.98171</v>
      </c>
      <c r="G2635" s="137">
        <v>2723.3392800000001</v>
      </c>
      <c r="H2635" s="138">
        <f t="shared" si="165"/>
        <v>-0.1935581789100066</v>
      </c>
      <c r="I2635" s="137">
        <v>2025.2599499999999</v>
      </c>
      <c r="J2635" s="138">
        <f t="shared" si="166"/>
        <v>0.34468628582716021</v>
      </c>
      <c r="K2635" s="137">
        <v>21323.549900000002</v>
      </c>
      <c r="L2635" s="137">
        <v>21104.43045</v>
      </c>
      <c r="M2635" s="138">
        <f t="shared" si="167"/>
        <v>-1.0275936747286218E-2</v>
      </c>
    </row>
    <row r="2636" spans="1:13" x14ac:dyDescent="0.25">
      <c r="A2636" s="134" t="s">
        <v>178</v>
      </c>
      <c r="B2636" s="134" t="s">
        <v>368</v>
      </c>
      <c r="C2636" s="137">
        <v>0</v>
      </c>
      <c r="D2636" s="137">
        <v>38.4</v>
      </c>
      <c r="E2636" s="138" t="str">
        <f t="shared" si="164"/>
        <v/>
      </c>
      <c r="F2636" s="137">
        <v>280.39416</v>
      </c>
      <c r="G2636" s="137">
        <v>341.69209999999998</v>
      </c>
      <c r="H2636" s="138">
        <f t="shared" si="165"/>
        <v>0.21861346898237821</v>
      </c>
      <c r="I2636" s="137">
        <v>292.02352000000002</v>
      </c>
      <c r="J2636" s="138">
        <f t="shared" si="166"/>
        <v>0.17008417678137699</v>
      </c>
      <c r="K2636" s="137">
        <v>2992.6849699999998</v>
      </c>
      <c r="L2636" s="137">
        <v>2746.6392900000001</v>
      </c>
      <c r="M2636" s="138">
        <f t="shared" si="167"/>
        <v>-8.2215696762763413E-2</v>
      </c>
    </row>
    <row r="2637" spans="1:13" x14ac:dyDescent="0.25">
      <c r="A2637" s="134" t="s">
        <v>178</v>
      </c>
      <c r="B2637" s="134" t="s">
        <v>246</v>
      </c>
      <c r="C2637" s="137">
        <v>444.12907000000001</v>
      </c>
      <c r="D2637" s="137">
        <v>645.05613000000005</v>
      </c>
      <c r="E2637" s="138">
        <f t="shared" si="164"/>
        <v>0.45240690954996499</v>
      </c>
      <c r="F2637" s="137">
        <v>12334.70306</v>
      </c>
      <c r="G2637" s="137">
        <v>13851.25186</v>
      </c>
      <c r="H2637" s="138">
        <f t="shared" si="165"/>
        <v>0.12294976154861725</v>
      </c>
      <c r="I2637" s="137">
        <v>15671.58685</v>
      </c>
      <c r="J2637" s="138">
        <f t="shared" si="166"/>
        <v>-0.11615511609789531</v>
      </c>
      <c r="K2637" s="137">
        <v>104083.61248</v>
      </c>
      <c r="L2637" s="137">
        <v>97877.142739999996</v>
      </c>
      <c r="M2637" s="138">
        <f t="shared" si="167"/>
        <v>-5.962965343072224E-2</v>
      </c>
    </row>
    <row r="2638" spans="1:13" x14ac:dyDescent="0.25">
      <c r="A2638" s="134" t="s">
        <v>178</v>
      </c>
      <c r="B2638" s="134" t="s">
        <v>223</v>
      </c>
      <c r="C2638" s="137">
        <v>9.1865400000000008</v>
      </c>
      <c r="D2638" s="137">
        <v>1903.5773799999999</v>
      </c>
      <c r="E2638" s="138">
        <f t="shared" si="164"/>
        <v>206.21374750450113</v>
      </c>
      <c r="F2638" s="137">
        <v>74853.435949999999</v>
      </c>
      <c r="G2638" s="137">
        <v>17350.921880000002</v>
      </c>
      <c r="H2638" s="138">
        <f t="shared" si="165"/>
        <v>-0.7682013970395436</v>
      </c>
      <c r="I2638" s="137">
        <v>23747.664529999998</v>
      </c>
      <c r="J2638" s="138">
        <f t="shared" si="166"/>
        <v>-0.2693630206001566</v>
      </c>
      <c r="K2638" s="137">
        <v>310745.24923000002</v>
      </c>
      <c r="L2638" s="137">
        <v>168840.34901999999</v>
      </c>
      <c r="M2638" s="138">
        <f t="shared" si="167"/>
        <v>-0.45665991857197541</v>
      </c>
    </row>
    <row r="2639" spans="1:13" x14ac:dyDescent="0.25">
      <c r="A2639" s="134" t="s">
        <v>178</v>
      </c>
      <c r="B2639" s="134" t="s">
        <v>420</v>
      </c>
      <c r="C2639" s="137">
        <v>0</v>
      </c>
      <c r="D2639" s="137">
        <v>0</v>
      </c>
      <c r="E2639" s="138" t="str">
        <f t="shared" si="164"/>
        <v/>
      </c>
      <c r="F2639" s="137">
        <v>0</v>
      </c>
      <c r="G2639" s="137">
        <v>0</v>
      </c>
      <c r="H2639" s="138" t="str">
        <f t="shared" si="165"/>
        <v/>
      </c>
      <c r="I2639" s="137">
        <v>0</v>
      </c>
      <c r="J2639" s="138" t="str">
        <f t="shared" si="166"/>
        <v/>
      </c>
      <c r="K2639" s="137">
        <v>1.11575</v>
      </c>
      <c r="L2639" s="137">
        <v>0</v>
      </c>
      <c r="M2639" s="138">
        <f t="shared" si="167"/>
        <v>-1</v>
      </c>
    </row>
    <row r="2640" spans="1:13" x14ac:dyDescent="0.25">
      <c r="A2640" s="134" t="s">
        <v>178</v>
      </c>
      <c r="B2640" s="134" t="s">
        <v>290</v>
      </c>
      <c r="C2640" s="137">
        <v>0</v>
      </c>
      <c r="D2640" s="137">
        <v>52.31176</v>
      </c>
      <c r="E2640" s="138" t="str">
        <f t="shared" si="164"/>
        <v/>
      </c>
      <c r="F2640" s="137">
        <v>2768.7309700000001</v>
      </c>
      <c r="G2640" s="137">
        <v>2615.5909799999999</v>
      </c>
      <c r="H2640" s="138">
        <f t="shared" si="165"/>
        <v>-5.5310534558726032E-2</v>
      </c>
      <c r="I2640" s="137">
        <v>3408.3821699999999</v>
      </c>
      <c r="J2640" s="138">
        <f t="shared" si="166"/>
        <v>-0.23260043928700636</v>
      </c>
      <c r="K2640" s="137">
        <v>39969.040330000003</v>
      </c>
      <c r="L2640" s="137">
        <v>25221.500510000002</v>
      </c>
      <c r="M2640" s="138">
        <f t="shared" si="167"/>
        <v>-0.36897407839263974</v>
      </c>
    </row>
    <row r="2641" spans="1:13" x14ac:dyDescent="0.25">
      <c r="A2641" s="134" t="s">
        <v>178</v>
      </c>
      <c r="B2641" s="134" t="s">
        <v>314</v>
      </c>
      <c r="C2641" s="137">
        <v>33.705599999999997</v>
      </c>
      <c r="D2641" s="137">
        <v>77.104190000000003</v>
      </c>
      <c r="E2641" s="138">
        <f t="shared" si="164"/>
        <v>1.2875780285768541</v>
      </c>
      <c r="F2641" s="137">
        <v>3027.9700499999999</v>
      </c>
      <c r="G2641" s="137">
        <v>3466.32719</v>
      </c>
      <c r="H2641" s="138">
        <f t="shared" si="165"/>
        <v>0.14476931170438756</v>
      </c>
      <c r="I2641" s="137">
        <v>3460.9360900000001</v>
      </c>
      <c r="J2641" s="138">
        <f t="shared" si="166"/>
        <v>1.5576999574122841E-3</v>
      </c>
      <c r="K2641" s="137">
        <v>22154.976709999999</v>
      </c>
      <c r="L2641" s="137">
        <v>19834.101129999999</v>
      </c>
      <c r="M2641" s="138">
        <f t="shared" si="167"/>
        <v>-0.10475639899690958</v>
      </c>
    </row>
    <row r="2642" spans="1:13" x14ac:dyDescent="0.25">
      <c r="A2642" s="134" t="s">
        <v>178</v>
      </c>
      <c r="B2642" s="134" t="s">
        <v>300</v>
      </c>
      <c r="C2642" s="137">
        <v>134.25156000000001</v>
      </c>
      <c r="D2642" s="137">
        <v>92.574430000000007</v>
      </c>
      <c r="E2642" s="138">
        <f t="shared" si="164"/>
        <v>-0.31044056396812081</v>
      </c>
      <c r="F2642" s="137">
        <v>1717.52088</v>
      </c>
      <c r="G2642" s="137">
        <v>1413.86808</v>
      </c>
      <c r="H2642" s="138">
        <f t="shared" si="165"/>
        <v>-0.17679715195078161</v>
      </c>
      <c r="I2642" s="137">
        <v>1417.4092599999999</v>
      </c>
      <c r="J2642" s="138">
        <f t="shared" si="166"/>
        <v>-2.4983468783038587E-3</v>
      </c>
      <c r="K2642" s="137">
        <v>15198.74703</v>
      </c>
      <c r="L2642" s="137">
        <v>13631.391809999999</v>
      </c>
      <c r="M2642" s="138">
        <f t="shared" si="167"/>
        <v>-0.10312397573999244</v>
      </c>
    </row>
    <row r="2643" spans="1:13" x14ac:dyDescent="0.25">
      <c r="A2643" s="134" t="s">
        <v>178</v>
      </c>
      <c r="B2643" s="134" t="s">
        <v>307</v>
      </c>
      <c r="C2643" s="137">
        <v>0</v>
      </c>
      <c r="D2643" s="137">
        <v>196.28254999999999</v>
      </c>
      <c r="E2643" s="138" t="str">
        <f t="shared" si="164"/>
        <v/>
      </c>
      <c r="F2643" s="137">
        <v>3716.1699199999998</v>
      </c>
      <c r="G2643" s="137">
        <v>4859.5905499999999</v>
      </c>
      <c r="H2643" s="138">
        <f t="shared" si="165"/>
        <v>0.30768792994266536</v>
      </c>
      <c r="I2643" s="137">
        <v>3950.8680399999998</v>
      </c>
      <c r="J2643" s="138">
        <f t="shared" si="166"/>
        <v>0.23000578627273005</v>
      </c>
      <c r="K2643" s="137">
        <v>38434.910499999998</v>
      </c>
      <c r="L2643" s="137">
        <v>34315.216970000001</v>
      </c>
      <c r="M2643" s="138">
        <f t="shared" si="167"/>
        <v>-0.10718623970777807</v>
      </c>
    </row>
    <row r="2644" spans="1:13" x14ac:dyDescent="0.25">
      <c r="A2644" s="134" t="s">
        <v>178</v>
      </c>
      <c r="B2644" s="134" t="s">
        <v>294</v>
      </c>
      <c r="C2644" s="137">
        <v>0</v>
      </c>
      <c r="D2644" s="137">
        <v>119.30725</v>
      </c>
      <c r="E2644" s="138" t="str">
        <f t="shared" si="164"/>
        <v/>
      </c>
      <c r="F2644" s="137">
        <v>1060.8067900000001</v>
      </c>
      <c r="G2644" s="137">
        <v>937.58902999999998</v>
      </c>
      <c r="H2644" s="138">
        <f t="shared" si="165"/>
        <v>-0.11615476179220163</v>
      </c>
      <c r="I2644" s="137">
        <v>857.23827000000006</v>
      </c>
      <c r="J2644" s="138">
        <f t="shared" si="166"/>
        <v>9.3732119542446313E-2</v>
      </c>
      <c r="K2644" s="137">
        <v>13436.931560000001</v>
      </c>
      <c r="L2644" s="137">
        <v>10618.647709999999</v>
      </c>
      <c r="M2644" s="138">
        <f t="shared" si="167"/>
        <v>-0.20974162422540477</v>
      </c>
    </row>
    <row r="2645" spans="1:13" x14ac:dyDescent="0.25">
      <c r="A2645" s="134" t="s">
        <v>178</v>
      </c>
      <c r="B2645" s="134" t="s">
        <v>323</v>
      </c>
      <c r="C2645" s="137">
        <v>0</v>
      </c>
      <c r="D2645" s="137">
        <v>0</v>
      </c>
      <c r="E2645" s="138" t="str">
        <f t="shared" si="164"/>
        <v/>
      </c>
      <c r="F2645" s="137">
        <v>66.705920000000006</v>
      </c>
      <c r="G2645" s="137">
        <v>326.87934999999999</v>
      </c>
      <c r="H2645" s="138">
        <f t="shared" si="165"/>
        <v>3.900304950445177</v>
      </c>
      <c r="I2645" s="137">
        <v>420.50528000000003</v>
      </c>
      <c r="J2645" s="138">
        <f t="shared" si="166"/>
        <v>-0.22265102117148217</v>
      </c>
      <c r="K2645" s="137">
        <v>1194.0846200000001</v>
      </c>
      <c r="L2645" s="137">
        <v>10857.138919999999</v>
      </c>
      <c r="M2645" s="138">
        <f t="shared" si="167"/>
        <v>8.0924367822441248</v>
      </c>
    </row>
    <row r="2646" spans="1:13" x14ac:dyDescent="0.25">
      <c r="A2646" s="134" t="s">
        <v>178</v>
      </c>
      <c r="B2646" s="134" t="s">
        <v>427</v>
      </c>
      <c r="C2646" s="137">
        <v>0</v>
      </c>
      <c r="D2646" s="137">
        <v>0</v>
      </c>
      <c r="E2646" s="138" t="str">
        <f t="shared" si="164"/>
        <v/>
      </c>
      <c r="F2646" s="137">
        <v>0</v>
      </c>
      <c r="G2646" s="137">
        <v>0</v>
      </c>
      <c r="H2646" s="138" t="str">
        <f t="shared" si="165"/>
        <v/>
      </c>
      <c r="I2646" s="137">
        <v>0</v>
      </c>
      <c r="J2646" s="138" t="str">
        <f t="shared" si="166"/>
        <v/>
      </c>
      <c r="K2646" s="137">
        <v>63.88</v>
      </c>
      <c r="L2646" s="137">
        <v>0</v>
      </c>
      <c r="M2646" s="138">
        <f t="shared" si="167"/>
        <v>-1</v>
      </c>
    </row>
    <row r="2647" spans="1:13" x14ac:dyDescent="0.25">
      <c r="A2647" s="134" t="s">
        <v>178</v>
      </c>
      <c r="B2647" s="134" t="s">
        <v>435</v>
      </c>
      <c r="C2647" s="137">
        <v>0</v>
      </c>
      <c r="D2647" s="137">
        <v>0</v>
      </c>
      <c r="E2647" s="138" t="str">
        <f t="shared" si="164"/>
        <v/>
      </c>
      <c r="F2647" s="137">
        <v>0</v>
      </c>
      <c r="G2647" s="137">
        <v>23.159020000000002</v>
      </c>
      <c r="H2647" s="138" t="str">
        <f t="shared" si="165"/>
        <v/>
      </c>
      <c r="I2647" s="137">
        <v>0</v>
      </c>
      <c r="J2647" s="138" t="str">
        <f t="shared" si="166"/>
        <v/>
      </c>
      <c r="K2647" s="137">
        <v>1.0607599999999999</v>
      </c>
      <c r="L2647" s="137">
        <v>23.159020000000002</v>
      </c>
      <c r="M2647" s="138">
        <f t="shared" si="167"/>
        <v>20.83247860024888</v>
      </c>
    </row>
    <row r="2648" spans="1:13" x14ac:dyDescent="0.25">
      <c r="A2648" s="134" t="s">
        <v>178</v>
      </c>
      <c r="B2648" s="134" t="s">
        <v>311</v>
      </c>
      <c r="C2648" s="137">
        <v>0</v>
      </c>
      <c r="D2648" s="137">
        <v>479.28343000000001</v>
      </c>
      <c r="E2648" s="138" t="str">
        <f t="shared" si="164"/>
        <v/>
      </c>
      <c r="F2648" s="137">
        <v>3151.94103</v>
      </c>
      <c r="G2648" s="137">
        <v>7425.5870199999999</v>
      </c>
      <c r="H2648" s="138">
        <f t="shared" si="165"/>
        <v>1.3558775209699911</v>
      </c>
      <c r="I2648" s="137">
        <v>8254.2733200000002</v>
      </c>
      <c r="J2648" s="138">
        <f t="shared" si="166"/>
        <v>-0.10039482191510474</v>
      </c>
      <c r="K2648" s="137">
        <v>36747.640160000003</v>
      </c>
      <c r="L2648" s="137">
        <v>59737.723489999997</v>
      </c>
      <c r="M2648" s="138">
        <f t="shared" si="167"/>
        <v>0.62562067196425897</v>
      </c>
    </row>
    <row r="2649" spans="1:13" x14ac:dyDescent="0.25">
      <c r="A2649" s="134" t="s">
        <v>178</v>
      </c>
      <c r="B2649" s="134" t="s">
        <v>342</v>
      </c>
      <c r="C2649" s="137">
        <v>0</v>
      </c>
      <c r="D2649" s="137">
        <v>0</v>
      </c>
      <c r="E2649" s="138" t="str">
        <f t="shared" si="164"/>
        <v/>
      </c>
      <c r="F2649" s="137">
        <v>139.38629</v>
      </c>
      <c r="G2649" s="137">
        <v>206.94134</v>
      </c>
      <c r="H2649" s="138">
        <f t="shared" si="165"/>
        <v>0.48466065062783437</v>
      </c>
      <c r="I2649" s="137">
        <v>343.56630000000001</v>
      </c>
      <c r="J2649" s="138">
        <f t="shared" si="166"/>
        <v>-0.39766694230487687</v>
      </c>
      <c r="K2649" s="137">
        <v>2470.10286</v>
      </c>
      <c r="L2649" s="137">
        <v>3054.8608100000001</v>
      </c>
      <c r="M2649" s="138">
        <f t="shared" si="167"/>
        <v>0.23673425081577371</v>
      </c>
    </row>
    <row r="2650" spans="1:13" x14ac:dyDescent="0.25">
      <c r="A2650" s="134" t="s">
        <v>178</v>
      </c>
      <c r="B2650" s="134" t="s">
        <v>250</v>
      </c>
      <c r="C2650" s="137">
        <v>0</v>
      </c>
      <c r="D2650" s="137">
        <v>79.91122</v>
      </c>
      <c r="E2650" s="138" t="str">
        <f t="shared" si="164"/>
        <v/>
      </c>
      <c r="F2650" s="137">
        <v>18621.123640000002</v>
      </c>
      <c r="G2650" s="137">
        <v>6492.17191</v>
      </c>
      <c r="H2650" s="138">
        <f t="shared" si="165"/>
        <v>-0.65135444909166607</v>
      </c>
      <c r="I2650" s="137">
        <v>9223.06646</v>
      </c>
      <c r="J2650" s="138">
        <f t="shared" si="166"/>
        <v>-0.29609399019770266</v>
      </c>
      <c r="K2650" s="137">
        <v>74126.788279999993</v>
      </c>
      <c r="L2650" s="137">
        <v>97459.361940000003</v>
      </c>
      <c r="M2650" s="138">
        <f t="shared" si="167"/>
        <v>0.31476574395568857</v>
      </c>
    </row>
    <row r="2651" spans="1:13" x14ac:dyDescent="0.25">
      <c r="A2651" s="134" t="s">
        <v>178</v>
      </c>
      <c r="B2651" s="134" t="s">
        <v>437</v>
      </c>
      <c r="C2651" s="137">
        <v>0</v>
      </c>
      <c r="D2651" s="137">
        <v>0</v>
      </c>
      <c r="E2651" s="138" t="str">
        <f t="shared" si="164"/>
        <v/>
      </c>
      <c r="F2651" s="137">
        <v>0</v>
      </c>
      <c r="G2651" s="137">
        <v>5</v>
      </c>
      <c r="H2651" s="138" t="str">
        <f t="shared" si="165"/>
        <v/>
      </c>
      <c r="I2651" s="137">
        <v>0</v>
      </c>
      <c r="J2651" s="138" t="str">
        <f t="shared" si="166"/>
        <v/>
      </c>
      <c r="K2651" s="137">
        <v>18.774280000000001</v>
      </c>
      <c r="L2651" s="137">
        <v>24.526</v>
      </c>
      <c r="M2651" s="138">
        <f t="shared" si="167"/>
        <v>0.30636168204586256</v>
      </c>
    </row>
    <row r="2652" spans="1:13" x14ac:dyDescent="0.25">
      <c r="A2652" s="134" t="s">
        <v>178</v>
      </c>
      <c r="B2652" s="134" t="s">
        <v>402</v>
      </c>
      <c r="C2652" s="137">
        <v>0</v>
      </c>
      <c r="D2652" s="137">
        <v>0</v>
      </c>
      <c r="E2652" s="138" t="str">
        <f t="shared" si="164"/>
        <v/>
      </c>
      <c r="F2652" s="137">
        <v>0</v>
      </c>
      <c r="G2652" s="137">
        <v>9.4838199999999997</v>
      </c>
      <c r="H2652" s="138" t="str">
        <f t="shared" si="165"/>
        <v/>
      </c>
      <c r="I2652" s="137">
        <v>1.34554</v>
      </c>
      <c r="J2652" s="138">
        <f t="shared" si="166"/>
        <v>6.0483374704579571</v>
      </c>
      <c r="K2652" s="137">
        <v>16.511199999999999</v>
      </c>
      <c r="L2652" s="137">
        <v>90.301130000000001</v>
      </c>
      <c r="M2652" s="138">
        <f t="shared" si="167"/>
        <v>4.4690834100489365</v>
      </c>
    </row>
    <row r="2653" spans="1:13" x14ac:dyDescent="0.25">
      <c r="A2653" s="134" t="s">
        <v>178</v>
      </c>
      <c r="B2653" s="134" t="s">
        <v>423</v>
      </c>
      <c r="C2653" s="137">
        <v>0</v>
      </c>
      <c r="D2653" s="137">
        <v>0</v>
      </c>
      <c r="E2653" s="138" t="str">
        <f t="shared" si="164"/>
        <v/>
      </c>
      <c r="F2653" s="137">
        <v>11.195</v>
      </c>
      <c r="G2653" s="137">
        <v>0</v>
      </c>
      <c r="H2653" s="138">
        <f t="shared" si="165"/>
        <v>-1</v>
      </c>
      <c r="I2653" s="137">
        <v>0</v>
      </c>
      <c r="J2653" s="138" t="str">
        <f t="shared" si="166"/>
        <v/>
      </c>
      <c r="K2653" s="137">
        <v>21.856000000000002</v>
      </c>
      <c r="L2653" s="137">
        <v>0</v>
      </c>
      <c r="M2653" s="138">
        <f t="shared" si="167"/>
        <v>-1</v>
      </c>
    </row>
    <row r="2654" spans="1:13" x14ac:dyDescent="0.25">
      <c r="A2654" s="134" t="s">
        <v>178</v>
      </c>
      <c r="B2654" s="134" t="s">
        <v>252</v>
      </c>
      <c r="C2654" s="137">
        <v>149.97859</v>
      </c>
      <c r="D2654" s="137">
        <v>254.57046</v>
      </c>
      <c r="E2654" s="138">
        <f t="shared" si="164"/>
        <v>0.69737867251585706</v>
      </c>
      <c r="F2654" s="137">
        <v>15494.5759</v>
      </c>
      <c r="G2654" s="137">
        <v>10246.31856</v>
      </c>
      <c r="H2654" s="138">
        <f t="shared" si="165"/>
        <v>-0.33871577859707669</v>
      </c>
      <c r="I2654" s="137">
        <v>14171.787490000001</v>
      </c>
      <c r="J2654" s="138">
        <f t="shared" si="166"/>
        <v>-0.27699180027712933</v>
      </c>
      <c r="K2654" s="137">
        <v>92610.796969999996</v>
      </c>
      <c r="L2654" s="137">
        <v>76783.533590000006</v>
      </c>
      <c r="M2654" s="138">
        <f t="shared" si="167"/>
        <v>-0.17090084415456452</v>
      </c>
    </row>
    <row r="2655" spans="1:13" x14ac:dyDescent="0.25">
      <c r="A2655" s="134" t="s">
        <v>178</v>
      </c>
      <c r="B2655" s="134" t="s">
        <v>348</v>
      </c>
      <c r="C2655" s="137">
        <v>0</v>
      </c>
      <c r="D2655" s="137">
        <v>4.4531000000000001</v>
      </c>
      <c r="E2655" s="138" t="str">
        <f t="shared" si="164"/>
        <v/>
      </c>
      <c r="F2655" s="137">
        <v>121.39397</v>
      </c>
      <c r="G2655" s="137">
        <v>297.62930999999998</v>
      </c>
      <c r="H2655" s="138">
        <f t="shared" si="165"/>
        <v>1.4517635431150326</v>
      </c>
      <c r="I2655" s="137">
        <v>542.49090999999999</v>
      </c>
      <c r="J2655" s="138">
        <f t="shared" si="166"/>
        <v>-0.45136535098809305</v>
      </c>
      <c r="K2655" s="137">
        <v>2234.3989999999999</v>
      </c>
      <c r="L2655" s="137">
        <v>2920.1608099999999</v>
      </c>
      <c r="M2655" s="138">
        <f t="shared" si="167"/>
        <v>0.30691107989217681</v>
      </c>
    </row>
    <row r="2656" spans="1:13" x14ac:dyDescent="0.25">
      <c r="A2656" s="134" t="s">
        <v>178</v>
      </c>
      <c r="B2656" s="134" t="s">
        <v>228</v>
      </c>
      <c r="C2656" s="137">
        <v>334.58287000000001</v>
      </c>
      <c r="D2656" s="137">
        <v>860.75707999999997</v>
      </c>
      <c r="E2656" s="138">
        <f t="shared" si="164"/>
        <v>1.5726274629660506</v>
      </c>
      <c r="F2656" s="137">
        <v>22794.126649999998</v>
      </c>
      <c r="G2656" s="137">
        <v>23565.394540000001</v>
      </c>
      <c r="H2656" s="138">
        <f t="shared" si="165"/>
        <v>3.383625535835133E-2</v>
      </c>
      <c r="I2656" s="137">
        <v>36740.623659999997</v>
      </c>
      <c r="J2656" s="138">
        <f t="shared" si="166"/>
        <v>-0.3586011288737061</v>
      </c>
      <c r="K2656" s="137">
        <v>187995.70300000001</v>
      </c>
      <c r="L2656" s="137">
        <v>231246.08876000001</v>
      </c>
      <c r="M2656" s="138">
        <f t="shared" si="167"/>
        <v>0.23006050175519177</v>
      </c>
    </row>
    <row r="2657" spans="1:13" x14ac:dyDescent="0.25">
      <c r="A2657" s="134" t="s">
        <v>178</v>
      </c>
      <c r="B2657" s="134" t="s">
        <v>271</v>
      </c>
      <c r="C2657" s="137">
        <v>130.88292999999999</v>
      </c>
      <c r="D2657" s="137">
        <v>192.52282</v>
      </c>
      <c r="E2657" s="138">
        <f t="shared" si="164"/>
        <v>0.47095438648874999</v>
      </c>
      <c r="F2657" s="137">
        <v>2267.2402299999999</v>
      </c>
      <c r="G2657" s="137">
        <v>4332.7981099999997</v>
      </c>
      <c r="H2657" s="138">
        <f t="shared" si="165"/>
        <v>0.91104500205520789</v>
      </c>
      <c r="I2657" s="137">
        <v>4002.2637800000002</v>
      </c>
      <c r="J2657" s="138">
        <f t="shared" si="166"/>
        <v>8.2586842889200929E-2</v>
      </c>
      <c r="K2657" s="137">
        <v>24295.152859999998</v>
      </c>
      <c r="L2657" s="137">
        <v>29049.15364</v>
      </c>
      <c r="M2657" s="138">
        <f t="shared" si="167"/>
        <v>0.19567692401010084</v>
      </c>
    </row>
    <row r="2658" spans="1:13" x14ac:dyDescent="0.25">
      <c r="A2658" s="134" t="s">
        <v>178</v>
      </c>
      <c r="B2658" s="134" t="s">
        <v>353</v>
      </c>
      <c r="C2658" s="137">
        <v>0</v>
      </c>
      <c r="D2658" s="137">
        <v>25.228339999999999</v>
      </c>
      <c r="E2658" s="138" t="str">
        <f t="shared" si="164"/>
        <v/>
      </c>
      <c r="F2658" s="137">
        <v>705.17700000000002</v>
      </c>
      <c r="G2658" s="137">
        <v>462.06421</v>
      </c>
      <c r="H2658" s="138">
        <f t="shared" si="165"/>
        <v>-0.34475428154917132</v>
      </c>
      <c r="I2658" s="137">
        <v>327.43594000000002</v>
      </c>
      <c r="J2658" s="138">
        <f t="shared" si="166"/>
        <v>0.41115911100045999</v>
      </c>
      <c r="K2658" s="137">
        <v>3949.3430499999999</v>
      </c>
      <c r="L2658" s="137">
        <v>3641.1860499999998</v>
      </c>
      <c r="M2658" s="138">
        <f t="shared" si="167"/>
        <v>-7.802740762162963E-2</v>
      </c>
    </row>
    <row r="2659" spans="1:13" x14ac:dyDescent="0.25">
      <c r="A2659" s="134" t="s">
        <v>178</v>
      </c>
      <c r="B2659" s="134" t="s">
        <v>259</v>
      </c>
      <c r="C2659" s="137">
        <v>45.692540000000001</v>
      </c>
      <c r="D2659" s="137">
        <v>354.70391999999998</v>
      </c>
      <c r="E2659" s="138">
        <f t="shared" si="164"/>
        <v>6.7628409363979323</v>
      </c>
      <c r="F2659" s="137">
        <v>5404.7085699999998</v>
      </c>
      <c r="G2659" s="137">
        <v>5743.7367700000004</v>
      </c>
      <c r="H2659" s="138">
        <f t="shared" si="165"/>
        <v>6.2728303591029766E-2</v>
      </c>
      <c r="I2659" s="137">
        <v>8485.2728599999991</v>
      </c>
      <c r="J2659" s="138">
        <f t="shared" si="166"/>
        <v>-0.32309345088049402</v>
      </c>
      <c r="K2659" s="137">
        <v>44454.501810000002</v>
      </c>
      <c r="L2659" s="137">
        <v>49690.617599999998</v>
      </c>
      <c r="M2659" s="138">
        <f t="shared" si="167"/>
        <v>0.11778595140666126</v>
      </c>
    </row>
    <row r="2660" spans="1:13" x14ac:dyDescent="0.25">
      <c r="A2660" s="134" t="s">
        <v>178</v>
      </c>
      <c r="B2660" s="134" t="s">
        <v>421</v>
      </c>
      <c r="C2660" s="137">
        <v>0</v>
      </c>
      <c r="D2660" s="137">
        <v>0</v>
      </c>
      <c r="E2660" s="138" t="str">
        <f t="shared" si="164"/>
        <v/>
      </c>
      <c r="F2660" s="137">
        <v>10.782159999999999</v>
      </c>
      <c r="G2660" s="137">
        <v>23.064910000000001</v>
      </c>
      <c r="H2660" s="138">
        <f t="shared" si="165"/>
        <v>1.1391734123774833</v>
      </c>
      <c r="I2660" s="137">
        <v>3.1394500000000001</v>
      </c>
      <c r="J2660" s="138">
        <f t="shared" si="166"/>
        <v>6.3467995986558154</v>
      </c>
      <c r="K2660" s="137">
        <v>78.691779999999994</v>
      </c>
      <c r="L2660" s="137">
        <v>183.81768</v>
      </c>
      <c r="M2660" s="138">
        <f t="shared" si="167"/>
        <v>1.3359197110549541</v>
      </c>
    </row>
    <row r="2661" spans="1:13" x14ac:dyDescent="0.25">
      <c r="A2661" s="134" t="s">
        <v>178</v>
      </c>
      <c r="B2661" s="134" t="s">
        <v>296</v>
      </c>
      <c r="C2661" s="137">
        <v>0</v>
      </c>
      <c r="D2661" s="137">
        <v>62.907499999999999</v>
      </c>
      <c r="E2661" s="138" t="str">
        <f t="shared" si="164"/>
        <v/>
      </c>
      <c r="F2661" s="137">
        <v>509.74513999999999</v>
      </c>
      <c r="G2661" s="137">
        <v>1064.54574</v>
      </c>
      <c r="H2661" s="138">
        <f t="shared" si="165"/>
        <v>1.0883882090567849</v>
      </c>
      <c r="I2661" s="137">
        <v>847.33633999999995</v>
      </c>
      <c r="J2661" s="138">
        <f t="shared" si="166"/>
        <v>0.25634377961412591</v>
      </c>
      <c r="K2661" s="137">
        <v>8961.4267500000005</v>
      </c>
      <c r="L2661" s="137">
        <v>7952.6886100000002</v>
      </c>
      <c r="M2661" s="138">
        <f t="shared" si="167"/>
        <v>-0.11256445743977095</v>
      </c>
    </row>
    <row r="2662" spans="1:13" x14ac:dyDescent="0.25">
      <c r="A2662" s="134" t="s">
        <v>178</v>
      </c>
      <c r="B2662" s="134" t="s">
        <v>297</v>
      </c>
      <c r="C2662" s="137">
        <v>0</v>
      </c>
      <c r="D2662" s="137">
        <v>206.58698000000001</v>
      </c>
      <c r="E2662" s="138" t="str">
        <f t="shared" si="164"/>
        <v/>
      </c>
      <c r="F2662" s="137">
        <v>3166.9972499999999</v>
      </c>
      <c r="G2662" s="137">
        <v>3303.85734</v>
      </c>
      <c r="H2662" s="138">
        <f t="shared" si="165"/>
        <v>4.3214464426832189E-2</v>
      </c>
      <c r="I2662" s="137">
        <v>3906.0856399999998</v>
      </c>
      <c r="J2662" s="138">
        <f t="shared" si="166"/>
        <v>-0.15417693197325799</v>
      </c>
      <c r="K2662" s="137">
        <v>40794.852980000003</v>
      </c>
      <c r="L2662" s="137">
        <v>32525.124520000001</v>
      </c>
      <c r="M2662" s="138">
        <f t="shared" si="167"/>
        <v>-0.20271499603281573</v>
      </c>
    </row>
    <row r="2663" spans="1:13" x14ac:dyDescent="0.25">
      <c r="A2663" s="134" t="s">
        <v>178</v>
      </c>
      <c r="B2663" s="134" t="s">
        <v>241</v>
      </c>
      <c r="C2663" s="137">
        <v>0</v>
      </c>
      <c r="D2663" s="137">
        <v>107.51797000000001</v>
      </c>
      <c r="E2663" s="138" t="str">
        <f t="shared" si="164"/>
        <v/>
      </c>
      <c r="F2663" s="137">
        <v>2440.08446</v>
      </c>
      <c r="G2663" s="137">
        <v>3166.3330999999998</v>
      </c>
      <c r="H2663" s="138">
        <f t="shared" si="165"/>
        <v>0.29763258276723747</v>
      </c>
      <c r="I2663" s="137">
        <v>2300.1399000000001</v>
      </c>
      <c r="J2663" s="138">
        <f t="shared" si="166"/>
        <v>0.37658283307028406</v>
      </c>
      <c r="K2663" s="137">
        <v>13995.298779999999</v>
      </c>
      <c r="L2663" s="137">
        <v>20702.088059999998</v>
      </c>
      <c r="M2663" s="138">
        <f t="shared" si="167"/>
        <v>0.47921729899645626</v>
      </c>
    </row>
    <row r="2664" spans="1:13" x14ac:dyDescent="0.25">
      <c r="A2664" s="134" t="s">
        <v>178</v>
      </c>
      <c r="B2664" s="134" t="s">
        <v>382</v>
      </c>
      <c r="C2664" s="137">
        <v>0</v>
      </c>
      <c r="D2664" s="137">
        <v>0</v>
      </c>
      <c r="E2664" s="138" t="str">
        <f t="shared" si="164"/>
        <v/>
      </c>
      <c r="F2664" s="137">
        <v>32.079990000000002</v>
      </c>
      <c r="G2664" s="137">
        <v>11.875</v>
      </c>
      <c r="H2664" s="138">
        <f t="shared" si="165"/>
        <v>-0.62983155543377667</v>
      </c>
      <c r="I2664" s="137">
        <v>0</v>
      </c>
      <c r="J2664" s="138" t="str">
        <f t="shared" si="166"/>
        <v/>
      </c>
      <c r="K2664" s="137">
        <v>138.74093999999999</v>
      </c>
      <c r="L2664" s="137">
        <v>232.12692000000001</v>
      </c>
      <c r="M2664" s="138">
        <f t="shared" si="167"/>
        <v>0.67309605946161266</v>
      </c>
    </row>
    <row r="2665" spans="1:13" x14ac:dyDescent="0.25">
      <c r="A2665" s="134" t="s">
        <v>178</v>
      </c>
      <c r="B2665" s="134" t="s">
        <v>330</v>
      </c>
      <c r="C2665" s="137">
        <v>0</v>
      </c>
      <c r="D2665" s="137">
        <v>41.441589999999998</v>
      </c>
      <c r="E2665" s="138" t="str">
        <f t="shared" si="164"/>
        <v/>
      </c>
      <c r="F2665" s="137">
        <v>417.02929</v>
      </c>
      <c r="G2665" s="137">
        <v>921.62090999999998</v>
      </c>
      <c r="H2665" s="138">
        <f t="shared" si="165"/>
        <v>1.2099668586827557</v>
      </c>
      <c r="I2665" s="137">
        <v>757.73302999999999</v>
      </c>
      <c r="J2665" s="138">
        <f t="shared" si="166"/>
        <v>0.21628710048445421</v>
      </c>
      <c r="K2665" s="137">
        <v>8414.4457500000008</v>
      </c>
      <c r="L2665" s="137">
        <v>7534.7200599999996</v>
      </c>
      <c r="M2665" s="138">
        <f t="shared" si="167"/>
        <v>-0.10454945175681962</v>
      </c>
    </row>
    <row r="2666" spans="1:13" x14ac:dyDescent="0.25">
      <c r="A2666" s="134" t="s">
        <v>178</v>
      </c>
      <c r="B2666" s="134" t="s">
        <v>335</v>
      </c>
      <c r="C2666" s="137">
        <v>0</v>
      </c>
      <c r="D2666" s="137">
        <v>41.638390000000001</v>
      </c>
      <c r="E2666" s="138" t="str">
        <f t="shared" si="164"/>
        <v/>
      </c>
      <c r="F2666" s="137">
        <v>784.13888999999995</v>
      </c>
      <c r="G2666" s="137">
        <v>1063.9245699999999</v>
      </c>
      <c r="H2666" s="138">
        <f t="shared" si="165"/>
        <v>0.35680627956100985</v>
      </c>
      <c r="I2666" s="137">
        <v>1029.59862</v>
      </c>
      <c r="J2666" s="138">
        <f t="shared" si="166"/>
        <v>3.3339156961962546E-2</v>
      </c>
      <c r="K2666" s="137">
        <v>7450.3224300000002</v>
      </c>
      <c r="L2666" s="137">
        <v>8954.7140099999997</v>
      </c>
      <c r="M2666" s="138">
        <f t="shared" si="167"/>
        <v>0.20192301663916035</v>
      </c>
    </row>
    <row r="2667" spans="1:13" x14ac:dyDescent="0.25">
      <c r="A2667" s="134" t="s">
        <v>178</v>
      </c>
      <c r="B2667" s="134" t="s">
        <v>230</v>
      </c>
      <c r="C2667" s="137">
        <v>109.56971</v>
      </c>
      <c r="D2667" s="137">
        <v>635.43866000000003</v>
      </c>
      <c r="E2667" s="138">
        <f t="shared" si="164"/>
        <v>4.7994007650472019</v>
      </c>
      <c r="F2667" s="137">
        <v>36719.884639999997</v>
      </c>
      <c r="G2667" s="137">
        <v>22971.216649999998</v>
      </c>
      <c r="H2667" s="138">
        <f t="shared" si="165"/>
        <v>-0.37442023919168821</v>
      </c>
      <c r="I2667" s="137">
        <v>24991.736290000001</v>
      </c>
      <c r="J2667" s="138">
        <f t="shared" si="166"/>
        <v>-8.0847509614947244E-2</v>
      </c>
      <c r="K2667" s="137">
        <v>422781.42206999997</v>
      </c>
      <c r="L2667" s="137">
        <v>232896.7151</v>
      </c>
      <c r="M2667" s="138">
        <f t="shared" si="167"/>
        <v>-0.4491320977168215</v>
      </c>
    </row>
    <row r="2668" spans="1:13" x14ac:dyDescent="0.25">
      <c r="A2668" s="134" t="s">
        <v>178</v>
      </c>
      <c r="B2668" s="134" t="s">
        <v>370</v>
      </c>
      <c r="C2668" s="137">
        <v>0</v>
      </c>
      <c r="D2668" s="137">
        <v>19.569600000000001</v>
      </c>
      <c r="E2668" s="138" t="str">
        <f t="shared" si="164"/>
        <v/>
      </c>
      <c r="F2668" s="137">
        <v>4.6085000000000003</v>
      </c>
      <c r="G2668" s="137">
        <v>82.927440000000004</v>
      </c>
      <c r="H2668" s="138">
        <f t="shared" si="165"/>
        <v>16.994453726809155</v>
      </c>
      <c r="I2668" s="137">
        <v>47.963230000000003</v>
      </c>
      <c r="J2668" s="138">
        <f t="shared" si="166"/>
        <v>0.72897947031507249</v>
      </c>
      <c r="K2668" s="137">
        <v>569.26058999999998</v>
      </c>
      <c r="L2668" s="137">
        <v>1101.0941499999999</v>
      </c>
      <c r="M2668" s="138">
        <f t="shared" si="167"/>
        <v>0.93425325649189928</v>
      </c>
    </row>
    <row r="2669" spans="1:13" x14ac:dyDescent="0.25">
      <c r="A2669" s="134" t="s">
        <v>178</v>
      </c>
      <c r="B2669" s="134" t="s">
        <v>376</v>
      </c>
      <c r="C2669" s="137">
        <v>0</v>
      </c>
      <c r="D2669" s="137">
        <v>0</v>
      </c>
      <c r="E2669" s="138" t="str">
        <f t="shared" si="164"/>
        <v/>
      </c>
      <c r="F2669" s="137">
        <v>13.88388</v>
      </c>
      <c r="G2669" s="137">
        <v>45.257510000000003</v>
      </c>
      <c r="H2669" s="138">
        <f t="shared" si="165"/>
        <v>2.2597163040879065</v>
      </c>
      <c r="I2669" s="137">
        <v>10.124309999999999</v>
      </c>
      <c r="J2669" s="138">
        <f t="shared" si="166"/>
        <v>3.4701821655006615</v>
      </c>
      <c r="K2669" s="137">
        <v>368.36597999999998</v>
      </c>
      <c r="L2669" s="137">
        <v>726.28030000000001</v>
      </c>
      <c r="M2669" s="138">
        <f t="shared" si="167"/>
        <v>0.97162696728943332</v>
      </c>
    </row>
    <row r="2670" spans="1:13" x14ac:dyDescent="0.25">
      <c r="A2670" s="141" t="s">
        <v>178</v>
      </c>
      <c r="B2670" s="141" t="s">
        <v>3</v>
      </c>
      <c r="C2670" s="255">
        <v>8756.3215299999993</v>
      </c>
      <c r="D2670" s="255">
        <v>64771.63551</v>
      </c>
      <c r="E2670" s="256">
        <f t="shared" si="164"/>
        <v>6.397128496034111</v>
      </c>
      <c r="F2670" s="255">
        <v>1628379.0208000001</v>
      </c>
      <c r="G2670" s="255">
        <v>1374942.28333</v>
      </c>
      <c r="H2670" s="256">
        <f t="shared" si="165"/>
        <v>-0.15563743712780709</v>
      </c>
      <c r="I2670" s="255">
        <v>1581149.88714</v>
      </c>
      <c r="J2670" s="256">
        <f t="shared" si="166"/>
        <v>-0.13041622776382722</v>
      </c>
      <c r="K2670" s="255">
        <v>13370576.58522</v>
      </c>
      <c r="L2670" s="255">
        <v>11492274.50952</v>
      </c>
      <c r="M2670" s="256">
        <f t="shared" si="167"/>
        <v>-0.14048026004924108</v>
      </c>
    </row>
    <row r="2671" spans="1:13" x14ac:dyDescent="0.25">
      <c r="A2671" s="134" t="s">
        <v>168</v>
      </c>
      <c r="B2671" s="134" t="s">
        <v>211</v>
      </c>
      <c r="C2671" s="137">
        <v>0</v>
      </c>
      <c r="D2671" s="137">
        <v>98.951139999999995</v>
      </c>
      <c r="E2671" s="138" t="str">
        <f t="shared" si="164"/>
        <v/>
      </c>
      <c r="F2671" s="137">
        <v>3456.8771000000002</v>
      </c>
      <c r="G2671" s="137">
        <v>4707.9764299999997</v>
      </c>
      <c r="H2671" s="138">
        <f t="shared" si="165"/>
        <v>0.36191605712566388</v>
      </c>
      <c r="I2671" s="137">
        <v>4612.7712700000002</v>
      </c>
      <c r="J2671" s="138">
        <f t="shared" si="166"/>
        <v>2.063947124783394E-2</v>
      </c>
      <c r="K2671" s="137">
        <v>46050.005729999997</v>
      </c>
      <c r="L2671" s="137">
        <v>52315.608489999999</v>
      </c>
      <c r="M2671" s="138">
        <f t="shared" si="167"/>
        <v>0.13606084647929095</v>
      </c>
    </row>
    <row r="2672" spans="1:13" x14ac:dyDescent="0.25">
      <c r="A2672" s="134" t="s">
        <v>168</v>
      </c>
      <c r="B2672" s="134" t="s">
        <v>315</v>
      </c>
      <c r="C2672" s="137">
        <v>0</v>
      </c>
      <c r="D2672" s="137">
        <v>0</v>
      </c>
      <c r="E2672" s="138" t="str">
        <f t="shared" si="164"/>
        <v/>
      </c>
      <c r="F2672" s="137">
        <v>0.22663</v>
      </c>
      <c r="G2672" s="137">
        <v>4.37432</v>
      </c>
      <c r="H2672" s="138">
        <f t="shared" si="165"/>
        <v>18.301592904734591</v>
      </c>
      <c r="I2672" s="137">
        <v>5.2343599999999997</v>
      </c>
      <c r="J2672" s="138">
        <f t="shared" si="166"/>
        <v>-0.16430662010255304</v>
      </c>
      <c r="K2672" s="137">
        <v>545.50550999999996</v>
      </c>
      <c r="L2672" s="137">
        <v>138.42535000000001</v>
      </c>
      <c r="M2672" s="138">
        <f t="shared" si="167"/>
        <v>-0.74624390136774232</v>
      </c>
    </row>
    <row r="2673" spans="1:13" x14ac:dyDescent="0.25">
      <c r="A2673" s="134" t="s">
        <v>168</v>
      </c>
      <c r="B2673" s="134" t="s">
        <v>369</v>
      </c>
      <c r="C2673" s="137">
        <v>0</v>
      </c>
      <c r="D2673" s="137">
        <v>0</v>
      </c>
      <c r="E2673" s="138" t="str">
        <f t="shared" si="164"/>
        <v/>
      </c>
      <c r="F2673" s="137">
        <v>0</v>
      </c>
      <c r="G2673" s="137">
        <v>0</v>
      </c>
      <c r="H2673" s="138" t="str">
        <f t="shared" si="165"/>
        <v/>
      </c>
      <c r="I2673" s="137">
        <v>0</v>
      </c>
      <c r="J2673" s="138" t="str">
        <f t="shared" si="166"/>
        <v/>
      </c>
      <c r="K2673" s="137">
        <v>100.88674</v>
      </c>
      <c r="L2673" s="137">
        <v>0</v>
      </c>
      <c r="M2673" s="138">
        <f t="shared" si="167"/>
        <v>-1</v>
      </c>
    </row>
    <row r="2674" spans="1:13" x14ac:dyDescent="0.25">
      <c r="A2674" s="134" t="s">
        <v>168</v>
      </c>
      <c r="B2674" s="134" t="s">
        <v>209</v>
      </c>
      <c r="C2674" s="137">
        <v>412.37880999999999</v>
      </c>
      <c r="D2674" s="137">
        <v>337.87293</v>
      </c>
      <c r="E2674" s="138">
        <f t="shared" si="164"/>
        <v>-0.18067339590024034</v>
      </c>
      <c r="F2674" s="137">
        <v>10090.76866</v>
      </c>
      <c r="G2674" s="137">
        <v>10858.590039999999</v>
      </c>
      <c r="H2674" s="138">
        <f t="shared" si="165"/>
        <v>7.6091465959739812E-2</v>
      </c>
      <c r="I2674" s="137">
        <v>10976.23705</v>
      </c>
      <c r="J2674" s="138">
        <f t="shared" si="166"/>
        <v>-1.071833721010973E-2</v>
      </c>
      <c r="K2674" s="137">
        <v>100021.32547</v>
      </c>
      <c r="L2674" s="137">
        <v>109186.80387</v>
      </c>
      <c r="M2674" s="138">
        <f t="shared" si="167"/>
        <v>9.1635242353882429E-2</v>
      </c>
    </row>
    <row r="2675" spans="1:13" x14ac:dyDescent="0.25">
      <c r="A2675" s="134" t="s">
        <v>168</v>
      </c>
      <c r="B2675" s="134" t="s">
        <v>302</v>
      </c>
      <c r="C2675" s="137">
        <v>0</v>
      </c>
      <c r="D2675" s="137">
        <v>0</v>
      </c>
      <c r="E2675" s="138" t="str">
        <f t="shared" si="164"/>
        <v/>
      </c>
      <c r="F2675" s="137">
        <v>0</v>
      </c>
      <c r="G2675" s="137">
        <v>0</v>
      </c>
      <c r="H2675" s="138" t="str">
        <f t="shared" si="165"/>
        <v/>
      </c>
      <c r="I2675" s="137">
        <v>4.4261999999999997</v>
      </c>
      <c r="J2675" s="138">
        <f t="shared" si="166"/>
        <v>-1</v>
      </c>
      <c r="K2675" s="137">
        <v>0.13414999999999999</v>
      </c>
      <c r="L2675" s="137">
        <v>5.8451700000000004</v>
      </c>
      <c r="M2675" s="138">
        <f t="shared" si="167"/>
        <v>42.571897130078277</v>
      </c>
    </row>
    <row r="2676" spans="1:13" x14ac:dyDescent="0.25">
      <c r="A2676" s="134" t="s">
        <v>168</v>
      </c>
      <c r="B2676" s="134" t="s">
        <v>319</v>
      </c>
      <c r="C2676" s="137">
        <v>0</v>
      </c>
      <c r="D2676" s="137">
        <v>0</v>
      </c>
      <c r="E2676" s="138" t="str">
        <f t="shared" si="164"/>
        <v/>
      </c>
      <c r="F2676" s="137">
        <v>79.108180000000004</v>
      </c>
      <c r="G2676" s="137">
        <v>187.965</v>
      </c>
      <c r="H2676" s="138">
        <f t="shared" si="165"/>
        <v>1.3760501126432185</v>
      </c>
      <c r="I2676" s="137">
        <v>65.400000000000006</v>
      </c>
      <c r="J2676" s="138">
        <f t="shared" si="166"/>
        <v>1.874082568807339</v>
      </c>
      <c r="K2676" s="137">
        <v>167.63556</v>
      </c>
      <c r="L2676" s="137">
        <v>253.36500000000001</v>
      </c>
      <c r="M2676" s="138">
        <f t="shared" si="167"/>
        <v>0.51140366638200163</v>
      </c>
    </row>
    <row r="2677" spans="1:13" x14ac:dyDescent="0.25">
      <c r="A2677" s="134" t="s">
        <v>168</v>
      </c>
      <c r="B2677" s="134" t="s">
        <v>267</v>
      </c>
      <c r="C2677" s="137">
        <v>0</v>
      </c>
      <c r="D2677" s="137">
        <v>0</v>
      </c>
      <c r="E2677" s="138" t="str">
        <f t="shared" si="164"/>
        <v/>
      </c>
      <c r="F2677" s="137">
        <v>144.6489</v>
      </c>
      <c r="G2677" s="137">
        <v>130.03962000000001</v>
      </c>
      <c r="H2677" s="138">
        <f t="shared" si="165"/>
        <v>-0.10099821014885002</v>
      </c>
      <c r="I2677" s="137">
        <v>137.41135</v>
      </c>
      <c r="J2677" s="138">
        <f t="shared" si="166"/>
        <v>-5.3647169611534928E-2</v>
      </c>
      <c r="K2677" s="137">
        <v>938.99870999999996</v>
      </c>
      <c r="L2677" s="137">
        <v>1027.92723</v>
      </c>
      <c r="M2677" s="138">
        <f t="shared" si="167"/>
        <v>9.4705689212288835E-2</v>
      </c>
    </row>
    <row r="2678" spans="1:13" x14ac:dyDescent="0.25">
      <c r="A2678" s="134" t="s">
        <v>168</v>
      </c>
      <c r="B2678" s="134" t="s">
        <v>256</v>
      </c>
      <c r="C2678" s="137">
        <v>0</v>
      </c>
      <c r="D2678" s="137">
        <v>81.230500000000006</v>
      </c>
      <c r="E2678" s="138" t="str">
        <f t="shared" si="164"/>
        <v/>
      </c>
      <c r="F2678" s="137">
        <v>1146.9518399999999</v>
      </c>
      <c r="G2678" s="137">
        <v>4142.7974299999996</v>
      </c>
      <c r="H2678" s="138">
        <f t="shared" si="165"/>
        <v>2.6120064378640344</v>
      </c>
      <c r="I2678" s="137">
        <v>3317.2494000000002</v>
      </c>
      <c r="J2678" s="138">
        <f t="shared" si="166"/>
        <v>0.24886522852336612</v>
      </c>
      <c r="K2678" s="137">
        <v>28809.052169999999</v>
      </c>
      <c r="L2678" s="137">
        <v>32203.684539999998</v>
      </c>
      <c r="M2678" s="138">
        <f t="shared" si="167"/>
        <v>0.11783214352102034</v>
      </c>
    </row>
    <row r="2679" spans="1:13" x14ac:dyDescent="0.25">
      <c r="A2679" s="134" t="s">
        <v>168</v>
      </c>
      <c r="B2679" s="134" t="s">
        <v>237</v>
      </c>
      <c r="C2679" s="137">
        <v>0</v>
      </c>
      <c r="D2679" s="137">
        <v>0</v>
      </c>
      <c r="E2679" s="138" t="str">
        <f t="shared" si="164"/>
        <v/>
      </c>
      <c r="F2679" s="137">
        <v>497.31103999999999</v>
      </c>
      <c r="G2679" s="137">
        <v>761.91774999999996</v>
      </c>
      <c r="H2679" s="138">
        <f t="shared" si="165"/>
        <v>0.53207487611777116</v>
      </c>
      <c r="I2679" s="137">
        <v>482.04192</v>
      </c>
      <c r="J2679" s="138">
        <f t="shared" si="166"/>
        <v>0.5806047532131644</v>
      </c>
      <c r="K2679" s="137">
        <v>5231.94974</v>
      </c>
      <c r="L2679" s="137">
        <v>5568.4732000000004</v>
      </c>
      <c r="M2679" s="138">
        <f t="shared" si="167"/>
        <v>6.4320851063833118E-2</v>
      </c>
    </row>
    <row r="2680" spans="1:13" x14ac:dyDescent="0.25">
      <c r="A2680" s="134" t="s">
        <v>168</v>
      </c>
      <c r="B2680" s="134" t="s">
        <v>229</v>
      </c>
      <c r="C2680" s="137">
        <v>0</v>
      </c>
      <c r="D2680" s="137">
        <v>70.599999999999994</v>
      </c>
      <c r="E2680" s="138" t="str">
        <f t="shared" si="164"/>
        <v/>
      </c>
      <c r="F2680" s="137">
        <v>300.63184000000001</v>
      </c>
      <c r="G2680" s="137">
        <v>321.51247999999998</v>
      </c>
      <c r="H2680" s="138">
        <f t="shared" si="165"/>
        <v>6.9455850052343004E-2</v>
      </c>
      <c r="I2680" s="137">
        <v>201.88818000000001</v>
      </c>
      <c r="J2680" s="138">
        <f t="shared" si="166"/>
        <v>0.59252750705861024</v>
      </c>
      <c r="K2680" s="137">
        <v>3889.1979900000001</v>
      </c>
      <c r="L2680" s="137">
        <v>2934.2888699999999</v>
      </c>
      <c r="M2680" s="138">
        <f t="shared" si="167"/>
        <v>-0.24552854404822944</v>
      </c>
    </row>
    <row r="2681" spans="1:13" x14ac:dyDescent="0.25">
      <c r="A2681" s="134" t="s">
        <v>168</v>
      </c>
      <c r="B2681" s="134" t="s">
        <v>226</v>
      </c>
      <c r="C2681" s="137">
        <v>0</v>
      </c>
      <c r="D2681" s="137">
        <v>3.2241300000000002</v>
      </c>
      <c r="E2681" s="138" t="str">
        <f t="shared" si="164"/>
        <v/>
      </c>
      <c r="F2681" s="137">
        <v>613.64183000000003</v>
      </c>
      <c r="G2681" s="137">
        <v>215.9691</v>
      </c>
      <c r="H2681" s="138">
        <f t="shared" si="165"/>
        <v>-0.6480534907472002</v>
      </c>
      <c r="I2681" s="137">
        <v>263.60057999999998</v>
      </c>
      <c r="J2681" s="138">
        <f t="shared" si="166"/>
        <v>-0.18069565704293966</v>
      </c>
      <c r="K2681" s="137">
        <v>8828.8503299999993</v>
      </c>
      <c r="L2681" s="137">
        <v>6030.5216099999998</v>
      </c>
      <c r="M2681" s="138">
        <f t="shared" si="167"/>
        <v>-0.31695278721527487</v>
      </c>
    </row>
    <row r="2682" spans="1:13" x14ac:dyDescent="0.25">
      <c r="A2682" s="134" t="s">
        <v>168</v>
      </c>
      <c r="B2682" s="134" t="s">
        <v>383</v>
      </c>
      <c r="C2682" s="137">
        <v>0</v>
      </c>
      <c r="D2682" s="137">
        <v>0</v>
      </c>
      <c r="E2682" s="138" t="str">
        <f t="shared" si="164"/>
        <v/>
      </c>
      <c r="F2682" s="137">
        <v>0</v>
      </c>
      <c r="G2682" s="137">
        <v>0</v>
      </c>
      <c r="H2682" s="138" t="str">
        <f t="shared" si="165"/>
        <v/>
      </c>
      <c r="I2682" s="137">
        <v>0</v>
      </c>
      <c r="J2682" s="138" t="str">
        <f t="shared" si="166"/>
        <v/>
      </c>
      <c r="K2682" s="137">
        <v>0</v>
      </c>
      <c r="L2682" s="137">
        <v>1.4919500000000001</v>
      </c>
      <c r="M2682" s="138" t="str">
        <f t="shared" si="167"/>
        <v/>
      </c>
    </row>
    <row r="2683" spans="1:13" x14ac:dyDescent="0.25">
      <c r="A2683" s="134" t="s">
        <v>168</v>
      </c>
      <c r="B2683" s="134" t="s">
        <v>299</v>
      </c>
      <c r="C2683" s="137">
        <v>0</v>
      </c>
      <c r="D2683" s="137">
        <v>0</v>
      </c>
      <c r="E2683" s="138" t="str">
        <f t="shared" si="164"/>
        <v/>
      </c>
      <c r="F2683" s="137">
        <v>0</v>
      </c>
      <c r="G2683" s="137">
        <v>0.56111</v>
      </c>
      <c r="H2683" s="138" t="str">
        <f t="shared" si="165"/>
        <v/>
      </c>
      <c r="I2683" s="137">
        <v>22.041060000000002</v>
      </c>
      <c r="J2683" s="138">
        <f t="shared" si="166"/>
        <v>-0.97454251292814409</v>
      </c>
      <c r="K2683" s="137">
        <v>239.81202999999999</v>
      </c>
      <c r="L2683" s="137">
        <v>150.97581</v>
      </c>
      <c r="M2683" s="138">
        <f t="shared" si="167"/>
        <v>-0.37044104918339582</v>
      </c>
    </row>
    <row r="2684" spans="1:13" x14ac:dyDescent="0.25">
      <c r="A2684" s="134" t="s">
        <v>168</v>
      </c>
      <c r="B2684" s="134" t="s">
        <v>288</v>
      </c>
      <c r="C2684" s="137">
        <v>0</v>
      </c>
      <c r="D2684" s="137">
        <v>0</v>
      </c>
      <c r="E2684" s="138" t="str">
        <f t="shared" si="164"/>
        <v/>
      </c>
      <c r="F2684" s="137">
        <v>0</v>
      </c>
      <c r="G2684" s="137">
        <v>0</v>
      </c>
      <c r="H2684" s="138" t="str">
        <f t="shared" si="165"/>
        <v/>
      </c>
      <c r="I2684" s="137">
        <v>0</v>
      </c>
      <c r="J2684" s="138" t="str">
        <f t="shared" si="166"/>
        <v/>
      </c>
      <c r="K2684" s="137">
        <v>156.10364999999999</v>
      </c>
      <c r="L2684" s="137">
        <v>10.05789</v>
      </c>
      <c r="M2684" s="138">
        <f t="shared" si="167"/>
        <v>-0.93556915549380171</v>
      </c>
    </row>
    <row r="2685" spans="1:13" x14ac:dyDescent="0.25">
      <c r="A2685" s="134" t="s">
        <v>168</v>
      </c>
      <c r="B2685" s="134" t="s">
        <v>379</v>
      </c>
      <c r="C2685" s="137">
        <v>0</v>
      </c>
      <c r="D2685" s="137">
        <v>0</v>
      </c>
      <c r="E2685" s="138" t="str">
        <f t="shared" si="164"/>
        <v/>
      </c>
      <c r="F2685" s="137">
        <v>0</v>
      </c>
      <c r="G2685" s="137">
        <v>32.056249999999999</v>
      </c>
      <c r="H2685" s="138" t="str">
        <f t="shared" si="165"/>
        <v/>
      </c>
      <c r="I2685" s="137">
        <v>0</v>
      </c>
      <c r="J2685" s="138" t="str">
        <f t="shared" si="166"/>
        <v/>
      </c>
      <c r="K2685" s="137">
        <v>108.9525</v>
      </c>
      <c r="L2685" s="137">
        <v>101.00624999999999</v>
      </c>
      <c r="M2685" s="138">
        <f t="shared" si="167"/>
        <v>-7.293315894541208E-2</v>
      </c>
    </row>
    <row r="2686" spans="1:13" x14ac:dyDescent="0.25">
      <c r="A2686" s="134" t="s">
        <v>168</v>
      </c>
      <c r="B2686" s="134" t="s">
        <v>262</v>
      </c>
      <c r="C2686" s="137">
        <v>10.7</v>
      </c>
      <c r="D2686" s="137">
        <v>107.61169</v>
      </c>
      <c r="E2686" s="138">
        <f t="shared" si="164"/>
        <v>9.0571672897196258</v>
      </c>
      <c r="F2686" s="137">
        <v>286.29856000000001</v>
      </c>
      <c r="G2686" s="137">
        <v>527.79344000000003</v>
      </c>
      <c r="H2686" s="138">
        <f t="shared" si="165"/>
        <v>0.84350714163564078</v>
      </c>
      <c r="I2686" s="137">
        <v>359.83845000000002</v>
      </c>
      <c r="J2686" s="138">
        <f t="shared" si="166"/>
        <v>0.46675109344207111</v>
      </c>
      <c r="K2686" s="137">
        <v>5524.8375500000002</v>
      </c>
      <c r="L2686" s="137">
        <v>6055.7081399999997</v>
      </c>
      <c r="M2686" s="138">
        <f t="shared" si="167"/>
        <v>9.6087999908703203E-2</v>
      </c>
    </row>
    <row r="2687" spans="1:13" x14ac:dyDescent="0.25">
      <c r="A2687" s="134" t="s">
        <v>168</v>
      </c>
      <c r="B2687" s="134" t="s">
        <v>220</v>
      </c>
      <c r="C2687" s="137">
        <v>0</v>
      </c>
      <c r="D2687" s="137">
        <v>36.607129999999998</v>
      </c>
      <c r="E2687" s="138" t="str">
        <f t="shared" si="164"/>
        <v/>
      </c>
      <c r="F2687" s="137">
        <v>949.27999</v>
      </c>
      <c r="G2687" s="137">
        <v>1098.65833</v>
      </c>
      <c r="H2687" s="138">
        <f t="shared" si="165"/>
        <v>0.15735962158014094</v>
      </c>
      <c r="I2687" s="137">
        <v>2230.72759</v>
      </c>
      <c r="J2687" s="138">
        <f t="shared" si="166"/>
        <v>-0.50748879651414547</v>
      </c>
      <c r="K2687" s="137">
        <v>11963.655510000001</v>
      </c>
      <c r="L2687" s="137">
        <v>13097.2165</v>
      </c>
      <c r="M2687" s="138">
        <f t="shared" si="167"/>
        <v>9.4750387041192985E-2</v>
      </c>
    </row>
    <row r="2688" spans="1:13" x14ac:dyDescent="0.25">
      <c r="A2688" s="134" t="s">
        <v>168</v>
      </c>
      <c r="B2688" s="134" t="s">
        <v>210</v>
      </c>
      <c r="C2688" s="137">
        <v>0</v>
      </c>
      <c r="D2688" s="137">
        <v>710.03448000000003</v>
      </c>
      <c r="E2688" s="138" t="str">
        <f t="shared" si="164"/>
        <v/>
      </c>
      <c r="F2688" s="137">
        <v>11045.910159999999</v>
      </c>
      <c r="G2688" s="137">
        <v>14219.470439999999</v>
      </c>
      <c r="H2688" s="138">
        <f t="shared" si="165"/>
        <v>0.287306363534646</v>
      </c>
      <c r="I2688" s="137">
        <v>17439.267820000001</v>
      </c>
      <c r="J2688" s="138">
        <f t="shared" si="166"/>
        <v>-0.18462916065245694</v>
      </c>
      <c r="K2688" s="137">
        <v>108844.2118</v>
      </c>
      <c r="L2688" s="137">
        <v>118270.21718000001</v>
      </c>
      <c r="M2688" s="138">
        <f t="shared" si="167"/>
        <v>8.6600887857226416E-2</v>
      </c>
    </row>
    <row r="2689" spans="1:13" x14ac:dyDescent="0.25">
      <c r="A2689" s="134" t="s">
        <v>168</v>
      </c>
      <c r="B2689" s="134" t="s">
        <v>272</v>
      </c>
      <c r="C2689" s="137">
        <v>28.886299999999999</v>
      </c>
      <c r="D2689" s="137">
        <v>0</v>
      </c>
      <c r="E2689" s="138">
        <f t="shared" si="164"/>
        <v>-1</v>
      </c>
      <c r="F2689" s="137">
        <v>88.751000000000005</v>
      </c>
      <c r="G2689" s="137">
        <v>21.05256</v>
      </c>
      <c r="H2689" s="138">
        <f t="shared" si="165"/>
        <v>-0.76279072911854517</v>
      </c>
      <c r="I2689" s="137">
        <v>74.908349999999999</v>
      </c>
      <c r="J2689" s="138">
        <f t="shared" si="166"/>
        <v>-0.71895576394353899</v>
      </c>
      <c r="K2689" s="137">
        <v>1582.58455</v>
      </c>
      <c r="L2689" s="137">
        <v>1581.25971</v>
      </c>
      <c r="M2689" s="138">
        <f t="shared" si="167"/>
        <v>-8.3713694791220927E-4</v>
      </c>
    </row>
    <row r="2690" spans="1:13" x14ac:dyDescent="0.25">
      <c r="A2690" s="134" t="s">
        <v>168</v>
      </c>
      <c r="B2690" s="134" t="s">
        <v>263</v>
      </c>
      <c r="C2690" s="137">
        <v>0</v>
      </c>
      <c r="D2690" s="137">
        <v>0</v>
      </c>
      <c r="E2690" s="138" t="str">
        <f t="shared" si="164"/>
        <v/>
      </c>
      <c r="F2690" s="137">
        <v>1716.1256100000001</v>
      </c>
      <c r="G2690" s="137">
        <v>2727.3581800000002</v>
      </c>
      <c r="H2690" s="138">
        <f t="shared" si="165"/>
        <v>0.58925323653901995</v>
      </c>
      <c r="I2690" s="137">
        <v>718.34979999999996</v>
      </c>
      <c r="J2690" s="138">
        <f t="shared" si="166"/>
        <v>2.7966992960811017</v>
      </c>
      <c r="K2690" s="137">
        <v>6290.9885599999998</v>
      </c>
      <c r="L2690" s="137">
        <v>8332.1835200000005</v>
      </c>
      <c r="M2690" s="138">
        <f t="shared" si="167"/>
        <v>0.32446330819587454</v>
      </c>
    </row>
    <row r="2691" spans="1:13" x14ac:dyDescent="0.25">
      <c r="A2691" s="134" t="s">
        <v>168</v>
      </c>
      <c r="B2691" s="134" t="s">
        <v>405</v>
      </c>
      <c r="C2691" s="137">
        <v>0</v>
      </c>
      <c r="D2691" s="137">
        <v>0</v>
      </c>
      <c r="E2691" s="138" t="str">
        <f t="shared" si="164"/>
        <v/>
      </c>
      <c r="F2691" s="137">
        <v>0</v>
      </c>
      <c r="G2691" s="137">
        <v>0</v>
      </c>
      <c r="H2691" s="138" t="str">
        <f t="shared" si="165"/>
        <v/>
      </c>
      <c r="I2691" s="137">
        <v>0</v>
      </c>
      <c r="J2691" s="138" t="str">
        <f t="shared" si="166"/>
        <v/>
      </c>
      <c r="K2691" s="137">
        <v>0</v>
      </c>
      <c r="L2691" s="137">
        <v>0</v>
      </c>
      <c r="M2691" s="138" t="str">
        <f t="shared" si="167"/>
        <v/>
      </c>
    </row>
    <row r="2692" spans="1:13" x14ac:dyDescent="0.25">
      <c r="A2692" s="134" t="s">
        <v>168</v>
      </c>
      <c r="B2692" s="134" t="s">
        <v>225</v>
      </c>
      <c r="C2692" s="137">
        <v>0</v>
      </c>
      <c r="D2692" s="137">
        <v>0</v>
      </c>
      <c r="E2692" s="138" t="str">
        <f t="shared" si="164"/>
        <v/>
      </c>
      <c r="F2692" s="137">
        <v>150.14143999999999</v>
      </c>
      <c r="G2692" s="137">
        <v>124.54553</v>
      </c>
      <c r="H2692" s="138">
        <f t="shared" si="165"/>
        <v>-0.17047864999829487</v>
      </c>
      <c r="I2692" s="137">
        <v>190.97173000000001</v>
      </c>
      <c r="J2692" s="138">
        <f t="shared" si="166"/>
        <v>-0.34783263470462356</v>
      </c>
      <c r="K2692" s="137">
        <v>1008.58204</v>
      </c>
      <c r="L2692" s="137">
        <v>1519.3200099999999</v>
      </c>
      <c r="M2692" s="138">
        <f t="shared" si="167"/>
        <v>0.50639209280387343</v>
      </c>
    </row>
    <row r="2693" spans="1:13" x14ac:dyDescent="0.25">
      <c r="A2693" s="134" t="s">
        <v>168</v>
      </c>
      <c r="B2693" s="134" t="s">
        <v>346</v>
      </c>
      <c r="C2693" s="137">
        <v>0</v>
      </c>
      <c r="D2693" s="137">
        <v>0</v>
      </c>
      <c r="E2693" s="138" t="str">
        <f t="shared" ref="E2693:E2756" si="168">IF(C2693=0,"",(D2693/C2693-1))</f>
        <v/>
      </c>
      <c r="F2693" s="137">
        <v>0</v>
      </c>
      <c r="G2693" s="137">
        <v>0</v>
      </c>
      <c r="H2693" s="138" t="str">
        <f t="shared" ref="H2693:H2756" si="169">IF(F2693=0,"",(G2693/F2693-1))</f>
        <v/>
      </c>
      <c r="I2693" s="137">
        <v>0</v>
      </c>
      <c r="J2693" s="138" t="str">
        <f t="shared" ref="J2693:J2756" si="170">IF(I2693=0,"",(G2693/I2693-1))</f>
        <v/>
      </c>
      <c r="K2693" s="137">
        <v>5.01</v>
      </c>
      <c r="L2693" s="137">
        <v>0</v>
      </c>
      <c r="M2693" s="138">
        <f t="shared" ref="M2693:M2756" si="171">IF(K2693=0,"",(L2693/K2693-1))</f>
        <v>-1</v>
      </c>
    </row>
    <row r="2694" spans="1:13" x14ac:dyDescent="0.25">
      <c r="A2694" s="134" t="s">
        <v>168</v>
      </c>
      <c r="B2694" s="134" t="s">
        <v>305</v>
      </c>
      <c r="C2694" s="137">
        <v>0</v>
      </c>
      <c r="D2694" s="137">
        <v>0</v>
      </c>
      <c r="E2694" s="138" t="str">
        <f t="shared" si="168"/>
        <v/>
      </c>
      <c r="F2694" s="137">
        <v>0</v>
      </c>
      <c r="G2694" s="137">
        <v>1.8438699999999999</v>
      </c>
      <c r="H2694" s="138" t="str">
        <f t="shared" si="169"/>
        <v/>
      </c>
      <c r="I2694" s="137">
        <v>88.369259999999997</v>
      </c>
      <c r="J2694" s="138">
        <f t="shared" si="170"/>
        <v>-0.97913448635871791</v>
      </c>
      <c r="K2694" s="137">
        <v>105.26871</v>
      </c>
      <c r="L2694" s="137">
        <v>130.88567</v>
      </c>
      <c r="M2694" s="138">
        <f t="shared" si="171"/>
        <v>0.24334828459472901</v>
      </c>
    </row>
    <row r="2695" spans="1:13" x14ac:dyDescent="0.25">
      <c r="A2695" s="134" t="s">
        <v>168</v>
      </c>
      <c r="B2695" s="134" t="s">
        <v>390</v>
      </c>
      <c r="C2695" s="137">
        <v>0</v>
      </c>
      <c r="D2695" s="137">
        <v>0</v>
      </c>
      <c r="E2695" s="138" t="str">
        <f t="shared" si="168"/>
        <v/>
      </c>
      <c r="F2695" s="137">
        <v>0</v>
      </c>
      <c r="G2695" s="137">
        <v>0</v>
      </c>
      <c r="H2695" s="138" t="str">
        <f t="shared" si="169"/>
        <v/>
      </c>
      <c r="I2695" s="137">
        <v>0.20250000000000001</v>
      </c>
      <c r="J2695" s="138">
        <f t="shared" si="170"/>
        <v>-1</v>
      </c>
      <c r="K2695" s="137">
        <v>2.5499999999999998</v>
      </c>
      <c r="L2695" s="137">
        <v>1.9624999999999999</v>
      </c>
      <c r="M2695" s="138">
        <f t="shared" si="171"/>
        <v>-0.23039215686274506</v>
      </c>
    </row>
    <row r="2696" spans="1:13" x14ac:dyDescent="0.25">
      <c r="A2696" s="134" t="s">
        <v>168</v>
      </c>
      <c r="B2696" s="134" t="s">
        <v>234</v>
      </c>
      <c r="C2696" s="137">
        <v>0</v>
      </c>
      <c r="D2696" s="137">
        <v>0</v>
      </c>
      <c r="E2696" s="138" t="str">
        <f t="shared" si="168"/>
        <v/>
      </c>
      <c r="F2696" s="137">
        <v>107.63803</v>
      </c>
      <c r="G2696" s="137">
        <v>17.513750000000002</v>
      </c>
      <c r="H2696" s="138">
        <f t="shared" si="169"/>
        <v>-0.83729031458491021</v>
      </c>
      <c r="I2696" s="137">
        <v>0</v>
      </c>
      <c r="J2696" s="138" t="str">
        <f t="shared" si="170"/>
        <v/>
      </c>
      <c r="K2696" s="137">
        <v>8831.9325700000009</v>
      </c>
      <c r="L2696" s="137">
        <v>7630.0301300000001</v>
      </c>
      <c r="M2696" s="138">
        <f t="shared" si="171"/>
        <v>-0.13608600727801989</v>
      </c>
    </row>
    <row r="2697" spans="1:13" x14ac:dyDescent="0.25">
      <c r="A2697" s="134" t="s">
        <v>168</v>
      </c>
      <c r="B2697" s="134" t="s">
        <v>284</v>
      </c>
      <c r="C2697" s="137">
        <v>0</v>
      </c>
      <c r="D2697" s="137">
        <v>0</v>
      </c>
      <c r="E2697" s="138" t="str">
        <f t="shared" si="168"/>
        <v/>
      </c>
      <c r="F2697" s="137">
        <v>0</v>
      </c>
      <c r="G2697" s="137">
        <v>0</v>
      </c>
      <c r="H2697" s="138" t="str">
        <f t="shared" si="169"/>
        <v/>
      </c>
      <c r="I2697" s="137">
        <v>0</v>
      </c>
      <c r="J2697" s="138" t="str">
        <f t="shared" si="170"/>
        <v/>
      </c>
      <c r="K2697" s="137">
        <v>0</v>
      </c>
      <c r="L2697" s="137">
        <v>1.23105</v>
      </c>
      <c r="M2697" s="138" t="str">
        <f t="shared" si="171"/>
        <v/>
      </c>
    </row>
    <row r="2698" spans="1:13" x14ac:dyDescent="0.25">
      <c r="A2698" s="134" t="s">
        <v>168</v>
      </c>
      <c r="B2698" s="134" t="s">
        <v>354</v>
      </c>
      <c r="C2698" s="137">
        <v>0</v>
      </c>
      <c r="D2698" s="137">
        <v>0</v>
      </c>
      <c r="E2698" s="138" t="str">
        <f t="shared" si="168"/>
        <v/>
      </c>
      <c r="F2698" s="137">
        <v>0</v>
      </c>
      <c r="G2698" s="137">
        <v>0</v>
      </c>
      <c r="H2698" s="138" t="str">
        <f t="shared" si="169"/>
        <v/>
      </c>
      <c r="I2698" s="137">
        <v>0</v>
      </c>
      <c r="J2698" s="138" t="str">
        <f t="shared" si="170"/>
        <v/>
      </c>
      <c r="K2698" s="137">
        <v>0</v>
      </c>
      <c r="L2698" s="137">
        <v>4.3289</v>
      </c>
      <c r="M2698" s="138" t="str">
        <f t="shared" si="171"/>
        <v/>
      </c>
    </row>
    <row r="2699" spans="1:13" x14ac:dyDescent="0.25">
      <c r="A2699" s="134" t="s">
        <v>168</v>
      </c>
      <c r="B2699" s="134" t="s">
        <v>247</v>
      </c>
      <c r="C2699" s="137">
        <v>0</v>
      </c>
      <c r="D2699" s="137">
        <v>0</v>
      </c>
      <c r="E2699" s="138" t="str">
        <f t="shared" si="168"/>
        <v/>
      </c>
      <c r="F2699" s="137">
        <v>120.40807</v>
      </c>
      <c r="G2699" s="137">
        <v>189.9957</v>
      </c>
      <c r="H2699" s="138">
        <f t="shared" si="169"/>
        <v>0.57793161205889287</v>
      </c>
      <c r="I2699" s="137">
        <v>90.548500000000004</v>
      </c>
      <c r="J2699" s="138">
        <f t="shared" si="170"/>
        <v>1.0982755098096599</v>
      </c>
      <c r="K2699" s="137">
        <v>1532.20355</v>
      </c>
      <c r="L2699" s="137">
        <v>1510.3794600000001</v>
      </c>
      <c r="M2699" s="138">
        <f t="shared" si="171"/>
        <v>-1.4243597072986725E-2</v>
      </c>
    </row>
    <row r="2700" spans="1:13" x14ac:dyDescent="0.25">
      <c r="A2700" s="134" t="s">
        <v>168</v>
      </c>
      <c r="B2700" s="134" t="s">
        <v>224</v>
      </c>
      <c r="C2700" s="137">
        <v>0</v>
      </c>
      <c r="D2700" s="137">
        <v>0</v>
      </c>
      <c r="E2700" s="138" t="str">
        <f t="shared" si="168"/>
        <v/>
      </c>
      <c r="F2700" s="137">
        <v>1603.1293499999999</v>
      </c>
      <c r="G2700" s="137">
        <v>537.82151999999996</v>
      </c>
      <c r="H2700" s="138">
        <f t="shared" si="169"/>
        <v>-0.66451770095781737</v>
      </c>
      <c r="I2700" s="137">
        <v>262.65690000000001</v>
      </c>
      <c r="J2700" s="138">
        <f t="shared" si="170"/>
        <v>1.047619993992162</v>
      </c>
      <c r="K2700" s="137">
        <v>9916.0430500000002</v>
      </c>
      <c r="L2700" s="137">
        <v>5704.8041999999996</v>
      </c>
      <c r="M2700" s="138">
        <f t="shared" si="171"/>
        <v>-0.42468944807576248</v>
      </c>
    </row>
    <row r="2701" spans="1:13" x14ac:dyDescent="0.25">
      <c r="A2701" s="134" t="s">
        <v>168</v>
      </c>
      <c r="B2701" s="134" t="s">
        <v>306</v>
      </c>
      <c r="C2701" s="137">
        <v>0</v>
      </c>
      <c r="D2701" s="137">
        <v>0</v>
      </c>
      <c r="E2701" s="138" t="str">
        <f t="shared" si="168"/>
        <v/>
      </c>
      <c r="F2701" s="137">
        <v>0</v>
      </c>
      <c r="G2701" s="137">
        <v>1.37382</v>
      </c>
      <c r="H2701" s="138" t="str">
        <f t="shared" si="169"/>
        <v/>
      </c>
      <c r="I2701" s="137">
        <v>0</v>
      </c>
      <c r="J2701" s="138" t="str">
        <f t="shared" si="170"/>
        <v/>
      </c>
      <c r="K2701" s="137">
        <v>9.1938999999999993</v>
      </c>
      <c r="L2701" s="137">
        <v>35.758040000000001</v>
      </c>
      <c r="M2701" s="138">
        <f t="shared" si="171"/>
        <v>2.889322268025539</v>
      </c>
    </row>
    <row r="2702" spans="1:13" x14ac:dyDescent="0.25">
      <c r="A2702" s="134" t="s">
        <v>168</v>
      </c>
      <c r="B2702" s="134" t="s">
        <v>244</v>
      </c>
      <c r="C2702" s="137">
        <v>0</v>
      </c>
      <c r="D2702" s="137">
        <v>0</v>
      </c>
      <c r="E2702" s="138" t="str">
        <f t="shared" si="168"/>
        <v/>
      </c>
      <c r="F2702" s="137">
        <v>590.53344000000004</v>
      </c>
      <c r="G2702" s="137">
        <v>212.72765000000001</v>
      </c>
      <c r="H2702" s="138">
        <f t="shared" si="169"/>
        <v>-0.63977035745850397</v>
      </c>
      <c r="I2702" s="137">
        <v>512.82556</v>
      </c>
      <c r="J2702" s="138">
        <f t="shared" si="170"/>
        <v>-0.58518516510760499</v>
      </c>
      <c r="K2702" s="137">
        <v>3190.2752300000002</v>
      </c>
      <c r="L2702" s="137">
        <v>3337.1381200000001</v>
      </c>
      <c r="M2702" s="138">
        <f t="shared" si="171"/>
        <v>4.6034551696030324E-2</v>
      </c>
    </row>
    <row r="2703" spans="1:13" x14ac:dyDescent="0.25">
      <c r="A2703" s="134" t="s">
        <v>168</v>
      </c>
      <c r="B2703" s="134" t="s">
        <v>327</v>
      </c>
      <c r="C2703" s="137">
        <v>0</v>
      </c>
      <c r="D2703" s="137">
        <v>0</v>
      </c>
      <c r="E2703" s="138" t="str">
        <f t="shared" si="168"/>
        <v/>
      </c>
      <c r="F2703" s="137">
        <v>0</v>
      </c>
      <c r="G2703" s="137">
        <v>0</v>
      </c>
      <c r="H2703" s="138" t="str">
        <f t="shared" si="169"/>
        <v/>
      </c>
      <c r="I2703" s="137">
        <v>0</v>
      </c>
      <c r="J2703" s="138" t="str">
        <f t="shared" si="170"/>
        <v/>
      </c>
      <c r="K2703" s="137">
        <v>196.017</v>
      </c>
      <c r="L2703" s="137">
        <v>40.460680000000004</v>
      </c>
      <c r="M2703" s="138">
        <f t="shared" si="171"/>
        <v>-0.79358586245070573</v>
      </c>
    </row>
    <row r="2704" spans="1:13" x14ac:dyDescent="0.25">
      <c r="A2704" s="134" t="s">
        <v>168</v>
      </c>
      <c r="B2704" s="134" t="s">
        <v>274</v>
      </c>
      <c r="C2704" s="137">
        <v>0</v>
      </c>
      <c r="D2704" s="137">
        <v>174.56879000000001</v>
      </c>
      <c r="E2704" s="138" t="str">
        <f t="shared" si="168"/>
        <v/>
      </c>
      <c r="F2704" s="137">
        <v>1255.7994699999999</v>
      </c>
      <c r="G2704" s="137">
        <v>1865.68037</v>
      </c>
      <c r="H2704" s="138">
        <f t="shared" si="169"/>
        <v>0.48565150294258386</v>
      </c>
      <c r="I2704" s="137">
        <v>2162.0840400000002</v>
      </c>
      <c r="J2704" s="138">
        <f t="shared" si="170"/>
        <v>-0.13709165070197737</v>
      </c>
      <c r="K2704" s="137">
        <v>12048.827520000001</v>
      </c>
      <c r="L2704" s="137">
        <v>17675.866709999998</v>
      </c>
      <c r="M2704" s="138">
        <f t="shared" si="171"/>
        <v>0.46701964823212916</v>
      </c>
    </row>
    <row r="2705" spans="1:13" x14ac:dyDescent="0.25">
      <c r="A2705" s="134" t="s">
        <v>168</v>
      </c>
      <c r="B2705" s="134" t="s">
        <v>356</v>
      </c>
      <c r="C2705" s="137">
        <v>0</v>
      </c>
      <c r="D2705" s="137">
        <v>0</v>
      </c>
      <c r="E2705" s="138" t="str">
        <f t="shared" si="168"/>
        <v/>
      </c>
      <c r="F2705" s="137">
        <v>0</v>
      </c>
      <c r="G2705" s="137">
        <v>0</v>
      </c>
      <c r="H2705" s="138" t="str">
        <f t="shared" si="169"/>
        <v/>
      </c>
      <c r="I2705" s="137">
        <v>0</v>
      </c>
      <c r="J2705" s="138" t="str">
        <f t="shared" si="170"/>
        <v/>
      </c>
      <c r="K2705" s="137">
        <v>10.5</v>
      </c>
      <c r="L2705" s="137">
        <v>0</v>
      </c>
      <c r="M2705" s="138">
        <f t="shared" si="171"/>
        <v>-1</v>
      </c>
    </row>
    <row r="2706" spans="1:13" x14ac:dyDescent="0.25">
      <c r="A2706" s="134" t="s">
        <v>168</v>
      </c>
      <c r="B2706" s="134" t="s">
        <v>362</v>
      </c>
      <c r="C2706" s="137">
        <v>0</v>
      </c>
      <c r="D2706" s="137">
        <v>0</v>
      </c>
      <c r="E2706" s="138" t="str">
        <f t="shared" si="168"/>
        <v/>
      </c>
      <c r="F2706" s="137">
        <v>6.7320000000000005E-2</v>
      </c>
      <c r="G2706" s="137">
        <v>4.514E-2</v>
      </c>
      <c r="H2706" s="138">
        <f t="shared" si="169"/>
        <v>-0.32947118241235895</v>
      </c>
      <c r="I2706" s="137">
        <v>0</v>
      </c>
      <c r="J2706" s="138" t="str">
        <f t="shared" si="170"/>
        <v/>
      </c>
      <c r="K2706" s="137">
        <v>6.7320000000000005E-2</v>
      </c>
      <c r="L2706" s="137">
        <v>4.514E-2</v>
      </c>
      <c r="M2706" s="138">
        <f t="shared" si="171"/>
        <v>-0.32947118241235895</v>
      </c>
    </row>
    <row r="2707" spans="1:13" x14ac:dyDescent="0.25">
      <c r="A2707" s="134" t="s">
        <v>168</v>
      </c>
      <c r="B2707" s="134" t="s">
        <v>298</v>
      </c>
      <c r="C2707" s="137">
        <v>0</v>
      </c>
      <c r="D2707" s="137">
        <v>0</v>
      </c>
      <c r="E2707" s="138" t="str">
        <f t="shared" si="168"/>
        <v/>
      </c>
      <c r="F2707" s="137">
        <v>24.3</v>
      </c>
      <c r="G2707" s="137">
        <v>0</v>
      </c>
      <c r="H2707" s="138">
        <f t="shared" si="169"/>
        <v>-1</v>
      </c>
      <c r="I2707" s="137">
        <v>35.599919999999997</v>
      </c>
      <c r="J2707" s="138">
        <f t="shared" si="170"/>
        <v>-1</v>
      </c>
      <c r="K2707" s="137">
        <v>271.83478000000002</v>
      </c>
      <c r="L2707" s="137">
        <v>82.177869999999999</v>
      </c>
      <c r="M2707" s="138">
        <f t="shared" si="171"/>
        <v>-0.69769184796735728</v>
      </c>
    </row>
    <row r="2708" spans="1:13" x14ac:dyDescent="0.25">
      <c r="A2708" s="134" t="s">
        <v>168</v>
      </c>
      <c r="B2708" s="134" t="s">
        <v>374</v>
      </c>
      <c r="C2708" s="137">
        <v>0</v>
      </c>
      <c r="D2708" s="137">
        <v>0</v>
      </c>
      <c r="E2708" s="138" t="str">
        <f t="shared" si="168"/>
        <v/>
      </c>
      <c r="F2708" s="137">
        <v>0</v>
      </c>
      <c r="G2708" s="137">
        <v>0</v>
      </c>
      <c r="H2708" s="138" t="str">
        <f t="shared" si="169"/>
        <v/>
      </c>
      <c r="I2708" s="137">
        <v>0</v>
      </c>
      <c r="J2708" s="138" t="str">
        <f t="shared" si="170"/>
        <v/>
      </c>
      <c r="K2708" s="137">
        <v>0.78586</v>
      </c>
      <c r="L2708" s="137">
        <v>0</v>
      </c>
      <c r="M2708" s="138">
        <f t="shared" si="171"/>
        <v>-1</v>
      </c>
    </row>
    <row r="2709" spans="1:13" x14ac:dyDescent="0.25">
      <c r="A2709" s="134" t="s">
        <v>168</v>
      </c>
      <c r="B2709" s="134" t="s">
        <v>331</v>
      </c>
      <c r="C2709" s="137">
        <v>0</v>
      </c>
      <c r="D2709" s="137">
        <v>0</v>
      </c>
      <c r="E2709" s="138" t="str">
        <f t="shared" si="168"/>
        <v/>
      </c>
      <c r="F2709" s="137">
        <v>70.8</v>
      </c>
      <c r="G2709" s="137">
        <v>36.4</v>
      </c>
      <c r="H2709" s="138">
        <f t="shared" si="169"/>
        <v>-0.48587570621468923</v>
      </c>
      <c r="I2709" s="137">
        <v>0</v>
      </c>
      <c r="J2709" s="138" t="str">
        <f t="shared" si="170"/>
        <v/>
      </c>
      <c r="K2709" s="137">
        <v>502.91</v>
      </c>
      <c r="L2709" s="137">
        <v>411.00020999999998</v>
      </c>
      <c r="M2709" s="138">
        <f t="shared" si="171"/>
        <v>-0.18275594042671661</v>
      </c>
    </row>
    <row r="2710" spans="1:13" x14ac:dyDescent="0.25">
      <c r="A2710" s="134" t="s">
        <v>168</v>
      </c>
      <c r="B2710" s="134" t="s">
        <v>293</v>
      </c>
      <c r="C2710" s="137">
        <v>0</v>
      </c>
      <c r="D2710" s="137">
        <v>0</v>
      </c>
      <c r="E2710" s="138" t="str">
        <f t="shared" si="168"/>
        <v/>
      </c>
      <c r="F2710" s="137">
        <v>0</v>
      </c>
      <c r="G2710" s="137">
        <v>0</v>
      </c>
      <c r="H2710" s="138" t="str">
        <f t="shared" si="169"/>
        <v/>
      </c>
      <c r="I2710" s="137">
        <v>0</v>
      </c>
      <c r="J2710" s="138" t="str">
        <f t="shared" si="170"/>
        <v/>
      </c>
      <c r="K2710" s="137">
        <v>11.467739999999999</v>
      </c>
      <c r="L2710" s="137">
        <v>0</v>
      </c>
      <c r="M2710" s="138">
        <f t="shared" si="171"/>
        <v>-1</v>
      </c>
    </row>
    <row r="2711" spans="1:13" x14ac:dyDescent="0.25">
      <c r="A2711" s="134" t="s">
        <v>168</v>
      </c>
      <c r="B2711" s="134" t="s">
        <v>227</v>
      </c>
      <c r="C2711" s="137">
        <v>0</v>
      </c>
      <c r="D2711" s="137">
        <v>29.4</v>
      </c>
      <c r="E2711" s="138" t="str">
        <f t="shared" si="168"/>
        <v/>
      </c>
      <c r="F2711" s="137">
        <v>244.94364999999999</v>
      </c>
      <c r="G2711" s="137">
        <v>101.8425</v>
      </c>
      <c r="H2711" s="138">
        <f t="shared" si="169"/>
        <v>-0.58422069729098913</v>
      </c>
      <c r="I2711" s="137">
        <v>224.3905</v>
      </c>
      <c r="J2711" s="138">
        <f t="shared" si="170"/>
        <v>-0.54613720277819255</v>
      </c>
      <c r="K2711" s="137">
        <v>3518.5136299999999</v>
      </c>
      <c r="L2711" s="137">
        <v>2238.84193</v>
      </c>
      <c r="M2711" s="138">
        <f t="shared" si="171"/>
        <v>-0.36369667267709294</v>
      </c>
    </row>
    <row r="2712" spans="1:13" x14ac:dyDescent="0.25">
      <c r="A2712" s="134" t="s">
        <v>168</v>
      </c>
      <c r="B2712" s="134" t="s">
        <v>386</v>
      </c>
      <c r="C2712" s="137">
        <v>0</v>
      </c>
      <c r="D2712" s="137">
        <v>0</v>
      </c>
      <c r="E2712" s="138" t="str">
        <f t="shared" si="168"/>
        <v/>
      </c>
      <c r="F2712" s="137">
        <v>0</v>
      </c>
      <c r="G2712" s="137">
        <v>0</v>
      </c>
      <c r="H2712" s="138" t="str">
        <f t="shared" si="169"/>
        <v/>
      </c>
      <c r="I2712" s="137">
        <v>0</v>
      </c>
      <c r="J2712" s="138" t="str">
        <f t="shared" si="170"/>
        <v/>
      </c>
      <c r="K2712" s="137">
        <v>8.9843899999999994</v>
      </c>
      <c r="L2712" s="137">
        <v>0</v>
      </c>
      <c r="M2712" s="138">
        <f t="shared" si="171"/>
        <v>-1</v>
      </c>
    </row>
    <row r="2713" spans="1:13" x14ac:dyDescent="0.25">
      <c r="A2713" s="134" t="s">
        <v>168</v>
      </c>
      <c r="B2713" s="134" t="s">
        <v>329</v>
      </c>
      <c r="C2713" s="137">
        <v>0</v>
      </c>
      <c r="D2713" s="137">
        <v>0</v>
      </c>
      <c r="E2713" s="138" t="str">
        <f t="shared" si="168"/>
        <v/>
      </c>
      <c r="F2713" s="137">
        <v>0</v>
      </c>
      <c r="G2713" s="137">
        <v>0.48998999999999998</v>
      </c>
      <c r="H2713" s="138" t="str">
        <f t="shared" si="169"/>
        <v/>
      </c>
      <c r="I2713" s="137">
        <v>9.3039500000000004</v>
      </c>
      <c r="J2713" s="138">
        <f t="shared" si="170"/>
        <v>-0.94733527157820063</v>
      </c>
      <c r="K2713" s="137">
        <v>161.34063</v>
      </c>
      <c r="L2713" s="137">
        <v>33.365479999999998</v>
      </c>
      <c r="M2713" s="138">
        <f t="shared" si="171"/>
        <v>-0.79319852662035595</v>
      </c>
    </row>
    <row r="2714" spans="1:13" x14ac:dyDescent="0.25">
      <c r="A2714" s="134" t="s">
        <v>168</v>
      </c>
      <c r="B2714" s="134" t="s">
        <v>328</v>
      </c>
      <c r="C2714" s="137">
        <v>0</v>
      </c>
      <c r="D2714" s="137">
        <v>0</v>
      </c>
      <c r="E2714" s="138" t="str">
        <f t="shared" si="168"/>
        <v/>
      </c>
      <c r="F2714" s="137">
        <v>0</v>
      </c>
      <c r="G2714" s="137">
        <v>0</v>
      </c>
      <c r="H2714" s="138" t="str">
        <f t="shared" si="169"/>
        <v/>
      </c>
      <c r="I2714" s="137">
        <v>0</v>
      </c>
      <c r="J2714" s="138" t="str">
        <f t="shared" si="170"/>
        <v/>
      </c>
      <c r="K2714" s="137">
        <v>164.44766000000001</v>
      </c>
      <c r="L2714" s="137">
        <v>197.65824000000001</v>
      </c>
      <c r="M2714" s="138">
        <f t="shared" si="171"/>
        <v>0.20195228074391558</v>
      </c>
    </row>
    <row r="2715" spans="1:13" x14ac:dyDescent="0.25">
      <c r="A2715" s="134" t="s">
        <v>168</v>
      </c>
      <c r="B2715" s="134" t="s">
        <v>278</v>
      </c>
      <c r="C2715" s="137">
        <v>0</v>
      </c>
      <c r="D2715" s="137">
        <v>0</v>
      </c>
      <c r="E2715" s="138" t="str">
        <f t="shared" si="168"/>
        <v/>
      </c>
      <c r="F2715" s="137">
        <v>65.370509999999996</v>
      </c>
      <c r="G2715" s="137">
        <v>93.333470000000005</v>
      </c>
      <c r="H2715" s="138">
        <f t="shared" si="169"/>
        <v>0.42776108064630392</v>
      </c>
      <c r="I2715" s="137">
        <v>64.428389999999993</v>
      </c>
      <c r="J2715" s="138">
        <f t="shared" si="170"/>
        <v>0.44863886867264591</v>
      </c>
      <c r="K2715" s="137">
        <v>778.88607000000002</v>
      </c>
      <c r="L2715" s="137">
        <v>674.24098000000004</v>
      </c>
      <c r="M2715" s="138">
        <f t="shared" si="171"/>
        <v>-0.13435224229905662</v>
      </c>
    </row>
    <row r="2716" spans="1:13" x14ac:dyDescent="0.25">
      <c r="A2716" s="134" t="s">
        <v>168</v>
      </c>
      <c r="B2716" s="134" t="s">
        <v>214</v>
      </c>
      <c r="C2716" s="137">
        <v>0</v>
      </c>
      <c r="D2716" s="137">
        <v>274.29800999999998</v>
      </c>
      <c r="E2716" s="138" t="str">
        <f t="shared" si="168"/>
        <v/>
      </c>
      <c r="F2716" s="137">
        <v>3994.8258099999998</v>
      </c>
      <c r="G2716" s="137">
        <v>5345.7440100000003</v>
      </c>
      <c r="H2716" s="138">
        <f t="shared" si="169"/>
        <v>0.33816698505810461</v>
      </c>
      <c r="I2716" s="137">
        <v>5704.2035999999998</v>
      </c>
      <c r="J2716" s="138">
        <f t="shared" si="170"/>
        <v>-6.2841303560763451E-2</v>
      </c>
      <c r="K2716" s="137">
        <v>56702.904029999998</v>
      </c>
      <c r="L2716" s="137">
        <v>53144.071830000001</v>
      </c>
      <c r="M2716" s="138">
        <f t="shared" si="171"/>
        <v>-6.2762785449526737E-2</v>
      </c>
    </row>
    <row r="2717" spans="1:13" x14ac:dyDescent="0.25">
      <c r="A2717" s="134" t="s">
        <v>168</v>
      </c>
      <c r="B2717" s="134" t="s">
        <v>391</v>
      </c>
      <c r="C2717" s="137">
        <v>0</v>
      </c>
      <c r="D2717" s="137">
        <v>0</v>
      </c>
      <c r="E2717" s="138" t="str">
        <f t="shared" si="168"/>
        <v/>
      </c>
      <c r="F2717" s="137">
        <v>0</v>
      </c>
      <c r="G2717" s="137">
        <v>0</v>
      </c>
      <c r="H2717" s="138" t="str">
        <f t="shared" si="169"/>
        <v/>
      </c>
      <c r="I2717" s="137">
        <v>0</v>
      </c>
      <c r="J2717" s="138" t="str">
        <f t="shared" si="170"/>
        <v/>
      </c>
      <c r="K2717" s="137">
        <v>0</v>
      </c>
      <c r="L2717" s="137">
        <v>0</v>
      </c>
      <c r="M2717" s="138" t="str">
        <f t="shared" si="171"/>
        <v/>
      </c>
    </row>
    <row r="2718" spans="1:13" x14ac:dyDescent="0.25">
      <c r="A2718" s="134" t="s">
        <v>168</v>
      </c>
      <c r="B2718" s="134" t="s">
        <v>338</v>
      </c>
      <c r="C2718" s="137">
        <v>0</v>
      </c>
      <c r="D2718" s="137">
        <v>0</v>
      </c>
      <c r="E2718" s="138" t="str">
        <f t="shared" si="168"/>
        <v/>
      </c>
      <c r="F2718" s="137">
        <v>0</v>
      </c>
      <c r="G2718" s="137">
        <v>0</v>
      </c>
      <c r="H2718" s="138" t="str">
        <f t="shared" si="169"/>
        <v/>
      </c>
      <c r="I2718" s="137">
        <v>0</v>
      </c>
      <c r="J2718" s="138" t="str">
        <f t="shared" si="170"/>
        <v/>
      </c>
      <c r="K2718" s="137">
        <v>0.14760000000000001</v>
      </c>
      <c r="L2718" s="137">
        <v>8.6263799999999993</v>
      </c>
      <c r="M2718" s="138">
        <f t="shared" si="171"/>
        <v>57.444308943089425</v>
      </c>
    </row>
    <row r="2719" spans="1:13" x14ac:dyDescent="0.25">
      <c r="A2719" s="134" t="s">
        <v>168</v>
      </c>
      <c r="B2719" s="134" t="s">
        <v>269</v>
      </c>
      <c r="C2719" s="137">
        <v>0</v>
      </c>
      <c r="D2719" s="137">
        <v>0</v>
      </c>
      <c r="E2719" s="138" t="str">
        <f t="shared" si="168"/>
        <v/>
      </c>
      <c r="F2719" s="137">
        <v>3.65E-3</v>
      </c>
      <c r="G2719" s="137">
        <v>6.1199999999999996E-3</v>
      </c>
      <c r="H2719" s="138">
        <f t="shared" si="169"/>
        <v>0.67671232876712306</v>
      </c>
      <c r="I2719" s="137">
        <v>2.5999999999999998E-4</v>
      </c>
      <c r="J2719" s="138">
        <f t="shared" si="170"/>
        <v>22.53846153846154</v>
      </c>
      <c r="K2719" s="137">
        <v>1.6662999999999999</v>
      </c>
      <c r="L2719" s="137">
        <v>6.2538400000000003</v>
      </c>
      <c r="M2719" s="138">
        <f t="shared" si="171"/>
        <v>2.7531296885314775</v>
      </c>
    </row>
    <row r="2720" spans="1:13" x14ac:dyDescent="0.25">
      <c r="A2720" s="134" t="s">
        <v>168</v>
      </c>
      <c r="B2720" s="134" t="s">
        <v>316</v>
      </c>
      <c r="C2720" s="137">
        <v>0</v>
      </c>
      <c r="D2720" s="137">
        <v>0</v>
      </c>
      <c r="E2720" s="138" t="str">
        <f t="shared" si="168"/>
        <v/>
      </c>
      <c r="F2720" s="137">
        <v>0.65564</v>
      </c>
      <c r="G2720" s="137">
        <v>0</v>
      </c>
      <c r="H2720" s="138">
        <f t="shared" si="169"/>
        <v>-1</v>
      </c>
      <c r="I2720" s="137">
        <v>0</v>
      </c>
      <c r="J2720" s="138" t="str">
        <f t="shared" si="170"/>
        <v/>
      </c>
      <c r="K2720" s="137">
        <v>2.5975000000000001</v>
      </c>
      <c r="L2720" s="137">
        <v>1.9176</v>
      </c>
      <c r="M2720" s="138">
        <f t="shared" si="171"/>
        <v>-0.26175168431183837</v>
      </c>
    </row>
    <row r="2721" spans="1:13" x14ac:dyDescent="0.25">
      <c r="A2721" s="134" t="s">
        <v>168</v>
      </c>
      <c r="B2721" s="134" t="s">
        <v>364</v>
      </c>
      <c r="C2721" s="137">
        <v>0</v>
      </c>
      <c r="D2721" s="137">
        <v>0</v>
      </c>
      <c r="E2721" s="138" t="str">
        <f t="shared" si="168"/>
        <v/>
      </c>
      <c r="F2721" s="137">
        <v>0</v>
      </c>
      <c r="G2721" s="137">
        <v>0</v>
      </c>
      <c r="H2721" s="138" t="str">
        <f t="shared" si="169"/>
        <v/>
      </c>
      <c r="I2721" s="137">
        <v>0</v>
      </c>
      <c r="J2721" s="138" t="str">
        <f t="shared" si="170"/>
        <v/>
      </c>
      <c r="K2721" s="137">
        <v>21.047499999999999</v>
      </c>
      <c r="L2721" s="137">
        <v>0</v>
      </c>
      <c r="M2721" s="138">
        <f t="shared" si="171"/>
        <v>-1</v>
      </c>
    </row>
    <row r="2722" spans="1:13" x14ac:dyDescent="0.25">
      <c r="A2722" s="134" t="s">
        <v>168</v>
      </c>
      <c r="B2722" s="134" t="s">
        <v>258</v>
      </c>
      <c r="C2722" s="137">
        <v>0</v>
      </c>
      <c r="D2722" s="137">
        <v>0</v>
      </c>
      <c r="E2722" s="138" t="str">
        <f t="shared" si="168"/>
        <v/>
      </c>
      <c r="F2722" s="137">
        <v>121.75283</v>
      </c>
      <c r="G2722" s="137">
        <v>83.970479999999995</v>
      </c>
      <c r="H2722" s="138">
        <f t="shared" si="169"/>
        <v>-0.31032009687167028</v>
      </c>
      <c r="I2722" s="137">
        <v>198.71967000000001</v>
      </c>
      <c r="J2722" s="138">
        <f t="shared" si="170"/>
        <v>-0.57744253500420972</v>
      </c>
      <c r="K2722" s="137">
        <v>1214.8491200000001</v>
      </c>
      <c r="L2722" s="137">
        <v>1217.97093</v>
      </c>
      <c r="M2722" s="138">
        <f t="shared" si="171"/>
        <v>2.5697100558461639E-3</v>
      </c>
    </row>
    <row r="2723" spans="1:13" x14ac:dyDescent="0.25">
      <c r="A2723" s="134" t="s">
        <v>168</v>
      </c>
      <c r="B2723" s="134" t="s">
        <v>268</v>
      </c>
      <c r="C2723" s="137">
        <v>0</v>
      </c>
      <c r="D2723" s="137">
        <v>0</v>
      </c>
      <c r="E2723" s="138" t="str">
        <f t="shared" si="168"/>
        <v/>
      </c>
      <c r="F2723" s="137">
        <v>113.73224999999999</v>
      </c>
      <c r="G2723" s="137">
        <v>90.585999999999999</v>
      </c>
      <c r="H2723" s="138">
        <f t="shared" si="169"/>
        <v>-0.20351527381195744</v>
      </c>
      <c r="I2723" s="137">
        <v>183.35900000000001</v>
      </c>
      <c r="J2723" s="138">
        <f t="shared" si="170"/>
        <v>-0.5059637105350705</v>
      </c>
      <c r="K2723" s="137">
        <v>2352.3555200000001</v>
      </c>
      <c r="L2723" s="137">
        <v>1648.77232</v>
      </c>
      <c r="M2723" s="138">
        <f t="shared" si="171"/>
        <v>-0.2990973065159811</v>
      </c>
    </row>
    <row r="2724" spans="1:13" x14ac:dyDescent="0.25">
      <c r="A2724" s="134" t="s">
        <v>168</v>
      </c>
      <c r="B2724" s="134" t="s">
        <v>235</v>
      </c>
      <c r="C2724" s="137">
        <v>0</v>
      </c>
      <c r="D2724" s="137">
        <v>9.9549599999999998</v>
      </c>
      <c r="E2724" s="138" t="str">
        <f t="shared" si="168"/>
        <v/>
      </c>
      <c r="F2724" s="137">
        <v>78.982619999999997</v>
      </c>
      <c r="G2724" s="137">
        <v>130.38094000000001</v>
      </c>
      <c r="H2724" s="138">
        <f t="shared" si="169"/>
        <v>0.65075481162817872</v>
      </c>
      <c r="I2724" s="137">
        <v>114.70475</v>
      </c>
      <c r="J2724" s="138">
        <f t="shared" si="170"/>
        <v>0.13666556964729004</v>
      </c>
      <c r="K2724" s="137">
        <v>1244.7879700000001</v>
      </c>
      <c r="L2724" s="137">
        <v>1047.26947</v>
      </c>
      <c r="M2724" s="138">
        <f t="shared" si="171"/>
        <v>-0.15867642101329127</v>
      </c>
    </row>
    <row r="2725" spans="1:13" x14ac:dyDescent="0.25">
      <c r="A2725" s="134" t="s">
        <v>168</v>
      </c>
      <c r="B2725" s="134" t="s">
        <v>273</v>
      </c>
      <c r="C2725" s="137">
        <v>0</v>
      </c>
      <c r="D2725" s="137">
        <v>0</v>
      </c>
      <c r="E2725" s="138" t="str">
        <f t="shared" si="168"/>
        <v/>
      </c>
      <c r="F2725" s="137">
        <v>0</v>
      </c>
      <c r="G2725" s="137">
        <v>0</v>
      </c>
      <c r="H2725" s="138" t="str">
        <f t="shared" si="169"/>
        <v/>
      </c>
      <c r="I2725" s="137">
        <v>157.05477999999999</v>
      </c>
      <c r="J2725" s="138">
        <f t="shared" si="170"/>
        <v>-1</v>
      </c>
      <c r="K2725" s="137">
        <v>810.50725</v>
      </c>
      <c r="L2725" s="137">
        <v>1226.6649</v>
      </c>
      <c r="M2725" s="138">
        <f t="shared" si="171"/>
        <v>0.51345333431625684</v>
      </c>
    </row>
    <row r="2726" spans="1:13" x14ac:dyDescent="0.25">
      <c r="A2726" s="134" t="s">
        <v>168</v>
      </c>
      <c r="B2726" s="134" t="s">
        <v>248</v>
      </c>
      <c r="C2726" s="137">
        <v>0</v>
      </c>
      <c r="D2726" s="137">
        <v>0</v>
      </c>
      <c r="E2726" s="138" t="str">
        <f t="shared" si="168"/>
        <v/>
      </c>
      <c r="F2726" s="137">
        <v>1148.7850000000001</v>
      </c>
      <c r="G2726" s="137">
        <v>433.52893999999998</v>
      </c>
      <c r="H2726" s="138">
        <f t="shared" si="169"/>
        <v>-0.62261960244954451</v>
      </c>
      <c r="I2726" s="137">
        <v>562.22955999999999</v>
      </c>
      <c r="J2726" s="138">
        <f t="shared" si="170"/>
        <v>-0.22891115863776357</v>
      </c>
      <c r="K2726" s="137">
        <v>5948.6259799999998</v>
      </c>
      <c r="L2726" s="137">
        <v>5216.9902899999997</v>
      </c>
      <c r="M2726" s="138">
        <f t="shared" si="171"/>
        <v>-0.12299238386475264</v>
      </c>
    </row>
    <row r="2727" spans="1:13" x14ac:dyDescent="0.25">
      <c r="A2727" s="134" t="s">
        <v>168</v>
      </c>
      <c r="B2727" s="134" t="s">
        <v>216</v>
      </c>
      <c r="C2727" s="137">
        <v>0</v>
      </c>
      <c r="D2727" s="137">
        <v>62.605829999999997</v>
      </c>
      <c r="E2727" s="138" t="str">
        <f t="shared" si="168"/>
        <v/>
      </c>
      <c r="F2727" s="137">
        <v>3699.5402100000001</v>
      </c>
      <c r="G2727" s="137">
        <v>4205.7475400000003</v>
      </c>
      <c r="H2727" s="138">
        <f t="shared" si="169"/>
        <v>0.13682979539773688</v>
      </c>
      <c r="I2727" s="137">
        <v>5106.0151400000004</v>
      </c>
      <c r="J2727" s="138">
        <f t="shared" si="170"/>
        <v>-0.17631510587334454</v>
      </c>
      <c r="K2727" s="137">
        <v>39608.21344</v>
      </c>
      <c r="L2727" s="137">
        <v>43141.033629999998</v>
      </c>
      <c r="M2727" s="138">
        <f t="shared" si="171"/>
        <v>8.9194131296824297E-2</v>
      </c>
    </row>
    <row r="2728" spans="1:13" x14ac:dyDescent="0.25">
      <c r="A2728" s="134" t="s">
        <v>168</v>
      </c>
      <c r="B2728" s="134" t="s">
        <v>257</v>
      </c>
      <c r="C2728" s="137">
        <v>0</v>
      </c>
      <c r="D2728" s="137">
        <v>0</v>
      </c>
      <c r="E2728" s="138" t="str">
        <f t="shared" si="168"/>
        <v/>
      </c>
      <c r="F2728" s="137">
        <v>331.79523999999998</v>
      </c>
      <c r="G2728" s="137">
        <v>61.700429999999997</v>
      </c>
      <c r="H2728" s="138">
        <f t="shared" si="169"/>
        <v>-0.81404064145103461</v>
      </c>
      <c r="I2728" s="137">
        <v>305.95038</v>
      </c>
      <c r="J2728" s="138">
        <f t="shared" si="170"/>
        <v>-0.79833190597769477</v>
      </c>
      <c r="K2728" s="137">
        <v>2887.6036199999999</v>
      </c>
      <c r="L2728" s="137">
        <v>2222.3550700000001</v>
      </c>
      <c r="M2728" s="138">
        <f t="shared" si="171"/>
        <v>-0.23038084084407673</v>
      </c>
    </row>
    <row r="2729" spans="1:13" x14ac:dyDescent="0.25">
      <c r="A2729" s="134" t="s">
        <v>168</v>
      </c>
      <c r="B2729" s="134" t="s">
        <v>213</v>
      </c>
      <c r="C2729" s="137">
        <v>23.143830000000001</v>
      </c>
      <c r="D2729" s="137">
        <v>0</v>
      </c>
      <c r="E2729" s="138">
        <f t="shared" si="168"/>
        <v>-1</v>
      </c>
      <c r="F2729" s="137">
        <v>2341.7467000000001</v>
      </c>
      <c r="G2729" s="137">
        <v>3411.57978</v>
      </c>
      <c r="H2729" s="138">
        <f t="shared" si="169"/>
        <v>0.45685260493801483</v>
      </c>
      <c r="I2729" s="137">
        <v>3522.4399400000002</v>
      </c>
      <c r="J2729" s="138">
        <f t="shared" si="170"/>
        <v>-3.1472547974799592E-2</v>
      </c>
      <c r="K2729" s="137">
        <v>25792.48257</v>
      </c>
      <c r="L2729" s="137">
        <v>26339.19947</v>
      </c>
      <c r="M2729" s="138">
        <f t="shared" si="171"/>
        <v>2.119675368651408E-2</v>
      </c>
    </row>
    <row r="2730" spans="1:13" x14ac:dyDescent="0.25">
      <c r="A2730" s="134" t="s">
        <v>168</v>
      </c>
      <c r="B2730" s="134" t="s">
        <v>231</v>
      </c>
      <c r="C2730" s="137">
        <v>0</v>
      </c>
      <c r="D2730" s="137">
        <v>0</v>
      </c>
      <c r="E2730" s="138" t="str">
        <f t="shared" si="168"/>
        <v/>
      </c>
      <c r="F2730" s="137">
        <v>41</v>
      </c>
      <c r="G2730" s="137">
        <v>1.28861</v>
      </c>
      <c r="H2730" s="138">
        <f t="shared" si="169"/>
        <v>-0.96857048780487809</v>
      </c>
      <c r="I2730" s="137">
        <v>0</v>
      </c>
      <c r="J2730" s="138" t="str">
        <f t="shared" si="170"/>
        <v/>
      </c>
      <c r="K2730" s="137">
        <v>446.37988999999999</v>
      </c>
      <c r="L2730" s="137">
        <v>3.3834900000000001</v>
      </c>
      <c r="M2730" s="138">
        <f t="shared" si="171"/>
        <v>-0.99242015584528231</v>
      </c>
    </row>
    <row r="2731" spans="1:13" x14ac:dyDescent="0.25">
      <c r="A2731" s="134" t="s">
        <v>168</v>
      </c>
      <c r="B2731" s="134" t="s">
        <v>261</v>
      </c>
      <c r="C2731" s="137">
        <v>0</v>
      </c>
      <c r="D2731" s="137">
        <v>123.79671999999999</v>
      </c>
      <c r="E2731" s="138" t="str">
        <f t="shared" si="168"/>
        <v/>
      </c>
      <c r="F2731" s="137">
        <v>1016.23203</v>
      </c>
      <c r="G2731" s="137">
        <v>789.75462000000005</v>
      </c>
      <c r="H2731" s="138">
        <f t="shared" si="169"/>
        <v>-0.22285994075585269</v>
      </c>
      <c r="I2731" s="137">
        <v>1007.07773</v>
      </c>
      <c r="J2731" s="138">
        <f t="shared" si="170"/>
        <v>-0.21579576583428162</v>
      </c>
      <c r="K2731" s="137">
        <v>6025.7502699999995</v>
      </c>
      <c r="L2731" s="137">
        <v>5275.2743799999998</v>
      </c>
      <c r="M2731" s="138">
        <f t="shared" si="171"/>
        <v>-0.12454480460903661</v>
      </c>
    </row>
    <row r="2732" spans="1:13" x14ac:dyDescent="0.25">
      <c r="A2732" s="134" t="s">
        <v>168</v>
      </c>
      <c r="B2732" s="134" t="s">
        <v>215</v>
      </c>
      <c r="C2732" s="137">
        <v>0</v>
      </c>
      <c r="D2732" s="137">
        <v>55.124040000000001</v>
      </c>
      <c r="E2732" s="138" t="str">
        <f t="shared" si="168"/>
        <v/>
      </c>
      <c r="F2732" s="137">
        <v>1798.18497</v>
      </c>
      <c r="G2732" s="137">
        <v>1438.9545800000001</v>
      </c>
      <c r="H2732" s="138">
        <f t="shared" si="169"/>
        <v>-0.19977388088167591</v>
      </c>
      <c r="I2732" s="137">
        <v>1725.63138</v>
      </c>
      <c r="J2732" s="138">
        <f t="shared" si="170"/>
        <v>-0.1661286433027197</v>
      </c>
      <c r="K2732" s="137">
        <v>19319.32993</v>
      </c>
      <c r="L2732" s="137">
        <v>15077.079159999999</v>
      </c>
      <c r="M2732" s="138">
        <f t="shared" si="171"/>
        <v>-0.21958581303652913</v>
      </c>
    </row>
    <row r="2733" spans="1:13" x14ac:dyDescent="0.25">
      <c r="A2733" s="134" t="s">
        <v>168</v>
      </c>
      <c r="B2733" s="134" t="s">
        <v>217</v>
      </c>
      <c r="C2733" s="137">
        <v>0</v>
      </c>
      <c r="D2733" s="137">
        <v>154.51</v>
      </c>
      <c r="E2733" s="138" t="str">
        <f t="shared" si="168"/>
        <v/>
      </c>
      <c r="F2733" s="137">
        <v>529.04281000000003</v>
      </c>
      <c r="G2733" s="137">
        <v>2649.6289900000002</v>
      </c>
      <c r="H2733" s="138">
        <f t="shared" si="169"/>
        <v>4.0083451469645714</v>
      </c>
      <c r="I2733" s="137">
        <v>558.95474999999999</v>
      </c>
      <c r="J2733" s="138">
        <f t="shared" si="170"/>
        <v>3.7403282466067251</v>
      </c>
      <c r="K2733" s="137">
        <v>6843.5943100000004</v>
      </c>
      <c r="L2733" s="137">
        <v>10218.082839999999</v>
      </c>
      <c r="M2733" s="138">
        <f t="shared" si="171"/>
        <v>0.49308716693932708</v>
      </c>
    </row>
    <row r="2734" spans="1:13" x14ac:dyDescent="0.25">
      <c r="A2734" s="134" t="s">
        <v>168</v>
      </c>
      <c r="B2734" s="134" t="s">
        <v>236</v>
      </c>
      <c r="C2734" s="137">
        <v>0</v>
      </c>
      <c r="D2734" s="137">
        <v>0</v>
      </c>
      <c r="E2734" s="138" t="str">
        <f t="shared" si="168"/>
        <v/>
      </c>
      <c r="F2734" s="137">
        <v>645.34393</v>
      </c>
      <c r="G2734" s="137">
        <v>1013.48292</v>
      </c>
      <c r="H2734" s="138">
        <f t="shared" si="169"/>
        <v>0.57045394383735815</v>
      </c>
      <c r="I2734" s="137">
        <v>752.54672000000005</v>
      </c>
      <c r="J2734" s="138">
        <f t="shared" si="170"/>
        <v>0.34673754208908125</v>
      </c>
      <c r="K2734" s="137">
        <v>6923.4513999999999</v>
      </c>
      <c r="L2734" s="137">
        <v>6758.6086999999998</v>
      </c>
      <c r="M2734" s="138">
        <f t="shared" si="171"/>
        <v>-2.3809324349413408E-2</v>
      </c>
    </row>
    <row r="2735" spans="1:13" x14ac:dyDescent="0.25">
      <c r="A2735" s="134" t="s">
        <v>168</v>
      </c>
      <c r="B2735" s="134" t="s">
        <v>240</v>
      </c>
      <c r="C2735" s="137">
        <v>0</v>
      </c>
      <c r="D2735" s="137">
        <v>52.5</v>
      </c>
      <c r="E2735" s="138" t="str">
        <f t="shared" si="168"/>
        <v/>
      </c>
      <c r="F2735" s="137">
        <v>850.46902999999998</v>
      </c>
      <c r="G2735" s="137">
        <v>1525.5742</v>
      </c>
      <c r="H2735" s="138">
        <f t="shared" si="169"/>
        <v>0.79380335577886951</v>
      </c>
      <c r="I2735" s="137">
        <v>1533.7531300000001</v>
      </c>
      <c r="J2735" s="138">
        <f t="shared" si="170"/>
        <v>-5.3326248142685495E-3</v>
      </c>
      <c r="K2735" s="137">
        <v>11202.66675</v>
      </c>
      <c r="L2735" s="137">
        <v>12963.8102</v>
      </c>
      <c r="M2735" s="138">
        <f t="shared" si="171"/>
        <v>0.15720751936140553</v>
      </c>
    </row>
    <row r="2736" spans="1:13" x14ac:dyDescent="0.25">
      <c r="A2736" s="134" t="s">
        <v>168</v>
      </c>
      <c r="B2736" s="134" t="s">
        <v>212</v>
      </c>
      <c r="C2736" s="137">
        <v>0</v>
      </c>
      <c r="D2736" s="137">
        <v>262.21660000000003</v>
      </c>
      <c r="E2736" s="138" t="str">
        <f t="shared" si="168"/>
        <v/>
      </c>
      <c r="F2736" s="137">
        <v>6638.2971699999998</v>
      </c>
      <c r="G2736" s="137">
        <v>4756.0413200000003</v>
      </c>
      <c r="H2736" s="138">
        <f t="shared" si="169"/>
        <v>-0.28354498176224308</v>
      </c>
      <c r="I2736" s="137">
        <v>10835.92635</v>
      </c>
      <c r="J2736" s="138">
        <f t="shared" si="170"/>
        <v>-0.56108585769411401</v>
      </c>
      <c r="K2736" s="137">
        <v>52435.115129999998</v>
      </c>
      <c r="L2736" s="137">
        <v>41814.657899999998</v>
      </c>
      <c r="M2736" s="138">
        <f t="shared" si="171"/>
        <v>-0.20254474894675412</v>
      </c>
    </row>
    <row r="2737" spans="1:13" x14ac:dyDescent="0.25">
      <c r="A2737" s="134" t="s">
        <v>168</v>
      </c>
      <c r="B2737" s="134" t="s">
        <v>365</v>
      </c>
      <c r="C2737" s="137">
        <v>0</v>
      </c>
      <c r="D2737" s="137">
        <v>0</v>
      </c>
      <c r="E2737" s="138" t="str">
        <f t="shared" si="168"/>
        <v/>
      </c>
      <c r="F2737" s="137">
        <v>0</v>
      </c>
      <c r="G2737" s="137">
        <v>0</v>
      </c>
      <c r="H2737" s="138" t="str">
        <f t="shared" si="169"/>
        <v/>
      </c>
      <c r="I2737" s="137">
        <v>0</v>
      </c>
      <c r="J2737" s="138" t="str">
        <f t="shared" si="170"/>
        <v/>
      </c>
      <c r="K2737" s="137">
        <v>3.1138300000000001</v>
      </c>
      <c r="L2737" s="137">
        <v>8.2499900000000004</v>
      </c>
      <c r="M2737" s="138">
        <f t="shared" si="171"/>
        <v>1.6494670550415407</v>
      </c>
    </row>
    <row r="2738" spans="1:13" x14ac:dyDescent="0.25">
      <c r="A2738" s="134" t="s">
        <v>168</v>
      </c>
      <c r="B2738" s="134" t="s">
        <v>326</v>
      </c>
      <c r="C2738" s="137">
        <v>0</v>
      </c>
      <c r="D2738" s="137">
        <v>0</v>
      </c>
      <c r="E2738" s="138" t="str">
        <f t="shared" si="168"/>
        <v/>
      </c>
      <c r="F2738" s="137">
        <v>51.714759999999998</v>
      </c>
      <c r="G2738" s="137">
        <v>2.1180000000000001E-2</v>
      </c>
      <c r="H2738" s="138">
        <f t="shared" si="169"/>
        <v>-0.99959044574508327</v>
      </c>
      <c r="I2738" s="137">
        <v>11.7</v>
      </c>
      <c r="J2738" s="138">
        <f t="shared" si="170"/>
        <v>-0.99818974358974355</v>
      </c>
      <c r="K2738" s="137">
        <v>111.71541999999999</v>
      </c>
      <c r="L2738" s="137">
        <v>11.72118</v>
      </c>
      <c r="M2738" s="138">
        <f t="shared" si="171"/>
        <v>-0.89508001670673576</v>
      </c>
    </row>
    <row r="2739" spans="1:13" x14ac:dyDescent="0.25">
      <c r="A2739" s="134" t="s">
        <v>168</v>
      </c>
      <c r="B2739" s="134" t="s">
        <v>333</v>
      </c>
      <c r="C2739" s="137">
        <v>0</v>
      </c>
      <c r="D2739" s="137">
        <v>0</v>
      </c>
      <c r="E2739" s="138" t="str">
        <f t="shared" si="168"/>
        <v/>
      </c>
      <c r="F2739" s="137">
        <v>41.585000000000001</v>
      </c>
      <c r="G2739" s="137">
        <v>40.799999999999997</v>
      </c>
      <c r="H2739" s="138">
        <f t="shared" si="169"/>
        <v>-1.8876998917879084E-2</v>
      </c>
      <c r="I2739" s="137">
        <v>36.130000000000003</v>
      </c>
      <c r="J2739" s="138">
        <f t="shared" si="170"/>
        <v>0.12925546637143626</v>
      </c>
      <c r="K2739" s="137">
        <v>637.34825000000001</v>
      </c>
      <c r="L2739" s="137">
        <v>572.66813999999999</v>
      </c>
      <c r="M2739" s="138">
        <f t="shared" si="171"/>
        <v>-0.10148315304858846</v>
      </c>
    </row>
    <row r="2740" spans="1:13" x14ac:dyDescent="0.25">
      <c r="A2740" s="134" t="s">
        <v>168</v>
      </c>
      <c r="B2740" s="134" t="s">
        <v>275</v>
      </c>
      <c r="C2740" s="137">
        <v>0</v>
      </c>
      <c r="D2740" s="137">
        <v>0</v>
      </c>
      <c r="E2740" s="138" t="str">
        <f t="shared" si="168"/>
        <v/>
      </c>
      <c r="F2740" s="137">
        <v>1452.9168199999999</v>
      </c>
      <c r="G2740" s="137">
        <v>1444.80999</v>
      </c>
      <c r="H2740" s="138">
        <f t="shared" si="169"/>
        <v>-5.5796931306776321E-3</v>
      </c>
      <c r="I2740" s="137">
        <v>1456.62923</v>
      </c>
      <c r="J2740" s="138">
        <f t="shared" si="170"/>
        <v>-8.1141032711530281E-3</v>
      </c>
      <c r="K2740" s="137">
        <v>16482.723119999999</v>
      </c>
      <c r="L2740" s="137">
        <v>14716.16394</v>
      </c>
      <c r="M2740" s="138">
        <f t="shared" si="171"/>
        <v>-0.10717641539804001</v>
      </c>
    </row>
    <row r="2741" spans="1:13" x14ac:dyDescent="0.25">
      <c r="A2741" s="134" t="s">
        <v>168</v>
      </c>
      <c r="B2741" s="134" t="s">
        <v>361</v>
      </c>
      <c r="C2741" s="137">
        <v>0</v>
      </c>
      <c r="D2741" s="137">
        <v>0</v>
      </c>
      <c r="E2741" s="138" t="str">
        <f t="shared" si="168"/>
        <v/>
      </c>
      <c r="F2741" s="137">
        <v>0</v>
      </c>
      <c r="G2741" s="137">
        <v>0</v>
      </c>
      <c r="H2741" s="138" t="str">
        <f t="shared" si="169"/>
        <v/>
      </c>
      <c r="I2741" s="137">
        <v>0</v>
      </c>
      <c r="J2741" s="138" t="str">
        <f t="shared" si="170"/>
        <v/>
      </c>
      <c r="K2741" s="137">
        <v>47.980089999999997</v>
      </c>
      <c r="L2741" s="137">
        <v>0</v>
      </c>
      <c r="M2741" s="138">
        <f t="shared" si="171"/>
        <v>-1</v>
      </c>
    </row>
    <row r="2742" spans="1:13" x14ac:dyDescent="0.25">
      <c r="A2742" s="134" t="s">
        <v>168</v>
      </c>
      <c r="B2742" s="134" t="s">
        <v>309</v>
      </c>
      <c r="C2742" s="137">
        <v>0</v>
      </c>
      <c r="D2742" s="137">
        <v>0</v>
      </c>
      <c r="E2742" s="138" t="str">
        <f t="shared" si="168"/>
        <v/>
      </c>
      <c r="F2742" s="137">
        <v>0</v>
      </c>
      <c r="G2742" s="137">
        <v>0</v>
      </c>
      <c r="H2742" s="138" t="str">
        <f t="shared" si="169"/>
        <v/>
      </c>
      <c r="I2742" s="137">
        <v>0</v>
      </c>
      <c r="J2742" s="138" t="str">
        <f t="shared" si="170"/>
        <v/>
      </c>
      <c r="K2742" s="137">
        <v>0.32250000000000001</v>
      </c>
      <c r="L2742" s="137">
        <v>0.84901000000000004</v>
      </c>
      <c r="M2742" s="138">
        <f t="shared" si="171"/>
        <v>1.6325891472868217</v>
      </c>
    </row>
    <row r="2743" spans="1:13" x14ac:dyDescent="0.25">
      <c r="A2743" s="134" t="s">
        <v>168</v>
      </c>
      <c r="B2743" s="134" t="s">
        <v>239</v>
      </c>
      <c r="C2743" s="137">
        <v>0</v>
      </c>
      <c r="D2743" s="137">
        <v>276.94900000000001</v>
      </c>
      <c r="E2743" s="138" t="str">
        <f t="shared" si="168"/>
        <v/>
      </c>
      <c r="F2743" s="137">
        <v>2288.2688800000001</v>
      </c>
      <c r="G2743" s="137">
        <v>2278.4696199999998</v>
      </c>
      <c r="H2743" s="138">
        <f t="shared" si="169"/>
        <v>-4.2823901009396703E-3</v>
      </c>
      <c r="I2743" s="137">
        <v>1792.8359700000001</v>
      </c>
      <c r="J2743" s="138">
        <f t="shared" si="170"/>
        <v>0.27087455747555067</v>
      </c>
      <c r="K2743" s="137">
        <v>19922.30816</v>
      </c>
      <c r="L2743" s="137">
        <v>20692.890759999998</v>
      </c>
      <c r="M2743" s="138">
        <f t="shared" si="171"/>
        <v>3.8679383624191432E-2</v>
      </c>
    </row>
    <row r="2744" spans="1:13" x14ac:dyDescent="0.25">
      <c r="A2744" s="134" t="s">
        <v>168</v>
      </c>
      <c r="B2744" s="134" t="s">
        <v>320</v>
      </c>
      <c r="C2744" s="137">
        <v>0</v>
      </c>
      <c r="D2744" s="137">
        <v>0</v>
      </c>
      <c r="E2744" s="138" t="str">
        <f t="shared" si="168"/>
        <v/>
      </c>
      <c r="F2744" s="137">
        <v>8.6530900000000006</v>
      </c>
      <c r="G2744" s="137">
        <v>0</v>
      </c>
      <c r="H2744" s="138">
        <f t="shared" si="169"/>
        <v>-1</v>
      </c>
      <c r="I2744" s="137">
        <v>9.5135100000000001</v>
      </c>
      <c r="J2744" s="138">
        <f t="shared" si="170"/>
        <v>-1</v>
      </c>
      <c r="K2744" s="137">
        <v>234.83892</v>
      </c>
      <c r="L2744" s="137">
        <v>110.35968</v>
      </c>
      <c r="M2744" s="138">
        <f t="shared" si="171"/>
        <v>-0.53006222307614093</v>
      </c>
    </row>
    <row r="2745" spans="1:13" x14ac:dyDescent="0.25">
      <c r="A2745" s="134" t="s">
        <v>168</v>
      </c>
      <c r="B2745" s="134" t="s">
        <v>245</v>
      </c>
      <c r="C2745" s="137">
        <v>0</v>
      </c>
      <c r="D2745" s="137">
        <v>0</v>
      </c>
      <c r="E2745" s="138" t="str">
        <f t="shared" si="168"/>
        <v/>
      </c>
      <c r="F2745" s="137">
        <v>87.40222</v>
      </c>
      <c r="G2745" s="137">
        <v>189.04535000000001</v>
      </c>
      <c r="H2745" s="138">
        <f t="shared" si="169"/>
        <v>1.1629353350521305</v>
      </c>
      <c r="I2745" s="137">
        <v>301.93376000000001</v>
      </c>
      <c r="J2745" s="138">
        <f t="shared" si="170"/>
        <v>-0.37388468914506279</v>
      </c>
      <c r="K2745" s="137">
        <v>3075.7341700000002</v>
      </c>
      <c r="L2745" s="137">
        <v>2911.5921800000001</v>
      </c>
      <c r="M2745" s="138">
        <f t="shared" si="171"/>
        <v>-5.3366767388743463E-2</v>
      </c>
    </row>
    <row r="2746" spans="1:13" x14ac:dyDescent="0.25">
      <c r="A2746" s="134" t="s">
        <v>168</v>
      </c>
      <c r="B2746" s="134" t="s">
        <v>249</v>
      </c>
      <c r="C2746" s="137">
        <v>0</v>
      </c>
      <c r="D2746" s="137">
        <v>0</v>
      </c>
      <c r="E2746" s="138" t="str">
        <f t="shared" si="168"/>
        <v/>
      </c>
      <c r="F2746" s="137">
        <v>106.84707</v>
      </c>
      <c r="G2746" s="137">
        <v>96.378389999999996</v>
      </c>
      <c r="H2746" s="138">
        <f t="shared" si="169"/>
        <v>-9.7978166364318664E-2</v>
      </c>
      <c r="I2746" s="137">
        <v>21.061990000000002</v>
      </c>
      <c r="J2746" s="138">
        <f t="shared" si="170"/>
        <v>3.5759394055357534</v>
      </c>
      <c r="K2746" s="137">
        <v>1558.7995800000001</v>
      </c>
      <c r="L2746" s="137">
        <v>743.51351</v>
      </c>
      <c r="M2746" s="138">
        <f t="shared" si="171"/>
        <v>-0.5230217408706257</v>
      </c>
    </row>
    <row r="2747" spans="1:13" x14ac:dyDescent="0.25">
      <c r="A2747" s="134" t="s">
        <v>168</v>
      </c>
      <c r="B2747" s="134" t="s">
        <v>301</v>
      </c>
      <c r="C2747" s="137">
        <v>0</v>
      </c>
      <c r="D2747" s="137">
        <v>0</v>
      </c>
      <c r="E2747" s="138" t="str">
        <f t="shared" si="168"/>
        <v/>
      </c>
      <c r="F2747" s="137">
        <v>44.892499999999998</v>
      </c>
      <c r="G2747" s="137">
        <v>37.704999999999998</v>
      </c>
      <c r="H2747" s="138">
        <f t="shared" si="169"/>
        <v>-0.16010469454808707</v>
      </c>
      <c r="I2747" s="137">
        <v>0</v>
      </c>
      <c r="J2747" s="138" t="str">
        <f t="shared" si="170"/>
        <v/>
      </c>
      <c r="K2747" s="137">
        <v>275.48624000000001</v>
      </c>
      <c r="L2747" s="137">
        <v>323.24925000000002</v>
      </c>
      <c r="M2747" s="138">
        <f t="shared" si="171"/>
        <v>0.17337711676634004</v>
      </c>
    </row>
    <row r="2748" spans="1:13" x14ac:dyDescent="0.25">
      <c r="A2748" s="134" t="s">
        <v>168</v>
      </c>
      <c r="B2748" s="134" t="s">
        <v>279</v>
      </c>
      <c r="C2748" s="137">
        <v>0</v>
      </c>
      <c r="D2748" s="137">
        <v>0</v>
      </c>
      <c r="E2748" s="138" t="str">
        <f t="shared" si="168"/>
        <v/>
      </c>
      <c r="F2748" s="137">
        <v>153.55006</v>
      </c>
      <c r="G2748" s="137">
        <v>123.0823</v>
      </c>
      <c r="H2748" s="138">
        <f t="shared" si="169"/>
        <v>-0.19842232559205775</v>
      </c>
      <c r="I2748" s="137">
        <v>3.6736800000000001</v>
      </c>
      <c r="J2748" s="138">
        <f t="shared" si="170"/>
        <v>32.503816336752251</v>
      </c>
      <c r="K2748" s="137">
        <v>2556.8365800000001</v>
      </c>
      <c r="L2748" s="137">
        <v>1533.11805</v>
      </c>
      <c r="M2748" s="138">
        <f t="shared" si="171"/>
        <v>-0.40038481067100506</v>
      </c>
    </row>
    <row r="2749" spans="1:13" x14ac:dyDescent="0.25">
      <c r="A2749" s="134" t="s">
        <v>168</v>
      </c>
      <c r="B2749" s="134" t="s">
        <v>303</v>
      </c>
      <c r="C2749" s="137">
        <v>0</v>
      </c>
      <c r="D2749" s="137">
        <v>0</v>
      </c>
      <c r="E2749" s="138" t="str">
        <f t="shared" si="168"/>
        <v/>
      </c>
      <c r="F2749" s="137">
        <v>12.25</v>
      </c>
      <c r="G2749" s="137">
        <v>0</v>
      </c>
      <c r="H2749" s="138">
        <f t="shared" si="169"/>
        <v>-1</v>
      </c>
      <c r="I2749" s="137">
        <v>0</v>
      </c>
      <c r="J2749" s="138" t="str">
        <f t="shared" si="170"/>
        <v/>
      </c>
      <c r="K2749" s="137">
        <v>48.784509999999997</v>
      </c>
      <c r="L2749" s="137">
        <v>76.702500000000001</v>
      </c>
      <c r="M2749" s="138">
        <f t="shared" si="171"/>
        <v>0.57227160834453406</v>
      </c>
    </row>
    <row r="2750" spans="1:13" x14ac:dyDescent="0.25">
      <c r="A2750" s="134" t="s">
        <v>168</v>
      </c>
      <c r="B2750" s="134" t="s">
        <v>377</v>
      </c>
      <c r="C2750" s="137">
        <v>0</v>
      </c>
      <c r="D2750" s="137">
        <v>0</v>
      </c>
      <c r="E2750" s="138" t="str">
        <f t="shared" si="168"/>
        <v/>
      </c>
      <c r="F2750" s="137">
        <v>0</v>
      </c>
      <c r="G2750" s="137">
        <v>0</v>
      </c>
      <c r="H2750" s="138" t="str">
        <f t="shared" si="169"/>
        <v/>
      </c>
      <c r="I2750" s="137">
        <v>0</v>
      </c>
      <c r="J2750" s="138" t="str">
        <f t="shared" si="170"/>
        <v/>
      </c>
      <c r="K2750" s="137">
        <v>1.2E-2</v>
      </c>
      <c r="L2750" s="137">
        <v>0</v>
      </c>
      <c r="M2750" s="138">
        <f t="shared" si="171"/>
        <v>-1</v>
      </c>
    </row>
    <row r="2751" spans="1:13" x14ac:dyDescent="0.25">
      <c r="A2751" s="134" t="s">
        <v>168</v>
      </c>
      <c r="B2751" s="134" t="s">
        <v>345</v>
      </c>
      <c r="C2751" s="137">
        <v>0</v>
      </c>
      <c r="D2751" s="137">
        <v>0</v>
      </c>
      <c r="E2751" s="138" t="str">
        <f t="shared" si="168"/>
        <v/>
      </c>
      <c r="F2751" s="137">
        <v>0</v>
      </c>
      <c r="G2751" s="137">
        <v>0</v>
      </c>
      <c r="H2751" s="138" t="str">
        <f t="shared" si="169"/>
        <v/>
      </c>
      <c r="I2751" s="137">
        <v>0</v>
      </c>
      <c r="J2751" s="138" t="str">
        <f t="shared" si="170"/>
        <v/>
      </c>
      <c r="K2751" s="137">
        <v>0.74529999999999996</v>
      </c>
      <c r="L2751" s="137">
        <v>3.8857599999999999</v>
      </c>
      <c r="M2751" s="138">
        <f t="shared" si="171"/>
        <v>4.2136857641218306</v>
      </c>
    </row>
    <row r="2752" spans="1:13" x14ac:dyDescent="0.25">
      <c r="A2752" s="134" t="s">
        <v>168</v>
      </c>
      <c r="B2752" s="134" t="s">
        <v>344</v>
      </c>
      <c r="C2752" s="137">
        <v>0</v>
      </c>
      <c r="D2752" s="137">
        <v>0</v>
      </c>
      <c r="E2752" s="138" t="str">
        <f t="shared" si="168"/>
        <v/>
      </c>
      <c r="F2752" s="137">
        <v>0</v>
      </c>
      <c r="G2752" s="137">
        <v>0</v>
      </c>
      <c r="H2752" s="138" t="str">
        <f t="shared" si="169"/>
        <v/>
      </c>
      <c r="I2752" s="137">
        <v>0</v>
      </c>
      <c r="J2752" s="138" t="str">
        <f t="shared" si="170"/>
        <v/>
      </c>
      <c r="K2752" s="137">
        <v>3.6600000000000001E-2</v>
      </c>
      <c r="L2752" s="137">
        <v>1.6393599999999999</v>
      </c>
      <c r="M2752" s="138">
        <f t="shared" si="171"/>
        <v>43.791256830601093</v>
      </c>
    </row>
    <row r="2753" spans="1:13" x14ac:dyDescent="0.25">
      <c r="A2753" s="134" t="s">
        <v>168</v>
      </c>
      <c r="B2753" s="134" t="s">
        <v>282</v>
      </c>
      <c r="C2753" s="137">
        <v>0</v>
      </c>
      <c r="D2753" s="137">
        <v>0</v>
      </c>
      <c r="E2753" s="138" t="str">
        <f t="shared" si="168"/>
        <v/>
      </c>
      <c r="F2753" s="137">
        <v>238.22604999999999</v>
      </c>
      <c r="G2753" s="137">
        <v>323.56007</v>
      </c>
      <c r="H2753" s="138">
        <f t="shared" si="169"/>
        <v>0.35820608199649029</v>
      </c>
      <c r="I2753" s="137">
        <v>226.36688000000001</v>
      </c>
      <c r="J2753" s="138">
        <f t="shared" si="170"/>
        <v>0.42936135356903793</v>
      </c>
      <c r="K2753" s="137">
        <v>1724.2188000000001</v>
      </c>
      <c r="L2753" s="137">
        <v>2146.9873200000002</v>
      </c>
      <c r="M2753" s="138">
        <f t="shared" si="171"/>
        <v>0.24519424100931975</v>
      </c>
    </row>
    <row r="2754" spans="1:13" x14ac:dyDescent="0.25">
      <c r="A2754" s="134" t="s">
        <v>168</v>
      </c>
      <c r="B2754" s="134" t="s">
        <v>350</v>
      </c>
      <c r="C2754" s="137">
        <v>0</v>
      </c>
      <c r="D2754" s="137">
        <v>0</v>
      </c>
      <c r="E2754" s="138" t="str">
        <f t="shared" si="168"/>
        <v/>
      </c>
      <c r="F2754" s="137">
        <v>0</v>
      </c>
      <c r="G2754" s="137">
        <v>0</v>
      </c>
      <c r="H2754" s="138" t="str">
        <f t="shared" si="169"/>
        <v/>
      </c>
      <c r="I2754" s="137">
        <v>0</v>
      </c>
      <c r="J2754" s="138" t="str">
        <f t="shared" si="170"/>
        <v/>
      </c>
      <c r="K2754" s="137">
        <v>0</v>
      </c>
      <c r="L2754" s="137">
        <v>0</v>
      </c>
      <c r="M2754" s="138" t="str">
        <f t="shared" si="171"/>
        <v/>
      </c>
    </row>
    <row r="2755" spans="1:13" x14ac:dyDescent="0.25">
      <c r="A2755" s="134" t="s">
        <v>168</v>
      </c>
      <c r="B2755" s="134" t="s">
        <v>289</v>
      </c>
      <c r="C2755" s="137">
        <v>0</v>
      </c>
      <c r="D2755" s="137">
        <v>0</v>
      </c>
      <c r="E2755" s="138" t="str">
        <f t="shared" si="168"/>
        <v/>
      </c>
      <c r="F2755" s="137">
        <v>0</v>
      </c>
      <c r="G2755" s="137">
        <v>20.25</v>
      </c>
      <c r="H2755" s="138" t="str">
        <f t="shared" si="169"/>
        <v/>
      </c>
      <c r="I2755" s="137">
        <v>0</v>
      </c>
      <c r="J2755" s="138" t="str">
        <f t="shared" si="170"/>
        <v/>
      </c>
      <c r="K2755" s="137">
        <v>46.201070000000001</v>
      </c>
      <c r="L2755" s="137">
        <v>64.141959999999997</v>
      </c>
      <c r="M2755" s="138">
        <f t="shared" si="171"/>
        <v>0.38832195877714515</v>
      </c>
    </row>
    <row r="2756" spans="1:13" x14ac:dyDescent="0.25">
      <c r="A2756" s="134" t="s">
        <v>168</v>
      </c>
      <c r="B2756" s="134" t="s">
        <v>265</v>
      </c>
      <c r="C2756" s="137">
        <v>0</v>
      </c>
      <c r="D2756" s="137">
        <v>0</v>
      </c>
      <c r="E2756" s="138" t="str">
        <f t="shared" si="168"/>
        <v/>
      </c>
      <c r="F2756" s="137">
        <v>171.58847</v>
      </c>
      <c r="G2756" s="137">
        <v>309.51711999999998</v>
      </c>
      <c r="H2756" s="138">
        <f t="shared" si="169"/>
        <v>0.80383402218109401</v>
      </c>
      <c r="I2756" s="137">
        <v>50.121279999999999</v>
      </c>
      <c r="J2756" s="138">
        <f t="shared" si="170"/>
        <v>5.1753634384437106</v>
      </c>
      <c r="K2756" s="137">
        <v>2245.9220099999998</v>
      </c>
      <c r="L2756" s="137">
        <v>2205.60878</v>
      </c>
      <c r="M2756" s="138">
        <f t="shared" si="171"/>
        <v>-1.7949523545565893E-2</v>
      </c>
    </row>
    <row r="2757" spans="1:13" x14ac:dyDescent="0.25">
      <c r="A2757" s="134" t="s">
        <v>168</v>
      </c>
      <c r="B2757" s="134" t="s">
        <v>253</v>
      </c>
      <c r="C2757" s="137">
        <v>28.83126</v>
      </c>
      <c r="D2757" s="137">
        <v>50.512</v>
      </c>
      <c r="E2757" s="138">
        <f t="shared" ref="E2757:E2820" si="172">IF(C2757=0,"",(D2757/C2757-1))</f>
        <v>0.75198725272499356</v>
      </c>
      <c r="F2757" s="137">
        <v>157.34641999999999</v>
      </c>
      <c r="G2757" s="137">
        <v>153.24385000000001</v>
      </c>
      <c r="H2757" s="138">
        <f t="shared" ref="H2757:H2820" si="173">IF(F2757=0,"",(G2757/F2757-1))</f>
        <v>-2.6073488039956572E-2</v>
      </c>
      <c r="I2757" s="137">
        <v>265.93184000000002</v>
      </c>
      <c r="J2757" s="138">
        <f t="shared" ref="J2757:J2820" si="174">IF(I2757=0,"",(G2757/I2757-1))</f>
        <v>-0.42374764150091992</v>
      </c>
      <c r="K2757" s="137">
        <v>2457.7615799999999</v>
      </c>
      <c r="L2757" s="137">
        <v>2131.5204100000001</v>
      </c>
      <c r="M2757" s="138">
        <f t="shared" ref="M2757:M2820" si="175">IF(K2757=0,"",(L2757/K2757-1))</f>
        <v>-0.13273914469767234</v>
      </c>
    </row>
    <row r="2758" spans="1:13" x14ac:dyDescent="0.25">
      <c r="A2758" s="134" t="s">
        <v>168</v>
      </c>
      <c r="B2758" s="134" t="s">
        <v>357</v>
      </c>
      <c r="C2758" s="137">
        <v>0</v>
      </c>
      <c r="D2758" s="137">
        <v>0</v>
      </c>
      <c r="E2758" s="138" t="str">
        <f t="shared" si="172"/>
        <v/>
      </c>
      <c r="F2758" s="137">
        <v>0</v>
      </c>
      <c r="G2758" s="137">
        <v>0</v>
      </c>
      <c r="H2758" s="138" t="str">
        <f t="shared" si="173"/>
        <v/>
      </c>
      <c r="I2758" s="137">
        <v>0</v>
      </c>
      <c r="J2758" s="138" t="str">
        <f t="shared" si="174"/>
        <v/>
      </c>
      <c r="K2758" s="137">
        <v>0</v>
      </c>
      <c r="L2758" s="137">
        <v>5.4002699999999999</v>
      </c>
      <c r="M2758" s="138" t="str">
        <f t="shared" si="175"/>
        <v/>
      </c>
    </row>
    <row r="2759" spans="1:13" x14ac:dyDescent="0.25">
      <c r="A2759" s="134" t="s">
        <v>168</v>
      </c>
      <c r="B2759" s="134" t="s">
        <v>324</v>
      </c>
      <c r="C2759" s="137">
        <v>0</v>
      </c>
      <c r="D2759" s="137">
        <v>0</v>
      </c>
      <c r="E2759" s="138" t="str">
        <f t="shared" si="172"/>
        <v/>
      </c>
      <c r="F2759" s="137">
        <v>60.94</v>
      </c>
      <c r="G2759" s="137">
        <v>0</v>
      </c>
      <c r="H2759" s="138">
        <f t="shared" si="173"/>
        <v>-1</v>
      </c>
      <c r="I2759" s="137">
        <v>86.238309999999998</v>
      </c>
      <c r="J2759" s="138">
        <f t="shared" si="174"/>
        <v>-1</v>
      </c>
      <c r="K2759" s="137">
        <v>510.15132</v>
      </c>
      <c r="L2759" s="137">
        <v>599.75883999999996</v>
      </c>
      <c r="M2759" s="138">
        <f t="shared" si="175"/>
        <v>0.17564890354493246</v>
      </c>
    </row>
    <row r="2760" spans="1:13" x14ac:dyDescent="0.25">
      <c r="A2760" s="134" t="s">
        <v>168</v>
      </c>
      <c r="B2760" s="134" t="s">
        <v>332</v>
      </c>
      <c r="C2760" s="137">
        <v>0</v>
      </c>
      <c r="D2760" s="137">
        <v>0</v>
      </c>
      <c r="E2760" s="138" t="str">
        <f t="shared" si="172"/>
        <v/>
      </c>
      <c r="F2760" s="137">
        <v>0</v>
      </c>
      <c r="G2760" s="137">
        <v>0</v>
      </c>
      <c r="H2760" s="138" t="str">
        <f t="shared" si="173"/>
        <v/>
      </c>
      <c r="I2760" s="137">
        <v>0</v>
      </c>
      <c r="J2760" s="138" t="str">
        <f t="shared" si="174"/>
        <v/>
      </c>
      <c r="K2760" s="137">
        <v>0</v>
      </c>
      <c r="L2760" s="137">
        <v>0.3</v>
      </c>
      <c r="M2760" s="138" t="str">
        <f t="shared" si="175"/>
        <v/>
      </c>
    </row>
    <row r="2761" spans="1:13" x14ac:dyDescent="0.25">
      <c r="A2761" s="134" t="s">
        <v>168</v>
      </c>
      <c r="B2761" s="134" t="s">
        <v>232</v>
      </c>
      <c r="C2761" s="137">
        <v>0</v>
      </c>
      <c r="D2761" s="137">
        <v>0</v>
      </c>
      <c r="E2761" s="138" t="str">
        <f t="shared" si="172"/>
        <v/>
      </c>
      <c r="F2761" s="137">
        <v>546.67872</v>
      </c>
      <c r="G2761" s="137">
        <v>954.14377000000002</v>
      </c>
      <c r="H2761" s="138">
        <f t="shared" si="173"/>
        <v>0.74534646236092739</v>
      </c>
      <c r="I2761" s="137">
        <v>281.93898999999999</v>
      </c>
      <c r="J2761" s="138">
        <f t="shared" si="174"/>
        <v>2.3842207138501847</v>
      </c>
      <c r="K2761" s="137">
        <v>13819.354520000001</v>
      </c>
      <c r="L2761" s="137">
        <v>10257.020259999999</v>
      </c>
      <c r="M2761" s="138">
        <f t="shared" si="175"/>
        <v>-0.25777862886753711</v>
      </c>
    </row>
    <row r="2762" spans="1:13" x14ac:dyDescent="0.25">
      <c r="A2762" s="134" t="s">
        <v>168</v>
      </c>
      <c r="B2762" s="134" t="s">
        <v>287</v>
      </c>
      <c r="C2762" s="137">
        <v>0</v>
      </c>
      <c r="D2762" s="137">
        <v>0</v>
      </c>
      <c r="E2762" s="138" t="str">
        <f t="shared" si="172"/>
        <v/>
      </c>
      <c r="F2762" s="137">
        <v>206.23033000000001</v>
      </c>
      <c r="G2762" s="137">
        <v>61.842260000000003</v>
      </c>
      <c r="H2762" s="138">
        <f t="shared" si="173"/>
        <v>-0.70013014089634629</v>
      </c>
      <c r="I2762" s="137">
        <v>87.370810000000006</v>
      </c>
      <c r="J2762" s="138">
        <f t="shared" si="174"/>
        <v>-0.29218625762997963</v>
      </c>
      <c r="K2762" s="137">
        <v>3083.9740999999999</v>
      </c>
      <c r="L2762" s="137">
        <v>1597.33879</v>
      </c>
      <c r="M2762" s="138">
        <f t="shared" si="175"/>
        <v>-0.48205181424837518</v>
      </c>
    </row>
    <row r="2763" spans="1:13" x14ac:dyDescent="0.25">
      <c r="A2763" s="134" t="s">
        <v>168</v>
      </c>
      <c r="B2763" s="134" t="s">
        <v>255</v>
      </c>
      <c r="C2763" s="137">
        <v>0</v>
      </c>
      <c r="D2763" s="137">
        <v>0</v>
      </c>
      <c r="E2763" s="138" t="str">
        <f t="shared" si="172"/>
        <v/>
      </c>
      <c r="F2763" s="137">
        <v>175.17259999999999</v>
      </c>
      <c r="G2763" s="137">
        <v>1.6735599999999999</v>
      </c>
      <c r="H2763" s="138">
        <f t="shared" si="173"/>
        <v>-0.99044622275401517</v>
      </c>
      <c r="I2763" s="137">
        <v>27.91367</v>
      </c>
      <c r="J2763" s="138">
        <f t="shared" si="174"/>
        <v>-0.94004514633869352</v>
      </c>
      <c r="K2763" s="137">
        <v>3400.3031999999998</v>
      </c>
      <c r="L2763" s="137">
        <v>1087.7194400000001</v>
      </c>
      <c r="M2763" s="138">
        <f t="shared" si="175"/>
        <v>-0.68011104421511581</v>
      </c>
    </row>
    <row r="2764" spans="1:13" x14ac:dyDescent="0.25">
      <c r="A2764" s="134" t="s">
        <v>168</v>
      </c>
      <c r="B2764" s="134" t="s">
        <v>238</v>
      </c>
      <c r="C2764" s="137">
        <v>0</v>
      </c>
      <c r="D2764" s="137">
        <v>0</v>
      </c>
      <c r="E2764" s="138" t="str">
        <f t="shared" si="172"/>
        <v/>
      </c>
      <c r="F2764" s="137">
        <v>152.49226999999999</v>
      </c>
      <c r="G2764" s="137">
        <v>19.5</v>
      </c>
      <c r="H2764" s="138">
        <f t="shared" si="173"/>
        <v>-0.87212466572895786</v>
      </c>
      <c r="I2764" s="137">
        <v>41.159930000000003</v>
      </c>
      <c r="J2764" s="138">
        <f t="shared" si="174"/>
        <v>-0.52623826133815099</v>
      </c>
      <c r="K2764" s="137">
        <v>1057.4885400000001</v>
      </c>
      <c r="L2764" s="137">
        <v>612.23040000000003</v>
      </c>
      <c r="M2764" s="138">
        <f t="shared" si="175"/>
        <v>-0.42105244941945186</v>
      </c>
    </row>
    <row r="2765" spans="1:13" x14ac:dyDescent="0.25">
      <c r="A2765" s="134" t="s">
        <v>168</v>
      </c>
      <c r="B2765" s="134" t="s">
        <v>334</v>
      </c>
      <c r="C2765" s="137">
        <v>0</v>
      </c>
      <c r="D2765" s="137">
        <v>0</v>
      </c>
      <c r="E2765" s="138" t="str">
        <f t="shared" si="172"/>
        <v/>
      </c>
      <c r="F2765" s="137">
        <v>0</v>
      </c>
      <c r="G2765" s="137">
        <v>0</v>
      </c>
      <c r="H2765" s="138" t="str">
        <f t="shared" si="173"/>
        <v/>
      </c>
      <c r="I2765" s="137">
        <v>0</v>
      </c>
      <c r="J2765" s="138" t="str">
        <f t="shared" si="174"/>
        <v/>
      </c>
      <c r="K2765" s="137">
        <v>0</v>
      </c>
      <c r="L2765" s="137">
        <v>10.7592</v>
      </c>
      <c r="M2765" s="138" t="str">
        <f t="shared" si="175"/>
        <v/>
      </c>
    </row>
    <row r="2766" spans="1:13" x14ac:dyDescent="0.25">
      <c r="A2766" s="134" t="s">
        <v>168</v>
      </c>
      <c r="B2766" s="134" t="s">
        <v>277</v>
      </c>
      <c r="C2766" s="137">
        <v>0</v>
      </c>
      <c r="D2766" s="137">
        <v>4.3275800000000002</v>
      </c>
      <c r="E2766" s="138" t="str">
        <f t="shared" si="172"/>
        <v/>
      </c>
      <c r="F2766" s="137">
        <v>55.199109999999997</v>
      </c>
      <c r="G2766" s="137">
        <v>29.18327</v>
      </c>
      <c r="H2766" s="138">
        <f t="shared" si="173"/>
        <v>-0.47130904827994502</v>
      </c>
      <c r="I2766" s="137">
        <v>67.855109999999996</v>
      </c>
      <c r="J2766" s="138">
        <f t="shared" si="174"/>
        <v>-0.56991787353966417</v>
      </c>
      <c r="K2766" s="137">
        <v>810.84325000000001</v>
      </c>
      <c r="L2766" s="137">
        <v>732.98113000000001</v>
      </c>
      <c r="M2766" s="138">
        <f t="shared" si="175"/>
        <v>-9.6026106155536195E-2</v>
      </c>
    </row>
    <row r="2767" spans="1:13" x14ac:dyDescent="0.25">
      <c r="A2767" s="134" t="s">
        <v>168</v>
      </c>
      <c r="B2767" s="134" t="s">
        <v>395</v>
      </c>
      <c r="C2767" s="137">
        <v>0</v>
      </c>
      <c r="D2767" s="137">
        <v>0</v>
      </c>
      <c r="E2767" s="138" t="str">
        <f t="shared" si="172"/>
        <v/>
      </c>
      <c r="F2767" s="137">
        <v>0</v>
      </c>
      <c r="G2767" s="137">
        <v>0</v>
      </c>
      <c r="H2767" s="138" t="str">
        <f t="shared" si="173"/>
        <v/>
      </c>
      <c r="I2767" s="137">
        <v>0</v>
      </c>
      <c r="J2767" s="138" t="str">
        <f t="shared" si="174"/>
        <v/>
      </c>
      <c r="K2767" s="137">
        <v>1.0660499999999999</v>
      </c>
      <c r="L2767" s="137">
        <v>0</v>
      </c>
      <c r="M2767" s="138">
        <f t="shared" si="175"/>
        <v>-1</v>
      </c>
    </row>
    <row r="2768" spans="1:13" x14ac:dyDescent="0.25">
      <c r="A2768" s="134" t="s">
        <v>168</v>
      </c>
      <c r="B2768" s="134" t="s">
        <v>366</v>
      </c>
      <c r="C2768" s="137">
        <v>0</v>
      </c>
      <c r="D2768" s="137">
        <v>0</v>
      </c>
      <c r="E2768" s="138" t="str">
        <f t="shared" si="172"/>
        <v/>
      </c>
      <c r="F2768" s="137">
        <v>0</v>
      </c>
      <c r="G2768" s="137">
        <v>8.4468599999999991</v>
      </c>
      <c r="H2768" s="138" t="str">
        <f t="shared" si="173"/>
        <v/>
      </c>
      <c r="I2768" s="137">
        <v>1.1190500000000001</v>
      </c>
      <c r="J2768" s="138">
        <f t="shared" si="174"/>
        <v>6.5482418122514616</v>
      </c>
      <c r="K2768" s="137">
        <v>9.0248899999999992</v>
      </c>
      <c r="L2768" s="137">
        <v>19.28772</v>
      </c>
      <c r="M2768" s="138">
        <f t="shared" si="175"/>
        <v>1.1371695389085077</v>
      </c>
    </row>
    <row r="2769" spans="1:13" x14ac:dyDescent="0.25">
      <c r="A2769" s="134" t="s">
        <v>168</v>
      </c>
      <c r="B2769" s="134" t="s">
        <v>280</v>
      </c>
      <c r="C2769" s="137">
        <v>0</v>
      </c>
      <c r="D2769" s="137">
        <v>0</v>
      </c>
      <c r="E2769" s="138" t="str">
        <f t="shared" si="172"/>
        <v/>
      </c>
      <c r="F2769" s="137">
        <v>47.079270000000001</v>
      </c>
      <c r="G2769" s="137">
        <v>76.528400000000005</v>
      </c>
      <c r="H2769" s="138">
        <f t="shared" si="173"/>
        <v>0.62552223090969772</v>
      </c>
      <c r="I2769" s="137">
        <v>84.221729999999994</v>
      </c>
      <c r="J2769" s="138">
        <f t="shared" si="174"/>
        <v>-9.1346140716890845E-2</v>
      </c>
      <c r="K2769" s="137">
        <v>1306.37473</v>
      </c>
      <c r="L2769" s="137">
        <v>963.12935000000004</v>
      </c>
      <c r="M2769" s="138">
        <f t="shared" si="175"/>
        <v>-0.26274649387928684</v>
      </c>
    </row>
    <row r="2770" spans="1:13" x14ac:dyDescent="0.25">
      <c r="A2770" s="134" t="s">
        <v>168</v>
      </c>
      <c r="B2770" s="134" t="s">
        <v>340</v>
      </c>
      <c r="C2770" s="137">
        <v>0</v>
      </c>
      <c r="D2770" s="137">
        <v>0</v>
      </c>
      <c r="E2770" s="138" t="str">
        <f t="shared" si="172"/>
        <v/>
      </c>
      <c r="F2770" s="137">
        <v>0</v>
      </c>
      <c r="G2770" s="137">
        <v>0</v>
      </c>
      <c r="H2770" s="138" t="str">
        <f t="shared" si="173"/>
        <v/>
      </c>
      <c r="I2770" s="137">
        <v>0</v>
      </c>
      <c r="J2770" s="138" t="str">
        <f t="shared" si="174"/>
        <v/>
      </c>
      <c r="K2770" s="137">
        <v>0</v>
      </c>
      <c r="L2770" s="137">
        <v>0</v>
      </c>
      <c r="M2770" s="138" t="str">
        <f t="shared" si="175"/>
        <v/>
      </c>
    </row>
    <row r="2771" spans="1:13" x14ac:dyDescent="0.25">
      <c r="A2771" s="134" t="s">
        <v>168</v>
      </c>
      <c r="B2771" s="134" t="s">
        <v>283</v>
      </c>
      <c r="C2771" s="137">
        <v>0</v>
      </c>
      <c r="D2771" s="137">
        <v>34.378140000000002</v>
      </c>
      <c r="E2771" s="138" t="str">
        <f t="shared" si="172"/>
        <v/>
      </c>
      <c r="F2771" s="137">
        <v>0</v>
      </c>
      <c r="G2771" s="137">
        <v>36.055810000000001</v>
      </c>
      <c r="H2771" s="138" t="str">
        <f t="shared" si="173"/>
        <v/>
      </c>
      <c r="I2771" s="137">
        <v>8.0524100000000001</v>
      </c>
      <c r="J2771" s="138">
        <f t="shared" si="174"/>
        <v>3.4776420972106488</v>
      </c>
      <c r="K2771" s="137">
        <v>169.05753000000001</v>
      </c>
      <c r="L2771" s="137">
        <v>111.1114</v>
      </c>
      <c r="M2771" s="138">
        <f t="shared" si="175"/>
        <v>-0.34275982856250176</v>
      </c>
    </row>
    <row r="2772" spans="1:13" x14ac:dyDescent="0.25">
      <c r="A2772" s="134" t="s">
        <v>168</v>
      </c>
      <c r="B2772" s="134" t="s">
        <v>336</v>
      </c>
      <c r="C2772" s="137">
        <v>0</v>
      </c>
      <c r="D2772" s="137">
        <v>0</v>
      </c>
      <c r="E2772" s="138" t="str">
        <f t="shared" si="172"/>
        <v/>
      </c>
      <c r="F2772" s="137">
        <v>0</v>
      </c>
      <c r="G2772" s="137">
        <v>15.96973</v>
      </c>
      <c r="H2772" s="138" t="str">
        <f t="shared" si="173"/>
        <v/>
      </c>
      <c r="I2772" s="137">
        <v>0</v>
      </c>
      <c r="J2772" s="138" t="str">
        <f t="shared" si="174"/>
        <v/>
      </c>
      <c r="K2772" s="137">
        <v>31.148579999999999</v>
      </c>
      <c r="L2772" s="137">
        <v>25.13907</v>
      </c>
      <c r="M2772" s="138">
        <f t="shared" si="175"/>
        <v>-0.19293046424588212</v>
      </c>
    </row>
    <row r="2773" spans="1:13" x14ac:dyDescent="0.25">
      <c r="A2773" s="134" t="s">
        <v>168</v>
      </c>
      <c r="B2773" s="134" t="s">
        <v>384</v>
      </c>
      <c r="C2773" s="137">
        <v>0</v>
      </c>
      <c r="D2773" s="137">
        <v>0</v>
      </c>
      <c r="E2773" s="138" t="str">
        <f t="shared" si="172"/>
        <v/>
      </c>
      <c r="F2773" s="137">
        <v>0</v>
      </c>
      <c r="G2773" s="137">
        <v>0</v>
      </c>
      <c r="H2773" s="138" t="str">
        <f t="shared" si="173"/>
        <v/>
      </c>
      <c r="I2773" s="137">
        <v>0.51610999999999996</v>
      </c>
      <c r="J2773" s="138">
        <f t="shared" si="174"/>
        <v>-1</v>
      </c>
      <c r="K2773" s="137">
        <v>0</v>
      </c>
      <c r="L2773" s="137">
        <v>0.51610999999999996</v>
      </c>
      <c r="M2773" s="138" t="str">
        <f t="shared" si="175"/>
        <v/>
      </c>
    </row>
    <row r="2774" spans="1:13" x14ac:dyDescent="0.25">
      <c r="A2774" s="134" t="s">
        <v>168</v>
      </c>
      <c r="B2774" s="134" t="s">
        <v>264</v>
      </c>
      <c r="C2774" s="137">
        <v>0</v>
      </c>
      <c r="D2774" s="137">
        <v>0</v>
      </c>
      <c r="E2774" s="138" t="str">
        <f t="shared" si="172"/>
        <v/>
      </c>
      <c r="F2774" s="137">
        <v>344.71</v>
      </c>
      <c r="G2774" s="137">
        <v>0</v>
      </c>
      <c r="H2774" s="138">
        <f t="shared" si="173"/>
        <v>-1</v>
      </c>
      <c r="I2774" s="137">
        <v>279.11</v>
      </c>
      <c r="J2774" s="138">
        <f t="shared" si="174"/>
        <v>-1</v>
      </c>
      <c r="K2774" s="137">
        <v>3186.69848</v>
      </c>
      <c r="L2774" s="137">
        <v>2278.84</v>
      </c>
      <c r="M2774" s="138">
        <f t="shared" si="175"/>
        <v>-0.28488998432007284</v>
      </c>
    </row>
    <row r="2775" spans="1:13" x14ac:dyDescent="0.25">
      <c r="A2775" s="134" t="s">
        <v>168</v>
      </c>
      <c r="B2775" s="134" t="s">
        <v>286</v>
      </c>
      <c r="C2775" s="137">
        <v>0</v>
      </c>
      <c r="D2775" s="137">
        <v>84.375</v>
      </c>
      <c r="E2775" s="138" t="str">
        <f t="shared" si="172"/>
        <v/>
      </c>
      <c r="F2775" s="137">
        <v>189.85873000000001</v>
      </c>
      <c r="G2775" s="137">
        <v>485.96899999999999</v>
      </c>
      <c r="H2775" s="138">
        <f t="shared" si="173"/>
        <v>1.5596347347314499</v>
      </c>
      <c r="I2775" s="137">
        <v>528.63</v>
      </c>
      <c r="J2775" s="138">
        <f t="shared" si="174"/>
        <v>-8.070105745039069E-2</v>
      </c>
      <c r="K2775" s="137">
        <v>8888.6129799999999</v>
      </c>
      <c r="L2775" s="137">
        <v>5403.45532</v>
      </c>
      <c r="M2775" s="138">
        <f t="shared" si="175"/>
        <v>-0.39209240720029637</v>
      </c>
    </row>
    <row r="2776" spans="1:13" x14ac:dyDescent="0.25">
      <c r="A2776" s="134" t="s">
        <v>168</v>
      </c>
      <c r="B2776" s="134" t="s">
        <v>222</v>
      </c>
      <c r="C2776" s="137">
        <v>0</v>
      </c>
      <c r="D2776" s="137">
        <v>0</v>
      </c>
      <c r="E2776" s="138" t="str">
        <f t="shared" si="172"/>
        <v/>
      </c>
      <c r="F2776" s="137">
        <v>239.47732999999999</v>
      </c>
      <c r="G2776" s="137">
        <v>877.41512999999998</v>
      </c>
      <c r="H2776" s="138">
        <f t="shared" si="173"/>
        <v>2.663875532602606</v>
      </c>
      <c r="I2776" s="137">
        <v>698.36460999999997</v>
      </c>
      <c r="J2776" s="138">
        <f t="shared" si="174"/>
        <v>0.25638544312833944</v>
      </c>
      <c r="K2776" s="137">
        <v>6758.3347000000003</v>
      </c>
      <c r="L2776" s="137">
        <v>8525.3446000000004</v>
      </c>
      <c r="M2776" s="138">
        <f t="shared" si="175"/>
        <v>0.26145640582139262</v>
      </c>
    </row>
    <row r="2777" spans="1:13" x14ac:dyDescent="0.25">
      <c r="A2777" s="134" t="s">
        <v>168</v>
      </c>
      <c r="B2777" s="134" t="s">
        <v>358</v>
      </c>
      <c r="C2777" s="137">
        <v>0</v>
      </c>
      <c r="D2777" s="137">
        <v>0</v>
      </c>
      <c r="E2777" s="138" t="str">
        <f t="shared" si="172"/>
        <v/>
      </c>
      <c r="F2777" s="137">
        <v>0</v>
      </c>
      <c r="G2777" s="137">
        <v>48.961489999999998</v>
      </c>
      <c r="H2777" s="138" t="str">
        <f t="shared" si="173"/>
        <v/>
      </c>
      <c r="I2777" s="137">
        <v>0</v>
      </c>
      <c r="J2777" s="138" t="str">
        <f t="shared" si="174"/>
        <v/>
      </c>
      <c r="K2777" s="137">
        <v>33.817500000000003</v>
      </c>
      <c r="L2777" s="137">
        <v>82.760639999999995</v>
      </c>
      <c r="M2777" s="138">
        <f t="shared" si="175"/>
        <v>1.4472725659791523</v>
      </c>
    </row>
    <row r="2778" spans="1:13" x14ac:dyDescent="0.25">
      <c r="A2778" s="134" t="s">
        <v>168</v>
      </c>
      <c r="B2778" s="134" t="s">
        <v>291</v>
      </c>
      <c r="C2778" s="137">
        <v>0</v>
      </c>
      <c r="D2778" s="137">
        <v>0</v>
      </c>
      <c r="E2778" s="138" t="str">
        <f t="shared" si="172"/>
        <v/>
      </c>
      <c r="F2778" s="137">
        <v>94.605410000000006</v>
      </c>
      <c r="G2778" s="137">
        <v>51.444110000000002</v>
      </c>
      <c r="H2778" s="138">
        <f t="shared" si="173"/>
        <v>-0.45622443790476674</v>
      </c>
      <c r="I2778" s="137">
        <v>109.45538999999999</v>
      </c>
      <c r="J2778" s="138">
        <f t="shared" si="174"/>
        <v>-0.52999929925789857</v>
      </c>
      <c r="K2778" s="137">
        <v>635.66669999999999</v>
      </c>
      <c r="L2778" s="137">
        <v>709.79426000000001</v>
      </c>
      <c r="M2778" s="138">
        <f t="shared" si="175"/>
        <v>0.11661387956927749</v>
      </c>
    </row>
    <row r="2779" spans="1:13" x14ac:dyDescent="0.25">
      <c r="A2779" s="134" t="s">
        <v>168</v>
      </c>
      <c r="B2779" s="134" t="s">
        <v>318</v>
      </c>
      <c r="C2779" s="137">
        <v>0</v>
      </c>
      <c r="D2779" s="137">
        <v>0</v>
      </c>
      <c r="E2779" s="138" t="str">
        <f t="shared" si="172"/>
        <v/>
      </c>
      <c r="F2779" s="137">
        <v>0</v>
      </c>
      <c r="G2779" s="137">
        <v>1.6253599999999999</v>
      </c>
      <c r="H2779" s="138" t="str">
        <f t="shared" si="173"/>
        <v/>
      </c>
      <c r="I2779" s="137">
        <v>29.364619999999999</v>
      </c>
      <c r="J2779" s="138">
        <f t="shared" si="174"/>
        <v>-0.94464903683412216</v>
      </c>
      <c r="K2779" s="137">
        <v>0.18983</v>
      </c>
      <c r="L2779" s="137">
        <v>38.270629999999997</v>
      </c>
      <c r="M2779" s="138">
        <f t="shared" si="175"/>
        <v>200.6047516198704</v>
      </c>
    </row>
    <row r="2780" spans="1:13" x14ac:dyDescent="0.25">
      <c r="A2780" s="134" t="s">
        <v>168</v>
      </c>
      <c r="B2780" s="134" t="s">
        <v>337</v>
      </c>
      <c r="C2780" s="137">
        <v>0</v>
      </c>
      <c r="D2780" s="137">
        <v>0</v>
      </c>
      <c r="E2780" s="138" t="str">
        <f t="shared" si="172"/>
        <v/>
      </c>
      <c r="F2780" s="137">
        <v>0</v>
      </c>
      <c r="G2780" s="137">
        <v>0</v>
      </c>
      <c r="H2780" s="138" t="str">
        <f t="shared" si="173"/>
        <v/>
      </c>
      <c r="I2780" s="137">
        <v>0</v>
      </c>
      <c r="J2780" s="138" t="str">
        <f t="shared" si="174"/>
        <v/>
      </c>
      <c r="K2780" s="137">
        <v>0</v>
      </c>
      <c r="L2780" s="137">
        <v>2.0533700000000001</v>
      </c>
      <c r="M2780" s="138" t="str">
        <f t="shared" si="175"/>
        <v/>
      </c>
    </row>
    <row r="2781" spans="1:13" x14ac:dyDescent="0.25">
      <c r="A2781" s="134" t="s">
        <v>168</v>
      </c>
      <c r="B2781" s="134" t="s">
        <v>360</v>
      </c>
      <c r="C2781" s="137">
        <v>0</v>
      </c>
      <c r="D2781" s="137">
        <v>0</v>
      </c>
      <c r="E2781" s="138" t="str">
        <f t="shared" si="172"/>
        <v/>
      </c>
      <c r="F2781" s="137">
        <v>0</v>
      </c>
      <c r="G2781" s="137">
        <v>0</v>
      </c>
      <c r="H2781" s="138" t="str">
        <f t="shared" si="173"/>
        <v/>
      </c>
      <c r="I2781" s="137">
        <v>0</v>
      </c>
      <c r="J2781" s="138" t="str">
        <f t="shared" si="174"/>
        <v/>
      </c>
      <c r="K2781" s="137">
        <v>22.51867</v>
      </c>
      <c r="L2781" s="137">
        <v>5.0000000000000002E-5</v>
      </c>
      <c r="M2781" s="138">
        <f t="shared" si="175"/>
        <v>-0.99999777962019964</v>
      </c>
    </row>
    <row r="2782" spans="1:13" x14ac:dyDescent="0.25">
      <c r="A2782" s="134" t="s">
        <v>168</v>
      </c>
      <c r="B2782" s="134" t="s">
        <v>351</v>
      </c>
      <c r="C2782" s="137">
        <v>0</v>
      </c>
      <c r="D2782" s="137">
        <v>0</v>
      </c>
      <c r="E2782" s="138" t="str">
        <f t="shared" si="172"/>
        <v/>
      </c>
      <c r="F2782" s="137">
        <v>9.5280400000000007</v>
      </c>
      <c r="G2782" s="137">
        <v>0</v>
      </c>
      <c r="H2782" s="138">
        <f t="shared" si="173"/>
        <v>-1</v>
      </c>
      <c r="I2782" s="137">
        <v>0</v>
      </c>
      <c r="J2782" s="138" t="str">
        <f t="shared" si="174"/>
        <v/>
      </c>
      <c r="K2782" s="137">
        <v>23.079499999999999</v>
      </c>
      <c r="L2782" s="137">
        <v>1.20076</v>
      </c>
      <c r="M2782" s="138">
        <f t="shared" si="175"/>
        <v>-0.94797287636213956</v>
      </c>
    </row>
    <row r="2783" spans="1:13" x14ac:dyDescent="0.25">
      <c r="A2783" s="134" t="s">
        <v>168</v>
      </c>
      <c r="B2783" s="134" t="s">
        <v>266</v>
      </c>
      <c r="C2783" s="137">
        <v>0</v>
      </c>
      <c r="D2783" s="137">
        <v>2.0015999999999998</v>
      </c>
      <c r="E2783" s="138" t="str">
        <f t="shared" si="172"/>
        <v/>
      </c>
      <c r="F2783" s="137">
        <v>0</v>
      </c>
      <c r="G2783" s="137">
        <v>4.7282999999999999</v>
      </c>
      <c r="H2783" s="138" t="str">
        <f t="shared" si="173"/>
        <v/>
      </c>
      <c r="I2783" s="137">
        <v>0.3296</v>
      </c>
      <c r="J2783" s="138">
        <f t="shared" si="174"/>
        <v>13.345570388349515</v>
      </c>
      <c r="K2783" s="137">
        <v>0.95774000000000004</v>
      </c>
      <c r="L2783" s="137">
        <v>20.775269999999999</v>
      </c>
      <c r="M2783" s="138">
        <f t="shared" si="175"/>
        <v>20.691972769227554</v>
      </c>
    </row>
    <row r="2784" spans="1:13" x14ac:dyDescent="0.25">
      <c r="A2784" s="134" t="s">
        <v>168</v>
      </c>
      <c r="B2784" s="134" t="s">
        <v>254</v>
      </c>
      <c r="C2784" s="137">
        <v>0</v>
      </c>
      <c r="D2784" s="137">
        <v>21.583290000000002</v>
      </c>
      <c r="E2784" s="138" t="str">
        <f t="shared" si="172"/>
        <v/>
      </c>
      <c r="F2784" s="137">
        <v>359.49522999999999</v>
      </c>
      <c r="G2784" s="137">
        <v>258.76515000000001</v>
      </c>
      <c r="H2784" s="138">
        <f t="shared" si="173"/>
        <v>-0.28019865520886045</v>
      </c>
      <c r="I2784" s="137">
        <v>257.23167000000001</v>
      </c>
      <c r="J2784" s="138">
        <f t="shared" si="174"/>
        <v>5.9614743394544867E-3</v>
      </c>
      <c r="K2784" s="137">
        <v>2357.1184800000001</v>
      </c>
      <c r="L2784" s="137">
        <v>1927.81727</v>
      </c>
      <c r="M2784" s="138">
        <f t="shared" si="175"/>
        <v>-0.18212966961253474</v>
      </c>
    </row>
    <row r="2785" spans="1:13" x14ac:dyDescent="0.25">
      <c r="A2785" s="134" t="s">
        <v>168</v>
      </c>
      <c r="B2785" s="134" t="s">
        <v>243</v>
      </c>
      <c r="C2785" s="137">
        <v>0</v>
      </c>
      <c r="D2785" s="137">
        <v>0</v>
      </c>
      <c r="E2785" s="138" t="str">
        <f t="shared" si="172"/>
        <v/>
      </c>
      <c r="F2785" s="137">
        <v>0</v>
      </c>
      <c r="G2785" s="137">
        <v>0</v>
      </c>
      <c r="H2785" s="138" t="str">
        <f t="shared" si="173"/>
        <v/>
      </c>
      <c r="I2785" s="137">
        <v>12.8535</v>
      </c>
      <c r="J2785" s="138">
        <f t="shared" si="174"/>
        <v>-1</v>
      </c>
      <c r="K2785" s="137">
        <v>505.56299000000001</v>
      </c>
      <c r="L2785" s="137">
        <v>17.779920000000001</v>
      </c>
      <c r="M2785" s="138">
        <f t="shared" si="175"/>
        <v>-0.96483144464352499</v>
      </c>
    </row>
    <row r="2786" spans="1:13" x14ac:dyDescent="0.25">
      <c r="A2786" s="134" t="s">
        <v>168</v>
      </c>
      <c r="B2786" s="134" t="s">
        <v>270</v>
      </c>
      <c r="C2786" s="137">
        <v>0</v>
      </c>
      <c r="D2786" s="137">
        <v>0</v>
      </c>
      <c r="E2786" s="138" t="str">
        <f t="shared" si="172"/>
        <v/>
      </c>
      <c r="F2786" s="137">
        <v>44.584000000000003</v>
      </c>
      <c r="G2786" s="137">
        <v>95.14</v>
      </c>
      <c r="H2786" s="138">
        <f t="shared" si="173"/>
        <v>1.1339493988874931</v>
      </c>
      <c r="I2786" s="137">
        <v>111.41573</v>
      </c>
      <c r="J2786" s="138">
        <f t="shared" si="174"/>
        <v>-0.1460810784976232</v>
      </c>
      <c r="K2786" s="137">
        <v>744.46839999999997</v>
      </c>
      <c r="L2786" s="137">
        <v>537.69673</v>
      </c>
      <c r="M2786" s="138">
        <f t="shared" si="175"/>
        <v>-0.27774405199737151</v>
      </c>
    </row>
    <row r="2787" spans="1:13" x14ac:dyDescent="0.25">
      <c r="A2787" s="134" t="s">
        <v>168</v>
      </c>
      <c r="B2787" s="134" t="s">
        <v>321</v>
      </c>
      <c r="C2787" s="137">
        <v>0</v>
      </c>
      <c r="D2787" s="137">
        <v>0</v>
      </c>
      <c r="E2787" s="138" t="str">
        <f t="shared" si="172"/>
        <v/>
      </c>
      <c r="F2787" s="137">
        <v>0</v>
      </c>
      <c r="G2787" s="137">
        <v>34.380000000000003</v>
      </c>
      <c r="H2787" s="138" t="str">
        <f t="shared" si="173"/>
        <v/>
      </c>
      <c r="I2787" s="137">
        <v>0</v>
      </c>
      <c r="J2787" s="138" t="str">
        <f t="shared" si="174"/>
        <v/>
      </c>
      <c r="K2787" s="137">
        <v>233.99780000000001</v>
      </c>
      <c r="L2787" s="137">
        <v>110.22499999999999</v>
      </c>
      <c r="M2787" s="138">
        <f t="shared" si="175"/>
        <v>-0.52894856276426538</v>
      </c>
    </row>
    <row r="2788" spans="1:13" x14ac:dyDescent="0.25">
      <c r="A2788" s="134" t="s">
        <v>168</v>
      </c>
      <c r="B2788" s="134" t="s">
        <v>387</v>
      </c>
      <c r="C2788" s="137">
        <v>0</v>
      </c>
      <c r="D2788" s="137">
        <v>0</v>
      </c>
      <c r="E2788" s="138" t="str">
        <f t="shared" si="172"/>
        <v/>
      </c>
      <c r="F2788" s="137">
        <v>3.2284000000000002</v>
      </c>
      <c r="G2788" s="137">
        <v>0</v>
      </c>
      <c r="H2788" s="138">
        <f t="shared" si="173"/>
        <v>-1</v>
      </c>
      <c r="I2788" s="137">
        <v>0</v>
      </c>
      <c r="J2788" s="138" t="str">
        <f t="shared" si="174"/>
        <v/>
      </c>
      <c r="K2788" s="137">
        <v>192.75739999999999</v>
      </c>
      <c r="L2788" s="137">
        <v>0</v>
      </c>
      <c r="M2788" s="138">
        <f t="shared" si="175"/>
        <v>-1</v>
      </c>
    </row>
    <row r="2789" spans="1:13" x14ac:dyDescent="0.25">
      <c r="A2789" s="134" t="s">
        <v>168</v>
      </c>
      <c r="B2789" s="134" t="s">
        <v>355</v>
      </c>
      <c r="C2789" s="137">
        <v>0</v>
      </c>
      <c r="D2789" s="137">
        <v>0</v>
      </c>
      <c r="E2789" s="138" t="str">
        <f t="shared" si="172"/>
        <v/>
      </c>
      <c r="F2789" s="137">
        <v>0</v>
      </c>
      <c r="G2789" s="137">
        <v>0</v>
      </c>
      <c r="H2789" s="138" t="str">
        <f t="shared" si="173"/>
        <v/>
      </c>
      <c r="I2789" s="137">
        <v>3.0038200000000002</v>
      </c>
      <c r="J2789" s="138">
        <f t="shared" si="174"/>
        <v>-1</v>
      </c>
      <c r="K2789" s="137">
        <v>7.7971000000000004</v>
      </c>
      <c r="L2789" s="137">
        <v>3.0038200000000002</v>
      </c>
      <c r="M2789" s="138">
        <f t="shared" si="175"/>
        <v>-0.61475163842967251</v>
      </c>
    </row>
    <row r="2790" spans="1:13" x14ac:dyDescent="0.25">
      <c r="A2790" s="134" t="s">
        <v>168</v>
      </c>
      <c r="B2790" s="134" t="s">
        <v>310</v>
      </c>
      <c r="C2790" s="137">
        <v>0</v>
      </c>
      <c r="D2790" s="137">
        <v>0</v>
      </c>
      <c r="E2790" s="138" t="str">
        <f t="shared" si="172"/>
        <v/>
      </c>
      <c r="F2790" s="137">
        <v>58.524999999999999</v>
      </c>
      <c r="G2790" s="137">
        <v>60.158999999999999</v>
      </c>
      <c r="H2790" s="138">
        <f t="shared" si="173"/>
        <v>2.7919692439128507E-2</v>
      </c>
      <c r="I2790" s="137">
        <v>273.92005</v>
      </c>
      <c r="J2790" s="138">
        <f t="shared" si="174"/>
        <v>-0.78037752256543469</v>
      </c>
      <c r="K2790" s="137">
        <v>484.21275000000003</v>
      </c>
      <c r="L2790" s="137">
        <v>1524.3430499999999</v>
      </c>
      <c r="M2790" s="138">
        <f t="shared" si="175"/>
        <v>2.148085319934264</v>
      </c>
    </row>
    <row r="2791" spans="1:13" x14ac:dyDescent="0.25">
      <c r="A2791" s="134" t="s">
        <v>168</v>
      </c>
      <c r="B2791" s="134" t="s">
        <v>221</v>
      </c>
      <c r="C2791" s="137">
        <v>0</v>
      </c>
      <c r="D2791" s="137">
        <v>95.4</v>
      </c>
      <c r="E2791" s="138" t="str">
        <f t="shared" si="172"/>
        <v/>
      </c>
      <c r="F2791" s="137">
        <v>1230.7810999999999</v>
      </c>
      <c r="G2791" s="137">
        <v>1710.50407</v>
      </c>
      <c r="H2791" s="138">
        <f t="shared" si="173"/>
        <v>0.3897711542694311</v>
      </c>
      <c r="I2791" s="137">
        <v>340.91980000000001</v>
      </c>
      <c r="J2791" s="138">
        <f t="shared" si="174"/>
        <v>4.0173209945564912</v>
      </c>
      <c r="K2791" s="137">
        <v>7858.3787000000002</v>
      </c>
      <c r="L2791" s="137">
        <v>8609.2071500000002</v>
      </c>
      <c r="M2791" s="138">
        <f t="shared" si="175"/>
        <v>9.554495636612681E-2</v>
      </c>
    </row>
    <row r="2792" spans="1:13" x14ac:dyDescent="0.25">
      <c r="A2792" s="134" t="s">
        <v>168</v>
      </c>
      <c r="B2792" s="134" t="s">
        <v>251</v>
      </c>
      <c r="C2792" s="137">
        <v>0</v>
      </c>
      <c r="D2792" s="137">
        <v>0</v>
      </c>
      <c r="E2792" s="138" t="str">
        <f t="shared" si="172"/>
        <v/>
      </c>
      <c r="F2792" s="137">
        <v>30.821860000000001</v>
      </c>
      <c r="G2792" s="137">
        <v>325.42468000000002</v>
      </c>
      <c r="H2792" s="138">
        <f t="shared" si="173"/>
        <v>9.5582427536819647</v>
      </c>
      <c r="I2792" s="137">
        <v>33.475000000000001</v>
      </c>
      <c r="J2792" s="138">
        <f t="shared" si="174"/>
        <v>8.7214243465272592</v>
      </c>
      <c r="K2792" s="137">
        <v>2710.4715700000002</v>
      </c>
      <c r="L2792" s="137">
        <v>800.65614000000005</v>
      </c>
      <c r="M2792" s="138">
        <f t="shared" si="175"/>
        <v>-0.70460633165763109</v>
      </c>
    </row>
    <row r="2793" spans="1:13" x14ac:dyDescent="0.25">
      <c r="A2793" s="134" t="s">
        <v>168</v>
      </c>
      <c r="B2793" s="134" t="s">
        <v>219</v>
      </c>
      <c r="C2793" s="137">
        <v>0</v>
      </c>
      <c r="D2793" s="137">
        <v>0</v>
      </c>
      <c r="E2793" s="138" t="str">
        <f t="shared" si="172"/>
        <v/>
      </c>
      <c r="F2793" s="137">
        <v>163.30161000000001</v>
      </c>
      <c r="G2793" s="137">
        <v>66.584879999999998</v>
      </c>
      <c r="H2793" s="138">
        <f t="shared" si="173"/>
        <v>-0.59225827595943481</v>
      </c>
      <c r="I2793" s="137">
        <v>190.25294</v>
      </c>
      <c r="J2793" s="138">
        <f t="shared" si="174"/>
        <v>-0.6500191797298901</v>
      </c>
      <c r="K2793" s="137">
        <v>1542.4502299999999</v>
      </c>
      <c r="L2793" s="137">
        <v>1556.442</v>
      </c>
      <c r="M2793" s="138">
        <f t="shared" si="175"/>
        <v>9.071132233550383E-3</v>
      </c>
    </row>
    <row r="2794" spans="1:13" x14ac:dyDescent="0.25">
      <c r="A2794" s="134" t="s">
        <v>168</v>
      </c>
      <c r="B2794" s="134" t="s">
        <v>363</v>
      </c>
      <c r="C2794" s="137">
        <v>0</v>
      </c>
      <c r="D2794" s="137">
        <v>0</v>
      </c>
      <c r="E2794" s="138" t="str">
        <f t="shared" si="172"/>
        <v/>
      </c>
      <c r="F2794" s="137">
        <v>0</v>
      </c>
      <c r="G2794" s="137">
        <v>0.39848</v>
      </c>
      <c r="H2794" s="138" t="str">
        <f t="shared" si="173"/>
        <v/>
      </c>
      <c r="I2794" s="137">
        <v>0.26250000000000001</v>
      </c>
      <c r="J2794" s="138">
        <f t="shared" si="174"/>
        <v>0.5180190476190476</v>
      </c>
      <c r="K2794" s="137">
        <v>0.39367000000000002</v>
      </c>
      <c r="L2794" s="137">
        <v>1.02563</v>
      </c>
      <c r="M2794" s="138">
        <f t="shared" si="175"/>
        <v>1.6053039347676989</v>
      </c>
    </row>
    <row r="2795" spans="1:13" x14ac:dyDescent="0.25">
      <c r="A2795" s="134" t="s">
        <v>168</v>
      </c>
      <c r="B2795" s="134" t="s">
        <v>218</v>
      </c>
      <c r="C2795" s="137">
        <v>0</v>
      </c>
      <c r="D2795" s="137">
        <v>0</v>
      </c>
      <c r="E2795" s="138" t="str">
        <f t="shared" si="172"/>
        <v/>
      </c>
      <c r="F2795" s="137">
        <v>1360.2750699999999</v>
      </c>
      <c r="G2795" s="137">
        <v>1692.2013999999999</v>
      </c>
      <c r="H2795" s="138">
        <f t="shared" si="173"/>
        <v>0.24401412429031732</v>
      </c>
      <c r="I2795" s="137">
        <v>1144.34788</v>
      </c>
      <c r="J2795" s="138">
        <f t="shared" si="174"/>
        <v>0.47874735434472937</v>
      </c>
      <c r="K2795" s="137">
        <v>17355.36951</v>
      </c>
      <c r="L2795" s="137">
        <v>15283.81782</v>
      </c>
      <c r="M2795" s="138">
        <f t="shared" si="175"/>
        <v>-0.11936085191423851</v>
      </c>
    </row>
    <row r="2796" spans="1:13" x14ac:dyDescent="0.25">
      <c r="A2796" s="134" t="s">
        <v>168</v>
      </c>
      <c r="B2796" s="134" t="s">
        <v>281</v>
      </c>
      <c r="C2796" s="137">
        <v>0</v>
      </c>
      <c r="D2796" s="137">
        <v>0</v>
      </c>
      <c r="E2796" s="138" t="str">
        <f t="shared" si="172"/>
        <v/>
      </c>
      <c r="F2796" s="137">
        <v>0</v>
      </c>
      <c r="G2796" s="137">
        <v>0</v>
      </c>
      <c r="H2796" s="138" t="str">
        <f t="shared" si="173"/>
        <v/>
      </c>
      <c r="I2796" s="137">
        <v>0</v>
      </c>
      <c r="J2796" s="138" t="str">
        <f t="shared" si="174"/>
        <v/>
      </c>
      <c r="K2796" s="137">
        <v>0.13235</v>
      </c>
      <c r="L2796" s="137">
        <v>4.0705799999999996</v>
      </c>
      <c r="M2796" s="138">
        <f t="shared" si="175"/>
        <v>29.756176803928973</v>
      </c>
    </row>
    <row r="2797" spans="1:13" x14ac:dyDescent="0.25">
      <c r="A2797" s="134" t="s">
        <v>168</v>
      </c>
      <c r="B2797" s="134" t="s">
        <v>375</v>
      </c>
      <c r="C2797" s="137">
        <v>0</v>
      </c>
      <c r="D2797" s="137">
        <v>0</v>
      </c>
      <c r="E2797" s="138" t="str">
        <f t="shared" si="172"/>
        <v/>
      </c>
      <c r="F2797" s="137">
        <v>0</v>
      </c>
      <c r="G2797" s="137">
        <v>0</v>
      </c>
      <c r="H2797" s="138" t="str">
        <f t="shared" si="173"/>
        <v/>
      </c>
      <c r="I2797" s="137">
        <v>0</v>
      </c>
      <c r="J2797" s="138" t="str">
        <f t="shared" si="174"/>
        <v/>
      </c>
      <c r="K2797" s="137">
        <v>0</v>
      </c>
      <c r="L2797" s="137">
        <v>4.0713400000000002</v>
      </c>
      <c r="M2797" s="138" t="str">
        <f t="shared" si="175"/>
        <v/>
      </c>
    </row>
    <row r="2798" spans="1:13" x14ac:dyDescent="0.25">
      <c r="A2798" s="134" t="s">
        <v>168</v>
      </c>
      <c r="B2798" s="134" t="s">
        <v>242</v>
      </c>
      <c r="C2798" s="137">
        <v>0</v>
      </c>
      <c r="D2798" s="137">
        <v>0</v>
      </c>
      <c r="E2798" s="138" t="str">
        <f t="shared" si="172"/>
        <v/>
      </c>
      <c r="F2798" s="137">
        <v>81.272829999999999</v>
      </c>
      <c r="G2798" s="137">
        <v>35.938000000000002</v>
      </c>
      <c r="H2798" s="138">
        <f t="shared" si="173"/>
        <v>-0.55781040232018497</v>
      </c>
      <c r="I2798" s="137">
        <v>24.700780000000002</v>
      </c>
      <c r="J2798" s="138">
        <f t="shared" si="174"/>
        <v>0.45493381180675274</v>
      </c>
      <c r="K2798" s="137">
        <v>749.00103999999999</v>
      </c>
      <c r="L2798" s="137">
        <v>870.52382999999998</v>
      </c>
      <c r="M2798" s="138">
        <f t="shared" si="175"/>
        <v>0.16224649033865157</v>
      </c>
    </row>
    <row r="2799" spans="1:13" x14ac:dyDescent="0.25">
      <c r="A2799" s="134" t="s">
        <v>168</v>
      </c>
      <c r="B2799" s="134" t="s">
        <v>285</v>
      </c>
      <c r="C2799" s="137">
        <v>0</v>
      </c>
      <c r="D2799" s="137">
        <v>0</v>
      </c>
      <c r="E2799" s="138" t="str">
        <f t="shared" si="172"/>
        <v/>
      </c>
      <c r="F2799" s="137">
        <v>85.701059999999998</v>
      </c>
      <c r="G2799" s="137">
        <v>75.704530000000005</v>
      </c>
      <c r="H2799" s="138">
        <f t="shared" si="173"/>
        <v>-0.11664418153054346</v>
      </c>
      <c r="I2799" s="137">
        <v>106.39323</v>
      </c>
      <c r="J2799" s="138">
        <f t="shared" si="174"/>
        <v>-0.28844598476801575</v>
      </c>
      <c r="K2799" s="137">
        <v>906.90200000000004</v>
      </c>
      <c r="L2799" s="137">
        <v>855.99656000000004</v>
      </c>
      <c r="M2799" s="138">
        <f t="shared" si="175"/>
        <v>-5.6131136550586547E-2</v>
      </c>
    </row>
    <row r="2800" spans="1:13" x14ac:dyDescent="0.25">
      <c r="A2800" s="134" t="s">
        <v>168</v>
      </c>
      <c r="B2800" s="134" t="s">
        <v>260</v>
      </c>
      <c r="C2800" s="137">
        <v>0</v>
      </c>
      <c r="D2800" s="137">
        <v>0</v>
      </c>
      <c r="E2800" s="138" t="str">
        <f t="shared" si="172"/>
        <v/>
      </c>
      <c r="F2800" s="137">
        <v>242.18217999999999</v>
      </c>
      <c r="G2800" s="137">
        <v>435.41131000000001</v>
      </c>
      <c r="H2800" s="138">
        <f t="shared" si="173"/>
        <v>0.79786683727101648</v>
      </c>
      <c r="I2800" s="137">
        <v>237.66336000000001</v>
      </c>
      <c r="J2800" s="138">
        <f t="shared" si="174"/>
        <v>0.83205063666523937</v>
      </c>
      <c r="K2800" s="137">
        <v>610.31659000000002</v>
      </c>
      <c r="L2800" s="137">
        <v>962.92655999999999</v>
      </c>
      <c r="M2800" s="138">
        <f t="shared" si="175"/>
        <v>0.57774927927159903</v>
      </c>
    </row>
    <row r="2801" spans="1:13" x14ac:dyDescent="0.25">
      <c r="A2801" s="134" t="s">
        <v>168</v>
      </c>
      <c r="B2801" s="134" t="s">
        <v>233</v>
      </c>
      <c r="C2801" s="137">
        <v>0</v>
      </c>
      <c r="D2801" s="137">
        <v>0</v>
      </c>
      <c r="E2801" s="138" t="str">
        <f t="shared" si="172"/>
        <v/>
      </c>
      <c r="F2801" s="137">
        <v>200.50408999999999</v>
      </c>
      <c r="G2801" s="137">
        <v>159.28280000000001</v>
      </c>
      <c r="H2801" s="138">
        <f t="shared" si="173"/>
        <v>-0.20558827503219501</v>
      </c>
      <c r="I2801" s="137">
        <v>157.185</v>
      </c>
      <c r="J2801" s="138">
        <f t="shared" si="174"/>
        <v>1.3346057193752703E-2</v>
      </c>
      <c r="K2801" s="137">
        <v>2331.3792600000002</v>
      </c>
      <c r="L2801" s="137">
        <v>3203.79126</v>
      </c>
      <c r="M2801" s="138">
        <f t="shared" si="175"/>
        <v>0.37420423822420035</v>
      </c>
    </row>
    <row r="2802" spans="1:13" x14ac:dyDescent="0.25">
      <c r="A2802" s="134" t="s">
        <v>168</v>
      </c>
      <c r="B2802" s="134" t="s">
        <v>292</v>
      </c>
      <c r="C2802" s="137">
        <v>0</v>
      </c>
      <c r="D2802" s="137">
        <v>0</v>
      </c>
      <c r="E2802" s="138" t="str">
        <f t="shared" si="172"/>
        <v/>
      </c>
      <c r="F2802" s="137">
        <v>0.40384999999999999</v>
      </c>
      <c r="G2802" s="137">
        <v>4.1883400000000002</v>
      </c>
      <c r="H2802" s="138">
        <f t="shared" si="173"/>
        <v>9.3710288473443111</v>
      </c>
      <c r="I2802" s="137">
        <v>0</v>
      </c>
      <c r="J2802" s="138" t="str">
        <f t="shared" si="174"/>
        <v/>
      </c>
      <c r="K2802" s="137">
        <v>26.159420000000001</v>
      </c>
      <c r="L2802" s="137">
        <v>36.4268</v>
      </c>
      <c r="M2802" s="138">
        <f t="shared" si="175"/>
        <v>0.39249264700822883</v>
      </c>
    </row>
    <row r="2803" spans="1:13" x14ac:dyDescent="0.25">
      <c r="A2803" s="134" t="s">
        <v>168</v>
      </c>
      <c r="B2803" s="134" t="s">
        <v>341</v>
      </c>
      <c r="C2803" s="137">
        <v>0</v>
      </c>
      <c r="D2803" s="137">
        <v>0</v>
      </c>
      <c r="E2803" s="138" t="str">
        <f t="shared" si="172"/>
        <v/>
      </c>
      <c r="F2803" s="137">
        <v>8.98</v>
      </c>
      <c r="G2803" s="137">
        <v>0</v>
      </c>
      <c r="H2803" s="138">
        <f t="shared" si="173"/>
        <v>-1</v>
      </c>
      <c r="I2803" s="137">
        <v>0</v>
      </c>
      <c r="J2803" s="138" t="str">
        <f t="shared" si="174"/>
        <v/>
      </c>
      <c r="K2803" s="137">
        <v>23.324000000000002</v>
      </c>
      <c r="L2803" s="137">
        <v>8.18</v>
      </c>
      <c r="M2803" s="138">
        <f t="shared" si="175"/>
        <v>-0.64928828674326877</v>
      </c>
    </row>
    <row r="2804" spans="1:13" x14ac:dyDescent="0.25">
      <c r="A2804" s="134" t="s">
        <v>168</v>
      </c>
      <c r="B2804" s="134" t="s">
        <v>276</v>
      </c>
      <c r="C2804" s="137">
        <v>0</v>
      </c>
      <c r="D2804" s="137">
        <v>0</v>
      </c>
      <c r="E2804" s="138" t="str">
        <f t="shared" si="172"/>
        <v/>
      </c>
      <c r="F2804" s="137">
        <v>6.98916</v>
      </c>
      <c r="G2804" s="137">
        <v>5.2229999999999999</v>
      </c>
      <c r="H2804" s="138">
        <f t="shared" si="173"/>
        <v>-0.25269989526638392</v>
      </c>
      <c r="I2804" s="137">
        <v>2.39967</v>
      </c>
      <c r="J2804" s="138">
        <f t="shared" si="174"/>
        <v>1.1765492755253848</v>
      </c>
      <c r="K2804" s="137">
        <v>6.9915900000000004</v>
      </c>
      <c r="L2804" s="137">
        <v>41.46846</v>
      </c>
      <c r="M2804" s="138">
        <f t="shared" si="175"/>
        <v>4.9311916173574248</v>
      </c>
    </row>
    <row r="2805" spans="1:13" x14ac:dyDescent="0.25">
      <c r="A2805" s="134" t="s">
        <v>168</v>
      </c>
      <c r="B2805" s="134" t="s">
        <v>368</v>
      </c>
      <c r="C2805" s="137">
        <v>0</v>
      </c>
      <c r="D2805" s="137">
        <v>0</v>
      </c>
      <c r="E2805" s="138" t="str">
        <f t="shared" si="172"/>
        <v/>
      </c>
      <c r="F2805" s="137">
        <v>0</v>
      </c>
      <c r="G2805" s="137">
        <v>0</v>
      </c>
      <c r="H2805" s="138" t="str">
        <f t="shared" si="173"/>
        <v/>
      </c>
      <c r="I2805" s="137">
        <v>0</v>
      </c>
      <c r="J2805" s="138" t="str">
        <f t="shared" si="174"/>
        <v/>
      </c>
      <c r="K2805" s="137">
        <v>31.797499999999999</v>
      </c>
      <c r="L2805" s="137">
        <v>0</v>
      </c>
      <c r="M2805" s="138">
        <f t="shared" si="175"/>
        <v>-1</v>
      </c>
    </row>
    <row r="2806" spans="1:13" x14ac:dyDescent="0.25">
      <c r="A2806" s="134" t="s">
        <v>168</v>
      </c>
      <c r="B2806" s="134" t="s">
        <v>246</v>
      </c>
      <c r="C2806" s="137">
        <v>0</v>
      </c>
      <c r="D2806" s="137">
        <v>0</v>
      </c>
      <c r="E2806" s="138" t="str">
        <f t="shared" si="172"/>
        <v/>
      </c>
      <c r="F2806" s="137">
        <v>57.287689999999998</v>
      </c>
      <c r="G2806" s="137">
        <v>11.648540000000001</v>
      </c>
      <c r="H2806" s="138">
        <f t="shared" si="173"/>
        <v>-0.79666591548725385</v>
      </c>
      <c r="I2806" s="137">
        <v>25.82076</v>
      </c>
      <c r="J2806" s="138">
        <f t="shared" si="174"/>
        <v>-0.54886920446958176</v>
      </c>
      <c r="K2806" s="137">
        <v>5314.2677199999998</v>
      </c>
      <c r="L2806" s="137">
        <v>913.21923000000004</v>
      </c>
      <c r="M2806" s="138">
        <f t="shared" si="175"/>
        <v>-0.82815708991040449</v>
      </c>
    </row>
    <row r="2807" spans="1:13" x14ac:dyDescent="0.25">
      <c r="A2807" s="134" t="s">
        <v>168</v>
      </c>
      <c r="B2807" s="134" t="s">
        <v>223</v>
      </c>
      <c r="C2807" s="137">
        <v>0</v>
      </c>
      <c r="D2807" s="137">
        <v>0</v>
      </c>
      <c r="E2807" s="138" t="str">
        <f t="shared" si="172"/>
        <v/>
      </c>
      <c r="F2807" s="137">
        <v>1022.45552</v>
      </c>
      <c r="G2807" s="137">
        <v>1943.4375399999999</v>
      </c>
      <c r="H2807" s="138">
        <f t="shared" si="173"/>
        <v>0.90075509592828062</v>
      </c>
      <c r="I2807" s="137">
        <v>2241.8472499999998</v>
      </c>
      <c r="J2807" s="138">
        <f t="shared" si="174"/>
        <v>-0.13310885030191055</v>
      </c>
      <c r="K2807" s="137">
        <v>20824.830819999999</v>
      </c>
      <c r="L2807" s="137">
        <v>14434.35836</v>
      </c>
      <c r="M2807" s="138">
        <f t="shared" si="175"/>
        <v>-0.30686791721076745</v>
      </c>
    </row>
    <row r="2808" spans="1:13" x14ac:dyDescent="0.25">
      <c r="A2808" s="134" t="s">
        <v>168</v>
      </c>
      <c r="B2808" s="134" t="s">
        <v>290</v>
      </c>
      <c r="C2808" s="137">
        <v>0</v>
      </c>
      <c r="D2808" s="137">
        <v>0</v>
      </c>
      <c r="E2808" s="138" t="str">
        <f t="shared" si="172"/>
        <v/>
      </c>
      <c r="F2808" s="137">
        <v>0</v>
      </c>
      <c r="G2808" s="137">
        <v>0</v>
      </c>
      <c r="H2808" s="138" t="str">
        <f t="shared" si="173"/>
        <v/>
      </c>
      <c r="I2808" s="137">
        <v>72.87</v>
      </c>
      <c r="J2808" s="138">
        <f t="shared" si="174"/>
        <v>-1</v>
      </c>
      <c r="K2808" s="137">
        <v>324.36833000000001</v>
      </c>
      <c r="L2808" s="137">
        <v>203.88285999999999</v>
      </c>
      <c r="M2808" s="138">
        <f t="shared" si="175"/>
        <v>-0.37144646642907464</v>
      </c>
    </row>
    <row r="2809" spans="1:13" x14ac:dyDescent="0.25">
      <c r="A2809" s="134" t="s">
        <v>168</v>
      </c>
      <c r="B2809" s="134" t="s">
        <v>314</v>
      </c>
      <c r="C2809" s="137">
        <v>0</v>
      </c>
      <c r="D2809" s="137">
        <v>0</v>
      </c>
      <c r="E2809" s="138" t="str">
        <f t="shared" si="172"/>
        <v/>
      </c>
      <c r="F2809" s="137">
        <v>48.441749999999999</v>
      </c>
      <c r="G2809" s="137">
        <v>0</v>
      </c>
      <c r="H2809" s="138">
        <f t="shared" si="173"/>
        <v>-1</v>
      </c>
      <c r="I2809" s="137">
        <v>10.13289</v>
      </c>
      <c r="J2809" s="138">
        <f t="shared" si="174"/>
        <v>-1</v>
      </c>
      <c r="K2809" s="137">
        <v>338.25844999999998</v>
      </c>
      <c r="L2809" s="137">
        <v>302.06995000000001</v>
      </c>
      <c r="M2809" s="138">
        <f t="shared" si="175"/>
        <v>-0.10698476268663792</v>
      </c>
    </row>
    <row r="2810" spans="1:13" x14ac:dyDescent="0.25">
      <c r="A2810" s="134" t="s">
        <v>168</v>
      </c>
      <c r="B2810" s="134" t="s">
        <v>300</v>
      </c>
      <c r="C2810" s="137">
        <v>0</v>
      </c>
      <c r="D2810" s="137">
        <v>0</v>
      </c>
      <c r="E2810" s="138" t="str">
        <f t="shared" si="172"/>
        <v/>
      </c>
      <c r="F2810" s="137">
        <v>0</v>
      </c>
      <c r="G2810" s="137">
        <v>0</v>
      </c>
      <c r="H2810" s="138" t="str">
        <f t="shared" si="173"/>
        <v/>
      </c>
      <c r="I2810" s="137">
        <v>0</v>
      </c>
      <c r="J2810" s="138" t="str">
        <f t="shared" si="174"/>
        <v/>
      </c>
      <c r="K2810" s="137">
        <v>0</v>
      </c>
      <c r="L2810" s="137">
        <v>0</v>
      </c>
      <c r="M2810" s="138" t="str">
        <f t="shared" si="175"/>
        <v/>
      </c>
    </row>
    <row r="2811" spans="1:13" x14ac:dyDescent="0.25">
      <c r="A2811" s="134" t="s">
        <v>168</v>
      </c>
      <c r="B2811" s="134" t="s">
        <v>307</v>
      </c>
      <c r="C2811" s="137">
        <v>0</v>
      </c>
      <c r="D2811" s="137">
        <v>0</v>
      </c>
      <c r="E2811" s="138" t="str">
        <f t="shared" si="172"/>
        <v/>
      </c>
      <c r="F2811" s="137">
        <v>101.0406</v>
      </c>
      <c r="G2811" s="137">
        <v>32.921999999999997</v>
      </c>
      <c r="H2811" s="138">
        <f t="shared" si="173"/>
        <v>-0.67417058093479265</v>
      </c>
      <c r="I2811" s="137">
        <v>304.29460999999998</v>
      </c>
      <c r="J2811" s="138">
        <f t="shared" si="174"/>
        <v>-0.89180879674470737</v>
      </c>
      <c r="K2811" s="137">
        <v>1588.3213800000001</v>
      </c>
      <c r="L2811" s="137">
        <v>1063.4009000000001</v>
      </c>
      <c r="M2811" s="138">
        <f t="shared" si="175"/>
        <v>-0.33048757424646635</v>
      </c>
    </row>
    <row r="2812" spans="1:13" x14ac:dyDescent="0.25">
      <c r="A2812" s="134" t="s">
        <v>168</v>
      </c>
      <c r="B2812" s="134" t="s">
        <v>294</v>
      </c>
      <c r="C2812" s="137">
        <v>0</v>
      </c>
      <c r="D2812" s="137">
        <v>0</v>
      </c>
      <c r="E2812" s="138" t="str">
        <f t="shared" si="172"/>
        <v/>
      </c>
      <c r="F2812" s="137">
        <v>229.08913999999999</v>
      </c>
      <c r="G2812" s="137">
        <v>40.029440000000001</v>
      </c>
      <c r="H2812" s="138">
        <f t="shared" si="173"/>
        <v>-0.82526696813301581</v>
      </c>
      <c r="I2812" s="137">
        <v>76.226900000000001</v>
      </c>
      <c r="J2812" s="138">
        <f t="shared" si="174"/>
        <v>-0.47486464751944524</v>
      </c>
      <c r="K2812" s="137">
        <v>1827.6445900000001</v>
      </c>
      <c r="L2812" s="137">
        <v>1155.5694699999999</v>
      </c>
      <c r="M2812" s="138">
        <f t="shared" si="175"/>
        <v>-0.36772746937630807</v>
      </c>
    </row>
    <row r="2813" spans="1:13" x14ac:dyDescent="0.25">
      <c r="A2813" s="134" t="s">
        <v>168</v>
      </c>
      <c r="B2813" s="134" t="s">
        <v>323</v>
      </c>
      <c r="C2813" s="137">
        <v>0</v>
      </c>
      <c r="D2813" s="137">
        <v>0</v>
      </c>
      <c r="E2813" s="138" t="str">
        <f t="shared" si="172"/>
        <v/>
      </c>
      <c r="F2813" s="137">
        <v>0</v>
      </c>
      <c r="G2813" s="137">
        <v>0</v>
      </c>
      <c r="H2813" s="138" t="str">
        <f t="shared" si="173"/>
        <v/>
      </c>
      <c r="I2813" s="137">
        <v>4.79E-3</v>
      </c>
      <c r="J2813" s="138">
        <f t="shared" si="174"/>
        <v>-1</v>
      </c>
      <c r="K2813" s="137">
        <v>0.10285</v>
      </c>
      <c r="L2813" s="137">
        <v>4.79E-3</v>
      </c>
      <c r="M2813" s="138">
        <f t="shared" si="175"/>
        <v>-0.95342732134175989</v>
      </c>
    </row>
    <row r="2814" spans="1:13" x14ac:dyDescent="0.25">
      <c r="A2814" s="134" t="s">
        <v>168</v>
      </c>
      <c r="B2814" s="134" t="s">
        <v>342</v>
      </c>
      <c r="C2814" s="137">
        <v>0</v>
      </c>
      <c r="D2814" s="137">
        <v>0</v>
      </c>
      <c r="E2814" s="138" t="str">
        <f t="shared" si="172"/>
        <v/>
      </c>
      <c r="F2814" s="137">
        <v>0</v>
      </c>
      <c r="G2814" s="137">
        <v>46.865720000000003</v>
      </c>
      <c r="H2814" s="138" t="str">
        <f t="shared" si="173"/>
        <v/>
      </c>
      <c r="I2814" s="137">
        <v>30.44</v>
      </c>
      <c r="J2814" s="138">
        <f t="shared" si="174"/>
        <v>0.53960972404730612</v>
      </c>
      <c r="K2814" s="137">
        <v>570.25789999999995</v>
      </c>
      <c r="L2814" s="137">
        <v>370.52399000000003</v>
      </c>
      <c r="M2814" s="138">
        <f t="shared" si="175"/>
        <v>-0.3502518948005805</v>
      </c>
    </row>
    <row r="2815" spans="1:13" x14ac:dyDescent="0.25">
      <c r="A2815" s="134" t="s">
        <v>168</v>
      </c>
      <c r="B2815" s="134" t="s">
        <v>250</v>
      </c>
      <c r="C2815" s="137">
        <v>0</v>
      </c>
      <c r="D2815" s="137">
        <v>0</v>
      </c>
      <c r="E2815" s="138" t="str">
        <f t="shared" si="172"/>
        <v/>
      </c>
      <c r="F2815" s="137">
        <v>78.636279999999999</v>
      </c>
      <c r="G2815" s="137">
        <v>15.02</v>
      </c>
      <c r="H2815" s="138">
        <f t="shared" si="173"/>
        <v>-0.80899401650230662</v>
      </c>
      <c r="I2815" s="137">
        <v>107.575</v>
      </c>
      <c r="J2815" s="138">
        <f t="shared" si="174"/>
        <v>-0.86037648152451784</v>
      </c>
      <c r="K2815" s="137">
        <v>731.90345000000002</v>
      </c>
      <c r="L2815" s="137">
        <v>1113.5911799999999</v>
      </c>
      <c r="M2815" s="138">
        <f t="shared" si="175"/>
        <v>0.52150011043123223</v>
      </c>
    </row>
    <row r="2816" spans="1:13" x14ac:dyDescent="0.25">
      <c r="A2816" s="134" t="s">
        <v>168</v>
      </c>
      <c r="B2816" s="134" t="s">
        <v>252</v>
      </c>
      <c r="C2816" s="137">
        <v>0</v>
      </c>
      <c r="D2816" s="137">
        <v>0</v>
      </c>
      <c r="E2816" s="138" t="str">
        <f t="shared" si="172"/>
        <v/>
      </c>
      <c r="F2816" s="137">
        <v>33.494070000000001</v>
      </c>
      <c r="G2816" s="137">
        <v>9.3800000000000008</v>
      </c>
      <c r="H2816" s="138">
        <f t="shared" si="173"/>
        <v>-0.71995042704574264</v>
      </c>
      <c r="I2816" s="137">
        <v>20.233779999999999</v>
      </c>
      <c r="J2816" s="138">
        <f t="shared" si="174"/>
        <v>-0.5364188006393269</v>
      </c>
      <c r="K2816" s="137">
        <v>459.40345000000002</v>
      </c>
      <c r="L2816" s="137">
        <v>478.5419</v>
      </c>
      <c r="M2816" s="138">
        <f t="shared" si="175"/>
        <v>4.1659351926939037E-2</v>
      </c>
    </row>
    <row r="2817" spans="1:13" x14ac:dyDescent="0.25">
      <c r="A2817" s="134" t="s">
        <v>168</v>
      </c>
      <c r="B2817" s="134" t="s">
        <v>348</v>
      </c>
      <c r="C2817" s="137">
        <v>0</v>
      </c>
      <c r="D2817" s="137">
        <v>0</v>
      </c>
      <c r="E2817" s="138" t="str">
        <f t="shared" si="172"/>
        <v/>
      </c>
      <c r="F2817" s="137">
        <v>0</v>
      </c>
      <c r="G2817" s="137">
        <v>0</v>
      </c>
      <c r="H2817" s="138" t="str">
        <f t="shared" si="173"/>
        <v/>
      </c>
      <c r="I2817" s="137">
        <v>0</v>
      </c>
      <c r="J2817" s="138" t="str">
        <f t="shared" si="174"/>
        <v/>
      </c>
      <c r="K2817" s="137">
        <v>0</v>
      </c>
      <c r="L2817" s="137">
        <v>0.77542</v>
      </c>
      <c r="M2817" s="138" t="str">
        <f t="shared" si="175"/>
        <v/>
      </c>
    </row>
    <row r="2818" spans="1:13" x14ac:dyDescent="0.25">
      <c r="A2818" s="134" t="s">
        <v>168</v>
      </c>
      <c r="B2818" s="134" t="s">
        <v>228</v>
      </c>
      <c r="C2818" s="137">
        <v>0</v>
      </c>
      <c r="D2818" s="137">
        <v>0</v>
      </c>
      <c r="E2818" s="138" t="str">
        <f t="shared" si="172"/>
        <v/>
      </c>
      <c r="F2818" s="137">
        <v>378.2319</v>
      </c>
      <c r="G2818" s="137">
        <v>292.76578000000001</v>
      </c>
      <c r="H2818" s="138">
        <f t="shared" si="173"/>
        <v>-0.22596222053190118</v>
      </c>
      <c r="I2818" s="137">
        <v>171.59119000000001</v>
      </c>
      <c r="J2818" s="138">
        <f t="shared" si="174"/>
        <v>0.70618188497905976</v>
      </c>
      <c r="K2818" s="137">
        <v>3648.4359800000002</v>
      </c>
      <c r="L2818" s="137">
        <v>3063.9962500000001</v>
      </c>
      <c r="M2818" s="138">
        <f t="shared" si="175"/>
        <v>-0.16018911478885267</v>
      </c>
    </row>
    <row r="2819" spans="1:13" x14ac:dyDescent="0.25">
      <c r="A2819" s="134" t="s">
        <v>168</v>
      </c>
      <c r="B2819" s="134" t="s">
        <v>271</v>
      </c>
      <c r="C2819" s="137">
        <v>0</v>
      </c>
      <c r="D2819" s="137">
        <v>0</v>
      </c>
      <c r="E2819" s="138" t="str">
        <f t="shared" si="172"/>
        <v/>
      </c>
      <c r="F2819" s="137">
        <v>6.25E-2</v>
      </c>
      <c r="G2819" s="137">
        <v>0.95950000000000002</v>
      </c>
      <c r="H2819" s="138">
        <f t="shared" si="173"/>
        <v>14.352</v>
      </c>
      <c r="I2819" s="137">
        <v>30.16592</v>
      </c>
      <c r="J2819" s="138">
        <f t="shared" si="174"/>
        <v>-0.96819258288823939</v>
      </c>
      <c r="K2819" s="137">
        <v>351.73637000000002</v>
      </c>
      <c r="L2819" s="137">
        <v>173.54947000000001</v>
      </c>
      <c r="M2819" s="138">
        <f t="shared" si="175"/>
        <v>-0.50659219574023573</v>
      </c>
    </row>
    <row r="2820" spans="1:13" x14ac:dyDescent="0.25">
      <c r="A2820" s="134" t="s">
        <v>168</v>
      </c>
      <c r="B2820" s="134" t="s">
        <v>353</v>
      </c>
      <c r="C2820" s="137">
        <v>0</v>
      </c>
      <c r="D2820" s="137">
        <v>0</v>
      </c>
      <c r="E2820" s="138" t="str">
        <f t="shared" si="172"/>
        <v/>
      </c>
      <c r="F2820" s="137">
        <v>44.32949</v>
      </c>
      <c r="G2820" s="137">
        <v>21.670439999999999</v>
      </c>
      <c r="H2820" s="138">
        <f t="shared" si="173"/>
        <v>-0.51115070351587621</v>
      </c>
      <c r="I2820" s="137">
        <v>4</v>
      </c>
      <c r="J2820" s="138">
        <f t="shared" si="174"/>
        <v>4.4176099999999998</v>
      </c>
      <c r="K2820" s="137">
        <v>76.249110000000002</v>
      </c>
      <c r="L2820" s="137">
        <v>28.080439999999999</v>
      </c>
      <c r="M2820" s="138">
        <f t="shared" si="175"/>
        <v>-0.63172763590289782</v>
      </c>
    </row>
    <row r="2821" spans="1:13" x14ac:dyDescent="0.25">
      <c r="A2821" s="134" t="s">
        <v>168</v>
      </c>
      <c r="B2821" s="134" t="s">
        <v>259</v>
      </c>
      <c r="C2821" s="137">
        <v>0</v>
      </c>
      <c r="D2821" s="137">
        <v>0</v>
      </c>
      <c r="E2821" s="138" t="str">
        <f t="shared" ref="E2821:E2884" si="176">IF(C2821=0,"",(D2821/C2821-1))</f>
        <v/>
      </c>
      <c r="F2821" s="137">
        <v>1.12171</v>
      </c>
      <c r="G2821" s="137">
        <v>10.986000000000001</v>
      </c>
      <c r="H2821" s="138">
        <f t="shared" ref="H2821:H2884" si="177">IF(F2821=0,"",(G2821/F2821-1))</f>
        <v>8.7939752699004199</v>
      </c>
      <c r="I2821" s="137">
        <v>137.55495999999999</v>
      </c>
      <c r="J2821" s="138">
        <f t="shared" ref="J2821:J2884" si="178">IF(I2821=0,"",(G2821/I2821-1))</f>
        <v>-0.92013374145141691</v>
      </c>
      <c r="K2821" s="137">
        <v>1958.6679300000001</v>
      </c>
      <c r="L2821" s="137">
        <v>1660.3435300000001</v>
      </c>
      <c r="M2821" s="138">
        <f t="shared" ref="M2821:M2884" si="179">IF(K2821=0,"",(L2821/K2821-1))</f>
        <v>-0.1523098404945038</v>
      </c>
    </row>
    <row r="2822" spans="1:13" x14ac:dyDescent="0.25">
      <c r="A2822" s="134" t="s">
        <v>168</v>
      </c>
      <c r="B2822" s="134" t="s">
        <v>296</v>
      </c>
      <c r="C2822" s="137">
        <v>0</v>
      </c>
      <c r="D2822" s="137">
        <v>1.1715</v>
      </c>
      <c r="E2822" s="138" t="str">
        <f t="shared" si="176"/>
        <v/>
      </c>
      <c r="F2822" s="137">
        <v>9.1462199999999996</v>
      </c>
      <c r="G2822" s="137">
        <v>4.0525000000000002</v>
      </c>
      <c r="H2822" s="138">
        <f t="shared" si="177"/>
        <v>-0.55692078257465916</v>
      </c>
      <c r="I2822" s="137">
        <v>5.0104899999999999</v>
      </c>
      <c r="J2822" s="138">
        <f t="shared" si="178"/>
        <v>-0.1911968689689032</v>
      </c>
      <c r="K2822" s="137">
        <v>25.50412</v>
      </c>
      <c r="L2822" s="137">
        <v>70.525000000000006</v>
      </c>
      <c r="M2822" s="138">
        <f t="shared" si="179"/>
        <v>1.7652394985594486</v>
      </c>
    </row>
    <row r="2823" spans="1:13" x14ac:dyDescent="0.25">
      <c r="A2823" s="134" t="s">
        <v>168</v>
      </c>
      <c r="B2823" s="134" t="s">
        <v>297</v>
      </c>
      <c r="C2823" s="137">
        <v>0</v>
      </c>
      <c r="D2823" s="137">
        <v>0</v>
      </c>
      <c r="E2823" s="138" t="str">
        <f t="shared" si="176"/>
        <v/>
      </c>
      <c r="F2823" s="137">
        <v>97.746399999999994</v>
      </c>
      <c r="G2823" s="137">
        <v>0</v>
      </c>
      <c r="H2823" s="138">
        <f t="shared" si="177"/>
        <v>-1</v>
      </c>
      <c r="I2823" s="137">
        <v>37.872999999999998</v>
      </c>
      <c r="J2823" s="138">
        <f t="shared" si="178"/>
        <v>-1</v>
      </c>
      <c r="K2823" s="137">
        <v>2753.93561</v>
      </c>
      <c r="L2823" s="137">
        <v>260.23318</v>
      </c>
      <c r="M2823" s="138">
        <f t="shared" si="179"/>
        <v>-0.90550498746047303</v>
      </c>
    </row>
    <row r="2824" spans="1:13" x14ac:dyDescent="0.25">
      <c r="A2824" s="134" t="s">
        <v>168</v>
      </c>
      <c r="B2824" s="134" t="s">
        <v>241</v>
      </c>
      <c r="C2824" s="137">
        <v>0</v>
      </c>
      <c r="D2824" s="137">
        <v>0</v>
      </c>
      <c r="E2824" s="138" t="str">
        <f t="shared" si="176"/>
        <v/>
      </c>
      <c r="F2824" s="137">
        <v>0</v>
      </c>
      <c r="G2824" s="137">
        <v>1.1129999999999999E-2</v>
      </c>
      <c r="H2824" s="138" t="str">
        <f t="shared" si="177"/>
        <v/>
      </c>
      <c r="I2824" s="137">
        <v>0</v>
      </c>
      <c r="J2824" s="138" t="str">
        <f t="shared" si="178"/>
        <v/>
      </c>
      <c r="K2824" s="137">
        <v>25.302499999999998</v>
      </c>
      <c r="L2824" s="137">
        <v>1.1129999999999999E-2</v>
      </c>
      <c r="M2824" s="138">
        <f t="shared" si="179"/>
        <v>-0.99956012251753779</v>
      </c>
    </row>
    <row r="2825" spans="1:13" x14ac:dyDescent="0.25">
      <c r="A2825" s="134" t="s">
        <v>168</v>
      </c>
      <c r="B2825" s="134" t="s">
        <v>330</v>
      </c>
      <c r="C2825" s="137">
        <v>0</v>
      </c>
      <c r="D2825" s="137">
        <v>57.325000000000003</v>
      </c>
      <c r="E2825" s="138" t="str">
        <f t="shared" si="176"/>
        <v/>
      </c>
      <c r="F2825" s="137">
        <v>565.83740999999998</v>
      </c>
      <c r="G2825" s="137">
        <v>501.17169999999999</v>
      </c>
      <c r="H2825" s="138">
        <f t="shared" si="177"/>
        <v>-0.11428320018642812</v>
      </c>
      <c r="I2825" s="137">
        <v>397.06326999999999</v>
      </c>
      <c r="J2825" s="138">
        <f t="shared" si="178"/>
        <v>0.26219607268131351</v>
      </c>
      <c r="K2825" s="137">
        <v>7538.40445</v>
      </c>
      <c r="L2825" s="137">
        <v>5928.1915900000004</v>
      </c>
      <c r="M2825" s="138">
        <f t="shared" si="179"/>
        <v>-0.21360128269583623</v>
      </c>
    </row>
    <row r="2826" spans="1:13" x14ac:dyDescent="0.25">
      <c r="A2826" s="134" t="s">
        <v>168</v>
      </c>
      <c r="B2826" s="134" t="s">
        <v>230</v>
      </c>
      <c r="C2826" s="137">
        <v>0</v>
      </c>
      <c r="D2826" s="137">
        <v>81.686160000000001</v>
      </c>
      <c r="E2826" s="138" t="str">
        <f t="shared" si="176"/>
        <v/>
      </c>
      <c r="F2826" s="137">
        <v>448.66287</v>
      </c>
      <c r="G2826" s="137">
        <v>416.09564</v>
      </c>
      <c r="H2826" s="138">
        <f t="shared" si="177"/>
        <v>-7.2587308149658081E-2</v>
      </c>
      <c r="I2826" s="137">
        <v>209.19311999999999</v>
      </c>
      <c r="J2826" s="138">
        <f t="shared" si="178"/>
        <v>0.98905030911150438</v>
      </c>
      <c r="K2826" s="137">
        <v>5411.6508599999997</v>
      </c>
      <c r="L2826" s="137">
        <v>4698.3930799999998</v>
      </c>
      <c r="M2826" s="138">
        <f t="shared" si="179"/>
        <v>-0.13180040591162601</v>
      </c>
    </row>
    <row r="2827" spans="1:13" x14ac:dyDescent="0.25">
      <c r="A2827" s="134" t="s">
        <v>168</v>
      </c>
      <c r="B2827" s="134" t="s">
        <v>370</v>
      </c>
      <c r="C2827" s="137">
        <v>0</v>
      </c>
      <c r="D2827" s="137">
        <v>0</v>
      </c>
      <c r="E2827" s="138" t="str">
        <f t="shared" si="176"/>
        <v/>
      </c>
      <c r="F2827" s="137">
        <v>0</v>
      </c>
      <c r="G2827" s="137">
        <v>0</v>
      </c>
      <c r="H2827" s="138" t="str">
        <f t="shared" si="177"/>
        <v/>
      </c>
      <c r="I2827" s="137">
        <v>8.0570000000000003E-2</v>
      </c>
      <c r="J2827" s="138">
        <f t="shared" si="178"/>
        <v>-1</v>
      </c>
      <c r="K2827" s="137">
        <v>2.0383</v>
      </c>
      <c r="L2827" s="137">
        <v>8.0570000000000003E-2</v>
      </c>
      <c r="M2827" s="138">
        <f t="shared" si="179"/>
        <v>-0.96047196192905848</v>
      </c>
    </row>
    <row r="2828" spans="1:13" x14ac:dyDescent="0.25">
      <c r="A2828" s="141" t="s">
        <v>168</v>
      </c>
      <c r="B2828" s="141" t="s">
        <v>3</v>
      </c>
      <c r="C2828" s="255">
        <v>503.9402</v>
      </c>
      <c r="D2828" s="255">
        <v>3354.8162200000002</v>
      </c>
      <c r="E2828" s="256">
        <f t="shared" si="176"/>
        <v>5.6571712675432524</v>
      </c>
      <c r="F2828" s="255">
        <v>71929.894650000002</v>
      </c>
      <c r="G2828" s="255">
        <v>85076.366760000004</v>
      </c>
      <c r="H2828" s="256">
        <f t="shared" si="177"/>
        <v>0.18276784880568431</v>
      </c>
      <c r="I2828" s="255">
        <v>90106.883679999999</v>
      </c>
      <c r="J2828" s="256">
        <f t="shared" si="178"/>
        <v>-5.5828330917147895E-2</v>
      </c>
      <c r="K2828" s="255">
        <v>798984.22404</v>
      </c>
      <c r="L2828" s="255">
        <v>779445.43886999995</v>
      </c>
      <c r="M2828" s="256">
        <f t="shared" si="179"/>
        <v>-2.4454531869482654E-2</v>
      </c>
    </row>
    <row r="2829" spans="1:13" x14ac:dyDescent="0.25">
      <c r="A2829" s="134" t="s">
        <v>191</v>
      </c>
      <c r="B2829" s="134" t="s">
        <v>211</v>
      </c>
      <c r="C2829" s="137">
        <v>46.478760000000001</v>
      </c>
      <c r="D2829" s="137">
        <v>3162.3640700000001</v>
      </c>
      <c r="E2829" s="138">
        <f t="shared" si="176"/>
        <v>67.038907879642224</v>
      </c>
      <c r="F2829" s="137">
        <v>29945.203750000001</v>
      </c>
      <c r="G2829" s="137">
        <v>31331.84218</v>
      </c>
      <c r="H2829" s="138">
        <f t="shared" si="177"/>
        <v>4.6305860583767178E-2</v>
      </c>
      <c r="I2829" s="137">
        <v>38713.527419999999</v>
      </c>
      <c r="J2829" s="138">
        <f t="shared" si="178"/>
        <v>-0.19067457118842923</v>
      </c>
      <c r="K2829" s="137">
        <v>245047.87591999999</v>
      </c>
      <c r="L2829" s="137">
        <v>234071.71036999999</v>
      </c>
      <c r="M2829" s="138">
        <f t="shared" si="179"/>
        <v>-4.4791922838716469E-2</v>
      </c>
    </row>
    <row r="2830" spans="1:13" x14ac:dyDescent="0.25">
      <c r="A2830" s="134" t="s">
        <v>191</v>
      </c>
      <c r="B2830" s="134" t="s">
        <v>426</v>
      </c>
      <c r="C2830" s="137">
        <v>0</v>
      </c>
      <c r="D2830" s="137">
        <v>0</v>
      </c>
      <c r="E2830" s="138" t="str">
        <f t="shared" si="176"/>
        <v/>
      </c>
      <c r="F2830" s="137">
        <v>0</v>
      </c>
      <c r="G2830" s="137">
        <v>0</v>
      </c>
      <c r="H2830" s="138" t="str">
        <f t="shared" si="177"/>
        <v/>
      </c>
      <c r="I2830" s="137">
        <v>0</v>
      </c>
      <c r="J2830" s="138" t="str">
        <f t="shared" si="178"/>
        <v/>
      </c>
      <c r="K2830" s="137">
        <v>15.428699999999999</v>
      </c>
      <c r="L2830" s="137">
        <v>26.807559999999999</v>
      </c>
      <c r="M2830" s="138">
        <f t="shared" si="179"/>
        <v>0.73751255776572222</v>
      </c>
    </row>
    <row r="2831" spans="1:13" x14ac:dyDescent="0.25">
      <c r="A2831" s="134" t="s">
        <v>191</v>
      </c>
      <c r="B2831" s="134" t="s">
        <v>315</v>
      </c>
      <c r="C2831" s="137">
        <v>0</v>
      </c>
      <c r="D2831" s="137">
        <v>0</v>
      </c>
      <c r="E2831" s="138" t="str">
        <f t="shared" si="176"/>
        <v/>
      </c>
      <c r="F2831" s="137">
        <v>18.796029999999998</v>
      </c>
      <c r="G2831" s="137">
        <v>14.045920000000001</v>
      </c>
      <c r="H2831" s="138">
        <f t="shared" si="177"/>
        <v>-0.25271879221303639</v>
      </c>
      <c r="I2831" s="137">
        <v>2.5245700000000002</v>
      </c>
      <c r="J2831" s="138">
        <f t="shared" si="178"/>
        <v>4.5636880736125356</v>
      </c>
      <c r="K2831" s="137">
        <v>104.18397</v>
      </c>
      <c r="L2831" s="137">
        <v>24.1953</v>
      </c>
      <c r="M2831" s="138">
        <f t="shared" si="179"/>
        <v>-0.76776369723672466</v>
      </c>
    </row>
    <row r="2832" spans="1:13" x14ac:dyDescent="0.25">
      <c r="A2832" s="134" t="s">
        <v>191</v>
      </c>
      <c r="B2832" s="134" t="s">
        <v>369</v>
      </c>
      <c r="C2832" s="137">
        <v>0</v>
      </c>
      <c r="D2832" s="137">
        <v>0</v>
      </c>
      <c r="E2832" s="138" t="str">
        <f t="shared" si="176"/>
        <v/>
      </c>
      <c r="F2832" s="137">
        <v>0</v>
      </c>
      <c r="G2832" s="137">
        <v>0.49687999999999999</v>
      </c>
      <c r="H2832" s="138" t="str">
        <f t="shared" si="177"/>
        <v/>
      </c>
      <c r="I2832" s="137">
        <v>3.1040000000000002E-2</v>
      </c>
      <c r="J2832" s="138">
        <f t="shared" si="178"/>
        <v>15.007731958762886</v>
      </c>
      <c r="K2832" s="137">
        <v>1.9879899999999999</v>
      </c>
      <c r="L2832" s="137">
        <v>0.52791999999999994</v>
      </c>
      <c r="M2832" s="138">
        <f t="shared" si="179"/>
        <v>-0.73444534429247632</v>
      </c>
    </row>
    <row r="2833" spans="1:13" x14ac:dyDescent="0.25">
      <c r="A2833" s="134" t="s">
        <v>191</v>
      </c>
      <c r="B2833" s="134" t="s">
        <v>209</v>
      </c>
      <c r="C2833" s="137">
        <v>22.782240000000002</v>
      </c>
      <c r="D2833" s="137">
        <v>774.86919999999998</v>
      </c>
      <c r="E2833" s="138">
        <f t="shared" si="176"/>
        <v>33.011984774104739</v>
      </c>
      <c r="F2833" s="137">
        <v>5685.7650599999997</v>
      </c>
      <c r="G2833" s="137">
        <v>7266.3740200000002</v>
      </c>
      <c r="H2833" s="138">
        <f t="shared" si="177"/>
        <v>0.27799406822483097</v>
      </c>
      <c r="I2833" s="137">
        <v>8301.1711899999991</v>
      </c>
      <c r="J2833" s="138">
        <f t="shared" si="178"/>
        <v>-0.12465676786024682</v>
      </c>
      <c r="K2833" s="137">
        <v>66652.333289999995</v>
      </c>
      <c r="L2833" s="137">
        <v>57337.90638</v>
      </c>
      <c r="M2833" s="138">
        <f t="shared" si="179"/>
        <v>-0.13974644922741897</v>
      </c>
    </row>
    <row r="2834" spans="1:13" x14ac:dyDescent="0.25">
      <c r="A2834" s="134" t="s">
        <v>191</v>
      </c>
      <c r="B2834" s="134" t="s">
        <v>302</v>
      </c>
      <c r="C2834" s="137">
        <v>0</v>
      </c>
      <c r="D2834" s="137">
        <v>12.222289999999999</v>
      </c>
      <c r="E2834" s="138" t="str">
        <f t="shared" si="176"/>
        <v/>
      </c>
      <c r="F2834" s="137">
        <v>21.164739999999998</v>
      </c>
      <c r="G2834" s="137">
        <v>79.431380000000004</v>
      </c>
      <c r="H2834" s="138">
        <f t="shared" si="177"/>
        <v>2.7530052341772215</v>
      </c>
      <c r="I2834" s="137">
        <v>23.30996</v>
      </c>
      <c r="J2834" s="138">
        <f t="shared" si="178"/>
        <v>2.4076154570835815</v>
      </c>
      <c r="K2834" s="137">
        <v>376.77807000000001</v>
      </c>
      <c r="L2834" s="137">
        <v>434.28417999999999</v>
      </c>
      <c r="M2834" s="138">
        <f t="shared" si="179"/>
        <v>0.1526259476832077</v>
      </c>
    </row>
    <row r="2835" spans="1:13" x14ac:dyDescent="0.25">
      <c r="A2835" s="134" t="s">
        <v>191</v>
      </c>
      <c r="B2835" s="134" t="s">
        <v>428</v>
      </c>
      <c r="C2835" s="137">
        <v>0</v>
      </c>
      <c r="D2835" s="137">
        <v>0</v>
      </c>
      <c r="E2835" s="138" t="str">
        <f t="shared" si="176"/>
        <v/>
      </c>
      <c r="F2835" s="137">
        <v>0</v>
      </c>
      <c r="G2835" s="137">
        <v>0</v>
      </c>
      <c r="H2835" s="138" t="str">
        <f t="shared" si="177"/>
        <v/>
      </c>
      <c r="I2835" s="137">
        <v>0</v>
      </c>
      <c r="J2835" s="138" t="str">
        <f t="shared" si="178"/>
        <v/>
      </c>
      <c r="K2835" s="137">
        <v>22.375800000000002</v>
      </c>
      <c r="L2835" s="137">
        <v>27.42915</v>
      </c>
      <c r="M2835" s="138">
        <f t="shared" si="179"/>
        <v>0.22583996996755418</v>
      </c>
    </row>
    <row r="2836" spans="1:13" x14ac:dyDescent="0.25">
      <c r="A2836" s="134" t="s">
        <v>191</v>
      </c>
      <c r="B2836" s="134" t="s">
        <v>322</v>
      </c>
      <c r="C2836" s="137">
        <v>0</v>
      </c>
      <c r="D2836" s="137">
        <v>1.30298</v>
      </c>
      <c r="E2836" s="138" t="str">
        <f t="shared" si="176"/>
        <v/>
      </c>
      <c r="F2836" s="137">
        <v>1039.18993</v>
      </c>
      <c r="G2836" s="137">
        <v>503.62506000000002</v>
      </c>
      <c r="H2836" s="138">
        <f t="shared" si="177"/>
        <v>-0.5153676479524778</v>
      </c>
      <c r="I2836" s="137">
        <v>267.38904000000002</v>
      </c>
      <c r="J2836" s="138">
        <f t="shared" si="178"/>
        <v>0.88349178410603502</v>
      </c>
      <c r="K2836" s="137">
        <v>8173.86942</v>
      </c>
      <c r="L2836" s="137">
        <v>4299.9906700000001</v>
      </c>
      <c r="M2836" s="138">
        <f t="shared" si="179"/>
        <v>-0.47393450408215598</v>
      </c>
    </row>
    <row r="2837" spans="1:13" x14ac:dyDescent="0.25">
      <c r="A2837" s="134" t="s">
        <v>191</v>
      </c>
      <c r="B2837" s="134" t="s">
        <v>400</v>
      </c>
      <c r="C2837" s="137">
        <v>0</v>
      </c>
      <c r="D2837" s="137">
        <v>0</v>
      </c>
      <c r="E2837" s="138" t="str">
        <f t="shared" si="176"/>
        <v/>
      </c>
      <c r="F2837" s="137">
        <v>23.266439999999999</v>
      </c>
      <c r="G2837" s="137">
        <v>0</v>
      </c>
      <c r="H2837" s="138">
        <f t="shared" si="177"/>
        <v>-1</v>
      </c>
      <c r="I2837" s="137">
        <v>0</v>
      </c>
      <c r="J2837" s="138" t="str">
        <f t="shared" si="178"/>
        <v/>
      </c>
      <c r="K2837" s="137">
        <v>141.25588999999999</v>
      </c>
      <c r="L2837" s="137">
        <v>78.937370000000001</v>
      </c>
      <c r="M2837" s="138">
        <f t="shared" si="179"/>
        <v>-0.44117466535377747</v>
      </c>
    </row>
    <row r="2838" spans="1:13" x14ac:dyDescent="0.25">
      <c r="A2838" s="134" t="s">
        <v>191</v>
      </c>
      <c r="B2838" s="134" t="s">
        <v>319</v>
      </c>
      <c r="C2838" s="137">
        <v>0</v>
      </c>
      <c r="D2838" s="137">
        <v>0</v>
      </c>
      <c r="E2838" s="138" t="str">
        <f t="shared" si="176"/>
        <v/>
      </c>
      <c r="F2838" s="137">
        <v>80.013170000000002</v>
      </c>
      <c r="G2838" s="137">
        <v>411.57488000000001</v>
      </c>
      <c r="H2838" s="138">
        <f t="shared" si="177"/>
        <v>4.1438391954724452</v>
      </c>
      <c r="I2838" s="137">
        <v>267.73320000000001</v>
      </c>
      <c r="J2838" s="138">
        <f t="shared" si="178"/>
        <v>0.53725753847486968</v>
      </c>
      <c r="K2838" s="137">
        <v>1883.0286799999999</v>
      </c>
      <c r="L2838" s="137">
        <v>1744.17292</v>
      </c>
      <c r="M2838" s="138">
        <f t="shared" si="179"/>
        <v>-7.374065062036117E-2</v>
      </c>
    </row>
    <row r="2839" spans="1:13" x14ac:dyDescent="0.25">
      <c r="A2839" s="134" t="s">
        <v>191</v>
      </c>
      <c r="B2839" s="134" t="s">
        <v>267</v>
      </c>
      <c r="C2839" s="137">
        <v>0</v>
      </c>
      <c r="D2839" s="137">
        <v>0</v>
      </c>
      <c r="E2839" s="138" t="str">
        <f t="shared" si="176"/>
        <v/>
      </c>
      <c r="F2839" s="137">
        <v>388.95652000000001</v>
      </c>
      <c r="G2839" s="137">
        <v>89.050370000000001</v>
      </c>
      <c r="H2839" s="138">
        <f t="shared" si="177"/>
        <v>-0.77105315010531261</v>
      </c>
      <c r="I2839" s="137">
        <v>92.503870000000006</v>
      </c>
      <c r="J2839" s="138">
        <f t="shared" si="178"/>
        <v>-3.7333573179154644E-2</v>
      </c>
      <c r="K2839" s="137">
        <v>1623.3086800000001</v>
      </c>
      <c r="L2839" s="137">
        <v>609.65674000000001</v>
      </c>
      <c r="M2839" s="138">
        <f t="shared" si="179"/>
        <v>-0.62443572962352423</v>
      </c>
    </row>
    <row r="2840" spans="1:13" x14ac:dyDescent="0.25">
      <c r="A2840" s="134" t="s">
        <v>191</v>
      </c>
      <c r="B2840" s="134" t="s">
        <v>410</v>
      </c>
      <c r="C2840" s="137">
        <v>0</v>
      </c>
      <c r="D2840" s="137">
        <v>17.513870000000001</v>
      </c>
      <c r="E2840" s="138" t="str">
        <f t="shared" si="176"/>
        <v/>
      </c>
      <c r="F2840" s="137">
        <v>19.285080000000001</v>
      </c>
      <c r="G2840" s="137">
        <v>17.513870000000001</v>
      </c>
      <c r="H2840" s="138">
        <f t="shared" si="177"/>
        <v>-9.184353915047283E-2</v>
      </c>
      <c r="I2840" s="137">
        <v>0</v>
      </c>
      <c r="J2840" s="138" t="str">
        <f t="shared" si="178"/>
        <v/>
      </c>
      <c r="K2840" s="137">
        <v>43.180070000000001</v>
      </c>
      <c r="L2840" s="137">
        <v>54.723300000000002</v>
      </c>
      <c r="M2840" s="138">
        <f t="shared" si="179"/>
        <v>0.26732772781517022</v>
      </c>
    </row>
    <row r="2841" spans="1:13" x14ac:dyDescent="0.25">
      <c r="A2841" s="134" t="s">
        <v>191</v>
      </c>
      <c r="B2841" s="134" t="s">
        <v>256</v>
      </c>
      <c r="C2841" s="137">
        <v>0</v>
      </c>
      <c r="D2841" s="137">
        <v>51.445590000000003</v>
      </c>
      <c r="E2841" s="138" t="str">
        <f t="shared" si="176"/>
        <v/>
      </c>
      <c r="F2841" s="137">
        <v>3417.7724499999999</v>
      </c>
      <c r="G2841" s="137">
        <v>4621.7132799999999</v>
      </c>
      <c r="H2841" s="138">
        <f t="shared" si="177"/>
        <v>0.35225891940231424</v>
      </c>
      <c r="I2841" s="137">
        <v>4626.6217299999998</v>
      </c>
      <c r="J2841" s="138">
        <f t="shared" si="178"/>
        <v>-1.0609144828445105E-3</v>
      </c>
      <c r="K2841" s="137">
        <v>24981.08742</v>
      </c>
      <c r="L2841" s="137">
        <v>30990.993549999999</v>
      </c>
      <c r="M2841" s="138">
        <f t="shared" si="179"/>
        <v>0.24057824341099088</v>
      </c>
    </row>
    <row r="2842" spans="1:13" x14ac:dyDescent="0.25">
      <c r="A2842" s="134" t="s">
        <v>191</v>
      </c>
      <c r="B2842" s="134" t="s">
        <v>237</v>
      </c>
      <c r="C2842" s="137">
        <v>0</v>
      </c>
      <c r="D2842" s="137">
        <v>404.63342</v>
      </c>
      <c r="E2842" s="138" t="str">
        <f t="shared" si="176"/>
        <v/>
      </c>
      <c r="F2842" s="137">
        <v>4997.0965900000001</v>
      </c>
      <c r="G2842" s="137">
        <v>3488.0572999999999</v>
      </c>
      <c r="H2842" s="138">
        <f t="shared" si="177"/>
        <v>-0.30198321421679786</v>
      </c>
      <c r="I2842" s="137">
        <v>2457.4942799999999</v>
      </c>
      <c r="J2842" s="138">
        <f t="shared" si="178"/>
        <v>0.41935520598648157</v>
      </c>
      <c r="K2842" s="137">
        <v>33122.188679999999</v>
      </c>
      <c r="L2842" s="137">
        <v>30055.367579999998</v>
      </c>
      <c r="M2842" s="138">
        <f t="shared" si="179"/>
        <v>-9.2591136703832122E-2</v>
      </c>
    </row>
    <row r="2843" spans="1:13" x14ac:dyDescent="0.25">
      <c r="A2843" s="134" t="s">
        <v>191</v>
      </c>
      <c r="B2843" s="134" t="s">
        <v>229</v>
      </c>
      <c r="C2843" s="137">
        <v>0</v>
      </c>
      <c r="D2843" s="137">
        <v>16.664180000000002</v>
      </c>
      <c r="E2843" s="138" t="str">
        <f t="shared" si="176"/>
        <v/>
      </c>
      <c r="F2843" s="137">
        <v>396.13209999999998</v>
      </c>
      <c r="G2843" s="137">
        <v>622.69662000000005</v>
      </c>
      <c r="H2843" s="138">
        <f t="shared" si="177"/>
        <v>0.57194183455468539</v>
      </c>
      <c r="I2843" s="137">
        <v>769.94321000000002</v>
      </c>
      <c r="J2843" s="138">
        <f t="shared" si="178"/>
        <v>-0.19124344248714131</v>
      </c>
      <c r="K2843" s="137">
        <v>4176.7134699999997</v>
      </c>
      <c r="L2843" s="137">
        <v>5066.4652400000004</v>
      </c>
      <c r="M2843" s="138">
        <f t="shared" si="179"/>
        <v>0.21302676767051509</v>
      </c>
    </row>
    <row r="2844" spans="1:13" x14ac:dyDescent="0.25">
      <c r="A2844" s="134" t="s">
        <v>191</v>
      </c>
      <c r="B2844" s="134" t="s">
        <v>226</v>
      </c>
      <c r="C2844" s="137">
        <v>0</v>
      </c>
      <c r="D2844" s="137">
        <v>94.356639999999999</v>
      </c>
      <c r="E2844" s="138" t="str">
        <f t="shared" si="176"/>
        <v/>
      </c>
      <c r="F2844" s="137">
        <v>2932.1374999999998</v>
      </c>
      <c r="G2844" s="137">
        <v>3185.9722000000002</v>
      </c>
      <c r="H2844" s="138">
        <f t="shared" si="177"/>
        <v>8.6569848787787285E-2</v>
      </c>
      <c r="I2844" s="137">
        <v>3974.64723</v>
      </c>
      <c r="J2844" s="138">
        <f t="shared" si="178"/>
        <v>-0.19842642236201669</v>
      </c>
      <c r="K2844" s="137">
        <v>33827.983939999998</v>
      </c>
      <c r="L2844" s="137">
        <v>27083.2533</v>
      </c>
      <c r="M2844" s="138">
        <f t="shared" si="179"/>
        <v>-0.19938316903434117</v>
      </c>
    </row>
    <row r="2845" spans="1:13" x14ac:dyDescent="0.25">
      <c r="A2845" s="134" t="s">
        <v>191</v>
      </c>
      <c r="B2845" s="134" t="s">
        <v>383</v>
      </c>
      <c r="C2845" s="137">
        <v>0</v>
      </c>
      <c r="D2845" s="137">
        <v>0</v>
      </c>
      <c r="E2845" s="138" t="str">
        <f t="shared" si="176"/>
        <v/>
      </c>
      <c r="F2845" s="137">
        <v>0.10920000000000001</v>
      </c>
      <c r="G2845" s="137">
        <v>50.678840000000001</v>
      </c>
      <c r="H2845" s="138">
        <f t="shared" si="177"/>
        <v>463.09194139194136</v>
      </c>
      <c r="I2845" s="137">
        <v>0.26819999999999999</v>
      </c>
      <c r="J2845" s="138">
        <f t="shared" si="178"/>
        <v>187.95913497390009</v>
      </c>
      <c r="K2845" s="137">
        <v>128.01299</v>
      </c>
      <c r="L2845" s="137">
        <v>93.223529999999997</v>
      </c>
      <c r="M2845" s="138">
        <f t="shared" si="179"/>
        <v>-0.27176507634108071</v>
      </c>
    </row>
    <row r="2846" spans="1:13" x14ac:dyDescent="0.25">
      <c r="A2846" s="134" t="s">
        <v>191</v>
      </c>
      <c r="B2846" s="134" t="s">
        <v>299</v>
      </c>
      <c r="C2846" s="137">
        <v>0</v>
      </c>
      <c r="D2846" s="137">
        <v>0</v>
      </c>
      <c r="E2846" s="138" t="str">
        <f t="shared" si="176"/>
        <v/>
      </c>
      <c r="F2846" s="137">
        <v>275.88144</v>
      </c>
      <c r="G2846" s="137">
        <v>279.08150999999998</v>
      </c>
      <c r="H2846" s="138">
        <f t="shared" si="177"/>
        <v>1.1599439237376608E-2</v>
      </c>
      <c r="I2846" s="137">
        <v>357.95312999999999</v>
      </c>
      <c r="J2846" s="138">
        <f t="shared" si="178"/>
        <v>-0.22034063509934954</v>
      </c>
      <c r="K2846" s="137">
        <v>7823.6536699999997</v>
      </c>
      <c r="L2846" s="137">
        <v>2683.1611899999998</v>
      </c>
      <c r="M2846" s="138">
        <f t="shared" si="179"/>
        <v>-0.65704499417086293</v>
      </c>
    </row>
    <row r="2847" spans="1:13" x14ac:dyDescent="0.25">
      <c r="A2847" s="134" t="s">
        <v>191</v>
      </c>
      <c r="B2847" s="134" t="s">
        <v>288</v>
      </c>
      <c r="C2847" s="137">
        <v>0</v>
      </c>
      <c r="D2847" s="137">
        <v>13.5997</v>
      </c>
      <c r="E2847" s="138" t="str">
        <f t="shared" si="176"/>
        <v/>
      </c>
      <c r="F2847" s="137">
        <v>837.76228000000003</v>
      </c>
      <c r="G2847" s="137">
        <v>829.31361000000004</v>
      </c>
      <c r="H2847" s="138">
        <f t="shared" si="177"/>
        <v>-1.0084805918929685E-2</v>
      </c>
      <c r="I2847" s="137">
        <v>780.54949999999997</v>
      </c>
      <c r="J2847" s="138">
        <f t="shared" si="178"/>
        <v>6.247407755690082E-2</v>
      </c>
      <c r="K2847" s="137">
        <v>6847.3868300000004</v>
      </c>
      <c r="L2847" s="137">
        <v>6311.4392699999999</v>
      </c>
      <c r="M2847" s="138">
        <f t="shared" si="179"/>
        <v>-7.8270378657722239E-2</v>
      </c>
    </row>
    <row r="2848" spans="1:13" x14ac:dyDescent="0.25">
      <c r="A2848" s="134" t="s">
        <v>191</v>
      </c>
      <c r="B2848" s="134" t="s">
        <v>379</v>
      </c>
      <c r="C2848" s="137">
        <v>0</v>
      </c>
      <c r="D2848" s="137">
        <v>0</v>
      </c>
      <c r="E2848" s="138" t="str">
        <f t="shared" si="176"/>
        <v/>
      </c>
      <c r="F2848" s="137">
        <v>54.363289999999999</v>
      </c>
      <c r="G2848" s="137">
        <v>0</v>
      </c>
      <c r="H2848" s="138">
        <f t="shared" si="177"/>
        <v>-1</v>
      </c>
      <c r="I2848" s="137">
        <v>15.6675</v>
      </c>
      <c r="J2848" s="138">
        <f t="shared" si="178"/>
        <v>-1</v>
      </c>
      <c r="K2848" s="137">
        <v>224.64785000000001</v>
      </c>
      <c r="L2848" s="137">
        <v>90.529949999999999</v>
      </c>
      <c r="M2848" s="138">
        <f t="shared" si="179"/>
        <v>-0.59701394872018587</v>
      </c>
    </row>
    <row r="2849" spans="1:13" x14ac:dyDescent="0.25">
      <c r="A2849" s="134" t="s">
        <v>191</v>
      </c>
      <c r="B2849" s="134" t="s">
        <v>262</v>
      </c>
      <c r="C2849" s="137">
        <v>0</v>
      </c>
      <c r="D2849" s="137">
        <v>0</v>
      </c>
      <c r="E2849" s="138" t="str">
        <f t="shared" si="176"/>
        <v/>
      </c>
      <c r="F2849" s="137">
        <v>26.13017</v>
      </c>
      <c r="G2849" s="137">
        <v>2.2587000000000002</v>
      </c>
      <c r="H2849" s="138">
        <f t="shared" si="177"/>
        <v>-0.91355968981449409</v>
      </c>
      <c r="I2849" s="137">
        <v>78.16019</v>
      </c>
      <c r="J2849" s="138">
        <f t="shared" si="178"/>
        <v>-0.97110165673855198</v>
      </c>
      <c r="K2849" s="137">
        <v>530.86584000000005</v>
      </c>
      <c r="L2849" s="137">
        <v>390.31162999999998</v>
      </c>
      <c r="M2849" s="138">
        <f t="shared" si="179"/>
        <v>-0.26476408804152862</v>
      </c>
    </row>
    <row r="2850" spans="1:13" x14ac:dyDescent="0.25">
      <c r="A2850" s="134" t="s">
        <v>191</v>
      </c>
      <c r="B2850" s="134" t="s">
        <v>220</v>
      </c>
      <c r="C2850" s="137">
        <v>0</v>
      </c>
      <c r="D2850" s="137">
        <v>1649.10708</v>
      </c>
      <c r="E2850" s="138" t="str">
        <f t="shared" si="176"/>
        <v/>
      </c>
      <c r="F2850" s="137">
        <v>10881.695159999999</v>
      </c>
      <c r="G2850" s="137">
        <v>14412.92244</v>
      </c>
      <c r="H2850" s="138">
        <f t="shared" si="177"/>
        <v>0.32451077043404331</v>
      </c>
      <c r="I2850" s="137">
        <v>15763.046969999999</v>
      </c>
      <c r="J2850" s="138">
        <f t="shared" si="178"/>
        <v>-8.5651240687763974E-2</v>
      </c>
      <c r="K2850" s="137">
        <v>127452.01716</v>
      </c>
      <c r="L2850" s="137">
        <v>119043.22817</v>
      </c>
      <c r="M2850" s="138">
        <f t="shared" si="179"/>
        <v>-6.5976115383437395E-2</v>
      </c>
    </row>
    <row r="2851" spans="1:13" x14ac:dyDescent="0.25">
      <c r="A2851" s="134" t="s">
        <v>191</v>
      </c>
      <c r="B2851" s="134" t="s">
        <v>406</v>
      </c>
      <c r="C2851" s="137">
        <v>0</v>
      </c>
      <c r="D2851" s="137">
        <v>0</v>
      </c>
      <c r="E2851" s="138" t="str">
        <f t="shared" si="176"/>
        <v/>
      </c>
      <c r="F2851" s="137">
        <v>0</v>
      </c>
      <c r="G2851" s="137">
        <v>0</v>
      </c>
      <c r="H2851" s="138" t="str">
        <f t="shared" si="177"/>
        <v/>
      </c>
      <c r="I2851" s="137">
        <v>0</v>
      </c>
      <c r="J2851" s="138" t="str">
        <f t="shared" si="178"/>
        <v/>
      </c>
      <c r="K2851" s="137">
        <v>19.06345</v>
      </c>
      <c r="L2851" s="137">
        <v>19.671279999999999</v>
      </c>
      <c r="M2851" s="138">
        <f t="shared" si="179"/>
        <v>3.188457493265906E-2</v>
      </c>
    </row>
    <row r="2852" spans="1:13" x14ac:dyDescent="0.25">
      <c r="A2852" s="134" t="s">
        <v>191</v>
      </c>
      <c r="B2852" s="134" t="s">
        <v>404</v>
      </c>
      <c r="C2852" s="137">
        <v>0</v>
      </c>
      <c r="D2852" s="137">
        <v>0</v>
      </c>
      <c r="E2852" s="138" t="str">
        <f t="shared" si="176"/>
        <v/>
      </c>
      <c r="F2852" s="137">
        <v>0</v>
      </c>
      <c r="G2852" s="137">
        <v>0</v>
      </c>
      <c r="H2852" s="138" t="str">
        <f t="shared" si="177"/>
        <v/>
      </c>
      <c r="I2852" s="137">
        <v>0</v>
      </c>
      <c r="J2852" s="138" t="str">
        <f t="shared" si="178"/>
        <v/>
      </c>
      <c r="K2852" s="137">
        <v>0</v>
      </c>
      <c r="L2852" s="137">
        <v>84.786959999999993</v>
      </c>
      <c r="M2852" s="138" t="str">
        <f t="shared" si="179"/>
        <v/>
      </c>
    </row>
    <row r="2853" spans="1:13" x14ac:dyDescent="0.25">
      <c r="A2853" s="134" t="s">
        <v>191</v>
      </c>
      <c r="B2853" s="134" t="s">
        <v>325</v>
      </c>
      <c r="C2853" s="137">
        <v>0</v>
      </c>
      <c r="D2853" s="137">
        <v>0</v>
      </c>
      <c r="E2853" s="138" t="str">
        <f t="shared" si="176"/>
        <v/>
      </c>
      <c r="F2853" s="137">
        <v>0</v>
      </c>
      <c r="G2853" s="137">
        <v>0</v>
      </c>
      <c r="H2853" s="138" t="str">
        <f t="shared" si="177"/>
        <v/>
      </c>
      <c r="I2853" s="137">
        <v>0</v>
      </c>
      <c r="J2853" s="138" t="str">
        <f t="shared" si="178"/>
        <v/>
      </c>
      <c r="K2853" s="137">
        <v>1.47312</v>
      </c>
      <c r="L2853" s="137">
        <v>1.12896</v>
      </c>
      <c r="M2853" s="138">
        <f t="shared" si="179"/>
        <v>-0.23362658846529816</v>
      </c>
    </row>
    <row r="2854" spans="1:13" x14ac:dyDescent="0.25">
      <c r="A2854" s="134" t="s">
        <v>191</v>
      </c>
      <c r="B2854" s="134" t="s">
        <v>425</v>
      </c>
      <c r="C2854" s="137">
        <v>0</v>
      </c>
      <c r="D2854" s="137">
        <v>0</v>
      </c>
      <c r="E2854" s="138" t="str">
        <f t="shared" si="176"/>
        <v/>
      </c>
      <c r="F2854" s="137">
        <v>0</v>
      </c>
      <c r="G2854" s="137">
        <v>0</v>
      </c>
      <c r="H2854" s="138" t="str">
        <f t="shared" si="177"/>
        <v/>
      </c>
      <c r="I2854" s="137">
        <v>45.919710000000002</v>
      </c>
      <c r="J2854" s="138">
        <f t="shared" si="178"/>
        <v>-1</v>
      </c>
      <c r="K2854" s="137">
        <v>71.039929999999998</v>
      </c>
      <c r="L2854" s="137">
        <v>96.792500000000004</v>
      </c>
      <c r="M2854" s="138">
        <f t="shared" si="179"/>
        <v>0.36250838085003756</v>
      </c>
    </row>
    <row r="2855" spans="1:13" x14ac:dyDescent="0.25">
      <c r="A2855" s="134" t="s">
        <v>191</v>
      </c>
      <c r="B2855" s="134" t="s">
        <v>210</v>
      </c>
      <c r="C2855" s="137">
        <v>3.0640299999999998</v>
      </c>
      <c r="D2855" s="137">
        <v>91.207099999999997</v>
      </c>
      <c r="E2855" s="138">
        <f t="shared" si="176"/>
        <v>28.767038834476164</v>
      </c>
      <c r="F2855" s="137">
        <v>3053.5235200000002</v>
      </c>
      <c r="G2855" s="137">
        <v>3083.7991000000002</v>
      </c>
      <c r="H2855" s="138">
        <f t="shared" si="177"/>
        <v>9.9149653839902818E-3</v>
      </c>
      <c r="I2855" s="137">
        <v>4516.50036</v>
      </c>
      <c r="J2855" s="138">
        <f t="shared" si="178"/>
        <v>-0.31721491106003141</v>
      </c>
      <c r="K2855" s="137">
        <v>26126.329849999998</v>
      </c>
      <c r="L2855" s="137">
        <v>25464.51398</v>
      </c>
      <c r="M2855" s="138">
        <f t="shared" si="179"/>
        <v>-2.5331375428531477E-2</v>
      </c>
    </row>
    <row r="2856" spans="1:13" x14ac:dyDescent="0.25">
      <c r="A2856" s="134" t="s">
        <v>191</v>
      </c>
      <c r="B2856" s="134" t="s">
        <v>367</v>
      </c>
      <c r="C2856" s="137">
        <v>0</v>
      </c>
      <c r="D2856" s="137">
        <v>0</v>
      </c>
      <c r="E2856" s="138" t="str">
        <f t="shared" si="176"/>
        <v/>
      </c>
      <c r="F2856" s="137">
        <v>0</v>
      </c>
      <c r="G2856" s="137">
        <v>0</v>
      </c>
      <c r="H2856" s="138" t="str">
        <f t="shared" si="177"/>
        <v/>
      </c>
      <c r="I2856" s="137">
        <v>0.14799999999999999</v>
      </c>
      <c r="J2856" s="138">
        <f t="shared" si="178"/>
        <v>-1</v>
      </c>
      <c r="K2856" s="137">
        <v>14.421950000000001</v>
      </c>
      <c r="L2856" s="137">
        <v>41.435079999999999</v>
      </c>
      <c r="M2856" s="138">
        <f t="shared" si="179"/>
        <v>1.873056694829756</v>
      </c>
    </row>
    <row r="2857" spans="1:13" x14ac:dyDescent="0.25">
      <c r="A2857" s="134" t="s">
        <v>191</v>
      </c>
      <c r="B2857" s="134" t="s">
        <v>272</v>
      </c>
      <c r="C2857" s="137">
        <v>0</v>
      </c>
      <c r="D2857" s="137">
        <v>17.387460000000001</v>
      </c>
      <c r="E2857" s="138" t="str">
        <f t="shared" si="176"/>
        <v/>
      </c>
      <c r="F2857" s="137">
        <v>89.665570000000002</v>
      </c>
      <c r="G2857" s="137">
        <v>65.820980000000006</v>
      </c>
      <c r="H2857" s="138">
        <f t="shared" si="177"/>
        <v>-0.26592804796757552</v>
      </c>
      <c r="I2857" s="137">
        <v>139.22738000000001</v>
      </c>
      <c r="J2857" s="138">
        <f t="shared" si="178"/>
        <v>-0.52724112168166926</v>
      </c>
      <c r="K2857" s="137">
        <v>926.01513</v>
      </c>
      <c r="L2857" s="137">
        <v>554.49252000000001</v>
      </c>
      <c r="M2857" s="138">
        <f t="shared" si="179"/>
        <v>-0.40120576647597539</v>
      </c>
    </row>
    <row r="2858" spans="1:13" x14ac:dyDescent="0.25">
      <c r="A2858" s="134" t="s">
        <v>191</v>
      </c>
      <c r="B2858" s="134" t="s">
        <v>407</v>
      </c>
      <c r="C2858" s="137">
        <v>0</v>
      </c>
      <c r="D2858" s="137">
        <v>0</v>
      </c>
      <c r="E2858" s="138" t="str">
        <f t="shared" si="176"/>
        <v/>
      </c>
      <c r="F2858" s="137">
        <v>0</v>
      </c>
      <c r="G2858" s="137">
        <v>0</v>
      </c>
      <c r="H2858" s="138" t="str">
        <f t="shared" si="177"/>
        <v/>
      </c>
      <c r="I2858" s="137">
        <v>0</v>
      </c>
      <c r="J2858" s="138" t="str">
        <f t="shared" si="178"/>
        <v/>
      </c>
      <c r="K2858" s="137">
        <v>0</v>
      </c>
      <c r="L2858" s="137">
        <v>1.00939</v>
      </c>
      <c r="M2858" s="138" t="str">
        <f t="shared" si="179"/>
        <v/>
      </c>
    </row>
    <row r="2859" spans="1:13" x14ac:dyDescent="0.25">
      <c r="A2859" s="134" t="s">
        <v>191</v>
      </c>
      <c r="B2859" s="134" t="s">
        <v>263</v>
      </c>
      <c r="C2859" s="137">
        <v>0</v>
      </c>
      <c r="D2859" s="137">
        <v>85.567689999999999</v>
      </c>
      <c r="E2859" s="138" t="str">
        <f t="shared" si="176"/>
        <v/>
      </c>
      <c r="F2859" s="137">
        <v>1223.0161000000001</v>
      </c>
      <c r="G2859" s="137">
        <v>1106.4191499999999</v>
      </c>
      <c r="H2859" s="138">
        <f t="shared" si="177"/>
        <v>-9.5335580619094196E-2</v>
      </c>
      <c r="I2859" s="137">
        <v>1079.89374</v>
      </c>
      <c r="J2859" s="138">
        <f t="shared" si="178"/>
        <v>2.4562981539276274E-2</v>
      </c>
      <c r="K2859" s="137">
        <v>7865.2855200000004</v>
      </c>
      <c r="L2859" s="137">
        <v>8430.9732600000007</v>
      </c>
      <c r="M2859" s="138">
        <f t="shared" si="179"/>
        <v>7.192208579860937E-2</v>
      </c>
    </row>
    <row r="2860" spans="1:13" x14ac:dyDescent="0.25">
      <c r="A2860" s="134" t="s">
        <v>191</v>
      </c>
      <c r="B2860" s="134" t="s">
        <v>373</v>
      </c>
      <c r="C2860" s="137">
        <v>0</v>
      </c>
      <c r="D2860" s="137">
        <v>0</v>
      </c>
      <c r="E2860" s="138" t="str">
        <f t="shared" si="176"/>
        <v/>
      </c>
      <c r="F2860" s="137">
        <v>0</v>
      </c>
      <c r="G2860" s="137">
        <v>0</v>
      </c>
      <c r="H2860" s="138" t="str">
        <f t="shared" si="177"/>
        <v/>
      </c>
      <c r="I2860" s="137">
        <v>12.364570000000001</v>
      </c>
      <c r="J2860" s="138">
        <f t="shared" si="178"/>
        <v>-1</v>
      </c>
      <c r="K2860" s="137">
        <v>69.802199999999999</v>
      </c>
      <c r="L2860" s="137">
        <v>53.142479999999999</v>
      </c>
      <c r="M2860" s="138">
        <f t="shared" si="179"/>
        <v>-0.23867041439954617</v>
      </c>
    </row>
    <row r="2861" spans="1:13" x14ac:dyDescent="0.25">
      <c r="A2861" s="134" t="s">
        <v>191</v>
      </c>
      <c r="B2861" s="134" t="s">
        <v>405</v>
      </c>
      <c r="C2861" s="137">
        <v>0</v>
      </c>
      <c r="D2861" s="137">
        <v>0</v>
      </c>
      <c r="E2861" s="138" t="str">
        <f t="shared" si="176"/>
        <v/>
      </c>
      <c r="F2861" s="137">
        <v>0</v>
      </c>
      <c r="G2861" s="137">
        <v>0</v>
      </c>
      <c r="H2861" s="138" t="str">
        <f t="shared" si="177"/>
        <v/>
      </c>
      <c r="I2861" s="137">
        <v>0</v>
      </c>
      <c r="J2861" s="138" t="str">
        <f t="shared" si="178"/>
        <v/>
      </c>
      <c r="K2861" s="137">
        <v>0</v>
      </c>
      <c r="L2861" s="137">
        <v>36.654519999999998</v>
      </c>
      <c r="M2861" s="138" t="str">
        <f t="shared" si="179"/>
        <v/>
      </c>
    </row>
    <row r="2862" spans="1:13" x14ac:dyDescent="0.25">
      <c r="A2862" s="134" t="s">
        <v>191</v>
      </c>
      <c r="B2862" s="134" t="s">
        <v>225</v>
      </c>
      <c r="C2862" s="137">
        <v>2.69346</v>
      </c>
      <c r="D2862" s="137">
        <v>24.793410000000002</v>
      </c>
      <c r="E2862" s="138">
        <f t="shared" si="176"/>
        <v>8.2050410995522487</v>
      </c>
      <c r="F2862" s="137">
        <v>9648.4138999999996</v>
      </c>
      <c r="G2862" s="137">
        <v>21888.678360000002</v>
      </c>
      <c r="H2862" s="138">
        <f t="shared" si="177"/>
        <v>1.2686297029608156</v>
      </c>
      <c r="I2862" s="137">
        <v>15541.509980000001</v>
      </c>
      <c r="J2862" s="138">
        <f t="shared" si="178"/>
        <v>0.40840101046603716</v>
      </c>
      <c r="K2862" s="137">
        <v>72065.545759999994</v>
      </c>
      <c r="L2862" s="137">
        <v>119321.47798</v>
      </c>
      <c r="M2862" s="138">
        <f t="shared" si="179"/>
        <v>0.65573543808821633</v>
      </c>
    </row>
    <row r="2863" spans="1:13" x14ac:dyDescent="0.25">
      <c r="A2863" s="134" t="s">
        <v>191</v>
      </c>
      <c r="B2863" s="134" t="s">
        <v>346</v>
      </c>
      <c r="C2863" s="137">
        <v>0</v>
      </c>
      <c r="D2863" s="137">
        <v>0</v>
      </c>
      <c r="E2863" s="138" t="str">
        <f t="shared" si="176"/>
        <v/>
      </c>
      <c r="F2863" s="137">
        <v>1.2239999999999999E-2</v>
      </c>
      <c r="G2863" s="137">
        <v>9.0166400000000007</v>
      </c>
      <c r="H2863" s="138">
        <f t="shared" si="177"/>
        <v>735.65359477124196</v>
      </c>
      <c r="I2863" s="137">
        <v>1.0290699999999999</v>
      </c>
      <c r="J2863" s="138">
        <f t="shared" si="178"/>
        <v>7.7619306752699053</v>
      </c>
      <c r="K2863" s="137">
        <v>8.4999300000000009</v>
      </c>
      <c r="L2863" s="137">
        <v>48.416759999999996</v>
      </c>
      <c r="M2863" s="138">
        <f t="shared" si="179"/>
        <v>4.6961363211226432</v>
      </c>
    </row>
    <row r="2864" spans="1:13" x14ac:dyDescent="0.25">
      <c r="A2864" s="134" t="s">
        <v>191</v>
      </c>
      <c r="B2864" s="134" t="s">
        <v>305</v>
      </c>
      <c r="C2864" s="137">
        <v>0</v>
      </c>
      <c r="D2864" s="137">
        <v>0</v>
      </c>
      <c r="E2864" s="138" t="str">
        <f t="shared" si="176"/>
        <v/>
      </c>
      <c r="F2864" s="137">
        <v>9.2310700000000008</v>
      </c>
      <c r="G2864" s="137">
        <v>16.000499999999999</v>
      </c>
      <c r="H2864" s="138">
        <f t="shared" si="177"/>
        <v>0.73333102229752312</v>
      </c>
      <c r="I2864" s="137">
        <v>22.17914</v>
      </c>
      <c r="J2864" s="138">
        <f t="shared" si="178"/>
        <v>-0.27857888087635507</v>
      </c>
      <c r="K2864" s="137">
        <v>273.45051000000001</v>
      </c>
      <c r="L2864" s="137">
        <v>142.5445</v>
      </c>
      <c r="M2864" s="138">
        <f t="shared" si="179"/>
        <v>-0.47871920224248254</v>
      </c>
    </row>
    <row r="2865" spans="1:13" x14ac:dyDescent="0.25">
      <c r="A2865" s="134" t="s">
        <v>191</v>
      </c>
      <c r="B2865" s="134" t="s">
        <v>392</v>
      </c>
      <c r="C2865" s="137">
        <v>0</v>
      </c>
      <c r="D2865" s="137">
        <v>0</v>
      </c>
      <c r="E2865" s="138" t="str">
        <f t="shared" si="176"/>
        <v/>
      </c>
      <c r="F2865" s="137">
        <v>0</v>
      </c>
      <c r="G2865" s="137">
        <v>3.8429999999999999E-2</v>
      </c>
      <c r="H2865" s="138" t="str">
        <f t="shared" si="177"/>
        <v/>
      </c>
      <c r="I2865" s="137">
        <v>8.5</v>
      </c>
      <c r="J2865" s="138">
        <f t="shared" si="178"/>
        <v>-0.99547882352941175</v>
      </c>
      <c r="K2865" s="137">
        <v>125.33275</v>
      </c>
      <c r="L2865" s="137">
        <v>69.139259999999993</v>
      </c>
      <c r="M2865" s="138">
        <f t="shared" si="179"/>
        <v>-0.44835440058564113</v>
      </c>
    </row>
    <row r="2866" spans="1:13" x14ac:dyDescent="0.25">
      <c r="A2866" s="134" t="s">
        <v>191</v>
      </c>
      <c r="B2866" s="134" t="s">
        <v>339</v>
      </c>
      <c r="C2866" s="137">
        <v>0</v>
      </c>
      <c r="D2866" s="137">
        <v>0</v>
      </c>
      <c r="E2866" s="138" t="str">
        <f t="shared" si="176"/>
        <v/>
      </c>
      <c r="F2866" s="137">
        <v>0</v>
      </c>
      <c r="G2866" s="137">
        <v>0</v>
      </c>
      <c r="H2866" s="138" t="str">
        <f t="shared" si="177"/>
        <v/>
      </c>
      <c r="I2866" s="137">
        <v>0</v>
      </c>
      <c r="J2866" s="138" t="str">
        <f t="shared" si="178"/>
        <v/>
      </c>
      <c r="K2866" s="137">
        <v>3.2799999999999999E-3</v>
      </c>
      <c r="L2866" s="137">
        <v>0</v>
      </c>
      <c r="M2866" s="138">
        <f t="shared" si="179"/>
        <v>-1</v>
      </c>
    </row>
    <row r="2867" spans="1:13" x14ac:dyDescent="0.25">
      <c r="A2867" s="134" t="s">
        <v>191</v>
      </c>
      <c r="B2867" s="134" t="s">
        <v>234</v>
      </c>
      <c r="C2867" s="137">
        <v>3650.4585000000002</v>
      </c>
      <c r="D2867" s="137">
        <v>0</v>
      </c>
      <c r="E2867" s="138">
        <f t="shared" si="176"/>
        <v>-1</v>
      </c>
      <c r="F2867" s="137">
        <v>4362.5116399999997</v>
      </c>
      <c r="G2867" s="137">
        <v>4465.6422300000004</v>
      </c>
      <c r="H2867" s="138">
        <f t="shared" si="177"/>
        <v>2.3640186780109262E-2</v>
      </c>
      <c r="I2867" s="137">
        <v>4635.0637699999997</v>
      </c>
      <c r="J2867" s="138">
        <f t="shared" si="178"/>
        <v>-3.6552148666554207E-2</v>
      </c>
      <c r="K2867" s="137">
        <v>24801.38523</v>
      </c>
      <c r="L2867" s="137">
        <v>20101.54766</v>
      </c>
      <c r="M2867" s="138">
        <f t="shared" si="179"/>
        <v>-0.18949899477046261</v>
      </c>
    </row>
    <row r="2868" spans="1:13" x14ac:dyDescent="0.25">
      <c r="A2868" s="134" t="s">
        <v>191</v>
      </c>
      <c r="B2868" s="134" t="s">
        <v>284</v>
      </c>
      <c r="C2868" s="137">
        <v>0</v>
      </c>
      <c r="D2868" s="137">
        <v>0</v>
      </c>
      <c r="E2868" s="138" t="str">
        <f t="shared" si="176"/>
        <v/>
      </c>
      <c r="F2868" s="137">
        <v>5.6664099999999999</v>
      </c>
      <c r="G2868" s="137">
        <v>6.34917</v>
      </c>
      <c r="H2868" s="138">
        <f t="shared" si="177"/>
        <v>0.12049251642574399</v>
      </c>
      <c r="I2868" s="137">
        <v>10.49227</v>
      </c>
      <c r="J2868" s="138">
        <f t="shared" si="178"/>
        <v>-0.39487165313130523</v>
      </c>
      <c r="K2868" s="137">
        <v>112.89279000000001</v>
      </c>
      <c r="L2868" s="137">
        <v>721.94101999999998</v>
      </c>
      <c r="M2868" s="138">
        <f t="shared" si="179"/>
        <v>5.3949258407024923</v>
      </c>
    </row>
    <row r="2869" spans="1:13" x14ac:dyDescent="0.25">
      <c r="A2869" s="134" t="s">
        <v>191</v>
      </c>
      <c r="B2869" s="134" t="s">
        <v>354</v>
      </c>
      <c r="C2869" s="137">
        <v>0</v>
      </c>
      <c r="D2869" s="137">
        <v>0</v>
      </c>
      <c r="E2869" s="138" t="str">
        <f t="shared" si="176"/>
        <v/>
      </c>
      <c r="F2869" s="137">
        <v>0</v>
      </c>
      <c r="G2869" s="137">
        <v>0</v>
      </c>
      <c r="H2869" s="138" t="str">
        <f t="shared" si="177"/>
        <v/>
      </c>
      <c r="I2869" s="137">
        <v>0.16012999999999999</v>
      </c>
      <c r="J2869" s="138">
        <f t="shared" si="178"/>
        <v>-1</v>
      </c>
      <c r="K2869" s="137">
        <v>5.4116799999999996</v>
      </c>
      <c r="L2869" s="137">
        <v>3.35886</v>
      </c>
      <c r="M2869" s="138">
        <f t="shared" si="179"/>
        <v>-0.37933137214321611</v>
      </c>
    </row>
    <row r="2870" spans="1:13" x14ac:dyDescent="0.25">
      <c r="A2870" s="134" t="s">
        <v>191</v>
      </c>
      <c r="B2870" s="134" t="s">
        <v>247</v>
      </c>
      <c r="C2870" s="137">
        <v>0</v>
      </c>
      <c r="D2870" s="137">
        <v>15.333360000000001</v>
      </c>
      <c r="E2870" s="138" t="str">
        <f t="shared" si="176"/>
        <v/>
      </c>
      <c r="F2870" s="137">
        <v>257.36603000000002</v>
      </c>
      <c r="G2870" s="137">
        <v>291.19877000000002</v>
      </c>
      <c r="H2870" s="138">
        <f t="shared" si="177"/>
        <v>0.13145767528061114</v>
      </c>
      <c r="I2870" s="137">
        <v>187.50763000000001</v>
      </c>
      <c r="J2870" s="138">
        <f t="shared" si="178"/>
        <v>0.55299691004574059</v>
      </c>
      <c r="K2870" s="137">
        <v>2280.2688199999998</v>
      </c>
      <c r="L2870" s="137">
        <v>2273.6229400000002</v>
      </c>
      <c r="M2870" s="138">
        <f t="shared" si="179"/>
        <v>-2.9145160174578466E-3</v>
      </c>
    </row>
    <row r="2871" spans="1:13" x14ac:dyDescent="0.25">
      <c r="A2871" s="134" t="s">
        <v>191</v>
      </c>
      <c r="B2871" s="134" t="s">
        <v>224</v>
      </c>
      <c r="C2871" s="137">
        <v>7.4340000000000002</v>
      </c>
      <c r="D2871" s="137">
        <v>4372.3487299999997</v>
      </c>
      <c r="E2871" s="138">
        <f t="shared" si="176"/>
        <v>587.15559994619309</v>
      </c>
      <c r="F2871" s="137">
        <v>118267.35069000001</v>
      </c>
      <c r="G2871" s="137">
        <v>80027.366760000004</v>
      </c>
      <c r="H2871" s="138">
        <f t="shared" si="177"/>
        <v>-0.3233350853544853</v>
      </c>
      <c r="I2871" s="137">
        <v>107597.36386</v>
      </c>
      <c r="J2871" s="138">
        <f t="shared" si="178"/>
        <v>-0.25623301641360485</v>
      </c>
      <c r="K2871" s="137">
        <v>889769.63398000004</v>
      </c>
      <c r="L2871" s="137">
        <v>743827.61471999995</v>
      </c>
      <c r="M2871" s="138">
        <f t="shared" si="179"/>
        <v>-0.16402225214990929</v>
      </c>
    </row>
    <row r="2872" spans="1:13" x14ac:dyDescent="0.25">
      <c r="A2872" s="134" t="s">
        <v>191</v>
      </c>
      <c r="B2872" s="134" t="s">
        <v>306</v>
      </c>
      <c r="C2872" s="137">
        <v>0</v>
      </c>
      <c r="D2872" s="137">
        <v>0</v>
      </c>
      <c r="E2872" s="138" t="str">
        <f t="shared" si="176"/>
        <v/>
      </c>
      <c r="F2872" s="137">
        <v>12.75759</v>
      </c>
      <c r="G2872" s="137">
        <v>8.3312299999999997</v>
      </c>
      <c r="H2872" s="138">
        <f t="shared" si="177"/>
        <v>-0.3469589475755217</v>
      </c>
      <c r="I2872" s="137">
        <v>30.54045</v>
      </c>
      <c r="J2872" s="138">
        <f t="shared" si="178"/>
        <v>-0.72720670455084979</v>
      </c>
      <c r="K2872" s="137">
        <v>211.56162</v>
      </c>
      <c r="L2872" s="137">
        <v>154.08735999999999</v>
      </c>
      <c r="M2872" s="138">
        <f t="shared" si="179"/>
        <v>-0.27166676072909635</v>
      </c>
    </row>
    <row r="2873" spans="1:13" x14ac:dyDescent="0.25">
      <c r="A2873" s="134" t="s">
        <v>191</v>
      </c>
      <c r="B2873" s="134" t="s">
        <v>244</v>
      </c>
      <c r="C2873" s="137">
        <v>0</v>
      </c>
      <c r="D2873" s="137">
        <v>11.1411</v>
      </c>
      <c r="E2873" s="138" t="str">
        <f t="shared" si="176"/>
        <v/>
      </c>
      <c r="F2873" s="137">
        <v>148.84288000000001</v>
      </c>
      <c r="G2873" s="137">
        <v>255.41104000000001</v>
      </c>
      <c r="H2873" s="138">
        <f t="shared" si="177"/>
        <v>0.7159775462554876</v>
      </c>
      <c r="I2873" s="137">
        <v>408.35991000000001</v>
      </c>
      <c r="J2873" s="138">
        <f t="shared" si="178"/>
        <v>-0.37454428374225079</v>
      </c>
      <c r="K2873" s="137">
        <v>2779.9783400000001</v>
      </c>
      <c r="L2873" s="137">
        <v>2784.0562799999998</v>
      </c>
      <c r="M2873" s="138">
        <f t="shared" si="179"/>
        <v>1.4668963212136621E-3</v>
      </c>
    </row>
    <row r="2874" spans="1:13" x14ac:dyDescent="0.25">
      <c r="A2874" s="134" t="s">
        <v>191</v>
      </c>
      <c r="B2874" s="134" t="s">
        <v>372</v>
      </c>
      <c r="C2874" s="137">
        <v>0</v>
      </c>
      <c r="D2874" s="137">
        <v>0</v>
      </c>
      <c r="E2874" s="138" t="str">
        <f t="shared" si="176"/>
        <v/>
      </c>
      <c r="F2874" s="137">
        <v>0.15512000000000001</v>
      </c>
      <c r="G2874" s="137">
        <v>0.46261999999999998</v>
      </c>
      <c r="H2874" s="138">
        <f t="shared" si="177"/>
        <v>1.9823362558019593</v>
      </c>
      <c r="I2874" s="137">
        <v>0</v>
      </c>
      <c r="J2874" s="138" t="str">
        <f t="shared" si="178"/>
        <v/>
      </c>
      <c r="K2874" s="137">
        <v>0.15512000000000001</v>
      </c>
      <c r="L2874" s="137">
        <v>0.98350000000000004</v>
      </c>
      <c r="M2874" s="138">
        <f t="shared" si="179"/>
        <v>5.3402527075812269</v>
      </c>
    </row>
    <row r="2875" spans="1:13" x14ac:dyDescent="0.25">
      <c r="A2875" s="134" t="s">
        <v>191</v>
      </c>
      <c r="B2875" s="134" t="s">
        <v>409</v>
      </c>
      <c r="C2875" s="137">
        <v>0</v>
      </c>
      <c r="D2875" s="137">
        <v>0</v>
      </c>
      <c r="E2875" s="138" t="str">
        <f t="shared" si="176"/>
        <v/>
      </c>
      <c r="F2875" s="137">
        <v>0</v>
      </c>
      <c r="G2875" s="137">
        <v>5.6760900000000003</v>
      </c>
      <c r="H2875" s="138" t="str">
        <f t="shared" si="177"/>
        <v/>
      </c>
      <c r="I2875" s="137">
        <v>0</v>
      </c>
      <c r="J2875" s="138" t="str">
        <f t="shared" si="178"/>
        <v/>
      </c>
      <c r="K2875" s="137">
        <v>2.5009999999999999</v>
      </c>
      <c r="L2875" s="137">
        <v>53.901449999999997</v>
      </c>
      <c r="M2875" s="138">
        <f t="shared" si="179"/>
        <v>20.551959216313474</v>
      </c>
    </row>
    <row r="2876" spans="1:13" x14ac:dyDescent="0.25">
      <c r="A2876" s="134" t="s">
        <v>191</v>
      </c>
      <c r="B2876" s="134" t="s">
        <v>327</v>
      </c>
      <c r="C2876" s="137">
        <v>0</v>
      </c>
      <c r="D2876" s="137">
        <v>0</v>
      </c>
      <c r="E2876" s="138" t="str">
        <f t="shared" si="176"/>
        <v/>
      </c>
      <c r="F2876" s="137">
        <v>345.98896999999999</v>
      </c>
      <c r="G2876" s="137">
        <v>55.933680000000003</v>
      </c>
      <c r="H2876" s="138">
        <f t="shared" si="177"/>
        <v>-0.83833681171974939</v>
      </c>
      <c r="I2876" s="137">
        <v>186.44739999999999</v>
      </c>
      <c r="J2876" s="138">
        <f t="shared" si="178"/>
        <v>-0.70000289625921308</v>
      </c>
      <c r="K2876" s="137">
        <v>1765.04387</v>
      </c>
      <c r="L2876" s="137">
        <v>760.94835999999998</v>
      </c>
      <c r="M2876" s="138">
        <f t="shared" si="179"/>
        <v>-0.56887850045336275</v>
      </c>
    </row>
    <row r="2877" spans="1:13" x14ac:dyDescent="0.25">
      <c r="A2877" s="134" t="s">
        <v>191</v>
      </c>
      <c r="B2877" s="134" t="s">
        <v>274</v>
      </c>
      <c r="C2877" s="137">
        <v>0</v>
      </c>
      <c r="D2877" s="137">
        <v>9.2292699999999996</v>
      </c>
      <c r="E2877" s="138" t="str">
        <f t="shared" si="176"/>
        <v/>
      </c>
      <c r="F2877" s="137">
        <v>38.664879999999997</v>
      </c>
      <c r="G2877" s="137">
        <v>89.849940000000004</v>
      </c>
      <c r="H2877" s="138">
        <f t="shared" si="177"/>
        <v>1.3238127210015915</v>
      </c>
      <c r="I2877" s="137">
        <v>77.059539999999998</v>
      </c>
      <c r="J2877" s="138">
        <f t="shared" si="178"/>
        <v>0.16598074683549902</v>
      </c>
      <c r="K2877" s="137">
        <v>484.39098999999999</v>
      </c>
      <c r="L2877" s="137">
        <v>626.43409999999994</v>
      </c>
      <c r="M2877" s="138">
        <f t="shared" si="179"/>
        <v>0.29324061126735645</v>
      </c>
    </row>
    <row r="2878" spans="1:13" x14ac:dyDescent="0.25">
      <c r="A2878" s="134" t="s">
        <v>191</v>
      </c>
      <c r="B2878" s="134" t="s">
        <v>356</v>
      </c>
      <c r="C2878" s="137">
        <v>0</v>
      </c>
      <c r="D2878" s="137">
        <v>0</v>
      </c>
      <c r="E2878" s="138" t="str">
        <f t="shared" si="176"/>
        <v/>
      </c>
      <c r="F2878" s="137">
        <v>67.45505</v>
      </c>
      <c r="G2878" s="137">
        <v>68.345259999999996</v>
      </c>
      <c r="H2878" s="138">
        <f t="shared" si="177"/>
        <v>1.3197084577062812E-2</v>
      </c>
      <c r="I2878" s="137">
        <v>24.67389</v>
      </c>
      <c r="J2878" s="138">
        <f t="shared" si="178"/>
        <v>1.7699426397702185</v>
      </c>
      <c r="K2878" s="137">
        <v>310.28104000000002</v>
      </c>
      <c r="L2878" s="137">
        <v>297.91793999999999</v>
      </c>
      <c r="M2878" s="138">
        <f t="shared" si="179"/>
        <v>-3.9844845176489119E-2</v>
      </c>
    </row>
    <row r="2879" spans="1:13" x14ac:dyDescent="0.25">
      <c r="A2879" s="134" t="s">
        <v>191</v>
      </c>
      <c r="B2879" s="134" t="s">
        <v>362</v>
      </c>
      <c r="C2879" s="137">
        <v>0</v>
      </c>
      <c r="D2879" s="137">
        <v>0</v>
      </c>
      <c r="E2879" s="138" t="str">
        <f t="shared" si="176"/>
        <v/>
      </c>
      <c r="F2879" s="137">
        <v>16.857679999999998</v>
      </c>
      <c r="G2879" s="137">
        <v>9.8947800000000008</v>
      </c>
      <c r="H2879" s="138">
        <f t="shared" si="177"/>
        <v>-0.41304022854864952</v>
      </c>
      <c r="I2879" s="137">
        <v>8.5288500000000003</v>
      </c>
      <c r="J2879" s="138">
        <f t="shared" si="178"/>
        <v>0.16015406531947463</v>
      </c>
      <c r="K2879" s="137">
        <v>33.840179999999997</v>
      </c>
      <c r="L2879" s="137">
        <v>27.344760000000001</v>
      </c>
      <c r="M2879" s="138">
        <f t="shared" si="179"/>
        <v>-0.19194401448219234</v>
      </c>
    </row>
    <row r="2880" spans="1:13" x14ac:dyDescent="0.25">
      <c r="A2880" s="134" t="s">
        <v>191</v>
      </c>
      <c r="B2880" s="134" t="s">
        <v>371</v>
      </c>
      <c r="C2880" s="137">
        <v>0</v>
      </c>
      <c r="D2880" s="137">
        <v>0</v>
      </c>
      <c r="E2880" s="138" t="str">
        <f t="shared" si="176"/>
        <v/>
      </c>
      <c r="F2880" s="137">
        <v>0</v>
      </c>
      <c r="G2880" s="137">
        <v>0</v>
      </c>
      <c r="H2880" s="138" t="str">
        <f t="shared" si="177"/>
        <v/>
      </c>
      <c r="I2880" s="137">
        <v>6.6770899999999997</v>
      </c>
      <c r="J2880" s="138">
        <f t="shared" si="178"/>
        <v>-1</v>
      </c>
      <c r="K2880" s="137">
        <v>27.754079999999998</v>
      </c>
      <c r="L2880" s="137">
        <v>35.328130000000002</v>
      </c>
      <c r="M2880" s="138">
        <f t="shared" si="179"/>
        <v>0.27289861526665637</v>
      </c>
    </row>
    <row r="2881" spans="1:13" x14ac:dyDescent="0.25">
      <c r="A2881" s="134" t="s">
        <v>191</v>
      </c>
      <c r="B2881" s="134" t="s">
        <v>298</v>
      </c>
      <c r="C2881" s="137">
        <v>0</v>
      </c>
      <c r="D2881" s="137">
        <v>9.4920899999999993</v>
      </c>
      <c r="E2881" s="138" t="str">
        <f t="shared" si="176"/>
        <v/>
      </c>
      <c r="F2881" s="137">
        <v>1308.70939</v>
      </c>
      <c r="G2881" s="137">
        <v>273.35014999999999</v>
      </c>
      <c r="H2881" s="138">
        <f t="shared" si="177"/>
        <v>-0.79112998493882591</v>
      </c>
      <c r="I2881" s="137">
        <v>244.89673999999999</v>
      </c>
      <c r="J2881" s="138">
        <f t="shared" si="178"/>
        <v>0.11618533590933056</v>
      </c>
      <c r="K2881" s="137">
        <v>7162.7570500000002</v>
      </c>
      <c r="L2881" s="137">
        <v>3742.95442</v>
      </c>
      <c r="M2881" s="138">
        <f t="shared" si="179"/>
        <v>-0.477442220380768</v>
      </c>
    </row>
    <row r="2882" spans="1:13" x14ac:dyDescent="0.25">
      <c r="A2882" s="134" t="s">
        <v>191</v>
      </c>
      <c r="B2882" s="134" t="s">
        <v>374</v>
      </c>
      <c r="C2882" s="137">
        <v>0</v>
      </c>
      <c r="D2882" s="137">
        <v>0</v>
      </c>
      <c r="E2882" s="138" t="str">
        <f t="shared" si="176"/>
        <v/>
      </c>
      <c r="F2882" s="137">
        <v>2.7019999999999999E-2</v>
      </c>
      <c r="G2882" s="137">
        <v>0</v>
      </c>
      <c r="H2882" s="138">
        <f t="shared" si="177"/>
        <v>-1</v>
      </c>
      <c r="I2882" s="137">
        <v>0</v>
      </c>
      <c r="J2882" s="138" t="str">
        <f t="shared" si="178"/>
        <v/>
      </c>
      <c r="K2882" s="137">
        <v>2.7019999999999999E-2</v>
      </c>
      <c r="L2882" s="137">
        <v>0</v>
      </c>
      <c r="M2882" s="138">
        <f t="shared" si="179"/>
        <v>-1</v>
      </c>
    </row>
    <row r="2883" spans="1:13" x14ac:dyDescent="0.25">
      <c r="A2883" s="134" t="s">
        <v>191</v>
      </c>
      <c r="B2883" s="134" t="s">
        <v>331</v>
      </c>
      <c r="C2883" s="137">
        <v>0</v>
      </c>
      <c r="D2883" s="137">
        <v>5.0574399999999997</v>
      </c>
      <c r="E2883" s="138" t="str">
        <f t="shared" si="176"/>
        <v/>
      </c>
      <c r="F2883" s="137">
        <v>23.69923</v>
      </c>
      <c r="G2883" s="137">
        <v>21.595279999999999</v>
      </c>
      <c r="H2883" s="138">
        <f t="shared" si="177"/>
        <v>-8.8777145924150314E-2</v>
      </c>
      <c r="I2883" s="137">
        <v>30.35022</v>
      </c>
      <c r="J2883" s="138">
        <f t="shared" si="178"/>
        <v>-0.28846380685214146</v>
      </c>
      <c r="K2883" s="137">
        <v>115.46817</v>
      </c>
      <c r="L2883" s="137">
        <v>117.97754999999999</v>
      </c>
      <c r="M2883" s="138">
        <f t="shared" si="179"/>
        <v>2.1732222828161118E-2</v>
      </c>
    </row>
    <row r="2884" spans="1:13" x14ac:dyDescent="0.25">
      <c r="A2884" s="134" t="s">
        <v>191</v>
      </c>
      <c r="B2884" s="134" t="s">
        <v>293</v>
      </c>
      <c r="C2884" s="137">
        <v>0</v>
      </c>
      <c r="D2884" s="137">
        <v>1.9108499999999999</v>
      </c>
      <c r="E2884" s="138" t="str">
        <f t="shared" si="176"/>
        <v/>
      </c>
      <c r="F2884" s="137">
        <v>4.3321800000000001</v>
      </c>
      <c r="G2884" s="137">
        <v>36.173999999999999</v>
      </c>
      <c r="H2884" s="138">
        <f t="shared" si="177"/>
        <v>7.3500685567081696</v>
      </c>
      <c r="I2884" s="137">
        <v>2.581</v>
      </c>
      <c r="J2884" s="138">
        <f t="shared" si="178"/>
        <v>13.015497869043006</v>
      </c>
      <c r="K2884" s="137">
        <v>220.23684</v>
      </c>
      <c r="L2884" s="137">
        <v>167.83125000000001</v>
      </c>
      <c r="M2884" s="138">
        <f t="shared" si="179"/>
        <v>-0.23795106213837791</v>
      </c>
    </row>
    <row r="2885" spans="1:13" x14ac:dyDescent="0.25">
      <c r="A2885" s="134" t="s">
        <v>191</v>
      </c>
      <c r="B2885" s="134" t="s">
        <v>227</v>
      </c>
      <c r="C2885" s="137">
        <v>0</v>
      </c>
      <c r="D2885" s="137">
        <v>12.768599999999999</v>
      </c>
      <c r="E2885" s="138" t="str">
        <f t="shared" ref="E2885:E2948" si="180">IF(C2885=0,"",(D2885/C2885-1))</f>
        <v/>
      </c>
      <c r="F2885" s="137">
        <v>2080.8998999999999</v>
      </c>
      <c r="G2885" s="137">
        <v>1131.78412</v>
      </c>
      <c r="H2885" s="138">
        <f t="shared" ref="H2885:H2948" si="181">IF(F2885=0,"",(G2885/F2885-1))</f>
        <v>-0.4561083308236018</v>
      </c>
      <c r="I2885" s="137">
        <v>1951.98981</v>
      </c>
      <c r="J2885" s="138">
        <f t="shared" ref="J2885:J2948" si="182">IF(I2885=0,"",(G2885/I2885-1))</f>
        <v>-0.42018953469844189</v>
      </c>
      <c r="K2885" s="137">
        <v>14300.75124</v>
      </c>
      <c r="L2885" s="137">
        <v>11836.535809999999</v>
      </c>
      <c r="M2885" s="138">
        <f t="shared" ref="M2885:M2948" si="183">IF(K2885=0,"",(L2885/K2885-1))</f>
        <v>-0.17231370496869092</v>
      </c>
    </row>
    <row r="2886" spans="1:13" x14ac:dyDescent="0.25">
      <c r="A2886" s="134" t="s">
        <v>191</v>
      </c>
      <c r="B2886" s="134" t="s">
        <v>386</v>
      </c>
      <c r="C2886" s="137">
        <v>0</v>
      </c>
      <c r="D2886" s="137">
        <v>0</v>
      </c>
      <c r="E2886" s="138" t="str">
        <f t="shared" si="180"/>
        <v/>
      </c>
      <c r="F2886" s="137">
        <v>0</v>
      </c>
      <c r="G2886" s="137">
        <v>0</v>
      </c>
      <c r="H2886" s="138" t="str">
        <f t="shared" si="181"/>
        <v/>
      </c>
      <c r="I2886" s="137">
        <v>0</v>
      </c>
      <c r="J2886" s="138" t="str">
        <f t="shared" si="182"/>
        <v/>
      </c>
      <c r="K2886" s="137">
        <v>1.1900000000000001E-2</v>
      </c>
      <c r="L2886" s="137">
        <v>0</v>
      </c>
      <c r="M2886" s="138">
        <f t="shared" si="183"/>
        <v>-1</v>
      </c>
    </row>
    <row r="2887" spans="1:13" x14ac:dyDescent="0.25">
      <c r="A2887" s="134" t="s">
        <v>191</v>
      </c>
      <c r="B2887" s="134" t="s">
        <v>329</v>
      </c>
      <c r="C2887" s="137">
        <v>0</v>
      </c>
      <c r="D2887" s="137">
        <v>0</v>
      </c>
      <c r="E2887" s="138" t="str">
        <f t="shared" si="180"/>
        <v/>
      </c>
      <c r="F2887" s="137">
        <v>7.7098599999999999</v>
      </c>
      <c r="G2887" s="137">
        <v>12.9095</v>
      </c>
      <c r="H2887" s="138">
        <f t="shared" si="181"/>
        <v>0.67441432140142621</v>
      </c>
      <c r="I2887" s="137">
        <v>98.979780000000005</v>
      </c>
      <c r="J2887" s="138">
        <f t="shared" si="182"/>
        <v>-0.86957437165449347</v>
      </c>
      <c r="K2887" s="137">
        <v>278.90636000000001</v>
      </c>
      <c r="L2887" s="137">
        <v>350.99794000000003</v>
      </c>
      <c r="M2887" s="138">
        <f t="shared" si="183"/>
        <v>0.25847951262208579</v>
      </c>
    </row>
    <row r="2888" spans="1:13" x14ac:dyDescent="0.25">
      <c r="A2888" s="134" t="s">
        <v>191</v>
      </c>
      <c r="B2888" s="134" t="s">
        <v>328</v>
      </c>
      <c r="C2888" s="137">
        <v>0</v>
      </c>
      <c r="D2888" s="137">
        <v>0</v>
      </c>
      <c r="E2888" s="138" t="str">
        <f t="shared" si="180"/>
        <v/>
      </c>
      <c r="F2888" s="137">
        <v>12.41338</v>
      </c>
      <c r="G2888" s="137">
        <v>37.745019999999997</v>
      </c>
      <c r="H2888" s="138">
        <f t="shared" si="181"/>
        <v>2.0406722423707317</v>
      </c>
      <c r="I2888" s="137">
        <v>11.007339999999999</v>
      </c>
      <c r="J2888" s="138">
        <f t="shared" si="182"/>
        <v>2.4290773247669284</v>
      </c>
      <c r="K2888" s="137">
        <v>224.50675000000001</v>
      </c>
      <c r="L2888" s="137">
        <v>156.24535</v>
      </c>
      <c r="M2888" s="138">
        <f t="shared" si="183"/>
        <v>-0.30405054636441886</v>
      </c>
    </row>
    <row r="2889" spans="1:13" x14ac:dyDescent="0.25">
      <c r="A2889" s="134" t="s">
        <v>191</v>
      </c>
      <c r="B2889" s="134" t="s">
        <v>278</v>
      </c>
      <c r="C2889" s="137">
        <v>0</v>
      </c>
      <c r="D2889" s="137">
        <v>0</v>
      </c>
      <c r="E2889" s="138" t="str">
        <f t="shared" si="180"/>
        <v/>
      </c>
      <c r="F2889" s="137">
        <v>96.253320000000002</v>
      </c>
      <c r="G2889" s="137">
        <v>105.46492000000001</v>
      </c>
      <c r="H2889" s="138">
        <f t="shared" si="181"/>
        <v>9.5701633980002088E-2</v>
      </c>
      <c r="I2889" s="137">
        <v>9607.8322599999992</v>
      </c>
      <c r="J2889" s="138">
        <f t="shared" si="182"/>
        <v>-0.98902302651149743</v>
      </c>
      <c r="K2889" s="137">
        <v>10141.23703</v>
      </c>
      <c r="L2889" s="137">
        <v>13223.385979999999</v>
      </c>
      <c r="M2889" s="138">
        <f t="shared" si="183"/>
        <v>0.3039223854922557</v>
      </c>
    </row>
    <row r="2890" spans="1:13" x14ac:dyDescent="0.25">
      <c r="A2890" s="134" t="s">
        <v>191</v>
      </c>
      <c r="B2890" s="134" t="s">
        <v>214</v>
      </c>
      <c r="C2890" s="137">
        <v>160.64664999999999</v>
      </c>
      <c r="D2890" s="137">
        <v>857.02850000000001</v>
      </c>
      <c r="E2890" s="138">
        <f t="shared" si="180"/>
        <v>4.334866926885808</v>
      </c>
      <c r="F2890" s="137">
        <v>4497.1875600000003</v>
      </c>
      <c r="G2890" s="137">
        <v>5909.0974900000001</v>
      </c>
      <c r="H2890" s="138">
        <f t="shared" si="181"/>
        <v>0.31395397927321489</v>
      </c>
      <c r="I2890" s="137">
        <v>8589.1845799999992</v>
      </c>
      <c r="J2890" s="138">
        <f t="shared" si="182"/>
        <v>-0.31203044538600422</v>
      </c>
      <c r="K2890" s="137">
        <v>57568.656629999998</v>
      </c>
      <c r="L2890" s="137">
        <v>54402.487280000001</v>
      </c>
      <c r="M2890" s="138">
        <f t="shared" si="183"/>
        <v>-5.4998145437877954E-2</v>
      </c>
    </row>
    <row r="2891" spans="1:13" x14ac:dyDescent="0.25">
      <c r="A2891" s="134" t="s">
        <v>191</v>
      </c>
      <c r="B2891" s="134" t="s">
        <v>352</v>
      </c>
      <c r="C2891" s="137">
        <v>0</v>
      </c>
      <c r="D2891" s="137">
        <v>0</v>
      </c>
      <c r="E2891" s="138" t="str">
        <f t="shared" si="180"/>
        <v/>
      </c>
      <c r="F2891" s="137">
        <v>15.8</v>
      </c>
      <c r="G2891" s="137">
        <v>0</v>
      </c>
      <c r="H2891" s="138">
        <f t="shared" si="181"/>
        <v>-1</v>
      </c>
      <c r="I2891" s="137">
        <v>3.347E-2</v>
      </c>
      <c r="J2891" s="138">
        <f t="shared" si="182"/>
        <v>-1</v>
      </c>
      <c r="K2891" s="137">
        <v>348.31867</v>
      </c>
      <c r="L2891" s="137">
        <v>3.1256300000000001</v>
      </c>
      <c r="M2891" s="138">
        <f t="shared" si="183"/>
        <v>-0.99102652177673967</v>
      </c>
    </row>
    <row r="2892" spans="1:13" x14ac:dyDescent="0.25">
      <c r="A2892" s="134" t="s">
        <v>191</v>
      </c>
      <c r="B2892" s="134" t="s">
        <v>338</v>
      </c>
      <c r="C2892" s="137">
        <v>0</v>
      </c>
      <c r="D2892" s="137">
        <v>0</v>
      </c>
      <c r="E2892" s="138" t="str">
        <f t="shared" si="180"/>
        <v/>
      </c>
      <c r="F2892" s="137">
        <v>1.15923</v>
      </c>
      <c r="G2892" s="137">
        <v>0.12171999999999999</v>
      </c>
      <c r="H2892" s="138">
        <f t="shared" si="181"/>
        <v>-0.89499926675465613</v>
      </c>
      <c r="I2892" s="137">
        <v>7.8646000000000003</v>
      </c>
      <c r="J2892" s="138">
        <f t="shared" si="182"/>
        <v>-0.98452305266637841</v>
      </c>
      <c r="K2892" s="137">
        <v>10.334379999999999</v>
      </c>
      <c r="L2892" s="137">
        <v>19.090450000000001</v>
      </c>
      <c r="M2892" s="138">
        <f t="shared" si="183"/>
        <v>0.84727579206493298</v>
      </c>
    </row>
    <row r="2893" spans="1:13" x14ac:dyDescent="0.25">
      <c r="A2893" s="134" t="s">
        <v>191</v>
      </c>
      <c r="B2893" s="134" t="s">
        <v>269</v>
      </c>
      <c r="C2893" s="137">
        <v>0</v>
      </c>
      <c r="D2893" s="137">
        <v>16.577999999999999</v>
      </c>
      <c r="E2893" s="138" t="str">
        <f t="shared" si="180"/>
        <v/>
      </c>
      <c r="F2893" s="137">
        <v>533.43209000000002</v>
      </c>
      <c r="G2893" s="137">
        <v>643.53261999999995</v>
      </c>
      <c r="H2893" s="138">
        <f t="shared" si="181"/>
        <v>0.20640027486910273</v>
      </c>
      <c r="I2893" s="137">
        <v>677.11479999999995</v>
      </c>
      <c r="J2893" s="138">
        <f t="shared" si="182"/>
        <v>-4.9595991698896502E-2</v>
      </c>
      <c r="K2893" s="137">
        <v>2768.3002700000002</v>
      </c>
      <c r="L2893" s="137">
        <v>3916.2223100000001</v>
      </c>
      <c r="M2893" s="138">
        <f t="shared" si="183"/>
        <v>0.41466673700104062</v>
      </c>
    </row>
    <row r="2894" spans="1:13" x14ac:dyDescent="0.25">
      <c r="A2894" s="134" t="s">
        <v>191</v>
      </c>
      <c r="B2894" s="134" t="s">
        <v>380</v>
      </c>
      <c r="C2894" s="137">
        <v>0</v>
      </c>
      <c r="D2894" s="137">
        <v>0</v>
      </c>
      <c r="E2894" s="138" t="str">
        <f t="shared" si="180"/>
        <v/>
      </c>
      <c r="F2894" s="137">
        <v>1.5327</v>
      </c>
      <c r="G2894" s="137">
        <v>1.3425</v>
      </c>
      <c r="H2894" s="138">
        <f t="shared" si="181"/>
        <v>-0.12409473478175759</v>
      </c>
      <c r="I2894" s="137">
        <v>0</v>
      </c>
      <c r="J2894" s="138" t="str">
        <f t="shared" si="182"/>
        <v/>
      </c>
      <c r="K2894" s="137">
        <v>5.0854900000000001</v>
      </c>
      <c r="L2894" s="137">
        <v>9.6074999999999999</v>
      </c>
      <c r="M2894" s="138">
        <f t="shared" si="183"/>
        <v>0.88919848431517901</v>
      </c>
    </row>
    <row r="2895" spans="1:13" x14ac:dyDescent="0.25">
      <c r="A2895" s="134" t="s">
        <v>191</v>
      </c>
      <c r="B2895" s="134" t="s">
        <v>316</v>
      </c>
      <c r="C2895" s="137">
        <v>0</v>
      </c>
      <c r="D2895" s="137">
        <v>0</v>
      </c>
      <c r="E2895" s="138" t="str">
        <f t="shared" si="180"/>
        <v/>
      </c>
      <c r="F2895" s="137">
        <v>1.16561</v>
      </c>
      <c r="G2895" s="137">
        <v>31.520409999999998</v>
      </c>
      <c r="H2895" s="138">
        <f t="shared" si="181"/>
        <v>26.041986599291356</v>
      </c>
      <c r="I2895" s="137">
        <v>31.288509999999999</v>
      </c>
      <c r="J2895" s="138">
        <f t="shared" si="182"/>
        <v>7.411666455193977E-3</v>
      </c>
      <c r="K2895" s="137">
        <v>373.39870000000002</v>
      </c>
      <c r="L2895" s="137">
        <v>564.48924999999997</v>
      </c>
      <c r="M2895" s="138">
        <f t="shared" si="183"/>
        <v>0.51176008379247162</v>
      </c>
    </row>
    <row r="2896" spans="1:13" x14ac:dyDescent="0.25">
      <c r="A2896" s="134" t="s">
        <v>191</v>
      </c>
      <c r="B2896" s="134" t="s">
        <v>349</v>
      </c>
      <c r="C2896" s="137">
        <v>0</v>
      </c>
      <c r="D2896" s="137">
        <v>0</v>
      </c>
      <c r="E2896" s="138" t="str">
        <f t="shared" si="180"/>
        <v/>
      </c>
      <c r="F2896" s="137">
        <v>0</v>
      </c>
      <c r="G2896" s="137">
        <v>7.6718599999999997</v>
      </c>
      <c r="H2896" s="138" t="str">
        <f t="shared" si="181"/>
        <v/>
      </c>
      <c r="I2896" s="137">
        <v>15.83282</v>
      </c>
      <c r="J2896" s="138">
        <f t="shared" si="182"/>
        <v>-0.51544576392581987</v>
      </c>
      <c r="K2896" s="137">
        <v>141.19726</v>
      </c>
      <c r="L2896" s="137">
        <v>76.419560000000004</v>
      </c>
      <c r="M2896" s="138">
        <f t="shared" si="183"/>
        <v>-0.45877448330087989</v>
      </c>
    </row>
    <row r="2897" spans="1:13" x14ac:dyDescent="0.25">
      <c r="A2897" s="134" t="s">
        <v>191</v>
      </c>
      <c r="B2897" s="134" t="s">
        <v>364</v>
      </c>
      <c r="C2897" s="137">
        <v>0</v>
      </c>
      <c r="D2897" s="137">
        <v>0</v>
      </c>
      <c r="E2897" s="138" t="str">
        <f t="shared" si="180"/>
        <v/>
      </c>
      <c r="F2897" s="137">
        <v>0</v>
      </c>
      <c r="G2897" s="137">
        <v>0</v>
      </c>
      <c r="H2897" s="138" t="str">
        <f t="shared" si="181"/>
        <v/>
      </c>
      <c r="I2897" s="137">
        <v>0</v>
      </c>
      <c r="J2897" s="138" t="str">
        <f t="shared" si="182"/>
        <v/>
      </c>
      <c r="K2897" s="137">
        <v>21.551459999999999</v>
      </c>
      <c r="L2897" s="137">
        <v>54.264389999999999</v>
      </c>
      <c r="M2897" s="138">
        <f t="shared" si="183"/>
        <v>1.5178985553646944</v>
      </c>
    </row>
    <row r="2898" spans="1:13" x14ac:dyDescent="0.25">
      <c r="A2898" s="134" t="s">
        <v>191</v>
      </c>
      <c r="B2898" s="134" t="s">
        <v>258</v>
      </c>
      <c r="C2898" s="137">
        <v>0</v>
      </c>
      <c r="D2898" s="137">
        <v>170.19354999999999</v>
      </c>
      <c r="E2898" s="138" t="str">
        <f t="shared" si="180"/>
        <v/>
      </c>
      <c r="F2898" s="137">
        <v>721.03791999999999</v>
      </c>
      <c r="G2898" s="137">
        <v>445.85942999999997</v>
      </c>
      <c r="H2898" s="138">
        <f t="shared" si="181"/>
        <v>-0.38164218880471645</v>
      </c>
      <c r="I2898" s="137">
        <v>2249.52054</v>
      </c>
      <c r="J2898" s="138">
        <f t="shared" si="182"/>
        <v>-0.80179801781227567</v>
      </c>
      <c r="K2898" s="137">
        <v>3696.5104200000001</v>
      </c>
      <c r="L2898" s="137">
        <v>4890.3559400000004</v>
      </c>
      <c r="M2898" s="138">
        <f t="shared" si="183"/>
        <v>0.32296554976301151</v>
      </c>
    </row>
    <row r="2899" spans="1:13" x14ac:dyDescent="0.25">
      <c r="A2899" s="134" t="s">
        <v>191</v>
      </c>
      <c r="B2899" s="134" t="s">
        <v>268</v>
      </c>
      <c r="C2899" s="137">
        <v>0</v>
      </c>
      <c r="D2899" s="137">
        <v>0</v>
      </c>
      <c r="E2899" s="138" t="str">
        <f t="shared" si="180"/>
        <v/>
      </c>
      <c r="F2899" s="137">
        <v>1894.4445599999999</v>
      </c>
      <c r="G2899" s="137">
        <v>5456.8410800000001</v>
      </c>
      <c r="H2899" s="138">
        <f t="shared" si="181"/>
        <v>1.8804437961488829</v>
      </c>
      <c r="I2899" s="137">
        <v>3045.78523</v>
      </c>
      <c r="J2899" s="138">
        <f t="shared" si="182"/>
        <v>0.79160402586888901</v>
      </c>
      <c r="K2899" s="137">
        <v>28540.45707</v>
      </c>
      <c r="L2899" s="137">
        <v>21687.835419999999</v>
      </c>
      <c r="M2899" s="138">
        <f t="shared" si="183"/>
        <v>-0.24010202896165467</v>
      </c>
    </row>
    <row r="2900" spans="1:13" x14ac:dyDescent="0.25">
      <c r="A2900" s="134" t="s">
        <v>191</v>
      </c>
      <c r="B2900" s="134" t="s">
        <v>385</v>
      </c>
      <c r="C2900" s="137">
        <v>0</v>
      </c>
      <c r="D2900" s="137">
        <v>0</v>
      </c>
      <c r="E2900" s="138" t="str">
        <f t="shared" si="180"/>
        <v/>
      </c>
      <c r="F2900" s="137">
        <v>0</v>
      </c>
      <c r="G2900" s="137">
        <v>0</v>
      </c>
      <c r="H2900" s="138" t="str">
        <f t="shared" si="181"/>
        <v/>
      </c>
      <c r="I2900" s="137">
        <v>0</v>
      </c>
      <c r="J2900" s="138" t="str">
        <f t="shared" si="182"/>
        <v/>
      </c>
      <c r="K2900" s="137">
        <v>34.029350000000001</v>
      </c>
      <c r="L2900" s="137">
        <v>0.14888999999999999</v>
      </c>
      <c r="M2900" s="138">
        <f t="shared" si="183"/>
        <v>-0.99562465930145594</v>
      </c>
    </row>
    <row r="2901" spans="1:13" x14ac:dyDescent="0.25">
      <c r="A2901" s="134" t="s">
        <v>191</v>
      </c>
      <c r="B2901" s="134" t="s">
        <v>235</v>
      </c>
      <c r="C2901" s="137">
        <v>29.908709999999999</v>
      </c>
      <c r="D2901" s="137">
        <v>45.48516</v>
      </c>
      <c r="E2901" s="138">
        <f t="shared" si="180"/>
        <v>0.52079979377244956</v>
      </c>
      <c r="F2901" s="137">
        <v>1170.3807999999999</v>
      </c>
      <c r="G2901" s="137">
        <v>1121.5866699999999</v>
      </c>
      <c r="H2901" s="138">
        <f t="shared" si="181"/>
        <v>-4.1690815502099854E-2</v>
      </c>
      <c r="I2901" s="137">
        <v>905.02223000000004</v>
      </c>
      <c r="J2901" s="138">
        <f t="shared" si="182"/>
        <v>0.23929184590305574</v>
      </c>
      <c r="K2901" s="137">
        <v>7884.3025299999999</v>
      </c>
      <c r="L2901" s="137">
        <v>7540.24179</v>
      </c>
      <c r="M2901" s="138">
        <f t="shared" si="183"/>
        <v>-4.3638703447874905E-2</v>
      </c>
    </row>
    <row r="2902" spans="1:13" x14ac:dyDescent="0.25">
      <c r="A2902" s="134" t="s">
        <v>191</v>
      </c>
      <c r="B2902" s="134" t="s">
        <v>312</v>
      </c>
      <c r="C2902" s="137">
        <v>0</v>
      </c>
      <c r="D2902" s="137">
        <v>0</v>
      </c>
      <c r="E2902" s="138" t="str">
        <f t="shared" si="180"/>
        <v/>
      </c>
      <c r="F2902" s="137">
        <v>0</v>
      </c>
      <c r="G2902" s="137">
        <v>0</v>
      </c>
      <c r="H2902" s="138" t="str">
        <f t="shared" si="181"/>
        <v/>
      </c>
      <c r="I2902" s="137">
        <v>0</v>
      </c>
      <c r="J2902" s="138" t="str">
        <f t="shared" si="182"/>
        <v/>
      </c>
      <c r="K2902" s="137">
        <v>0</v>
      </c>
      <c r="L2902" s="137">
        <v>8.3401200000000006</v>
      </c>
      <c r="M2902" s="138" t="str">
        <f t="shared" si="183"/>
        <v/>
      </c>
    </row>
    <row r="2903" spans="1:13" x14ac:dyDescent="0.25">
      <c r="A2903" s="134" t="s">
        <v>191</v>
      </c>
      <c r="B2903" s="134" t="s">
        <v>273</v>
      </c>
      <c r="C2903" s="137">
        <v>0</v>
      </c>
      <c r="D2903" s="137">
        <v>0</v>
      </c>
      <c r="E2903" s="138" t="str">
        <f t="shared" si="180"/>
        <v/>
      </c>
      <c r="F2903" s="137">
        <v>473.63745</v>
      </c>
      <c r="G2903" s="137">
        <v>279.55515000000003</v>
      </c>
      <c r="H2903" s="138">
        <f t="shared" si="181"/>
        <v>-0.40976975110392977</v>
      </c>
      <c r="I2903" s="137">
        <v>22.234690000000001</v>
      </c>
      <c r="J2903" s="138">
        <f t="shared" si="182"/>
        <v>11.572927708908917</v>
      </c>
      <c r="K2903" s="137">
        <v>2622.7529100000002</v>
      </c>
      <c r="L2903" s="137">
        <v>1859.20624</v>
      </c>
      <c r="M2903" s="138">
        <f t="shared" si="183"/>
        <v>-0.29112413414498894</v>
      </c>
    </row>
    <row r="2904" spans="1:13" x14ac:dyDescent="0.25">
      <c r="A2904" s="134" t="s">
        <v>191</v>
      </c>
      <c r="B2904" s="134" t="s">
        <v>248</v>
      </c>
      <c r="C2904" s="137">
        <v>33.871499999999997</v>
      </c>
      <c r="D2904" s="137">
        <v>572.00526000000002</v>
      </c>
      <c r="E2904" s="138">
        <f t="shared" si="180"/>
        <v>15.887508967716222</v>
      </c>
      <c r="F2904" s="137">
        <v>12891.946819999999</v>
      </c>
      <c r="G2904" s="137">
        <v>8022.4990900000003</v>
      </c>
      <c r="H2904" s="138">
        <f t="shared" si="181"/>
        <v>-0.37771236555566234</v>
      </c>
      <c r="I2904" s="137">
        <v>6455.9169300000003</v>
      </c>
      <c r="J2904" s="138">
        <f t="shared" si="182"/>
        <v>0.24265835155347948</v>
      </c>
      <c r="K2904" s="137">
        <v>92486.387180000005</v>
      </c>
      <c r="L2904" s="137">
        <v>46243.073199999999</v>
      </c>
      <c r="M2904" s="138">
        <f t="shared" si="183"/>
        <v>-0.50000130170507973</v>
      </c>
    </row>
    <row r="2905" spans="1:13" x14ac:dyDescent="0.25">
      <c r="A2905" s="134" t="s">
        <v>191</v>
      </c>
      <c r="B2905" s="134" t="s">
        <v>216</v>
      </c>
      <c r="C2905" s="137">
        <v>0</v>
      </c>
      <c r="D2905" s="137">
        <v>282.33546999999999</v>
      </c>
      <c r="E2905" s="138" t="str">
        <f t="shared" si="180"/>
        <v/>
      </c>
      <c r="F2905" s="137">
        <v>4960.22642</v>
      </c>
      <c r="G2905" s="137">
        <v>7520.2133400000002</v>
      </c>
      <c r="H2905" s="138">
        <f t="shared" si="181"/>
        <v>0.51610283548306257</v>
      </c>
      <c r="I2905" s="137">
        <v>4038.9799200000002</v>
      </c>
      <c r="J2905" s="138">
        <f t="shared" si="182"/>
        <v>0.86190906836694547</v>
      </c>
      <c r="K2905" s="137">
        <v>49094.064539999999</v>
      </c>
      <c r="L2905" s="137">
        <v>41126.293709999998</v>
      </c>
      <c r="M2905" s="138">
        <f t="shared" si="183"/>
        <v>-0.16229601082444822</v>
      </c>
    </row>
    <row r="2906" spans="1:13" x14ac:dyDescent="0.25">
      <c r="A2906" s="134" t="s">
        <v>191</v>
      </c>
      <c r="B2906" s="134" t="s">
        <v>359</v>
      </c>
      <c r="C2906" s="137">
        <v>0</v>
      </c>
      <c r="D2906" s="137">
        <v>0</v>
      </c>
      <c r="E2906" s="138" t="str">
        <f t="shared" si="180"/>
        <v/>
      </c>
      <c r="F2906" s="137">
        <v>36.204210000000003</v>
      </c>
      <c r="G2906" s="137">
        <v>33.907539999999997</v>
      </c>
      <c r="H2906" s="138">
        <f t="shared" si="181"/>
        <v>-6.3436545086883678E-2</v>
      </c>
      <c r="I2906" s="137">
        <v>33.906559999999999</v>
      </c>
      <c r="J2906" s="138">
        <f t="shared" si="182"/>
        <v>2.8902961550780759E-5</v>
      </c>
      <c r="K2906" s="137">
        <v>222.71019999999999</v>
      </c>
      <c r="L2906" s="137">
        <v>163.08994999999999</v>
      </c>
      <c r="M2906" s="138">
        <f t="shared" si="183"/>
        <v>-0.2677032753775983</v>
      </c>
    </row>
    <row r="2907" spans="1:13" x14ac:dyDescent="0.25">
      <c r="A2907" s="134" t="s">
        <v>191</v>
      </c>
      <c r="B2907" s="134" t="s">
        <v>257</v>
      </c>
      <c r="C2907" s="137">
        <v>0</v>
      </c>
      <c r="D2907" s="137">
        <v>0</v>
      </c>
      <c r="E2907" s="138" t="str">
        <f t="shared" si="180"/>
        <v/>
      </c>
      <c r="F2907" s="137">
        <v>300.1071</v>
      </c>
      <c r="G2907" s="137">
        <v>187.70264</v>
      </c>
      <c r="H2907" s="138">
        <f t="shared" si="181"/>
        <v>-0.37454781976167839</v>
      </c>
      <c r="I2907" s="137">
        <v>156.62796</v>
      </c>
      <c r="J2907" s="138">
        <f t="shared" si="182"/>
        <v>0.19839803825574953</v>
      </c>
      <c r="K2907" s="137">
        <v>2320.1293700000001</v>
      </c>
      <c r="L2907" s="137">
        <v>1579.6497099999999</v>
      </c>
      <c r="M2907" s="138">
        <f t="shared" si="183"/>
        <v>-0.3191544702526653</v>
      </c>
    </row>
    <row r="2908" spans="1:13" x14ac:dyDescent="0.25">
      <c r="A2908" s="134" t="s">
        <v>191</v>
      </c>
      <c r="B2908" s="134" t="s">
        <v>213</v>
      </c>
      <c r="C2908" s="137">
        <v>52.391829999999999</v>
      </c>
      <c r="D2908" s="137">
        <v>422.14344999999997</v>
      </c>
      <c r="E2908" s="138">
        <f t="shared" si="180"/>
        <v>7.0574289922684503</v>
      </c>
      <c r="F2908" s="137">
        <v>7809.2349599999998</v>
      </c>
      <c r="G2908" s="137">
        <v>5488.7833700000001</v>
      </c>
      <c r="H2908" s="138">
        <f t="shared" si="181"/>
        <v>-0.29714198662041535</v>
      </c>
      <c r="I2908" s="137">
        <v>7211.5484699999997</v>
      </c>
      <c r="J2908" s="138">
        <f t="shared" si="182"/>
        <v>-0.23888976232589887</v>
      </c>
      <c r="K2908" s="137">
        <v>46194.731169999999</v>
      </c>
      <c r="L2908" s="137">
        <v>41345.197469999999</v>
      </c>
      <c r="M2908" s="138">
        <f t="shared" si="183"/>
        <v>-0.10498023426423586</v>
      </c>
    </row>
    <row r="2909" spans="1:13" x14ac:dyDescent="0.25">
      <c r="A2909" s="134" t="s">
        <v>191</v>
      </c>
      <c r="B2909" s="134" t="s">
        <v>231</v>
      </c>
      <c r="C2909" s="137">
        <v>44.3</v>
      </c>
      <c r="D2909" s="137">
        <v>177.87030999999999</v>
      </c>
      <c r="E2909" s="138">
        <f t="shared" si="180"/>
        <v>3.0151311512415351</v>
      </c>
      <c r="F2909" s="137">
        <v>3651.1221700000001</v>
      </c>
      <c r="G2909" s="137">
        <v>3950.4096500000001</v>
      </c>
      <c r="H2909" s="138">
        <f t="shared" si="181"/>
        <v>8.1971368271141598E-2</v>
      </c>
      <c r="I2909" s="137">
        <v>6529.7112200000001</v>
      </c>
      <c r="J2909" s="138">
        <f t="shared" si="182"/>
        <v>-0.39501005222096175</v>
      </c>
      <c r="K2909" s="137">
        <v>41700.58455</v>
      </c>
      <c r="L2909" s="137">
        <v>22787.327829999998</v>
      </c>
      <c r="M2909" s="138">
        <f t="shared" si="183"/>
        <v>-0.45354895918359495</v>
      </c>
    </row>
    <row r="2910" spans="1:13" x14ac:dyDescent="0.25">
      <c r="A2910" s="134" t="s">
        <v>191</v>
      </c>
      <c r="B2910" s="134" t="s">
        <v>261</v>
      </c>
      <c r="C2910" s="137">
        <v>0</v>
      </c>
      <c r="D2910" s="137">
        <v>8.3090799999999998</v>
      </c>
      <c r="E2910" s="138" t="str">
        <f t="shared" si="180"/>
        <v/>
      </c>
      <c r="F2910" s="137">
        <v>1081.81818</v>
      </c>
      <c r="G2910" s="137">
        <v>524.66854999999998</v>
      </c>
      <c r="H2910" s="138">
        <f t="shared" si="181"/>
        <v>-0.51501226389077692</v>
      </c>
      <c r="I2910" s="137">
        <v>794.32925999999998</v>
      </c>
      <c r="J2910" s="138">
        <f t="shared" si="182"/>
        <v>-0.33948228219617649</v>
      </c>
      <c r="K2910" s="137">
        <v>6813.4930999999997</v>
      </c>
      <c r="L2910" s="137">
        <v>5614.3446800000002</v>
      </c>
      <c r="M2910" s="138">
        <f t="shared" si="183"/>
        <v>-0.17599613038428108</v>
      </c>
    </row>
    <row r="2911" spans="1:13" x14ac:dyDescent="0.25">
      <c r="A2911" s="134" t="s">
        <v>191</v>
      </c>
      <c r="B2911" s="134" t="s">
        <v>215</v>
      </c>
      <c r="C2911" s="137">
        <v>0</v>
      </c>
      <c r="D2911" s="137">
        <v>238.52517</v>
      </c>
      <c r="E2911" s="138" t="str">
        <f t="shared" si="180"/>
        <v/>
      </c>
      <c r="F2911" s="137">
        <v>17323.690050000001</v>
      </c>
      <c r="G2911" s="137">
        <v>16436.19112</v>
      </c>
      <c r="H2911" s="138">
        <f t="shared" si="181"/>
        <v>-5.1230363013796909E-2</v>
      </c>
      <c r="I2911" s="137">
        <v>18920.500120000001</v>
      </c>
      <c r="J2911" s="138">
        <f t="shared" si="182"/>
        <v>-0.13130250174380698</v>
      </c>
      <c r="K2911" s="137">
        <v>123179.73285</v>
      </c>
      <c r="L2911" s="137">
        <v>132281.48165</v>
      </c>
      <c r="M2911" s="138">
        <f t="shared" si="183"/>
        <v>7.3889986521431306E-2</v>
      </c>
    </row>
    <row r="2912" spans="1:13" x14ac:dyDescent="0.25">
      <c r="A2912" s="134" t="s">
        <v>191</v>
      </c>
      <c r="B2912" s="134" t="s">
        <v>217</v>
      </c>
      <c r="C2912" s="137">
        <v>0</v>
      </c>
      <c r="D2912" s="137">
        <v>481.43997000000002</v>
      </c>
      <c r="E2912" s="138" t="str">
        <f t="shared" si="180"/>
        <v/>
      </c>
      <c r="F2912" s="137">
        <v>7330.4441299999999</v>
      </c>
      <c r="G2912" s="137">
        <v>7896.9227700000001</v>
      </c>
      <c r="H2912" s="138">
        <f t="shared" si="181"/>
        <v>7.7277533250908359E-2</v>
      </c>
      <c r="I2912" s="137">
        <v>9490.6287900000007</v>
      </c>
      <c r="J2912" s="138">
        <f t="shared" si="182"/>
        <v>-0.16792417607558752</v>
      </c>
      <c r="K2912" s="137">
        <v>61428.00215</v>
      </c>
      <c r="L2912" s="137">
        <v>66610.055959999998</v>
      </c>
      <c r="M2912" s="138">
        <f t="shared" si="183"/>
        <v>8.4359797301335471E-2</v>
      </c>
    </row>
    <row r="2913" spans="1:13" x14ac:dyDescent="0.25">
      <c r="A2913" s="134" t="s">
        <v>191</v>
      </c>
      <c r="B2913" s="134" t="s">
        <v>304</v>
      </c>
      <c r="C2913" s="137">
        <v>0</v>
      </c>
      <c r="D2913" s="137">
        <v>0</v>
      </c>
      <c r="E2913" s="138" t="str">
        <f t="shared" si="180"/>
        <v/>
      </c>
      <c r="F2913" s="137">
        <v>10.021570000000001</v>
      </c>
      <c r="G2913" s="137">
        <v>65.735460000000003</v>
      </c>
      <c r="H2913" s="138">
        <f t="shared" si="181"/>
        <v>5.55939737985166</v>
      </c>
      <c r="I2913" s="137">
        <v>60.403880000000001</v>
      </c>
      <c r="J2913" s="138">
        <f t="shared" si="182"/>
        <v>8.8265522016135467E-2</v>
      </c>
      <c r="K2913" s="137">
        <v>447.46816000000001</v>
      </c>
      <c r="L2913" s="137">
        <v>369.63812999999999</v>
      </c>
      <c r="M2913" s="138">
        <f t="shared" si="183"/>
        <v>-0.17393423031484523</v>
      </c>
    </row>
    <row r="2914" spans="1:13" x14ac:dyDescent="0.25">
      <c r="A2914" s="134" t="s">
        <v>191</v>
      </c>
      <c r="B2914" s="134" t="s">
        <v>236</v>
      </c>
      <c r="C2914" s="137">
        <v>0</v>
      </c>
      <c r="D2914" s="137">
        <v>107.16002</v>
      </c>
      <c r="E2914" s="138" t="str">
        <f t="shared" si="180"/>
        <v/>
      </c>
      <c r="F2914" s="137">
        <v>4649.5836399999998</v>
      </c>
      <c r="G2914" s="137">
        <v>3510.9933900000001</v>
      </c>
      <c r="H2914" s="138">
        <f t="shared" si="181"/>
        <v>-0.24488004478611758</v>
      </c>
      <c r="I2914" s="137">
        <v>949.29543000000001</v>
      </c>
      <c r="J2914" s="138">
        <f t="shared" si="182"/>
        <v>2.6985255369869421</v>
      </c>
      <c r="K2914" s="137">
        <v>46713.856460000003</v>
      </c>
      <c r="L2914" s="137">
        <v>32842.28039</v>
      </c>
      <c r="M2914" s="138">
        <f t="shared" si="183"/>
        <v>-0.29694778211852224</v>
      </c>
    </row>
    <row r="2915" spans="1:13" x14ac:dyDescent="0.25">
      <c r="A2915" s="134" t="s">
        <v>191</v>
      </c>
      <c r="B2915" s="134" t="s">
        <v>240</v>
      </c>
      <c r="C2915" s="137">
        <v>0</v>
      </c>
      <c r="D2915" s="137">
        <v>6.2154299999999996</v>
      </c>
      <c r="E2915" s="138" t="str">
        <f t="shared" si="180"/>
        <v/>
      </c>
      <c r="F2915" s="137">
        <v>201.99909</v>
      </c>
      <c r="G2915" s="137">
        <v>414.53845999999999</v>
      </c>
      <c r="H2915" s="138">
        <f t="shared" si="181"/>
        <v>1.0521798390279877</v>
      </c>
      <c r="I2915" s="137">
        <v>458.88851</v>
      </c>
      <c r="J2915" s="138">
        <f t="shared" si="182"/>
        <v>-9.6646677860816377E-2</v>
      </c>
      <c r="K2915" s="137">
        <v>2539.7127099999998</v>
      </c>
      <c r="L2915" s="137">
        <v>4329.91669</v>
      </c>
      <c r="M2915" s="138">
        <f t="shared" si="183"/>
        <v>0.70488444340619938</v>
      </c>
    </row>
    <row r="2916" spans="1:13" x14ac:dyDescent="0.25">
      <c r="A2916" s="134" t="s">
        <v>191</v>
      </c>
      <c r="B2916" s="134" t="s">
        <v>212</v>
      </c>
      <c r="C2916" s="137">
        <v>0</v>
      </c>
      <c r="D2916" s="137">
        <v>101.96288</v>
      </c>
      <c r="E2916" s="138" t="str">
        <f t="shared" si="180"/>
        <v/>
      </c>
      <c r="F2916" s="137">
        <v>9457.2972399999999</v>
      </c>
      <c r="G2916" s="137">
        <v>8515.2902799999993</v>
      </c>
      <c r="H2916" s="138">
        <f t="shared" si="181"/>
        <v>-9.9606360685772444E-2</v>
      </c>
      <c r="I2916" s="137">
        <v>10249.16</v>
      </c>
      <c r="J2916" s="138">
        <f t="shared" si="182"/>
        <v>-0.16917188530572269</v>
      </c>
      <c r="K2916" s="137">
        <v>100143.12828999999</v>
      </c>
      <c r="L2916" s="137">
        <v>79056.242140000002</v>
      </c>
      <c r="M2916" s="138">
        <f t="shared" si="183"/>
        <v>-0.21056747986677049</v>
      </c>
    </row>
    <row r="2917" spans="1:13" x14ac:dyDescent="0.25">
      <c r="A2917" s="134" t="s">
        <v>191</v>
      </c>
      <c r="B2917" s="134" t="s">
        <v>365</v>
      </c>
      <c r="C2917" s="137">
        <v>0</v>
      </c>
      <c r="D2917" s="137">
        <v>0</v>
      </c>
      <c r="E2917" s="138" t="str">
        <f t="shared" si="180"/>
        <v/>
      </c>
      <c r="F2917" s="137">
        <v>0</v>
      </c>
      <c r="G2917" s="137">
        <v>0</v>
      </c>
      <c r="H2917" s="138" t="str">
        <f t="shared" si="181"/>
        <v/>
      </c>
      <c r="I2917" s="137">
        <v>506.62007</v>
      </c>
      <c r="J2917" s="138">
        <f t="shared" si="182"/>
        <v>-1</v>
      </c>
      <c r="K2917" s="137">
        <v>2295.8005699999999</v>
      </c>
      <c r="L2917" s="137">
        <v>1751.8014599999999</v>
      </c>
      <c r="M2917" s="138">
        <f t="shared" si="183"/>
        <v>-0.23695399204470102</v>
      </c>
    </row>
    <row r="2918" spans="1:13" x14ac:dyDescent="0.25">
      <c r="A2918" s="134" t="s">
        <v>191</v>
      </c>
      <c r="B2918" s="134" t="s">
        <v>326</v>
      </c>
      <c r="C2918" s="137">
        <v>0</v>
      </c>
      <c r="D2918" s="137">
        <v>1.1000000000000001</v>
      </c>
      <c r="E2918" s="138" t="str">
        <f t="shared" si="180"/>
        <v/>
      </c>
      <c r="F2918" s="137">
        <v>16.071000000000002</v>
      </c>
      <c r="G2918" s="137">
        <v>231.06540000000001</v>
      </c>
      <c r="H2918" s="138">
        <f t="shared" si="181"/>
        <v>13.377786074295313</v>
      </c>
      <c r="I2918" s="137">
        <v>1164.1152</v>
      </c>
      <c r="J2918" s="138">
        <f t="shared" si="182"/>
        <v>-0.80150985057148982</v>
      </c>
      <c r="K2918" s="137">
        <v>247.11626999999999</v>
      </c>
      <c r="L2918" s="137">
        <v>9214.9655399999992</v>
      </c>
      <c r="M2918" s="138">
        <f t="shared" si="183"/>
        <v>36.289999318944076</v>
      </c>
    </row>
    <row r="2919" spans="1:13" x14ac:dyDescent="0.25">
      <c r="A2919" s="134" t="s">
        <v>191</v>
      </c>
      <c r="B2919" s="134" t="s">
        <v>333</v>
      </c>
      <c r="C2919" s="137">
        <v>0</v>
      </c>
      <c r="D2919" s="137">
        <v>0</v>
      </c>
      <c r="E2919" s="138" t="str">
        <f t="shared" si="180"/>
        <v/>
      </c>
      <c r="F2919" s="137">
        <v>13.8535</v>
      </c>
      <c r="G2919" s="137">
        <v>22.460699999999999</v>
      </c>
      <c r="H2919" s="138">
        <f t="shared" si="181"/>
        <v>0.62130147616125875</v>
      </c>
      <c r="I2919" s="137">
        <v>2.625</v>
      </c>
      <c r="J2919" s="138">
        <f t="shared" si="182"/>
        <v>7.556457142857143</v>
      </c>
      <c r="K2919" s="137">
        <v>298.21285999999998</v>
      </c>
      <c r="L2919" s="137">
        <v>124.91988000000001</v>
      </c>
      <c r="M2919" s="138">
        <f t="shared" si="183"/>
        <v>-0.58110498655222309</v>
      </c>
    </row>
    <row r="2920" spans="1:13" x14ac:dyDescent="0.25">
      <c r="A2920" s="134" t="s">
        <v>191</v>
      </c>
      <c r="B2920" s="134" t="s">
        <v>275</v>
      </c>
      <c r="C2920" s="137">
        <v>0</v>
      </c>
      <c r="D2920" s="137">
        <v>7.8335999999999997</v>
      </c>
      <c r="E2920" s="138" t="str">
        <f t="shared" si="180"/>
        <v/>
      </c>
      <c r="F2920" s="137">
        <v>2332.0876699999999</v>
      </c>
      <c r="G2920" s="137">
        <v>1531.85933</v>
      </c>
      <c r="H2920" s="138">
        <f t="shared" si="181"/>
        <v>-0.343138189140205</v>
      </c>
      <c r="I2920" s="137">
        <v>893.88908000000004</v>
      </c>
      <c r="J2920" s="138">
        <f t="shared" si="182"/>
        <v>0.71370180515014225</v>
      </c>
      <c r="K2920" s="137">
        <v>32989.473680000003</v>
      </c>
      <c r="L2920" s="137">
        <v>17064.264800000001</v>
      </c>
      <c r="M2920" s="138">
        <f t="shared" si="183"/>
        <v>-0.48273607013181064</v>
      </c>
    </row>
    <row r="2921" spans="1:13" x14ac:dyDescent="0.25">
      <c r="A2921" s="134" t="s">
        <v>191</v>
      </c>
      <c r="B2921" s="134" t="s">
        <v>361</v>
      </c>
      <c r="C2921" s="137">
        <v>0</v>
      </c>
      <c r="D2921" s="137">
        <v>0</v>
      </c>
      <c r="E2921" s="138" t="str">
        <f t="shared" si="180"/>
        <v/>
      </c>
      <c r="F2921" s="137">
        <v>25.932960000000001</v>
      </c>
      <c r="G2921" s="137">
        <v>19.082999999999998</v>
      </c>
      <c r="H2921" s="138">
        <f t="shared" si="181"/>
        <v>-0.26414107760934358</v>
      </c>
      <c r="I2921" s="137">
        <v>8.58</v>
      </c>
      <c r="J2921" s="138">
        <f t="shared" si="182"/>
        <v>1.2241258741258738</v>
      </c>
      <c r="K2921" s="137">
        <v>421.69475</v>
      </c>
      <c r="L2921" s="137">
        <v>153.16486</v>
      </c>
      <c r="M2921" s="138">
        <f t="shared" si="183"/>
        <v>-0.63678736811402081</v>
      </c>
    </row>
    <row r="2922" spans="1:13" x14ac:dyDescent="0.25">
      <c r="A2922" s="134" t="s">
        <v>191</v>
      </c>
      <c r="B2922" s="134" t="s">
        <v>309</v>
      </c>
      <c r="C2922" s="137">
        <v>0</v>
      </c>
      <c r="D2922" s="137">
        <v>1.06</v>
      </c>
      <c r="E2922" s="138" t="str">
        <f t="shared" si="180"/>
        <v/>
      </c>
      <c r="F2922" s="137">
        <v>9.3879999999999999</v>
      </c>
      <c r="G2922" s="137">
        <v>155.16197</v>
      </c>
      <c r="H2922" s="138">
        <f t="shared" si="181"/>
        <v>15.527691734128673</v>
      </c>
      <c r="I2922" s="137">
        <v>52.071950000000001</v>
      </c>
      <c r="J2922" s="138">
        <f t="shared" si="182"/>
        <v>1.9797610805817718</v>
      </c>
      <c r="K2922" s="137">
        <v>139.06179</v>
      </c>
      <c r="L2922" s="137">
        <v>504.78023999999999</v>
      </c>
      <c r="M2922" s="138">
        <f t="shared" si="183"/>
        <v>2.6298989104052235</v>
      </c>
    </row>
    <row r="2923" spans="1:13" x14ac:dyDescent="0.25">
      <c r="A2923" s="134" t="s">
        <v>191</v>
      </c>
      <c r="B2923" s="134" t="s">
        <v>239</v>
      </c>
      <c r="C2923" s="137">
        <v>0</v>
      </c>
      <c r="D2923" s="137">
        <v>61.378880000000002</v>
      </c>
      <c r="E2923" s="138" t="str">
        <f t="shared" si="180"/>
        <v/>
      </c>
      <c r="F2923" s="137">
        <v>1871.55008</v>
      </c>
      <c r="G2923" s="137">
        <v>1329.3131699999999</v>
      </c>
      <c r="H2923" s="138">
        <f t="shared" si="181"/>
        <v>-0.28972610233331297</v>
      </c>
      <c r="I2923" s="137">
        <v>3094.5491900000002</v>
      </c>
      <c r="J2923" s="138">
        <f t="shared" si="182"/>
        <v>-0.57043398298671089</v>
      </c>
      <c r="K2923" s="137">
        <v>25169.086469999998</v>
      </c>
      <c r="L2923" s="137">
        <v>17099.102060000001</v>
      </c>
      <c r="M2923" s="138">
        <f t="shared" si="183"/>
        <v>-0.32063080317273029</v>
      </c>
    </row>
    <row r="2924" spans="1:13" x14ac:dyDescent="0.25">
      <c r="A2924" s="134" t="s">
        <v>191</v>
      </c>
      <c r="B2924" s="134" t="s">
        <v>320</v>
      </c>
      <c r="C2924" s="137">
        <v>2.5999999999999999E-3</v>
      </c>
      <c r="D2924" s="137">
        <v>8.4981799999999996</v>
      </c>
      <c r="E2924" s="138">
        <f t="shared" si="180"/>
        <v>3267.5307692307692</v>
      </c>
      <c r="F2924" s="137">
        <v>298.70629000000002</v>
      </c>
      <c r="G2924" s="137">
        <v>188.92238</v>
      </c>
      <c r="H2924" s="138">
        <f t="shared" si="181"/>
        <v>-0.36753129637812454</v>
      </c>
      <c r="I2924" s="137">
        <v>170.32208</v>
      </c>
      <c r="J2924" s="138">
        <f t="shared" si="182"/>
        <v>0.10920662781948187</v>
      </c>
      <c r="K2924" s="137">
        <v>1961.0678</v>
      </c>
      <c r="L2924" s="137">
        <v>3655.0269699999999</v>
      </c>
      <c r="M2924" s="138">
        <f t="shared" si="183"/>
        <v>0.86379429104898864</v>
      </c>
    </row>
    <row r="2925" spans="1:13" x14ac:dyDescent="0.25">
      <c r="A2925" s="134" t="s">
        <v>191</v>
      </c>
      <c r="B2925" s="134" t="s">
        <v>245</v>
      </c>
      <c r="C2925" s="137">
        <v>0</v>
      </c>
      <c r="D2925" s="137">
        <v>149.49314000000001</v>
      </c>
      <c r="E2925" s="138" t="str">
        <f t="shared" si="180"/>
        <v/>
      </c>
      <c r="F2925" s="137">
        <v>1133.44263</v>
      </c>
      <c r="G2925" s="137">
        <v>1208.8209899999999</v>
      </c>
      <c r="H2925" s="138">
        <f t="shared" si="181"/>
        <v>6.6503904127904523E-2</v>
      </c>
      <c r="I2925" s="137">
        <v>1928.9864600000001</v>
      </c>
      <c r="J2925" s="138">
        <f t="shared" si="182"/>
        <v>-0.37333878953199084</v>
      </c>
      <c r="K2925" s="137">
        <v>10339.934520000001</v>
      </c>
      <c r="L2925" s="137">
        <v>12361.995650000001</v>
      </c>
      <c r="M2925" s="138">
        <f t="shared" si="183"/>
        <v>0.19555840765614452</v>
      </c>
    </row>
    <row r="2926" spans="1:13" x14ac:dyDescent="0.25">
      <c r="A2926" s="134" t="s">
        <v>191</v>
      </c>
      <c r="B2926" s="134" t="s">
        <v>295</v>
      </c>
      <c r="C2926" s="137">
        <v>0</v>
      </c>
      <c r="D2926" s="137">
        <v>2.2408199999999998</v>
      </c>
      <c r="E2926" s="138" t="str">
        <f t="shared" si="180"/>
        <v/>
      </c>
      <c r="F2926" s="137">
        <v>13.81113</v>
      </c>
      <c r="G2926" s="137">
        <v>25.061589999999999</v>
      </c>
      <c r="H2926" s="138">
        <f t="shared" si="181"/>
        <v>0.81459373708016636</v>
      </c>
      <c r="I2926" s="137">
        <v>28.80856</v>
      </c>
      <c r="J2926" s="138">
        <f t="shared" si="182"/>
        <v>-0.13006446695010099</v>
      </c>
      <c r="K2926" s="137">
        <v>214.36582999999999</v>
      </c>
      <c r="L2926" s="137">
        <v>276.21791999999999</v>
      </c>
      <c r="M2926" s="138">
        <f t="shared" si="183"/>
        <v>0.28853521104552904</v>
      </c>
    </row>
    <row r="2927" spans="1:13" x14ac:dyDescent="0.25">
      <c r="A2927" s="134" t="s">
        <v>191</v>
      </c>
      <c r="B2927" s="134" t="s">
        <v>249</v>
      </c>
      <c r="C2927" s="137">
        <v>0</v>
      </c>
      <c r="D2927" s="137">
        <v>0</v>
      </c>
      <c r="E2927" s="138" t="str">
        <f t="shared" si="180"/>
        <v/>
      </c>
      <c r="F2927" s="137">
        <v>312.74274000000003</v>
      </c>
      <c r="G2927" s="137">
        <v>267.16442000000001</v>
      </c>
      <c r="H2927" s="138">
        <f t="shared" si="181"/>
        <v>-0.14573741983586896</v>
      </c>
      <c r="I2927" s="137">
        <v>279.10120999999998</v>
      </c>
      <c r="J2927" s="138">
        <f t="shared" si="182"/>
        <v>-4.2768678788601355E-2</v>
      </c>
      <c r="K2927" s="137">
        <v>1746.25497</v>
      </c>
      <c r="L2927" s="137">
        <v>9143.4630199999992</v>
      </c>
      <c r="M2927" s="138">
        <f t="shared" si="183"/>
        <v>4.2360412294202376</v>
      </c>
    </row>
    <row r="2928" spans="1:13" x14ac:dyDescent="0.25">
      <c r="A2928" s="134" t="s">
        <v>191</v>
      </c>
      <c r="B2928" s="134" t="s">
        <v>301</v>
      </c>
      <c r="C2928" s="137">
        <v>0</v>
      </c>
      <c r="D2928" s="137">
        <v>0</v>
      </c>
      <c r="E2928" s="138" t="str">
        <f t="shared" si="180"/>
        <v/>
      </c>
      <c r="F2928" s="137">
        <v>23.845120000000001</v>
      </c>
      <c r="G2928" s="137">
        <v>53.484699999999997</v>
      </c>
      <c r="H2928" s="138">
        <f t="shared" si="181"/>
        <v>1.2430040192710288</v>
      </c>
      <c r="I2928" s="137">
        <v>22.953620000000001</v>
      </c>
      <c r="J2928" s="138">
        <f t="shared" si="182"/>
        <v>1.3301204777285673</v>
      </c>
      <c r="K2928" s="137">
        <v>376.21339999999998</v>
      </c>
      <c r="L2928" s="137">
        <v>656.81039999999996</v>
      </c>
      <c r="M2928" s="138">
        <f t="shared" si="183"/>
        <v>0.7458453101351521</v>
      </c>
    </row>
    <row r="2929" spans="1:13" x14ac:dyDescent="0.25">
      <c r="A2929" s="134" t="s">
        <v>191</v>
      </c>
      <c r="B2929" s="134" t="s">
        <v>279</v>
      </c>
      <c r="C2929" s="137">
        <v>0</v>
      </c>
      <c r="D2929" s="137">
        <v>0</v>
      </c>
      <c r="E2929" s="138" t="str">
        <f t="shared" si="180"/>
        <v/>
      </c>
      <c r="F2929" s="137">
        <v>2.4609999999999999</v>
      </c>
      <c r="G2929" s="137">
        <v>0</v>
      </c>
      <c r="H2929" s="138">
        <f t="shared" si="181"/>
        <v>-1</v>
      </c>
      <c r="I2929" s="137">
        <v>14.384219999999999</v>
      </c>
      <c r="J2929" s="138">
        <f t="shared" si="182"/>
        <v>-1</v>
      </c>
      <c r="K2929" s="137">
        <v>203.21621999999999</v>
      </c>
      <c r="L2929" s="137">
        <v>63.518830000000001</v>
      </c>
      <c r="M2929" s="138">
        <f t="shared" si="183"/>
        <v>-0.68743228271837742</v>
      </c>
    </row>
    <row r="2930" spans="1:13" x14ac:dyDescent="0.25">
      <c r="A2930" s="134" t="s">
        <v>191</v>
      </c>
      <c r="B2930" s="134" t="s">
        <v>313</v>
      </c>
      <c r="C2930" s="137">
        <v>0</v>
      </c>
      <c r="D2930" s="137">
        <v>7.2</v>
      </c>
      <c r="E2930" s="138" t="str">
        <f t="shared" si="180"/>
        <v/>
      </c>
      <c r="F2930" s="137">
        <v>22.588090000000001</v>
      </c>
      <c r="G2930" s="137">
        <v>35.92662</v>
      </c>
      <c r="H2930" s="138">
        <f t="shared" si="181"/>
        <v>0.59051163688474761</v>
      </c>
      <c r="I2930" s="137">
        <v>75.082689999999999</v>
      </c>
      <c r="J2930" s="138">
        <f t="shared" si="182"/>
        <v>-0.52150595563371538</v>
      </c>
      <c r="K2930" s="137">
        <v>199.03185999999999</v>
      </c>
      <c r="L2930" s="137">
        <v>523.51238000000001</v>
      </c>
      <c r="M2930" s="138">
        <f t="shared" si="183"/>
        <v>1.6302943659371922</v>
      </c>
    </row>
    <row r="2931" spans="1:13" x14ac:dyDescent="0.25">
      <c r="A2931" s="134" t="s">
        <v>191</v>
      </c>
      <c r="B2931" s="134" t="s">
        <v>303</v>
      </c>
      <c r="C2931" s="137">
        <v>0</v>
      </c>
      <c r="D2931" s="137">
        <v>10.667999999999999</v>
      </c>
      <c r="E2931" s="138" t="str">
        <f t="shared" si="180"/>
        <v/>
      </c>
      <c r="F2931" s="137">
        <v>184.74116000000001</v>
      </c>
      <c r="G2931" s="137">
        <v>441.50391999999999</v>
      </c>
      <c r="H2931" s="138">
        <f t="shared" si="181"/>
        <v>1.3898514007382001</v>
      </c>
      <c r="I2931" s="137">
        <v>129.45228</v>
      </c>
      <c r="J2931" s="138">
        <f t="shared" si="182"/>
        <v>2.4105534487302966</v>
      </c>
      <c r="K2931" s="137">
        <v>1198.4979800000001</v>
      </c>
      <c r="L2931" s="137">
        <v>1785.04071</v>
      </c>
      <c r="M2931" s="138">
        <f t="shared" si="183"/>
        <v>0.4893981798784508</v>
      </c>
    </row>
    <row r="2932" spans="1:13" x14ac:dyDescent="0.25">
      <c r="A2932" s="134" t="s">
        <v>191</v>
      </c>
      <c r="B2932" s="134" t="s">
        <v>377</v>
      </c>
      <c r="C2932" s="137">
        <v>0</v>
      </c>
      <c r="D2932" s="137">
        <v>0</v>
      </c>
      <c r="E2932" s="138" t="str">
        <f t="shared" si="180"/>
        <v/>
      </c>
      <c r="F2932" s="137">
        <v>0</v>
      </c>
      <c r="G2932" s="137">
        <v>0.13805999999999999</v>
      </c>
      <c r="H2932" s="138" t="str">
        <f t="shared" si="181"/>
        <v/>
      </c>
      <c r="I2932" s="137">
        <v>0</v>
      </c>
      <c r="J2932" s="138" t="str">
        <f t="shared" si="182"/>
        <v/>
      </c>
      <c r="K2932" s="137">
        <v>0.14649999999999999</v>
      </c>
      <c r="L2932" s="137">
        <v>0.91966999999999999</v>
      </c>
      <c r="M2932" s="138">
        <f t="shared" si="183"/>
        <v>5.2776109215017071</v>
      </c>
    </row>
    <row r="2933" spans="1:13" x14ac:dyDescent="0.25">
      <c r="A2933" s="134" t="s">
        <v>191</v>
      </c>
      <c r="B2933" s="134" t="s">
        <v>345</v>
      </c>
      <c r="C2933" s="137">
        <v>0</v>
      </c>
      <c r="D2933" s="137">
        <v>0</v>
      </c>
      <c r="E2933" s="138" t="str">
        <f t="shared" si="180"/>
        <v/>
      </c>
      <c r="F2933" s="137">
        <v>30.5762</v>
      </c>
      <c r="G2933" s="137">
        <v>8.06</v>
      </c>
      <c r="H2933" s="138">
        <f t="shared" si="181"/>
        <v>-0.73639628207560126</v>
      </c>
      <c r="I2933" s="137">
        <v>0</v>
      </c>
      <c r="J2933" s="138" t="str">
        <f t="shared" si="182"/>
        <v/>
      </c>
      <c r="K2933" s="137">
        <v>836.14774999999997</v>
      </c>
      <c r="L2933" s="137">
        <v>26.262689999999999</v>
      </c>
      <c r="M2933" s="138">
        <f t="shared" si="183"/>
        <v>-0.9685908501218834</v>
      </c>
    </row>
    <row r="2934" spans="1:13" x14ac:dyDescent="0.25">
      <c r="A2934" s="134" t="s">
        <v>191</v>
      </c>
      <c r="B2934" s="134" t="s">
        <v>344</v>
      </c>
      <c r="C2934" s="137">
        <v>0.26</v>
      </c>
      <c r="D2934" s="137">
        <v>0</v>
      </c>
      <c r="E2934" s="138">
        <f t="shared" si="180"/>
        <v>-1</v>
      </c>
      <c r="F2934" s="137">
        <v>413.19961999999998</v>
      </c>
      <c r="G2934" s="137">
        <v>5.8942199999999998</v>
      </c>
      <c r="H2934" s="138">
        <f t="shared" si="181"/>
        <v>-0.98573517565190405</v>
      </c>
      <c r="I2934" s="137">
        <v>101.98421999999999</v>
      </c>
      <c r="J2934" s="138">
        <f t="shared" si="182"/>
        <v>-0.94220458812157415</v>
      </c>
      <c r="K2934" s="137">
        <v>1629.88183</v>
      </c>
      <c r="L2934" s="137">
        <v>775.16385000000002</v>
      </c>
      <c r="M2934" s="138">
        <f t="shared" si="183"/>
        <v>-0.52440487664065805</v>
      </c>
    </row>
    <row r="2935" spans="1:13" x14ac:dyDescent="0.25">
      <c r="A2935" s="134" t="s">
        <v>191</v>
      </c>
      <c r="B2935" s="134" t="s">
        <v>282</v>
      </c>
      <c r="C2935" s="137">
        <v>1.695E-2</v>
      </c>
      <c r="D2935" s="137">
        <v>0</v>
      </c>
      <c r="E2935" s="138">
        <f t="shared" si="180"/>
        <v>-1</v>
      </c>
      <c r="F2935" s="137">
        <v>22.570239999999998</v>
      </c>
      <c r="G2935" s="137">
        <v>40.460430000000002</v>
      </c>
      <c r="H2935" s="138">
        <f t="shared" si="181"/>
        <v>0.79264509371632763</v>
      </c>
      <c r="I2935" s="137">
        <v>36.186729999999997</v>
      </c>
      <c r="J2935" s="138">
        <f t="shared" si="182"/>
        <v>0.1181013039862957</v>
      </c>
      <c r="K2935" s="137">
        <v>1052.52583</v>
      </c>
      <c r="L2935" s="137">
        <v>272.16426999999999</v>
      </c>
      <c r="M2935" s="138">
        <f t="shared" si="183"/>
        <v>-0.74141796596098741</v>
      </c>
    </row>
    <row r="2936" spans="1:13" x14ac:dyDescent="0.25">
      <c r="A2936" s="134" t="s">
        <v>191</v>
      </c>
      <c r="B2936" s="134" t="s">
        <v>350</v>
      </c>
      <c r="C2936" s="137">
        <v>0</v>
      </c>
      <c r="D2936" s="137">
        <v>0</v>
      </c>
      <c r="E2936" s="138" t="str">
        <f t="shared" si="180"/>
        <v/>
      </c>
      <c r="F2936" s="137">
        <v>16.149999999999999</v>
      </c>
      <c r="G2936" s="137">
        <v>28.07968</v>
      </c>
      <c r="H2936" s="138">
        <f t="shared" si="181"/>
        <v>0.73867987616099096</v>
      </c>
      <c r="I2936" s="137">
        <v>19.247409999999999</v>
      </c>
      <c r="J2936" s="138">
        <f t="shared" si="182"/>
        <v>0.45888096112671795</v>
      </c>
      <c r="K2936" s="137">
        <v>465.42980999999997</v>
      </c>
      <c r="L2936" s="137">
        <v>261.40030999999999</v>
      </c>
      <c r="M2936" s="138">
        <f t="shared" si="183"/>
        <v>-0.43836792490794696</v>
      </c>
    </row>
    <row r="2937" spans="1:13" x14ac:dyDescent="0.25">
      <c r="A2937" s="134" t="s">
        <v>191</v>
      </c>
      <c r="B2937" s="134" t="s">
        <v>289</v>
      </c>
      <c r="C2937" s="137">
        <v>0</v>
      </c>
      <c r="D2937" s="137">
        <v>1.24299</v>
      </c>
      <c r="E2937" s="138" t="str">
        <f t="shared" si="180"/>
        <v/>
      </c>
      <c r="F2937" s="137">
        <v>80.850300000000004</v>
      </c>
      <c r="G2937" s="137">
        <v>175.07369</v>
      </c>
      <c r="H2937" s="138">
        <f t="shared" si="181"/>
        <v>1.1654055705421005</v>
      </c>
      <c r="I2937" s="137">
        <v>582.04904999999997</v>
      </c>
      <c r="J2937" s="138">
        <f t="shared" si="182"/>
        <v>-0.69921144961923742</v>
      </c>
      <c r="K2937" s="137">
        <v>860.57605000000001</v>
      </c>
      <c r="L2937" s="137">
        <v>1958.3506600000001</v>
      </c>
      <c r="M2937" s="138">
        <f t="shared" si="183"/>
        <v>1.2756276566144269</v>
      </c>
    </row>
    <row r="2938" spans="1:13" x14ac:dyDescent="0.25">
      <c r="A2938" s="134" t="s">
        <v>191</v>
      </c>
      <c r="B2938" s="134" t="s">
        <v>265</v>
      </c>
      <c r="C2938" s="137">
        <v>0</v>
      </c>
      <c r="D2938" s="137">
        <v>16.440079999999998</v>
      </c>
      <c r="E2938" s="138" t="str">
        <f t="shared" si="180"/>
        <v/>
      </c>
      <c r="F2938" s="137">
        <v>1566.2815000000001</v>
      </c>
      <c r="G2938" s="137">
        <v>1143.69688</v>
      </c>
      <c r="H2938" s="138">
        <f t="shared" si="181"/>
        <v>-0.26980119474053676</v>
      </c>
      <c r="I2938" s="137">
        <v>1362.6762699999999</v>
      </c>
      <c r="J2938" s="138">
        <f t="shared" si="182"/>
        <v>-0.1606980284466244</v>
      </c>
      <c r="K2938" s="137">
        <v>10577.12329</v>
      </c>
      <c r="L2938" s="137">
        <v>10848.32194</v>
      </c>
      <c r="M2938" s="138">
        <f t="shared" si="183"/>
        <v>2.5640114288579818E-2</v>
      </c>
    </row>
    <row r="2939" spans="1:13" x14ac:dyDescent="0.25">
      <c r="A2939" s="134" t="s">
        <v>191</v>
      </c>
      <c r="B2939" s="134" t="s">
        <v>253</v>
      </c>
      <c r="C2939" s="137">
        <v>51.474890000000002</v>
      </c>
      <c r="D2939" s="137">
        <v>5.7014800000000001</v>
      </c>
      <c r="E2939" s="138">
        <f t="shared" si="180"/>
        <v>-0.88923764577253106</v>
      </c>
      <c r="F2939" s="137">
        <v>733.54422999999997</v>
      </c>
      <c r="G2939" s="137">
        <v>490.13105999999999</v>
      </c>
      <c r="H2939" s="138">
        <f t="shared" si="181"/>
        <v>-0.33183161975113618</v>
      </c>
      <c r="I2939" s="137">
        <v>487.07771000000002</v>
      </c>
      <c r="J2939" s="138">
        <f t="shared" si="182"/>
        <v>6.268712234850593E-3</v>
      </c>
      <c r="K2939" s="137">
        <v>5208.9786999999997</v>
      </c>
      <c r="L2939" s="137">
        <v>3871.9365899999998</v>
      </c>
      <c r="M2939" s="138">
        <f t="shared" si="183"/>
        <v>-0.25668027976386232</v>
      </c>
    </row>
    <row r="2940" spans="1:13" x14ac:dyDescent="0.25">
      <c r="A2940" s="134" t="s">
        <v>191</v>
      </c>
      <c r="B2940" s="134" t="s">
        <v>357</v>
      </c>
      <c r="C2940" s="137">
        <v>0</v>
      </c>
      <c r="D2940" s="137">
        <v>0</v>
      </c>
      <c r="E2940" s="138" t="str">
        <f t="shared" si="180"/>
        <v/>
      </c>
      <c r="F2940" s="137">
        <v>0</v>
      </c>
      <c r="G2940" s="137">
        <v>0</v>
      </c>
      <c r="H2940" s="138" t="str">
        <f t="shared" si="181"/>
        <v/>
      </c>
      <c r="I2940" s="137">
        <v>0</v>
      </c>
      <c r="J2940" s="138" t="str">
        <f t="shared" si="182"/>
        <v/>
      </c>
      <c r="K2940" s="137">
        <v>41.724089999999997</v>
      </c>
      <c r="L2940" s="137">
        <v>22.59721</v>
      </c>
      <c r="M2940" s="138">
        <f t="shared" si="183"/>
        <v>-0.45841335305335595</v>
      </c>
    </row>
    <row r="2941" spans="1:13" x14ac:dyDescent="0.25">
      <c r="A2941" s="134" t="s">
        <v>191</v>
      </c>
      <c r="B2941" s="134" t="s">
        <v>417</v>
      </c>
      <c r="C2941" s="137">
        <v>0</v>
      </c>
      <c r="D2941" s="137">
        <v>0</v>
      </c>
      <c r="E2941" s="138" t="str">
        <f t="shared" si="180"/>
        <v/>
      </c>
      <c r="F2941" s="137">
        <v>3.3839999999999999</v>
      </c>
      <c r="G2941" s="137">
        <v>0</v>
      </c>
      <c r="H2941" s="138">
        <f t="shared" si="181"/>
        <v>-1</v>
      </c>
      <c r="I2941" s="137">
        <v>15.51</v>
      </c>
      <c r="J2941" s="138">
        <f t="shared" si="182"/>
        <v>-1</v>
      </c>
      <c r="K2941" s="137">
        <v>49.396999999999998</v>
      </c>
      <c r="L2941" s="137">
        <v>80.463999999999999</v>
      </c>
      <c r="M2941" s="138">
        <f t="shared" si="183"/>
        <v>0.62892483349191242</v>
      </c>
    </row>
    <row r="2942" spans="1:13" x14ac:dyDescent="0.25">
      <c r="A2942" s="134" t="s">
        <v>191</v>
      </c>
      <c r="B2942" s="134" t="s">
        <v>324</v>
      </c>
      <c r="C2942" s="137">
        <v>0</v>
      </c>
      <c r="D2942" s="137">
        <v>0</v>
      </c>
      <c r="E2942" s="138" t="str">
        <f t="shared" si="180"/>
        <v/>
      </c>
      <c r="F2942" s="137">
        <v>803.14395999999999</v>
      </c>
      <c r="G2942" s="137">
        <v>36.822189999999999</v>
      </c>
      <c r="H2942" s="138">
        <f t="shared" si="181"/>
        <v>-0.95415244111404385</v>
      </c>
      <c r="I2942" s="137">
        <v>29.74859</v>
      </c>
      <c r="J2942" s="138">
        <f t="shared" si="182"/>
        <v>0.23777933676856611</v>
      </c>
      <c r="K2942" s="137">
        <v>1584.18118</v>
      </c>
      <c r="L2942" s="137">
        <v>665.90597000000002</v>
      </c>
      <c r="M2942" s="138">
        <f t="shared" si="183"/>
        <v>-0.57965289677283005</v>
      </c>
    </row>
    <row r="2943" spans="1:13" x14ac:dyDescent="0.25">
      <c r="A2943" s="134" t="s">
        <v>191</v>
      </c>
      <c r="B2943" s="134" t="s">
        <v>332</v>
      </c>
      <c r="C2943" s="137">
        <v>0</v>
      </c>
      <c r="D2943" s="137">
        <v>0</v>
      </c>
      <c r="E2943" s="138" t="str">
        <f t="shared" si="180"/>
        <v/>
      </c>
      <c r="F2943" s="137">
        <v>0</v>
      </c>
      <c r="G2943" s="137">
        <v>23.570820000000001</v>
      </c>
      <c r="H2943" s="138" t="str">
        <f t="shared" si="181"/>
        <v/>
      </c>
      <c r="I2943" s="137">
        <v>0.40899999999999997</v>
      </c>
      <c r="J2943" s="138">
        <f t="shared" si="182"/>
        <v>56.630366748166267</v>
      </c>
      <c r="K2943" s="137">
        <v>109.35275</v>
      </c>
      <c r="L2943" s="137">
        <v>24.870819999999998</v>
      </c>
      <c r="M2943" s="138">
        <f t="shared" si="183"/>
        <v>-0.77256337860730528</v>
      </c>
    </row>
    <row r="2944" spans="1:13" x14ac:dyDescent="0.25">
      <c r="A2944" s="134" t="s">
        <v>191</v>
      </c>
      <c r="B2944" s="134" t="s">
        <v>232</v>
      </c>
      <c r="C2944" s="137">
        <v>0</v>
      </c>
      <c r="D2944" s="137">
        <v>106.39644</v>
      </c>
      <c r="E2944" s="138" t="str">
        <f t="shared" si="180"/>
        <v/>
      </c>
      <c r="F2944" s="137">
        <v>2082.5991600000002</v>
      </c>
      <c r="G2944" s="137">
        <v>1736.71452</v>
      </c>
      <c r="H2944" s="138">
        <f t="shared" si="181"/>
        <v>-0.16608315543544161</v>
      </c>
      <c r="I2944" s="137">
        <v>2191.915</v>
      </c>
      <c r="J2944" s="138">
        <f t="shared" si="182"/>
        <v>-0.2076725055488009</v>
      </c>
      <c r="K2944" s="137">
        <v>15561.31249</v>
      </c>
      <c r="L2944" s="137">
        <v>14954.986720000001</v>
      </c>
      <c r="M2944" s="138">
        <f t="shared" si="183"/>
        <v>-3.8963665204309494E-2</v>
      </c>
    </row>
    <row r="2945" spans="1:13" x14ac:dyDescent="0.25">
      <c r="A2945" s="134" t="s">
        <v>191</v>
      </c>
      <c r="B2945" s="134" t="s">
        <v>411</v>
      </c>
      <c r="C2945" s="137">
        <v>0</v>
      </c>
      <c r="D2945" s="137">
        <v>0</v>
      </c>
      <c r="E2945" s="138" t="str">
        <f t="shared" si="180"/>
        <v/>
      </c>
      <c r="F2945" s="137">
        <v>0</v>
      </c>
      <c r="G2945" s="137">
        <v>0</v>
      </c>
      <c r="H2945" s="138" t="str">
        <f t="shared" si="181"/>
        <v/>
      </c>
      <c r="I2945" s="137">
        <v>1.7433799999999999</v>
      </c>
      <c r="J2945" s="138">
        <f t="shared" si="182"/>
        <v>-1</v>
      </c>
      <c r="K2945" s="137">
        <v>33.166400000000003</v>
      </c>
      <c r="L2945" s="137">
        <v>7.68886</v>
      </c>
      <c r="M2945" s="138">
        <f t="shared" si="183"/>
        <v>-0.76817321144290607</v>
      </c>
    </row>
    <row r="2946" spans="1:13" x14ac:dyDescent="0.25">
      <c r="A2946" s="134" t="s">
        <v>191</v>
      </c>
      <c r="B2946" s="134" t="s">
        <v>287</v>
      </c>
      <c r="C2946" s="137">
        <v>0</v>
      </c>
      <c r="D2946" s="137">
        <v>0</v>
      </c>
      <c r="E2946" s="138" t="str">
        <f t="shared" si="180"/>
        <v/>
      </c>
      <c r="F2946" s="137">
        <v>45.29271</v>
      </c>
      <c r="G2946" s="137">
        <v>135.57098999999999</v>
      </c>
      <c r="H2946" s="138">
        <f t="shared" si="181"/>
        <v>1.993218776266644</v>
      </c>
      <c r="I2946" s="137">
        <v>75.064099999999996</v>
      </c>
      <c r="J2946" s="138">
        <f t="shared" si="182"/>
        <v>0.80606961250451281</v>
      </c>
      <c r="K2946" s="137">
        <v>758.68718000000001</v>
      </c>
      <c r="L2946" s="137">
        <v>690.91457000000003</v>
      </c>
      <c r="M2946" s="138">
        <f t="shared" si="183"/>
        <v>-8.932879292885898E-2</v>
      </c>
    </row>
    <row r="2947" spans="1:13" x14ac:dyDescent="0.25">
      <c r="A2947" s="134" t="s">
        <v>191</v>
      </c>
      <c r="B2947" s="134" t="s">
        <v>255</v>
      </c>
      <c r="C2947" s="137">
        <v>0</v>
      </c>
      <c r="D2947" s="137">
        <v>0</v>
      </c>
      <c r="E2947" s="138" t="str">
        <f t="shared" si="180"/>
        <v/>
      </c>
      <c r="F2947" s="137">
        <v>237.55312000000001</v>
      </c>
      <c r="G2947" s="137">
        <v>287.37099000000001</v>
      </c>
      <c r="H2947" s="138">
        <f t="shared" si="181"/>
        <v>0.20971254766091896</v>
      </c>
      <c r="I2947" s="137">
        <v>581.22189000000003</v>
      </c>
      <c r="J2947" s="138">
        <f t="shared" si="182"/>
        <v>-0.5055743857135182</v>
      </c>
      <c r="K2947" s="137">
        <v>4257.2088800000001</v>
      </c>
      <c r="L2947" s="137">
        <v>2273.2434899999998</v>
      </c>
      <c r="M2947" s="138">
        <f t="shared" si="183"/>
        <v>-0.46602491113849231</v>
      </c>
    </row>
    <row r="2948" spans="1:13" x14ac:dyDescent="0.25">
      <c r="A2948" s="134" t="s">
        <v>191</v>
      </c>
      <c r="B2948" s="134" t="s">
        <v>317</v>
      </c>
      <c r="C2948" s="137">
        <v>0</v>
      </c>
      <c r="D2948" s="137">
        <v>0</v>
      </c>
      <c r="E2948" s="138" t="str">
        <f t="shared" si="180"/>
        <v/>
      </c>
      <c r="F2948" s="137">
        <v>0.75368999999999997</v>
      </c>
      <c r="G2948" s="137">
        <v>0</v>
      </c>
      <c r="H2948" s="138">
        <f t="shared" si="181"/>
        <v>-1</v>
      </c>
      <c r="I2948" s="137">
        <v>0</v>
      </c>
      <c r="J2948" s="138" t="str">
        <f t="shared" si="182"/>
        <v/>
      </c>
      <c r="K2948" s="137">
        <v>17.71707</v>
      </c>
      <c r="L2948" s="137">
        <v>4.5729699999999998</v>
      </c>
      <c r="M2948" s="138">
        <f t="shared" si="183"/>
        <v>-0.7418890369570138</v>
      </c>
    </row>
    <row r="2949" spans="1:13" x14ac:dyDescent="0.25">
      <c r="A2949" s="134" t="s">
        <v>191</v>
      </c>
      <c r="B2949" s="134" t="s">
        <v>238</v>
      </c>
      <c r="C2949" s="137">
        <v>0</v>
      </c>
      <c r="D2949" s="137">
        <v>0.13381999999999999</v>
      </c>
      <c r="E2949" s="138" t="str">
        <f t="shared" ref="E2949:E3012" si="184">IF(C2949=0,"",(D2949/C2949-1))</f>
        <v/>
      </c>
      <c r="F2949" s="137">
        <v>417.34802999999999</v>
      </c>
      <c r="G2949" s="137">
        <v>592.03092000000004</v>
      </c>
      <c r="H2949" s="138">
        <f t="shared" ref="H2949:H3012" si="185">IF(F2949=0,"",(G2949/F2949-1))</f>
        <v>0.41855448556927421</v>
      </c>
      <c r="I2949" s="137">
        <v>744.77472</v>
      </c>
      <c r="J2949" s="138">
        <f t="shared" ref="J2949:J3012" si="186">IF(I2949=0,"",(G2949/I2949-1))</f>
        <v>-0.20508725108177672</v>
      </c>
      <c r="K2949" s="137">
        <v>3257.6224299999999</v>
      </c>
      <c r="L2949" s="137">
        <v>4367.7506100000001</v>
      </c>
      <c r="M2949" s="138">
        <f t="shared" ref="M2949:M3012" si="187">IF(K2949=0,"",(L2949/K2949-1))</f>
        <v>0.3407786518709599</v>
      </c>
    </row>
    <row r="2950" spans="1:13" x14ac:dyDescent="0.25">
      <c r="A2950" s="134" t="s">
        <v>191</v>
      </c>
      <c r="B2950" s="134" t="s">
        <v>334</v>
      </c>
      <c r="C2950" s="137">
        <v>0</v>
      </c>
      <c r="D2950" s="137">
        <v>0</v>
      </c>
      <c r="E2950" s="138" t="str">
        <f t="shared" si="184"/>
        <v/>
      </c>
      <c r="F2950" s="137">
        <v>2.62</v>
      </c>
      <c r="G2950" s="137">
        <v>4.6459999999999999</v>
      </c>
      <c r="H2950" s="138">
        <f t="shared" si="185"/>
        <v>0.77328244274809155</v>
      </c>
      <c r="I2950" s="137">
        <v>4.9786900000000003</v>
      </c>
      <c r="J2950" s="138">
        <f t="shared" si="186"/>
        <v>-6.6822798768350733E-2</v>
      </c>
      <c r="K2950" s="137">
        <v>37.355379999999997</v>
      </c>
      <c r="L2950" s="137">
        <v>41.626820000000002</v>
      </c>
      <c r="M2950" s="138">
        <f t="shared" si="187"/>
        <v>0.1143460460046184</v>
      </c>
    </row>
    <row r="2951" spans="1:13" x14ac:dyDescent="0.25">
      <c r="A2951" s="134" t="s">
        <v>191</v>
      </c>
      <c r="B2951" s="134" t="s">
        <v>393</v>
      </c>
      <c r="C2951" s="137">
        <v>0</v>
      </c>
      <c r="D2951" s="137">
        <v>0</v>
      </c>
      <c r="E2951" s="138" t="str">
        <f t="shared" si="184"/>
        <v/>
      </c>
      <c r="F2951" s="137">
        <v>0</v>
      </c>
      <c r="G2951" s="137">
        <v>0</v>
      </c>
      <c r="H2951" s="138" t="str">
        <f t="shared" si="185"/>
        <v/>
      </c>
      <c r="I2951" s="137">
        <v>0</v>
      </c>
      <c r="J2951" s="138" t="str">
        <f t="shared" si="186"/>
        <v/>
      </c>
      <c r="K2951" s="137">
        <v>91.261309999999995</v>
      </c>
      <c r="L2951" s="137">
        <v>6.7307800000000002</v>
      </c>
      <c r="M2951" s="138">
        <f t="shared" si="187"/>
        <v>-0.92624716870708956</v>
      </c>
    </row>
    <row r="2952" spans="1:13" x14ac:dyDescent="0.25">
      <c r="A2952" s="134" t="s">
        <v>191</v>
      </c>
      <c r="B2952" s="134" t="s">
        <v>277</v>
      </c>
      <c r="C2952" s="137">
        <v>0</v>
      </c>
      <c r="D2952" s="137">
        <v>0</v>
      </c>
      <c r="E2952" s="138" t="str">
        <f t="shared" si="184"/>
        <v/>
      </c>
      <c r="F2952" s="137">
        <v>165.749</v>
      </c>
      <c r="G2952" s="137">
        <v>260.45377000000002</v>
      </c>
      <c r="H2952" s="138">
        <f t="shared" si="185"/>
        <v>0.57137460859492384</v>
      </c>
      <c r="I2952" s="137">
        <v>514.26907000000006</v>
      </c>
      <c r="J2952" s="138">
        <f t="shared" si="186"/>
        <v>-0.49354572305894273</v>
      </c>
      <c r="K2952" s="137">
        <v>2970.1008299999999</v>
      </c>
      <c r="L2952" s="137">
        <v>2028.0399500000001</v>
      </c>
      <c r="M2952" s="138">
        <f t="shared" si="187"/>
        <v>-0.31718144733827092</v>
      </c>
    </row>
    <row r="2953" spans="1:13" x14ac:dyDescent="0.25">
      <c r="A2953" s="134" t="s">
        <v>191</v>
      </c>
      <c r="B2953" s="134" t="s">
        <v>395</v>
      </c>
      <c r="C2953" s="137">
        <v>0</v>
      </c>
      <c r="D2953" s="137">
        <v>0</v>
      </c>
      <c r="E2953" s="138" t="str">
        <f t="shared" si="184"/>
        <v/>
      </c>
      <c r="F2953" s="137">
        <v>0.49742999999999998</v>
      </c>
      <c r="G2953" s="137">
        <v>0</v>
      </c>
      <c r="H2953" s="138">
        <f t="shared" si="185"/>
        <v>-1</v>
      </c>
      <c r="I2953" s="137">
        <v>9.4399999999999998E-2</v>
      </c>
      <c r="J2953" s="138">
        <f t="shared" si="186"/>
        <v>-1</v>
      </c>
      <c r="K2953" s="137">
        <v>8.2441499999999994</v>
      </c>
      <c r="L2953" s="137">
        <v>3.5603500000000001</v>
      </c>
      <c r="M2953" s="138">
        <f t="shared" si="187"/>
        <v>-0.56813619354330036</v>
      </c>
    </row>
    <row r="2954" spans="1:13" x14ac:dyDescent="0.25">
      <c r="A2954" s="134" t="s">
        <v>191</v>
      </c>
      <c r="B2954" s="134" t="s">
        <v>366</v>
      </c>
      <c r="C2954" s="137">
        <v>0</v>
      </c>
      <c r="D2954" s="137">
        <v>0</v>
      </c>
      <c r="E2954" s="138" t="str">
        <f t="shared" si="184"/>
        <v/>
      </c>
      <c r="F2954" s="137">
        <v>1.3464</v>
      </c>
      <c r="G2954" s="137">
        <v>25.0092</v>
      </c>
      <c r="H2954" s="138">
        <f t="shared" si="185"/>
        <v>17.574866310160427</v>
      </c>
      <c r="I2954" s="137">
        <v>17.53679</v>
      </c>
      <c r="J2954" s="138">
        <f t="shared" si="186"/>
        <v>0.426099075144311</v>
      </c>
      <c r="K2954" s="137">
        <v>249.00296</v>
      </c>
      <c r="L2954" s="137">
        <v>285.88610999999997</v>
      </c>
      <c r="M2954" s="138">
        <f t="shared" si="187"/>
        <v>0.14812333957797108</v>
      </c>
    </row>
    <row r="2955" spans="1:13" x14ac:dyDescent="0.25">
      <c r="A2955" s="134" t="s">
        <v>191</v>
      </c>
      <c r="B2955" s="134" t="s">
        <v>280</v>
      </c>
      <c r="C2955" s="137">
        <v>0</v>
      </c>
      <c r="D2955" s="137">
        <v>340.95494000000002</v>
      </c>
      <c r="E2955" s="138" t="str">
        <f t="shared" si="184"/>
        <v/>
      </c>
      <c r="F2955" s="137">
        <v>729.60739999999998</v>
      </c>
      <c r="G2955" s="137">
        <v>1614.6761300000001</v>
      </c>
      <c r="H2955" s="138">
        <f t="shared" si="185"/>
        <v>1.2130753196856281</v>
      </c>
      <c r="I2955" s="137">
        <v>1304.3265699999999</v>
      </c>
      <c r="J2955" s="138">
        <f t="shared" si="186"/>
        <v>0.23793854019243055</v>
      </c>
      <c r="K2955" s="137">
        <v>10468.88005</v>
      </c>
      <c r="L2955" s="137">
        <v>6891.1886800000002</v>
      </c>
      <c r="M2955" s="138">
        <f t="shared" si="187"/>
        <v>-0.34174537800726823</v>
      </c>
    </row>
    <row r="2956" spans="1:13" x14ac:dyDescent="0.25">
      <c r="A2956" s="134" t="s">
        <v>191</v>
      </c>
      <c r="B2956" s="134" t="s">
        <v>340</v>
      </c>
      <c r="C2956" s="137">
        <v>0</v>
      </c>
      <c r="D2956" s="137">
        <v>0</v>
      </c>
      <c r="E2956" s="138" t="str">
        <f t="shared" si="184"/>
        <v/>
      </c>
      <c r="F2956" s="137">
        <v>0.99490000000000001</v>
      </c>
      <c r="G2956" s="137">
        <v>1.4651799999999999</v>
      </c>
      <c r="H2956" s="138">
        <f t="shared" si="185"/>
        <v>0.4726907226856969</v>
      </c>
      <c r="I2956" s="137">
        <v>2.0962200000000002</v>
      </c>
      <c r="J2956" s="138">
        <f t="shared" si="186"/>
        <v>-0.30103710488402946</v>
      </c>
      <c r="K2956" s="137">
        <v>89.407769999999999</v>
      </c>
      <c r="L2956" s="137">
        <v>46.885489999999997</v>
      </c>
      <c r="M2956" s="138">
        <f t="shared" si="187"/>
        <v>-0.47559938023283665</v>
      </c>
    </row>
    <row r="2957" spans="1:13" x14ac:dyDescent="0.25">
      <c r="A2957" s="134" t="s">
        <v>191</v>
      </c>
      <c r="B2957" s="134" t="s">
        <v>283</v>
      </c>
      <c r="C2957" s="137">
        <v>0</v>
      </c>
      <c r="D2957" s="137">
        <v>13.04111</v>
      </c>
      <c r="E2957" s="138" t="str">
        <f t="shared" si="184"/>
        <v/>
      </c>
      <c r="F2957" s="137">
        <v>298.79334</v>
      </c>
      <c r="G2957" s="137">
        <v>154.92758000000001</v>
      </c>
      <c r="H2957" s="138">
        <f t="shared" si="185"/>
        <v>-0.48148917910954769</v>
      </c>
      <c r="I2957" s="137">
        <v>267.55239999999998</v>
      </c>
      <c r="J2957" s="138">
        <f t="shared" si="186"/>
        <v>-0.42094490649308314</v>
      </c>
      <c r="K2957" s="137">
        <v>2116.28476</v>
      </c>
      <c r="L2957" s="137">
        <v>1834.2666099999999</v>
      </c>
      <c r="M2957" s="138">
        <f t="shared" si="187"/>
        <v>-0.13326096531546161</v>
      </c>
    </row>
    <row r="2958" spans="1:13" x14ac:dyDescent="0.25">
      <c r="A2958" s="134" t="s">
        <v>191</v>
      </c>
      <c r="B2958" s="134" t="s">
        <v>308</v>
      </c>
      <c r="C2958" s="137">
        <v>0</v>
      </c>
      <c r="D2958" s="137">
        <v>0</v>
      </c>
      <c r="E2958" s="138" t="str">
        <f t="shared" si="184"/>
        <v/>
      </c>
      <c r="F2958" s="137">
        <v>0</v>
      </c>
      <c r="G2958" s="137">
        <v>0</v>
      </c>
      <c r="H2958" s="138" t="str">
        <f t="shared" si="185"/>
        <v/>
      </c>
      <c r="I2958" s="137">
        <v>0</v>
      </c>
      <c r="J2958" s="138" t="str">
        <f t="shared" si="186"/>
        <v/>
      </c>
      <c r="K2958" s="137">
        <v>0.11072</v>
      </c>
      <c r="L2958" s="137">
        <v>1.6000000000000001E-3</v>
      </c>
      <c r="M2958" s="138">
        <f t="shared" si="187"/>
        <v>-0.98554913294797686</v>
      </c>
    </row>
    <row r="2959" spans="1:13" x14ac:dyDescent="0.25">
      <c r="A2959" s="134" t="s">
        <v>191</v>
      </c>
      <c r="B2959" s="134" t="s">
        <v>336</v>
      </c>
      <c r="C2959" s="137">
        <v>0</v>
      </c>
      <c r="D2959" s="137">
        <v>0</v>
      </c>
      <c r="E2959" s="138" t="str">
        <f t="shared" si="184"/>
        <v/>
      </c>
      <c r="F2959" s="137">
        <v>29.419709999999998</v>
      </c>
      <c r="G2959" s="137">
        <v>24.766500000000001</v>
      </c>
      <c r="H2959" s="138">
        <f t="shared" si="185"/>
        <v>-0.15816641292521227</v>
      </c>
      <c r="I2959" s="137">
        <v>11.90638</v>
      </c>
      <c r="J2959" s="138">
        <f t="shared" si="186"/>
        <v>1.0801032723632202</v>
      </c>
      <c r="K2959" s="137">
        <v>149.13011</v>
      </c>
      <c r="L2959" s="137">
        <v>277.40177</v>
      </c>
      <c r="M2959" s="138">
        <f t="shared" si="187"/>
        <v>0.86013253795628519</v>
      </c>
    </row>
    <row r="2960" spans="1:13" x14ac:dyDescent="0.25">
      <c r="A2960" s="134" t="s">
        <v>191</v>
      </c>
      <c r="B2960" s="134" t="s">
        <v>384</v>
      </c>
      <c r="C2960" s="137">
        <v>0</v>
      </c>
      <c r="D2960" s="137">
        <v>0</v>
      </c>
      <c r="E2960" s="138" t="str">
        <f t="shared" si="184"/>
        <v/>
      </c>
      <c r="F2960" s="137">
        <v>0</v>
      </c>
      <c r="G2960" s="137">
        <v>0</v>
      </c>
      <c r="H2960" s="138" t="str">
        <f t="shared" si="185"/>
        <v/>
      </c>
      <c r="I2960" s="137">
        <v>2.4165700000000001</v>
      </c>
      <c r="J2960" s="138">
        <f t="shared" si="186"/>
        <v>-1</v>
      </c>
      <c r="K2960" s="137">
        <v>0</v>
      </c>
      <c r="L2960" s="137">
        <v>2.4165700000000001</v>
      </c>
      <c r="M2960" s="138" t="str">
        <f t="shared" si="187"/>
        <v/>
      </c>
    </row>
    <row r="2961" spans="1:13" x14ac:dyDescent="0.25">
      <c r="A2961" s="134" t="s">
        <v>191</v>
      </c>
      <c r="B2961" s="134" t="s">
        <v>264</v>
      </c>
      <c r="C2961" s="137">
        <v>1.3911800000000001</v>
      </c>
      <c r="D2961" s="137">
        <v>53.325859999999999</v>
      </c>
      <c r="E2961" s="138">
        <f t="shared" si="184"/>
        <v>37.331387742779505</v>
      </c>
      <c r="F2961" s="137">
        <v>3385.9703199999999</v>
      </c>
      <c r="G2961" s="137">
        <v>1405.4116899999999</v>
      </c>
      <c r="H2961" s="138">
        <f t="shared" si="185"/>
        <v>-0.58493088917566172</v>
      </c>
      <c r="I2961" s="137">
        <v>1722.85744</v>
      </c>
      <c r="J2961" s="138">
        <f t="shared" si="186"/>
        <v>-0.18425537866905584</v>
      </c>
      <c r="K2961" s="137">
        <v>31861.35886</v>
      </c>
      <c r="L2961" s="137">
        <v>13365.733469999999</v>
      </c>
      <c r="M2961" s="138">
        <f t="shared" si="187"/>
        <v>-0.58050334485953559</v>
      </c>
    </row>
    <row r="2962" spans="1:13" x14ac:dyDescent="0.25">
      <c r="A2962" s="134" t="s">
        <v>191</v>
      </c>
      <c r="B2962" s="134" t="s">
        <v>286</v>
      </c>
      <c r="C2962" s="137">
        <v>0</v>
      </c>
      <c r="D2962" s="137">
        <v>1.48583</v>
      </c>
      <c r="E2962" s="138" t="str">
        <f t="shared" si="184"/>
        <v/>
      </c>
      <c r="F2962" s="137">
        <v>695.64202</v>
      </c>
      <c r="G2962" s="137">
        <v>407.34559999999999</v>
      </c>
      <c r="H2962" s="138">
        <f t="shared" si="185"/>
        <v>-0.41443215290531188</v>
      </c>
      <c r="I2962" s="137">
        <v>460.56891999999999</v>
      </c>
      <c r="J2962" s="138">
        <f t="shared" si="186"/>
        <v>-0.11555994703246586</v>
      </c>
      <c r="K2962" s="137">
        <v>3775.22694</v>
      </c>
      <c r="L2962" s="137">
        <v>4181.5705200000002</v>
      </c>
      <c r="M2962" s="138">
        <f t="shared" si="187"/>
        <v>0.10763421284549324</v>
      </c>
    </row>
    <row r="2963" spans="1:13" x14ac:dyDescent="0.25">
      <c r="A2963" s="134" t="s">
        <v>191</v>
      </c>
      <c r="B2963" s="134" t="s">
        <v>222</v>
      </c>
      <c r="C2963" s="137">
        <v>0</v>
      </c>
      <c r="D2963" s="137">
        <v>0.25531999999999999</v>
      </c>
      <c r="E2963" s="138" t="str">
        <f t="shared" si="184"/>
        <v/>
      </c>
      <c r="F2963" s="137">
        <v>1846.8301100000001</v>
      </c>
      <c r="G2963" s="137">
        <v>2567.15373</v>
      </c>
      <c r="H2963" s="138">
        <f t="shared" si="185"/>
        <v>0.39003242155284101</v>
      </c>
      <c r="I2963" s="137">
        <v>2955.13355</v>
      </c>
      <c r="J2963" s="138">
        <f t="shared" si="186"/>
        <v>-0.13129011377506106</v>
      </c>
      <c r="K2963" s="137">
        <v>19227.044870000002</v>
      </c>
      <c r="L2963" s="137">
        <v>17422.683509999999</v>
      </c>
      <c r="M2963" s="138">
        <f t="shared" si="187"/>
        <v>-9.3844965370385669E-2</v>
      </c>
    </row>
    <row r="2964" spans="1:13" x14ac:dyDescent="0.25">
      <c r="A2964" s="134" t="s">
        <v>191</v>
      </c>
      <c r="B2964" s="134" t="s">
        <v>358</v>
      </c>
      <c r="C2964" s="137">
        <v>0</v>
      </c>
      <c r="D2964" s="137">
        <v>0</v>
      </c>
      <c r="E2964" s="138" t="str">
        <f t="shared" si="184"/>
        <v/>
      </c>
      <c r="F2964" s="137">
        <v>0</v>
      </c>
      <c r="G2964" s="137">
        <v>23.835000000000001</v>
      </c>
      <c r="H2964" s="138" t="str">
        <f t="shared" si="185"/>
        <v/>
      </c>
      <c r="I2964" s="137">
        <v>0</v>
      </c>
      <c r="J2964" s="138" t="str">
        <f t="shared" si="186"/>
        <v/>
      </c>
      <c r="K2964" s="137">
        <v>124.85015</v>
      </c>
      <c r="L2964" s="137">
        <v>355.31457</v>
      </c>
      <c r="M2964" s="138">
        <f t="shared" si="187"/>
        <v>1.8459282587966457</v>
      </c>
    </row>
    <row r="2965" spans="1:13" x14ac:dyDescent="0.25">
      <c r="A2965" s="134" t="s">
        <v>191</v>
      </c>
      <c r="B2965" s="134" t="s">
        <v>291</v>
      </c>
      <c r="C2965" s="137">
        <v>2.3999999999999998E-3</v>
      </c>
      <c r="D2965" s="137">
        <v>0</v>
      </c>
      <c r="E2965" s="138">
        <f t="shared" si="184"/>
        <v>-1</v>
      </c>
      <c r="F2965" s="137">
        <v>79.444760000000002</v>
      </c>
      <c r="G2965" s="137">
        <v>38.545110000000001</v>
      </c>
      <c r="H2965" s="138">
        <f t="shared" si="185"/>
        <v>-0.51481872435639553</v>
      </c>
      <c r="I2965" s="137">
        <v>49.743099999999998</v>
      </c>
      <c r="J2965" s="138">
        <f t="shared" si="186"/>
        <v>-0.22511644831142408</v>
      </c>
      <c r="K2965" s="137">
        <v>592.39561000000003</v>
      </c>
      <c r="L2965" s="137">
        <v>375.94621999999998</v>
      </c>
      <c r="M2965" s="138">
        <f t="shared" si="187"/>
        <v>-0.36537980083951005</v>
      </c>
    </row>
    <row r="2966" spans="1:13" x14ac:dyDescent="0.25">
      <c r="A2966" s="134" t="s">
        <v>191</v>
      </c>
      <c r="B2966" s="134" t="s">
        <v>318</v>
      </c>
      <c r="C2966" s="137">
        <v>0</v>
      </c>
      <c r="D2966" s="137">
        <v>0</v>
      </c>
      <c r="E2966" s="138" t="str">
        <f t="shared" si="184"/>
        <v/>
      </c>
      <c r="F2966" s="137">
        <v>5.3500300000000003</v>
      </c>
      <c r="G2966" s="137">
        <v>26.889050000000001</v>
      </c>
      <c r="H2966" s="138">
        <f t="shared" si="185"/>
        <v>4.0259624712384792</v>
      </c>
      <c r="I2966" s="137">
        <v>52.480310000000003</v>
      </c>
      <c r="J2966" s="138">
        <f t="shared" si="186"/>
        <v>-0.48763545794603724</v>
      </c>
      <c r="K2966" s="137">
        <v>208.4753</v>
      </c>
      <c r="L2966" s="137">
        <v>233.19535999999999</v>
      </c>
      <c r="M2966" s="138">
        <f t="shared" si="187"/>
        <v>0.11857548592087408</v>
      </c>
    </row>
    <row r="2967" spans="1:13" x14ac:dyDescent="0.25">
      <c r="A2967" s="134" t="s">
        <v>191</v>
      </c>
      <c r="B2967" s="134" t="s">
        <v>337</v>
      </c>
      <c r="C2967" s="137">
        <v>0</v>
      </c>
      <c r="D2967" s="137">
        <v>0</v>
      </c>
      <c r="E2967" s="138" t="str">
        <f t="shared" si="184"/>
        <v/>
      </c>
      <c r="F2967" s="137">
        <v>3.4551799999999999</v>
      </c>
      <c r="G2967" s="137">
        <v>31.476790000000001</v>
      </c>
      <c r="H2967" s="138">
        <f t="shared" si="185"/>
        <v>8.1100289999363273</v>
      </c>
      <c r="I2967" s="137">
        <v>127.97512999999999</v>
      </c>
      <c r="J2967" s="138">
        <f t="shared" si="186"/>
        <v>-0.75403978882459421</v>
      </c>
      <c r="K2967" s="137">
        <v>173.70599000000001</v>
      </c>
      <c r="L2967" s="137">
        <v>310.83967000000001</v>
      </c>
      <c r="M2967" s="138">
        <f t="shared" si="187"/>
        <v>0.78945855580455215</v>
      </c>
    </row>
    <row r="2968" spans="1:13" x14ac:dyDescent="0.25">
      <c r="A2968" s="134" t="s">
        <v>191</v>
      </c>
      <c r="B2968" s="134" t="s">
        <v>347</v>
      </c>
      <c r="C2968" s="137">
        <v>0</v>
      </c>
      <c r="D2968" s="137">
        <v>0</v>
      </c>
      <c r="E2968" s="138" t="str">
        <f t="shared" si="184"/>
        <v/>
      </c>
      <c r="F2968" s="137">
        <v>10.73137</v>
      </c>
      <c r="G2968" s="137">
        <v>0</v>
      </c>
      <c r="H2968" s="138">
        <f t="shared" si="185"/>
        <v>-1</v>
      </c>
      <c r="I2968" s="137">
        <v>0.22503999999999999</v>
      </c>
      <c r="J2968" s="138">
        <f t="shared" si="186"/>
        <v>-1</v>
      </c>
      <c r="K2968" s="137">
        <v>49.62323</v>
      </c>
      <c r="L2968" s="137">
        <v>109.56368000000001</v>
      </c>
      <c r="M2968" s="138">
        <f t="shared" si="187"/>
        <v>1.207911093252092</v>
      </c>
    </row>
    <row r="2969" spans="1:13" x14ac:dyDescent="0.25">
      <c r="A2969" s="134" t="s">
        <v>191</v>
      </c>
      <c r="B2969" s="134" t="s">
        <v>394</v>
      </c>
      <c r="C2969" s="137">
        <v>0</v>
      </c>
      <c r="D2969" s="137">
        <v>0</v>
      </c>
      <c r="E2969" s="138" t="str">
        <f t="shared" si="184"/>
        <v/>
      </c>
      <c r="F2969" s="137">
        <v>0</v>
      </c>
      <c r="G2969" s="137">
        <v>0</v>
      </c>
      <c r="H2969" s="138" t="str">
        <f t="shared" si="185"/>
        <v/>
      </c>
      <c r="I2969" s="137">
        <v>0</v>
      </c>
      <c r="J2969" s="138" t="str">
        <f t="shared" si="186"/>
        <v/>
      </c>
      <c r="K2969" s="137">
        <v>5883.6710400000002</v>
      </c>
      <c r="L2969" s="137">
        <v>933.03894000000003</v>
      </c>
      <c r="M2969" s="138">
        <f t="shared" si="187"/>
        <v>-0.84141891454216988</v>
      </c>
    </row>
    <row r="2970" spans="1:13" x14ac:dyDescent="0.25">
      <c r="A2970" s="134" t="s">
        <v>191</v>
      </c>
      <c r="B2970" s="134" t="s">
        <v>360</v>
      </c>
      <c r="C2970" s="137">
        <v>0</v>
      </c>
      <c r="D2970" s="137">
        <v>0</v>
      </c>
      <c r="E2970" s="138" t="str">
        <f t="shared" si="184"/>
        <v/>
      </c>
      <c r="F2970" s="137">
        <v>41.015509999999999</v>
      </c>
      <c r="G2970" s="137">
        <v>0</v>
      </c>
      <c r="H2970" s="138">
        <f t="shared" si="185"/>
        <v>-1</v>
      </c>
      <c r="I2970" s="137">
        <v>17.0732</v>
      </c>
      <c r="J2970" s="138">
        <f t="shared" si="186"/>
        <v>-1</v>
      </c>
      <c r="K2970" s="137">
        <v>128.90817999999999</v>
      </c>
      <c r="L2970" s="137">
        <v>46.556899999999999</v>
      </c>
      <c r="M2970" s="138">
        <f t="shared" si="187"/>
        <v>-0.63883672859239804</v>
      </c>
    </row>
    <row r="2971" spans="1:13" x14ac:dyDescent="0.25">
      <c r="A2971" s="134" t="s">
        <v>191</v>
      </c>
      <c r="B2971" s="134" t="s">
        <v>351</v>
      </c>
      <c r="C2971" s="137">
        <v>0</v>
      </c>
      <c r="D2971" s="137">
        <v>0</v>
      </c>
      <c r="E2971" s="138" t="str">
        <f t="shared" si="184"/>
        <v/>
      </c>
      <c r="F2971" s="137">
        <v>63.145719999999997</v>
      </c>
      <c r="G2971" s="137">
        <v>2.0672999999999999</v>
      </c>
      <c r="H2971" s="138">
        <f t="shared" si="185"/>
        <v>-0.96726143909674323</v>
      </c>
      <c r="I2971" s="137">
        <v>1.0625199999999999</v>
      </c>
      <c r="J2971" s="138">
        <f t="shared" si="186"/>
        <v>0.9456574935060047</v>
      </c>
      <c r="K2971" s="137">
        <v>754.31895999999995</v>
      </c>
      <c r="L2971" s="137">
        <v>313.37423000000001</v>
      </c>
      <c r="M2971" s="138">
        <f t="shared" si="187"/>
        <v>-0.5845600513607665</v>
      </c>
    </row>
    <row r="2972" spans="1:13" x14ac:dyDescent="0.25">
      <c r="A2972" s="134" t="s">
        <v>191</v>
      </c>
      <c r="B2972" s="134" t="s">
        <v>266</v>
      </c>
      <c r="C2972" s="137">
        <v>0</v>
      </c>
      <c r="D2972" s="137">
        <v>29.76343</v>
      </c>
      <c r="E2972" s="138" t="str">
        <f t="shared" si="184"/>
        <v/>
      </c>
      <c r="F2972" s="137">
        <v>1253.61913</v>
      </c>
      <c r="G2972" s="137">
        <v>2566.4967499999998</v>
      </c>
      <c r="H2972" s="138">
        <f t="shared" si="185"/>
        <v>1.0472699311791769</v>
      </c>
      <c r="I2972" s="137">
        <v>1344.0381600000001</v>
      </c>
      <c r="J2972" s="138">
        <f t="shared" si="186"/>
        <v>0.90954157878969721</v>
      </c>
      <c r="K2972" s="137">
        <v>12203.078320000001</v>
      </c>
      <c r="L2972" s="137">
        <v>13554.63198</v>
      </c>
      <c r="M2972" s="138">
        <f t="shared" si="187"/>
        <v>0.11075514100281536</v>
      </c>
    </row>
    <row r="2973" spans="1:13" x14ac:dyDescent="0.25">
      <c r="A2973" s="134" t="s">
        <v>191</v>
      </c>
      <c r="B2973" s="134" t="s">
        <v>378</v>
      </c>
      <c r="C2973" s="137">
        <v>0</v>
      </c>
      <c r="D2973" s="137">
        <v>0</v>
      </c>
      <c r="E2973" s="138" t="str">
        <f t="shared" si="184"/>
        <v/>
      </c>
      <c r="F2973" s="137">
        <v>0</v>
      </c>
      <c r="G2973" s="137">
        <v>11.36101</v>
      </c>
      <c r="H2973" s="138" t="str">
        <f t="shared" si="185"/>
        <v/>
      </c>
      <c r="I2973" s="137">
        <v>0</v>
      </c>
      <c r="J2973" s="138" t="str">
        <f t="shared" si="186"/>
        <v/>
      </c>
      <c r="K2973" s="137">
        <v>29.668700000000001</v>
      </c>
      <c r="L2973" s="137">
        <v>45.762070000000001</v>
      </c>
      <c r="M2973" s="138">
        <f t="shared" si="187"/>
        <v>0.54243596787186488</v>
      </c>
    </row>
    <row r="2974" spans="1:13" x14ac:dyDescent="0.25">
      <c r="A2974" s="134" t="s">
        <v>191</v>
      </c>
      <c r="B2974" s="134" t="s">
        <v>439</v>
      </c>
      <c r="C2974" s="137">
        <v>0</v>
      </c>
      <c r="D2974" s="137">
        <v>0</v>
      </c>
      <c r="E2974" s="138" t="str">
        <f t="shared" si="184"/>
        <v/>
      </c>
      <c r="F2974" s="137">
        <v>0</v>
      </c>
      <c r="G2974" s="137">
        <v>11.366</v>
      </c>
      <c r="H2974" s="138" t="str">
        <f t="shared" si="185"/>
        <v/>
      </c>
      <c r="I2974" s="137">
        <v>0</v>
      </c>
      <c r="J2974" s="138" t="str">
        <f t="shared" si="186"/>
        <v/>
      </c>
      <c r="K2974" s="137">
        <v>0</v>
      </c>
      <c r="L2974" s="137">
        <v>11.366</v>
      </c>
      <c r="M2974" s="138" t="str">
        <f t="shared" si="187"/>
        <v/>
      </c>
    </row>
    <row r="2975" spans="1:13" x14ac:dyDescent="0.25">
      <c r="A2975" s="134" t="s">
        <v>191</v>
      </c>
      <c r="B2975" s="134" t="s">
        <v>254</v>
      </c>
      <c r="C2975" s="137">
        <v>0</v>
      </c>
      <c r="D2975" s="137">
        <v>0</v>
      </c>
      <c r="E2975" s="138" t="str">
        <f t="shared" si="184"/>
        <v/>
      </c>
      <c r="F2975" s="137">
        <v>131.53126</v>
      </c>
      <c r="G2975" s="137">
        <v>289.04394000000002</v>
      </c>
      <c r="H2975" s="138">
        <f t="shared" si="185"/>
        <v>1.1975303817510761</v>
      </c>
      <c r="I2975" s="137">
        <v>687.38125000000002</v>
      </c>
      <c r="J2975" s="138">
        <f t="shared" si="186"/>
        <v>-0.57949981905965575</v>
      </c>
      <c r="K2975" s="137">
        <v>987.49472000000003</v>
      </c>
      <c r="L2975" s="137">
        <v>2507.2181</v>
      </c>
      <c r="M2975" s="138">
        <f t="shared" si="187"/>
        <v>1.5389686134220546</v>
      </c>
    </row>
    <row r="2976" spans="1:13" x14ac:dyDescent="0.25">
      <c r="A2976" s="134" t="s">
        <v>191</v>
      </c>
      <c r="B2976" s="134" t="s">
        <v>398</v>
      </c>
      <c r="C2976" s="137">
        <v>0</v>
      </c>
      <c r="D2976" s="137">
        <v>0</v>
      </c>
      <c r="E2976" s="138" t="str">
        <f t="shared" si="184"/>
        <v/>
      </c>
      <c r="F2976" s="137">
        <v>0</v>
      </c>
      <c r="G2976" s="137">
        <v>0</v>
      </c>
      <c r="H2976" s="138" t="str">
        <f t="shared" si="185"/>
        <v/>
      </c>
      <c r="I2976" s="137">
        <v>0</v>
      </c>
      <c r="J2976" s="138" t="str">
        <f t="shared" si="186"/>
        <v/>
      </c>
      <c r="K2976" s="137">
        <v>0</v>
      </c>
      <c r="L2976" s="137">
        <v>1.80335</v>
      </c>
      <c r="M2976" s="138" t="str">
        <f t="shared" si="187"/>
        <v/>
      </c>
    </row>
    <row r="2977" spans="1:13" x14ac:dyDescent="0.25">
      <c r="A2977" s="134" t="s">
        <v>191</v>
      </c>
      <c r="B2977" s="134" t="s">
        <v>243</v>
      </c>
      <c r="C2977" s="137">
        <v>11.686640000000001</v>
      </c>
      <c r="D2977" s="137">
        <v>8.1704699999999999</v>
      </c>
      <c r="E2977" s="138">
        <f t="shared" si="184"/>
        <v>-0.30087090900378555</v>
      </c>
      <c r="F2977" s="137">
        <v>444.72012000000001</v>
      </c>
      <c r="G2977" s="137">
        <v>85.485320000000002</v>
      </c>
      <c r="H2977" s="138">
        <f t="shared" si="185"/>
        <v>-0.80777725999894046</v>
      </c>
      <c r="I2977" s="137">
        <v>171.82937999999999</v>
      </c>
      <c r="J2977" s="138">
        <f t="shared" si="186"/>
        <v>-0.50249881597663903</v>
      </c>
      <c r="K2977" s="137">
        <v>7431.9796299999998</v>
      </c>
      <c r="L2977" s="137">
        <v>1195.81088</v>
      </c>
      <c r="M2977" s="138">
        <f t="shared" si="187"/>
        <v>-0.83909927912436966</v>
      </c>
    </row>
    <row r="2978" spans="1:13" x14ac:dyDescent="0.25">
      <c r="A2978" s="134" t="s">
        <v>191</v>
      </c>
      <c r="B2978" s="134" t="s">
        <v>270</v>
      </c>
      <c r="C2978" s="137">
        <v>0</v>
      </c>
      <c r="D2978" s="137">
        <v>29.431920000000002</v>
      </c>
      <c r="E2978" s="138" t="str">
        <f t="shared" si="184"/>
        <v/>
      </c>
      <c r="F2978" s="137">
        <v>382.07411000000002</v>
      </c>
      <c r="G2978" s="137">
        <v>506.42707999999999</v>
      </c>
      <c r="H2978" s="138">
        <f t="shared" si="185"/>
        <v>0.32546819254515813</v>
      </c>
      <c r="I2978" s="137">
        <v>623.06587000000002</v>
      </c>
      <c r="J2978" s="138">
        <f t="shared" si="186"/>
        <v>-0.18720137888470767</v>
      </c>
      <c r="K2978" s="137">
        <v>3689.81304</v>
      </c>
      <c r="L2978" s="137">
        <v>3674.3854799999999</v>
      </c>
      <c r="M2978" s="138">
        <f t="shared" si="187"/>
        <v>-4.1811224126412361E-3</v>
      </c>
    </row>
    <row r="2979" spans="1:13" x14ac:dyDescent="0.25">
      <c r="A2979" s="134" t="s">
        <v>191</v>
      </c>
      <c r="B2979" s="134" t="s">
        <v>321</v>
      </c>
      <c r="C2979" s="137">
        <v>0</v>
      </c>
      <c r="D2979" s="137">
        <v>0</v>
      </c>
      <c r="E2979" s="138" t="str">
        <f t="shared" si="184"/>
        <v/>
      </c>
      <c r="F2979" s="137">
        <v>786.88658999999996</v>
      </c>
      <c r="G2979" s="137">
        <v>99.768600000000006</v>
      </c>
      <c r="H2979" s="138">
        <f t="shared" si="185"/>
        <v>-0.87321095407153904</v>
      </c>
      <c r="I2979" s="137">
        <v>70.523300000000006</v>
      </c>
      <c r="J2979" s="138">
        <f t="shared" si="186"/>
        <v>0.41468989681424429</v>
      </c>
      <c r="K2979" s="137">
        <v>2955.97829</v>
      </c>
      <c r="L2979" s="137">
        <v>2138.5576799999999</v>
      </c>
      <c r="M2979" s="138">
        <f t="shared" si="187"/>
        <v>-0.27653133068172842</v>
      </c>
    </row>
    <row r="2980" spans="1:13" x14ac:dyDescent="0.25">
      <c r="A2980" s="134" t="s">
        <v>191</v>
      </c>
      <c r="B2980" s="134" t="s">
        <v>387</v>
      </c>
      <c r="C2980" s="137">
        <v>0</v>
      </c>
      <c r="D2980" s="137">
        <v>0</v>
      </c>
      <c r="E2980" s="138" t="str">
        <f t="shared" si="184"/>
        <v/>
      </c>
      <c r="F2980" s="137">
        <v>0</v>
      </c>
      <c r="G2980" s="137">
        <v>0</v>
      </c>
      <c r="H2980" s="138" t="str">
        <f t="shared" si="185"/>
        <v/>
      </c>
      <c r="I2980" s="137">
        <v>0</v>
      </c>
      <c r="J2980" s="138" t="str">
        <f t="shared" si="186"/>
        <v/>
      </c>
      <c r="K2980" s="137">
        <v>1.9973799999999999</v>
      </c>
      <c r="L2980" s="137">
        <v>69.189490000000006</v>
      </c>
      <c r="M2980" s="138">
        <f t="shared" si="187"/>
        <v>33.640123561866048</v>
      </c>
    </row>
    <row r="2981" spans="1:13" x14ac:dyDescent="0.25">
      <c r="A2981" s="134" t="s">
        <v>191</v>
      </c>
      <c r="B2981" s="134" t="s">
        <v>355</v>
      </c>
      <c r="C2981" s="137">
        <v>0</v>
      </c>
      <c r="D2981" s="137">
        <v>0</v>
      </c>
      <c r="E2981" s="138" t="str">
        <f t="shared" si="184"/>
        <v/>
      </c>
      <c r="F2981" s="137">
        <v>0</v>
      </c>
      <c r="G2981" s="137">
        <v>2.6</v>
      </c>
      <c r="H2981" s="138" t="str">
        <f t="shared" si="185"/>
        <v/>
      </c>
      <c r="I2981" s="137">
        <v>8.4889799999999997</v>
      </c>
      <c r="J2981" s="138">
        <f t="shared" si="186"/>
        <v>-0.69372056477927857</v>
      </c>
      <c r="K2981" s="137">
        <v>77.58811</v>
      </c>
      <c r="L2981" s="137">
        <v>37.825749999999999</v>
      </c>
      <c r="M2981" s="138">
        <f t="shared" si="187"/>
        <v>-0.51248006943331914</v>
      </c>
    </row>
    <row r="2982" spans="1:13" x14ac:dyDescent="0.25">
      <c r="A2982" s="134" t="s">
        <v>191</v>
      </c>
      <c r="B2982" s="134" t="s">
        <v>310</v>
      </c>
      <c r="C2982" s="137">
        <v>0</v>
      </c>
      <c r="D2982" s="137">
        <v>0</v>
      </c>
      <c r="E2982" s="138" t="str">
        <f t="shared" si="184"/>
        <v/>
      </c>
      <c r="F2982" s="137">
        <v>191.96338</v>
      </c>
      <c r="G2982" s="137">
        <v>17.726680000000002</v>
      </c>
      <c r="H2982" s="138">
        <f t="shared" si="185"/>
        <v>-0.90765592895895042</v>
      </c>
      <c r="I2982" s="137">
        <v>8.4459</v>
      </c>
      <c r="J2982" s="138">
        <f t="shared" si="186"/>
        <v>1.0988503297457939</v>
      </c>
      <c r="K2982" s="137">
        <v>1623.18604</v>
      </c>
      <c r="L2982" s="137">
        <v>1031.7036700000001</v>
      </c>
      <c r="M2982" s="138">
        <f t="shared" si="187"/>
        <v>-0.36439591976776731</v>
      </c>
    </row>
    <row r="2983" spans="1:13" x14ac:dyDescent="0.25">
      <c r="A2983" s="134" t="s">
        <v>191</v>
      </c>
      <c r="B2983" s="134" t="s">
        <v>221</v>
      </c>
      <c r="C2983" s="137">
        <v>0</v>
      </c>
      <c r="D2983" s="137">
        <v>47.655650000000001</v>
      </c>
      <c r="E2983" s="138" t="str">
        <f t="shared" si="184"/>
        <v/>
      </c>
      <c r="F2983" s="137">
        <v>709.42138999999997</v>
      </c>
      <c r="G2983" s="137">
        <v>1893.25046</v>
      </c>
      <c r="H2983" s="138">
        <f t="shared" si="185"/>
        <v>1.6687248040265605</v>
      </c>
      <c r="I2983" s="137">
        <v>619.39116999999999</v>
      </c>
      <c r="J2983" s="138">
        <f t="shared" si="186"/>
        <v>2.0566313368658453</v>
      </c>
      <c r="K2983" s="137">
        <v>18698.135020000002</v>
      </c>
      <c r="L2983" s="137">
        <v>10799.90301</v>
      </c>
      <c r="M2983" s="138">
        <f t="shared" si="187"/>
        <v>-0.42240747548094237</v>
      </c>
    </row>
    <row r="2984" spans="1:13" x14ac:dyDescent="0.25">
      <c r="A2984" s="134" t="s">
        <v>191</v>
      </c>
      <c r="B2984" s="134" t="s">
        <v>251</v>
      </c>
      <c r="C2984" s="137">
        <v>0</v>
      </c>
      <c r="D2984" s="137">
        <v>11.69943</v>
      </c>
      <c r="E2984" s="138" t="str">
        <f t="shared" si="184"/>
        <v/>
      </c>
      <c r="F2984" s="137">
        <v>649.02624000000003</v>
      </c>
      <c r="G2984" s="137">
        <v>987.58438000000001</v>
      </c>
      <c r="H2984" s="138">
        <f t="shared" si="185"/>
        <v>0.52164014200720143</v>
      </c>
      <c r="I2984" s="137">
        <v>667.89485999999999</v>
      </c>
      <c r="J2984" s="138">
        <f t="shared" si="186"/>
        <v>0.47865246335328893</v>
      </c>
      <c r="K2984" s="137">
        <v>5737.1548400000001</v>
      </c>
      <c r="L2984" s="137">
        <v>6195.2328100000004</v>
      </c>
      <c r="M2984" s="138">
        <f t="shared" si="187"/>
        <v>7.9844100913267324E-2</v>
      </c>
    </row>
    <row r="2985" spans="1:13" x14ac:dyDescent="0.25">
      <c r="A2985" s="134" t="s">
        <v>191</v>
      </c>
      <c r="B2985" s="134" t="s">
        <v>219</v>
      </c>
      <c r="C2985" s="137">
        <v>8.1157000000000004</v>
      </c>
      <c r="D2985" s="137">
        <v>41.336840000000002</v>
      </c>
      <c r="E2985" s="138">
        <f t="shared" si="184"/>
        <v>4.0934411079758988</v>
      </c>
      <c r="F2985" s="137">
        <v>6796.9835800000001</v>
      </c>
      <c r="G2985" s="137">
        <v>11137.98028</v>
      </c>
      <c r="H2985" s="138">
        <f t="shared" si="185"/>
        <v>0.63866517388291233</v>
      </c>
      <c r="I2985" s="137">
        <v>7257.2806499999997</v>
      </c>
      <c r="J2985" s="138">
        <f t="shared" si="186"/>
        <v>0.53473192193552554</v>
      </c>
      <c r="K2985" s="137">
        <v>44119.443189999998</v>
      </c>
      <c r="L2985" s="137">
        <v>54985.214019999999</v>
      </c>
      <c r="M2985" s="138">
        <f t="shared" si="187"/>
        <v>0.24628077882140653</v>
      </c>
    </row>
    <row r="2986" spans="1:13" x14ac:dyDescent="0.25">
      <c r="A2986" s="134" t="s">
        <v>191</v>
      </c>
      <c r="B2986" s="134" t="s">
        <v>363</v>
      </c>
      <c r="C2986" s="137">
        <v>0</v>
      </c>
      <c r="D2986" s="137">
        <v>0</v>
      </c>
      <c r="E2986" s="138" t="str">
        <f t="shared" si="184"/>
        <v/>
      </c>
      <c r="F2986" s="137">
        <v>0.49048999999999998</v>
      </c>
      <c r="G2986" s="137">
        <v>40.680109999999999</v>
      </c>
      <c r="H2986" s="138">
        <f t="shared" si="185"/>
        <v>81.937694958103123</v>
      </c>
      <c r="I2986" s="137">
        <v>0</v>
      </c>
      <c r="J2986" s="138" t="str">
        <f t="shared" si="186"/>
        <v/>
      </c>
      <c r="K2986" s="137">
        <v>10.0549</v>
      </c>
      <c r="L2986" s="137">
        <v>103.24088</v>
      </c>
      <c r="M2986" s="138">
        <f t="shared" si="187"/>
        <v>9.2677182269341323</v>
      </c>
    </row>
    <row r="2987" spans="1:13" x14ac:dyDescent="0.25">
      <c r="A2987" s="134" t="s">
        <v>191</v>
      </c>
      <c r="B2987" s="134" t="s">
        <v>218</v>
      </c>
      <c r="C2987" s="137">
        <v>0</v>
      </c>
      <c r="D2987" s="137">
        <v>175.63665</v>
      </c>
      <c r="E2987" s="138" t="str">
        <f t="shared" si="184"/>
        <v/>
      </c>
      <c r="F2987" s="137">
        <v>5493.8714799999998</v>
      </c>
      <c r="G2987" s="137">
        <v>3701.4253600000002</v>
      </c>
      <c r="H2987" s="138">
        <f t="shared" si="185"/>
        <v>-0.32626284151809093</v>
      </c>
      <c r="I2987" s="137">
        <v>5312.1388900000002</v>
      </c>
      <c r="J2987" s="138">
        <f t="shared" si="186"/>
        <v>-0.30321374560295056</v>
      </c>
      <c r="K2987" s="137">
        <v>43430.913780000003</v>
      </c>
      <c r="L2987" s="137">
        <v>32247.591359999999</v>
      </c>
      <c r="M2987" s="138">
        <f t="shared" si="187"/>
        <v>-0.25749682534079998</v>
      </c>
    </row>
    <row r="2988" spans="1:13" x14ac:dyDescent="0.25">
      <c r="A2988" s="134" t="s">
        <v>191</v>
      </c>
      <c r="B2988" s="134" t="s">
        <v>381</v>
      </c>
      <c r="C2988" s="137">
        <v>0</v>
      </c>
      <c r="D2988" s="137">
        <v>0</v>
      </c>
      <c r="E2988" s="138" t="str">
        <f t="shared" si="184"/>
        <v/>
      </c>
      <c r="F2988" s="137">
        <v>0</v>
      </c>
      <c r="G2988" s="137">
        <v>0</v>
      </c>
      <c r="H2988" s="138" t="str">
        <f t="shared" si="185"/>
        <v/>
      </c>
      <c r="I2988" s="137">
        <v>0</v>
      </c>
      <c r="J2988" s="138" t="str">
        <f t="shared" si="186"/>
        <v/>
      </c>
      <c r="K2988" s="137">
        <v>6.93E-2</v>
      </c>
      <c r="L2988" s="137">
        <v>1.0959999999999999E-2</v>
      </c>
      <c r="M2988" s="138">
        <f t="shared" si="187"/>
        <v>-0.84184704184704184</v>
      </c>
    </row>
    <row r="2989" spans="1:13" x14ac:dyDescent="0.25">
      <c r="A2989" s="134" t="s">
        <v>191</v>
      </c>
      <c r="B2989" s="134" t="s">
        <v>399</v>
      </c>
      <c r="C2989" s="137">
        <v>0</v>
      </c>
      <c r="D2989" s="137">
        <v>0</v>
      </c>
      <c r="E2989" s="138" t="str">
        <f t="shared" si="184"/>
        <v/>
      </c>
      <c r="F2989" s="137">
        <v>0.17235</v>
      </c>
      <c r="G2989" s="137">
        <v>0</v>
      </c>
      <c r="H2989" s="138">
        <f t="shared" si="185"/>
        <v>-1</v>
      </c>
      <c r="I2989" s="137">
        <v>0</v>
      </c>
      <c r="J2989" s="138" t="str">
        <f t="shared" si="186"/>
        <v/>
      </c>
      <c r="K2989" s="137">
        <v>0.17235</v>
      </c>
      <c r="L2989" s="137">
        <v>0</v>
      </c>
      <c r="M2989" s="138">
        <f t="shared" si="187"/>
        <v>-1</v>
      </c>
    </row>
    <row r="2990" spans="1:13" x14ac:dyDescent="0.25">
      <c r="A2990" s="134" t="s">
        <v>191</v>
      </c>
      <c r="B2990" s="134" t="s">
        <v>281</v>
      </c>
      <c r="C2990" s="137">
        <v>0</v>
      </c>
      <c r="D2990" s="137">
        <v>0</v>
      </c>
      <c r="E2990" s="138" t="str">
        <f t="shared" si="184"/>
        <v/>
      </c>
      <c r="F2990" s="137">
        <v>84.826800000000006</v>
      </c>
      <c r="G2990" s="137">
        <v>86.187119999999993</v>
      </c>
      <c r="H2990" s="138">
        <f t="shared" si="185"/>
        <v>1.6036441313358463E-2</v>
      </c>
      <c r="I2990" s="137">
        <v>55.759430000000002</v>
      </c>
      <c r="J2990" s="138">
        <f t="shared" si="186"/>
        <v>0.5456958580817628</v>
      </c>
      <c r="K2990" s="137">
        <v>255.70714000000001</v>
      </c>
      <c r="L2990" s="137">
        <v>375.33604000000003</v>
      </c>
      <c r="M2990" s="138">
        <f t="shared" si="187"/>
        <v>0.46783558722685648</v>
      </c>
    </row>
    <row r="2991" spans="1:13" x14ac:dyDescent="0.25">
      <c r="A2991" s="134" t="s">
        <v>191</v>
      </c>
      <c r="B2991" s="134" t="s">
        <v>375</v>
      </c>
      <c r="C2991" s="137">
        <v>0</v>
      </c>
      <c r="D2991" s="137">
        <v>0</v>
      </c>
      <c r="E2991" s="138" t="str">
        <f t="shared" si="184"/>
        <v/>
      </c>
      <c r="F2991" s="137">
        <v>0</v>
      </c>
      <c r="G2991" s="137">
        <v>0</v>
      </c>
      <c r="H2991" s="138" t="str">
        <f t="shared" si="185"/>
        <v/>
      </c>
      <c r="I2991" s="137">
        <v>8.7006599999999992</v>
      </c>
      <c r="J2991" s="138">
        <f t="shared" si="186"/>
        <v>-1</v>
      </c>
      <c r="K2991" s="137">
        <v>15.129</v>
      </c>
      <c r="L2991" s="137">
        <v>8.7006599999999992</v>
      </c>
      <c r="M2991" s="138">
        <f t="shared" si="187"/>
        <v>-0.42490184414039267</v>
      </c>
    </row>
    <row r="2992" spans="1:13" x14ac:dyDescent="0.25">
      <c r="A2992" s="134" t="s">
        <v>191</v>
      </c>
      <c r="B2992" s="134" t="s">
        <v>242</v>
      </c>
      <c r="C2992" s="137">
        <v>0</v>
      </c>
      <c r="D2992" s="137">
        <v>4.1039700000000003</v>
      </c>
      <c r="E2992" s="138" t="str">
        <f t="shared" si="184"/>
        <v/>
      </c>
      <c r="F2992" s="137">
        <v>1051.4385400000001</v>
      </c>
      <c r="G2992" s="137">
        <v>696.10078999999996</v>
      </c>
      <c r="H2992" s="138">
        <f t="shared" si="185"/>
        <v>-0.33795389505125051</v>
      </c>
      <c r="I2992" s="137">
        <v>1693.35355</v>
      </c>
      <c r="J2992" s="138">
        <f t="shared" si="186"/>
        <v>-0.58892176415255992</v>
      </c>
      <c r="K2992" s="137">
        <v>10159.964029999999</v>
      </c>
      <c r="L2992" s="137">
        <v>4460.3614600000001</v>
      </c>
      <c r="M2992" s="138">
        <f t="shared" si="187"/>
        <v>-0.56098649101221265</v>
      </c>
    </row>
    <row r="2993" spans="1:13" x14ac:dyDescent="0.25">
      <c r="A2993" s="134" t="s">
        <v>191</v>
      </c>
      <c r="B2993" s="134" t="s">
        <v>343</v>
      </c>
      <c r="C2993" s="137">
        <v>0</v>
      </c>
      <c r="D2993" s="137">
        <v>0</v>
      </c>
      <c r="E2993" s="138" t="str">
        <f t="shared" si="184"/>
        <v/>
      </c>
      <c r="F2993" s="137">
        <v>13.57058</v>
      </c>
      <c r="G2993" s="137">
        <v>0.65156000000000003</v>
      </c>
      <c r="H2993" s="138">
        <f t="shared" si="185"/>
        <v>-0.95198731373309031</v>
      </c>
      <c r="I2993" s="137">
        <v>6.9127400000000003</v>
      </c>
      <c r="J2993" s="138">
        <f t="shared" si="186"/>
        <v>-0.90574504465667738</v>
      </c>
      <c r="K2993" s="137">
        <v>33.966470000000001</v>
      </c>
      <c r="L2993" s="137">
        <v>8.5070999999999994</v>
      </c>
      <c r="M2993" s="138">
        <f t="shared" si="187"/>
        <v>-0.74954418283677993</v>
      </c>
    </row>
    <row r="2994" spans="1:13" x14ac:dyDescent="0.25">
      <c r="A2994" s="134" t="s">
        <v>191</v>
      </c>
      <c r="B2994" s="134" t="s">
        <v>285</v>
      </c>
      <c r="C2994" s="137">
        <v>0</v>
      </c>
      <c r="D2994" s="137">
        <v>0</v>
      </c>
      <c r="E2994" s="138" t="str">
        <f t="shared" si="184"/>
        <v/>
      </c>
      <c r="F2994" s="137">
        <v>392.77994000000001</v>
      </c>
      <c r="G2994" s="137">
        <v>299.64497</v>
      </c>
      <c r="H2994" s="138">
        <f t="shared" si="185"/>
        <v>-0.23711743018240694</v>
      </c>
      <c r="I2994" s="137">
        <v>386.31909000000002</v>
      </c>
      <c r="J2994" s="138">
        <f t="shared" si="186"/>
        <v>-0.22435888425808836</v>
      </c>
      <c r="K2994" s="137">
        <v>5757.4465700000001</v>
      </c>
      <c r="L2994" s="137">
        <v>3056.42398</v>
      </c>
      <c r="M2994" s="138">
        <f t="shared" si="187"/>
        <v>-0.46913550254622682</v>
      </c>
    </row>
    <row r="2995" spans="1:13" x14ac:dyDescent="0.25">
      <c r="A2995" s="134" t="s">
        <v>191</v>
      </c>
      <c r="B2995" s="134" t="s">
        <v>260</v>
      </c>
      <c r="C2995" s="137">
        <v>0</v>
      </c>
      <c r="D2995" s="137">
        <v>0</v>
      </c>
      <c r="E2995" s="138" t="str">
        <f t="shared" si="184"/>
        <v/>
      </c>
      <c r="F2995" s="137">
        <v>379.30016000000001</v>
      </c>
      <c r="G2995" s="137">
        <v>62.60519</v>
      </c>
      <c r="H2995" s="138">
        <f t="shared" si="185"/>
        <v>-0.83494552177357373</v>
      </c>
      <c r="I2995" s="137">
        <v>127.75462</v>
      </c>
      <c r="J2995" s="138">
        <f t="shared" si="186"/>
        <v>-0.50995752638926084</v>
      </c>
      <c r="K2995" s="137">
        <v>1821.1650099999999</v>
      </c>
      <c r="L2995" s="137">
        <v>754.35713999999996</v>
      </c>
      <c r="M2995" s="138">
        <f t="shared" si="187"/>
        <v>-0.58578320149034713</v>
      </c>
    </row>
    <row r="2996" spans="1:13" x14ac:dyDescent="0.25">
      <c r="A2996" s="134" t="s">
        <v>191</v>
      </c>
      <c r="B2996" s="134" t="s">
        <v>233</v>
      </c>
      <c r="C2996" s="137">
        <v>0</v>
      </c>
      <c r="D2996" s="137">
        <v>0</v>
      </c>
      <c r="E2996" s="138" t="str">
        <f t="shared" si="184"/>
        <v/>
      </c>
      <c r="F2996" s="137">
        <v>528.27287999999999</v>
      </c>
      <c r="G2996" s="137">
        <v>78.936109999999999</v>
      </c>
      <c r="H2996" s="138">
        <f t="shared" si="185"/>
        <v>-0.85057701618148562</v>
      </c>
      <c r="I2996" s="137">
        <v>196.73138</v>
      </c>
      <c r="J2996" s="138">
        <f t="shared" si="186"/>
        <v>-0.5987619768640875</v>
      </c>
      <c r="K2996" s="137">
        <v>13760.93576</v>
      </c>
      <c r="L2996" s="137">
        <v>8640.1762899999994</v>
      </c>
      <c r="M2996" s="138">
        <f t="shared" si="187"/>
        <v>-0.37212291077507365</v>
      </c>
    </row>
    <row r="2997" spans="1:13" x14ac:dyDescent="0.25">
      <c r="A2997" s="134" t="s">
        <v>191</v>
      </c>
      <c r="B2997" s="134" t="s">
        <v>292</v>
      </c>
      <c r="C2997" s="137">
        <v>0</v>
      </c>
      <c r="D2997" s="137">
        <v>23.044519999999999</v>
      </c>
      <c r="E2997" s="138" t="str">
        <f t="shared" si="184"/>
        <v/>
      </c>
      <c r="F2997" s="137">
        <v>11.26708</v>
      </c>
      <c r="G2997" s="137">
        <v>127.15325</v>
      </c>
      <c r="H2997" s="138">
        <f t="shared" si="185"/>
        <v>10.285377400355726</v>
      </c>
      <c r="I2997" s="137">
        <v>70.038079999999994</v>
      </c>
      <c r="J2997" s="138">
        <f t="shared" si="186"/>
        <v>0.81548737486807199</v>
      </c>
      <c r="K2997" s="137">
        <v>263.04809999999998</v>
      </c>
      <c r="L2997" s="137">
        <v>348.16586999999998</v>
      </c>
      <c r="M2997" s="138">
        <f t="shared" si="187"/>
        <v>0.32358253110362711</v>
      </c>
    </row>
    <row r="2998" spans="1:13" x14ac:dyDescent="0.25">
      <c r="A2998" s="134" t="s">
        <v>191</v>
      </c>
      <c r="B2998" s="134" t="s">
        <v>341</v>
      </c>
      <c r="C2998" s="137">
        <v>0</v>
      </c>
      <c r="D2998" s="137">
        <v>1.8959999999999999</v>
      </c>
      <c r="E2998" s="138" t="str">
        <f t="shared" si="184"/>
        <v/>
      </c>
      <c r="F2998" s="137">
        <v>47.141109999999998</v>
      </c>
      <c r="G2998" s="137">
        <v>48.051000000000002</v>
      </c>
      <c r="H2998" s="138">
        <f t="shared" si="185"/>
        <v>1.9301412291734321E-2</v>
      </c>
      <c r="I2998" s="137">
        <v>7.5050800000000004</v>
      </c>
      <c r="J2998" s="138">
        <f t="shared" si="186"/>
        <v>5.4024633981250032</v>
      </c>
      <c r="K2998" s="137">
        <v>638.73568</v>
      </c>
      <c r="L2998" s="137">
        <v>314.82929999999999</v>
      </c>
      <c r="M2998" s="138">
        <f t="shared" si="187"/>
        <v>-0.50710550567646395</v>
      </c>
    </row>
    <row r="2999" spans="1:13" x14ac:dyDescent="0.25">
      <c r="A2999" s="134" t="s">
        <v>191</v>
      </c>
      <c r="B2999" s="134" t="s">
        <v>388</v>
      </c>
      <c r="C2999" s="137">
        <v>0</v>
      </c>
      <c r="D2999" s="137">
        <v>0</v>
      </c>
      <c r="E2999" s="138" t="str">
        <f t="shared" si="184"/>
        <v/>
      </c>
      <c r="F2999" s="137">
        <v>0</v>
      </c>
      <c r="G2999" s="137">
        <v>0</v>
      </c>
      <c r="H2999" s="138" t="str">
        <f t="shared" si="185"/>
        <v/>
      </c>
      <c r="I2999" s="137">
        <v>0</v>
      </c>
      <c r="J2999" s="138" t="str">
        <f t="shared" si="186"/>
        <v/>
      </c>
      <c r="K2999" s="137">
        <v>0.70355999999999996</v>
      </c>
      <c r="L2999" s="137">
        <v>0</v>
      </c>
      <c r="M2999" s="138">
        <f t="shared" si="187"/>
        <v>-1</v>
      </c>
    </row>
    <row r="3000" spans="1:13" x14ac:dyDescent="0.25">
      <c r="A3000" s="134" t="s">
        <v>191</v>
      </c>
      <c r="B3000" s="134" t="s">
        <v>276</v>
      </c>
      <c r="C3000" s="137">
        <v>0</v>
      </c>
      <c r="D3000" s="137">
        <v>0</v>
      </c>
      <c r="E3000" s="138" t="str">
        <f t="shared" si="184"/>
        <v/>
      </c>
      <c r="F3000" s="137">
        <v>44.443950000000001</v>
      </c>
      <c r="G3000" s="137">
        <v>7.2177100000000003</v>
      </c>
      <c r="H3000" s="138">
        <f t="shared" si="185"/>
        <v>-0.83759971829686608</v>
      </c>
      <c r="I3000" s="137">
        <v>21.01681</v>
      </c>
      <c r="J3000" s="138">
        <f t="shared" si="186"/>
        <v>-0.65657442780326791</v>
      </c>
      <c r="K3000" s="137">
        <v>448.96715999999998</v>
      </c>
      <c r="L3000" s="137">
        <v>366.30378000000002</v>
      </c>
      <c r="M3000" s="138">
        <f t="shared" si="187"/>
        <v>-0.18411898990563136</v>
      </c>
    </row>
    <row r="3001" spans="1:13" x14ac:dyDescent="0.25">
      <c r="A3001" s="134" t="s">
        <v>191</v>
      </c>
      <c r="B3001" s="134" t="s">
        <v>368</v>
      </c>
      <c r="C3001" s="137">
        <v>0</v>
      </c>
      <c r="D3001" s="137">
        <v>0</v>
      </c>
      <c r="E3001" s="138" t="str">
        <f t="shared" si="184"/>
        <v/>
      </c>
      <c r="F3001" s="137">
        <v>18.914709999999999</v>
      </c>
      <c r="G3001" s="137">
        <v>0</v>
      </c>
      <c r="H3001" s="138">
        <f t="shared" si="185"/>
        <v>-1</v>
      </c>
      <c r="I3001" s="137">
        <v>23.031169999999999</v>
      </c>
      <c r="J3001" s="138">
        <f t="shared" si="186"/>
        <v>-1</v>
      </c>
      <c r="K3001" s="137">
        <v>31.193519999999999</v>
      </c>
      <c r="L3001" s="137">
        <v>40.056249999999999</v>
      </c>
      <c r="M3001" s="138">
        <f t="shared" si="187"/>
        <v>0.28412086869324149</v>
      </c>
    </row>
    <row r="3002" spans="1:13" x14ac:dyDescent="0.25">
      <c r="A3002" s="134" t="s">
        <v>191</v>
      </c>
      <c r="B3002" s="134" t="s">
        <v>246</v>
      </c>
      <c r="C3002" s="137">
        <v>25.858129999999999</v>
      </c>
      <c r="D3002" s="137">
        <v>17.338619999999999</v>
      </c>
      <c r="E3002" s="138">
        <f t="shared" si="184"/>
        <v>-0.32947123399874623</v>
      </c>
      <c r="F3002" s="137">
        <v>644.23571000000004</v>
      </c>
      <c r="G3002" s="137">
        <v>296.08971000000003</v>
      </c>
      <c r="H3002" s="138">
        <f t="shared" si="185"/>
        <v>-0.54040158686639705</v>
      </c>
      <c r="I3002" s="137">
        <v>272.20168000000001</v>
      </c>
      <c r="J3002" s="138">
        <f t="shared" si="186"/>
        <v>8.7758569307875067E-2</v>
      </c>
      <c r="K3002" s="137">
        <v>6125.0693000000001</v>
      </c>
      <c r="L3002" s="137">
        <v>2592.8262800000002</v>
      </c>
      <c r="M3002" s="138">
        <f t="shared" si="187"/>
        <v>-0.5766862131666004</v>
      </c>
    </row>
    <row r="3003" spans="1:13" x14ac:dyDescent="0.25">
      <c r="A3003" s="134" t="s">
        <v>191</v>
      </c>
      <c r="B3003" s="134" t="s">
        <v>223</v>
      </c>
      <c r="C3003" s="137">
        <v>0.39438000000000001</v>
      </c>
      <c r="D3003" s="137">
        <v>255.87824000000001</v>
      </c>
      <c r="E3003" s="138">
        <f t="shared" si="184"/>
        <v>647.81140017242251</v>
      </c>
      <c r="F3003" s="137">
        <v>8555.0984900000003</v>
      </c>
      <c r="G3003" s="137">
        <v>12606.75202</v>
      </c>
      <c r="H3003" s="138">
        <f t="shared" si="185"/>
        <v>0.47359519410979911</v>
      </c>
      <c r="I3003" s="137">
        <v>18935.182680000002</v>
      </c>
      <c r="J3003" s="138">
        <f t="shared" si="186"/>
        <v>-0.33421545315664214</v>
      </c>
      <c r="K3003" s="137">
        <v>81698.207240000003</v>
      </c>
      <c r="L3003" s="137">
        <v>101123.55366999999</v>
      </c>
      <c r="M3003" s="138">
        <f t="shared" si="187"/>
        <v>0.23776955561503699</v>
      </c>
    </row>
    <row r="3004" spans="1:13" x14ac:dyDescent="0.25">
      <c r="A3004" s="134" t="s">
        <v>191</v>
      </c>
      <c r="B3004" s="134" t="s">
        <v>420</v>
      </c>
      <c r="C3004" s="137">
        <v>0</v>
      </c>
      <c r="D3004" s="137">
        <v>0</v>
      </c>
      <c r="E3004" s="138" t="str">
        <f t="shared" si="184"/>
        <v/>
      </c>
      <c r="F3004" s="137">
        <v>0</v>
      </c>
      <c r="G3004" s="137">
        <v>0</v>
      </c>
      <c r="H3004" s="138" t="str">
        <f t="shared" si="185"/>
        <v/>
      </c>
      <c r="I3004" s="137">
        <v>0</v>
      </c>
      <c r="J3004" s="138" t="str">
        <f t="shared" si="186"/>
        <v/>
      </c>
      <c r="K3004" s="137">
        <v>28.501280000000001</v>
      </c>
      <c r="L3004" s="137">
        <v>29.659980000000001</v>
      </c>
      <c r="M3004" s="138">
        <f t="shared" si="187"/>
        <v>4.0654314472893915E-2</v>
      </c>
    </row>
    <row r="3005" spans="1:13" x14ac:dyDescent="0.25">
      <c r="A3005" s="134" t="s">
        <v>191</v>
      </c>
      <c r="B3005" s="134" t="s">
        <v>290</v>
      </c>
      <c r="C3005" s="137">
        <v>0</v>
      </c>
      <c r="D3005" s="137">
        <v>0</v>
      </c>
      <c r="E3005" s="138" t="str">
        <f t="shared" si="184"/>
        <v/>
      </c>
      <c r="F3005" s="137">
        <v>205.79281</v>
      </c>
      <c r="G3005" s="137">
        <v>39.496299999999998</v>
      </c>
      <c r="H3005" s="138">
        <f t="shared" si="185"/>
        <v>-0.80807735702719641</v>
      </c>
      <c r="I3005" s="137">
        <v>66.245639999999995</v>
      </c>
      <c r="J3005" s="138">
        <f t="shared" si="186"/>
        <v>-0.40379019660765603</v>
      </c>
      <c r="K3005" s="137">
        <v>2517.6676600000001</v>
      </c>
      <c r="L3005" s="137">
        <v>966.47215000000006</v>
      </c>
      <c r="M3005" s="138">
        <f t="shared" si="187"/>
        <v>-0.61612401614595946</v>
      </c>
    </row>
    <row r="3006" spans="1:13" x14ac:dyDescent="0.25">
      <c r="A3006" s="134" t="s">
        <v>191</v>
      </c>
      <c r="B3006" s="134" t="s">
        <v>314</v>
      </c>
      <c r="C3006" s="137">
        <v>0</v>
      </c>
      <c r="D3006" s="137">
        <v>0</v>
      </c>
      <c r="E3006" s="138" t="str">
        <f t="shared" si="184"/>
        <v/>
      </c>
      <c r="F3006" s="137">
        <v>13.73603</v>
      </c>
      <c r="G3006" s="137">
        <v>55.420580000000001</v>
      </c>
      <c r="H3006" s="138">
        <f t="shared" si="185"/>
        <v>3.0346868782319198</v>
      </c>
      <c r="I3006" s="137">
        <v>16.62284</v>
      </c>
      <c r="J3006" s="138">
        <f t="shared" si="186"/>
        <v>2.3340018913735561</v>
      </c>
      <c r="K3006" s="137">
        <v>309.77202</v>
      </c>
      <c r="L3006" s="137">
        <v>125.85953000000001</v>
      </c>
      <c r="M3006" s="138">
        <f t="shared" si="187"/>
        <v>-0.59370271724347479</v>
      </c>
    </row>
    <row r="3007" spans="1:13" x14ac:dyDescent="0.25">
      <c r="A3007" s="134" t="s">
        <v>191</v>
      </c>
      <c r="B3007" s="134" t="s">
        <v>300</v>
      </c>
      <c r="C3007" s="137">
        <v>0</v>
      </c>
      <c r="D3007" s="137">
        <v>21.951000000000001</v>
      </c>
      <c r="E3007" s="138" t="str">
        <f t="shared" si="184"/>
        <v/>
      </c>
      <c r="F3007" s="137">
        <v>1130.1237799999999</v>
      </c>
      <c r="G3007" s="137">
        <v>656.63446999999996</v>
      </c>
      <c r="H3007" s="138">
        <f t="shared" si="185"/>
        <v>-0.41897119446508768</v>
      </c>
      <c r="I3007" s="137">
        <v>340.87639000000001</v>
      </c>
      <c r="J3007" s="138">
        <f t="shared" si="186"/>
        <v>0.92631255570384297</v>
      </c>
      <c r="K3007" s="137">
        <v>4212.5735599999998</v>
      </c>
      <c r="L3007" s="137">
        <v>4680.1807699999999</v>
      </c>
      <c r="M3007" s="138">
        <f t="shared" si="187"/>
        <v>0.11100274056698023</v>
      </c>
    </row>
    <row r="3008" spans="1:13" x14ac:dyDescent="0.25">
      <c r="A3008" s="134" t="s">
        <v>191</v>
      </c>
      <c r="B3008" s="134" t="s">
        <v>307</v>
      </c>
      <c r="C3008" s="137">
        <v>0</v>
      </c>
      <c r="D3008" s="137">
        <v>36.387799999999999</v>
      </c>
      <c r="E3008" s="138" t="str">
        <f t="shared" si="184"/>
        <v/>
      </c>
      <c r="F3008" s="137">
        <v>375.63285000000002</v>
      </c>
      <c r="G3008" s="137">
        <v>317.24736000000001</v>
      </c>
      <c r="H3008" s="138">
        <f t="shared" si="185"/>
        <v>-0.15543233239584875</v>
      </c>
      <c r="I3008" s="137">
        <v>255.31535</v>
      </c>
      <c r="J3008" s="138">
        <f t="shared" si="186"/>
        <v>0.24257064841577303</v>
      </c>
      <c r="K3008" s="137">
        <v>5705.1307299999999</v>
      </c>
      <c r="L3008" s="137">
        <v>2059.90148</v>
      </c>
      <c r="M3008" s="138">
        <f t="shared" si="187"/>
        <v>-0.63893877678066802</v>
      </c>
    </row>
    <row r="3009" spans="1:13" x14ac:dyDescent="0.25">
      <c r="A3009" s="134" t="s">
        <v>191</v>
      </c>
      <c r="B3009" s="134" t="s">
        <v>294</v>
      </c>
      <c r="C3009" s="137">
        <v>0</v>
      </c>
      <c r="D3009" s="137">
        <v>91.450599999999994</v>
      </c>
      <c r="E3009" s="138" t="str">
        <f t="shared" si="184"/>
        <v/>
      </c>
      <c r="F3009" s="137">
        <v>2175.1909999999998</v>
      </c>
      <c r="G3009" s="137">
        <v>7503.6713900000004</v>
      </c>
      <c r="H3009" s="138">
        <f t="shared" si="185"/>
        <v>2.4496609217305521</v>
      </c>
      <c r="I3009" s="137">
        <v>1011.08835</v>
      </c>
      <c r="J3009" s="138">
        <f t="shared" si="186"/>
        <v>6.4213805252528138</v>
      </c>
      <c r="K3009" s="137">
        <v>15473.10853</v>
      </c>
      <c r="L3009" s="137">
        <v>22432.136900000001</v>
      </c>
      <c r="M3009" s="138">
        <f t="shared" si="187"/>
        <v>0.44974985837574311</v>
      </c>
    </row>
    <row r="3010" spans="1:13" x14ac:dyDescent="0.25">
      <c r="A3010" s="134" t="s">
        <v>191</v>
      </c>
      <c r="B3010" s="134" t="s">
        <v>323</v>
      </c>
      <c r="C3010" s="137">
        <v>0</v>
      </c>
      <c r="D3010" s="137">
        <v>0</v>
      </c>
      <c r="E3010" s="138" t="str">
        <f t="shared" si="184"/>
        <v/>
      </c>
      <c r="F3010" s="137">
        <v>0.99602000000000002</v>
      </c>
      <c r="G3010" s="137">
        <v>1.4414100000000001</v>
      </c>
      <c r="H3010" s="138">
        <f t="shared" si="185"/>
        <v>0.44716973554747907</v>
      </c>
      <c r="I3010" s="137">
        <v>22.504899999999999</v>
      </c>
      <c r="J3010" s="138">
        <f t="shared" si="186"/>
        <v>-0.93595128172086972</v>
      </c>
      <c r="K3010" s="137">
        <v>65.431110000000004</v>
      </c>
      <c r="L3010" s="137">
        <v>40.58334</v>
      </c>
      <c r="M3010" s="138">
        <f t="shared" si="187"/>
        <v>-0.37975467633057125</v>
      </c>
    </row>
    <row r="3011" spans="1:13" x14ac:dyDescent="0.25">
      <c r="A3011" s="134" t="s">
        <v>191</v>
      </c>
      <c r="B3011" s="134" t="s">
        <v>311</v>
      </c>
      <c r="C3011" s="137">
        <v>0</v>
      </c>
      <c r="D3011" s="137">
        <v>0</v>
      </c>
      <c r="E3011" s="138" t="str">
        <f t="shared" si="184"/>
        <v/>
      </c>
      <c r="F3011" s="137">
        <v>3.2742200000000001</v>
      </c>
      <c r="G3011" s="137">
        <v>1.3159700000000001</v>
      </c>
      <c r="H3011" s="138">
        <f t="shared" si="185"/>
        <v>-0.59808137510613213</v>
      </c>
      <c r="I3011" s="137">
        <v>1.4298999999999999</v>
      </c>
      <c r="J3011" s="138">
        <f t="shared" si="186"/>
        <v>-7.9676900482551161E-2</v>
      </c>
      <c r="K3011" s="137">
        <v>70.605159999999998</v>
      </c>
      <c r="L3011" s="137">
        <v>8.9296600000000002</v>
      </c>
      <c r="M3011" s="138">
        <f t="shared" si="187"/>
        <v>-0.87352680738914834</v>
      </c>
    </row>
    <row r="3012" spans="1:13" x14ac:dyDescent="0.25">
      <c r="A3012" s="134" t="s">
        <v>191</v>
      </c>
      <c r="B3012" s="134" t="s">
        <v>342</v>
      </c>
      <c r="C3012" s="137">
        <v>0</v>
      </c>
      <c r="D3012" s="137">
        <v>10.680289999999999</v>
      </c>
      <c r="E3012" s="138" t="str">
        <f t="shared" si="184"/>
        <v/>
      </c>
      <c r="F3012" s="137">
        <v>5.6668500000000002</v>
      </c>
      <c r="G3012" s="137">
        <v>38.669809999999998</v>
      </c>
      <c r="H3012" s="138">
        <f t="shared" si="185"/>
        <v>5.8238633455976423</v>
      </c>
      <c r="I3012" s="137">
        <v>51.041609999999999</v>
      </c>
      <c r="J3012" s="138">
        <f t="shared" si="186"/>
        <v>-0.24238655481282823</v>
      </c>
      <c r="K3012" s="137">
        <v>163.52994000000001</v>
      </c>
      <c r="L3012" s="137">
        <v>241.46041</v>
      </c>
      <c r="M3012" s="138">
        <f t="shared" si="187"/>
        <v>0.47655169444812362</v>
      </c>
    </row>
    <row r="3013" spans="1:13" x14ac:dyDescent="0.25">
      <c r="A3013" s="134" t="s">
        <v>191</v>
      </c>
      <c r="B3013" s="134" t="s">
        <v>250</v>
      </c>
      <c r="C3013" s="137">
        <v>0</v>
      </c>
      <c r="D3013" s="137">
        <v>0</v>
      </c>
      <c r="E3013" s="138" t="str">
        <f t="shared" ref="E3013:E3076" si="188">IF(C3013=0,"",(D3013/C3013-1))</f>
        <v/>
      </c>
      <c r="F3013" s="137">
        <v>671.7808</v>
      </c>
      <c r="G3013" s="137">
        <v>232.47963999999999</v>
      </c>
      <c r="H3013" s="138">
        <f t="shared" ref="H3013:H3076" si="189">IF(F3013=0,"",(G3013/F3013-1))</f>
        <v>-0.65393527174340205</v>
      </c>
      <c r="I3013" s="137">
        <v>447.36844000000002</v>
      </c>
      <c r="J3013" s="138">
        <f t="shared" ref="J3013:J3076" si="190">IF(I3013=0,"",(G3013/I3013-1))</f>
        <v>-0.48033965024443837</v>
      </c>
      <c r="K3013" s="137">
        <v>3360.60797</v>
      </c>
      <c r="L3013" s="137">
        <v>2993.2946999999999</v>
      </c>
      <c r="M3013" s="138">
        <f t="shared" ref="M3013:M3076" si="191">IF(K3013=0,"",(L3013/K3013-1))</f>
        <v>-0.10929964853948737</v>
      </c>
    </row>
    <row r="3014" spans="1:13" x14ac:dyDescent="0.25">
      <c r="A3014" s="134" t="s">
        <v>191</v>
      </c>
      <c r="B3014" s="134" t="s">
        <v>402</v>
      </c>
      <c r="C3014" s="137">
        <v>0</v>
      </c>
      <c r="D3014" s="137">
        <v>0</v>
      </c>
      <c r="E3014" s="138" t="str">
        <f t="shared" si="188"/>
        <v/>
      </c>
      <c r="F3014" s="137">
        <v>0</v>
      </c>
      <c r="G3014" s="137">
        <v>0</v>
      </c>
      <c r="H3014" s="138" t="str">
        <f t="shared" si="189"/>
        <v/>
      </c>
      <c r="I3014" s="137">
        <v>0</v>
      </c>
      <c r="J3014" s="138" t="str">
        <f t="shared" si="190"/>
        <v/>
      </c>
      <c r="K3014" s="137">
        <v>0</v>
      </c>
      <c r="L3014" s="137">
        <v>0</v>
      </c>
      <c r="M3014" s="138" t="str">
        <f t="shared" si="191"/>
        <v/>
      </c>
    </row>
    <row r="3015" spans="1:13" x14ac:dyDescent="0.25">
      <c r="A3015" s="134" t="s">
        <v>191</v>
      </c>
      <c r="B3015" s="134" t="s">
        <v>423</v>
      </c>
      <c r="C3015" s="137">
        <v>0</v>
      </c>
      <c r="D3015" s="137">
        <v>0</v>
      </c>
      <c r="E3015" s="138" t="str">
        <f t="shared" si="188"/>
        <v/>
      </c>
      <c r="F3015" s="137">
        <v>0</v>
      </c>
      <c r="G3015" s="137">
        <v>0</v>
      </c>
      <c r="H3015" s="138" t="str">
        <f t="shared" si="189"/>
        <v/>
      </c>
      <c r="I3015" s="137">
        <v>0</v>
      </c>
      <c r="J3015" s="138" t="str">
        <f t="shared" si="190"/>
        <v/>
      </c>
      <c r="K3015" s="137">
        <v>90.796599999999998</v>
      </c>
      <c r="L3015" s="137">
        <v>15.68878</v>
      </c>
      <c r="M3015" s="138">
        <f t="shared" si="191"/>
        <v>-0.82720960917038744</v>
      </c>
    </row>
    <row r="3016" spans="1:13" x14ac:dyDescent="0.25">
      <c r="A3016" s="134" t="s">
        <v>191</v>
      </c>
      <c r="B3016" s="134" t="s">
        <v>252</v>
      </c>
      <c r="C3016" s="137">
        <v>0</v>
      </c>
      <c r="D3016" s="137">
        <v>5.2727000000000004</v>
      </c>
      <c r="E3016" s="138" t="str">
        <f t="shared" si="188"/>
        <v/>
      </c>
      <c r="F3016" s="137">
        <v>1009.18744</v>
      </c>
      <c r="G3016" s="137">
        <v>640.46511999999996</v>
      </c>
      <c r="H3016" s="138">
        <f t="shared" si="189"/>
        <v>-0.36536554596834858</v>
      </c>
      <c r="I3016" s="137">
        <v>665.59460999999999</v>
      </c>
      <c r="J3016" s="138">
        <f t="shared" si="190"/>
        <v>-3.7754948165821256E-2</v>
      </c>
      <c r="K3016" s="137">
        <v>4849.6217800000004</v>
      </c>
      <c r="L3016" s="137">
        <v>11315.09316</v>
      </c>
      <c r="M3016" s="138">
        <f t="shared" si="191"/>
        <v>1.3331908493697004</v>
      </c>
    </row>
    <row r="3017" spans="1:13" x14ac:dyDescent="0.25">
      <c r="A3017" s="134" t="s">
        <v>191</v>
      </c>
      <c r="B3017" s="134" t="s">
        <v>348</v>
      </c>
      <c r="C3017" s="137">
        <v>0</v>
      </c>
      <c r="D3017" s="137">
        <v>0</v>
      </c>
      <c r="E3017" s="138" t="str">
        <f t="shared" si="188"/>
        <v/>
      </c>
      <c r="F3017" s="137">
        <v>59.396189999999997</v>
      </c>
      <c r="G3017" s="137">
        <v>2.597E-2</v>
      </c>
      <c r="H3017" s="138">
        <f t="shared" si="189"/>
        <v>-0.99956276656802401</v>
      </c>
      <c r="I3017" s="137">
        <v>0.16528000000000001</v>
      </c>
      <c r="J3017" s="138">
        <f t="shared" si="190"/>
        <v>-0.84287270087124877</v>
      </c>
      <c r="K3017" s="137">
        <v>177.22672</v>
      </c>
      <c r="L3017" s="137">
        <v>51.875990000000002</v>
      </c>
      <c r="M3017" s="138">
        <f t="shared" si="191"/>
        <v>-0.70729024381876504</v>
      </c>
    </row>
    <row r="3018" spans="1:13" x14ac:dyDescent="0.25">
      <c r="A3018" s="134" t="s">
        <v>191</v>
      </c>
      <c r="B3018" s="134" t="s">
        <v>228</v>
      </c>
      <c r="C3018" s="137">
        <v>37.950000000000003</v>
      </c>
      <c r="D3018" s="137">
        <v>3.5920000000000001</v>
      </c>
      <c r="E3018" s="138">
        <f t="shared" si="188"/>
        <v>-0.90534914361001317</v>
      </c>
      <c r="F3018" s="137">
        <v>1392.06035</v>
      </c>
      <c r="G3018" s="137">
        <v>1745.22054</v>
      </c>
      <c r="H3018" s="138">
        <f t="shared" si="189"/>
        <v>0.25369603408357988</v>
      </c>
      <c r="I3018" s="137">
        <v>2031.6668099999999</v>
      </c>
      <c r="J3018" s="138">
        <f t="shared" si="190"/>
        <v>-0.14099077102115964</v>
      </c>
      <c r="K3018" s="137">
        <v>15189.979230000001</v>
      </c>
      <c r="L3018" s="137">
        <v>14078.94023</v>
      </c>
      <c r="M3018" s="138">
        <f t="shared" si="191"/>
        <v>-7.3142891321780978E-2</v>
      </c>
    </row>
    <row r="3019" spans="1:13" x14ac:dyDescent="0.25">
      <c r="A3019" s="134" t="s">
        <v>191</v>
      </c>
      <c r="B3019" s="134" t="s">
        <v>271</v>
      </c>
      <c r="C3019" s="137">
        <v>0</v>
      </c>
      <c r="D3019" s="137">
        <v>4.0296000000000003</v>
      </c>
      <c r="E3019" s="138" t="str">
        <f t="shared" si="188"/>
        <v/>
      </c>
      <c r="F3019" s="137">
        <v>288.22323999999998</v>
      </c>
      <c r="G3019" s="137">
        <v>145.46019000000001</v>
      </c>
      <c r="H3019" s="138">
        <f t="shared" si="189"/>
        <v>-0.49532109208126307</v>
      </c>
      <c r="I3019" s="137">
        <v>446.62531000000001</v>
      </c>
      <c r="J3019" s="138">
        <f t="shared" si="190"/>
        <v>-0.6743127029679532</v>
      </c>
      <c r="K3019" s="137">
        <v>2070.19569</v>
      </c>
      <c r="L3019" s="137">
        <v>2351.7791099999999</v>
      </c>
      <c r="M3019" s="138">
        <f t="shared" si="191"/>
        <v>0.1360177790728565</v>
      </c>
    </row>
    <row r="3020" spans="1:13" x14ac:dyDescent="0.25">
      <c r="A3020" s="134" t="s">
        <v>191</v>
      </c>
      <c r="B3020" s="134" t="s">
        <v>353</v>
      </c>
      <c r="C3020" s="137">
        <v>0</v>
      </c>
      <c r="D3020" s="137">
        <v>19.9634</v>
      </c>
      <c r="E3020" s="138" t="str">
        <f t="shared" si="188"/>
        <v/>
      </c>
      <c r="F3020" s="137">
        <v>0</v>
      </c>
      <c r="G3020" s="137">
        <v>98.116600000000005</v>
      </c>
      <c r="H3020" s="138" t="str">
        <f t="shared" si="189"/>
        <v/>
      </c>
      <c r="I3020" s="137">
        <v>16.521319999999999</v>
      </c>
      <c r="J3020" s="138">
        <f t="shared" si="190"/>
        <v>4.9387869734379581</v>
      </c>
      <c r="K3020" s="137">
        <v>64.376369999999994</v>
      </c>
      <c r="L3020" s="137">
        <v>186.71526</v>
      </c>
      <c r="M3020" s="138">
        <f t="shared" si="191"/>
        <v>1.9003694989326054</v>
      </c>
    </row>
    <row r="3021" spans="1:13" x14ac:dyDescent="0.25">
      <c r="A3021" s="134" t="s">
        <v>191</v>
      </c>
      <c r="B3021" s="134" t="s">
        <v>259</v>
      </c>
      <c r="C3021" s="137">
        <v>0</v>
      </c>
      <c r="D3021" s="137">
        <v>39.778060000000004</v>
      </c>
      <c r="E3021" s="138" t="str">
        <f t="shared" si="188"/>
        <v/>
      </c>
      <c r="F3021" s="137">
        <v>238.09854000000001</v>
      </c>
      <c r="G3021" s="137">
        <v>275.96122000000003</v>
      </c>
      <c r="H3021" s="138">
        <f t="shared" si="189"/>
        <v>0.15902105069606898</v>
      </c>
      <c r="I3021" s="137">
        <v>197.70298</v>
      </c>
      <c r="J3021" s="138">
        <f t="shared" si="190"/>
        <v>0.39583743249595948</v>
      </c>
      <c r="K3021" s="137">
        <v>1869.7530099999999</v>
      </c>
      <c r="L3021" s="137">
        <v>1738.3893</v>
      </c>
      <c r="M3021" s="138">
        <f t="shared" si="191"/>
        <v>-7.0257252855017382E-2</v>
      </c>
    </row>
    <row r="3022" spans="1:13" x14ac:dyDescent="0.25">
      <c r="A3022" s="134" t="s">
        <v>191</v>
      </c>
      <c r="B3022" s="134" t="s">
        <v>296</v>
      </c>
      <c r="C3022" s="137">
        <v>0</v>
      </c>
      <c r="D3022" s="137">
        <v>0</v>
      </c>
      <c r="E3022" s="138" t="str">
        <f t="shared" si="188"/>
        <v/>
      </c>
      <c r="F3022" s="137">
        <v>9.9435599999999997</v>
      </c>
      <c r="G3022" s="137">
        <v>36.127270000000003</v>
      </c>
      <c r="H3022" s="138">
        <f t="shared" si="189"/>
        <v>2.6332329668649863</v>
      </c>
      <c r="I3022" s="137">
        <v>24.93384</v>
      </c>
      <c r="J3022" s="138">
        <f t="shared" si="190"/>
        <v>0.44892523574387266</v>
      </c>
      <c r="K3022" s="137">
        <v>101.82608</v>
      </c>
      <c r="L3022" s="137">
        <v>487.70965000000001</v>
      </c>
      <c r="M3022" s="138">
        <f t="shared" si="191"/>
        <v>3.7896339523234124</v>
      </c>
    </row>
    <row r="3023" spans="1:13" x14ac:dyDescent="0.25">
      <c r="A3023" s="134" t="s">
        <v>191</v>
      </c>
      <c r="B3023" s="134" t="s">
        <v>297</v>
      </c>
      <c r="C3023" s="137">
        <v>0</v>
      </c>
      <c r="D3023" s="137">
        <v>24.687999999999999</v>
      </c>
      <c r="E3023" s="138" t="str">
        <f t="shared" si="188"/>
        <v/>
      </c>
      <c r="F3023" s="137">
        <v>1235.89499</v>
      </c>
      <c r="G3023" s="137">
        <v>929.57698000000005</v>
      </c>
      <c r="H3023" s="138">
        <f t="shared" si="189"/>
        <v>-0.24785116250046446</v>
      </c>
      <c r="I3023" s="137">
        <v>444.07875000000001</v>
      </c>
      <c r="J3023" s="138">
        <f t="shared" si="190"/>
        <v>1.0932705741943294</v>
      </c>
      <c r="K3023" s="137">
        <v>7612.4333399999996</v>
      </c>
      <c r="L3023" s="137">
        <v>6747.5453500000003</v>
      </c>
      <c r="M3023" s="138">
        <f t="shared" si="191"/>
        <v>-0.11361518076688992</v>
      </c>
    </row>
    <row r="3024" spans="1:13" x14ac:dyDescent="0.25">
      <c r="A3024" s="134" t="s">
        <v>191</v>
      </c>
      <c r="B3024" s="134" t="s">
        <v>241</v>
      </c>
      <c r="C3024" s="137">
        <v>0</v>
      </c>
      <c r="D3024" s="137">
        <v>0</v>
      </c>
      <c r="E3024" s="138" t="str">
        <f t="shared" si="188"/>
        <v/>
      </c>
      <c r="F3024" s="137">
        <v>45.180250000000001</v>
      </c>
      <c r="G3024" s="137">
        <v>0</v>
      </c>
      <c r="H3024" s="138">
        <f t="shared" si="189"/>
        <v>-1</v>
      </c>
      <c r="I3024" s="137">
        <v>53.38064</v>
      </c>
      <c r="J3024" s="138">
        <f t="shared" si="190"/>
        <v>-1</v>
      </c>
      <c r="K3024" s="137">
        <v>461.32855000000001</v>
      </c>
      <c r="L3024" s="137">
        <v>191.47335000000001</v>
      </c>
      <c r="M3024" s="138">
        <f t="shared" si="191"/>
        <v>-0.58495230785087982</v>
      </c>
    </row>
    <row r="3025" spans="1:13" x14ac:dyDescent="0.25">
      <c r="A3025" s="134" t="s">
        <v>191</v>
      </c>
      <c r="B3025" s="134" t="s">
        <v>382</v>
      </c>
      <c r="C3025" s="137">
        <v>0</v>
      </c>
      <c r="D3025" s="137">
        <v>0</v>
      </c>
      <c r="E3025" s="138" t="str">
        <f t="shared" si="188"/>
        <v/>
      </c>
      <c r="F3025" s="137">
        <v>0</v>
      </c>
      <c r="G3025" s="137">
        <v>0</v>
      </c>
      <c r="H3025" s="138" t="str">
        <f t="shared" si="189"/>
        <v/>
      </c>
      <c r="I3025" s="137">
        <v>0</v>
      </c>
      <c r="J3025" s="138" t="str">
        <f t="shared" si="190"/>
        <v/>
      </c>
      <c r="K3025" s="137">
        <v>0.47714000000000001</v>
      </c>
      <c r="L3025" s="137">
        <v>0.31390000000000001</v>
      </c>
      <c r="M3025" s="138">
        <f t="shared" si="191"/>
        <v>-0.34212180911262935</v>
      </c>
    </row>
    <row r="3026" spans="1:13" x14ac:dyDescent="0.25">
      <c r="A3026" s="134" t="s">
        <v>191</v>
      </c>
      <c r="B3026" s="134" t="s">
        <v>330</v>
      </c>
      <c r="C3026" s="137">
        <v>0</v>
      </c>
      <c r="D3026" s="137">
        <v>11.065</v>
      </c>
      <c r="E3026" s="138" t="str">
        <f t="shared" si="188"/>
        <v/>
      </c>
      <c r="F3026" s="137">
        <v>77.560540000000003</v>
      </c>
      <c r="G3026" s="137">
        <v>100.16871</v>
      </c>
      <c r="H3026" s="138">
        <f t="shared" si="189"/>
        <v>0.29149062139072268</v>
      </c>
      <c r="I3026" s="137">
        <v>140.49862999999999</v>
      </c>
      <c r="J3026" s="138">
        <f t="shared" si="190"/>
        <v>-0.2870484929283651</v>
      </c>
      <c r="K3026" s="137">
        <v>873.49613999999997</v>
      </c>
      <c r="L3026" s="137">
        <v>793.31435999999997</v>
      </c>
      <c r="M3026" s="138">
        <f t="shared" si="191"/>
        <v>-9.1794086233741079E-2</v>
      </c>
    </row>
    <row r="3027" spans="1:13" x14ac:dyDescent="0.25">
      <c r="A3027" s="134" t="s">
        <v>191</v>
      </c>
      <c r="B3027" s="134" t="s">
        <v>335</v>
      </c>
      <c r="C3027" s="137">
        <v>0</v>
      </c>
      <c r="D3027" s="137">
        <v>8.76112</v>
      </c>
      <c r="E3027" s="138" t="str">
        <f t="shared" si="188"/>
        <v/>
      </c>
      <c r="F3027" s="137">
        <v>385.80882000000003</v>
      </c>
      <c r="G3027" s="137">
        <v>47.95055</v>
      </c>
      <c r="H3027" s="138">
        <f t="shared" si="189"/>
        <v>-0.87571422032290502</v>
      </c>
      <c r="I3027" s="137">
        <v>255.02831</v>
      </c>
      <c r="J3027" s="138">
        <f t="shared" si="190"/>
        <v>-0.81197950141300002</v>
      </c>
      <c r="K3027" s="137">
        <v>2142.7207699999999</v>
      </c>
      <c r="L3027" s="137">
        <v>2670.0032200000001</v>
      </c>
      <c r="M3027" s="138">
        <f t="shared" si="191"/>
        <v>0.24608080407975885</v>
      </c>
    </row>
    <row r="3028" spans="1:13" x14ac:dyDescent="0.25">
      <c r="A3028" s="134" t="s">
        <v>191</v>
      </c>
      <c r="B3028" s="134" t="s">
        <v>230</v>
      </c>
      <c r="C3028" s="137">
        <v>0</v>
      </c>
      <c r="D3028" s="137">
        <v>48.592680000000001</v>
      </c>
      <c r="E3028" s="138" t="str">
        <f t="shared" si="188"/>
        <v/>
      </c>
      <c r="F3028" s="137">
        <v>1118.30457</v>
      </c>
      <c r="G3028" s="137">
        <v>602.98062000000004</v>
      </c>
      <c r="H3028" s="138">
        <f t="shared" si="189"/>
        <v>-0.46080823044477048</v>
      </c>
      <c r="I3028" s="137">
        <v>1580.4592600000001</v>
      </c>
      <c r="J3028" s="138">
        <f t="shared" si="190"/>
        <v>-0.61847759365844079</v>
      </c>
      <c r="K3028" s="137">
        <v>11999.07382</v>
      </c>
      <c r="L3028" s="137">
        <v>10703.90099</v>
      </c>
      <c r="M3028" s="138">
        <f t="shared" si="191"/>
        <v>-0.10793940010946612</v>
      </c>
    </row>
    <row r="3029" spans="1:13" x14ac:dyDescent="0.25">
      <c r="A3029" s="134" t="s">
        <v>191</v>
      </c>
      <c r="B3029" s="134" t="s">
        <v>370</v>
      </c>
      <c r="C3029" s="137">
        <v>0</v>
      </c>
      <c r="D3029" s="137">
        <v>0</v>
      </c>
      <c r="E3029" s="138" t="str">
        <f t="shared" si="188"/>
        <v/>
      </c>
      <c r="F3029" s="137">
        <v>0</v>
      </c>
      <c r="G3029" s="137">
        <v>0</v>
      </c>
      <c r="H3029" s="138" t="str">
        <f t="shared" si="189"/>
        <v/>
      </c>
      <c r="I3029" s="137">
        <v>0</v>
      </c>
      <c r="J3029" s="138" t="str">
        <f t="shared" si="190"/>
        <v/>
      </c>
      <c r="K3029" s="137">
        <v>0.14079</v>
      </c>
      <c r="L3029" s="137">
        <v>5.3250000000000002</v>
      </c>
      <c r="M3029" s="138">
        <f t="shared" si="191"/>
        <v>36.822288514809294</v>
      </c>
    </row>
    <row r="3030" spans="1:13" x14ac:dyDescent="0.25">
      <c r="A3030" s="134" t="s">
        <v>191</v>
      </c>
      <c r="B3030" s="134" t="s">
        <v>376</v>
      </c>
      <c r="C3030" s="137">
        <v>0</v>
      </c>
      <c r="D3030" s="137">
        <v>0</v>
      </c>
      <c r="E3030" s="138" t="str">
        <f t="shared" si="188"/>
        <v/>
      </c>
      <c r="F3030" s="137">
        <v>0</v>
      </c>
      <c r="G3030" s="137">
        <v>0</v>
      </c>
      <c r="H3030" s="138" t="str">
        <f t="shared" si="189"/>
        <v/>
      </c>
      <c r="I3030" s="137">
        <v>0</v>
      </c>
      <c r="J3030" s="138" t="str">
        <f t="shared" si="190"/>
        <v/>
      </c>
      <c r="K3030" s="137">
        <v>5.6480000000000002E-2</v>
      </c>
      <c r="L3030" s="137">
        <v>5.3170599999999997</v>
      </c>
      <c r="M3030" s="138">
        <f t="shared" si="191"/>
        <v>93.140580736543896</v>
      </c>
    </row>
    <row r="3031" spans="1:13" x14ac:dyDescent="0.25">
      <c r="A3031" s="141" t="s">
        <v>191</v>
      </c>
      <c r="B3031" s="141" t="s">
        <v>3</v>
      </c>
      <c r="C3031" s="255">
        <v>4191.1825500000004</v>
      </c>
      <c r="D3031" s="255">
        <v>16102.18685</v>
      </c>
      <c r="E3031" s="256">
        <f t="shared" si="188"/>
        <v>2.8419197107031282</v>
      </c>
      <c r="F3031" s="255">
        <v>340264.70227000001</v>
      </c>
      <c r="G3031" s="255">
        <v>322676.01874000003</v>
      </c>
      <c r="H3031" s="256">
        <f t="shared" si="189"/>
        <v>-5.1691178698998197E-2</v>
      </c>
      <c r="I3031" s="255">
        <v>372631.68515999999</v>
      </c>
      <c r="J3031" s="256">
        <f t="shared" si="190"/>
        <v>-0.13406177845169043</v>
      </c>
      <c r="K3031" s="255">
        <v>2847571.2866699998</v>
      </c>
      <c r="L3031" s="255">
        <v>2545692.7670200001</v>
      </c>
      <c r="M3031" s="256">
        <f t="shared" si="191"/>
        <v>-0.10601262945133205</v>
      </c>
    </row>
    <row r="3032" spans="1:13" x14ac:dyDescent="0.25">
      <c r="A3032" s="134" t="s">
        <v>183</v>
      </c>
      <c r="B3032" s="134" t="s">
        <v>211</v>
      </c>
      <c r="C3032" s="137">
        <v>68.678420000000003</v>
      </c>
      <c r="D3032" s="137">
        <v>799.68754999999999</v>
      </c>
      <c r="E3032" s="138">
        <f t="shared" si="188"/>
        <v>10.643942158250001</v>
      </c>
      <c r="F3032" s="137">
        <v>37864.71067</v>
      </c>
      <c r="G3032" s="137">
        <v>31850.108690000001</v>
      </c>
      <c r="H3032" s="138">
        <f t="shared" si="189"/>
        <v>-0.15884452498313517</v>
      </c>
      <c r="I3032" s="137">
        <v>27358.999769999999</v>
      </c>
      <c r="J3032" s="138">
        <f t="shared" si="190"/>
        <v>0.16415471902319489</v>
      </c>
      <c r="K3032" s="137">
        <v>297873.46833</v>
      </c>
      <c r="L3032" s="137">
        <v>225160.65239999999</v>
      </c>
      <c r="M3032" s="138">
        <f t="shared" si="191"/>
        <v>-0.24410638630441872</v>
      </c>
    </row>
    <row r="3033" spans="1:13" x14ac:dyDescent="0.25">
      <c r="A3033" s="134" t="s">
        <v>183</v>
      </c>
      <c r="B3033" s="134" t="s">
        <v>426</v>
      </c>
      <c r="C3033" s="137">
        <v>0</v>
      </c>
      <c r="D3033" s="137">
        <v>0</v>
      </c>
      <c r="E3033" s="138" t="str">
        <f t="shared" si="188"/>
        <v/>
      </c>
      <c r="F3033" s="137">
        <v>0</v>
      </c>
      <c r="G3033" s="137">
        <v>0.8</v>
      </c>
      <c r="H3033" s="138" t="str">
        <f t="shared" si="189"/>
        <v/>
      </c>
      <c r="I3033" s="137">
        <v>0</v>
      </c>
      <c r="J3033" s="138" t="str">
        <f t="shared" si="190"/>
        <v/>
      </c>
      <c r="K3033" s="137">
        <v>0</v>
      </c>
      <c r="L3033" s="137">
        <v>0.8</v>
      </c>
      <c r="M3033" s="138" t="str">
        <f t="shared" si="191"/>
        <v/>
      </c>
    </row>
    <row r="3034" spans="1:13" x14ac:dyDescent="0.25">
      <c r="A3034" s="134" t="s">
        <v>183</v>
      </c>
      <c r="B3034" s="134" t="s">
        <v>315</v>
      </c>
      <c r="C3034" s="137">
        <v>0</v>
      </c>
      <c r="D3034" s="137">
        <v>16.2</v>
      </c>
      <c r="E3034" s="138" t="str">
        <f t="shared" si="188"/>
        <v/>
      </c>
      <c r="F3034" s="137">
        <v>359.11851999999999</v>
      </c>
      <c r="G3034" s="137">
        <v>799.93453</v>
      </c>
      <c r="H3034" s="138">
        <f t="shared" si="189"/>
        <v>1.2274945051566819</v>
      </c>
      <c r="I3034" s="137">
        <v>1936.29359</v>
      </c>
      <c r="J3034" s="138">
        <f t="shared" si="190"/>
        <v>-0.58687332637402367</v>
      </c>
      <c r="K3034" s="137">
        <v>5885.3315000000002</v>
      </c>
      <c r="L3034" s="137">
        <v>9046.6141000000007</v>
      </c>
      <c r="M3034" s="138">
        <f t="shared" si="191"/>
        <v>0.53714605540911342</v>
      </c>
    </row>
    <row r="3035" spans="1:13" x14ac:dyDescent="0.25">
      <c r="A3035" s="134" t="s">
        <v>183</v>
      </c>
      <c r="B3035" s="134" t="s">
        <v>369</v>
      </c>
      <c r="C3035" s="137">
        <v>0</v>
      </c>
      <c r="D3035" s="137">
        <v>0</v>
      </c>
      <c r="E3035" s="138" t="str">
        <f t="shared" si="188"/>
        <v/>
      </c>
      <c r="F3035" s="137">
        <v>10.65401</v>
      </c>
      <c r="G3035" s="137">
        <v>10.07794</v>
      </c>
      <c r="H3035" s="138">
        <f t="shared" si="189"/>
        <v>-5.4070720789636928E-2</v>
      </c>
      <c r="I3035" s="137">
        <v>215.88893999999999</v>
      </c>
      <c r="J3035" s="138">
        <f t="shared" si="190"/>
        <v>-0.95331886848858494</v>
      </c>
      <c r="K3035" s="137">
        <v>336.51049999999998</v>
      </c>
      <c r="L3035" s="137">
        <v>360.82771000000002</v>
      </c>
      <c r="M3035" s="138">
        <f t="shared" si="191"/>
        <v>7.2262856582484103E-2</v>
      </c>
    </row>
    <row r="3036" spans="1:13" x14ac:dyDescent="0.25">
      <c r="A3036" s="134" t="s">
        <v>183</v>
      </c>
      <c r="B3036" s="134" t="s">
        <v>209</v>
      </c>
      <c r="C3036" s="137">
        <v>1085.0814</v>
      </c>
      <c r="D3036" s="137">
        <v>1989.5193899999999</v>
      </c>
      <c r="E3036" s="138">
        <f t="shared" si="188"/>
        <v>0.83352086765103506</v>
      </c>
      <c r="F3036" s="137">
        <v>51958.068979999996</v>
      </c>
      <c r="G3036" s="137">
        <v>56468.276210000004</v>
      </c>
      <c r="H3036" s="138">
        <f t="shared" si="189"/>
        <v>8.6804750802730979E-2</v>
      </c>
      <c r="I3036" s="137">
        <v>54436.248780000002</v>
      </c>
      <c r="J3036" s="138">
        <f t="shared" si="190"/>
        <v>3.7328571963367363E-2</v>
      </c>
      <c r="K3036" s="137">
        <v>450155.83860000002</v>
      </c>
      <c r="L3036" s="137">
        <v>430752.96924000001</v>
      </c>
      <c r="M3036" s="138">
        <f t="shared" si="191"/>
        <v>-4.3102560705074011E-2</v>
      </c>
    </row>
    <row r="3037" spans="1:13" x14ac:dyDescent="0.25">
      <c r="A3037" s="134" t="s">
        <v>183</v>
      </c>
      <c r="B3037" s="134" t="s">
        <v>422</v>
      </c>
      <c r="C3037" s="137">
        <v>0</v>
      </c>
      <c r="D3037" s="137">
        <v>0</v>
      </c>
      <c r="E3037" s="138" t="str">
        <f t="shared" si="188"/>
        <v/>
      </c>
      <c r="F3037" s="137">
        <v>0</v>
      </c>
      <c r="G3037" s="137">
        <v>0</v>
      </c>
      <c r="H3037" s="138" t="str">
        <f t="shared" si="189"/>
        <v/>
      </c>
      <c r="I3037" s="137">
        <v>0</v>
      </c>
      <c r="J3037" s="138" t="str">
        <f t="shared" si="190"/>
        <v/>
      </c>
      <c r="K3037" s="137">
        <v>34.334029999999998</v>
      </c>
      <c r="L3037" s="137">
        <v>6.8538100000000002</v>
      </c>
      <c r="M3037" s="138">
        <f t="shared" si="191"/>
        <v>-0.80037851659126524</v>
      </c>
    </row>
    <row r="3038" spans="1:13" x14ac:dyDescent="0.25">
      <c r="A3038" s="134" t="s">
        <v>183</v>
      </c>
      <c r="B3038" s="134" t="s">
        <v>302</v>
      </c>
      <c r="C3038" s="137">
        <v>0</v>
      </c>
      <c r="D3038" s="137">
        <v>0</v>
      </c>
      <c r="E3038" s="138" t="str">
        <f t="shared" si="188"/>
        <v/>
      </c>
      <c r="F3038" s="137">
        <v>166.82993999999999</v>
      </c>
      <c r="G3038" s="137">
        <v>817.51990999999998</v>
      </c>
      <c r="H3038" s="138">
        <f t="shared" si="189"/>
        <v>3.9003189115814587</v>
      </c>
      <c r="I3038" s="137">
        <v>921.40413000000001</v>
      </c>
      <c r="J3038" s="138">
        <f t="shared" si="190"/>
        <v>-0.11274555498248096</v>
      </c>
      <c r="K3038" s="137">
        <v>3181.5711000000001</v>
      </c>
      <c r="L3038" s="137">
        <v>5162.2911000000004</v>
      </c>
      <c r="M3038" s="138">
        <f t="shared" si="191"/>
        <v>0.62256034447886455</v>
      </c>
    </row>
    <row r="3039" spans="1:13" x14ac:dyDescent="0.25">
      <c r="A3039" s="134" t="s">
        <v>183</v>
      </c>
      <c r="B3039" s="134" t="s">
        <v>428</v>
      </c>
      <c r="C3039" s="137">
        <v>0</v>
      </c>
      <c r="D3039" s="137">
        <v>0</v>
      </c>
      <c r="E3039" s="138" t="str">
        <f t="shared" si="188"/>
        <v/>
      </c>
      <c r="F3039" s="137">
        <v>0</v>
      </c>
      <c r="G3039" s="137">
        <v>0</v>
      </c>
      <c r="H3039" s="138" t="str">
        <f t="shared" si="189"/>
        <v/>
      </c>
      <c r="I3039" s="137">
        <v>0</v>
      </c>
      <c r="J3039" s="138" t="str">
        <f t="shared" si="190"/>
        <v/>
      </c>
      <c r="K3039" s="137">
        <v>4.6791799999999997</v>
      </c>
      <c r="L3039" s="137">
        <v>0</v>
      </c>
      <c r="M3039" s="138">
        <f t="shared" si="191"/>
        <v>-1</v>
      </c>
    </row>
    <row r="3040" spans="1:13" x14ac:dyDescent="0.25">
      <c r="A3040" s="134" t="s">
        <v>183</v>
      </c>
      <c r="B3040" s="134" t="s">
        <v>322</v>
      </c>
      <c r="C3040" s="137">
        <v>0</v>
      </c>
      <c r="D3040" s="137">
        <v>1.1657599999999999</v>
      </c>
      <c r="E3040" s="138" t="str">
        <f t="shared" si="188"/>
        <v/>
      </c>
      <c r="F3040" s="137">
        <v>277.60216000000003</v>
      </c>
      <c r="G3040" s="137">
        <v>109.54537000000001</v>
      </c>
      <c r="H3040" s="138">
        <f t="shared" si="189"/>
        <v>-0.60538718430721139</v>
      </c>
      <c r="I3040" s="137">
        <v>212.80815999999999</v>
      </c>
      <c r="J3040" s="138">
        <f t="shared" si="190"/>
        <v>-0.48523886490066914</v>
      </c>
      <c r="K3040" s="137">
        <v>2684.8784599999999</v>
      </c>
      <c r="L3040" s="137">
        <v>1645.80826</v>
      </c>
      <c r="M3040" s="138">
        <f t="shared" si="191"/>
        <v>-0.38700828193168935</v>
      </c>
    </row>
    <row r="3041" spans="1:13" x14ac:dyDescent="0.25">
      <c r="A3041" s="134" t="s">
        <v>183</v>
      </c>
      <c r="B3041" s="134" t="s">
        <v>400</v>
      </c>
      <c r="C3041" s="137">
        <v>0</v>
      </c>
      <c r="D3041" s="137">
        <v>29.7668</v>
      </c>
      <c r="E3041" s="138" t="str">
        <f t="shared" si="188"/>
        <v/>
      </c>
      <c r="F3041" s="137">
        <v>0</v>
      </c>
      <c r="G3041" s="137">
        <v>29.7668</v>
      </c>
      <c r="H3041" s="138" t="str">
        <f t="shared" si="189"/>
        <v/>
      </c>
      <c r="I3041" s="137">
        <v>0</v>
      </c>
      <c r="J3041" s="138" t="str">
        <f t="shared" si="190"/>
        <v/>
      </c>
      <c r="K3041" s="137">
        <v>238.13661999999999</v>
      </c>
      <c r="L3041" s="137">
        <v>89.616479999999996</v>
      </c>
      <c r="M3041" s="138">
        <f t="shared" si="191"/>
        <v>-0.62367619058337187</v>
      </c>
    </row>
    <row r="3042" spans="1:13" x14ac:dyDescent="0.25">
      <c r="A3042" s="134" t="s">
        <v>183</v>
      </c>
      <c r="B3042" s="134" t="s">
        <v>319</v>
      </c>
      <c r="C3042" s="137">
        <v>0</v>
      </c>
      <c r="D3042" s="137">
        <v>0</v>
      </c>
      <c r="E3042" s="138" t="str">
        <f t="shared" si="188"/>
        <v/>
      </c>
      <c r="F3042" s="137">
        <v>1897.49424</v>
      </c>
      <c r="G3042" s="137">
        <v>999.21457999999996</v>
      </c>
      <c r="H3042" s="138">
        <f t="shared" si="189"/>
        <v>-0.4734031023988774</v>
      </c>
      <c r="I3042" s="137">
        <v>1148.09987</v>
      </c>
      <c r="J3042" s="138">
        <f t="shared" si="190"/>
        <v>-0.12967973770435148</v>
      </c>
      <c r="K3042" s="137">
        <v>10784.53133</v>
      </c>
      <c r="L3042" s="137">
        <v>6599.9197400000003</v>
      </c>
      <c r="M3042" s="138">
        <f t="shared" si="191"/>
        <v>-0.38801979074968296</v>
      </c>
    </row>
    <row r="3043" spans="1:13" x14ac:dyDescent="0.25">
      <c r="A3043" s="134" t="s">
        <v>183</v>
      </c>
      <c r="B3043" s="134" t="s">
        <v>267</v>
      </c>
      <c r="C3043" s="137">
        <v>6.1327199999999999</v>
      </c>
      <c r="D3043" s="137">
        <v>446.52095000000003</v>
      </c>
      <c r="E3043" s="138">
        <f t="shared" si="188"/>
        <v>71.809609765324367</v>
      </c>
      <c r="F3043" s="137">
        <v>839.49644000000001</v>
      </c>
      <c r="G3043" s="137">
        <v>3458.54376</v>
      </c>
      <c r="H3043" s="138">
        <f t="shared" si="189"/>
        <v>3.1197837122454031</v>
      </c>
      <c r="I3043" s="137">
        <v>2444.43138</v>
      </c>
      <c r="J3043" s="138">
        <f t="shared" si="190"/>
        <v>0.4148663727267321</v>
      </c>
      <c r="K3043" s="137">
        <v>10175.27281</v>
      </c>
      <c r="L3043" s="137">
        <v>15925.62535</v>
      </c>
      <c r="M3043" s="138">
        <f t="shared" si="191"/>
        <v>0.56513006062586335</v>
      </c>
    </row>
    <row r="3044" spans="1:13" x14ac:dyDescent="0.25">
      <c r="A3044" s="134" t="s">
        <v>183</v>
      </c>
      <c r="B3044" s="134" t="s">
        <v>410</v>
      </c>
      <c r="C3044" s="137">
        <v>0</v>
      </c>
      <c r="D3044" s="137">
        <v>0</v>
      </c>
      <c r="E3044" s="138" t="str">
        <f t="shared" si="188"/>
        <v/>
      </c>
      <c r="F3044" s="137">
        <v>84.236999999999995</v>
      </c>
      <c r="G3044" s="137">
        <v>6.55</v>
      </c>
      <c r="H3044" s="138">
        <f t="shared" si="189"/>
        <v>-0.9222431947956361</v>
      </c>
      <c r="I3044" s="137">
        <v>0</v>
      </c>
      <c r="J3044" s="138" t="str">
        <f t="shared" si="190"/>
        <v/>
      </c>
      <c r="K3044" s="137">
        <v>100.24333</v>
      </c>
      <c r="L3044" s="137">
        <v>8.75</v>
      </c>
      <c r="M3044" s="138">
        <f t="shared" si="191"/>
        <v>-0.91271239692456341</v>
      </c>
    </row>
    <row r="3045" spans="1:13" x14ac:dyDescent="0.25">
      <c r="A3045" s="134" t="s">
        <v>183</v>
      </c>
      <c r="B3045" s="134" t="s">
        <v>256</v>
      </c>
      <c r="C3045" s="137">
        <v>0</v>
      </c>
      <c r="D3045" s="137">
        <v>76.182280000000006</v>
      </c>
      <c r="E3045" s="138" t="str">
        <f t="shared" si="188"/>
        <v/>
      </c>
      <c r="F3045" s="137">
        <v>2086.58241</v>
      </c>
      <c r="G3045" s="137">
        <v>4500.6507700000002</v>
      </c>
      <c r="H3045" s="138">
        <f t="shared" si="189"/>
        <v>1.1569484859215313</v>
      </c>
      <c r="I3045" s="137">
        <v>6656.5638300000001</v>
      </c>
      <c r="J3045" s="138">
        <f t="shared" si="190"/>
        <v>-0.32387777163401732</v>
      </c>
      <c r="K3045" s="137">
        <v>28776.747050000002</v>
      </c>
      <c r="L3045" s="137">
        <v>35387.213230000001</v>
      </c>
      <c r="M3045" s="138">
        <f t="shared" si="191"/>
        <v>0.22971554667086669</v>
      </c>
    </row>
    <row r="3046" spans="1:13" x14ac:dyDescent="0.25">
      <c r="A3046" s="134" t="s">
        <v>183</v>
      </c>
      <c r="B3046" s="134" t="s">
        <v>237</v>
      </c>
      <c r="C3046" s="137">
        <v>41.006540000000001</v>
      </c>
      <c r="D3046" s="137">
        <v>528.24962000000005</v>
      </c>
      <c r="E3046" s="138">
        <f t="shared" si="188"/>
        <v>11.882082223957447</v>
      </c>
      <c r="F3046" s="137">
        <v>6013.1920499999997</v>
      </c>
      <c r="G3046" s="137">
        <v>5879.2608700000001</v>
      </c>
      <c r="H3046" s="138">
        <f t="shared" si="189"/>
        <v>-2.2272892481456585E-2</v>
      </c>
      <c r="I3046" s="137">
        <v>3761.7874900000002</v>
      </c>
      <c r="J3046" s="138">
        <f t="shared" si="190"/>
        <v>0.56289021791605776</v>
      </c>
      <c r="K3046" s="137">
        <v>47313.823420000001</v>
      </c>
      <c r="L3046" s="137">
        <v>39159.236720000001</v>
      </c>
      <c r="M3046" s="138">
        <f t="shared" si="191"/>
        <v>-0.17235104057460249</v>
      </c>
    </row>
    <row r="3047" spans="1:13" x14ac:dyDescent="0.25">
      <c r="A3047" s="134" t="s">
        <v>183</v>
      </c>
      <c r="B3047" s="134" t="s">
        <v>229</v>
      </c>
      <c r="C3047" s="137">
        <v>80.741129999999998</v>
      </c>
      <c r="D3047" s="137">
        <v>298.59393</v>
      </c>
      <c r="E3047" s="138">
        <f t="shared" si="188"/>
        <v>2.6981638726136232</v>
      </c>
      <c r="F3047" s="137">
        <v>15519.860070000001</v>
      </c>
      <c r="G3047" s="137">
        <v>12179.922</v>
      </c>
      <c r="H3047" s="138">
        <f t="shared" si="189"/>
        <v>-0.21520413553574003</v>
      </c>
      <c r="I3047" s="137">
        <v>13998.41871</v>
      </c>
      <c r="J3047" s="138">
        <f t="shared" si="190"/>
        <v>-0.1299072950790453</v>
      </c>
      <c r="K3047" s="137">
        <v>107884.94955999999</v>
      </c>
      <c r="L3047" s="137">
        <v>105700.07767</v>
      </c>
      <c r="M3047" s="138">
        <f t="shared" si="191"/>
        <v>-2.0251869226530883E-2</v>
      </c>
    </row>
    <row r="3048" spans="1:13" x14ac:dyDescent="0.25">
      <c r="A3048" s="134" t="s">
        <v>183</v>
      </c>
      <c r="B3048" s="134" t="s">
        <v>226</v>
      </c>
      <c r="C3048" s="137">
        <v>23.549050000000001</v>
      </c>
      <c r="D3048" s="137">
        <v>352.91593</v>
      </c>
      <c r="E3048" s="138">
        <f t="shared" si="188"/>
        <v>13.986418985054598</v>
      </c>
      <c r="F3048" s="137">
        <v>4375.9520400000001</v>
      </c>
      <c r="G3048" s="137">
        <v>7397.0467900000003</v>
      </c>
      <c r="H3048" s="138">
        <f t="shared" si="189"/>
        <v>0.69038570861485038</v>
      </c>
      <c r="I3048" s="137">
        <v>6990.6949500000001</v>
      </c>
      <c r="J3048" s="138">
        <f t="shared" si="190"/>
        <v>5.8127531369395635E-2</v>
      </c>
      <c r="K3048" s="137">
        <v>46471.515760000002</v>
      </c>
      <c r="L3048" s="137">
        <v>46235.665280000001</v>
      </c>
      <c r="M3048" s="138">
        <f t="shared" si="191"/>
        <v>-5.0751621965171578E-3</v>
      </c>
    </row>
    <row r="3049" spans="1:13" x14ac:dyDescent="0.25">
      <c r="A3049" s="134" t="s">
        <v>183</v>
      </c>
      <c r="B3049" s="134" t="s">
        <v>383</v>
      </c>
      <c r="C3049" s="137">
        <v>0</v>
      </c>
      <c r="D3049" s="137">
        <v>0</v>
      </c>
      <c r="E3049" s="138" t="str">
        <f t="shared" si="188"/>
        <v/>
      </c>
      <c r="F3049" s="137">
        <v>54.906999999999996</v>
      </c>
      <c r="G3049" s="137">
        <v>9.1266599999999993</v>
      </c>
      <c r="H3049" s="138">
        <f t="shared" si="189"/>
        <v>-0.83377966379514445</v>
      </c>
      <c r="I3049" s="137">
        <v>5.8624999999999998</v>
      </c>
      <c r="J3049" s="138">
        <f t="shared" si="190"/>
        <v>0.55678635394456277</v>
      </c>
      <c r="K3049" s="137">
        <v>61.221890000000002</v>
      </c>
      <c r="L3049" s="137">
        <v>373.13781</v>
      </c>
      <c r="M3049" s="138">
        <f t="shared" si="191"/>
        <v>5.0948430373515095</v>
      </c>
    </row>
    <row r="3050" spans="1:13" x14ac:dyDescent="0.25">
      <c r="A3050" s="134" t="s">
        <v>183</v>
      </c>
      <c r="B3050" s="134" t="s">
        <v>299</v>
      </c>
      <c r="C3050" s="137">
        <v>0</v>
      </c>
      <c r="D3050" s="137">
        <v>47.177059999999997</v>
      </c>
      <c r="E3050" s="138" t="str">
        <f t="shared" si="188"/>
        <v/>
      </c>
      <c r="F3050" s="137">
        <v>113.79425000000001</v>
      </c>
      <c r="G3050" s="137">
        <v>372.77359000000001</v>
      </c>
      <c r="H3050" s="138">
        <f t="shared" si="189"/>
        <v>2.2758561175103309</v>
      </c>
      <c r="I3050" s="137">
        <v>178.96949000000001</v>
      </c>
      <c r="J3050" s="138">
        <f t="shared" si="190"/>
        <v>1.0828890443840455</v>
      </c>
      <c r="K3050" s="137">
        <v>3434.7784099999999</v>
      </c>
      <c r="L3050" s="137">
        <v>3908.37563</v>
      </c>
      <c r="M3050" s="138">
        <f t="shared" si="191"/>
        <v>0.13788290348546828</v>
      </c>
    </row>
    <row r="3051" spans="1:13" x14ac:dyDescent="0.25">
      <c r="A3051" s="134" t="s">
        <v>183</v>
      </c>
      <c r="B3051" s="134" t="s">
        <v>288</v>
      </c>
      <c r="C3051" s="137">
        <v>0</v>
      </c>
      <c r="D3051" s="137">
        <v>25.68796</v>
      </c>
      <c r="E3051" s="138" t="str">
        <f t="shared" si="188"/>
        <v/>
      </c>
      <c r="F3051" s="137">
        <v>3606.1985500000001</v>
      </c>
      <c r="G3051" s="137">
        <v>5966.7174299999997</v>
      </c>
      <c r="H3051" s="138">
        <f t="shared" si="189"/>
        <v>0.65457263300158552</v>
      </c>
      <c r="I3051" s="137">
        <v>6653.8271599999998</v>
      </c>
      <c r="J3051" s="138">
        <f t="shared" si="190"/>
        <v>-0.10326534090494777</v>
      </c>
      <c r="K3051" s="137">
        <v>39940.06078</v>
      </c>
      <c r="L3051" s="137">
        <v>41891.191550000003</v>
      </c>
      <c r="M3051" s="138">
        <f t="shared" si="191"/>
        <v>4.8851472228530923E-2</v>
      </c>
    </row>
    <row r="3052" spans="1:13" x14ac:dyDescent="0.25">
      <c r="A3052" s="134" t="s">
        <v>183</v>
      </c>
      <c r="B3052" s="134" t="s">
        <v>379</v>
      </c>
      <c r="C3052" s="137">
        <v>0</v>
      </c>
      <c r="D3052" s="137">
        <v>0</v>
      </c>
      <c r="E3052" s="138" t="str">
        <f t="shared" si="188"/>
        <v/>
      </c>
      <c r="F3052" s="137">
        <v>0</v>
      </c>
      <c r="G3052" s="137">
        <v>0</v>
      </c>
      <c r="H3052" s="138" t="str">
        <f t="shared" si="189"/>
        <v/>
      </c>
      <c r="I3052" s="137">
        <v>132.73021</v>
      </c>
      <c r="J3052" s="138">
        <f t="shared" si="190"/>
        <v>-1</v>
      </c>
      <c r="K3052" s="137">
        <v>0</v>
      </c>
      <c r="L3052" s="137">
        <v>234.92522</v>
      </c>
      <c r="M3052" s="138" t="str">
        <f t="shared" si="191"/>
        <v/>
      </c>
    </row>
    <row r="3053" spans="1:13" x14ac:dyDescent="0.25">
      <c r="A3053" s="134" t="s">
        <v>183</v>
      </c>
      <c r="B3053" s="134" t="s">
        <v>262</v>
      </c>
      <c r="C3053" s="137">
        <v>22.116330000000001</v>
      </c>
      <c r="D3053" s="137">
        <v>7.70566</v>
      </c>
      <c r="E3053" s="138">
        <f t="shared" si="188"/>
        <v>-0.65158505050340632</v>
      </c>
      <c r="F3053" s="137">
        <v>2056.4083000000001</v>
      </c>
      <c r="G3053" s="137">
        <v>1960.49476</v>
      </c>
      <c r="H3053" s="138">
        <f t="shared" si="189"/>
        <v>-4.6641292004121926E-2</v>
      </c>
      <c r="I3053" s="137">
        <v>2999.0355500000001</v>
      </c>
      <c r="J3053" s="138">
        <f t="shared" si="190"/>
        <v>-0.34629159030809087</v>
      </c>
      <c r="K3053" s="137">
        <v>20364.31451</v>
      </c>
      <c r="L3053" s="137">
        <v>15098.453799999999</v>
      </c>
      <c r="M3053" s="138">
        <f t="shared" si="191"/>
        <v>-0.25858276287248327</v>
      </c>
    </row>
    <row r="3054" spans="1:13" x14ac:dyDescent="0.25">
      <c r="A3054" s="134" t="s">
        <v>183</v>
      </c>
      <c r="B3054" s="134" t="s">
        <v>220</v>
      </c>
      <c r="C3054" s="137">
        <v>56.03152</v>
      </c>
      <c r="D3054" s="137">
        <v>290.80727999999999</v>
      </c>
      <c r="E3054" s="138">
        <f t="shared" si="188"/>
        <v>4.1900658772062576</v>
      </c>
      <c r="F3054" s="137">
        <v>6338.2854399999997</v>
      </c>
      <c r="G3054" s="137">
        <v>5493.3353100000004</v>
      </c>
      <c r="H3054" s="138">
        <f t="shared" si="189"/>
        <v>-0.1333089426152444</v>
      </c>
      <c r="I3054" s="137">
        <v>7553.4124499999998</v>
      </c>
      <c r="J3054" s="138">
        <f t="shared" si="190"/>
        <v>-0.27273462870414278</v>
      </c>
      <c r="K3054" s="137">
        <v>61375.221570000002</v>
      </c>
      <c r="L3054" s="137">
        <v>56175.418579999998</v>
      </c>
      <c r="M3054" s="138">
        <f t="shared" si="191"/>
        <v>-8.4721535124227532E-2</v>
      </c>
    </row>
    <row r="3055" spans="1:13" x14ac:dyDescent="0.25">
      <c r="A3055" s="134" t="s">
        <v>183</v>
      </c>
      <c r="B3055" s="134" t="s">
        <v>406</v>
      </c>
      <c r="C3055" s="137">
        <v>0</v>
      </c>
      <c r="D3055" s="137">
        <v>0</v>
      </c>
      <c r="E3055" s="138" t="str">
        <f t="shared" si="188"/>
        <v/>
      </c>
      <c r="F3055" s="137">
        <v>0</v>
      </c>
      <c r="G3055" s="137">
        <v>0</v>
      </c>
      <c r="H3055" s="138" t="str">
        <f t="shared" si="189"/>
        <v/>
      </c>
      <c r="I3055" s="137">
        <v>0</v>
      </c>
      <c r="J3055" s="138" t="str">
        <f t="shared" si="190"/>
        <v/>
      </c>
      <c r="K3055" s="137">
        <v>0</v>
      </c>
      <c r="L3055" s="137">
        <v>8.46922</v>
      </c>
      <c r="M3055" s="138" t="str">
        <f t="shared" si="191"/>
        <v/>
      </c>
    </row>
    <row r="3056" spans="1:13" x14ac:dyDescent="0.25">
      <c r="A3056" s="134" t="s">
        <v>183</v>
      </c>
      <c r="B3056" s="134" t="s">
        <v>404</v>
      </c>
      <c r="C3056" s="137">
        <v>0</v>
      </c>
      <c r="D3056" s="137">
        <v>0</v>
      </c>
      <c r="E3056" s="138" t="str">
        <f t="shared" si="188"/>
        <v/>
      </c>
      <c r="F3056" s="137">
        <v>0</v>
      </c>
      <c r="G3056" s="137">
        <v>0</v>
      </c>
      <c r="H3056" s="138" t="str">
        <f t="shared" si="189"/>
        <v/>
      </c>
      <c r="I3056" s="137">
        <v>0</v>
      </c>
      <c r="J3056" s="138" t="str">
        <f t="shared" si="190"/>
        <v/>
      </c>
      <c r="K3056" s="137">
        <v>0.80617000000000005</v>
      </c>
      <c r="L3056" s="137">
        <v>0</v>
      </c>
      <c r="M3056" s="138">
        <f t="shared" si="191"/>
        <v>-1</v>
      </c>
    </row>
    <row r="3057" spans="1:13" x14ac:dyDescent="0.25">
      <c r="A3057" s="134" t="s">
        <v>183</v>
      </c>
      <c r="B3057" s="134" t="s">
        <v>325</v>
      </c>
      <c r="C3057" s="137">
        <v>0</v>
      </c>
      <c r="D3057" s="137">
        <v>0</v>
      </c>
      <c r="E3057" s="138" t="str">
        <f t="shared" si="188"/>
        <v/>
      </c>
      <c r="F3057" s="137">
        <v>1.40595</v>
      </c>
      <c r="G3057" s="137">
        <v>28.96828</v>
      </c>
      <c r="H3057" s="138">
        <f t="shared" si="189"/>
        <v>19.604061310857428</v>
      </c>
      <c r="I3057" s="137">
        <v>114.598</v>
      </c>
      <c r="J3057" s="138">
        <f t="shared" si="190"/>
        <v>-0.74721827606066427</v>
      </c>
      <c r="K3057" s="137">
        <v>216.61430999999999</v>
      </c>
      <c r="L3057" s="137">
        <v>1685.6594700000001</v>
      </c>
      <c r="M3057" s="138">
        <f t="shared" si="191"/>
        <v>6.7818472380702834</v>
      </c>
    </row>
    <row r="3058" spans="1:13" x14ac:dyDescent="0.25">
      <c r="A3058" s="134" t="s">
        <v>183</v>
      </c>
      <c r="B3058" s="134" t="s">
        <v>210</v>
      </c>
      <c r="C3058" s="137">
        <v>359.11394000000001</v>
      </c>
      <c r="D3058" s="137">
        <v>1688.2377899999999</v>
      </c>
      <c r="E3058" s="138">
        <f t="shared" si="188"/>
        <v>3.7011201792946267</v>
      </c>
      <c r="F3058" s="137">
        <v>16839.086139999999</v>
      </c>
      <c r="G3058" s="137">
        <v>20666.945950000001</v>
      </c>
      <c r="H3058" s="138">
        <f t="shared" si="189"/>
        <v>0.22731992568808135</v>
      </c>
      <c r="I3058" s="137">
        <v>16614.652249999999</v>
      </c>
      <c r="J3058" s="138">
        <f t="shared" si="190"/>
        <v>0.24389879721978547</v>
      </c>
      <c r="K3058" s="137">
        <v>132074.73084999999</v>
      </c>
      <c r="L3058" s="137">
        <v>127127.06826</v>
      </c>
      <c r="M3058" s="138">
        <f t="shared" si="191"/>
        <v>-3.7461084025370073E-2</v>
      </c>
    </row>
    <row r="3059" spans="1:13" x14ac:dyDescent="0.25">
      <c r="A3059" s="134" t="s">
        <v>183</v>
      </c>
      <c r="B3059" s="134" t="s">
        <v>367</v>
      </c>
      <c r="C3059" s="137">
        <v>0</v>
      </c>
      <c r="D3059" s="137">
        <v>0</v>
      </c>
      <c r="E3059" s="138" t="str">
        <f t="shared" si="188"/>
        <v/>
      </c>
      <c r="F3059" s="137">
        <v>232.39007000000001</v>
      </c>
      <c r="G3059" s="137">
        <v>211.53811999999999</v>
      </c>
      <c r="H3059" s="138">
        <f t="shared" si="189"/>
        <v>-8.9728231503179212E-2</v>
      </c>
      <c r="I3059" s="137">
        <v>45.519939999999998</v>
      </c>
      <c r="J3059" s="138">
        <f t="shared" si="190"/>
        <v>3.6471528741030852</v>
      </c>
      <c r="K3059" s="137">
        <v>1594.4355599999999</v>
      </c>
      <c r="L3059" s="137">
        <v>2198.53217</v>
      </c>
      <c r="M3059" s="138">
        <f t="shared" si="191"/>
        <v>0.37887803380401275</v>
      </c>
    </row>
    <row r="3060" spans="1:13" x14ac:dyDescent="0.25">
      <c r="A3060" s="134" t="s">
        <v>183</v>
      </c>
      <c r="B3060" s="134" t="s">
        <v>272</v>
      </c>
      <c r="C3060" s="137">
        <v>14.44722</v>
      </c>
      <c r="D3060" s="137">
        <v>0</v>
      </c>
      <c r="E3060" s="138">
        <f t="shared" si="188"/>
        <v>-1</v>
      </c>
      <c r="F3060" s="137">
        <v>1876.82584</v>
      </c>
      <c r="G3060" s="137">
        <v>1919.3935799999999</v>
      </c>
      <c r="H3060" s="138">
        <f t="shared" si="189"/>
        <v>2.2680708615989698E-2</v>
      </c>
      <c r="I3060" s="137">
        <v>2558.8769900000002</v>
      </c>
      <c r="J3060" s="138">
        <f t="shared" si="190"/>
        <v>-0.24990783554624885</v>
      </c>
      <c r="K3060" s="137">
        <v>15244.20009</v>
      </c>
      <c r="L3060" s="137">
        <v>13856.18144</v>
      </c>
      <c r="M3060" s="138">
        <f t="shared" si="191"/>
        <v>-9.105224556259417E-2</v>
      </c>
    </row>
    <row r="3061" spans="1:13" x14ac:dyDescent="0.25">
      <c r="A3061" s="134" t="s">
        <v>183</v>
      </c>
      <c r="B3061" s="134" t="s">
        <v>407</v>
      </c>
      <c r="C3061" s="137">
        <v>0</v>
      </c>
      <c r="D3061" s="137">
        <v>0</v>
      </c>
      <c r="E3061" s="138" t="str">
        <f t="shared" si="188"/>
        <v/>
      </c>
      <c r="F3061" s="137">
        <v>107.97566</v>
      </c>
      <c r="G3061" s="137">
        <v>0</v>
      </c>
      <c r="H3061" s="138">
        <f t="shared" si="189"/>
        <v>-1</v>
      </c>
      <c r="I3061" s="137">
        <v>27.441859999999998</v>
      </c>
      <c r="J3061" s="138">
        <f t="shared" si="190"/>
        <v>-1</v>
      </c>
      <c r="K3061" s="137">
        <v>234.64966000000001</v>
      </c>
      <c r="L3061" s="137">
        <v>38.887610000000002</v>
      </c>
      <c r="M3061" s="138">
        <f t="shared" si="191"/>
        <v>-0.834273742395365</v>
      </c>
    </row>
    <row r="3062" spans="1:13" x14ac:dyDescent="0.25">
      <c r="A3062" s="134" t="s">
        <v>183</v>
      </c>
      <c r="B3062" s="134" t="s">
        <v>263</v>
      </c>
      <c r="C3062" s="137">
        <v>0</v>
      </c>
      <c r="D3062" s="137">
        <v>29.96566</v>
      </c>
      <c r="E3062" s="138" t="str">
        <f t="shared" si="188"/>
        <v/>
      </c>
      <c r="F3062" s="137">
        <v>2471.6332400000001</v>
      </c>
      <c r="G3062" s="137">
        <v>2916.5260600000001</v>
      </c>
      <c r="H3062" s="138">
        <f t="shared" si="189"/>
        <v>0.17999952938001429</v>
      </c>
      <c r="I3062" s="137">
        <v>1636.7260799999999</v>
      </c>
      <c r="J3062" s="138">
        <f t="shared" si="190"/>
        <v>0.78192679620526384</v>
      </c>
      <c r="K3062" s="137">
        <v>20838.529989999999</v>
      </c>
      <c r="L3062" s="137">
        <v>19903.41131</v>
      </c>
      <c r="M3062" s="138">
        <f t="shared" si="191"/>
        <v>-4.4874503165470148E-2</v>
      </c>
    </row>
    <row r="3063" spans="1:13" x14ac:dyDescent="0.25">
      <c r="A3063" s="134" t="s">
        <v>183</v>
      </c>
      <c r="B3063" s="134" t="s">
        <v>373</v>
      </c>
      <c r="C3063" s="137">
        <v>0</v>
      </c>
      <c r="D3063" s="137">
        <v>0</v>
      </c>
      <c r="E3063" s="138" t="str">
        <f t="shared" si="188"/>
        <v/>
      </c>
      <c r="F3063" s="137">
        <v>0</v>
      </c>
      <c r="G3063" s="137">
        <v>0</v>
      </c>
      <c r="H3063" s="138" t="str">
        <f t="shared" si="189"/>
        <v/>
      </c>
      <c r="I3063" s="137">
        <v>0</v>
      </c>
      <c r="J3063" s="138" t="str">
        <f t="shared" si="190"/>
        <v/>
      </c>
      <c r="K3063" s="137">
        <v>323.24</v>
      </c>
      <c r="L3063" s="137">
        <v>0</v>
      </c>
      <c r="M3063" s="138">
        <f t="shared" si="191"/>
        <v>-1</v>
      </c>
    </row>
    <row r="3064" spans="1:13" x14ac:dyDescent="0.25">
      <c r="A3064" s="134" t="s">
        <v>183</v>
      </c>
      <c r="B3064" s="134" t="s">
        <v>405</v>
      </c>
      <c r="C3064" s="137">
        <v>0</v>
      </c>
      <c r="D3064" s="137">
        <v>0</v>
      </c>
      <c r="E3064" s="138" t="str">
        <f t="shared" si="188"/>
        <v/>
      </c>
      <c r="F3064" s="137">
        <v>5.0225200000000001</v>
      </c>
      <c r="G3064" s="137">
        <v>0</v>
      </c>
      <c r="H3064" s="138">
        <f t="shared" si="189"/>
        <v>-1</v>
      </c>
      <c r="I3064" s="137">
        <v>0</v>
      </c>
      <c r="J3064" s="138" t="str">
        <f t="shared" si="190"/>
        <v/>
      </c>
      <c r="K3064" s="137">
        <v>16.58982</v>
      </c>
      <c r="L3064" s="137">
        <v>37.837589999999999</v>
      </c>
      <c r="M3064" s="138">
        <f t="shared" si="191"/>
        <v>1.2807715816084801</v>
      </c>
    </row>
    <row r="3065" spans="1:13" x14ac:dyDescent="0.25">
      <c r="A3065" s="134" t="s">
        <v>183</v>
      </c>
      <c r="B3065" s="134" t="s">
        <v>225</v>
      </c>
      <c r="C3065" s="137">
        <v>10.72189</v>
      </c>
      <c r="D3065" s="137">
        <v>122.57213</v>
      </c>
      <c r="E3065" s="138">
        <f t="shared" si="188"/>
        <v>10.431951829388289</v>
      </c>
      <c r="F3065" s="137">
        <v>8633.4692099999993</v>
      </c>
      <c r="G3065" s="137">
        <v>8540.7888700000003</v>
      </c>
      <c r="H3065" s="138">
        <f t="shared" si="189"/>
        <v>-1.0735005563308087E-2</v>
      </c>
      <c r="I3065" s="137">
        <v>11451.39265</v>
      </c>
      <c r="J3065" s="138">
        <f t="shared" si="190"/>
        <v>-0.25417028906086803</v>
      </c>
      <c r="K3065" s="137">
        <v>86589.101190000001</v>
      </c>
      <c r="L3065" s="137">
        <v>72506.432530000005</v>
      </c>
      <c r="M3065" s="138">
        <f t="shared" si="191"/>
        <v>-0.16263788937015056</v>
      </c>
    </row>
    <row r="3066" spans="1:13" x14ac:dyDescent="0.25">
      <c r="A3066" s="134" t="s">
        <v>183</v>
      </c>
      <c r="B3066" s="134" t="s">
        <v>346</v>
      </c>
      <c r="C3066" s="137">
        <v>0</v>
      </c>
      <c r="D3066" s="137">
        <v>0</v>
      </c>
      <c r="E3066" s="138" t="str">
        <f t="shared" si="188"/>
        <v/>
      </c>
      <c r="F3066" s="137">
        <v>138.39664999999999</v>
      </c>
      <c r="G3066" s="137">
        <v>573.30466999999999</v>
      </c>
      <c r="H3066" s="138">
        <f t="shared" si="189"/>
        <v>3.1424750526837171</v>
      </c>
      <c r="I3066" s="137">
        <v>205.73358999999999</v>
      </c>
      <c r="J3066" s="138">
        <f t="shared" si="190"/>
        <v>1.7866362026735643</v>
      </c>
      <c r="K3066" s="137">
        <v>1777.5383200000001</v>
      </c>
      <c r="L3066" s="137">
        <v>2593.29441</v>
      </c>
      <c r="M3066" s="138">
        <f t="shared" si="191"/>
        <v>0.45892461547608154</v>
      </c>
    </row>
    <row r="3067" spans="1:13" x14ac:dyDescent="0.25">
      <c r="A3067" s="134" t="s">
        <v>183</v>
      </c>
      <c r="B3067" s="134" t="s">
        <v>305</v>
      </c>
      <c r="C3067" s="137">
        <v>0</v>
      </c>
      <c r="D3067" s="137">
        <v>103.83360999999999</v>
      </c>
      <c r="E3067" s="138" t="str">
        <f t="shared" si="188"/>
        <v/>
      </c>
      <c r="F3067" s="137">
        <v>657.24235999999996</v>
      </c>
      <c r="G3067" s="137">
        <v>2007.2456999999999</v>
      </c>
      <c r="H3067" s="138">
        <f t="shared" si="189"/>
        <v>2.0540418910308826</v>
      </c>
      <c r="I3067" s="137">
        <v>1022.20472</v>
      </c>
      <c r="J3067" s="138">
        <f t="shared" si="190"/>
        <v>0.96364354490556448</v>
      </c>
      <c r="K3067" s="137">
        <v>7353.7766300000003</v>
      </c>
      <c r="L3067" s="137">
        <v>8510.6904099999992</v>
      </c>
      <c r="M3067" s="138">
        <f t="shared" si="191"/>
        <v>0.15732239884474142</v>
      </c>
    </row>
    <row r="3068" spans="1:13" x14ac:dyDescent="0.25">
      <c r="A3068" s="134" t="s">
        <v>183</v>
      </c>
      <c r="B3068" s="134" t="s">
        <v>397</v>
      </c>
      <c r="C3068" s="137">
        <v>0</v>
      </c>
      <c r="D3068" s="137">
        <v>0</v>
      </c>
      <c r="E3068" s="138" t="str">
        <f t="shared" si="188"/>
        <v/>
      </c>
      <c r="F3068" s="137">
        <v>268.93698999999998</v>
      </c>
      <c r="G3068" s="137">
        <v>18.05</v>
      </c>
      <c r="H3068" s="138">
        <f t="shared" si="189"/>
        <v>-0.93288390711891289</v>
      </c>
      <c r="I3068" s="137">
        <v>0</v>
      </c>
      <c r="J3068" s="138" t="str">
        <f t="shared" si="190"/>
        <v/>
      </c>
      <c r="K3068" s="137">
        <v>280.27199000000002</v>
      </c>
      <c r="L3068" s="137">
        <v>226.26632000000001</v>
      </c>
      <c r="M3068" s="138">
        <f t="shared" si="191"/>
        <v>-0.19269021495869065</v>
      </c>
    </row>
    <row r="3069" spans="1:13" x14ac:dyDescent="0.25">
      <c r="A3069" s="134" t="s">
        <v>183</v>
      </c>
      <c r="B3069" s="134" t="s">
        <v>444</v>
      </c>
      <c r="C3069" s="137">
        <v>0</v>
      </c>
      <c r="D3069" s="137">
        <v>0</v>
      </c>
      <c r="E3069" s="138" t="str">
        <f t="shared" si="188"/>
        <v/>
      </c>
      <c r="F3069" s="137">
        <v>0</v>
      </c>
      <c r="G3069" s="137">
        <v>0</v>
      </c>
      <c r="H3069" s="138" t="str">
        <f t="shared" si="189"/>
        <v/>
      </c>
      <c r="I3069" s="137">
        <v>0</v>
      </c>
      <c r="J3069" s="138" t="str">
        <f t="shared" si="190"/>
        <v/>
      </c>
      <c r="K3069" s="137">
        <v>0</v>
      </c>
      <c r="L3069" s="137">
        <v>0</v>
      </c>
      <c r="M3069" s="138" t="str">
        <f t="shared" si="191"/>
        <v/>
      </c>
    </row>
    <row r="3070" spans="1:13" x14ac:dyDescent="0.25">
      <c r="A3070" s="134" t="s">
        <v>183</v>
      </c>
      <c r="B3070" s="134" t="s">
        <v>390</v>
      </c>
      <c r="C3070" s="137">
        <v>0</v>
      </c>
      <c r="D3070" s="137">
        <v>0</v>
      </c>
      <c r="E3070" s="138" t="str">
        <f t="shared" si="188"/>
        <v/>
      </c>
      <c r="F3070" s="137">
        <v>3.6936100000000001</v>
      </c>
      <c r="G3070" s="137">
        <v>0</v>
      </c>
      <c r="H3070" s="138">
        <f t="shared" si="189"/>
        <v>-1</v>
      </c>
      <c r="I3070" s="137">
        <v>0</v>
      </c>
      <c r="J3070" s="138" t="str">
        <f t="shared" si="190"/>
        <v/>
      </c>
      <c r="K3070" s="137">
        <v>20.96726</v>
      </c>
      <c r="L3070" s="137">
        <v>8.6533800000000003</v>
      </c>
      <c r="M3070" s="138">
        <f t="shared" si="191"/>
        <v>-0.58729085250051738</v>
      </c>
    </row>
    <row r="3071" spans="1:13" x14ac:dyDescent="0.25">
      <c r="A3071" s="134" t="s">
        <v>183</v>
      </c>
      <c r="B3071" s="134" t="s">
        <v>392</v>
      </c>
      <c r="C3071" s="137">
        <v>0</v>
      </c>
      <c r="D3071" s="137">
        <v>0</v>
      </c>
      <c r="E3071" s="138" t="str">
        <f t="shared" si="188"/>
        <v/>
      </c>
      <c r="F3071" s="137">
        <v>0</v>
      </c>
      <c r="G3071" s="137">
        <v>0</v>
      </c>
      <c r="H3071" s="138" t="str">
        <f t="shared" si="189"/>
        <v/>
      </c>
      <c r="I3071" s="137">
        <v>0</v>
      </c>
      <c r="J3071" s="138" t="str">
        <f t="shared" si="190"/>
        <v/>
      </c>
      <c r="K3071" s="137">
        <v>0.29721999999999998</v>
      </c>
      <c r="L3071" s="137">
        <v>0.66535999999999995</v>
      </c>
      <c r="M3071" s="138">
        <f t="shared" si="191"/>
        <v>1.2386111298028397</v>
      </c>
    </row>
    <row r="3072" spans="1:13" x14ac:dyDescent="0.25">
      <c r="A3072" s="134" t="s">
        <v>183</v>
      </c>
      <c r="B3072" s="134" t="s">
        <v>339</v>
      </c>
      <c r="C3072" s="137">
        <v>0</v>
      </c>
      <c r="D3072" s="137">
        <v>0</v>
      </c>
      <c r="E3072" s="138" t="str">
        <f t="shared" si="188"/>
        <v/>
      </c>
      <c r="F3072" s="137">
        <v>0</v>
      </c>
      <c r="G3072" s="137">
        <v>0</v>
      </c>
      <c r="H3072" s="138" t="str">
        <f t="shared" si="189"/>
        <v/>
      </c>
      <c r="I3072" s="137">
        <v>0</v>
      </c>
      <c r="J3072" s="138" t="str">
        <f t="shared" si="190"/>
        <v/>
      </c>
      <c r="K3072" s="137">
        <v>2.0432100000000002</v>
      </c>
      <c r="L3072" s="137">
        <v>0</v>
      </c>
      <c r="M3072" s="138">
        <f t="shared" si="191"/>
        <v>-1</v>
      </c>
    </row>
    <row r="3073" spans="1:13" x14ac:dyDescent="0.25">
      <c r="A3073" s="134" t="s">
        <v>183</v>
      </c>
      <c r="B3073" s="134" t="s">
        <v>234</v>
      </c>
      <c r="C3073" s="137">
        <v>12.00094</v>
      </c>
      <c r="D3073" s="137">
        <v>88.118489999999994</v>
      </c>
      <c r="E3073" s="138">
        <f t="shared" si="188"/>
        <v>6.3426323271343739</v>
      </c>
      <c r="F3073" s="137">
        <v>19563.55169</v>
      </c>
      <c r="G3073" s="137">
        <v>11072.96248</v>
      </c>
      <c r="H3073" s="138">
        <f t="shared" si="189"/>
        <v>-0.43400039750144159</v>
      </c>
      <c r="I3073" s="137">
        <v>15030.255300000001</v>
      </c>
      <c r="J3073" s="138">
        <f t="shared" si="190"/>
        <v>-0.26328846323721466</v>
      </c>
      <c r="K3073" s="137">
        <v>210018.52491000001</v>
      </c>
      <c r="L3073" s="137">
        <v>130517.16587</v>
      </c>
      <c r="M3073" s="138">
        <f t="shared" si="191"/>
        <v>-0.37854450731938538</v>
      </c>
    </row>
    <row r="3074" spans="1:13" x14ac:dyDescent="0.25">
      <c r="A3074" s="134" t="s">
        <v>183</v>
      </c>
      <c r="B3074" s="134" t="s">
        <v>284</v>
      </c>
      <c r="C3074" s="137">
        <v>0</v>
      </c>
      <c r="D3074" s="137">
        <v>0.23196</v>
      </c>
      <c r="E3074" s="138" t="str">
        <f t="shared" si="188"/>
        <v/>
      </c>
      <c r="F3074" s="137">
        <v>131.54198</v>
      </c>
      <c r="G3074" s="137">
        <v>347.73998</v>
      </c>
      <c r="H3074" s="138">
        <f t="shared" si="189"/>
        <v>1.643566563313096</v>
      </c>
      <c r="I3074" s="137">
        <v>12.755940000000001</v>
      </c>
      <c r="J3074" s="138">
        <f t="shared" si="190"/>
        <v>26.261023491800682</v>
      </c>
      <c r="K3074" s="137">
        <v>1551.4521299999999</v>
      </c>
      <c r="L3074" s="137">
        <v>1349.2923599999999</v>
      </c>
      <c r="M3074" s="138">
        <f t="shared" si="191"/>
        <v>-0.13030358210278781</v>
      </c>
    </row>
    <row r="3075" spans="1:13" x14ac:dyDescent="0.25">
      <c r="A3075" s="134" t="s">
        <v>183</v>
      </c>
      <c r="B3075" s="134" t="s">
        <v>418</v>
      </c>
      <c r="C3075" s="137">
        <v>0</v>
      </c>
      <c r="D3075" s="137">
        <v>0</v>
      </c>
      <c r="E3075" s="138" t="str">
        <f t="shared" si="188"/>
        <v/>
      </c>
      <c r="F3075" s="137">
        <v>0</v>
      </c>
      <c r="G3075" s="137">
        <v>0</v>
      </c>
      <c r="H3075" s="138" t="str">
        <f t="shared" si="189"/>
        <v/>
      </c>
      <c r="I3075" s="137">
        <v>0</v>
      </c>
      <c r="J3075" s="138" t="str">
        <f t="shared" si="190"/>
        <v/>
      </c>
      <c r="K3075" s="137">
        <v>0</v>
      </c>
      <c r="L3075" s="137">
        <v>0</v>
      </c>
      <c r="M3075" s="138" t="str">
        <f t="shared" si="191"/>
        <v/>
      </c>
    </row>
    <row r="3076" spans="1:13" x14ac:dyDescent="0.25">
      <c r="A3076" s="134" t="s">
        <v>183</v>
      </c>
      <c r="B3076" s="134" t="s">
        <v>354</v>
      </c>
      <c r="C3076" s="137">
        <v>0</v>
      </c>
      <c r="D3076" s="137">
        <v>0</v>
      </c>
      <c r="E3076" s="138" t="str">
        <f t="shared" si="188"/>
        <v/>
      </c>
      <c r="F3076" s="137">
        <v>92.456569999999999</v>
      </c>
      <c r="G3076" s="137">
        <v>231.55699999999999</v>
      </c>
      <c r="H3076" s="138">
        <f t="shared" si="189"/>
        <v>1.5044948130781837</v>
      </c>
      <c r="I3076" s="137">
        <v>148.53700000000001</v>
      </c>
      <c r="J3076" s="138">
        <f t="shared" si="190"/>
        <v>0.55891798003191107</v>
      </c>
      <c r="K3076" s="137">
        <v>430.67534999999998</v>
      </c>
      <c r="L3076" s="137">
        <v>917.61021000000005</v>
      </c>
      <c r="M3076" s="138">
        <f t="shared" si="191"/>
        <v>1.1306309033010598</v>
      </c>
    </row>
    <row r="3077" spans="1:13" x14ac:dyDescent="0.25">
      <c r="A3077" s="134" t="s">
        <v>183</v>
      </c>
      <c r="B3077" s="134" t="s">
        <v>247</v>
      </c>
      <c r="C3077" s="137">
        <v>51.992579999999997</v>
      </c>
      <c r="D3077" s="137">
        <v>140.53981999999999</v>
      </c>
      <c r="E3077" s="138">
        <f t="shared" ref="E3077:E3140" si="192">IF(C3077=0,"",(D3077/C3077-1))</f>
        <v>1.7030745540998349</v>
      </c>
      <c r="F3077" s="137">
        <v>3574.8643400000001</v>
      </c>
      <c r="G3077" s="137">
        <v>3842.45595</v>
      </c>
      <c r="H3077" s="138">
        <f t="shared" ref="H3077:H3140" si="193">IF(F3077=0,"",(G3077/F3077-1))</f>
        <v>7.4853640460102122E-2</v>
      </c>
      <c r="I3077" s="137">
        <v>4391.3078299999997</v>
      </c>
      <c r="J3077" s="138">
        <f t="shared" ref="J3077:J3140" si="194">IF(I3077=0,"",(G3077/I3077-1))</f>
        <v>-0.12498597257300448</v>
      </c>
      <c r="K3077" s="137">
        <v>28023.85656</v>
      </c>
      <c r="L3077" s="137">
        <v>30450.002179999999</v>
      </c>
      <c r="M3077" s="138">
        <f t="shared" ref="M3077:M3140" si="195">IF(K3077=0,"",(L3077/K3077-1))</f>
        <v>8.6574294826464726E-2</v>
      </c>
    </row>
    <row r="3078" spans="1:13" x14ac:dyDescent="0.25">
      <c r="A3078" s="134" t="s">
        <v>183</v>
      </c>
      <c r="B3078" s="134" t="s">
        <v>224</v>
      </c>
      <c r="C3078" s="137">
        <v>0</v>
      </c>
      <c r="D3078" s="137">
        <v>219.89009999999999</v>
      </c>
      <c r="E3078" s="138" t="str">
        <f t="shared" si="192"/>
        <v/>
      </c>
      <c r="F3078" s="137">
        <v>4475.6011699999999</v>
      </c>
      <c r="G3078" s="137">
        <v>5126.2237599999999</v>
      </c>
      <c r="H3078" s="138">
        <f t="shared" si="193"/>
        <v>0.14537099381444651</v>
      </c>
      <c r="I3078" s="137">
        <v>4353.9166699999996</v>
      </c>
      <c r="J3078" s="138">
        <f t="shared" si="194"/>
        <v>0.17738214773871652</v>
      </c>
      <c r="K3078" s="137">
        <v>45905.847520000003</v>
      </c>
      <c r="L3078" s="137">
        <v>39777.501709999997</v>
      </c>
      <c r="M3078" s="138">
        <f t="shared" si="195"/>
        <v>-0.1334981520018782</v>
      </c>
    </row>
    <row r="3079" spans="1:13" x14ac:dyDescent="0.25">
      <c r="A3079" s="134" t="s">
        <v>183</v>
      </c>
      <c r="B3079" s="134" t="s">
        <v>306</v>
      </c>
      <c r="C3079" s="137">
        <v>0</v>
      </c>
      <c r="D3079" s="137">
        <v>3.8602599999999998</v>
      </c>
      <c r="E3079" s="138" t="str">
        <f t="shared" si="192"/>
        <v/>
      </c>
      <c r="F3079" s="137">
        <v>704.85251000000005</v>
      </c>
      <c r="G3079" s="137">
        <v>603.05201999999997</v>
      </c>
      <c r="H3079" s="138">
        <f t="shared" si="193"/>
        <v>-0.14442807332841889</v>
      </c>
      <c r="I3079" s="137">
        <v>1001.2954099999999</v>
      </c>
      <c r="J3079" s="138">
        <f t="shared" si="194"/>
        <v>-0.39772816895265706</v>
      </c>
      <c r="K3079" s="137">
        <v>8370.9836200000009</v>
      </c>
      <c r="L3079" s="137">
        <v>7326.9611699999996</v>
      </c>
      <c r="M3079" s="138">
        <f t="shared" si="195"/>
        <v>-0.12471920832644057</v>
      </c>
    </row>
    <row r="3080" spans="1:13" x14ac:dyDescent="0.25">
      <c r="A3080" s="134" t="s">
        <v>183</v>
      </c>
      <c r="B3080" s="134" t="s">
        <v>244</v>
      </c>
      <c r="C3080" s="137">
        <v>29.018599999999999</v>
      </c>
      <c r="D3080" s="137">
        <v>158.96728999999999</v>
      </c>
      <c r="E3080" s="138">
        <f t="shared" si="192"/>
        <v>4.4781171386627889</v>
      </c>
      <c r="F3080" s="137">
        <v>1646.7755400000001</v>
      </c>
      <c r="G3080" s="137">
        <v>1186.8131599999999</v>
      </c>
      <c r="H3080" s="138">
        <f t="shared" si="193"/>
        <v>-0.279310913252938</v>
      </c>
      <c r="I3080" s="137">
        <v>1637.5134399999999</v>
      </c>
      <c r="J3080" s="138">
        <f t="shared" si="194"/>
        <v>-0.27523455318937717</v>
      </c>
      <c r="K3080" s="137">
        <v>13022.855809999999</v>
      </c>
      <c r="L3080" s="137">
        <v>11593.86384</v>
      </c>
      <c r="M3080" s="138">
        <f t="shared" si="195"/>
        <v>-0.10972953942273578</v>
      </c>
    </row>
    <row r="3081" spans="1:13" x14ac:dyDescent="0.25">
      <c r="A3081" s="134" t="s">
        <v>183</v>
      </c>
      <c r="B3081" s="134" t="s">
        <v>372</v>
      </c>
      <c r="C3081" s="137">
        <v>0</v>
      </c>
      <c r="D3081" s="137">
        <v>0</v>
      </c>
      <c r="E3081" s="138" t="str">
        <f t="shared" si="192"/>
        <v/>
      </c>
      <c r="F3081" s="137">
        <v>0</v>
      </c>
      <c r="G3081" s="137">
        <v>19.31832</v>
      </c>
      <c r="H3081" s="138" t="str">
        <f t="shared" si="193"/>
        <v/>
      </c>
      <c r="I3081" s="137">
        <v>22.065760000000001</v>
      </c>
      <c r="J3081" s="138">
        <f t="shared" si="194"/>
        <v>-0.12451146028960713</v>
      </c>
      <c r="K3081" s="137">
        <v>31</v>
      </c>
      <c r="L3081" s="137">
        <v>472.67264</v>
      </c>
      <c r="M3081" s="138">
        <f t="shared" si="195"/>
        <v>14.247504516129032</v>
      </c>
    </row>
    <row r="3082" spans="1:13" x14ac:dyDescent="0.25">
      <c r="A3082" s="134" t="s">
        <v>183</v>
      </c>
      <c r="B3082" s="134" t="s">
        <v>415</v>
      </c>
      <c r="C3082" s="137">
        <v>0</v>
      </c>
      <c r="D3082" s="137">
        <v>0</v>
      </c>
      <c r="E3082" s="138" t="str">
        <f t="shared" si="192"/>
        <v/>
      </c>
      <c r="F3082" s="137">
        <v>0</v>
      </c>
      <c r="G3082" s="137">
        <v>0</v>
      </c>
      <c r="H3082" s="138" t="str">
        <f t="shared" si="193"/>
        <v/>
      </c>
      <c r="I3082" s="137">
        <v>321.45992000000001</v>
      </c>
      <c r="J3082" s="138">
        <f t="shared" si="194"/>
        <v>-1</v>
      </c>
      <c r="K3082" s="137">
        <v>0</v>
      </c>
      <c r="L3082" s="137">
        <v>321.45992000000001</v>
      </c>
      <c r="M3082" s="138" t="str">
        <f t="shared" si="195"/>
        <v/>
      </c>
    </row>
    <row r="3083" spans="1:13" x14ac:dyDescent="0.25">
      <c r="A3083" s="134" t="s">
        <v>183</v>
      </c>
      <c r="B3083" s="134" t="s">
        <v>409</v>
      </c>
      <c r="C3083" s="137">
        <v>0</v>
      </c>
      <c r="D3083" s="137">
        <v>0</v>
      </c>
      <c r="E3083" s="138" t="str">
        <f t="shared" si="192"/>
        <v/>
      </c>
      <c r="F3083" s="137">
        <v>0</v>
      </c>
      <c r="G3083" s="137">
        <v>0</v>
      </c>
      <c r="H3083" s="138" t="str">
        <f t="shared" si="193"/>
        <v/>
      </c>
      <c r="I3083" s="137">
        <v>44.783999999999999</v>
      </c>
      <c r="J3083" s="138">
        <f t="shared" si="194"/>
        <v>-1</v>
      </c>
      <c r="K3083" s="137">
        <v>0</v>
      </c>
      <c r="L3083" s="137">
        <v>222.4957</v>
      </c>
      <c r="M3083" s="138" t="str">
        <f t="shared" si="195"/>
        <v/>
      </c>
    </row>
    <row r="3084" spans="1:13" x14ac:dyDescent="0.25">
      <c r="A3084" s="134" t="s">
        <v>183</v>
      </c>
      <c r="B3084" s="134" t="s">
        <v>327</v>
      </c>
      <c r="C3084" s="137">
        <v>0</v>
      </c>
      <c r="D3084" s="137">
        <v>0</v>
      </c>
      <c r="E3084" s="138" t="str">
        <f t="shared" si="192"/>
        <v/>
      </c>
      <c r="F3084" s="137">
        <v>204.06361999999999</v>
      </c>
      <c r="G3084" s="137">
        <v>116.33457</v>
      </c>
      <c r="H3084" s="138">
        <f t="shared" si="193"/>
        <v>-0.42991028974199319</v>
      </c>
      <c r="I3084" s="137">
        <v>303.22579000000002</v>
      </c>
      <c r="J3084" s="138">
        <f t="shared" si="194"/>
        <v>-0.61634341854629193</v>
      </c>
      <c r="K3084" s="137">
        <v>1033.2098800000001</v>
      </c>
      <c r="L3084" s="137">
        <v>2170.4174600000001</v>
      </c>
      <c r="M3084" s="138">
        <f t="shared" si="195"/>
        <v>1.1006549608294494</v>
      </c>
    </row>
    <row r="3085" spans="1:13" x14ac:dyDescent="0.25">
      <c r="A3085" s="134" t="s">
        <v>183</v>
      </c>
      <c r="B3085" s="134" t="s">
        <v>274</v>
      </c>
      <c r="C3085" s="137">
        <v>0</v>
      </c>
      <c r="D3085" s="137">
        <v>208.30955</v>
      </c>
      <c r="E3085" s="138" t="str">
        <f t="shared" si="192"/>
        <v/>
      </c>
      <c r="F3085" s="137">
        <v>5006.2919899999997</v>
      </c>
      <c r="G3085" s="137">
        <v>4898.89275</v>
      </c>
      <c r="H3085" s="138">
        <f t="shared" si="193"/>
        <v>-2.1452851774232951E-2</v>
      </c>
      <c r="I3085" s="137">
        <v>5856.4522100000004</v>
      </c>
      <c r="J3085" s="138">
        <f t="shared" si="194"/>
        <v>-0.16350504122016907</v>
      </c>
      <c r="K3085" s="137">
        <v>45862.103759999998</v>
      </c>
      <c r="L3085" s="137">
        <v>40371.799709999999</v>
      </c>
      <c r="M3085" s="138">
        <f t="shared" si="195"/>
        <v>-0.11971330575525263</v>
      </c>
    </row>
    <row r="3086" spans="1:13" x14ac:dyDescent="0.25">
      <c r="A3086" s="134" t="s">
        <v>183</v>
      </c>
      <c r="B3086" s="134" t="s">
        <v>356</v>
      </c>
      <c r="C3086" s="137">
        <v>0</v>
      </c>
      <c r="D3086" s="137">
        <v>0</v>
      </c>
      <c r="E3086" s="138" t="str">
        <f t="shared" si="192"/>
        <v/>
      </c>
      <c r="F3086" s="137">
        <v>286.05277999999998</v>
      </c>
      <c r="G3086" s="137">
        <v>167.59751</v>
      </c>
      <c r="H3086" s="138">
        <f t="shared" si="193"/>
        <v>-0.41410284493651828</v>
      </c>
      <c r="I3086" s="137">
        <v>617.45403999999996</v>
      </c>
      <c r="J3086" s="138">
        <f t="shared" si="194"/>
        <v>-0.72856682579969845</v>
      </c>
      <c r="K3086" s="137">
        <v>4066.2767800000001</v>
      </c>
      <c r="L3086" s="137">
        <v>4992.8917899999997</v>
      </c>
      <c r="M3086" s="138">
        <f t="shared" si="195"/>
        <v>0.22787799752283444</v>
      </c>
    </row>
    <row r="3087" spans="1:13" x14ac:dyDescent="0.25">
      <c r="A3087" s="134" t="s">
        <v>183</v>
      </c>
      <c r="B3087" s="134" t="s">
        <v>362</v>
      </c>
      <c r="C3087" s="137">
        <v>0</v>
      </c>
      <c r="D3087" s="137">
        <v>0</v>
      </c>
      <c r="E3087" s="138" t="str">
        <f t="shared" si="192"/>
        <v/>
      </c>
      <c r="F3087" s="137">
        <v>25.918959999999998</v>
      </c>
      <c r="G3087" s="137">
        <v>54.84581</v>
      </c>
      <c r="H3087" s="138">
        <f t="shared" si="193"/>
        <v>1.1160497952078328</v>
      </c>
      <c r="I3087" s="137">
        <v>16.184760000000001</v>
      </c>
      <c r="J3087" s="138">
        <f t="shared" si="194"/>
        <v>2.3887317451726191</v>
      </c>
      <c r="K3087" s="137">
        <v>61.883099999999999</v>
      </c>
      <c r="L3087" s="137">
        <v>109.53608</v>
      </c>
      <c r="M3087" s="138">
        <f t="shared" si="195"/>
        <v>0.77004836538570309</v>
      </c>
    </row>
    <row r="3088" spans="1:13" x14ac:dyDescent="0.25">
      <c r="A3088" s="134" t="s">
        <v>183</v>
      </c>
      <c r="B3088" s="134" t="s">
        <v>371</v>
      </c>
      <c r="C3088" s="137">
        <v>0</v>
      </c>
      <c r="D3088" s="137">
        <v>0</v>
      </c>
      <c r="E3088" s="138" t="str">
        <f t="shared" si="192"/>
        <v/>
      </c>
      <c r="F3088" s="137">
        <v>39.985999999999997</v>
      </c>
      <c r="G3088" s="137">
        <v>0</v>
      </c>
      <c r="H3088" s="138">
        <f t="shared" si="193"/>
        <v>-1</v>
      </c>
      <c r="I3088" s="137">
        <v>1.2156</v>
      </c>
      <c r="J3088" s="138">
        <f t="shared" si="194"/>
        <v>-1</v>
      </c>
      <c r="K3088" s="137">
        <v>538.54516000000001</v>
      </c>
      <c r="L3088" s="137">
        <v>228.65628000000001</v>
      </c>
      <c r="M3088" s="138">
        <f t="shared" si="195"/>
        <v>-0.57541855914181828</v>
      </c>
    </row>
    <row r="3089" spans="1:13" x14ac:dyDescent="0.25">
      <c r="A3089" s="134" t="s">
        <v>183</v>
      </c>
      <c r="B3089" s="134" t="s">
        <v>298</v>
      </c>
      <c r="C3089" s="137">
        <v>0</v>
      </c>
      <c r="D3089" s="137">
        <v>123.71373</v>
      </c>
      <c r="E3089" s="138" t="str">
        <f t="shared" si="192"/>
        <v/>
      </c>
      <c r="F3089" s="137">
        <v>1992.9630099999999</v>
      </c>
      <c r="G3089" s="137">
        <v>817.99374</v>
      </c>
      <c r="H3089" s="138">
        <f t="shared" si="193"/>
        <v>-0.5895589953774405</v>
      </c>
      <c r="I3089" s="137">
        <v>776.45722000000001</v>
      </c>
      <c r="J3089" s="138">
        <f t="shared" si="194"/>
        <v>5.3494924034578561E-2</v>
      </c>
      <c r="K3089" s="137">
        <v>16592.330089999999</v>
      </c>
      <c r="L3089" s="137">
        <v>18030.70089</v>
      </c>
      <c r="M3089" s="138">
        <f t="shared" si="195"/>
        <v>8.6688897351848704E-2</v>
      </c>
    </row>
    <row r="3090" spans="1:13" x14ac:dyDescent="0.25">
      <c r="A3090" s="134" t="s">
        <v>183</v>
      </c>
      <c r="B3090" s="134" t="s">
        <v>374</v>
      </c>
      <c r="C3090" s="137">
        <v>0</v>
      </c>
      <c r="D3090" s="137">
        <v>0</v>
      </c>
      <c r="E3090" s="138" t="str">
        <f t="shared" si="192"/>
        <v/>
      </c>
      <c r="F3090" s="137">
        <v>0.36964000000000002</v>
      </c>
      <c r="G3090" s="137">
        <v>0</v>
      </c>
      <c r="H3090" s="138">
        <f t="shared" si="193"/>
        <v>-1</v>
      </c>
      <c r="I3090" s="137">
        <v>0</v>
      </c>
      <c r="J3090" s="138" t="str">
        <f t="shared" si="194"/>
        <v/>
      </c>
      <c r="K3090" s="137">
        <v>2726.1363799999999</v>
      </c>
      <c r="L3090" s="137">
        <v>0.41127999999999998</v>
      </c>
      <c r="M3090" s="138">
        <f t="shared" si="195"/>
        <v>-0.99984913447360257</v>
      </c>
    </row>
    <row r="3091" spans="1:13" x14ac:dyDescent="0.25">
      <c r="A3091" s="134" t="s">
        <v>183</v>
      </c>
      <c r="B3091" s="134" t="s">
        <v>331</v>
      </c>
      <c r="C3091" s="137">
        <v>0</v>
      </c>
      <c r="D3091" s="137">
        <v>0</v>
      </c>
      <c r="E3091" s="138" t="str">
        <f t="shared" si="192"/>
        <v/>
      </c>
      <c r="F3091" s="137">
        <v>95.367400000000004</v>
      </c>
      <c r="G3091" s="137">
        <v>513.64912000000004</v>
      </c>
      <c r="H3091" s="138">
        <f t="shared" si="193"/>
        <v>4.3860031834777926</v>
      </c>
      <c r="I3091" s="137">
        <v>588.02665000000002</v>
      </c>
      <c r="J3091" s="138">
        <f t="shared" si="194"/>
        <v>-0.12648666518770868</v>
      </c>
      <c r="K3091" s="137">
        <v>3330.9805500000002</v>
      </c>
      <c r="L3091" s="137">
        <v>3093.9611199999999</v>
      </c>
      <c r="M3091" s="138">
        <f t="shared" si="195"/>
        <v>-7.1156053432974931E-2</v>
      </c>
    </row>
    <row r="3092" spans="1:13" x14ac:dyDescent="0.25">
      <c r="A3092" s="134" t="s">
        <v>183</v>
      </c>
      <c r="B3092" s="134" t="s">
        <v>293</v>
      </c>
      <c r="C3092" s="137">
        <v>0</v>
      </c>
      <c r="D3092" s="137">
        <v>0.74483999999999995</v>
      </c>
      <c r="E3092" s="138" t="str">
        <f t="shared" si="192"/>
        <v/>
      </c>
      <c r="F3092" s="137">
        <v>1112.9220600000001</v>
      </c>
      <c r="G3092" s="137">
        <v>3123.3278799999998</v>
      </c>
      <c r="H3092" s="138">
        <f t="shared" si="193"/>
        <v>1.8064210354496879</v>
      </c>
      <c r="I3092" s="137">
        <v>748.51985999999999</v>
      </c>
      <c r="J3092" s="138">
        <f t="shared" si="194"/>
        <v>3.1726720250281666</v>
      </c>
      <c r="K3092" s="137">
        <v>19366.290430000001</v>
      </c>
      <c r="L3092" s="137">
        <v>19025.997729999999</v>
      </c>
      <c r="M3092" s="138">
        <f t="shared" si="195"/>
        <v>-1.7571392994956803E-2</v>
      </c>
    </row>
    <row r="3093" spans="1:13" x14ac:dyDescent="0.25">
      <c r="A3093" s="134" t="s">
        <v>183</v>
      </c>
      <c r="B3093" s="134" t="s">
        <v>414</v>
      </c>
      <c r="C3093" s="137">
        <v>0</v>
      </c>
      <c r="D3093" s="137">
        <v>0</v>
      </c>
      <c r="E3093" s="138" t="str">
        <f t="shared" si="192"/>
        <v/>
      </c>
      <c r="F3093" s="137">
        <v>0</v>
      </c>
      <c r="G3093" s="137">
        <v>0</v>
      </c>
      <c r="H3093" s="138" t="str">
        <f t="shared" si="193"/>
        <v/>
      </c>
      <c r="I3093" s="137">
        <v>0</v>
      </c>
      <c r="J3093" s="138" t="str">
        <f t="shared" si="194"/>
        <v/>
      </c>
      <c r="K3093" s="137">
        <v>0</v>
      </c>
      <c r="L3093" s="137">
        <v>252.64794000000001</v>
      </c>
      <c r="M3093" s="138" t="str">
        <f t="shared" si="195"/>
        <v/>
      </c>
    </row>
    <row r="3094" spans="1:13" x14ac:dyDescent="0.25">
      <c r="A3094" s="134" t="s">
        <v>183</v>
      </c>
      <c r="B3094" s="134" t="s">
        <v>227</v>
      </c>
      <c r="C3094" s="137">
        <v>83.561149999999998</v>
      </c>
      <c r="D3094" s="137">
        <v>572.60942999999997</v>
      </c>
      <c r="E3094" s="138">
        <f t="shared" si="192"/>
        <v>5.8525795779498004</v>
      </c>
      <c r="F3094" s="137">
        <v>9852.9102600000006</v>
      </c>
      <c r="G3094" s="137">
        <v>8415.9468400000005</v>
      </c>
      <c r="H3094" s="138">
        <f t="shared" si="193"/>
        <v>-0.14584152114260707</v>
      </c>
      <c r="I3094" s="137">
        <v>7352.0650599999999</v>
      </c>
      <c r="J3094" s="138">
        <f t="shared" si="194"/>
        <v>0.1447051639665442</v>
      </c>
      <c r="K3094" s="137">
        <v>68709.900460000004</v>
      </c>
      <c r="L3094" s="137">
        <v>61115.089670000001</v>
      </c>
      <c r="M3094" s="138">
        <f t="shared" si="195"/>
        <v>-0.1105344461155402</v>
      </c>
    </row>
    <row r="3095" spans="1:13" x14ac:dyDescent="0.25">
      <c r="A3095" s="134" t="s">
        <v>183</v>
      </c>
      <c r="B3095" s="134" t="s">
        <v>386</v>
      </c>
      <c r="C3095" s="137">
        <v>0</v>
      </c>
      <c r="D3095" s="137">
        <v>0</v>
      </c>
      <c r="E3095" s="138" t="str">
        <f t="shared" si="192"/>
        <v/>
      </c>
      <c r="F3095" s="137">
        <v>0</v>
      </c>
      <c r="G3095" s="137">
        <v>16.825430000000001</v>
      </c>
      <c r="H3095" s="138" t="str">
        <f t="shared" si="193"/>
        <v/>
      </c>
      <c r="I3095" s="137">
        <v>0</v>
      </c>
      <c r="J3095" s="138" t="str">
        <f t="shared" si="194"/>
        <v/>
      </c>
      <c r="K3095" s="137">
        <v>124.05006</v>
      </c>
      <c r="L3095" s="137">
        <v>32.226430000000001</v>
      </c>
      <c r="M3095" s="138">
        <f t="shared" si="195"/>
        <v>-0.74021431347957423</v>
      </c>
    </row>
    <row r="3096" spans="1:13" x14ac:dyDescent="0.25">
      <c r="A3096" s="134" t="s">
        <v>183</v>
      </c>
      <c r="B3096" s="134" t="s">
        <v>329</v>
      </c>
      <c r="C3096" s="137">
        <v>0</v>
      </c>
      <c r="D3096" s="137">
        <v>16.429459999999999</v>
      </c>
      <c r="E3096" s="138" t="str">
        <f t="shared" si="192"/>
        <v/>
      </c>
      <c r="F3096" s="137">
        <v>613.91117999999994</v>
      </c>
      <c r="G3096" s="137">
        <v>396.01069999999999</v>
      </c>
      <c r="H3096" s="138">
        <f t="shared" si="193"/>
        <v>-0.35493811987590773</v>
      </c>
      <c r="I3096" s="137">
        <v>775.93786</v>
      </c>
      <c r="J3096" s="138">
        <f t="shared" si="194"/>
        <v>-0.48963606441371477</v>
      </c>
      <c r="K3096" s="137">
        <v>8808.9347799999996</v>
      </c>
      <c r="L3096" s="137">
        <v>6760.8783899999999</v>
      </c>
      <c r="M3096" s="138">
        <f t="shared" si="195"/>
        <v>-0.23249762214722625</v>
      </c>
    </row>
    <row r="3097" spans="1:13" x14ac:dyDescent="0.25">
      <c r="A3097" s="134" t="s">
        <v>183</v>
      </c>
      <c r="B3097" s="134" t="s">
        <v>328</v>
      </c>
      <c r="C3097" s="137">
        <v>0</v>
      </c>
      <c r="D3097" s="137">
        <v>0</v>
      </c>
      <c r="E3097" s="138" t="str">
        <f t="shared" si="192"/>
        <v/>
      </c>
      <c r="F3097" s="137">
        <v>13.009499999999999</v>
      </c>
      <c r="G3097" s="137">
        <v>14</v>
      </c>
      <c r="H3097" s="138">
        <f t="shared" si="193"/>
        <v>7.6136669357008468E-2</v>
      </c>
      <c r="I3097" s="137">
        <v>854.01077999999995</v>
      </c>
      <c r="J3097" s="138">
        <f t="shared" si="194"/>
        <v>-0.98360676430805705</v>
      </c>
      <c r="K3097" s="137">
        <v>647.51185999999996</v>
      </c>
      <c r="L3097" s="137">
        <v>1384.1161</v>
      </c>
      <c r="M3097" s="138">
        <f t="shared" si="195"/>
        <v>1.1375918890504955</v>
      </c>
    </row>
    <row r="3098" spans="1:13" x14ac:dyDescent="0.25">
      <c r="A3098" s="134" t="s">
        <v>183</v>
      </c>
      <c r="B3098" s="134" t="s">
        <v>278</v>
      </c>
      <c r="C3098" s="137">
        <v>9.3645999999999994</v>
      </c>
      <c r="D3098" s="137">
        <v>2.5672199999999998</v>
      </c>
      <c r="E3098" s="138">
        <f t="shared" si="192"/>
        <v>-0.72585908634645369</v>
      </c>
      <c r="F3098" s="137">
        <v>1210.00461</v>
      </c>
      <c r="G3098" s="137">
        <v>1430.4476</v>
      </c>
      <c r="H3098" s="138">
        <f t="shared" si="193"/>
        <v>0.18218359515175742</v>
      </c>
      <c r="I3098" s="137">
        <v>1325.29657</v>
      </c>
      <c r="J3098" s="138">
        <f t="shared" si="194"/>
        <v>7.9341509198956217E-2</v>
      </c>
      <c r="K3098" s="137">
        <v>11259.84051</v>
      </c>
      <c r="L3098" s="137">
        <v>13304.670749999999</v>
      </c>
      <c r="M3098" s="138">
        <f t="shared" si="195"/>
        <v>0.18160383694457849</v>
      </c>
    </row>
    <row r="3099" spans="1:13" x14ac:dyDescent="0.25">
      <c r="A3099" s="134" t="s">
        <v>183</v>
      </c>
      <c r="B3099" s="134" t="s">
        <v>214</v>
      </c>
      <c r="C3099" s="137">
        <v>344.91336000000001</v>
      </c>
      <c r="D3099" s="137">
        <v>428.63717000000003</v>
      </c>
      <c r="E3099" s="138">
        <f t="shared" si="192"/>
        <v>0.24273866921246534</v>
      </c>
      <c r="F3099" s="137">
        <v>19759.670750000001</v>
      </c>
      <c r="G3099" s="137">
        <v>17106.96413</v>
      </c>
      <c r="H3099" s="138">
        <f t="shared" si="193"/>
        <v>-0.1342485233464733</v>
      </c>
      <c r="I3099" s="137">
        <v>19320.863949999999</v>
      </c>
      <c r="J3099" s="138">
        <f t="shared" si="194"/>
        <v>-0.11458596394702103</v>
      </c>
      <c r="K3099" s="137">
        <v>182559.07319</v>
      </c>
      <c r="L3099" s="137">
        <v>139511.00159999999</v>
      </c>
      <c r="M3099" s="138">
        <f t="shared" si="195"/>
        <v>-0.23580351739186001</v>
      </c>
    </row>
    <row r="3100" spans="1:13" x14ac:dyDescent="0.25">
      <c r="A3100" s="134" t="s">
        <v>183</v>
      </c>
      <c r="B3100" s="134" t="s">
        <v>432</v>
      </c>
      <c r="C3100" s="137">
        <v>0</v>
      </c>
      <c r="D3100" s="137">
        <v>0</v>
      </c>
      <c r="E3100" s="138" t="str">
        <f t="shared" si="192"/>
        <v/>
      </c>
      <c r="F3100" s="137">
        <v>0</v>
      </c>
      <c r="G3100" s="137">
        <v>0</v>
      </c>
      <c r="H3100" s="138" t="str">
        <f t="shared" si="193"/>
        <v/>
      </c>
      <c r="I3100" s="137">
        <v>0</v>
      </c>
      <c r="J3100" s="138" t="str">
        <f t="shared" si="194"/>
        <v/>
      </c>
      <c r="K3100" s="137">
        <v>32.838560000000001</v>
      </c>
      <c r="L3100" s="137">
        <v>0</v>
      </c>
      <c r="M3100" s="138">
        <f t="shared" si="195"/>
        <v>-1</v>
      </c>
    </row>
    <row r="3101" spans="1:13" x14ac:dyDescent="0.25">
      <c r="A3101" s="134" t="s">
        <v>183</v>
      </c>
      <c r="B3101" s="134" t="s">
        <v>391</v>
      </c>
      <c r="C3101" s="137">
        <v>0</v>
      </c>
      <c r="D3101" s="137">
        <v>0</v>
      </c>
      <c r="E3101" s="138" t="str">
        <f t="shared" si="192"/>
        <v/>
      </c>
      <c r="F3101" s="137">
        <v>31.248449999999998</v>
      </c>
      <c r="G3101" s="137">
        <v>0</v>
      </c>
      <c r="H3101" s="138">
        <f t="shared" si="193"/>
        <v>-1</v>
      </c>
      <c r="I3101" s="137">
        <v>12.41215</v>
      </c>
      <c r="J3101" s="138">
        <f t="shared" si="194"/>
        <v>-1</v>
      </c>
      <c r="K3101" s="137">
        <v>40.633319999999998</v>
      </c>
      <c r="L3101" s="137">
        <v>84.901319999999998</v>
      </c>
      <c r="M3101" s="138">
        <f t="shared" si="195"/>
        <v>1.0894507266450293</v>
      </c>
    </row>
    <row r="3102" spans="1:13" x14ac:dyDescent="0.25">
      <c r="A3102" s="134" t="s">
        <v>183</v>
      </c>
      <c r="B3102" s="134" t="s">
        <v>352</v>
      </c>
      <c r="C3102" s="137">
        <v>0</v>
      </c>
      <c r="D3102" s="137">
        <v>0.19272</v>
      </c>
      <c r="E3102" s="138" t="str">
        <f t="shared" si="192"/>
        <v/>
      </c>
      <c r="F3102" s="137">
        <v>223.44087999999999</v>
      </c>
      <c r="G3102" s="137">
        <v>20.96707</v>
      </c>
      <c r="H3102" s="138">
        <f t="shared" si="193"/>
        <v>-0.90616278453611532</v>
      </c>
      <c r="I3102" s="137">
        <v>72.30838</v>
      </c>
      <c r="J3102" s="138">
        <f t="shared" si="194"/>
        <v>-0.71003264075339545</v>
      </c>
      <c r="K3102" s="137">
        <v>1921.2971600000001</v>
      </c>
      <c r="L3102" s="137">
        <v>796.77772000000004</v>
      </c>
      <c r="M3102" s="138">
        <f t="shared" si="195"/>
        <v>-0.58529178276618077</v>
      </c>
    </row>
    <row r="3103" spans="1:13" x14ac:dyDescent="0.25">
      <c r="A3103" s="134" t="s">
        <v>183</v>
      </c>
      <c r="B3103" s="134" t="s">
        <v>338</v>
      </c>
      <c r="C3103" s="137">
        <v>0</v>
      </c>
      <c r="D3103" s="137">
        <v>0</v>
      </c>
      <c r="E3103" s="138" t="str">
        <f t="shared" si="192"/>
        <v/>
      </c>
      <c r="F3103" s="137">
        <v>235.20255</v>
      </c>
      <c r="G3103" s="137">
        <v>4</v>
      </c>
      <c r="H3103" s="138">
        <f t="shared" si="193"/>
        <v>-0.98299338166189099</v>
      </c>
      <c r="I3103" s="137">
        <v>190.45659000000001</v>
      </c>
      <c r="J3103" s="138">
        <f t="shared" si="194"/>
        <v>-0.97899783882510971</v>
      </c>
      <c r="K3103" s="137">
        <v>420.18729999999999</v>
      </c>
      <c r="L3103" s="137">
        <v>507.11470000000003</v>
      </c>
      <c r="M3103" s="138">
        <f t="shared" si="195"/>
        <v>0.20687774237822043</v>
      </c>
    </row>
    <row r="3104" spans="1:13" x14ac:dyDescent="0.25">
      <c r="A3104" s="134" t="s">
        <v>183</v>
      </c>
      <c r="B3104" s="134" t="s">
        <v>269</v>
      </c>
      <c r="C3104" s="137">
        <v>0</v>
      </c>
      <c r="D3104" s="137">
        <v>20.243950000000002</v>
      </c>
      <c r="E3104" s="138" t="str">
        <f t="shared" si="192"/>
        <v/>
      </c>
      <c r="F3104" s="137">
        <v>1188.52899</v>
      </c>
      <c r="G3104" s="137">
        <v>822.74419999999998</v>
      </c>
      <c r="H3104" s="138">
        <f t="shared" si="193"/>
        <v>-0.30776261502885183</v>
      </c>
      <c r="I3104" s="137">
        <v>802.20156999999995</v>
      </c>
      <c r="J3104" s="138">
        <f t="shared" si="194"/>
        <v>2.560781575134552E-2</v>
      </c>
      <c r="K3104" s="137">
        <v>7699.0542999999998</v>
      </c>
      <c r="L3104" s="137">
        <v>7038.1680100000003</v>
      </c>
      <c r="M3104" s="138">
        <f t="shared" si="195"/>
        <v>-8.5839931015943005E-2</v>
      </c>
    </row>
    <row r="3105" spans="1:13" x14ac:dyDescent="0.25">
      <c r="A3105" s="134" t="s">
        <v>183</v>
      </c>
      <c r="B3105" s="134" t="s">
        <v>380</v>
      </c>
      <c r="C3105" s="137">
        <v>0</v>
      </c>
      <c r="D3105" s="137">
        <v>0</v>
      </c>
      <c r="E3105" s="138" t="str">
        <f t="shared" si="192"/>
        <v/>
      </c>
      <c r="F3105" s="137">
        <v>0</v>
      </c>
      <c r="G3105" s="137">
        <v>0</v>
      </c>
      <c r="H3105" s="138" t="str">
        <f t="shared" si="193"/>
        <v/>
      </c>
      <c r="I3105" s="137">
        <v>0</v>
      </c>
      <c r="J3105" s="138" t="str">
        <f t="shared" si="194"/>
        <v/>
      </c>
      <c r="K3105" s="137">
        <v>5358.49046</v>
      </c>
      <c r="L3105" s="137">
        <v>1</v>
      </c>
      <c r="M3105" s="138">
        <f t="shared" si="195"/>
        <v>-0.99981338027799715</v>
      </c>
    </row>
    <row r="3106" spans="1:13" x14ac:dyDescent="0.25">
      <c r="A3106" s="134" t="s">
        <v>183</v>
      </c>
      <c r="B3106" s="134" t="s">
        <v>316</v>
      </c>
      <c r="C3106" s="137">
        <v>0</v>
      </c>
      <c r="D3106" s="137">
        <v>1.9455</v>
      </c>
      <c r="E3106" s="138" t="str">
        <f t="shared" si="192"/>
        <v/>
      </c>
      <c r="F3106" s="137">
        <v>498.40744000000001</v>
      </c>
      <c r="G3106" s="137">
        <v>124.25100999999999</v>
      </c>
      <c r="H3106" s="138">
        <f t="shared" si="193"/>
        <v>-0.75070394214018954</v>
      </c>
      <c r="I3106" s="137">
        <v>866.29071999999996</v>
      </c>
      <c r="J3106" s="138">
        <f t="shared" si="194"/>
        <v>-0.85657123280738823</v>
      </c>
      <c r="K3106" s="137">
        <v>6310.6008499999998</v>
      </c>
      <c r="L3106" s="137">
        <v>5322.3137100000004</v>
      </c>
      <c r="M3106" s="138">
        <f t="shared" si="195"/>
        <v>-0.15660745521561537</v>
      </c>
    </row>
    <row r="3107" spans="1:13" x14ac:dyDescent="0.25">
      <c r="A3107" s="134" t="s">
        <v>183</v>
      </c>
      <c r="B3107" s="134" t="s">
        <v>389</v>
      </c>
      <c r="C3107" s="137">
        <v>0</v>
      </c>
      <c r="D3107" s="137">
        <v>0</v>
      </c>
      <c r="E3107" s="138" t="str">
        <f t="shared" si="192"/>
        <v/>
      </c>
      <c r="F3107" s="137">
        <v>0</v>
      </c>
      <c r="G3107" s="137">
        <v>0.16897999999999999</v>
      </c>
      <c r="H3107" s="138" t="str">
        <f t="shared" si="193"/>
        <v/>
      </c>
      <c r="I3107" s="137">
        <v>5.9525499999999996</v>
      </c>
      <c r="J3107" s="138">
        <f t="shared" si="194"/>
        <v>-0.97161216621447954</v>
      </c>
      <c r="K3107" s="137">
        <v>0</v>
      </c>
      <c r="L3107" s="137">
        <v>22.957979999999999</v>
      </c>
      <c r="M3107" s="138" t="str">
        <f t="shared" si="195"/>
        <v/>
      </c>
    </row>
    <row r="3108" spans="1:13" x14ac:dyDescent="0.25">
      <c r="A3108" s="134" t="s">
        <v>183</v>
      </c>
      <c r="B3108" s="134" t="s">
        <v>412</v>
      </c>
      <c r="C3108" s="137">
        <v>0</v>
      </c>
      <c r="D3108" s="137">
        <v>0</v>
      </c>
      <c r="E3108" s="138" t="str">
        <f t="shared" si="192"/>
        <v/>
      </c>
      <c r="F3108" s="137">
        <v>0</v>
      </c>
      <c r="G3108" s="137">
        <v>0</v>
      </c>
      <c r="H3108" s="138" t="str">
        <f t="shared" si="193"/>
        <v/>
      </c>
      <c r="I3108" s="137">
        <v>0</v>
      </c>
      <c r="J3108" s="138" t="str">
        <f t="shared" si="194"/>
        <v/>
      </c>
      <c r="K3108" s="137">
        <v>0</v>
      </c>
      <c r="L3108" s="137">
        <v>7.2510300000000001</v>
      </c>
      <c r="M3108" s="138" t="str">
        <f t="shared" si="195"/>
        <v/>
      </c>
    </row>
    <row r="3109" spans="1:13" x14ac:dyDescent="0.25">
      <c r="A3109" s="134" t="s">
        <v>183</v>
      </c>
      <c r="B3109" s="134" t="s">
        <v>408</v>
      </c>
      <c r="C3109" s="137">
        <v>0</v>
      </c>
      <c r="D3109" s="137">
        <v>0</v>
      </c>
      <c r="E3109" s="138" t="str">
        <f t="shared" si="192"/>
        <v/>
      </c>
      <c r="F3109" s="137">
        <v>0</v>
      </c>
      <c r="G3109" s="137">
        <v>0</v>
      </c>
      <c r="H3109" s="138" t="str">
        <f t="shared" si="193"/>
        <v/>
      </c>
      <c r="I3109" s="137">
        <v>0</v>
      </c>
      <c r="J3109" s="138" t="str">
        <f t="shared" si="194"/>
        <v/>
      </c>
      <c r="K3109" s="137">
        <v>0</v>
      </c>
      <c r="L3109" s="137">
        <v>59.668089999999999</v>
      </c>
      <c r="M3109" s="138" t="str">
        <f t="shared" si="195"/>
        <v/>
      </c>
    </row>
    <row r="3110" spans="1:13" x14ac:dyDescent="0.25">
      <c r="A3110" s="134" t="s">
        <v>183</v>
      </c>
      <c r="B3110" s="134" t="s">
        <v>349</v>
      </c>
      <c r="C3110" s="137">
        <v>0</v>
      </c>
      <c r="D3110" s="137">
        <v>0</v>
      </c>
      <c r="E3110" s="138" t="str">
        <f t="shared" si="192"/>
        <v/>
      </c>
      <c r="F3110" s="137">
        <v>4.5517000000000003</v>
      </c>
      <c r="G3110" s="137">
        <v>62.2301</v>
      </c>
      <c r="H3110" s="138">
        <f t="shared" si="193"/>
        <v>12.671836896104752</v>
      </c>
      <c r="I3110" s="137">
        <v>168.60515000000001</v>
      </c>
      <c r="J3110" s="138">
        <f t="shared" si="194"/>
        <v>-0.63091222302521599</v>
      </c>
      <c r="K3110" s="137">
        <v>855.94551999999999</v>
      </c>
      <c r="L3110" s="137">
        <v>842.30574000000001</v>
      </c>
      <c r="M3110" s="138">
        <f t="shared" si="195"/>
        <v>-1.5935336632172503E-2</v>
      </c>
    </row>
    <row r="3111" spans="1:13" x14ac:dyDescent="0.25">
      <c r="A3111" s="134" t="s">
        <v>183</v>
      </c>
      <c r="B3111" s="134" t="s">
        <v>364</v>
      </c>
      <c r="C3111" s="137">
        <v>0</v>
      </c>
      <c r="D3111" s="137">
        <v>0</v>
      </c>
      <c r="E3111" s="138" t="str">
        <f t="shared" si="192"/>
        <v/>
      </c>
      <c r="F3111" s="137">
        <v>103.917</v>
      </c>
      <c r="G3111" s="137">
        <v>0.64825999999999995</v>
      </c>
      <c r="H3111" s="138">
        <f t="shared" si="193"/>
        <v>-0.99376175216759532</v>
      </c>
      <c r="I3111" s="137">
        <v>17.6114</v>
      </c>
      <c r="J3111" s="138">
        <f t="shared" si="194"/>
        <v>-0.9631908877204538</v>
      </c>
      <c r="K3111" s="137">
        <v>592.38471000000004</v>
      </c>
      <c r="L3111" s="137">
        <v>123.54797000000001</v>
      </c>
      <c r="M3111" s="138">
        <f t="shared" si="195"/>
        <v>-0.7914396372586997</v>
      </c>
    </row>
    <row r="3112" spans="1:13" x14ac:dyDescent="0.25">
      <c r="A3112" s="134" t="s">
        <v>183</v>
      </c>
      <c r="B3112" s="134" t="s">
        <v>258</v>
      </c>
      <c r="C3112" s="137">
        <v>0</v>
      </c>
      <c r="D3112" s="137">
        <v>187.58479</v>
      </c>
      <c r="E3112" s="138" t="str">
        <f t="shared" si="192"/>
        <v/>
      </c>
      <c r="F3112" s="137">
        <v>5034.8754799999997</v>
      </c>
      <c r="G3112" s="137">
        <v>6746.77484</v>
      </c>
      <c r="H3112" s="138">
        <f t="shared" si="193"/>
        <v>0.34000828159507934</v>
      </c>
      <c r="I3112" s="137">
        <v>5398.8277600000001</v>
      </c>
      <c r="J3112" s="138">
        <f t="shared" si="194"/>
        <v>0.24967402923778392</v>
      </c>
      <c r="K3112" s="137">
        <v>44105.018120000001</v>
      </c>
      <c r="L3112" s="137">
        <v>34322.693120000004</v>
      </c>
      <c r="M3112" s="138">
        <f t="shared" si="195"/>
        <v>-0.22179619047847243</v>
      </c>
    </row>
    <row r="3113" spans="1:13" x14ac:dyDescent="0.25">
      <c r="A3113" s="134" t="s">
        <v>183</v>
      </c>
      <c r="B3113" s="134" t="s">
        <v>419</v>
      </c>
      <c r="C3113" s="137">
        <v>0</v>
      </c>
      <c r="D3113" s="137">
        <v>0</v>
      </c>
      <c r="E3113" s="138" t="str">
        <f t="shared" si="192"/>
        <v/>
      </c>
      <c r="F3113" s="137">
        <v>1.4049199999999999</v>
      </c>
      <c r="G3113" s="137">
        <v>0</v>
      </c>
      <c r="H3113" s="138">
        <f t="shared" si="193"/>
        <v>-1</v>
      </c>
      <c r="I3113" s="137">
        <v>0</v>
      </c>
      <c r="J3113" s="138" t="str">
        <f t="shared" si="194"/>
        <v/>
      </c>
      <c r="K3113" s="137">
        <v>1.44556</v>
      </c>
      <c r="L3113" s="137">
        <v>1.0479099999999999</v>
      </c>
      <c r="M3113" s="138">
        <f t="shared" si="195"/>
        <v>-0.27508370458507436</v>
      </c>
    </row>
    <row r="3114" spans="1:13" x14ac:dyDescent="0.25">
      <c r="A3114" s="134" t="s">
        <v>183</v>
      </c>
      <c r="B3114" s="134" t="s">
        <v>268</v>
      </c>
      <c r="C3114" s="137">
        <v>0</v>
      </c>
      <c r="D3114" s="137">
        <v>535.29979000000003</v>
      </c>
      <c r="E3114" s="138" t="str">
        <f t="shared" si="192"/>
        <v/>
      </c>
      <c r="F3114" s="137">
        <v>934.90445999999997</v>
      </c>
      <c r="G3114" s="137">
        <v>1528.50263</v>
      </c>
      <c r="H3114" s="138">
        <f t="shared" si="193"/>
        <v>0.63492923116443367</v>
      </c>
      <c r="I3114" s="137">
        <v>1060.99945</v>
      </c>
      <c r="J3114" s="138">
        <f t="shared" si="194"/>
        <v>0.44062528024873138</v>
      </c>
      <c r="K3114" s="137">
        <v>16274.83432</v>
      </c>
      <c r="L3114" s="137">
        <v>12381.91927</v>
      </c>
      <c r="M3114" s="138">
        <f t="shared" si="195"/>
        <v>-0.23919844426410108</v>
      </c>
    </row>
    <row r="3115" spans="1:13" x14ac:dyDescent="0.25">
      <c r="A3115" s="134" t="s">
        <v>183</v>
      </c>
      <c r="B3115" s="134" t="s">
        <v>385</v>
      </c>
      <c r="C3115" s="137">
        <v>0</v>
      </c>
      <c r="D3115" s="137">
        <v>0</v>
      </c>
      <c r="E3115" s="138" t="str">
        <f t="shared" si="192"/>
        <v/>
      </c>
      <c r="F3115" s="137">
        <v>12.32</v>
      </c>
      <c r="G3115" s="137">
        <v>282.13799999999998</v>
      </c>
      <c r="H3115" s="138">
        <f t="shared" si="193"/>
        <v>21.900811688311688</v>
      </c>
      <c r="I3115" s="137">
        <v>32.948869999999999</v>
      </c>
      <c r="J3115" s="138">
        <f t="shared" si="194"/>
        <v>7.5629036746935476</v>
      </c>
      <c r="K3115" s="137">
        <v>38.190570000000001</v>
      </c>
      <c r="L3115" s="137">
        <v>532.55610000000001</v>
      </c>
      <c r="M3115" s="138">
        <f t="shared" si="195"/>
        <v>12.944701532341622</v>
      </c>
    </row>
    <row r="3116" spans="1:13" x14ac:dyDescent="0.25">
      <c r="A3116" s="134" t="s">
        <v>183</v>
      </c>
      <c r="B3116" s="134" t="s">
        <v>235</v>
      </c>
      <c r="C3116" s="137">
        <v>36.907249999999998</v>
      </c>
      <c r="D3116" s="137">
        <v>63.794049999999999</v>
      </c>
      <c r="E3116" s="138">
        <f t="shared" si="192"/>
        <v>0.72849643362753946</v>
      </c>
      <c r="F3116" s="137">
        <v>8689.0167999999994</v>
      </c>
      <c r="G3116" s="137">
        <v>6832.17875</v>
      </c>
      <c r="H3116" s="138">
        <f t="shared" si="193"/>
        <v>-0.21369944295653787</v>
      </c>
      <c r="I3116" s="137">
        <v>9412.9952599999997</v>
      </c>
      <c r="J3116" s="138">
        <f t="shared" si="194"/>
        <v>-0.27417590668158898</v>
      </c>
      <c r="K3116" s="137">
        <v>60382.453990000002</v>
      </c>
      <c r="L3116" s="137">
        <v>83537.478839999996</v>
      </c>
      <c r="M3116" s="138">
        <f t="shared" si="195"/>
        <v>0.38347273619973654</v>
      </c>
    </row>
    <row r="3117" spans="1:13" x14ac:dyDescent="0.25">
      <c r="A3117" s="134" t="s">
        <v>183</v>
      </c>
      <c r="B3117" s="134" t="s">
        <v>312</v>
      </c>
      <c r="C3117" s="137">
        <v>0</v>
      </c>
      <c r="D3117" s="137">
        <v>0</v>
      </c>
      <c r="E3117" s="138" t="str">
        <f t="shared" si="192"/>
        <v/>
      </c>
      <c r="F3117" s="137">
        <v>30.01</v>
      </c>
      <c r="G3117" s="137">
        <v>32.056789999999999</v>
      </c>
      <c r="H3117" s="138">
        <f t="shared" si="193"/>
        <v>6.8203598800399723E-2</v>
      </c>
      <c r="I3117" s="137">
        <v>68</v>
      </c>
      <c r="J3117" s="138">
        <f t="shared" si="194"/>
        <v>-0.52857661764705877</v>
      </c>
      <c r="K3117" s="137">
        <v>30.3748</v>
      </c>
      <c r="L3117" s="137">
        <v>708.09235000000001</v>
      </c>
      <c r="M3117" s="138">
        <f t="shared" si="195"/>
        <v>22.311835798095789</v>
      </c>
    </row>
    <row r="3118" spans="1:13" x14ac:dyDescent="0.25">
      <c r="A3118" s="134" t="s">
        <v>183</v>
      </c>
      <c r="B3118" s="134" t="s">
        <v>273</v>
      </c>
      <c r="C3118" s="137">
        <v>51.982129999999998</v>
      </c>
      <c r="D3118" s="137">
        <v>184.68960000000001</v>
      </c>
      <c r="E3118" s="138">
        <f t="shared" si="192"/>
        <v>2.552944059814402</v>
      </c>
      <c r="F3118" s="137">
        <v>2360.1905700000002</v>
      </c>
      <c r="G3118" s="137">
        <v>2450.9937199999999</v>
      </c>
      <c r="H3118" s="138">
        <f t="shared" si="193"/>
        <v>3.8472804337998712E-2</v>
      </c>
      <c r="I3118" s="137">
        <v>1614.54835</v>
      </c>
      <c r="J3118" s="138">
        <f t="shared" si="194"/>
        <v>0.51806771224906334</v>
      </c>
      <c r="K3118" s="137">
        <v>17956.52161</v>
      </c>
      <c r="L3118" s="137">
        <v>16534.783769999998</v>
      </c>
      <c r="M3118" s="138">
        <f t="shared" si="195"/>
        <v>-7.9176684152917121E-2</v>
      </c>
    </row>
    <row r="3119" spans="1:13" x14ac:dyDescent="0.25">
      <c r="A3119" s="134" t="s">
        <v>183</v>
      </c>
      <c r="B3119" s="134" t="s">
        <v>248</v>
      </c>
      <c r="C3119" s="137">
        <v>0</v>
      </c>
      <c r="D3119" s="137">
        <v>263.69698</v>
      </c>
      <c r="E3119" s="138" t="str">
        <f t="shared" si="192"/>
        <v/>
      </c>
      <c r="F3119" s="137">
        <v>8372.0010500000008</v>
      </c>
      <c r="G3119" s="137">
        <v>4477.6433699999998</v>
      </c>
      <c r="H3119" s="138">
        <f t="shared" si="193"/>
        <v>-0.46516449971061591</v>
      </c>
      <c r="I3119" s="137">
        <v>6266.56142</v>
      </c>
      <c r="J3119" s="138">
        <f t="shared" si="194"/>
        <v>-0.28547044066153915</v>
      </c>
      <c r="K3119" s="137">
        <v>91070.399009999994</v>
      </c>
      <c r="L3119" s="137">
        <v>48620.816870000002</v>
      </c>
      <c r="M3119" s="138">
        <f t="shared" si="195"/>
        <v>-0.46611832825437394</v>
      </c>
    </row>
    <row r="3120" spans="1:13" x14ac:dyDescent="0.25">
      <c r="A3120" s="134" t="s">
        <v>183</v>
      </c>
      <c r="B3120" s="134" t="s">
        <v>216</v>
      </c>
      <c r="C3120" s="137">
        <v>161.17639</v>
      </c>
      <c r="D3120" s="137">
        <v>360.37371999999999</v>
      </c>
      <c r="E3120" s="138">
        <f t="shared" si="192"/>
        <v>1.2358964610139238</v>
      </c>
      <c r="F3120" s="137">
        <v>9279.6630700000005</v>
      </c>
      <c r="G3120" s="137">
        <v>7686.52405</v>
      </c>
      <c r="H3120" s="138">
        <f t="shared" si="193"/>
        <v>-0.17168069659236029</v>
      </c>
      <c r="I3120" s="137">
        <v>9901.0289300000004</v>
      </c>
      <c r="J3120" s="138">
        <f t="shared" si="194"/>
        <v>-0.22366411568499478</v>
      </c>
      <c r="K3120" s="137">
        <v>95859.058829999994</v>
      </c>
      <c r="L3120" s="137">
        <v>75639.431370000006</v>
      </c>
      <c r="M3120" s="138">
        <f t="shared" si="195"/>
        <v>-0.21093079471871534</v>
      </c>
    </row>
    <row r="3121" spans="1:13" x14ac:dyDescent="0.25">
      <c r="A3121" s="134" t="s">
        <v>183</v>
      </c>
      <c r="B3121" s="134" t="s">
        <v>359</v>
      </c>
      <c r="C3121" s="137">
        <v>0</v>
      </c>
      <c r="D3121" s="137">
        <v>0</v>
      </c>
      <c r="E3121" s="138" t="str">
        <f t="shared" si="192"/>
        <v/>
      </c>
      <c r="F3121" s="137">
        <v>147.10672</v>
      </c>
      <c r="G3121" s="137">
        <v>705.44655</v>
      </c>
      <c r="H3121" s="138">
        <f t="shared" si="193"/>
        <v>3.7954746730808768</v>
      </c>
      <c r="I3121" s="137">
        <v>90.022570000000002</v>
      </c>
      <c r="J3121" s="138">
        <f t="shared" si="194"/>
        <v>6.8363298226211491</v>
      </c>
      <c r="K3121" s="137">
        <v>802.16377</v>
      </c>
      <c r="L3121" s="137">
        <v>1819.1097600000001</v>
      </c>
      <c r="M3121" s="138">
        <f t="shared" si="195"/>
        <v>1.2677535785491783</v>
      </c>
    </row>
    <row r="3122" spans="1:13" x14ac:dyDescent="0.25">
      <c r="A3122" s="134" t="s">
        <v>183</v>
      </c>
      <c r="B3122" s="134" t="s">
        <v>257</v>
      </c>
      <c r="C3122" s="137">
        <v>54.565379999999998</v>
      </c>
      <c r="D3122" s="137">
        <v>0</v>
      </c>
      <c r="E3122" s="138">
        <f t="shared" si="192"/>
        <v>-1</v>
      </c>
      <c r="F3122" s="137">
        <v>813.88982999999996</v>
      </c>
      <c r="G3122" s="137">
        <v>261.61966999999999</v>
      </c>
      <c r="H3122" s="138">
        <f t="shared" si="193"/>
        <v>-0.67855640854979105</v>
      </c>
      <c r="I3122" s="137">
        <v>208.05656999999999</v>
      </c>
      <c r="J3122" s="138">
        <f t="shared" si="194"/>
        <v>0.25744488626338491</v>
      </c>
      <c r="K3122" s="137">
        <v>6683.7416800000001</v>
      </c>
      <c r="L3122" s="137">
        <v>3634.97948</v>
      </c>
      <c r="M3122" s="138">
        <f t="shared" si="195"/>
        <v>-0.45614602508096935</v>
      </c>
    </row>
    <row r="3123" spans="1:13" x14ac:dyDescent="0.25">
      <c r="A3123" s="134" t="s">
        <v>183</v>
      </c>
      <c r="B3123" s="134" t="s">
        <v>213</v>
      </c>
      <c r="C3123" s="137">
        <v>237.64863</v>
      </c>
      <c r="D3123" s="137">
        <v>1261.4257600000001</v>
      </c>
      <c r="E3123" s="138">
        <f t="shared" si="192"/>
        <v>4.3079445902970281</v>
      </c>
      <c r="F3123" s="137">
        <v>25643.40166</v>
      </c>
      <c r="G3123" s="137">
        <v>19213.91459</v>
      </c>
      <c r="H3123" s="138">
        <f t="shared" si="193"/>
        <v>-0.25072676219976964</v>
      </c>
      <c r="I3123" s="137">
        <v>25172.84318</v>
      </c>
      <c r="J3123" s="138">
        <f t="shared" si="194"/>
        <v>-0.23672052248489794</v>
      </c>
      <c r="K3123" s="137">
        <v>184943.53993999999</v>
      </c>
      <c r="L3123" s="137">
        <v>170947.19490999999</v>
      </c>
      <c r="M3123" s="138">
        <f t="shared" si="195"/>
        <v>-7.5679015523011706E-2</v>
      </c>
    </row>
    <row r="3124" spans="1:13" x14ac:dyDescent="0.25">
      <c r="A3124" s="134" t="s">
        <v>183</v>
      </c>
      <c r="B3124" s="134" t="s">
        <v>231</v>
      </c>
      <c r="C3124" s="137">
        <v>36.145009999999999</v>
      </c>
      <c r="D3124" s="137">
        <v>318.50769000000003</v>
      </c>
      <c r="E3124" s="138">
        <f t="shared" si="192"/>
        <v>7.8119408460531634</v>
      </c>
      <c r="F3124" s="137">
        <v>14914.335870000001</v>
      </c>
      <c r="G3124" s="137">
        <v>28522.636709999999</v>
      </c>
      <c r="H3124" s="138">
        <f t="shared" si="193"/>
        <v>0.91243089592563908</v>
      </c>
      <c r="I3124" s="137">
        <v>39278.303469999999</v>
      </c>
      <c r="J3124" s="138">
        <f t="shared" si="194"/>
        <v>-0.27383226386585069</v>
      </c>
      <c r="K3124" s="137">
        <v>100563.93624</v>
      </c>
      <c r="L3124" s="137">
        <v>153777.69828000001</v>
      </c>
      <c r="M3124" s="138">
        <f t="shared" si="195"/>
        <v>0.52915353186855341</v>
      </c>
    </row>
    <row r="3125" spans="1:13" x14ac:dyDescent="0.25">
      <c r="A3125" s="134" t="s">
        <v>183</v>
      </c>
      <c r="B3125" s="134" t="s">
        <v>261</v>
      </c>
      <c r="C3125" s="137">
        <v>0</v>
      </c>
      <c r="D3125" s="137">
        <v>223.99668</v>
      </c>
      <c r="E3125" s="138" t="str">
        <f t="shared" si="192"/>
        <v/>
      </c>
      <c r="F3125" s="137">
        <v>1555.74063</v>
      </c>
      <c r="G3125" s="137">
        <v>1312.4301399999999</v>
      </c>
      <c r="H3125" s="138">
        <f t="shared" si="193"/>
        <v>-0.15639527907682149</v>
      </c>
      <c r="I3125" s="137">
        <v>1165.28144</v>
      </c>
      <c r="J3125" s="138">
        <f t="shared" si="194"/>
        <v>0.12627739097947011</v>
      </c>
      <c r="K3125" s="137">
        <v>16935.526709999998</v>
      </c>
      <c r="L3125" s="137">
        <v>9201.1275600000008</v>
      </c>
      <c r="M3125" s="138">
        <f t="shared" si="195"/>
        <v>-0.45669669933755475</v>
      </c>
    </row>
    <row r="3126" spans="1:13" x14ac:dyDescent="0.25">
      <c r="A3126" s="134" t="s">
        <v>183</v>
      </c>
      <c r="B3126" s="134" t="s">
        <v>215</v>
      </c>
      <c r="C3126" s="137">
        <v>836.24023</v>
      </c>
      <c r="D3126" s="137">
        <v>369.12678</v>
      </c>
      <c r="E3126" s="138">
        <f t="shared" si="192"/>
        <v>-0.5585876321688088</v>
      </c>
      <c r="F3126" s="137">
        <v>11613.674919999999</v>
      </c>
      <c r="G3126" s="137">
        <v>8510.7630499999996</v>
      </c>
      <c r="H3126" s="138">
        <f t="shared" si="193"/>
        <v>-0.26717743447911146</v>
      </c>
      <c r="I3126" s="137">
        <v>10983.01453</v>
      </c>
      <c r="J3126" s="138">
        <f t="shared" si="194"/>
        <v>-0.22509771549942592</v>
      </c>
      <c r="K3126" s="137">
        <v>98284.573650000006</v>
      </c>
      <c r="L3126" s="137">
        <v>70488.96789</v>
      </c>
      <c r="M3126" s="138">
        <f t="shared" si="195"/>
        <v>-0.28280741043841329</v>
      </c>
    </row>
    <row r="3127" spans="1:13" x14ac:dyDescent="0.25">
      <c r="A3127" s="134" t="s">
        <v>183</v>
      </c>
      <c r="B3127" s="134" t="s">
        <v>217</v>
      </c>
      <c r="C3127" s="137">
        <v>0.88229999999999997</v>
      </c>
      <c r="D3127" s="137">
        <v>343.95476000000002</v>
      </c>
      <c r="E3127" s="138">
        <f t="shared" si="192"/>
        <v>388.83878499376635</v>
      </c>
      <c r="F3127" s="137">
        <v>8849.8306699999994</v>
      </c>
      <c r="G3127" s="137">
        <v>7787.7894699999997</v>
      </c>
      <c r="H3127" s="138">
        <f t="shared" si="193"/>
        <v>-0.12000695150023699</v>
      </c>
      <c r="I3127" s="137">
        <v>9670.3825099999995</v>
      </c>
      <c r="J3127" s="138">
        <f t="shared" si="194"/>
        <v>-0.19467617108767288</v>
      </c>
      <c r="K3127" s="137">
        <v>70988.198629999999</v>
      </c>
      <c r="L3127" s="137">
        <v>69564.82475</v>
      </c>
      <c r="M3127" s="138">
        <f t="shared" si="195"/>
        <v>-2.0050852218673865E-2</v>
      </c>
    </row>
    <row r="3128" spans="1:13" x14ac:dyDescent="0.25">
      <c r="A3128" s="134" t="s">
        <v>183</v>
      </c>
      <c r="B3128" s="134" t="s">
        <v>304</v>
      </c>
      <c r="C3128" s="137">
        <v>0</v>
      </c>
      <c r="D3128" s="137">
        <v>69.117500000000007</v>
      </c>
      <c r="E3128" s="138" t="str">
        <f t="shared" si="192"/>
        <v/>
      </c>
      <c r="F3128" s="137">
        <v>2197.5549000000001</v>
      </c>
      <c r="G3128" s="137">
        <v>1623.9098799999999</v>
      </c>
      <c r="H3128" s="138">
        <f t="shared" si="193"/>
        <v>-0.26103785621009978</v>
      </c>
      <c r="I3128" s="137">
        <v>1500.75839</v>
      </c>
      <c r="J3128" s="138">
        <f t="shared" si="194"/>
        <v>8.2059504594873545E-2</v>
      </c>
      <c r="K3128" s="137">
        <v>14015.65674</v>
      </c>
      <c r="L3128" s="137">
        <v>11928.812099999999</v>
      </c>
      <c r="M3128" s="138">
        <f t="shared" si="195"/>
        <v>-0.14889381772915777</v>
      </c>
    </row>
    <row r="3129" spans="1:13" x14ac:dyDescent="0.25">
      <c r="A3129" s="134" t="s">
        <v>183</v>
      </c>
      <c r="B3129" s="134" t="s">
        <v>236</v>
      </c>
      <c r="C3129" s="137">
        <v>51.062539999999998</v>
      </c>
      <c r="D3129" s="137">
        <v>199.09352999999999</v>
      </c>
      <c r="E3129" s="138">
        <f t="shared" si="192"/>
        <v>2.899013445081267</v>
      </c>
      <c r="F3129" s="137">
        <v>4231.5083699999996</v>
      </c>
      <c r="G3129" s="137">
        <v>3147.0686700000001</v>
      </c>
      <c r="H3129" s="138">
        <f t="shared" si="193"/>
        <v>-0.25627733781370243</v>
      </c>
      <c r="I3129" s="137">
        <v>3147.0833899999998</v>
      </c>
      <c r="J3129" s="138">
        <f t="shared" si="194"/>
        <v>-4.6773466653160511E-6</v>
      </c>
      <c r="K3129" s="137">
        <v>36979.57202</v>
      </c>
      <c r="L3129" s="137">
        <v>27982.06164</v>
      </c>
      <c r="M3129" s="138">
        <f t="shared" si="195"/>
        <v>-0.24331028966840917</v>
      </c>
    </row>
    <row r="3130" spans="1:13" x14ac:dyDescent="0.25">
      <c r="A3130" s="134" t="s">
        <v>183</v>
      </c>
      <c r="B3130" s="134" t="s">
        <v>240</v>
      </c>
      <c r="C3130" s="137">
        <v>0</v>
      </c>
      <c r="D3130" s="137">
        <v>26.609839999999998</v>
      </c>
      <c r="E3130" s="138" t="str">
        <f t="shared" si="192"/>
        <v/>
      </c>
      <c r="F3130" s="137">
        <v>955.07347000000004</v>
      </c>
      <c r="G3130" s="137">
        <v>1070.73271</v>
      </c>
      <c r="H3130" s="138">
        <f t="shared" si="193"/>
        <v>0.12109983538753299</v>
      </c>
      <c r="I3130" s="137">
        <v>2057.6321600000001</v>
      </c>
      <c r="J3130" s="138">
        <f t="shared" si="194"/>
        <v>-0.479628705842156</v>
      </c>
      <c r="K3130" s="137">
        <v>13323.52181</v>
      </c>
      <c r="L3130" s="137">
        <v>11790.4822</v>
      </c>
      <c r="M3130" s="138">
        <f t="shared" si="195"/>
        <v>-0.11506264123419485</v>
      </c>
    </row>
    <row r="3131" spans="1:13" x14ac:dyDescent="0.25">
      <c r="A3131" s="134" t="s">
        <v>183</v>
      </c>
      <c r="B3131" s="134" t="s">
        <v>212</v>
      </c>
      <c r="C3131" s="137">
        <v>189.49795</v>
      </c>
      <c r="D3131" s="137">
        <v>1316.6577400000001</v>
      </c>
      <c r="E3131" s="138">
        <f t="shared" si="192"/>
        <v>5.9481371170506074</v>
      </c>
      <c r="F3131" s="137">
        <v>25642.108069999998</v>
      </c>
      <c r="G3131" s="137">
        <v>27313.24812</v>
      </c>
      <c r="H3131" s="138">
        <f t="shared" si="193"/>
        <v>6.5171710743827438E-2</v>
      </c>
      <c r="I3131" s="137">
        <v>32784.130960000002</v>
      </c>
      <c r="J3131" s="138">
        <f t="shared" si="194"/>
        <v>-0.16687594515392334</v>
      </c>
      <c r="K3131" s="137">
        <v>238104.77922</v>
      </c>
      <c r="L3131" s="137">
        <v>210486.43377999999</v>
      </c>
      <c r="M3131" s="138">
        <f t="shared" si="195"/>
        <v>-0.11599240271645983</v>
      </c>
    </row>
    <row r="3132" spans="1:13" x14ac:dyDescent="0.25">
      <c r="A3132" s="134" t="s">
        <v>183</v>
      </c>
      <c r="B3132" s="134" t="s">
        <v>365</v>
      </c>
      <c r="C3132" s="137">
        <v>0</v>
      </c>
      <c r="D3132" s="137">
        <v>0</v>
      </c>
      <c r="E3132" s="138" t="str">
        <f t="shared" si="192"/>
        <v/>
      </c>
      <c r="F3132" s="137">
        <v>2.72939</v>
      </c>
      <c r="G3132" s="137">
        <v>106.44291</v>
      </c>
      <c r="H3132" s="138">
        <f t="shared" si="193"/>
        <v>37.998790938634642</v>
      </c>
      <c r="I3132" s="137">
        <v>9.3582900000000002</v>
      </c>
      <c r="J3132" s="138">
        <f t="shared" si="194"/>
        <v>10.374183745107279</v>
      </c>
      <c r="K3132" s="137">
        <v>367.44139000000001</v>
      </c>
      <c r="L3132" s="137">
        <v>349.44808999999998</v>
      </c>
      <c r="M3132" s="138">
        <f t="shared" si="195"/>
        <v>-4.8969170294070663E-2</v>
      </c>
    </row>
    <row r="3133" spans="1:13" x14ac:dyDescent="0.25">
      <c r="A3133" s="134" t="s">
        <v>183</v>
      </c>
      <c r="B3133" s="134" t="s">
        <v>326</v>
      </c>
      <c r="C3133" s="137">
        <v>0</v>
      </c>
      <c r="D3133" s="137">
        <v>0</v>
      </c>
      <c r="E3133" s="138" t="str">
        <f t="shared" si="192"/>
        <v/>
      </c>
      <c r="F3133" s="137">
        <v>736.55010000000004</v>
      </c>
      <c r="G3133" s="137">
        <v>226.97656000000001</v>
      </c>
      <c r="H3133" s="138">
        <f t="shared" si="193"/>
        <v>-0.69183826056095843</v>
      </c>
      <c r="I3133" s="137">
        <v>369.23160000000001</v>
      </c>
      <c r="J3133" s="138">
        <f t="shared" si="194"/>
        <v>-0.38527319980196717</v>
      </c>
      <c r="K3133" s="137">
        <v>2189.0403700000002</v>
      </c>
      <c r="L3133" s="137">
        <v>2371.6117800000002</v>
      </c>
      <c r="M3133" s="138">
        <f t="shared" si="195"/>
        <v>8.3402486542539123E-2</v>
      </c>
    </row>
    <row r="3134" spans="1:13" x14ac:dyDescent="0.25">
      <c r="A3134" s="134" t="s">
        <v>183</v>
      </c>
      <c r="B3134" s="134" t="s">
        <v>333</v>
      </c>
      <c r="C3134" s="137">
        <v>0</v>
      </c>
      <c r="D3134" s="137">
        <v>0</v>
      </c>
      <c r="E3134" s="138" t="str">
        <f t="shared" si="192"/>
        <v/>
      </c>
      <c r="F3134" s="137">
        <v>40.69997</v>
      </c>
      <c r="G3134" s="137">
        <v>1.4629000000000001</v>
      </c>
      <c r="H3134" s="138">
        <f t="shared" si="193"/>
        <v>-0.96405648456251936</v>
      </c>
      <c r="I3134" s="137">
        <v>20.63447</v>
      </c>
      <c r="J3134" s="138">
        <f t="shared" si="194"/>
        <v>-0.92910406712651206</v>
      </c>
      <c r="K3134" s="137">
        <v>170.62411</v>
      </c>
      <c r="L3134" s="137">
        <v>162.22308000000001</v>
      </c>
      <c r="M3134" s="138">
        <f t="shared" si="195"/>
        <v>-4.9237062687096156E-2</v>
      </c>
    </row>
    <row r="3135" spans="1:13" x14ac:dyDescent="0.25">
      <c r="A3135" s="134" t="s">
        <v>183</v>
      </c>
      <c r="B3135" s="134" t="s">
        <v>275</v>
      </c>
      <c r="C3135" s="137">
        <v>55.864820000000002</v>
      </c>
      <c r="D3135" s="137">
        <v>10.532920000000001</v>
      </c>
      <c r="E3135" s="138">
        <f t="shared" si="192"/>
        <v>-0.81145701355522126</v>
      </c>
      <c r="F3135" s="137">
        <v>869.77171999999996</v>
      </c>
      <c r="G3135" s="137">
        <v>264.96868000000001</v>
      </c>
      <c r="H3135" s="138">
        <f t="shared" si="193"/>
        <v>-0.69535836368650839</v>
      </c>
      <c r="I3135" s="137">
        <v>1180.8731600000001</v>
      </c>
      <c r="J3135" s="138">
        <f t="shared" si="194"/>
        <v>-0.77561630751265442</v>
      </c>
      <c r="K3135" s="137">
        <v>7488.8154199999999</v>
      </c>
      <c r="L3135" s="137">
        <v>8600.5219099999995</v>
      </c>
      <c r="M3135" s="138">
        <f t="shared" si="195"/>
        <v>0.14844891049537967</v>
      </c>
    </row>
    <row r="3136" spans="1:13" x14ac:dyDescent="0.25">
      <c r="A3136" s="134" t="s">
        <v>183</v>
      </c>
      <c r="B3136" s="134" t="s">
        <v>361</v>
      </c>
      <c r="C3136" s="137">
        <v>0</v>
      </c>
      <c r="D3136" s="137">
        <v>0</v>
      </c>
      <c r="E3136" s="138" t="str">
        <f t="shared" si="192"/>
        <v/>
      </c>
      <c r="F3136" s="137">
        <v>11.76849</v>
      </c>
      <c r="G3136" s="137">
        <v>14.82995</v>
      </c>
      <c r="H3136" s="138">
        <f t="shared" si="193"/>
        <v>0.26014042583203123</v>
      </c>
      <c r="I3136" s="137">
        <v>7.6611000000000002</v>
      </c>
      <c r="J3136" s="138">
        <f t="shared" si="194"/>
        <v>0.93574682486849148</v>
      </c>
      <c r="K3136" s="137">
        <v>3602.1946800000001</v>
      </c>
      <c r="L3136" s="137">
        <v>1764.71585</v>
      </c>
      <c r="M3136" s="138">
        <f t="shared" si="195"/>
        <v>-0.510099812262229</v>
      </c>
    </row>
    <row r="3137" spans="1:13" x14ac:dyDescent="0.25">
      <c r="A3137" s="134" t="s">
        <v>183</v>
      </c>
      <c r="B3137" s="134" t="s">
        <v>309</v>
      </c>
      <c r="C3137" s="137">
        <v>0</v>
      </c>
      <c r="D3137" s="137">
        <v>0</v>
      </c>
      <c r="E3137" s="138" t="str">
        <f t="shared" si="192"/>
        <v/>
      </c>
      <c r="F3137" s="137">
        <v>708.31859999999995</v>
      </c>
      <c r="G3137" s="137">
        <v>976.75410999999997</v>
      </c>
      <c r="H3137" s="138">
        <f t="shared" si="193"/>
        <v>0.37897566151728901</v>
      </c>
      <c r="I3137" s="137">
        <v>330.65460999999999</v>
      </c>
      <c r="J3137" s="138">
        <f t="shared" si="194"/>
        <v>1.9540011857085555</v>
      </c>
      <c r="K3137" s="137">
        <v>7333.1638499999999</v>
      </c>
      <c r="L3137" s="137">
        <v>5357.82744</v>
      </c>
      <c r="M3137" s="138">
        <f t="shared" si="195"/>
        <v>-0.26937028142361774</v>
      </c>
    </row>
    <row r="3138" spans="1:13" x14ac:dyDescent="0.25">
      <c r="A3138" s="134" t="s">
        <v>183</v>
      </c>
      <c r="B3138" s="134" t="s">
        <v>239</v>
      </c>
      <c r="C3138" s="137">
        <v>26.914919999999999</v>
      </c>
      <c r="D3138" s="137">
        <v>634.37207999999998</v>
      </c>
      <c r="E3138" s="138">
        <f t="shared" si="192"/>
        <v>22.569532437770576</v>
      </c>
      <c r="F3138" s="137">
        <v>2996.2774100000001</v>
      </c>
      <c r="G3138" s="137">
        <v>2924.4249</v>
      </c>
      <c r="H3138" s="138">
        <f t="shared" si="193"/>
        <v>-2.3980593305611198E-2</v>
      </c>
      <c r="I3138" s="137">
        <v>4894.2440200000001</v>
      </c>
      <c r="J3138" s="138">
        <f t="shared" si="194"/>
        <v>-0.40247668729848085</v>
      </c>
      <c r="K3138" s="137">
        <v>30932.701430000001</v>
      </c>
      <c r="L3138" s="137">
        <v>27575.394629999999</v>
      </c>
      <c r="M3138" s="138">
        <f t="shared" si="195"/>
        <v>-0.10853584216035939</v>
      </c>
    </row>
    <row r="3139" spans="1:13" x14ac:dyDescent="0.25">
      <c r="A3139" s="134" t="s">
        <v>183</v>
      </c>
      <c r="B3139" s="134" t="s">
        <v>320</v>
      </c>
      <c r="C3139" s="137">
        <v>0.23504</v>
      </c>
      <c r="D3139" s="137">
        <v>2.8428</v>
      </c>
      <c r="E3139" s="138">
        <f t="shared" si="192"/>
        <v>11.09496255956433</v>
      </c>
      <c r="F3139" s="137">
        <v>342.29838999999998</v>
      </c>
      <c r="G3139" s="137">
        <v>673.24874</v>
      </c>
      <c r="H3139" s="138">
        <f t="shared" si="193"/>
        <v>0.96684752154399556</v>
      </c>
      <c r="I3139" s="137">
        <v>212.20939000000001</v>
      </c>
      <c r="J3139" s="138">
        <f t="shared" si="194"/>
        <v>2.1725680941828256</v>
      </c>
      <c r="K3139" s="137">
        <v>3760.4803900000002</v>
      </c>
      <c r="L3139" s="137">
        <v>2185.89842</v>
      </c>
      <c r="M3139" s="138">
        <f t="shared" si="195"/>
        <v>-0.41871830370055463</v>
      </c>
    </row>
    <row r="3140" spans="1:13" x14ac:dyDescent="0.25">
      <c r="A3140" s="134" t="s">
        <v>183</v>
      </c>
      <c r="B3140" s="134" t="s">
        <v>245</v>
      </c>
      <c r="C3140" s="137">
        <v>0</v>
      </c>
      <c r="D3140" s="137">
        <v>381.2355</v>
      </c>
      <c r="E3140" s="138" t="str">
        <f t="shared" si="192"/>
        <v/>
      </c>
      <c r="F3140" s="137">
        <v>2282.2946999999999</v>
      </c>
      <c r="G3140" s="137">
        <v>3540.8079499999999</v>
      </c>
      <c r="H3140" s="138">
        <f t="shared" si="193"/>
        <v>0.5514245158611637</v>
      </c>
      <c r="I3140" s="137">
        <v>4359.0698300000004</v>
      </c>
      <c r="J3140" s="138">
        <f t="shared" si="194"/>
        <v>-0.18771479051988493</v>
      </c>
      <c r="K3140" s="137">
        <v>31651.99899</v>
      </c>
      <c r="L3140" s="137">
        <v>26550.06709</v>
      </c>
      <c r="M3140" s="138">
        <f t="shared" si="195"/>
        <v>-0.16118829972198223</v>
      </c>
    </row>
    <row r="3141" spans="1:13" x14ac:dyDescent="0.25">
      <c r="A3141" s="134" t="s">
        <v>183</v>
      </c>
      <c r="B3141" s="134" t="s">
        <v>295</v>
      </c>
      <c r="C3141" s="137">
        <v>0</v>
      </c>
      <c r="D3141" s="137">
        <v>44.873370000000001</v>
      </c>
      <c r="E3141" s="138" t="str">
        <f t="shared" ref="E3141:E3204" si="196">IF(C3141=0,"",(D3141/C3141-1))</f>
        <v/>
      </c>
      <c r="F3141" s="137">
        <v>500.46839</v>
      </c>
      <c r="G3141" s="137">
        <v>175.99950000000001</v>
      </c>
      <c r="H3141" s="138">
        <f t="shared" ref="H3141:H3204" si="197">IF(F3141=0,"",(G3141/F3141-1))</f>
        <v>-0.6483304370132148</v>
      </c>
      <c r="I3141" s="137">
        <v>271.29901000000001</v>
      </c>
      <c r="J3141" s="138">
        <f t="shared" ref="J3141:J3204" si="198">IF(I3141=0,"",(G3141/I3141-1))</f>
        <v>-0.3512711306981916</v>
      </c>
      <c r="K3141" s="137">
        <v>3296.59285</v>
      </c>
      <c r="L3141" s="137">
        <v>2692.7732599999999</v>
      </c>
      <c r="M3141" s="138">
        <f t="shared" ref="M3141:M3204" si="199">IF(K3141=0,"",(L3141/K3141-1))</f>
        <v>-0.18316474538249394</v>
      </c>
    </row>
    <row r="3142" spans="1:13" x14ac:dyDescent="0.25">
      <c r="A3142" s="134" t="s">
        <v>183</v>
      </c>
      <c r="B3142" s="134" t="s">
        <v>249</v>
      </c>
      <c r="C3142" s="137">
        <v>15.15776</v>
      </c>
      <c r="D3142" s="137">
        <v>200.49442999999999</v>
      </c>
      <c r="E3142" s="138">
        <f t="shared" si="196"/>
        <v>12.227180665217023</v>
      </c>
      <c r="F3142" s="137">
        <v>9021.7961899999991</v>
      </c>
      <c r="G3142" s="137">
        <v>6494.0773300000001</v>
      </c>
      <c r="H3142" s="138">
        <f t="shared" si="197"/>
        <v>-0.2801791136449957</v>
      </c>
      <c r="I3142" s="137">
        <v>10081.523999999999</v>
      </c>
      <c r="J3142" s="138">
        <f t="shared" si="198"/>
        <v>-0.35584368692669877</v>
      </c>
      <c r="K3142" s="137">
        <v>62137.28256</v>
      </c>
      <c r="L3142" s="137">
        <v>57815.459540000003</v>
      </c>
      <c r="M3142" s="138">
        <f t="shared" si="199"/>
        <v>-6.9552816633505432E-2</v>
      </c>
    </row>
    <row r="3143" spans="1:13" x14ac:dyDescent="0.25">
      <c r="A3143" s="134" t="s">
        <v>183</v>
      </c>
      <c r="B3143" s="134" t="s">
        <v>301</v>
      </c>
      <c r="C3143" s="137">
        <v>0</v>
      </c>
      <c r="D3143" s="137">
        <v>0</v>
      </c>
      <c r="E3143" s="138" t="str">
        <f t="shared" si="196"/>
        <v/>
      </c>
      <c r="F3143" s="137">
        <v>3588.8636900000001</v>
      </c>
      <c r="G3143" s="137">
        <v>929.83950000000004</v>
      </c>
      <c r="H3143" s="138">
        <f t="shared" si="197"/>
        <v>-0.74090977526092661</v>
      </c>
      <c r="I3143" s="137">
        <v>1174.53657</v>
      </c>
      <c r="J3143" s="138">
        <f t="shared" si="198"/>
        <v>-0.20833499462685945</v>
      </c>
      <c r="K3143" s="137">
        <v>12260.95001</v>
      </c>
      <c r="L3143" s="137">
        <v>12267.401309999999</v>
      </c>
      <c r="M3143" s="138">
        <f t="shared" si="199"/>
        <v>5.2616640592595409E-4</v>
      </c>
    </row>
    <row r="3144" spans="1:13" x14ac:dyDescent="0.25">
      <c r="A3144" s="134" t="s">
        <v>183</v>
      </c>
      <c r="B3144" s="134" t="s">
        <v>279</v>
      </c>
      <c r="C3144" s="137">
        <v>0</v>
      </c>
      <c r="D3144" s="137">
        <v>63.886719999999997</v>
      </c>
      <c r="E3144" s="138" t="str">
        <f t="shared" si="196"/>
        <v/>
      </c>
      <c r="F3144" s="137">
        <v>1155.1671200000001</v>
      </c>
      <c r="G3144" s="137">
        <v>1214.3144600000001</v>
      </c>
      <c r="H3144" s="138">
        <f t="shared" si="197"/>
        <v>5.1202409569967688E-2</v>
      </c>
      <c r="I3144" s="137">
        <v>1198.10239</v>
      </c>
      <c r="J3144" s="138">
        <f t="shared" si="198"/>
        <v>1.353145618881535E-2</v>
      </c>
      <c r="K3144" s="137">
        <v>11062.39358</v>
      </c>
      <c r="L3144" s="137">
        <v>11537.77853</v>
      </c>
      <c r="M3144" s="138">
        <f t="shared" si="199"/>
        <v>4.2973064243479797E-2</v>
      </c>
    </row>
    <row r="3145" spans="1:13" x14ac:dyDescent="0.25">
      <c r="A3145" s="134" t="s">
        <v>183</v>
      </c>
      <c r="B3145" s="134" t="s">
        <v>313</v>
      </c>
      <c r="C3145" s="137">
        <v>0</v>
      </c>
      <c r="D3145" s="137">
        <v>1.2833699999999999</v>
      </c>
      <c r="E3145" s="138" t="str">
        <f t="shared" si="196"/>
        <v/>
      </c>
      <c r="F3145" s="137">
        <v>1318.5257999999999</v>
      </c>
      <c r="G3145" s="137">
        <v>460.60217999999998</v>
      </c>
      <c r="H3145" s="138">
        <f t="shared" si="197"/>
        <v>-0.65066881512671193</v>
      </c>
      <c r="I3145" s="137">
        <v>1041.68145</v>
      </c>
      <c r="J3145" s="138">
        <f t="shared" si="198"/>
        <v>-0.55782818250243404</v>
      </c>
      <c r="K3145" s="137">
        <v>5955.2851099999998</v>
      </c>
      <c r="L3145" s="137">
        <v>8296.2543700000006</v>
      </c>
      <c r="M3145" s="138">
        <f t="shared" si="199"/>
        <v>0.39309104715559129</v>
      </c>
    </row>
    <row r="3146" spans="1:13" x14ac:dyDescent="0.25">
      <c r="A3146" s="134" t="s">
        <v>183</v>
      </c>
      <c r="B3146" s="134" t="s">
        <v>303</v>
      </c>
      <c r="C3146" s="137">
        <v>0</v>
      </c>
      <c r="D3146" s="137">
        <v>0</v>
      </c>
      <c r="E3146" s="138" t="str">
        <f t="shared" si="196"/>
        <v/>
      </c>
      <c r="F3146" s="137">
        <v>577.14931000000001</v>
      </c>
      <c r="G3146" s="137">
        <v>1041.04627</v>
      </c>
      <c r="H3146" s="138">
        <f t="shared" si="197"/>
        <v>0.80377287464832969</v>
      </c>
      <c r="I3146" s="137">
        <v>1115.05792</v>
      </c>
      <c r="J3146" s="138">
        <f t="shared" si="198"/>
        <v>-6.6374713521607842E-2</v>
      </c>
      <c r="K3146" s="137">
        <v>7793.2574400000003</v>
      </c>
      <c r="L3146" s="137">
        <v>7912.2815799999998</v>
      </c>
      <c r="M3146" s="138">
        <f t="shared" si="199"/>
        <v>1.5272707326347446E-2</v>
      </c>
    </row>
    <row r="3147" spans="1:13" x14ac:dyDescent="0.25">
      <c r="A3147" s="134" t="s">
        <v>183</v>
      </c>
      <c r="B3147" s="134" t="s">
        <v>377</v>
      </c>
      <c r="C3147" s="137">
        <v>0</v>
      </c>
      <c r="D3147" s="137">
        <v>0</v>
      </c>
      <c r="E3147" s="138" t="str">
        <f t="shared" si="196"/>
        <v/>
      </c>
      <c r="F3147" s="137">
        <v>13.13401</v>
      </c>
      <c r="G3147" s="137">
        <v>0</v>
      </c>
      <c r="H3147" s="138">
        <f t="shared" si="197"/>
        <v>-1</v>
      </c>
      <c r="I3147" s="137">
        <v>47.867319999999999</v>
      </c>
      <c r="J3147" s="138">
        <f t="shared" si="198"/>
        <v>-1</v>
      </c>
      <c r="K3147" s="137">
        <v>234.67149000000001</v>
      </c>
      <c r="L3147" s="137">
        <v>65.741039999999998</v>
      </c>
      <c r="M3147" s="138">
        <f t="shared" si="199"/>
        <v>-0.71985928073324978</v>
      </c>
    </row>
    <row r="3148" spans="1:13" x14ac:dyDescent="0.25">
      <c r="A3148" s="134" t="s">
        <v>183</v>
      </c>
      <c r="B3148" s="134" t="s">
        <v>345</v>
      </c>
      <c r="C3148" s="137">
        <v>0</v>
      </c>
      <c r="D3148" s="137">
        <v>0</v>
      </c>
      <c r="E3148" s="138" t="str">
        <f t="shared" si="196"/>
        <v/>
      </c>
      <c r="F3148" s="137">
        <v>53.669910000000002</v>
      </c>
      <c r="G3148" s="137">
        <v>147.17706999999999</v>
      </c>
      <c r="H3148" s="138">
        <f t="shared" si="197"/>
        <v>1.742264147638779</v>
      </c>
      <c r="I3148" s="137">
        <v>542.35667999999998</v>
      </c>
      <c r="J3148" s="138">
        <f t="shared" si="198"/>
        <v>-0.72863417115098494</v>
      </c>
      <c r="K3148" s="137">
        <v>2227.6681199999998</v>
      </c>
      <c r="L3148" s="137">
        <v>2711.7355899999998</v>
      </c>
      <c r="M3148" s="138">
        <f t="shared" si="199"/>
        <v>0.21729783967999694</v>
      </c>
    </row>
    <row r="3149" spans="1:13" x14ac:dyDescent="0.25">
      <c r="A3149" s="134" t="s">
        <v>183</v>
      </c>
      <c r="B3149" s="134" t="s">
        <v>344</v>
      </c>
      <c r="C3149" s="137">
        <v>0</v>
      </c>
      <c r="D3149" s="137">
        <v>0</v>
      </c>
      <c r="E3149" s="138" t="str">
        <f t="shared" si="196"/>
        <v/>
      </c>
      <c r="F3149" s="137">
        <v>35.276260000000001</v>
      </c>
      <c r="G3149" s="137">
        <v>52.308920000000001</v>
      </c>
      <c r="H3149" s="138">
        <f t="shared" si="197"/>
        <v>0.48283633242299495</v>
      </c>
      <c r="I3149" s="137">
        <v>132.90875</v>
      </c>
      <c r="J3149" s="138">
        <f t="shared" si="198"/>
        <v>-0.6064298249739013</v>
      </c>
      <c r="K3149" s="137">
        <v>2079.3253599999998</v>
      </c>
      <c r="L3149" s="137">
        <v>3104.1418600000002</v>
      </c>
      <c r="M3149" s="138">
        <f t="shared" si="199"/>
        <v>0.49286009766167638</v>
      </c>
    </row>
    <row r="3150" spans="1:13" x14ac:dyDescent="0.25">
      <c r="A3150" s="134" t="s">
        <v>183</v>
      </c>
      <c r="B3150" s="134" t="s">
        <v>282</v>
      </c>
      <c r="C3150" s="137">
        <v>48.24297</v>
      </c>
      <c r="D3150" s="137">
        <v>85.983130000000003</v>
      </c>
      <c r="E3150" s="138">
        <f t="shared" si="196"/>
        <v>0.78229346161730939</v>
      </c>
      <c r="F3150" s="137">
        <v>1583.1108300000001</v>
      </c>
      <c r="G3150" s="137">
        <v>2662.9299700000001</v>
      </c>
      <c r="H3150" s="138">
        <f t="shared" si="197"/>
        <v>0.68208688838291875</v>
      </c>
      <c r="I3150" s="137">
        <v>3214.8445000000002</v>
      </c>
      <c r="J3150" s="138">
        <f t="shared" si="198"/>
        <v>-0.17167689759178084</v>
      </c>
      <c r="K3150" s="137">
        <v>23408.49569</v>
      </c>
      <c r="L3150" s="137">
        <v>18695.766060000002</v>
      </c>
      <c r="M3150" s="138">
        <f t="shared" si="199"/>
        <v>-0.20132560812155287</v>
      </c>
    </row>
    <row r="3151" spans="1:13" x14ac:dyDescent="0.25">
      <c r="A3151" s="134" t="s">
        <v>183</v>
      </c>
      <c r="B3151" s="134" t="s">
        <v>350</v>
      </c>
      <c r="C3151" s="137">
        <v>0</v>
      </c>
      <c r="D3151" s="137">
        <v>0</v>
      </c>
      <c r="E3151" s="138" t="str">
        <f t="shared" si="196"/>
        <v/>
      </c>
      <c r="F3151" s="137">
        <v>5.70261</v>
      </c>
      <c r="G3151" s="137">
        <v>55.830669999999998</v>
      </c>
      <c r="H3151" s="138">
        <f t="shared" si="197"/>
        <v>8.7903714264170265</v>
      </c>
      <c r="I3151" s="137">
        <v>214.66449</v>
      </c>
      <c r="J3151" s="138">
        <f t="shared" si="198"/>
        <v>-0.73991660194939557</v>
      </c>
      <c r="K3151" s="137">
        <v>1134.5378000000001</v>
      </c>
      <c r="L3151" s="137">
        <v>793.14751999999999</v>
      </c>
      <c r="M3151" s="138">
        <f t="shared" si="199"/>
        <v>-0.30090692438806366</v>
      </c>
    </row>
    <row r="3152" spans="1:13" x14ac:dyDescent="0.25">
      <c r="A3152" s="134" t="s">
        <v>183</v>
      </c>
      <c r="B3152" s="134" t="s">
        <v>289</v>
      </c>
      <c r="C3152" s="137">
        <v>0</v>
      </c>
      <c r="D3152" s="137">
        <v>0.52249999999999996</v>
      </c>
      <c r="E3152" s="138" t="str">
        <f t="shared" si="196"/>
        <v/>
      </c>
      <c r="F3152" s="137">
        <v>864.06773999999996</v>
      </c>
      <c r="G3152" s="137">
        <v>1325.6832999999999</v>
      </c>
      <c r="H3152" s="138">
        <f t="shared" si="197"/>
        <v>0.53423538298050555</v>
      </c>
      <c r="I3152" s="137">
        <v>1096.2035100000001</v>
      </c>
      <c r="J3152" s="138">
        <f t="shared" si="198"/>
        <v>0.20934049919252673</v>
      </c>
      <c r="K3152" s="137">
        <v>8404.1911600000003</v>
      </c>
      <c r="L3152" s="137">
        <v>8013.6518699999997</v>
      </c>
      <c r="M3152" s="138">
        <f t="shared" si="199"/>
        <v>-4.6469586729390944E-2</v>
      </c>
    </row>
    <row r="3153" spans="1:13" x14ac:dyDescent="0.25">
      <c r="A3153" s="134" t="s">
        <v>183</v>
      </c>
      <c r="B3153" s="134" t="s">
        <v>265</v>
      </c>
      <c r="C3153" s="137">
        <v>29.86</v>
      </c>
      <c r="D3153" s="137">
        <v>21.71668</v>
      </c>
      <c r="E3153" s="138">
        <f t="shared" si="196"/>
        <v>-0.27271667782987274</v>
      </c>
      <c r="F3153" s="137">
        <v>3702.0038599999998</v>
      </c>
      <c r="G3153" s="137">
        <v>1870.15371</v>
      </c>
      <c r="H3153" s="138">
        <f t="shared" si="197"/>
        <v>-0.4948266450483928</v>
      </c>
      <c r="I3153" s="137">
        <v>1982.9330500000001</v>
      </c>
      <c r="J3153" s="138">
        <f t="shared" si="198"/>
        <v>-5.6875011488663252E-2</v>
      </c>
      <c r="K3153" s="137">
        <v>23525.60036</v>
      </c>
      <c r="L3153" s="137">
        <v>14565.11184</v>
      </c>
      <c r="M3153" s="138">
        <f t="shared" si="199"/>
        <v>-0.38088245923089381</v>
      </c>
    </row>
    <row r="3154" spans="1:13" x14ac:dyDescent="0.25">
      <c r="A3154" s="134" t="s">
        <v>183</v>
      </c>
      <c r="B3154" s="134" t="s">
        <v>253</v>
      </c>
      <c r="C3154" s="137">
        <v>21.708729999999999</v>
      </c>
      <c r="D3154" s="137">
        <v>12.281750000000001</v>
      </c>
      <c r="E3154" s="138">
        <f t="shared" si="196"/>
        <v>-0.43424834156581238</v>
      </c>
      <c r="F3154" s="137">
        <v>1951.1985099999999</v>
      </c>
      <c r="G3154" s="137">
        <v>2101.3962200000001</v>
      </c>
      <c r="H3154" s="138">
        <f t="shared" si="197"/>
        <v>7.6977154928229208E-2</v>
      </c>
      <c r="I3154" s="137">
        <v>2990.1959999999999</v>
      </c>
      <c r="J3154" s="138">
        <f t="shared" si="198"/>
        <v>-0.29723796700952043</v>
      </c>
      <c r="K3154" s="137">
        <v>18740.90381</v>
      </c>
      <c r="L3154" s="137">
        <v>14465.233179999999</v>
      </c>
      <c r="M3154" s="138">
        <f t="shared" si="199"/>
        <v>-0.22814644764990133</v>
      </c>
    </row>
    <row r="3155" spans="1:13" x14ac:dyDescent="0.25">
      <c r="A3155" s="134" t="s">
        <v>183</v>
      </c>
      <c r="B3155" s="134" t="s">
        <v>357</v>
      </c>
      <c r="C3155" s="137">
        <v>0</v>
      </c>
      <c r="D3155" s="137">
        <v>0</v>
      </c>
      <c r="E3155" s="138" t="str">
        <f t="shared" si="196"/>
        <v/>
      </c>
      <c r="F3155" s="137">
        <v>75.764750000000006</v>
      </c>
      <c r="G3155" s="137">
        <v>0</v>
      </c>
      <c r="H3155" s="138">
        <f t="shared" si="197"/>
        <v>-1</v>
      </c>
      <c r="I3155" s="137">
        <v>5.4115700000000002</v>
      </c>
      <c r="J3155" s="138">
        <f t="shared" si="198"/>
        <v>-1</v>
      </c>
      <c r="K3155" s="137">
        <v>461.49795999999998</v>
      </c>
      <c r="L3155" s="137">
        <v>4310.2017599999999</v>
      </c>
      <c r="M3155" s="138">
        <f t="shared" si="199"/>
        <v>8.3395900601597468</v>
      </c>
    </row>
    <row r="3156" spans="1:13" x14ac:dyDescent="0.25">
      <c r="A3156" s="134" t="s">
        <v>183</v>
      </c>
      <c r="B3156" s="134" t="s">
        <v>396</v>
      </c>
      <c r="C3156" s="137">
        <v>0</v>
      </c>
      <c r="D3156" s="137">
        <v>0</v>
      </c>
      <c r="E3156" s="138" t="str">
        <f t="shared" si="196"/>
        <v/>
      </c>
      <c r="F3156" s="137">
        <v>0</v>
      </c>
      <c r="G3156" s="137">
        <v>0</v>
      </c>
      <c r="H3156" s="138" t="str">
        <f t="shared" si="197"/>
        <v/>
      </c>
      <c r="I3156" s="137">
        <v>0</v>
      </c>
      <c r="J3156" s="138" t="str">
        <f t="shared" si="198"/>
        <v/>
      </c>
      <c r="K3156" s="137">
        <v>6.9991399999999997</v>
      </c>
      <c r="L3156" s="137">
        <v>0</v>
      </c>
      <c r="M3156" s="138">
        <f t="shared" si="199"/>
        <v>-1</v>
      </c>
    </row>
    <row r="3157" spans="1:13" x14ac:dyDescent="0.25">
      <c r="A3157" s="134" t="s">
        <v>183</v>
      </c>
      <c r="B3157" s="134" t="s">
        <v>417</v>
      </c>
      <c r="C3157" s="137">
        <v>0</v>
      </c>
      <c r="D3157" s="137">
        <v>0</v>
      </c>
      <c r="E3157" s="138" t="str">
        <f t="shared" si="196"/>
        <v/>
      </c>
      <c r="F3157" s="137">
        <v>0</v>
      </c>
      <c r="G3157" s="137">
        <v>0</v>
      </c>
      <c r="H3157" s="138" t="str">
        <f t="shared" si="197"/>
        <v/>
      </c>
      <c r="I3157" s="137">
        <v>0.69152000000000002</v>
      </c>
      <c r="J3157" s="138">
        <f t="shared" si="198"/>
        <v>-1</v>
      </c>
      <c r="K3157" s="137">
        <v>901.15364</v>
      </c>
      <c r="L3157" s="137">
        <v>64.620760000000004</v>
      </c>
      <c r="M3157" s="138">
        <f t="shared" si="199"/>
        <v>-0.92829107365088159</v>
      </c>
    </row>
    <row r="3158" spans="1:13" x14ac:dyDescent="0.25">
      <c r="A3158" s="134" t="s">
        <v>183</v>
      </c>
      <c r="B3158" s="134" t="s">
        <v>324</v>
      </c>
      <c r="C3158" s="137">
        <v>0</v>
      </c>
      <c r="D3158" s="137">
        <v>0</v>
      </c>
      <c r="E3158" s="138" t="str">
        <f t="shared" si="196"/>
        <v/>
      </c>
      <c r="F3158" s="137">
        <v>513.36212999999998</v>
      </c>
      <c r="G3158" s="137">
        <v>347.78557999999998</v>
      </c>
      <c r="H3158" s="138">
        <f t="shared" si="197"/>
        <v>-0.32253362748046877</v>
      </c>
      <c r="I3158" s="137">
        <v>342.81506999999999</v>
      </c>
      <c r="J3158" s="138">
        <f t="shared" si="198"/>
        <v>1.4499100054148784E-2</v>
      </c>
      <c r="K3158" s="137">
        <v>4101.3742700000003</v>
      </c>
      <c r="L3158" s="137">
        <v>2952.4872999999998</v>
      </c>
      <c r="M3158" s="138">
        <f t="shared" si="199"/>
        <v>-0.28012244052040647</v>
      </c>
    </row>
    <row r="3159" spans="1:13" x14ac:dyDescent="0.25">
      <c r="A3159" s="134" t="s">
        <v>183</v>
      </c>
      <c r="B3159" s="134" t="s">
        <v>332</v>
      </c>
      <c r="C3159" s="137">
        <v>0</v>
      </c>
      <c r="D3159" s="137">
        <v>0</v>
      </c>
      <c r="E3159" s="138" t="str">
        <f t="shared" si="196"/>
        <v/>
      </c>
      <c r="F3159" s="137">
        <v>843.14766999999995</v>
      </c>
      <c r="G3159" s="137">
        <v>357.36399</v>
      </c>
      <c r="H3159" s="138">
        <f t="shared" si="197"/>
        <v>-0.57615492194860707</v>
      </c>
      <c r="I3159" s="137">
        <v>326.02643999999998</v>
      </c>
      <c r="J3159" s="138">
        <f t="shared" si="198"/>
        <v>9.6119658270660491E-2</v>
      </c>
      <c r="K3159" s="137">
        <v>2185.2848199999999</v>
      </c>
      <c r="L3159" s="137">
        <v>7094.1636099999996</v>
      </c>
      <c r="M3159" s="138">
        <f t="shared" si="199"/>
        <v>2.2463336335260866</v>
      </c>
    </row>
    <row r="3160" spans="1:13" x14ac:dyDescent="0.25">
      <c r="A3160" s="134" t="s">
        <v>183</v>
      </c>
      <c r="B3160" s="134" t="s">
        <v>232</v>
      </c>
      <c r="C3160" s="137">
        <v>0</v>
      </c>
      <c r="D3160" s="137">
        <v>0.76985000000000003</v>
      </c>
      <c r="E3160" s="138" t="str">
        <f t="shared" si="196"/>
        <v/>
      </c>
      <c r="F3160" s="137">
        <v>4317.6562800000002</v>
      </c>
      <c r="G3160" s="137">
        <v>3792.8053300000001</v>
      </c>
      <c r="H3160" s="138">
        <f t="shared" si="197"/>
        <v>-0.12155922471901814</v>
      </c>
      <c r="I3160" s="137">
        <v>7640.9589500000002</v>
      </c>
      <c r="J3160" s="138">
        <f t="shared" si="198"/>
        <v>-0.50362181568846143</v>
      </c>
      <c r="K3160" s="137">
        <v>42306.676919999998</v>
      </c>
      <c r="L3160" s="137">
        <v>38427.339670000001</v>
      </c>
      <c r="M3160" s="138">
        <f t="shared" si="199"/>
        <v>-9.169562661079822E-2</v>
      </c>
    </row>
    <row r="3161" spans="1:13" x14ac:dyDescent="0.25">
      <c r="A3161" s="134" t="s">
        <v>183</v>
      </c>
      <c r="B3161" s="134" t="s">
        <v>411</v>
      </c>
      <c r="C3161" s="137">
        <v>0</v>
      </c>
      <c r="D3161" s="137">
        <v>0</v>
      </c>
      <c r="E3161" s="138" t="str">
        <f t="shared" si="196"/>
        <v/>
      </c>
      <c r="F3161" s="137">
        <v>64.163570000000007</v>
      </c>
      <c r="G3161" s="137">
        <v>20.294270000000001</v>
      </c>
      <c r="H3161" s="138">
        <f t="shared" si="197"/>
        <v>-0.68371039828363667</v>
      </c>
      <c r="I3161" s="137">
        <v>67.752250000000004</v>
      </c>
      <c r="J3161" s="138">
        <f t="shared" si="198"/>
        <v>-0.70046352704153736</v>
      </c>
      <c r="K3161" s="137">
        <v>492.53316999999998</v>
      </c>
      <c r="L3161" s="137">
        <v>473.08449000000002</v>
      </c>
      <c r="M3161" s="138">
        <f t="shared" si="199"/>
        <v>-3.9487046121177927E-2</v>
      </c>
    </row>
    <row r="3162" spans="1:13" x14ac:dyDescent="0.25">
      <c r="A3162" s="134" t="s">
        <v>183</v>
      </c>
      <c r="B3162" s="134" t="s">
        <v>287</v>
      </c>
      <c r="C3162" s="137">
        <v>27.30707</v>
      </c>
      <c r="D3162" s="137">
        <v>198.77221</v>
      </c>
      <c r="E3162" s="138">
        <f t="shared" si="196"/>
        <v>6.2791482205890272</v>
      </c>
      <c r="F3162" s="137">
        <v>797.57228999999995</v>
      </c>
      <c r="G3162" s="137">
        <v>687.84776999999997</v>
      </c>
      <c r="H3162" s="138">
        <f t="shared" si="197"/>
        <v>-0.13757313459322917</v>
      </c>
      <c r="I3162" s="137">
        <v>1088.9369799999999</v>
      </c>
      <c r="J3162" s="138">
        <f t="shared" si="198"/>
        <v>-0.36833096622359174</v>
      </c>
      <c r="K3162" s="137">
        <v>9139.6841100000001</v>
      </c>
      <c r="L3162" s="137">
        <v>6795.4506300000003</v>
      </c>
      <c r="M3162" s="138">
        <f t="shared" si="199"/>
        <v>-0.25648955169414489</v>
      </c>
    </row>
    <row r="3163" spans="1:13" x14ac:dyDescent="0.25">
      <c r="A3163" s="134" t="s">
        <v>183</v>
      </c>
      <c r="B3163" s="134" t="s">
        <v>255</v>
      </c>
      <c r="C3163" s="137">
        <v>2.1137800000000002</v>
      </c>
      <c r="D3163" s="137">
        <v>30.94333</v>
      </c>
      <c r="E3163" s="138">
        <f t="shared" si="196"/>
        <v>13.638860240895456</v>
      </c>
      <c r="F3163" s="137">
        <v>1868.8009</v>
      </c>
      <c r="G3163" s="137">
        <v>451.32589999999999</v>
      </c>
      <c r="H3163" s="138">
        <f t="shared" si="197"/>
        <v>-0.75849439070796687</v>
      </c>
      <c r="I3163" s="137">
        <v>2238.7348200000001</v>
      </c>
      <c r="J3163" s="138">
        <f t="shared" si="198"/>
        <v>-0.79840135778117749</v>
      </c>
      <c r="K3163" s="137">
        <v>15019.26902</v>
      </c>
      <c r="L3163" s="137">
        <v>7913.8062399999999</v>
      </c>
      <c r="M3163" s="138">
        <f t="shared" si="199"/>
        <v>-0.47308978689563419</v>
      </c>
    </row>
    <row r="3164" spans="1:13" x14ac:dyDescent="0.25">
      <c r="A3164" s="134" t="s">
        <v>183</v>
      </c>
      <c r="B3164" s="134" t="s">
        <v>317</v>
      </c>
      <c r="C3164" s="137">
        <v>0</v>
      </c>
      <c r="D3164" s="137">
        <v>0</v>
      </c>
      <c r="E3164" s="138" t="str">
        <f t="shared" si="196"/>
        <v/>
      </c>
      <c r="F3164" s="137">
        <v>94.243889999999993</v>
      </c>
      <c r="G3164" s="137">
        <v>142.78134</v>
      </c>
      <c r="H3164" s="138">
        <f t="shared" si="197"/>
        <v>0.51501959437370437</v>
      </c>
      <c r="I3164" s="137">
        <v>163.92994999999999</v>
      </c>
      <c r="J3164" s="138">
        <f t="shared" si="198"/>
        <v>-0.12901004361924095</v>
      </c>
      <c r="K3164" s="137">
        <v>1846.42329</v>
      </c>
      <c r="L3164" s="137">
        <v>1307.7149400000001</v>
      </c>
      <c r="M3164" s="138">
        <f t="shared" si="199"/>
        <v>-0.29175777456749907</v>
      </c>
    </row>
    <row r="3165" spans="1:13" x14ac:dyDescent="0.25">
      <c r="A3165" s="134" t="s">
        <v>183</v>
      </c>
      <c r="B3165" s="134" t="s">
        <v>238</v>
      </c>
      <c r="C3165" s="137">
        <v>0</v>
      </c>
      <c r="D3165" s="137">
        <v>416.89348999999999</v>
      </c>
      <c r="E3165" s="138" t="str">
        <f t="shared" si="196"/>
        <v/>
      </c>
      <c r="F3165" s="137">
        <v>3888.5614799999998</v>
      </c>
      <c r="G3165" s="137">
        <v>2900.3919500000002</v>
      </c>
      <c r="H3165" s="138">
        <f t="shared" si="197"/>
        <v>-0.25412213104574588</v>
      </c>
      <c r="I3165" s="137">
        <v>3465.4286400000001</v>
      </c>
      <c r="J3165" s="138">
        <f t="shared" si="198"/>
        <v>-0.16304958165290628</v>
      </c>
      <c r="K3165" s="137">
        <v>43237.983749999999</v>
      </c>
      <c r="L3165" s="137">
        <v>25778.265449999999</v>
      </c>
      <c r="M3165" s="138">
        <f t="shared" si="199"/>
        <v>-0.4038050987981141</v>
      </c>
    </row>
    <row r="3166" spans="1:13" x14ac:dyDescent="0.25">
      <c r="A3166" s="134" t="s">
        <v>183</v>
      </c>
      <c r="B3166" s="134" t="s">
        <v>334</v>
      </c>
      <c r="C3166" s="137">
        <v>0</v>
      </c>
      <c r="D3166" s="137">
        <v>0</v>
      </c>
      <c r="E3166" s="138" t="str">
        <f t="shared" si="196"/>
        <v/>
      </c>
      <c r="F3166" s="137">
        <v>103.90295999999999</v>
      </c>
      <c r="G3166" s="137">
        <v>105.10807</v>
      </c>
      <c r="H3166" s="138">
        <f t="shared" si="197"/>
        <v>1.1598418370371677E-2</v>
      </c>
      <c r="I3166" s="137">
        <v>179.11985000000001</v>
      </c>
      <c r="J3166" s="138">
        <f t="shared" si="198"/>
        <v>-0.41319697398138733</v>
      </c>
      <c r="K3166" s="137">
        <v>738.76622999999995</v>
      </c>
      <c r="L3166" s="137">
        <v>5506.2743200000004</v>
      </c>
      <c r="M3166" s="138">
        <f t="shared" si="199"/>
        <v>6.4533378711693423</v>
      </c>
    </row>
    <row r="3167" spans="1:13" x14ac:dyDescent="0.25">
      <c r="A3167" s="134" t="s">
        <v>183</v>
      </c>
      <c r="B3167" s="134" t="s">
        <v>393</v>
      </c>
      <c r="C3167" s="137">
        <v>0</v>
      </c>
      <c r="D3167" s="137">
        <v>1.01525</v>
      </c>
      <c r="E3167" s="138" t="str">
        <f t="shared" si="196"/>
        <v/>
      </c>
      <c r="F3167" s="137">
        <v>0</v>
      </c>
      <c r="G3167" s="137">
        <v>1.01525</v>
      </c>
      <c r="H3167" s="138" t="str">
        <f t="shared" si="197"/>
        <v/>
      </c>
      <c r="I3167" s="137">
        <v>14.36317</v>
      </c>
      <c r="J3167" s="138">
        <f t="shared" si="198"/>
        <v>-0.92931574297317376</v>
      </c>
      <c r="K3167" s="137">
        <v>5.6</v>
      </c>
      <c r="L3167" s="137">
        <v>15.37842</v>
      </c>
      <c r="M3167" s="138">
        <f t="shared" si="199"/>
        <v>1.746146428571429</v>
      </c>
    </row>
    <row r="3168" spans="1:13" x14ac:dyDescent="0.25">
      <c r="A3168" s="134" t="s">
        <v>183</v>
      </c>
      <c r="B3168" s="134" t="s">
        <v>277</v>
      </c>
      <c r="C3168" s="137">
        <v>63.767690000000002</v>
      </c>
      <c r="D3168" s="137">
        <v>31.383769999999998</v>
      </c>
      <c r="E3168" s="138">
        <f t="shared" si="196"/>
        <v>-0.50784213760918739</v>
      </c>
      <c r="F3168" s="137">
        <v>1575.8652999999999</v>
      </c>
      <c r="G3168" s="137">
        <v>1762.0128500000001</v>
      </c>
      <c r="H3168" s="138">
        <f t="shared" si="197"/>
        <v>0.11812402367131258</v>
      </c>
      <c r="I3168" s="137">
        <v>1988.3602100000001</v>
      </c>
      <c r="J3168" s="138">
        <f t="shared" si="198"/>
        <v>-0.11383619470035566</v>
      </c>
      <c r="K3168" s="137">
        <v>20262.97263</v>
      </c>
      <c r="L3168" s="137">
        <v>15056.960510000001</v>
      </c>
      <c r="M3168" s="138">
        <f t="shared" si="199"/>
        <v>-0.25692242767442353</v>
      </c>
    </row>
    <row r="3169" spans="1:13" x14ac:dyDescent="0.25">
      <c r="A3169" s="134" t="s">
        <v>183</v>
      </c>
      <c r="B3169" s="134" t="s">
        <v>395</v>
      </c>
      <c r="C3169" s="137">
        <v>0</v>
      </c>
      <c r="D3169" s="137">
        <v>0</v>
      </c>
      <c r="E3169" s="138" t="str">
        <f t="shared" si="196"/>
        <v/>
      </c>
      <c r="F3169" s="137">
        <v>9.6002600000000005</v>
      </c>
      <c r="G3169" s="137">
        <v>3.80599</v>
      </c>
      <c r="H3169" s="138">
        <f t="shared" si="197"/>
        <v>-0.60355344542751976</v>
      </c>
      <c r="I3169" s="137">
        <v>1.8705000000000001</v>
      </c>
      <c r="J3169" s="138">
        <f t="shared" si="198"/>
        <v>1.0347447206629243</v>
      </c>
      <c r="K3169" s="137">
        <v>537.39400000000001</v>
      </c>
      <c r="L3169" s="137">
        <v>254.75519</v>
      </c>
      <c r="M3169" s="138">
        <f t="shared" si="199"/>
        <v>-0.52594336743618275</v>
      </c>
    </row>
    <row r="3170" spans="1:13" x14ac:dyDescent="0.25">
      <c r="A3170" s="134" t="s">
        <v>183</v>
      </c>
      <c r="B3170" s="134" t="s">
        <v>366</v>
      </c>
      <c r="C3170" s="137">
        <v>0</v>
      </c>
      <c r="D3170" s="137">
        <v>0</v>
      </c>
      <c r="E3170" s="138" t="str">
        <f t="shared" si="196"/>
        <v/>
      </c>
      <c r="F3170" s="137">
        <v>197.58987999999999</v>
      </c>
      <c r="G3170" s="137">
        <v>9.1714699999999993</v>
      </c>
      <c r="H3170" s="138">
        <f t="shared" si="197"/>
        <v>-0.95358330092614052</v>
      </c>
      <c r="I3170" s="137">
        <v>19.713349999999998</v>
      </c>
      <c r="J3170" s="138">
        <f t="shared" si="198"/>
        <v>-0.5347584251281492</v>
      </c>
      <c r="K3170" s="137">
        <v>645.75661000000002</v>
      </c>
      <c r="L3170" s="137">
        <v>341.72179</v>
      </c>
      <c r="M3170" s="138">
        <f t="shared" si="199"/>
        <v>-0.47081952440254549</v>
      </c>
    </row>
    <row r="3171" spans="1:13" x14ac:dyDescent="0.25">
      <c r="A3171" s="134" t="s">
        <v>183</v>
      </c>
      <c r="B3171" s="134" t="s">
        <v>280</v>
      </c>
      <c r="C3171" s="137">
        <v>0</v>
      </c>
      <c r="D3171" s="137">
        <v>61.67474</v>
      </c>
      <c r="E3171" s="138" t="str">
        <f t="shared" si="196"/>
        <v/>
      </c>
      <c r="F3171" s="137">
        <v>636.95114000000001</v>
      </c>
      <c r="G3171" s="137">
        <v>904.07064000000003</v>
      </c>
      <c r="H3171" s="138">
        <f t="shared" si="197"/>
        <v>0.41937204162944108</v>
      </c>
      <c r="I3171" s="137">
        <v>854.58127000000002</v>
      </c>
      <c r="J3171" s="138">
        <f t="shared" si="198"/>
        <v>5.7910665418632545E-2</v>
      </c>
      <c r="K3171" s="137">
        <v>8384.3500499999991</v>
      </c>
      <c r="L3171" s="137">
        <v>7108.3197399999999</v>
      </c>
      <c r="M3171" s="138">
        <f t="shared" si="199"/>
        <v>-0.15219191736871718</v>
      </c>
    </row>
    <row r="3172" spans="1:13" x14ac:dyDescent="0.25">
      <c r="A3172" s="134" t="s">
        <v>183</v>
      </c>
      <c r="B3172" s="134" t="s">
        <v>340</v>
      </c>
      <c r="C3172" s="137">
        <v>0</v>
      </c>
      <c r="D3172" s="137">
        <v>1.9944200000000001</v>
      </c>
      <c r="E3172" s="138" t="str">
        <f t="shared" si="196"/>
        <v/>
      </c>
      <c r="F3172" s="137">
        <v>207.71082999999999</v>
      </c>
      <c r="G3172" s="137">
        <v>82.60257</v>
      </c>
      <c r="H3172" s="138">
        <f t="shared" si="197"/>
        <v>-0.60231938796835971</v>
      </c>
      <c r="I3172" s="137">
        <v>81.657809999999998</v>
      </c>
      <c r="J3172" s="138">
        <f t="shared" si="198"/>
        <v>1.1569744522905934E-2</v>
      </c>
      <c r="K3172" s="137">
        <v>1492.6887099999999</v>
      </c>
      <c r="L3172" s="137">
        <v>1796.8205499999999</v>
      </c>
      <c r="M3172" s="138">
        <f t="shared" si="199"/>
        <v>0.20374766551292534</v>
      </c>
    </row>
    <row r="3173" spans="1:13" x14ac:dyDescent="0.25">
      <c r="A3173" s="134" t="s">
        <v>183</v>
      </c>
      <c r="B3173" s="134" t="s">
        <v>283</v>
      </c>
      <c r="C3173" s="137">
        <v>0</v>
      </c>
      <c r="D3173" s="137">
        <v>10.72265</v>
      </c>
      <c r="E3173" s="138" t="str">
        <f t="shared" si="196"/>
        <v/>
      </c>
      <c r="F3173" s="137">
        <v>522.23861999999997</v>
      </c>
      <c r="G3173" s="137">
        <v>300.89949000000001</v>
      </c>
      <c r="H3173" s="138">
        <f t="shared" si="197"/>
        <v>-0.42382757904806034</v>
      </c>
      <c r="I3173" s="137">
        <v>1017.53749</v>
      </c>
      <c r="J3173" s="138">
        <f t="shared" si="198"/>
        <v>-0.70428658112636222</v>
      </c>
      <c r="K3173" s="137">
        <v>3123.8645700000002</v>
      </c>
      <c r="L3173" s="137">
        <v>3359.6929300000002</v>
      </c>
      <c r="M3173" s="138">
        <f t="shared" si="199"/>
        <v>7.5492504465390464E-2</v>
      </c>
    </row>
    <row r="3174" spans="1:13" x14ac:dyDescent="0.25">
      <c r="A3174" s="134" t="s">
        <v>183</v>
      </c>
      <c r="B3174" s="134" t="s">
        <v>308</v>
      </c>
      <c r="C3174" s="137">
        <v>0</v>
      </c>
      <c r="D3174" s="137">
        <v>0</v>
      </c>
      <c r="E3174" s="138" t="str">
        <f t="shared" si="196"/>
        <v/>
      </c>
      <c r="F3174" s="137">
        <v>0</v>
      </c>
      <c r="G3174" s="137">
        <v>0</v>
      </c>
      <c r="H3174" s="138" t="str">
        <f t="shared" si="197"/>
        <v/>
      </c>
      <c r="I3174" s="137">
        <v>0.29516999999999999</v>
      </c>
      <c r="J3174" s="138">
        <f t="shared" si="198"/>
        <v>-1</v>
      </c>
      <c r="K3174" s="137">
        <v>2.9403199999999998</v>
      </c>
      <c r="L3174" s="137">
        <v>1345.15336</v>
      </c>
      <c r="M3174" s="138">
        <f t="shared" si="199"/>
        <v>456.48536213745444</v>
      </c>
    </row>
    <row r="3175" spans="1:13" x14ac:dyDescent="0.25">
      <c r="A3175" s="134" t="s">
        <v>183</v>
      </c>
      <c r="B3175" s="134" t="s">
        <v>336</v>
      </c>
      <c r="C3175" s="137">
        <v>0</v>
      </c>
      <c r="D3175" s="137">
        <v>0</v>
      </c>
      <c r="E3175" s="138" t="str">
        <f t="shared" si="196"/>
        <v/>
      </c>
      <c r="F3175" s="137">
        <v>212.0248</v>
      </c>
      <c r="G3175" s="137">
        <v>86.06465</v>
      </c>
      <c r="H3175" s="138">
        <f t="shared" si="197"/>
        <v>-0.59408215454041224</v>
      </c>
      <c r="I3175" s="137">
        <v>273.01517999999999</v>
      </c>
      <c r="J3175" s="138">
        <f t="shared" si="198"/>
        <v>-0.68476240039106984</v>
      </c>
      <c r="K3175" s="137">
        <v>2272.6851700000002</v>
      </c>
      <c r="L3175" s="137">
        <v>1586.79781</v>
      </c>
      <c r="M3175" s="138">
        <f t="shared" si="199"/>
        <v>-0.30179602923180082</v>
      </c>
    </row>
    <row r="3176" spans="1:13" x14ac:dyDescent="0.25">
      <c r="A3176" s="134" t="s">
        <v>183</v>
      </c>
      <c r="B3176" s="134" t="s">
        <v>384</v>
      </c>
      <c r="C3176" s="137">
        <v>0</v>
      </c>
      <c r="D3176" s="137">
        <v>0</v>
      </c>
      <c r="E3176" s="138" t="str">
        <f t="shared" si="196"/>
        <v/>
      </c>
      <c r="F3176" s="137">
        <v>0</v>
      </c>
      <c r="G3176" s="137">
        <v>0</v>
      </c>
      <c r="H3176" s="138" t="str">
        <f t="shared" si="197"/>
        <v/>
      </c>
      <c r="I3176" s="137">
        <v>0</v>
      </c>
      <c r="J3176" s="138" t="str">
        <f t="shared" si="198"/>
        <v/>
      </c>
      <c r="K3176" s="137">
        <v>100.02596</v>
      </c>
      <c r="L3176" s="137">
        <v>1.5338499999999999</v>
      </c>
      <c r="M3176" s="138">
        <f t="shared" si="199"/>
        <v>-0.98466548084117367</v>
      </c>
    </row>
    <row r="3177" spans="1:13" x14ac:dyDescent="0.25">
      <c r="A3177" s="134" t="s">
        <v>183</v>
      </c>
      <c r="B3177" s="134" t="s">
        <v>264</v>
      </c>
      <c r="C3177" s="137">
        <v>2.86463</v>
      </c>
      <c r="D3177" s="137">
        <v>41.224049999999998</v>
      </c>
      <c r="E3177" s="138">
        <f t="shared" si="196"/>
        <v>13.390706653215249</v>
      </c>
      <c r="F3177" s="137">
        <v>4815.5330400000003</v>
      </c>
      <c r="G3177" s="137">
        <v>2055.9963200000002</v>
      </c>
      <c r="H3177" s="138">
        <f t="shared" si="197"/>
        <v>-0.5730490678971647</v>
      </c>
      <c r="I3177" s="137">
        <v>4072.0970200000002</v>
      </c>
      <c r="J3177" s="138">
        <f t="shared" si="198"/>
        <v>-0.49510134215810009</v>
      </c>
      <c r="K3177" s="137">
        <v>37846.392999999996</v>
      </c>
      <c r="L3177" s="137">
        <v>30565.3321</v>
      </c>
      <c r="M3177" s="138">
        <f t="shared" si="199"/>
        <v>-0.1923845397895646</v>
      </c>
    </row>
    <row r="3178" spans="1:13" x14ac:dyDescent="0.25">
      <c r="A3178" s="134" t="s">
        <v>183</v>
      </c>
      <c r="B3178" s="134" t="s">
        <v>286</v>
      </c>
      <c r="C3178" s="137">
        <v>0</v>
      </c>
      <c r="D3178" s="137">
        <v>0</v>
      </c>
      <c r="E3178" s="138" t="str">
        <f t="shared" si="196"/>
        <v/>
      </c>
      <c r="F3178" s="137">
        <v>162.12931</v>
      </c>
      <c r="G3178" s="137">
        <v>578.60071000000005</v>
      </c>
      <c r="H3178" s="138">
        <f t="shared" si="197"/>
        <v>2.5687607009491376</v>
      </c>
      <c r="I3178" s="137">
        <v>151.35301000000001</v>
      </c>
      <c r="J3178" s="138">
        <f t="shared" si="198"/>
        <v>2.8228556538122369</v>
      </c>
      <c r="K3178" s="137">
        <v>1482.17283</v>
      </c>
      <c r="L3178" s="137">
        <v>2417.3866499999999</v>
      </c>
      <c r="M3178" s="138">
        <f t="shared" si="199"/>
        <v>0.63097487760587279</v>
      </c>
    </row>
    <row r="3179" spans="1:13" x14ac:dyDescent="0.25">
      <c r="A3179" s="134" t="s">
        <v>183</v>
      </c>
      <c r="B3179" s="134" t="s">
        <v>222</v>
      </c>
      <c r="C3179" s="137">
        <v>0</v>
      </c>
      <c r="D3179" s="137">
        <v>43.920450000000002</v>
      </c>
      <c r="E3179" s="138" t="str">
        <f t="shared" si="196"/>
        <v/>
      </c>
      <c r="F3179" s="137">
        <v>10222.413759999999</v>
      </c>
      <c r="G3179" s="137">
        <v>8805.0239399999991</v>
      </c>
      <c r="H3179" s="138">
        <f t="shared" si="197"/>
        <v>-0.1386551017477109</v>
      </c>
      <c r="I3179" s="137">
        <v>9764.7351799999997</v>
      </c>
      <c r="J3179" s="138">
        <f t="shared" si="198"/>
        <v>-9.8283386319136246E-2</v>
      </c>
      <c r="K3179" s="137">
        <v>104556.16002</v>
      </c>
      <c r="L3179" s="137">
        <v>88933.232409999997</v>
      </c>
      <c r="M3179" s="138">
        <f t="shared" si="199"/>
        <v>-0.14942139809851063</v>
      </c>
    </row>
    <row r="3180" spans="1:13" x14ac:dyDescent="0.25">
      <c r="A3180" s="134" t="s">
        <v>183</v>
      </c>
      <c r="B3180" s="134" t="s">
        <v>358</v>
      </c>
      <c r="C3180" s="137">
        <v>0</v>
      </c>
      <c r="D3180" s="137">
        <v>2.27</v>
      </c>
      <c r="E3180" s="138" t="str">
        <f t="shared" si="196"/>
        <v/>
      </c>
      <c r="F3180" s="137">
        <v>63.544719999999998</v>
      </c>
      <c r="G3180" s="137">
        <v>447.2971</v>
      </c>
      <c r="H3180" s="138">
        <f t="shared" si="197"/>
        <v>6.0390915248347934</v>
      </c>
      <c r="I3180" s="137">
        <v>32.643430000000002</v>
      </c>
      <c r="J3180" s="138">
        <f t="shared" si="198"/>
        <v>12.702515330037315</v>
      </c>
      <c r="K3180" s="137">
        <v>2468.0997200000002</v>
      </c>
      <c r="L3180" s="137">
        <v>1063.9755700000001</v>
      </c>
      <c r="M3180" s="138">
        <f t="shared" si="199"/>
        <v>-0.56890900259086774</v>
      </c>
    </row>
    <row r="3181" spans="1:13" x14ac:dyDescent="0.25">
      <c r="A3181" s="134" t="s">
        <v>183</v>
      </c>
      <c r="B3181" s="134" t="s">
        <v>291</v>
      </c>
      <c r="C3181" s="137">
        <v>9.8729999999999998E-2</v>
      </c>
      <c r="D3181" s="137">
        <v>6.7998700000000003</v>
      </c>
      <c r="E3181" s="138">
        <f t="shared" si="196"/>
        <v>67.87339207940849</v>
      </c>
      <c r="F3181" s="137">
        <v>1319.63347</v>
      </c>
      <c r="G3181" s="137">
        <v>1527.0820100000001</v>
      </c>
      <c r="H3181" s="138">
        <f t="shared" si="197"/>
        <v>0.15720163569358392</v>
      </c>
      <c r="I3181" s="137">
        <v>1954.5895599999999</v>
      </c>
      <c r="J3181" s="138">
        <f t="shared" si="198"/>
        <v>-0.21871985748250888</v>
      </c>
      <c r="K3181" s="137">
        <v>14512.072980000001</v>
      </c>
      <c r="L3181" s="137">
        <v>13985.08684</v>
      </c>
      <c r="M3181" s="138">
        <f t="shared" si="199"/>
        <v>-3.6313636289334705E-2</v>
      </c>
    </row>
    <row r="3182" spans="1:13" x14ac:dyDescent="0.25">
      <c r="A3182" s="134" t="s">
        <v>183</v>
      </c>
      <c r="B3182" s="134" t="s">
        <v>318</v>
      </c>
      <c r="C3182" s="137">
        <v>0</v>
      </c>
      <c r="D3182" s="137">
        <v>0</v>
      </c>
      <c r="E3182" s="138" t="str">
        <f t="shared" si="196"/>
        <v/>
      </c>
      <c r="F3182" s="137">
        <v>138.05590000000001</v>
      </c>
      <c r="G3182" s="137">
        <v>230.4854</v>
      </c>
      <c r="H3182" s="138">
        <f t="shared" si="197"/>
        <v>0.66950778633872221</v>
      </c>
      <c r="I3182" s="137">
        <v>469.38632999999999</v>
      </c>
      <c r="J3182" s="138">
        <f t="shared" si="198"/>
        <v>-0.50896439612972966</v>
      </c>
      <c r="K3182" s="137">
        <v>4964.8313500000004</v>
      </c>
      <c r="L3182" s="137">
        <v>2291.9577100000001</v>
      </c>
      <c r="M3182" s="138">
        <f t="shared" si="199"/>
        <v>-0.53836141684853001</v>
      </c>
    </row>
    <row r="3183" spans="1:13" x14ac:dyDescent="0.25">
      <c r="A3183" s="134" t="s">
        <v>183</v>
      </c>
      <c r="B3183" s="134" t="s">
        <v>337</v>
      </c>
      <c r="C3183" s="137">
        <v>0</v>
      </c>
      <c r="D3183" s="137">
        <v>0</v>
      </c>
      <c r="E3183" s="138" t="str">
        <f t="shared" si="196"/>
        <v/>
      </c>
      <c r="F3183" s="137">
        <v>76.943979999999996</v>
      </c>
      <c r="G3183" s="137">
        <v>225.07825</v>
      </c>
      <c r="H3183" s="138">
        <f t="shared" si="197"/>
        <v>1.9252223500785899</v>
      </c>
      <c r="I3183" s="137">
        <v>609.38733999999999</v>
      </c>
      <c r="J3183" s="138">
        <f t="shared" si="198"/>
        <v>-0.63064829997945149</v>
      </c>
      <c r="K3183" s="137">
        <v>2839.3460300000002</v>
      </c>
      <c r="L3183" s="137">
        <v>1817.6282000000001</v>
      </c>
      <c r="M3183" s="138">
        <f t="shared" si="199"/>
        <v>-0.35984266067070381</v>
      </c>
    </row>
    <row r="3184" spans="1:13" x14ac:dyDescent="0.25">
      <c r="A3184" s="134" t="s">
        <v>183</v>
      </c>
      <c r="B3184" s="134" t="s">
        <v>347</v>
      </c>
      <c r="C3184" s="137">
        <v>0</v>
      </c>
      <c r="D3184" s="137">
        <v>0</v>
      </c>
      <c r="E3184" s="138" t="str">
        <f t="shared" si="196"/>
        <v/>
      </c>
      <c r="F3184" s="137">
        <v>339.99052</v>
      </c>
      <c r="G3184" s="137">
        <v>34.335740000000001</v>
      </c>
      <c r="H3184" s="138">
        <f t="shared" si="197"/>
        <v>-0.89900971356495474</v>
      </c>
      <c r="I3184" s="137">
        <v>114.25931</v>
      </c>
      <c r="J3184" s="138">
        <f t="shared" si="198"/>
        <v>-0.69949284657854138</v>
      </c>
      <c r="K3184" s="137">
        <v>1907.57872</v>
      </c>
      <c r="L3184" s="137">
        <v>851.31187</v>
      </c>
      <c r="M3184" s="138">
        <f t="shared" si="199"/>
        <v>-0.55372123777937721</v>
      </c>
    </row>
    <row r="3185" spans="1:13" x14ac:dyDescent="0.25">
      <c r="A3185" s="134" t="s">
        <v>183</v>
      </c>
      <c r="B3185" s="134" t="s">
        <v>394</v>
      </c>
      <c r="C3185" s="137">
        <v>0</v>
      </c>
      <c r="D3185" s="137">
        <v>0</v>
      </c>
      <c r="E3185" s="138" t="str">
        <f t="shared" si="196"/>
        <v/>
      </c>
      <c r="F3185" s="137">
        <v>317.35829000000001</v>
      </c>
      <c r="G3185" s="137">
        <v>0</v>
      </c>
      <c r="H3185" s="138">
        <f t="shared" si="197"/>
        <v>-1</v>
      </c>
      <c r="I3185" s="137">
        <v>0</v>
      </c>
      <c r="J3185" s="138" t="str">
        <f t="shared" si="198"/>
        <v/>
      </c>
      <c r="K3185" s="137">
        <v>318.20328999999998</v>
      </c>
      <c r="L3185" s="137">
        <v>84.755189999999999</v>
      </c>
      <c r="M3185" s="138">
        <f t="shared" si="199"/>
        <v>-0.73364452014308212</v>
      </c>
    </row>
    <row r="3186" spans="1:13" x14ac:dyDescent="0.25">
      <c r="A3186" s="134" t="s">
        <v>183</v>
      </c>
      <c r="B3186" s="134" t="s">
        <v>360</v>
      </c>
      <c r="C3186" s="137">
        <v>0</v>
      </c>
      <c r="D3186" s="137">
        <v>0</v>
      </c>
      <c r="E3186" s="138" t="str">
        <f t="shared" si="196"/>
        <v/>
      </c>
      <c r="F3186" s="137">
        <v>10.278280000000001</v>
      </c>
      <c r="G3186" s="137">
        <v>0</v>
      </c>
      <c r="H3186" s="138">
        <f t="shared" si="197"/>
        <v>-1</v>
      </c>
      <c r="I3186" s="137">
        <v>84.732650000000007</v>
      </c>
      <c r="J3186" s="138">
        <f t="shared" si="198"/>
        <v>-1</v>
      </c>
      <c r="K3186" s="137">
        <v>2167.6072399999998</v>
      </c>
      <c r="L3186" s="137">
        <v>1007.42779</v>
      </c>
      <c r="M3186" s="138">
        <f t="shared" si="199"/>
        <v>-0.53523508714613821</v>
      </c>
    </row>
    <row r="3187" spans="1:13" x14ac:dyDescent="0.25">
      <c r="A3187" s="134" t="s">
        <v>183</v>
      </c>
      <c r="B3187" s="134" t="s">
        <v>351</v>
      </c>
      <c r="C3187" s="137">
        <v>0</v>
      </c>
      <c r="D3187" s="137">
        <v>0</v>
      </c>
      <c r="E3187" s="138" t="str">
        <f t="shared" si="196"/>
        <v/>
      </c>
      <c r="F3187" s="137">
        <v>186.91988000000001</v>
      </c>
      <c r="G3187" s="137">
        <v>10.73537</v>
      </c>
      <c r="H3187" s="138">
        <f t="shared" si="197"/>
        <v>-0.94256699715407477</v>
      </c>
      <c r="I3187" s="137">
        <v>33.46396</v>
      </c>
      <c r="J3187" s="138">
        <f t="shared" si="198"/>
        <v>-0.67919606645477704</v>
      </c>
      <c r="K3187" s="137">
        <v>3234.7443899999998</v>
      </c>
      <c r="L3187" s="137">
        <v>913.26727000000005</v>
      </c>
      <c r="M3187" s="138">
        <f t="shared" si="199"/>
        <v>-0.71766941684069196</v>
      </c>
    </row>
    <row r="3188" spans="1:13" x14ac:dyDescent="0.25">
      <c r="A3188" s="134" t="s">
        <v>183</v>
      </c>
      <c r="B3188" s="134" t="s">
        <v>266</v>
      </c>
      <c r="C3188" s="137">
        <v>0</v>
      </c>
      <c r="D3188" s="137">
        <v>263.76763999999997</v>
      </c>
      <c r="E3188" s="138" t="str">
        <f t="shared" si="196"/>
        <v/>
      </c>
      <c r="F3188" s="137">
        <v>1671.39292</v>
      </c>
      <c r="G3188" s="137">
        <v>2096.57348</v>
      </c>
      <c r="H3188" s="138">
        <f t="shared" si="197"/>
        <v>0.25438695767599628</v>
      </c>
      <c r="I3188" s="137">
        <v>2223.3363599999998</v>
      </c>
      <c r="J3188" s="138">
        <f t="shared" si="198"/>
        <v>-5.7014710990468287E-2</v>
      </c>
      <c r="K3188" s="137">
        <v>19834.29392</v>
      </c>
      <c r="L3188" s="137">
        <v>18880.67756</v>
      </c>
      <c r="M3188" s="138">
        <f t="shared" si="199"/>
        <v>-4.8079168527316085E-2</v>
      </c>
    </row>
    <row r="3189" spans="1:13" x14ac:dyDescent="0.25">
      <c r="A3189" s="134" t="s">
        <v>183</v>
      </c>
      <c r="B3189" s="134" t="s">
        <v>378</v>
      </c>
      <c r="C3189" s="137">
        <v>0</v>
      </c>
      <c r="D3189" s="137">
        <v>0</v>
      </c>
      <c r="E3189" s="138" t="str">
        <f t="shared" si="196"/>
        <v/>
      </c>
      <c r="F3189" s="137">
        <v>20.060040000000001</v>
      </c>
      <c r="G3189" s="137">
        <v>6.8538699999999997</v>
      </c>
      <c r="H3189" s="138">
        <f t="shared" si="197"/>
        <v>-0.65833218677530059</v>
      </c>
      <c r="I3189" s="137">
        <v>1.6344000000000001</v>
      </c>
      <c r="J3189" s="138">
        <f t="shared" si="198"/>
        <v>3.1935083210964264</v>
      </c>
      <c r="K3189" s="137">
        <v>40.322040000000001</v>
      </c>
      <c r="L3189" s="137">
        <v>360.69632999999999</v>
      </c>
      <c r="M3189" s="138">
        <f t="shared" si="199"/>
        <v>7.94538892377469</v>
      </c>
    </row>
    <row r="3190" spans="1:13" x14ac:dyDescent="0.25">
      <c r="A3190" s="134" t="s">
        <v>183</v>
      </c>
      <c r="B3190" s="134" t="s">
        <v>254</v>
      </c>
      <c r="C3190" s="137">
        <v>164.68152000000001</v>
      </c>
      <c r="D3190" s="137">
        <v>42.743090000000002</v>
      </c>
      <c r="E3190" s="138">
        <f t="shared" si="196"/>
        <v>-0.74044999098866704</v>
      </c>
      <c r="F3190" s="137">
        <v>705.17433000000005</v>
      </c>
      <c r="G3190" s="137">
        <v>459.52848</v>
      </c>
      <c r="H3190" s="138">
        <f t="shared" si="197"/>
        <v>-0.34834769155593059</v>
      </c>
      <c r="I3190" s="137">
        <v>822.79112999999995</v>
      </c>
      <c r="J3190" s="138">
        <f t="shared" si="198"/>
        <v>-0.44150044495496688</v>
      </c>
      <c r="K3190" s="137">
        <v>6045.76235</v>
      </c>
      <c r="L3190" s="137">
        <v>4648.2053999999998</v>
      </c>
      <c r="M3190" s="138">
        <f t="shared" si="199"/>
        <v>-0.23116306415848453</v>
      </c>
    </row>
    <row r="3191" spans="1:13" x14ac:dyDescent="0.25">
      <c r="A3191" s="134" t="s">
        <v>183</v>
      </c>
      <c r="B3191" s="134" t="s">
        <v>398</v>
      </c>
      <c r="C3191" s="137">
        <v>0</v>
      </c>
      <c r="D3191" s="137">
        <v>0</v>
      </c>
      <c r="E3191" s="138" t="str">
        <f t="shared" si="196"/>
        <v/>
      </c>
      <c r="F3191" s="137">
        <v>0</v>
      </c>
      <c r="G3191" s="137">
        <v>18.618230000000001</v>
      </c>
      <c r="H3191" s="138" t="str">
        <f t="shared" si="197"/>
        <v/>
      </c>
      <c r="I3191" s="137">
        <v>101.25060999999999</v>
      </c>
      <c r="J3191" s="138">
        <f t="shared" si="198"/>
        <v>-0.81611735474976399</v>
      </c>
      <c r="K3191" s="137">
        <v>66.504750000000001</v>
      </c>
      <c r="L3191" s="137">
        <v>153.2467</v>
      </c>
      <c r="M3191" s="138">
        <f t="shared" si="199"/>
        <v>1.3042970614880893</v>
      </c>
    </row>
    <row r="3192" spans="1:13" x14ac:dyDescent="0.25">
      <c r="A3192" s="134" t="s">
        <v>183</v>
      </c>
      <c r="B3192" s="134" t="s">
        <v>243</v>
      </c>
      <c r="C3192" s="137">
        <v>50.30489</v>
      </c>
      <c r="D3192" s="137">
        <v>1429.8419200000001</v>
      </c>
      <c r="E3192" s="138">
        <f t="shared" si="196"/>
        <v>27.423517475140091</v>
      </c>
      <c r="F3192" s="137">
        <v>22744.205699999999</v>
      </c>
      <c r="G3192" s="137">
        <v>16432.18705</v>
      </c>
      <c r="H3192" s="138">
        <f t="shared" si="197"/>
        <v>-0.27752205257271301</v>
      </c>
      <c r="I3192" s="137">
        <v>27253.95</v>
      </c>
      <c r="J3192" s="138">
        <f t="shared" si="198"/>
        <v>-0.3970713584636355</v>
      </c>
      <c r="K3192" s="137">
        <v>190229.15528000001</v>
      </c>
      <c r="L3192" s="137">
        <v>160452.42444</v>
      </c>
      <c r="M3192" s="138">
        <f t="shared" si="199"/>
        <v>-0.15653084720988941</v>
      </c>
    </row>
    <row r="3193" spans="1:13" x14ac:dyDescent="0.25">
      <c r="A3193" s="134" t="s">
        <v>183</v>
      </c>
      <c r="B3193" s="134" t="s">
        <v>270</v>
      </c>
      <c r="C3193" s="137">
        <v>0</v>
      </c>
      <c r="D3193" s="137">
        <v>180.97486000000001</v>
      </c>
      <c r="E3193" s="138" t="str">
        <f t="shared" si="196"/>
        <v/>
      </c>
      <c r="F3193" s="137">
        <v>5998.4519300000002</v>
      </c>
      <c r="G3193" s="137">
        <v>6340.8484200000003</v>
      </c>
      <c r="H3193" s="138">
        <f t="shared" si="197"/>
        <v>5.7080809181378145E-2</v>
      </c>
      <c r="I3193" s="137">
        <v>4851.1281200000003</v>
      </c>
      <c r="J3193" s="138">
        <f t="shared" si="198"/>
        <v>0.30708739558088594</v>
      </c>
      <c r="K3193" s="137">
        <v>44826.4663</v>
      </c>
      <c r="L3193" s="137">
        <v>36535.90019</v>
      </c>
      <c r="M3193" s="138">
        <f t="shared" si="199"/>
        <v>-0.1849480183094423</v>
      </c>
    </row>
    <row r="3194" spans="1:13" x14ac:dyDescent="0.25">
      <c r="A3194" s="134" t="s">
        <v>183</v>
      </c>
      <c r="B3194" s="134" t="s">
        <v>321</v>
      </c>
      <c r="C3194" s="137">
        <v>0</v>
      </c>
      <c r="D3194" s="137">
        <v>0</v>
      </c>
      <c r="E3194" s="138" t="str">
        <f t="shared" si="196"/>
        <v/>
      </c>
      <c r="F3194" s="137">
        <v>106.76629</v>
      </c>
      <c r="G3194" s="137">
        <v>182.64949999999999</v>
      </c>
      <c r="H3194" s="138">
        <f t="shared" si="197"/>
        <v>0.71074128360178102</v>
      </c>
      <c r="I3194" s="137">
        <v>27.78059</v>
      </c>
      <c r="J3194" s="138">
        <f t="shared" si="198"/>
        <v>5.5747163757141225</v>
      </c>
      <c r="K3194" s="137">
        <v>4899.80339</v>
      </c>
      <c r="L3194" s="137">
        <v>2004.4599000000001</v>
      </c>
      <c r="M3194" s="138">
        <f t="shared" si="199"/>
        <v>-0.59091013649835444</v>
      </c>
    </row>
    <row r="3195" spans="1:13" x14ac:dyDescent="0.25">
      <c r="A3195" s="134" t="s">
        <v>183</v>
      </c>
      <c r="B3195" s="134" t="s">
        <v>387</v>
      </c>
      <c r="C3195" s="137">
        <v>0</v>
      </c>
      <c r="D3195" s="137">
        <v>0</v>
      </c>
      <c r="E3195" s="138" t="str">
        <f t="shared" si="196"/>
        <v/>
      </c>
      <c r="F3195" s="137">
        <v>11.04144</v>
      </c>
      <c r="G3195" s="137">
        <v>106.53644</v>
      </c>
      <c r="H3195" s="138">
        <f t="shared" si="197"/>
        <v>8.648781318378763</v>
      </c>
      <c r="I3195" s="137">
        <v>7.2166399999999999</v>
      </c>
      <c r="J3195" s="138">
        <f t="shared" si="198"/>
        <v>13.762609746363959</v>
      </c>
      <c r="K3195" s="137">
        <v>144.00039000000001</v>
      </c>
      <c r="L3195" s="137">
        <v>236.62688</v>
      </c>
      <c r="M3195" s="138">
        <f t="shared" si="199"/>
        <v>0.64323777178659025</v>
      </c>
    </row>
    <row r="3196" spans="1:13" x14ac:dyDescent="0.25">
      <c r="A3196" s="134" t="s">
        <v>183</v>
      </c>
      <c r="B3196" s="134" t="s">
        <v>355</v>
      </c>
      <c r="C3196" s="137">
        <v>0</v>
      </c>
      <c r="D3196" s="137">
        <v>0</v>
      </c>
      <c r="E3196" s="138" t="str">
        <f t="shared" si="196"/>
        <v/>
      </c>
      <c r="F3196" s="137">
        <v>404.62436000000002</v>
      </c>
      <c r="G3196" s="137">
        <v>53.944229999999997</v>
      </c>
      <c r="H3196" s="138">
        <f t="shared" si="197"/>
        <v>-0.86668071591141971</v>
      </c>
      <c r="I3196" s="137">
        <v>598.18565999999998</v>
      </c>
      <c r="J3196" s="138">
        <f t="shared" si="198"/>
        <v>-0.90982025547051726</v>
      </c>
      <c r="K3196" s="137">
        <v>3402.2429000000002</v>
      </c>
      <c r="L3196" s="137">
        <v>2516.7017700000001</v>
      </c>
      <c r="M3196" s="138">
        <f t="shared" si="199"/>
        <v>-0.26028157190070111</v>
      </c>
    </row>
    <row r="3197" spans="1:13" x14ac:dyDescent="0.25">
      <c r="A3197" s="134" t="s">
        <v>183</v>
      </c>
      <c r="B3197" s="134" t="s">
        <v>310</v>
      </c>
      <c r="C3197" s="137">
        <v>0</v>
      </c>
      <c r="D3197" s="137">
        <v>9.5</v>
      </c>
      <c r="E3197" s="138" t="str">
        <f t="shared" si="196"/>
        <v/>
      </c>
      <c r="F3197" s="137">
        <v>616.19170999999994</v>
      </c>
      <c r="G3197" s="137">
        <v>2937.74289</v>
      </c>
      <c r="H3197" s="138">
        <f t="shared" si="197"/>
        <v>3.7675793788267624</v>
      </c>
      <c r="I3197" s="137">
        <v>1515.5452</v>
      </c>
      <c r="J3197" s="138">
        <f t="shared" si="198"/>
        <v>0.93840664732401247</v>
      </c>
      <c r="K3197" s="137">
        <v>14683.104719999999</v>
      </c>
      <c r="L3197" s="137">
        <v>10383.88667</v>
      </c>
      <c r="M3197" s="138">
        <f t="shared" si="199"/>
        <v>-0.29280033970908026</v>
      </c>
    </row>
    <row r="3198" spans="1:13" x14ac:dyDescent="0.25">
      <c r="A3198" s="134" t="s">
        <v>183</v>
      </c>
      <c r="B3198" s="134" t="s">
        <v>221</v>
      </c>
      <c r="C3198" s="137">
        <v>0</v>
      </c>
      <c r="D3198" s="137">
        <v>311.55196999999998</v>
      </c>
      <c r="E3198" s="138" t="str">
        <f t="shared" si="196"/>
        <v/>
      </c>
      <c r="F3198" s="137">
        <v>11169.92467</v>
      </c>
      <c r="G3198" s="137">
        <v>12220.168960000001</v>
      </c>
      <c r="H3198" s="138">
        <f t="shared" si="197"/>
        <v>9.4024294794102792E-2</v>
      </c>
      <c r="I3198" s="137">
        <v>14426.41682</v>
      </c>
      <c r="J3198" s="138">
        <f t="shared" si="198"/>
        <v>-0.15293110462061354</v>
      </c>
      <c r="K3198" s="137">
        <v>102092.3475</v>
      </c>
      <c r="L3198" s="137">
        <v>89056.581479999993</v>
      </c>
      <c r="M3198" s="138">
        <f t="shared" si="199"/>
        <v>-0.12768602485117708</v>
      </c>
    </row>
    <row r="3199" spans="1:13" x14ac:dyDescent="0.25">
      <c r="A3199" s="134" t="s">
        <v>183</v>
      </c>
      <c r="B3199" s="134" t="s">
        <v>251</v>
      </c>
      <c r="C3199" s="137">
        <v>0</v>
      </c>
      <c r="D3199" s="137">
        <v>14.322240000000001</v>
      </c>
      <c r="E3199" s="138" t="str">
        <f t="shared" si="196"/>
        <v/>
      </c>
      <c r="F3199" s="137">
        <v>2581.1248599999999</v>
      </c>
      <c r="G3199" s="137">
        <v>2896.9081700000002</v>
      </c>
      <c r="H3199" s="138">
        <f t="shared" si="197"/>
        <v>0.12234329105644282</v>
      </c>
      <c r="I3199" s="137">
        <v>5946.5248199999996</v>
      </c>
      <c r="J3199" s="138">
        <f t="shared" si="198"/>
        <v>-0.51284014484278218</v>
      </c>
      <c r="K3199" s="137">
        <v>22948.246179999998</v>
      </c>
      <c r="L3199" s="137">
        <v>24612.550910000002</v>
      </c>
      <c r="M3199" s="138">
        <f t="shared" si="199"/>
        <v>7.2524266863168263E-2</v>
      </c>
    </row>
    <row r="3200" spans="1:13" x14ac:dyDescent="0.25">
      <c r="A3200" s="134" t="s">
        <v>183</v>
      </c>
      <c r="B3200" s="134" t="s">
        <v>219</v>
      </c>
      <c r="C3200" s="137">
        <v>70.208590000000001</v>
      </c>
      <c r="D3200" s="137">
        <v>120.91764999999999</v>
      </c>
      <c r="E3200" s="138">
        <f t="shared" si="196"/>
        <v>0.72226290258784553</v>
      </c>
      <c r="F3200" s="137">
        <v>9971.8659700000007</v>
      </c>
      <c r="G3200" s="137">
        <v>12802.1823</v>
      </c>
      <c r="H3200" s="138">
        <f t="shared" si="197"/>
        <v>0.28383016162821528</v>
      </c>
      <c r="I3200" s="137">
        <v>12164.08836</v>
      </c>
      <c r="J3200" s="138">
        <f t="shared" si="198"/>
        <v>5.2457193758826071E-2</v>
      </c>
      <c r="K3200" s="137">
        <v>98260.039480000007</v>
      </c>
      <c r="L3200" s="137">
        <v>96471.544840000002</v>
      </c>
      <c r="M3200" s="138">
        <f t="shared" si="199"/>
        <v>-1.8201647887227224E-2</v>
      </c>
    </row>
    <row r="3201" spans="1:13" x14ac:dyDescent="0.25">
      <c r="A3201" s="134" t="s">
        <v>183</v>
      </c>
      <c r="B3201" s="134" t="s">
        <v>363</v>
      </c>
      <c r="C3201" s="137">
        <v>0</v>
      </c>
      <c r="D3201" s="137">
        <v>0</v>
      </c>
      <c r="E3201" s="138" t="str">
        <f t="shared" si="196"/>
        <v/>
      </c>
      <c r="F3201" s="137">
        <v>0.83689999999999998</v>
      </c>
      <c r="G3201" s="137">
        <v>8.4140800000000002</v>
      </c>
      <c r="H3201" s="138">
        <f t="shared" si="197"/>
        <v>9.0538654558489675</v>
      </c>
      <c r="I3201" s="137">
        <v>60.33652</v>
      </c>
      <c r="J3201" s="138">
        <f t="shared" si="198"/>
        <v>-0.86054747605596082</v>
      </c>
      <c r="K3201" s="137">
        <v>673.47464000000002</v>
      </c>
      <c r="L3201" s="137">
        <v>729.61644000000001</v>
      </c>
      <c r="M3201" s="138">
        <f t="shared" si="199"/>
        <v>8.3361416548661804E-2</v>
      </c>
    </row>
    <row r="3202" spans="1:13" x14ac:dyDescent="0.25">
      <c r="A3202" s="134" t="s">
        <v>183</v>
      </c>
      <c r="B3202" s="134" t="s">
        <v>218</v>
      </c>
      <c r="C3202" s="137">
        <v>417.67365999999998</v>
      </c>
      <c r="D3202" s="137">
        <v>598.92556999999999</v>
      </c>
      <c r="E3202" s="138">
        <f t="shared" si="196"/>
        <v>0.43395580655002286</v>
      </c>
      <c r="F3202" s="137">
        <v>24028.407950000001</v>
      </c>
      <c r="G3202" s="137">
        <v>26320.260129999999</v>
      </c>
      <c r="H3202" s="138">
        <f t="shared" si="197"/>
        <v>9.5380941790610629E-2</v>
      </c>
      <c r="I3202" s="137">
        <v>41110.164700000001</v>
      </c>
      <c r="J3202" s="138">
        <f t="shared" si="198"/>
        <v>-0.35976271751594324</v>
      </c>
      <c r="K3202" s="137">
        <v>183463.11207999999</v>
      </c>
      <c r="L3202" s="137">
        <v>232280.98235000001</v>
      </c>
      <c r="M3202" s="138">
        <f t="shared" si="199"/>
        <v>0.26609093084997237</v>
      </c>
    </row>
    <row r="3203" spans="1:13" x14ac:dyDescent="0.25">
      <c r="A3203" s="134" t="s">
        <v>183</v>
      </c>
      <c r="B3203" s="134" t="s">
        <v>413</v>
      </c>
      <c r="C3203" s="137">
        <v>0</v>
      </c>
      <c r="D3203" s="137">
        <v>0</v>
      </c>
      <c r="E3203" s="138" t="str">
        <f t="shared" si="196"/>
        <v/>
      </c>
      <c r="F3203" s="137">
        <v>0</v>
      </c>
      <c r="G3203" s="137">
        <v>0</v>
      </c>
      <c r="H3203" s="138" t="str">
        <f t="shared" si="197"/>
        <v/>
      </c>
      <c r="I3203" s="137">
        <v>0</v>
      </c>
      <c r="J3203" s="138" t="str">
        <f t="shared" si="198"/>
        <v/>
      </c>
      <c r="K3203" s="137">
        <v>0.03</v>
      </c>
      <c r="L3203" s="137">
        <v>0</v>
      </c>
      <c r="M3203" s="138">
        <f t="shared" si="199"/>
        <v>-1</v>
      </c>
    </row>
    <row r="3204" spans="1:13" x14ac:dyDescent="0.25">
      <c r="A3204" s="134" t="s">
        <v>183</v>
      </c>
      <c r="B3204" s="134" t="s">
        <v>381</v>
      </c>
      <c r="C3204" s="137">
        <v>0</v>
      </c>
      <c r="D3204" s="137">
        <v>0</v>
      </c>
      <c r="E3204" s="138" t="str">
        <f t="shared" si="196"/>
        <v/>
      </c>
      <c r="F3204" s="137">
        <v>0</v>
      </c>
      <c r="G3204" s="137">
        <v>0</v>
      </c>
      <c r="H3204" s="138" t="str">
        <f t="shared" si="197"/>
        <v/>
      </c>
      <c r="I3204" s="137">
        <v>0</v>
      </c>
      <c r="J3204" s="138" t="str">
        <f t="shared" si="198"/>
        <v/>
      </c>
      <c r="K3204" s="137">
        <v>0</v>
      </c>
      <c r="L3204" s="137">
        <v>0</v>
      </c>
      <c r="M3204" s="138" t="str">
        <f t="shared" si="199"/>
        <v/>
      </c>
    </row>
    <row r="3205" spans="1:13" x14ac:dyDescent="0.25">
      <c r="A3205" s="134" t="s">
        <v>183</v>
      </c>
      <c r="B3205" s="134" t="s">
        <v>399</v>
      </c>
      <c r="C3205" s="137">
        <v>0</v>
      </c>
      <c r="D3205" s="137">
        <v>0</v>
      </c>
      <c r="E3205" s="138" t="str">
        <f t="shared" ref="E3205:E3268" si="200">IF(C3205=0,"",(D3205/C3205-1))</f>
        <v/>
      </c>
      <c r="F3205" s="137">
        <v>4.5760100000000001</v>
      </c>
      <c r="G3205" s="137">
        <v>0</v>
      </c>
      <c r="H3205" s="138">
        <f t="shared" ref="H3205:H3268" si="201">IF(F3205=0,"",(G3205/F3205-1))</f>
        <v>-1</v>
      </c>
      <c r="I3205" s="137">
        <v>0</v>
      </c>
      <c r="J3205" s="138" t="str">
        <f t="shared" ref="J3205:J3268" si="202">IF(I3205=0,"",(G3205/I3205-1))</f>
        <v/>
      </c>
      <c r="K3205" s="137">
        <v>8.2881099999999996</v>
      </c>
      <c r="L3205" s="137">
        <v>0</v>
      </c>
      <c r="M3205" s="138">
        <f t="shared" ref="M3205:M3268" si="203">IF(K3205=0,"",(L3205/K3205-1))</f>
        <v>-1</v>
      </c>
    </row>
    <row r="3206" spans="1:13" x14ac:dyDescent="0.25">
      <c r="A3206" s="134" t="s">
        <v>183</v>
      </c>
      <c r="B3206" s="134" t="s">
        <v>281</v>
      </c>
      <c r="C3206" s="137">
        <v>0</v>
      </c>
      <c r="D3206" s="137">
        <v>5.3004699999999998</v>
      </c>
      <c r="E3206" s="138" t="str">
        <f t="shared" si="200"/>
        <v/>
      </c>
      <c r="F3206" s="137">
        <v>1491.2991999999999</v>
      </c>
      <c r="G3206" s="137">
        <v>1861.32682</v>
      </c>
      <c r="H3206" s="138">
        <f t="shared" si="201"/>
        <v>0.24812433346708707</v>
      </c>
      <c r="I3206" s="137">
        <v>1201.94373</v>
      </c>
      <c r="J3206" s="138">
        <f t="shared" si="202"/>
        <v>0.54859730413502805</v>
      </c>
      <c r="K3206" s="137">
        <v>7928.3974200000002</v>
      </c>
      <c r="L3206" s="137">
        <v>9840.5799599999991</v>
      </c>
      <c r="M3206" s="138">
        <f t="shared" si="203"/>
        <v>0.24118146943244412</v>
      </c>
    </row>
    <row r="3207" spans="1:13" x14ac:dyDescent="0.25">
      <c r="A3207" s="134" t="s">
        <v>183</v>
      </c>
      <c r="B3207" s="134" t="s">
        <v>375</v>
      </c>
      <c r="C3207" s="137">
        <v>0</v>
      </c>
      <c r="D3207" s="137">
        <v>0</v>
      </c>
      <c r="E3207" s="138" t="str">
        <f t="shared" si="200"/>
        <v/>
      </c>
      <c r="F3207" s="137">
        <v>8.4559800000000003</v>
      </c>
      <c r="G3207" s="137">
        <v>15.41384</v>
      </c>
      <c r="H3207" s="138">
        <f t="shared" si="201"/>
        <v>0.82283307197982958</v>
      </c>
      <c r="I3207" s="137">
        <v>36.86741</v>
      </c>
      <c r="J3207" s="138">
        <f t="shared" si="202"/>
        <v>-0.58191150395430546</v>
      </c>
      <c r="K3207" s="137">
        <v>9.8861899999999991</v>
      </c>
      <c r="L3207" s="137">
        <v>76.286230000000003</v>
      </c>
      <c r="M3207" s="138">
        <f t="shared" si="203"/>
        <v>6.7164438474275743</v>
      </c>
    </row>
    <row r="3208" spans="1:13" x14ac:dyDescent="0.25">
      <c r="A3208" s="134" t="s">
        <v>183</v>
      </c>
      <c r="B3208" s="134" t="s">
        <v>242</v>
      </c>
      <c r="C3208" s="137">
        <v>22.54945</v>
      </c>
      <c r="D3208" s="137">
        <v>26.965440000000001</v>
      </c>
      <c r="E3208" s="138">
        <f t="shared" si="200"/>
        <v>0.19583581861198396</v>
      </c>
      <c r="F3208" s="137">
        <v>5273.6411699999999</v>
      </c>
      <c r="G3208" s="137">
        <v>6252.5239700000002</v>
      </c>
      <c r="H3208" s="138">
        <f t="shared" si="201"/>
        <v>0.18561801390063115</v>
      </c>
      <c r="I3208" s="137">
        <v>7093.5183999999999</v>
      </c>
      <c r="J3208" s="138">
        <f t="shared" si="202"/>
        <v>-0.11855815162190875</v>
      </c>
      <c r="K3208" s="137">
        <v>52303.942419999999</v>
      </c>
      <c r="L3208" s="137">
        <v>38546.020909999999</v>
      </c>
      <c r="M3208" s="138">
        <f t="shared" si="203"/>
        <v>-0.26303794462612518</v>
      </c>
    </row>
    <row r="3209" spans="1:13" x14ac:dyDescent="0.25">
      <c r="A3209" s="134" t="s">
        <v>183</v>
      </c>
      <c r="B3209" s="134" t="s">
        <v>343</v>
      </c>
      <c r="C3209" s="137">
        <v>0</v>
      </c>
      <c r="D3209" s="137">
        <v>0</v>
      </c>
      <c r="E3209" s="138" t="str">
        <f t="shared" si="200"/>
        <v/>
      </c>
      <c r="F3209" s="137">
        <v>2.4289999999999998</v>
      </c>
      <c r="G3209" s="137">
        <v>286.41007999999999</v>
      </c>
      <c r="H3209" s="138">
        <f t="shared" si="201"/>
        <v>116.91275421984356</v>
      </c>
      <c r="I3209" s="137">
        <v>29.815760000000001</v>
      </c>
      <c r="J3209" s="138">
        <f t="shared" si="202"/>
        <v>8.6059962918939501</v>
      </c>
      <c r="K3209" s="137">
        <v>612.98135000000002</v>
      </c>
      <c r="L3209" s="137">
        <v>431.82637</v>
      </c>
      <c r="M3209" s="138">
        <f t="shared" si="203"/>
        <v>-0.29553098148907797</v>
      </c>
    </row>
    <row r="3210" spans="1:13" x14ac:dyDescent="0.25">
      <c r="A3210" s="134" t="s">
        <v>183</v>
      </c>
      <c r="B3210" s="134" t="s">
        <v>285</v>
      </c>
      <c r="C3210" s="137">
        <v>0</v>
      </c>
      <c r="D3210" s="137">
        <v>18.678809999999999</v>
      </c>
      <c r="E3210" s="138" t="str">
        <f t="shared" si="200"/>
        <v/>
      </c>
      <c r="F3210" s="137">
        <v>345.17988000000003</v>
      </c>
      <c r="G3210" s="137">
        <v>716.58763999999996</v>
      </c>
      <c r="H3210" s="138">
        <f t="shared" si="201"/>
        <v>1.075983223587655</v>
      </c>
      <c r="I3210" s="137">
        <v>317.45175999999998</v>
      </c>
      <c r="J3210" s="138">
        <f t="shared" si="202"/>
        <v>1.2573119140999567</v>
      </c>
      <c r="K3210" s="137">
        <v>5057.81394</v>
      </c>
      <c r="L3210" s="137">
        <v>4808.1529200000004</v>
      </c>
      <c r="M3210" s="138">
        <f t="shared" si="203"/>
        <v>-4.9361448040929679E-2</v>
      </c>
    </row>
    <row r="3211" spans="1:13" x14ac:dyDescent="0.25">
      <c r="A3211" s="134" t="s">
        <v>183</v>
      </c>
      <c r="B3211" s="134" t="s">
        <v>260</v>
      </c>
      <c r="C3211" s="137">
        <v>63.815669999999997</v>
      </c>
      <c r="D3211" s="137">
        <v>9.1975999999999996</v>
      </c>
      <c r="E3211" s="138">
        <f t="shared" si="200"/>
        <v>-0.85587238996315484</v>
      </c>
      <c r="F3211" s="137">
        <v>2662.93696</v>
      </c>
      <c r="G3211" s="137">
        <v>1546.0448899999999</v>
      </c>
      <c r="H3211" s="138">
        <f t="shared" si="201"/>
        <v>-0.4194211454408594</v>
      </c>
      <c r="I3211" s="137">
        <v>2832.3059699999999</v>
      </c>
      <c r="J3211" s="138">
        <f t="shared" si="202"/>
        <v>-0.4541391691519826</v>
      </c>
      <c r="K3211" s="137">
        <v>22637.846649999999</v>
      </c>
      <c r="L3211" s="137">
        <v>17344.65871</v>
      </c>
      <c r="M3211" s="138">
        <f t="shared" si="203"/>
        <v>-0.23382029315054131</v>
      </c>
    </row>
    <row r="3212" spans="1:13" x14ac:dyDescent="0.25">
      <c r="A3212" s="134" t="s">
        <v>183</v>
      </c>
      <c r="B3212" s="134" t="s">
        <v>233</v>
      </c>
      <c r="C3212" s="137">
        <v>2.1078199999999998</v>
      </c>
      <c r="D3212" s="137">
        <v>22.264869999999998</v>
      </c>
      <c r="E3212" s="138">
        <f t="shared" si="200"/>
        <v>9.5629845053182905</v>
      </c>
      <c r="F3212" s="137">
        <v>1588.83852</v>
      </c>
      <c r="G3212" s="137">
        <v>1368.8655100000001</v>
      </c>
      <c r="H3212" s="138">
        <f t="shared" si="201"/>
        <v>-0.13844894067648861</v>
      </c>
      <c r="I3212" s="137">
        <v>1861.9576400000001</v>
      </c>
      <c r="J3212" s="138">
        <f t="shared" si="202"/>
        <v>-0.26482456926356279</v>
      </c>
      <c r="K3212" s="137">
        <v>15240.900159999999</v>
      </c>
      <c r="L3212" s="137">
        <v>11618.145140000001</v>
      </c>
      <c r="M3212" s="138">
        <f t="shared" si="203"/>
        <v>-0.23769954411931526</v>
      </c>
    </row>
    <row r="3213" spans="1:13" x14ac:dyDescent="0.25">
      <c r="A3213" s="134" t="s">
        <v>183</v>
      </c>
      <c r="B3213" s="134" t="s">
        <v>292</v>
      </c>
      <c r="C3213" s="137">
        <v>0</v>
      </c>
      <c r="D3213" s="137">
        <v>22.245519999999999</v>
      </c>
      <c r="E3213" s="138" t="str">
        <f t="shared" si="200"/>
        <v/>
      </c>
      <c r="F3213" s="137">
        <v>1953.1821399999999</v>
      </c>
      <c r="G3213" s="137">
        <v>349.27652</v>
      </c>
      <c r="H3213" s="138">
        <f t="shared" si="201"/>
        <v>-0.82117565338786069</v>
      </c>
      <c r="I3213" s="137">
        <v>259.33774</v>
      </c>
      <c r="J3213" s="138">
        <f t="shared" si="202"/>
        <v>0.34680174200638914</v>
      </c>
      <c r="K3213" s="137">
        <v>5669.0423600000004</v>
      </c>
      <c r="L3213" s="137">
        <v>2942.0092199999999</v>
      </c>
      <c r="M3213" s="138">
        <f t="shared" si="203"/>
        <v>-0.48103947136496616</v>
      </c>
    </row>
    <row r="3214" spans="1:13" x14ac:dyDescent="0.25">
      <c r="A3214" s="134" t="s">
        <v>183</v>
      </c>
      <c r="B3214" s="134" t="s">
        <v>341</v>
      </c>
      <c r="C3214" s="137">
        <v>0</v>
      </c>
      <c r="D3214" s="137">
        <v>3.2886000000000002</v>
      </c>
      <c r="E3214" s="138" t="str">
        <f t="shared" si="200"/>
        <v/>
      </c>
      <c r="F3214" s="137">
        <v>111.81021</v>
      </c>
      <c r="G3214" s="137">
        <v>160.30631</v>
      </c>
      <c r="H3214" s="138">
        <f t="shared" si="201"/>
        <v>0.43373588154427045</v>
      </c>
      <c r="I3214" s="137">
        <v>37.12547</v>
      </c>
      <c r="J3214" s="138">
        <f t="shared" si="202"/>
        <v>3.3179604190869503</v>
      </c>
      <c r="K3214" s="137">
        <v>4347.9075700000003</v>
      </c>
      <c r="L3214" s="137">
        <v>3729.3868699999998</v>
      </c>
      <c r="M3214" s="138">
        <f t="shared" si="203"/>
        <v>-0.14225709494555805</v>
      </c>
    </row>
    <row r="3215" spans="1:13" x14ac:dyDescent="0.25">
      <c r="A3215" s="134" t="s">
        <v>183</v>
      </c>
      <c r="B3215" s="134" t="s">
        <v>401</v>
      </c>
      <c r="C3215" s="137">
        <v>0</v>
      </c>
      <c r="D3215" s="137">
        <v>0</v>
      </c>
      <c r="E3215" s="138" t="str">
        <f t="shared" si="200"/>
        <v/>
      </c>
      <c r="F3215" s="137">
        <v>0</v>
      </c>
      <c r="G3215" s="137">
        <v>125.91907999999999</v>
      </c>
      <c r="H3215" s="138" t="str">
        <f t="shared" si="201"/>
        <v/>
      </c>
      <c r="I3215" s="137">
        <v>0</v>
      </c>
      <c r="J3215" s="138" t="str">
        <f t="shared" si="202"/>
        <v/>
      </c>
      <c r="K3215" s="137">
        <v>8.6287699999999994</v>
      </c>
      <c r="L3215" s="137">
        <v>142.61445000000001</v>
      </c>
      <c r="M3215" s="138">
        <f t="shared" si="203"/>
        <v>15.527784377147615</v>
      </c>
    </row>
    <row r="3216" spans="1:13" x14ac:dyDescent="0.25">
      <c r="A3216" s="134" t="s">
        <v>183</v>
      </c>
      <c r="B3216" s="134" t="s">
        <v>403</v>
      </c>
      <c r="C3216" s="137">
        <v>0</v>
      </c>
      <c r="D3216" s="137">
        <v>0</v>
      </c>
      <c r="E3216" s="138" t="str">
        <f t="shared" si="200"/>
        <v/>
      </c>
      <c r="F3216" s="137">
        <v>0</v>
      </c>
      <c r="G3216" s="137">
        <v>0</v>
      </c>
      <c r="H3216" s="138" t="str">
        <f t="shared" si="201"/>
        <v/>
      </c>
      <c r="I3216" s="137">
        <v>0</v>
      </c>
      <c r="J3216" s="138" t="str">
        <f t="shared" si="202"/>
        <v/>
      </c>
      <c r="K3216" s="137">
        <v>10.84</v>
      </c>
      <c r="L3216" s="137">
        <v>4.75298</v>
      </c>
      <c r="M3216" s="138">
        <f t="shared" si="203"/>
        <v>-0.56153321033210335</v>
      </c>
    </row>
    <row r="3217" spans="1:13" x14ac:dyDescent="0.25">
      <c r="A3217" s="134" t="s">
        <v>183</v>
      </c>
      <c r="B3217" s="134" t="s">
        <v>276</v>
      </c>
      <c r="C3217" s="137">
        <v>23.69</v>
      </c>
      <c r="D3217" s="137">
        <v>295.00029000000001</v>
      </c>
      <c r="E3217" s="138">
        <f t="shared" si="200"/>
        <v>11.452523849725623</v>
      </c>
      <c r="F3217" s="137">
        <v>1895.5251699999999</v>
      </c>
      <c r="G3217" s="137">
        <v>6675.7318100000002</v>
      </c>
      <c r="H3217" s="138">
        <f t="shared" si="201"/>
        <v>2.5218375971235458</v>
      </c>
      <c r="I3217" s="137">
        <v>7599.1949000000004</v>
      </c>
      <c r="J3217" s="138">
        <f t="shared" si="202"/>
        <v>-0.12152117456547928</v>
      </c>
      <c r="K3217" s="137">
        <v>28334.093529999998</v>
      </c>
      <c r="L3217" s="137">
        <v>51405.278350000001</v>
      </c>
      <c r="M3217" s="138">
        <f t="shared" si="203"/>
        <v>0.81425526444219387</v>
      </c>
    </row>
    <row r="3218" spans="1:13" x14ac:dyDescent="0.25">
      <c r="A3218" s="134" t="s">
        <v>183</v>
      </c>
      <c r="B3218" s="134" t="s">
        <v>368</v>
      </c>
      <c r="C3218" s="137">
        <v>0</v>
      </c>
      <c r="D3218" s="137">
        <v>0</v>
      </c>
      <c r="E3218" s="138" t="str">
        <f t="shared" si="200"/>
        <v/>
      </c>
      <c r="F3218" s="137">
        <v>63.230919999999998</v>
      </c>
      <c r="G3218" s="137">
        <v>6.0505800000000001</v>
      </c>
      <c r="H3218" s="138">
        <f t="shared" si="201"/>
        <v>-0.90430979021023261</v>
      </c>
      <c r="I3218" s="137">
        <v>1.76783</v>
      </c>
      <c r="J3218" s="138">
        <f t="shared" si="202"/>
        <v>2.4226028520841938</v>
      </c>
      <c r="K3218" s="137">
        <v>147.32464999999999</v>
      </c>
      <c r="L3218" s="137">
        <v>26.201049999999999</v>
      </c>
      <c r="M3218" s="138">
        <f t="shared" si="203"/>
        <v>-0.82215433737667121</v>
      </c>
    </row>
    <row r="3219" spans="1:13" x14ac:dyDescent="0.25">
      <c r="A3219" s="134" t="s">
        <v>183</v>
      </c>
      <c r="B3219" s="134" t="s">
        <v>246</v>
      </c>
      <c r="C3219" s="137">
        <v>11.69881</v>
      </c>
      <c r="D3219" s="137">
        <v>34.671419999999998</v>
      </c>
      <c r="E3219" s="138">
        <f t="shared" si="200"/>
        <v>1.9636706639393235</v>
      </c>
      <c r="F3219" s="137">
        <v>590.62869000000001</v>
      </c>
      <c r="G3219" s="137">
        <v>1007.13452</v>
      </c>
      <c r="H3219" s="138">
        <f t="shared" si="201"/>
        <v>0.70519065032211681</v>
      </c>
      <c r="I3219" s="137">
        <v>1123.09115</v>
      </c>
      <c r="J3219" s="138">
        <f t="shared" si="202"/>
        <v>-0.10324774618694132</v>
      </c>
      <c r="K3219" s="137">
        <v>7862.4847</v>
      </c>
      <c r="L3219" s="137">
        <v>7201.9462100000001</v>
      </c>
      <c r="M3219" s="138">
        <f t="shared" si="203"/>
        <v>-8.4011418171662688E-2</v>
      </c>
    </row>
    <row r="3220" spans="1:13" x14ac:dyDescent="0.25">
      <c r="A3220" s="134" t="s">
        <v>183</v>
      </c>
      <c r="B3220" s="134" t="s">
        <v>223</v>
      </c>
      <c r="C3220" s="137">
        <v>8.9068900000000006</v>
      </c>
      <c r="D3220" s="137">
        <v>395.27954999999997</v>
      </c>
      <c r="E3220" s="138">
        <f t="shared" si="200"/>
        <v>43.379076198313882</v>
      </c>
      <c r="F3220" s="137">
        <v>6815.8907399999998</v>
      </c>
      <c r="G3220" s="137">
        <v>9282.8291900000004</v>
      </c>
      <c r="H3220" s="138">
        <f t="shared" si="201"/>
        <v>0.36193925990075382</v>
      </c>
      <c r="I3220" s="137">
        <v>12122.93426</v>
      </c>
      <c r="J3220" s="138">
        <f t="shared" si="202"/>
        <v>-0.23427538326022401</v>
      </c>
      <c r="K3220" s="137">
        <v>86035.130569999994</v>
      </c>
      <c r="L3220" s="137">
        <v>80848.088399999993</v>
      </c>
      <c r="M3220" s="138">
        <f t="shared" si="203"/>
        <v>-6.0289815748925002E-2</v>
      </c>
    </row>
    <row r="3221" spans="1:13" x14ac:dyDescent="0.25">
      <c r="A3221" s="134" t="s">
        <v>183</v>
      </c>
      <c r="B3221" s="134" t="s">
        <v>420</v>
      </c>
      <c r="C3221" s="137">
        <v>0</v>
      </c>
      <c r="D3221" s="137">
        <v>0</v>
      </c>
      <c r="E3221" s="138" t="str">
        <f t="shared" si="200"/>
        <v/>
      </c>
      <c r="F3221" s="137">
        <v>0</v>
      </c>
      <c r="G3221" s="137">
        <v>0</v>
      </c>
      <c r="H3221" s="138" t="str">
        <f t="shared" si="201"/>
        <v/>
      </c>
      <c r="I3221" s="137">
        <v>0</v>
      </c>
      <c r="J3221" s="138" t="str">
        <f t="shared" si="202"/>
        <v/>
      </c>
      <c r="K3221" s="137">
        <v>73.216629999999995</v>
      </c>
      <c r="L3221" s="137">
        <v>0</v>
      </c>
      <c r="M3221" s="138">
        <f t="shared" si="203"/>
        <v>-1</v>
      </c>
    </row>
    <row r="3222" spans="1:13" x14ac:dyDescent="0.25">
      <c r="A3222" s="134" t="s">
        <v>183</v>
      </c>
      <c r="B3222" s="134" t="s">
        <v>290</v>
      </c>
      <c r="C3222" s="137">
        <v>0</v>
      </c>
      <c r="D3222" s="137">
        <v>85.825990000000004</v>
      </c>
      <c r="E3222" s="138" t="str">
        <f t="shared" si="200"/>
        <v/>
      </c>
      <c r="F3222" s="137">
        <v>2049.4675200000001</v>
      </c>
      <c r="G3222" s="137">
        <v>835.01279</v>
      </c>
      <c r="H3222" s="138">
        <f t="shared" si="201"/>
        <v>-0.59257085957624744</v>
      </c>
      <c r="I3222" s="137">
        <v>1774.8646000000001</v>
      </c>
      <c r="J3222" s="138">
        <f t="shared" si="202"/>
        <v>-0.52953437124161473</v>
      </c>
      <c r="K3222" s="137">
        <v>15795.127130000001</v>
      </c>
      <c r="L3222" s="137">
        <v>11031.38494</v>
      </c>
      <c r="M3222" s="138">
        <f t="shared" si="203"/>
        <v>-0.30159568522573843</v>
      </c>
    </row>
    <row r="3223" spans="1:13" x14ac:dyDescent="0.25">
      <c r="A3223" s="134" t="s">
        <v>183</v>
      </c>
      <c r="B3223" s="134" t="s">
        <v>314</v>
      </c>
      <c r="C3223" s="137">
        <v>0</v>
      </c>
      <c r="D3223" s="137">
        <v>10.56291</v>
      </c>
      <c r="E3223" s="138" t="str">
        <f t="shared" si="200"/>
        <v/>
      </c>
      <c r="F3223" s="137">
        <v>454.43497000000002</v>
      </c>
      <c r="G3223" s="137">
        <v>674.89903000000004</v>
      </c>
      <c r="H3223" s="138">
        <f t="shared" si="201"/>
        <v>0.48513885276038504</v>
      </c>
      <c r="I3223" s="137">
        <v>1724.25774</v>
      </c>
      <c r="J3223" s="138">
        <f t="shared" si="202"/>
        <v>-0.60858576166229073</v>
      </c>
      <c r="K3223" s="137">
        <v>6736.7551999999996</v>
      </c>
      <c r="L3223" s="137">
        <v>8072.4539100000002</v>
      </c>
      <c r="M3223" s="138">
        <f t="shared" si="203"/>
        <v>0.19827033495294599</v>
      </c>
    </row>
    <row r="3224" spans="1:13" x14ac:dyDescent="0.25">
      <c r="A3224" s="134" t="s">
        <v>183</v>
      </c>
      <c r="B3224" s="134" t="s">
        <v>300</v>
      </c>
      <c r="C3224" s="137">
        <v>0</v>
      </c>
      <c r="D3224" s="137">
        <v>43.534660000000002</v>
      </c>
      <c r="E3224" s="138" t="str">
        <f t="shared" si="200"/>
        <v/>
      </c>
      <c r="F3224" s="137">
        <v>2032.0683100000001</v>
      </c>
      <c r="G3224" s="137">
        <v>1036.30825</v>
      </c>
      <c r="H3224" s="138">
        <f t="shared" si="201"/>
        <v>-0.49002292644384582</v>
      </c>
      <c r="I3224" s="137">
        <v>2126.0144500000001</v>
      </c>
      <c r="J3224" s="138">
        <f t="shared" si="202"/>
        <v>-0.51255822837892762</v>
      </c>
      <c r="K3224" s="137">
        <v>15594.172860000001</v>
      </c>
      <c r="L3224" s="137">
        <v>12319.055689999999</v>
      </c>
      <c r="M3224" s="138">
        <f t="shared" si="203"/>
        <v>-0.21002185876757051</v>
      </c>
    </row>
    <row r="3225" spans="1:13" x14ac:dyDescent="0.25">
      <c r="A3225" s="134" t="s">
        <v>183</v>
      </c>
      <c r="B3225" s="134" t="s">
        <v>307</v>
      </c>
      <c r="C3225" s="137">
        <v>1.80016</v>
      </c>
      <c r="D3225" s="137">
        <v>27.359770000000001</v>
      </c>
      <c r="E3225" s="138">
        <f t="shared" si="200"/>
        <v>14.198521242556218</v>
      </c>
      <c r="F3225" s="137">
        <v>2245.3479200000002</v>
      </c>
      <c r="G3225" s="137">
        <v>1366.25755</v>
      </c>
      <c r="H3225" s="138">
        <f t="shared" si="201"/>
        <v>-0.39151632678823334</v>
      </c>
      <c r="I3225" s="137">
        <v>2065.1594500000001</v>
      </c>
      <c r="J3225" s="138">
        <f t="shared" si="202"/>
        <v>-0.33842515162691189</v>
      </c>
      <c r="K3225" s="137">
        <v>17040.854139999999</v>
      </c>
      <c r="L3225" s="137">
        <v>10661.84166</v>
      </c>
      <c r="M3225" s="138">
        <f t="shared" si="203"/>
        <v>-0.37433642865509553</v>
      </c>
    </row>
    <row r="3226" spans="1:13" x14ac:dyDescent="0.25">
      <c r="A3226" s="134" t="s">
        <v>183</v>
      </c>
      <c r="B3226" s="134" t="s">
        <v>294</v>
      </c>
      <c r="C3226" s="137">
        <v>0</v>
      </c>
      <c r="D3226" s="137">
        <v>59.053229999999999</v>
      </c>
      <c r="E3226" s="138" t="str">
        <f t="shared" si="200"/>
        <v/>
      </c>
      <c r="F3226" s="137">
        <v>238.30742000000001</v>
      </c>
      <c r="G3226" s="137">
        <v>272.58825999999999</v>
      </c>
      <c r="H3226" s="138">
        <f t="shared" si="201"/>
        <v>0.14385133287079355</v>
      </c>
      <c r="I3226" s="137">
        <v>622.58294999999998</v>
      </c>
      <c r="J3226" s="138">
        <f t="shared" si="202"/>
        <v>-0.562165555609899</v>
      </c>
      <c r="K3226" s="137">
        <v>3061.82078</v>
      </c>
      <c r="L3226" s="137">
        <v>4500.5906400000003</v>
      </c>
      <c r="M3226" s="138">
        <f t="shared" si="203"/>
        <v>0.46990662203292</v>
      </c>
    </row>
    <row r="3227" spans="1:13" x14ac:dyDescent="0.25">
      <c r="A3227" s="134" t="s">
        <v>183</v>
      </c>
      <c r="B3227" s="134" t="s">
        <v>323</v>
      </c>
      <c r="C3227" s="137">
        <v>0</v>
      </c>
      <c r="D3227" s="137">
        <v>0</v>
      </c>
      <c r="E3227" s="138" t="str">
        <f t="shared" si="200"/>
        <v/>
      </c>
      <c r="F3227" s="137">
        <v>59.013579999999997</v>
      </c>
      <c r="G3227" s="137">
        <v>245.30113</v>
      </c>
      <c r="H3227" s="138">
        <f t="shared" si="201"/>
        <v>3.1566895280713361</v>
      </c>
      <c r="I3227" s="137">
        <v>287.85888999999997</v>
      </c>
      <c r="J3227" s="138">
        <f t="shared" si="202"/>
        <v>-0.14784243766103589</v>
      </c>
      <c r="K3227" s="137">
        <v>1257.14138</v>
      </c>
      <c r="L3227" s="137">
        <v>1705.2104099999999</v>
      </c>
      <c r="M3227" s="138">
        <f t="shared" si="203"/>
        <v>0.35641896538319329</v>
      </c>
    </row>
    <row r="3228" spans="1:13" x14ac:dyDescent="0.25">
      <c r="A3228" s="134" t="s">
        <v>183</v>
      </c>
      <c r="B3228" s="134" t="s">
        <v>435</v>
      </c>
      <c r="C3228" s="137">
        <v>0</v>
      </c>
      <c r="D3228" s="137">
        <v>0</v>
      </c>
      <c r="E3228" s="138" t="str">
        <f t="shared" si="200"/>
        <v/>
      </c>
      <c r="F3228" s="137">
        <v>0</v>
      </c>
      <c r="G3228" s="137">
        <v>17.009740000000001</v>
      </c>
      <c r="H3228" s="138" t="str">
        <f t="shared" si="201"/>
        <v/>
      </c>
      <c r="I3228" s="137">
        <v>0.26145000000000002</v>
      </c>
      <c r="J3228" s="138">
        <f t="shared" si="202"/>
        <v>64.059246509848919</v>
      </c>
      <c r="K3228" s="137">
        <v>0</v>
      </c>
      <c r="L3228" s="137">
        <v>17.271190000000001</v>
      </c>
      <c r="M3228" s="138" t="str">
        <f t="shared" si="203"/>
        <v/>
      </c>
    </row>
    <row r="3229" spans="1:13" x14ac:dyDescent="0.25">
      <c r="A3229" s="134" t="s">
        <v>183</v>
      </c>
      <c r="B3229" s="134" t="s">
        <v>311</v>
      </c>
      <c r="C3229" s="137">
        <v>0</v>
      </c>
      <c r="D3229" s="137">
        <v>5.3700200000000002</v>
      </c>
      <c r="E3229" s="138" t="str">
        <f t="shared" si="200"/>
        <v/>
      </c>
      <c r="F3229" s="137">
        <v>487.71688</v>
      </c>
      <c r="G3229" s="137">
        <v>403.08627000000001</v>
      </c>
      <c r="H3229" s="138">
        <f t="shared" si="201"/>
        <v>-0.17352405354516331</v>
      </c>
      <c r="I3229" s="137">
        <v>329.66304000000002</v>
      </c>
      <c r="J3229" s="138">
        <f t="shared" si="202"/>
        <v>0.22272205583009841</v>
      </c>
      <c r="K3229" s="137">
        <v>5332.1751299999996</v>
      </c>
      <c r="L3229" s="137">
        <v>4227.08194</v>
      </c>
      <c r="M3229" s="138">
        <f t="shared" si="203"/>
        <v>-0.20724998017835161</v>
      </c>
    </row>
    <row r="3230" spans="1:13" x14ac:dyDescent="0.25">
      <c r="A3230" s="134" t="s">
        <v>183</v>
      </c>
      <c r="B3230" s="134" t="s">
        <v>342</v>
      </c>
      <c r="C3230" s="137">
        <v>0</v>
      </c>
      <c r="D3230" s="137">
        <v>0</v>
      </c>
      <c r="E3230" s="138" t="str">
        <f t="shared" si="200"/>
        <v/>
      </c>
      <c r="F3230" s="137">
        <v>0</v>
      </c>
      <c r="G3230" s="137">
        <v>0.17641999999999999</v>
      </c>
      <c r="H3230" s="138" t="str">
        <f t="shared" si="201"/>
        <v/>
      </c>
      <c r="I3230" s="137">
        <v>5.9847700000000001</v>
      </c>
      <c r="J3230" s="138">
        <f t="shared" si="202"/>
        <v>-0.97052184127376662</v>
      </c>
      <c r="K3230" s="137">
        <v>934.17519000000004</v>
      </c>
      <c r="L3230" s="137">
        <v>12.192550000000001</v>
      </c>
      <c r="M3230" s="138">
        <f t="shared" si="203"/>
        <v>-0.98694832604149973</v>
      </c>
    </row>
    <row r="3231" spans="1:13" x14ac:dyDescent="0.25">
      <c r="A3231" s="134" t="s">
        <v>183</v>
      </c>
      <c r="B3231" s="134" t="s">
        <v>250</v>
      </c>
      <c r="C3231" s="137">
        <v>0</v>
      </c>
      <c r="D3231" s="137">
        <v>25.066320000000001</v>
      </c>
      <c r="E3231" s="138" t="str">
        <f t="shared" si="200"/>
        <v/>
      </c>
      <c r="F3231" s="137">
        <v>2395.04045</v>
      </c>
      <c r="G3231" s="137">
        <v>2703.2066799999998</v>
      </c>
      <c r="H3231" s="138">
        <f t="shared" si="201"/>
        <v>0.12866848658025787</v>
      </c>
      <c r="I3231" s="137">
        <v>2922.11175</v>
      </c>
      <c r="J3231" s="138">
        <f t="shared" si="202"/>
        <v>-7.4913312264666243E-2</v>
      </c>
      <c r="K3231" s="137">
        <v>26460.14255</v>
      </c>
      <c r="L3231" s="137">
        <v>24956.243910000001</v>
      </c>
      <c r="M3231" s="138">
        <f t="shared" si="203"/>
        <v>-5.6836377096539881E-2</v>
      </c>
    </row>
    <row r="3232" spans="1:13" x14ac:dyDescent="0.25">
      <c r="A3232" s="134" t="s">
        <v>183</v>
      </c>
      <c r="B3232" s="134" t="s">
        <v>402</v>
      </c>
      <c r="C3232" s="137">
        <v>0</v>
      </c>
      <c r="D3232" s="137">
        <v>0</v>
      </c>
      <c r="E3232" s="138" t="str">
        <f t="shared" si="200"/>
        <v/>
      </c>
      <c r="F3232" s="137">
        <v>8.5531699999999997</v>
      </c>
      <c r="G3232" s="137">
        <v>4.58277</v>
      </c>
      <c r="H3232" s="138">
        <f t="shared" si="201"/>
        <v>-0.46420216130393754</v>
      </c>
      <c r="I3232" s="137">
        <v>20.32131</v>
      </c>
      <c r="J3232" s="138">
        <f t="shared" si="202"/>
        <v>-0.77448451896063786</v>
      </c>
      <c r="K3232" s="137">
        <v>208.14284000000001</v>
      </c>
      <c r="L3232" s="137">
        <v>356.70630999999997</v>
      </c>
      <c r="M3232" s="138">
        <f t="shared" si="203"/>
        <v>0.71375729282832867</v>
      </c>
    </row>
    <row r="3233" spans="1:13" x14ac:dyDescent="0.25">
      <c r="A3233" s="134" t="s">
        <v>183</v>
      </c>
      <c r="B3233" s="134" t="s">
        <v>252</v>
      </c>
      <c r="C3233" s="137">
        <v>197.67859999999999</v>
      </c>
      <c r="D3233" s="137">
        <v>70.354150000000004</v>
      </c>
      <c r="E3233" s="138">
        <f t="shared" si="200"/>
        <v>-0.64409829895598203</v>
      </c>
      <c r="F3233" s="137">
        <v>9277.8813900000005</v>
      </c>
      <c r="G3233" s="137">
        <v>6251.9392799999996</v>
      </c>
      <c r="H3233" s="138">
        <f t="shared" si="201"/>
        <v>-0.32614580665597415</v>
      </c>
      <c r="I3233" s="137">
        <v>5632.72156</v>
      </c>
      <c r="J3233" s="138">
        <f t="shared" si="202"/>
        <v>0.10993224383702715</v>
      </c>
      <c r="K3233" s="137">
        <v>42580.066050000001</v>
      </c>
      <c r="L3233" s="137">
        <v>51853.280740000002</v>
      </c>
      <c r="M3233" s="138">
        <f t="shared" si="203"/>
        <v>0.21778300388521821</v>
      </c>
    </row>
    <row r="3234" spans="1:13" x14ac:dyDescent="0.25">
      <c r="A3234" s="134" t="s">
        <v>183</v>
      </c>
      <c r="B3234" s="134" t="s">
        <v>348</v>
      </c>
      <c r="C3234" s="137">
        <v>0</v>
      </c>
      <c r="D3234" s="137">
        <v>3.0809500000000001</v>
      </c>
      <c r="E3234" s="138" t="str">
        <f t="shared" si="200"/>
        <v/>
      </c>
      <c r="F3234" s="137">
        <v>71.091740000000001</v>
      </c>
      <c r="G3234" s="137">
        <v>425.35259000000002</v>
      </c>
      <c r="H3234" s="138">
        <f t="shared" si="201"/>
        <v>4.9831506445052547</v>
      </c>
      <c r="I3234" s="137">
        <v>183.14123000000001</v>
      </c>
      <c r="J3234" s="138">
        <f t="shared" si="202"/>
        <v>1.3225386768451868</v>
      </c>
      <c r="K3234" s="137">
        <v>2390.7044999999998</v>
      </c>
      <c r="L3234" s="137">
        <v>2976.9624199999998</v>
      </c>
      <c r="M3234" s="138">
        <f t="shared" si="203"/>
        <v>0.245223916213819</v>
      </c>
    </row>
    <row r="3235" spans="1:13" x14ac:dyDescent="0.25">
      <c r="A3235" s="134" t="s">
        <v>183</v>
      </c>
      <c r="B3235" s="134" t="s">
        <v>228</v>
      </c>
      <c r="C3235" s="137">
        <v>68.918509999999998</v>
      </c>
      <c r="D3235" s="137">
        <v>76.584410000000005</v>
      </c>
      <c r="E3235" s="138">
        <f t="shared" si="200"/>
        <v>0.11123136585512383</v>
      </c>
      <c r="F3235" s="137">
        <v>8901.5638099999996</v>
      </c>
      <c r="G3235" s="137">
        <v>12769.844709999999</v>
      </c>
      <c r="H3235" s="138">
        <f t="shared" si="201"/>
        <v>0.43456194693053596</v>
      </c>
      <c r="I3235" s="137">
        <v>13425.70678</v>
      </c>
      <c r="J3235" s="138">
        <f t="shared" si="202"/>
        <v>-4.8851213626758594E-2</v>
      </c>
      <c r="K3235" s="137">
        <v>63183.516629999998</v>
      </c>
      <c r="L3235" s="137">
        <v>86319.278040000005</v>
      </c>
      <c r="M3235" s="138">
        <f t="shared" si="203"/>
        <v>0.36616767543158524</v>
      </c>
    </row>
    <row r="3236" spans="1:13" x14ac:dyDescent="0.25">
      <c r="A3236" s="134" t="s">
        <v>183</v>
      </c>
      <c r="B3236" s="134" t="s">
        <v>271</v>
      </c>
      <c r="C3236" s="137">
        <v>0</v>
      </c>
      <c r="D3236" s="137">
        <v>623.48054999999999</v>
      </c>
      <c r="E3236" s="138" t="str">
        <f t="shared" si="200"/>
        <v/>
      </c>
      <c r="F3236" s="137">
        <v>995.55826999999999</v>
      </c>
      <c r="G3236" s="137">
        <v>3024.0331900000001</v>
      </c>
      <c r="H3236" s="138">
        <f t="shared" si="201"/>
        <v>2.0375250561677318</v>
      </c>
      <c r="I3236" s="137">
        <v>2217.8503900000001</v>
      </c>
      <c r="J3236" s="138">
        <f t="shared" si="202"/>
        <v>0.36349737729604015</v>
      </c>
      <c r="K3236" s="137">
        <v>17855.71514</v>
      </c>
      <c r="L3236" s="137">
        <v>13153.08856</v>
      </c>
      <c r="M3236" s="138">
        <f t="shared" si="203"/>
        <v>-0.26336814533209452</v>
      </c>
    </row>
    <row r="3237" spans="1:13" x14ac:dyDescent="0.25">
      <c r="A3237" s="134" t="s">
        <v>183</v>
      </c>
      <c r="B3237" s="134" t="s">
        <v>353</v>
      </c>
      <c r="C3237" s="137">
        <v>0</v>
      </c>
      <c r="D3237" s="137">
        <v>0</v>
      </c>
      <c r="E3237" s="138" t="str">
        <f t="shared" si="200"/>
        <v/>
      </c>
      <c r="F3237" s="137">
        <v>326.23996</v>
      </c>
      <c r="G3237" s="137">
        <v>398.38999000000001</v>
      </c>
      <c r="H3237" s="138">
        <f t="shared" si="201"/>
        <v>0.22115632309420352</v>
      </c>
      <c r="I3237" s="137">
        <v>986.59954000000005</v>
      </c>
      <c r="J3237" s="138">
        <f t="shared" si="202"/>
        <v>-0.5961988893690342</v>
      </c>
      <c r="K3237" s="137">
        <v>3156.3809200000001</v>
      </c>
      <c r="L3237" s="137">
        <v>3104.6949800000002</v>
      </c>
      <c r="M3237" s="138">
        <f t="shared" si="203"/>
        <v>-1.6375064135161432E-2</v>
      </c>
    </row>
    <row r="3238" spans="1:13" x14ac:dyDescent="0.25">
      <c r="A3238" s="134" t="s">
        <v>183</v>
      </c>
      <c r="B3238" s="134" t="s">
        <v>259</v>
      </c>
      <c r="C3238" s="137">
        <v>0</v>
      </c>
      <c r="D3238" s="137">
        <v>682.04872999999998</v>
      </c>
      <c r="E3238" s="138" t="str">
        <f t="shared" si="200"/>
        <v/>
      </c>
      <c r="F3238" s="137">
        <v>2948.14869</v>
      </c>
      <c r="G3238" s="137">
        <v>2153.5138299999999</v>
      </c>
      <c r="H3238" s="138">
        <f t="shared" si="201"/>
        <v>-0.26953690046074308</v>
      </c>
      <c r="I3238" s="137">
        <v>3835.7024099999999</v>
      </c>
      <c r="J3238" s="138">
        <f t="shared" si="202"/>
        <v>-0.43856076415479794</v>
      </c>
      <c r="K3238" s="137">
        <v>23030.54218</v>
      </c>
      <c r="L3238" s="137">
        <v>25382.989949999999</v>
      </c>
      <c r="M3238" s="138">
        <f t="shared" si="203"/>
        <v>0.10214469775022894</v>
      </c>
    </row>
    <row r="3239" spans="1:13" x14ac:dyDescent="0.25">
      <c r="A3239" s="134" t="s">
        <v>183</v>
      </c>
      <c r="B3239" s="134" t="s">
        <v>296</v>
      </c>
      <c r="C3239" s="137">
        <v>0</v>
      </c>
      <c r="D3239" s="137">
        <v>0</v>
      </c>
      <c r="E3239" s="138" t="str">
        <f t="shared" si="200"/>
        <v/>
      </c>
      <c r="F3239" s="137">
        <v>15.93234</v>
      </c>
      <c r="G3239" s="137">
        <v>508.20639999999997</v>
      </c>
      <c r="H3239" s="138">
        <f t="shared" si="201"/>
        <v>30.897787770032522</v>
      </c>
      <c r="I3239" s="137">
        <v>208.21082000000001</v>
      </c>
      <c r="J3239" s="138">
        <f t="shared" si="202"/>
        <v>1.440826081949055</v>
      </c>
      <c r="K3239" s="137">
        <v>899.82474000000002</v>
      </c>
      <c r="L3239" s="137">
        <v>1724.0157099999999</v>
      </c>
      <c r="M3239" s="138">
        <f t="shared" si="203"/>
        <v>0.91594610968353662</v>
      </c>
    </row>
    <row r="3240" spans="1:13" x14ac:dyDescent="0.25">
      <c r="A3240" s="134" t="s">
        <v>183</v>
      </c>
      <c r="B3240" s="134" t="s">
        <v>297</v>
      </c>
      <c r="C3240" s="137">
        <v>0</v>
      </c>
      <c r="D3240" s="137">
        <v>78.871260000000007</v>
      </c>
      <c r="E3240" s="138" t="str">
        <f t="shared" si="200"/>
        <v/>
      </c>
      <c r="F3240" s="137">
        <v>1115.5288700000001</v>
      </c>
      <c r="G3240" s="137">
        <v>1214.5250799999999</v>
      </c>
      <c r="H3240" s="138">
        <f t="shared" si="201"/>
        <v>8.8743745377024341E-2</v>
      </c>
      <c r="I3240" s="137">
        <v>2975.0966600000002</v>
      </c>
      <c r="J3240" s="138">
        <f t="shared" si="202"/>
        <v>-0.59176953934666443</v>
      </c>
      <c r="K3240" s="137">
        <v>24100.07461</v>
      </c>
      <c r="L3240" s="137">
        <v>14349.54983</v>
      </c>
      <c r="M3240" s="138">
        <f t="shared" si="203"/>
        <v>-0.40458483792220923</v>
      </c>
    </row>
    <row r="3241" spans="1:13" x14ac:dyDescent="0.25">
      <c r="A3241" s="134" t="s">
        <v>183</v>
      </c>
      <c r="B3241" s="134" t="s">
        <v>241</v>
      </c>
      <c r="C3241" s="137">
        <v>0</v>
      </c>
      <c r="D3241" s="137">
        <v>32.855730000000001</v>
      </c>
      <c r="E3241" s="138" t="str">
        <f t="shared" si="200"/>
        <v/>
      </c>
      <c r="F3241" s="137">
        <v>784.96036000000004</v>
      </c>
      <c r="G3241" s="137">
        <v>747.01022</v>
      </c>
      <c r="H3241" s="138">
        <f t="shared" si="201"/>
        <v>-4.8346568736286288E-2</v>
      </c>
      <c r="I3241" s="137">
        <v>851.45410000000004</v>
      </c>
      <c r="J3241" s="138">
        <f t="shared" si="202"/>
        <v>-0.12266530867606373</v>
      </c>
      <c r="K3241" s="137">
        <v>5646.13231</v>
      </c>
      <c r="L3241" s="137">
        <v>6905.5077099999999</v>
      </c>
      <c r="M3241" s="138">
        <f t="shared" si="203"/>
        <v>0.22305098974912263</v>
      </c>
    </row>
    <row r="3242" spans="1:13" x14ac:dyDescent="0.25">
      <c r="A3242" s="134" t="s">
        <v>183</v>
      </c>
      <c r="B3242" s="134" t="s">
        <v>382</v>
      </c>
      <c r="C3242" s="137">
        <v>0</v>
      </c>
      <c r="D3242" s="137">
        <v>0</v>
      </c>
      <c r="E3242" s="138" t="str">
        <f t="shared" si="200"/>
        <v/>
      </c>
      <c r="F3242" s="137">
        <v>0</v>
      </c>
      <c r="G3242" s="137">
        <v>25.19802</v>
      </c>
      <c r="H3242" s="138" t="str">
        <f t="shared" si="201"/>
        <v/>
      </c>
      <c r="I3242" s="137">
        <v>27.96677</v>
      </c>
      <c r="J3242" s="138">
        <f t="shared" si="202"/>
        <v>-9.9001422044805332E-2</v>
      </c>
      <c r="K3242" s="137">
        <v>654.68032000000005</v>
      </c>
      <c r="L3242" s="137">
        <v>424.67534999999998</v>
      </c>
      <c r="M3242" s="138">
        <f t="shared" si="203"/>
        <v>-0.35132409356676564</v>
      </c>
    </row>
    <row r="3243" spans="1:13" x14ac:dyDescent="0.25">
      <c r="A3243" s="134" t="s">
        <v>183</v>
      </c>
      <c r="B3243" s="134" t="s">
        <v>330</v>
      </c>
      <c r="C3243" s="137">
        <v>0</v>
      </c>
      <c r="D3243" s="137">
        <v>132.24293</v>
      </c>
      <c r="E3243" s="138" t="str">
        <f t="shared" si="200"/>
        <v/>
      </c>
      <c r="F3243" s="137">
        <v>392.14546000000001</v>
      </c>
      <c r="G3243" s="137">
        <v>1325.6690100000001</v>
      </c>
      <c r="H3243" s="138">
        <f t="shared" si="201"/>
        <v>2.3805542718765635</v>
      </c>
      <c r="I3243" s="137">
        <v>798.42330000000004</v>
      </c>
      <c r="J3243" s="138">
        <f t="shared" si="202"/>
        <v>0.66035862179873761</v>
      </c>
      <c r="K3243" s="137">
        <v>5803.1800999999996</v>
      </c>
      <c r="L3243" s="137">
        <v>4900.5704699999997</v>
      </c>
      <c r="M3243" s="138">
        <f t="shared" si="203"/>
        <v>-0.15553707009713513</v>
      </c>
    </row>
    <row r="3244" spans="1:13" x14ac:dyDescent="0.25">
      <c r="A3244" s="134" t="s">
        <v>183</v>
      </c>
      <c r="B3244" s="134" t="s">
        <v>335</v>
      </c>
      <c r="C3244" s="137">
        <v>0</v>
      </c>
      <c r="D3244" s="137">
        <v>0</v>
      </c>
      <c r="E3244" s="138" t="str">
        <f t="shared" si="200"/>
        <v/>
      </c>
      <c r="F3244" s="137">
        <v>203.49465000000001</v>
      </c>
      <c r="G3244" s="137">
        <v>269.64186999999998</v>
      </c>
      <c r="H3244" s="138">
        <f t="shared" si="201"/>
        <v>0.32505630983418965</v>
      </c>
      <c r="I3244" s="137">
        <v>217.04626999999999</v>
      </c>
      <c r="J3244" s="138">
        <f t="shared" si="202"/>
        <v>0.24232436705777061</v>
      </c>
      <c r="K3244" s="137">
        <v>979.59186</v>
      </c>
      <c r="L3244" s="137">
        <v>1686.5486900000001</v>
      </c>
      <c r="M3244" s="138">
        <f t="shared" si="203"/>
        <v>0.72168508015164612</v>
      </c>
    </row>
    <row r="3245" spans="1:13" x14ac:dyDescent="0.25">
      <c r="A3245" s="134" t="s">
        <v>183</v>
      </c>
      <c r="B3245" s="134" t="s">
        <v>230</v>
      </c>
      <c r="C3245" s="137">
        <v>0.54188000000000003</v>
      </c>
      <c r="D3245" s="137">
        <v>59.702590000000001</v>
      </c>
      <c r="E3245" s="138">
        <f t="shared" si="200"/>
        <v>109.17677345537757</v>
      </c>
      <c r="F3245" s="137">
        <v>1499.35688</v>
      </c>
      <c r="G3245" s="137">
        <v>3577.5538700000002</v>
      </c>
      <c r="H3245" s="138">
        <f t="shared" si="201"/>
        <v>1.3860589281452458</v>
      </c>
      <c r="I3245" s="137">
        <v>3934.59348</v>
      </c>
      <c r="J3245" s="138">
        <f t="shared" si="202"/>
        <v>-9.0743710071923278E-2</v>
      </c>
      <c r="K3245" s="137">
        <v>28766.39127</v>
      </c>
      <c r="L3245" s="137">
        <v>23559.718130000001</v>
      </c>
      <c r="M3245" s="138">
        <f t="shared" si="203"/>
        <v>-0.18099848156588039</v>
      </c>
    </row>
    <row r="3246" spans="1:13" x14ac:dyDescent="0.25">
      <c r="A3246" s="134" t="s">
        <v>183</v>
      </c>
      <c r="B3246" s="134" t="s">
        <v>370</v>
      </c>
      <c r="C3246" s="137">
        <v>0</v>
      </c>
      <c r="D3246" s="137">
        <v>0.62068999999999996</v>
      </c>
      <c r="E3246" s="138" t="str">
        <f t="shared" si="200"/>
        <v/>
      </c>
      <c r="F3246" s="137">
        <v>212.4051</v>
      </c>
      <c r="G3246" s="137">
        <v>665.47835999999995</v>
      </c>
      <c r="H3246" s="138">
        <f t="shared" si="201"/>
        <v>2.1330620592443399</v>
      </c>
      <c r="I3246" s="137">
        <v>723.25571000000002</v>
      </c>
      <c r="J3246" s="138">
        <f t="shared" si="202"/>
        <v>-7.9885093475446034E-2</v>
      </c>
      <c r="K3246" s="137">
        <v>2779.3941399999999</v>
      </c>
      <c r="L3246" s="137">
        <v>4909.5326699999996</v>
      </c>
      <c r="M3246" s="138">
        <f t="shared" si="203"/>
        <v>0.76640390772357314</v>
      </c>
    </row>
    <row r="3247" spans="1:13" x14ac:dyDescent="0.25">
      <c r="A3247" s="134" t="s">
        <v>183</v>
      </c>
      <c r="B3247" s="134" t="s">
        <v>376</v>
      </c>
      <c r="C3247" s="137">
        <v>0</v>
      </c>
      <c r="D3247" s="137">
        <v>0</v>
      </c>
      <c r="E3247" s="138" t="str">
        <f t="shared" si="200"/>
        <v/>
      </c>
      <c r="F3247" s="137">
        <v>9.5386600000000001</v>
      </c>
      <c r="G3247" s="137">
        <v>425.54208</v>
      </c>
      <c r="H3247" s="138">
        <f t="shared" si="201"/>
        <v>43.612354355852915</v>
      </c>
      <c r="I3247" s="137">
        <v>481.29782999999998</v>
      </c>
      <c r="J3247" s="138">
        <f t="shared" si="202"/>
        <v>-0.11584459044828854</v>
      </c>
      <c r="K3247" s="137">
        <v>960.09126000000003</v>
      </c>
      <c r="L3247" s="137">
        <v>3328.6452599999998</v>
      </c>
      <c r="M3247" s="138">
        <f t="shared" si="203"/>
        <v>2.467009229935079</v>
      </c>
    </row>
    <row r="3248" spans="1:13" x14ac:dyDescent="0.25">
      <c r="A3248" s="141" t="s">
        <v>183</v>
      </c>
      <c r="B3248" s="141" t="s">
        <v>3</v>
      </c>
      <c r="C3248" s="255">
        <v>5353.2917900000002</v>
      </c>
      <c r="D3248" s="255">
        <v>22696.181789999999</v>
      </c>
      <c r="E3248" s="256">
        <f t="shared" si="200"/>
        <v>3.2396683536654365</v>
      </c>
      <c r="F3248" s="255">
        <v>574330.75529999996</v>
      </c>
      <c r="G3248" s="255">
        <v>572246.18940999999</v>
      </c>
      <c r="H3248" s="256">
        <f t="shared" si="201"/>
        <v>-3.6295564372329503E-3</v>
      </c>
      <c r="I3248" s="255">
        <v>666283.25167000003</v>
      </c>
      <c r="J3248" s="256">
        <f t="shared" si="202"/>
        <v>-0.14113676431803091</v>
      </c>
      <c r="K3248" s="255">
        <v>5053687.5973500004</v>
      </c>
      <c r="L3248" s="255">
        <v>4593672.2522499999</v>
      </c>
      <c r="M3248" s="256">
        <f t="shared" si="203"/>
        <v>-9.1025679019260841E-2</v>
      </c>
    </row>
    <row r="3249" spans="1:13" x14ac:dyDescent="0.25">
      <c r="A3249" s="134" t="s">
        <v>167</v>
      </c>
      <c r="B3249" s="134" t="s">
        <v>211</v>
      </c>
      <c r="C3249" s="137">
        <v>0</v>
      </c>
      <c r="D3249" s="137">
        <v>1262.4917499999999</v>
      </c>
      <c r="E3249" s="138" t="str">
        <f t="shared" si="200"/>
        <v/>
      </c>
      <c r="F3249" s="137">
        <v>12326.64489</v>
      </c>
      <c r="G3249" s="137">
        <v>15430.26197</v>
      </c>
      <c r="H3249" s="138">
        <f t="shared" si="201"/>
        <v>0.25178117060205185</v>
      </c>
      <c r="I3249" s="137">
        <v>13259.10896</v>
      </c>
      <c r="J3249" s="138">
        <f t="shared" si="202"/>
        <v>0.16374803288440587</v>
      </c>
      <c r="K3249" s="137">
        <v>128324.53644</v>
      </c>
      <c r="L3249" s="137">
        <v>121902.45048</v>
      </c>
      <c r="M3249" s="138">
        <f t="shared" si="203"/>
        <v>-5.0045658750559663E-2</v>
      </c>
    </row>
    <row r="3250" spans="1:13" x14ac:dyDescent="0.25">
      <c r="A3250" s="134" t="s">
        <v>167</v>
      </c>
      <c r="B3250" s="134" t="s">
        <v>315</v>
      </c>
      <c r="C3250" s="137">
        <v>0</v>
      </c>
      <c r="D3250" s="137">
        <v>62.26388</v>
      </c>
      <c r="E3250" s="138" t="str">
        <f t="shared" si="200"/>
        <v/>
      </c>
      <c r="F3250" s="137">
        <v>71.628990000000002</v>
      </c>
      <c r="G3250" s="137">
        <v>334.25488999999999</v>
      </c>
      <c r="H3250" s="138">
        <f t="shared" si="201"/>
        <v>3.6664749844999909</v>
      </c>
      <c r="I3250" s="137">
        <v>173.91848999999999</v>
      </c>
      <c r="J3250" s="138">
        <f t="shared" si="202"/>
        <v>0.92190542822675159</v>
      </c>
      <c r="K3250" s="137">
        <v>1196.55351</v>
      </c>
      <c r="L3250" s="137">
        <v>1285.4344000000001</v>
      </c>
      <c r="M3250" s="138">
        <f t="shared" si="203"/>
        <v>7.4280748213258141E-2</v>
      </c>
    </row>
    <row r="3251" spans="1:13" x14ac:dyDescent="0.25">
      <c r="A3251" s="134" t="s">
        <v>167</v>
      </c>
      <c r="B3251" s="134" t="s">
        <v>369</v>
      </c>
      <c r="C3251" s="137">
        <v>0</v>
      </c>
      <c r="D3251" s="137">
        <v>0</v>
      </c>
      <c r="E3251" s="138" t="str">
        <f t="shared" si="200"/>
        <v/>
      </c>
      <c r="F3251" s="137">
        <v>0</v>
      </c>
      <c r="G3251" s="137">
        <v>0</v>
      </c>
      <c r="H3251" s="138" t="str">
        <f t="shared" si="201"/>
        <v/>
      </c>
      <c r="I3251" s="137">
        <v>0</v>
      </c>
      <c r="J3251" s="138" t="str">
        <f t="shared" si="202"/>
        <v/>
      </c>
      <c r="K3251" s="137">
        <v>214.84618</v>
      </c>
      <c r="L3251" s="137">
        <v>0</v>
      </c>
      <c r="M3251" s="138">
        <f t="shared" si="203"/>
        <v>-1</v>
      </c>
    </row>
    <row r="3252" spans="1:13" x14ac:dyDescent="0.25">
      <c r="A3252" s="134" t="s">
        <v>167</v>
      </c>
      <c r="B3252" s="134" t="s">
        <v>209</v>
      </c>
      <c r="C3252" s="137">
        <v>91.683490000000006</v>
      </c>
      <c r="D3252" s="137">
        <v>843.31686000000002</v>
      </c>
      <c r="E3252" s="138">
        <f t="shared" si="200"/>
        <v>8.1981321827953977</v>
      </c>
      <c r="F3252" s="137">
        <v>16538.171750000001</v>
      </c>
      <c r="G3252" s="137">
        <v>24089.38711</v>
      </c>
      <c r="H3252" s="138">
        <f t="shared" si="201"/>
        <v>0.45659311525773694</v>
      </c>
      <c r="I3252" s="137">
        <v>19470.334640000001</v>
      </c>
      <c r="J3252" s="138">
        <f t="shared" si="202"/>
        <v>0.23723539196448029</v>
      </c>
      <c r="K3252" s="137">
        <v>128550.04161</v>
      </c>
      <c r="L3252" s="137">
        <v>166697.49257999999</v>
      </c>
      <c r="M3252" s="138">
        <f t="shared" si="203"/>
        <v>0.29675175902107576</v>
      </c>
    </row>
    <row r="3253" spans="1:13" x14ac:dyDescent="0.25">
      <c r="A3253" s="134" t="s">
        <v>167</v>
      </c>
      <c r="B3253" s="134" t="s">
        <v>424</v>
      </c>
      <c r="C3253" s="137">
        <v>0</v>
      </c>
      <c r="D3253" s="137">
        <v>0</v>
      </c>
      <c r="E3253" s="138" t="str">
        <f t="shared" si="200"/>
        <v/>
      </c>
      <c r="F3253" s="137">
        <v>0</v>
      </c>
      <c r="G3253" s="137">
        <v>0</v>
      </c>
      <c r="H3253" s="138" t="str">
        <f t="shared" si="201"/>
        <v/>
      </c>
      <c r="I3253" s="137">
        <v>0</v>
      </c>
      <c r="J3253" s="138" t="str">
        <f t="shared" si="202"/>
        <v/>
      </c>
      <c r="K3253" s="137">
        <v>14.462</v>
      </c>
      <c r="L3253" s="137">
        <v>0</v>
      </c>
      <c r="M3253" s="138">
        <f t="shared" si="203"/>
        <v>-1</v>
      </c>
    </row>
    <row r="3254" spans="1:13" x14ac:dyDescent="0.25">
      <c r="A3254" s="134" t="s">
        <v>167</v>
      </c>
      <c r="B3254" s="134" t="s">
        <v>302</v>
      </c>
      <c r="C3254" s="137">
        <v>0</v>
      </c>
      <c r="D3254" s="137">
        <v>0</v>
      </c>
      <c r="E3254" s="138" t="str">
        <f t="shared" si="200"/>
        <v/>
      </c>
      <c r="F3254" s="137">
        <v>0</v>
      </c>
      <c r="G3254" s="137">
        <v>1.2E-2</v>
      </c>
      <c r="H3254" s="138" t="str">
        <f t="shared" si="201"/>
        <v/>
      </c>
      <c r="I3254" s="137">
        <v>1.3483000000000001</v>
      </c>
      <c r="J3254" s="138">
        <f t="shared" si="202"/>
        <v>-0.99109990358228883</v>
      </c>
      <c r="K3254" s="137">
        <v>31.409030000000001</v>
      </c>
      <c r="L3254" s="137">
        <v>44.612580000000001</v>
      </c>
      <c r="M3254" s="138">
        <f t="shared" si="203"/>
        <v>0.4203743318402382</v>
      </c>
    </row>
    <row r="3255" spans="1:13" x14ac:dyDescent="0.25">
      <c r="A3255" s="134" t="s">
        <v>167</v>
      </c>
      <c r="B3255" s="134" t="s">
        <v>428</v>
      </c>
      <c r="C3255" s="137">
        <v>0</v>
      </c>
      <c r="D3255" s="137">
        <v>0</v>
      </c>
      <c r="E3255" s="138" t="str">
        <f t="shared" si="200"/>
        <v/>
      </c>
      <c r="F3255" s="137">
        <v>0</v>
      </c>
      <c r="G3255" s="137">
        <v>0</v>
      </c>
      <c r="H3255" s="138" t="str">
        <f t="shared" si="201"/>
        <v/>
      </c>
      <c r="I3255" s="137">
        <v>0</v>
      </c>
      <c r="J3255" s="138" t="str">
        <f t="shared" si="202"/>
        <v/>
      </c>
      <c r="K3255" s="137">
        <v>20.16874</v>
      </c>
      <c r="L3255" s="137">
        <v>15.042</v>
      </c>
      <c r="M3255" s="138">
        <f t="shared" si="203"/>
        <v>-0.25419237889922719</v>
      </c>
    </row>
    <row r="3256" spans="1:13" x14ac:dyDescent="0.25">
      <c r="A3256" s="134" t="s">
        <v>167</v>
      </c>
      <c r="B3256" s="134" t="s">
        <v>322</v>
      </c>
      <c r="C3256" s="137">
        <v>0</v>
      </c>
      <c r="D3256" s="137">
        <v>0</v>
      </c>
      <c r="E3256" s="138" t="str">
        <f t="shared" si="200"/>
        <v/>
      </c>
      <c r="F3256" s="137">
        <v>0</v>
      </c>
      <c r="G3256" s="137">
        <v>0</v>
      </c>
      <c r="H3256" s="138" t="str">
        <f t="shared" si="201"/>
        <v/>
      </c>
      <c r="I3256" s="137">
        <v>0</v>
      </c>
      <c r="J3256" s="138" t="str">
        <f t="shared" si="202"/>
        <v/>
      </c>
      <c r="K3256" s="137">
        <v>4.7190000000000003</v>
      </c>
      <c r="L3256" s="137">
        <v>0</v>
      </c>
      <c r="M3256" s="138">
        <f t="shared" si="203"/>
        <v>-1</v>
      </c>
    </row>
    <row r="3257" spans="1:13" x14ac:dyDescent="0.25">
      <c r="A3257" s="134" t="s">
        <v>167</v>
      </c>
      <c r="B3257" s="134" t="s">
        <v>400</v>
      </c>
      <c r="C3257" s="137">
        <v>0</v>
      </c>
      <c r="D3257" s="137">
        <v>0</v>
      </c>
      <c r="E3257" s="138" t="str">
        <f t="shared" si="200"/>
        <v/>
      </c>
      <c r="F3257" s="137">
        <v>0</v>
      </c>
      <c r="G3257" s="137">
        <v>4.5510000000000002</v>
      </c>
      <c r="H3257" s="138" t="str">
        <f t="shared" si="201"/>
        <v/>
      </c>
      <c r="I3257" s="137">
        <v>17.640070000000001</v>
      </c>
      <c r="J3257" s="138">
        <f t="shared" si="202"/>
        <v>-0.74200782649955466</v>
      </c>
      <c r="K3257" s="137">
        <v>57.901299999999999</v>
      </c>
      <c r="L3257" s="137">
        <v>77.573769999999996</v>
      </c>
      <c r="M3257" s="138">
        <f t="shared" si="203"/>
        <v>0.33975869281000604</v>
      </c>
    </row>
    <row r="3258" spans="1:13" x14ac:dyDescent="0.25">
      <c r="A3258" s="134" t="s">
        <v>167</v>
      </c>
      <c r="B3258" s="134" t="s">
        <v>319</v>
      </c>
      <c r="C3258" s="137">
        <v>0</v>
      </c>
      <c r="D3258" s="137">
        <v>0</v>
      </c>
      <c r="E3258" s="138" t="str">
        <f t="shared" si="200"/>
        <v/>
      </c>
      <c r="F3258" s="137">
        <v>43.51182</v>
      </c>
      <c r="G3258" s="137">
        <v>0</v>
      </c>
      <c r="H3258" s="138">
        <f t="shared" si="201"/>
        <v>-1</v>
      </c>
      <c r="I3258" s="137">
        <v>0</v>
      </c>
      <c r="J3258" s="138" t="str">
        <f t="shared" si="202"/>
        <v/>
      </c>
      <c r="K3258" s="137">
        <v>102.81377000000001</v>
      </c>
      <c r="L3258" s="137">
        <v>60.400620000000004</v>
      </c>
      <c r="M3258" s="138">
        <f t="shared" si="203"/>
        <v>-0.41252402280356026</v>
      </c>
    </row>
    <row r="3259" spans="1:13" x14ac:dyDescent="0.25">
      <c r="A3259" s="134" t="s">
        <v>167</v>
      </c>
      <c r="B3259" s="134" t="s">
        <v>267</v>
      </c>
      <c r="C3259" s="137">
        <v>0</v>
      </c>
      <c r="D3259" s="137">
        <v>8.0210000000000004E-2</v>
      </c>
      <c r="E3259" s="138" t="str">
        <f t="shared" si="200"/>
        <v/>
      </c>
      <c r="F3259" s="137">
        <v>129.02011999999999</v>
      </c>
      <c r="G3259" s="137">
        <v>205.43253999999999</v>
      </c>
      <c r="H3259" s="138">
        <f t="shared" si="201"/>
        <v>0.59225196814264325</v>
      </c>
      <c r="I3259" s="137">
        <v>273.23036999999999</v>
      </c>
      <c r="J3259" s="138">
        <f t="shared" si="202"/>
        <v>-0.2481343124485027</v>
      </c>
      <c r="K3259" s="137">
        <v>1041.75245</v>
      </c>
      <c r="L3259" s="137">
        <v>1601.1134099999999</v>
      </c>
      <c r="M3259" s="138">
        <f t="shared" si="203"/>
        <v>0.53694230332743631</v>
      </c>
    </row>
    <row r="3260" spans="1:13" x14ac:dyDescent="0.25">
      <c r="A3260" s="134" t="s">
        <v>167</v>
      </c>
      <c r="B3260" s="134" t="s">
        <v>410</v>
      </c>
      <c r="C3260" s="137">
        <v>0</v>
      </c>
      <c r="D3260" s="137">
        <v>0</v>
      </c>
      <c r="E3260" s="138" t="str">
        <f t="shared" si="200"/>
        <v/>
      </c>
      <c r="F3260" s="137">
        <v>0</v>
      </c>
      <c r="G3260" s="137">
        <v>0</v>
      </c>
      <c r="H3260" s="138" t="str">
        <f t="shared" si="201"/>
        <v/>
      </c>
      <c r="I3260" s="137">
        <v>0</v>
      </c>
      <c r="J3260" s="138" t="str">
        <f t="shared" si="202"/>
        <v/>
      </c>
      <c r="K3260" s="137">
        <v>0</v>
      </c>
      <c r="L3260" s="137">
        <v>11.456440000000001</v>
      </c>
      <c r="M3260" s="138" t="str">
        <f t="shared" si="203"/>
        <v/>
      </c>
    </row>
    <row r="3261" spans="1:13" x14ac:dyDescent="0.25">
      <c r="A3261" s="134" t="s">
        <v>167</v>
      </c>
      <c r="B3261" s="134" t="s">
        <v>256</v>
      </c>
      <c r="C3261" s="137">
        <v>0</v>
      </c>
      <c r="D3261" s="137">
        <v>229.61237</v>
      </c>
      <c r="E3261" s="138" t="str">
        <f t="shared" si="200"/>
        <v/>
      </c>
      <c r="F3261" s="137">
        <v>1440.7554399999999</v>
      </c>
      <c r="G3261" s="137">
        <v>1532.6082100000001</v>
      </c>
      <c r="H3261" s="138">
        <f t="shared" si="201"/>
        <v>6.3753200196141613E-2</v>
      </c>
      <c r="I3261" s="137">
        <v>1693.3919699999999</v>
      </c>
      <c r="J3261" s="138">
        <f t="shared" si="202"/>
        <v>-9.4947751523824619E-2</v>
      </c>
      <c r="K3261" s="137">
        <v>12706.28298</v>
      </c>
      <c r="L3261" s="137">
        <v>13477.3015</v>
      </c>
      <c r="M3261" s="138">
        <f t="shared" si="203"/>
        <v>6.0680099854032887E-2</v>
      </c>
    </row>
    <row r="3262" spans="1:13" x14ac:dyDescent="0.25">
      <c r="A3262" s="134" t="s">
        <v>167</v>
      </c>
      <c r="B3262" s="134" t="s">
        <v>237</v>
      </c>
      <c r="C3262" s="137">
        <v>0</v>
      </c>
      <c r="D3262" s="137">
        <v>76.321079999999995</v>
      </c>
      <c r="E3262" s="138" t="str">
        <f t="shared" si="200"/>
        <v/>
      </c>
      <c r="F3262" s="137">
        <v>625.57221000000004</v>
      </c>
      <c r="G3262" s="137">
        <v>942.74189999999999</v>
      </c>
      <c r="H3262" s="138">
        <f t="shared" si="201"/>
        <v>0.50700732054577657</v>
      </c>
      <c r="I3262" s="137">
        <v>788.76684</v>
      </c>
      <c r="J3262" s="138">
        <f t="shared" si="202"/>
        <v>0.19520985441020811</v>
      </c>
      <c r="K3262" s="137">
        <v>5901.5356499999998</v>
      </c>
      <c r="L3262" s="137">
        <v>6504.3378000000002</v>
      </c>
      <c r="M3262" s="138">
        <f t="shared" si="203"/>
        <v>0.10214327011648239</v>
      </c>
    </row>
    <row r="3263" spans="1:13" x14ac:dyDescent="0.25">
      <c r="A3263" s="134" t="s">
        <v>167</v>
      </c>
      <c r="B3263" s="134" t="s">
        <v>229</v>
      </c>
      <c r="C3263" s="137">
        <v>0</v>
      </c>
      <c r="D3263" s="137">
        <v>84.948949999999996</v>
      </c>
      <c r="E3263" s="138" t="str">
        <f t="shared" si="200"/>
        <v/>
      </c>
      <c r="F3263" s="137">
        <v>835.67859999999996</v>
      </c>
      <c r="G3263" s="137">
        <v>711.34171000000003</v>
      </c>
      <c r="H3263" s="138">
        <f t="shared" si="201"/>
        <v>-0.14878553788501936</v>
      </c>
      <c r="I3263" s="137">
        <v>890.77115000000003</v>
      </c>
      <c r="J3263" s="138">
        <f t="shared" si="202"/>
        <v>-0.20143157981710569</v>
      </c>
      <c r="K3263" s="137">
        <v>7706.2367999999997</v>
      </c>
      <c r="L3263" s="137">
        <v>8473.2078199999996</v>
      </c>
      <c r="M3263" s="138">
        <f t="shared" si="203"/>
        <v>9.952601248900117E-2</v>
      </c>
    </row>
    <row r="3264" spans="1:13" x14ac:dyDescent="0.25">
      <c r="A3264" s="134" t="s">
        <v>167</v>
      </c>
      <c r="B3264" s="134" t="s">
        <v>226</v>
      </c>
      <c r="C3264" s="137">
        <v>0.23072000000000001</v>
      </c>
      <c r="D3264" s="137">
        <v>36.303620000000002</v>
      </c>
      <c r="E3264" s="138">
        <f t="shared" si="200"/>
        <v>156.3492545076283</v>
      </c>
      <c r="F3264" s="137">
        <v>2728.2541099999999</v>
      </c>
      <c r="G3264" s="137">
        <v>1861.1468</v>
      </c>
      <c r="H3264" s="138">
        <f t="shared" si="201"/>
        <v>-0.31782498075298415</v>
      </c>
      <c r="I3264" s="137">
        <v>2041.64849</v>
      </c>
      <c r="J3264" s="138">
        <f t="shared" si="202"/>
        <v>-8.8409778120032811E-2</v>
      </c>
      <c r="K3264" s="137">
        <v>23053.046289999998</v>
      </c>
      <c r="L3264" s="137">
        <v>21480.582610000001</v>
      </c>
      <c r="M3264" s="138">
        <f t="shared" si="203"/>
        <v>-6.8210667701739003E-2</v>
      </c>
    </row>
    <row r="3265" spans="1:13" x14ac:dyDescent="0.25">
      <c r="A3265" s="134" t="s">
        <v>167</v>
      </c>
      <c r="B3265" s="134" t="s">
        <v>383</v>
      </c>
      <c r="C3265" s="137">
        <v>0</v>
      </c>
      <c r="D3265" s="137">
        <v>0</v>
      </c>
      <c r="E3265" s="138" t="str">
        <f t="shared" si="200"/>
        <v/>
      </c>
      <c r="F3265" s="137">
        <v>0</v>
      </c>
      <c r="G3265" s="137">
        <v>0</v>
      </c>
      <c r="H3265" s="138" t="str">
        <f t="shared" si="201"/>
        <v/>
      </c>
      <c r="I3265" s="137">
        <v>8.6986000000000008</v>
      </c>
      <c r="J3265" s="138">
        <f t="shared" si="202"/>
        <v>-1</v>
      </c>
      <c r="K3265" s="137">
        <v>9.30199</v>
      </c>
      <c r="L3265" s="137">
        <v>28.93336</v>
      </c>
      <c r="M3265" s="138">
        <f t="shared" si="203"/>
        <v>2.11044840942637</v>
      </c>
    </row>
    <row r="3266" spans="1:13" x14ac:dyDescent="0.25">
      <c r="A3266" s="134" t="s">
        <v>167</v>
      </c>
      <c r="B3266" s="134" t="s">
        <v>299</v>
      </c>
      <c r="C3266" s="137">
        <v>0</v>
      </c>
      <c r="D3266" s="137">
        <v>6.4</v>
      </c>
      <c r="E3266" s="138" t="str">
        <f t="shared" si="200"/>
        <v/>
      </c>
      <c r="F3266" s="137">
        <v>208.53959</v>
      </c>
      <c r="G3266" s="137">
        <v>181.98649</v>
      </c>
      <c r="H3266" s="138">
        <f t="shared" si="201"/>
        <v>-0.12732882039328841</v>
      </c>
      <c r="I3266" s="137">
        <v>206.22259</v>
      </c>
      <c r="J3266" s="138">
        <f t="shared" si="202"/>
        <v>-0.11752398221746707</v>
      </c>
      <c r="K3266" s="137">
        <v>1499.3235099999999</v>
      </c>
      <c r="L3266" s="137">
        <v>1369.66569</v>
      </c>
      <c r="M3266" s="138">
        <f t="shared" si="203"/>
        <v>-8.6477547464055893E-2</v>
      </c>
    </row>
    <row r="3267" spans="1:13" x14ac:dyDescent="0.25">
      <c r="A3267" s="134" t="s">
        <v>167</v>
      </c>
      <c r="B3267" s="134" t="s">
        <v>288</v>
      </c>
      <c r="C3267" s="137">
        <v>0</v>
      </c>
      <c r="D3267" s="137">
        <v>0</v>
      </c>
      <c r="E3267" s="138" t="str">
        <f t="shared" si="200"/>
        <v/>
      </c>
      <c r="F3267" s="137">
        <v>0</v>
      </c>
      <c r="G3267" s="137">
        <v>3.9815200000000002</v>
      </c>
      <c r="H3267" s="138" t="str">
        <f t="shared" si="201"/>
        <v/>
      </c>
      <c r="I3267" s="137">
        <v>2.2003699999999999</v>
      </c>
      <c r="J3267" s="138">
        <f t="shared" si="202"/>
        <v>0.80947749696641935</v>
      </c>
      <c r="K3267" s="137">
        <v>0.42681000000000002</v>
      </c>
      <c r="L3267" s="137">
        <v>25.940670000000001</v>
      </c>
      <c r="M3267" s="138">
        <f t="shared" si="203"/>
        <v>59.778027693821606</v>
      </c>
    </row>
    <row r="3268" spans="1:13" x14ac:dyDescent="0.25">
      <c r="A3268" s="134" t="s">
        <v>167</v>
      </c>
      <c r="B3268" s="134" t="s">
        <v>379</v>
      </c>
      <c r="C3268" s="137">
        <v>0</v>
      </c>
      <c r="D3268" s="137">
        <v>13.1922</v>
      </c>
      <c r="E3268" s="138" t="str">
        <f t="shared" si="200"/>
        <v/>
      </c>
      <c r="F3268" s="137">
        <v>0</v>
      </c>
      <c r="G3268" s="137">
        <v>25.552199999999999</v>
      </c>
      <c r="H3268" s="138" t="str">
        <f t="shared" si="201"/>
        <v/>
      </c>
      <c r="I3268" s="137">
        <v>9.4499999999999993</v>
      </c>
      <c r="J3268" s="138">
        <f t="shared" si="202"/>
        <v>1.7039365079365081</v>
      </c>
      <c r="K3268" s="137">
        <v>26.556000000000001</v>
      </c>
      <c r="L3268" s="137">
        <v>60.012450000000001</v>
      </c>
      <c r="M3268" s="138">
        <f t="shared" si="203"/>
        <v>1.2598452327157705</v>
      </c>
    </row>
    <row r="3269" spans="1:13" x14ac:dyDescent="0.25">
      <c r="A3269" s="134" t="s">
        <v>167</v>
      </c>
      <c r="B3269" s="134" t="s">
        <v>262</v>
      </c>
      <c r="C3269" s="137">
        <v>0</v>
      </c>
      <c r="D3269" s="137">
        <v>0</v>
      </c>
      <c r="E3269" s="138" t="str">
        <f t="shared" ref="E3269:E3332" si="204">IF(C3269=0,"",(D3269/C3269-1))</f>
        <v/>
      </c>
      <c r="F3269" s="137">
        <v>2.5</v>
      </c>
      <c r="G3269" s="137">
        <v>52.171750000000003</v>
      </c>
      <c r="H3269" s="138">
        <f t="shared" ref="H3269:H3332" si="205">IF(F3269=0,"",(G3269/F3269-1))</f>
        <v>19.8687</v>
      </c>
      <c r="I3269" s="137">
        <v>1.4452499999999999</v>
      </c>
      <c r="J3269" s="138">
        <f t="shared" ref="J3269:J3332" si="206">IF(I3269=0,"",(G3269/I3269-1))</f>
        <v>35.09877183878222</v>
      </c>
      <c r="K3269" s="137">
        <v>64.064819999999997</v>
      </c>
      <c r="L3269" s="137">
        <v>244.73983000000001</v>
      </c>
      <c r="M3269" s="138">
        <f t="shared" ref="M3269:M3332" si="207">IF(K3269=0,"",(L3269/K3269-1))</f>
        <v>2.820190706849719</v>
      </c>
    </row>
    <row r="3270" spans="1:13" x14ac:dyDescent="0.25">
      <c r="A3270" s="134" t="s">
        <v>167</v>
      </c>
      <c r="B3270" s="134" t="s">
        <v>220</v>
      </c>
      <c r="C3270" s="137">
        <v>63.412649999999999</v>
      </c>
      <c r="D3270" s="137">
        <v>135.89366000000001</v>
      </c>
      <c r="E3270" s="138">
        <f t="shared" si="204"/>
        <v>1.1430055359616733</v>
      </c>
      <c r="F3270" s="137">
        <v>1488.8684699999999</v>
      </c>
      <c r="G3270" s="137">
        <v>2289.0590200000001</v>
      </c>
      <c r="H3270" s="138">
        <f t="shared" si="205"/>
        <v>0.53744878484799963</v>
      </c>
      <c r="I3270" s="137">
        <v>2053.9152899999999</v>
      </c>
      <c r="J3270" s="138">
        <f t="shared" si="206"/>
        <v>0.11448560276310138</v>
      </c>
      <c r="K3270" s="137">
        <v>17061.859110000001</v>
      </c>
      <c r="L3270" s="137">
        <v>16155.054260000001</v>
      </c>
      <c r="M3270" s="138">
        <f t="shared" si="207"/>
        <v>-5.3148068106395274E-2</v>
      </c>
    </row>
    <row r="3271" spans="1:13" x14ac:dyDescent="0.25">
      <c r="A3271" s="134" t="s">
        <v>167</v>
      </c>
      <c r="B3271" s="134" t="s">
        <v>406</v>
      </c>
      <c r="C3271" s="137">
        <v>0</v>
      </c>
      <c r="D3271" s="137">
        <v>0</v>
      </c>
      <c r="E3271" s="138" t="str">
        <f t="shared" si="204"/>
        <v/>
      </c>
      <c r="F3271" s="137">
        <v>0</v>
      </c>
      <c r="G3271" s="137">
        <v>0</v>
      </c>
      <c r="H3271" s="138" t="str">
        <f t="shared" si="205"/>
        <v/>
      </c>
      <c r="I3271" s="137">
        <v>5.9531999999999998</v>
      </c>
      <c r="J3271" s="138">
        <f t="shared" si="206"/>
        <v>-1</v>
      </c>
      <c r="K3271" s="137">
        <v>23.771519999999999</v>
      </c>
      <c r="L3271" s="137">
        <v>28.4892</v>
      </c>
      <c r="M3271" s="138">
        <f t="shared" si="207"/>
        <v>0.19845933284871986</v>
      </c>
    </row>
    <row r="3272" spans="1:13" x14ac:dyDescent="0.25">
      <c r="A3272" s="134" t="s">
        <v>167</v>
      </c>
      <c r="B3272" s="134" t="s">
        <v>404</v>
      </c>
      <c r="C3272" s="137">
        <v>0</v>
      </c>
      <c r="D3272" s="137">
        <v>0</v>
      </c>
      <c r="E3272" s="138" t="str">
        <f t="shared" si="204"/>
        <v/>
      </c>
      <c r="F3272" s="137">
        <v>0</v>
      </c>
      <c r="G3272" s="137">
        <v>0</v>
      </c>
      <c r="H3272" s="138" t="str">
        <f t="shared" si="205"/>
        <v/>
      </c>
      <c r="I3272" s="137">
        <v>0</v>
      </c>
      <c r="J3272" s="138" t="str">
        <f t="shared" si="206"/>
        <v/>
      </c>
      <c r="K3272" s="137">
        <v>0</v>
      </c>
      <c r="L3272" s="137">
        <v>17.232500000000002</v>
      </c>
      <c r="M3272" s="138" t="str">
        <f t="shared" si="207"/>
        <v/>
      </c>
    </row>
    <row r="3273" spans="1:13" x14ac:dyDescent="0.25">
      <c r="A3273" s="134" t="s">
        <v>167</v>
      </c>
      <c r="B3273" s="134" t="s">
        <v>325</v>
      </c>
      <c r="C3273" s="137">
        <v>0</v>
      </c>
      <c r="D3273" s="137">
        <v>0</v>
      </c>
      <c r="E3273" s="138" t="str">
        <f t="shared" si="204"/>
        <v/>
      </c>
      <c r="F3273" s="137">
        <v>6.4943999999999997</v>
      </c>
      <c r="G3273" s="137">
        <v>11.45313</v>
      </c>
      <c r="H3273" s="138">
        <f t="shared" si="205"/>
        <v>0.76353935698447906</v>
      </c>
      <c r="I3273" s="137">
        <v>5.92</v>
      </c>
      <c r="J3273" s="138">
        <f t="shared" si="206"/>
        <v>0.93465033783783791</v>
      </c>
      <c r="K3273" s="137">
        <v>186.29747</v>
      </c>
      <c r="L3273" s="137">
        <v>45.742759999999997</v>
      </c>
      <c r="M3273" s="138">
        <f t="shared" si="207"/>
        <v>-0.75446386899403417</v>
      </c>
    </row>
    <row r="3274" spans="1:13" x14ac:dyDescent="0.25">
      <c r="A3274" s="134" t="s">
        <v>167</v>
      </c>
      <c r="B3274" s="134" t="s">
        <v>210</v>
      </c>
      <c r="C3274" s="137">
        <v>0</v>
      </c>
      <c r="D3274" s="137">
        <v>387.10653000000002</v>
      </c>
      <c r="E3274" s="138" t="str">
        <f t="shared" si="204"/>
        <v/>
      </c>
      <c r="F3274" s="137">
        <v>7565.98891</v>
      </c>
      <c r="G3274" s="137">
        <v>7531.0779599999996</v>
      </c>
      <c r="H3274" s="138">
        <f t="shared" si="205"/>
        <v>-4.6141952380948092E-3</v>
      </c>
      <c r="I3274" s="137">
        <v>10564.036620000001</v>
      </c>
      <c r="J3274" s="138">
        <f t="shared" si="206"/>
        <v>-0.28710224785267746</v>
      </c>
      <c r="K3274" s="137">
        <v>71140.383019999994</v>
      </c>
      <c r="L3274" s="137">
        <v>74887.682939999999</v>
      </c>
      <c r="M3274" s="138">
        <f t="shared" si="207"/>
        <v>5.2674722301488286E-2</v>
      </c>
    </row>
    <row r="3275" spans="1:13" x14ac:dyDescent="0.25">
      <c r="A3275" s="134" t="s">
        <v>167</v>
      </c>
      <c r="B3275" s="134" t="s">
        <v>272</v>
      </c>
      <c r="C3275" s="137">
        <v>0</v>
      </c>
      <c r="D3275" s="137">
        <v>0</v>
      </c>
      <c r="E3275" s="138" t="str">
        <f t="shared" si="204"/>
        <v/>
      </c>
      <c r="F3275" s="137">
        <v>305.84244999999999</v>
      </c>
      <c r="G3275" s="137">
        <v>294.48543999999998</v>
      </c>
      <c r="H3275" s="138">
        <f t="shared" si="205"/>
        <v>-3.71335306789492E-2</v>
      </c>
      <c r="I3275" s="137">
        <v>337.07260000000002</v>
      </c>
      <c r="J3275" s="138">
        <f t="shared" si="206"/>
        <v>-0.12634417629911199</v>
      </c>
      <c r="K3275" s="137">
        <v>2216.6003999999998</v>
      </c>
      <c r="L3275" s="137">
        <v>1896.44903</v>
      </c>
      <c r="M3275" s="138">
        <f t="shared" si="207"/>
        <v>-0.14443350727537529</v>
      </c>
    </row>
    <row r="3276" spans="1:13" x14ac:dyDescent="0.25">
      <c r="A3276" s="134" t="s">
        <v>167</v>
      </c>
      <c r="B3276" s="134" t="s">
        <v>263</v>
      </c>
      <c r="C3276" s="137">
        <v>0</v>
      </c>
      <c r="D3276" s="137">
        <v>0</v>
      </c>
      <c r="E3276" s="138" t="str">
        <f t="shared" si="204"/>
        <v/>
      </c>
      <c r="F3276" s="137">
        <v>347.39184</v>
      </c>
      <c r="G3276" s="137">
        <v>267.27942999999999</v>
      </c>
      <c r="H3276" s="138">
        <f t="shared" si="205"/>
        <v>-0.23061108746826064</v>
      </c>
      <c r="I3276" s="137">
        <v>195.05833000000001</v>
      </c>
      <c r="J3276" s="138">
        <f t="shared" si="206"/>
        <v>0.37025386201142996</v>
      </c>
      <c r="K3276" s="137">
        <v>5483.7112500000003</v>
      </c>
      <c r="L3276" s="137">
        <v>3418.23171</v>
      </c>
      <c r="M3276" s="138">
        <f t="shared" si="207"/>
        <v>-0.37665723920091532</v>
      </c>
    </row>
    <row r="3277" spans="1:13" x14ac:dyDescent="0.25">
      <c r="A3277" s="134" t="s">
        <v>167</v>
      </c>
      <c r="B3277" s="134" t="s">
        <v>405</v>
      </c>
      <c r="C3277" s="137">
        <v>0</v>
      </c>
      <c r="D3277" s="137">
        <v>0</v>
      </c>
      <c r="E3277" s="138" t="str">
        <f t="shared" si="204"/>
        <v/>
      </c>
      <c r="F3277" s="137">
        <v>0</v>
      </c>
      <c r="G3277" s="137">
        <v>0</v>
      </c>
      <c r="H3277" s="138" t="str">
        <f t="shared" si="205"/>
        <v/>
      </c>
      <c r="I3277" s="137">
        <v>0</v>
      </c>
      <c r="J3277" s="138" t="str">
        <f t="shared" si="206"/>
        <v/>
      </c>
      <c r="K3277" s="137">
        <v>88.887249999999995</v>
      </c>
      <c r="L3277" s="137">
        <v>14.333220000000001</v>
      </c>
      <c r="M3277" s="138">
        <f t="shared" si="207"/>
        <v>-0.83874830192181671</v>
      </c>
    </row>
    <row r="3278" spans="1:13" x14ac:dyDescent="0.25">
      <c r="A3278" s="134" t="s">
        <v>167</v>
      </c>
      <c r="B3278" s="134" t="s">
        <v>225</v>
      </c>
      <c r="C3278" s="137">
        <v>27.540929999999999</v>
      </c>
      <c r="D3278" s="137">
        <v>26.08334</v>
      </c>
      <c r="E3278" s="138">
        <f t="shared" si="204"/>
        <v>-5.292450182328623E-2</v>
      </c>
      <c r="F3278" s="137">
        <v>914.28183000000001</v>
      </c>
      <c r="G3278" s="137">
        <v>1496.7025900000001</v>
      </c>
      <c r="H3278" s="138">
        <f t="shared" si="205"/>
        <v>0.63702541261265155</v>
      </c>
      <c r="I3278" s="137">
        <v>4392.9278400000003</v>
      </c>
      <c r="J3278" s="138">
        <f t="shared" si="206"/>
        <v>-0.65929269851152394</v>
      </c>
      <c r="K3278" s="137">
        <v>7091.6547300000002</v>
      </c>
      <c r="L3278" s="137">
        <v>12041.765219999999</v>
      </c>
      <c r="M3278" s="138">
        <f t="shared" si="207"/>
        <v>0.69801910533791589</v>
      </c>
    </row>
    <row r="3279" spans="1:13" x14ac:dyDescent="0.25">
      <c r="A3279" s="134" t="s">
        <v>167</v>
      </c>
      <c r="B3279" s="134" t="s">
        <v>346</v>
      </c>
      <c r="C3279" s="137">
        <v>0</v>
      </c>
      <c r="D3279" s="137">
        <v>0</v>
      </c>
      <c r="E3279" s="138" t="str">
        <f t="shared" si="204"/>
        <v/>
      </c>
      <c r="F3279" s="137">
        <v>0</v>
      </c>
      <c r="G3279" s="137">
        <v>0</v>
      </c>
      <c r="H3279" s="138" t="str">
        <f t="shared" si="205"/>
        <v/>
      </c>
      <c r="I3279" s="137">
        <v>25.431059999999999</v>
      </c>
      <c r="J3279" s="138">
        <f t="shared" si="206"/>
        <v>-1</v>
      </c>
      <c r="K3279" s="137">
        <v>13.70913</v>
      </c>
      <c r="L3279" s="137">
        <v>82.876840000000001</v>
      </c>
      <c r="M3279" s="138">
        <f t="shared" si="207"/>
        <v>5.045375600056313</v>
      </c>
    </row>
    <row r="3280" spans="1:13" x14ac:dyDescent="0.25">
      <c r="A3280" s="134" t="s">
        <v>167</v>
      </c>
      <c r="B3280" s="134" t="s">
        <v>305</v>
      </c>
      <c r="C3280" s="137">
        <v>0</v>
      </c>
      <c r="D3280" s="137">
        <v>0</v>
      </c>
      <c r="E3280" s="138" t="str">
        <f t="shared" si="204"/>
        <v/>
      </c>
      <c r="F3280" s="137">
        <v>15.389340000000001</v>
      </c>
      <c r="G3280" s="137">
        <v>59.022080000000003</v>
      </c>
      <c r="H3280" s="138">
        <f t="shared" si="205"/>
        <v>2.835257392454777</v>
      </c>
      <c r="I3280" s="137">
        <v>36.763689999999997</v>
      </c>
      <c r="J3280" s="138">
        <f t="shared" si="206"/>
        <v>0.60544493765451746</v>
      </c>
      <c r="K3280" s="137">
        <v>282.54872999999998</v>
      </c>
      <c r="L3280" s="137">
        <v>297.06536</v>
      </c>
      <c r="M3280" s="138">
        <f t="shared" si="207"/>
        <v>5.1377438504147666E-2</v>
      </c>
    </row>
    <row r="3281" spans="1:13" x14ac:dyDescent="0.25">
      <c r="A3281" s="134" t="s">
        <v>167</v>
      </c>
      <c r="B3281" s="134" t="s">
        <v>397</v>
      </c>
      <c r="C3281" s="137">
        <v>0</v>
      </c>
      <c r="D3281" s="137">
        <v>0</v>
      </c>
      <c r="E3281" s="138" t="str">
        <f t="shared" si="204"/>
        <v/>
      </c>
      <c r="F3281" s="137">
        <v>0</v>
      </c>
      <c r="G3281" s="137">
        <v>0</v>
      </c>
      <c r="H3281" s="138" t="str">
        <f t="shared" si="205"/>
        <v/>
      </c>
      <c r="I3281" s="137">
        <v>0</v>
      </c>
      <c r="J3281" s="138" t="str">
        <f t="shared" si="206"/>
        <v/>
      </c>
      <c r="K3281" s="137">
        <v>0.90761000000000003</v>
      </c>
      <c r="L3281" s="137">
        <v>21.54411</v>
      </c>
      <c r="M3281" s="138">
        <f t="shared" si="207"/>
        <v>22.737188880686638</v>
      </c>
    </row>
    <row r="3282" spans="1:13" x14ac:dyDescent="0.25">
      <c r="A3282" s="134" t="s">
        <v>167</v>
      </c>
      <c r="B3282" s="134" t="s">
        <v>390</v>
      </c>
      <c r="C3282" s="137">
        <v>0</v>
      </c>
      <c r="D3282" s="137">
        <v>0</v>
      </c>
      <c r="E3282" s="138" t="str">
        <f t="shared" si="204"/>
        <v/>
      </c>
      <c r="F3282" s="137">
        <v>17.29308</v>
      </c>
      <c r="G3282" s="137">
        <v>0</v>
      </c>
      <c r="H3282" s="138">
        <f t="shared" si="205"/>
        <v>-1</v>
      </c>
      <c r="I3282" s="137">
        <v>17.892199999999999</v>
      </c>
      <c r="J3282" s="138">
        <f t="shared" si="206"/>
        <v>-1</v>
      </c>
      <c r="K3282" s="137">
        <v>76.714579999999998</v>
      </c>
      <c r="L3282" s="137">
        <v>60.935169999999999</v>
      </c>
      <c r="M3282" s="138">
        <f t="shared" si="207"/>
        <v>-0.20568984409482527</v>
      </c>
    </row>
    <row r="3283" spans="1:13" x14ac:dyDescent="0.25">
      <c r="A3283" s="134" t="s">
        <v>167</v>
      </c>
      <c r="B3283" s="134" t="s">
        <v>392</v>
      </c>
      <c r="C3283" s="137">
        <v>0</v>
      </c>
      <c r="D3283" s="137">
        <v>0</v>
      </c>
      <c r="E3283" s="138" t="str">
        <f t="shared" si="204"/>
        <v/>
      </c>
      <c r="F3283" s="137">
        <v>0</v>
      </c>
      <c r="G3283" s="137">
        <v>0</v>
      </c>
      <c r="H3283" s="138" t="str">
        <f t="shared" si="205"/>
        <v/>
      </c>
      <c r="I3283" s="137">
        <v>0.36559000000000003</v>
      </c>
      <c r="J3283" s="138">
        <f t="shared" si="206"/>
        <v>-1</v>
      </c>
      <c r="K3283" s="137">
        <v>0</v>
      </c>
      <c r="L3283" s="137">
        <v>0.36559000000000003</v>
      </c>
      <c r="M3283" s="138" t="str">
        <f t="shared" si="207"/>
        <v/>
      </c>
    </row>
    <row r="3284" spans="1:13" x14ac:dyDescent="0.25">
      <c r="A3284" s="134" t="s">
        <v>167</v>
      </c>
      <c r="B3284" s="134" t="s">
        <v>234</v>
      </c>
      <c r="C3284" s="137">
        <v>0</v>
      </c>
      <c r="D3284" s="137">
        <v>0</v>
      </c>
      <c r="E3284" s="138" t="str">
        <f t="shared" si="204"/>
        <v/>
      </c>
      <c r="F3284" s="137">
        <v>118.29282000000001</v>
      </c>
      <c r="G3284" s="137">
        <v>226.91222999999999</v>
      </c>
      <c r="H3284" s="138">
        <f t="shared" si="205"/>
        <v>0.91822487620127724</v>
      </c>
      <c r="I3284" s="137">
        <v>88.422799999999995</v>
      </c>
      <c r="J3284" s="138">
        <f t="shared" si="206"/>
        <v>1.566218554490471</v>
      </c>
      <c r="K3284" s="137">
        <v>363.68220000000002</v>
      </c>
      <c r="L3284" s="137">
        <v>560.97145999999998</v>
      </c>
      <c r="M3284" s="138">
        <f t="shared" si="207"/>
        <v>0.54247708576333942</v>
      </c>
    </row>
    <row r="3285" spans="1:13" x14ac:dyDescent="0.25">
      <c r="A3285" s="134" t="s">
        <v>167</v>
      </c>
      <c r="B3285" s="134" t="s">
        <v>284</v>
      </c>
      <c r="C3285" s="137">
        <v>0</v>
      </c>
      <c r="D3285" s="137">
        <v>0</v>
      </c>
      <c r="E3285" s="138" t="str">
        <f t="shared" si="204"/>
        <v/>
      </c>
      <c r="F3285" s="137">
        <v>70.288409999999999</v>
      </c>
      <c r="G3285" s="137">
        <v>61.504019999999997</v>
      </c>
      <c r="H3285" s="138">
        <f t="shared" si="205"/>
        <v>-0.12497636523574795</v>
      </c>
      <c r="I3285" s="137">
        <v>2.8</v>
      </c>
      <c r="J3285" s="138">
        <f t="shared" si="206"/>
        <v>20.965721428571428</v>
      </c>
      <c r="K3285" s="137">
        <v>273.33949999999999</v>
      </c>
      <c r="L3285" s="137">
        <v>163.71158</v>
      </c>
      <c r="M3285" s="138">
        <f t="shared" si="207"/>
        <v>-0.40106870759623103</v>
      </c>
    </row>
    <row r="3286" spans="1:13" x14ac:dyDescent="0.25">
      <c r="A3286" s="134" t="s">
        <v>167</v>
      </c>
      <c r="B3286" s="134" t="s">
        <v>354</v>
      </c>
      <c r="C3286" s="137">
        <v>0</v>
      </c>
      <c r="D3286" s="137">
        <v>0</v>
      </c>
      <c r="E3286" s="138" t="str">
        <f t="shared" si="204"/>
        <v/>
      </c>
      <c r="F3286" s="137">
        <v>0</v>
      </c>
      <c r="G3286" s="137">
        <v>0</v>
      </c>
      <c r="H3286" s="138" t="str">
        <f t="shared" si="205"/>
        <v/>
      </c>
      <c r="I3286" s="137">
        <v>0</v>
      </c>
      <c r="J3286" s="138" t="str">
        <f t="shared" si="206"/>
        <v/>
      </c>
      <c r="K3286" s="137">
        <v>0</v>
      </c>
      <c r="L3286" s="137">
        <v>21.518470000000001</v>
      </c>
      <c r="M3286" s="138" t="str">
        <f t="shared" si="207"/>
        <v/>
      </c>
    </row>
    <row r="3287" spans="1:13" x14ac:dyDescent="0.25">
      <c r="A3287" s="134" t="s">
        <v>167</v>
      </c>
      <c r="B3287" s="134" t="s">
        <v>247</v>
      </c>
      <c r="C3287" s="137">
        <v>0</v>
      </c>
      <c r="D3287" s="137">
        <v>18.10575</v>
      </c>
      <c r="E3287" s="138" t="str">
        <f t="shared" si="204"/>
        <v/>
      </c>
      <c r="F3287" s="137">
        <v>86.121369999999999</v>
      </c>
      <c r="G3287" s="137">
        <v>1000.89585</v>
      </c>
      <c r="H3287" s="138">
        <f t="shared" si="205"/>
        <v>10.62192206185294</v>
      </c>
      <c r="I3287" s="137">
        <v>1503.4364499999999</v>
      </c>
      <c r="J3287" s="138">
        <f t="shared" si="206"/>
        <v>-0.33426128520430642</v>
      </c>
      <c r="K3287" s="137">
        <v>2584.99883</v>
      </c>
      <c r="L3287" s="137">
        <v>5714.18559</v>
      </c>
      <c r="M3287" s="138">
        <f t="shared" si="207"/>
        <v>1.210517669750744</v>
      </c>
    </row>
    <row r="3288" spans="1:13" x14ac:dyDescent="0.25">
      <c r="A3288" s="134" t="s">
        <v>167</v>
      </c>
      <c r="B3288" s="134" t="s">
        <v>224</v>
      </c>
      <c r="C3288" s="137">
        <v>476.7</v>
      </c>
      <c r="D3288" s="137">
        <v>275.38799999999998</v>
      </c>
      <c r="E3288" s="138">
        <f t="shared" si="204"/>
        <v>-0.42230333543108878</v>
      </c>
      <c r="F3288" s="137">
        <v>3183.1597700000002</v>
      </c>
      <c r="G3288" s="137">
        <v>1898.09079</v>
      </c>
      <c r="H3288" s="138">
        <f t="shared" si="205"/>
        <v>-0.40370860178344115</v>
      </c>
      <c r="I3288" s="137">
        <v>2663.3638299999998</v>
      </c>
      <c r="J3288" s="138">
        <f t="shared" si="206"/>
        <v>-0.28733327057310076</v>
      </c>
      <c r="K3288" s="137">
        <v>18778.842499999999</v>
      </c>
      <c r="L3288" s="137">
        <v>16483.989860000001</v>
      </c>
      <c r="M3288" s="138">
        <f t="shared" si="207"/>
        <v>-0.12220415821688679</v>
      </c>
    </row>
    <row r="3289" spans="1:13" x14ac:dyDescent="0.25">
      <c r="A3289" s="134" t="s">
        <v>167</v>
      </c>
      <c r="B3289" s="134" t="s">
        <v>306</v>
      </c>
      <c r="C3289" s="137">
        <v>0</v>
      </c>
      <c r="D3289" s="137">
        <v>0</v>
      </c>
      <c r="E3289" s="138" t="str">
        <f t="shared" si="204"/>
        <v/>
      </c>
      <c r="F3289" s="137">
        <v>44.442030000000003</v>
      </c>
      <c r="G3289" s="137">
        <v>69.899919999999995</v>
      </c>
      <c r="H3289" s="138">
        <f t="shared" si="205"/>
        <v>0.5728336441877202</v>
      </c>
      <c r="I3289" s="137">
        <v>0.39689999999999998</v>
      </c>
      <c r="J3289" s="138">
        <f t="shared" si="206"/>
        <v>175.11468883849835</v>
      </c>
      <c r="K3289" s="137">
        <v>212.62221</v>
      </c>
      <c r="L3289" s="137">
        <v>421.58886000000001</v>
      </c>
      <c r="M3289" s="138">
        <f t="shared" si="207"/>
        <v>0.98280725235618616</v>
      </c>
    </row>
    <row r="3290" spans="1:13" x14ac:dyDescent="0.25">
      <c r="A3290" s="134" t="s">
        <v>167</v>
      </c>
      <c r="B3290" s="134" t="s">
        <v>244</v>
      </c>
      <c r="C3290" s="137">
        <v>0</v>
      </c>
      <c r="D3290" s="137">
        <v>30.99314</v>
      </c>
      <c r="E3290" s="138" t="str">
        <f t="shared" si="204"/>
        <v/>
      </c>
      <c r="F3290" s="137">
        <v>552.88340000000005</v>
      </c>
      <c r="G3290" s="137">
        <v>906.46551999999997</v>
      </c>
      <c r="H3290" s="138">
        <f t="shared" si="205"/>
        <v>0.63952384897068693</v>
      </c>
      <c r="I3290" s="137">
        <v>921.85226</v>
      </c>
      <c r="J3290" s="138">
        <f t="shared" si="206"/>
        <v>-1.6691112738607461E-2</v>
      </c>
      <c r="K3290" s="137">
        <v>5522.4125199999999</v>
      </c>
      <c r="L3290" s="137">
        <v>6498.4338799999996</v>
      </c>
      <c r="M3290" s="138">
        <f t="shared" si="207"/>
        <v>0.17673822020090602</v>
      </c>
    </row>
    <row r="3291" spans="1:13" x14ac:dyDescent="0.25">
      <c r="A3291" s="134" t="s">
        <v>167</v>
      </c>
      <c r="B3291" s="134" t="s">
        <v>415</v>
      </c>
      <c r="C3291" s="137">
        <v>0</v>
      </c>
      <c r="D3291" s="137">
        <v>0</v>
      </c>
      <c r="E3291" s="138" t="str">
        <f t="shared" si="204"/>
        <v/>
      </c>
      <c r="F3291" s="137">
        <v>0</v>
      </c>
      <c r="G3291" s="137">
        <v>0</v>
      </c>
      <c r="H3291" s="138" t="str">
        <f t="shared" si="205"/>
        <v/>
      </c>
      <c r="I3291" s="137">
        <v>0</v>
      </c>
      <c r="J3291" s="138" t="str">
        <f t="shared" si="206"/>
        <v/>
      </c>
      <c r="K3291" s="137">
        <v>0</v>
      </c>
      <c r="L3291" s="137">
        <v>0</v>
      </c>
      <c r="M3291" s="138" t="str">
        <f t="shared" si="207"/>
        <v/>
      </c>
    </row>
    <row r="3292" spans="1:13" x14ac:dyDescent="0.25">
      <c r="A3292" s="134" t="s">
        <v>167</v>
      </c>
      <c r="B3292" s="134" t="s">
        <v>327</v>
      </c>
      <c r="C3292" s="137">
        <v>0</v>
      </c>
      <c r="D3292" s="137">
        <v>0</v>
      </c>
      <c r="E3292" s="138" t="str">
        <f t="shared" si="204"/>
        <v/>
      </c>
      <c r="F3292" s="137">
        <v>20.486799999999999</v>
      </c>
      <c r="G3292" s="137">
        <v>0</v>
      </c>
      <c r="H3292" s="138">
        <f t="shared" si="205"/>
        <v>-1</v>
      </c>
      <c r="I3292" s="137">
        <v>40.873600000000003</v>
      </c>
      <c r="J3292" s="138">
        <f t="shared" si="206"/>
        <v>-1</v>
      </c>
      <c r="K3292" s="137">
        <v>42.393599999999999</v>
      </c>
      <c r="L3292" s="137">
        <v>117.979</v>
      </c>
      <c r="M3292" s="138">
        <f t="shared" si="207"/>
        <v>1.7829436518719808</v>
      </c>
    </row>
    <row r="3293" spans="1:13" x14ac:dyDescent="0.25">
      <c r="A3293" s="134" t="s">
        <v>167</v>
      </c>
      <c r="B3293" s="134" t="s">
        <v>274</v>
      </c>
      <c r="C3293" s="137">
        <v>0</v>
      </c>
      <c r="D3293" s="137">
        <v>0</v>
      </c>
      <c r="E3293" s="138" t="str">
        <f t="shared" si="204"/>
        <v/>
      </c>
      <c r="F3293" s="137">
        <v>329.32402000000002</v>
      </c>
      <c r="G3293" s="137">
        <v>218.84988000000001</v>
      </c>
      <c r="H3293" s="138">
        <f t="shared" si="205"/>
        <v>-0.33545728003684638</v>
      </c>
      <c r="I3293" s="137">
        <v>179.07598999999999</v>
      </c>
      <c r="J3293" s="138">
        <f t="shared" si="206"/>
        <v>0.22210621312215006</v>
      </c>
      <c r="K3293" s="137">
        <v>2025.68119</v>
      </c>
      <c r="L3293" s="137">
        <v>6651.2865700000002</v>
      </c>
      <c r="M3293" s="138">
        <f t="shared" si="207"/>
        <v>2.2834814297702986</v>
      </c>
    </row>
    <row r="3294" spans="1:13" x14ac:dyDescent="0.25">
      <c r="A3294" s="134" t="s">
        <v>167</v>
      </c>
      <c r="B3294" s="134" t="s">
        <v>356</v>
      </c>
      <c r="C3294" s="137">
        <v>0</v>
      </c>
      <c r="D3294" s="137">
        <v>0</v>
      </c>
      <c r="E3294" s="138" t="str">
        <f t="shared" si="204"/>
        <v/>
      </c>
      <c r="F3294" s="137">
        <v>0</v>
      </c>
      <c r="G3294" s="137">
        <v>0</v>
      </c>
      <c r="H3294" s="138" t="str">
        <f t="shared" si="205"/>
        <v/>
      </c>
      <c r="I3294" s="137">
        <v>0</v>
      </c>
      <c r="J3294" s="138" t="str">
        <f t="shared" si="206"/>
        <v/>
      </c>
      <c r="K3294" s="137">
        <v>0</v>
      </c>
      <c r="L3294" s="137">
        <v>10.24751</v>
      </c>
      <c r="M3294" s="138" t="str">
        <f t="shared" si="207"/>
        <v/>
      </c>
    </row>
    <row r="3295" spans="1:13" x14ac:dyDescent="0.25">
      <c r="A3295" s="134" t="s">
        <v>167</v>
      </c>
      <c r="B3295" s="134" t="s">
        <v>362</v>
      </c>
      <c r="C3295" s="137">
        <v>0</v>
      </c>
      <c r="D3295" s="137">
        <v>0</v>
      </c>
      <c r="E3295" s="138" t="str">
        <f t="shared" si="204"/>
        <v/>
      </c>
      <c r="F3295" s="137">
        <v>16.506229999999999</v>
      </c>
      <c r="G3295" s="137">
        <v>20.696179999999998</v>
      </c>
      <c r="H3295" s="138">
        <f t="shared" si="205"/>
        <v>0.25384051960986853</v>
      </c>
      <c r="I3295" s="137">
        <v>0</v>
      </c>
      <c r="J3295" s="138" t="str">
        <f t="shared" si="206"/>
        <v/>
      </c>
      <c r="K3295" s="137">
        <v>135.28245999999999</v>
      </c>
      <c r="L3295" s="137">
        <v>83.661360000000002</v>
      </c>
      <c r="M3295" s="138">
        <f t="shared" si="207"/>
        <v>-0.38158013980526362</v>
      </c>
    </row>
    <row r="3296" spans="1:13" x14ac:dyDescent="0.25">
      <c r="A3296" s="134" t="s">
        <v>167</v>
      </c>
      <c r="B3296" s="134" t="s">
        <v>371</v>
      </c>
      <c r="C3296" s="137">
        <v>0</v>
      </c>
      <c r="D3296" s="137">
        <v>0</v>
      </c>
      <c r="E3296" s="138" t="str">
        <f t="shared" si="204"/>
        <v/>
      </c>
      <c r="F3296" s="137">
        <v>0</v>
      </c>
      <c r="G3296" s="137">
        <v>0</v>
      </c>
      <c r="H3296" s="138" t="str">
        <f t="shared" si="205"/>
        <v/>
      </c>
      <c r="I3296" s="137">
        <v>10.269600000000001</v>
      </c>
      <c r="J3296" s="138">
        <f t="shared" si="206"/>
        <v>-1</v>
      </c>
      <c r="K3296" s="137">
        <v>12.6998</v>
      </c>
      <c r="L3296" s="137">
        <v>10.269600000000001</v>
      </c>
      <c r="M3296" s="138">
        <f t="shared" si="207"/>
        <v>-0.19135734421014494</v>
      </c>
    </row>
    <row r="3297" spans="1:13" x14ac:dyDescent="0.25">
      <c r="A3297" s="134" t="s">
        <v>167</v>
      </c>
      <c r="B3297" s="134" t="s">
        <v>298</v>
      </c>
      <c r="C3297" s="137">
        <v>0</v>
      </c>
      <c r="D3297" s="137">
        <v>0</v>
      </c>
      <c r="E3297" s="138" t="str">
        <f t="shared" si="204"/>
        <v/>
      </c>
      <c r="F3297" s="137">
        <v>67.445750000000004</v>
      </c>
      <c r="G3297" s="137">
        <v>46.58455</v>
      </c>
      <c r="H3297" s="138">
        <f t="shared" si="205"/>
        <v>-0.3093034031054589</v>
      </c>
      <c r="I3297" s="137">
        <v>33.630159999999997</v>
      </c>
      <c r="J3297" s="138">
        <f t="shared" si="206"/>
        <v>0.38520155717367999</v>
      </c>
      <c r="K3297" s="137">
        <v>376.96838000000002</v>
      </c>
      <c r="L3297" s="137">
        <v>294.90095000000002</v>
      </c>
      <c r="M3297" s="138">
        <f t="shared" si="207"/>
        <v>-0.21770375011294052</v>
      </c>
    </row>
    <row r="3298" spans="1:13" x14ac:dyDescent="0.25">
      <c r="A3298" s="134" t="s">
        <v>167</v>
      </c>
      <c r="B3298" s="134" t="s">
        <v>374</v>
      </c>
      <c r="C3298" s="137">
        <v>0</v>
      </c>
      <c r="D3298" s="137">
        <v>0</v>
      </c>
      <c r="E3298" s="138" t="str">
        <f t="shared" si="204"/>
        <v/>
      </c>
      <c r="F3298" s="137">
        <v>1.52224</v>
      </c>
      <c r="G3298" s="137">
        <v>0</v>
      </c>
      <c r="H3298" s="138">
        <f t="shared" si="205"/>
        <v>-1</v>
      </c>
      <c r="I3298" s="137">
        <v>0</v>
      </c>
      <c r="J3298" s="138" t="str">
        <f t="shared" si="206"/>
        <v/>
      </c>
      <c r="K3298" s="137">
        <v>6.8808400000000001</v>
      </c>
      <c r="L3298" s="137">
        <v>6.5567399999999996</v>
      </c>
      <c r="M3298" s="138">
        <f t="shared" si="207"/>
        <v>-4.7101807337476265E-2</v>
      </c>
    </row>
    <row r="3299" spans="1:13" x14ac:dyDescent="0.25">
      <c r="A3299" s="134" t="s">
        <v>167</v>
      </c>
      <c r="B3299" s="134" t="s">
        <v>331</v>
      </c>
      <c r="C3299" s="137">
        <v>0</v>
      </c>
      <c r="D3299" s="137">
        <v>0</v>
      </c>
      <c r="E3299" s="138" t="str">
        <f t="shared" si="204"/>
        <v/>
      </c>
      <c r="F3299" s="137">
        <v>69.666409999999999</v>
      </c>
      <c r="G3299" s="137">
        <v>86.036500000000004</v>
      </c>
      <c r="H3299" s="138">
        <f t="shared" si="205"/>
        <v>0.23497823413033636</v>
      </c>
      <c r="I3299" s="137">
        <v>0</v>
      </c>
      <c r="J3299" s="138" t="str">
        <f t="shared" si="206"/>
        <v/>
      </c>
      <c r="K3299" s="137">
        <v>309.36457999999999</v>
      </c>
      <c r="L3299" s="137">
        <v>236.74459999999999</v>
      </c>
      <c r="M3299" s="138">
        <f t="shared" si="207"/>
        <v>-0.23473915468926665</v>
      </c>
    </row>
    <row r="3300" spans="1:13" x14ac:dyDescent="0.25">
      <c r="A3300" s="134" t="s">
        <v>167</v>
      </c>
      <c r="B3300" s="134" t="s">
        <v>293</v>
      </c>
      <c r="C3300" s="137">
        <v>0</v>
      </c>
      <c r="D3300" s="137">
        <v>0</v>
      </c>
      <c r="E3300" s="138" t="str">
        <f t="shared" si="204"/>
        <v/>
      </c>
      <c r="F3300" s="137">
        <v>12.63588</v>
      </c>
      <c r="G3300" s="137">
        <v>0</v>
      </c>
      <c r="H3300" s="138">
        <f t="shared" si="205"/>
        <v>-1</v>
      </c>
      <c r="I3300" s="137">
        <v>0</v>
      </c>
      <c r="J3300" s="138" t="str">
        <f t="shared" si="206"/>
        <v/>
      </c>
      <c r="K3300" s="137">
        <v>91.342889999999997</v>
      </c>
      <c r="L3300" s="137">
        <v>1.5262</v>
      </c>
      <c r="M3300" s="138">
        <f t="shared" si="207"/>
        <v>-0.98329152931333785</v>
      </c>
    </row>
    <row r="3301" spans="1:13" x14ac:dyDescent="0.25">
      <c r="A3301" s="134" t="s">
        <v>167</v>
      </c>
      <c r="B3301" s="134" t="s">
        <v>414</v>
      </c>
      <c r="C3301" s="137">
        <v>0</v>
      </c>
      <c r="D3301" s="137">
        <v>0</v>
      </c>
      <c r="E3301" s="138" t="str">
        <f t="shared" si="204"/>
        <v/>
      </c>
      <c r="F3301" s="137">
        <v>0</v>
      </c>
      <c r="G3301" s="137">
        <v>0</v>
      </c>
      <c r="H3301" s="138" t="str">
        <f t="shared" si="205"/>
        <v/>
      </c>
      <c r="I3301" s="137">
        <v>0</v>
      </c>
      <c r="J3301" s="138" t="str">
        <f t="shared" si="206"/>
        <v/>
      </c>
      <c r="K3301" s="137">
        <v>12.0078</v>
      </c>
      <c r="L3301" s="137">
        <v>12.216480000000001</v>
      </c>
      <c r="M3301" s="138">
        <f t="shared" si="207"/>
        <v>1.7378703842502397E-2</v>
      </c>
    </row>
    <row r="3302" spans="1:13" x14ac:dyDescent="0.25">
      <c r="A3302" s="134" t="s">
        <v>167</v>
      </c>
      <c r="B3302" s="134" t="s">
        <v>227</v>
      </c>
      <c r="C3302" s="137">
        <v>0</v>
      </c>
      <c r="D3302" s="137">
        <v>0</v>
      </c>
      <c r="E3302" s="138" t="str">
        <f t="shared" si="204"/>
        <v/>
      </c>
      <c r="F3302" s="137">
        <v>73.020219999999995</v>
      </c>
      <c r="G3302" s="137">
        <v>10.295999999999999</v>
      </c>
      <c r="H3302" s="138">
        <f t="shared" si="205"/>
        <v>-0.85899795974320536</v>
      </c>
      <c r="I3302" s="137">
        <v>317.56565999999998</v>
      </c>
      <c r="J3302" s="138">
        <f t="shared" si="206"/>
        <v>-0.9675783584408969</v>
      </c>
      <c r="K3302" s="137">
        <v>1166.49044</v>
      </c>
      <c r="L3302" s="137">
        <v>1009.91443</v>
      </c>
      <c r="M3302" s="138">
        <f t="shared" si="207"/>
        <v>-0.13422828394547326</v>
      </c>
    </row>
    <row r="3303" spans="1:13" x14ac:dyDescent="0.25">
      <c r="A3303" s="134" t="s">
        <v>167</v>
      </c>
      <c r="B3303" s="134" t="s">
        <v>386</v>
      </c>
      <c r="C3303" s="137">
        <v>0</v>
      </c>
      <c r="D3303" s="137">
        <v>0</v>
      </c>
      <c r="E3303" s="138" t="str">
        <f t="shared" si="204"/>
        <v/>
      </c>
      <c r="F3303" s="137">
        <v>0</v>
      </c>
      <c r="G3303" s="137">
        <v>14.76125</v>
      </c>
      <c r="H3303" s="138" t="str">
        <f t="shared" si="205"/>
        <v/>
      </c>
      <c r="I3303" s="137">
        <v>0</v>
      </c>
      <c r="J3303" s="138" t="str">
        <f t="shared" si="206"/>
        <v/>
      </c>
      <c r="K3303" s="137">
        <v>84.231679999999997</v>
      </c>
      <c r="L3303" s="137">
        <v>29.628399999999999</v>
      </c>
      <c r="M3303" s="138">
        <f t="shared" si="207"/>
        <v>-0.64825110932133856</v>
      </c>
    </row>
    <row r="3304" spans="1:13" x14ac:dyDescent="0.25">
      <c r="A3304" s="134" t="s">
        <v>167</v>
      </c>
      <c r="B3304" s="134" t="s">
        <v>329</v>
      </c>
      <c r="C3304" s="137">
        <v>0</v>
      </c>
      <c r="D3304" s="137">
        <v>0</v>
      </c>
      <c r="E3304" s="138" t="str">
        <f t="shared" si="204"/>
        <v/>
      </c>
      <c r="F3304" s="137">
        <v>14.254009999999999</v>
      </c>
      <c r="G3304" s="137">
        <v>51.11759</v>
      </c>
      <c r="H3304" s="138">
        <f t="shared" si="205"/>
        <v>2.5861901317594138</v>
      </c>
      <c r="I3304" s="137">
        <v>46.858069999999998</v>
      </c>
      <c r="J3304" s="138">
        <f t="shared" si="206"/>
        <v>9.0902591592014081E-2</v>
      </c>
      <c r="K3304" s="137">
        <v>133.86216999999999</v>
      </c>
      <c r="L3304" s="137">
        <v>283.14244000000002</v>
      </c>
      <c r="M3304" s="138">
        <f t="shared" si="207"/>
        <v>1.1151789187340984</v>
      </c>
    </row>
    <row r="3305" spans="1:13" x14ac:dyDescent="0.25">
      <c r="A3305" s="134" t="s">
        <v>167</v>
      </c>
      <c r="B3305" s="134" t="s">
        <v>328</v>
      </c>
      <c r="C3305" s="137">
        <v>0</v>
      </c>
      <c r="D3305" s="137">
        <v>0</v>
      </c>
      <c r="E3305" s="138" t="str">
        <f t="shared" si="204"/>
        <v/>
      </c>
      <c r="F3305" s="137">
        <v>0</v>
      </c>
      <c r="G3305" s="137">
        <v>33.144240000000003</v>
      </c>
      <c r="H3305" s="138" t="str">
        <f t="shared" si="205"/>
        <v/>
      </c>
      <c r="I3305" s="137">
        <v>3.0365899999999999</v>
      </c>
      <c r="J3305" s="138">
        <f t="shared" si="206"/>
        <v>9.9149539450502058</v>
      </c>
      <c r="K3305" s="137">
        <v>698.83277999999996</v>
      </c>
      <c r="L3305" s="137">
        <v>669.50054999999998</v>
      </c>
      <c r="M3305" s="138">
        <f t="shared" si="207"/>
        <v>-4.1973174183386197E-2</v>
      </c>
    </row>
    <row r="3306" spans="1:13" x14ac:dyDescent="0.25">
      <c r="A3306" s="134" t="s">
        <v>167</v>
      </c>
      <c r="B3306" s="134" t="s">
        <v>278</v>
      </c>
      <c r="C3306" s="137">
        <v>0</v>
      </c>
      <c r="D3306" s="137">
        <v>0</v>
      </c>
      <c r="E3306" s="138" t="str">
        <f t="shared" si="204"/>
        <v/>
      </c>
      <c r="F3306" s="137">
        <v>337.36349999999999</v>
      </c>
      <c r="G3306" s="137">
        <v>248.56199000000001</v>
      </c>
      <c r="H3306" s="138">
        <f t="shared" si="205"/>
        <v>-0.26322204387848713</v>
      </c>
      <c r="I3306" s="137">
        <v>270.65118000000001</v>
      </c>
      <c r="J3306" s="138">
        <f t="shared" si="206"/>
        <v>-8.1614977625443896E-2</v>
      </c>
      <c r="K3306" s="137">
        <v>1944.3086800000001</v>
      </c>
      <c r="L3306" s="137">
        <v>1812.5134399999999</v>
      </c>
      <c r="M3306" s="138">
        <f t="shared" si="207"/>
        <v>-6.7785142017675937E-2</v>
      </c>
    </row>
    <row r="3307" spans="1:13" x14ac:dyDescent="0.25">
      <c r="A3307" s="134" t="s">
        <v>167</v>
      </c>
      <c r="B3307" s="134" t="s">
        <v>214</v>
      </c>
      <c r="C3307" s="137">
        <v>0</v>
      </c>
      <c r="D3307" s="137">
        <v>267.15354000000002</v>
      </c>
      <c r="E3307" s="138" t="str">
        <f t="shared" si="204"/>
        <v/>
      </c>
      <c r="F3307" s="137">
        <v>3173.9044800000001</v>
      </c>
      <c r="G3307" s="137">
        <v>2781.8992600000001</v>
      </c>
      <c r="H3307" s="138">
        <f t="shared" si="205"/>
        <v>-0.1235088272095699</v>
      </c>
      <c r="I3307" s="137">
        <v>3495.7452600000001</v>
      </c>
      <c r="J3307" s="138">
        <f t="shared" si="206"/>
        <v>-0.20420423884090455</v>
      </c>
      <c r="K3307" s="137">
        <v>24807.29162</v>
      </c>
      <c r="L3307" s="137">
        <v>23466.297719999999</v>
      </c>
      <c r="M3307" s="138">
        <f t="shared" si="207"/>
        <v>-5.4056441168243929E-2</v>
      </c>
    </row>
    <row r="3308" spans="1:13" x14ac:dyDescent="0.25">
      <c r="A3308" s="134" t="s">
        <v>167</v>
      </c>
      <c r="B3308" s="134" t="s">
        <v>391</v>
      </c>
      <c r="C3308" s="137">
        <v>0</v>
      </c>
      <c r="D3308" s="137">
        <v>0</v>
      </c>
      <c r="E3308" s="138" t="str">
        <f t="shared" si="204"/>
        <v/>
      </c>
      <c r="F3308" s="137">
        <v>11.901439999999999</v>
      </c>
      <c r="G3308" s="137">
        <v>0</v>
      </c>
      <c r="H3308" s="138">
        <f t="shared" si="205"/>
        <v>-1</v>
      </c>
      <c r="I3308" s="137">
        <v>0</v>
      </c>
      <c r="J3308" s="138" t="str">
        <f t="shared" si="206"/>
        <v/>
      </c>
      <c r="K3308" s="137">
        <v>11.901439999999999</v>
      </c>
      <c r="L3308" s="137">
        <v>0</v>
      </c>
      <c r="M3308" s="138">
        <f t="shared" si="207"/>
        <v>-1</v>
      </c>
    </row>
    <row r="3309" spans="1:13" x14ac:dyDescent="0.25">
      <c r="A3309" s="134" t="s">
        <v>167</v>
      </c>
      <c r="B3309" s="134" t="s">
        <v>352</v>
      </c>
      <c r="C3309" s="137">
        <v>0</v>
      </c>
      <c r="D3309" s="137">
        <v>0</v>
      </c>
      <c r="E3309" s="138" t="str">
        <f t="shared" si="204"/>
        <v/>
      </c>
      <c r="F3309" s="137">
        <v>9.2173200000000008</v>
      </c>
      <c r="G3309" s="137">
        <v>4.7123999999999997</v>
      </c>
      <c r="H3309" s="138">
        <f t="shared" si="205"/>
        <v>-0.48874510161305029</v>
      </c>
      <c r="I3309" s="137">
        <v>1.462</v>
      </c>
      <c r="J3309" s="138">
        <f t="shared" si="206"/>
        <v>2.2232558139534881</v>
      </c>
      <c r="K3309" s="137">
        <v>78.641249999999999</v>
      </c>
      <c r="L3309" s="137">
        <v>61.521560000000001</v>
      </c>
      <c r="M3309" s="138">
        <f t="shared" si="207"/>
        <v>-0.21769351326434916</v>
      </c>
    </row>
    <row r="3310" spans="1:13" x14ac:dyDescent="0.25">
      <c r="A3310" s="134" t="s">
        <v>167</v>
      </c>
      <c r="B3310" s="134" t="s">
        <v>338</v>
      </c>
      <c r="C3310" s="137">
        <v>0</v>
      </c>
      <c r="D3310" s="137">
        <v>12.809760000000001</v>
      </c>
      <c r="E3310" s="138" t="str">
        <f t="shared" si="204"/>
        <v/>
      </c>
      <c r="F3310" s="137">
        <v>142.47819000000001</v>
      </c>
      <c r="G3310" s="137">
        <v>177.15171000000001</v>
      </c>
      <c r="H3310" s="138">
        <f t="shared" si="205"/>
        <v>0.24336019428657818</v>
      </c>
      <c r="I3310" s="137">
        <v>284.07087999999999</v>
      </c>
      <c r="J3310" s="138">
        <f t="shared" si="206"/>
        <v>-0.37638201423532036</v>
      </c>
      <c r="K3310" s="137">
        <v>1588.7674300000001</v>
      </c>
      <c r="L3310" s="137">
        <v>1329.1350299999999</v>
      </c>
      <c r="M3310" s="138">
        <f t="shared" si="207"/>
        <v>-0.16341749906089165</v>
      </c>
    </row>
    <row r="3311" spans="1:13" x14ac:dyDescent="0.25">
      <c r="A3311" s="134" t="s">
        <v>167</v>
      </c>
      <c r="B3311" s="134" t="s">
        <v>269</v>
      </c>
      <c r="C3311" s="137">
        <v>0</v>
      </c>
      <c r="D3311" s="137">
        <v>0</v>
      </c>
      <c r="E3311" s="138" t="str">
        <f t="shared" si="204"/>
        <v/>
      </c>
      <c r="F3311" s="137">
        <v>32.74729</v>
      </c>
      <c r="G3311" s="137">
        <v>84.948949999999996</v>
      </c>
      <c r="H3311" s="138">
        <f t="shared" si="205"/>
        <v>1.5940757235178848</v>
      </c>
      <c r="I3311" s="137">
        <v>83.041759999999996</v>
      </c>
      <c r="J3311" s="138">
        <f t="shared" si="206"/>
        <v>2.2966637508646359E-2</v>
      </c>
      <c r="K3311" s="137">
        <v>272.78643</v>
      </c>
      <c r="L3311" s="137">
        <v>439.47167999999999</v>
      </c>
      <c r="M3311" s="138">
        <f t="shared" si="207"/>
        <v>0.61104670785859838</v>
      </c>
    </row>
    <row r="3312" spans="1:13" x14ac:dyDescent="0.25">
      <c r="A3312" s="134" t="s">
        <v>167</v>
      </c>
      <c r="B3312" s="134" t="s">
        <v>380</v>
      </c>
      <c r="C3312" s="137">
        <v>0</v>
      </c>
      <c r="D3312" s="137">
        <v>0</v>
      </c>
      <c r="E3312" s="138" t="str">
        <f t="shared" si="204"/>
        <v/>
      </c>
      <c r="F3312" s="137">
        <v>0</v>
      </c>
      <c r="G3312" s="137">
        <v>0</v>
      </c>
      <c r="H3312" s="138" t="str">
        <f t="shared" si="205"/>
        <v/>
      </c>
      <c r="I3312" s="137">
        <v>0</v>
      </c>
      <c r="J3312" s="138" t="str">
        <f t="shared" si="206"/>
        <v/>
      </c>
      <c r="K3312" s="137">
        <v>8.2965</v>
      </c>
      <c r="L3312" s="137">
        <v>2.27536</v>
      </c>
      <c r="M3312" s="138">
        <f t="shared" si="207"/>
        <v>-0.72574459109262945</v>
      </c>
    </row>
    <row r="3313" spans="1:13" x14ac:dyDescent="0.25">
      <c r="A3313" s="134" t="s">
        <v>167</v>
      </c>
      <c r="B3313" s="134" t="s">
        <v>316</v>
      </c>
      <c r="C3313" s="137">
        <v>0</v>
      </c>
      <c r="D3313" s="137">
        <v>0</v>
      </c>
      <c r="E3313" s="138" t="str">
        <f t="shared" si="204"/>
        <v/>
      </c>
      <c r="F3313" s="137">
        <v>17.49567</v>
      </c>
      <c r="G3313" s="137">
        <v>16.170000000000002</v>
      </c>
      <c r="H3313" s="138">
        <f t="shared" si="205"/>
        <v>-7.5771319417890171E-2</v>
      </c>
      <c r="I3313" s="137">
        <v>47.557760000000002</v>
      </c>
      <c r="J3313" s="138">
        <f t="shared" si="206"/>
        <v>-0.65999239661413822</v>
      </c>
      <c r="K3313" s="137">
        <v>103.02273</v>
      </c>
      <c r="L3313" s="137">
        <v>190.40215000000001</v>
      </c>
      <c r="M3313" s="138">
        <f t="shared" si="207"/>
        <v>0.84815671260119019</v>
      </c>
    </row>
    <row r="3314" spans="1:13" x14ac:dyDescent="0.25">
      <c r="A3314" s="134" t="s">
        <v>167</v>
      </c>
      <c r="B3314" s="134" t="s">
        <v>389</v>
      </c>
      <c r="C3314" s="137">
        <v>0</v>
      </c>
      <c r="D3314" s="137">
        <v>0</v>
      </c>
      <c r="E3314" s="138" t="str">
        <f t="shared" si="204"/>
        <v/>
      </c>
      <c r="F3314" s="137">
        <v>0</v>
      </c>
      <c r="G3314" s="137">
        <v>0</v>
      </c>
      <c r="H3314" s="138" t="str">
        <f t="shared" si="205"/>
        <v/>
      </c>
      <c r="I3314" s="137">
        <v>0</v>
      </c>
      <c r="J3314" s="138" t="str">
        <f t="shared" si="206"/>
        <v/>
      </c>
      <c r="K3314" s="137">
        <v>0</v>
      </c>
      <c r="L3314" s="137">
        <v>16.766850000000002</v>
      </c>
      <c r="M3314" s="138" t="str">
        <f t="shared" si="207"/>
        <v/>
      </c>
    </row>
    <row r="3315" spans="1:13" x14ac:dyDescent="0.25">
      <c r="A3315" s="134" t="s">
        <v>167</v>
      </c>
      <c r="B3315" s="134" t="s">
        <v>349</v>
      </c>
      <c r="C3315" s="137">
        <v>0</v>
      </c>
      <c r="D3315" s="137">
        <v>0</v>
      </c>
      <c r="E3315" s="138" t="str">
        <f t="shared" si="204"/>
        <v/>
      </c>
      <c r="F3315" s="137">
        <v>0</v>
      </c>
      <c r="G3315" s="137">
        <v>31.142499999999998</v>
      </c>
      <c r="H3315" s="138" t="str">
        <f t="shared" si="205"/>
        <v/>
      </c>
      <c r="I3315" s="137">
        <v>0</v>
      </c>
      <c r="J3315" s="138" t="str">
        <f t="shared" si="206"/>
        <v/>
      </c>
      <c r="K3315" s="137">
        <v>0</v>
      </c>
      <c r="L3315" s="137">
        <v>31.142499999999998</v>
      </c>
      <c r="M3315" s="138" t="str">
        <f t="shared" si="207"/>
        <v/>
      </c>
    </row>
    <row r="3316" spans="1:13" x14ac:dyDescent="0.25">
      <c r="A3316" s="134" t="s">
        <v>167</v>
      </c>
      <c r="B3316" s="134" t="s">
        <v>364</v>
      </c>
      <c r="C3316" s="137">
        <v>0</v>
      </c>
      <c r="D3316" s="137">
        <v>4.9701700000000004</v>
      </c>
      <c r="E3316" s="138" t="str">
        <f t="shared" si="204"/>
        <v/>
      </c>
      <c r="F3316" s="137">
        <v>0</v>
      </c>
      <c r="G3316" s="137">
        <v>10.454330000000001</v>
      </c>
      <c r="H3316" s="138" t="str">
        <f t="shared" si="205"/>
        <v/>
      </c>
      <c r="I3316" s="137">
        <v>6.4302000000000001</v>
      </c>
      <c r="J3316" s="138">
        <f t="shared" si="206"/>
        <v>0.62581723741096695</v>
      </c>
      <c r="K3316" s="137">
        <v>0</v>
      </c>
      <c r="L3316" s="137">
        <v>40.512830000000001</v>
      </c>
      <c r="M3316" s="138" t="str">
        <f t="shared" si="207"/>
        <v/>
      </c>
    </row>
    <row r="3317" spans="1:13" x14ac:dyDescent="0.25">
      <c r="A3317" s="134" t="s">
        <v>167</v>
      </c>
      <c r="B3317" s="134" t="s">
        <v>258</v>
      </c>
      <c r="C3317" s="137">
        <v>0</v>
      </c>
      <c r="D3317" s="137">
        <v>0</v>
      </c>
      <c r="E3317" s="138" t="str">
        <f t="shared" si="204"/>
        <v/>
      </c>
      <c r="F3317" s="137">
        <v>187.75268</v>
      </c>
      <c r="G3317" s="137">
        <v>67.72954</v>
      </c>
      <c r="H3317" s="138">
        <f t="shared" si="205"/>
        <v>-0.63926192691363981</v>
      </c>
      <c r="I3317" s="137">
        <v>25.753609999999998</v>
      </c>
      <c r="J3317" s="138">
        <f t="shared" si="206"/>
        <v>1.6299047007390421</v>
      </c>
      <c r="K3317" s="137">
        <v>1084.80143</v>
      </c>
      <c r="L3317" s="137">
        <v>419.69794999999999</v>
      </c>
      <c r="M3317" s="138">
        <f t="shared" si="207"/>
        <v>-0.61311080683217756</v>
      </c>
    </row>
    <row r="3318" spans="1:13" x14ac:dyDescent="0.25">
      <c r="A3318" s="134" t="s">
        <v>167</v>
      </c>
      <c r="B3318" s="134" t="s">
        <v>268</v>
      </c>
      <c r="C3318" s="137">
        <v>0</v>
      </c>
      <c r="D3318" s="137">
        <v>0</v>
      </c>
      <c r="E3318" s="138" t="str">
        <f t="shared" si="204"/>
        <v/>
      </c>
      <c r="F3318" s="137">
        <v>1150.7502899999999</v>
      </c>
      <c r="G3318" s="137">
        <v>1946.08664</v>
      </c>
      <c r="H3318" s="138">
        <f t="shared" si="205"/>
        <v>0.69114590446898783</v>
      </c>
      <c r="I3318" s="137">
        <v>3370.67157</v>
      </c>
      <c r="J3318" s="138">
        <f t="shared" si="206"/>
        <v>-0.42264127501452176</v>
      </c>
      <c r="K3318" s="137">
        <v>14563.582060000001</v>
      </c>
      <c r="L3318" s="137">
        <v>25211.048070000001</v>
      </c>
      <c r="M3318" s="138">
        <f t="shared" si="207"/>
        <v>0.73110213999096318</v>
      </c>
    </row>
    <row r="3319" spans="1:13" x14ac:dyDescent="0.25">
      <c r="A3319" s="134" t="s">
        <v>167</v>
      </c>
      <c r="B3319" s="134" t="s">
        <v>235</v>
      </c>
      <c r="C3319" s="137">
        <v>0</v>
      </c>
      <c r="D3319" s="137">
        <v>26.65784</v>
      </c>
      <c r="E3319" s="138" t="str">
        <f t="shared" si="204"/>
        <v/>
      </c>
      <c r="F3319" s="137">
        <v>645.72347000000002</v>
      </c>
      <c r="G3319" s="137">
        <v>447.97395</v>
      </c>
      <c r="H3319" s="138">
        <f t="shared" si="205"/>
        <v>-0.3062449007777277</v>
      </c>
      <c r="I3319" s="137">
        <v>309.37950999999998</v>
      </c>
      <c r="J3319" s="138">
        <f t="shared" si="206"/>
        <v>0.44797549779557166</v>
      </c>
      <c r="K3319" s="137">
        <v>4569.5765799999999</v>
      </c>
      <c r="L3319" s="137">
        <v>4197.0352199999998</v>
      </c>
      <c r="M3319" s="138">
        <f t="shared" si="207"/>
        <v>-8.1526450750498247E-2</v>
      </c>
    </row>
    <row r="3320" spans="1:13" x14ac:dyDescent="0.25">
      <c r="A3320" s="134" t="s">
        <v>167</v>
      </c>
      <c r="B3320" s="134" t="s">
        <v>312</v>
      </c>
      <c r="C3320" s="137">
        <v>0</v>
      </c>
      <c r="D3320" s="137">
        <v>0</v>
      </c>
      <c r="E3320" s="138" t="str">
        <f t="shared" si="204"/>
        <v/>
      </c>
      <c r="F3320" s="137">
        <v>4.6500000000000004</v>
      </c>
      <c r="G3320" s="137">
        <v>0</v>
      </c>
      <c r="H3320" s="138">
        <f t="shared" si="205"/>
        <v>-1</v>
      </c>
      <c r="I3320" s="137">
        <v>24.07432</v>
      </c>
      <c r="J3320" s="138">
        <f t="shared" si="206"/>
        <v>-1</v>
      </c>
      <c r="K3320" s="137">
        <v>42.688040000000001</v>
      </c>
      <c r="L3320" s="137">
        <v>99.450059999999993</v>
      </c>
      <c r="M3320" s="138">
        <f t="shared" si="207"/>
        <v>1.3296937502869652</v>
      </c>
    </row>
    <row r="3321" spans="1:13" x14ac:dyDescent="0.25">
      <c r="A3321" s="134" t="s">
        <v>167</v>
      </c>
      <c r="B3321" s="134" t="s">
        <v>273</v>
      </c>
      <c r="C3321" s="137">
        <v>0</v>
      </c>
      <c r="D3321" s="137">
        <v>0</v>
      </c>
      <c r="E3321" s="138" t="str">
        <f t="shared" si="204"/>
        <v/>
      </c>
      <c r="F3321" s="137">
        <v>32.556150000000002</v>
      </c>
      <c r="G3321" s="137">
        <v>67.245739999999998</v>
      </c>
      <c r="H3321" s="138">
        <f t="shared" si="205"/>
        <v>1.0655310901319717</v>
      </c>
      <c r="I3321" s="137">
        <v>211.27265</v>
      </c>
      <c r="J3321" s="138">
        <f t="shared" si="206"/>
        <v>-0.68171109701137378</v>
      </c>
      <c r="K3321" s="137">
        <v>225.22578999999999</v>
      </c>
      <c r="L3321" s="137">
        <v>708.50738000000001</v>
      </c>
      <c r="M3321" s="138">
        <f t="shared" si="207"/>
        <v>2.1457648788799899</v>
      </c>
    </row>
    <row r="3322" spans="1:13" x14ac:dyDescent="0.25">
      <c r="A3322" s="134" t="s">
        <v>167</v>
      </c>
      <c r="B3322" s="134" t="s">
        <v>248</v>
      </c>
      <c r="C3322" s="137">
        <v>0</v>
      </c>
      <c r="D3322" s="137">
        <v>0</v>
      </c>
      <c r="E3322" s="138" t="str">
        <f t="shared" si="204"/>
        <v/>
      </c>
      <c r="F3322" s="137">
        <v>206.45158000000001</v>
      </c>
      <c r="G3322" s="137">
        <v>113.51793000000001</v>
      </c>
      <c r="H3322" s="138">
        <f t="shared" si="205"/>
        <v>-0.45014743892974807</v>
      </c>
      <c r="I3322" s="137">
        <v>114.10727</v>
      </c>
      <c r="J3322" s="138">
        <f t="shared" si="206"/>
        <v>-5.164789237355305E-3</v>
      </c>
      <c r="K3322" s="137">
        <v>1566.3927000000001</v>
      </c>
      <c r="L3322" s="137">
        <v>792.77939000000003</v>
      </c>
      <c r="M3322" s="138">
        <f t="shared" si="207"/>
        <v>-0.49388209610527423</v>
      </c>
    </row>
    <row r="3323" spans="1:13" x14ac:dyDescent="0.25">
      <c r="A3323" s="134" t="s">
        <v>167</v>
      </c>
      <c r="B3323" s="134" t="s">
        <v>216</v>
      </c>
      <c r="C3323" s="137">
        <v>82.26258</v>
      </c>
      <c r="D3323" s="137">
        <v>630.06385</v>
      </c>
      <c r="E3323" s="138">
        <f t="shared" si="204"/>
        <v>6.6591793012083986</v>
      </c>
      <c r="F3323" s="137">
        <v>8632.1337500000009</v>
      </c>
      <c r="G3323" s="137">
        <v>11557.51218</v>
      </c>
      <c r="H3323" s="138">
        <f t="shared" si="205"/>
        <v>0.33889401099699112</v>
      </c>
      <c r="I3323" s="137">
        <v>9521.3350699999992</v>
      </c>
      <c r="J3323" s="138">
        <f t="shared" si="206"/>
        <v>0.21385415963519927</v>
      </c>
      <c r="K3323" s="137">
        <v>63268.488089999999</v>
      </c>
      <c r="L3323" s="137">
        <v>70921.152830000006</v>
      </c>
      <c r="M3323" s="138">
        <f t="shared" si="207"/>
        <v>0.12095539139664635</v>
      </c>
    </row>
    <row r="3324" spans="1:13" x14ac:dyDescent="0.25">
      <c r="A3324" s="134" t="s">
        <v>167</v>
      </c>
      <c r="B3324" s="134" t="s">
        <v>257</v>
      </c>
      <c r="C3324" s="137">
        <v>0</v>
      </c>
      <c r="D3324" s="137">
        <v>0</v>
      </c>
      <c r="E3324" s="138" t="str">
        <f t="shared" si="204"/>
        <v/>
      </c>
      <c r="F3324" s="137">
        <v>110.61852</v>
      </c>
      <c r="G3324" s="137">
        <v>56.408670000000001</v>
      </c>
      <c r="H3324" s="138">
        <f t="shared" si="205"/>
        <v>-0.49006124833346176</v>
      </c>
      <c r="I3324" s="137">
        <v>60.715580000000003</v>
      </c>
      <c r="J3324" s="138">
        <f t="shared" si="206"/>
        <v>-7.0935828991504302E-2</v>
      </c>
      <c r="K3324" s="137">
        <v>857.45348000000001</v>
      </c>
      <c r="L3324" s="137">
        <v>627.70226000000002</v>
      </c>
      <c r="M3324" s="138">
        <f t="shared" si="207"/>
        <v>-0.26794598816019732</v>
      </c>
    </row>
    <row r="3325" spans="1:13" x14ac:dyDescent="0.25">
      <c r="A3325" s="134" t="s">
        <v>167</v>
      </c>
      <c r="B3325" s="134" t="s">
        <v>213</v>
      </c>
      <c r="C3325" s="137">
        <v>1107.2437</v>
      </c>
      <c r="D3325" s="137">
        <v>378.13601999999997</v>
      </c>
      <c r="E3325" s="138">
        <f t="shared" si="204"/>
        <v>-0.65848889454056048</v>
      </c>
      <c r="F3325" s="137">
        <v>22693.476760000001</v>
      </c>
      <c r="G3325" s="137">
        <v>12974.588110000001</v>
      </c>
      <c r="H3325" s="138">
        <f t="shared" si="205"/>
        <v>-0.42826794469548701</v>
      </c>
      <c r="I3325" s="137">
        <v>5974.9113699999998</v>
      </c>
      <c r="J3325" s="138">
        <f t="shared" si="206"/>
        <v>1.1715113926451433</v>
      </c>
      <c r="K3325" s="137">
        <v>116823.49857</v>
      </c>
      <c r="L3325" s="137">
        <v>103777.83924</v>
      </c>
      <c r="M3325" s="138">
        <f t="shared" si="207"/>
        <v>-0.1116698223361553</v>
      </c>
    </row>
    <row r="3326" spans="1:13" x14ac:dyDescent="0.25">
      <c r="A3326" s="134" t="s">
        <v>167</v>
      </c>
      <c r="B3326" s="134" t="s">
        <v>231</v>
      </c>
      <c r="C3326" s="137">
        <v>0</v>
      </c>
      <c r="D3326" s="137">
        <v>3.1781000000000001</v>
      </c>
      <c r="E3326" s="138" t="str">
        <f t="shared" si="204"/>
        <v/>
      </c>
      <c r="F3326" s="137">
        <v>43.325009999999999</v>
      </c>
      <c r="G3326" s="137">
        <v>201.04425000000001</v>
      </c>
      <c r="H3326" s="138">
        <f t="shared" si="205"/>
        <v>3.6403740010677437</v>
      </c>
      <c r="I3326" s="137">
        <v>621.27775999999994</v>
      </c>
      <c r="J3326" s="138">
        <f t="shared" si="206"/>
        <v>-0.67640198483847214</v>
      </c>
      <c r="K3326" s="137">
        <v>3969.9582700000001</v>
      </c>
      <c r="L3326" s="137">
        <v>3030.8200099999999</v>
      </c>
      <c r="M3326" s="138">
        <f t="shared" si="207"/>
        <v>-0.2365612422419745</v>
      </c>
    </row>
    <row r="3327" spans="1:13" x14ac:dyDescent="0.25">
      <c r="A3327" s="134" t="s">
        <v>167</v>
      </c>
      <c r="B3327" s="134" t="s">
        <v>261</v>
      </c>
      <c r="C3327" s="137">
        <v>0</v>
      </c>
      <c r="D3327" s="137">
        <v>38.547319999999999</v>
      </c>
      <c r="E3327" s="138" t="str">
        <f t="shared" si="204"/>
        <v/>
      </c>
      <c r="F3327" s="137">
        <v>250.27511999999999</v>
      </c>
      <c r="G3327" s="137">
        <v>162.81783999999999</v>
      </c>
      <c r="H3327" s="138">
        <f t="shared" si="205"/>
        <v>-0.34944456324703788</v>
      </c>
      <c r="I3327" s="137">
        <v>228.03988000000001</v>
      </c>
      <c r="J3327" s="138">
        <f t="shared" si="206"/>
        <v>-0.28601155201449857</v>
      </c>
      <c r="K3327" s="137">
        <v>1859.10907</v>
      </c>
      <c r="L3327" s="137">
        <v>1906.92968</v>
      </c>
      <c r="M3327" s="138">
        <f t="shared" si="207"/>
        <v>2.5722326232317183E-2</v>
      </c>
    </row>
    <row r="3328" spans="1:13" x14ac:dyDescent="0.25">
      <c r="A3328" s="134" t="s">
        <v>167</v>
      </c>
      <c r="B3328" s="134" t="s">
        <v>215</v>
      </c>
      <c r="C3328" s="137">
        <v>0</v>
      </c>
      <c r="D3328" s="137">
        <v>0</v>
      </c>
      <c r="E3328" s="138" t="str">
        <f t="shared" si="204"/>
        <v/>
      </c>
      <c r="F3328" s="137">
        <v>1690.80627</v>
      </c>
      <c r="G3328" s="137">
        <v>1123.10376</v>
      </c>
      <c r="H3328" s="138">
        <f t="shared" si="205"/>
        <v>-0.33575846037050716</v>
      </c>
      <c r="I3328" s="137">
        <v>579.9819</v>
      </c>
      <c r="J3328" s="138">
        <f t="shared" si="206"/>
        <v>0.9364462235804254</v>
      </c>
      <c r="K3328" s="137">
        <v>13134.942849999999</v>
      </c>
      <c r="L3328" s="137">
        <v>12679.42073</v>
      </c>
      <c r="M3328" s="138">
        <f t="shared" si="207"/>
        <v>-3.4680175254816592E-2</v>
      </c>
    </row>
    <row r="3329" spans="1:13" x14ac:dyDescent="0.25">
      <c r="A3329" s="134" t="s">
        <v>167</v>
      </c>
      <c r="B3329" s="134" t="s">
        <v>217</v>
      </c>
      <c r="C3329" s="137">
        <v>0</v>
      </c>
      <c r="D3329" s="137">
        <v>148.83867000000001</v>
      </c>
      <c r="E3329" s="138" t="str">
        <f t="shared" si="204"/>
        <v/>
      </c>
      <c r="F3329" s="137">
        <v>2702.48902</v>
      </c>
      <c r="G3329" s="137">
        <v>3025.3903700000001</v>
      </c>
      <c r="H3329" s="138">
        <f t="shared" si="205"/>
        <v>0.11948294613237698</v>
      </c>
      <c r="I3329" s="137">
        <v>4293.8998499999998</v>
      </c>
      <c r="J3329" s="138">
        <f t="shared" si="206"/>
        <v>-0.29542130098819142</v>
      </c>
      <c r="K3329" s="137">
        <v>19915.260109999999</v>
      </c>
      <c r="L3329" s="137">
        <v>23702.569920000002</v>
      </c>
      <c r="M3329" s="138">
        <f t="shared" si="207"/>
        <v>0.19017124501920457</v>
      </c>
    </row>
    <row r="3330" spans="1:13" x14ac:dyDescent="0.25">
      <c r="A3330" s="134" t="s">
        <v>167</v>
      </c>
      <c r="B3330" s="134" t="s">
        <v>304</v>
      </c>
      <c r="C3330" s="137">
        <v>0</v>
      </c>
      <c r="D3330" s="137">
        <v>0</v>
      </c>
      <c r="E3330" s="138" t="str">
        <f t="shared" si="204"/>
        <v/>
      </c>
      <c r="F3330" s="137">
        <v>0</v>
      </c>
      <c r="G3330" s="137">
        <v>0</v>
      </c>
      <c r="H3330" s="138" t="str">
        <f t="shared" si="205"/>
        <v/>
      </c>
      <c r="I3330" s="137">
        <v>0</v>
      </c>
      <c r="J3330" s="138" t="str">
        <f t="shared" si="206"/>
        <v/>
      </c>
      <c r="K3330" s="137">
        <v>0</v>
      </c>
      <c r="L3330" s="137">
        <v>4.9299999999999997E-2</v>
      </c>
      <c r="M3330" s="138" t="str">
        <f t="shared" si="207"/>
        <v/>
      </c>
    </row>
    <row r="3331" spans="1:13" x14ac:dyDescent="0.25">
      <c r="A3331" s="134" t="s">
        <v>167</v>
      </c>
      <c r="B3331" s="134" t="s">
        <v>236</v>
      </c>
      <c r="C3331" s="137">
        <v>45.329059999999998</v>
      </c>
      <c r="D3331" s="137">
        <v>47.118729999999999</v>
      </c>
      <c r="E3331" s="138">
        <f t="shared" si="204"/>
        <v>3.9481736440155624E-2</v>
      </c>
      <c r="F3331" s="137">
        <v>895.00360000000001</v>
      </c>
      <c r="G3331" s="137">
        <v>1065.8453099999999</v>
      </c>
      <c r="H3331" s="138">
        <f t="shared" si="205"/>
        <v>0.19088382437791296</v>
      </c>
      <c r="I3331" s="137">
        <v>1106.8855699999999</v>
      </c>
      <c r="J3331" s="138">
        <f t="shared" si="206"/>
        <v>-3.7077238255079914E-2</v>
      </c>
      <c r="K3331" s="137">
        <v>8999.8206200000004</v>
      </c>
      <c r="L3331" s="137">
        <v>10036.02089</v>
      </c>
      <c r="M3331" s="138">
        <f t="shared" si="207"/>
        <v>0.1151356581149281</v>
      </c>
    </row>
    <row r="3332" spans="1:13" x14ac:dyDescent="0.25">
      <c r="A3332" s="134" t="s">
        <v>167</v>
      </c>
      <c r="B3332" s="134" t="s">
        <v>240</v>
      </c>
      <c r="C3332" s="137">
        <v>29.593540000000001</v>
      </c>
      <c r="D3332" s="137">
        <v>0.219</v>
      </c>
      <c r="E3332" s="138">
        <f t="shared" si="204"/>
        <v>-0.99259973629379927</v>
      </c>
      <c r="F3332" s="137">
        <v>1414.5351900000001</v>
      </c>
      <c r="G3332" s="137">
        <v>1744.72857</v>
      </c>
      <c r="H3332" s="138">
        <f t="shared" si="205"/>
        <v>0.23342889051773952</v>
      </c>
      <c r="I3332" s="137">
        <v>1491.20868</v>
      </c>
      <c r="J3332" s="138">
        <f t="shared" si="206"/>
        <v>0.17000966625274749</v>
      </c>
      <c r="K3332" s="137">
        <v>7897.3048099999996</v>
      </c>
      <c r="L3332" s="137">
        <v>8478.3250100000005</v>
      </c>
      <c r="M3332" s="138">
        <f t="shared" si="207"/>
        <v>7.3571960811779968E-2</v>
      </c>
    </row>
    <row r="3333" spans="1:13" x14ac:dyDescent="0.25">
      <c r="A3333" s="134" t="s">
        <v>167</v>
      </c>
      <c r="B3333" s="134" t="s">
        <v>212</v>
      </c>
      <c r="C3333" s="137">
        <v>36.548259999999999</v>
      </c>
      <c r="D3333" s="137">
        <v>126.10487000000001</v>
      </c>
      <c r="E3333" s="138">
        <f t="shared" ref="E3333:E3396" si="208">IF(C3333=0,"",(D3333/C3333-1))</f>
        <v>2.4503658997719731</v>
      </c>
      <c r="F3333" s="137">
        <v>4691.5108499999997</v>
      </c>
      <c r="G3333" s="137">
        <v>5094.8161300000002</v>
      </c>
      <c r="H3333" s="138">
        <f t="shared" ref="H3333:H3396" si="209">IF(F3333=0,"",(G3333/F3333-1))</f>
        <v>8.5964904035125578E-2</v>
      </c>
      <c r="I3333" s="137">
        <v>4395.5949799999999</v>
      </c>
      <c r="J3333" s="138">
        <f t="shared" ref="J3333:J3396" si="210">IF(I3333=0,"",(G3333/I3333-1))</f>
        <v>0.15907315236764608</v>
      </c>
      <c r="K3333" s="137">
        <v>32035.436040000001</v>
      </c>
      <c r="L3333" s="137">
        <v>35086.274709999998</v>
      </c>
      <c r="M3333" s="138">
        <f t="shared" ref="M3333:M3396" si="211">IF(K3333=0,"",(L3333/K3333-1))</f>
        <v>9.5233249398905206E-2</v>
      </c>
    </row>
    <row r="3334" spans="1:13" x14ac:dyDescent="0.25">
      <c r="A3334" s="134" t="s">
        <v>167</v>
      </c>
      <c r="B3334" s="134" t="s">
        <v>365</v>
      </c>
      <c r="C3334" s="137">
        <v>0</v>
      </c>
      <c r="D3334" s="137">
        <v>0</v>
      </c>
      <c r="E3334" s="138" t="str">
        <f t="shared" si="208"/>
        <v/>
      </c>
      <c r="F3334" s="137">
        <v>0</v>
      </c>
      <c r="G3334" s="137">
        <v>0</v>
      </c>
      <c r="H3334" s="138" t="str">
        <f t="shared" si="209"/>
        <v/>
      </c>
      <c r="I3334" s="137">
        <v>0</v>
      </c>
      <c r="J3334" s="138" t="str">
        <f t="shared" si="210"/>
        <v/>
      </c>
      <c r="K3334" s="137">
        <v>0.40658</v>
      </c>
      <c r="L3334" s="137">
        <v>3.1695600000000002</v>
      </c>
      <c r="M3334" s="138">
        <f t="shared" si="211"/>
        <v>6.7956613704559992</v>
      </c>
    </row>
    <row r="3335" spans="1:13" x14ac:dyDescent="0.25">
      <c r="A3335" s="134" t="s">
        <v>167</v>
      </c>
      <c r="B3335" s="134" t="s">
        <v>326</v>
      </c>
      <c r="C3335" s="137">
        <v>0</v>
      </c>
      <c r="D3335" s="137">
        <v>0</v>
      </c>
      <c r="E3335" s="138" t="str">
        <f t="shared" si="208"/>
        <v/>
      </c>
      <c r="F3335" s="137">
        <v>104.77338</v>
      </c>
      <c r="G3335" s="137">
        <v>211.29480000000001</v>
      </c>
      <c r="H3335" s="138">
        <f t="shared" si="209"/>
        <v>1.0166840088579754</v>
      </c>
      <c r="I3335" s="137">
        <v>149.17372</v>
      </c>
      <c r="J3335" s="138">
        <f t="shared" si="210"/>
        <v>0.41643447652843957</v>
      </c>
      <c r="K3335" s="137">
        <v>1271.3243399999999</v>
      </c>
      <c r="L3335" s="137">
        <v>832.30668000000003</v>
      </c>
      <c r="M3335" s="138">
        <f t="shared" si="211"/>
        <v>-0.34532309827404073</v>
      </c>
    </row>
    <row r="3336" spans="1:13" x14ac:dyDescent="0.25">
      <c r="A3336" s="134" t="s">
        <v>167</v>
      </c>
      <c r="B3336" s="134" t="s">
        <v>333</v>
      </c>
      <c r="C3336" s="137">
        <v>0</v>
      </c>
      <c r="D3336" s="137">
        <v>0</v>
      </c>
      <c r="E3336" s="138" t="str">
        <f t="shared" si="208"/>
        <v/>
      </c>
      <c r="F3336" s="137">
        <v>0</v>
      </c>
      <c r="G3336" s="137">
        <v>0</v>
      </c>
      <c r="H3336" s="138" t="str">
        <f t="shared" si="209"/>
        <v/>
      </c>
      <c r="I3336" s="137">
        <v>11.5593</v>
      </c>
      <c r="J3336" s="138">
        <f t="shared" si="210"/>
        <v>-1</v>
      </c>
      <c r="K3336" s="137">
        <v>24.2166</v>
      </c>
      <c r="L3336" s="137">
        <v>54.995150000000002</v>
      </c>
      <c r="M3336" s="138">
        <f t="shared" si="211"/>
        <v>1.2709690873202679</v>
      </c>
    </row>
    <row r="3337" spans="1:13" x14ac:dyDescent="0.25">
      <c r="A3337" s="134" t="s">
        <v>167</v>
      </c>
      <c r="B3337" s="134" t="s">
        <v>275</v>
      </c>
      <c r="C3337" s="137">
        <v>0</v>
      </c>
      <c r="D3337" s="137">
        <v>103.46169</v>
      </c>
      <c r="E3337" s="138" t="str">
        <f t="shared" si="208"/>
        <v/>
      </c>
      <c r="F3337" s="137">
        <v>866.45225000000005</v>
      </c>
      <c r="G3337" s="137">
        <v>1159.1502399999999</v>
      </c>
      <c r="H3337" s="138">
        <f t="shared" si="209"/>
        <v>0.33781202599450788</v>
      </c>
      <c r="I3337" s="137">
        <v>1229.0114599999999</v>
      </c>
      <c r="J3337" s="138">
        <f t="shared" si="210"/>
        <v>-5.6843424389224184E-2</v>
      </c>
      <c r="K3337" s="137">
        <v>14764.091469999999</v>
      </c>
      <c r="L3337" s="137">
        <v>17967.074929999999</v>
      </c>
      <c r="M3337" s="138">
        <f t="shared" si="211"/>
        <v>0.21694416256552751</v>
      </c>
    </row>
    <row r="3338" spans="1:13" x14ac:dyDescent="0.25">
      <c r="A3338" s="134" t="s">
        <v>167</v>
      </c>
      <c r="B3338" s="134" t="s">
        <v>361</v>
      </c>
      <c r="C3338" s="137">
        <v>0</v>
      </c>
      <c r="D3338" s="137">
        <v>0</v>
      </c>
      <c r="E3338" s="138" t="str">
        <f t="shared" si="208"/>
        <v/>
      </c>
      <c r="F3338" s="137">
        <v>1.4238</v>
      </c>
      <c r="G3338" s="137">
        <v>0</v>
      </c>
      <c r="H3338" s="138">
        <f t="shared" si="209"/>
        <v>-1</v>
      </c>
      <c r="I3338" s="137">
        <v>0</v>
      </c>
      <c r="J3338" s="138" t="str">
        <f t="shared" si="210"/>
        <v/>
      </c>
      <c r="K3338" s="137">
        <v>20.76022</v>
      </c>
      <c r="L3338" s="137">
        <v>0</v>
      </c>
      <c r="M3338" s="138">
        <f t="shared" si="211"/>
        <v>-1</v>
      </c>
    </row>
    <row r="3339" spans="1:13" x14ac:dyDescent="0.25">
      <c r="A3339" s="134" t="s">
        <v>167</v>
      </c>
      <c r="B3339" s="134" t="s">
        <v>309</v>
      </c>
      <c r="C3339" s="137">
        <v>0</v>
      </c>
      <c r="D3339" s="137">
        <v>0</v>
      </c>
      <c r="E3339" s="138" t="str">
        <f t="shared" si="208"/>
        <v/>
      </c>
      <c r="F3339" s="137">
        <v>11.507400000000001</v>
      </c>
      <c r="G3339" s="137">
        <v>12.7738</v>
      </c>
      <c r="H3339" s="138">
        <f t="shared" si="209"/>
        <v>0.11005092375341086</v>
      </c>
      <c r="I3339" s="137">
        <v>0</v>
      </c>
      <c r="J3339" s="138" t="str">
        <f t="shared" si="210"/>
        <v/>
      </c>
      <c r="K3339" s="137">
        <v>38.45232</v>
      </c>
      <c r="L3339" s="137">
        <v>33.844290000000001</v>
      </c>
      <c r="M3339" s="138">
        <f t="shared" si="211"/>
        <v>-0.11983750265263582</v>
      </c>
    </row>
    <row r="3340" spans="1:13" x14ac:dyDescent="0.25">
      <c r="A3340" s="134" t="s">
        <v>167</v>
      </c>
      <c r="B3340" s="134" t="s">
        <v>239</v>
      </c>
      <c r="C3340" s="137">
        <v>0</v>
      </c>
      <c r="D3340" s="137">
        <v>174.02542</v>
      </c>
      <c r="E3340" s="138" t="str">
        <f t="shared" si="208"/>
        <v/>
      </c>
      <c r="F3340" s="137">
        <v>1406.85853</v>
      </c>
      <c r="G3340" s="137">
        <v>2081.2201700000001</v>
      </c>
      <c r="H3340" s="138">
        <f t="shared" si="209"/>
        <v>0.47933862973414976</v>
      </c>
      <c r="I3340" s="137">
        <v>2213.3484699999999</v>
      </c>
      <c r="J3340" s="138">
        <f t="shared" si="210"/>
        <v>-5.9696112831252424E-2</v>
      </c>
      <c r="K3340" s="137">
        <v>13927.13998</v>
      </c>
      <c r="L3340" s="137">
        <v>15922.99293</v>
      </c>
      <c r="M3340" s="138">
        <f t="shared" si="211"/>
        <v>0.14330673439529829</v>
      </c>
    </row>
    <row r="3341" spans="1:13" x14ac:dyDescent="0.25">
      <c r="A3341" s="134" t="s">
        <v>167</v>
      </c>
      <c r="B3341" s="134" t="s">
        <v>320</v>
      </c>
      <c r="C3341" s="137">
        <v>0</v>
      </c>
      <c r="D3341" s="137">
        <v>0</v>
      </c>
      <c r="E3341" s="138" t="str">
        <f t="shared" si="208"/>
        <v/>
      </c>
      <c r="F3341" s="137">
        <v>4.6005500000000001</v>
      </c>
      <c r="G3341" s="137">
        <v>7.3540000000000001</v>
      </c>
      <c r="H3341" s="138">
        <f t="shared" si="209"/>
        <v>0.59850452663268516</v>
      </c>
      <c r="I3341" s="137">
        <v>7.25014</v>
      </c>
      <c r="J3341" s="138">
        <f t="shared" si="210"/>
        <v>1.4325240616043233E-2</v>
      </c>
      <c r="K3341" s="137">
        <v>68.306269999999998</v>
      </c>
      <c r="L3341" s="137">
        <v>65.102699999999999</v>
      </c>
      <c r="M3341" s="138">
        <f t="shared" si="211"/>
        <v>-4.690008691735037E-2</v>
      </c>
    </row>
    <row r="3342" spans="1:13" x14ac:dyDescent="0.25">
      <c r="A3342" s="134" t="s">
        <v>167</v>
      </c>
      <c r="B3342" s="134" t="s">
        <v>245</v>
      </c>
      <c r="C3342" s="137">
        <v>0</v>
      </c>
      <c r="D3342" s="137">
        <v>52.697949999999999</v>
      </c>
      <c r="E3342" s="138" t="str">
        <f t="shared" si="208"/>
        <v/>
      </c>
      <c r="F3342" s="137">
        <v>375.20179999999999</v>
      </c>
      <c r="G3342" s="137">
        <v>622.42867000000001</v>
      </c>
      <c r="H3342" s="138">
        <f t="shared" si="209"/>
        <v>0.6589170680950891</v>
      </c>
      <c r="I3342" s="137">
        <v>642.41395999999997</v>
      </c>
      <c r="J3342" s="138">
        <f t="shared" si="210"/>
        <v>-3.1109675761093358E-2</v>
      </c>
      <c r="K3342" s="137">
        <v>5972.2351200000003</v>
      </c>
      <c r="L3342" s="137">
        <v>6567.8765700000004</v>
      </c>
      <c r="M3342" s="138">
        <f t="shared" si="211"/>
        <v>9.9735097167440445E-2</v>
      </c>
    </row>
    <row r="3343" spans="1:13" x14ac:dyDescent="0.25">
      <c r="A3343" s="134" t="s">
        <v>167</v>
      </c>
      <c r="B3343" s="134" t="s">
        <v>249</v>
      </c>
      <c r="C3343" s="137">
        <v>0</v>
      </c>
      <c r="D3343" s="137">
        <v>0</v>
      </c>
      <c r="E3343" s="138" t="str">
        <f t="shared" si="208"/>
        <v/>
      </c>
      <c r="F3343" s="137">
        <v>16.979009999999999</v>
      </c>
      <c r="G3343" s="137">
        <v>42.5732</v>
      </c>
      <c r="H3343" s="138">
        <f t="shared" si="209"/>
        <v>1.5074017860876459</v>
      </c>
      <c r="I3343" s="137">
        <v>103.7616</v>
      </c>
      <c r="J3343" s="138">
        <f t="shared" si="210"/>
        <v>-0.58970177792169742</v>
      </c>
      <c r="K3343" s="137">
        <v>861.23139000000003</v>
      </c>
      <c r="L3343" s="137">
        <v>686.04567999999995</v>
      </c>
      <c r="M3343" s="138">
        <f t="shared" si="211"/>
        <v>-0.20341305720405767</v>
      </c>
    </row>
    <row r="3344" spans="1:13" x14ac:dyDescent="0.25">
      <c r="A3344" s="134" t="s">
        <v>167</v>
      </c>
      <c r="B3344" s="134" t="s">
        <v>301</v>
      </c>
      <c r="C3344" s="137">
        <v>0</v>
      </c>
      <c r="D3344" s="137">
        <v>0</v>
      </c>
      <c r="E3344" s="138" t="str">
        <f t="shared" si="208"/>
        <v/>
      </c>
      <c r="F3344" s="137">
        <v>0</v>
      </c>
      <c r="G3344" s="137">
        <v>0</v>
      </c>
      <c r="H3344" s="138" t="str">
        <f t="shared" si="209"/>
        <v/>
      </c>
      <c r="I3344" s="137">
        <v>29.64771</v>
      </c>
      <c r="J3344" s="138">
        <f t="shared" si="210"/>
        <v>-1</v>
      </c>
      <c r="K3344" s="137">
        <v>43.023850000000003</v>
      </c>
      <c r="L3344" s="137">
        <v>149.08539999999999</v>
      </c>
      <c r="M3344" s="138">
        <f t="shared" si="211"/>
        <v>2.4651803592658488</v>
      </c>
    </row>
    <row r="3345" spans="1:13" x14ac:dyDescent="0.25">
      <c r="A3345" s="134" t="s">
        <v>167</v>
      </c>
      <c r="B3345" s="134" t="s">
        <v>279</v>
      </c>
      <c r="C3345" s="137">
        <v>0</v>
      </c>
      <c r="D3345" s="137">
        <v>0</v>
      </c>
      <c r="E3345" s="138" t="str">
        <f t="shared" si="208"/>
        <v/>
      </c>
      <c r="F3345" s="137">
        <v>11.818899999999999</v>
      </c>
      <c r="G3345" s="137">
        <v>1.4855799999999999</v>
      </c>
      <c r="H3345" s="138">
        <f t="shared" si="209"/>
        <v>-0.87430471532883769</v>
      </c>
      <c r="I3345" s="137">
        <v>6.6071</v>
      </c>
      <c r="J3345" s="138">
        <f t="shared" si="210"/>
        <v>-0.7751540009989254</v>
      </c>
      <c r="K3345" s="137">
        <v>89.289559999999994</v>
      </c>
      <c r="L3345" s="137">
        <v>54.240679999999998</v>
      </c>
      <c r="M3345" s="138">
        <f t="shared" si="211"/>
        <v>-0.3925305489241967</v>
      </c>
    </row>
    <row r="3346" spans="1:13" x14ac:dyDescent="0.25">
      <c r="A3346" s="134" t="s">
        <v>167</v>
      </c>
      <c r="B3346" s="134" t="s">
        <v>429</v>
      </c>
      <c r="C3346" s="137">
        <v>0</v>
      </c>
      <c r="D3346" s="137">
        <v>0</v>
      </c>
      <c r="E3346" s="138" t="str">
        <f t="shared" si="208"/>
        <v/>
      </c>
      <c r="F3346" s="137">
        <v>0</v>
      </c>
      <c r="G3346" s="137">
        <v>0</v>
      </c>
      <c r="H3346" s="138" t="str">
        <f t="shared" si="209"/>
        <v/>
      </c>
      <c r="I3346" s="137">
        <v>0</v>
      </c>
      <c r="J3346" s="138" t="str">
        <f t="shared" si="210"/>
        <v/>
      </c>
      <c r="K3346" s="137">
        <v>1.3023199999999999</v>
      </c>
      <c r="L3346" s="137">
        <v>1.1322700000000001</v>
      </c>
      <c r="M3346" s="138">
        <f t="shared" si="211"/>
        <v>-0.13057466674857166</v>
      </c>
    </row>
    <row r="3347" spans="1:13" x14ac:dyDescent="0.25">
      <c r="A3347" s="134" t="s">
        <v>167</v>
      </c>
      <c r="B3347" s="134" t="s">
        <v>303</v>
      </c>
      <c r="C3347" s="137">
        <v>0</v>
      </c>
      <c r="D3347" s="137">
        <v>0</v>
      </c>
      <c r="E3347" s="138" t="str">
        <f t="shared" si="208"/>
        <v/>
      </c>
      <c r="F3347" s="137">
        <v>18.250710000000002</v>
      </c>
      <c r="G3347" s="137">
        <v>0</v>
      </c>
      <c r="H3347" s="138">
        <f t="shared" si="209"/>
        <v>-1</v>
      </c>
      <c r="I3347" s="137">
        <v>38.98986</v>
      </c>
      <c r="J3347" s="138">
        <f t="shared" si="210"/>
        <v>-1</v>
      </c>
      <c r="K3347" s="137">
        <v>47.664050000000003</v>
      </c>
      <c r="L3347" s="137">
        <v>50.15381</v>
      </c>
      <c r="M3347" s="138">
        <f t="shared" si="211"/>
        <v>5.2235594751180336E-2</v>
      </c>
    </row>
    <row r="3348" spans="1:13" x14ac:dyDescent="0.25">
      <c r="A3348" s="134" t="s">
        <v>167</v>
      </c>
      <c r="B3348" s="134" t="s">
        <v>377</v>
      </c>
      <c r="C3348" s="137">
        <v>0</v>
      </c>
      <c r="D3348" s="137">
        <v>0</v>
      </c>
      <c r="E3348" s="138" t="str">
        <f t="shared" si="208"/>
        <v/>
      </c>
      <c r="F3348" s="137">
        <v>15.907170000000001</v>
      </c>
      <c r="G3348" s="137">
        <v>0</v>
      </c>
      <c r="H3348" s="138">
        <f t="shared" si="209"/>
        <v>-1</v>
      </c>
      <c r="I3348" s="137">
        <v>9.4697499999999994</v>
      </c>
      <c r="J3348" s="138">
        <f t="shared" si="210"/>
        <v>-1</v>
      </c>
      <c r="K3348" s="137">
        <v>61.164319999999996</v>
      </c>
      <c r="L3348" s="137">
        <v>30.647500000000001</v>
      </c>
      <c r="M3348" s="138">
        <f t="shared" si="211"/>
        <v>-0.49893173013286174</v>
      </c>
    </row>
    <row r="3349" spans="1:13" x14ac:dyDescent="0.25">
      <c r="A3349" s="134" t="s">
        <v>167</v>
      </c>
      <c r="B3349" s="134" t="s">
        <v>345</v>
      </c>
      <c r="C3349" s="137">
        <v>0</v>
      </c>
      <c r="D3349" s="137">
        <v>0</v>
      </c>
      <c r="E3349" s="138" t="str">
        <f t="shared" si="208"/>
        <v/>
      </c>
      <c r="F3349" s="137">
        <v>1.657</v>
      </c>
      <c r="G3349" s="137">
        <v>0</v>
      </c>
      <c r="H3349" s="138">
        <f t="shared" si="209"/>
        <v>-1</v>
      </c>
      <c r="I3349" s="137">
        <v>0</v>
      </c>
      <c r="J3349" s="138" t="str">
        <f t="shared" si="210"/>
        <v/>
      </c>
      <c r="K3349" s="137">
        <v>10.09369</v>
      </c>
      <c r="L3349" s="137">
        <v>14.700139999999999</v>
      </c>
      <c r="M3349" s="138">
        <f t="shared" si="211"/>
        <v>0.45636927625080603</v>
      </c>
    </row>
    <row r="3350" spans="1:13" x14ac:dyDescent="0.25">
      <c r="A3350" s="134" t="s">
        <v>167</v>
      </c>
      <c r="B3350" s="134" t="s">
        <v>344</v>
      </c>
      <c r="C3350" s="137">
        <v>0</v>
      </c>
      <c r="D3350" s="137">
        <v>0</v>
      </c>
      <c r="E3350" s="138" t="str">
        <f t="shared" si="208"/>
        <v/>
      </c>
      <c r="F3350" s="137">
        <v>0</v>
      </c>
      <c r="G3350" s="137">
        <v>0</v>
      </c>
      <c r="H3350" s="138" t="str">
        <f t="shared" si="209"/>
        <v/>
      </c>
      <c r="I3350" s="137">
        <v>0</v>
      </c>
      <c r="J3350" s="138" t="str">
        <f t="shared" si="210"/>
        <v/>
      </c>
      <c r="K3350" s="137">
        <v>28.491679999999999</v>
      </c>
      <c r="L3350" s="137">
        <v>6.4170499999999997</v>
      </c>
      <c r="M3350" s="138">
        <f t="shared" si="211"/>
        <v>-0.77477460086593697</v>
      </c>
    </row>
    <row r="3351" spans="1:13" x14ac:dyDescent="0.25">
      <c r="A3351" s="134" t="s">
        <v>167</v>
      </c>
      <c r="B3351" s="134" t="s">
        <v>282</v>
      </c>
      <c r="C3351" s="137">
        <v>0.24657999999999999</v>
      </c>
      <c r="D3351" s="137">
        <v>0</v>
      </c>
      <c r="E3351" s="138">
        <f t="shared" si="208"/>
        <v>-1</v>
      </c>
      <c r="F3351" s="137">
        <v>556.86842000000001</v>
      </c>
      <c r="G3351" s="137">
        <v>340.48629</v>
      </c>
      <c r="H3351" s="138">
        <f t="shared" si="209"/>
        <v>-0.38856958345743509</v>
      </c>
      <c r="I3351" s="137">
        <v>501.54056000000003</v>
      </c>
      <c r="J3351" s="138">
        <f t="shared" si="210"/>
        <v>-0.32111913341565046</v>
      </c>
      <c r="K3351" s="137">
        <v>3338.8917700000002</v>
      </c>
      <c r="L3351" s="137">
        <v>3528.6913500000001</v>
      </c>
      <c r="M3351" s="138">
        <f t="shared" si="211"/>
        <v>5.6845083061796808E-2</v>
      </c>
    </row>
    <row r="3352" spans="1:13" x14ac:dyDescent="0.25">
      <c r="A3352" s="134" t="s">
        <v>167</v>
      </c>
      <c r="B3352" s="134" t="s">
        <v>350</v>
      </c>
      <c r="C3352" s="137">
        <v>0</v>
      </c>
      <c r="D3352" s="137">
        <v>0</v>
      </c>
      <c r="E3352" s="138" t="str">
        <f t="shared" si="208"/>
        <v/>
      </c>
      <c r="F3352" s="137">
        <v>0</v>
      </c>
      <c r="G3352" s="137">
        <v>0</v>
      </c>
      <c r="H3352" s="138" t="str">
        <f t="shared" si="209"/>
        <v/>
      </c>
      <c r="I3352" s="137">
        <v>5.1150000000000002</v>
      </c>
      <c r="J3352" s="138">
        <f t="shared" si="210"/>
        <v>-1</v>
      </c>
      <c r="K3352" s="137">
        <v>33.886319999999998</v>
      </c>
      <c r="L3352" s="137">
        <v>13.1013</v>
      </c>
      <c r="M3352" s="138">
        <f t="shared" si="211"/>
        <v>-0.61337495484903637</v>
      </c>
    </row>
    <row r="3353" spans="1:13" x14ac:dyDescent="0.25">
      <c r="A3353" s="134" t="s">
        <v>167</v>
      </c>
      <c r="B3353" s="134" t="s">
        <v>289</v>
      </c>
      <c r="C3353" s="137">
        <v>0</v>
      </c>
      <c r="D3353" s="137">
        <v>0</v>
      </c>
      <c r="E3353" s="138" t="str">
        <f t="shared" si="208"/>
        <v/>
      </c>
      <c r="F3353" s="137">
        <v>0</v>
      </c>
      <c r="G3353" s="137">
        <v>67.086370000000002</v>
      </c>
      <c r="H3353" s="138" t="str">
        <f t="shared" si="209"/>
        <v/>
      </c>
      <c r="I3353" s="137">
        <v>11.420780000000001</v>
      </c>
      <c r="J3353" s="138">
        <f t="shared" si="210"/>
        <v>4.8740620167799396</v>
      </c>
      <c r="K3353" s="137">
        <v>166.22201000000001</v>
      </c>
      <c r="L3353" s="137">
        <v>189.08009000000001</v>
      </c>
      <c r="M3353" s="138">
        <f t="shared" si="211"/>
        <v>0.13751536273686016</v>
      </c>
    </row>
    <row r="3354" spans="1:13" x14ac:dyDescent="0.25">
      <c r="A3354" s="134" t="s">
        <v>167</v>
      </c>
      <c r="B3354" s="134" t="s">
        <v>265</v>
      </c>
      <c r="C3354" s="137">
        <v>0</v>
      </c>
      <c r="D3354" s="137">
        <v>19.292000000000002</v>
      </c>
      <c r="E3354" s="138" t="str">
        <f t="shared" si="208"/>
        <v/>
      </c>
      <c r="F3354" s="137">
        <v>542.08416999999997</v>
      </c>
      <c r="G3354" s="137">
        <v>499.81981000000002</v>
      </c>
      <c r="H3354" s="138">
        <f t="shared" si="209"/>
        <v>-7.7966416174816477E-2</v>
      </c>
      <c r="I3354" s="137">
        <v>691.22166000000004</v>
      </c>
      <c r="J3354" s="138">
        <f t="shared" si="210"/>
        <v>-0.27690372144877518</v>
      </c>
      <c r="K3354" s="137">
        <v>4400.4728299999997</v>
      </c>
      <c r="L3354" s="137">
        <v>4202.6150100000004</v>
      </c>
      <c r="M3354" s="138">
        <f t="shared" si="211"/>
        <v>-4.4962854593968538E-2</v>
      </c>
    </row>
    <row r="3355" spans="1:13" x14ac:dyDescent="0.25">
      <c r="A3355" s="134" t="s">
        <v>167</v>
      </c>
      <c r="B3355" s="134" t="s">
        <v>253</v>
      </c>
      <c r="C3355" s="137">
        <v>25.127079999999999</v>
      </c>
      <c r="D3355" s="137">
        <v>57.468649999999997</v>
      </c>
      <c r="E3355" s="138">
        <f t="shared" si="208"/>
        <v>1.2871201110515029</v>
      </c>
      <c r="F3355" s="137">
        <v>3383.50558</v>
      </c>
      <c r="G3355" s="137">
        <v>2552.38499</v>
      </c>
      <c r="H3355" s="138">
        <f t="shared" si="209"/>
        <v>-0.24563890035021019</v>
      </c>
      <c r="I3355" s="137">
        <v>2394.6526100000001</v>
      </c>
      <c r="J3355" s="138">
        <f t="shared" si="210"/>
        <v>6.5868585422918624E-2</v>
      </c>
      <c r="K3355" s="137">
        <v>27029.966039999999</v>
      </c>
      <c r="L3355" s="137">
        <v>19323.62023</v>
      </c>
      <c r="M3355" s="138">
        <f t="shared" si="211"/>
        <v>-0.28510379179151935</v>
      </c>
    </row>
    <row r="3356" spans="1:13" x14ac:dyDescent="0.25">
      <c r="A3356" s="134" t="s">
        <v>167</v>
      </c>
      <c r="B3356" s="134" t="s">
        <v>357</v>
      </c>
      <c r="C3356" s="137">
        <v>0</v>
      </c>
      <c r="D3356" s="137">
        <v>0</v>
      </c>
      <c r="E3356" s="138" t="str">
        <f t="shared" si="208"/>
        <v/>
      </c>
      <c r="F3356" s="137">
        <v>0</v>
      </c>
      <c r="G3356" s="137">
        <v>0</v>
      </c>
      <c r="H3356" s="138" t="str">
        <f t="shared" si="209"/>
        <v/>
      </c>
      <c r="I3356" s="137">
        <v>83.915999999999997</v>
      </c>
      <c r="J3356" s="138">
        <f t="shared" si="210"/>
        <v>-1</v>
      </c>
      <c r="K3356" s="137">
        <v>7.3000000000000001E-3</v>
      </c>
      <c r="L3356" s="137">
        <v>119.45604</v>
      </c>
      <c r="M3356" s="138">
        <f t="shared" si="211"/>
        <v>16362.841095890411</v>
      </c>
    </row>
    <row r="3357" spans="1:13" x14ac:dyDescent="0.25">
      <c r="A3357" s="134" t="s">
        <v>167</v>
      </c>
      <c r="B3357" s="134" t="s">
        <v>324</v>
      </c>
      <c r="C3357" s="137">
        <v>0</v>
      </c>
      <c r="D3357" s="137">
        <v>0</v>
      </c>
      <c r="E3357" s="138" t="str">
        <f t="shared" si="208"/>
        <v/>
      </c>
      <c r="F3357" s="137">
        <v>303.24702000000002</v>
      </c>
      <c r="G3357" s="137">
        <v>311.76017000000002</v>
      </c>
      <c r="H3357" s="138">
        <f t="shared" si="209"/>
        <v>2.8073317917518104E-2</v>
      </c>
      <c r="I3357" s="137">
        <v>306.34057999999999</v>
      </c>
      <c r="J3357" s="138">
        <f t="shared" si="210"/>
        <v>1.7691387801120007E-2</v>
      </c>
      <c r="K3357" s="137">
        <v>1350.02442</v>
      </c>
      <c r="L3357" s="137">
        <v>1330.42597</v>
      </c>
      <c r="M3357" s="138">
        <f t="shared" si="211"/>
        <v>-1.4517107772020865E-2</v>
      </c>
    </row>
    <row r="3358" spans="1:13" x14ac:dyDescent="0.25">
      <c r="A3358" s="134" t="s">
        <v>167</v>
      </c>
      <c r="B3358" s="134" t="s">
        <v>332</v>
      </c>
      <c r="C3358" s="137">
        <v>0</v>
      </c>
      <c r="D3358" s="137">
        <v>0</v>
      </c>
      <c r="E3358" s="138" t="str">
        <f t="shared" si="208"/>
        <v/>
      </c>
      <c r="F3358" s="137">
        <v>0</v>
      </c>
      <c r="G3358" s="137">
        <v>7.9911099999999999</v>
      </c>
      <c r="H3358" s="138" t="str">
        <f t="shared" si="209"/>
        <v/>
      </c>
      <c r="I3358" s="137">
        <v>88.459130000000002</v>
      </c>
      <c r="J3358" s="138">
        <f t="shared" si="210"/>
        <v>-0.90966325352736344</v>
      </c>
      <c r="K3358" s="137">
        <v>297.11239</v>
      </c>
      <c r="L3358" s="137">
        <v>497.68401999999998</v>
      </c>
      <c r="M3358" s="138">
        <f t="shared" si="211"/>
        <v>0.67506989526757866</v>
      </c>
    </row>
    <row r="3359" spans="1:13" x14ac:dyDescent="0.25">
      <c r="A3359" s="134" t="s">
        <v>167</v>
      </c>
      <c r="B3359" s="134" t="s">
        <v>232</v>
      </c>
      <c r="C3359" s="137">
        <v>0</v>
      </c>
      <c r="D3359" s="137">
        <v>97.86</v>
      </c>
      <c r="E3359" s="138" t="str">
        <f t="shared" si="208"/>
        <v/>
      </c>
      <c r="F3359" s="137">
        <v>3584.4947200000001</v>
      </c>
      <c r="G3359" s="137">
        <v>677.25158999999996</v>
      </c>
      <c r="H3359" s="138">
        <f t="shared" si="209"/>
        <v>-0.81106079297000611</v>
      </c>
      <c r="I3359" s="137">
        <v>1270.78288</v>
      </c>
      <c r="J3359" s="138">
        <f t="shared" si="210"/>
        <v>-0.46705955780581498</v>
      </c>
      <c r="K3359" s="137">
        <v>10485.59568</v>
      </c>
      <c r="L3359" s="137">
        <v>5742.1824699999997</v>
      </c>
      <c r="M3359" s="138">
        <f t="shared" si="211"/>
        <v>-0.45237422410321282</v>
      </c>
    </row>
    <row r="3360" spans="1:13" x14ac:dyDescent="0.25">
      <c r="A3360" s="134" t="s">
        <v>167</v>
      </c>
      <c r="B3360" s="134" t="s">
        <v>287</v>
      </c>
      <c r="C3360" s="137">
        <v>0</v>
      </c>
      <c r="D3360" s="137">
        <v>32.436779999999999</v>
      </c>
      <c r="E3360" s="138" t="str">
        <f t="shared" si="208"/>
        <v/>
      </c>
      <c r="F3360" s="137">
        <v>261.03210000000001</v>
      </c>
      <c r="G3360" s="137">
        <v>328.00268</v>
      </c>
      <c r="H3360" s="138">
        <f t="shared" si="209"/>
        <v>0.25656070651847029</v>
      </c>
      <c r="I3360" s="137">
        <v>141.27610999999999</v>
      </c>
      <c r="J3360" s="138">
        <f t="shared" si="210"/>
        <v>1.3217136995065903</v>
      </c>
      <c r="K3360" s="137">
        <v>1727.98495</v>
      </c>
      <c r="L3360" s="137">
        <v>1839.27926</v>
      </c>
      <c r="M3360" s="138">
        <f t="shared" si="211"/>
        <v>6.4406990350234228E-2</v>
      </c>
    </row>
    <row r="3361" spans="1:13" x14ac:dyDescent="0.25">
      <c r="A3361" s="134" t="s">
        <v>167</v>
      </c>
      <c r="B3361" s="134" t="s">
        <v>255</v>
      </c>
      <c r="C3361" s="137">
        <v>0</v>
      </c>
      <c r="D3361" s="137">
        <v>66.412499999999994</v>
      </c>
      <c r="E3361" s="138" t="str">
        <f t="shared" si="208"/>
        <v/>
      </c>
      <c r="F3361" s="137">
        <v>1049.7789399999999</v>
      </c>
      <c r="G3361" s="137">
        <v>393.86950000000002</v>
      </c>
      <c r="H3361" s="138">
        <f t="shared" si="209"/>
        <v>-0.62480719988533961</v>
      </c>
      <c r="I3361" s="137">
        <v>209.87958</v>
      </c>
      <c r="J3361" s="138">
        <f t="shared" si="210"/>
        <v>0.87664516957771688</v>
      </c>
      <c r="K3361" s="137">
        <v>5110.7482499999996</v>
      </c>
      <c r="L3361" s="137">
        <v>2257.2401500000001</v>
      </c>
      <c r="M3361" s="138">
        <f t="shared" si="211"/>
        <v>-0.55833470177287636</v>
      </c>
    </row>
    <row r="3362" spans="1:13" x14ac:dyDescent="0.25">
      <c r="A3362" s="134" t="s">
        <v>167</v>
      </c>
      <c r="B3362" s="134" t="s">
        <v>317</v>
      </c>
      <c r="C3362" s="137">
        <v>0</v>
      </c>
      <c r="D3362" s="137">
        <v>0</v>
      </c>
      <c r="E3362" s="138" t="str">
        <f t="shared" si="208"/>
        <v/>
      </c>
      <c r="F3362" s="137">
        <v>11.519080000000001</v>
      </c>
      <c r="G3362" s="137">
        <v>0</v>
      </c>
      <c r="H3362" s="138">
        <f t="shared" si="209"/>
        <v>-1</v>
      </c>
      <c r="I3362" s="137">
        <v>4.26065</v>
      </c>
      <c r="J3362" s="138">
        <f t="shared" si="210"/>
        <v>-1</v>
      </c>
      <c r="K3362" s="137">
        <v>254.53953999999999</v>
      </c>
      <c r="L3362" s="137">
        <v>4.26065</v>
      </c>
      <c r="M3362" s="138">
        <f t="shared" si="211"/>
        <v>-0.98326134320821035</v>
      </c>
    </row>
    <row r="3363" spans="1:13" x14ac:dyDescent="0.25">
      <c r="A3363" s="134" t="s">
        <v>167</v>
      </c>
      <c r="B3363" s="134" t="s">
        <v>238</v>
      </c>
      <c r="C3363" s="137">
        <v>0</v>
      </c>
      <c r="D3363" s="137">
        <v>1.3989100000000001</v>
      </c>
      <c r="E3363" s="138" t="str">
        <f t="shared" si="208"/>
        <v/>
      </c>
      <c r="F3363" s="137">
        <v>248.79304999999999</v>
      </c>
      <c r="G3363" s="137">
        <v>314.70598000000001</v>
      </c>
      <c r="H3363" s="138">
        <f t="shared" si="209"/>
        <v>0.2649307526878264</v>
      </c>
      <c r="I3363" s="137">
        <v>92.17689</v>
      </c>
      <c r="J3363" s="138">
        <f t="shared" si="210"/>
        <v>2.4141527230957784</v>
      </c>
      <c r="K3363" s="137">
        <v>1002.48587</v>
      </c>
      <c r="L3363" s="137">
        <v>984.17497000000003</v>
      </c>
      <c r="M3363" s="138">
        <f t="shared" si="211"/>
        <v>-1.8265494355546363E-2</v>
      </c>
    </row>
    <row r="3364" spans="1:13" x14ac:dyDescent="0.25">
      <c r="A3364" s="134" t="s">
        <v>167</v>
      </c>
      <c r="B3364" s="134" t="s">
        <v>334</v>
      </c>
      <c r="C3364" s="137">
        <v>0</v>
      </c>
      <c r="D3364" s="137">
        <v>0</v>
      </c>
      <c r="E3364" s="138" t="str">
        <f t="shared" si="208"/>
        <v/>
      </c>
      <c r="F3364" s="137">
        <v>0</v>
      </c>
      <c r="G3364" s="137">
        <v>0</v>
      </c>
      <c r="H3364" s="138" t="str">
        <f t="shared" si="209"/>
        <v/>
      </c>
      <c r="I3364" s="137">
        <v>0</v>
      </c>
      <c r="J3364" s="138" t="str">
        <f t="shared" si="210"/>
        <v/>
      </c>
      <c r="K3364" s="137">
        <v>39.427889999999998</v>
      </c>
      <c r="L3364" s="137">
        <v>0</v>
      </c>
      <c r="M3364" s="138">
        <f t="shared" si="211"/>
        <v>-1</v>
      </c>
    </row>
    <row r="3365" spans="1:13" x14ac:dyDescent="0.25">
      <c r="A3365" s="134" t="s">
        <v>167</v>
      </c>
      <c r="B3365" s="134" t="s">
        <v>393</v>
      </c>
      <c r="C3365" s="137">
        <v>0</v>
      </c>
      <c r="D3365" s="137">
        <v>0</v>
      </c>
      <c r="E3365" s="138" t="str">
        <f t="shared" si="208"/>
        <v/>
      </c>
      <c r="F3365" s="137">
        <v>0</v>
      </c>
      <c r="G3365" s="137">
        <v>8.9462600000000005</v>
      </c>
      <c r="H3365" s="138" t="str">
        <f t="shared" si="209"/>
        <v/>
      </c>
      <c r="I3365" s="137">
        <v>0</v>
      </c>
      <c r="J3365" s="138" t="str">
        <f t="shared" si="210"/>
        <v/>
      </c>
      <c r="K3365" s="137">
        <v>30.124400000000001</v>
      </c>
      <c r="L3365" s="137">
        <v>18.54026</v>
      </c>
      <c r="M3365" s="138">
        <f t="shared" si="211"/>
        <v>-0.3845434265910691</v>
      </c>
    </row>
    <row r="3366" spans="1:13" x14ac:dyDescent="0.25">
      <c r="A3366" s="134" t="s">
        <v>167</v>
      </c>
      <c r="B3366" s="134" t="s">
        <v>277</v>
      </c>
      <c r="C3366" s="137">
        <v>0</v>
      </c>
      <c r="D3366" s="137">
        <v>3.7872300000000001</v>
      </c>
      <c r="E3366" s="138" t="str">
        <f t="shared" si="208"/>
        <v/>
      </c>
      <c r="F3366" s="137">
        <v>81.223550000000003</v>
      </c>
      <c r="G3366" s="137">
        <v>44.906579999999998</v>
      </c>
      <c r="H3366" s="138">
        <f t="shared" si="209"/>
        <v>-0.44712364825226181</v>
      </c>
      <c r="I3366" s="137">
        <v>119.80786999999999</v>
      </c>
      <c r="J3366" s="138">
        <f t="shared" si="210"/>
        <v>-0.62517837935020459</v>
      </c>
      <c r="K3366" s="137">
        <v>640.25153999999998</v>
      </c>
      <c r="L3366" s="137">
        <v>558.55291999999997</v>
      </c>
      <c r="M3366" s="138">
        <f t="shared" si="211"/>
        <v>-0.12760394141340137</v>
      </c>
    </row>
    <row r="3367" spans="1:13" x14ac:dyDescent="0.25">
      <c r="A3367" s="134" t="s">
        <v>167</v>
      </c>
      <c r="B3367" s="134" t="s">
        <v>395</v>
      </c>
      <c r="C3367" s="137">
        <v>0</v>
      </c>
      <c r="D3367" s="137">
        <v>0</v>
      </c>
      <c r="E3367" s="138" t="str">
        <f t="shared" si="208"/>
        <v/>
      </c>
      <c r="F3367" s="137">
        <v>0</v>
      </c>
      <c r="G3367" s="137">
        <v>0.62746000000000002</v>
      </c>
      <c r="H3367" s="138" t="str">
        <f t="shared" si="209"/>
        <v/>
      </c>
      <c r="I3367" s="137">
        <v>0</v>
      </c>
      <c r="J3367" s="138" t="str">
        <f t="shared" si="210"/>
        <v/>
      </c>
      <c r="K3367" s="137">
        <v>5.6634599999999997</v>
      </c>
      <c r="L3367" s="137">
        <v>0.62746000000000002</v>
      </c>
      <c r="M3367" s="138">
        <f t="shared" si="211"/>
        <v>-0.88920907007377115</v>
      </c>
    </row>
    <row r="3368" spans="1:13" x14ac:dyDescent="0.25">
      <c r="A3368" s="134" t="s">
        <v>167</v>
      </c>
      <c r="B3368" s="134" t="s">
        <v>366</v>
      </c>
      <c r="C3368" s="137">
        <v>0</v>
      </c>
      <c r="D3368" s="137">
        <v>0</v>
      </c>
      <c r="E3368" s="138" t="str">
        <f t="shared" si="208"/>
        <v/>
      </c>
      <c r="F3368" s="137">
        <v>13.30974</v>
      </c>
      <c r="G3368" s="137">
        <v>14.232900000000001</v>
      </c>
      <c r="H3368" s="138">
        <f t="shared" si="209"/>
        <v>6.9359732045855216E-2</v>
      </c>
      <c r="I3368" s="137">
        <v>28.918859999999999</v>
      </c>
      <c r="J3368" s="138">
        <f t="shared" si="210"/>
        <v>-0.50783329633325791</v>
      </c>
      <c r="K3368" s="137">
        <v>188.62356</v>
      </c>
      <c r="L3368" s="137">
        <v>129.91301999999999</v>
      </c>
      <c r="M3368" s="138">
        <f t="shared" si="211"/>
        <v>-0.31125772411463348</v>
      </c>
    </row>
    <row r="3369" spans="1:13" x14ac:dyDescent="0.25">
      <c r="A3369" s="134" t="s">
        <v>167</v>
      </c>
      <c r="B3369" s="134" t="s">
        <v>280</v>
      </c>
      <c r="C3369" s="137">
        <v>0</v>
      </c>
      <c r="D3369" s="137">
        <v>21.0593</v>
      </c>
      <c r="E3369" s="138" t="str">
        <f t="shared" si="208"/>
        <v/>
      </c>
      <c r="F3369" s="137">
        <v>271.58143000000001</v>
      </c>
      <c r="G3369" s="137">
        <v>572.11167</v>
      </c>
      <c r="H3369" s="138">
        <f t="shared" si="209"/>
        <v>1.1065934810049418</v>
      </c>
      <c r="I3369" s="137">
        <v>102.36665000000001</v>
      </c>
      <c r="J3369" s="138">
        <f t="shared" si="210"/>
        <v>4.5888482235181085</v>
      </c>
      <c r="K3369" s="137">
        <v>1971.0872300000001</v>
      </c>
      <c r="L3369" s="137">
        <v>2382.3707800000002</v>
      </c>
      <c r="M3369" s="138">
        <f t="shared" si="211"/>
        <v>0.2086582185406376</v>
      </c>
    </row>
    <row r="3370" spans="1:13" x14ac:dyDescent="0.25">
      <c r="A3370" s="134" t="s">
        <v>167</v>
      </c>
      <c r="B3370" s="134" t="s">
        <v>340</v>
      </c>
      <c r="C3370" s="137">
        <v>0</v>
      </c>
      <c r="D3370" s="137">
        <v>0</v>
      </c>
      <c r="E3370" s="138" t="str">
        <f t="shared" si="208"/>
        <v/>
      </c>
      <c r="F3370" s="137">
        <v>10.517480000000001</v>
      </c>
      <c r="G3370" s="137">
        <v>0</v>
      </c>
      <c r="H3370" s="138">
        <f t="shared" si="209"/>
        <v>-1</v>
      </c>
      <c r="I3370" s="137">
        <v>41.482579999999999</v>
      </c>
      <c r="J3370" s="138">
        <f t="shared" si="210"/>
        <v>-1</v>
      </c>
      <c r="K3370" s="137">
        <v>97.727199999999996</v>
      </c>
      <c r="L3370" s="137">
        <v>191.88622000000001</v>
      </c>
      <c r="M3370" s="138">
        <f t="shared" si="211"/>
        <v>0.96348836352622413</v>
      </c>
    </row>
    <row r="3371" spans="1:13" x14ac:dyDescent="0.25">
      <c r="A3371" s="134" t="s">
        <v>167</v>
      </c>
      <c r="B3371" s="134" t="s">
        <v>283</v>
      </c>
      <c r="C3371" s="137">
        <v>0</v>
      </c>
      <c r="D3371" s="137">
        <v>9.6975200000000008</v>
      </c>
      <c r="E3371" s="138" t="str">
        <f t="shared" si="208"/>
        <v/>
      </c>
      <c r="F3371" s="137">
        <v>74.237110000000001</v>
      </c>
      <c r="G3371" s="137">
        <v>82.925619999999995</v>
      </c>
      <c r="H3371" s="138">
        <f t="shared" si="209"/>
        <v>0.11703728768536381</v>
      </c>
      <c r="I3371" s="137">
        <v>59.821080000000002</v>
      </c>
      <c r="J3371" s="138">
        <f t="shared" si="210"/>
        <v>0.38622739676381634</v>
      </c>
      <c r="K3371" s="137">
        <v>619.96813999999995</v>
      </c>
      <c r="L3371" s="137">
        <v>433.58308</v>
      </c>
      <c r="M3371" s="138">
        <f t="shared" si="211"/>
        <v>-0.30063651335373454</v>
      </c>
    </row>
    <row r="3372" spans="1:13" x14ac:dyDescent="0.25">
      <c r="A3372" s="134" t="s">
        <v>167</v>
      </c>
      <c r="B3372" s="134" t="s">
        <v>308</v>
      </c>
      <c r="C3372" s="137">
        <v>0</v>
      </c>
      <c r="D3372" s="137">
        <v>0</v>
      </c>
      <c r="E3372" s="138" t="str">
        <f t="shared" si="208"/>
        <v/>
      </c>
      <c r="F3372" s="137">
        <v>0</v>
      </c>
      <c r="G3372" s="137">
        <v>0.30586000000000002</v>
      </c>
      <c r="H3372" s="138" t="str">
        <f t="shared" si="209"/>
        <v/>
      </c>
      <c r="I3372" s="137">
        <v>0.25781999999999999</v>
      </c>
      <c r="J3372" s="138">
        <f t="shared" si="210"/>
        <v>0.18633154914281302</v>
      </c>
      <c r="K3372" s="137">
        <v>1.9116200000000001</v>
      </c>
      <c r="L3372" s="137">
        <v>0.56537999999999999</v>
      </c>
      <c r="M3372" s="138">
        <f t="shared" si="211"/>
        <v>-0.70424038250279875</v>
      </c>
    </row>
    <row r="3373" spans="1:13" x14ac:dyDescent="0.25">
      <c r="A3373" s="134" t="s">
        <v>167</v>
      </c>
      <c r="B3373" s="134" t="s">
        <v>336</v>
      </c>
      <c r="C3373" s="137">
        <v>0</v>
      </c>
      <c r="D3373" s="137">
        <v>36.74868</v>
      </c>
      <c r="E3373" s="138" t="str">
        <f t="shared" si="208"/>
        <v/>
      </c>
      <c r="F3373" s="137">
        <v>27.355399999999999</v>
      </c>
      <c r="G3373" s="137">
        <v>126.83280000000001</v>
      </c>
      <c r="H3373" s="138">
        <f t="shared" si="209"/>
        <v>3.6364812797473265</v>
      </c>
      <c r="I3373" s="137">
        <v>47.132359999999998</v>
      </c>
      <c r="J3373" s="138">
        <f t="shared" si="210"/>
        <v>1.6909919214739091</v>
      </c>
      <c r="K3373" s="137">
        <v>436.10198000000003</v>
      </c>
      <c r="L3373" s="137">
        <v>582.02832000000001</v>
      </c>
      <c r="M3373" s="138">
        <f t="shared" si="211"/>
        <v>0.33461517418471698</v>
      </c>
    </row>
    <row r="3374" spans="1:13" x14ac:dyDescent="0.25">
      <c r="A3374" s="134" t="s">
        <v>167</v>
      </c>
      <c r="B3374" s="134" t="s">
        <v>384</v>
      </c>
      <c r="C3374" s="137">
        <v>0</v>
      </c>
      <c r="D3374" s="137">
        <v>0</v>
      </c>
      <c r="E3374" s="138" t="str">
        <f t="shared" si="208"/>
        <v/>
      </c>
      <c r="F3374" s="137">
        <v>20.582319999999999</v>
      </c>
      <c r="G3374" s="137">
        <v>11.80916</v>
      </c>
      <c r="H3374" s="138">
        <f t="shared" si="209"/>
        <v>-0.42624738124759498</v>
      </c>
      <c r="I3374" s="137">
        <v>20.01812</v>
      </c>
      <c r="J3374" s="138">
        <f t="shared" si="210"/>
        <v>-0.41007647071752984</v>
      </c>
      <c r="K3374" s="137">
        <v>89.177019999999999</v>
      </c>
      <c r="L3374" s="137">
        <v>48.960599999999999</v>
      </c>
      <c r="M3374" s="138">
        <f t="shared" si="211"/>
        <v>-0.4509729075943556</v>
      </c>
    </row>
    <row r="3375" spans="1:13" x14ac:dyDescent="0.25">
      <c r="A3375" s="134" t="s">
        <v>167</v>
      </c>
      <c r="B3375" s="134" t="s">
        <v>264</v>
      </c>
      <c r="C3375" s="137">
        <v>0</v>
      </c>
      <c r="D3375" s="137">
        <v>0</v>
      </c>
      <c r="E3375" s="138" t="str">
        <f t="shared" si="208"/>
        <v/>
      </c>
      <c r="F3375" s="137">
        <v>63.905369999999998</v>
      </c>
      <c r="G3375" s="137">
        <v>0</v>
      </c>
      <c r="H3375" s="138">
        <f t="shared" si="209"/>
        <v>-1</v>
      </c>
      <c r="I3375" s="137">
        <v>0</v>
      </c>
      <c r="J3375" s="138" t="str">
        <f t="shared" si="210"/>
        <v/>
      </c>
      <c r="K3375" s="137">
        <v>174.827</v>
      </c>
      <c r="L3375" s="137">
        <v>235.69098</v>
      </c>
      <c r="M3375" s="138">
        <f t="shared" si="211"/>
        <v>0.34813833103582392</v>
      </c>
    </row>
    <row r="3376" spans="1:13" x14ac:dyDescent="0.25">
      <c r="A3376" s="134" t="s">
        <v>167</v>
      </c>
      <c r="B3376" s="134" t="s">
        <v>286</v>
      </c>
      <c r="C3376" s="137">
        <v>0</v>
      </c>
      <c r="D3376" s="137">
        <v>185.2174</v>
      </c>
      <c r="E3376" s="138" t="str">
        <f t="shared" si="208"/>
        <v/>
      </c>
      <c r="F3376" s="137">
        <v>1702.88698</v>
      </c>
      <c r="G3376" s="137">
        <v>947.52962000000002</v>
      </c>
      <c r="H3376" s="138">
        <f t="shared" si="209"/>
        <v>-0.44357457005161904</v>
      </c>
      <c r="I3376" s="137">
        <v>1098.2850100000001</v>
      </c>
      <c r="J3376" s="138">
        <f t="shared" si="210"/>
        <v>-0.13726436091484129</v>
      </c>
      <c r="K3376" s="137">
        <v>13176.758400000001</v>
      </c>
      <c r="L3376" s="137">
        <v>17086.608520000002</v>
      </c>
      <c r="M3376" s="138">
        <f t="shared" si="211"/>
        <v>0.29672321532433954</v>
      </c>
    </row>
    <row r="3377" spans="1:13" x14ac:dyDescent="0.25">
      <c r="A3377" s="134" t="s">
        <v>167</v>
      </c>
      <c r="B3377" s="134" t="s">
        <v>222</v>
      </c>
      <c r="C3377" s="137">
        <v>0</v>
      </c>
      <c r="D3377" s="137">
        <v>0</v>
      </c>
      <c r="E3377" s="138" t="str">
        <f t="shared" si="208"/>
        <v/>
      </c>
      <c r="F3377" s="137">
        <v>143.76899</v>
      </c>
      <c r="G3377" s="137">
        <v>153.48656</v>
      </c>
      <c r="H3377" s="138">
        <f t="shared" si="209"/>
        <v>6.7591557817857639E-2</v>
      </c>
      <c r="I3377" s="137">
        <v>94.103309999999993</v>
      </c>
      <c r="J3377" s="138">
        <f t="shared" si="210"/>
        <v>0.63104315884319062</v>
      </c>
      <c r="K3377" s="137">
        <v>1101.9339</v>
      </c>
      <c r="L3377" s="137">
        <v>1053.38716</v>
      </c>
      <c r="M3377" s="138">
        <f t="shared" si="211"/>
        <v>-4.4055945642474614E-2</v>
      </c>
    </row>
    <row r="3378" spans="1:13" x14ac:dyDescent="0.25">
      <c r="A3378" s="134" t="s">
        <v>167</v>
      </c>
      <c r="B3378" s="134" t="s">
        <v>358</v>
      </c>
      <c r="C3378" s="137">
        <v>0</v>
      </c>
      <c r="D3378" s="137">
        <v>0</v>
      </c>
      <c r="E3378" s="138" t="str">
        <f t="shared" si="208"/>
        <v/>
      </c>
      <c r="F3378" s="137">
        <v>0</v>
      </c>
      <c r="G3378" s="137">
        <v>0.47882000000000002</v>
      </c>
      <c r="H3378" s="138" t="str">
        <f t="shared" si="209"/>
        <v/>
      </c>
      <c r="I3378" s="137">
        <v>1.603</v>
      </c>
      <c r="J3378" s="138">
        <f t="shared" si="210"/>
        <v>-0.70129756706175916</v>
      </c>
      <c r="K3378" s="137">
        <v>127.59045</v>
      </c>
      <c r="L3378" s="137">
        <v>107.27997999999999</v>
      </c>
      <c r="M3378" s="138">
        <f t="shared" si="211"/>
        <v>-0.15918487629755995</v>
      </c>
    </row>
    <row r="3379" spans="1:13" x14ac:dyDescent="0.25">
      <c r="A3379" s="134" t="s">
        <v>167</v>
      </c>
      <c r="B3379" s="134" t="s">
        <v>291</v>
      </c>
      <c r="C3379" s="137">
        <v>1.2869999999999999</v>
      </c>
      <c r="D3379" s="137">
        <v>0</v>
      </c>
      <c r="E3379" s="138">
        <f t="shared" si="208"/>
        <v>-1</v>
      </c>
      <c r="F3379" s="137">
        <v>27.330439999999999</v>
      </c>
      <c r="G3379" s="137">
        <v>13.662890000000001</v>
      </c>
      <c r="H3379" s="138">
        <f t="shared" si="209"/>
        <v>-0.50008525292677319</v>
      </c>
      <c r="I3379" s="137">
        <v>60.79936</v>
      </c>
      <c r="J3379" s="138">
        <f t="shared" si="210"/>
        <v>-0.77527904898998934</v>
      </c>
      <c r="K3379" s="137">
        <v>254.43447</v>
      </c>
      <c r="L3379" s="137">
        <v>371.69988999999998</v>
      </c>
      <c r="M3379" s="138">
        <f t="shared" si="211"/>
        <v>0.4608865300365943</v>
      </c>
    </row>
    <row r="3380" spans="1:13" x14ac:dyDescent="0.25">
      <c r="A3380" s="134" t="s">
        <v>167</v>
      </c>
      <c r="B3380" s="134" t="s">
        <v>318</v>
      </c>
      <c r="C3380" s="137">
        <v>0</v>
      </c>
      <c r="D3380" s="137">
        <v>0</v>
      </c>
      <c r="E3380" s="138" t="str">
        <f t="shared" si="208"/>
        <v/>
      </c>
      <c r="F3380" s="137">
        <v>0.62168000000000001</v>
      </c>
      <c r="G3380" s="137">
        <v>0.66530999999999996</v>
      </c>
      <c r="H3380" s="138">
        <f t="shared" si="209"/>
        <v>7.0180800411787425E-2</v>
      </c>
      <c r="I3380" s="137">
        <v>1.3571</v>
      </c>
      <c r="J3380" s="138">
        <f t="shared" si="210"/>
        <v>-0.50975609756097562</v>
      </c>
      <c r="K3380" s="137">
        <v>31.63288</v>
      </c>
      <c r="L3380" s="137">
        <v>89.907480000000007</v>
      </c>
      <c r="M3380" s="138">
        <f t="shared" si="211"/>
        <v>1.8422160739079088</v>
      </c>
    </row>
    <row r="3381" spans="1:13" x14ac:dyDescent="0.25">
      <c r="A3381" s="134" t="s">
        <v>167</v>
      </c>
      <c r="B3381" s="134" t="s">
        <v>337</v>
      </c>
      <c r="C3381" s="137">
        <v>0</v>
      </c>
      <c r="D3381" s="137">
        <v>0</v>
      </c>
      <c r="E3381" s="138" t="str">
        <f t="shared" si="208"/>
        <v/>
      </c>
      <c r="F3381" s="137">
        <v>0</v>
      </c>
      <c r="G3381" s="137">
        <v>0</v>
      </c>
      <c r="H3381" s="138" t="str">
        <f t="shared" si="209"/>
        <v/>
      </c>
      <c r="I3381" s="137">
        <v>0</v>
      </c>
      <c r="J3381" s="138" t="str">
        <f t="shared" si="210"/>
        <v/>
      </c>
      <c r="K3381" s="137">
        <v>20.682690000000001</v>
      </c>
      <c r="L3381" s="137">
        <v>3.8134800000000002</v>
      </c>
      <c r="M3381" s="138">
        <f t="shared" si="211"/>
        <v>-0.81561972838155961</v>
      </c>
    </row>
    <row r="3382" spans="1:13" x14ac:dyDescent="0.25">
      <c r="A3382" s="134" t="s">
        <v>167</v>
      </c>
      <c r="B3382" s="134" t="s">
        <v>347</v>
      </c>
      <c r="C3382" s="137">
        <v>16.395</v>
      </c>
      <c r="D3382" s="137">
        <v>0</v>
      </c>
      <c r="E3382" s="138">
        <f t="shared" si="208"/>
        <v>-1</v>
      </c>
      <c r="F3382" s="137">
        <v>16.395</v>
      </c>
      <c r="G3382" s="137">
        <v>5.7301200000000003</v>
      </c>
      <c r="H3382" s="138">
        <f t="shared" si="209"/>
        <v>-0.65049588289112537</v>
      </c>
      <c r="I3382" s="137">
        <v>8.1378799999999991</v>
      </c>
      <c r="J3382" s="138">
        <f t="shared" si="210"/>
        <v>-0.29587066901944969</v>
      </c>
      <c r="K3382" s="137">
        <v>26.703199999999999</v>
      </c>
      <c r="L3382" s="137">
        <v>16.272369999999999</v>
      </c>
      <c r="M3382" s="138">
        <f t="shared" si="211"/>
        <v>-0.39062097426525666</v>
      </c>
    </row>
    <row r="3383" spans="1:13" x14ac:dyDescent="0.25">
      <c r="A3383" s="134" t="s">
        <v>167</v>
      </c>
      <c r="B3383" s="134" t="s">
        <v>360</v>
      </c>
      <c r="C3383" s="137">
        <v>0</v>
      </c>
      <c r="D3383" s="137">
        <v>0</v>
      </c>
      <c r="E3383" s="138" t="str">
        <f t="shared" si="208"/>
        <v/>
      </c>
      <c r="F3383" s="137">
        <v>0</v>
      </c>
      <c r="G3383" s="137">
        <v>10.6761</v>
      </c>
      <c r="H3383" s="138" t="str">
        <f t="shared" si="209"/>
        <v/>
      </c>
      <c r="I3383" s="137">
        <v>0</v>
      </c>
      <c r="J3383" s="138" t="str">
        <f t="shared" si="210"/>
        <v/>
      </c>
      <c r="K3383" s="137">
        <v>0</v>
      </c>
      <c r="L3383" s="137">
        <v>13.21626</v>
      </c>
      <c r="M3383" s="138" t="str">
        <f t="shared" si="211"/>
        <v/>
      </c>
    </row>
    <row r="3384" spans="1:13" x14ac:dyDescent="0.25">
      <c r="A3384" s="134" t="s">
        <v>167</v>
      </c>
      <c r="B3384" s="134" t="s">
        <v>351</v>
      </c>
      <c r="C3384" s="137">
        <v>0</v>
      </c>
      <c r="D3384" s="137">
        <v>15.30958</v>
      </c>
      <c r="E3384" s="138" t="str">
        <f t="shared" si="208"/>
        <v/>
      </c>
      <c r="F3384" s="137">
        <v>20.129560000000001</v>
      </c>
      <c r="G3384" s="137">
        <v>25.55958</v>
      </c>
      <c r="H3384" s="138">
        <f t="shared" si="209"/>
        <v>0.26975353658997014</v>
      </c>
      <c r="I3384" s="137">
        <v>8.1200000000000005E-3</v>
      </c>
      <c r="J3384" s="138">
        <f t="shared" si="210"/>
        <v>3146.731527093596</v>
      </c>
      <c r="K3384" s="137">
        <v>89.190920000000006</v>
      </c>
      <c r="L3384" s="137">
        <v>56.262360000000001</v>
      </c>
      <c r="M3384" s="138">
        <f t="shared" si="211"/>
        <v>-0.36919184150135465</v>
      </c>
    </row>
    <row r="3385" spans="1:13" x14ac:dyDescent="0.25">
      <c r="A3385" s="134" t="s">
        <v>167</v>
      </c>
      <c r="B3385" s="134" t="s">
        <v>266</v>
      </c>
      <c r="C3385" s="137">
        <v>0</v>
      </c>
      <c r="D3385" s="137">
        <v>0.53380000000000005</v>
      </c>
      <c r="E3385" s="138" t="str">
        <f t="shared" si="208"/>
        <v/>
      </c>
      <c r="F3385" s="137">
        <v>0</v>
      </c>
      <c r="G3385" s="137">
        <v>20.34646</v>
      </c>
      <c r="H3385" s="138" t="str">
        <f t="shared" si="209"/>
        <v/>
      </c>
      <c r="I3385" s="137">
        <v>1.11557</v>
      </c>
      <c r="J3385" s="138">
        <f t="shared" si="210"/>
        <v>17.238622408275592</v>
      </c>
      <c r="K3385" s="137">
        <v>28.827110000000001</v>
      </c>
      <c r="L3385" s="137">
        <v>45.867890000000003</v>
      </c>
      <c r="M3385" s="138">
        <f t="shared" si="211"/>
        <v>0.59113730096426598</v>
      </c>
    </row>
    <row r="3386" spans="1:13" x14ac:dyDescent="0.25">
      <c r="A3386" s="134" t="s">
        <v>167</v>
      </c>
      <c r="B3386" s="134" t="s">
        <v>378</v>
      </c>
      <c r="C3386" s="137">
        <v>0</v>
      </c>
      <c r="D3386" s="137">
        <v>0</v>
      </c>
      <c r="E3386" s="138" t="str">
        <f t="shared" si="208"/>
        <v/>
      </c>
      <c r="F3386" s="137">
        <v>0</v>
      </c>
      <c r="G3386" s="137">
        <v>0</v>
      </c>
      <c r="H3386" s="138" t="str">
        <f t="shared" si="209"/>
        <v/>
      </c>
      <c r="I3386" s="137">
        <v>0</v>
      </c>
      <c r="J3386" s="138" t="str">
        <f t="shared" si="210"/>
        <v/>
      </c>
      <c r="K3386" s="137">
        <v>0</v>
      </c>
      <c r="L3386" s="137">
        <v>0</v>
      </c>
      <c r="M3386" s="138" t="str">
        <f t="shared" si="211"/>
        <v/>
      </c>
    </row>
    <row r="3387" spans="1:13" x14ac:dyDescent="0.25">
      <c r="A3387" s="134" t="s">
        <v>167</v>
      </c>
      <c r="B3387" s="134" t="s">
        <v>254</v>
      </c>
      <c r="C3387" s="137">
        <v>0</v>
      </c>
      <c r="D3387" s="137">
        <v>10.77413</v>
      </c>
      <c r="E3387" s="138" t="str">
        <f t="shared" si="208"/>
        <v/>
      </c>
      <c r="F3387" s="137">
        <v>68.441630000000004</v>
      </c>
      <c r="G3387" s="137">
        <v>224.56894</v>
      </c>
      <c r="H3387" s="138">
        <f t="shared" si="209"/>
        <v>2.2811746301191245</v>
      </c>
      <c r="I3387" s="137">
        <v>151.34181000000001</v>
      </c>
      <c r="J3387" s="138">
        <f t="shared" si="210"/>
        <v>0.48385261151561476</v>
      </c>
      <c r="K3387" s="137">
        <v>1205.5136399999999</v>
      </c>
      <c r="L3387" s="137">
        <v>1773.0232900000001</v>
      </c>
      <c r="M3387" s="138">
        <f t="shared" si="211"/>
        <v>0.47076169955240021</v>
      </c>
    </row>
    <row r="3388" spans="1:13" x14ac:dyDescent="0.25">
      <c r="A3388" s="134" t="s">
        <v>167</v>
      </c>
      <c r="B3388" s="134" t="s">
        <v>398</v>
      </c>
      <c r="C3388" s="137">
        <v>0</v>
      </c>
      <c r="D3388" s="137">
        <v>0</v>
      </c>
      <c r="E3388" s="138" t="str">
        <f t="shared" si="208"/>
        <v/>
      </c>
      <c r="F3388" s="137">
        <v>0</v>
      </c>
      <c r="G3388" s="137">
        <v>0</v>
      </c>
      <c r="H3388" s="138" t="str">
        <f t="shared" si="209"/>
        <v/>
      </c>
      <c r="I3388" s="137">
        <v>0</v>
      </c>
      <c r="J3388" s="138" t="str">
        <f t="shared" si="210"/>
        <v/>
      </c>
      <c r="K3388" s="137">
        <v>0</v>
      </c>
      <c r="L3388" s="137">
        <v>0</v>
      </c>
      <c r="M3388" s="138" t="str">
        <f t="shared" si="211"/>
        <v/>
      </c>
    </row>
    <row r="3389" spans="1:13" x14ac:dyDescent="0.25">
      <c r="A3389" s="134" t="s">
        <v>167</v>
      </c>
      <c r="B3389" s="134" t="s">
        <v>243</v>
      </c>
      <c r="C3389" s="137">
        <v>0</v>
      </c>
      <c r="D3389" s="137">
        <v>0</v>
      </c>
      <c r="E3389" s="138" t="str">
        <f t="shared" si="208"/>
        <v/>
      </c>
      <c r="F3389" s="137">
        <v>15.01055</v>
      </c>
      <c r="G3389" s="137">
        <v>0</v>
      </c>
      <c r="H3389" s="138">
        <f t="shared" si="209"/>
        <v>-1</v>
      </c>
      <c r="I3389" s="137">
        <v>28.367830000000001</v>
      </c>
      <c r="J3389" s="138">
        <f t="shared" si="210"/>
        <v>-1</v>
      </c>
      <c r="K3389" s="137">
        <v>1020.0533</v>
      </c>
      <c r="L3389" s="137">
        <v>547.07401000000004</v>
      </c>
      <c r="M3389" s="138">
        <f t="shared" si="211"/>
        <v>-0.46368095667157783</v>
      </c>
    </row>
    <row r="3390" spans="1:13" x14ac:dyDescent="0.25">
      <c r="A3390" s="134" t="s">
        <v>167</v>
      </c>
      <c r="B3390" s="134" t="s">
        <v>270</v>
      </c>
      <c r="C3390" s="137">
        <v>0</v>
      </c>
      <c r="D3390" s="137">
        <v>0</v>
      </c>
      <c r="E3390" s="138" t="str">
        <f t="shared" si="208"/>
        <v/>
      </c>
      <c r="F3390" s="137">
        <v>1.7656799999999999</v>
      </c>
      <c r="G3390" s="137">
        <v>39.295830000000002</v>
      </c>
      <c r="H3390" s="138">
        <f t="shared" si="209"/>
        <v>21.255352045670794</v>
      </c>
      <c r="I3390" s="137">
        <v>38.966149999999999</v>
      </c>
      <c r="J3390" s="138">
        <f t="shared" si="210"/>
        <v>8.4606767668862215E-3</v>
      </c>
      <c r="K3390" s="137">
        <v>557.90153999999995</v>
      </c>
      <c r="L3390" s="137">
        <v>429.68268</v>
      </c>
      <c r="M3390" s="138">
        <f t="shared" si="211"/>
        <v>-0.22982345594529097</v>
      </c>
    </row>
    <row r="3391" spans="1:13" x14ac:dyDescent="0.25">
      <c r="A3391" s="134" t="s">
        <v>167</v>
      </c>
      <c r="B3391" s="134" t="s">
        <v>321</v>
      </c>
      <c r="C3391" s="137">
        <v>0</v>
      </c>
      <c r="D3391" s="137">
        <v>0</v>
      </c>
      <c r="E3391" s="138" t="str">
        <f t="shared" si="208"/>
        <v/>
      </c>
      <c r="F3391" s="137">
        <v>40.556100000000001</v>
      </c>
      <c r="G3391" s="137">
        <v>10.955249999999999</v>
      </c>
      <c r="H3391" s="138">
        <f t="shared" si="209"/>
        <v>-0.72987417429190682</v>
      </c>
      <c r="I3391" s="137">
        <v>48.10812</v>
      </c>
      <c r="J3391" s="138">
        <f t="shared" si="210"/>
        <v>-0.77227856752664625</v>
      </c>
      <c r="K3391" s="137">
        <v>354.67714999999998</v>
      </c>
      <c r="L3391" s="137">
        <v>357.46393999999998</v>
      </c>
      <c r="M3391" s="138">
        <f t="shared" si="211"/>
        <v>7.8572583545344354E-3</v>
      </c>
    </row>
    <row r="3392" spans="1:13" x14ac:dyDescent="0.25">
      <c r="A3392" s="134" t="s">
        <v>167</v>
      </c>
      <c r="B3392" s="134" t="s">
        <v>387</v>
      </c>
      <c r="C3392" s="137">
        <v>0</v>
      </c>
      <c r="D3392" s="137">
        <v>0</v>
      </c>
      <c r="E3392" s="138" t="str">
        <f t="shared" si="208"/>
        <v/>
      </c>
      <c r="F3392" s="137">
        <v>0</v>
      </c>
      <c r="G3392" s="137">
        <v>13.5672</v>
      </c>
      <c r="H3392" s="138" t="str">
        <f t="shared" si="209"/>
        <v/>
      </c>
      <c r="I3392" s="137">
        <v>0</v>
      </c>
      <c r="J3392" s="138" t="str">
        <f t="shared" si="210"/>
        <v/>
      </c>
      <c r="K3392" s="137">
        <v>41.2363</v>
      </c>
      <c r="L3392" s="137">
        <v>38.889850000000003</v>
      </c>
      <c r="M3392" s="138">
        <f t="shared" si="211"/>
        <v>-5.6902534902500856E-2</v>
      </c>
    </row>
    <row r="3393" spans="1:13" x14ac:dyDescent="0.25">
      <c r="A3393" s="134" t="s">
        <v>167</v>
      </c>
      <c r="B3393" s="134" t="s">
        <v>355</v>
      </c>
      <c r="C3393" s="137">
        <v>0</v>
      </c>
      <c r="D3393" s="137">
        <v>0</v>
      </c>
      <c r="E3393" s="138" t="str">
        <f t="shared" si="208"/>
        <v/>
      </c>
      <c r="F3393" s="137">
        <v>0</v>
      </c>
      <c r="G3393" s="137">
        <v>20.952300000000001</v>
      </c>
      <c r="H3393" s="138" t="str">
        <f t="shared" si="209"/>
        <v/>
      </c>
      <c r="I3393" s="137">
        <v>5.0387599999999999</v>
      </c>
      <c r="J3393" s="138">
        <f t="shared" si="210"/>
        <v>3.1582254364168962</v>
      </c>
      <c r="K3393" s="137">
        <v>42.928939999999997</v>
      </c>
      <c r="L3393" s="137">
        <v>25.991060000000001</v>
      </c>
      <c r="M3393" s="138">
        <f t="shared" si="211"/>
        <v>-0.39455621312802036</v>
      </c>
    </row>
    <row r="3394" spans="1:13" x14ac:dyDescent="0.25">
      <c r="A3394" s="134" t="s">
        <v>167</v>
      </c>
      <c r="B3394" s="134" t="s">
        <v>310</v>
      </c>
      <c r="C3394" s="137">
        <v>0</v>
      </c>
      <c r="D3394" s="137">
        <v>0</v>
      </c>
      <c r="E3394" s="138" t="str">
        <f t="shared" si="208"/>
        <v/>
      </c>
      <c r="F3394" s="137">
        <v>0</v>
      </c>
      <c r="G3394" s="137">
        <v>0</v>
      </c>
      <c r="H3394" s="138" t="str">
        <f t="shared" si="209"/>
        <v/>
      </c>
      <c r="I3394" s="137">
        <v>67</v>
      </c>
      <c r="J3394" s="138">
        <f t="shared" si="210"/>
        <v>-1</v>
      </c>
      <c r="K3394" s="137">
        <v>40.700000000000003</v>
      </c>
      <c r="L3394" s="137">
        <v>149.203</v>
      </c>
      <c r="M3394" s="138">
        <f t="shared" si="211"/>
        <v>2.6659213759213758</v>
      </c>
    </row>
    <row r="3395" spans="1:13" x14ac:dyDescent="0.25">
      <c r="A3395" s="134" t="s">
        <v>167</v>
      </c>
      <c r="B3395" s="134" t="s">
        <v>221</v>
      </c>
      <c r="C3395" s="137">
        <v>0</v>
      </c>
      <c r="D3395" s="137">
        <v>0</v>
      </c>
      <c r="E3395" s="138" t="str">
        <f t="shared" si="208"/>
        <v/>
      </c>
      <c r="F3395" s="137">
        <v>1388.7778499999999</v>
      </c>
      <c r="G3395" s="137">
        <v>953.80724999999995</v>
      </c>
      <c r="H3395" s="138">
        <f t="shared" si="209"/>
        <v>-0.31320387202316047</v>
      </c>
      <c r="I3395" s="137">
        <v>1020.03506</v>
      </c>
      <c r="J3395" s="138">
        <f t="shared" si="210"/>
        <v>-6.492699378391964E-2</v>
      </c>
      <c r="K3395" s="137">
        <v>7803.3009099999999</v>
      </c>
      <c r="L3395" s="137">
        <v>7961.3253699999996</v>
      </c>
      <c r="M3395" s="138">
        <f t="shared" si="211"/>
        <v>2.0250976070586901E-2</v>
      </c>
    </row>
    <row r="3396" spans="1:13" x14ac:dyDescent="0.25">
      <c r="A3396" s="134" t="s">
        <v>167</v>
      </c>
      <c r="B3396" s="134" t="s">
        <v>251</v>
      </c>
      <c r="C3396" s="137">
        <v>0</v>
      </c>
      <c r="D3396" s="137">
        <v>0</v>
      </c>
      <c r="E3396" s="138" t="str">
        <f t="shared" si="208"/>
        <v/>
      </c>
      <c r="F3396" s="137">
        <v>0</v>
      </c>
      <c r="G3396" s="137">
        <v>112.89331</v>
      </c>
      <c r="H3396" s="138" t="str">
        <f t="shared" si="209"/>
        <v/>
      </c>
      <c r="I3396" s="137">
        <v>121.69489</v>
      </c>
      <c r="J3396" s="138">
        <f t="shared" si="210"/>
        <v>-7.2324976011729047E-2</v>
      </c>
      <c r="K3396" s="137">
        <v>780.36919999999998</v>
      </c>
      <c r="L3396" s="137">
        <v>1296.7005899999999</v>
      </c>
      <c r="M3396" s="138">
        <f t="shared" si="211"/>
        <v>0.66165013944681572</v>
      </c>
    </row>
    <row r="3397" spans="1:13" x14ac:dyDescent="0.25">
      <c r="A3397" s="134" t="s">
        <v>167</v>
      </c>
      <c r="B3397" s="134" t="s">
        <v>219</v>
      </c>
      <c r="C3397" s="137">
        <v>28.12238</v>
      </c>
      <c r="D3397" s="137">
        <v>31.146909999999998</v>
      </c>
      <c r="E3397" s="138">
        <f t="shared" ref="E3397:E3460" si="212">IF(C3397=0,"",(D3397/C3397-1))</f>
        <v>0.10754886321854684</v>
      </c>
      <c r="F3397" s="137">
        <v>1735.19361</v>
      </c>
      <c r="G3397" s="137">
        <v>1242.0059799999999</v>
      </c>
      <c r="H3397" s="138">
        <f t="shared" ref="H3397:H3460" si="213">IF(F3397=0,"",(G3397/F3397-1))</f>
        <v>-0.28422628296792773</v>
      </c>
      <c r="I3397" s="137">
        <v>1274.40147</v>
      </c>
      <c r="J3397" s="138">
        <f t="shared" ref="J3397:J3460" si="214">IF(I3397=0,"",(G3397/I3397-1))</f>
        <v>-2.5420160571534844E-2</v>
      </c>
      <c r="K3397" s="137">
        <v>10394.69989</v>
      </c>
      <c r="L3397" s="137">
        <v>10610.49741</v>
      </c>
      <c r="M3397" s="138">
        <f t="shared" ref="M3397:M3460" si="215">IF(K3397=0,"",(L3397/K3397-1))</f>
        <v>2.0760341547484629E-2</v>
      </c>
    </row>
    <row r="3398" spans="1:13" x14ac:dyDescent="0.25">
      <c r="A3398" s="134" t="s">
        <v>167</v>
      </c>
      <c r="B3398" s="134" t="s">
        <v>363</v>
      </c>
      <c r="C3398" s="137">
        <v>0</v>
      </c>
      <c r="D3398" s="137">
        <v>0</v>
      </c>
      <c r="E3398" s="138" t="str">
        <f t="shared" si="212"/>
        <v/>
      </c>
      <c r="F3398" s="137">
        <v>0</v>
      </c>
      <c r="G3398" s="137">
        <v>0.10088999999999999</v>
      </c>
      <c r="H3398" s="138" t="str">
        <f t="shared" si="213"/>
        <v/>
      </c>
      <c r="I3398" s="137">
        <v>2.2669999999999999</v>
      </c>
      <c r="J3398" s="138">
        <f t="shared" si="214"/>
        <v>-0.95549625055138954</v>
      </c>
      <c r="K3398" s="137">
        <v>6.2143499999999996</v>
      </c>
      <c r="L3398" s="137">
        <v>33.385910000000003</v>
      </c>
      <c r="M3398" s="138">
        <f t="shared" si="215"/>
        <v>4.3723897109110377</v>
      </c>
    </row>
    <row r="3399" spans="1:13" x14ac:dyDescent="0.25">
      <c r="A3399" s="134" t="s">
        <v>167</v>
      </c>
      <c r="B3399" s="134" t="s">
        <v>218</v>
      </c>
      <c r="C3399" s="137">
        <v>0</v>
      </c>
      <c r="D3399" s="137">
        <v>0</v>
      </c>
      <c r="E3399" s="138" t="str">
        <f t="shared" si="212"/>
        <v/>
      </c>
      <c r="F3399" s="137">
        <v>317.78654999999998</v>
      </c>
      <c r="G3399" s="137">
        <v>681.94078999999999</v>
      </c>
      <c r="H3399" s="138">
        <f t="shared" si="213"/>
        <v>1.1459082834059529</v>
      </c>
      <c r="I3399" s="137">
        <v>796.75627999999995</v>
      </c>
      <c r="J3399" s="138">
        <f t="shared" si="214"/>
        <v>-0.14410365237409861</v>
      </c>
      <c r="K3399" s="137">
        <v>4380.9965899999997</v>
      </c>
      <c r="L3399" s="137">
        <v>6445.89797</v>
      </c>
      <c r="M3399" s="138">
        <f t="shared" si="215"/>
        <v>0.47133142826755781</v>
      </c>
    </row>
    <row r="3400" spans="1:13" x14ac:dyDescent="0.25">
      <c r="A3400" s="134" t="s">
        <v>167</v>
      </c>
      <c r="B3400" s="134" t="s">
        <v>413</v>
      </c>
      <c r="C3400" s="137">
        <v>0</v>
      </c>
      <c r="D3400" s="137">
        <v>0</v>
      </c>
      <c r="E3400" s="138" t="str">
        <f t="shared" si="212"/>
        <v/>
      </c>
      <c r="F3400" s="137">
        <v>0</v>
      </c>
      <c r="G3400" s="137">
        <v>0</v>
      </c>
      <c r="H3400" s="138" t="str">
        <f t="shared" si="213"/>
        <v/>
      </c>
      <c r="I3400" s="137">
        <v>0</v>
      </c>
      <c r="J3400" s="138" t="str">
        <f t="shared" si="214"/>
        <v/>
      </c>
      <c r="K3400" s="137">
        <v>0</v>
      </c>
      <c r="L3400" s="137">
        <v>0</v>
      </c>
      <c r="M3400" s="138" t="str">
        <f t="shared" si="215"/>
        <v/>
      </c>
    </row>
    <row r="3401" spans="1:13" x14ac:dyDescent="0.25">
      <c r="A3401" s="134" t="s">
        <v>167</v>
      </c>
      <c r="B3401" s="134" t="s">
        <v>434</v>
      </c>
      <c r="C3401" s="137">
        <v>0</v>
      </c>
      <c r="D3401" s="137">
        <v>0</v>
      </c>
      <c r="E3401" s="138" t="str">
        <f t="shared" si="212"/>
        <v/>
      </c>
      <c r="F3401" s="137">
        <v>0</v>
      </c>
      <c r="G3401" s="137">
        <v>0</v>
      </c>
      <c r="H3401" s="138" t="str">
        <f t="shared" si="213"/>
        <v/>
      </c>
      <c r="I3401" s="137">
        <v>0</v>
      </c>
      <c r="J3401" s="138" t="str">
        <f t="shared" si="214"/>
        <v/>
      </c>
      <c r="K3401" s="137">
        <v>0</v>
      </c>
      <c r="L3401" s="137">
        <v>0</v>
      </c>
      <c r="M3401" s="138" t="str">
        <f t="shared" si="215"/>
        <v/>
      </c>
    </row>
    <row r="3402" spans="1:13" x14ac:dyDescent="0.25">
      <c r="A3402" s="134" t="s">
        <v>167</v>
      </c>
      <c r="B3402" s="134" t="s">
        <v>399</v>
      </c>
      <c r="C3402" s="137">
        <v>0</v>
      </c>
      <c r="D3402" s="137">
        <v>0</v>
      </c>
      <c r="E3402" s="138" t="str">
        <f t="shared" si="212"/>
        <v/>
      </c>
      <c r="F3402" s="137">
        <v>0</v>
      </c>
      <c r="G3402" s="137">
        <v>0</v>
      </c>
      <c r="H3402" s="138" t="str">
        <f t="shared" si="213"/>
        <v/>
      </c>
      <c r="I3402" s="137">
        <v>0</v>
      </c>
      <c r="J3402" s="138" t="str">
        <f t="shared" si="214"/>
        <v/>
      </c>
      <c r="K3402" s="137">
        <v>119.38042</v>
      </c>
      <c r="L3402" s="137">
        <v>55.50385</v>
      </c>
      <c r="M3402" s="138">
        <f t="shared" si="215"/>
        <v>-0.53506739212343191</v>
      </c>
    </row>
    <row r="3403" spans="1:13" x14ac:dyDescent="0.25">
      <c r="A3403" s="134" t="s">
        <v>167</v>
      </c>
      <c r="B3403" s="134" t="s">
        <v>281</v>
      </c>
      <c r="C3403" s="137">
        <v>0</v>
      </c>
      <c r="D3403" s="137">
        <v>0</v>
      </c>
      <c r="E3403" s="138" t="str">
        <f t="shared" si="212"/>
        <v/>
      </c>
      <c r="F3403" s="137">
        <v>3.7040000000000002</v>
      </c>
      <c r="G3403" s="137">
        <v>107.61157</v>
      </c>
      <c r="H3403" s="138">
        <f t="shared" si="213"/>
        <v>28.052799676025916</v>
      </c>
      <c r="I3403" s="137">
        <v>60.105739999999997</v>
      </c>
      <c r="J3403" s="138">
        <f t="shared" si="214"/>
        <v>0.79037093628661759</v>
      </c>
      <c r="K3403" s="137">
        <v>226.08326</v>
      </c>
      <c r="L3403" s="137">
        <v>437.95485000000002</v>
      </c>
      <c r="M3403" s="138">
        <f t="shared" si="215"/>
        <v>0.93713966261809922</v>
      </c>
    </row>
    <row r="3404" spans="1:13" x14ac:dyDescent="0.25">
      <c r="A3404" s="134" t="s">
        <v>167</v>
      </c>
      <c r="B3404" s="134" t="s">
        <v>375</v>
      </c>
      <c r="C3404" s="137">
        <v>0</v>
      </c>
      <c r="D3404" s="137">
        <v>0</v>
      </c>
      <c r="E3404" s="138" t="str">
        <f t="shared" si="212"/>
        <v/>
      </c>
      <c r="F3404" s="137">
        <v>0</v>
      </c>
      <c r="G3404" s="137">
        <v>0</v>
      </c>
      <c r="H3404" s="138" t="str">
        <f t="shared" si="213"/>
        <v/>
      </c>
      <c r="I3404" s="137">
        <v>14.77047</v>
      </c>
      <c r="J3404" s="138">
        <f t="shared" si="214"/>
        <v>-1</v>
      </c>
      <c r="K3404" s="137">
        <v>108.46407000000001</v>
      </c>
      <c r="L3404" s="137">
        <v>94.623500000000007</v>
      </c>
      <c r="M3404" s="138">
        <f t="shared" si="215"/>
        <v>-0.12760511384092443</v>
      </c>
    </row>
    <row r="3405" spans="1:13" x14ac:dyDescent="0.25">
      <c r="A3405" s="134" t="s">
        <v>167</v>
      </c>
      <c r="B3405" s="134" t="s">
        <v>242</v>
      </c>
      <c r="C3405" s="137">
        <v>0</v>
      </c>
      <c r="D3405" s="137">
        <v>0</v>
      </c>
      <c r="E3405" s="138" t="str">
        <f t="shared" si="212"/>
        <v/>
      </c>
      <c r="F3405" s="137">
        <v>102.60209999999999</v>
      </c>
      <c r="G3405" s="137">
        <v>11.24309</v>
      </c>
      <c r="H3405" s="138">
        <f t="shared" si="213"/>
        <v>-0.89042046897675586</v>
      </c>
      <c r="I3405" s="137">
        <v>112.39628999999999</v>
      </c>
      <c r="J3405" s="138">
        <f t="shared" si="214"/>
        <v>-0.89996920716867079</v>
      </c>
      <c r="K3405" s="137">
        <v>589.30053999999996</v>
      </c>
      <c r="L3405" s="137">
        <v>565.03237000000001</v>
      </c>
      <c r="M3405" s="138">
        <f t="shared" si="215"/>
        <v>-4.1181313018990195E-2</v>
      </c>
    </row>
    <row r="3406" spans="1:13" x14ac:dyDescent="0.25">
      <c r="A3406" s="134" t="s">
        <v>167</v>
      </c>
      <c r="B3406" s="134" t="s">
        <v>343</v>
      </c>
      <c r="C3406" s="137">
        <v>0</v>
      </c>
      <c r="D3406" s="137">
        <v>0</v>
      </c>
      <c r="E3406" s="138" t="str">
        <f t="shared" si="212"/>
        <v/>
      </c>
      <c r="F3406" s="137">
        <v>0</v>
      </c>
      <c r="G3406" s="137">
        <v>0</v>
      </c>
      <c r="H3406" s="138" t="str">
        <f t="shared" si="213"/>
        <v/>
      </c>
      <c r="I3406" s="137">
        <v>5.5342200000000004</v>
      </c>
      <c r="J3406" s="138">
        <f t="shared" si="214"/>
        <v>-1</v>
      </c>
      <c r="K3406" s="137">
        <v>43.195830000000001</v>
      </c>
      <c r="L3406" s="137">
        <v>70.027780000000007</v>
      </c>
      <c r="M3406" s="138">
        <f t="shared" si="215"/>
        <v>0.62116991385511078</v>
      </c>
    </row>
    <row r="3407" spans="1:13" x14ac:dyDescent="0.25">
      <c r="A3407" s="134" t="s">
        <v>167</v>
      </c>
      <c r="B3407" s="134" t="s">
        <v>285</v>
      </c>
      <c r="C3407" s="137">
        <v>0</v>
      </c>
      <c r="D3407" s="137">
        <v>0</v>
      </c>
      <c r="E3407" s="138" t="str">
        <f t="shared" si="212"/>
        <v/>
      </c>
      <c r="F3407" s="137">
        <v>75.305490000000006</v>
      </c>
      <c r="G3407" s="137">
        <v>64.1477</v>
      </c>
      <c r="H3407" s="138">
        <f t="shared" si="213"/>
        <v>-0.14816701942979194</v>
      </c>
      <c r="I3407" s="137">
        <v>65.635949999999994</v>
      </c>
      <c r="J3407" s="138">
        <f t="shared" si="214"/>
        <v>-2.2674311867200703E-2</v>
      </c>
      <c r="K3407" s="137">
        <v>651.02603999999997</v>
      </c>
      <c r="L3407" s="137">
        <v>496.64449000000002</v>
      </c>
      <c r="M3407" s="138">
        <f t="shared" si="215"/>
        <v>-0.23713575266513143</v>
      </c>
    </row>
    <row r="3408" spans="1:13" x14ac:dyDescent="0.25">
      <c r="A3408" s="134" t="s">
        <v>167</v>
      </c>
      <c r="B3408" s="134" t="s">
        <v>260</v>
      </c>
      <c r="C3408" s="137">
        <v>0</v>
      </c>
      <c r="D3408" s="137">
        <v>0</v>
      </c>
      <c r="E3408" s="138" t="str">
        <f t="shared" si="212"/>
        <v/>
      </c>
      <c r="F3408" s="137">
        <v>93.047889999999995</v>
      </c>
      <c r="G3408" s="137">
        <v>213.41423</v>
      </c>
      <c r="H3408" s="138">
        <f t="shared" si="213"/>
        <v>1.2935955882503087</v>
      </c>
      <c r="I3408" s="137">
        <v>198.11762999999999</v>
      </c>
      <c r="J3408" s="138">
        <f t="shared" si="214"/>
        <v>7.720968598301936E-2</v>
      </c>
      <c r="K3408" s="137">
        <v>839.16526999999996</v>
      </c>
      <c r="L3408" s="137">
        <v>1389.2398599999999</v>
      </c>
      <c r="M3408" s="138">
        <f t="shared" si="215"/>
        <v>0.6555020919776624</v>
      </c>
    </row>
    <row r="3409" spans="1:13" x14ac:dyDescent="0.25">
      <c r="A3409" s="134" t="s">
        <v>167</v>
      </c>
      <c r="B3409" s="134" t="s">
        <v>233</v>
      </c>
      <c r="C3409" s="137">
        <v>0</v>
      </c>
      <c r="D3409" s="137">
        <v>0</v>
      </c>
      <c r="E3409" s="138" t="str">
        <f t="shared" si="212"/>
        <v/>
      </c>
      <c r="F3409" s="137">
        <v>271.15516000000002</v>
      </c>
      <c r="G3409" s="137">
        <v>454.25522999999998</v>
      </c>
      <c r="H3409" s="138">
        <f t="shared" si="213"/>
        <v>0.6752593976083654</v>
      </c>
      <c r="I3409" s="137">
        <v>705.40000999999995</v>
      </c>
      <c r="J3409" s="138">
        <f t="shared" si="214"/>
        <v>-0.35603172163266628</v>
      </c>
      <c r="K3409" s="137">
        <v>1982.0418999999999</v>
      </c>
      <c r="L3409" s="137">
        <v>4365.0097699999997</v>
      </c>
      <c r="M3409" s="138">
        <f t="shared" si="215"/>
        <v>1.2022792605948442</v>
      </c>
    </row>
    <row r="3410" spans="1:13" x14ac:dyDescent="0.25">
      <c r="A3410" s="134" t="s">
        <v>167</v>
      </c>
      <c r="B3410" s="134" t="s">
        <v>431</v>
      </c>
      <c r="C3410" s="137">
        <v>0</v>
      </c>
      <c r="D3410" s="137">
        <v>12.798450000000001</v>
      </c>
      <c r="E3410" s="138" t="str">
        <f t="shared" si="212"/>
        <v/>
      </c>
      <c r="F3410" s="137">
        <v>0</v>
      </c>
      <c r="G3410" s="137">
        <v>12.798450000000001</v>
      </c>
      <c r="H3410" s="138" t="str">
        <f t="shared" si="213"/>
        <v/>
      </c>
      <c r="I3410" s="137">
        <v>0</v>
      </c>
      <c r="J3410" s="138" t="str">
        <f t="shared" si="214"/>
        <v/>
      </c>
      <c r="K3410" s="137">
        <v>12.07785</v>
      </c>
      <c r="L3410" s="137">
        <v>24.848050000000001</v>
      </c>
      <c r="M3410" s="138">
        <f t="shared" si="215"/>
        <v>1.0573239442450437</v>
      </c>
    </row>
    <row r="3411" spans="1:13" x14ac:dyDescent="0.25">
      <c r="A3411" s="134" t="s">
        <v>167</v>
      </c>
      <c r="B3411" s="134" t="s">
        <v>292</v>
      </c>
      <c r="C3411" s="137">
        <v>0</v>
      </c>
      <c r="D3411" s="137">
        <v>0</v>
      </c>
      <c r="E3411" s="138" t="str">
        <f t="shared" si="212"/>
        <v/>
      </c>
      <c r="F3411" s="137">
        <v>54.997770000000003</v>
      </c>
      <c r="G3411" s="137">
        <v>38.355559999999997</v>
      </c>
      <c r="H3411" s="138">
        <f t="shared" si="213"/>
        <v>-0.3025979053332527</v>
      </c>
      <c r="I3411" s="137">
        <v>33.485869999999998</v>
      </c>
      <c r="J3411" s="138">
        <f t="shared" si="214"/>
        <v>0.14542521965234889</v>
      </c>
      <c r="K3411" s="137">
        <v>254.06829999999999</v>
      </c>
      <c r="L3411" s="137">
        <v>307.89526000000001</v>
      </c>
      <c r="M3411" s="138">
        <f t="shared" si="215"/>
        <v>0.21186019664790923</v>
      </c>
    </row>
    <row r="3412" spans="1:13" x14ac:dyDescent="0.25">
      <c r="A3412" s="134" t="s">
        <v>167</v>
      </c>
      <c r="B3412" s="134" t="s">
        <v>341</v>
      </c>
      <c r="C3412" s="137">
        <v>0</v>
      </c>
      <c r="D3412" s="137">
        <v>0</v>
      </c>
      <c r="E3412" s="138" t="str">
        <f t="shared" si="212"/>
        <v/>
      </c>
      <c r="F3412" s="137">
        <v>0</v>
      </c>
      <c r="G3412" s="137">
        <v>0</v>
      </c>
      <c r="H3412" s="138" t="str">
        <f t="shared" si="213"/>
        <v/>
      </c>
      <c r="I3412" s="137">
        <v>0</v>
      </c>
      <c r="J3412" s="138" t="str">
        <f t="shared" si="214"/>
        <v/>
      </c>
      <c r="K3412" s="137">
        <v>0</v>
      </c>
      <c r="L3412" s="137">
        <v>57.990650000000002</v>
      </c>
      <c r="M3412" s="138" t="str">
        <f t="shared" si="215"/>
        <v/>
      </c>
    </row>
    <row r="3413" spans="1:13" x14ac:dyDescent="0.25">
      <c r="A3413" s="134" t="s">
        <v>167</v>
      </c>
      <c r="B3413" s="134" t="s">
        <v>401</v>
      </c>
      <c r="C3413" s="137">
        <v>0</v>
      </c>
      <c r="D3413" s="137">
        <v>0</v>
      </c>
      <c r="E3413" s="138" t="str">
        <f t="shared" si="212"/>
        <v/>
      </c>
      <c r="F3413" s="137">
        <v>0</v>
      </c>
      <c r="G3413" s="137">
        <v>0</v>
      </c>
      <c r="H3413" s="138" t="str">
        <f t="shared" si="213"/>
        <v/>
      </c>
      <c r="I3413" s="137">
        <v>4.9436999999999998</v>
      </c>
      <c r="J3413" s="138">
        <f t="shared" si="214"/>
        <v>-1</v>
      </c>
      <c r="K3413" s="137">
        <v>0</v>
      </c>
      <c r="L3413" s="137">
        <v>4.9436999999999998</v>
      </c>
      <c r="M3413" s="138" t="str">
        <f t="shared" si="215"/>
        <v/>
      </c>
    </row>
    <row r="3414" spans="1:13" x14ac:dyDescent="0.25">
      <c r="A3414" s="134" t="s">
        <v>167</v>
      </c>
      <c r="B3414" s="134" t="s">
        <v>403</v>
      </c>
      <c r="C3414" s="137">
        <v>0</v>
      </c>
      <c r="D3414" s="137">
        <v>0</v>
      </c>
      <c r="E3414" s="138" t="str">
        <f t="shared" si="212"/>
        <v/>
      </c>
      <c r="F3414" s="137">
        <v>0</v>
      </c>
      <c r="G3414" s="137">
        <v>0</v>
      </c>
      <c r="H3414" s="138" t="str">
        <f t="shared" si="213"/>
        <v/>
      </c>
      <c r="I3414" s="137">
        <v>0</v>
      </c>
      <c r="J3414" s="138" t="str">
        <f t="shared" si="214"/>
        <v/>
      </c>
      <c r="K3414" s="137">
        <v>0</v>
      </c>
      <c r="L3414" s="137">
        <v>7.8494000000000002</v>
      </c>
      <c r="M3414" s="138" t="str">
        <f t="shared" si="215"/>
        <v/>
      </c>
    </row>
    <row r="3415" spans="1:13" x14ac:dyDescent="0.25">
      <c r="A3415" s="134" t="s">
        <v>167</v>
      </c>
      <c r="B3415" s="134" t="s">
        <v>276</v>
      </c>
      <c r="C3415" s="137">
        <v>0</v>
      </c>
      <c r="D3415" s="137">
        <v>0</v>
      </c>
      <c r="E3415" s="138" t="str">
        <f t="shared" si="212"/>
        <v/>
      </c>
      <c r="F3415" s="137">
        <v>11.7209</v>
      </c>
      <c r="G3415" s="137">
        <v>11.17479</v>
      </c>
      <c r="H3415" s="138">
        <f t="shared" si="213"/>
        <v>-4.6592838433908712E-2</v>
      </c>
      <c r="I3415" s="137">
        <v>40.622010000000003</v>
      </c>
      <c r="J3415" s="138">
        <f t="shared" si="214"/>
        <v>-0.72490799938260075</v>
      </c>
      <c r="K3415" s="137">
        <v>294.19704000000002</v>
      </c>
      <c r="L3415" s="137">
        <v>188.92330999999999</v>
      </c>
      <c r="M3415" s="138">
        <f t="shared" si="215"/>
        <v>-0.35783408969716357</v>
      </c>
    </row>
    <row r="3416" spans="1:13" x14ac:dyDescent="0.25">
      <c r="A3416" s="134" t="s">
        <v>167</v>
      </c>
      <c r="B3416" s="134" t="s">
        <v>368</v>
      </c>
      <c r="C3416" s="137">
        <v>0</v>
      </c>
      <c r="D3416" s="137">
        <v>0</v>
      </c>
      <c r="E3416" s="138" t="str">
        <f t="shared" si="212"/>
        <v/>
      </c>
      <c r="F3416" s="137">
        <v>0</v>
      </c>
      <c r="G3416" s="137">
        <v>0.70282</v>
      </c>
      <c r="H3416" s="138" t="str">
        <f t="shared" si="213"/>
        <v/>
      </c>
      <c r="I3416" s="137">
        <v>3.65E-3</v>
      </c>
      <c r="J3416" s="138">
        <f t="shared" si="214"/>
        <v>191.55342465753424</v>
      </c>
      <c r="K3416" s="137">
        <v>67.846180000000004</v>
      </c>
      <c r="L3416" s="137">
        <v>9.9944699999999997</v>
      </c>
      <c r="M3416" s="138">
        <f t="shared" si="215"/>
        <v>-0.85268927447352239</v>
      </c>
    </row>
    <row r="3417" spans="1:13" x14ac:dyDescent="0.25">
      <c r="A3417" s="134" t="s">
        <v>167</v>
      </c>
      <c r="B3417" s="134" t="s">
        <v>246</v>
      </c>
      <c r="C3417" s="137">
        <v>134.16739999999999</v>
      </c>
      <c r="D3417" s="137">
        <v>48.846170000000001</v>
      </c>
      <c r="E3417" s="138">
        <f t="shared" si="212"/>
        <v>-0.63593115764336194</v>
      </c>
      <c r="F3417" s="137">
        <v>3954.69119</v>
      </c>
      <c r="G3417" s="137">
        <v>2251.4233899999999</v>
      </c>
      <c r="H3417" s="138">
        <f t="shared" si="213"/>
        <v>-0.43069552543241696</v>
      </c>
      <c r="I3417" s="137">
        <v>2050.7279199999998</v>
      </c>
      <c r="J3417" s="138">
        <f t="shared" si="214"/>
        <v>9.7865478907606773E-2</v>
      </c>
      <c r="K3417" s="137">
        <v>32000.350480000001</v>
      </c>
      <c r="L3417" s="137">
        <v>19893.354899999998</v>
      </c>
      <c r="M3417" s="138">
        <f t="shared" si="215"/>
        <v>-0.37833946811197561</v>
      </c>
    </row>
    <row r="3418" spans="1:13" x14ac:dyDescent="0.25">
      <c r="A3418" s="134" t="s">
        <v>167</v>
      </c>
      <c r="B3418" s="134" t="s">
        <v>223</v>
      </c>
      <c r="C3418" s="137">
        <v>0</v>
      </c>
      <c r="D3418" s="137">
        <v>0</v>
      </c>
      <c r="E3418" s="138" t="str">
        <f t="shared" si="212"/>
        <v/>
      </c>
      <c r="F3418" s="137">
        <v>2276.8105599999999</v>
      </c>
      <c r="G3418" s="137">
        <v>3591.0489400000001</v>
      </c>
      <c r="H3418" s="138">
        <f t="shared" si="213"/>
        <v>0.57722781292792336</v>
      </c>
      <c r="I3418" s="137">
        <v>2485.9927600000001</v>
      </c>
      <c r="J3418" s="138">
        <f t="shared" si="214"/>
        <v>0.4445130322905686</v>
      </c>
      <c r="K3418" s="137">
        <v>16540.843010000001</v>
      </c>
      <c r="L3418" s="137">
        <v>22518.323670000002</v>
      </c>
      <c r="M3418" s="138">
        <f t="shared" si="215"/>
        <v>0.36137702633331514</v>
      </c>
    </row>
    <row r="3419" spans="1:13" x14ac:dyDescent="0.25">
      <c r="A3419" s="134" t="s">
        <v>167</v>
      </c>
      <c r="B3419" s="134" t="s">
        <v>290</v>
      </c>
      <c r="C3419" s="137">
        <v>0</v>
      </c>
      <c r="D3419" s="137">
        <v>0</v>
      </c>
      <c r="E3419" s="138" t="str">
        <f t="shared" si="212"/>
        <v/>
      </c>
      <c r="F3419" s="137">
        <v>68.802700000000002</v>
      </c>
      <c r="G3419" s="137">
        <v>476.20287999999999</v>
      </c>
      <c r="H3419" s="138">
        <f t="shared" si="213"/>
        <v>5.9212818682987729</v>
      </c>
      <c r="I3419" s="137">
        <v>645.05560000000003</v>
      </c>
      <c r="J3419" s="138">
        <f t="shared" si="214"/>
        <v>-0.26176459827648968</v>
      </c>
      <c r="K3419" s="137">
        <v>761.43259999999998</v>
      </c>
      <c r="L3419" s="137">
        <v>2117.0467400000002</v>
      </c>
      <c r="M3419" s="138">
        <f t="shared" si="215"/>
        <v>1.7803468619546896</v>
      </c>
    </row>
    <row r="3420" spans="1:13" x14ac:dyDescent="0.25">
      <c r="A3420" s="134" t="s">
        <v>167</v>
      </c>
      <c r="B3420" s="134" t="s">
        <v>314</v>
      </c>
      <c r="C3420" s="137">
        <v>0</v>
      </c>
      <c r="D3420" s="137">
        <v>0</v>
      </c>
      <c r="E3420" s="138" t="str">
        <f t="shared" si="212"/>
        <v/>
      </c>
      <c r="F3420" s="137">
        <v>18.54505</v>
      </c>
      <c r="G3420" s="137">
        <v>0.49279000000000001</v>
      </c>
      <c r="H3420" s="138">
        <f t="shared" si="213"/>
        <v>-0.97342741054890658</v>
      </c>
      <c r="I3420" s="137">
        <v>3.8345400000000001</v>
      </c>
      <c r="J3420" s="138">
        <f t="shared" si="214"/>
        <v>-0.87148654075847432</v>
      </c>
      <c r="K3420" s="137">
        <v>68.261399999999995</v>
      </c>
      <c r="L3420" s="137">
        <v>54.975459999999998</v>
      </c>
      <c r="M3420" s="138">
        <f t="shared" si="215"/>
        <v>-0.19463327737198477</v>
      </c>
    </row>
    <row r="3421" spans="1:13" x14ac:dyDescent="0.25">
      <c r="A3421" s="134" t="s">
        <v>167</v>
      </c>
      <c r="B3421" s="134" t="s">
        <v>300</v>
      </c>
      <c r="C3421" s="137">
        <v>0</v>
      </c>
      <c r="D3421" s="137">
        <v>0</v>
      </c>
      <c r="E3421" s="138" t="str">
        <f t="shared" si="212"/>
        <v/>
      </c>
      <c r="F3421" s="137">
        <v>13.232480000000001</v>
      </c>
      <c r="G3421" s="137">
        <v>7.1771200000000004</v>
      </c>
      <c r="H3421" s="138">
        <f t="shared" si="213"/>
        <v>-0.45761338766429271</v>
      </c>
      <c r="I3421" s="137">
        <v>26.01407</v>
      </c>
      <c r="J3421" s="138">
        <f t="shared" si="214"/>
        <v>-0.72410622405490566</v>
      </c>
      <c r="K3421" s="137">
        <v>23.037099999999999</v>
      </c>
      <c r="L3421" s="137">
        <v>127.47642999999999</v>
      </c>
      <c r="M3421" s="138">
        <f t="shared" si="215"/>
        <v>4.5335276575610646</v>
      </c>
    </row>
    <row r="3422" spans="1:13" x14ac:dyDescent="0.25">
      <c r="A3422" s="134" t="s">
        <v>167</v>
      </c>
      <c r="B3422" s="134" t="s">
        <v>307</v>
      </c>
      <c r="C3422" s="137">
        <v>0</v>
      </c>
      <c r="D3422" s="137">
        <v>0</v>
      </c>
      <c r="E3422" s="138" t="str">
        <f t="shared" si="212"/>
        <v/>
      </c>
      <c r="F3422" s="137">
        <v>83.513000000000005</v>
      </c>
      <c r="G3422" s="137">
        <v>108.27524</v>
      </c>
      <c r="H3422" s="138">
        <f t="shared" si="213"/>
        <v>0.2965076095937158</v>
      </c>
      <c r="I3422" s="137">
        <v>223.22472999999999</v>
      </c>
      <c r="J3422" s="138">
        <f t="shared" si="214"/>
        <v>-0.51494962050127691</v>
      </c>
      <c r="K3422" s="137">
        <v>427.30871000000002</v>
      </c>
      <c r="L3422" s="137">
        <v>785.78242999999998</v>
      </c>
      <c r="M3422" s="138">
        <f t="shared" si="215"/>
        <v>0.8389103980585837</v>
      </c>
    </row>
    <row r="3423" spans="1:13" x14ac:dyDescent="0.25">
      <c r="A3423" s="134" t="s">
        <v>167</v>
      </c>
      <c r="B3423" s="134" t="s">
        <v>294</v>
      </c>
      <c r="C3423" s="137">
        <v>0</v>
      </c>
      <c r="D3423" s="137">
        <v>0</v>
      </c>
      <c r="E3423" s="138" t="str">
        <f t="shared" si="212"/>
        <v/>
      </c>
      <c r="F3423" s="137">
        <v>158.78736000000001</v>
      </c>
      <c r="G3423" s="137">
        <v>50.749859999999998</v>
      </c>
      <c r="H3423" s="138">
        <f t="shared" si="213"/>
        <v>-0.6803910588349098</v>
      </c>
      <c r="I3423" s="137">
        <v>75.771270000000001</v>
      </c>
      <c r="J3423" s="138">
        <f t="shared" si="214"/>
        <v>-0.33022291958416428</v>
      </c>
      <c r="K3423" s="137">
        <v>802.46146999999996</v>
      </c>
      <c r="L3423" s="137">
        <v>854.76738</v>
      </c>
      <c r="M3423" s="138">
        <f t="shared" si="215"/>
        <v>6.5181833590091331E-2</v>
      </c>
    </row>
    <row r="3424" spans="1:13" x14ac:dyDescent="0.25">
      <c r="A3424" s="134" t="s">
        <v>167</v>
      </c>
      <c r="B3424" s="134" t="s">
        <v>323</v>
      </c>
      <c r="C3424" s="137">
        <v>0</v>
      </c>
      <c r="D3424" s="137">
        <v>0</v>
      </c>
      <c r="E3424" s="138" t="str">
        <f t="shared" si="212"/>
        <v/>
      </c>
      <c r="F3424" s="137">
        <v>7.2915999999999999</v>
      </c>
      <c r="G3424" s="137">
        <v>0.11255999999999999</v>
      </c>
      <c r="H3424" s="138">
        <f t="shared" si="213"/>
        <v>-0.98456305886225248</v>
      </c>
      <c r="I3424" s="137">
        <v>7.93384</v>
      </c>
      <c r="J3424" s="138">
        <f t="shared" si="214"/>
        <v>-0.98581267078741186</v>
      </c>
      <c r="K3424" s="137">
        <v>67.960930000000005</v>
      </c>
      <c r="L3424" s="137">
        <v>104.80618</v>
      </c>
      <c r="M3424" s="138">
        <f t="shared" si="215"/>
        <v>0.5421534107905821</v>
      </c>
    </row>
    <row r="3425" spans="1:13" x14ac:dyDescent="0.25">
      <c r="A3425" s="134" t="s">
        <v>167</v>
      </c>
      <c r="B3425" s="134" t="s">
        <v>311</v>
      </c>
      <c r="C3425" s="137">
        <v>0</v>
      </c>
      <c r="D3425" s="137">
        <v>2.4266999999999999</v>
      </c>
      <c r="E3425" s="138" t="str">
        <f t="shared" si="212"/>
        <v/>
      </c>
      <c r="F3425" s="137">
        <v>1.36439</v>
      </c>
      <c r="G3425" s="137">
        <v>4.8573399999999998</v>
      </c>
      <c r="H3425" s="138">
        <f t="shared" si="213"/>
        <v>2.5600817947947432</v>
      </c>
      <c r="I3425" s="137">
        <v>0</v>
      </c>
      <c r="J3425" s="138" t="str">
        <f t="shared" si="214"/>
        <v/>
      </c>
      <c r="K3425" s="137">
        <v>6.2279</v>
      </c>
      <c r="L3425" s="137">
        <v>23.560649999999999</v>
      </c>
      <c r="M3425" s="138">
        <f t="shared" si="215"/>
        <v>2.7830809743252138</v>
      </c>
    </row>
    <row r="3426" spans="1:13" x14ac:dyDescent="0.25">
      <c r="A3426" s="134" t="s">
        <v>167</v>
      </c>
      <c r="B3426" s="134" t="s">
        <v>342</v>
      </c>
      <c r="C3426" s="137">
        <v>0</v>
      </c>
      <c r="D3426" s="137">
        <v>0</v>
      </c>
      <c r="E3426" s="138" t="str">
        <f t="shared" si="212"/>
        <v/>
      </c>
      <c r="F3426" s="137">
        <v>35.927250000000001</v>
      </c>
      <c r="G3426" s="137">
        <v>14.03345</v>
      </c>
      <c r="H3426" s="138">
        <f t="shared" si="213"/>
        <v>-0.60939259197405871</v>
      </c>
      <c r="I3426" s="137">
        <v>31.287299999999998</v>
      </c>
      <c r="J3426" s="138">
        <f t="shared" si="214"/>
        <v>-0.55146497141012485</v>
      </c>
      <c r="K3426" s="137">
        <v>203.41728000000001</v>
      </c>
      <c r="L3426" s="137">
        <v>239.62733</v>
      </c>
      <c r="M3426" s="138">
        <f t="shared" si="215"/>
        <v>0.1780087217762425</v>
      </c>
    </row>
    <row r="3427" spans="1:13" x14ac:dyDescent="0.25">
      <c r="A3427" s="134" t="s">
        <v>167</v>
      </c>
      <c r="B3427" s="134" t="s">
        <v>250</v>
      </c>
      <c r="C3427" s="137">
        <v>0</v>
      </c>
      <c r="D3427" s="137">
        <v>0</v>
      </c>
      <c r="E3427" s="138" t="str">
        <f t="shared" si="212"/>
        <v/>
      </c>
      <c r="F3427" s="137">
        <v>28.613199999999999</v>
      </c>
      <c r="G3427" s="137">
        <v>20.388629999999999</v>
      </c>
      <c r="H3427" s="138">
        <f t="shared" si="213"/>
        <v>-0.28743971313939021</v>
      </c>
      <c r="I3427" s="137">
        <v>47.157049999999998</v>
      </c>
      <c r="J3427" s="138">
        <f t="shared" si="214"/>
        <v>-0.56764407442789566</v>
      </c>
      <c r="K3427" s="137">
        <v>143.46134000000001</v>
      </c>
      <c r="L3427" s="137">
        <v>78.829740000000001</v>
      </c>
      <c r="M3427" s="138">
        <f t="shared" si="215"/>
        <v>-0.45051579749638471</v>
      </c>
    </row>
    <row r="3428" spans="1:13" x14ac:dyDescent="0.25">
      <c r="A3428" s="134" t="s">
        <v>167</v>
      </c>
      <c r="B3428" s="134" t="s">
        <v>252</v>
      </c>
      <c r="C3428" s="137">
        <v>1.8144899999999999</v>
      </c>
      <c r="D3428" s="137">
        <v>0</v>
      </c>
      <c r="E3428" s="138">
        <f t="shared" si="212"/>
        <v>-1</v>
      </c>
      <c r="F3428" s="137">
        <v>214.11207999999999</v>
      </c>
      <c r="G3428" s="137">
        <v>74.728819999999999</v>
      </c>
      <c r="H3428" s="138">
        <f t="shared" si="213"/>
        <v>-0.65098270027548188</v>
      </c>
      <c r="I3428" s="137">
        <v>49.936509999999998</v>
      </c>
      <c r="J3428" s="138">
        <f t="shared" si="214"/>
        <v>0.49647662601971976</v>
      </c>
      <c r="K3428" s="137">
        <v>901.90695000000005</v>
      </c>
      <c r="L3428" s="137">
        <v>328.24358000000001</v>
      </c>
      <c r="M3428" s="138">
        <f t="shared" si="215"/>
        <v>-0.63605604768873336</v>
      </c>
    </row>
    <row r="3429" spans="1:13" x14ac:dyDescent="0.25">
      <c r="A3429" s="134" t="s">
        <v>167</v>
      </c>
      <c r="B3429" s="134" t="s">
        <v>348</v>
      </c>
      <c r="C3429" s="137">
        <v>0</v>
      </c>
      <c r="D3429" s="137">
        <v>0</v>
      </c>
      <c r="E3429" s="138" t="str">
        <f t="shared" si="212"/>
        <v/>
      </c>
      <c r="F3429" s="137">
        <v>0</v>
      </c>
      <c r="G3429" s="137">
        <v>0</v>
      </c>
      <c r="H3429" s="138" t="str">
        <f t="shared" si="213"/>
        <v/>
      </c>
      <c r="I3429" s="137">
        <v>0</v>
      </c>
      <c r="J3429" s="138" t="str">
        <f t="shared" si="214"/>
        <v/>
      </c>
      <c r="K3429" s="137">
        <v>3.8380899999999998</v>
      </c>
      <c r="L3429" s="137">
        <v>23.46875</v>
      </c>
      <c r="M3429" s="138">
        <f t="shared" si="215"/>
        <v>5.1146950696830977</v>
      </c>
    </row>
    <row r="3430" spans="1:13" x14ac:dyDescent="0.25">
      <c r="A3430" s="134" t="s">
        <v>167</v>
      </c>
      <c r="B3430" s="134" t="s">
        <v>228</v>
      </c>
      <c r="C3430" s="137">
        <v>0</v>
      </c>
      <c r="D3430" s="137">
        <v>0</v>
      </c>
      <c r="E3430" s="138" t="str">
        <f t="shared" si="212"/>
        <v/>
      </c>
      <c r="F3430" s="137">
        <v>92.431280000000001</v>
      </c>
      <c r="G3430" s="137">
        <v>131.05847</v>
      </c>
      <c r="H3430" s="138">
        <f t="shared" si="213"/>
        <v>0.41790171033009593</v>
      </c>
      <c r="I3430" s="137">
        <v>210.57319000000001</v>
      </c>
      <c r="J3430" s="138">
        <f t="shared" si="214"/>
        <v>-0.37761084400155598</v>
      </c>
      <c r="K3430" s="137">
        <v>1003.64054</v>
      </c>
      <c r="L3430" s="137">
        <v>1214.4158600000001</v>
      </c>
      <c r="M3430" s="138">
        <f t="shared" si="215"/>
        <v>0.21001076740084668</v>
      </c>
    </row>
    <row r="3431" spans="1:13" x14ac:dyDescent="0.25">
      <c r="A3431" s="134" t="s">
        <v>167</v>
      </c>
      <c r="B3431" s="134" t="s">
        <v>271</v>
      </c>
      <c r="C3431" s="137">
        <v>0</v>
      </c>
      <c r="D3431" s="137">
        <v>0</v>
      </c>
      <c r="E3431" s="138" t="str">
        <f t="shared" si="212"/>
        <v/>
      </c>
      <c r="F3431" s="137">
        <v>80.50018</v>
      </c>
      <c r="G3431" s="137">
        <v>272.27449999999999</v>
      </c>
      <c r="H3431" s="138">
        <f t="shared" si="213"/>
        <v>2.3822843625939716</v>
      </c>
      <c r="I3431" s="137">
        <v>276.0822</v>
      </c>
      <c r="J3431" s="138">
        <f t="shared" si="214"/>
        <v>-1.3791906903089068E-2</v>
      </c>
      <c r="K3431" s="137">
        <v>1279.07601</v>
      </c>
      <c r="L3431" s="137">
        <v>1542.6101799999999</v>
      </c>
      <c r="M3431" s="138">
        <f t="shared" si="215"/>
        <v>0.20603480007415653</v>
      </c>
    </row>
    <row r="3432" spans="1:13" x14ac:dyDescent="0.25">
      <c r="A3432" s="134" t="s">
        <v>167</v>
      </c>
      <c r="B3432" s="134" t="s">
        <v>353</v>
      </c>
      <c r="C3432" s="137">
        <v>0</v>
      </c>
      <c r="D3432" s="137">
        <v>0</v>
      </c>
      <c r="E3432" s="138" t="str">
        <f t="shared" si="212"/>
        <v/>
      </c>
      <c r="F3432" s="137">
        <v>43.658520000000003</v>
      </c>
      <c r="G3432" s="137">
        <v>10.157830000000001</v>
      </c>
      <c r="H3432" s="138">
        <f t="shared" si="213"/>
        <v>-0.76733453172485011</v>
      </c>
      <c r="I3432" s="137">
        <v>0</v>
      </c>
      <c r="J3432" s="138" t="str">
        <f t="shared" si="214"/>
        <v/>
      </c>
      <c r="K3432" s="137">
        <v>132.37415999999999</v>
      </c>
      <c r="L3432" s="137">
        <v>40.095579999999998</v>
      </c>
      <c r="M3432" s="138">
        <f t="shared" si="215"/>
        <v>-0.69710417803595504</v>
      </c>
    </row>
    <row r="3433" spans="1:13" x14ac:dyDescent="0.25">
      <c r="A3433" s="134" t="s">
        <v>167</v>
      </c>
      <c r="B3433" s="134" t="s">
        <v>259</v>
      </c>
      <c r="C3433" s="137">
        <v>0</v>
      </c>
      <c r="D3433" s="137">
        <v>27.648</v>
      </c>
      <c r="E3433" s="138" t="str">
        <f t="shared" si="212"/>
        <v/>
      </c>
      <c r="F3433" s="137">
        <v>189.33835999999999</v>
      </c>
      <c r="G3433" s="137">
        <v>431.72791000000001</v>
      </c>
      <c r="H3433" s="138">
        <f t="shared" si="213"/>
        <v>1.2801925082693226</v>
      </c>
      <c r="I3433" s="137">
        <v>208.39672999999999</v>
      </c>
      <c r="J3433" s="138">
        <f t="shared" si="214"/>
        <v>1.0716635524943219</v>
      </c>
      <c r="K3433" s="137">
        <v>909.26792</v>
      </c>
      <c r="L3433" s="137">
        <v>1561.6465000000001</v>
      </c>
      <c r="M3433" s="138">
        <f t="shared" si="215"/>
        <v>0.71747673666964973</v>
      </c>
    </row>
    <row r="3434" spans="1:13" x14ac:dyDescent="0.25">
      <c r="A3434" s="134" t="s">
        <v>167</v>
      </c>
      <c r="B3434" s="134" t="s">
        <v>296</v>
      </c>
      <c r="C3434" s="137">
        <v>0</v>
      </c>
      <c r="D3434" s="137">
        <v>0.11455</v>
      </c>
      <c r="E3434" s="138" t="str">
        <f t="shared" si="212"/>
        <v/>
      </c>
      <c r="F3434" s="137">
        <v>45.224080000000001</v>
      </c>
      <c r="G3434" s="137">
        <v>4.96495</v>
      </c>
      <c r="H3434" s="138">
        <f t="shared" si="213"/>
        <v>-0.89021446096858137</v>
      </c>
      <c r="I3434" s="137">
        <v>27.47044</v>
      </c>
      <c r="J3434" s="138">
        <f t="shared" si="214"/>
        <v>-0.81926208681040413</v>
      </c>
      <c r="K3434" s="137">
        <v>249.20453000000001</v>
      </c>
      <c r="L3434" s="137">
        <v>199.07317</v>
      </c>
      <c r="M3434" s="138">
        <f t="shared" si="215"/>
        <v>-0.20116552455928471</v>
      </c>
    </row>
    <row r="3435" spans="1:13" x14ac:dyDescent="0.25">
      <c r="A3435" s="134" t="s">
        <v>167</v>
      </c>
      <c r="B3435" s="134" t="s">
        <v>297</v>
      </c>
      <c r="C3435" s="137">
        <v>0</v>
      </c>
      <c r="D3435" s="137">
        <v>0</v>
      </c>
      <c r="E3435" s="138" t="str">
        <f t="shared" si="212"/>
        <v/>
      </c>
      <c r="F3435" s="137">
        <v>0</v>
      </c>
      <c r="G3435" s="137">
        <v>0</v>
      </c>
      <c r="H3435" s="138" t="str">
        <f t="shared" si="213"/>
        <v/>
      </c>
      <c r="I3435" s="137">
        <v>79.992140000000006</v>
      </c>
      <c r="J3435" s="138">
        <f t="shared" si="214"/>
        <v>-1</v>
      </c>
      <c r="K3435" s="137">
        <v>154.56153</v>
      </c>
      <c r="L3435" s="137">
        <v>499.90429</v>
      </c>
      <c r="M3435" s="138">
        <f t="shared" si="215"/>
        <v>2.2343383893780038</v>
      </c>
    </row>
    <row r="3436" spans="1:13" x14ac:dyDescent="0.25">
      <c r="A3436" s="134" t="s">
        <v>167</v>
      </c>
      <c r="B3436" s="134" t="s">
        <v>241</v>
      </c>
      <c r="C3436" s="137">
        <v>0</v>
      </c>
      <c r="D3436" s="137">
        <v>6.5764500000000004</v>
      </c>
      <c r="E3436" s="138" t="str">
        <f t="shared" si="212"/>
        <v/>
      </c>
      <c r="F3436" s="137">
        <v>0</v>
      </c>
      <c r="G3436" s="137">
        <v>25.034369999999999</v>
      </c>
      <c r="H3436" s="138" t="str">
        <f t="shared" si="213"/>
        <v/>
      </c>
      <c r="I3436" s="137">
        <v>46.587000000000003</v>
      </c>
      <c r="J3436" s="138">
        <f t="shared" si="214"/>
        <v>-0.46263185008693419</v>
      </c>
      <c r="K3436" s="137">
        <v>267.22613999999999</v>
      </c>
      <c r="L3436" s="137">
        <v>306.46188000000001</v>
      </c>
      <c r="M3436" s="138">
        <f t="shared" si="215"/>
        <v>0.14682598042242434</v>
      </c>
    </row>
    <row r="3437" spans="1:13" x14ac:dyDescent="0.25">
      <c r="A3437" s="134" t="s">
        <v>167</v>
      </c>
      <c r="B3437" s="134" t="s">
        <v>330</v>
      </c>
      <c r="C3437" s="137">
        <v>0</v>
      </c>
      <c r="D3437" s="137">
        <v>18.739000000000001</v>
      </c>
      <c r="E3437" s="138" t="str">
        <f t="shared" si="212"/>
        <v/>
      </c>
      <c r="F3437" s="137">
        <v>276.23473000000001</v>
      </c>
      <c r="G3437" s="137">
        <v>304.41543999999999</v>
      </c>
      <c r="H3437" s="138">
        <f t="shared" si="213"/>
        <v>0.10201725901735803</v>
      </c>
      <c r="I3437" s="137">
        <v>199.37228999999999</v>
      </c>
      <c r="J3437" s="138">
        <f t="shared" si="214"/>
        <v>0.52686935581669858</v>
      </c>
      <c r="K3437" s="137">
        <v>1957.3622600000001</v>
      </c>
      <c r="L3437" s="137">
        <v>2050.6956100000002</v>
      </c>
      <c r="M3437" s="138">
        <f t="shared" si="215"/>
        <v>4.7683227528868333E-2</v>
      </c>
    </row>
    <row r="3438" spans="1:13" x14ac:dyDescent="0.25">
      <c r="A3438" s="134" t="s">
        <v>167</v>
      </c>
      <c r="B3438" s="134" t="s">
        <v>230</v>
      </c>
      <c r="C3438" s="137">
        <v>0</v>
      </c>
      <c r="D3438" s="137">
        <v>272.36245000000002</v>
      </c>
      <c r="E3438" s="138" t="str">
        <f t="shared" si="212"/>
        <v/>
      </c>
      <c r="F3438" s="137">
        <v>1435.0447899999999</v>
      </c>
      <c r="G3438" s="137">
        <v>2103.8847099999998</v>
      </c>
      <c r="H3438" s="138">
        <f t="shared" si="213"/>
        <v>0.46607598916825443</v>
      </c>
      <c r="I3438" s="137">
        <v>1985.9133099999999</v>
      </c>
      <c r="J3438" s="138">
        <f t="shared" si="214"/>
        <v>5.9404103596042646E-2</v>
      </c>
      <c r="K3438" s="137">
        <v>12733.26359</v>
      </c>
      <c r="L3438" s="137">
        <v>13502.04457</v>
      </c>
      <c r="M3438" s="138">
        <f t="shared" si="215"/>
        <v>6.0375800325358719E-2</v>
      </c>
    </row>
    <row r="3439" spans="1:13" x14ac:dyDescent="0.25">
      <c r="A3439" s="134" t="s">
        <v>167</v>
      </c>
      <c r="B3439" s="134" t="s">
        <v>370</v>
      </c>
      <c r="C3439" s="137">
        <v>0</v>
      </c>
      <c r="D3439" s="137">
        <v>0</v>
      </c>
      <c r="E3439" s="138" t="str">
        <f t="shared" si="212"/>
        <v/>
      </c>
      <c r="F3439" s="137">
        <v>0</v>
      </c>
      <c r="G3439" s="137">
        <v>12.11646</v>
      </c>
      <c r="H3439" s="138" t="str">
        <f t="shared" si="213"/>
        <v/>
      </c>
      <c r="I3439" s="137">
        <v>2.1355</v>
      </c>
      <c r="J3439" s="138">
        <f t="shared" si="214"/>
        <v>4.6738281432919688</v>
      </c>
      <c r="K3439" s="137">
        <v>10.29949</v>
      </c>
      <c r="L3439" s="137">
        <v>14.25196</v>
      </c>
      <c r="M3439" s="138">
        <f t="shared" si="215"/>
        <v>0.3837539528656273</v>
      </c>
    </row>
    <row r="3440" spans="1:13" x14ac:dyDescent="0.25">
      <c r="A3440" s="141" t="s">
        <v>167</v>
      </c>
      <c r="B3440" s="141" t="s">
        <v>3</v>
      </c>
      <c r="C3440" s="255">
        <v>2167.7048599999998</v>
      </c>
      <c r="D3440" s="255">
        <v>6481.1394300000002</v>
      </c>
      <c r="E3440" s="256">
        <f t="shared" si="212"/>
        <v>1.989862480633088</v>
      </c>
      <c r="F3440" s="255">
        <v>127803.83005999999</v>
      </c>
      <c r="G3440" s="255">
        <v>130755.00395</v>
      </c>
      <c r="H3440" s="256">
        <f t="shared" si="213"/>
        <v>2.3091435433621355E-2</v>
      </c>
      <c r="I3440" s="255">
        <v>124209.10451999999</v>
      </c>
      <c r="J3440" s="256">
        <f t="shared" si="214"/>
        <v>5.27006410302715E-2</v>
      </c>
      <c r="K3440" s="255">
        <v>980695.51277000003</v>
      </c>
      <c r="L3440" s="255">
        <v>1032401.4127099999</v>
      </c>
      <c r="M3440" s="256">
        <f t="shared" si="215"/>
        <v>5.2723704010794625E-2</v>
      </c>
    </row>
    <row r="3441" spans="1:13" x14ac:dyDescent="0.25">
      <c r="A3441" s="134" t="s">
        <v>174</v>
      </c>
      <c r="B3441" s="134" t="s">
        <v>211</v>
      </c>
      <c r="C3441" s="137">
        <v>20.375340000000001</v>
      </c>
      <c r="D3441" s="137">
        <v>912.76571999999999</v>
      </c>
      <c r="E3441" s="138">
        <f t="shared" si="212"/>
        <v>43.797570003739814</v>
      </c>
      <c r="F3441" s="137">
        <v>12127.849819999999</v>
      </c>
      <c r="G3441" s="137">
        <v>18133.486069999999</v>
      </c>
      <c r="H3441" s="138">
        <f t="shared" si="213"/>
        <v>0.49519381746433933</v>
      </c>
      <c r="I3441" s="137">
        <v>27187.038260000001</v>
      </c>
      <c r="J3441" s="138">
        <f t="shared" si="214"/>
        <v>-0.33300987416935357</v>
      </c>
      <c r="K3441" s="137">
        <v>91145.99944</v>
      </c>
      <c r="L3441" s="137">
        <v>143877.18906999999</v>
      </c>
      <c r="M3441" s="138">
        <f t="shared" si="215"/>
        <v>0.57853542617317077</v>
      </c>
    </row>
    <row r="3442" spans="1:13" x14ac:dyDescent="0.25">
      <c r="A3442" s="134" t="s">
        <v>174</v>
      </c>
      <c r="B3442" s="134" t="s">
        <v>440</v>
      </c>
      <c r="C3442" s="137">
        <v>0</v>
      </c>
      <c r="D3442" s="137">
        <v>0</v>
      </c>
      <c r="E3442" s="138" t="str">
        <f t="shared" si="212"/>
        <v/>
      </c>
      <c r="F3442" s="137">
        <v>0</v>
      </c>
      <c r="G3442" s="137">
        <v>0</v>
      </c>
      <c r="H3442" s="138" t="str">
        <f t="shared" si="213"/>
        <v/>
      </c>
      <c r="I3442" s="137">
        <v>0</v>
      </c>
      <c r="J3442" s="138" t="str">
        <f t="shared" si="214"/>
        <v/>
      </c>
      <c r="K3442" s="137">
        <v>2.8240000000000001E-2</v>
      </c>
      <c r="L3442" s="137">
        <v>0</v>
      </c>
      <c r="M3442" s="138">
        <f t="shared" si="215"/>
        <v>-1</v>
      </c>
    </row>
    <row r="3443" spans="1:13" x14ac:dyDescent="0.25">
      <c r="A3443" s="134" t="s">
        <v>174</v>
      </c>
      <c r="B3443" s="134" t="s">
        <v>426</v>
      </c>
      <c r="C3443" s="137">
        <v>0</v>
      </c>
      <c r="D3443" s="137">
        <v>0</v>
      </c>
      <c r="E3443" s="138" t="str">
        <f t="shared" si="212"/>
        <v/>
      </c>
      <c r="F3443" s="137">
        <v>0</v>
      </c>
      <c r="G3443" s="137">
        <v>0</v>
      </c>
      <c r="H3443" s="138" t="str">
        <f t="shared" si="213"/>
        <v/>
      </c>
      <c r="I3443" s="137">
        <v>0</v>
      </c>
      <c r="J3443" s="138" t="str">
        <f t="shared" si="214"/>
        <v/>
      </c>
      <c r="K3443" s="137">
        <v>9.3360000000000003</v>
      </c>
      <c r="L3443" s="137">
        <v>0</v>
      </c>
      <c r="M3443" s="138">
        <f t="shared" si="215"/>
        <v>-1</v>
      </c>
    </row>
    <row r="3444" spans="1:13" x14ac:dyDescent="0.25">
      <c r="A3444" s="134" t="s">
        <v>174</v>
      </c>
      <c r="B3444" s="134" t="s">
        <v>315</v>
      </c>
      <c r="C3444" s="137">
        <v>0</v>
      </c>
      <c r="D3444" s="137">
        <v>14.92779</v>
      </c>
      <c r="E3444" s="138" t="str">
        <f t="shared" si="212"/>
        <v/>
      </c>
      <c r="F3444" s="137">
        <v>503.83048000000002</v>
      </c>
      <c r="G3444" s="137">
        <v>398.49117999999999</v>
      </c>
      <c r="H3444" s="138">
        <f t="shared" si="213"/>
        <v>-0.20907687045849233</v>
      </c>
      <c r="I3444" s="137">
        <v>976.71109999999999</v>
      </c>
      <c r="J3444" s="138">
        <f t="shared" si="214"/>
        <v>-0.59200711448861387</v>
      </c>
      <c r="K3444" s="137">
        <v>3319.1669099999999</v>
      </c>
      <c r="L3444" s="137">
        <v>3902.2258400000001</v>
      </c>
      <c r="M3444" s="138">
        <f t="shared" si="215"/>
        <v>0.17566423919308116</v>
      </c>
    </row>
    <row r="3445" spans="1:13" x14ac:dyDescent="0.25">
      <c r="A3445" s="134" t="s">
        <v>174</v>
      </c>
      <c r="B3445" s="134" t="s">
        <v>369</v>
      </c>
      <c r="C3445" s="137">
        <v>0</v>
      </c>
      <c r="D3445" s="137">
        <v>0</v>
      </c>
      <c r="E3445" s="138" t="str">
        <f t="shared" si="212"/>
        <v/>
      </c>
      <c r="F3445" s="137">
        <v>0</v>
      </c>
      <c r="G3445" s="137">
        <v>0</v>
      </c>
      <c r="H3445" s="138" t="str">
        <f t="shared" si="213"/>
        <v/>
      </c>
      <c r="I3445" s="137">
        <v>3.7815300000000001</v>
      </c>
      <c r="J3445" s="138">
        <f t="shared" si="214"/>
        <v>-1</v>
      </c>
      <c r="K3445" s="137">
        <v>93.055570000000003</v>
      </c>
      <c r="L3445" s="137">
        <v>8.3356100000000009</v>
      </c>
      <c r="M3445" s="138">
        <f t="shared" si="215"/>
        <v>-0.91042330942682959</v>
      </c>
    </row>
    <row r="3446" spans="1:13" x14ac:dyDescent="0.25">
      <c r="A3446" s="134" t="s">
        <v>174</v>
      </c>
      <c r="B3446" s="134" t="s">
        <v>209</v>
      </c>
      <c r="C3446" s="137">
        <v>212.74012999999999</v>
      </c>
      <c r="D3446" s="137">
        <v>282.07880999999998</v>
      </c>
      <c r="E3446" s="138">
        <f t="shared" si="212"/>
        <v>0.3259313604819174</v>
      </c>
      <c r="F3446" s="137">
        <v>14871.29556</v>
      </c>
      <c r="G3446" s="137">
        <v>17713.708040000001</v>
      </c>
      <c r="H3446" s="138">
        <f t="shared" si="213"/>
        <v>0.19113415294127889</v>
      </c>
      <c r="I3446" s="137">
        <v>20312.65998</v>
      </c>
      <c r="J3446" s="138">
        <f t="shared" si="214"/>
        <v>-0.12794739549418677</v>
      </c>
      <c r="K3446" s="137">
        <v>125936.46802</v>
      </c>
      <c r="L3446" s="137">
        <v>142028.69638000001</v>
      </c>
      <c r="M3446" s="138">
        <f t="shared" si="215"/>
        <v>0.12778052785666816</v>
      </c>
    </row>
    <row r="3447" spans="1:13" x14ac:dyDescent="0.25">
      <c r="A3447" s="134" t="s">
        <v>174</v>
      </c>
      <c r="B3447" s="134" t="s">
        <v>424</v>
      </c>
      <c r="C3447" s="137">
        <v>0</v>
      </c>
      <c r="D3447" s="137">
        <v>0</v>
      </c>
      <c r="E3447" s="138" t="str">
        <f t="shared" si="212"/>
        <v/>
      </c>
      <c r="F3447" s="137">
        <v>0</v>
      </c>
      <c r="G3447" s="137">
        <v>0</v>
      </c>
      <c r="H3447" s="138" t="str">
        <f t="shared" si="213"/>
        <v/>
      </c>
      <c r="I3447" s="137">
        <v>0</v>
      </c>
      <c r="J3447" s="138" t="str">
        <f t="shared" si="214"/>
        <v/>
      </c>
      <c r="K3447" s="137">
        <v>5.3186200000000001</v>
      </c>
      <c r="L3447" s="137">
        <v>0</v>
      </c>
      <c r="M3447" s="138">
        <f t="shared" si="215"/>
        <v>-1</v>
      </c>
    </row>
    <row r="3448" spans="1:13" x14ac:dyDescent="0.25">
      <c r="A3448" s="134" t="s">
        <v>174</v>
      </c>
      <c r="B3448" s="134" t="s">
        <v>422</v>
      </c>
      <c r="C3448" s="137">
        <v>0</v>
      </c>
      <c r="D3448" s="137">
        <v>0</v>
      </c>
      <c r="E3448" s="138" t="str">
        <f t="shared" si="212"/>
        <v/>
      </c>
      <c r="F3448" s="137">
        <v>0</v>
      </c>
      <c r="G3448" s="137">
        <v>0</v>
      </c>
      <c r="H3448" s="138" t="str">
        <f t="shared" si="213"/>
        <v/>
      </c>
      <c r="I3448" s="137">
        <v>0</v>
      </c>
      <c r="J3448" s="138" t="str">
        <f t="shared" si="214"/>
        <v/>
      </c>
      <c r="K3448" s="137">
        <v>21.062419999999999</v>
      </c>
      <c r="L3448" s="137">
        <v>0.34909000000000001</v>
      </c>
      <c r="M3448" s="138">
        <f t="shared" si="215"/>
        <v>-0.98342593111332888</v>
      </c>
    </row>
    <row r="3449" spans="1:13" x14ac:dyDescent="0.25">
      <c r="A3449" s="134" t="s">
        <v>174</v>
      </c>
      <c r="B3449" s="134" t="s">
        <v>302</v>
      </c>
      <c r="C3449" s="137">
        <v>0</v>
      </c>
      <c r="D3449" s="137">
        <v>0</v>
      </c>
      <c r="E3449" s="138" t="str">
        <f t="shared" si="212"/>
        <v/>
      </c>
      <c r="F3449" s="137">
        <v>535.12963999999999</v>
      </c>
      <c r="G3449" s="137">
        <v>78.967150000000004</v>
      </c>
      <c r="H3449" s="138">
        <f t="shared" si="213"/>
        <v>-0.85243360842430627</v>
      </c>
      <c r="I3449" s="137">
        <v>412.53179999999998</v>
      </c>
      <c r="J3449" s="138">
        <f t="shared" si="214"/>
        <v>-0.80857924164876493</v>
      </c>
      <c r="K3449" s="137">
        <v>3891.0706599999999</v>
      </c>
      <c r="L3449" s="137">
        <v>2568.97649</v>
      </c>
      <c r="M3449" s="138">
        <f t="shared" si="215"/>
        <v>-0.33977644857264044</v>
      </c>
    </row>
    <row r="3450" spans="1:13" x14ac:dyDescent="0.25">
      <c r="A3450" s="134" t="s">
        <v>174</v>
      </c>
      <c r="B3450" s="134" t="s">
        <v>428</v>
      </c>
      <c r="C3450" s="137">
        <v>0</v>
      </c>
      <c r="D3450" s="137">
        <v>0</v>
      </c>
      <c r="E3450" s="138" t="str">
        <f t="shared" si="212"/>
        <v/>
      </c>
      <c r="F3450" s="137">
        <v>0</v>
      </c>
      <c r="G3450" s="137">
        <v>0</v>
      </c>
      <c r="H3450" s="138" t="str">
        <f t="shared" si="213"/>
        <v/>
      </c>
      <c r="I3450" s="137">
        <v>0</v>
      </c>
      <c r="J3450" s="138" t="str">
        <f t="shared" si="214"/>
        <v/>
      </c>
      <c r="K3450" s="137">
        <v>7.4999999999999997E-2</v>
      </c>
      <c r="L3450" s="137">
        <v>1E-3</v>
      </c>
      <c r="M3450" s="138">
        <f t="shared" si="215"/>
        <v>-0.98666666666666669</v>
      </c>
    </row>
    <row r="3451" spans="1:13" x14ac:dyDescent="0.25">
      <c r="A3451" s="134" t="s">
        <v>174</v>
      </c>
      <c r="B3451" s="134" t="s">
        <v>322</v>
      </c>
      <c r="C3451" s="137">
        <v>0</v>
      </c>
      <c r="D3451" s="137">
        <v>8.5266300000000008</v>
      </c>
      <c r="E3451" s="138" t="str">
        <f t="shared" si="212"/>
        <v/>
      </c>
      <c r="F3451" s="137">
        <v>553.88243</v>
      </c>
      <c r="G3451" s="137">
        <v>850.81271000000004</v>
      </c>
      <c r="H3451" s="138">
        <f t="shared" si="213"/>
        <v>0.53608900358150025</v>
      </c>
      <c r="I3451" s="137">
        <v>337.28825999999998</v>
      </c>
      <c r="J3451" s="138">
        <f t="shared" si="214"/>
        <v>1.5225091143107088</v>
      </c>
      <c r="K3451" s="137">
        <v>7480.3527700000004</v>
      </c>
      <c r="L3451" s="137">
        <v>6164.0319</v>
      </c>
      <c r="M3451" s="138">
        <f t="shared" si="215"/>
        <v>-0.17597042685996211</v>
      </c>
    </row>
    <row r="3452" spans="1:13" x14ac:dyDescent="0.25">
      <c r="A3452" s="134" t="s">
        <v>174</v>
      </c>
      <c r="B3452" s="134" t="s">
        <v>400</v>
      </c>
      <c r="C3452" s="137">
        <v>0</v>
      </c>
      <c r="D3452" s="137">
        <v>0</v>
      </c>
      <c r="E3452" s="138" t="str">
        <f t="shared" si="212"/>
        <v/>
      </c>
      <c r="F3452" s="137">
        <v>12.89836</v>
      </c>
      <c r="G3452" s="137">
        <v>2.0780500000000002</v>
      </c>
      <c r="H3452" s="138">
        <f t="shared" si="213"/>
        <v>-0.83889037055873772</v>
      </c>
      <c r="I3452" s="137">
        <v>10.08835</v>
      </c>
      <c r="J3452" s="138">
        <f t="shared" si="214"/>
        <v>-0.7940148785480281</v>
      </c>
      <c r="K3452" s="137">
        <v>34.277380000000001</v>
      </c>
      <c r="L3452" s="137">
        <v>25.83399</v>
      </c>
      <c r="M3452" s="138">
        <f t="shared" si="215"/>
        <v>-0.24632541927066776</v>
      </c>
    </row>
    <row r="3453" spans="1:13" x14ac:dyDescent="0.25">
      <c r="A3453" s="134" t="s">
        <v>174</v>
      </c>
      <c r="B3453" s="134" t="s">
        <v>319</v>
      </c>
      <c r="C3453" s="137">
        <v>0</v>
      </c>
      <c r="D3453" s="137">
        <v>0</v>
      </c>
      <c r="E3453" s="138" t="str">
        <f t="shared" si="212"/>
        <v/>
      </c>
      <c r="F3453" s="137">
        <v>216.20355000000001</v>
      </c>
      <c r="G3453" s="137">
        <v>385.48122999999998</v>
      </c>
      <c r="H3453" s="138">
        <f t="shared" si="213"/>
        <v>0.78295513649058934</v>
      </c>
      <c r="I3453" s="137">
        <v>417.95011</v>
      </c>
      <c r="J3453" s="138">
        <f t="shared" si="214"/>
        <v>-7.7686018553745573E-2</v>
      </c>
      <c r="K3453" s="137">
        <v>1701.9227100000001</v>
      </c>
      <c r="L3453" s="137">
        <v>2191.3174100000001</v>
      </c>
      <c r="M3453" s="138">
        <f t="shared" si="215"/>
        <v>0.28755401001729397</v>
      </c>
    </row>
    <row r="3454" spans="1:13" x14ac:dyDescent="0.25">
      <c r="A3454" s="134" t="s">
        <v>174</v>
      </c>
      <c r="B3454" s="134" t="s">
        <v>267</v>
      </c>
      <c r="C3454" s="137">
        <v>32.387520000000002</v>
      </c>
      <c r="D3454" s="137">
        <v>18.026630000000001</v>
      </c>
      <c r="E3454" s="138">
        <f t="shared" si="212"/>
        <v>-0.44340813992550221</v>
      </c>
      <c r="F3454" s="137">
        <v>2741.4900899999998</v>
      </c>
      <c r="G3454" s="137">
        <v>2040.3872899999999</v>
      </c>
      <c r="H3454" s="138">
        <f t="shared" si="213"/>
        <v>-0.25573785677992367</v>
      </c>
      <c r="I3454" s="137">
        <v>2373.9809700000001</v>
      </c>
      <c r="J3454" s="138">
        <f t="shared" si="214"/>
        <v>-0.14052078943160196</v>
      </c>
      <c r="K3454" s="137">
        <v>20827.92166</v>
      </c>
      <c r="L3454" s="137">
        <v>18073.373169999999</v>
      </c>
      <c r="M3454" s="138">
        <f t="shared" si="215"/>
        <v>-0.13225268151887226</v>
      </c>
    </row>
    <row r="3455" spans="1:13" x14ac:dyDescent="0.25">
      <c r="A3455" s="134" t="s">
        <v>174</v>
      </c>
      <c r="B3455" s="134" t="s">
        <v>410</v>
      </c>
      <c r="C3455" s="137">
        <v>0</v>
      </c>
      <c r="D3455" s="137">
        <v>0</v>
      </c>
      <c r="E3455" s="138" t="str">
        <f t="shared" si="212"/>
        <v/>
      </c>
      <c r="F3455" s="137">
        <v>0.43431999999999998</v>
      </c>
      <c r="G3455" s="137">
        <v>12.24208</v>
      </c>
      <c r="H3455" s="138">
        <f t="shared" si="213"/>
        <v>27.186774728310922</v>
      </c>
      <c r="I3455" s="137">
        <v>0</v>
      </c>
      <c r="J3455" s="138" t="str">
        <f t="shared" si="214"/>
        <v/>
      </c>
      <c r="K3455" s="137">
        <v>2.3893</v>
      </c>
      <c r="L3455" s="137">
        <v>12.24208</v>
      </c>
      <c r="M3455" s="138">
        <f t="shared" si="215"/>
        <v>4.1237098731846142</v>
      </c>
    </row>
    <row r="3456" spans="1:13" x14ac:dyDescent="0.25">
      <c r="A3456" s="134" t="s">
        <v>174</v>
      </c>
      <c r="B3456" s="134" t="s">
        <v>256</v>
      </c>
      <c r="C3456" s="137">
        <v>0</v>
      </c>
      <c r="D3456" s="137">
        <v>3.0394700000000001</v>
      </c>
      <c r="E3456" s="138" t="str">
        <f t="shared" si="212"/>
        <v/>
      </c>
      <c r="F3456" s="137">
        <v>613.69848000000002</v>
      </c>
      <c r="G3456" s="137">
        <v>771.97877000000005</v>
      </c>
      <c r="H3456" s="138">
        <f t="shared" si="213"/>
        <v>0.25791214278386354</v>
      </c>
      <c r="I3456" s="137">
        <v>1079.08088</v>
      </c>
      <c r="J3456" s="138">
        <f t="shared" si="214"/>
        <v>-0.28459600729835921</v>
      </c>
      <c r="K3456" s="137">
        <v>4573.7293</v>
      </c>
      <c r="L3456" s="137">
        <v>5333.2127200000004</v>
      </c>
      <c r="M3456" s="138">
        <f t="shared" si="215"/>
        <v>0.16605342603026396</v>
      </c>
    </row>
    <row r="3457" spans="1:13" x14ac:dyDescent="0.25">
      <c r="A3457" s="134" t="s">
        <v>174</v>
      </c>
      <c r="B3457" s="134" t="s">
        <v>237</v>
      </c>
      <c r="C3457" s="137">
        <v>44.174129999999998</v>
      </c>
      <c r="D3457" s="137">
        <v>166.20981</v>
      </c>
      <c r="E3457" s="138">
        <f t="shared" si="212"/>
        <v>2.7626051718505833</v>
      </c>
      <c r="F3457" s="137">
        <v>1762.36088</v>
      </c>
      <c r="G3457" s="137">
        <v>2145.5015699999999</v>
      </c>
      <c r="H3457" s="138">
        <f t="shared" si="213"/>
        <v>0.21740194891298303</v>
      </c>
      <c r="I3457" s="137">
        <v>2490.9096599999998</v>
      </c>
      <c r="J3457" s="138">
        <f t="shared" si="214"/>
        <v>-0.13866744970590383</v>
      </c>
      <c r="K3457" s="137">
        <v>15350.65309</v>
      </c>
      <c r="L3457" s="137">
        <v>16836.65899</v>
      </c>
      <c r="M3457" s="138">
        <f t="shared" si="215"/>
        <v>9.6804083271743169E-2</v>
      </c>
    </row>
    <row r="3458" spans="1:13" x14ac:dyDescent="0.25">
      <c r="A3458" s="134" t="s">
        <v>174</v>
      </c>
      <c r="B3458" s="134" t="s">
        <v>229</v>
      </c>
      <c r="C3458" s="137">
        <v>228.26847000000001</v>
      </c>
      <c r="D3458" s="137">
        <v>345.98662000000002</v>
      </c>
      <c r="E3458" s="138">
        <f t="shared" si="212"/>
        <v>0.51570043817264821</v>
      </c>
      <c r="F3458" s="137">
        <v>9680.8130500000007</v>
      </c>
      <c r="G3458" s="137">
        <v>7910.3798100000004</v>
      </c>
      <c r="H3458" s="138">
        <f t="shared" si="213"/>
        <v>-0.18288063521689435</v>
      </c>
      <c r="I3458" s="137">
        <v>10967.87507</v>
      </c>
      <c r="J3458" s="138">
        <f t="shared" si="214"/>
        <v>-0.2787682427531516</v>
      </c>
      <c r="K3458" s="137">
        <v>77316.31</v>
      </c>
      <c r="L3458" s="137">
        <v>84791.293019999997</v>
      </c>
      <c r="M3458" s="138">
        <f t="shared" si="215"/>
        <v>9.6680545411440333E-2</v>
      </c>
    </row>
    <row r="3459" spans="1:13" x14ac:dyDescent="0.25">
      <c r="A3459" s="134" t="s">
        <v>174</v>
      </c>
      <c r="B3459" s="134" t="s">
        <v>226</v>
      </c>
      <c r="C3459" s="137">
        <v>7.5170000000000001E-2</v>
      </c>
      <c r="D3459" s="137">
        <v>244.85852</v>
      </c>
      <c r="E3459" s="138">
        <f t="shared" si="212"/>
        <v>3256.3968338432883</v>
      </c>
      <c r="F3459" s="137">
        <v>6107.7787099999996</v>
      </c>
      <c r="G3459" s="137">
        <v>5212.0620799999997</v>
      </c>
      <c r="H3459" s="138">
        <f t="shared" si="213"/>
        <v>-0.14665178169167825</v>
      </c>
      <c r="I3459" s="137">
        <v>6332.4891200000002</v>
      </c>
      <c r="J3459" s="138">
        <f t="shared" si="214"/>
        <v>-0.17693311725737326</v>
      </c>
      <c r="K3459" s="137">
        <v>53842.902929999997</v>
      </c>
      <c r="L3459" s="137">
        <v>46683.93778</v>
      </c>
      <c r="M3459" s="138">
        <f t="shared" si="215"/>
        <v>-0.13296023729083128</v>
      </c>
    </row>
    <row r="3460" spans="1:13" x14ac:dyDescent="0.25">
      <c r="A3460" s="134" t="s">
        <v>174</v>
      </c>
      <c r="B3460" s="134" t="s">
        <v>383</v>
      </c>
      <c r="C3460" s="137">
        <v>0</v>
      </c>
      <c r="D3460" s="137">
        <v>0</v>
      </c>
      <c r="E3460" s="138" t="str">
        <f t="shared" si="212"/>
        <v/>
      </c>
      <c r="F3460" s="137">
        <v>112.40004</v>
      </c>
      <c r="G3460" s="137">
        <v>34.0349</v>
      </c>
      <c r="H3460" s="138">
        <f t="shared" si="213"/>
        <v>-0.6971985063350512</v>
      </c>
      <c r="I3460" s="137">
        <v>37.236820000000002</v>
      </c>
      <c r="J3460" s="138">
        <f t="shared" si="214"/>
        <v>-8.5988008643058111E-2</v>
      </c>
      <c r="K3460" s="137">
        <v>370.10234000000003</v>
      </c>
      <c r="L3460" s="137">
        <v>123.51595</v>
      </c>
      <c r="M3460" s="138">
        <f t="shared" si="215"/>
        <v>-0.66626541728971511</v>
      </c>
    </row>
    <row r="3461" spans="1:13" x14ac:dyDescent="0.25">
      <c r="A3461" s="134" t="s">
        <v>174</v>
      </c>
      <c r="B3461" s="134" t="s">
        <v>299</v>
      </c>
      <c r="C3461" s="137">
        <v>0</v>
      </c>
      <c r="D3461" s="137">
        <v>22.256450000000001</v>
      </c>
      <c r="E3461" s="138" t="str">
        <f t="shared" ref="E3461:E3524" si="216">IF(C3461=0,"",(D3461/C3461-1))</f>
        <v/>
      </c>
      <c r="F3461" s="137">
        <v>1123.0284999999999</v>
      </c>
      <c r="G3461" s="137">
        <v>970.62450000000001</v>
      </c>
      <c r="H3461" s="138">
        <f t="shared" ref="H3461:H3524" si="217">IF(F3461=0,"",(G3461/F3461-1))</f>
        <v>-0.13570804302829353</v>
      </c>
      <c r="I3461" s="137">
        <v>1294.7503099999999</v>
      </c>
      <c r="J3461" s="138">
        <f t="shared" ref="J3461:J3524" si="218">IF(I3461=0,"",(G3461/I3461-1))</f>
        <v>-0.25033846873533472</v>
      </c>
      <c r="K3461" s="137">
        <v>9901.2605500000009</v>
      </c>
      <c r="L3461" s="137">
        <v>8243.3210600000002</v>
      </c>
      <c r="M3461" s="138">
        <f t="shared" ref="M3461:M3524" si="219">IF(K3461=0,"",(L3461/K3461-1))</f>
        <v>-0.16744731457450646</v>
      </c>
    </row>
    <row r="3462" spans="1:13" x14ac:dyDescent="0.25">
      <c r="A3462" s="134" t="s">
        <v>174</v>
      </c>
      <c r="B3462" s="134" t="s">
        <v>288</v>
      </c>
      <c r="C3462" s="137">
        <v>0</v>
      </c>
      <c r="D3462" s="137">
        <v>0</v>
      </c>
      <c r="E3462" s="138" t="str">
        <f t="shared" si="216"/>
        <v/>
      </c>
      <c r="F3462" s="137">
        <v>210.12982</v>
      </c>
      <c r="G3462" s="137">
        <v>111.96147000000001</v>
      </c>
      <c r="H3462" s="138">
        <f t="shared" si="217"/>
        <v>-0.46717952739882418</v>
      </c>
      <c r="I3462" s="137">
        <v>486.19992999999999</v>
      </c>
      <c r="J3462" s="138">
        <f t="shared" si="218"/>
        <v>-0.76972133665259879</v>
      </c>
      <c r="K3462" s="137">
        <v>3144.4270900000001</v>
      </c>
      <c r="L3462" s="137">
        <v>2608.2663299999999</v>
      </c>
      <c r="M3462" s="138">
        <f t="shared" si="219"/>
        <v>-0.17051143011237702</v>
      </c>
    </row>
    <row r="3463" spans="1:13" x14ac:dyDescent="0.25">
      <c r="A3463" s="134" t="s">
        <v>174</v>
      </c>
      <c r="B3463" s="134" t="s">
        <v>379</v>
      </c>
      <c r="C3463" s="137">
        <v>0</v>
      </c>
      <c r="D3463" s="137">
        <v>0.128</v>
      </c>
      <c r="E3463" s="138" t="str">
        <f t="shared" si="216"/>
        <v/>
      </c>
      <c r="F3463" s="137">
        <v>7.7499999999999999E-2</v>
      </c>
      <c r="G3463" s="137">
        <v>0.69105000000000005</v>
      </c>
      <c r="H3463" s="138">
        <f t="shared" si="217"/>
        <v>7.9167741935483882</v>
      </c>
      <c r="I3463" s="137">
        <v>9.5124600000000008</v>
      </c>
      <c r="J3463" s="138">
        <f t="shared" si="218"/>
        <v>-0.92735317678076967</v>
      </c>
      <c r="K3463" s="137">
        <v>92.586209999999994</v>
      </c>
      <c r="L3463" s="137">
        <v>120.34197</v>
      </c>
      <c r="M3463" s="138">
        <f t="shared" si="219"/>
        <v>0.29978287263297654</v>
      </c>
    </row>
    <row r="3464" spans="1:13" x14ac:dyDescent="0.25">
      <c r="A3464" s="134" t="s">
        <v>174</v>
      </c>
      <c r="B3464" s="134" t="s">
        <v>262</v>
      </c>
      <c r="C3464" s="137">
        <v>72.641829999999999</v>
      </c>
      <c r="D3464" s="137">
        <v>26.922699999999999</v>
      </c>
      <c r="E3464" s="138">
        <f t="shared" si="216"/>
        <v>-0.62937745373430154</v>
      </c>
      <c r="F3464" s="137">
        <v>597.70154000000002</v>
      </c>
      <c r="G3464" s="137">
        <v>1105.05063</v>
      </c>
      <c r="H3464" s="138">
        <f t="shared" si="217"/>
        <v>0.84883349974303224</v>
      </c>
      <c r="I3464" s="137">
        <v>575.85664999999995</v>
      </c>
      <c r="J3464" s="138">
        <f t="shared" si="218"/>
        <v>0.91896825364437507</v>
      </c>
      <c r="K3464" s="137">
        <v>3558.77432</v>
      </c>
      <c r="L3464" s="137">
        <v>6124.8209200000001</v>
      </c>
      <c r="M3464" s="138">
        <f t="shared" si="219"/>
        <v>0.72104785784786718</v>
      </c>
    </row>
    <row r="3465" spans="1:13" x14ac:dyDescent="0.25">
      <c r="A3465" s="134" t="s">
        <v>174</v>
      </c>
      <c r="B3465" s="134" t="s">
        <v>220</v>
      </c>
      <c r="C3465" s="137">
        <v>2.8468800000000001</v>
      </c>
      <c r="D3465" s="137">
        <v>190.54952</v>
      </c>
      <c r="E3465" s="138">
        <f t="shared" si="216"/>
        <v>65.932754453998768</v>
      </c>
      <c r="F3465" s="137">
        <v>2857.2381700000001</v>
      </c>
      <c r="G3465" s="137">
        <v>4986.8357100000003</v>
      </c>
      <c r="H3465" s="138">
        <f t="shared" si="217"/>
        <v>0.74533427502125238</v>
      </c>
      <c r="I3465" s="137">
        <v>7250.5843599999998</v>
      </c>
      <c r="J3465" s="138">
        <f t="shared" si="218"/>
        <v>-0.31221602806094373</v>
      </c>
      <c r="K3465" s="137">
        <v>32378.94701</v>
      </c>
      <c r="L3465" s="137">
        <v>40325.981540000001</v>
      </c>
      <c r="M3465" s="138">
        <f t="shared" si="219"/>
        <v>0.24543832532743015</v>
      </c>
    </row>
    <row r="3466" spans="1:13" x14ac:dyDescent="0.25">
      <c r="A3466" s="134" t="s">
        <v>174</v>
      </c>
      <c r="B3466" s="134" t="s">
        <v>406</v>
      </c>
      <c r="C3466" s="137">
        <v>0</v>
      </c>
      <c r="D3466" s="137">
        <v>0</v>
      </c>
      <c r="E3466" s="138" t="str">
        <f t="shared" si="216"/>
        <v/>
      </c>
      <c r="F3466" s="137">
        <v>0</v>
      </c>
      <c r="G3466" s="137">
        <v>0</v>
      </c>
      <c r="H3466" s="138" t="str">
        <f t="shared" si="217"/>
        <v/>
      </c>
      <c r="I3466" s="137">
        <v>0</v>
      </c>
      <c r="J3466" s="138" t="str">
        <f t="shared" si="218"/>
        <v/>
      </c>
      <c r="K3466" s="137">
        <v>22.925660000000001</v>
      </c>
      <c r="L3466" s="137">
        <v>7.3848000000000003</v>
      </c>
      <c r="M3466" s="138">
        <f t="shared" si="219"/>
        <v>-0.67788059318684835</v>
      </c>
    </row>
    <row r="3467" spans="1:13" x14ac:dyDescent="0.25">
      <c r="A3467" s="134" t="s">
        <v>174</v>
      </c>
      <c r="B3467" s="134" t="s">
        <v>404</v>
      </c>
      <c r="C3467" s="137">
        <v>0</v>
      </c>
      <c r="D3467" s="137">
        <v>0</v>
      </c>
      <c r="E3467" s="138" t="str">
        <f t="shared" si="216"/>
        <v/>
      </c>
      <c r="F3467" s="137">
        <v>0</v>
      </c>
      <c r="G3467" s="137">
        <v>0</v>
      </c>
      <c r="H3467" s="138" t="str">
        <f t="shared" si="217"/>
        <v/>
      </c>
      <c r="I3467" s="137">
        <v>0</v>
      </c>
      <c r="J3467" s="138" t="str">
        <f t="shared" si="218"/>
        <v/>
      </c>
      <c r="K3467" s="137">
        <v>0</v>
      </c>
      <c r="L3467" s="137">
        <v>0</v>
      </c>
      <c r="M3467" s="138" t="str">
        <f t="shared" si="219"/>
        <v/>
      </c>
    </row>
    <row r="3468" spans="1:13" x14ac:dyDescent="0.25">
      <c r="A3468" s="134" t="s">
        <v>174</v>
      </c>
      <c r="B3468" s="134" t="s">
        <v>325</v>
      </c>
      <c r="C3468" s="137">
        <v>0</v>
      </c>
      <c r="D3468" s="137">
        <v>0</v>
      </c>
      <c r="E3468" s="138" t="str">
        <f t="shared" si="216"/>
        <v/>
      </c>
      <c r="F3468" s="137">
        <v>195.99018000000001</v>
      </c>
      <c r="G3468" s="137">
        <v>91.85427</v>
      </c>
      <c r="H3468" s="138">
        <f t="shared" si="217"/>
        <v>-0.53133228409709099</v>
      </c>
      <c r="I3468" s="137">
        <v>42.705889999999997</v>
      </c>
      <c r="J3468" s="138">
        <f t="shared" si="218"/>
        <v>1.1508571768437563</v>
      </c>
      <c r="K3468" s="137">
        <v>2010.14328</v>
      </c>
      <c r="L3468" s="137">
        <v>1027.4782299999999</v>
      </c>
      <c r="M3468" s="138">
        <f t="shared" si="219"/>
        <v>-0.48885323736723885</v>
      </c>
    </row>
    <row r="3469" spans="1:13" x14ac:dyDescent="0.25">
      <c r="A3469" s="134" t="s">
        <v>174</v>
      </c>
      <c r="B3469" s="134" t="s">
        <v>425</v>
      </c>
      <c r="C3469" s="137">
        <v>0</v>
      </c>
      <c r="D3469" s="137">
        <v>0</v>
      </c>
      <c r="E3469" s="138" t="str">
        <f t="shared" si="216"/>
        <v/>
      </c>
      <c r="F3469" s="137">
        <v>0</v>
      </c>
      <c r="G3469" s="137">
        <v>0</v>
      </c>
      <c r="H3469" s="138" t="str">
        <f t="shared" si="217"/>
        <v/>
      </c>
      <c r="I3469" s="137">
        <v>0</v>
      </c>
      <c r="J3469" s="138" t="str">
        <f t="shared" si="218"/>
        <v/>
      </c>
      <c r="K3469" s="137">
        <v>1.6110500000000001</v>
      </c>
      <c r="L3469" s="137">
        <v>2.9075000000000002</v>
      </c>
      <c r="M3469" s="138">
        <f t="shared" si="219"/>
        <v>0.80472362744793768</v>
      </c>
    </row>
    <row r="3470" spans="1:13" x14ac:dyDescent="0.25">
      <c r="A3470" s="134" t="s">
        <v>174</v>
      </c>
      <c r="B3470" s="134" t="s">
        <v>210</v>
      </c>
      <c r="C3470" s="137">
        <v>10.702159999999999</v>
      </c>
      <c r="D3470" s="137">
        <v>619.92358000000002</v>
      </c>
      <c r="E3470" s="138">
        <f t="shared" si="216"/>
        <v>56.925089888396364</v>
      </c>
      <c r="F3470" s="137">
        <v>23907.977719999999</v>
      </c>
      <c r="G3470" s="137">
        <v>19190.983769999999</v>
      </c>
      <c r="H3470" s="138">
        <f t="shared" si="217"/>
        <v>-0.19729790638269007</v>
      </c>
      <c r="I3470" s="137">
        <v>18630.14532</v>
      </c>
      <c r="J3470" s="138">
        <f t="shared" si="218"/>
        <v>3.0103815100031683E-2</v>
      </c>
      <c r="K3470" s="137">
        <v>183699.0969</v>
      </c>
      <c r="L3470" s="137">
        <v>145272.15685</v>
      </c>
      <c r="M3470" s="138">
        <f t="shared" si="219"/>
        <v>-0.20918415331632478</v>
      </c>
    </row>
    <row r="3471" spans="1:13" x14ac:dyDescent="0.25">
      <c r="A3471" s="134" t="s">
        <v>174</v>
      </c>
      <c r="B3471" s="134" t="s">
        <v>367</v>
      </c>
      <c r="C3471" s="137">
        <v>0</v>
      </c>
      <c r="D3471" s="137">
        <v>0</v>
      </c>
      <c r="E3471" s="138" t="str">
        <f t="shared" si="216"/>
        <v/>
      </c>
      <c r="F3471" s="137">
        <v>261.64594</v>
      </c>
      <c r="G3471" s="137">
        <v>236.88601</v>
      </c>
      <c r="H3471" s="138">
        <f t="shared" si="217"/>
        <v>-9.4631432079549938E-2</v>
      </c>
      <c r="I3471" s="137">
        <v>172.31568999999999</v>
      </c>
      <c r="J3471" s="138">
        <f t="shared" si="218"/>
        <v>0.37472107154026424</v>
      </c>
      <c r="K3471" s="137">
        <v>1162.48846</v>
      </c>
      <c r="L3471" s="137">
        <v>1644.5848900000001</v>
      </c>
      <c r="M3471" s="138">
        <f t="shared" si="219"/>
        <v>0.41471072323591063</v>
      </c>
    </row>
    <row r="3472" spans="1:13" x14ac:dyDescent="0.25">
      <c r="A3472" s="134" t="s">
        <v>174</v>
      </c>
      <c r="B3472" s="134" t="s">
        <v>272</v>
      </c>
      <c r="C3472" s="137">
        <v>46.312159999999999</v>
      </c>
      <c r="D3472" s="137">
        <v>5.1449199999999999</v>
      </c>
      <c r="E3472" s="138">
        <f t="shared" si="216"/>
        <v>-0.88890779441079837</v>
      </c>
      <c r="F3472" s="137">
        <v>1198.59123</v>
      </c>
      <c r="G3472" s="137">
        <v>1284.29909</v>
      </c>
      <c r="H3472" s="138">
        <f t="shared" si="217"/>
        <v>7.1507164289863923E-2</v>
      </c>
      <c r="I3472" s="137">
        <v>1379.4297200000001</v>
      </c>
      <c r="J3472" s="138">
        <f t="shared" si="218"/>
        <v>-6.8963738145354836E-2</v>
      </c>
      <c r="K3472" s="137">
        <v>10418.83029</v>
      </c>
      <c r="L3472" s="137">
        <v>8760.6652900000008</v>
      </c>
      <c r="M3472" s="138">
        <f t="shared" si="219"/>
        <v>-0.15915078313460074</v>
      </c>
    </row>
    <row r="3473" spans="1:13" x14ac:dyDescent="0.25">
      <c r="A3473" s="134" t="s">
        <v>174</v>
      </c>
      <c r="B3473" s="134" t="s">
        <v>407</v>
      </c>
      <c r="C3473" s="137">
        <v>0</v>
      </c>
      <c r="D3473" s="137">
        <v>0</v>
      </c>
      <c r="E3473" s="138" t="str">
        <f t="shared" si="216"/>
        <v/>
      </c>
      <c r="F3473" s="137">
        <v>58.92013</v>
      </c>
      <c r="G3473" s="137">
        <v>0</v>
      </c>
      <c r="H3473" s="138">
        <f t="shared" si="217"/>
        <v>-1</v>
      </c>
      <c r="I3473" s="137">
        <v>0</v>
      </c>
      <c r="J3473" s="138" t="str">
        <f t="shared" si="218"/>
        <v/>
      </c>
      <c r="K3473" s="137">
        <v>85.108850000000004</v>
      </c>
      <c r="L3473" s="137">
        <v>49.002040000000001</v>
      </c>
      <c r="M3473" s="138">
        <f t="shared" si="219"/>
        <v>-0.42424271976416084</v>
      </c>
    </row>
    <row r="3474" spans="1:13" x14ac:dyDescent="0.25">
      <c r="A3474" s="134" t="s">
        <v>174</v>
      </c>
      <c r="B3474" s="134" t="s">
        <v>263</v>
      </c>
      <c r="C3474" s="137">
        <v>0</v>
      </c>
      <c r="D3474" s="137">
        <v>126.93286999999999</v>
      </c>
      <c r="E3474" s="138" t="str">
        <f t="shared" si="216"/>
        <v/>
      </c>
      <c r="F3474" s="137">
        <v>472.00565</v>
      </c>
      <c r="G3474" s="137">
        <v>1590.2384099999999</v>
      </c>
      <c r="H3474" s="138">
        <f t="shared" si="217"/>
        <v>2.3691088443538755</v>
      </c>
      <c r="I3474" s="137">
        <v>837.42970000000003</v>
      </c>
      <c r="J3474" s="138">
        <f t="shared" si="218"/>
        <v>0.89895152990155469</v>
      </c>
      <c r="K3474" s="137">
        <v>2763.6875</v>
      </c>
      <c r="L3474" s="137">
        <v>8065.1130999999996</v>
      </c>
      <c r="M3474" s="138">
        <f t="shared" si="219"/>
        <v>1.918243506185124</v>
      </c>
    </row>
    <row r="3475" spans="1:13" x14ac:dyDescent="0.25">
      <c r="A3475" s="134" t="s">
        <v>174</v>
      </c>
      <c r="B3475" s="134" t="s">
        <v>373</v>
      </c>
      <c r="C3475" s="137">
        <v>0</v>
      </c>
      <c r="D3475" s="137">
        <v>0</v>
      </c>
      <c r="E3475" s="138" t="str">
        <f t="shared" si="216"/>
        <v/>
      </c>
      <c r="F3475" s="137">
        <v>0</v>
      </c>
      <c r="G3475" s="137">
        <v>0</v>
      </c>
      <c r="H3475" s="138" t="str">
        <f t="shared" si="217"/>
        <v/>
      </c>
      <c r="I3475" s="137">
        <v>0</v>
      </c>
      <c r="J3475" s="138" t="str">
        <f t="shared" si="218"/>
        <v/>
      </c>
      <c r="K3475" s="137">
        <v>3</v>
      </c>
      <c r="L3475" s="137">
        <v>10.079800000000001</v>
      </c>
      <c r="M3475" s="138">
        <f t="shared" si="219"/>
        <v>2.3599333333333337</v>
      </c>
    </row>
    <row r="3476" spans="1:13" x14ac:dyDescent="0.25">
      <c r="A3476" s="134" t="s">
        <v>174</v>
      </c>
      <c r="B3476" s="134" t="s">
        <v>405</v>
      </c>
      <c r="C3476" s="137">
        <v>0</v>
      </c>
      <c r="D3476" s="137">
        <v>0</v>
      </c>
      <c r="E3476" s="138" t="str">
        <f t="shared" si="216"/>
        <v/>
      </c>
      <c r="F3476" s="137">
        <v>0</v>
      </c>
      <c r="G3476" s="137">
        <v>16.598400000000002</v>
      </c>
      <c r="H3476" s="138" t="str">
        <f t="shared" si="217"/>
        <v/>
      </c>
      <c r="I3476" s="137">
        <v>9.5122999999999998</v>
      </c>
      <c r="J3476" s="138">
        <f t="shared" si="218"/>
        <v>0.74494076090955952</v>
      </c>
      <c r="K3476" s="137">
        <v>41.69455</v>
      </c>
      <c r="L3476" s="137">
        <v>76.122709999999998</v>
      </c>
      <c r="M3476" s="138">
        <f t="shared" si="219"/>
        <v>0.82572326599039925</v>
      </c>
    </row>
    <row r="3477" spans="1:13" x14ac:dyDescent="0.25">
      <c r="A3477" s="134" t="s">
        <v>174</v>
      </c>
      <c r="B3477" s="134" t="s">
        <v>225</v>
      </c>
      <c r="C3477" s="137">
        <v>179.57124999999999</v>
      </c>
      <c r="D3477" s="137">
        <v>392.15476999999998</v>
      </c>
      <c r="E3477" s="138">
        <f t="shared" si="216"/>
        <v>1.183839395226129</v>
      </c>
      <c r="F3477" s="137">
        <v>9548.9131799999996</v>
      </c>
      <c r="G3477" s="137">
        <v>9266.6785199999995</v>
      </c>
      <c r="H3477" s="138">
        <f t="shared" si="217"/>
        <v>-2.955673118812463E-2</v>
      </c>
      <c r="I3477" s="137">
        <v>10063.000770000001</v>
      </c>
      <c r="J3477" s="138">
        <f t="shared" si="218"/>
        <v>-7.913367674322469E-2</v>
      </c>
      <c r="K3477" s="137">
        <v>79712.945110000001</v>
      </c>
      <c r="L3477" s="137">
        <v>72934.716149999993</v>
      </c>
      <c r="M3477" s="138">
        <f t="shared" si="219"/>
        <v>-8.503297614517169E-2</v>
      </c>
    </row>
    <row r="3478" spans="1:13" x14ac:dyDescent="0.25">
      <c r="A3478" s="134" t="s">
        <v>174</v>
      </c>
      <c r="B3478" s="134" t="s">
        <v>346</v>
      </c>
      <c r="C3478" s="137">
        <v>0</v>
      </c>
      <c r="D3478" s="137">
        <v>0</v>
      </c>
      <c r="E3478" s="138" t="str">
        <f t="shared" si="216"/>
        <v/>
      </c>
      <c r="F3478" s="137">
        <v>126.68053999999999</v>
      </c>
      <c r="G3478" s="137">
        <v>137.25488999999999</v>
      </c>
      <c r="H3478" s="138">
        <f t="shared" si="217"/>
        <v>8.3472568083464038E-2</v>
      </c>
      <c r="I3478" s="137">
        <v>70.578770000000006</v>
      </c>
      <c r="J3478" s="138">
        <f t="shared" si="218"/>
        <v>0.94470504374049002</v>
      </c>
      <c r="K3478" s="137">
        <v>949.77967000000001</v>
      </c>
      <c r="L3478" s="137">
        <v>579.08327999999995</v>
      </c>
      <c r="M3478" s="138">
        <f t="shared" si="219"/>
        <v>-0.39029724651823727</v>
      </c>
    </row>
    <row r="3479" spans="1:13" x14ac:dyDescent="0.25">
      <c r="A3479" s="134" t="s">
        <v>174</v>
      </c>
      <c r="B3479" s="134" t="s">
        <v>305</v>
      </c>
      <c r="C3479" s="137">
        <v>0</v>
      </c>
      <c r="D3479" s="137">
        <v>3.5754999999999999</v>
      </c>
      <c r="E3479" s="138" t="str">
        <f t="shared" si="216"/>
        <v/>
      </c>
      <c r="F3479" s="137">
        <v>200.62864999999999</v>
      </c>
      <c r="G3479" s="137">
        <v>129.47532000000001</v>
      </c>
      <c r="H3479" s="138">
        <f t="shared" si="217"/>
        <v>-0.35465189044535761</v>
      </c>
      <c r="I3479" s="137">
        <v>168.33063000000001</v>
      </c>
      <c r="J3479" s="138">
        <f t="shared" si="218"/>
        <v>-0.23082733071218231</v>
      </c>
      <c r="K3479" s="137">
        <v>1920.3718799999999</v>
      </c>
      <c r="L3479" s="137">
        <v>1243.4480100000001</v>
      </c>
      <c r="M3479" s="138">
        <f t="shared" si="219"/>
        <v>-0.35249624150922265</v>
      </c>
    </row>
    <row r="3480" spans="1:13" x14ac:dyDescent="0.25">
      <c r="A3480" s="134" t="s">
        <v>174</v>
      </c>
      <c r="B3480" s="134" t="s">
        <v>397</v>
      </c>
      <c r="C3480" s="137">
        <v>0</v>
      </c>
      <c r="D3480" s="137">
        <v>0</v>
      </c>
      <c r="E3480" s="138" t="str">
        <f t="shared" si="216"/>
        <v/>
      </c>
      <c r="F3480" s="137">
        <v>0.19258</v>
      </c>
      <c r="G3480" s="137">
        <v>16.364049999999999</v>
      </c>
      <c r="H3480" s="138">
        <f t="shared" si="217"/>
        <v>83.972738602139358</v>
      </c>
      <c r="I3480" s="137">
        <v>0</v>
      </c>
      <c r="J3480" s="138" t="str">
        <f t="shared" si="218"/>
        <v/>
      </c>
      <c r="K3480" s="137">
        <v>124.67146</v>
      </c>
      <c r="L3480" s="137">
        <v>433.87988999999999</v>
      </c>
      <c r="M3480" s="138">
        <f t="shared" si="219"/>
        <v>2.4801861628956621</v>
      </c>
    </row>
    <row r="3481" spans="1:13" x14ac:dyDescent="0.25">
      <c r="A3481" s="134" t="s">
        <v>174</v>
      </c>
      <c r="B3481" s="134" t="s">
        <v>444</v>
      </c>
      <c r="C3481" s="137">
        <v>0</v>
      </c>
      <c r="D3481" s="137">
        <v>0</v>
      </c>
      <c r="E3481" s="138" t="str">
        <f t="shared" si="216"/>
        <v/>
      </c>
      <c r="F3481" s="137">
        <v>0</v>
      </c>
      <c r="G3481" s="137">
        <v>0</v>
      </c>
      <c r="H3481" s="138" t="str">
        <f t="shared" si="217"/>
        <v/>
      </c>
      <c r="I3481" s="137">
        <v>0</v>
      </c>
      <c r="J3481" s="138" t="str">
        <f t="shared" si="218"/>
        <v/>
      </c>
      <c r="K3481" s="137">
        <v>1.0000000000000001E-5</v>
      </c>
      <c r="L3481" s="137">
        <v>0</v>
      </c>
      <c r="M3481" s="138">
        <f t="shared" si="219"/>
        <v>-1</v>
      </c>
    </row>
    <row r="3482" spans="1:13" x14ac:dyDescent="0.25">
      <c r="A3482" s="134" t="s">
        <v>174</v>
      </c>
      <c r="B3482" s="134" t="s">
        <v>390</v>
      </c>
      <c r="C3482" s="137">
        <v>0</v>
      </c>
      <c r="D3482" s="137">
        <v>0</v>
      </c>
      <c r="E3482" s="138" t="str">
        <f t="shared" si="216"/>
        <v/>
      </c>
      <c r="F3482" s="137">
        <v>15.888999999999999</v>
      </c>
      <c r="G3482" s="137">
        <v>109.37984</v>
      </c>
      <c r="H3482" s="138">
        <f t="shared" si="217"/>
        <v>5.8839977342815786</v>
      </c>
      <c r="I3482" s="137">
        <v>344.03886999999997</v>
      </c>
      <c r="J3482" s="138">
        <f t="shared" si="218"/>
        <v>-0.68207127293494474</v>
      </c>
      <c r="K3482" s="137">
        <v>668.56309999999996</v>
      </c>
      <c r="L3482" s="137">
        <v>996.44507999999996</v>
      </c>
      <c r="M3482" s="138">
        <f t="shared" si="219"/>
        <v>0.49042787434723811</v>
      </c>
    </row>
    <row r="3483" spans="1:13" x14ac:dyDescent="0.25">
      <c r="A3483" s="134" t="s">
        <v>174</v>
      </c>
      <c r="B3483" s="134" t="s">
        <v>392</v>
      </c>
      <c r="C3483" s="137">
        <v>0</v>
      </c>
      <c r="D3483" s="137">
        <v>0</v>
      </c>
      <c r="E3483" s="138" t="str">
        <f t="shared" si="216"/>
        <v/>
      </c>
      <c r="F3483" s="137">
        <v>4.1319400000000002</v>
      </c>
      <c r="G3483" s="137">
        <v>0</v>
      </c>
      <c r="H3483" s="138">
        <f t="shared" si="217"/>
        <v>-1</v>
      </c>
      <c r="I3483" s="137">
        <v>0</v>
      </c>
      <c r="J3483" s="138" t="str">
        <f t="shared" si="218"/>
        <v/>
      </c>
      <c r="K3483" s="137">
        <v>274.63188000000002</v>
      </c>
      <c r="L3483" s="137">
        <v>28.0809</v>
      </c>
      <c r="M3483" s="138">
        <f t="shared" si="219"/>
        <v>-0.89775076367681717</v>
      </c>
    </row>
    <row r="3484" spans="1:13" x14ac:dyDescent="0.25">
      <c r="A3484" s="134" t="s">
        <v>174</v>
      </c>
      <c r="B3484" s="134" t="s">
        <v>339</v>
      </c>
      <c r="C3484" s="137">
        <v>0</v>
      </c>
      <c r="D3484" s="137">
        <v>0</v>
      </c>
      <c r="E3484" s="138" t="str">
        <f t="shared" si="216"/>
        <v/>
      </c>
      <c r="F3484" s="137">
        <v>0.156</v>
      </c>
      <c r="G3484" s="137">
        <v>0</v>
      </c>
      <c r="H3484" s="138">
        <f t="shared" si="217"/>
        <v>-1</v>
      </c>
      <c r="I3484" s="137">
        <v>0</v>
      </c>
      <c r="J3484" s="138" t="str">
        <f t="shared" si="218"/>
        <v/>
      </c>
      <c r="K3484" s="137">
        <v>8.8570799999999998</v>
      </c>
      <c r="L3484" s="137">
        <v>0</v>
      </c>
      <c r="M3484" s="138">
        <f t="shared" si="219"/>
        <v>-1</v>
      </c>
    </row>
    <row r="3485" spans="1:13" x14ac:dyDescent="0.25">
      <c r="A3485" s="134" t="s">
        <v>174</v>
      </c>
      <c r="B3485" s="134" t="s">
        <v>234</v>
      </c>
      <c r="C3485" s="137">
        <v>0</v>
      </c>
      <c r="D3485" s="137">
        <v>8.4420900000000003</v>
      </c>
      <c r="E3485" s="138" t="str">
        <f t="shared" si="216"/>
        <v/>
      </c>
      <c r="F3485" s="137">
        <v>4067.84825</v>
      </c>
      <c r="G3485" s="137">
        <v>3558.81531</v>
      </c>
      <c r="H3485" s="138">
        <f t="shared" si="217"/>
        <v>-0.12513567584533181</v>
      </c>
      <c r="I3485" s="137">
        <v>4709.8080200000004</v>
      </c>
      <c r="J3485" s="138">
        <f t="shared" si="218"/>
        <v>-0.24438208629998481</v>
      </c>
      <c r="K3485" s="137">
        <v>36153.580099999999</v>
      </c>
      <c r="L3485" s="137">
        <v>31962.018240000001</v>
      </c>
      <c r="M3485" s="138">
        <f t="shared" si="219"/>
        <v>-0.11593767058217286</v>
      </c>
    </row>
    <row r="3486" spans="1:13" x14ac:dyDescent="0.25">
      <c r="A3486" s="134" t="s">
        <v>174</v>
      </c>
      <c r="B3486" s="134" t="s">
        <v>284</v>
      </c>
      <c r="C3486" s="137">
        <v>0</v>
      </c>
      <c r="D3486" s="137">
        <v>0</v>
      </c>
      <c r="E3486" s="138" t="str">
        <f t="shared" si="216"/>
        <v/>
      </c>
      <c r="F3486" s="137">
        <v>240.59927999999999</v>
      </c>
      <c r="G3486" s="137">
        <v>182.98702</v>
      </c>
      <c r="H3486" s="138">
        <f t="shared" si="217"/>
        <v>-0.23945316877091238</v>
      </c>
      <c r="I3486" s="137">
        <v>324.26168000000001</v>
      </c>
      <c r="J3486" s="138">
        <f t="shared" si="218"/>
        <v>-0.43568102157492061</v>
      </c>
      <c r="K3486" s="137">
        <v>3576.8129800000002</v>
      </c>
      <c r="L3486" s="137">
        <v>2427.95327</v>
      </c>
      <c r="M3486" s="138">
        <f t="shared" si="219"/>
        <v>-0.32119647194973</v>
      </c>
    </row>
    <row r="3487" spans="1:13" x14ac:dyDescent="0.25">
      <c r="A3487" s="134" t="s">
        <v>174</v>
      </c>
      <c r="B3487" s="134" t="s">
        <v>354</v>
      </c>
      <c r="C3487" s="137">
        <v>0</v>
      </c>
      <c r="D3487" s="137">
        <v>0</v>
      </c>
      <c r="E3487" s="138" t="str">
        <f t="shared" si="216"/>
        <v/>
      </c>
      <c r="F3487" s="137">
        <v>0</v>
      </c>
      <c r="G3487" s="137">
        <v>178.8133</v>
      </c>
      <c r="H3487" s="138" t="str">
        <f t="shared" si="217"/>
        <v/>
      </c>
      <c r="I3487" s="137">
        <v>285.60928999999999</v>
      </c>
      <c r="J3487" s="138">
        <f t="shared" si="218"/>
        <v>-0.37392337623191452</v>
      </c>
      <c r="K3487" s="137">
        <v>694.97095000000002</v>
      </c>
      <c r="L3487" s="137">
        <v>1079.23938</v>
      </c>
      <c r="M3487" s="138">
        <f t="shared" si="219"/>
        <v>0.55292732739404427</v>
      </c>
    </row>
    <row r="3488" spans="1:13" x14ac:dyDescent="0.25">
      <c r="A3488" s="134" t="s">
        <v>174</v>
      </c>
      <c r="B3488" s="134" t="s">
        <v>247</v>
      </c>
      <c r="C3488" s="137">
        <v>23.914940000000001</v>
      </c>
      <c r="D3488" s="137">
        <v>1.055E-2</v>
      </c>
      <c r="E3488" s="138">
        <f t="shared" si="216"/>
        <v>-0.99955885316877235</v>
      </c>
      <c r="F3488" s="137">
        <v>843.91024000000004</v>
      </c>
      <c r="G3488" s="137">
        <v>740.02062999999998</v>
      </c>
      <c r="H3488" s="138">
        <f t="shared" si="217"/>
        <v>-0.12310504728559768</v>
      </c>
      <c r="I3488" s="137">
        <v>893.49221</v>
      </c>
      <c r="J3488" s="138">
        <f t="shared" si="218"/>
        <v>-0.17176599670633952</v>
      </c>
      <c r="K3488" s="137">
        <v>7175.3236200000001</v>
      </c>
      <c r="L3488" s="137">
        <v>6495.0711499999998</v>
      </c>
      <c r="M3488" s="138">
        <f t="shared" si="219"/>
        <v>-9.4804430577028143E-2</v>
      </c>
    </row>
    <row r="3489" spans="1:13" x14ac:dyDescent="0.25">
      <c r="A3489" s="134" t="s">
        <v>174</v>
      </c>
      <c r="B3489" s="134" t="s">
        <v>224</v>
      </c>
      <c r="C3489" s="137">
        <v>0</v>
      </c>
      <c r="D3489" s="137">
        <v>88.791309999999996</v>
      </c>
      <c r="E3489" s="138" t="str">
        <f t="shared" si="216"/>
        <v/>
      </c>
      <c r="F3489" s="137">
        <v>1077.5912599999999</v>
      </c>
      <c r="G3489" s="137">
        <v>10014.868829999999</v>
      </c>
      <c r="H3489" s="138">
        <f t="shared" si="217"/>
        <v>8.2937546932219917</v>
      </c>
      <c r="I3489" s="137">
        <v>12044.12745</v>
      </c>
      <c r="J3489" s="138">
        <f t="shared" si="218"/>
        <v>-0.16848531605334349</v>
      </c>
      <c r="K3489" s="137">
        <v>22894.84405</v>
      </c>
      <c r="L3489" s="137">
        <v>57437.947630000002</v>
      </c>
      <c r="M3489" s="138">
        <f t="shared" si="219"/>
        <v>1.5087721717851141</v>
      </c>
    </row>
    <row r="3490" spans="1:13" x14ac:dyDescent="0.25">
      <c r="A3490" s="134" t="s">
        <v>174</v>
      </c>
      <c r="B3490" s="134" t="s">
        <v>306</v>
      </c>
      <c r="C3490" s="137">
        <v>0</v>
      </c>
      <c r="D3490" s="137">
        <v>15.128349999999999</v>
      </c>
      <c r="E3490" s="138" t="str">
        <f t="shared" si="216"/>
        <v/>
      </c>
      <c r="F3490" s="137">
        <v>635.71936000000005</v>
      </c>
      <c r="G3490" s="137">
        <v>631.2029</v>
      </c>
      <c r="H3490" s="138">
        <f t="shared" si="217"/>
        <v>-7.1044871120490294E-3</v>
      </c>
      <c r="I3490" s="137">
        <v>651.81349999999998</v>
      </c>
      <c r="J3490" s="138">
        <f t="shared" si="218"/>
        <v>-3.1620394484004999E-2</v>
      </c>
      <c r="K3490" s="137">
        <v>5461.57197</v>
      </c>
      <c r="L3490" s="137">
        <v>5595.7613700000002</v>
      </c>
      <c r="M3490" s="138">
        <f t="shared" si="219"/>
        <v>2.4569739396842483E-2</v>
      </c>
    </row>
    <row r="3491" spans="1:13" x14ac:dyDescent="0.25">
      <c r="A3491" s="134" t="s">
        <v>174</v>
      </c>
      <c r="B3491" s="134" t="s">
        <v>244</v>
      </c>
      <c r="C3491" s="137">
        <v>17.53558</v>
      </c>
      <c r="D3491" s="137">
        <v>5.4263700000000004</v>
      </c>
      <c r="E3491" s="138">
        <f t="shared" si="216"/>
        <v>-0.69055086857691617</v>
      </c>
      <c r="F3491" s="137">
        <v>816.77659000000006</v>
      </c>
      <c r="G3491" s="137">
        <v>1009.4640000000001</v>
      </c>
      <c r="H3491" s="138">
        <f t="shared" si="217"/>
        <v>0.23591201358990954</v>
      </c>
      <c r="I3491" s="137">
        <v>971.02489000000003</v>
      </c>
      <c r="J3491" s="138">
        <f t="shared" si="218"/>
        <v>3.9586122246567879E-2</v>
      </c>
      <c r="K3491" s="137">
        <v>6404.2466800000002</v>
      </c>
      <c r="L3491" s="137">
        <v>6679.2539699999998</v>
      </c>
      <c r="M3491" s="138">
        <f t="shared" si="219"/>
        <v>4.294139556785459E-2</v>
      </c>
    </row>
    <row r="3492" spans="1:13" x14ac:dyDescent="0.25">
      <c r="A3492" s="134" t="s">
        <v>174</v>
      </c>
      <c r="B3492" s="134" t="s">
        <v>372</v>
      </c>
      <c r="C3492" s="137">
        <v>0</v>
      </c>
      <c r="D3492" s="137">
        <v>11.065580000000001</v>
      </c>
      <c r="E3492" s="138" t="str">
        <f t="shared" si="216"/>
        <v/>
      </c>
      <c r="F3492" s="137">
        <v>34.322650000000003</v>
      </c>
      <c r="G3492" s="137">
        <v>102.36096999999999</v>
      </c>
      <c r="H3492" s="138">
        <f t="shared" si="217"/>
        <v>1.9823154680655479</v>
      </c>
      <c r="I3492" s="137">
        <v>193.92889</v>
      </c>
      <c r="J3492" s="138">
        <f t="shared" si="218"/>
        <v>-0.47217266081397158</v>
      </c>
      <c r="K3492" s="137">
        <v>474.10140999999999</v>
      </c>
      <c r="L3492" s="137">
        <v>776.12734</v>
      </c>
      <c r="M3492" s="138">
        <f t="shared" si="219"/>
        <v>0.63704921274121507</v>
      </c>
    </row>
    <row r="3493" spans="1:13" x14ac:dyDescent="0.25">
      <c r="A3493" s="134" t="s">
        <v>174</v>
      </c>
      <c r="B3493" s="134" t="s">
        <v>415</v>
      </c>
      <c r="C3493" s="137">
        <v>0</v>
      </c>
      <c r="D3493" s="137">
        <v>0</v>
      </c>
      <c r="E3493" s="138" t="str">
        <f t="shared" si="216"/>
        <v/>
      </c>
      <c r="F3493" s="137">
        <v>0</v>
      </c>
      <c r="G3493" s="137">
        <v>0</v>
      </c>
      <c r="H3493" s="138" t="str">
        <f t="shared" si="217"/>
        <v/>
      </c>
      <c r="I3493" s="137">
        <v>2.38558</v>
      </c>
      <c r="J3493" s="138">
        <f t="shared" si="218"/>
        <v>-1</v>
      </c>
      <c r="K3493" s="137">
        <v>0</v>
      </c>
      <c r="L3493" s="137">
        <v>2.38558</v>
      </c>
      <c r="M3493" s="138" t="str">
        <f t="shared" si="219"/>
        <v/>
      </c>
    </row>
    <row r="3494" spans="1:13" x14ac:dyDescent="0.25">
      <c r="A3494" s="134" t="s">
        <v>174</v>
      </c>
      <c r="B3494" s="134" t="s">
        <v>409</v>
      </c>
      <c r="C3494" s="137">
        <v>0</v>
      </c>
      <c r="D3494" s="137">
        <v>0</v>
      </c>
      <c r="E3494" s="138" t="str">
        <f t="shared" si="216"/>
        <v/>
      </c>
      <c r="F3494" s="137">
        <v>0</v>
      </c>
      <c r="G3494" s="137">
        <v>0</v>
      </c>
      <c r="H3494" s="138" t="str">
        <f t="shared" si="217"/>
        <v/>
      </c>
      <c r="I3494" s="137">
        <v>16.16</v>
      </c>
      <c r="J3494" s="138">
        <f t="shared" si="218"/>
        <v>-1</v>
      </c>
      <c r="K3494" s="137">
        <v>2.8</v>
      </c>
      <c r="L3494" s="137">
        <v>45.272860000000001</v>
      </c>
      <c r="M3494" s="138">
        <f t="shared" si="219"/>
        <v>15.168878571428571</v>
      </c>
    </row>
    <row r="3495" spans="1:13" x14ac:dyDescent="0.25">
      <c r="A3495" s="134" t="s">
        <v>174</v>
      </c>
      <c r="B3495" s="134" t="s">
        <v>327</v>
      </c>
      <c r="C3495" s="137">
        <v>0</v>
      </c>
      <c r="D3495" s="137">
        <v>0</v>
      </c>
      <c r="E3495" s="138" t="str">
        <f t="shared" si="216"/>
        <v/>
      </c>
      <c r="F3495" s="137">
        <v>344.51720999999998</v>
      </c>
      <c r="G3495" s="137">
        <v>189.54248999999999</v>
      </c>
      <c r="H3495" s="138">
        <f t="shared" si="217"/>
        <v>-0.44983157735429236</v>
      </c>
      <c r="I3495" s="137">
        <v>160.23504</v>
      </c>
      <c r="J3495" s="138">
        <f t="shared" si="218"/>
        <v>0.18290287817196527</v>
      </c>
      <c r="K3495" s="137">
        <v>1378.29294</v>
      </c>
      <c r="L3495" s="137">
        <v>2123.6049499999999</v>
      </c>
      <c r="M3495" s="138">
        <f t="shared" si="219"/>
        <v>0.54075007450883406</v>
      </c>
    </row>
    <row r="3496" spans="1:13" x14ac:dyDescent="0.25">
      <c r="A3496" s="134" t="s">
        <v>174</v>
      </c>
      <c r="B3496" s="134" t="s">
        <v>274</v>
      </c>
      <c r="C3496" s="137">
        <v>0</v>
      </c>
      <c r="D3496" s="137">
        <v>319.81612999999999</v>
      </c>
      <c r="E3496" s="138" t="str">
        <f t="shared" si="216"/>
        <v/>
      </c>
      <c r="F3496" s="137">
        <v>2999.4593500000001</v>
      </c>
      <c r="G3496" s="137">
        <v>4307.9537899999996</v>
      </c>
      <c r="H3496" s="138">
        <f t="shared" si="217"/>
        <v>0.43624343167044399</v>
      </c>
      <c r="I3496" s="137">
        <v>3444.2722100000001</v>
      </c>
      <c r="J3496" s="138">
        <f t="shared" si="218"/>
        <v>0.25075880399127914</v>
      </c>
      <c r="K3496" s="137">
        <v>30888.682199999999</v>
      </c>
      <c r="L3496" s="137">
        <v>31097.96787</v>
      </c>
      <c r="M3496" s="138">
        <f t="shared" si="219"/>
        <v>6.775480696939562E-3</v>
      </c>
    </row>
    <row r="3497" spans="1:13" x14ac:dyDescent="0.25">
      <c r="A3497" s="134" t="s">
        <v>174</v>
      </c>
      <c r="B3497" s="134" t="s">
        <v>356</v>
      </c>
      <c r="C3497" s="137">
        <v>0</v>
      </c>
      <c r="D3497" s="137">
        <v>15.5314</v>
      </c>
      <c r="E3497" s="138" t="str">
        <f t="shared" si="216"/>
        <v/>
      </c>
      <c r="F3497" s="137">
        <v>271.04728999999998</v>
      </c>
      <c r="G3497" s="137">
        <v>51.327550000000002</v>
      </c>
      <c r="H3497" s="138">
        <f t="shared" si="217"/>
        <v>-0.81063249147408922</v>
      </c>
      <c r="I3497" s="137">
        <v>124.68403000000001</v>
      </c>
      <c r="J3497" s="138">
        <f t="shared" si="218"/>
        <v>-0.58833901984079273</v>
      </c>
      <c r="K3497" s="137">
        <v>1720.22066</v>
      </c>
      <c r="L3497" s="137">
        <v>643.27058</v>
      </c>
      <c r="M3497" s="138">
        <f t="shared" si="219"/>
        <v>-0.62605345060790052</v>
      </c>
    </row>
    <row r="3498" spans="1:13" x14ac:dyDescent="0.25">
      <c r="A3498" s="134" t="s">
        <v>174</v>
      </c>
      <c r="B3498" s="134" t="s">
        <v>362</v>
      </c>
      <c r="C3498" s="137">
        <v>0</v>
      </c>
      <c r="D3498" s="137">
        <v>0</v>
      </c>
      <c r="E3498" s="138" t="str">
        <f t="shared" si="216"/>
        <v/>
      </c>
      <c r="F3498" s="137">
        <v>253.77058</v>
      </c>
      <c r="G3498" s="137">
        <v>48.346449999999997</v>
      </c>
      <c r="H3498" s="138">
        <f t="shared" si="217"/>
        <v>-0.80948756944165867</v>
      </c>
      <c r="I3498" s="137">
        <v>358.94657999999998</v>
      </c>
      <c r="J3498" s="138">
        <f t="shared" si="218"/>
        <v>-0.86531018069596877</v>
      </c>
      <c r="K3498" s="137">
        <v>1471.74053</v>
      </c>
      <c r="L3498" s="137">
        <v>2403.1356500000002</v>
      </c>
      <c r="M3498" s="138">
        <f t="shared" si="219"/>
        <v>0.63285280320438009</v>
      </c>
    </row>
    <row r="3499" spans="1:13" x14ac:dyDescent="0.25">
      <c r="A3499" s="134" t="s">
        <v>174</v>
      </c>
      <c r="B3499" s="134" t="s">
        <v>371</v>
      </c>
      <c r="C3499" s="137">
        <v>0</v>
      </c>
      <c r="D3499" s="137">
        <v>0</v>
      </c>
      <c r="E3499" s="138" t="str">
        <f t="shared" si="216"/>
        <v/>
      </c>
      <c r="F3499" s="137">
        <v>524.27310999999997</v>
      </c>
      <c r="G3499" s="137">
        <v>326.99045000000001</v>
      </c>
      <c r="H3499" s="138">
        <f t="shared" si="217"/>
        <v>-0.37629749883605512</v>
      </c>
      <c r="I3499" s="137">
        <v>1046.6903600000001</v>
      </c>
      <c r="J3499" s="138">
        <f t="shared" si="218"/>
        <v>-0.68759581391386848</v>
      </c>
      <c r="K3499" s="137">
        <v>3877.95246</v>
      </c>
      <c r="L3499" s="137">
        <v>4560.6848600000003</v>
      </c>
      <c r="M3499" s="138">
        <f t="shared" si="219"/>
        <v>0.17605486581957752</v>
      </c>
    </row>
    <row r="3500" spans="1:13" x14ac:dyDescent="0.25">
      <c r="A3500" s="134" t="s">
        <v>174</v>
      </c>
      <c r="B3500" s="134" t="s">
        <v>298</v>
      </c>
      <c r="C3500" s="137">
        <v>0</v>
      </c>
      <c r="D3500" s="137">
        <v>1.1563399999999999</v>
      </c>
      <c r="E3500" s="138" t="str">
        <f t="shared" si="216"/>
        <v/>
      </c>
      <c r="F3500" s="137">
        <v>197.06849</v>
      </c>
      <c r="G3500" s="137">
        <v>87.446709999999996</v>
      </c>
      <c r="H3500" s="138">
        <f t="shared" si="217"/>
        <v>-0.55626234310721112</v>
      </c>
      <c r="I3500" s="137">
        <v>190.67662000000001</v>
      </c>
      <c r="J3500" s="138">
        <f t="shared" si="218"/>
        <v>-0.54138734995407412</v>
      </c>
      <c r="K3500" s="137">
        <v>2065.62318</v>
      </c>
      <c r="L3500" s="137">
        <v>782.16513999999995</v>
      </c>
      <c r="M3500" s="138">
        <f t="shared" si="219"/>
        <v>-0.62134180736682088</v>
      </c>
    </row>
    <row r="3501" spans="1:13" x14ac:dyDescent="0.25">
      <c r="A3501" s="134" t="s">
        <v>174</v>
      </c>
      <c r="B3501" s="134" t="s">
        <v>374</v>
      </c>
      <c r="C3501" s="137">
        <v>0</v>
      </c>
      <c r="D3501" s="137">
        <v>0</v>
      </c>
      <c r="E3501" s="138" t="str">
        <f t="shared" si="216"/>
        <v/>
      </c>
      <c r="F3501" s="137">
        <v>1.06219</v>
      </c>
      <c r="G3501" s="137">
        <v>0</v>
      </c>
      <c r="H3501" s="138">
        <f t="shared" si="217"/>
        <v>-1</v>
      </c>
      <c r="I3501" s="137">
        <v>2.3584800000000001</v>
      </c>
      <c r="J3501" s="138">
        <f t="shared" si="218"/>
        <v>-1</v>
      </c>
      <c r="K3501" s="137">
        <v>16.738530000000001</v>
      </c>
      <c r="L3501" s="137">
        <v>14.45163</v>
      </c>
      <c r="M3501" s="138">
        <f t="shared" si="219"/>
        <v>-0.13662490075293354</v>
      </c>
    </row>
    <row r="3502" spans="1:13" x14ac:dyDescent="0.25">
      <c r="A3502" s="134" t="s">
        <v>174</v>
      </c>
      <c r="B3502" s="134" t="s">
        <v>331</v>
      </c>
      <c r="C3502" s="137">
        <v>2.7861699999999998</v>
      </c>
      <c r="D3502" s="137">
        <v>0</v>
      </c>
      <c r="E3502" s="138">
        <f t="shared" si="216"/>
        <v>-1</v>
      </c>
      <c r="F3502" s="137">
        <v>89.475189999999998</v>
      </c>
      <c r="G3502" s="137">
        <v>47.280439999999999</v>
      </c>
      <c r="H3502" s="138">
        <f t="shared" si="217"/>
        <v>-0.47158044593143644</v>
      </c>
      <c r="I3502" s="137">
        <v>132.18283</v>
      </c>
      <c r="J3502" s="138">
        <f t="shared" si="218"/>
        <v>-0.64231027585050193</v>
      </c>
      <c r="K3502" s="137">
        <v>752.93237999999997</v>
      </c>
      <c r="L3502" s="137">
        <v>790.45558000000005</v>
      </c>
      <c r="M3502" s="138">
        <f t="shared" si="219"/>
        <v>4.9836082225604539E-2</v>
      </c>
    </row>
    <row r="3503" spans="1:13" x14ac:dyDescent="0.25">
      <c r="A3503" s="134" t="s">
        <v>174</v>
      </c>
      <c r="B3503" s="134" t="s">
        <v>293</v>
      </c>
      <c r="C3503" s="137">
        <v>0</v>
      </c>
      <c r="D3503" s="137">
        <v>1.2804800000000001</v>
      </c>
      <c r="E3503" s="138" t="str">
        <f t="shared" si="216"/>
        <v/>
      </c>
      <c r="F3503" s="137">
        <v>371.66590000000002</v>
      </c>
      <c r="G3503" s="137">
        <v>523.50323000000003</v>
      </c>
      <c r="H3503" s="138">
        <f t="shared" si="217"/>
        <v>0.40853177544671171</v>
      </c>
      <c r="I3503" s="137">
        <v>288.84690999999998</v>
      </c>
      <c r="J3503" s="138">
        <f t="shared" si="218"/>
        <v>0.81238992655313536</v>
      </c>
      <c r="K3503" s="137">
        <v>4603.8406500000001</v>
      </c>
      <c r="L3503" s="137">
        <v>3027.8671800000002</v>
      </c>
      <c r="M3503" s="138">
        <f t="shared" si="219"/>
        <v>-0.34231711951194488</v>
      </c>
    </row>
    <row r="3504" spans="1:13" x14ac:dyDescent="0.25">
      <c r="A3504" s="134" t="s">
        <v>174</v>
      </c>
      <c r="B3504" s="134" t="s">
        <v>227</v>
      </c>
      <c r="C3504" s="137">
        <v>25.315290000000001</v>
      </c>
      <c r="D3504" s="137">
        <v>548.20519999999999</v>
      </c>
      <c r="E3504" s="138">
        <f t="shared" si="216"/>
        <v>20.655102509195036</v>
      </c>
      <c r="F3504" s="137">
        <v>6572.4146499999997</v>
      </c>
      <c r="G3504" s="137">
        <v>8389.3187099999996</v>
      </c>
      <c r="H3504" s="138">
        <f t="shared" si="217"/>
        <v>0.27644391852239569</v>
      </c>
      <c r="I3504" s="137">
        <v>8618.1600600000002</v>
      </c>
      <c r="J3504" s="138">
        <f t="shared" si="218"/>
        <v>-2.6553388241434051E-2</v>
      </c>
      <c r="K3504" s="137">
        <v>67444.729600000006</v>
      </c>
      <c r="L3504" s="137">
        <v>68927.833530000004</v>
      </c>
      <c r="M3504" s="138">
        <f t="shared" si="219"/>
        <v>2.1989915873278143E-2</v>
      </c>
    </row>
    <row r="3505" spans="1:13" x14ac:dyDescent="0.25">
      <c r="A3505" s="134" t="s">
        <v>174</v>
      </c>
      <c r="B3505" s="134" t="s">
        <v>386</v>
      </c>
      <c r="C3505" s="137">
        <v>0</v>
      </c>
      <c r="D3505" s="137">
        <v>0</v>
      </c>
      <c r="E3505" s="138" t="str">
        <f t="shared" si="216"/>
        <v/>
      </c>
      <c r="F3505" s="137">
        <v>0</v>
      </c>
      <c r="G3505" s="137">
        <v>0</v>
      </c>
      <c r="H3505" s="138" t="str">
        <f t="shared" si="217"/>
        <v/>
      </c>
      <c r="I3505" s="137">
        <v>34.088990000000003</v>
      </c>
      <c r="J3505" s="138">
        <f t="shared" si="218"/>
        <v>-1</v>
      </c>
      <c r="K3505" s="137">
        <v>25.707619999999999</v>
      </c>
      <c r="L3505" s="137">
        <v>34.290990000000001</v>
      </c>
      <c r="M3505" s="138">
        <f t="shared" si="219"/>
        <v>0.33388427244529062</v>
      </c>
    </row>
    <row r="3506" spans="1:13" x14ac:dyDescent="0.25">
      <c r="A3506" s="134" t="s">
        <v>174</v>
      </c>
      <c r="B3506" s="134" t="s">
        <v>329</v>
      </c>
      <c r="C3506" s="137">
        <v>0</v>
      </c>
      <c r="D3506" s="137">
        <v>0</v>
      </c>
      <c r="E3506" s="138" t="str">
        <f t="shared" si="216"/>
        <v/>
      </c>
      <c r="F3506" s="137">
        <v>197.96558999999999</v>
      </c>
      <c r="G3506" s="137">
        <v>101.45623000000001</v>
      </c>
      <c r="H3506" s="138">
        <f t="shared" si="217"/>
        <v>-0.48750573268819086</v>
      </c>
      <c r="I3506" s="137">
        <v>0</v>
      </c>
      <c r="J3506" s="138" t="str">
        <f t="shared" si="218"/>
        <v/>
      </c>
      <c r="K3506" s="137">
        <v>1652.31675</v>
      </c>
      <c r="L3506" s="137">
        <v>815.16485999999998</v>
      </c>
      <c r="M3506" s="138">
        <f t="shared" si="219"/>
        <v>-0.50665339439305446</v>
      </c>
    </row>
    <row r="3507" spans="1:13" x14ac:dyDescent="0.25">
      <c r="A3507" s="134" t="s">
        <v>174</v>
      </c>
      <c r="B3507" s="134" t="s">
        <v>328</v>
      </c>
      <c r="C3507" s="137">
        <v>0</v>
      </c>
      <c r="D3507" s="137">
        <v>0</v>
      </c>
      <c r="E3507" s="138" t="str">
        <f t="shared" si="216"/>
        <v/>
      </c>
      <c r="F3507" s="137">
        <v>162.63300000000001</v>
      </c>
      <c r="G3507" s="137">
        <v>246.67770999999999</v>
      </c>
      <c r="H3507" s="138">
        <f t="shared" si="217"/>
        <v>0.51677525471460273</v>
      </c>
      <c r="I3507" s="137">
        <v>136.25989999999999</v>
      </c>
      <c r="J3507" s="138">
        <f t="shared" si="218"/>
        <v>0.81034706469034545</v>
      </c>
      <c r="K3507" s="137">
        <v>887.00420999999994</v>
      </c>
      <c r="L3507" s="137">
        <v>1590.4382499999999</v>
      </c>
      <c r="M3507" s="138">
        <f t="shared" si="219"/>
        <v>0.79304475905475136</v>
      </c>
    </row>
    <row r="3508" spans="1:13" x14ac:dyDescent="0.25">
      <c r="A3508" s="134" t="s">
        <v>174</v>
      </c>
      <c r="B3508" s="134" t="s">
        <v>278</v>
      </c>
      <c r="C3508" s="137">
        <v>0</v>
      </c>
      <c r="D3508" s="137">
        <v>32.126550000000002</v>
      </c>
      <c r="E3508" s="138" t="str">
        <f t="shared" si="216"/>
        <v/>
      </c>
      <c r="F3508" s="137">
        <v>287.60172</v>
      </c>
      <c r="G3508" s="137">
        <v>252.19845000000001</v>
      </c>
      <c r="H3508" s="138">
        <f t="shared" si="217"/>
        <v>-0.1230982554624499</v>
      </c>
      <c r="I3508" s="137">
        <v>246.74879999999999</v>
      </c>
      <c r="J3508" s="138">
        <f t="shared" si="218"/>
        <v>2.2085821693965668E-2</v>
      </c>
      <c r="K3508" s="137">
        <v>2028.8626999999999</v>
      </c>
      <c r="L3508" s="137">
        <v>2273.6916500000002</v>
      </c>
      <c r="M3508" s="138">
        <f t="shared" si="219"/>
        <v>0.12067300069147135</v>
      </c>
    </row>
    <row r="3509" spans="1:13" x14ac:dyDescent="0.25">
      <c r="A3509" s="134" t="s">
        <v>174</v>
      </c>
      <c r="B3509" s="134" t="s">
        <v>214</v>
      </c>
      <c r="C3509" s="137">
        <v>178.1584</v>
      </c>
      <c r="D3509" s="137">
        <v>254.30574999999999</v>
      </c>
      <c r="E3509" s="138">
        <f t="shared" si="216"/>
        <v>0.42741375090930323</v>
      </c>
      <c r="F3509" s="137">
        <v>8264.0221099999999</v>
      </c>
      <c r="G3509" s="137">
        <v>11290.843800000001</v>
      </c>
      <c r="H3509" s="138">
        <f t="shared" si="217"/>
        <v>0.36626495545520754</v>
      </c>
      <c r="I3509" s="137">
        <v>13517.260770000001</v>
      </c>
      <c r="J3509" s="138">
        <f t="shared" si="218"/>
        <v>-0.1647091824211363</v>
      </c>
      <c r="K3509" s="137">
        <v>66784.071290000007</v>
      </c>
      <c r="L3509" s="137">
        <v>75896.727480000001</v>
      </c>
      <c r="M3509" s="138">
        <f t="shared" si="219"/>
        <v>0.13644954573718082</v>
      </c>
    </row>
    <row r="3510" spans="1:13" x14ac:dyDescent="0.25">
      <c r="A3510" s="134" t="s">
        <v>174</v>
      </c>
      <c r="B3510" s="134" t="s">
        <v>432</v>
      </c>
      <c r="C3510" s="137">
        <v>0</v>
      </c>
      <c r="D3510" s="137">
        <v>0</v>
      </c>
      <c r="E3510" s="138" t="str">
        <f t="shared" si="216"/>
        <v/>
      </c>
      <c r="F3510" s="137">
        <v>0</v>
      </c>
      <c r="G3510" s="137">
        <v>0</v>
      </c>
      <c r="H3510" s="138" t="str">
        <f t="shared" si="217"/>
        <v/>
      </c>
      <c r="I3510" s="137">
        <v>0</v>
      </c>
      <c r="J3510" s="138" t="str">
        <f t="shared" si="218"/>
        <v/>
      </c>
      <c r="K3510" s="137">
        <v>0</v>
      </c>
      <c r="L3510" s="137">
        <v>0</v>
      </c>
      <c r="M3510" s="138" t="str">
        <f t="shared" si="219"/>
        <v/>
      </c>
    </row>
    <row r="3511" spans="1:13" x14ac:dyDescent="0.25">
      <c r="A3511" s="134" t="s">
        <v>174</v>
      </c>
      <c r="B3511" s="134" t="s">
        <v>391</v>
      </c>
      <c r="C3511" s="137">
        <v>0</v>
      </c>
      <c r="D3511" s="137">
        <v>0</v>
      </c>
      <c r="E3511" s="138" t="str">
        <f t="shared" si="216"/>
        <v/>
      </c>
      <c r="F3511" s="137">
        <v>62.867100000000001</v>
      </c>
      <c r="G3511" s="137">
        <v>29.57761</v>
      </c>
      <c r="H3511" s="138">
        <f t="shared" si="217"/>
        <v>-0.52952164168539673</v>
      </c>
      <c r="I3511" s="137">
        <v>43.93768</v>
      </c>
      <c r="J3511" s="138">
        <f t="shared" si="218"/>
        <v>-0.32682813475813921</v>
      </c>
      <c r="K3511" s="137">
        <v>263.94974000000002</v>
      </c>
      <c r="L3511" s="137">
        <v>232.92043000000001</v>
      </c>
      <c r="M3511" s="138">
        <f t="shared" si="219"/>
        <v>-0.11755764563359683</v>
      </c>
    </row>
    <row r="3512" spans="1:13" x14ac:dyDescent="0.25">
      <c r="A3512" s="134" t="s">
        <v>174</v>
      </c>
      <c r="B3512" s="134" t="s">
        <v>352</v>
      </c>
      <c r="C3512" s="137">
        <v>0</v>
      </c>
      <c r="D3512" s="137">
        <v>0</v>
      </c>
      <c r="E3512" s="138" t="str">
        <f t="shared" si="216"/>
        <v/>
      </c>
      <c r="F3512" s="137">
        <v>191.64634000000001</v>
      </c>
      <c r="G3512" s="137">
        <v>230.53572</v>
      </c>
      <c r="H3512" s="138">
        <f t="shared" si="217"/>
        <v>0.2029226334298897</v>
      </c>
      <c r="I3512" s="137">
        <v>258.01204999999999</v>
      </c>
      <c r="J3512" s="138">
        <f t="shared" si="218"/>
        <v>-0.10649242932645975</v>
      </c>
      <c r="K3512" s="137">
        <v>1350.52386</v>
      </c>
      <c r="L3512" s="137">
        <v>1398.5020400000001</v>
      </c>
      <c r="M3512" s="138">
        <f t="shared" si="219"/>
        <v>3.5525607078130461E-2</v>
      </c>
    </row>
    <row r="3513" spans="1:13" x14ac:dyDescent="0.25">
      <c r="A3513" s="134" t="s">
        <v>174</v>
      </c>
      <c r="B3513" s="134" t="s">
        <v>338</v>
      </c>
      <c r="C3513" s="137">
        <v>0</v>
      </c>
      <c r="D3513" s="137">
        <v>0</v>
      </c>
      <c r="E3513" s="138" t="str">
        <f t="shared" si="216"/>
        <v/>
      </c>
      <c r="F3513" s="137">
        <v>158.74999</v>
      </c>
      <c r="G3513" s="137">
        <v>167.96630999999999</v>
      </c>
      <c r="H3513" s="138">
        <f t="shared" si="217"/>
        <v>5.8055562712161501E-2</v>
      </c>
      <c r="I3513" s="137">
        <v>118.67561000000001</v>
      </c>
      <c r="J3513" s="138">
        <f t="shared" si="218"/>
        <v>0.41533976526432004</v>
      </c>
      <c r="K3513" s="137">
        <v>1321.44524</v>
      </c>
      <c r="L3513" s="137">
        <v>1547.93283</v>
      </c>
      <c r="M3513" s="138">
        <f t="shared" si="219"/>
        <v>0.17139385208273938</v>
      </c>
    </row>
    <row r="3514" spans="1:13" x14ac:dyDescent="0.25">
      <c r="A3514" s="134" t="s">
        <v>174</v>
      </c>
      <c r="B3514" s="134" t="s">
        <v>269</v>
      </c>
      <c r="C3514" s="137">
        <v>0</v>
      </c>
      <c r="D3514" s="137">
        <v>98.255660000000006</v>
      </c>
      <c r="E3514" s="138" t="str">
        <f t="shared" si="216"/>
        <v/>
      </c>
      <c r="F3514" s="137">
        <v>622.88570000000004</v>
      </c>
      <c r="G3514" s="137">
        <v>1112.4847199999999</v>
      </c>
      <c r="H3514" s="138">
        <f t="shared" si="217"/>
        <v>0.78601743465936025</v>
      </c>
      <c r="I3514" s="137">
        <v>1243.26812</v>
      </c>
      <c r="J3514" s="138">
        <f t="shared" si="218"/>
        <v>-0.10519323860729257</v>
      </c>
      <c r="K3514" s="137">
        <v>8106.5789400000003</v>
      </c>
      <c r="L3514" s="137">
        <v>7398.2873799999998</v>
      </c>
      <c r="M3514" s="138">
        <f t="shared" si="219"/>
        <v>-8.7372437281169613E-2</v>
      </c>
    </row>
    <row r="3515" spans="1:13" x14ac:dyDescent="0.25">
      <c r="A3515" s="134" t="s">
        <v>174</v>
      </c>
      <c r="B3515" s="134" t="s">
        <v>380</v>
      </c>
      <c r="C3515" s="137">
        <v>0</v>
      </c>
      <c r="D3515" s="137">
        <v>0</v>
      </c>
      <c r="E3515" s="138" t="str">
        <f t="shared" si="216"/>
        <v/>
      </c>
      <c r="F3515" s="137">
        <v>10.98122</v>
      </c>
      <c r="G3515" s="137">
        <v>23.810559999999999</v>
      </c>
      <c r="H3515" s="138">
        <f t="shared" si="217"/>
        <v>1.1682982400862563</v>
      </c>
      <c r="I3515" s="137">
        <v>27.534030000000001</v>
      </c>
      <c r="J3515" s="138">
        <f t="shared" si="218"/>
        <v>-0.13523156617465737</v>
      </c>
      <c r="K3515" s="137">
        <v>152.75238999999999</v>
      </c>
      <c r="L3515" s="137">
        <v>272.63781</v>
      </c>
      <c r="M3515" s="138">
        <f t="shared" si="219"/>
        <v>0.78483498686992736</v>
      </c>
    </row>
    <row r="3516" spans="1:13" x14ac:dyDescent="0.25">
      <c r="A3516" s="134" t="s">
        <v>174</v>
      </c>
      <c r="B3516" s="134" t="s">
        <v>316</v>
      </c>
      <c r="C3516" s="137">
        <v>0</v>
      </c>
      <c r="D3516" s="137">
        <v>44.156350000000003</v>
      </c>
      <c r="E3516" s="138" t="str">
        <f t="shared" si="216"/>
        <v/>
      </c>
      <c r="F3516" s="137">
        <v>584.73853999999994</v>
      </c>
      <c r="G3516" s="137">
        <v>532.72833000000003</v>
      </c>
      <c r="H3516" s="138">
        <f t="shared" si="217"/>
        <v>-8.8946095463452668E-2</v>
      </c>
      <c r="I3516" s="137">
        <v>678.03020000000004</v>
      </c>
      <c r="J3516" s="138">
        <f t="shared" si="218"/>
        <v>-0.21429999725675941</v>
      </c>
      <c r="K3516" s="137">
        <v>4037.8041800000001</v>
      </c>
      <c r="L3516" s="137">
        <v>5165.1164099999996</v>
      </c>
      <c r="M3516" s="138">
        <f t="shared" si="219"/>
        <v>0.27918942567442673</v>
      </c>
    </row>
    <row r="3517" spans="1:13" x14ac:dyDescent="0.25">
      <c r="A3517" s="134" t="s">
        <v>174</v>
      </c>
      <c r="B3517" s="134" t="s">
        <v>389</v>
      </c>
      <c r="C3517" s="137">
        <v>0</v>
      </c>
      <c r="D3517" s="137">
        <v>0</v>
      </c>
      <c r="E3517" s="138" t="str">
        <f t="shared" si="216"/>
        <v/>
      </c>
      <c r="F3517" s="137">
        <v>0</v>
      </c>
      <c r="G3517" s="137">
        <v>4.0000000000000001E-3</v>
      </c>
      <c r="H3517" s="138" t="str">
        <f t="shared" si="217"/>
        <v/>
      </c>
      <c r="I3517" s="137">
        <v>0</v>
      </c>
      <c r="J3517" s="138" t="str">
        <f t="shared" si="218"/>
        <v/>
      </c>
      <c r="K3517" s="137">
        <v>120.45932999999999</v>
      </c>
      <c r="L3517" s="137">
        <v>179.10436000000001</v>
      </c>
      <c r="M3517" s="138">
        <f t="shared" si="219"/>
        <v>0.48684506214670153</v>
      </c>
    </row>
    <row r="3518" spans="1:13" x14ac:dyDescent="0.25">
      <c r="A3518" s="134" t="s">
        <v>174</v>
      </c>
      <c r="B3518" s="134" t="s">
        <v>412</v>
      </c>
      <c r="C3518" s="137">
        <v>0</v>
      </c>
      <c r="D3518" s="137">
        <v>0</v>
      </c>
      <c r="E3518" s="138" t="str">
        <f t="shared" si="216"/>
        <v/>
      </c>
      <c r="F3518" s="137">
        <v>0</v>
      </c>
      <c r="G3518" s="137">
        <v>0</v>
      </c>
      <c r="H3518" s="138" t="str">
        <f t="shared" si="217"/>
        <v/>
      </c>
      <c r="I3518" s="137">
        <v>8.6798999999999999</v>
      </c>
      <c r="J3518" s="138">
        <f t="shared" si="218"/>
        <v>-1</v>
      </c>
      <c r="K3518" s="137">
        <v>0</v>
      </c>
      <c r="L3518" s="137">
        <v>8.6798999999999999</v>
      </c>
      <c r="M3518" s="138" t="str">
        <f t="shared" si="219"/>
        <v/>
      </c>
    </row>
    <row r="3519" spans="1:13" x14ac:dyDescent="0.25">
      <c r="A3519" s="134" t="s">
        <v>174</v>
      </c>
      <c r="B3519" s="134" t="s">
        <v>408</v>
      </c>
      <c r="C3519" s="137">
        <v>0</v>
      </c>
      <c r="D3519" s="137">
        <v>0</v>
      </c>
      <c r="E3519" s="138" t="str">
        <f t="shared" si="216"/>
        <v/>
      </c>
      <c r="F3519" s="137">
        <v>0</v>
      </c>
      <c r="G3519" s="137">
        <v>0</v>
      </c>
      <c r="H3519" s="138" t="str">
        <f t="shared" si="217"/>
        <v/>
      </c>
      <c r="I3519" s="137">
        <v>0</v>
      </c>
      <c r="J3519" s="138" t="str">
        <f t="shared" si="218"/>
        <v/>
      </c>
      <c r="K3519" s="137">
        <v>0</v>
      </c>
      <c r="L3519" s="137">
        <v>26.93422</v>
      </c>
      <c r="M3519" s="138" t="str">
        <f t="shared" si="219"/>
        <v/>
      </c>
    </row>
    <row r="3520" spans="1:13" x14ac:dyDescent="0.25">
      <c r="A3520" s="134" t="s">
        <v>174</v>
      </c>
      <c r="B3520" s="134" t="s">
        <v>349</v>
      </c>
      <c r="C3520" s="137">
        <v>0</v>
      </c>
      <c r="D3520" s="137">
        <v>0</v>
      </c>
      <c r="E3520" s="138" t="str">
        <f t="shared" si="216"/>
        <v/>
      </c>
      <c r="F3520" s="137">
        <v>117.4873</v>
      </c>
      <c r="G3520" s="137">
        <v>92.084890000000001</v>
      </c>
      <c r="H3520" s="138">
        <f t="shared" si="217"/>
        <v>-0.21621409292749094</v>
      </c>
      <c r="I3520" s="137">
        <v>612.43758000000003</v>
      </c>
      <c r="J3520" s="138">
        <f t="shared" si="218"/>
        <v>-0.84964199943445662</v>
      </c>
      <c r="K3520" s="137">
        <v>891.29981999999995</v>
      </c>
      <c r="L3520" s="137">
        <v>1056.0399</v>
      </c>
      <c r="M3520" s="138">
        <f t="shared" si="219"/>
        <v>0.18483127260140142</v>
      </c>
    </row>
    <row r="3521" spans="1:13" x14ac:dyDescent="0.25">
      <c r="A3521" s="134" t="s">
        <v>174</v>
      </c>
      <c r="B3521" s="134" t="s">
        <v>364</v>
      </c>
      <c r="C3521" s="137">
        <v>0</v>
      </c>
      <c r="D3521" s="137">
        <v>2.4497599999999999</v>
      </c>
      <c r="E3521" s="138" t="str">
        <f t="shared" si="216"/>
        <v/>
      </c>
      <c r="F3521" s="137">
        <v>180.11736999999999</v>
      </c>
      <c r="G3521" s="137">
        <v>291.47188</v>
      </c>
      <c r="H3521" s="138">
        <f t="shared" si="217"/>
        <v>0.61823304437545357</v>
      </c>
      <c r="I3521" s="137">
        <v>467.53683999999998</v>
      </c>
      <c r="J3521" s="138">
        <f t="shared" si="218"/>
        <v>-0.37657986480808658</v>
      </c>
      <c r="K3521" s="137">
        <v>1730.6946800000001</v>
      </c>
      <c r="L3521" s="137">
        <v>2093.0878200000002</v>
      </c>
      <c r="M3521" s="138">
        <f t="shared" si="219"/>
        <v>0.20939172240363058</v>
      </c>
    </row>
    <row r="3522" spans="1:13" x14ac:dyDescent="0.25">
      <c r="A3522" s="134" t="s">
        <v>174</v>
      </c>
      <c r="B3522" s="134" t="s">
        <v>258</v>
      </c>
      <c r="C3522" s="137">
        <v>0</v>
      </c>
      <c r="D3522" s="137">
        <v>0</v>
      </c>
      <c r="E3522" s="138" t="str">
        <f t="shared" si="216"/>
        <v/>
      </c>
      <c r="F3522" s="137">
        <v>633.26161000000002</v>
      </c>
      <c r="G3522" s="137">
        <v>1329.5764300000001</v>
      </c>
      <c r="H3522" s="138">
        <f t="shared" si="217"/>
        <v>1.0995689759245</v>
      </c>
      <c r="I3522" s="137">
        <v>1216.12418</v>
      </c>
      <c r="J3522" s="138">
        <f t="shared" si="218"/>
        <v>9.3290020760873338E-2</v>
      </c>
      <c r="K3522" s="137">
        <v>6577.7777800000003</v>
      </c>
      <c r="L3522" s="137">
        <v>7290.8295600000001</v>
      </c>
      <c r="M3522" s="138">
        <f t="shared" si="219"/>
        <v>0.10840314219310709</v>
      </c>
    </row>
    <row r="3523" spans="1:13" x14ac:dyDescent="0.25">
      <c r="A3523" s="134" t="s">
        <v>174</v>
      </c>
      <c r="B3523" s="134" t="s">
        <v>419</v>
      </c>
      <c r="C3523" s="137">
        <v>0</v>
      </c>
      <c r="D3523" s="137">
        <v>0</v>
      </c>
      <c r="E3523" s="138" t="str">
        <f t="shared" si="216"/>
        <v/>
      </c>
      <c r="F3523" s="137">
        <v>0</v>
      </c>
      <c r="G3523" s="137">
        <v>0</v>
      </c>
      <c r="H3523" s="138" t="str">
        <f t="shared" si="217"/>
        <v/>
      </c>
      <c r="I3523" s="137">
        <v>0</v>
      </c>
      <c r="J3523" s="138" t="str">
        <f t="shared" si="218"/>
        <v/>
      </c>
      <c r="K3523" s="137">
        <v>0</v>
      </c>
      <c r="L3523" s="137">
        <v>0.79500000000000004</v>
      </c>
      <c r="M3523" s="138" t="str">
        <f t="shared" si="219"/>
        <v/>
      </c>
    </row>
    <row r="3524" spans="1:13" x14ac:dyDescent="0.25">
      <c r="A3524" s="134" t="s">
        <v>174</v>
      </c>
      <c r="B3524" s="134" t="s">
        <v>268</v>
      </c>
      <c r="C3524" s="137">
        <v>0</v>
      </c>
      <c r="D3524" s="137">
        <v>0</v>
      </c>
      <c r="E3524" s="138" t="str">
        <f t="shared" si="216"/>
        <v/>
      </c>
      <c r="F3524" s="137">
        <v>156.85650999999999</v>
      </c>
      <c r="G3524" s="137">
        <v>271.46764000000002</v>
      </c>
      <c r="H3524" s="138">
        <f t="shared" si="217"/>
        <v>0.73067499716779394</v>
      </c>
      <c r="I3524" s="137">
        <v>253.02785</v>
      </c>
      <c r="J3524" s="138">
        <f t="shared" si="218"/>
        <v>7.2876523275995142E-2</v>
      </c>
      <c r="K3524" s="137">
        <v>2796.2168700000002</v>
      </c>
      <c r="L3524" s="137">
        <v>3254.06909</v>
      </c>
      <c r="M3524" s="138">
        <f t="shared" si="219"/>
        <v>0.16373988187833222</v>
      </c>
    </row>
    <row r="3525" spans="1:13" x14ac:dyDescent="0.25">
      <c r="A3525" s="134" t="s">
        <v>174</v>
      </c>
      <c r="B3525" s="134" t="s">
        <v>385</v>
      </c>
      <c r="C3525" s="137">
        <v>0</v>
      </c>
      <c r="D3525" s="137">
        <v>0</v>
      </c>
      <c r="E3525" s="138" t="str">
        <f t="shared" ref="E3525:E3588" si="220">IF(C3525=0,"",(D3525/C3525-1))</f>
        <v/>
      </c>
      <c r="F3525" s="137">
        <v>0</v>
      </c>
      <c r="G3525" s="137">
        <v>54.883429999999997</v>
      </c>
      <c r="H3525" s="138" t="str">
        <f t="shared" ref="H3525:H3588" si="221">IF(F3525=0,"",(G3525/F3525-1))</f>
        <v/>
      </c>
      <c r="I3525" s="137">
        <v>1.8945000000000001</v>
      </c>
      <c r="J3525" s="138">
        <f t="shared" ref="J3525:J3588" si="222">IF(I3525=0,"",(G3525/I3525-1))</f>
        <v>27.969875956716809</v>
      </c>
      <c r="K3525" s="137">
        <v>45.950499999999998</v>
      </c>
      <c r="L3525" s="137">
        <v>219.72534999999999</v>
      </c>
      <c r="M3525" s="138">
        <f t="shared" ref="M3525:M3588" si="223">IF(K3525=0,"",(L3525/K3525-1))</f>
        <v>3.7817836585020839</v>
      </c>
    </row>
    <row r="3526" spans="1:13" x14ac:dyDescent="0.25">
      <c r="A3526" s="134" t="s">
        <v>174</v>
      </c>
      <c r="B3526" s="134" t="s">
        <v>235</v>
      </c>
      <c r="C3526" s="137">
        <v>232.67955000000001</v>
      </c>
      <c r="D3526" s="137">
        <v>1004.2391</v>
      </c>
      <c r="E3526" s="138">
        <f t="shared" si="220"/>
        <v>3.3159749105583192</v>
      </c>
      <c r="F3526" s="137">
        <v>11629.26899</v>
      </c>
      <c r="G3526" s="137">
        <v>11156.599899999999</v>
      </c>
      <c r="H3526" s="138">
        <f t="shared" si="221"/>
        <v>-4.0644780889189991E-2</v>
      </c>
      <c r="I3526" s="137">
        <v>10840.68125</v>
      </c>
      <c r="J3526" s="138">
        <f t="shared" si="222"/>
        <v>2.9141955446757573E-2</v>
      </c>
      <c r="K3526" s="137">
        <v>95304.639200000005</v>
      </c>
      <c r="L3526" s="137">
        <v>76688.973859999998</v>
      </c>
      <c r="M3526" s="138">
        <f t="shared" si="223"/>
        <v>-0.19532800812491824</v>
      </c>
    </row>
    <row r="3527" spans="1:13" x14ac:dyDescent="0.25">
      <c r="A3527" s="134" t="s">
        <v>174</v>
      </c>
      <c r="B3527" s="134" t="s">
        <v>312</v>
      </c>
      <c r="C3527" s="137">
        <v>0</v>
      </c>
      <c r="D3527" s="137">
        <v>0</v>
      </c>
      <c r="E3527" s="138" t="str">
        <f t="shared" si="220"/>
        <v/>
      </c>
      <c r="F3527" s="137">
        <v>4.6282899999999998</v>
      </c>
      <c r="G3527" s="137">
        <v>0</v>
      </c>
      <c r="H3527" s="138">
        <f t="shared" si="221"/>
        <v>-1</v>
      </c>
      <c r="I3527" s="137">
        <v>44.855499999999999</v>
      </c>
      <c r="J3527" s="138">
        <f t="shared" si="222"/>
        <v>-1</v>
      </c>
      <c r="K3527" s="137">
        <v>358.49759</v>
      </c>
      <c r="L3527" s="137">
        <v>446.42711000000003</v>
      </c>
      <c r="M3527" s="138">
        <f t="shared" si="223"/>
        <v>0.24527227644682359</v>
      </c>
    </row>
    <row r="3528" spans="1:13" x14ac:dyDescent="0.25">
      <c r="A3528" s="134" t="s">
        <v>174</v>
      </c>
      <c r="B3528" s="134" t="s">
        <v>273</v>
      </c>
      <c r="C3528" s="137">
        <v>1.7059999999999999E-2</v>
      </c>
      <c r="D3528" s="137">
        <v>21.227609999999999</v>
      </c>
      <c r="E3528" s="138">
        <f t="shared" si="220"/>
        <v>1243.2913247362251</v>
      </c>
      <c r="F3528" s="137">
        <v>632.06870000000004</v>
      </c>
      <c r="G3528" s="137">
        <v>613.83817999999997</v>
      </c>
      <c r="H3528" s="138">
        <f t="shared" si="221"/>
        <v>-2.8842624227398139E-2</v>
      </c>
      <c r="I3528" s="137">
        <v>715.24805000000003</v>
      </c>
      <c r="J3528" s="138">
        <f t="shared" si="222"/>
        <v>-0.14178279828934881</v>
      </c>
      <c r="K3528" s="137">
        <v>5502.2308199999998</v>
      </c>
      <c r="L3528" s="137">
        <v>6239.1170000000002</v>
      </c>
      <c r="M3528" s="138">
        <f t="shared" si="223"/>
        <v>0.13392498499363215</v>
      </c>
    </row>
    <row r="3529" spans="1:13" x14ac:dyDescent="0.25">
      <c r="A3529" s="134" t="s">
        <v>174</v>
      </c>
      <c r="B3529" s="134" t="s">
        <v>248</v>
      </c>
      <c r="C3529" s="137">
        <v>0</v>
      </c>
      <c r="D3529" s="137">
        <v>109.48979</v>
      </c>
      <c r="E3529" s="138" t="str">
        <f t="shared" si="220"/>
        <v/>
      </c>
      <c r="F3529" s="137">
        <v>1586.74531</v>
      </c>
      <c r="G3529" s="137">
        <v>1465.5672300000001</v>
      </c>
      <c r="H3529" s="138">
        <f t="shared" si="221"/>
        <v>-7.6368954258954069E-2</v>
      </c>
      <c r="I3529" s="137">
        <v>2057.5834199999999</v>
      </c>
      <c r="J3529" s="138">
        <f t="shared" si="222"/>
        <v>-0.28772402821947307</v>
      </c>
      <c r="K3529" s="137">
        <v>16924.157920000001</v>
      </c>
      <c r="L3529" s="137">
        <v>11504.06263</v>
      </c>
      <c r="M3529" s="138">
        <f t="shared" si="223"/>
        <v>-0.32025790090240425</v>
      </c>
    </row>
    <row r="3530" spans="1:13" x14ac:dyDescent="0.25">
      <c r="A3530" s="134" t="s">
        <v>174</v>
      </c>
      <c r="B3530" s="134" t="s">
        <v>216</v>
      </c>
      <c r="C3530" s="137">
        <v>74.538250000000005</v>
      </c>
      <c r="D3530" s="137">
        <v>138.68523999999999</v>
      </c>
      <c r="E3530" s="138">
        <f t="shared" si="220"/>
        <v>0.86059157546628717</v>
      </c>
      <c r="F3530" s="137">
        <v>5758.8186100000003</v>
      </c>
      <c r="G3530" s="137">
        <v>5682.7449500000002</v>
      </c>
      <c r="H3530" s="138">
        <f t="shared" si="221"/>
        <v>-1.3209942030106725E-2</v>
      </c>
      <c r="I3530" s="137">
        <v>8199.18181</v>
      </c>
      <c r="J3530" s="138">
        <f t="shared" si="222"/>
        <v>-0.30691316747371888</v>
      </c>
      <c r="K3530" s="137">
        <v>48819.561719999998</v>
      </c>
      <c r="L3530" s="137">
        <v>50152.510139999999</v>
      </c>
      <c r="M3530" s="138">
        <f t="shared" si="223"/>
        <v>2.7303572032149726E-2</v>
      </c>
    </row>
    <row r="3531" spans="1:13" x14ac:dyDescent="0.25">
      <c r="A3531" s="134" t="s">
        <v>174</v>
      </c>
      <c r="B3531" s="134" t="s">
        <v>359</v>
      </c>
      <c r="C3531" s="137">
        <v>0</v>
      </c>
      <c r="D3531" s="137">
        <v>0</v>
      </c>
      <c r="E3531" s="138" t="str">
        <f t="shared" si="220"/>
        <v/>
      </c>
      <c r="F3531" s="137">
        <v>0</v>
      </c>
      <c r="G3531" s="137">
        <v>2.2699999999999999E-3</v>
      </c>
      <c r="H3531" s="138" t="str">
        <f t="shared" si="221"/>
        <v/>
      </c>
      <c r="I3531" s="137">
        <v>2.64</v>
      </c>
      <c r="J3531" s="138">
        <f t="shared" si="222"/>
        <v>-0.99914015151515156</v>
      </c>
      <c r="K3531" s="137">
        <v>28.423290000000001</v>
      </c>
      <c r="L3531" s="137">
        <v>24.943840000000002</v>
      </c>
      <c r="M3531" s="138">
        <f t="shared" si="223"/>
        <v>-0.12241545577587953</v>
      </c>
    </row>
    <row r="3532" spans="1:13" x14ac:dyDescent="0.25">
      <c r="A3532" s="134" t="s">
        <v>174</v>
      </c>
      <c r="B3532" s="134" t="s">
        <v>257</v>
      </c>
      <c r="C3532" s="137">
        <v>0</v>
      </c>
      <c r="D3532" s="137">
        <v>0</v>
      </c>
      <c r="E3532" s="138" t="str">
        <f t="shared" si="220"/>
        <v/>
      </c>
      <c r="F3532" s="137">
        <v>122.81929</v>
      </c>
      <c r="G3532" s="137">
        <v>92.544989999999999</v>
      </c>
      <c r="H3532" s="138">
        <f t="shared" si="221"/>
        <v>-0.24649466708364787</v>
      </c>
      <c r="I3532" s="137">
        <v>110.09344</v>
      </c>
      <c r="J3532" s="138">
        <f t="shared" si="222"/>
        <v>-0.15939596401020806</v>
      </c>
      <c r="K3532" s="137">
        <v>1596.14625</v>
      </c>
      <c r="L3532" s="137">
        <v>4293.2508099999995</v>
      </c>
      <c r="M3532" s="138">
        <f t="shared" si="223"/>
        <v>1.6897602960881559</v>
      </c>
    </row>
    <row r="3533" spans="1:13" x14ac:dyDescent="0.25">
      <c r="A3533" s="134" t="s">
        <v>174</v>
      </c>
      <c r="B3533" s="134" t="s">
        <v>213</v>
      </c>
      <c r="C3533" s="137">
        <v>1829.93229</v>
      </c>
      <c r="D3533" s="137">
        <v>4665.0151599999999</v>
      </c>
      <c r="E3533" s="138">
        <f t="shared" si="220"/>
        <v>1.5492829354904711</v>
      </c>
      <c r="F3533" s="137">
        <v>67038.529769999994</v>
      </c>
      <c r="G3533" s="137">
        <v>66503.457179999998</v>
      </c>
      <c r="H3533" s="138">
        <f t="shared" si="221"/>
        <v>-7.9815680898097652E-3</v>
      </c>
      <c r="I3533" s="137">
        <v>83298.499160000007</v>
      </c>
      <c r="J3533" s="138">
        <f t="shared" si="222"/>
        <v>-0.20162478495248803</v>
      </c>
      <c r="K3533" s="137">
        <v>553992.63775999995</v>
      </c>
      <c r="L3533" s="137">
        <v>524764.44137999997</v>
      </c>
      <c r="M3533" s="138">
        <f t="shared" si="223"/>
        <v>-5.2759178349698899E-2</v>
      </c>
    </row>
    <row r="3534" spans="1:13" x14ac:dyDescent="0.25">
      <c r="A3534" s="134" t="s">
        <v>174</v>
      </c>
      <c r="B3534" s="134" t="s">
        <v>231</v>
      </c>
      <c r="C3534" s="137">
        <v>206.09366</v>
      </c>
      <c r="D3534" s="137">
        <v>469.35746</v>
      </c>
      <c r="E3534" s="138">
        <f t="shared" si="220"/>
        <v>1.2773988292507399</v>
      </c>
      <c r="F3534" s="137">
        <v>25333.518049999999</v>
      </c>
      <c r="G3534" s="137">
        <v>12776.913699999999</v>
      </c>
      <c r="H3534" s="138">
        <f t="shared" si="221"/>
        <v>-0.4956518208492563</v>
      </c>
      <c r="I3534" s="137">
        <v>20241.24768</v>
      </c>
      <c r="J3534" s="138">
        <f t="shared" si="222"/>
        <v>-0.36876847208264585</v>
      </c>
      <c r="K3534" s="137">
        <v>191112.50606000001</v>
      </c>
      <c r="L3534" s="137">
        <v>112390.63859</v>
      </c>
      <c r="M3534" s="138">
        <f t="shared" si="223"/>
        <v>-0.41191374176886775</v>
      </c>
    </row>
    <row r="3535" spans="1:13" x14ac:dyDescent="0.25">
      <c r="A3535" s="134" t="s">
        <v>174</v>
      </c>
      <c r="B3535" s="134" t="s">
        <v>261</v>
      </c>
      <c r="C3535" s="137">
        <v>11.612069999999999</v>
      </c>
      <c r="D3535" s="137">
        <v>149.15715</v>
      </c>
      <c r="E3535" s="138">
        <f t="shared" si="220"/>
        <v>11.845009546101601</v>
      </c>
      <c r="F3535" s="137">
        <v>1526.9782600000001</v>
      </c>
      <c r="G3535" s="137">
        <v>2518.6124399999999</v>
      </c>
      <c r="H3535" s="138">
        <f t="shared" si="221"/>
        <v>0.64940949453988939</v>
      </c>
      <c r="I3535" s="137">
        <v>2533.1115</v>
      </c>
      <c r="J3535" s="138">
        <f t="shared" si="222"/>
        <v>-5.7238143682187825E-3</v>
      </c>
      <c r="K3535" s="137">
        <v>15780.5463</v>
      </c>
      <c r="L3535" s="137">
        <v>15629.082759999999</v>
      </c>
      <c r="M3535" s="138">
        <f t="shared" si="223"/>
        <v>-9.5981176519852607E-3</v>
      </c>
    </row>
    <row r="3536" spans="1:13" x14ac:dyDescent="0.25">
      <c r="A3536" s="134" t="s">
        <v>174</v>
      </c>
      <c r="B3536" s="134" t="s">
        <v>215</v>
      </c>
      <c r="C3536" s="137">
        <v>13.99235</v>
      </c>
      <c r="D3536" s="137">
        <v>125.89118000000001</v>
      </c>
      <c r="E3536" s="138">
        <f t="shared" si="220"/>
        <v>7.9971434390935059</v>
      </c>
      <c r="F3536" s="137">
        <v>2970.3388199999999</v>
      </c>
      <c r="G3536" s="137">
        <v>2157.2841899999999</v>
      </c>
      <c r="H3536" s="138">
        <f t="shared" si="221"/>
        <v>-0.27372454095994347</v>
      </c>
      <c r="I3536" s="137">
        <v>3536.42011</v>
      </c>
      <c r="J3536" s="138">
        <f t="shared" si="222"/>
        <v>-0.38998079331700219</v>
      </c>
      <c r="K3536" s="137">
        <v>25688.90323</v>
      </c>
      <c r="L3536" s="137">
        <v>28415.893410000001</v>
      </c>
      <c r="M3536" s="138">
        <f t="shared" si="223"/>
        <v>0.10615440276233246</v>
      </c>
    </row>
    <row r="3537" spans="1:13" x14ac:dyDescent="0.25">
      <c r="A3537" s="134" t="s">
        <v>174</v>
      </c>
      <c r="B3537" s="134" t="s">
        <v>217</v>
      </c>
      <c r="C3537" s="137">
        <v>9.6060000000000006E-2</v>
      </c>
      <c r="D3537" s="137">
        <v>704.21762999999999</v>
      </c>
      <c r="E3537" s="138">
        <f t="shared" si="220"/>
        <v>7330.0184259837597</v>
      </c>
      <c r="F3537" s="137">
        <v>23736.50404</v>
      </c>
      <c r="G3537" s="137">
        <v>22990.1819</v>
      </c>
      <c r="H3537" s="138">
        <f t="shared" si="221"/>
        <v>-3.1441957027130929E-2</v>
      </c>
      <c r="I3537" s="137">
        <v>28846.787199999999</v>
      </c>
      <c r="J3537" s="138">
        <f t="shared" si="222"/>
        <v>-0.20302452607269894</v>
      </c>
      <c r="K3537" s="137">
        <v>189589.48621999999</v>
      </c>
      <c r="L3537" s="137">
        <v>202772.87197000001</v>
      </c>
      <c r="M3537" s="138">
        <f t="shared" si="223"/>
        <v>6.9536481230304092E-2</v>
      </c>
    </row>
    <row r="3538" spans="1:13" x14ac:dyDescent="0.25">
      <c r="A3538" s="134" t="s">
        <v>174</v>
      </c>
      <c r="B3538" s="134" t="s">
        <v>304</v>
      </c>
      <c r="C3538" s="137">
        <v>0</v>
      </c>
      <c r="D3538" s="137">
        <v>35.41892</v>
      </c>
      <c r="E3538" s="138" t="str">
        <f t="shared" si="220"/>
        <v/>
      </c>
      <c r="F3538" s="137">
        <v>254.30553</v>
      </c>
      <c r="G3538" s="137">
        <v>430.79460999999998</v>
      </c>
      <c r="H3538" s="138">
        <f t="shared" si="221"/>
        <v>0.69400409814131825</v>
      </c>
      <c r="I3538" s="137">
        <v>407.64690999999999</v>
      </c>
      <c r="J3538" s="138">
        <f t="shared" si="222"/>
        <v>5.6783700384236857E-2</v>
      </c>
      <c r="K3538" s="137">
        <v>2928.7814499999999</v>
      </c>
      <c r="L3538" s="137">
        <v>5106.3197200000004</v>
      </c>
      <c r="M3538" s="138">
        <f t="shared" si="223"/>
        <v>0.74349633360317835</v>
      </c>
    </row>
    <row r="3539" spans="1:13" x14ac:dyDescent="0.25">
      <c r="A3539" s="134" t="s">
        <v>174</v>
      </c>
      <c r="B3539" s="134" t="s">
        <v>236</v>
      </c>
      <c r="C3539" s="137">
        <v>3.30911</v>
      </c>
      <c r="D3539" s="137">
        <v>84.973219999999998</v>
      </c>
      <c r="E3539" s="138">
        <f t="shared" si="220"/>
        <v>24.678572184061576</v>
      </c>
      <c r="F3539" s="137">
        <v>1555.61995</v>
      </c>
      <c r="G3539" s="137">
        <v>1613.1506199999999</v>
      </c>
      <c r="H3539" s="138">
        <f t="shared" si="221"/>
        <v>3.6982471200629696E-2</v>
      </c>
      <c r="I3539" s="137">
        <v>2269.1816600000002</v>
      </c>
      <c r="J3539" s="138">
        <f t="shared" si="222"/>
        <v>-0.28910468102408349</v>
      </c>
      <c r="K3539" s="137">
        <v>12311.11557</v>
      </c>
      <c r="L3539" s="137">
        <v>14828.94101</v>
      </c>
      <c r="M3539" s="138">
        <f t="shared" si="223"/>
        <v>0.20451643278660248</v>
      </c>
    </row>
    <row r="3540" spans="1:13" x14ac:dyDescent="0.25">
      <c r="A3540" s="134" t="s">
        <v>174</v>
      </c>
      <c r="B3540" s="134" t="s">
        <v>240</v>
      </c>
      <c r="C3540" s="137">
        <v>14.71762</v>
      </c>
      <c r="D3540" s="137">
        <v>46.764760000000003</v>
      </c>
      <c r="E3540" s="138">
        <f t="shared" si="220"/>
        <v>2.1774675524982983</v>
      </c>
      <c r="F3540" s="137">
        <v>1576.5410400000001</v>
      </c>
      <c r="G3540" s="137">
        <v>1593.77944</v>
      </c>
      <c r="H3540" s="138">
        <f t="shared" si="221"/>
        <v>1.0934317320404174E-2</v>
      </c>
      <c r="I3540" s="137">
        <v>1980.7184500000001</v>
      </c>
      <c r="J3540" s="138">
        <f t="shared" si="222"/>
        <v>-0.19535285794909418</v>
      </c>
      <c r="K3540" s="137">
        <v>14820.06632</v>
      </c>
      <c r="L3540" s="137">
        <v>15975.050069999999</v>
      </c>
      <c r="M3540" s="138">
        <f t="shared" si="223"/>
        <v>7.793377742455343E-2</v>
      </c>
    </row>
    <row r="3541" spans="1:13" x14ac:dyDescent="0.25">
      <c r="A3541" s="134" t="s">
        <v>174</v>
      </c>
      <c r="B3541" s="134" t="s">
        <v>212</v>
      </c>
      <c r="C3541" s="137">
        <v>27.156130000000001</v>
      </c>
      <c r="D3541" s="137">
        <v>298.37990000000002</v>
      </c>
      <c r="E3541" s="138">
        <f t="shared" si="220"/>
        <v>9.9875707621078558</v>
      </c>
      <c r="F3541" s="137">
        <v>6382.1777899999997</v>
      </c>
      <c r="G3541" s="137">
        <v>5936.19002</v>
      </c>
      <c r="H3541" s="138">
        <f t="shared" si="221"/>
        <v>-6.9880185835437203E-2</v>
      </c>
      <c r="I3541" s="137">
        <v>7013.1311699999997</v>
      </c>
      <c r="J3541" s="138">
        <f t="shared" si="222"/>
        <v>-0.15356067409758711</v>
      </c>
      <c r="K3541" s="137">
        <v>56173.021950000002</v>
      </c>
      <c r="L3541" s="137">
        <v>49776.633849999998</v>
      </c>
      <c r="M3541" s="138">
        <f t="shared" si="223"/>
        <v>-0.11386939633928672</v>
      </c>
    </row>
    <row r="3542" spans="1:13" x14ac:dyDescent="0.25">
      <c r="A3542" s="134" t="s">
        <v>174</v>
      </c>
      <c r="B3542" s="134" t="s">
        <v>365</v>
      </c>
      <c r="C3542" s="137">
        <v>0</v>
      </c>
      <c r="D3542" s="137">
        <v>0.18914</v>
      </c>
      <c r="E3542" s="138" t="str">
        <f t="shared" si="220"/>
        <v/>
      </c>
      <c r="F3542" s="137">
        <v>2.75657</v>
      </c>
      <c r="G3542" s="137">
        <v>72.711830000000006</v>
      </c>
      <c r="H3542" s="138">
        <f t="shared" si="221"/>
        <v>25.377646858233241</v>
      </c>
      <c r="I3542" s="137">
        <v>48.888249999999999</v>
      </c>
      <c r="J3542" s="138">
        <f t="shared" si="222"/>
        <v>0.48730686821475522</v>
      </c>
      <c r="K3542" s="137">
        <v>285.59411</v>
      </c>
      <c r="L3542" s="137">
        <v>336.31180999999998</v>
      </c>
      <c r="M3542" s="138">
        <f t="shared" si="223"/>
        <v>0.17758664560694193</v>
      </c>
    </row>
    <row r="3543" spans="1:13" x14ac:dyDescent="0.25">
      <c r="A3543" s="134" t="s">
        <v>174</v>
      </c>
      <c r="B3543" s="134" t="s">
        <v>326</v>
      </c>
      <c r="C3543" s="137">
        <v>0</v>
      </c>
      <c r="D3543" s="137">
        <v>6.9588999999999999</v>
      </c>
      <c r="E3543" s="138" t="str">
        <f t="shared" si="220"/>
        <v/>
      </c>
      <c r="F3543" s="137">
        <v>134.72215</v>
      </c>
      <c r="G3543" s="137">
        <v>265.12603999999999</v>
      </c>
      <c r="H3543" s="138">
        <f t="shared" si="221"/>
        <v>0.96794691889937923</v>
      </c>
      <c r="I3543" s="137">
        <v>157.43880999999999</v>
      </c>
      <c r="J3543" s="138">
        <f t="shared" si="222"/>
        <v>0.68399418161252612</v>
      </c>
      <c r="K3543" s="137">
        <v>1182.2935600000001</v>
      </c>
      <c r="L3543" s="137">
        <v>2852.7775200000001</v>
      </c>
      <c r="M3543" s="138">
        <f t="shared" si="223"/>
        <v>1.4129180911718744</v>
      </c>
    </row>
    <row r="3544" spans="1:13" x14ac:dyDescent="0.25">
      <c r="A3544" s="134" t="s">
        <v>174</v>
      </c>
      <c r="B3544" s="134" t="s">
        <v>333</v>
      </c>
      <c r="C3544" s="137">
        <v>0</v>
      </c>
      <c r="D3544" s="137">
        <v>0</v>
      </c>
      <c r="E3544" s="138" t="str">
        <f t="shared" si="220"/>
        <v/>
      </c>
      <c r="F3544" s="137">
        <v>34.3095</v>
      </c>
      <c r="G3544" s="137">
        <v>18.75442</v>
      </c>
      <c r="H3544" s="138">
        <f t="shared" si="221"/>
        <v>-0.45337530421603345</v>
      </c>
      <c r="I3544" s="137">
        <v>2.6</v>
      </c>
      <c r="J3544" s="138">
        <f t="shared" si="222"/>
        <v>6.2132384615384613</v>
      </c>
      <c r="K3544" s="137">
        <v>364.09172000000001</v>
      </c>
      <c r="L3544" s="137">
        <v>68.428910000000002</v>
      </c>
      <c r="M3544" s="138">
        <f t="shared" si="223"/>
        <v>-0.81205584680695297</v>
      </c>
    </row>
    <row r="3545" spans="1:13" x14ac:dyDescent="0.25">
      <c r="A3545" s="134" t="s">
        <v>174</v>
      </c>
      <c r="B3545" s="134" t="s">
        <v>275</v>
      </c>
      <c r="C3545" s="137">
        <v>0</v>
      </c>
      <c r="D3545" s="137">
        <v>4.4672799999999997</v>
      </c>
      <c r="E3545" s="138" t="str">
        <f t="shared" si="220"/>
        <v/>
      </c>
      <c r="F3545" s="137">
        <v>290.65960000000001</v>
      </c>
      <c r="G3545" s="137">
        <v>287.05748999999997</v>
      </c>
      <c r="H3545" s="138">
        <f t="shared" si="221"/>
        <v>-1.2392881570056691E-2</v>
      </c>
      <c r="I3545" s="137">
        <v>293.51965999999999</v>
      </c>
      <c r="J3545" s="138">
        <f t="shared" si="222"/>
        <v>-2.2016140247641425E-2</v>
      </c>
      <c r="K3545" s="137">
        <v>3056.1009199999999</v>
      </c>
      <c r="L3545" s="137">
        <v>3555.7810899999999</v>
      </c>
      <c r="M3545" s="138">
        <f t="shared" si="223"/>
        <v>0.16350250959644352</v>
      </c>
    </row>
    <row r="3546" spans="1:13" x14ac:dyDescent="0.25">
      <c r="A3546" s="134" t="s">
        <v>174</v>
      </c>
      <c r="B3546" s="134" t="s">
        <v>361</v>
      </c>
      <c r="C3546" s="137">
        <v>0</v>
      </c>
      <c r="D3546" s="137">
        <v>0</v>
      </c>
      <c r="E3546" s="138" t="str">
        <f t="shared" si="220"/>
        <v/>
      </c>
      <c r="F3546" s="137">
        <v>24.08905</v>
      </c>
      <c r="G3546" s="137">
        <v>1.5397000000000001</v>
      </c>
      <c r="H3546" s="138">
        <f t="shared" si="221"/>
        <v>-0.93608299206485934</v>
      </c>
      <c r="I3546" s="137">
        <v>28.5731</v>
      </c>
      <c r="J3546" s="138">
        <f t="shared" si="222"/>
        <v>-0.94611365235133749</v>
      </c>
      <c r="K3546" s="137">
        <v>149.50539000000001</v>
      </c>
      <c r="L3546" s="137">
        <v>162.97602000000001</v>
      </c>
      <c r="M3546" s="138">
        <f t="shared" si="223"/>
        <v>9.0101300026708131E-2</v>
      </c>
    </row>
    <row r="3547" spans="1:13" x14ac:dyDescent="0.25">
      <c r="A3547" s="134" t="s">
        <v>174</v>
      </c>
      <c r="B3547" s="134" t="s">
        <v>309</v>
      </c>
      <c r="C3547" s="137">
        <v>0</v>
      </c>
      <c r="D3547" s="137">
        <v>0</v>
      </c>
      <c r="E3547" s="138" t="str">
        <f t="shared" si="220"/>
        <v/>
      </c>
      <c r="F3547" s="137">
        <v>820.88120000000004</v>
      </c>
      <c r="G3547" s="137">
        <v>331.74675000000002</v>
      </c>
      <c r="H3547" s="138">
        <f t="shared" si="221"/>
        <v>-0.59586508985709496</v>
      </c>
      <c r="I3547" s="137">
        <v>264.12535000000003</v>
      </c>
      <c r="J3547" s="138">
        <f t="shared" si="222"/>
        <v>0.25602010560516053</v>
      </c>
      <c r="K3547" s="137">
        <v>4997.6843399999998</v>
      </c>
      <c r="L3547" s="137">
        <v>2363.2635300000002</v>
      </c>
      <c r="M3547" s="138">
        <f t="shared" si="223"/>
        <v>-0.52712829198012123</v>
      </c>
    </row>
    <row r="3548" spans="1:13" x14ac:dyDescent="0.25">
      <c r="A3548" s="134" t="s">
        <v>174</v>
      </c>
      <c r="B3548" s="134" t="s">
        <v>239</v>
      </c>
      <c r="C3548" s="137">
        <v>0</v>
      </c>
      <c r="D3548" s="137">
        <v>5.2699600000000002</v>
      </c>
      <c r="E3548" s="138" t="str">
        <f t="shared" si="220"/>
        <v/>
      </c>
      <c r="F3548" s="137">
        <v>1840.8904399999999</v>
      </c>
      <c r="G3548" s="137">
        <v>3967.68543</v>
      </c>
      <c r="H3548" s="138">
        <f t="shared" si="221"/>
        <v>1.1553077487870489</v>
      </c>
      <c r="I3548" s="137">
        <v>4438.2689700000001</v>
      </c>
      <c r="J3548" s="138">
        <f t="shared" si="222"/>
        <v>-0.10602862133432167</v>
      </c>
      <c r="K3548" s="137">
        <v>14790.154990000001</v>
      </c>
      <c r="L3548" s="137">
        <v>25648.027440000002</v>
      </c>
      <c r="M3548" s="138">
        <f t="shared" si="223"/>
        <v>0.73412837508067241</v>
      </c>
    </row>
    <row r="3549" spans="1:13" x14ac:dyDescent="0.25">
      <c r="A3549" s="134" t="s">
        <v>174</v>
      </c>
      <c r="B3549" s="134" t="s">
        <v>320</v>
      </c>
      <c r="C3549" s="137">
        <v>2.3759000000000001</v>
      </c>
      <c r="D3549" s="137">
        <v>13.839840000000001</v>
      </c>
      <c r="E3549" s="138">
        <f t="shared" si="220"/>
        <v>4.8250936487225893</v>
      </c>
      <c r="F3549" s="137">
        <v>2304.8561599999998</v>
      </c>
      <c r="G3549" s="137">
        <v>2754.6189800000002</v>
      </c>
      <c r="H3549" s="138">
        <f t="shared" si="221"/>
        <v>0.19513704490782646</v>
      </c>
      <c r="I3549" s="137">
        <v>2159.1681800000001</v>
      </c>
      <c r="J3549" s="138">
        <f t="shared" si="222"/>
        <v>0.27577786923480874</v>
      </c>
      <c r="K3549" s="137">
        <v>15876.393899999999</v>
      </c>
      <c r="L3549" s="137">
        <v>14539.900449999999</v>
      </c>
      <c r="M3549" s="138">
        <f t="shared" si="223"/>
        <v>-8.4181172274895522E-2</v>
      </c>
    </row>
    <row r="3550" spans="1:13" x14ac:dyDescent="0.25">
      <c r="A3550" s="134" t="s">
        <v>174</v>
      </c>
      <c r="B3550" s="134" t="s">
        <v>245</v>
      </c>
      <c r="C3550" s="137">
        <v>0</v>
      </c>
      <c r="D3550" s="137">
        <v>608.12400000000002</v>
      </c>
      <c r="E3550" s="138" t="str">
        <f t="shared" si="220"/>
        <v/>
      </c>
      <c r="F3550" s="137">
        <v>7280.8506600000001</v>
      </c>
      <c r="G3550" s="137">
        <v>5604.4467299999997</v>
      </c>
      <c r="H3550" s="138">
        <f t="shared" si="221"/>
        <v>-0.230248360841946</v>
      </c>
      <c r="I3550" s="137">
        <v>6082.1067899999998</v>
      </c>
      <c r="J3550" s="138">
        <f t="shared" si="222"/>
        <v>-7.853529648400015E-2</v>
      </c>
      <c r="K3550" s="137">
        <v>57339.902069999996</v>
      </c>
      <c r="L3550" s="137">
        <v>54436.39935</v>
      </c>
      <c r="M3550" s="138">
        <f t="shared" si="223"/>
        <v>-5.0636687806955627E-2</v>
      </c>
    </row>
    <row r="3551" spans="1:13" x14ac:dyDescent="0.25">
      <c r="A3551" s="134" t="s">
        <v>174</v>
      </c>
      <c r="B3551" s="134" t="s">
        <v>295</v>
      </c>
      <c r="C3551" s="137">
        <v>0</v>
      </c>
      <c r="D3551" s="137">
        <v>129.79213999999999</v>
      </c>
      <c r="E3551" s="138" t="str">
        <f t="shared" si="220"/>
        <v/>
      </c>
      <c r="F3551" s="137">
        <v>864.02859000000001</v>
      </c>
      <c r="G3551" s="137">
        <v>1258.1840400000001</v>
      </c>
      <c r="H3551" s="138">
        <f t="shared" si="221"/>
        <v>0.45618334226648694</v>
      </c>
      <c r="I3551" s="137">
        <v>1449.87717</v>
      </c>
      <c r="J3551" s="138">
        <f t="shared" si="222"/>
        <v>-0.13221335845987547</v>
      </c>
      <c r="K3551" s="137">
        <v>7713.9896200000003</v>
      </c>
      <c r="L3551" s="137">
        <v>9570.4516700000004</v>
      </c>
      <c r="M3551" s="138">
        <f t="shared" si="223"/>
        <v>0.24066172518391338</v>
      </c>
    </row>
    <row r="3552" spans="1:13" x14ac:dyDescent="0.25">
      <c r="A3552" s="134" t="s">
        <v>174</v>
      </c>
      <c r="B3552" s="134" t="s">
        <v>249</v>
      </c>
      <c r="C3552" s="137">
        <v>51.829090000000001</v>
      </c>
      <c r="D3552" s="137">
        <v>310.60451999999998</v>
      </c>
      <c r="E3552" s="138">
        <f t="shared" si="220"/>
        <v>4.9928607660292696</v>
      </c>
      <c r="F3552" s="137">
        <v>2676.88499</v>
      </c>
      <c r="G3552" s="137">
        <v>2290.3095899999998</v>
      </c>
      <c r="H3552" s="138">
        <f t="shared" si="221"/>
        <v>-0.14441240525615562</v>
      </c>
      <c r="I3552" s="137">
        <v>4318.0850499999997</v>
      </c>
      <c r="J3552" s="138">
        <f t="shared" si="222"/>
        <v>-0.46960063002927654</v>
      </c>
      <c r="K3552" s="137">
        <v>24642.190739999998</v>
      </c>
      <c r="L3552" s="137">
        <v>31297.597280000002</v>
      </c>
      <c r="M3552" s="138">
        <f t="shared" si="223"/>
        <v>0.27008177195855931</v>
      </c>
    </row>
    <row r="3553" spans="1:13" x14ac:dyDescent="0.25">
      <c r="A3553" s="134" t="s">
        <v>174</v>
      </c>
      <c r="B3553" s="134" t="s">
        <v>301</v>
      </c>
      <c r="C3553" s="137">
        <v>0</v>
      </c>
      <c r="D3553" s="137">
        <v>25.499880000000001</v>
      </c>
      <c r="E3553" s="138" t="str">
        <f t="shared" si="220"/>
        <v/>
      </c>
      <c r="F3553" s="137">
        <v>842.57965999999999</v>
      </c>
      <c r="G3553" s="137">
        <v>574.85996999999998</v>
      </c>
      <c r="H3553" s="138">
        <f t="shared" si="221"/>
        <v>-0.31773813528800354</v>
      </c>
      <c r="I3553" s="137">
        <v>904.28372000000002</v>
      </c>
      <c r="J3553" s="138">
        <f t="shared" si="222"/>
        <v>-0.3642924700668061</v>
      </c>
      <c r="K3553" s="137">
        <v>6937.1475700000001</v>
      </c>
      <c r="L3553" s="137">
        <v>5353.6780799999997</v>
      </c>
      <c r="M3553" s="138">
        <f t="shared" si="223"/>
        <v>-0.22825945015899385</v>
      </c>
    </row>
    <row r="3554" spans="1:13" x14ac:dyDescent="0.25">
      <c r="A3554" s="134" t="s">
        <v>174</v>
      </c>
      <c r="B3554" s="134" t="s">
        <v>279</v>
      </c>
      <c r="C3554" s="137">
        <v>117.49728</v>
      </c>
      <c r="D3554" s="137">
        <v>42.794910000000002</v>
      </c>
      <c r="E3554" s="138">
        <f t="shared" si="220"/>
        <v>-0.6357795686844836</v>
      </c>
      <c r="F3554" s="137">
        <v>927.81888000000004</v>
      </c>
      <c r="G3554" s="137">
        <v>488.61594000000002</v>
      </c>
      <c r="H3554" s="138">
        <f t="shared" si="221"/>
        <v>-0.47337141921492265</v>
      </c>
      <c r="I3554" s="137">
        <v>466.81729000000001</v>
      </c>
      <c r="J3554" s="138">
        <f t="shared" si="222"/>
        <v>4.669632095246512E-2</v>
      </c>
      <c r="K3554" s="137">
        <v>5649.9495699999998</v>
      </c>
      <c r="L3554" s="137">
        <v>5275.7736000000004</v>
      </c>
      <c r="M3554" s="138">
        <f t="shared" si="223"/>
        <v>-6.6226426513042225E-2</v>
      </c>
    </row>
    <row r="3555" spans="1:13" x14ac:dyDescent="0.25">
      <c r="A3555" s="134" t="s">
        <v>174</v>
      </c>
      <c r="B3555" s="134" t="s">
        <v>313</v>
      </c>
      <c r="C3555" s="137">
        <v>0</v>
      </c>
      <c r="D3555" s="137">
        <v>1.2490300000000001</v>
      </c>
      <c r="E3555" s="138" t="str">
        <f t="shared" si="220"/>
        <v/>
      </c>
      <c r="F3555" s="137">
        <v>30.837759999999999</v>
      </c>
      <c r="G3555" s="137">
        <v>247.71793</v>
      </c>
      <c r="H3555" s="138">
        <f t="shared" si="221"/>
        <v>7.0329417571185449</v>
      </c>
      <c r="I3555" s="137">
        <v>75.541309999999996</v>
      </c>
      <c r="J3555" s="138">
        <f t="shared" si="222"/>
        <v>2.2792379427891838</v>
      </c>
      <c r="K3555" s="137">
        <v>285.44236999999998</v>
      </c>
      <c r="L3555" s="137">
        <v>823.30745000000002</v>
      </c>
      <c r="M3555" s="138">
        <f t="shared" si="223"/>
        <v>1.8843210978103917</v>
      </c>
    </row>
    <row r="3556" spans="1:13" x14ac:dyDescent="0.25">
      <c r="A3556" s="134" t="s">
        <v>174</v>
      </c>
      <c r="B3556" s="134" t="s">
        <v>303</v>
      </c>
      <c r="C3556" s="137">
        <v>0</v>
      </c>
      <c r="D3556" s="137">
        <v>0</v>
      </c>
      <c r="E3556" s="138" t="str">
        <f t="shared" si="220"/>
        <v/>
      </c>
      <c r="F3556" s="137">
        <v>397.45161000000002</v>
      </c>
      <c r="G3556" s="137">
        <v>203.78395</v>
      </c>
      <c r="H3556" s="138">
        <f t="shared" si="221"/>
        <v>-0.48727355765397451</v>
      </c>
      <c r="I3556" s="137">
        <v>593.27608999999995</v>
      </c>
      <c r="J3556" s="138">
        <f t="shared" si="222"/>
        <v>-0.65651076550211207</v>
      </c>
      <c r="K3556" s="137">
        <v>3095.4439299999999</v>
      </c>
      <c r="L3556" s="137">
        <v>2146.0748800000001</v>
      </c>
      <c r="M3556" s="138">
        <f t="shared" si="223"/>
        <v>-0.30669883592431924</v>
      </c>
    </row>
    <row r="3557" spans="1:13" x14ac:dyDescent="0.25">
      <c r="A3557" s="134" t="s">
        <v>174</v>
      </c>
      <c r="B3557" s="134" t="s">
        <v>377</v>
      </c>
      <c r="C3557" s="137">
        <v>0</v>
      </c>
      <c r="D3557" s="137">
        <v>0</v>
      </c>
      <c r="E3557" s="138" t="str">
        <f t="shared" si="220"/>
        <v/>
      </c>
      <c r="F3557" s="137">
        <v>24.917459999999998</v>
      </c>
      <c r="G3557" s="137">
        <v>43.06315</v>
      </c>
      <c r="H3557" s="138">
        <f t="shared" si="221"/>
        <v>0.72823193054187718</v>
      </c>
      <c r="I3557" s="137">
        <v>43.245019999999997</v>
      </c>
      <c r="J3557" s="138">
        <f t="shared" si="222"/>
        <v>-4.2055709536034103E-3</v>
      </c>
      <c r="K3557" s="137">
        <v>167.74226999999999</v>
      </c>
      <c r="L3557" s="137">
        <v>377.99277999999998</v>
      </c>
      <c r="M3557" s="138">
        <f t="shared" si="223"/>
        <v>1.253414002326307</v>
      </c>
    </row>
    <row r="3558" spans="1:13" x14ac:dyDescent="0.25">
      <c r="A3558" s="134" t="s">
        <v>174</v>
      </c>
      <c r="B3558" s="134" t="s">
        <v>345</v>
      </c>
      <c r="C3558" s="137">
        <v>0</v>
      </c>
      <c r="D3558" s="137">
        <v>1.2800000000000001E-3</v>
      </c>
      <c r="E3558" s="138" t="str">
        <f t="shared" si="220"/>
        <v/>
      </c>
      <c r="F3558" s="137">
        <v>194.95545999999999</v>
      </c>
      <c r="G3558" s="137">
        <v>48.079430000000002</v>
      </c>
      <c r="H3558" s="138">
        <f t="shared" si="221"/>
        <v>-0.75338249054425044</v>
      </c>
      <c r="I3558" s="137">
        <v>129.82208</v>
      </c>
      <c r="J3558" s="138">
        <f t="shared" si="222"/>
        <v>-0.6296513659309726</v>
      </c>
      <c r="K3558" s="137">
        <v>1532.85428</v>
      </c>
      <c r="L3558" s="137">
        <v>760.19493999999997</v>
      </c>
      <c r="M3558" s="138">
        <f t="shared" si="223"/>
        <v>-0.50406574850676611</v>
      </c>
    </row>
    <row r="3559" spans="1:13" x14ac:dyDescent="0.25">
      <c r="A3559" s="134" t="s">
        <v>174</v>
      </c>
      <c r="B3559" s="134" t="s">
        <v>344</v>
      </c>
      <c r="C3559" s="137">
        <v>80.599999999999994</v>
      </c>
      <c r="D3559" s="137">
        <v>0</v>
      </c>
      <c r="E3559" s="138">
        <f t="shared" si="220"/>
        <v>-1</v>
      </c>
      <c r="F3559" s="137">
        <v>261.16829999999999</v>
      </c>
      <c r="G3559" s="137">
        <v>302.68335000000002</v>
      </c>
      <c r="H3559" s="138">
        <f t="shared" si="221"/>
        <v>0.15895899310904138</v>
      </c>
      <c r="I3559" s="137">
        <v>212.83858000000001</v>
      </c>
      <c r="J3559" s="138">
        <f t="shared" si="222"/>
        <v>0.42212633630613405</v>
      </c>
      <c r="K3559" s="137">
        <v>1196.15247</v>
      </c>
      <c r="L3559" s="137">
        <v>1229.24477</v>
      </c>
      <c r="M3559" s="138">
        <f t="shared" si="223"/>
        <v>2.766562025324415E-2</v>
      </c>
    </row>
    <row r="3560" spans="1:13" x14ac:dyDescent="0.25">
      <c r="A3560" s="134" t="s">
        <v>174</v>
      </c>
      <c r="B3560" s="134" t="s">
        <v>282</v>
      </c>
      <c r="C3560" s="137">
        <v>36.829610000000002</v>
      </c>
      <c r="D3560" s="137">
        <v>59.546320000000001</v>
      </c>
      <c r="E3560" s="138">
        <f t="shared" si="220"/>
        <v>0.61680560831352804</v>
      </c>
      <c r="F3560" s="137">
        <v>2683.4370199999998</v>
      </c>
      <c r="G3560" s="137">
        <v>2669.5682999999999</v>
      </c>
      <c r="H3560" s="138">
        <f t="shared" si="221"/>
        <v>-5.1682673737578622E-3</v>
      </c>
      <c r="I3560" s="137">
        <v>2229.2112000000002</v>
      </c>
      <c r="J3560" s="138">
        <f t="shared" si="222"/>
        <v>0.19753942560489546</v>
      </c>
      <c r="K3560" s="137">
        <v>16484.217710000001</v>
      </c>
      <c r="L3560" s="137">
        <v>14593.307849999999</v>
      </c>
      <c r="M3560" s="138">
        <f t="shared" si="223"/>
        <v>-0.11471031827327172</v>
      </c>
    </row>
    <row r="3561" spans="1:13" x14ac:dyDescent="0.25">
      <c r="A3561" s="134" t="s">
        <v>174</v>
      </c>
      <c r="B3561" s="134" t="s">
        <v>350</v>
      </c>
      <c r="C3561" s="137">
        <v>0</v>
      </c>
      <c r="D3561" s="137">
        <v>0</v>
      </c>
      <c r="E3561" s="138" t="str">
        <f t="shared" si="220"/>
        <v/>
      </c>
      <c r="F3561" s="137">
        <v>155.71842000000001</v>
      </c>
      <c r="G3561" s="137">
        <v>91.676289999999995</v>
      </c>
      <c r="H3561" s="138">
        <f t="shared" si="221"/>
        <v>-0.411268814569272</v>
      </c>
      <c r="I3561" s="137">
        <v>106.24112</v>
      </c>
      <c r="J3561" s="138">
        <f t="shared" si="222"/>
        <v>-0.13709221062428556</v>
      </c>
      <c r="K3561" s="137">
        <v>657.36050999999998</v>
      </c>
      <c r="L3561" s="137">
        <v>612.53150000000005</v>
      </c>
      <c r="M3561" s="138">
        <f t="shared" si="223"/>
        <v>-6.8195471614198366E-2</v>
      </c>
    </row>
    <row r="3562" spans="1:13" x14ac:dyDescent="0.25">
      <c r="A3562" s="134" t="s">
        <v>174</v>
      </c>
      <c r="B3562" s="134" t="s">
        <v>289</v>
      </c>
      <c r="C3562" s="137">
        <v>0</v>
      </c>
      <c r="D3562" s="137">
        <v>268.79863999999998</v>
      </c>
      <c r="E3562" s="138" t="str">
        <f t="shared" si="220"/>
        <v/>
      </c>
      <c r="F3562" s="137">
        <v>484.41851000000003</v>
      </c>
      <c r="G3562" s="137">
        <v>1052.75576</v>
      </c>
      <c r="H3562" s="138">
        <f t="shared" si="221"/>
        <v>1.1732360309683458</v>
      </c>
      <c r="I3562" s="137">
        <v>543.16917999999998</v>
      </c>
      <c r="J3562" s="138">
        <f t="shared" si="222"/>
        <v>0.93817285435819464</v>
      </c>
      <c r="K3562" s="137">
        <v>3784.24008</v>
      </c>
      <c r="L3562" s="137">
        <v>5582.2524400000002</v>
      </c>
      <c r="M3562" s="138">
        <f t="shared" si="223"/>
        <v>0.47513168350566182</v>
      </c>
    </row>
    <row r="3563" spans="1:13" x14ac:dyDescent="0.25">
      <c r="A3563" s="134" t="s">
        <v>174</v>
      </c>
      <c r="B3563" s="134" t="s">
        <v>265</v>
      </c>
      <c r="C3563" s="137">
        <v>0</v>
      </c>
      <c r="D3563" s="137">
        <v>55.658470000000001</v>
      </c>
      <c r="E3563" s="138" t="str">
        <f t="shared" si="220"/>
        <v/>
      </c>
      <c r="F3563" s="137">
        <v>2168.0025700000001</v>
      </c>
      <c r="G3563" s="137">
        <v>1241.53494</v>
      </c>
      <c r="H3563" s="138">
        <f t="shared" si="221"/>
        <v>-0.42733696113653596</v>
      </c>
      <c r="I3563" s="137">
        <v>1498.94111</v>
      </c>
      <c r="J3563" s="138">
        <f t="shared" si="222"/>
        <v>-0.17172533882935537</v>
      </c>
      <c r="K3563" s="137">
        <v>18135.859680000001</v>
      </c>
      <c r="L3563" s="137">
        <v>12008.253909999999</v>
      </c>
      <c r="M3563" s="138">
        <f t="shared" si="223"/>
        <v>-0.33787236326918924</v>
      </c>
    </row>
    <row r="3564" spans="1:13" x14ac:dyDescent="0.25">
      <c r="A3564" s="134" t="s">
        <v>174</v>
      </c>
      <c r="B3564" s="134" t="s">
        <v>253</v>
      </c>
      <c r="C3564" s="137">
        <v>65.678049999999999</v>
      </c>
      <c r="D3564" s="137">
        <v>69.232730000000004</v>
      </c>
      <c r="E3564" s="138">
        <f t="shared" si="220"/>
        <v>5.412280053990659E-2</v>
      </c>
      <c r="F3564" s="137">
        <v>4230.1054999999997</v>
      </c>
      <c r="G3564" s="137">
        <v>3763.71542</v>
      </c>
      <c r="H3564" s="138">
        <f t="shared" si="221"/>
        <v>-0.11025495227010285</v>
      </c>
      <c r="I3564" s="137">
        <v>4039.7595200000001</v>
      </c>
      <c r="J3564" s="138">
        <f t="shared" si="222"/>
        <v>-6.8331814959124104E-2</v>
      </c>
      <c r="K3564" s="137">
        <v>36364.801030000002</v>
      </c>
      <c r="L3564" s="137">
        <v>29395.498070000001</v>
      </c>
      <c r="M3564" s="138">
        <f t="shared" si="223"/>
        <v>-0.19164969318134062</v>
      </c>
    </row>
    <row r="3565" spans="1:13" x14ac:dyDescent="0.25">
      <c r="A3565" s="134" t="s">
        <v>174</v>
      </c>
      <c r="B3565" s="134" t="s">
        <v>532</v>
      </c>
      <c r="C3565" s="137">
        <v>0</v>
      </c>
      <c r="D3565" s="137">
        <v>0</v>
      </c>
      <c r="E3565" s="138" t="str">
        <f t="shared" si="220"/>
        <v/>
      </c>
      <c r="F3565" s="137">
        <v>0</v>
      </c>
      <c r="G3565" s="137">
        <v>0</v>
      </c>
      <c r="H3565" s="138" t="str">
        <f t="shared" si="221"/>
        <v/>
      </c>
      <c r="I3565" s="137">
        <v>0</v>
      </c>
      <c r="J3565" s="138" t="str">
        <f t="shared" si="222"/>
        <v/>
      </c>
      <c r="K3565" s="137">
        <v>0</v>
      </c>
      <c r="L3565" s="137">
        <v>0</v>
      </c>
      <c r="M3565" s="138" t="str">
        <f t="shared" si="223"/>
        <v/>
      </c>
    </row>
    <row r="3566" spans="1:13" x14ac:dyDescent="0.25">
      <c r="A3566" s="134" t="s">
        <v>174</v>
      </c>
      <c r="B3566" s="134" t="s">
        <v>357</v>
      </c>
      <c r="C3566" s="137">
        <v>0</v>
      </c>
      <c r="D3566" s="137">
        <v>0</v>
      </c>
      <c r="E3566" s="138" t="str">
        <f t="shared" si="220"/>
        <v/>
      </c>
      <c r="F3566" s="137">
        <v>0.79429000000000005</v>
      </c>
      <c r="G3566" s="137">
        <v>0.87265999999999999</v>
      </c>
      <c r="H3566" s="138">
        <f t="shared" si="221"/>
        <v>9.8666733812587282E-2</v>
      </c>
      <c r="I3566" s="137">
        <v>0</v>
      </c>
      <c r="J3566" s="138" t="str">
        <f t="shared" si="222"/>
        <v/>
      </c>
      <c r="K3566" s="137">
        <v>226.40526</v>
      </c>
      <c r="L3566" s="137">
        <v>59.788730000000001</v>
      </c>
      <c r="M3566" s="138">
        <f t="shared" si="223"/>
        <v>-0.73592163892305329</v>
      </c>
    </row>
    <row r="3567" spans="1:13" x14ac:dyDescent="0.25">
      <c r="A3567" s="134" t="s">
        <v>174</v>
      </c>
      <c r="B3567" s="134" t="s">
        <v>396</v>
      </c>
      <c r="C3567" s="137">
        <v>0</v>
      </c>
      <c r="D3567" s="137">
        <v>0</v>
      </c>
      <c r="E3567" s="138" t="str">
        <f t="shared" si="220"/>
        <v/>
      </c>
      <c r="F3567" s="137">
        <v>0</v>
      </c>
      <c r="G3567" s="137">
        <v>0</v>
      </c>
      <c r="H3567" s="138" t="str">
        <f t="shared" si="221"/>
        <v/>
      </c>
      <c r="I3567" s="137">
        <v>0</v>
      </c>
      <c r="J3567" s="138" t="str">
        <f t="shared" si="222"/>
        <v/>
      </c>
      <c r="K3567" s="137">
        <v>3.3618000000000001</v>
      </c>
      <c r="L3567" s="137">
        <v>5.2158899999999999</v>
      </c>
      <c r="M3567" s="138">
        <f t="shared" si="223"/>
        <v>0.55151704444047822</v>
      </c>
    </row>
    <row r="3568" spans="1:13" x14ac:dyDescent="0.25">
      <c r="A3568" s="134" t="s">
        <v>174</v>
      </c>
      <c r="B3568" s="134" t="s">
        <v>417</v>
      </c>
      <c r="C3568" s="137">
        <v>0</v>
      </c>
      <c r="D3568" s="137">
        <v>0</v>
      </c>
      <c r="E3568" s="138" t="str">
        <f t="shared" si="220"/>
        <v/>
      </c>
      <c r="F3568" s="137">
        <v>0</v>
      </c>
      <c r="G3568" s="137">
        <v>0</v>
      </c>
      <c r="H3568" s="138" t="str">
        <f t="shared" si="221"/>
        <v/>
      </c>
      <c r="I3568" s="137">
        <v>0</v>
      </c>
      <c r="J3568" s="138" t="str">
        <f t="shared" si="222"/>
        <v/>
      </c>
      <c r="K3568" s="137">
        <v>0</v>
      </c>
      <c r="L3568" s="137">
        <v>0</v>
      </c>
      <c r="M3568" s="138" t="str">
        <f t="shared" si="223"/>
        <v/>
      </c>
    </row>
    <row r="3569" spans="1:13" x14ac:dyDescent="0.25">
      <c r="A3569" s="134" t="s">
        <v>174</v>
      </c>
      <c r="B3569" s="134" t="s">
        <v>324</v>
      </c>
      <c r="C3569" s="137">
        <v>0</v>
      </c>
      <c r="D3569" s="137">
        <v>0</v>
      </c>
      <c r="E3569" s="138" t="str">
        <f t="shared" si="220"/>
        <v/>
      </c>
      <c r="F3569" s="137">
        <v>262.12434999999999</v>
      </c>
      <c r="G3569" s="137">
        <v>206.893</v>
      </c>
      <c r="H3569" s="138">
        <f t="shared" si="221"/>
        <v>-0.21070667414149047</v>
      </c>
      <c r="I3569" s="137">
        <v>164.60559000000001</v>
      </c>
      <c r="J3569" s="138">
        <f t="shared" si="222"/>
        <v>0.25690142114857695</v>
      </c>
      <c r="K3569" s="137">
        <v>1630.4427800000001</v>
      </c>
      <c r="L3569" s="137">
        <v>1511.87285</v>
      </c>
      <c r="M3569" s="138">
        <f t="shared" si="223"/>
        <v>-7.2722533691124136E-2</v>
      </c>
    </row>
    <row r="3570" spans="1:13" x14ac:dyDescent="0.25">
      <c r="A3570" s="134" t="s">
        <v>174</v>
      </c>
      <c r="B3570" s="134" t="s">
        <v>332</v>
      </c>
      <c r="C3570" s="137">
        <v>0</v>
      </c>
      <c r="D3570" s="137">
        <v>50.007599999999996</v>
      </c>
      <c r="E3570" s="138" t="str">
        <f t="shared" si="220"/>
        <v/>
      </c>
      <c r="F3570" s="137">
        <v>80.594719999999995</v>
      </c>
      <c r="G3570" s="137">
        <v>186.35703000000001</v>
      </c>
      <c r="H3570" s="138">
        <f t="shared" si="221"/>
        <v>1.3122734342894922</v>
      </c>
      <c r="I3570" s="137">
        <v>168.43100000000001</v>
      </c>
      <c r="J3570" s="138">
        <f t="shared" si="222"/>
        <v>0.10642951713164428</v>
      </c>
      <c r="K3570" s="137">
        <v>884.16440999999998</v>
      </c>
      <c r="L3570" s="137">
        <v>857.67904999999996</v>
      </c>
      <c r="M3570" s="138">
        <f t="shared" si="223"/>
        <v>-2.9955243278792509E-2</v>
      </c>
    </row>
    <row r="3571" spans="1:13" x14ac:dyDescent="0.25">
      <c r="A3571" s="134" t="s">
        <v>174</v>
      </c>
      <c r="B3571" s="134" t="s">
        <v>232</v>
      </c>
      <c r="C3571" s="137">
        <v>50.98</v>
      </c>
      <c r="D3571" s="137">
        <v>1097.59276</v>
      </c>
      <c r="E3571" s="138">
        <f t="shared" si="220"/>
        <v>20.529869752844252</v>
      </c>
      <c r="F3571" s="137">
        <v>18058.636310000002</v>
      </c>
      <c r="G3571" s="137">
        <v>16017.73467</v>
      </c>
      <c r="H3571" s="138">
        <f t="shared" si="221"/>
        <v>-0.11301526898073966</v>
      </c>
      <c r="I3571" s="137">
        <v>20652.691650000001</v>
      </c>
      <c r="J3571" s="138">
        <f t="shared" si="222"/>
        <v>-0.22442386970901207</v>
      </c>
      <c r="K3571" s="137">
        <v>151113.94265000001</v>
      </c>
      <c r="L3571" s="137">
        <v>128821.28606</v>
      </c>
      <c r="M3571" s="138">
        <f t="shared" si="223"/>
        <v>-0.14752216902733306</v>
      </c>
    </row>
    <row r="3572" spans="1:13" x14ac:dyDescent="0.25">
      <c r="A3572" s="134" t="s">
        <v>174</v>
      </c>
      <c r="B3572" s="134" t="s">
        <v>411</v>
      </c>
      <c r="C3572" s="137">
        <v>0</v>
      </c>
      <c r="D3572" s="137">
        <v>0</v>
      </c>
      <c r="E3572" s="138" t="str">
        <f t="shared" si="220"/>
        <v/>
      </c>
      <c r="F3572" s="137">
        <v>11.750819999999999</v>
      </c>
      <c r="G3572" s="137">
        <v>31.66179</v>
      </c>
      <c r="H3572" s="138">
        <f t="shared" si="221"/>
        <v>1.6944323885482038</v>
      </c>
      <c r="I3572" s="137">
        <v>0</v>
      </c>
      <c r="J3572" s="138" t="str">
        <f t="shared" si="222"/>
        <v/>
      </c>
      <c r="K3572" s="137">
        <v>177.54885999999999</v>
      </c>
      <c r="L3572" s="137">
        <v>184.94300000000001</v>
      </c>
      <c r="M3572" s="138">
        <f t="shared" si="223"/>
        <v>4.1645663058608395E-2</v>
      </c>
    </row>
    <row r="3573" spans="1:13" x14ac:dyDescent="0.25">
      <c r="A3573" s="134" t="s">
        <v>174</v>
      </c>
      <c r="B3573" s="134" t="s">
        <v>287</v>
      </c>
      <c r="C3573" s="137">
        <v>1.2840000000000001E-2</v>
      </c>
      <c r="D3573" s="137">
        <v>13.94516</v>
      </c>
      <c r="E3573" s="138">
        <f t="shared" si="220"/>
        <v>1085.0716510903426</v>
      </c>
      <c r="F3573" s="137">
        <v>362.90634999999997</v>
      </c>
      <c r="G3573" s="137">
        <v>295.71465999999998</v>
      </c>
      <c r="H3573" s="138">
        <f t="shared" si="221"/>
        <v>-0.18514884074086879</v>
      </c>
      <c r="I3573" s="137">
        <v>626.27228000000002</v>
      </c>
      <c r="J3573" s="138">
        <f t="shared" si="222"/>
        <v>-0.52781774087143063</v>
      </c>
      <c r="K3573" s="137">
        <v>4704.2814200000003</v>
      </c>
      <c r="L3573" s="137">
        <v>4235.1021000000001</v>
      </c>
      <c r="M3573" s="138">
        <f t="shared" si="223"/>
        <v>-9.9734535014276426E-2</v>
      </c>
    </row>
    <row r="3574" spans="1:13" x14ac:dyDescent="0.25">
      <c r="A3574" s="134" t="s">
        <v>174</v>
      </c>
      <c r="B3574" s="134" t="s">
        <v>255</v>
      </c>
      <c r="C3574" s="137">
        <v>22.839980000000001</v>
      </c>
      <c r="D3574" s="137">
        <v>97.004990000000006</v>
      </c>
      <c r="E3574" s="138">
        <f t="shared" si="220"/>
        <v>3.24715739681033</v>
      </c>
      <c r="F3574" s="137">
        <v>3266.0257000000001</v>
      </c>
      <c r="G3574" s="137">
        <v>1244.1567500000001</v>
      </c>
      <c r="H3574" s="138">
        <f t="shared" si="221"/>
        <v>-0.61906094309055804</v>
      </c>
      <c r="I3574" s="137">
        <v>1799.2985900000001</v>
      </c>
      <c r="J3574" s="138">
        <f t="shared" si="222"/>
        <v>-0.30853235982361327</v>
      </c>
      <c r="K3574" s="137">
        <v>30093.057919999999</v>
      </c>
      <c r="L3574" s="137">
        <v>12416.25288</v>
      </c>
      <c r="M3574" s="138">
        <f t="shared" si="223"/>
        <v>-0.58740474587170166</v>
      </c>
    </row>
    <row r="3575" spans="1:13" x14ac:dyDescent="0.25">
      <c r="A3575" s="134" t="s">
        <v>174</v>
      </c>
      <c r="B3575" s="134" t="s">
        <v>317</v>
      </c>
      <c r="C3575" s="137">
        <v>0</v>
      </c>
      <c r="D3575" s="137">
        <v>0</v>
      </c>
      <c r="E3575" s="138" t="str">
        <f t="shared" si="220"/>
        <v/>
      </c>
      <c r="F3575" s="137">
        <v>45.637259999999998</v>
      </c>
      <c r="G3575" s="137">
        <v>29.61843</v>
      </c>
      <c r="H3575" s="138">
        <f t="shared" si="221"/>
        <v>-0.3510033249147736</v>
      </c>
      <c r="I3575" s="137">
        <v>91.116780000000006</v>
      </c>
      <c r="J3575" s="138">
        <f t="shared" si="222"/>
        <v>-0.67493989581282388</v>
      </c>
      <c r="K3575" s="137">
        <v>536.26397999999995</v>
      </c>
      <c r="L3575" s="137">
        <v>336.47048999999998</v>
      </c>
      <c r="M3575" s="138">
        <f t="shared" si="223"/>
        <v>-0.37256555996917784</v>
      </c>
    </row>
    <row r="3576" spans="1:13" x14ac:dyDescent="0.25">
      <c r="A3576" s="134" t="s">
        <v>174</v>
      </c>
      <c r="B3576" s="134" t="s">
        <v>238</v>
      </c>
      <c r="C3576" s="137">
        <v>34.294449999999998</v>
      </c>
      <c r="D3576" s="137">
        <v>48.246000000000002</v>
      </c>
      <c r="E3576" s="138">
        <f t="shared" si="220"/>
        <v>0.40681655486529178</v>
      </c>
      <c r="F3576" s="137">
        <v>831.55276000000003</v>
      </c>
      <c r="G3576" s="137">
        <v>1072.8113000000001</v>
      </c>
      <c r="H3576" s="138">
        <f t="shared" si="221"/>
        <v>0.29013016564336813</v>
      </c>
      <c r="I3576" s="137">
        <v>1241.3158599999999</v>
      </c>
      <c r="J3576" s="138">
        <f t="shared" si="222"/>
        <v>-0.13574672283652278</v>
      </c>
      <c r="K3576" s="137">
        <v>9290.0354499999994</v>
      </c>
      <c r="L3576" s="137">
        <v>7793.4713300000003</v>
      </c>
      <c r="M3576" s="138">
        <f t="shared" si="223"/>
        <v>-0.16109347785104511</v>
      </c>
    </row>
    <row r="3577" spans="1:13" x14ac:dyDescent="0.25">
      <c r="A3577" s="134" t="s">
        <v>174</v>
      </c>
      <c r="B3577" s="134" t="s">
        <v>334</v>
      </c>
      <c r="C3577" s="137">
        <v>0</v>
      </c>
      <c r="D3577" s="137">
        <v>88.355400000000003</v>
      </c>
      <c r="E3577" s="138" t="str">
        <f t="shared" si="220"/>
        <v/>
      </c>
      <c r="F3577" s="137">
        <v>445.85275000000001</v>
      </c>
      <c r="G3577" s="137">
        <v>147.76979</v>
      </c>
      <c r="H3577" s="138">
        <f t="shared" si="221"/>
        <v>-0.66856817637661758</v>
      </c>
      <c r="I3577" s="137">
        <v>161.60541000000001</v>
      </c>
      <c r="J3577" s="138">
        <f t="shared" si="222"/>
        <v>-8.5613594247865854E-2</v>
      </c>
      <c r="K3577" s="137">
        <v>2720.3974699999999</v>
      </c>
      <c r="L3577" s="137">
        <v>5138.9427999999998</v>
      </c>
      <c r="M3577" s="138">
        <f t="shared" si="223"/>
        <v>0.88904116279743484</v>
      </c>
    </row>
    <row r="3578" spans="1:13" x14ac:dyDescent="0.25">
      <c r="A3578" s="134" t="s">
        <v>174</v>
      </c>
      <c r="B3578" s="134" t="s">
        <v>393</v>
      </c>
      <c r="C3578" s="137">
        <v>0</v>
      </c>
      <c r="D3578" s="137">
        <v>0</v>
      </c>
      <c r="E3578" s="138" t="str">
        <f t="shared" si="220"/>
        <v/>
      </c>
      <c r="F3578" s="137">
        <v>0</v>
      </c>
      <c r="G3578" s="137">
        <v>0</v>
      </c>
      <c r="H3578" s="138" t="str">
        <f t="shared" si="221"/>
        <v/>
      </c>
      <c r="I3578" s="137">
        <v>0</v>
      </c>
      <c r="J3578" s="138" t="str">
        <f t="shared" si="222"/>
        <v/>
      </c>
      <c r="K3578" s="137">
        <v>38.105269999999997</v>
      </c>
      <c r="L3578" s="137">
        <v>9.7000000000000005E-4</v>
      </c>
      <c r="M3578" s="138">
        <f t="shared" si="223"/>
        <v>-0.99997454420346576</v>
      </c>
    </row>
    <row r="3579" spans="1:13" x14ac:dyDescent="0.25">
      <c r="A3579" s="134" t="s">
        <v>174</v>
      </c>
      <c r="B3579" s="134" t="s">
        <v>277</v>
      </c>
      <c r="C3579" s="137">
        <v>29.003879999999999</v>
      </c>
      <c r="D3579" s="137">
        <v>54.106360000000002</v>
      </c>
      <c r="E3579" s="138">
        <f t="shared" si="220"/>
        <v>0.86548696243399181</v>
      </c>
      <c r="F3579" s="137">
        <v>2318.4005099999999</v>
      </c>
      <c r="G3579" s="137">
        <v>2398.83338</v>
      </c>
      <c r="H3579" s="138">
        <f t="shared" si="221"/>
        <v>3.4693259276413757E-2</v>
      </c>
      <c r="I3579" s="137">
        <v>3042.3341500000001</v>
      </c>
      <c r="J3579" s="138">
        <f t="shared" si="222"/>
        <v>-0.21151548063844339</v>
      </c>
      <c r="K3579" s="137">
        <v>21222.88204</v>
      </c>
      <c r="L3579" s="137">
        <v>19476.809720000001</v>
      </c>
      <c r="M3579" s="138">
        <f t="shared" si="223"/>
        <v>-8.2273101113650604E-2</v>
      </c>
    </row>
    <row r="3580" spans="1:13" x14ac:dyDescent="0.25">
      <c r="A3580" s="134" t="s">
        <v>174</v>
      </c>
      <c r="B3580" s="134" t="s">
        <v>395</v>
      </c>
      <c r="C3580" s="137">
        <v>0</v>
      </c>
      <c r="D3580" s="137">
        <v>0</v>
      </c>
      <c r="E3580" s="138" t="str">
        <f t="shared" si="220"/>
        <v/>
      </c>
      <c r="F3580" s="137">
        <v>1.0661099999999999</v>
      </c>
      <c r="G3580" s="137">
        <v>14.864000000000001</v>
      </c>
      <c r="H3580" s="138">
        <f t="shared" si="221"/>
        <v>12.942276125352921</v>
      </c>
      <c r="I3580" s="137">
        <v>55.532940000000004</v>
      </c>
      <c r="J3580" s="138">
        <f t="shared" si="222"/>
        <v>-0.7323390405766379</v>
      </c>
      <c r="K3580" s="137">
        <v>215.27136999999999</v>
      </c>
      <c r="L3580" s="137">
        <v>181.14111</v>
      </c>
      <c r="M3580" s="138">
        <f t="shared" si="223"/>
        <v>-0.15854528170652693</v>
      </c>
    </row>
    <row r="3581" spans="1:13" x14ac:dyDescent="0.25">
      <c r="A3581" s="134" t="s">
        <v>174</v>
      </c>
      <c r="B3581" s="134" t="s">
        <v>366</v>
      </c>
      <c r="C3581" s="137">
        <v>0</v>
      </c>
      <c r="D3581" s="137">
        <v>0</v>
      </c>
      <c r="E3581" s="138" t="str">
        <f t="shared" si="220"/>
        <v/>
      </c>
      <c r="F3581" s="137">
        <v>242.20275000000001</v>
      </c>
      <c r="G3581" s="137">
        <v>122.63717</v>
      </c>
      <c r="H3581" s="138">
        <f t="shared" si="221"/>
        <v>-0.4936590521783919</v>
      </c>
      <c r="I3581" s="137">
        <v>37.861379999999997</v>
      </c>
      <c r="J3581" s="138">
        <f t="shared" si="222"/>
        <v>2.239109879248987</v>
      </c>
      <c r="K3581" s="137">
        <v>1614.0209199999999</v>
      </c>
      <c r="L3581" s="137">
        <v>1218.10781</v>
      </c>
      <c r="M3581" s="138">
        <f t="shared" si="223"/>
        <v>-0.24529614523212007</v>
      </c>
    </row>
    <row r="3582" spans="1:13" x14ac:dyDescent="0.25">
      <c r="A3582" s="134" t="s">
        <v>174</v>
      </c>
      <c r="B3582" s="134" t="s">
        <v>280</v>
      </c>
      <c r="C3582" s="137">
        <v>0</v>
      </c>
      <c r="D3582" s="137">
        <v>0</v>
      </c>
      <c r="E3582" s="138" t="str">
        <f t="shared" si="220"/>
        <v/>
      </c>
      <c r="F3582" s="137">
        <v>74.041150000000002</v>
      </c>
      <c r="G3582" s="137">
        <v>5.5939699999999997</v>
      </c>
      <c r="H3582" s="138">
        <f t="shared" si="221"/>
        <v>-0.92444782394654867</v>
      </c>
      <c r="I3582" s="137">
        <v>53.820030000000003</v>
      </c>
      <c r="J3582" s="138">
        <f t="shared" si="222"/>
        <v>-0.89606155923733233</v>
      </c>
      <c r="K3582" s="137">
        <v>1186.1330499999999</v>
      </c>
      <c r="L3582" s="137">
        <v>1554.08934</v>
      </c>
      <c r="M3582" s="138">
        <f t="shared" si="223"/>
        <v>0.31021502183081417</v>
      </c>
    </row>
    <row r="3583" spans="1:13" x14ac:dyDescent="0.25">
      <c r="A3583" s="134" t="s">
        <v>174</v>
      </c>
      <c r="B3583" s="134" t="s">
        <v>340</v>
      </c>
      <c r="C3583" s="137">
        <v>0</v>
      </c>
      <c r="D3583" s="137">
        <v>76.103679999999997</v>
      </c>
      <c r="E3583" s="138" t="str">
        <f t="shared" si="220"/>
        <v/>
      </c>
      <c r="F3583" s="137">
        <v>166.56943000000001</v>
      </c>
      <c r="G3583" s="137">
        <v>317.25817999999998</v>
      </c>
      <c r="H3583" s="138">
        <f t="shared" si="221"/>
        <v>0.90466029691042316</v>
      </c>
      <c r="I3583" s="137">
        <v>342.55750999999998</v>
      </c>
      <c r="J3583" s="138">
        <f t="shared" si="222"/>
        <v>-7.38542558883033E-2</v>
      </c>
      <c r="K3583" s="137">
        <v>1788.9394</v>
      </c>
      <c r="L3583" s="137">
        <v>2124.7039799999998</v>
      </c>
      <c r="M3583" s="138">
        <f t="shared" si="223"/>
        <v>0.1876891861177632</v>
      </c>
    </row>
    <row r="3584" spans="1:13" x14ac:dyDescent="0.25">
      <c r="A3584" s="134" t="s">
        <v>174</v>
      </c>
      <c r="B3584" s="134" t="s">
        <v>283</v>
      </c>
      <c r="C3584" s="137">
        <v>0</v>
      </c>
      <c r="D3584" s="137">
        <v>14.460979999999999</v>
      </c>
      <c r="E3584" s="138" t="str">
        <f t="shared" si="220"/>
        <v/>
      </c>
      <c r="F3584" s="137">
        <v>787.86102000000005</v>
      </c>
      <c r="G3584" s="137">
        <v>859.16607999999997</v>
      </c>
      <c r="H3584" s="138">
        <f t="shared" si="221"/>
        <v>9.0504617172201041E-2</v>
      </c>
      <c r="I3584" s="137">
        <v>738.27967999999998</v>
      </c>
      <c r="J3584" s="138">
        <f t="shared" si="222"/>
        <v>0.16374065719917952</v>
      </c>
      <c r="K3584" s="137">
        <v>5031.07341</v>
      </c>
      <c r="L3584" s="137">
        <v>4914.6597199999997</v>
      </c>
      <c r="M3584" s="138">
        <f t="shared" si="223"/>
        <v>-2.3138936865562565E-2</v>
      </c>
    </row>
    <row r="3585" spans="1:13" x14ac:dyDescent="0.25">
      <c r="A3585" s="134" t="s">
        <v>174</v>
      </c>
      <c r="B3585" s="134" t="s">
        <v>308</v>
      </c>
      <c r="C3585" s="137">
        <v>0</v>
      </c>
      <c r="D3585" s="137">
        <v>0</v>
      </c>
      <c r="E3585" s="138" t="str">
        <f t="shared" si="220"/>
        <v/>
      </c>
      <c r="F3585" s="137">
        <v>0</v>
      </c>
      <c r="G3585" s="137">
        <v>1.55E-2</v>
      </c>
      <c r="H3585" s="138" t="str">
        <f t="shared" si="221"/>
        <v/>
      </c>
      <c r="I3585" s="137">
        <v>0</v>
      </c>
      <c r="J3585" s="138" t="str">
        <f t="shared" si="222"/>
        <v/>
      </c>
      <c r="K3585" s="137">
        <v>0.13943</v>
      </c>
      <c r="L3585" s="137">
        <v>0.40759000000000001</v>
      </c>
      <c r="M3585" s="138">
        <f t="shared" si="223"/>
        <v>1.9232589830022233</v>
      </c>
    </row>
    <row r="3586" spans="1:13" x14ac:dyDescent="0.25">
      <c r="A3586" s="134" t="s">
        <v>174</v>
      </c>
      <c r="B3586" s="134" t="s">
        <v>336</v>
      </c>
      <c r="C3586" s="137">
        <v>0</v>
      </c>
      <c r="D3586" s="137">
        <v>8.1657799999999998</v>
      </c>
      <c r="E3586" s="138" t="str">
        <f t="shared" si="220"/>
        <v/>
      </c>
      <c r="F3586" s="137">
        <v>91.547839999999994</v>
      </c>
      <c r="G3586" s="137">
        <v>316.66987</v>
      </c>
      <c r="H3586" s="138">
        <f t="shared" si="221"/>
        <v>2.4590643536756303</v>
      </c>
      <c r="I3586" s="137">
        <v>170.86908</v>
      </c>
      <c r="J3586" s="138">
        <f t="shared" si="222"/>
        <v>0.85328948923936387</v>
      </c>
      <c r="K3586" s="137">
        <v>1099.0541599999999</v>
      </c>
      <c r="L3586" s="137">
        <v>1390.1747399999999</v>
      </c>
      <c r="M3586" s="138">
        <f t="shared" si="223"/>
        <v>0.26488283343561525</v>
      </c>
    </row>
    <row r="3587" spans="1:13" x14ac:dyDescent="0.25">
      <c r="A3587" s="134" t="s">
        <v>174</v>
      </c>
      <c r="B3587" s="134" t="s">
        <v>384</v>
      </c>
      <c r="C3587" s="137">
        <v>0</v>
      </c>
      <c r="D3587" s="137">
        <v>0</v>
      </c>
      <c r="E3587" s="138" t="str">
        <f t="shared" si="220"/>
        <v/>
      </c>
      <c r="F3587" s="137">
        <v>0</v>
      </c>
      <c r="G3587" s="137">
        <v>0</v>
      </c>
      <c r="H3587" s="138" t="str">
        <f t="shared" si="221"/>
        <v/>
      </c>
      <c r="I3587" s="137">
        <v>24.505269999999999</v>
      </c>
      <c r="J3587" s="138">
        <f t="shared" si="222"/>
        <v>-1</v>
      </c>
      <c r="K3587" s="137">
        <v>45.425550000000001</v>
      </c>
      <c r="L3587" s="137">
        <v>192.73759999999999</v>
      </c>
      <c r="M3587" s="138">
        <f t="shared" si="223"/>
        <v>3.2429337674502561</v>
      </c>
    </row>
    <row r="3588" spans="1:13" x14ac:dyDescent="0.25">
      <c r="A3588" s="134" t="s">
        <v>174</v>
      </c>
      <c r="B3588" s="134" t="s">
        <v>264</v>
      </c>
      <c r="C3588" s="137">
        <v>0</v>
      </c>
      <c r="D3588" s="137">
        <v>9.6949999999999995E-2</v>
      </c>
      <c r="E3588" s="138" t="str">
        <f t="shared" si="220"/>
        <v/>
      </c>
      <c r="F3588" s="137">
        <v>1597.65344</v>
      </c>
      <c r="G3588" s="137">
        <v>530.75049999999999</v>
      </c>
      <c r="H3588" s="138">
        <f t="shared" si="221"/>
        <v>-0.66779372377528889</v>
      </c>
      <c r="I3588" s="137">
        <v>1214.0971999999999</v>
      </c>
      <c r="J3588" s="138">
        <f t="shared" si="222"/>
        <v>-0.5628434856780824</v>
      </c>
      <c r="K3588" s="137">
        <v>16180.38969</v>
      </c>
      <c r="L3588" s="137">
        <v>8287.8763999999992</v>
      </c>
      <c r="M3588" s="138">
        <f t="shared" si="223"/>
        <v>-0.48778264561068185</v>
      </c>
    </row>
    <row r="3589" spans="1:13" x14ac:dyDescent="0.25">
      <c r="A3589" s="134" t="s">
        <v>174</v>
      </c>
      <c r="B3589" s="134" t="s">
        <v>286</v>
      </c>
      <c r="C3589" s="137">
        <v>0</v>
      </c>
      <c r="D3589" s="137">
        <v>25.709</v>
      </c>
      <c r="E3589" s="138" t="str">
        <f t="shared" ref="E3589:E3652" si="224">IF(C3589=0,"",(D3589/C3589-1))</f>
        <v/>
      </c>
      <c r="F3589" s="137">
        <v>458.83837</v>
      </c>
      <c r="G3589" s="137">
        <v>607.76013999999998</v>
      </c>
      <c r="H3589" s="138">
        <f t="shared" ref="H3589:H3652" si="225">IF(F3589=0,"",(G3589/F3589-1))</f>
        <v>0.32456259052615843</v>
      </c>
      <c r="I3589" s="137">
        <v>718.46266000000003</v>
      </c>
      <c r="J3589" s="138">
        <f t="shared" ref="J3589:J3652" si="226">IF(I3589=0,"",(G3589/I3589-1))</f>
        <v>-0.15408249608963676</v>
      </c>
      <c r="K3589" s="137">
        <v>5118.5040099999997</v>
      </c>
      <c r="L3589" s="137">
        <v>5074.4863100000002</v>
      </c>
      <c r="M3589" s="138">
        <f t="shared" ref="M3589:M3652" si="227">IF(K3589=0,"",(L3589/K3589-1))</f>
        <v>-8.5997197450665697E-3</v>
      </c>
    </row>
    <row r="3590" spans="1:13" x14ac:dyDescent="0.25">
      <c r="A3590" s="134" t="s">
        <v>174</v>
      </c>
      <c r="B3590" s="134" t="s">
        <v>222</v>
      </c>
      <c r="C3590" s="137">
        <v>0</v>
      </c>
      <c r="D3590" s="137">
        <v>1258.5335700000001</v>
      </c>
      <c r="E3590" s="138" t="str">
        <f t="shared" si="224"/>
        <v/>
      </c>
      <c r="F3590" s="137">
        <v>6506.3508199999997</v>
      </c>
      <c r="G3590" s="137">
        <v>8466.9452299999994</v>
      </c>
      <c r="H3590" s="138">
        <f t="shared" si="225"/>
        <v>0.30133548962243006</v>
      </c>
      <c r="I3590" s="137">
        <v>8151.4425799999999</v>
      </c>
      <c r="J3590" s="138">
        <f t="shared" si="226"/>
        <v>3.8705130644494989E-2</v>
      </c>
      <c r="K3590" s="137">
        <v>70075.506699999998</v>
      </c>
      <c r="L3590" s="137">
        <v>71622.141099999993</v>
      </c>
      <c r="M3590" s="138">
        <f t="shared" si="227"/>
        <v>2.2070969912801219E-2</v>
      </c>
    </row>
    <row r="3591" spans="1:13" x14ac:dyDescent="0.25">
      <c r="A3591" s="134" t="s">
        <v>174</v>
      </c>
      <c r="B3591" s="134" t="s">
        <v>358</v>
      </c>
      <c r="C3591" s="137">
        <v>0</v>
      </c>
      <c r="D3591" s="137">
        <v>17.366029999999999</v>
      </c>
      <c r="E3591" s="138" t="str">
        <f t="shared" si="224"/>
        <v/>
      </c>
      <c r="F3591" s="137">
        <v>181.86811</v>
      </c>
      <c r="G3591" s="137">
        <v>442.26771000000002</v>
      </c>
      <c r="H3591" s="138">
        <f t="shared" si="225"/>
        <v>1.4318046192925191</v>
      </c>
      <c r="I3591" s="137">
        <v>403.31423000000001</v>
      </c>
      <c r="J3591" s="138">
        <f t="shared" si="226"/>
        <v>9.658345057648976E-2</v>
      </c>
      <c r="K3591" s="137">
        <v>1618.4747500000001</v>
      </c>
      <c r="L3591" s="137">
        <v>2467.08635</v>
      </c>
      <c r="M3591" s="138">
        <f t="shared" si="227"/>
        <v>0.52432798225613331</v>
      </c>
    </row>
    <row r="3592" spans="1:13" x14ac:dyDescent="0.25">
      <c r="A3592" s="134" t="s">
        <v>174</v>
      </c>
      <c r="B3592" s="134" t="s">
        <v>291</v>
      </c>
      <c r="C3592" s="137">
        <v>1.1394599999999999</v>
      </c>
      <c r="D3592" s="137">
        <v>20.02872</v>
      </c>
      <c r="E3592" s="138">
        <f t="shared" si="224"/>
        <v>16.577378758359224</v>
      </c>
      <c r="F3592" s="137">
        <v>921.12471000000005</v>
      </c>
      <c r="G3592" s="137">
        <v>1147.1332299999999</v>
      </c>
      <c r="H3592" s="138">
        <f t="shared" si="225"/>
        <v>0.24536147770913663</v>
      </c>
      <c r="I3592" s="137">
        <v>1407.1003000000001</v>
      </c>
      <c r="J3592" s="138">
        <f t="shared" si="226"/>
        <v>-0.18475375920252457</v>
      </c>
      <c r="K3592" s="137">
        <v>8081.0766800000001</v>
      </c>
      <c r="L3592" s="137">
        <v>8117.2171600000001</v>
      </c>
      <c r="M3592" s="138">
        <f t="shared" si="227"/>
        <v>4.4722357466850937E-3</v>
      </c>
    </row>
    <row r="3593" spans="1:13" x14ac:dyDescent="0.25">
      <c r="A3593" s="134" t="s">
        <v>174</v>
      </c>
      <c r="B3593" s="134" t="s">
        <v>318</v>
      </c>
      <c r="C3593" s="137">
        <v>0</v>
      </c>
      <c r="D3593" s="137">
        <v>58.339060000000003</v>
      </c>
      <c r="E3593" s="138" t="str">
        <f t="shared" si="224"/>
        <v/>
      </c>
      <c r="F3593" s="137">
        <v>713.73167000000001</v>
      </c>
      <c r="G3593" s="137">
        <v>447.85329999999999</v>
      </c>
      <c r="H3593" s="138">
        <f t="shared" si="225"/>
        <v>-0.37251866657395205</v>
      </c>
      <c r="I3593" s="137">
        <v>344.92169999999999</v>
      </c>
      <c r="J3593" s="138">
        <f t="shared" si="226"/>
        <v>0.29842019217694915</v>
      </c>
      <c r="K3593" s="137">
        <v>4387.0130600000002</v>
      </c>
      <c r="L3593" s="137">
        <v>3779.2447999999999</v>
      </c>
      <c r="M3593" s="138">
        <f t="shared" si="227"/>
        <v>-0.13853805577683875</v>
      </c>
    </row>
    <row r="3594" spans="1:13" x14ac:dyDescent="0.25">
      <c r="A3594" s="134" t="s">
        <v>174</v>
      </c>
      <c r="B3594" s="134" t="s">
        <v>337</v>
      </c>
      <c r="C3594" s="137">
        <v>0</v>
      </c>
      <c r="D3594" s="137">
        <v>0</v>
      </c>
      <c r="E3594" s="138" t="str">
        <f t="shared" si="224"/>
        <v/>
      </c>
      <c r="F3594" s="137">
        <v>241.85167000000001</v>
      </c>
      <c r="G3594" s="137">
        <v>151.51570000000001</v>
      </c>
      <c r="H3594" s="138">
        <f t="shared" si="225"/>
        <v>-0.37351807411542781</v>
      </c>
      <c r="I3594" s="137">
        <v>231.89062000000001</v>
      </c>
      <c r="J3594" s="138">
        <f t="shared" si="226"/>
        <v>-0.3466070339541979</v>
      </c>
      <c r="K3594" s="137">
        <v>839.69655</v>
      </c>
      <c r="L3594" s="137">
        <v>1571.3730399999999</v>
      </c>
      <c r="M3594" s="138">
        <f t="shared" si="227"/>
        <v>0.87135821863267138</v>
      </c>
    </row>
    <row r="3595" spans="1:13" x14ac:dyDescent="0.25">
      <c r="A3595" s="134" t="s">
        <v>174</v>
      </c>
      <c r="B3595" s="134" t="s">
        <v>347</v>
      </c>
      <c r="C3595" s="137">
        <v>0</v>
      </c>
      <c r="D3595" s="137">
        <v>0</v>
      </c>
      <c r="E3595" s="138" t="str">
        <f t="shared" si="224"/>
        <v/>
      </c>
      <c r="F3595" s="137">
        <v>1.2661</v>
      </c>
      <c r="G3595" s="137">
        <v>18.59224</v>
      </c>
      <c r="H3595" s="138">
        <f t="shared" si="225"/>
        <v>13.684653660848275</v>
      </c>
      <c r="I3595" s="137">
        <v>146.5915</v>
      </c>
      <c r="J3595" s="138">
        <f t="shared" si="226"/>
        <v>-0.87316972675769056</v>
      </c>
      <c r="K3595" s="137">
        <v>35.244900000000001</v>
      </c>
      <c r="L3595" s="137">
        <v>1247.94823</v>
      </c>
      <c r="M3595" s="138">
        <f t="shared" si="227"/>
        <v>34.40790951314942</v>
      </c>
    </row>
    <row r="3596" spans="1:13" x14ac:dyDescent="0.25">
      <c r="A3596" s="134" t="s">
        <v>174</v>
      </c>
      <c r="B3596" s="134" t="s">
        <v>394</v>
      </c>
      <c r="C3596" s="137">
        <v>0</v>
      </c>
      <c r="D3596" s="137">
        <v>0</v>
      </c>
      <c r="E3596" s="138" t="str">
        <f t="shared" si="224"/>
        <v/>
      </c>
      <c r="F3596" s="137">
        <v>0</v>
      </c>
      <c r="G3596" s="137">
        <v>0</v>
      </c>
      <c r="H3596" s="138" t="str">
        <f t="shared" si="225"/>
        <v/>
      </c>
      <c r="I3596" s="137">
        <v>0</v>
      </c>
      <c r="J3596" s="138" t="str">
        <f t="shared" si="226"/>
        <v/>
      </c>
      <c r="K3596" s="137">
        <v>0.48948000000000003</v>
      </c>
      <c r="L3596" s="137">
        <v>52.374519999999997</v>
      </c>
      <c r="M3596" s="138">
        <f t="shared" si="227"/>
        <v>106.00032687750264</v>
      </c>
    </row>
    <row r="3597" spans="1:13" x14ac:dyDescent="0.25">
      <c r="A3597" s="134" t="s">
        <v>174</v>
      </c>
      <c r="B3597" s="134" t="s">
        <v>360</v>
      </c>
      <c r="C3597" s="137">
        <v>0</v>
      </c>
      <c r="D3597" s="137">
        <v>0</v>
      </c>
      <c r="E3597" s="138" t="str">
        <f t="shared" si="224"/>
        <v/>
      </c>
      <c r="F3597" s="137">
        <v>3.22336</v>
      </c>
      <c r="G3597" s="137">
        <v>23.138490000000001</v>
      </c>
      <c r="H3597" s="138">
        <f t="shared" si="225"/>
        <v>6.1783759803434926</v>
      </c>
      <c r="I3597" s="137">
        <v>0</v>
      </c>
      <c r="J3597" s="138" t="str">
        <f t="shared" si="226"/>
        <v/>
      </c>
      <c r="K3597" s="137">
        <v>37.003740000000001</v>
      </c>
      <c r="L3597" s="137">
        <v>41.13176</v>
      </c>
      <c r="M3597" s="138">
        <f t="shared" si="227"/>
        <v>0.1115568318229454</v>
      </c>
    </row>
    <row r="3598" spans="1:13" x14ac:dyDescent="0.25">
      <c r="A3598" s="134" t="s">
        <v>174</v>
      </c>
      <c r="B3598" s="134" t="s">
        <v>351</v>
      </c>
      <c r="C3598" s="137">
        <v>0</v>
      </c>
      <c r="D3598" s="137">
        <v>60.032960000000003</v>
      </c>
      <c r="E3598" s="138" t="str">
        <f t="shared" si="224"/>
        <v/>
      </c>
      <c r="F3598" s="137">
        <v>444.56374</v>
      </c>
      <c r="G3598" s="137">
        <v>333.75414000000001</v>
      </c>
      <c r="H3598" s="138">
        <f t="shared" si="225"/>
        <v>-0.24925469630069241</v>
      </c>
      <c r="I3598" s="137">
        <v>292.08386999999999</v>
      </c>
      <c r="J3598" s="138">
        <f t="shared" si="226"/>
        <v>0.14266542688577766</v>
      </c>
      <c r="K3598" s="137">
        <v>6070.4769399999996</v>
      </c>
      <c r="L3598" s="137">
        <v>2562.87066</v>
      </c>
      <c r="M3598" s="138">
        <f t="shared" si="227"/>
        <v>-0.57781395344531195</v>
      </c>
    </row>
    <row r="3599" spans="1:13" x14ac:dyDescent="0.25">
      <c r="A3599" s="134" t="s">
        <v>174</v>
      </c>
      <c r="B3599" s="134" t="s">
        <v>266</v>
      </c>
      <c r="C3599" s="137">
        <v>0.1125</v>
      </c>
      <c r="D3599" s="137">
        <v>143.31763000000001</v>
      </c>
      <c r="E3599" s="138">
        <f t="shared" si="224"/>
        <v>1272.9344888888888</v>
      </c>
      <c r="F3599" s="137">
        <v>2027.66868</v>
      </c>
      <c r="G3599" s="137">
        <v>2358.8035</v>
      </c>
      <c r="H3599" s="138">
        <f t="shared" si="225"/>
        <v>0.16330814953456785</v>
      </c>
      <c r="I3599" s="137">
        <v>3766.1331700000001</v>
      </c>
      <c r="J3599" s="138">
        <f t="shared" si="226"/>
        <v>-0.37368027270262461</v>
      </c>
      <c r="K3599" s="137">
        <v>17593.9031</v>
      </c>
      <c r="L3599" s="137">
        <v>23209.294549999999</v>
      </c>
      <c r="M3599" s="138">
        <f t="shared" si="227"/>
        <v>0.31916689651428176</v>
      </c>
    </row>
    <row r="3600" spans="1:13" x14ac:dyDescent="0.25">
      <c r="A3600" s="134" t="s">
        <v>174</v>
      </c>
      <c r="B3600" s="134" t="s">
        <v>378</v>
      </c>
      <c r="C3600" s="137">
        <v>0</v>
      </c>
      <c r="D3600" s="137">
        <v>0</v>
      </c>
      <c r="E3600" s="138" t="str">
        <f t="shared" si="224"/>
        <v/>
      </c>
      <c r="F3600" s="137">
        <v>0</v>
      </c>
      <c r="G3600" s="137">
        <v>1.40669</v>
      </c>
      <c r="H3600" s="138" t="str">
        <f t="shared" si="225"/>
        <v/>
      </c>
      <c r="I3600" s="137">
        <v>0</v>
      </c>
      <c r="J3600" s="138" t="str">
        <f t="shared" si="226"/>
        <v/>
      </c>
      <c r="K3600" s="137">
        <v>51.433190000000003</v>
      </c>
      <c r="L3600" s="137">
        <v>44.223869999999998</v>
      </c>
      <c r="M3600" s="138">
        <f t="shared" si="227"/>
        <v>-0.14016863430014748</v>
      </c>
    </row>
    <row r="3601" spans="1:13" x14ac:dyDescent="0.25">
      <c r="A3601" s="134" t="s">
        <v>174</v>
      </c>
      <c r="B3601" s="134" t="s">
        <v>254</v>
      </c>
      <c r="C3601" s="137">
        <v>5.5390000000000002E-2</v>
      </c>
      <c r="D3601" s="137">
        <v>8.3216099999999997</v>
      </c>
      <c r="E3601" s="138">
        <f t="shared" si="224"/>
        <v>149.23668532226031</v>
      </c>
      <c r="F3601" s="137">
        <v>302.05165</v>
      </c>
      <c r="G3601" s="137">
        <v>272.31781999999998</v>
      </c>
      <c r="H3601" s="138">
        <f t="shared" si="225"/>
        <v>-9.8439554956908926E-2</v>
      </c>
      <c r="I3601" s="137">
        <v>344.17901999999998</v>
      </c>
      <c r="J3601" s="138">
        <f t="shared" si="226"/>
        <v>-0.20879018134225613</v>
      </c>
      <c r="K3601" s="137">
        <v>2433.8986399999999</v>
      </c>
      <c r="L3601" s="137">
        <v>2059.9800799999998</v>
      </c>
      <c r="M3601" s="138">
        <f t="shared" si="227"/>
        <v>-0.1536294707819057</v>
      </c>
    </row>
    <row r="3602" spans="1:13" x14ac:dyDescent="0.25">
      <c r="A3602" s="134" t="s">
        <v>174</v>
      </c>
      <c r="B3602" s="134" t="s">
        <v>398</v>
      </c>
      <c r="C3602" s="137">
        <v>0</v>
      </c>
      <c r="D3602" s="137">
        <v>0</v>
      </c>
      <c r="E3602" s="138" t="str">
        <f t="shared" si="224"/>
        <v/>
      </c>
      <c r="F3602" s="137">
        <v>3.2250000000000001</v>
      </c>
      <c r="G3602" s="137">
        <v>30.853169999999999</v>
      </c>
      <c r="H3602" s="138">
        <f t="shared" si="225"/>
        <v>8.5668744186046499</v>
      </c>
      <c r="I3602" s="137">
        <v>13.17567</v>
      </c>
      <c r="J3602" s="138">
        <f t="shared" si="226"/>
        <v>1.3416775010303081</v>
      </c>
      <c r="K3602" s="137">
        <v>222.19185999999999</v>
      </c>
      <c r="L3602" s="137">
        <v>145.16856999999999</v>
      </c>
      <c r="M3602" s="138">
        <f t="shared" si="227"/>
        <v>-0.34665216808572563</v>
      </c>
    </row>
    <row r="3603" spans="1:13" x14ac:dyDescent="0.25">
      <c r="A3603" s="134" t="s">
        <v>174</v>
      </c>
      <c r="B3603" s="134" t="s">
        <v>243</v>
      </c>
      <c r="C3603" s="137">
        <v>308.76884000000001</v>
      </c>
      <c r="D3603" s="137">
        <v>244.43256</v>
      </c>
      <c r="E3603" s="138">
        <f t="shared" si="224"/>
        <v>-0.20836390096876356</v>
      </c>
      <c r="F3603" s="137">
        <v>8717.4610400000001</v>
      </c>
      <c r="G3603" s="137">
        <v>3144.6354999999999</v>
      </c>
      <c r="H3603" s="138">
        <f t="shared" si="225"/>
        <v>-0.63927163131892817</v>
      </c>
      <c r="I3603" s="137">
        <v>4077.72705</v>
      </c>
      <c r="J3603" s="138">
        <f t="shared" si="226"/>
        <v>-0.22882638748466499</v>
      </c>
      <c r="K3603" s="137">
        <v>41377.83397</v>
      </c>
      <c r="L3603" s="137">
        <v>24442.906510000001</v>
      </c>
      <c r="M3603" s="138">
        <f t="shared" si="227"/>
        <v>-0.40927534950906952</v>
      </c>
    </row>
    <row r="3604" spans="1:13" x14ac:dyDescent="0.25">
      <c r="A3604" s="134" t="s">
        <v>174</v>
      </c>
      <c r="B3604" s="134" t="s">
        <v>270</v>
      </c>
      <c r="C3604" s="137">
        <v>0</v>
      </c>
      <c r="D3604" s="137">
        <v>82.474500000000006</v>
      </c>
      <c r="E3604" s="138" t="str">
        <f t="shared" si="224"/>
        <v/>
      </c>
      <c r="F3604" s="137">
        <v>751.16283999999996</v>
      </c>
      <c r="G3604" s="137">
        <v>944.84200999999996</v>
      </c>
      <c r="H3604" s="138">
        <f t="shared" si="225"/>
        <v>0.25783912580127111</v>
      </c>
      <c r="I3604" s="137">
        <v>1466.25341</v>
      </c>
      <c r="J3604" s="138">
        <f t="shared" si="226"/>
        <v>-0.35560797093048202</v>
      </c>
      <c r="K3604" s="137">
        <v>9646.7342100000005</v>
      </c>
      <c r="L3604" s="137">
        <v>8025.5985600000004</v>
      </c>
      <c r="M3604" s="138">
        <f t="shared" si="227"/>
        <v>-0.16805020380052538</v>
      </c>
    </row>
    <row r="3605" spans="1:13" x14ac:dyDescent="0.25">
      <c r="A3605" s="134" t="s">
        <v>174</v>
      </c>
      <c r="B3605" s="134" t="s">
        <v>321</v>
      </c>
      <c r="C3605" s="137">
        <v>0</v>
      </c>
      <c r="D3605" s="137">
        <v>13.498799999999999</v>
      </c>
      <c r="E3605" s="138" t="str">
        <f t="shared" si="224"/>
        <v/>
      </c>
      <c r="F3605" s="137">
        <v>456.79647999999997</v>
      </c>
      <c r="G3605" s="137">
        <v>102.84495</v>
      </c>
      <c r="H3605" s="138">
        <f t="shared" si="225"/>
        <v>-0.77485608032706388</v>
      </c>
      <c r="I3605" s="137">
        <v>435.57121000000001</v>
      </c>
      <c r="J3605" s="138">
        <f t="shared" si="226"/>
        <v>-0.76388487659687154</v>
      </c>
      <c r="K3605" s="137">
        <v>3205.9207799999999</v>
      </c>
      <c r="L3605" s="137">
        <v>1893.84132</v>
      </c>
      <c r="M3605" s="138">
        <f t="shared" si="227"/>
        <v>-0.40926758645608208</v>
      </c>
    </row>
    <row r="3606" spans="1:13" x14ac:dyDescent="0.25">
      <c r="A3606" s="134" t="s">
        <v>174</v>
      </c>
      <c r="B3606" s="134" t="s">
        <v>387</v>
      </c>
      <c r="C3606" s="137">
        <v>0</v>
      </c>
      <c r="D3606" s="137">
        <v>0</v>
      </c>
      <c r="E3606" s="138" t="str">
        <f t="shared" si="224"/>
        <v/>
      </c>
      <c r="F3606" s="137">
        <v>5.98529</v>
      </c>
      <c r="G3606" s="137">
        <v>0.40032000000000001</v>
      </c>
      <c r="H3606" s="138">
        <f t="shared" si="225"/>
        <v>-0.93311602278252181</v>
      </c>
      <c r="I3606" s="137">
        <v>32.818300000000001</v>
      </c>
      <c r="J3606" s="138">
        <f t="shared" si="226"/>
        <v>-0.98780192758308627</v>
      </c>
      <c r="K3606" s="137">
        <v>20.28932</v>
      </c>
      <c r="L3606" s="137">
        <v>892.70666000000006</v>
      </c>
      <c r="M3606" s="138">
        <f t="shared" si="227"/>
        <v>42.998845698130843</v>
      </c>
    </row>
    <row r="3607" spans="1:13" x14ac:dyDescent="0.25">
      <c r="A3607" s="134" t="s">
        <v>174</v>
      </c>
      <c r="B3607" s="134" t="s">
        <v>355</v>
      </c>
      <c r="C3607" s="137">
        <v>0</v>
      </c>
      <c r="D3607" s="137">
        <v>0</v>
      </c>
      <c r="E3607" s="138" t="str">
        <f t="shared" si="224"/>
        <v/>
      </c>
      <c r="F3607" s="137">
        <v>3.0343900000000001</v>
      </c>
      <c r="G3607" s="137">
        <v>27.931509999999999</v>
      </c>
      <c r="H3607" s="138">
        <f t="shared" si="225"/>
        <v>8.2049835387013523</v>
      </c>
      <c r="I3607" s="137">
        <v>223.91782000000001</v>
      </c>
      <c r="J3607" s="138">
        <f t="shared" si="226"/>
        <v>-0.8752599949392148</v>
      </c>
      <c r="K3607" s="137">
        <v>186.42625000000001</v>
      </c>
      <c r="L3607" s="137">
        <v>1477.1764800000001</v>
      </c>
      <c r="M3607" s="138">
        <f t="shared" si="227"/>
        <v>6.9236506661481414</v>
      </c>
    </row>
    <row r="3608" spans="1:13" x14ac:dyDescent="0.25">
      <c r="A3608" s="134" t="s">
        <v>174</v>
      </c>
      <c r="B3608" s="134" t="s">
        <v>310</v>
      </c>
      <c r="C3608" s="137">
        <v>0</v>
      </c>
      <c r="D3608" s="137">
        <v>25.373560000000001</v>
      </c>
      <c r="E3608" s="138" t="str">
        <f t="shared" si="224"/>
        <v/>
      </c>
      <c r="F3608" s="137">
        <v>274.10077999999999</v>
      </c>
      <c r="G3608" s="137">
        <v>713.01917000000003</v>
      </c>
      <c r="H3608" s="138">
        <f t="shared" si="225"/>
        <v>1.6013029587146743</v>
      </c>
      <c r="I3608" s="137">
        <v>562.70151999999996</v>
      </c>
      <c r="J3608" s="138">
        <f t="shared" si="226"/>
        <v>0.26713567434472196</v>
      </c>
      <c r="K3608" s="137">
        <v>3710.6322799999998</v>
      </c>
      <c r="L3608" s="137">
        <v>2478.0519100000001</v>
      </c>
      <c r="M3608" s="138">
        <f t="shared" si="227"/>
        <v>-0.33217529439484095</v>
      </c>
    </row>
    <row r="3609" spans="1:13" x14ac:dyDescent="0.25">
      <c r="A3609" s="134" t="s">
        <v>174</v>
      </c>
      <c r="B3609" s="134" t="s">
        <v>221</v>
      </c>
      <c r="C3609" s="137">
        <v>7.30009</v>
      </c>
      <c r="D3609" s="137">
        <v>26.63655</v>
      </c>
      <c r="E3609" s="138">
        <f t="shared" si="224"/>
        <v>2.6487974805790064</v>
      </c>
      <c r="F3609" s="137">
        <v>2100.0007500000002</v>
      </c>
      <c r="G3609" s="137">
        <v>1962.3955800000001</v>
      </c>
      <c r="H3609" s="138">
        <f t="shared" si="225"/>
        <v>-6.5526248026339995E-2</v>
      </c>
      <c r="I3609" s="137">
        <v>2154.9354800000001</v>
      </c>
      <c r="J3609" s="138">
        <f t="shared" si="226"/>
        <v>-8.9348336313066823E-2</v>
      </c>
      <c r="K3609" s="137">
        <v>16498.26413</v>
      </c>
      <c r="L3609" s="137">
        <v>20519.433199999999</v>
      </c>
      <c r="M3609" s="138">
        <f t="shared" si="227"/>
        <v>0.2437328580943261</v>
      </c>
    </row>
    <row r="3610" spans="1:13" x14ac:dyDescent="0.25">
      <c r="A3610" s="134" t="s">
        <v>174</v>
      </c>
      <c r="B3610" s="134" t="s">
        <v>251</v>
      </c>
      <c r="C3610" s="137">
        <v>0</v>
      </c>
      <c r="D3610" s="137">
        <v>0</v>
      </c>
      <c r="E3610" s="138" t="str">
        <f t="shared" si="224"/>
        <v/>
      </c>
      <c r="F3610" s="137">
        <v>1419.6368199999999</v>
      </c>
      <c r="G3610" s="137">
        <v>1005.41724</v>
      </c>
      <c r="H3610" s="138">
        <f t="shared" si="225"/>
        <v>-0.29177855502508021</v>
      </c>
      <c r="I3610" s="137">
        <v>1163.5793100000001</v>
      </c>
      <c r="J3610" s="138">
        <f t="shared" si="226"/>
        <v>-0.13592719348026228</v>
      </c>
      <c r="K3610" s="137">
        <v>9781.4565000000002</v>
      </c>
      <c r="L3610" s="137">
        <v>8583.9272099999998</v>
      </c>
      <c r="M3610" s="138">
        <f t="shared" si="227"/>
        <v>-0.12242852483165467</v>
      </c>
    </row>
    <row r="3611" spans="1:13" x14ac:dyDescent="0.25">
      <c r="A3611" s="134" t="s">
        <v>174</v>
      </c>
      <c r="B3611" s="134" t="s">
        <v>219</v>
      </c>
      <c r="C3611" s="137">
        <v>145.73796999999999</v>
      </c>
      <c r="D3611" s="137">
        <v>388.38279</v>
      </c>
      <c r="E3611" s="138">
        <f t="shared" si="224"/>
        <v>1.664938931151573</v>
      </c>
      <c r="F3611" s="137">
        <v>6929.0686100000003</v>
      </c>
      <c r="G3611" s="137">
        <v>8936.1511800000007</v>
      </c>
      <c r="H3611" s="138">
        <f t="shared" si="225"/>
        <v>0.28966123485967343</v>
      </c>
      <c r="I3611" s="137">
        <v>9904.0041299999993</v>
      </c>
      <c r="J3611" s="138">
        <f t="shared" si="226"/>
        <v>-9.7723399273259237E-2</v>
      </c>
      <c r="K3611" s="137">
        <v>54350.735789999999</v>
      </c>
      <c r="L3611" s="137">
        <v>58373.264060000001</v>
      </c>
      <c r="M3611" s="138">
        <f t="shared" si="227"/>
        <v>7.4010557751089445E-2</v>
      </c>
    </row>
    <row r="3612" spans="1:13" x14ac:dyDescent="0.25">
      <c r="A3612" s="134" t="s">
        <v>174</v>
      </c>
      <c r="B3612" s="134" t="s">
        <v>363</v>
      </c>
      <c r="C3612" s="137">
        <v>0</v>
      </c>
      <c r="D3612" s="137">
        <v>0</v>
      </c>
      <c r="E3612" s="138" t="str">
        <f t="shared" si="224"/>
        <v/>
      </c>
      <c r="F3612" s="137">
        <v>25.476330000000001</v>
      </c>
      <c r="G3612" s="137">
        <v>38.53134</v>
      </c>
      <c r="H3612" s="138">
        <f t="shared" si="225"/>
        <v>0.51243683843002508</v>
      </c>
      <c r="I3612" s="137">
        <v>123.58345</v>
      </c>
      <c r="J3612" s="138">
        <f t="shared" si="226"/>
        <v>-0.68821601921616526</v>
      </c>
      <c r="K3612" s="137">
        <v>791.41111999999998</v>
      </c>
      <c r="L3612" s="137">
        <v>845.51076</v>
      </c>
      <c r="M3612" s="138">
        <f t="shared" si="227"/>
        <v>6.8358453189285573E-2</v>
      </c>
    </row>
    <row r="3613" spans="1:13" x14ac:dyDescent="0.25">
      <c r="A3613" s="134" t="s">
        <v>174</v>
      </c>
      <c r="B3613" s="134" t="s">
        <v>218</v>
      </c>
      <c r="C3613" s="137">
        <v>0.23608999999999999</v>
      </c>
      <c r="D3613" s="137">
        <v>93.321420000000003</v>
      </c>
      <c r="E3613" s="138">
        <f t="shared" si="224"/>
        <v>394.27900376974884</v>
      </c>
      <c r="F3613" s="137">
        <v>3713.5853000000002</v>
      </c>
      <c r="G3613" s="137">
        <v>3844.0947799999999</v>
      </c>
      <c r="H3613" s="138">
        <f t="shared" si="225"/>
        <v>3.5143794865840183E-2</v>
      </c>
      <c r="I3613" s="137">
        <v>4723.6478100000004</v>
      </c>
      <c r="J3613" s="138">
        <f t="shared" si="226"/>
        <v>-0.18620207631440677</v>
      </c>
      <c r="K3613" s="137">
        <v>27996.13567</v>
      </c>
      <c r="L3613" s="137">
        <v>31107.039430000001</v>
      </c>
      <c r="M3613" s="138">
        <f t="shared" si="227"/>
        <v>0.11111904145162343</v>
      </c>
    </row>
    <row r="3614" spans="1:13" x14ac:dyDescent="0.25">
      <c r="A3614" s="134" t="s">
        <v>174</v>
      </c>
      <c r="B3614" s="134" t="s">
        <v>413</v>
      </c>
      <c r="C3614" s="137">
        <v>0</v>
      </c>
      <c r="D3614" s="137">
        <v>0</v>
      </c>
      <c r="E3614" s="138" t="str">
        <f t="shared" si="224"/>
        <v/>
      </c>
      <c r="F3614" s="137">
        <v>0</v>
      </c>
      <c r="G3614" s="137">
        <v>0</v>
      </c>
      <c r="H3614" s="138" t="str">
        <f t="shared" si="225"/>
        <v/>
      </c>
      <c r="I3614" s="137">
        <v>0</v>
      </c>
      <c r="J3614" s="138" t="str">
        <f t="shared" si="226"/>
        <v/>
      </c>
      <c r="K3614" s="137">
        <v>0.02</v>
      </c>
      <c r="L3614" s="137">
        <v>0</v>
      </c>
      <c r="M3614" s="138">
        <f t="shared" si="227"/>
        <v>-1</v>
      </c>
    </row>
    <row r="3615" spans="1:13" x14ac:dyDescent="0.25">
      <c r="A3615" s="134" t="s">
        <v>174</v>
      </c>
      <c r="B3615" s="134" t="s">
        <v>381</v>
      </c>
      <c r="C3615" s="137">
        <v>0</v>
      </c>
      <c r="D3615" s="137">
        <v>0</v>
      </c>
      <c r="E3615" s="138" t="str">
        <f t="shared" si="224"/>
        <v/>
      </c>
      <c r="F3615" s="137">
        <v>103.37829000000001</v>
      </c>
      <c r="G3615" s="137">
        <v>31.969550000000002</v>
      </c>
      <c r="H3615" s="138">
        <f t="shared" si="225"/>
        <v>-0.69075180098258548</v>
      </c>
      <c r="I3615" s="137">
        <v>118.38065</v>
      </c>
      <c r="J3615" s="138">
        <f t="shared" si="226"/>
        <v>-0.72994277358673054</v>
      </c>
      <c r="K3615" s="137">
        <v>553.99197000000004</v>
      </c>
      <c r="L3615" s="137">
        <v>318.68194</v>
      </c>
      <c r="M3615" s="138">
        <f t="shared" si="227"/>
        <v>-0.42475350319608429</v>
      </c>
    </row>
    <row r="3616" spans="1:13" x14ac:dyDescent="0.25">
      <c r="A3616" s="134" t="s">
        <v>174</v>
      </c>
      <c r="B3616" s="134" t="s">
        <v>399</v>
      </c>
      <c r="C3616" s="137">
        <v>0</v>
      </c>
      <c r="D3616" s="137">
        <v>0</v>
      </c>
      <c r="E3616" s="138" t="str">
        <f t="shared" si="224"/>
        <v/>
      </c>
      <c r="F3616" s="137">
        <v>38.71978</v>
      </c>
      <c r="G3616" s="137">
        <v>0</v>
      </c>
      <c r="H3616" s="138">
        <f t="shared" si="225"/>
        <v>-1</v>
      </c>
      <c r="I3616" s="137">
        <v>0</v>
      </c>
      <c r="J3616" s="138" t="str">
        <f t="shared" si="226"/>
        <v/>
      </c>
      <c r="K3616" s="137">
        <v>163.86768000000001</v>
      </c>
      <c r="L3616" s="137">
        <v>162.39094</v>
      </c>
      <c r="M3616" s="138">
        <f t="shared" si="227"/>
        <v>-9.0117831655394109E-3</v>
      </c>
    </row>
    <row r="3617" spans="1:13" x14ac:dyDescent="0.25">
      <c r="A3617" s="134" t="s">
        <v>174</v>
      </c>
      <c r="B3617" s="134" t="s">
        <v>281</v>
      </c>
      <c r="C3617" s="137">
        <v>0</v>
      </c>
      <c r="D3617" s="137">
        <v>94.046620000000004</v>
      </c>
      <c r="E3617" s="138" t="str">
        <f t="shared" si="224"/>
        <v/>
      </c>
      <c r="F3617" s="137">
        <v>270.07821999999999</v>
      </c>
      <c r="G3617" s="137">
        <v>792.33727999999996</v>
      </c>
      <c r="H3617" s="138">
        <f t="shared" si="225"/>
        <v>1.9337326053170818</v>
      </c>
      <c r="I3617" s="137">
        <v>527.45348000000001</v>
      </c>
      <c r="J3617" s="138">
        <f t="shared" si="226"/>
        <v>0.50219367213199528</v>
      </c>
      <c r="K3617" s="137">
        <v>4735.2794000000004</v>
      </c>
      <c r="L3617" s="137">
        <v>4607.6696300000003</v>
      </c>
      <c r="M3617" s="138">
        <f t="shared" si="227"/>
        <v>-2.6948730839409407E-2</v>
      </c>
    </row>
    <row r="3618" spans="1:13" x14ac:dyDescent="0.25">
      <c r="A3618" s="134" t="s">
        <v>174</v>
      </c>
      <c r="B3618" s="134" t="s">
        <v>375</v>
      </c>
      <c r="C3618" s="137">
        <v>0</v>
      </c>
      <c r="D3618" s="137">
        <v>0</v>
      </c>
      <c r="E3618" s="138" t="str">
        <f t="shared" si="224"/>
        <v/>
      </c>
      <c r="F3618" s="137">
        <v>37.883740000000003</v>
      </c>
      <c r="G3618" s="137">
        <v>46.43262</v>
      </c>
      <c r="H3618" s="138">
        <f t="shared" si="225"/>
        <v>0.22566092999265641</v>
      </c>
      <c r="I3618" s="137">
        <v>41.186709999999998</v>
      </c>
      <c r="J3618" s="138">
        <f t="shared" si="226"/>
        <v>0.12736899839778415</v>
      </c>
      <c r="K3618" s="137">
        <v>380.34499</v>
      </c>
      <c r="L3618" s="137">
        <v>258.28787999999997</v>
      </c>
      <c r="M3618" s="138">
        <f t="shared" si="227"/>
        <v>-0.32091157556722394</v>
      </c>
    </row>
    <row r="3619" spans="1:13" x14ac:dyDescent="0.25">
      <c r="A3619" s="134" t="s">
        <v>174</v>
      </c>
      <c r="B3619" s="134" t="s">
        <v>242</v>
      </c>
      <c r="C3619" s="137">
        <v>1.97963</v>
      </c>
      <c r="D3619" s="137">
        <v>35.100520000000003</v>
      </c>
      <c r="E3619" s="138">
        <f t="shared" si="224"/>
        <v>16.730848693947859</v>
      </c>
      <c r="F3619" s="137">
        <v>979.78787999999997</v>
      </c>
      <c r="G3619" s="137">
        <v>2191.2182400000002</v>
      </c>
      <c r="H3619" s="138">
        <f t="shared" si="225"/>
        <v>1.2364210506461872</v>
      </c>
      <c r="I3619" s="137">
        <v>2782.0439900000001</v>
      </c>
      <c r="J3619" s="138">
        <f t="shared" si="226"/>
        <v>-0.21237110273011894</v>
      </c>
      <c r="K3619" s="137">
        <v>12994.63659</v>
      </c>
      <c r="L3619" s="137">
        <v>15686.502109999999</v>
      </c>
      <c r="M3619" s="138">
        <f t="shared" si="227"/>
        <v>0.20715204317999314</v>
      </c>
    </row>
    <row r="3620" spans="1:13" x14ac:dyDescent="0.25">
      <c r="A3620" s="134" t="s">
        <v>174</v>
      </c>
      <c r="B3620" s="134" t="s">
        <v>343</v>
      </c>
      <c r="C3620" s="137">
        <v>0</v>
      </c>
      <c r="D3620" s="137">
        <v>42.7973</v>
      </c>
      <c r="E3620" s="138" t="str">
        <f t="shared" si="224"/>
        <v/>
      </c>
      <c r="F3620" s="137">
        <v>26.87839</v>
      </c>
      <c r="G3620" s="137">
        <v>84.700950000000006</v>
      </c>
      <c r="H3620" s="138">
        <f t="shared" si="225"/>
        <v>2.1512657566171192</v>
      </c>
      <c r="I3620" s="137">
        <v>15.977449999999999</v>
      </c>
      <c r="J3620" s="138">
        <f t="shared" si="226"/>
        <v>4.3012808677229479</v>
      </c>
      <c r="K3620" s="137">
        <v>320.22627999999997</v>
      </c>
      <c r="L3620" s="137">
        <v>633.03629999999998</v>
      </c>
      <c r="M3620" s="138">
        <f t="shared" si="227"/>
        <v>0.97684056411609954</v>
      </c>
    </row>
    <row r="3621" spans="1:13" x14ac:dyDescent="0.25">
      <c r="A3621" s="134" t="s">
        <v>174</v>
      </c>
      <c r="B3621" s="134" t="s">
        <v>285</v>
      </c>
      <c r="C3621" s="137">
        <v>0</v>
      </c>
      <c r="D3621" s="137">
        <v>0</v>
      </c>
      <c r="E3621" s="138" t="str">
        <f t="shared" si="224"/>
        <v/>
      </c>
      <c r="F3621" s="137">
        <v>115.78697</v>
      </c>
      <c r="G3621" s="137">
        <v>85.759209999999996</v>
      </c>
      <c r="H3621" s="138">
        <f t="shared" si="225"/>
        <v>-0.25933626210272198</v>
      </c>
      <c r="I3621" s="137">
        <v>129.63045</v>
      </c>
      <c r="J3621" s="138">
        <f t="shared" si="226"/>
        <v>-0.33843313820171106</v>
      </c>
      <c r="K3621" s="137">
        <v>1601.59591</v>
      </c>
      <c r="L3621" s="137">
        <v>897.17512999999997</v>
      </c>
      <c r="M3621" s="138">
        <f t="shared" si="227"/>
        <v>-0.4398242875133217</v>
      </c>
    </row>
    <row r="3622" spans="1:13" x14ac:dyDescent="0.25">
      <c r="A3622" s="134" t="s">
        <v>174</v>
      </c>
      <c r="B3622" s="134" t="s">
        <v>260</v>
      </c>
      <c r="C3622" s="137">
        <v>0.21289</v>
      </c>
      <c r="D3622" s="137">
        <v>1.4864599999999999</v>
      </c>
      <c r="E3622" s="138">
        <f t="shared" si="224"/>
        <v>5.9822913241580151</v>
      </c>
      <c r="F3622" s="137">
        <v>349.04980999999998</v>
      </c>
      <c r="G3622" s="137">
        <v>301.06709000000001</v>
      </c>
      <c r="H3622" s="138">
        <f t="shared" si="225"/>
        <v>-0.13746668419616093</v>
      </c>
      <c r="I3622" s="137">
        <v>271.37533000000002</v>
      </c>
      <c r="J3622" s="138">
        <f t="shared" si="226"/>
        <v>0.10941215621921119</v>
      </c>
      <c r="K3622" s="137">
        <v>3045.7663699999998</v>
      </c>
      <c r="L3622" s="137">
        <v>2640.68291</v>
      </c>
      <c r="M3622" s="138">
        <f t="shared" si="227"/>
        <v>-0.13299886162969221</v>
      </c>
    </row>
    <row r="3623" spans="1:13" x14ac:dyDescent="0.25">
      <c r="A3623" s="134" t="s">
        <v>174</v>
      </c>
      <c r="B3623" s="134" t="s">
        <v>233</v>
      </c>
      <c r="C3623" s="137">
        <v>0</v>
      </c>
      <c r="D3623" s="137">
        <v>14.13083</v>
      </c>
      <c r="E3623" s="138" t="str">
        <f t="shared" si="224"/>
        <v/>
      </c>
      <c r="F3623" s="137">
        <v>47.248199999999997</v>
      </c>
      <c r="G3623" s="137">
        <v>154.66821999999999</v>
      </c>
      <c r="H3623" s="138">
        <f t="shared" si="225"/>
        <v>2.2735261872409955</v>
      </c>
      <c r="I3623" s="137">
        <v>108.00841</v>
      </c>
      <c r="J3623" s="138">
        <f t="shared" si="226"/>
        <v>0.43200163765025335</v>
      </c>
      <c r="K3623" s="137">
        <v>1341.2482600000001</v>
      </c>
      <c r="L3623" s="137">
        <v>1306.9877799999999</v>
      </c>
      <c r="M3623" s="138">
        <f t="shared" si="227"/>
        <v>-2.5543727452813303E-2</v>
      </c>
    </row>
    <row r="3624" spans="1:13" x14ac:dyDescent="0.25">
      <c r="A3624" s="134" t="s">
        <v>174</v>
      </c>
      <c r="B3624" s="134" t="s">
        <v>431</v>
      </c>
      <c r="C3624" s="137">
        <v>0</v>
      </c>
      <c r="D3624" s="137">
        <v>0</v>
      </c>
      <c r="E3624" s="138" t="str">
        <f t="shared" si="224"/>
        <v/>
      </c>
      <c r="F3624" s="137">
        <v>0</v>
      </c>
      <c r="G3624" s="137">
        <v>0</v>
      </c>
      <c r="H3624" s="138" t="str">
        <f t="shared" si="225"/>
        <v/>
      </c>
      <c r="I3624" s="137">
        <v>0</v>
      </c>
      <c r="J3624" s="138" t="str">
        <f t="shared" si="226"/>
        <v/>
      </c>
      <c r="K3624" s="137">
        <v>2.3E-2</v>
      </c>
      <c r="L3624" s="137">
        <v>1E-3</v>
      </c>
      <c r="M3624" s="138">
        <f t="shared" si="227"/>
        <v>-0.95652173913043481</v>
      </c>
    </row>
    <row r="3625" spans="1:13" x14ac:dyDescent="0.25">
      <c r="A3625" s="134" t="s">
        <v>174</v>
      </c>
      <c r="B3625" s="134" t="s">
        <v>292</v>
      </c>
      <c r="C3625" s="137">
        <v>0</v>
      </c>
      <c r="D3625" s="137">
        <v>25.615210000000001</v>
      </c>
      <c r="E3625" s="138" t="str">
        <f t="shared" si="224"/>
        <v/>
      </c>
      <c r="F3625" s="137">
        <v>1301.9798599999999</v>
      </c>
      <c r="G3625" s="137">
        <v>1171.94704</v>
      </c>
      <c r="H3625" s="138">
        <f t="shared" si="225"/>
        <v>-9.9873142430943473E-2</v>
      </c>
      <c r="I3625" s="137">
        <v>1298.5870299999999</v>
      </c>
      <c r="J3625" s="138">
        <f t="shared" si="226"/>
        <v>-9.7521372903285442E-2</v>
      </c>
      <c r="K3625" s="137">
        <v>8796.2507000000005</v>
      </c>
      <c r="L3625" s="137">
        <v>8465.6488399999998</v>
      </c>
      <c r="M3625" s="138">
        <f t="shared" si="227"/>
        <v>-3.7584406274368765E-2</v>
      </c>
    </row>
    <row r="3626" spans="1:13" x14ac:dyDescent="0.25">
      <c r="A3626" s="134" t="s">
        <v>174</v>
      </c>
      <c r="B3626" s="134" t="s">
        <v>341</v>
      </c>
      <c r="C3626" s="137">
        <v>0</v>
      </c>
      <c r="D3626" s="137">
        <v>7.4489999999999998</v>
      </c>
      <c r="E3626" s="138" t="str">
        <f t="shared" si="224"/>
        <v/>
      </c>
      <c r="F3626" s="137">
        <v>122.68303</v>
      </c>
      <c r="G3626" s="137">
        <v>88.320329999999998</v>
      </c>
      <c r="H3626" s="138">
        <f t="shared" si="225"/>
        <v>-0.28009334298313304</v>
      </c>
      <c r="I3626" s="137">
        <v>132.33792</v>
      </c>
      <c r="J3626" s="138">
        <f t="shared" si="226"/>
        <v>-0.33261509626265851</v>
      </c>
      <c r="K3626" s="137">
        <v>2709.8323300000002</v>
      </c>
      <c r="L3626" s="137">
        <v>1420.1518699999999</v>
      </c>
      <c r="M3626" s="138">
        <f t="shared" si="227"/>
        <v>-0.47592629467226122</v>
      </c>
    </row>
    <row r="3627" spans="1:13" x14ac:dyDescent="0.25">
      <c r="A3627" s="134" t="s">
        <v>174</v>
      </c>
      <c r="B3627" s="134" t="s">
        <v>388</v>
      </c>
      <c r="C3627" s="137">
        <v>0</v>
      </c>
      <c r="D3627" s="137">
        <v>0</v>
      </c>
      <c r="E3627" s="138" t="str">
        <f t="shared" si="224"/>
        <v/>
      </c>
      <c r="F3627" s="137">
        <v>0</v>
      </c>
      <c r="G3627" s="137">
        <v>0</v>
      </c>
      <c r="H3627" s="138" t="str">
        <f t="shared" si="225"/>
        <v/>
      </c>
      <c r="I3627" s="137">
        <v>0</v>
      </c>
      <c r="J3627" s="138" t="str">
        <f t="shared" si="226"/>
        <v/>
      </c>
      <c r="K3627" s="137">
        <v>0</v>
      </c>
      <c r="L3627" s="137">
        <v>0</v>
      </c>
      <c r="M3627" s="138" t="str">
        <f t="shared" si="227"/>
        <v/>
      </c>
    </row>
    <row r="3628" spans="1:13" x14ac:dyDescent="0.25">
      <c r="A3628" s="134" t="s">
        <v>174</v>
      </c>
      <c r="B3628" s="134" t="s">
        <v>401</v>
      </c>
      <c r="C3628" s="137">
        <v>0</v>
      </c>
      <c r="D3628" s="137">
        <v>0</v>
      </c>
      <c r="E3628" s="138" t="str">
        <f t="shared" si="224"/>
        <v/>
      </c>
      <c r="F3628" s="137">
        <v>0</v>
      </c>
      <c r="G3628" s="137">
        <v>0</v>
      </c>
      <c r="H3628" s="138" t="str">
        <f t="shared" si="225"/>
        <v/>
      </c>
      <c r="I3628" s="137">
        <v>0</v>
      </c>
      <c r="J3628" s="138" t="str">
        <f t="shared" si="226"/>
        <v/>
      </c>
      <c r="K3628" s="137">
        <v>75.656379999999999</v>
      </c>
      <c r="L3628" s="137">
        <v>28.741050000000001</v>
      </c>
      <c r="M3628" s="138">
        <f t="shared" si="227"/>
        <v>-0.6201106899378479</v>
      </c>
    </row>
    <row r="3629" spans="1:13" x14ac:dyDescent="0.25">
      <c r="A3629" s="134" t="s">
        <v>174</v>
      </c>
      <c r="B3629" s="134" t="s">
        <v>403</v>
      </c>
      <c r="C3629" s="137">
        <v>0</v>
      </c>
      <c r="D3629" s="137">
        <v>0</v>
      </c>
      <c r="E3629" s="138" t="str">
        <f t="shared" si="224"/>
        <v/>
      </c>
      <c r="F3629" s="137">
        <v>0</v>
      </c>
      <c r="G3629" s="137">
        <v>0</v>
      </c>
      <c r="H3629" s="138" t="str">
        <f t="shared" si="225"/>
        <v/>
      </c>
      <c r="I3629" s="137">
        <v>0</v>
      </c>
      <c r="J3629" s="138" t="str">
        <f t="shared" si="226"/>
        <v/>
      </c>
      <c r="K3629" s="137">
        <v>0.89500000000000002</v>
      </c>
      <c r="L3629" s="137">
        <v>20.254799999999999</v>
      </c>
      <c r="M3629" s="138">
        <f t="shared" si="227"/>
        <v>21.631061452513965</v>
      </c>
    </row>
    <row r="3630" spans="1:13" x14ac:dyDescent="0.25">
      <c r="A3630" s="134" t="s">
        <v>174</v>
      </c>
      <c r="B3630" s="134" t="s">
        <v>276</v>
      </c>
      <c r="C3630" s="137">
        <v>0</v>
      </c>
      <c r="D3630" s="137">
        <v>121.26536</v>
      </c>
      <c r="E3630" s="138" t="str">
        <f t="shared" si="224"/>
        <v/>
      </c>
      <c r="F3630" s="137">
        <v>1098.44157</v>
      </c>
      <c r="G3630" s="137">
        <v>2803.3621499999999</v>
      </c>
      <c r="H3630" s="138">
        <f t="shared" si="225"/>
        <v>1.5521267826744758</v>
      </c>
      <c r="I3630" s="137">
        <v>1641.5307</v>
      </c>
      <c r="J3630" s="138">
        <f t="shared" si="226"/>
        <v>0.70777320826226386</v>
      </c>
      <c r="K3630" s="137">
        <v>12007.09816</v>
      </c>
      <c r="L3630" s="137">
        <v>14931.412920000001</v>
      </c>
      <c r="M3630" s="138">
        <f t="shared" si="227"/>
        <v>0.24354883428387009</v>
      </c>
    </row>
    <row r="3631" spans="1:13" x14ac:dyDescent="0.25">
      <c r="A3631" s="134" t="s">
        <v>174</v>
      </c>
      <c r="B3631" s="134" t="s">
        <v>368</v>
      </c>
      <c r="C3631" s="137">
        <v>0</v>
      </c>
      <c r="D3631" s="137">
        <v>0</v>
      </c>
      <c r="E3631" s="138" t="str">
        <f t="shared" si="224"/>
        <v/>
      </c>
      <c r="F3631" s="137">
        <v>105.70001999999999</v>
      </c>
      <c r="G3631" s="137">
        <v>76.1066</v>
      </c>
      <c r="H3631" s="138">
        <f t="shared" si="225"/>
        <v>-0.27997553832061717</v>
      </c>
      <c r="I3631" s="137">
        <v>193.08653000000001</v>
      </c>
      <c r="J3631" s="138">
        <f t="shared" si="226"/>
        <v>-0.60584200254673393</v>
      </c>
      <c r="K3631" s="137">
        <v>891.54854999999998</v>
      </c>
      <c r="L3631" s="137">
        <v>765.49935000000005</v>
      </c>
      <c r="M3631" s="138">
        <f t="shared" si="227"/>
        <v>-0.141382317317436</v>
      </c>
    </row>
    <row r="3632" spans="1:13" x14ac:dyDescent="0.25">
      <c r="A3632" s="134" t="s">
        <v>174</v>
      </c>
      <c r="B3632" s="134" t="s">
        <v>246</v>
      </c>
      <c r="C3632" s="137">
        <v>112.94378</v>
      </c>
      <c r="D3632" s="137">
        <v>212.74064000000001</v>
      </c>
      <c r="E3632" s="138">
        <f t="shared" si="224"/>
        <v>0.88359766248305127</v>
      </c>
      <c r="F3632" s="137">
        <v>2929.9407700000002</v>
      </c>
      <c r="G3632" s="137">
        <v>2864.6341200000002</v>
      </c>
      <c r="H3632" s="138">
        <f t="shared" si="225"/>
        <v>-2.2289409625164569E-2</v>
      </c>
      <c r="I3632" s="137">
        <v>2954.8973999999998</v>
      </c>
      <c r="J3632" s="138">
        <f t="shared" si="226"/>
        <v>-3.0547009855570462E-2</v>
      </c>
      <c r="K3632" s="137">
        <v>24327.68346</v>
      </c>
      <c r="L3632" s="137">
        <v>18539.743139999999</v>
      </c>
      <c r="M3632" s="138">
        <f t="shared" si="227"/>
        <v>-0.23791580195116535</v>
      </c>
    </row>
    <row r="3633" spans="1:13" x14ac:dyDescent="0.25">
      <c r="A3633" s="134" t="s">
        <v>174</v>
      </c>
      <c r="B3633" s="134" t="s">
        <v>223</v>
      </c>
      <c r="C3633" s="137">
        <v>19.20309</v>
      </c>
      <c r="D3633" s="137">
        <v>604.95946000000004</v>
      </c>
      <c r="E3633" s="138">
        <f t="shared" si="224"/>
        <v>30.503235156425347</v>
      </c>
      <c r="F3633" s="137">
        <v>11796.457909999999</v>
      </c>
      <c r="G3633" s="137">
        <v>17529.520710000001</v>
      </c>
      <c r="H3633" s="138">
        <f t="shared" si="225"/>
        <v>0.48599866534004366</v>
      </c>
      <c r="I3633" s="137">
        <v>21300.27706</v>
      </c>
      <c r="J3633" s="138">
        <f t="shared" si="226"/>
        <v>-0.17702851185354485</v>
      </c>
      <c r="K3633" s="137">
        <v>149338.21528</v>
      </c>
      <c r="L3633" s="137">
        <v>151838.90830000001</v>
      </c>
      <c r="M3633" s="138">
        <f t="shared" si="227"/>
        <v>1.6745164761152065E-2</v>
      </c>
    </row>
    <row r="3634" spans="1:13" x14ac:dyDescent="0.25">
      <c r="A3634" s="134" t="s">
        <v>174</v>
      </c>
      <c r="B3634" s="134" t="s">
        <v>420</v>
      </c>
      <c r="C3634" s="137">
        <v>0</v>
      </c>
      <c r="D3634" s="137">
        <v>0</v>
      </c>
      <c r="E3634" s="138" t="str">
        <f t="shared" si="224"/>
        <v/>
      </c>
      <c r="F3634" s="137">
        <v>0</v>
      </c>
      <c r="G3634" s="137">
        <v>0</v>
      </c>
      <c r="H3634" s="138" t="str">
        <f t="shared" si="225"/>
        <v/>
      </c>
      <c r="I3634" s="137">
        <v>0</v>
      </c>
      <c r="J3634" s="138" t="str">
        <f t="shared" si="226"/>
        <v/>
      </c>
      <c r="K3634" s="137">
        <v>0</v>
      </c>
      <c r="L3634" s="137">
        <v>1.85246</v>
      </c>
      <c r="M3634" s="138" t="str">
        <f t="shared" si="227"/>
        <v/>
      </c>
    </row>
    <row r="3635" spans="1:13" x14ac:dyDescent="0.25">
      <c r="A3635" s="134" t="s">
        <v>174</v>
      </c>
      <c r="B3635" s="134" t="s">
        <v>290</v>
      </c>
      <c r="C3635" s="137">
        <v>0</v>
      </c>
      <c r="D3635" s="137">
        <v>0</v>
      </c>
      <c r="E3635" s="138" t="str">
        <f t="shared" si="224"/>
        <v/>
      </c>
      <c r="F3635" s="137">
        <v>277.58542999999997</v>
      </c>
      <c r="G3635" s="137">
        <v>417.28068000000002</v>
      </c>
      <c r="H3635" s="138">
        <f t="shared" si="225"/>
        <v>0.50325137742279935</v>
      </c>
      <c r="I3635" s="137">
        <v>454.30939999999998</v>
      </c>
      <c r="J3635" s="138">
        <f t="shared" si="226"/>
        <v>-8.1505511442202083E-2</v>
      </c>
      <c r="K3635" s="137">
        <v>3683.7974899999999</v>
      </c>
      <c r="L3635" s="137">
        <v>2891.3677499999999</v>
      </c>
      <c r="M3635" s="138">
        <f t="shared" si="227"/>
        <v>-0.21511218848243474</v>
      </c>
    </row>
    <row r="3636" spans="1:13" x14ac:dyDescent="0.25">
      <c r="A3636" s="134" t="s">
        <v>174</v>
      </c>
      <c r="B3636" s="134" t="s">
        <v>314</v>
      </c>
      <c r="C3636" s="137">
        <v>0</v>
      </c>
      <c r="D3636" s="137">
        <v>97.448269999999994</v>
      </c>
      <c r="E3636" s="138" t="str">
        <f t="shared" si="224"/>
        <v/>
      </c>
      <c r="F3636" s="137">
        <v>1352.2664</v>
      </c>
      <c r="G3636" s="137">
        <v>1606.6264200000001</v>
      </c>
      <c r="H3636" s="138">
        <f t="shared" si="225"/>
        <v>0.18809904616427664</v>
      </c>
      <c r="I3636" s="137">
        <v>2354.10608</v>
      </c>
      <c r="J3636" s="138">
        <f t="shared" si="226"/>
        <v>-0.31752165560865464</v>
      </c>
      <c r="K3636" s="137">
        <v>16615.31842</v>
      </c>
      <c r="L3636" s="137">
        <v>13096.378559999999</v>
      </c>
      <c r="M3636" s="138">
        <f t="shared" si="227"/>
        <v>-0.21178889089264896</v>
      </c>
    </row>
    <row r="3637" spans="1:13" x14ac:dyDescent="0.25">
      <c r="A3637" s="134" t="s">
        <v>174</v>
      </c>
      <c r="B3637" s="134" t="s">
        <v>300</v>
      </c>
      <c r="C3637" s="137">
        <v>0</v>
      </c>
      <c r="D3637" s="137">
        <v>0.62936999999999999</v>
      </c>
      <c r="E3637" s="138" t="str">
        <f t="shared" si="224"/>
        <v/>
      </c>
      <c r="F3637" s="137">
        <v>570.96238000000005</v>
      </c>
      <c r="G3637" s="137">
        <v>725.51437999999996</v>
      </c>
      <c r="H3637" s="138">
        <f t="shared" si="225"/>
        <v>0.27068683579468034</v>
      </c>
      <c r="I3637" s="137">
        <v>650.28989999999999</v>
      </c>
      <c r="J3637" s="138">
        <f t="shared" si="226"/>
        <v>0.11567837667477221</v>
      </c>
      <c r="K3637" s="137">
        <v>7534.8660499999996</v>
      </c>
      <c r="L3637" s="137">
        <v>6013.3472199999997</v>
      </c>
      <c r="M3637" s="138">
        <f t="shared" si="227"/>
        <v>-0.20193044174952524</v>
      </c>
    </row>
    <row r="3638" spans="1:13" x14ac:dyDescent="0.25">
      <c r="A3638" s="134" t="s">
        <v>174</v>
      </c>
      <c r="B3638" s="134" t="s">
        <v>307</v>
      </c>
      <c r="C3638" s="137">
        <v>0</v>
      </c>
      <c r="D3638" s="137">
        <v>11.86093</v>
      </c>
      <c r="E3638" s="138" t="str">
        <f t="shared" si="224"/>
        <v/>
      </c>
      <c r="F3638" s="137">
        <v>136.67840000000001</v>
      </c>
      <c r="G3638" s="137">
        <v>45.678989999999999</v>
      </c>
      <c r="H3638" s="138">
        <f t="shared" si="225"/>
        <v>-0.66579218076887059</v>
      </c>
      <c r="I3638" s="137">
        <v>176.95254</v>
      </c>
      <c r="J3638" s="138">
        <f t="shared" si="226"/>
        <v>-0.74185739294841424</v>
      </c>
      <c r="K3638" s="137">
        <v>1133.0035399999999</v>
      </c>
      <c r="L3638" s="137">
        <v>1716.5968399999999</v>
      </c>
      <c r="M3638" s="138">
        <f t="shared" si="227"/>
        <v>0.51508515145504319</v>
      </c>
    </row>
    <row r="3639" spans="1:13" x14ac:dyDescent="0.25">
      <c r="A3639" s="134" t="s">
        <v>174</v>
      </c>
      <c r="B3639" s="134" t="s">
        <v>294</v>
      </c>
      <c r="C3639" s="137">
        <v>0</v>
      </c>
      <c r="D3639" s="137">
        <v>0</v>
      </c>
      <c r="E3639" s="138" t="str">
        <f t="shared" si="224"/>
        <v/>
      </c>
      <c r="F3639" s="137">
        <v>2320.0084200000001</v>
      </c>
      <c r="G3639" s="137">
        <v>2020.83077</v>
      </c>
      <c r="H3639" s="138">
        <f t="shared" si="225"/>
        <v>-0.12895541560146584</v>
      </c>
      <c r="I3639" s="137">
        <v>2330.9448400000001</v>
      </c>
      <c r="J3639" s="138">
        <f t="shared" si="226"/>
        <v>-0.13304221733535315</v>
      </c>
      <c r="K3639" s="137">
        <v>13192.45696</v>
      </c>
      <c r="L3639" s="137">
        <v>17083.4758</v>
      </c>
      <c r="M3639" s="138">
        <f t="shared" si="227"/>
        <v>0.29494269731542122</v>
      </c>
    </row>
    <row r="3640" spans="1:13" x14ac:dyDescent="0.25">
      <c r="A3640" s="134" t="s">
        <v>174</v>
      </c>
      <c r="B3640" s="134" t="s">
        <v>323</v>
      </c>
      <c r="C3640" s="137">
        <v>0</v>
      </c>
      <c r="D3640" s="137">
        <v>0</v>
      </c>
      <c r="E3640" s="138" t="str">
        <f t="shared" si="224"/>
        <v/>
      </c>
      <c r="F3640" s="137">
        <v>184.84948</v>
      </c>
      <c r="G3640" s="137">
        <v>107.38218000000001</v>
      </c>
      <c r="H3640" s="138">
        <f t="shared" si="225"/>
        <v>-0.41908313726389701</v>
      </c>
      <c r="I3640" s="137">
        <v>74.266890000000004</v>
      </c>
      <c r="J3640" s="138">
        <f t="shared" si="226"/>
        <v>0.44589574169592927</v>
      </c>
      <c r="K3640" s="137">
        <v>1498.5373300000001</v>
      </c>
      <c r="L3640" s="137">
        <v>484.53969000000001</v>
      </c>
      <c r="M3640" s="138">
        <f t="shared" si="227"/>
        <v>-0.67665824514361617</v>
      </c>
    </row>
    <row r="3641" spans="1:13" x14ac:dyDescent="0.25">
      <c r="A3641" s="134" t="s">
        <v>174</v>
      </c>
      <c r="B3641" s="134" t="s">
        <v>435</v>
      </c>
      <c r="C3641" s="137">
        <v>0</v>
      </c>
      <c r="D3641" s="137">
        <v>0</v>
      </c>
      <c r="E3641" s="138" t="str">
        <f t="shared" si="224"/>
        <v/>
      </c>
      <c r="F3641" s="137">
        <v>0</v>
      </c>
      <c r="G3641" s="137">
        <v>3.54122</v>
      </c>
      <c r="H3641" s="138" t="str">
        <f t="shared" si="225"/>
        <v/>
      </c>
      <c r="I3641" s="137">
        <v>0</v>
      </c>
      <c r="J3641" s="138" t="str">
        <f t="shared" si="226"/>
        <v/>
      </c>
      <c r="K3641" s="137">
        <v>0</v>
      </c>
      <c r="L3641" s="137">
        <v>3.54122</v>
      </c>
      <c r="M3641" s="138" t="str">
        <f t="shared" si="227"/>
        <v/>
      </c>
    </row>
    <row r="3642" spans="1:13" x14ac:dyDescent="0.25">
      <c r="A3642" s="134" t="s">
        <v>174</v>
      </c>
      <c r="B3642" s="134" t="s">
        <v>311</v>
      </c>
      <c r="C3642" s="137">
        <v>0</v>
      </c>
      <c r="D3642" s="137">
        <v>1.24709</v>
      </c>
      <c r="E3642" s="138" t="str">
        <f t="shared" si="224"/>
        <v/>
      </c>
      <c r="F3642" s="137">
        <v>113.17237</v>
      </c>
      <c r="G3642" s="137">
        <v>220.27645000000001</v>
      </c>
      <c r="H3642" s="138">
        <f t="shared" si="225"/>
        <v>0.94638011026896418</v>
      </c>
      <c r="I3642" s="137">
        <v>115.26768</v>
      </c>
      <c r="J3642" s="138">
        <f t="shared" si="226"/>
        <v>0.91099924974632973</v>
      </c>
      <c r="K3642" s="137">
        <v>1011.8406</v>
      </c>
      <c r="L3642" s="137">
        <v>1217.53727</v>
      </c>
      <c r="M3642" s="138">
        <f t="shared" si="227"/>
        <v>0.20328959917204359</v>
      </c>
    </row>
    <row r="3643" spans="1:13" x14ac:dyDescent="0.25">
      <c r="A3643" s="134" t="s">
        <v>174</v>
      </c>
      <c r="B3643" s="134" t="s">
        <v>342</v>
      </c>
      <c r="C3643" s="137">
        <v>0</v>
      </c>
      <c r="D3643" s="137">
        <v>0</v>
      </c>
      <c r="E3643" s="138" t="str">
        <f t="shared" si="224"/>
        <v/>
      </c>
      <c r="F3643" s="137">
        <v>159.73933</v>
      </c>
      <c r="G3643" s="137">
        <v>12.48997</v>
      </c>
      <c r="H3643" s="138">
        <f t="shared" si="225"/>
        <v>-0.92181030182109813</v>
      </c>
      <c r="I3643" s="137">
        <v>82.820920000000001</v>
      </c>
      <c r="J3643" s="138">
        <f t="shared" si="226"/>
        <v>-0.84919305412207446</v>
      </c>
      <c r="K3643" s="137">
        <v>874.52405999999996</v>
      </c>
      <c r="L3643" s="137">
        <v>456.16484000000003</v>
      </c>
      <c r="M3643" s="138">
        <f t="shared" si="227"/>
        <v>-0.47838503151073963</v>
      </c>
    </row>
    <row r="3644" spans="1:13" x14ac:dyDescent="0.25">
      <c r="A3644" s="134" t="s">
        <v>174</v>
      </c>
      <c r="B3644" s="134" t="s">
        <v>250</v>
      </c>
      <c r="C3644" s="137">
        <v>0</v>
      </c>
      <c r="D3644" s="137">
        <v>157.56888000000001</v>
      </c>
      <c r="E3644" s="138" t="str">
        <f t="shared" si="224"/>
        <v/>
      </c>
      <c r="F3644" s="137">
        <v>3076.8322899999998</v>
      </c>
      <c r="G3644" s="137">
        <v>6797.3402599999999</v>
      </c>
      <c r="H3644" s="138">
        <f t="shared" si="225"/>
        <v>1.2092007686255788</v>
      </c>
      <c r="I3644" s="137">
        <v>5641.5353400000004</v>
      </c>
      <c r="J3644" s="138">
        <f t="shared" si="226"/>
        <v>0.20487417880821068</v>
      </c>
      <c r="K3644" s="137">
        <v>44406.589269999997</v>
      </c>
      <c r="L3644" s="137">
        <v>45431.731919999998</v>
      </c>
      <c r="M3644" s="138">
        <f t="shared" si="227"/>
        <v>2.3085372392978698E-2</v>
      </c>
    </row>
    <row r="3645" spans="1:13" x14ac:dyDescent="0.25">
      <c r="A3645" s="134" t="s">
        <v>174</v>
      </c>
      <c r="B3645" s="134" t="s">
        <v>402</v>
      </c>
      <c r="C3645" s="137">
        <v>0</v>
      </c>
      <c r="D3645" s="137">
        <v>0</v>
      </c>
      <c r="E3645" s="138" t="str">
        <f t="shared" si="224"/>
        <v/>
      </c>
      <c r="F3645" s="137">
        <v>0</v>
      </c>
      <c r="G3645" s="137">
        <v>2.2549000000000001</v>
      </c>
      <c r="H3645" s="138" t="str">
        <f t="shared" si="225"/>
        <v/>
      </c>
      <c r="I3645" s="137">
        <v>2.14364</v>
      </c>
      <c r="J3645" s="138">
        <f t="shared" si="226"/>
        <v>5.1902371666884495E-2</v>
      </c>
      <c r="K3645" s="137">
        <v>1.1351599999999999</v>
      </c>
      <c r="L3645" s="137">
        <v>22.053450000000002</v>
      </c>
      <c r="M3645" s="138">
        <f t="shared" si="227"/>
        <v>18.427613728461189</v>
      </c>
    </row>
    <row r="3646" spans="1:13" x14ac:dyDescent="0.25">
      <c r="A3646" s="134" t="s">
        <v>174</v>
      </c>
      <c r="B3646" s="134" t="s">
        <v>252</v>
      </c>
      <c r="C3646" s="137">
        <v>3.5000000000000003E-2</v>
      </c>
      <c r="D3646" s="137">
        <v>46.803980000000003</v>
      </c>
      <c r="E3646" s="138">
        <f t="shared" si="224"/>
        <v>1336.2565714285713</v>
      </c>
      <c r="F3646" s="137">
        <v>2808.12275</v>
      </c>
      <c r="G3646" s="137">
        <v>7526.3732</v>
      </c>
      <c r="H3646" s="138">
        <f t="shared" si="225"/>
        <v>1.6802151722178098</v>
      </c>
      <c r="I3646" s="137">
        <v>5646.7006199999996</v>
      </c>
      <c r="J3646" s="138">
        <f t="shared" si="226"/>
        <v>0.33287980123160854</v>
      </c>
      <c r="K3646" s="137">
        <v>23125.051660000001</v>
      </c>
      <c r="L3646" s="137">
        <v>38150.938679999999</v>
      </c>
      <c r="M3646" s="138">
        <f t="shared" si="227"/>
        <v>0.64976663580780936</v>
      </c>
    </row>
    <row r="3647" spans="1:13" x14ac:dyDescent="0.25">
      <c r="A3647" s="134" t="s">
        <v>174</v>
      </c>
      <c r="B3647" s="134" t="s">
        <v>348</v>
      </c>
      <c r="C3647" s="137">
        <v>0</v>
      </c>
      <c r="D3647" s="137">
        <v>0</v>
      </c>
      <c r="E3647" s="138" t="str">
        <f t="shared" si="224"/>
        <v/>
      </c>
      <c r="F3647" s="137">
        <v>19.913029999999999</v>
      </c>
      <c r="G3647" s="137">
        <v>129.52563000000001</v>
      </c>
      <c r="H3647" s="138">
        <f t="shared" si="225"/>
        <v>5.5045666078944295</v>
      </c>
      <c r="I3647" s="137">
        <v>67.837729999999993</v>
      </c>
      <c r="J3647" s="138">
        <f t="shared" si="226"/>
        <v>0.90934499134920954</v>
      </c>
      <c r="K3647" s="137">
        <v>482.67651000000001</v>
      </c>
      <c r="L3647" s="137">
        <v>720.61479999999995</v>
      </c>
      <c r="M3647" s="138">
        <f t="shared" si="227"/>
        <v>0.49295601727127747</v>
      </c>
    </row>
    <row r="3648" spans="1:13" x14ac:dyDescent="0.25">
      <c r="A3648" s="134" t="s">
        <v>174</v>
      </c>
      <c r="B3648" s="134" t="s">
        <v>228</v>
      </c>
      <c r="C3648" s="137">
        <v>15.440659999999999</v>
      </c>
      <c r="D3648" s="137">
        <v>126.75422</v>
      </c>
      <c r="E3648" s="138">
        <f t="shared" si="224"/>
        <v>7.2091192993045645</v>
      </c>
      <c r="F3648" s="137">
        <v>2617.7820099999999</v>
      </c>
      <c r="G3648" s="137">
        <v>3694.99181</v>
      </c>
      <c r="H3648" s="138">
        <f t="shared" si="225"/>
        <v>0.41149713608124316</v>
      </c>
      <c r="I3648" s="137">
        <v>3062.5603999999998</v>
      </c>
      <c r="J3648" s="138">
        <f t="shared" si="226"/>
        <v>0.20650414274278472</v>
      </c>
      <c r="K3648" s="137">
        <v>19528.422119999999</v>
      </c>
      <c r="L3648" s="137">
        <v>24247.69268</v>
      </c>
      <c r="M3648" s="138">
        <f t="shared" si="227"/>
        <v>0.24166164224639375</v>
      </c>
    </row>
    <row r="3649" spans="1:13" x14ac:dyDescent="0.25">
      <c r="A3649" s="134" t="s">
        <v>174</v>
      </c>
      <c r="B3649" s="134" t="s">
        <v>271</v>
      </c>
      <c r="C3649" s="137">
        <v>32.661830000000002</v>
      </c>
      <c r="D3649" s="137">
        <v>208.05242000000001</v>
      </c>
      <c r="E3649" s="138">
        <f t="shared" si="224"/>
        <v>5.3698947670721449</v>
      </c>
      <c r="F3649" s="137">
        <v>1861.6109899999999</v>
      </c>
      <c r="G3649" s="137">
        <v>2872.7954399999999</v>
      </c>
      <c r="H3649" s="138">
        <f t="shared" si="225"/>
        <v>0.54317709523190993</v>
      </c>
      <c r="I3649" s="137">
        <v>3905.5093400000001</v>
      </c>
      <c r="J3649" s="138">
        <f t="shared" si="226"/>
        <v>-0.26442489572947747</v>
      </c>
      <c r="K3649" s="137">
        <v>22092.445350000002</v>
      </c>
      <c r="L3649" s="137">
        <v>21738.72797</v>
      </c>
      <c r="M3649" s="138">
        <f t="shared" si="227"/>
        <v>-1.6010784428623803E-2</v>
      </c>
    </row>
    <row r="3650" spans="1:13" x14ac:dyDescent="0.25">
      <c r="A3650" s="134" t="s">
        <v>174</v>
      </c>
      <c r="B3650" s="134" t="s">
        <v>353</v>
      </c>
      <c r="C3650" s="137">
        <v>0</v>
      </c>
      <c r="D3650" s="137">
        <v>13.80054</v>
      </c>
      <c r="E3650" s="138" t="str">
        <f t="shared" si="224"/>
        <v/>
      </c>
      <c r="F3650" s="137">
        <v>10.8978</v>
      </c>
      <c r="G3650" s="137">
        <v>69.766159999999999</v>
      </c>
      <c r="H3650" s="138">
        <f t="shared" si="225"/>
        <v>5.4018572555928719</v>
      </c>
      <c r="I3650" s="137">
        <v>36.280929999999998</v>
      </c>
      <c r="J3650" s="138">
        <f t="shared" si="226"/>
        <v>0.9229429896091419</v>
      </c>
      <c r="K3650" s="137">
        <v>266.26450999999997</v>
      </c>
      <c r="L3650" s="137">
        <v>257.83947999999998</v>
      </c>
      <c r="M3650" s="138">
        <f t="shared" si="227"/>
        <v>-3.1641580772443167E-2</v>
      </c>
    </row>
    <row r="3651" spans="1:13" x14ac:dyDescent="0.25">
      <c r="A3651" s="134" t="s">
        <v>174</v>
      </c>
      <c r="B3651" s="134" t="s">
        <v>259</v>
      </c>
      <c r="C3651" s="137">
        <v>7.0621600000000004</v>
      </c>
      <c r="D3651" s="137">
        <v>253.91203999999999</v>
      </c>
      <c r="E3651" s="138">
        <f t="shared" si="224"/>
        <v>34.953878133602181</v>
      </c>
      <c r="F3651" s="137">
        <v>3150.2089700000001</v>
      </c>
      <c r="G3651" s="137">
        <v>3122.91786</v>
      </c>
      <c r="H3651" s="138">
        <f t="shared" si="225"/>
        <v>-8.663269725881162E-3</v>
      </c>
      <c r="I3651" s="137">
        <v>5133.5068499999998</v>
      </c>
      <c r="J3651" s="138">
        <f t="shared" si="226"/>
        <v>-0.39165994100115009</v>
      </c>
      <c r="K3651" s="137">
        <v>27875.442319999998</v>
      </c>
      <c r="L3651" s="137">
        <v>24545.886910000001</v>
      </c>
      <c r="M3651" s="138">
        <f t="shared" si="227"/>
        <v>-0.11944403865516839</v>
      </c>
    </row>
    <row r="3652" spans="1:13" x14ac:dyDescent="0.25">
      <c r="A3652" s="134" t="s">
        <v>174</v>
      </c>
      <c r="B3652" s="134" t="s">
        <v>296</v>
      </c>
      <c r="C3652" s="137">
        <v>0</v>
      </c>
      <c r="D3652" s="137">
        <v>0</v>
      </c>
      <c r="E3652" s="138" t="str">
        <f t="shared" si="224"/>
        <v/>
      </c>
      <c r="F3652" s="137">
        <v>273.66680000000002</v>
      </c>
      <c r="G3652" s="137">
        <v>475.78377999999998</v>
      </c>
      <c r="H3652" s="138">
        <f t="shared" si="225"/>
        <v>0.73855133322712119</v>
      </c>
      <c r="I3652" s="137">
        <v>575.37471000000005</v>
      </c>
      <c r="J3652" s="138">
        <f t="shared" si="226"/>
        <v>-0.17308882067479137</v>
      </c>
      <c r="K3652" s="137">
        <v>3117.8422999999998</v>
      </c>
      <c r="L3652" s="137">
        <v>3332.9703599999998</v>
      </c>
      <c r="M3652" s="138">
        <f t="shared" si="227"/>
        <v>6.899901896898375E-2</v>
      </c>
    </row>
    <row r="3653" spans="1:13" x14ac:dyDescent="0.25">
      <c r="A3653" s="134" t="s">
        <v>174</v>
      </c>
      <c r="B3653" s="134" t="s">
        <v>297</v>
      </c>
      <c r="C3653" s="137">
        <v>0</v>
      </c>
      <c r="D3653" s="137">
        <v>67.570459999999997</v>
      </c>
      <c r="E3653" s="138" t="str">
        <f t="shared" ref="E3653:E3716" si="228">IF(C3653=0,"",(D3653/C3653-1))</f>
        <v/>
      </c>
      <c r="F3653" s="137">
        <v>208.15094999999999</v>
      </c>
      <c r="G3653" s="137">
        <v>123.07586000000001</v>
      </c>
      <c r="H3653" s="138">
        <f t="shared" ref="H3653:H3716" si="229">IF(F3653=0,"",(G3653/F3653-1))</f>
        <v>-0.4087182402962849</v>
      </c>
      <c r="I3653" s="137">
        <v>209.01928000000001</v>
      </c>
      <c r="J3653" s="138">
        <f t="shared" ref="J3653:J3716" si="230">IF(I3653=0,"",(G3653/I3653-1))</f>
        <v>-0.41117460551964391</v>
      </c>
      <c r="K3653" s="137">
        <v>8149.21774</v>
      </c>
      <c r="L3653" s="137">
        <v>3876.2063800000001</v>
      </c>
      <c r="M3653" s="138">
        <f t="shared" ref="M3653:M3716" si="231">IF(K3653=0,"",(L3653/K3653-1))</f>
        <v>-0.52434620062072357</v>
      </c>
    </row>
    <row r="3654" spans="1:13" x14ac:dyDescent="0.25">
      <c r="A3654" s="134" t="s">
        <v>174</v>
      </c>
      <c r="B3654" s="134" t="s">
        <v>241</v>
      </c>
      <c r="C3654" s="137">
        <v>0</v>
      </c>
      <c r="D3654" s="137">
        <v>1.374E-2</v>
      </c>
      <c r="E3654" s="138" t="str">
        <f t="shared" si="228"/>
        <v/>
      </c>
      <c r="F3654" s="137">
        <v>2174.9080600000002</v>
      </c>
      <c r="G3654" s="137">
        <v>842.69443000000001</v>
      </c>
      <c r="H3654" s="138">
        <f t="shared" si="229"/>
        <v>-0.61253790654488638</v>
      </c>
      <c r="I3654" s="137">
        <v>2152.5744100000002</v>
      </c>
      <c r="J3654" s="138">
        <f t="shared" si="230"/>
        <v>-0.60851786303638167</v>
      </c>
      <c r="K3654" s="137">
        <v>18711.280419999999</v>
      </c>
      <c r="L3654" s="137">
        <v>17825.198209999999</v>
      </c>
      <c r="M3654" s="138">
        <f t="shared" si="231"/>
        <v>-4.7355509089206493E-2</v>
      </c>
    </row>
    <row r="3655" spans="1:13" x14ac:dyDescent="0.25">
      <c r="A3655" s="134" t="s">
        <v>174</v>
      </c>
      <c r="B3655" s="134" t="s">
        <v>382</v>
      </c>
      <c r="C3655" s="137">
        <v>0</v>
      </c>
      <c r="D3655" s="137">
        <v>0</v>
      </c>
      <c r="E3655" s="138" t="str">
        <f t="shared" si="228"/>
        <v/>
      </c>
      <c r="F3655" s="137">
        <v>0</v>
      </c>
      <c r="G3655" s="137">
        <v>0</v>
      </c>
      <c r="H3655" s="138" t="str">
        <f t="shared" si="229"/>
        <v/>
      </c>
      <c r="I3655" s="137">
        <v>0</v>
      </c>
      <c r="J3655" s="138" t="str">
        <f t="shared" si="230"/>
        <v/>
      </c>
      <c r="K3655" s="137">
        <v>15.5398</v>
      </c>
      <c r="L3655" s="137">
        <v>12.84408</v>
      </c>
      <c r="M3655" s="138">
        <f t="shared" si="231"/>
        <v>-0.17347198805647435</v>
      </c>
    </row>
    <row r="3656" spans="1:13" x14ac:dyDescent="0.25">
      <c r="A3656" s="134" t="s">
        <v>174</v>
      </c>
      <c r="B3656" s="134" t="s">
        <v>330</v>
      </c>
      <c r="C3656" s="137">
        <v>0</v>
      </c>
      <c r="D3656" s="137">
        <v>0</v>
      </c>
      <c r="E3656" s="138" t="str">
        <f t="shared" si="228"/>
        <v/>
      </c>
      <c r="F3656" s="137">
        <v>54.010579999999997</v>
      </c>
      <c r="G3656" s="137">
        <v>67.495369999999994</v>
      </c>
      <c r="H3656" s="138">
        <f t="shared" si="229"/>
        <v>0.24966941662170639</v>
      </c>
      <c r="I3656" s="137">
        <v>91.473219999999998</v>
      </c>
      <c r="J3656" s="138">
        <f t="shared" si="230"/>
        <v>-0.26212972496212561</v>
      </c>
      <c r="K3656" s="137">
        <v>530.00044000000003</v>
      </c>
      <c r="L3656" s="137">
        <v>493.51432</v>
      </c>
      <c r="M3656" s="138">
        <f t="shared" si="231"/>
        <v>-6.8841678697474373E-2</v>
      </c>
    </row>
    <row r="3657" spans="1:13" x14ac:dyDescent="0.25">
      <c r="A3657" s="134" t="s">
        <v>174</v>
      </c>
      <c r="B3657" s="134" t="s">
        <v>335</v>
      </c>
      <c r="C3657" s="137">
        <v>0</v>
      </c>
      <c r="D3657" s="137">
        <v>7.0984299999999996</v>
      </c>
      <c r="E3657" s="138" t="str">
        <f t="shared" si="228"/>
        <v/>
      </c>
      <c r="F3657" s="137">
        <v>52.279209999999999</v>
      </c>
      <c r="G3657" s="137">
        <v>245.96933000000001</v>
      </c>
      <c r="H3657" s="138">
        <f t="shared" si="229"/>
        <v>3.7049167345872291</v>
      </c>
      <c r="I3657" s="137">
        <v>104.78633000000001</v>
      </c>
      <c r="J3657" s="138">
        <f t="shared" si="230"/>
        <v>1.3473417763557518</v>
      </c>
      <c r="K3657" s="137">
        <v>1498.21137</v>
      </c>
      <c r="L3657" s="137">
        <v>1832.9688000000001</v>
      </c>
      <c r="M3657" s="138">
        <f t="shared" si="231"/>
        <v>0.22343805200196831</v>
      </c>
    </row>
    <row r="3658" spans="1:13" x14ac:dyDescent="0.25">
      <c r="A3658" s="134" t="s">
        <v>174</v>
      </c>
      <c r="B3658" s="134" t="s">
        <v>230</v>
      </c>
      <c r="C3658" s="137">
        <v>41.37556</v>
      </c>
      <c r="D3658" s="137">
        <v>141.63535999999999</v>
      </c>
      <c r="E3658" s="138">
        <f t="shared" si="228"/>
        <v>2.4231647861684529</v>
      </c>
      <c r="F3658" s="137">
        <v>6949.0304699999997</v>
      </c>
      <c r="G3658" s="137">
        <v>4870.0212000000001</v>
      </c>
      <c r="H3658" s="138">
        <f t="shared" si="229"/>
        <v>-0.29917976025222404</v>
      </c>
      <c r="I3658" s="137">
        <v>6456.4413999999997</v>
      </c>
      <c r="J3658" s="138">
        <f t="shared" si="230"/>
        <v>-0.24571123653348725</v>
      </c>
      <c r="K3658" s="137">
        <v>72952.105379999994</v>
      </c>
      <c r="L3658" s="137">
        <v>49209.655509999997</v>
      </c>
      <c r="M3658" s="138">
        <f t="shared" si="231"/>
        <v>-0.32545256571181902</v>
      </c>
    </row>
    <row r="3659" spans="1:13" x14ac:dyDescent="0.25">
      <c r="A3659" s="134" t="s">
        <v>174</v>
      </c>
      <c r="B3659" s="134" t="s">
        <v>370</v>
      </c>
      <c r="C3659" s="137">
        <v>0</v>
      </c>
      <c r="D3659" s="137">
        <v>0</v>
      </c>
      <c r="E3659" s="138" t="str">
        <f t="shared" si="228"/>
        <v/>
      </c>
      <c r="F3659" s="137">
        <v>52.890799999999999</v>
      </c>
      <c r="G3659" s="137">
        <v>9.4743300000000001</v>
      </c>
      <c r="H3659" s="138">
        <f t="shared" si="229"/>
        <v>-0.82086998116874765</v>
      </c>
      <c r="I3659" s="137">
        <v>80.479010000000002</v>
      </c>
      <c r="J3659" s="138">
        <f t="shared" si="230"/>
        <v>-0.88227576358108784</v>
      </c>
      <c r="K3659" s="137">
        <v>455.36299000000002</v>
      </c>
      <c r="L3659" s="137">
        <v>229.25693999999999</v>
      </c>
      <c r="M3659" s="138">
        <f t="shared" si="231"/>
        <v>-0.49654024364167149</v>
      </c>
    </row>
    <row r="3660" spans="1:13" x14ac:dyDescent="0.25">
      <c r="A3660" s="134" t="s">
        <v>174</v>
      </c>
      <c r="B3660" s="134" t="s">
        <v>376</v>
      </c>
      <c r="C3660" s="137">
        <v>0</v>
      </c>
      <c r="D3660" s="137">
        <v>0</v>
      </c>
      <c r="E3660" s="138" t="str">
        <f t="shared" si="228"/>
        <v/>
      </c>
      <c r="F3660" s="137">
        <v>34.82837</v>
      </c>
      <c r="G3660" s="137">
        <v>106.24776</v>
      </c>
      <c r="H3660" s="138">
        <f t="shared" si="229"/>
        <v>2.0506096036076338</v>
      </c>
      <c r="I3660" s="137">
        <v>73.024720000000002</v>
      </c>
      <c r="J3660" s="138">
        <f t="shared" si="230"/>
        <v>0.45495607514825109</v>
      </c>
      <c r="K3660" s="137">
        <v>71.033079999999998</v>
      </c>
      <c r="L3660" s="137">
        <v>544.47685999999999</v>
      </c>
      <c r="M3660" s="138">
        <f t="shared" si="231"/>
        <v>6.6651168723079444</v>
      </c>
    </row>
    <row r="3661" spans="1:13" x14ac:dyDescent="0.25">
      <c r="A3661" s="141" t="s">
        <v>174</v>
      </c>
      <c r="B3661" s="141" t="s">
        <v>3</v>
      </c>
      <c r="C3661" s="255">
        <v>4698.1555900000003</v>
      </c>
      <c r="D3661" s="255">
        <v>20592.84189</v>
      </c>
      <c r="E3661" s="256">
        <f t="shared" si="228"/>
        <v>3.3831758006975665</v>
      </c>
      <c r="F3661" s="255">
        <v>413010.20166999998</v>
      </c>
      <c r="G3661" s="255">
        <v>427625.07056000002</v>
      </c>
      <c r="H3661" s="256">
        <f t="shared" si="229"/>
        <v>3.5386217654927332E-2</v>
      </c>
      <c r="I3661" s="255">
        <v>512046.22827000002</v>
      </c>
      <c r="J3661" s="256">
        <f t="shared" si="230"/>
        <v>-0.16487018759072869</v>
      </c>
      <c r="K3661" s="255">
        <v>3536358.0346300001</v>
      </c>
      <c r="L3661" s="255">
        <v>3430096.5835600002</v>
      </c>
      <c r="M3661" s="256">
        <f t="shared" si="231"/>
        <v>-3.0048272835902945E-2</v>
      </c>
    </row>
    <row r="3662" spans="1:13" x14ac:dyDescent="0.25">
      <c r="A3662" s="134" t="s">
        <v>187</v>
      </c>
      <c r="B3662" s="134" t="s">
        <v>211</v>
      </c>
      <c r="C3662" s="137">
        <v>2.0880000000000001</v>
      </c>
      <c r="D3662" s="137">
        <v>659.03332</v>
      </c>
      <c r="E3662" s="138">
        <f t="shared" si="228"/>
        <v>314.6289846743295</v>
      </c>
      <c r="F3662" s="137">
        <v>27225.078939999999</v>
      </c>
      <c r="G3662" s="137">
        <v>37568.027580000002</v>
      </c>
      <c r="H3662" s="138">
        <f t="shared" si="229"/>
        <v>0.37990518458346112</v>
      </c>
      <c r="I3662" s="137">
        <v>46094.330809999999</v>
      </c>
      <c r="J3662" s="138">
        <f t="shared" si="230"/>
        <v>-0.18497509520520572</v>
      </c>
      <c r="K3662" s="137">
        <v>212630.88532</v>
      </c>
      <c r="L3662" s="137">
        <v>305755.42973999999</v>
      </c>
      <c r="M3662" s="138">
        <f t="shared" si="231"/>
        <v>0.4379633950159767</v>
      </c>
    </row>
    <row r="3663" spans="1:13" x14ac:dyDescent="0.25">
      <c r="A3663" s="134" t="s">
        <v>187</v>
      </c>
      <c r="B3663" s="134" t="s">
        <v>426</v>
      </c>
      <c r="C3663" s="137">
        <v>0</v>
      </c>
      <c r="D3663" s="137">
        <v>0</v>
      </c>
      <c r="E3663" s="138" t="str">
        <f t="shared" si="228"/>
        <v/>
      </c>
      <c r="F3663" s="137">
        <v>0</v>
      </c>
      <c r="G3663" s="137">
        <v>0</v>
      </c>
      <c r="H3663" s="138" t="str">
        <f t="shared" si="229"/>
        <v/>
      </c>
      <c r="I3663" s="137">
        <v>0</v>
      </c>
      <c r="J3663" s="138" t="str">
        <f t="shared" si="230"/>
        <v/>
      </c>
      <c r="K3663" s="137">
        <v>0</v>
      </c>
      <c r="L3663" s="137">
        <v>0</v>
      </c>
      <c r="M3663" s="138" t="str">
        <f t="shared" si="231"/>
        <v/>
      </c>
    </row>
    <row r="3664" spans="1:13" x14ac:dyDescent="0.25">
      <c r="A3664" s="134" t="s">
        <v>187</v>
      </c>
      <c r="B3664" s="134" t="s">
        <v>315</v>
      </c>
      <c r="C3664" s="137">
        <v>0</v>
      </c>
      <c r="D3664" s="137">
        <v>0</v>
      </c>
      <c r="E3664" s="138" t="str">
        <f t="shared" si="228"/>
        <v/>
      </c>
      <c r="F3664" s="137">
        <v>3.7933599999999998</v>
      </c>
      <c r="G3664" s="137">
        <v>7.6125100000000003</v>
      </c>
      <c r="H3664" s="138">
        <f t="shared" si="229"/>
        <v>1.0067987219773502</v>
      </c>
      <c r="I3664" s="137">
        <v>48.572429999999997</v>
      </c>
      <c r="J3664" s="138">
        <f t="shared" si="230"/>
        <v>-0.84327508424017494</v>
      </c>
      <c r="K3664" s="137">
        <v>1264.3531700000001</v>
      </c>
      <c r="L3664" s="137">
        <v>402.93286999999998</v>
      </c>
      <c r="M3664" s="138">
        <f t="shared" si="231"/>
        <v>-0.68131303850806191</v>
      </c>
    </row>
    <row r="3665" spans="1:13" x14ac:dyDescent="0.25">
      <c r="A3665" s="134" t="s">
        <v>187</v>
      </c>
      <c r="B3665" s="134" t="s">
        <v>369</v>
      </c>
      <c r="C3665" s="137">
        <v>0</v>
      </c>
      <c r="D3665" s="137">
        <v>0</v>
      </c>
      <c r="E3665" s="138" t="str">
        <f t="shared" si="228"/>
        <v/>
      </c>
      <c r="F3665" s="137">
        <v>0</v>
      </c>
      <c r="G3665" s="137">
        <v>0</v>
      </c>
      <c r="H3665" s="138" t="str">
        <f t="shared" si="229"/>
        <v/>
      </c>
      <c r="I3665" s="137">
        <v>0</v>
      </c>
      <c r="J3665" s="138" t="str">
        <f t="shared" si="230"/>
        <v/>
      </c>
      <c r="K3665" s="137">
        <v>212.39126999999999</v>
      </c>
      <c r="L3665" s="137">
        <v>0</v>
      </c>
      <c r="M3665" s="138">
        <f t="shared" si="231"/>
        <v>-1</v>
      </c>
    </row>
    <row r="3666" spans="1:13" x14ac:dyDescent="0.25">
      <c r="A3666" s="134" t="s">
        <v>187</v>
      </c>
      <c r="B3666" s="134" t="s">
        <v>209</v>
      </c>
      <c r="C3666" s="137">
        <v>29.277149999999999</v>
      </c>
      <c r="D3666" s="137">
        <v>236.05993000000001</v>
      </c>
      <c r="E3666" s="138">
        <f t="shared" si="228"/>
        <v>7.062940894178567</v>
      </c>
      <c r="F3666" s="137">
        <v>6377.8948600000003</v>
      </c>
      <c r="G3666" s="137">
        <v>10954.23641</v>
      </c>
      <c r="H3666" s="138">
        <f t="shared" si="229"/>
        <v>0.71753167000310181</v>
      </c>
      <c r="I3666" s="137">
        <v>11978.31309</v>
      </c>
      <c r="J3666" s="138">
        <f t="shared" si="230"/>
        <v>-8.5494232143167315E-2</v>
      </c>
      <c r="K3666" s="137">
        <v>85579.076660000006</v>
      </c>
      <c r="L3666" s="137">
        <v>72392.246329999994</v>
      </c>
      <c r="M3666" s="138">
        <f t="shared" si="231"/>
        <v>-0.15408942050625773</v>
      </c>
    </row>
    <row r="3667" spans="1:13" x14ac:dyDescent="0.25">
      <c r="A3667" s="134" t="s">
        <v>187</v>
      </c>
      <c r="B3667" s="134" t="s">
        <v>424</v>
      </c>
      <c r="C3667" s="137">
        <v>0</v>
      </c>
      <c r="D3667" s="137">
        <v>0</v>
      </c>
      <c r="E3667" s="138" t="str">
        <f t="shared" si="228"/>
        <v/>
      </c>
      <c r="F3667" s="137">
        <v>0</v>
      </c>
      <c r="G3667" s="137">
        <v>0</v>
      </c>
      <c r="H3667" s="138" t="str">
        <f t="shared" si="229"/>
        <v/>
      </c>
      <c r="I3667" s="137">
        <v>0</v>
      </c>
      <c r="J3667" s="138" t="str">
        <f t="shared" si="230"/>
        <v/>
      </c>
      <c r="K3667" s="137">
        <v>0</v>
      </c>
      <c r="L3667" s="137">
        <v>0</v>
      </c>
      <c r="M3667" s="138" t="str">
        <f t="shared" si="231"/>
        <v/>
      </c>
    </row>
    <row r="3668" spans="1:13" x14ac:dyDescent="0.25">
      <c r="A3668" s="134" t="s">
        <v>187</v>
      </c>
      <c r="B3668" s="134" t="s">
        <v>422</v>
      </c>
      <c r="C3668" s="137">
        <v>0</v>
      </c>
      <c r="D3668" s="137">
        <v>0</v>
      </c>
      <c r="E3668" s="138" t="str">
        <f t="shared" si="228"/>
        <v/>
      </c>
      <c r="F3668" s="137">
        <v>0</v>
      </c>
      <c r="G3668" s="137">
        <v>0</v>
      </c>
      <c r="H3668" s="138" t="str">
        <f t="shared" si="229"/>
        <v/>
      </c>
      <c r="I3668" s="137">
        <v>0.78454999999999997</v>
      </c>
      <c r="J3668" s="138">
        <f t="shared" si="230"/>
        <v>-1</v>
      </c>
      <c r="K3668" s="137">
        <v>136.56910999999999</v>
      </c>
      <c r="L3668" s="137">
        <v>0.78454999999999997</v>
      </c>
      <c r="M3668" s="138">
        <f t="shared" si="231"/>
        <v>-0.99425528950141073</v>
      </c>
    </row>
    <row r="3669" spans="1:13" x14ac:dyDescent="0.25">
      <c r="A3669" s="134" t="s">
        <v>187</v>
      </c>
      <c r="B3669" s="134" t="s">
        <v>302</v>
      </c>
      <c r="C3669" s="137">
        <v>0</v>
      </c>
      <c r="D3669" s="137">
        <v>0</v>
      </c>
      <c r="E3669" s="138" t="str">
        <f t="shared" si="228"/>
        <v/>
      </c>
      <c r="F3669" s="137">
        <v>1.07195</v>
      </c>
      <c r="G3669" s="137">
        <v>0</v>
      </c>
      <c r="H3669" s="138">
        <f t="shared" si="229"/>
        <v>-1</v>
      </c>
      <c r="I3669" s="137">
        <v>3.2199999999999999E-2</v>
      </c>
      <c r="J3669" s="138">
        <f t="shared" si="230"/>
        <v>-1</v>
      </c>
      <c r="K3669" s="137">
        <v>1.22509</v>
      </c>
      <c r="L3669" s="137">
        <v>0.29452</v>
      </c>
      <c r="M3669" s="138">
        <f t="shared" si="231"/>
        <v>-0.75959317274649207</v>
      </c>
    </row>
    <row r="3670" spans="1:13" x14ac:dyDescent="0.25">
      <c r="A3670" s="134" t="s">
        <v>187</v>
      </c>
      <c r="B3670" s="134" t="s">
        <v>322</v>
      </c>
      <c r="C3670" s="137">
        <v>0</v>
      </c>
      <c r="D3670" s="137">
        <v>0</v>
      </c>
      <c r="E3670" s="138" t="str">
        <f t="shared" si="228"/>
        <v/>
      </c>
      <c r="F3670" s="137">
        <v>0</v>
      </c>
      <c r="G3670" s="137">
        <v>0</v>
      </c>
      <c r="H3670" s="138" t="str">
        <f t="shared" si="229"/>
        <v/>
      </c>
      <c r="I3670" s="137">
        <v>0</v>
      </c>
      <c r="J3670" s="138" t="str">
        <f t="shared" si="230"/>
        <v/>
      </c>
      <c r="K3670" s="137">
        <v>0.24</v>
      </c>
      <c r="L3670" s="137">
        <v>0</v>
      </c>
      <c r="M3670" s="138">
        <f t="shared" si="231"/>
        <v>-1</v>
      </c>
    </row>
    <row r="3671" spans="1:13" x14ac:dyDescent="0.25">
      <c r="A3671" s="134" t="s">
        <v>187</v>
      </c>
      <c r="B3671" s="134" t="s">
        <v>319</v>
      </c>
      <c r="C3671" s="137">
        <v>0</v>
      </c>
      <c r="D3671" s="137">
        <v>0</v>
      </c>
      <c r="E3671" s="138" t="str">
        <f t="shared" si="228"/>
        <v/>
      </c>
      <c r="F3671" s="137">
        <v>8.2965099999999996</v>
      </c>
      <c r="G3671" s="137">
        <v>0</v>
      </c>
      <c r="H3671" s="138">
        <f t="shared" si="229"/>
        <v>-1</v>
      </c>
      <c r="I3671" s="137">
        <v>0</v>
      </c>
      <c r="J3671" s="138" t="str">
        <f t="shared" si="230"/>
        <v/>
      </c>
      <c r="K3671" s="137">
        <v>39.73751</v>
      </c>
      <c r="L3671" s="137">
        <v>0</v>
      </c>
      <c r="M3671" s="138">
        <f t="shared" si="231"/>
        <v>-1</v>
      </c>
    </row>
    <row r="3672" spans="1:13" x14ac:dyDescent="0.25">
      <c r="A3672" s="134" t="s">
        <v>187</v>
      </c>
      <c r="B3672" s="134" t="s">
        <v>267</v>
      </c>
      <c r="C3672" s="137">
        <v>0</v>
      </c>
      <c r="D3672" s="137">
        <v>0</v>
      </c>
      <c r="E3672" s="138" t="str">
        <f t="shared" si="228"/>
        <v/>
      </c>
      <c r="F3672" s="137">
        <v>243.77718999999999</v>
      </c>
      <c r="G3672" s="137">
        <v>668.66079999999999</v>
      </c>
      <c r="H3672" s="138">
        <f t="shared" si="229"/>
        <v>1.7429178259048768</v>
      </c>
      <c r="I3672" s="137">
        <v>598.17336</v>
      </c>
      <c r="J3672" s="138">
        <f t="shared" si="230"/>
        <v>0.11783781210182953</v>
      </c>
      <c r="K3672" s="137">
        <v>2379.77295</v>
      </c>
      <c r="L3672" s="137">
        <v>2140.0329200000001</v>
      </c>
      <c r="M3672" s="138">
        <f t="shared" si="231"/>
        <v>-0.10074071562163101</v>
      </c>
    </row>
    <row r="3673" spans="1:13" x14ac:dyDescent="0.25">
      <c r="A3673" s="134" t="s">
        <v>187</v>
      </c>
      <c r="B3673" s="134" t="s">
        <v>256</v>
      </c>
      <c r="C3673" s="137">
        <v>0</v>
      </c>
      <c r="D3673" s="137">
        <v>5.8970399999999996</v>
      </c>
      <c r="E3673" s="138" t="str">
        <f t="shared" si="228"/>
        <v/>
      </c>
      <c r="F3673" s="137">
        <v>789.22329999999999</v>
      </c>
      <c r="G3673" s="137">
        <v>795.24365999999998</v>
      </c>
      <c r="H3673" s="138">
        <f t="shared" si="229"/>
        <v>7.6282086451324727E-3</v>
      </c>
      <c r="I3673" s="137">
        <v>1165.11031</v>
      </c>
      <c r="J3673" s="138">
        <f t="shared" si="230"/>
        <v>-0.31745204451928677</v>
      </c>
      <c r="K3673" s="137">
        <v>7138.6165600000004</v>
      </c>
      <c r="L3673" s="137">
        <v>5865.1280900000002</v>
      </c>
      <c r="M3673" s="138">
        <f t="shared" si="231"/>
        <v>-0.17839429521061156</v>
      </c>
    </row>
    <row r="3674" spans="1:13" x14ac:dyDescent="0.25">
      <c r="A3674" s="134" t="s">
        <v>187</v>
      </c>
      <c r="B3674" s="134" t="s">
        <v>237</v>
      </c>
      <c r="C3674" s="137">
        <v>0</v>
      </c>
      <c r="D3674" s="137">
        <v>94.239159999999998</v>
      </c>
      <c r="E3674" s="138" t="str">
        <f t="shared" si="228"/>
        <v/>
      </c>
      <c r="F3674" s="137">
        <v>830.50185999999997</v>
      </c>
      <c r="G3674" s="137">
        <v>569.84110999999996</v>
      </c>
      <c r="H3674" s="138">
        <f t="shared" si="229"/>
        <v>-0.31385932115793214</v>
      </c>
      <c r="I3674" s="137">
        <v>2168.7401399999999</v>
      </c>
      <c r="J3674" s="138">
        <f t="shared" si="230"/>
        <v>-0.73724786133206344</v>
      </c>
      <c r="K3674" s="137">
        <v>5697.8258900000001</v>
      </c>
      <c r="L3674" s="137">
        <v>6979.87932</v>
      </c>
      <c r="M3674" s="138">
        <f t="shared" si="231"/>
        <v>0.22500747736958315</v>
      </c>
    </row>
    <row r="3675" spans="1:13" x14ac:dyDescent="0.25">
      <c r="A3675" s="134" t="s">
        <v>187</v>
      </c>
      <c r="B3675" s="134" t="s">
        <v>229</v>
      </c>
      <c r="C3675" s="137">
        <v>0</v>
      </c>
      <c r="D3675" s="137">
        <v>9.0175999999999998</v>
      </c>
      <c r="E3675" s="138" t="str">
        <f t="shared" si="228"/>
        <v/>
      </c>
      <c r="F3675" s="137">
        <v>28.080259999999999</v>
      </c>
      <c r="G3675" s="137">
        <v>22.955929999999999</v>
      </c>
      <c r="H3675" s="138">
        <f t="shared" si="229"/>
        <v>-0.18248869490524666</v>
      </c>
      <c r="I3675" s="137">
        <v>10.59516</v>
      </c>
      <c r="J3675" s="138">
        <f t="shared" si="230"/>
        <v>1.16664307098713</v>
      </c>
      <c r="K3675" s="137">
        <v>3623.9790600000001</v>
      </c>
      <c r="L3675" s="137">
        <v>332.66228000000001</v>
      </c>
      <c r="M3675" s="138">
        <f t="shared" si="231"/>
        <v>-0.90820524222344701</v>
      </c>
    </row>
    <row r="3676" spans="1:13" x14ac:dyDescent="0.25">
      <c r="A3676" s="134" t="s">
        <v>187</v>
      </c>
      <c r="B3676" s="134" t="s">
        <v>226</v>
      </c>
      <c r="C3676" s="137">
        <v>2747.8204099999998</v>
      </c>
      <c r="D3676" s="137">
        <v>481.97300000000001</v>
      </c>
      <c r="E3676" s="138">
        <f t="shared" si="228"/>
        <v>-0.82459807116724926</v>
      </c>
      <c r="F3676" s="137">
        <v>32000.42439</v>
      </c>
      <c r="G3676" s="137">
        <v>6144.1717500000004</v>
      </c>
      <c r="H3676" s="138">
        <f t="shared" si="229"/>
        <v>-0.8079971791899101</v>
      </c>
      <c r="I3676" s="137">
        <v>11607.48725</v>
      </c>
      <c r="J3676" s="138">
        <f t="shared" si="230"/>
        <v>-0.47067167788618502</v>
      </c>
      <c r="K3676" s="137">
        <v>393120.01425000001</v>
      </c>
      <c r="L3676" s="137">
        <v>154137.97923</v>
      </c>
      <c r="M3676" s="138">
        <f t="shared" si="231"/>
        <v>-0.60791113745743353</v>
      </c>
    </row>
    <row r="3677" spans="1:13" x14ac:dyDescent="0.25">
      <c r="A3677" s="134" t="s">
        <v>187</v>
      </c>
      <c r="B3677" s="134" t="s">
        <v>383</v>
      </c>
      <c r="C3677" s="137">
        <v>0</v>
      </c>
      <c r="D3677" s="137">
        <v>0</v>
      </c>
      <c r="E3677" s="138" t="str">
        <f t="shared" si="228"/>
        <v/>
      </c>
      <c r="F3677" s="137">
        <v>0</v>
      </c>
      <c r="G3677" s="137">
        <v>0</v>
      </c>
      <c r="H3677" s="138" t="str">
        <f t="shared" si="229"/>
        <v/>
      </c>
      <c r="I3677" s="137">
        <v>0</v>
      </c>
      <c r="J3677" s="138" t="str">
        <f t="shared" si="230"/>
        <v/>
      </c>
      <c r="K3677" s="137">
        <v>2.1949999999999998</v>
      </c>
      <c r="L3677" s="137">
        <v>0</v>
      </c>
      <c r="M3677" s="138">
        <f t="shared" si="231"/>
        <v>-1</v>
      </c>
    </row>
    <row r="3678" spans="1:13" x14ac:dyDescent="0.25">
      <c r="A3678" s="134" t="s">
        <v>187</v>
      </c>
      <c r="B3678" s="134" t="s">
        <v>299</v>
      </c>
      <c r="C3678" s="137">
        <v>0</v>
      </c>
      <c r="D3678" s="137">
        <v>0</v>
      </c>
      <c r="E3678" s="138" t="str">
        <f t="shared" si="228"/>
        <v/>
      </c>
      <c r="F3678" s="137">
        <v>529.50333000000001</v>
      </c>
      <c r="G3678" s="137">
        <v>135.05636000000001</v>
      </c>
      <c r="H3678" s="138">
        <f t="shared" si="229"/>
        <v>-0.74493765695486747</v>
      </c>
      <c r="I3678" s="137">
        <v>58.910690000000002</v>
      </c>
      <c r="J3678" s="138">
        <f t="shared" si="230"/>
        <v>1.2925611633474334</v>
      </c>
      <c r="K3678" s="137">
        <v>2377.7865099999999</v>
      </c>
      <c r="L3678" s="137">
        <v>3363.4886999999999</v>
      </c>
      <c r="M3678" s="138">
        <f t="shared" si="231"/>
        <v>0.41454612760840326</v>
      </c>
    </row>
    <row r="3679" spans="1:13" x14ac:dyDescent="0.25">
      <c r="A3679" s="134" t="s">
        <v>187</v>
      </c>
      <c r="B3679" s="134" t="s">
        <v>288</v>
      </c>
      <c r="C3679" s="137">
        <v>0</v>
      </c>
      <c r="D3679" s="137">
        <v>0</v>
      </c>
      <c r="E3679" s="138" t="str">
        <f t="shared" si="228"/>
        <v/>
      </c>
      <c r="F3679" s="137">
        <v>0</v>
      </c>
      <c r="G3679" s="137">
        <v>1.345E-2</v>
      </c>
      <c r="H3679" s="138" t="str">
        <f t="shared" si="229"/>
        <v/>
      </c>
      <c r="I3679" s="137">
        <v>0</v>
      </c>
      <c r="J3679" s="138" t="str">
        <f t="shared" si="230"/>
        <v/>
      </c>
      <c r="K3679" s="137">
        <v>0</v>
      </c>
      <c r="L3679" s="137">
        <v>1.345E-2</v>
      </c>
      <c r="M3679" s="138" t="str">
        <f t="shared" si="231"/>
        <v/>
      </c>
    </row>
    <row r="3680" spans="1:13" x14ac:dyDescent="0.25">
      <c r="A3680" s="134" t="s">
        <v>187</v>
      </c>
      <c r="B3680" s="134" t="s">
        <v>379</v>
      </c>
      <c r="C3680" s="137">
        <v>0</v>
      </c>
      <c r="D3680" s="137">
        <v>0</v>
      </c>
      <c r="E3680" s="138" t="str">
        <f t="shared" si="228"/>
        <v/>
      </c>
      <c r="F3680" s="137">
        <v>0</v>
      </c>
      <c r="G3680" s="137">
        <v>0</v>
      </c>
      <c r="H3680" s="138" t="str">
        <f t="shared" si="229"/>
        <v/>
      </c>
      <c r="I3680" s="137">
        <v>0.16600000000000001</v>
      </c>
      <c r="J3680" s="138">
        <f t="shared" si="230"/>
        <v>-1</v>
      </c>
      <c r="K3680" s="137">
        <v>0</v>
      </c>
      <c r="L3680" s="137">
        <v>0.16600000000000001</v>
      </c>
      <c r="M3680" s="138" t="str">
        <f t="shared" si="231"/>
        <v/>
      </c>
    </row>
    <row r="3681" spans="1:13" x14ac:dyDescent="0.25">
      <c r="A3681" s="134" t="s">
        <v>187</v>
      </c>
      <c r="B3681" s="134" t="s">
        <v>262</v>
      </c>
      <c r="C3681" s="137">
        <v>0</v>
      </c>
      <c r="D3681" s="137">
        <v>0</v>
      </c>
      <c r="E3681" s="138" t="str">
        <f t="shared" si="228"/>
        <v/>
      </c>
      <c r="F3681" s="137">
        <v>3.5788000000000002</v>
      </c>
      <c r="G3681" s="137">
        <v>43.563180000000003</v>
      </c>
      <c r="H3681" s="138">
        <f t="shared" si="229"/>
        <v>11.172566223315078</v>
      </c>
      <c r="I3681" s="137">
        <v>345.8827</v>
      </c>
      <c r="J3681" s="138">
        <f t="shared" si="230"/>
        <v>-0.87405215698848193</v>
      </c>
      <c r="K3681" s="137">
        <v>478.45137999999997</v>
      </c>
      <c r="L3681" s="137">
        <v>548.06538999999998</v>
      </c>
      <c r="M3681" s="138">
        <f t="shared" si="231"/>
        <v>0.14549860844794726</v>
      </c>
    </row>
    <row r="3682" spans="1:13" x14ac:dyDescent="0.25">
      <c r="A3682" s="134" t="s">
        <v>187</v>
      </c>
      <c r="B3682" s="134" t="s">
        <v>220</v>
      </c>
      <c r="C3682" s="137">
        <v>0</v>
      </c>
      <c r="D3682" s="137">
        <v>119.70314999999999</v>
      </c>
      <c r="E3682" s="138" t="str">
        <f t="shared" si="228"/>
        <v/>
      </c>
      <c r="F3682" s="137">
        <v>2992.9861500000002</v>
      </c>
      <c r="G3682" s="137">
        <v>15638.577370000001</v>
      </c>
      <c r="H3682" s="138">
        <f t="shared" si="229"/>
        <v>4.225075087634468</v>
      </c>
      <c r="I3682" s="137">
        <v>11406.665440000001</v>
      </c>
      <c r="J3682" s="138">
        <f t="shared" si="230"/>
        <v>0.37100342359125071</v>
      </c>
      <c r="K3682" s="137">
        <v>39025.14357</v>
      </c>
      <c r="L3682" s="137">
        <v>66596.463910000006</v>
      </c>
      <c r="M3682" s="138">
        <f t="shared" si="231"/>
        <v>0.70650144542184456</v>
      </c>
    </row>
    <row r="3683" spans="1:13" x14ac:dyDescent="0.25">
      <c r="A3683" s="134" t="s">
        <v>187</v>
      </c>
      <c r="B3683" s="134" t="s">
        <v>406</v>
      </c>
      <c r="C3683" s="137">
        <v>0</v>
      </c>
      <c r="D3683" s="137">
        <v>0</v>
      </c>
      <c r="E3683" s="138" t="str">
        <f t="shared" si="228"/>
        <v/>
      </c>
      <c r="F3683" s="137">
        <v>0</v>
      </c>
      <c r="G3683" s="137">
        <v>0</v>
      </c>
      <c r="H3683" s="138" t="str">
        <f t="shared" si="229"/>
        <v/>
      </c>
      <c r="I3683" s="137">
        <v>0</v>
      </c>
      <c r="J3683" s="138" t="str">
        <f t="shared" si="230"/>
        <v/>
      </c>
      <c r="K3683" s="137">
        <v>0</v>
      </c>
      <c r="L3683" s="137">
        <v>0</v>
      </c>
      <c r="M3683" s="138" t="str">
        <f t="shared" si="231"/>
        <v/>
      </c>
    </row>
    <row r="3684" spans="1:13" x14ac:dyDescent="0.25">
      <c r="A3684" s="134" t="s">
        <v>187</v>
      </c>
      <c r="B3684" s="134" t="s">
        <v>404</v>
      </c>
      <c r="C3684" s="137">
        <v>0</v>
      </c>
      <c r="D3684" s="137">
        <v>0</v>
      </c>
      <c r="E3684" s="138" t="str">
        <f t="shared" si="228"/>
        <v/>
      </c>
      <c r="F3684" s="137">
        <v>0</v>
      </c>
      <c r="G3684" s="137">
        <v>0</v>
      </c>
      <c r="H3684" s="138" t="str">
        <f t="shared" si="229"/>
        <v/>
      </c>
      <c r="I3684" s="137">
        <v>0</v>
      </c>
      <c r="J3684" s="138" t="str">
        <f t="shared" si="230"/>
        <v/>
      </c>
      <c r="K3684" s="137">
        <v>0</v>
      </c>
      <c r="L3684" s="137">
        <v>0</v>
      </c>
      <c r="M3684" s="138" t="str">
        <f t="shared" si="231"/>
        <v/>
      </c>
    </row>
    <row r="3685" spans="1:13" x14ac:dyDescent="0.25">
      <c r="A3685" s="134" t="s">
        <v>187</v>
      </c>
      <c r="B3685" s="134" t="s">
        <v>325</v>
      </c>
      <c r="C3685" s="137">
        <v>0</v>
      </c>
      <c r="D3685" s="137">
        <v>0</v>
      </c>
      <c r="E3685" s="138" t="str">
        <f t="shared" si="228"/>
        <v/>
      </c>
      <c r="F3685" s="137">
        <v>0</v>
      </c>
      <c r="G3685" s="137">
        <v>0</v>
      </c>
      <c r="H3685" s="138" t="str">
        <f t="shared" si="229"/>
        <v/>
      </c>
      <c r="I3685" s="137">
        <v>0</v>
      </c>
      <c r="J3685" s="138" t="str">
        <f t="shared" si="230"/>
        <v/>
      </c>
      <c r="K3685" s="137">
        <v>0</v>
      </c>
      <c r="L3685" s="137">
        <v>0</v>
      </c>
      <c r="M3685" s="138" t="str">
        <f t="shared" si="231"/>
        <v/>
      </c>
    </row>
    <row r="3686" spans="1:13" x14ac:dyDescent="0.25">
      <c r="A3686" s="134" t="s">
        <v>187</v>
      </c>
      <c r="B3686" s="134" t="s">
        <v>425</v>
      </c>
      <c r="C3686" s="137">
        <v>0</v>
      </c>
      <c r="D3686" s="137">
        <v>0</v>
      </c>
      <c r="E3686" s="138" t="str">
        <f t="shared" si="228"/>
        <v/>
      </c>
      <c r="F3686" s="137">
        <v>0</v>
      </c>
      <c r="G3686" s="137">
        <v>0</v>
      </c>
      <c r="H3686" s="138" t="str">
        <f t="shared" si="229"/>
        <v/>
      </c>
      <c r="I3686" s="137">
        <v>0</v>
      </c>
      <c r="J3686" s="138" t="str">
        <f t="shared" si="230"/>
        <v/>
      </c>
      <c r="K3686" s="137">
        <v>2.5019200000000001</v>
      </c>
      <c r="L3686" s="137">
        <v>1.1975</v>
      </c>
      <c r="M3686" s="138">
        <f t="shared" si="231"/>
        <v>-0.52136758969111718</v>
      </c>
    </row>
    <row r="3687" spans="1:13" x14ac:dyDescent="0.25">
      <c r="A3687" s="134" t="s">
        <v>187</v>
      </c>
      <c r="B3687" s="134" t="s">
        <v>210</v>
      </c>
      <c r="C3687" s="137">
        <v>24.19482</v>
      </c>
      <c r="D3687" s="137">
        <v>6044.5370499999999</v>
      </c>
      <c r="E3687" s="138">
        <f t="shared" si="228"/>
        <v>248.82773378764546</v>
      </c>
      <c r="F3687" s="137">
        <v>307146.11577999999</v>
      </c>
      <c r="G3687" s="137">
        <v>8751.58799</v>
      </c>
      <c r="H3687" s="138">
        <f t="shared" si="229"/>
        <v>-0.97150676000647029</v>
      </c>
      <c r="I3687" s="137">
        <v>141029.17253000001</v>
      </c>
      <c r="J3687" s="138">
        <f t="shared" si="230"/>
        <v>-0.93794483912086812</v>
      </c>
      <c r="K3687" s="137">
        <v>759757.68587000004</v>
      </c>
      <c r="L3687" s="137">
        <v>760278.31458999997</v>
      </c>
      <c r="M3687" s="138">
        <f t="shared" si="231"/>
        <v>6.8525627273352541E-4</v>
      </c>
    </row>
    <row r="3688" spans="1:13" x14ac:dyDescent="0.25">
      <c r="A3688" s="134" t="s">
        <v>187</v>
      </c>
      <c r="B3688" s="134" t="s">
        <v>367</v>
      </c>
      <c r="C3688" s="137">
        <v>0</v>
      </c>
      <c r="D3688" s="137">
        <v>0</v>
      </c>
      <c r="E3688" s="138" t="str">
        <f t="shared" si="228"/>
        <v/>
      </c>
      <c r="F3688" s="137">
        <v>0</v>
      </c>
      <c r="G3688" s="137">
        <v>0</v>
      </c>
      <c r="H3688" s="138" t="str">
        <f t="shared" si="229"/>
        <v/>
      </c>
      <c r="I3688" s="137">
        <v>0</v>
      </c>
      <c r="J3688" s="138" t="str">
        <f t="shared" si="230"/>
        <v/>
      </c>
      <c r="K3688" s="137">
        <v>0</v>
      </c>
      <c r="L3688" s="137">
        <v>76.262119999999996</v>
      </c>
      <c r="M3688" s="138" t="str">
        <f t="shared" si="231"/>
        <v/>
      </c>
    </row>
    <row r="3689" spans="1:13" x14ac:dyDescent="0.25">
      <c r="A3689" s="134" t="s">
        <v>187</v>
      </c>
      <c r="B3689" s="134" t="s">
        <v>272</v>
      </c>
      <c r="C3689" s="137">
        <v>0.13292999999999999</v>
      </c>
      <c r="D3689" s="137">
        <v>0</v>
      </c>
      <c r="E3689" s="138">
        <f t="shared" si="228"/>
        <v>-1</v>
      </c>
      <c r="F3689" s="137">
        <v>276.15575000000001</v>
      </c>
      <c r="G3689" s="137">
        <v>557.57901000000004</v>
      </c>
      <c r="H3689" s="138">
        <f t="shared" si="229"/>
        <v>1.0190744172446164</v>
      </c>
      <c r="I3689" s="137">
        <v>727.12040000000002</v>
      </c>
      <c r="J3689" s="138">
        <f t="shared" si="230"/>
        <v>-0.23316824833961469</v>
      </c>
      <c r="K3689" s="137">
        <v>2674.5086500000002</v>
      </c>
      <c r="L3689" s="137">
        <v>2013.2667100000001</v>
      </c>
      <c r="M3689" s="138">
        <f t="shared" si="231"/>
        <v>-0.2472386619501119</v>
      </c>
    </row>
    <row r="3690" spans="1:13" x14ac:dyDescent="0.25">
      <c r="A3690" s="134" t="s">
        <v>187</v>
      </c>
      <c r="B3690" s="134" t="s">
        <v>263</v>
      </c>
      <c r="C3690" s="137">
        <v>0</v>
      </c>
      <c r="D3690" s="137">
        <v>0</v>
      </c>
      <c r="E3690" s="138" t="str">
        <f t="shared" si="228"/>
        <v/>
      </c>
      <c r="F3690" s="137">
        <v>0</v>
      </c>
      <c r="G3690" s="137">
        <v>0</v>
      </c>
      <c r="H3690" s="138" t="str">
        <f t="shared" si="229"/>
        <v/>
      </c>
      <c r="I3690" s="137">
        <v>0</v>
      </c>
      <c r="J3690" s="138" t="str">
        <f t="shared" si="230"/>
        <v/>
      </c>
      <c r="K3690" s="137">
        <v>0.63759999999999994</v>
      </c>
      <c r="L3690" s="137">
        <v>16.800889999999999</v>
      </c>
      <c r="M3690" s="138">
        <f t="shared" si="231"/>
        <v>25.350203889585949</v>
      </c>
    </row>
    <row r="3691" spans="1:13" x14ac:dyDescent="0.25">
      <c r="A3691" s="134" t="s">
        <v>187</v>
      </c>
      <c r="B3691" s="134" t="s">
        <v>225</v>
      </c>
      <c r="C3691" s="137">
        <v>58.941600000000001</v>
      </c>
      <c r="D3691" s="137">
        <v>20.510159999999999</v>
      </c>
      <c r="E3691" s="138">
        <f t="shared" si="228"/>
        <v>-0.65202573394682195</v>
      </c>
      <c r="F3691" s="137">
        <v>1490.14105</v>
      </c>
      <c r="G3691" s="137">
        <v>2316.3464399999998</v>
      </c>
      <c r="H3691" s="138">
        <f t="shared" si="229"/>
        <v>0.5544477752626169</v>
      </c>
      <c r="I3691" s="137">
        <v>2322.5746399999998</v>
      </c>
      <c r="J3691" s="138">
        <f t="shared" si="230"/>
        <v>-2.6815930445188707E-3</v>
      </c>
      <c r="K3691" s="137">
        <v>10889.932650000001</v>
      </c>
      <c r="L3691" s="137">
        <v>13941.79954</v>
      </c>
      <c r="M3691" s="138">
        <f t="shared" si="231"/>
        <v>0.28024662668597866</v>
      </c>
    </row>
    <row r="3692" spans="1:13" x14ac:dyDescent="0.25">
      <c r="A3692" s="134" t="s">
        <v>187</v>
      </c>
      <c r="B3692" s="134" t="s">
        <v>346</v>
      </c>
      <c r="C3692" s="137">
        <v>0</v>
      </c>
      <c r="D3692" s="137">
        <v>0</v>
      </c>
      <c r="E3692" s="138" t="str">
        <f t="shared" si="228"/>
        <v/>
      </c>
      <c r="F3692" s="137">
        <v>0</v>
      </c>
      <c r="G3692" s="137">
        <v>0</v>
      </c>
      <c r="H3692" s="138" t="str">
        <f t="shared" si="229"/>
        <v/>
      </c>
      <c r="I3692" s="137">
        <v>0</v>
      </c>
      <c r="J3692" s="138" t="str">
        <f t="shared" si="230"/>
        <v/>
      </c>
      <c r="K3692" s="137">
        <v>0</v>
      </c>
      <c r="L3692" s="137">
        <v>0</v>
      </c>
      <c r="M3692" s="138" t="str">
        <f t="shared" si="231"/>
        <v/>
      </c>
    </row>
    <row r="3693" spans="1:13" x14ac:dyDescent="0.25">
      <c r="A3693" s="134" t="s">
        <v>187</v>
      </c>
      <c r="B3693" s="134" t="s">
        <v>305</v>
      </c>
      <c r="C3693" s="137">
        <v>0</v>
      </c>
      <c r="D3693" s="137">
        <v>0</v>
      </c>
      <c r="E3693" s="138" t="str">
        <f t="shared" si="228"/>
        <v/>
      </c>
      <c r="F3693" s="137">
        <v>0</v>
      </c>
      <c r="G3693" s="137">
        <v>0</v>
      </c>
      <c r="H3693" s="138" t="str">
        <f t="shared" si="229"/>
        <v/>
      </c>
      <c r="I3693" s="137">
        <v>0</v>
      </c>
      <c r="J3693" s="138" t="str">
        <f t="shared" si="230"/>
        <v/>
      </c>
      <c r="K3693" s="137">
        <v>0</v>
      </c>
      <c r="L3693" s="137">
        <v>0</v>
      </c>
      <c r="M3693" s="138" t="str">
        <f t="shared" si="231"/>
        <v/>
      </c>
    </row>
    <row r="3694" spans="1:13" x14ac:dyDescent="0.25">
      <c r="A3694" s="134" t="s">
        <v>187</v>
      </c>
      <c r="B3694" s="134" t="s">
        <v>397</v>
      </c>
      <c r="C3694" s="137">
        <v>0</v>
      </c>
      <c r="D3694" s="137">
        <v>0</v>
      </c>
      <c r="E3694" s="138" t="str">
        <f t="shared" si="228"/>
        <v/>
      </c>
      <c r="F3694" s="137">
        <v>0</v>
      </c>
      <c r="G3694" s="137">
        <v>0</v>
      </c>
      <c r="H3694" s="138" t="str">
        <f t="shared" si="229"/>
        <v/>
      </c>
      <c r="I3694" s="137">
        <v>0</v>
      </c>
      <c r="J3694" s="138" t="str">
        <f t="shared" si="230"/>
        <v/>
      </c>
      <c r="K3694" s="137">
        <v>0</v>
      </c>
      <c r="L3694" s="137">
        <v>0</v>
      </c>
      <c r="M3694" s="138" t="str">
        <f t="shared" si="231"/>
        <v/>
      </c>
    </row>
    <row r="3695" spans="1:13" x14ac:dyDescent="0.25">
      <c r="A3695" s="134" t="s">
        <v>187</v>
      </c>
      <c r="B3695" s="134" t="s">
        <v>390</v>
      </c>
      <c r="C3695" s="137">
        <v>0</v>
      </c>
      <c r="D3695" s="137">
        <v>0</v>
      </c>
      <c r="E3695" s="138" t="str">
        <f t="shared" si="228"/>
        <v/>
      </c>
      <c r="F3695" s="137">
        <v>0</v>
      </c>
      <c r="G3695" s="137">
        <v>0</v>
      </c>
      <c r="H3695" s="138" t="str">
        <f t="shared" si="229"/>
        <v/>
      </c>
      <c r="I3695" s="137">
        <v>0</v>
      </c>
      <c r="J3695" s="138" t="str">
        <f t="shared" si="230"/>
        <v/>
      </c>
      <c r="K3695" s="137">
        <v>0.09</v>
      </c>
      <c r="L3695" s="137">
        <v>0</v>
      </c>
      <c r="M3695" s="138">
        <f t="shared" si="231"/>
        <v>-1</v>
      </c>
    </row>
    <row r="3696" spans="1:13" x14ac:dyDescent="0.25">
      <c r="A3696" s="134" t="s">
        <v>187</v>
      </c>
      <c r="B3696" s="134" t="s">
        <v>339</v>
      </c>
      <c r="C3696" s="137">
        <v>0</v>
      </c>
      <c r="D3696" s="137">
        <v>0</v>
      </c>
      <c r="E3696" s="138" t="str">
        <f t="shared" si="228"/>
        <v/>
      </c>
      <c r="F3696" s="137">
        <v>0</v>
      </c>
      <c r="G3696" s="137">
        <v>0</v>
      </c>
      <c r="H3696" s="138" t="str">
        <f t="shared" si="229"/>
        <v/>
      </c>
      <c r="I3696" s="137">
        <v>0</v>
      </c>
      <c r="J3696" s="138" t="str">
        <f t="shared" si="230"/>
        <v/>
      </c>
      <c r="K3696" s="137">
        <v>93.058999999999997</v>
      </c>
      <c r="L3696" s="137">
        <v>0</v>
      </c>
      <c r="M3696" s="138">
        <f t="shared" si="231"/>
        <v>-1</v>
      </c>
    </row>
    <row r="3697" spans="1:13" x14ac:dyDescent="0.25">
      <c r="A3697" s="134" t="s">
        <v>187</v>
      </c>
      <c r="B3697" s="134" t="s">
        <v>234</v>
      </c>
      <c r="C3697" s="137">
        <v>0</v>
      </c>
      <c r="D3697" s="137">
        <v>0</v>
      </c>
      <c r="E3697" s="138" t="str">
        <f t="shared" si="228"/>
        <v/>
      </c>
      <c r="F3697" s="137">
        <v>239.24032</v>
      </c>
      <c r="G3697" s="137">
        <v>1.2997700000000001</v>
      </c>
      <c r="H3697" s="138">
        <f t="shared" si="229"/>
        <v>-0.99456709471045679</v>
      </c>
      <c r="I3697" s="137">
        <v>1.1743300000000001</v>
      </c>
      <c r="J3697" s="138">
        <f t="shared" si="230"/>
        <v>0.10681835599873968</v>
      </c>
      <c r="K3697" s="137">
        <v>2958.9904700000002</v>
      </c>
      <c r="L3697" s="137">
        <v>2592.9881599999999</v>
      </c>
      <c r="M3697" s="138">
        <f t="shared" si="231"/>
        <v>-0.12369161499867898</v>
      </c>
    </row>
    <row r="3698" spans="1:13" x14ac:dyDescent="0.25">
      <c r="A3698" s="134" t="s">
        <v>187</v>
      </c>
      <c r="B3698" s="134" t="s">
        <v>284</v>
      </c>
      <c r="C3698" s="137">
        <v>0</v>
      </c>
      <c r="D3698" s="137">
        <v>0</v>
      </c>
      <c r="E3698" s="138" t="str">
        <f t="shared" si="228"/>
        <v/>
      </c>
      <c r="F3698" s="137">
        <v>0</v>
      </c>
      <c r="G3698" s="137">
        <v>0.13827999999999999</v>
      </c>
      <c r="H3698" s="138" t="str">
        <f t="shared" si="229"/>
        <v/>
      </c>
      <c r="I3698" s="137">
        <v>8.4320000000000006E-2</v>
      </c>
      <c r="J3698" s="138">
        <f t="shared" si="230"/>
        <v>0.6399430740037948</v>
      </c>
      <c r="K3698" s="137">
        <v>1.12043</v>
      </c>
      <c r="L3698" s="137">
        <v>1.6385000000000001</v>
      </c>
      <c r="M3698" s="138">
        <f t="shared" si="231"/>
        <v>0.46238497719625493</v>
      </c>
    </row>
    <row r="3699" spans="1:13" x14ac:dyDescent="0.25">
      <c r="A3699" s="134" t="s">
        <v>187</v>
      </c>
      <c r="B3699" s="134" t="s">
        <v>354</v>
      </c>
      <c r="C3699" s="137">
        <v>0</v>
      </c>
      <c r="D3699" s="137">
        <v>0</v>
      </c>
      <c r="E3699" s="138" t="str">
        <f t="shared" si="228"/>
        <v/>
      </c>
      <c r="F3699" s="137">
        <v>0</v>
      </c>
      <c r="G3699" s="137">
        <v>0</v>
      </c>
      <c r="H3699" s="138" t="str">
        <f t="shared" si="229"/>
        <v/>
      </c>
      <c r="I3699" s="137">
        <v>2.392E-2</v>
      </c>
      <c r="J3699" s="138">
        <f t="shared" si="230"/>
        <v>-1</v>
      </c>
      <c r="K3699" s="137">
        <v>0</v>
      </c>
      <c r="L3699" s="137">
        <v>0.2369</v>
      </c>
      <c r="M3699" s="138" t="str">
        <f t="shared" si="231"/>
        <v/>
      </c>
    </row>
    <row r="3700" spans="1:13" x14ac:dyDescent="0.25">
      <c r="A3700" s="134" t="s">
        <v>187</v>
      </c>
      <c r="B3700" s="134" t="s">
        <v>247</v>
      </c>
      <c r="C3700" s="137">
        <v>0</v>
      </c>
      <c r="D3700" s="137">
        <v>0</v>
      </c>
      <c r="E3700" s="138" t="str">
        <f t="shared" si="228"/>
        <v/>
      </c>
      <c r="F3700" s="137">
        <v>1759.10538</v>
      </c>
      <c r="G3700" s="137">
        <v>3084.4377300000001</v>
      </c>
      <c r="H3700" s="138">
        <f t="shared" si="229"/>
        <v>0.75341270913514014</v>
      </c>
      <c r="I3700" s="137">
        <v>2337.20336</v>
      </c>
      <c r="J3700" s="138">
        <f t="shared" si="230"/>
        <v>0.31971303087635472</v>
      </c>
      <c r="K3700" s="137">
        <v>16666.624899999999</v>
      </c>
      <c r="L3700" s="137">
        <v>16150.40646</v>
      </c>
      <c r="M3700" s="138">
        <f t="shared" si="231"/>
        <v>-3.0973184018799116E-2</v>
      </c>
    </row>
    <row r="3701" spans="1:13" x14ac:dyDescent="0.25">
      <c r="A3701" s="134" t="s">
        <v>187</v>
      </c>
      <c r="B3701" s="134" t="s">
        <v>224</v>
      </c>
      <c r="C3701" s="137">
        <v>0</v>
      </c>
      <c r="D3701" s="137">
        <v>0</v>
      </c>
      <c r="E3701" s="138" t="str">
        <f t="shared" si="228"/>
        <v/>
      </c>
      <c r="F3701" s="137">
        <v>63.245609999999999</v>
      </c>
      <c r="G3701" s="137">
        <v>0</v>
      </c>
      <c r="H3701" s="138">
        <f t="shared" si="229"/>
        <v>-1</v>
      </c>
      <c r="I3701" s="137">
        <v>0.20721999999999999</v>
      </c>
      <c r="J3701" s="138">
        <f t="shared" si="230"/>
        <v>-1</v>
      </c>
      <c r="K3701" s="137">
        <v>27327.797020000002</v>
      </c>
      <c r="L3701" s="137">
        <v>336.85840000000002</v>
      </c>
      <c r="M3701" s="138">
        <f t="shared" si="231"/>
        <v>-0.98767341546947718</v>
      </c>
    </row>
    <row r="3702" spans="1:13" x14ac:dyDescent="0.25">
      <c r="A3702" s="134" t="s">
        <v>187</v>
      </c>
      <c r="B3702" s="134" t="s">
        <v>306</v>
      </c>
      <c r="C3702" s="137">
        <v>0</v>
      </c>
      <c r="D3702" s="137">
        <v>0</v>
      </c>
      <c r="E3702" s="138" t="str">
        <f t="shared" si="228"/>
        <v/>
      </c>
      <c r="F3702" s="137">
        <v>0</v>
      </c>
      <c r="G3702" s="137">
        <v>0</v>
      </c>
      <c r="H3702" s="138" t="str">
        <f t="shared" si="229"/>
        <v/>
      </c>
      <c r="I3702" s="137">
        <v>0</v>
      </c>
      <c r="J3702" s="138" t="str">
        <f t="shared" si="230"/>
        <v/>
      </c>
      <c r="K3702" s="137">
        <v>2.0850399999999998</v>
      </c>
      <c r="L3702" s="137">
        <v>0</v>
      </c>
      <c r="M3702" s="138">
        <f t="shared" si="231"/>
        <v>-1</v>
      </c>
    </row>
    <row r="3703" spans="1:13" x14ac:dyDescent="0.25">
      <c r="A3703" s="134" t="s">
        <v>187</v>
      </c>
      <c r="B3703" s="134" t="s">
        <v>244</v>
      </c>
      <c r="C3703" s="137">
        <v>0</v>
      </c>
      <c r="D3703" s="137">
        <v>0</v>
      </c>
      <c r="E3703" s="138" t="str">
        <f t="shared" si="228"/>
        <v/>
      </c>
      <c r="F3703" s="137">
        <v>48.522849999999998</v>
      </c>
      <c r="G3703" s="137">
        <v>64.609610000000004</v>
      </c>
      <c r="H3703" s="138">
        <f t="shared" si="229"/>
        <v>0.3315295783326826</v>
      </c>
      <c r="I3703" s="137">
        <v>138.38025999999999</v>
      </c>
      <c r="J3703" s="138">
        <f t="shared" si="230"/>
        <v>-0.53310096396697038</v>
      </c>
      <c r="K3703" s="137">
        <v>1648.05963</v>
      </c>
      <c r="L3703" s="137">
        <v>806.80754000000002</v>
      </c>
      <c r="M3703" s="138">
        <f t="shared" si="231"/>
        <v>-0.51045003147125201</v>
      </c>
    </row>
    <row r="3704" spans="1:13" x14ac:dyDescent="0.25">
      <c r="A3704" s="134" t="s">
        <v>187</v>
      </c>
      <c r="B3704" s="134" t="s">
        <v>327</v>
      </c>
      <c r="C3704" s="137">
        <v>0</v>
      </c>
      <c r="D3704" s="137">
        <v>0</v>
      </c>
      <c r="E3704" s="138" t="str">
        <f t="shared" si="228"/>
        <v/>
      </c>
      <c r="F3704" s="137">
        <v>0</v>
      </c>
      <c r="G3704" s="137">
        <v>0</v>
      </c>
      <c r="H3704" s="138" t="str">
        <f t="shared" si="229"/>
        <v/>
      </c>
      <c r="I3704" s="137">
        <v>0</v>
      </c>
      <c r="J3704" s="138" t="str">
        <f t="shared" si="230"/>
        <v/>
      </c>
      <c r="K3704" s="137">
        <v>0</v>
      </c>
      <c r="L3704" s="137">
        <v>0</v>
      </c>
      <c r="M3704" s="138" t="str">
        <f t="shared" si="231"/>
        <v/>
      </c>
    </row>
    <row r="3705" spans="1:13" x14ac:dyDescent="0.25">
      <c r="A3705" s="134" t="s">
        <v>187</v>
      </c>
      <c r="B3705" s="134" t="s">
        <v>274</v>
      </c>
      <c r="C3705" s="137">
        <v>0</v>
      </c>
      <c r="D3705" s="137">
        <v>0</v>
      </c>
      <c r="E3705" s="138" t="str">
        <f t="shared" si="228"/>
        <v/>
      </c>
      <c r="F3705" s="137">
        <v>3.7845399999999998</v>
      </c>
      <c r="G3705" s="137">
        <v>2.5939399999999999</v>
      </c>
      <c r="H3705" s="138">
        <f t="shared" si="229"/>
        <v>-0.3145956972313676</v>
      </c>
      <c r="I3705" s="137">
        <v>0</v>
      </c>
      <c r="J3705" s="138" t="str">
        <f t="shared" si="230"/>
        <v/>
      </c>
      <c r="K3705" s="137">
        <v>50.32188</v>
      </c>
      <c r="L3705" s="137">
        <v>28.78105</v>
      </c>
      <c r="M3705" s="138">
        <f t="shared" si="231"/>
        <v>-0.42806091505325317</v>
      </c>
    </row>
    <row r="3706" spans="1:13" x14ac:dyDescent="0.25">
      <c r="A3706" s="134" t="s">
        <v>187</v>
      </c>
      <c r="B3706" s="134" t="s">
        <v>356</v>
      </c>
      <c r="C3706" s="137">
        <v>0</v>
      </c>
      <c r="D3706" s="137">
        <v>0</v>
      </c>
      <c r="E3706" s="138" t="str">
        <f t="shared" si="228"/>
        <v/>
      </c>
      <c r="F3706" s="137">
        <v>0.21071999999999999</v>
      </c>
      <c r="G3706" s="137">
        <v>0</v>
      </c>
      <c r="H3706" s="138">
        <f t="shared" si="229"/>
        <v>-1</v>
      </c>
      <c r="I3706" s="137">
        <v>0</v>
      </c>
      <c r="J3706" s="138" t="str">
        <f t="shared" si="230"/>
        <v/>
      </c>
      <c r="K3706" s="137">
        <v>11.4855</v>
      </c>
      <c r="L3706" s="137">
        <v>0</v>
      </c>
      <c r="M3706" s="138">
        <f t="shared" si="231"/>
        <v>-1</v>
      </c>
    </row>
    <row r="3707" spans="1:13" x14ac:dyDescent="0.25">
      <c r="A3707" s="134" t="s">
        <v>187</v>
      </c>
      <c r="B3707" s="134" t="s">
        <v>362</v>
      </c>
      <c r="C3707" s="137">
        <v>0</v>
      </c>
      <c r="D3707" s="137">
        <v>0</v>
      </c>
      <c r="E3707" s="138" t="str">
        <f t="shared" si="228"/>
        <v/>
      </c>
      <c r="F3707" s="137">
        <v>0</v>
      </c>
      <c r="G3707" s="137">
        <v>8.5180000000000006E-2</v>
      </c>
      <c r="H3707" s="138" t="str">
        <f t="shared" si="229"/>
        <v/>
      </c>
      <c r="I3707" s="137">
        <v>0</v>
      </c>
      <c r="J3707" s="138" t="str">
        <f t="shared" si="230"/>
        <v/>
      </c>
      <c r="K3707" s="137">
        <v>4.8000000000000001E-2</v>
      </c>
      <c r="L3707" s="137">
        <v>8.5180000000000006E-2</v>
      </c>
      <c r="M3707" s="138">
        <f t="shared" si="231"/>
        <v>0.7745833333333334</v>
      </c>
    </row>
    <row r="3708" spans="1:13" x14ac:dyDescent="0.25">
      <c r="A3708" s="134" t="s">
        <v>187</v>
      </c>
      <c r="B3708" s="134" t="s">
        <v>298</v>
      </c>
      <c r="C3708" s="137">
        <v>0</v>
      </c>
      <c r="D3708" s="137">
        <v>0</v>
      </c>
      <c r="E3708" s="138" t="str">
        <f t="shared" si="228"/>
        <v/>
      </c>
      <c r="F3708" s="137">
        <v>0</v>
      </c>
      <c r="G3708" s="137">
        <v>0</v>
      </c>
      <c r="H3708" s="138" t="str">
        <f t="shared" si="229"/>
        <v/>
      </c>
      <c r="I3708" s="137">
        <v>0</v>
      </c>
      <c r="J3708" s="138" t="str">
        <f t="shared" si="230"/>
        <v/>
      </c>
      <c r="K3708" s="137">
        <v>543.03485999999998</v>
      </c>
      <c r="L3708" s="137">
        <v>0</v>
      </c>
      <c r="M3708" s="138">
        <f t="shared" si="231"/>
        <v>-1</v>
      </c>
    </row>
    <row r="3709" spans="1:13" x14ac:dyDescent="0.25">
      <c r="A3709" s="134" t="s">
        <v>187</v>
      </c>
      <c r="B3709" s="134" t="s">
        <v>331</v>
      </c>
      <c r="C3709" s="137">
        <v>0</v>
      </c>
      <c r="D3709" s="137">
        <v>0</v>
      </c>
      <c r="E3709" s="138" t="str">
        <f t="shared" si="228"/>
        <v/>
      </c>
      <c r="F3709" s="137">
        <v>0</v>
      </c>
      <c r="G3709" s="137">
        <v>55.789290000000001</v>
      </c>
      <c r="H3709" s="138" t="str">
        <f t="shared" si="229"/>
        <v/>
      </c>
      <c r="I3709" s="137">
        <v>153.18188000000001</v>
      </c>
      <c r="J3709" s="138">
        <f t="shared" si="230"/>
        <v>-0.63579706685934401</v>
      </c>
      <c r="K3709" s="137">
        <v>1365.4976200000001</v>
      </c>
      <c r="L3709" s="137">
        <v>824.95839999999998</v>
      </c>
      <c r="M3709" s="138">
        <f t="shared" si="231"/>
        <v>-0.39585511690602582</v>
      </c>
    </row>
    <row r="3710" spans="1:13" x14ac:dyDescent="0.25">
      <c r="A3710" s="134" t="s">
        <v>187</v>
      </c>
      <c r="B3710" s="134" t="s">
        <v>293</v>
      </c>
      <c r="C3710" s="137">
        <v>0</v>
      </c>
      <c r="D3710" s="137">
        <v>0</v>
      </c>
      <c r="E3710" s="138" t="str">
        <f t="shared" si="228"/>
        <v/>
      </c>
      <c r="F3710" s="137">
        <v>0</v>
      </c>
      <c r="G3710" s="137">
        <v>5.7999999999999996E-3</v>
      </c>
      <c r="H3710" s="138" t="str">
        <f t="shared" si="229"/>
        <v/>
      </c>
      <c r="I3710" s="137">
        <v>0</v>
      </c>
      <c r="J3710" s="138" t="str">
        <f t="shared" si="230"/>
        <v/>
      </c>
      <c r="K3710" s="137">
        <v>1.5184</v>
      </c>
      <c r="L3710" s="137">
        <v>0.28992000000000001</v>
      </c>
      <c r="M3710" s="138">
        <f t="shared" si="231"/>
        <v>-0.80906217070600628</v>
      </c>
    </row>
    <row r="3711" spans="1:13" x14ac:dyDescent="0.25">
      <c r="A3711" s="134" t="s">
        <v>187</v>
      </c>
      <c r="B3711" s="134" t="s">
        <v>227</v>
      </c>
      <c r="C3711" s="137">
        <v>0</v>
      </c>
      <c r="D3711" s="137">
        <v>3.976</v>
      </c>
      <c r="E3711" s="138" t="str">
        <f t="shared" si="228"/>
        <v/>
      </c>
      <c r="F3711" s="137">
        <v>281.70578999999998</v>
      </c>
      <c r="G3711" s="137">
        <v>1007.13847</v>
      </c>
      <c r="H3711" s="138">
        <f t="shared" si="229"/>
        <v>2.5751429532208054</v>
      </c>
      <c r="I3711" s="137">
        <v>155.33590000000001</v>
      </c>
      <c r="J3711" s="138">
        <f t="shared" si="230"/>
        <v>5.4836169230680092</v>
      </c>
      <c r="K3711" s="137">
        <v>27031.45896</v>
      </c>
      <c r="L3711" s="137">
        <v>3588.1707500000002</v>
      </c>
      <c r="M3711" s="138">
        <f t="shared" si="231"/>
        <v>-0.86725944924727805</v>
      </c>
    </row>
    <row r="3712" spans="1:13" x14ac:dyDescent="0.25">
      <c r="A3712" s="134" t="s">
        <v>187</v>
      </c>
      <c r="B3712" s="134" t="s">
        <v>329</v>
      </c>
      <c r="C3712" s="137">
        <v>58.831389999999999</v>
      </c>
      <c r="D3712" s="137">
        <v>0</v>
      </c>
      <c r="E3712" s="138">
        <f t="shared" si="228"/>
        <v>-1</v>
      </c>
      <c r="F3712" s="137">
        <v>217.43260000000001</v>
      </c>
      <c r="G3712" s="137">
        <v>110.63426</v>
      </c>
      <c r="H3712" s="138">
        <f t="shared" si="229"/>
        <v>-0.49117905962583353</v>
      </c>
      <c r="I3712" s="137">
        <v>771.94185000000004</v>
      </c>
      <c r="J3712" s="138">
        <f t="shared" si="230"/>
        <v>-0.85668057768859152</v>
      </c>
      <c r="K3712" s="137">
        <v>2205.3919999999998</v>
      </c>
      <c r="L3712" s="137">
        <v>1239.40708</v>
      </c>
      <c r="M3712" s="138">
        <f t="shared" si="231"/>
        <v>-0.43801053055420536</v>
      </c>
    </row>
    <row r="3713" spans="1:13" x14ac:dyDescent="0.25">
      <c r="A3713" s="134" t="s">
        <v>187</v>
      </c>
      <c r="B3713" s="134" t="s">
        <v>278</v>
      </c>
      <c r="C3713" s="137">
        <v>0</v>
      </c>
      <c r="D3713" s="137">
        <v>0</v>
      </c>
      <c r="E3713" s="138" t="str">
        <f t="shared" si="228"/>
        <v/>
      </c>
      <c r="F3713" s="137">
        <v>96.905060000000006</v>
      </c>
      <c r="G3713" s="137">
        <v>248.90045000000001</v>
      </c>
      <c r="H3713" s="138">
        <f t="shared" si="229"/>
        <v>1.5684979711069782</v>
      </c>
      <c r="I3713" s="137">
        <v>288.17081000000002</v>
      </c>
      <c r="J3713" s="138">
        <f t="shared" si="230"/>
        <v>-0.13627459353013582</v>
      </c>
      <c r="K3713" s="137">
        <v>751.46025999999995</v>
      </c>
      <c r="L3713" s="137">
        <v>1209.0256099999999</v>
      </c>
      <c r="M3713" s="138">
        <f t="shared" si="231"/>
        <v>0.60890159381149433</v>
      </c>
    </row>
    <row r="3714" spans="1:13" x14ac:dyDescent="0.25">
      <c r="A3714" s="134" t="s">
        <v>187</v>
      </c>
      <c r="B3714" s="134" t="s">
        <v>214</v>
      </c>
      <c r="C3714" s="137">
        <v>0</v>
      </c>
      <c r="D3714" s="137">
        <v>34.72748</v>
      </c>
      <c r="E3714" s="138" t="str">
        <f t="shared" si="228"/>
        <v/>
      </c>
      <c r="F3714" s="137">
        <v>898.30496000000005</v>
      </c>
      <c r="G3714" s="137">
        <v>1114.79215</v>
      </c>
      <c r="H3714" s="138">
        <f t="shared" si="229"/>
        <v>0.24099520724008916</v>
      </c>
      <c r="I3714" s="137">
        <v>2071.1631499999999</v>
      </c>
      <c r="J3714" s="138">
        <f t="shared" si="230"/>
        <v>-0.46175551163122996</v>
      </c>
      <c r="K3714" s="137">
        <v>11137.151830000001</v>
      </c>
      <c r="L3714" s="137">
        <v>8563.7472500000003</v>
      </c>
      <c r="M3714" s="138">
        <f t="shared" si="231"/>
        <v>-0.23106487361230488</v>
      </c>
    </row>
    <row r="3715" spans="1:13" x14ac:dyDescent="0.25">
      <c r="A3715" s="134" t="s">
        <v>187</v>
      </c>
      <c r="B3715" s="134" t="s">
        <v>432</v>
      </c>
      <c r="C3715" s="137">
        <v>0</v>
      </c>
      <c r="D3715" s="137">
        <v>0</v>
      </c>
      <c r="E3715" s="138" t="str">
        <f t="shared" si="228"/>
        <v/>
      </c>
      <c r="F3715" s="137">
        <v>0</v>
      </c>
      <c r="G3715" s="137">
        <v>0</v>
      </c>
      <c r="H3715" s="138" t="str">
        <f t="shared" si="229"/>
        <v/>
      </c>
      <c r="I3715" s="137">
        <v>0</v>
      </c>
      <c r="J3715" s="138" t="str">
        <f t="shared" si="230"/>
        <v/>
      </c>
      <c r="K3715" s="137">
        <v>0</v>
      </c>
      <c r="L3715" s="137">
        <v>22.610240000000001</v>
      </c>
      <c r="M3715" s="138" t="str">
        <f t="shared" si="231"/>
        <v/>
      </c>
    </row>
    <row r="3716" spans="1:13" x14ac:dyDescent="0.25">
      <c r="A3716" s="134" t="s">
        <v>187</v>
      </c>
      <c r="B3716" s="134" t="s">
        <v>352</v>
      </c>
      <c r="C3716" s="137">
        <v>0</v>
      </c>
      <c r="D3716" s="137">
        <v>0</v>
      </c>
      <c r="E3716" s="138" t="str">
        <f t="shared" si="228"/>
        <v/>
      </c>
      <c r="F3716" s="137">
        <v>0</v>
      </c>
      <c r="G3716" s="137">
        <v>20.271529999999998</v>
      </c>
      <c r="H3716" s="138" t="str">
        <f t="shared" si="229"/>
        <v/>
      </c>
      <c r="I3716" s="137">
        <v>0</v>
      </c>
      <c r="J3716" s="138" t="str">
        <f t="shared" si="230"/>
        <v/>
      </c>
      <c r="K3716" s="137">
        <v>2.7E-2</v>
      </c>
      <c r="L3716" s="137">
        <v>20.30153</v>
      </c>
      <c r="M3716" s="138">
        <f t="shared" si="231"/>
        <v>750.90851851851846</v>
      </c>
    </row>
    <row r="3717" spans="1:13" x14ac:dyDescent="0.25">
      <c r="A3717" s="134" t="s">
        <v>187</v>
      </c>
      <c r="B3717" s="134" t="s">
        <v>338</v>
      </c>
      <c r="C3717" s="137">
        <v>0</v>
      </c>
      <c r="D3717" s="137">
        <v>0</v>
      </c>
      <c r="E3717" s="138" t="str">
        <f t="shared" ref="E3717:E3780" si="232">IF(C3717=0,"",(D3717/C3717-1))</f>
        <v/>
      </c>
      <c r="F3717" s="137">
        <v>0</v>
      </c>
      <c r="G3717" s="137">
        <v>0</v>
      </c>
      <c r="H3717" s="138" t="str">
        <f t="shared" ref="H3717:H3780" si="233">IF(F3717=0,"",(G3717/F3717-1))</f>
        <v/>
      </c>
      <c r="I3717" s="137">
        <v>0</v>
      </c>
      <c r="J3717" s="138" t="str">
        <f t="shared" ref="J3717:J3780" si="234">IF(I3717=0,"",(G3717/I3717-1))</f>
        <v/>
      </c>
      <c r="K3717" s="137">
        <v>0</v>
      </c>
      <c r="L3717" s="137">
        <v>0</v>
      </c>
      <c r="M3717" s="138" t="str">
        <f t="shared" ref="M3717:M3780" si="235">IF(K3717=0,"",(L3717/K3717-1))</f>
        <v/>
      </c>
    </row>
    <row r="3718" spans="1:13" x14ac:dyDescent="0.25">
      <c r="A3718" s="134" t="s">
        <v>187</v>
      </c>
      <c r="B3718" s="134" t="s">
        <v>269</v>
      </c>
      <c r="C3718" s="137">
        <v>0</v>
      </c>
      <c r="D3718" s="137">
        <v>2.5000000000000001E-2</v>
      </c>
      <c r="E3718" s="138" t="str">
        <f t="shared" si="232"/>
        <v/>
      </c>
      <c r="F3718" s="137">
        <v>8.4349999999999994E-2</v>
      </c>
      <c r="G3718" s="137">
        <v>0.23300000000000001</v>
      </c>
      <c r="H3718" s="138">
        <f t="shared" si="233"/>
        <v>1.7622999407231776</v>
      </c>
      <c r="I3718" s="137">
        <v>0</v>
      </c>
      <c r="J3718" s="138" t="str">
        <f t="shared" si="234"/>
        <v/>
      </c>
      <c r="K3718" s="137">
        <v>0.28484999999999999</v>
      </c>
      <c r="L3718" s="137">
        <v>118.05412</v>
      </c>
      <c r="M3718" s="138">
        <f t="shared" si="235"/>
        <v>413.4431104089872</v>
      </c>
    </row>
    <row r="3719" spans="1:13" x14ac:dyDescent="0.25">
      <c r="A3719" s="134" t="s">
        <v>187</v>
      </c>
      <c r="B3719" s="134" t="s">
        <v>316</v>
      </c>
      <c r="C3719" s="137">
        <v>0</v>
      </c>
      <c r="D3719" s="137">
        <v>0</v>
      </c>
      <c r="E3719" s="138" t="str">
        <f t="shared" si="232"/>
        <v/>
      </c>
      <c r="F3719" s="137">
        <v>0</v>
      </c>
      <c r="G3719" s="137">
        <v>0.88417000000000001</v>
      </c>
      <c r="H3719" s="138" t="str">
        <f t="shared" si="233"/>
        <v/>
      </c>
      <c r="I3719" s="137">
        <v>0.66325000000000001</v>
      </c>
      <c r="J3719" s="138">
        <f t="shared" si="234"/>
        <v>0.3330870712401055</v>
      </c>
      <c r="K3719" s="137">
        <v>14.124409999999999</v>
      </c>
      <c r="L3719" s="137">
        <v>1.59301</v>
      </c>
      <c r="M3719" s="138">
        <f t="shared" si="235"/>
        <v>-0.88721581998823318</v>
      </c>
    </row>
    <row r="3720" spans="1:13" x14ac:dyDescent="0.25">
      <c r="A3720" s="134" t="s">
        <v>187</v>
      </c>
      <c r="B3720" s="134" t="s">
        <v>408</v>
      </c>
      <c r="C3720" s="137">
        <v>0</v>
      </c>
      <c r="D3720" s="137">
        <v>0</v>
      </c>
      <c r="E3720" s="138" t="str">
        <f t="shared" si="232"/>
        <v/>
      </c>
      <c r="F3720" s="137">
        <v>0</v>
      </c>
      <c r="G3720" s="137">
        <v>0</v>
      </c>
      <c r="H3720" s="138" t="str">
        <f t="shared" si="233"/>
        <v/>
      </c>
      <c r="I3720" s="137">
        <v>0</v>
      </c>
      <c r="J3720" s="138" t="str">
        <f t="shared" si="234"/>
        <v/>
      </c>
      <c r="K3720" s="137">
        <v>317.26398</v>
      </c>
      <c r="L3720" s="137">
        <v>0</v>
      </c>
      <c r="M3720" s="138">
        <f t="shared" si="235"/>
        <v>-1</v>
      </c>
    </row>
    <row r="3721" spans="1:13" x14ac:dyDescent="0.25">
      <c r="A3721" s="134" t="s">
        <v>187</v>
      </c>
      <c r="B3721" s="134" t="s">
        <v>349</v>
      </c>
      <c r="C3721" s="137">
        <v>0</v>
      </c>
      <c r="D3721" s="137">
        <v>0</v>
      </c>
      <c r="E3721" s="138" t="str">
        <f t="shared" si="232"/>
        <v/>
      </c>
      <c r="F3721" s="137">
        <v>0</v>
      </c>
      <c r="G3721" s="137">
        <v>0</v>
      </c>
      <c r="H3721" s="138" t="str">
        <f t="shared" si="233"/>
        <v/>
      </c>
      <c r="I3721" s="137">
        <v>0</v>
      </c>
      <c r="J3721" s="138" t="str">
        <f t="shared" si="234"/>
        <v/>
      </c>
      <c r="K3721" s="137">
        <v>120.01805</v>
      </c>
      <c r="L3721" s="137">
        <v>2.6324700000000001</v>
      </c>
      <c r="M3721" s="138">
        <f t="shared" si="235"/>
        <v>-0.97806604923176144</v>
      </c>
    </row>
    <row r="3722" spans="1:13" x14ac:dyDescent="0.25">
      <c r="A3722" s="134" t="s">
        <v>187</v>
      </c>
      <c r="B3722" s="134" t="s">
        <v>258</v>
      </c>
      <c r="C3722" s="137">
        <v>0</v>
      </c>
      <c r="D3722" s="137">
        <v>0</v>
      </c>
      <c r="E3722" s="138" t="str">
        <f t="shared" si="232"/>
        <v/>
      </c>
      <c r="F3722" s="137">
        <v>53.566850000000002</v>
      </c>
      <c r="G3722" s="137">
        <v>30.642410000000002</v>
      </c>
      <c r="H3722" s="138">
        <f t="shared" si="233"/>
        <v>-0.42795945626819576</v>
      </c>
      <c r="I3722" s="137">
        <v>5.3235700000000001</v>
      </c>
      <c r="J3722" s="138">
        <f t="shared" si="234"/>
        <v>4.75598893223908</v>
      </c>
      <c r="K3722" s="137">
        <v>361.00429000000003</v>
      </c>
      <c r="L3722" s="137">
        <v>129.13409999999999</v>
      </c>
      <c r="M3722" s="138">
        <f t="shared" si="235"/>
        <v>-0.64229206251260895</v>
      </c>
    </row>
    <row r="3723" spans="1:13" x14ac:dyDescent="0.25">
      <c r="A3723" s="134" t="s">
        <v>187</v>
      </c>
      <c r="B3723" s="134" t="s">
        <v>268</v>
      </c>
      <c r="C3723" s="137">
        <v>0</v>
      </c>
      <c r="D3723" s="137">
        <v>0</v>
      </c>
      <c r="E3723" s="138" t="str">
        <f t="shared" si="232"/>
        <v/>
      </c>
      <c r="F3723" s="137">
        <v>422.96078999999997</v>
      </c>
      <c r="G3723" s="137">
        <v>228.71561</v>
      </c>
      <c r="H3723" s="138">
        <f t="shared" si="233"/>
        <v>-0.45925103364782349</v>
      </c>
      <c r="I3723" s="137">
        <v>668.86096999999995</v>
      </c>
      <c r="J3723" s="138">
        <f t="shared" si="234"/>
        <v>-0.65805209115430974</v>
      </c>
      <c r="K3723" s="137">
        <v>2278.4425700000002</v>
      </c>
      <c r="L3723" s="137">
        <v>1709.3691699999999</v>
      </c>
      <c r="M3723" s="138">
        <f t="shared" si="235"/>
        <v>-0.24976420625778606</v>
      </c>
    </row>
    <row r="3724" spans="1:13" x14ac:dyDescent="0.25">
      <c r="A3724" s="134" t="s">
        <v>187</v>
      </c>
      <c r="B3724" s="134" t="s">
        <v>385</v>
      </c>
      <c r="C3724" s="137">
        <v>0</v>
      </c>
      <c r="D3724" s="137">
        <v>0</v>
      </c>
      <c r="E3724" s="138" t="str">
        <f t="shared" si="232"/>
        <v/>
      </c>
      <c r="F3724" s="137">
        <v>0</v>
      </c>
      <c r="G3724" s="137">
        <v>0</v>
      </c>
      <c r="H3724" s="138" t="str">
        <f t="shared" si="233"/>
        <v/>
      </c>
      <c r="I3724" s="137">
        <v>0.57223000000000002</v>
      </c>
      <c r="J3724" s="138">
        <f t="shared" si="234"/>
        <v>-1</v>
      </c>
      <c r="K3724" s="137">
        <v>0</v>
      </c>
      <c r="L3724" s="137">
        <v>180.11181999999999</v>
      </c>
      <c r="M3724" s="138" t="str">
        <f t="shared" si="235"/>
        <v/>
      </c>
    </row>
    <row r="3725" spans="1:13" x14ac:dyDescent="0.25">
      <c r="A3725" s="134" t="s">
        <v>187</v>
      </c>
      <c r="B3725" s="134" t="s">
        <v>235</v>
      </c>
      <c r="C3725" s="137">
        <v>0</v>
      </c>
      <c r="D3725" s="137">
        <v>0</v>
      </c>
      <c r="E3725" s="138" t="str">
        <f t="shared" si="232"/>
        <v/>
      </c>
      <c r="F3725" s="137">
        <v>454.64492999999999</v>
      </c>
      <c r="G3725" s="137">
        <v>176.05706000000001</v>
      </c>
      <c r="H3725" s="138">
        <f t="shared" si="233"/>
        <v>-0.61275921409703171</v>
      </c>
      <c r="I3725" s="137">
        <v>100.34717999999999</v>
      </c>
      <c r="J3725" s="138">
        <f t="shared" si="234"/>
        <v>0.75447939842454992</v>
      </c>
      <c r="K3725" s="137">
        <v>2107.48218</v>
      </c>
      <c r="L3725" s="137">
        <v>1050.8534299999999</v>
      </c>
      <c r="M3725" s="138">
        <f t="shared" si="235"/>
        <v>-0.50137019426660112</v>
      </c>
    </row>
    <row r="3726" spans="1:13" x14ac:dyDescent="0.25">
      <c r="A3726" s="134" t="s">
        <v>187</v>
      </c>
      <c r="B3726" s="134" t="s">
        <v>273</v>
      </c>
      <c r="C3726" s="137">
        <v>0</v>
      </c>
      <c r="D3726" s="137">
        <v>0</v>
      </c>
      <c r="E3726" s="138" t="str">
        <f t="shared" si="232"/>
        <v/>
      </c>
      <c r="F3726" s="137">
        <v>116.12591</v>
      </c>
      <c r="G3726" s="137">
        <v>124.69256</v>
      </c>
      <c r="H3726" s="138">
        <f t="shared" si="233"/>
        <v>7.377035839805246E-2</v>
      </c>
      <c r="I3726" s="137">
        <v>666.55730000000005</v>
      </c>
      <c r="J3726" s="138">
        <f t="shared" si="234"/>
        <v>-0.81293047124380757</v>
      </c>
      <c r="K3726" s="137">
        <v>1459.1170199999999</v>
      </c>
      <c r="L3726" s="137">
        <v>1813.16553</v>
      </c>
      <c r="M3726" s="138">
        <f t="shared" si="235"/>
        <v>0.24264572693422504</v>
      </c>
    </row>
    <row r="3727" spans="1:13" x14ac:dyDescent="0.25">
      <c r="A3727" s="134" t="s">
        <v>187</v>
      </c>
      <c r="B3727" s="134" t="s">
        <v>248</v>
      </c>
      <c r="C3727" s="137">
        <v>0</v>
      </c>
      <c r="D3727" s="137">
        <v>0</v>
      </c>
      <c r="E3727" s="138" t="str">
        <f t="shared" si="232"/>
        <v/>
      </c>
      <c r="F3727" s="137">
        <v>862.82611999999995</v>
      </c>
      <c r="G3727" s="137">
        <v>592.15967000000001</v>
      </c>
      <c r="H3727" s="138">
        <f t="shared" si="233"/>
        <v>-0.31369756168253227</v>
      </c>
      <c r="I3727" s="137">
        <v>473.39737000000002</v>
      </c>
      <c r="J3727" s="138">
        <f t="shared" si="234"/>
        <v>0.25087232740646614</v>
      </c>
      <c r="K3727" s="137">
        <v>34997.16934</v>
      </c>
      <c r="L3727" s="137">
        <v>2911.6047899999999</v>
      </c>
      <c r="M3727" s="138">
        <f t="shared" si="235"/>
        <v>-0.91680456320013914</v>
      </c>
    </row>
    <row r="3728" spans="1:13" x14ac:dyDescent="0.25">
      <c r="A3728" s="134" t="s">
        <v>187</v>
      </c>
      <c r="B3728" s="134" t="s">
        <v>216</v>
      </c>
      <c r="C3728" s="137">
        <v>0.16617999999999999</v>
      </c>
      <c r="D3728" s="137">
        <v>87.265050000000002</v>
      </c>
      <c r="E3728" s="138">
        <f t="shared" si="232"/>
        <v>524.12366109038396</v>
      </c>
      <c r="F3728" s="137">
        <v>411.07895000000002</v>
      </c>
      <c r="G3728" s="137">
        <v>2676.4932100000001</v>
      </c>
      <c r="H3728" s="138">
        <f t="shared" si="233"/>
        <v>5.510898234998411</v>
      </c>
      <c r="I3728" s="137">
        <v>2119.4631100000001</v>
      </c>
      <c r="J3728" s="138">
        <f t="shared" si="234"/>
        <v>0.26281660547514796</v>
      </c>
      <c r="K3728" s="137">
        <v>9196.0798300000006</v>
      </c>
      <c r="L3728" s="137">
        <v>17223.894069999998</v>
      </c>
      <c r="M3728" s="138">
        <f t="shared" si="235"/>
        <v>0.87296047755166106</v>
      </c>
    </row>
    <row r="3729" spans="1:13" x14ac:dyDescent="0.25">
      <c r="A3729" s="134" t="s">
        <v>187</v>
      </c>
      <c r="B3729" s="134" t="s">
        <v>359</v>
      </c>
      <c r="C3729" s="137">
        <v>0</v>
      </c>
      <c r="D3729" s="137">
        <v>0</v>
      </c>
      <c r="E3729" s="138" t="str">
        <f t="shared" si="232"/>
        <v/>
      </c>
      <c r="F3729" s="137">
        <v>0</v>
      </c>
      <c r="G3729" s="137">
        <v>0</v>
      </c>
      <c r="H3729" s="138" t="str">
        <f t="shared" si="233"/>
        <v/>
      </c>
      <c r="I3729" s="137">
        <v>0</v>
      </c>
      <c r="J3729" s="138" t="str">
        <f t="shared" si="234"/>
        <v/>
      </c>
      <c r="K3729" s="137">
        <v>32.414270000000002</v>
      </c>
      <c r="L3729" s="137">
        <v>0</v>
      </c>
      <c r="M3729" s="138">
        <f t="shared" si="235"/>
        <v>-1</v>
      </c>
    </row>
    <row r="3730" spans="1:13" x14ac:dyDescent="0.25">
      <c r="A3730" s="134" t="s">
        <v>187</v>
      </c>
      <c r="B3730" s="134" t="s">
        <v>257</v>
      </c>
      <c r="C3730" s="137">
        <v>1666.4877200000001</v>
      </c>
      <c r="D3730" s="137">
        <v>0</v>
      </c>
      <c r="E3730" s="138">
        <f t="shared" si="232"/>
        <v>-1</v>
      </c>
      <c r="F3730" s="137">
        <v>22637.185010000001</v>
      </c>
      <c r="G3730" s="137">
        <v>16008.48432</v>
      </c>
      <c r="H3730" s="138">
        <f t="shared" si="233"/>
        <v>-0.29282354175538017</v>
      </c>
      <c r="I3730" s="137">
        <v>18831.063920000001</v>
      </c>
      <c r="J3730" s="138">
        <f t="shared" si="234"/>
        <v>-0.14988954484946604</v>
      </c>
      <c r="K3730" s="137">
        <v>164258.88044000001</v>
      </c>
      <c r="L3730" s="137">
        <v>94820.065430000002</v>
      </c>
      <c r="M3730" s="138">
        <f t="shared" si="235"/>
        <v>-0.42274009675455204</v>
      </c>
    </row>
    <row r="3731" spans="1:13" x14ac:dyDescent="0.25">
      <c r="A3731" s="134" t="s">
        <v>187</v>
      </c>
      <c r="B3731" s="134" t="s">
        <v>213</v>
      </c>
      <c r="C3731" s="137">
        <v>139.30511999999999</v>
      </c>
      <c r="D3731" s="137">
        <v>0.21695999999999999</v>
      </c>
      <c r="E3731" s="138">
        <f t="shared" si="232"/>
        <v>-0.99844255544950533</v>
      </c>
      <c r="F3731" s="137">
        <v>4987.28863</v>
      </c>
      <c r="G3731" s="137">
        <v>4851.9897700000001</v>
      </c>
      <c r="H3731" s="138">
        <f t="shared" si="233"/>
        <v>-2.7128740692114239E-2</v>
      </c>
      <c r="I3731" s="137">
        <v>10520.244710000001</v>
      </c>
      <c r="J3731" s="138">
        <f t="shared" si="234"/>
        <v>-0.53879497067326299</v>
      </c>
      <c r="K3731" s="137">
        <v>56474.60643</v>
      </c>
      <c r="L3731" s="137">
        <v>38835.768279999997</v>
      </c>
      <c r="M3731" s="138">
        <f t="shared" si="235"/>
        <v>-0.31233220140919893</v>
      </c>
    </row>
    <row r="3732" spans="1:13" x14ac:dyDescent="0.25">
      <c r="A3732" s="134" t="s">
        <v>187</v>
      </c>
      <c r="B3732" s="134" t="s">
        <v>231</v>
      </c>
      <c r="C3732" s="137">
        <v>0</v>
      </c>
      <c r="D3732" s="137">
        <v>0</v>
      </c>
      <c r="E3732" s="138" t="str">
        <f t="shared" si="232"/>
        <v/>
      </c>
      <c r="F3732" s="137">
        <v>590.73554999999999</v>
      </c>
      <c r="G3732" s="137">
        <v>5.7611800000000004</v>
      </c>
      <c r="H3732" s="138">
        <f t="shared" si="233"/>
        <v>-0.99024744659433483</v>
      </c>
      <c r="I3732" s="137">
        <v>0.83816999999999997</v>
      </c>
      <c r="J3732" s="138">
        <f t="shared" si="234"/>
        <v>5.8735220778601009</v>
      </c>
      <c r="K3732" s="137">
        <v>3168.8502699999999</v>
      </c>
      <c r="L3732" s="137">
        <v>271.93702000000002</v>
      </c>
      <c r="M3732" s="138">
        <f t="shared" si="235"/>
        <v>-0.91418432654440307</v>
      </c>
    </row>
    <row r="3733" spans="1:13" x14ac:dyDescent="0.25">
      <c r="A3733" s="134" t="s">
        <v>187</v>
      </c>
      <c r="B3733" s="134" t="s">
        <v>261</v>
      </c>
      <c r="C3733" s="137">
        <v>0</v>
      </c>
      <c r="D3733" s="137">
        <v>16.883790000000001</v>
      </c>
      <c r="E3733" s="138" t="str">
        <f t="shared" si="232"/>
        <v/>
      </c>
      <c r="F3733" s="137">
        <v>41.772950000000002</v>
      </c>
      <c r="G3733" s="137">
        <v>55.817599999999999</v>
      </c>
      <c r="H3733" s="138">
        <f t="shared" si="233"/>
        <v>0.3362139853661279</v>
      </c>
      <c r="I3733" s="137">
        <v>78.008669999999995</v>
      </c>
      <c r="J3733" s="138">
        <f t="shared" si="234"/>
        <v>-0.28446927758158158</v>
      </c>
      <c r="K3733" s="137">
        <v>698.35221999999999</v>
      </c>
      <c r="L3733" s="137">
        <v>332.73012</v>
      </c>
      <c r="M3733" s="138">
        <f t="shared" si="235"/>
        <v>-0.52354970676544854</v>
      </c>
    </row>
    <row r="3734" spans="1:13" x14ac:dyDescent="0.25">
      <c r="A3734" s="134" t="s">
        <v>187</v>
      </c>
      <c r="B3734" s="134" t="s">
        <v>215</v>
      </c>
      <c r="C3734" s="137">
        <v>13.147270000000001</v>
      </c>
      <c r="D3734" s="137">
        <v>0</v>
      </c>
      <c r="E3734" s="138">
        <f t="shared" si="232"/>
        <v>-1</v>
      </c>
      <c r="F3734" s="137">
        <v>1851.6969799999999</v>
      </c>
      <c r="G3734" s="137">
        <v>461.38067000000001</v>
      </c>
      <c r="H3734" s="138">
        <f t="shared" si="233"/>
        <v>-0.75083360021465284</v>
      </c>
      <c r="I3734" s="137">
        <v>1622.82954</v>
      </c>
      <c r="J3734" s="138">
        <f t="shared" si="234"/>
        <v>-0.71569369509997949</v>
      </c>
      <c r="K3734" s="137">
        <v>13895.553980000001</v>
      </c>
      <c r="L3734" s="137">
        <v>7676.5095000000001</v>
      </c>
      <c r="M3734" s="138">
        <f t="shared" si="235"/>
        <v>-0.44755642624620284</v>
      </c>
    </row>
    <row r="3735" spans="1:13" x14ac:dyDescent="0.25">
      <c r="A3735" s="134" t="s">
        <v>187</v>
      </c>
      <c r="B3735" s="134" t="s">
        <v>217</v>
      </c>
      <c r="C3735" s="137">
        <v>177.68845999999999</v>
      </c>
      <c r="D3735" s="137">
        <v>4.83995</v>
      </c>
      <c r="E3735" s="138">
        <f t="shared" si="232"/>
        <v>-0.97276159633551895</v>
      </c>
      <c r="F3735" s="137">
        <v>9376.2082599999994</v>
      </c>
      <c r="G3735" s="137">
        <v>14035.08194</v>
      </c>
      <c r="H3735" s="138">
        <f t="shared" si="233"/>
        <v>0.49688248712171856</v>
      </c>
      <c r="I3735" s="137">
        <v>13956.67879</v>
      </c>
      <c r="J3735" s="138">
        <f t="shared" si="234"/>
        <v>5.6176079696106385E-3</v>
      </c>
      <c r="K3735" s="137">
        <v>84511.836880000003</v>
      </c>
      <c r="L3735" s="137">
        <v>79144.645669999998</v>
      </c>
      <c r="M3735" s="138">
        <f t="shared" si="235"/>
        <v>-6.3508159426483468E-2</v>
      </c>
    </row>
    <row r="3736" spans="1:13" x14ac:dyDescent="0.25">
      <c r="A3736" s="134" t="s">
        <v>187</v>
      </c>
      <c r="B3736" s="134" t="s">
        <v>304</v>
      </c>
      <c r="C3736" s="137">
        <v>0</v>
      </c>
      <c r="D3736" s="137">
        <v>0</v>
      </c>
      <c r="E3736" s="138" t="str">
        <f t="shared" si="232"/>
        <v/>
      </c>
      <c r="F3736" s="137">
        <v>0</v>
      </c>
      <c r="G3736" s="137">
        <v>0</v>
      </c>
      <c r="H3736" s="138" t="str">
        <f t="shared" si="233"/>
        <v/>
      </c>
      <c r="I3736" s="137">
        <v>0</v>
      </c>
      <c r="J3736" s="138" t="str">
        <f t="shared" si="234"/>
        <v/>
      </c>
      <c r="K3736" s="137">
        <v>0</v>
      </c>
      <c r="L3736" s="137">
        <v>0.12361</v>
      </c>
      <c r="M3736" s="138" t="str">
        <f t="shared" si="235"/>
        <v/>
      </c>
    </row>
    <row r="3737" spans="1:13" x14ac:dyDescent="0.25">
      <c r="A3737" s="134" t="s">
        <v>187</v>
      </c>
      <c r="B3737" s="134" t="s">
        <v>236</v>
      </c>
      <c r="C3737" s="137">
        <v>0</v>
      </c>
      <c r="D3737" s="137">
        <v>0</v>
      </c>
      <c r="E3737" s="138" t="str">
        <f t="shared" si="232"/>
        <v/>
      </c>
      <c r="F3737" s="137">
        <v>125.95407</v>
      </c>
      <c r="G3737" s="137">
        <v>292.41359999999997</v>
      </c>
      <c r="H3737" s="138">
        <f t="shared" si="233"/>
        <v>1.3215891316572779</v>
      </c>
      <c r="I3737" s="137">
        <v>1542.2284199999999</v>
      </c>
      <c r="J3737" s="138">
        <f t="shared" si="234"/>
        <v>-0.81039540173951663</v>
      </c>
      <c r="K3737" s="137">
        <v>2688.6724800000002</v>
      </c>
      <c r="L3737" s="137">
        <v>2771.9538299999999</v>
      </c>
      <c r="M3737" s="138">
        <f t="shared" si="235"/>
        <v>3.0974895834095628E-2</v>
      </c>
    </row>
    <row r="3738" spans="1:13" x14ac:dyDescent="0.25">
      <c r="A3738" s="134" t="s">
        <v>187</v>
      </c>
      <c r="B3738" s="134" t="s">
        <v>240</v>
      </c>
      <c r="C3738" s="137">
        <v>3.7709199999999998</v>
      </c>
      <c r="D3738" s="137">
        <v>3059.71135</v>
      </c>
      <c r="E3738" s="138">
        <f t="shared" si="232"/>
        <v>810.39651596957776</v>
      </c>
      <c r="F3738" s="137">
        <v>89395.265169999999</v>
      </c>
      <c r="G3738" s="137">
        <v>6438.5546400000003</v>
      </c>
      <c r="H3738" s="138">
        <f t="shared" si="233"/>
        <v>-0.92797655862694728</v>
      </c>
      <c r="I3738" s="137">
        <v>3447.0730800000001</v>
      </c>
      <c r="J3738" s="138">
        <f t="shared" si="234"/>
        <v>0.86783235822781002</v>
      </c>
      <c r="K3738" s="137">
        <v>210416.06714</v>
      </c>
      <c r="L3738" s="137">
        <v>126817.02896</v>
      </c>
      <c r="M3738" s="138">
        <f t="shared" si="235"/>
        <v>-0.39730349167859658</v>
      </c>
    </row>
    <row r="3739" spans="1:13" x14ac:dyDescent="0.25">
      <c r="A3739" s="134" t="s">
        <v>187</v>
      </c>
      <c r="B3739" s="134" t="s">
        <v>212</v>
      </c>
      <c r="C3739" s="137">
        <v>0</v>
      </c>
      <c r="D3739" s="137">
        <v>15.174519999999999</v>
      </c>
      <c r="E3739" s="138" t="str">
        <f t="shared" si="232"/>
        <v/>
      </c>
      <c r="F3739" s="137">
        <v>1728.15515</v>
      </c>
      <c r="G3739" s="137">
        <v>1015.67225</v>
      </c>
      <c r="H3739" s="138">
        <f t="shared" si="233"/>
        <v>-0.4122794761801335</v>
      </c>
      <c r="I3739" s="137">
        <v>2506.9069300000001</v>
      </c>
      <c r="J3739" s="138">
        <f t="shared" si="234"/>
        <v>-0.59485043587158626</v>
      </c>
      <c r="K3739" s="137">
        <v>22874.298119999999</v>
      </c>
      <c r="L3739" s="137">
        <v>12668.89582</v>
      </c>
      <c r="M3739" s="138">
        <f t="shared" si="235"/>
        <v>-0.44615149485513483</v>
      </c>
    </row>
    <row r="3740" spans="1:13" x14ac:dyDescent="0.25">
      <c r="A3740" s="134" t="s">
        <v>187</v>
      </c>
      <c r="B3740" s="134" t="s">
        <v>365</v>
      </c>
      <c r="C3740" s="137">
        <v>0</v>
      </c>
      <c r="D3740" s="137">
        <v>0</v>
      </c>
      <c r="E3740" s="138" t="str">
        <f t="shared" si="232"/>
        <v/>
      </c>
      <c r="F3740" s="137">
        <v>0</v>
      </c>
      <c r="G3740" s="137">
        <v>0</v>
      </c>
      <c r="H3740" s="138" t="str">
        <f t="shared" si="233"/>
        <v/>
      </c>
      <c r="I3740" s="137">
        <v>0</v>
      </c>
      <c r="J3740" s="138" t="str">
        <f t="shared" si="234"/>
        <v/>
      </c>
      <c r="K3740" s="137">
        <v>0</v>
      </c>
      <c r="L3740" s="137">
        <v>0</v>
      </c>
      <c r="M3740" s="138" t="str">
        <f t="shared" si="235"/>
        <v/>
      </c>
    </row>
    <row r="3741" spans="1:13" x14ac:dyDescent="0.25">
      <c r="A3741" s="134" t="s">
        <v>187</v>
      </c>
      <c r="B3741" s="134" t="s">
        <v>275</v>
      </c>
      <c r="C3741" s="137">
        <v>0</v>
      </c>
      <c r="D3741" s="137">
        <v>0</v>
      </c>
      <c r="E3741" s="138" t="str">
        <f t="shared" si="232"/>
        <v/>
      </c>
      <c r="F3741" s="137">
        <v>655.91881000000001</v>
      </c>
      <c r="G3741" s="137">
        <v>553.33731</v>
      </c>
      <c r="H3741" s="138">
        <f t="shared" si="233"/>
        <v>-0.15639359389617136</v>
      </c>
      <c r="I3741" s="137">
        <v>904.58455000000004</v>
      </c>
      <c r="J3741" s="138">
        <f t="shared" si="234"/>
        <v>-0.38829674904352507</v>
      </c>
      <c r="K3741" s="137">
        <v>3923.9813800000002</v>
      </c>
      <c r="L3741" s="137">
        <v>2981.0580799999998</v>
      </c>
      <c r="M3741" s="138">
        <f t="shared" si="235"/>
        <v>-0.24029759794629824</v>
      </c>
    </row>
    <row r="3742" spans="1:13" x14ac:dyDescent="0.25">
      <c r="A3742" s="134" t="s">
        <v>187</v>
      </c>
      <c r="B3742" s="134" t="s">
        <v>361</v>
      </c>
      <c r="C3742" s="137">
        <v>0</v>
      </c>
      <c r="D3742" s="137">
        <v>0</v>
      </c>
      <c r="E3742" s="138" t="str">
        <f t="shared" si="232"/>
        <v/>
      </c>
      <c r="F3742" s="137">
        <v>0</v>
      </c>
      <c r="G3742" s="137">
        <v>0</v>
      </c>
      <c r="H3742" s="138" t="str">
        <f t="shared" si="233"/>
        <v/>
      </c>
      <c r="I3742" s="137">
        <v>0</v>
      </c>
      <c r="J3742" s="138" t="str">
        <f t="shared" si="234"/>
        <v/>
      </c>
      <c r="K3742" s="137">
        <v>174.55643000000001</v>
      </c>
      <c r="L3742" s="137">
        <v>114.91708</v>
      </c>
      <c r="M3742" s="138">
        <f t="shared" si="235"/>
        <v>-0.34166229224555067</v>
      </c>
    </row>
    <row r="3743" spans="1:13" x14ac:dyDescent="0.25">
      <c r="A3743" s="134" t="s">
        <v>187</v>
      </c>
      <c r="B3743" s="134" t="s">
        <v>309</v>
      </c>
      <c r="C3743" s="137">
        <v>0</v>
      </c>
      <c r="D3743" s="137">
        <v>0</v>
      </c>
      <c r="E3743" s="138" t="str">
        <f t="shared" si="232"/>
        <v/>
      </c>
      <c r="F3743" s="137">
        <v>0</v>
      </c>
      <c r="G3743" s="137">
        <v>0</v>
      </c>
      <c r="H3743" s="138" t="str">
        <f t="shared" si="233"/>
        <v/>
      </c>
      <c r="I3743" s="137">
        <v>1.4E-2</v>
      </c>
      <c r="J3743" s="138">
        <f t="shared" si="234"/>
        <v>-1</v>
      </c>
      <c r="K3743" s="137">
        <v>0.33195999999999998</v>
      </c>
      <c r="L3743" s="137">
        <v>1.4E-2</v>
      </c>
      <c r="M3743" s="138">
        <f t="shared" si="235"/>
        <v>-0.95782624412579831</v>
      </c>
    </row>
    <row r="3744" spans="1:13" x14ac:dyDescent="0.25">
      <c r="A3744" s="134" t="s">
        <v>187</v>
      </c>
      <c r="B3744" s="134" t="s">
        <v>239</v>
      </c>
      <c r="C3744" s="137">
        <v>0</v>
      </c>
      <c r="D3744" s="137">
        <v>0</v>
      </c>
      <c r="E3744" s="138" t="str">
        <f t="shared" si="232"/>
        <v/>
      </c>
      <c r="F3744" s="137">
        <v>849.60460999999998</v>
      </c>
      <c r="G3744" s="137">
        <v>857.11933999999997</v>
      </c>
      <c r="H3744" s="138">
        <f t="shared" si="233"/>
        <v>8.8449731928832431E-3</v>
      </c>
      <c r="I3744" s="137">
        <v>1920.0278900000001</v>
      </c>
      <c r="J3744" s="138">
        <f t="shared" si="234"/>
        <v>-0.55359016165124564</v>
      </c>
      <c r="K3744" s="137">
        <v>10076.899299999999</v>
      </c>
      <c r="L3744" s="137">
        <v>6398.1806500000002</v>
      </c>
      <c r="M3744" s="138">
        <f t="shared" si="235"/>
        <v>-0.36506454420954659</v>
      </c>
    </row>
    <row r="3745" spans="1:13" x14ac:dyDescent="0.25">
      <c r="A3745" s="134" t="s">
        <v>187</v>
      </c>
      <c r="B3745" s="134" t="s">
        <v>320</v>
      </c>
      <c r="C3745" s="137">
        <v>1.3050000000000001E-2</v>
      </c>
      <c r="D3745" s="137">
        <v>0</v>
      </c>
      <c r="E3745" s="138">
        <f t="shared" si="232"/>
        <v>-1</v>
      </c>
      <c r="F3745" s="137">
        <v>3.79725</v>
      </c>
      <c r="G3745" s="137">
        <v>18.43487</v>
      </c>
      <c r="H3745" s="138">
        <f t="shared" si="233"/>
        <v>3.8547949173744156</v>
      </c>
      <c r="I3745" s="137">
        <v>13.96712</v>
      </c>
      <c r="J3745" s="138">
        <f t="shared" si="234"/>
        <v>0.31987625222665805</v>
      </c>
      <c r="K3745" s="137">
        <v>3111.60871</v>
      </c>
      <c r="L3745" s="137">
        <v>1499.7813100000001</v>
      </c>
      <c r="M3745" s="138">
        <f t="shared" si="235"/>
        <v>-0.51800452763226779</v>
      </c>
    </row>
    <row r="3746" spans="1:13" x14ac:dyDescent="0.25">
      <c r="A3746" s="134" t="s">
        <v>187</v>
      </c>
      <c r="B3746" s="134" t="s">
        <v>245</v>
      </c>
      <c r="C3746" s="137">
        <v>0</v>
      </c>
      <c r="D3746" s="137">
        <v>0</v>
      </c>
      <c r="E3746" s="138" t="str">
        <f t="shared" si="232"/>
        <v/>
      </c>
      <c r="F3746" s="137">
        <v>4607.4028799999996</v>
      </c>
      <c r="G3746" s="137">
        <v>748.39292999999998</v>
      </c>
      <c r="H3746" s="138">
        <f t="shared" si="233"/>
        <v>-0.83756729127191065</v>
      </c>
      <c r="I3746" s="137">
        <v>1231.7195400000001</v>
      </c>
      <c r="J3746" s="138">
        <f t="shared" si="234"/>
        <v>-0.39239988837069195</v>
      </c>
      <c r="K3746" s="137">
        <v>30859.606349999998</v>
      </c>
      <c r="L3746" s="137">
        <v>19643.166079999999</v>
      </c>
      <c r="M3746" s="138">
        <f t="shared" si="235"/>
        <v>-0.36346673197274926</v>
      </c>
    </row>
    <row r="3747" spans="1:13" x14ac:dyDescent="0.25">
      <c r="A3747" s="134" t="s">
        <v>187</v>
      </c>
      <c r="B3747" s="134" t="s">
        <v>249</v>
      </c>
      <c r="C3747" s="137">
        <v>0</v>
      </c>
      <c r="D3747" s="137">
        <v>0</v>
      </c>
      <c r="E3747" s="138" t="str">
        <f t="shared" si="232"/>
        <v/>
      </c>
      <c r="F3747" s="137">
        <v>483.45170000000002</v>
      </c>
      <c r="G3747" s="137">
        <v>98.134600000000006</v>
      </c>
      <c r="H3747" s="138">
        <f t="shared" si="233"/>
        <v>-0.79701260746419966</v>
      </c>
      <c r="I3747" s="137">
        <v>961.55593999999996</v>
      </c>
      <c r="J3747" s="138">
        <f t="shared" si="234"/>
        <v>-0.89794187117184254</v>
      </c>
      <c r="K3747" s="137">
        <v>3618.7974300000001</v>
      </c>
      <c r="L3747" s="137">
        <v>3303.8410899999999</v>
      </c>
      <c r="M3747" s="138">
        <f t="shared" si="235"/>
        <v>-8.7033426460679242E-2</v>
      </c>
    </row>
    <row r="3748" spans="1:13" x14ac:dyDescent="0.25">
      <c r="A3748" s="134" t="s">
        <v>187</v>
      </c>
      <c r="B3748" s="134" t="s">
        <v>301</v>
      </c>
      <c r="C3748" s="137">
        <v>0</v>
      </c>
      <c r="D3748" s="137">
        <v>0</v>
      </c>
      <c r="E3748" s="138" t="str">
        <f t="shared" si="232"/>
        <v/>
      </c>
      <c r="F3748" s="137">
        <v>0</v>
      </c>
      <c r="G3748" s="137">
        <v>0.11128</v>
      </c>
      <c r="H3748" s="138" t="str">
        <f t="shared" si="233"/>
        <v/>
      </c>
      <c r="I3748" s="137">
        <v>5.117E-2</v>
      </c>
      <c r="J3748" s="138">
        <f t="shared" si="234"/>
        <v>1.1747117451631817</v>
      </c>
      <c r="K3748" s="137">
        <v>7.9509999999999997E-2</v>
      </c>
      <c r="L3748" s="137">
        <v>0.65981000000000001</v>
      </c>
      <c r="M3748" s="138">
        <f t="shared" si="235"/>
        <v>7.2984530247767587</v>
      </c>
    </row>
    <row r="3749" spans="1:13" x14ac:dyDescent="0.25">
      <c r="A3749" s="134" t="s">
        <v>187</v>
      </c>
      <c r="B3749" s="134" t="s">
        <v>279</v>
      </c>
      <c r="C3749" s="137">
        <v>0</v>
      </c>
      <c r="D3749" s="137">
        <v>1291.1717000000001</v>
      </c>
      <c r="E3749" s="138" t="str">
        <f t="shared" si="232"/>
        <v/>
      </c>
      <c r="F3749" s="137">
        <v>5544.0232599999999</v>
      </c>
      <c r="G3749" s="137">
        <v>7502.8538600000002</v>
      </c>
      <c r="H3749" s="138">
        <f t="shared" si="233"/>
        <v>0.35332294042359425</v>
      </c>
      <c r="I3749" s="137">
        <v>1812.6702600000001</v>
      </c>
      <c r="J3749" s="138">
        <f t="shared" si="234"/>
        <v>3.139116763575081</v>
      </c>
      <c r="K3749" s="137">
        <v>51427.899550000002</v>
      </c>
      <c r="L3749" s="137">
        <v>35415.473039999997</v>
      </c>
      <c r="M3749" s="138">
        <f t="shared" si="235"/>
        <v>-0.31135680535488652</v>
      </c>
    </row>
    <row r="3750" spans="1:13" x14ac:dyDescent="0.25">
      <c r="A3750" s="134" t="s">
        <v>187</v>
      </c>
      <c r="B3750" s="134" t="s">
        <v>313</v>
      </c>
      <c r="C3750" s="137">
        <v>0</v>
      </c>
      <c r="D3750" s="137">
        <v>0</v>
      </c>
      <c r="E3750" s="138" t="str">
        <f t="shared" si="232"/>
        <v/>
      </c>
      <c r="F3750" s="137">
        <v>0</v>
      </c>
      <c r="G3750" s="137">
        <v>0</v>
      </c>
      <c r="H3750" s="138" t="str">
        <f t="shared" si="233"/>
        <v/>
      </c>
      <c r="I3750" s="137">
        <v>0</v>
      </c>
      <c r="J3750" s="138" t="str">
        <f t="shared" si="234"/>
        <v/>
      </c>
      <c r="K3750" s="137">
        <v>5.2250100000000002</v>
      </c>
      <c r="L3750" s="137">
        <v>3.4499999999999999E-3</v>
      </c>
      <c r="M3750" s="138">
        <f t="shared" si="235"/>
        <v>-0.99933971418236522</v>
      </c>
    </row>
    <row r="3751" spans="1:13" x14ac:dyDescent="0.25">
      <c r="A3751" s="134" t="s">
        <v>187</v>
      </c>
      <c r="B3751" s="134" t="s">
        <v>303</v>
      </c>
      <c r="C3751" s="137">
        <v>0</v>
      </c>
      <c r="D3751" s="137">
        <v>0</v>
      </c>
      <c r="E3751" s="138" t="str">
        <f t="shared" si="232"/>
        <v/>
      </c>
      <c r="F3751" s="137">
        <v>0</v>
      </c>
      <c r="G3751" s="137">
        <v>0</v>
      </c>
      <c r="H3751" s="138" t="str">
        <f t="shared" si="233"/>
        <v/>
      </c>
      <c r="I3751" s="137">
        <v>33.554679999999998</v>
      </c>
      <c r="J3751" s="138">
        <f t="shared" si="234"/>
        <v>-1</v>
      </c>
      <c r="K3751" s="137">
        <v>297.46242000000001</v>
      </c>
      <c r="L3751" s="137">
        <v>46.698520000000002</v>
      </c>
      <c r="M3751" s="138">
        <f t="shared" si="235"/>
        <v>-0.84301035404741209</v>
      </c>
    </row>
    <row r="3752" spans="1:13" x14ac:dyDescent="0.25">
      <c r="A3752" s="134" t="s">
        <v>187</v>
      </c>
      <c r="B3752" s="134" t="s">
        <v>345</v>
      </c>
      <c r="C3752" s="137">
        <v>0</v>
      </c>
      <c r="D3752" s="137">
        <v>0</v>
      </c>
      <c r="E3752" s="138" t="str">
        <f t="shared" si="232"/>
        <v/>
      </c>
      <c r="F3752" s="137">
        <v>2.869E-2</v>
      </c>
      <c r="G3752" s="137">
        <v>0</v>
      </c>
      <c r="H3752" s="138">
        <f t="shared" si="233"/>
        <v>-1</v>
      </c>
      <c r="I3752" s="137">
        <v>0</v>
      </c>
      <c r="J3752" s="138" t="str">
        <f t="shared" si="234"/>
        <v/>
      </c>
      <c r="K3752" s="137">
        <v>0.12069000000000001</v>
      </c>
      <c r="L3752" s="137">
        <v>9.1649999999999995E-2</v>
      </c>
      <c r="M3752" s="138">
        <f t="shared" si="235"/>
        <v>-0.24061645538155607</v>
      </c>
    </row>
    <row r="3753" spans="1:13" x14ac:dyDescent="0.25">
      <c r="A3753" s="134" t="s">
        <v>187</v>
      </c>
      <c r="B3753" s="134" t="s">
        <v>344</v>
      </c>
      <c r="C3753" s="137">
        <v>0</v>
      </c>
      <c r="D3753" s="137">
        <v>0</v>
      </c>
      <c r="E3753" s="138" t="str">
        <f t="shared" si="232"/>
        <v/>
      </c>
      <c r="F3753" s="137">
        <v>0</v>
      </c>
      <c r="G3753" s="137">
        <v>7.2800000000000004E-2</v>
      </c>
      <c r="H3753" s="138" t="str">
        <f t="shared" si="233"/>
        <v/>
      </c>
      <c r="I3753" s="137">
        <v>0</v>
      </c>
      <c r="J3753" s="138" t="str">
        <f t="shared" si="234"/>
        <v/>
      </c>
      <c r="K3753" s="137">
        <v>1.77182</v>
      </c>
      <c r="L3753" s="137">
        <v>1.26868</v>
      </c>
      <c r="M3753" s="138">
        <f t="shared" si="235"/>
        <v>-0.28396789741621609</v>
      </c>
    </row>
    <row r="3754" spans="1:13" x14ac:dyDescent="0.25">
      <c r="A3754" s="134" t="s">
        <v>187</v>
      </c>
      <c r="B3754" s="134" t="s">
        <v>282</v>
      </c>
      <c r="C3754" s="137">
        <v>0.17255999999999999</v>
      </c>
      <c r="D3754" s="137">
        <v>0</v>
      </c>
      <c r="E3754" s="138">
        <f t="shared" si="232"/>
        <v>-1</v>
      </c>
      <c r="F3754" s="137">
        <v>6.7179000000000002</v>
      </c>
      <c r="G3754" s="137">
        <v>2152.7277199999999</v>
      </c>
      <c r="H3754" s="138">
        <f t="shared" si="233"/>
        <v>319.44652644427572</v>
      </c>
      <c r="I3754" s="137">
        <v>46.512120000000003</v>
      </c>
      <c r="J3754" s="138">
        <f t="shared" si="234"/>
        <v>45.283156304206294</v>
      </c>
      <c r="K3754" s="137">
        <v>977.37108999999998</v>
      </c>
      <c r="L3754" s="137">
        <v>2804.4040500000001</v>
      </c>
      <c r="M3754" s="138">
        <f t="shared" si="235"/>
        <v>1.8693339497078845</v>
      </c>
    </row>
    <row r="3755" spans="1:13" x14ac:dyDescent="0.25">
      <c r="A3755" s="134" t="s">
        <v>187</v>
      </c>
      <c r="B3755" s="134" t="s">
        <v>350</v>
      </c>
      <c r="C3755" s="137">
        <v>0</v>
      </c>
      <c r="D3755" s="137">
        <v>0</v>
      </c>
      <c r="E3755" s="138" t="str">
        <f t="shared" si="232"/>
        <v/>
      </c>
      <c r="F3755" s="137">
        <v>0</v>
      </c>
      <c r="G3755" s="137">
        <v>0</v>
      </c>
      <c r="H3755" s="138" t="str">
        <f t="shared" si="233"/>
        <v/>
      </c>
      <c r="I3755" s="137">
        <v>0</v>
      </c>
      <c r="J3755" s="138" t="str">
        <f t="shared" si="234"/>
        <v/>
      </c>
      <c r="K3755" s="137">
        <v>4.4291099999999997</v>
      </c>
      <c r="L3755" s="137">
        <v>0</v>
      </c>
      <c r="M3755" s="138">
        <f t="shared" si="235"/>
        <v>-1</v>
      </c>
    </row>
    <row r="3756" spans="1:13" x14ac:dyDescent="0.25">
      <c r="A3756" s="134" t="s">
        <v>187</v>
      </c>
      <c r="B3756" s="134" t="s">
        <v>289</v>
      </c>
      <c r="C3756" s="137">
        <v>0</v>
      </c>
      <c r="D3756" s="137">
        <v>0</v>
      </c>
      <c r="E3756" s="138" t="str">
        <f t="shared" si="232"/>
        <v/>
      </c>
      <c r="F3756" s="137">
        <v>0</v>
      </c>
      <c r="G3756" s="137">
        <v>0</v>
      </c>
      <c r="H3756" s="138" t="str">
        <f t="shared" si="233"/>
        <v/>
      </c>
      <c r="I3756" s="137">
        <v>15.76028</v>
      </c>
      <c r="J3756" s="138">
        <f t="shared" si="234"/>
        <v>-1</v>
      </c>
      <c r="K3756" s="137">
        <v>2.9770799999999999</v>
      </c>
      <c r="L3756" s="137">
        <v>15.76028</v>
      </c>
      <c r="M3756" s="138">
        <f t="shared" si="235"/>
        <v>4.2938718475821949</v>
      </c>
    </row>
    <row r="3757" spans="1:13" x14ac:dyDescent="0.25">
      <c r="A3757" s="134" t="s">
        <v>187</v>
      </c>
      <c r="B3757" s="134" t="s">
        <v>265</v>
      </c>
      <c r="C3757" s="137">
        <v>0</v>
      </c>
      <c r="D3757" s="137">
        <v>0</v>
      </c>
      <c r="E3757" s="138" t="str">
        <f t="shared" si="232"/>
        <v/>
      </c>
      <c r="F3757" s="137">
        <v>102.16110999999999</v>
      </c>
      <c r="G3757" s="137">
        <v>2.9388399999999999</v>
      </c>
      <c r="H3757" s="138">
        <f t="shared" si="233"/>
        <v>-0.97123328045280632</v>
      </c>
      <c r="I3757" s="137">
        <v>63.207630000000002</v>
      </c>
      <c r="J3757" s="138">
        <f t="shared" si="234"/>
        <v>-0.95350498033227948</v>
      </c>
      <c r="K3757" s="137">
        <v>2841.7766099999999</v>
      </c>
      <c r="L3757" s="137">
        <v>425.91404999999997</v>
      </c>
      <c r="M3757" s="138">
        <f t="shared" si="235"/>
        <v>-0.85012402153595035</v>
      </c>
    </row>
    <row r="3758" spans="1:13" x14ac:dyDescent="0.25">
      <c r="A3758" s="134" t="s">
        <v>187</v>
      </c>
      <c r="B3758" s="134" t="s">
        <v>253</v>
      </c>
      <c r="C3758" s="137">
        <v>0</v>
      </c>
      <c r="D3758" s="137">
        <v>0</v>
      </c>
      <c r="E3758" s="138" t="str">
        <f t="shared" si="232"/>
        <v/>
      </c>
      <c r="F3758" s="137">
        <v>351.44770999999997</v>
      </c>
      <c r="G3758" s="137">
        <v>41.162959999999998</v>
      </c>
      <c r="H3758" s="138">
        <f t="shared" si="233"/>
        <v>-0.88287600451287618</v>
      </c>
      <c r="I3758" s="137">
        <v>408.35786999999999</v>
      </c>
      <c r="J3758" s="138">
        <f t="shared" si="234"/>
        <v>-0.89919880814345521</v>
      </c>
      <c r="K3758" s="137">
        <v>3310.7384400000001</v>
      </c>
      <c r="L3758" s="137">
        <v>1848.7084299999999</v>
      </c>
      <c r="M3758" s="138">
        <f t="shared" si="235"/>
        <v>-0.44160239067390661</v>
      </c>
    </row>
    <row r="3759" spans="1:13" x14ac:dyDescent="0.25">
      <c r="A3759" s="134" t="s">
        <v>187</v>
      </c>
      <c r="B3759" s="134" t="s">
        <v>442</v>
      </c>
      <c r="C3759" s="137">
        <v>0</v>
      </c>
      <c r="D3759" s="137">
        <v>0</v>
      </c>
      <c r="E3759" s="138" t="str">
        <f t="shared" si="232"/>
        <v/>
      </c>
      <c r="F3759" s="137">
        <v>0</v>
      </c>
      <c r="G3759" s="137">
        <v>0</v>
      </c>
      <c r="H3759" s="138" t="str">
        <f t="shared" si="233"/>
        <v/>
      </c>
      <c r="I3759" s="137">
        <v>0</v>
      </c>
      <c r="J3759" s="138" t="str">
        <f t="shared" si="234"/>
        <v/>
      </c>
      <c r="K3759" s="137">
        <v>0</v>
      </c>
      <c r="L3759" s="137">
        <v>0</v>
      </c>
      <c r="M3759" s="138" t="str">
        <f t="shared" si="235"/>
        <v/>
      </c>
    </row>
    <row r="3760" spans="1:13" x14ac:dyDescent="0.25">
      <c r="A3760" s="134" t="s">
        <v>187</v>
      </c>
      <c r="B3760" s="134" t="s">
        <v>324</v>
      </c>
      <c r="C3760" s="137">
        <v>0</v>
      </c>
      <c r="D3760" s="137">
        <v>33.111339999999998</v>
      </c>
      <c r="E3760" s="138" t="str">
        <f t="shared" si="232"/>
        <v/>
      </c>
      <c r="F3760" s="137">
        <v>1898.8635400000001</v>
      </c>
      <c r="G3760" s="137">
        <v>200.35481999999999</v>
      </c>
      <c r="H3760" s="138">
        <f t="shared" si="233"/>
        <v>-0.8944869835143604</v>
      </c>
      <c r="I3760" s="137">
        <v>712.65858000000003</v>
      </c>
      <c r="J3760" s="138">
        <f t="shared" si="234"/>
        <v>-0.71886282488874276</v>
      </c>
      <c r="K3760" s="137">
        <v>15691.6415</v>
      </c>
      <c r="L3760" s="137">
        <v>1854.5666000000001</v>
      </c>
      <c r="M3760" s="138">
        <f t="shared" si="235"/>
        <v>-0.88181181681980181</v>
      </c>
    </row>
    <row r="3761" spans="1:13" x14ac:dyDescent="0.25">
      <c r="A3761" s="134" t="s">
        <v>187</v>
      </c>
      <c r="B3761" s="134" t="s">
        <v>332</v>
      </c>
      <c r="C3761" s="137">
        <v>0</v>
      </c>
      <c r="D3761" s="137">
        <v>0</v>
      </c>
      <c r="E3761" s="138" t="str">
        <f t="shared" si="232"/>
        <v/>
      </c>
      <c r="F3761" s="137">
        <v>0</v>
      </c>
      <c r="G3761" s="137">
        <v>0</v>
      </c>
      <c r="H3761" s="138" t="str">
        <f t="shared" si="233"/>
        <v/>
      </c>
      <c r="I3761" s="137">
        <v>0</v>
      </c>
      <c r="J3761" s="138" t="str">
        <f t="shared" si="234"/>
        <v/>
      </c>
      <c r="K3761" s="137">
        <v>0</v>
      </c>
      <c r="L3761" s="137">
        <v>7.3330000000000006E-2</v>
      </c>
      <c r="M3761" s="138" t="str">
        <f t="shared" si="235"/>
        <v/>
      </c>
    </row>
    <row r="3762" spans="1:13" x14ac:dyDescent="0.25">
      <c r="A3762" s="134" t="s">
        <v>187</v>
      </c>
      <c r="B3762" s="134" t="s">
        <v>232</v>
      </c>
      <c r="C3762" s="137">
        <v>15.89711</v>
      </c>
      <c r="D3762" s="137">
        <v>0</v>
      </c>
      <c r="E3762" s="138">
        <f t="shared" si="232"/>
        <v>-1</v>
      </c>
      <c r="F3762" s="137">
        <v>8271.4155599999995</v>
      </c>
      <c r="G3762" s="137">
        <v>348.73493000000002</v>
      </c>
      <c r="H3762" s="138">
        <f t="shared" si="233"/>
        <v>-0.95783854317676187</v>
      </c>
      <c r="I3762" s="137">
        <v>1625.7365199999999</v>
      </c>
      <c r="J3762" s="138">
        <f t="shared" si="234"/>
        <v>-0.78549111389833326</v>
      </c>
      <c r="K3762" s="137">
        <v>82225.177960000001</v>
      </c>
      <c r="L3762" s="137">
        <v>24033.874080000001</v>
      </c>
      <c r="M3762" s="138">
        <f t="shared" si="235"/>
        <v>-0.70770663346339324</v>
      </c>
    </row>
    <row r="3763" spans="1:13" x14ac:dyDescent="0.25">
      <c r="A3763" s="134" t="s">
        <v>187</v>
      </c>
      <c r="B3763" s="134" t="s">
        <v>411</v>
      </c>
      <c r="C3763" s="137">
        <v>0</v>
      </c>
      <c r="D3763" s="137">
        <v>0</v>
      </c>
      <c r="E3763" s="138" t="str">
        <f t="shared" si="232"/>
        <v/>
      </c>
      <c r="F3763" s="137">
        <v>0</v>
      </c>
      <c r="G3763" s="137">
        <v>0</v>
      </c>
      <c r="H3763" s="138" t="str">
        <f t="shared" si="233"/>
        <v/>
      </c>
      <c r="I3763" s="137">
        <v>0</v>
      </c>
      <c r="J3763" s="138" t="str">
        <f t="shared" si="234"/>
        <v/>
      </c>
      <c r="K3763" s="137">
        <v>10.4923</v>
      </c>
      <c r="L3763" s="137">
        <v>0</v>
      </c>
      <c r="M3763" s="138">
        <f t="shared" si="235"/>
        <v>-1</v>
      </c>
    </row>
    <row r="3764" spans="1:13" x14ac:dyDescent="0.25">
      <c r="A3764" s="134" t="s">
        <v>187</v>
      </c>
      <c r="B3764" s="134" t="s">
        <v>287</v>
      </c>
      <c r="C3764" s="137">
        <v>1E-4</v>
      </c>
      <c r="D3764" s="137">
        <v>0</v>
      </c>
      <c r="E3764" s="138">
        <f t="shared" si="232"/>
        <v>-1</v>
      </c>
      <c r="F3764" s="137">
        <v>1184.86465</v>
      </c>
      <c r="G3764" s="137">
        <v>915.45735999999999</v>
      </c>
      <c r="H3764" s="138">
        <f t="shared" si="233"/>
        <v>-0.22737389456255619</v>
      </c>
      <c r="I3764" s="137">
        <v>1192.83312</v>
      </c>
      <c r="J3764" s="138">
        <f t="shared" si="234"/>
        <v>-0.2325352602550137</v>
      </c>
      <c r="K3764" s="137">
        <v>7874.8402400000004</v>
      </c>
      <c r="L3764" s="137">
        <v>4969.9332299999996</v>
      </c>
      <c r="M3764" s="138">
        <f t="shared" si="235"/>
        <v>-0.36888456419021909</v>
      </c>
    </row>
    <row r="3765" spans="1:13" x14ac:dyDescent="0.25">
      <c r="A3765" s="134" t="s">
        <v>187</v>
      </c>
      <c r="B3765" s="134" t="s">
        <v>255</v>
      </c>
      <c r="C3765" s="137">
        <v>1.175E-2</v>
      </c>
      <c r="D3765" s="137">
        <v>0</v>
      </c>
      <c r="E3765" s="138">
        <f t="shared" si="232"/>
        <v>-1</v>
      </c>
      <c r="F3765" s="137">
        <v>1742.9934599999999</v>
      </c>
      <c r="G3765" s="137">
        <v>3944.0744500000001</v>
      </c>
      <c r="H3765" s="138">
        <f t="shared" si="233"/>
        <v>1.2628165512451206</v>
      </c>
      <c r="I3765" s="137">
        <v>4204.5471799999996</v>
      </c>
      <c r="J3765" s="138">
        <f t="shared" si="234"/>
        <v>-6.1950245495877465E-2</v>
      </c>
      <c r="K3765" s="137">
        <v>14374.037920000001</v>
      </c>
      <c r="L3765" s="137">
        <v>12718.707539999999</v>
      </c>
      <c r="M3765" s="138">
        <f t="shared" si="235"/>
        <v>-0.1151611251628033</v>
      </c>
    </row>
    <row r="3766" spans="1:13" x14ac:dyDescent="0.25">
      <c r="A3766" s="134" t="s">
        <v>187</v>
      </c>
      <c r="B3766" s="134" t="s">
        <v>317</v>
      </c>
      <c r="C3766" s="137">
        <v>0</v>
      </c>
      <c r="D3766" s="137">
        <v>0</v>
      </c>
      <c r="E3766" s="138" t="str">
        <f t="shared" si="232"/>
        <v/>
      </c>
      <c r="F3766" s="137">
        <v>0</v>
      </c>
      <c r="G3766" s="137">
        <v>0</v>
      </c>
      <c r="H3766" s="138" t="str">
        <f t="shared" si="233"/>
        <v/>
      </c>
      <c r="I3766" s="137">
        <v>0</v>
      </c>
      <c r="J3766" s="138" t="str">
        <f t="shared" si="234"/>
        <v/>
      </c>
      <c r="K3766" s="137">
        <v>20.03388</v>
      </c>
      <c r="L3766" s="137">
        <v>0</v>
      </c>
      <c r="M3766" s="138">
        <f t="shared" si="235"/>
        <v>-1</v>
      </c>
    </row>
    <row r="3767" spans="1:13" x14ac:dyDescent="0.25">
      <c r="A3767" s="134" t="s">
        <v>187</v>
      </c>
      <c r="B3767" s="134" t="s">
        <v>238</v>
      </c>
      <c r="C3767" s="137">
        <v>0</v>
      </c>
      <c r="D3767" s="137">
        <v>0</v>
      </c>
      <c r="E3767" s="138" t="str">
        <f t="shared" si="232"/>
        <v/>
      </c>
      <c r="F3767" s="137">
        <v>212.40550999999999</v>
      </c>
      <c r="G3767" s="137">
        <v>59.004109999999997</v>
      </c>
      <c r="H3767" s="138">
        <f t="shared" si="233"/>
        <v>-0.72221007826021089</v>
      </c>
      <c r="I3767" s="137">
        <v>135.71045000000001</v>
      </c>
      <c r="J3767" s="138">
        <f t="shared" si="234"/>
        <v>-0.56522058544496767</v>
      </c>
      <c r="K3767" s="137">
        <v>3922.6691300000002</v>
      </c>
      <c r="L3767" s="137">
        <v>1333.95947</v>
      </c>
      <c r="M3767" s="138">
        <f t="shared" si="235"/>
        <v>-0.65993576674665899</v>
      </c>
    </row>
    <row r="3768" spans="1:13" x14ac:dyDescent="0.25">
      <c r="A3768" s="134" t="s">
        <v>187</v>
      </c>
      <c r="B3768" s="134" t="s">
        <v>334</v>
      </c>
      <c r="C3768" s="137">
        <v>0</v>
      </c>
      <c r="D3768" s="137">
        <v>0</v>
      </c>
      <c r="E3768" s="138" t="str">
        <f t="shared" si="232"/>
        <v/>
      </c>
      <c r="F3768" s="137">
        <v>0</v>
      </c>
      <c r="G3768" s="137">
        <v>3.4549999999999997E-2</v>
      </c>
      <c r="H3768" s="138" t="str">
        <f t="shared" si="233"/>
        <v/>
      </c>
      <c r="I3768" s="137">
        <v>0</v>
      </c>
      <c r="J3768" s="138" t="str">
        <f t="shared" si="234"/>
        <v/>
      </c>
      <c r="K3768" s="137">
        <v>0</v>
      </c>
      <c r="L3768" s="137">
        <v>3.4549999999999997E-2</v>
      </c>
      <c r="M3768" s="138" t="str">
        <f t="shared" si="235"/>
        <v/>
      </c>
    </row>
    <row r="3769" spans="1:13" x14ac:dyDescent="0.25">
      <c r="A3769" s="134" t="s">
        <v>187</v>
      </c>
      <c r="B3769" s="134" t="s">
        <v>277</v>
      </c>
      <c r="C3769" s="137">
        <v>0</v>
      </c>
      <c r="D3769" s="137">
        <v>4.8493399999999998</v>
      </c>
      <c r="E3769" s="138" t="str">
        <f t="shared" si="232"/>
        <v/>
      </c>
      <c r="F3769" s="137">
        <v>3.5479400000000001</v>
      </c>
      <c r="G3769" s="137">
        <v>876.17349000000002</v>
      </c>
      <c r="H3769" s="138">
        <f t="shared" si="233"/>
        <v>245.95273595382108</v>
      </c>
      <c r="I3769" s="137">
        <v>915.00716</v>
      </c>
      <c r="J3769" s="138">
        <f t="shared" si="234"/>
        <v>-4.2440837293557299E-2</v>
      </c>
      <c r="K3769" s="137">
        <v>416.98669999999998</v>
      </c>
      <c r="L3769" s="137">
        <v>1848.7914599999999</v>
      </c>
      <c r="M3769" s="138">
        <f t="shared" si="235"/>
        <v>3.4336940722569809</v>
      </c>
    </row>
    <row r="3770" spans="1:13" x14ac:dyDescent="0.25">
      <c r="A3770" s="134" t="s">
        <v>187</v>
      </c>
      <c r="B3770" s="134" t="s">
        <v>395</v>
      </c>
      <c r="C3770" s="137">
        <v>0</v>
      </c>
      <c r="D3770" s="137">
        <v>0</v>
      </c>
      <c r="E3770" s="138" t="str">
        <f t="shared" si="232"/>
        <v/>
      </c>
      <c r="F3770" s="137">
        <v>0</v>
      </c>
      <c r="G3770" s="137">
        <v>0</v>
      </c>
      <c r="H3770" s="138" t="str">
        <f t="shared" si="233"/>
        <v/>
      </c>
      <c r="I3770" s="137">
        <v>0</v>
      </c>
      <c r="J3770" s="138" t="str">
        <f t="shared" si="234"/>
        <v/>
      </c>
      <c r="K3770" s="137">
        <v>1.31E-3</v>
      </c>
      <c r="L3770" s="137">
        <v>0</v>
      </c>
      <c r="M3770" s="138">
        <f t="shared" si="235"/>
        <v>-1</v>
      </c>
    </row>
    <row r="3771" spans="1:13" x14ac:dyDescent="0.25">
      <c r="A3771" s="134" t="s">
        <v>187</v>
      </c>
      <c r="B3771" s="134" t="s">
        <v>366</v>
      </c>
      <c r="C3771" s="137">
        <v>0</v>
      </c>
      <c r="D3771" s="137">
        <v>0</v>
      </c>
      <c r="E3771" s="138" t="str">
        <f t="shared" si="232"/>
        <v/>
      </c>
      <c r="F3771" s="137">
        <v>0</v>
      </c>
      <c r="G3771" s="137">
        <v>0</v>
      </c>
      <c r="H3771" s="138" t="str">
        <f t="shared" si="233"/>
        <v/>
      </c>
      <c r="I3771" s="137">
        <v>0</v>
      </c>
      <c r="J3771" s="138" t="str">
        <f t="shared" si="234"/>
        <v/>
      </c>
      <c r="K3771" s="137">
        <v>8.3743200000000009</v>
      </c>
      <c r="L3771" s="137">
        <v>3.8629999999999998E-2</v>
      </c>
      <c r="M3771" s="138">
        <f t="shared" si="235"/>
        <v>-0.99538708814566434</v>
      </c>
    </row>
    <row r="3772" spans="1:13" x14ac:dyDescent="0.25">
      <c r="A3772" s="134" t="s">
        <v>187</v>
      </c>
      <c r="B3772" s="134" t="s">
        <v>280</v>
      </c>
      <c r="C3772" s="137">
        <v>0</v>
      </c>
      <c r="D3772" s="137">
        <v>0</v>
      </c>
      <c r="E3772" s="138" t="str">
        <f t="shared" si="232"/>
        <v/>
      </c>
      <c r="F3772" s="137">
        <v>542.77364</v>
      </c>
      <c r="G3772" s="137">
        <v>4215.0715399999999</v>
      </c>
      <c r="H3772" s="138">
        <f t="shared" si="233"/>
        <v>6.7658000119534174</v>
      </c>
      <c r="I3772" s="137">
        <v>6795.8986800000002</v>
      </c>
      <c r="J3772" s="138">
        <f t="shared" si="234"/>
        <v>-0.3797624510788028</v>
      </c>
      <c r="K3772" s="137">
        <v>3589.0933500000001</v>
      </c>
      <c r="L3772" s="137">
        <v>17064.287380000002</v>
      </c>
      <c r="M3772" s="138">
        <f t="shared" si="235"/>
        <v>3.7544841317654782</v>
      </c>
    </row>
    <row r="3773" spans="1:13" x14ac:dyDescent="0.25">
      <c r="A3773" s="134" t="s">
        <v>187</v>
      </c>
      <c r="B3773" s="134" t="s">
        <v>340</v>
      </c>
      <c r="C3773" s="137">
        <v>0</v>
      </c>
      <c r="D3773" s="137">
        <v>0</v>
      </c>
      <c r="E3773" s="138" t="str">
        <f t="shared" si="232"/>
        <v/>
      </c>
      <c r="F3773" s="137">
        <v>0</v>
      </c>
      <c r="G3773" s="137">
        <v>0</v>
      </c>
      <c r="H3773" s="138" t="str">
        <f t="shared" si="233"/>
        <v/>
      </c>
      <c r="I3773" s="137">
        <v>0.54144000000000003</v>
      </c>
      <c r="J3773" s="138">
        <f t="shared" si="234"/>
        <v>-1</v>
      </c>
      <c r="K3773" s="137">
        <v>59.357579999999999</v>
      </c>
      <c r="L3773" s="137">
        <v>0.57984000000000002</v>
      </c>
      <c r="M3773" s="138">
        <f t="shared" si="235"/>
        <v>-0.99023140768205176</v>
      </c>
    </row>
    <row r="3774" spans="1:13" x14ac:dyDescent="0.25">
      <c r="A3774" s="134" t="s">
        <v>187</v>
      </c>
      <c r="B3774" s="134" t="s">
        <v>283</v>
      </c>
      <c r="C3774" s="137">
        <v>0</v>
      </c>
      <c r="D3774" s="137">
        <v>0</v>
      </c>
      <c r="E3774" s="138" t="str">
        <f t="shared" si="232"/>
        <v/>
      </c>
      <c r="F3774" s="137">
        <v>65.634630000000001</v>
      </c>
      <c r="G3774" s="137">
        <v>0</v>
      </c>
      <c r="H3774" s="138">
        <f t="shared" si="233"/>
        <v>-1</v>
      </c>
      <c r="I3774" s="137">
        <v>0.17752999999999999</v>
      </c>
      <c r="J3774" s="138">
        <f t="shared" si="234"/>
        <v>-1</v>
      </c>
      <c r="K3774" s="137">
        <v>111.30077</v>
      </c>
      <c r="L3774" s="137">
        <v>0.47738000000000003</v>
      </c>
      <c r="M3774" s="138">
        <f t="shared" si="235"/>
        <v>-0.99571090119142935</v>
      </c>
    </row>
    <row r="3775" spans="1:13" x14ac:dyDescent="0.25">
      <c r="A3775" s="134" t="s">
        <v>187</v>
      </c>
      <c r="B3775" s="134" t="s">
        <v>336</v>
      </c>
      <c r="C3775" s="137">
        <v>0</v>
      </c>
      <c r="D3775" s="137">
        <v>0</v>
      </c>
      <c r="E3775" s="138" t="str">
        <f t="shared" si="232"/>
        <v/>
      </c>
      <c r="F3775" s="137">
        <v>0</v>
      </c>
      <c r="G3775" s="137">
        <v>0</v>
      </c>
      <c r="H3775" s="138" t="str">
        <f t="shared" si="233"/>
        <v/>
      </c>
      <c r="I3775" s="137">
        <v>0</v>
      </c>
      <c r="J3775" s="138" t="str">
        <f t="shared" si="234"/>
        <v/>
      </c>
      <c r="K3775" s="137">
        <v>21.763159999999999</v>
      </c>
      <c r="L3775" s="137">
        <v>5.0720000000000001E-2</v>
      </c>
      <c r="M3775" s="138">
        <f t="shared" si="235"/>
        <v>-0.99766945609001634</v>
      </c>
    </row>
    <row r="3776" spans="1:13" x14ac:dyDescent="0.25">
      <c r="A3776" s="134" t="s">
        <v>187</v>
      </c>
      <c r="B3776" s="134" t="s">
        <v>384</v>
      </c>
      <c r="C3776" s="137">
        <v>0</v>
      </c>
      <c r="D3776" s="137">
        <v>0</v>
      </c>
      <c r="E3776" s="138" t="str">
        <f t="shared" si="232"/>
        <v/>
      </c>
      <c r="F3776" s="137">
        <v>0</v>
      </c>
      <c r="G3776" s="137">
        <v>0</v>
      </c>
      <c r="H3776" s="138" t="str">
        <f t="shared" si="233"/>
        <v/>
      </c>
      <c r="I3776" s="137">
        <v>0</v>
      </c>
      <c r="J3776" s="138" t="str">
        <f t="shared" si="234"/>
        <v/>
      </c>
      <c r="K3776" s="137">
        <v>0</v>
      </c>
      <c r="L3776" s="137">
        <v>5.2690000000000001E-2</v>
      </c>
      <c r="M3776" s="138" t="str">
        <f t="shared" si="235"/>
        <v/>
      </c>
    </row>
    <row r="3777" spans="1:13" x14ac:dyDescent="0.25">
      <c r="A3777" s="134" t="s">
        <v>187</v>
      </c>
      <c r="B3777" s="134" t="s">
        <v>264</v>
      </c>
      <c r="C3777" s="137">
        <v>0</v>
      </c>
      <c r="D3777" s="137">
        <v>331.291</v>
      </c>
      <c r="E3777" s="138" t="str">
        <f t="shared" si="232"/>
        <v/>
      </c>
      <c r="F3777" s="137">
        <v>2271.44922</v>
      </c>
      <c r="G3777" s="137">
        <v>2277.1578100000002</v>
      </c>
      <c r="H3777" s="138">
        <f t="shared" si="233"/>
        <v>2.5131928769246414E-3</v>
      </c>
      <c r="I3777" s="137">
        <v>2555.8986399999999</v>
      </c>
      <c r="J3777" s="138">
        <f t="shared" si="234"/>
        <v>-0.10905785763084863</v>
      </c>
      <c r="K3777" s="137">
        <v>33659.00445</v>
      </c>
      <c r="L3777" s="137">
        <v>19896.486700000001</v>
      </c>
      <c r="M3777" s="138">
        <f t="shared" si="235"/>
        <v>-0.40888071334504361</v>
      </c>
    </row>
    <row r="3778" spans="1:13" x14ac:dyDescent="0.25">
      <c r="A3778" s="134" t="s">
        <v>187</v>
      </c>
      <c r="B3778" s="134" t="s">
        <v>286</v>
      </c>
      <c r="C3778" s="137">
        <v>0</v>
      </c>
      <c r="D3778" s="137">
        <v>0</v>
      </c>
      <c r="E3778" s="138" t="str">
        <f t="shared" si="232"/>
        <v/>
      </c>
      <c r="F3778" s="137">
        <v>0</v>
      </c>
      <c r="G3778" s="137">
        <v>0</v>
      </c>
      <c r="H3778" s="138" t="str">
        <f t="shared" si="233"/>
        <v/>
      </c>
      <c r="I3778" s="137">
        <v>0</v>
      </c>
      <c r="J3778" s="138" t="str">
        <f t="shared" si="234"/>
        <v/>
      </c>
      <c r="K3778" s="137">
        <v>0</v>
      </c>
      <c r="L3778" s="137">
        <v>27.406089999999999</v>
      </c>
      <c r="M3778" s="138" t="str">
        <f t="shared" si="235"/>
        <v/>
      </c>
    </row>
    <row r="3779" spans="1:13" x14ac:dyDescent="0.25">
      <c r="A3779" s="134" t="s">
        <v>187</v>
      </c>
      <c r="B3779" s="134" t="s">
        <v>222</v>
      </c>
      <c r="C3779" s="137">
        <v>0</v>
      </c>
      <c r="D3779" s="137">
        <v>0</v>
      </c>
      <c r="E3779" s="138" t="str">
        <f t="shared" si="232"/>
        <v/>
      </c>
      <c r="F3779" s="137">
        <v>267.17397</v>
      </c>
      <c r="G3779" s="137">
        <v>4996.4021300000004</v>
      </c>
      <c r="H3779" s="138">
        <f t="shared" si="233"/>
        <v>17.700931569044695</v>
      </c>
      <c r="I3779" s="137">
        <v>8034.3111600000002</v>
      </c>
      <c r="J3779" s="138">
        <f t="shared" si="234"/>
        <v>-0.37811692496111882</v>
      </c>
      <c r="K3779" s="137">
        <v>3444.8134500000001</v>
      </c>
      <c r="L3779" s="137">
        <v>27621.21761</v>
      </c>
      <c r="M3779" s="138">
        <f t="shared" si="235"/>
        <v>7.018204181709752</v>
      </c>
    </row>
    <row r="3780" spans="1:13" x14ac:dyDescent="0.25">
      <c r="A3780" s="134" t="s">
        <v>187</v>
      </c>
      <c r="B3780" s="134" t="s">
        <v>358</v>
      </c>
      <c r="C3780" s="137">
        <v>0</v>
      </c>
      <c r="D3780" s="137">
        <v>16.228429999999999</v>
      </c>
      <c r="E3780" s="138" t="str">
        <f t="shared" si="232"/>
        <v/>
      </c>
      <c r="F3780" s="137">
        <v>517.70690000000002</v>
      </c>
      <c r="G3780" s="137">
        <v>235.72909999999999</v>
      </c>
      <c r="H3780" s="138">
        <f t="shared" si="233"/>
        <v>-0.54466687618032528</v>
      </c>
      <c r="I3780" s="137">
        <v>71.333780000000004</v>
      </c>
      <c r="J3780" s="138">
        <f t="shared" si="234"/>
        <v>2.3045928590914428</v>
      </c>
      <c r="K3780" s="137">
        <v>4027.27792</v>
      </c>
      <c r="L3780" s="137">
        <v>1151.72514</v>
      </c>
      <c r="M3780" s="138">
        <f t="shared" si="235"/>
        <v>-0.71401895700309659</v>
      </c>
    </row>
    <row r="3781" spans="1:13" x14ac:dyDescent="0.25">
      <c r="A3781" s="134" t="s">
        <v>187</v>
      </c>
      <c r="B3781" s="134" t="s">
        <v>291</v>
      </c>
      <c r="C3781" s="137">
        <v>5.9999999999999995E-4</v>
      </c>
      <c r="D3781" s="137">
        <v>20.85454</v>
      </c>
      <c r="E3781" s="138">
        <f t="shared" ref="E3781:E3844" si="236">IF(C3781=0,"",(D3781/C3781-1))</f>
        <v>34756.566666666673</v>
      </c>
      <c r="F3781" s="137">
        <v>318.23725000000002</v>
      </c>
      <c r="G3781" s="137">
        <v>576.00441000000001</v>
      </c>
      <c r="H3781" s="138">
        <f t="shared" ref="H3781:H3844" si="237">IF(F3781=0,"",(G3781/F3781-1))</f>
        <v>0.8099842491725906</v>
      </c>
      <c r="I3781" s="137">
        <v>478.06389000000001</v>
      </c>
      <c r="J3781" s="138">
        <f t="shared" ref="J3781:J3844" si="238">IF(I3781=0,"",(G3781/I3781-1))</f>
        <v>0.20486910232856115</v>
      </c>
      <c r="K3781" s="137">
        <v>1914.2917500000001</v>
      </c>
      <c r="L3781" s="137">
        <v>1805.7301399999999</v>
      </c>
      <c r="M3781" s="138">
        <f t="shared" ref="M3781:M3844" si="239">IF(K3781=0,"",(L3781/K3781-1))</f>
        <v>-5.6711109996686826E-2</v>
      </c>
    </row>
    <row r="3782" spans="1:13" x14ac:dyDescent="0.25">
      <c r="A3782" s="134" t="s">
        <v>187</v>
      </c>
      <c r="B3782" s="134" t="s">
        <v>318</v>
      </c>
      <c r="C3782" s="137">
        <v>0</v>
      </c>
      <c r="D3782" s="137">
        <v>0</v>
      </c>
      <c r="E3782" s="138" t="str">
        <f t="shared" si="236"/>
        <v/>
      </c>
      <c r="F3782" s="137">
        <v>0</v>
      </c>
      <c r="G3782" s="137">
        <v>0.35442000000000001</v>
      </c>
      <c r="H3782" s="138" t="str">
        <f t="shared" si="237"/>
        <v/>
      </c>
      <c r="I3782" s="137">
        <v>0</v>
      </c>
      <c r="J3782" s="138" t="str">
        <f t="shared" si="238"/>
        <v/>
      </c>
      <c r="K3782" s="137">
        <v>226.71107000000001</v>
      </c>
      <c r="L3782" s="137">
        <v>0.53132000000000001</v>
      </c>
      <c r="M3782" s="138">
        <f t="shared" si="239"/>
        <v>-0.99765640028076263</v>
      </c>
    </row>
    <row r="3783" spans="1:13" x14ac:dyDescent="0.25">
      <c r="A3783" s="134" t="s">
        <v>187</v>
      </c>
      <c r="B3783" s="134" t="s">
        <v>337</v>
      </c>
      <c r="C3783" s="137">
        <v>0</v>
      </c>
      <c r="D3783" s="137">
        <v>0</v>
      </c>
      <c r="E3783" s="138" t="str">
        <f t="shared" si="236"/>
        <v/>
      </c>
      <c r="F3783" s="137">
        <v>0</v>
      </c>
      <c r="G3783" s="137">
        <v>3.4953599999999998</v>
      </c>
      <c r="H3783" s="138" t="str">
        <f t="shared" si="237"/>
        <v/>
      </c>
      <c r="I3783" s="137">
        <v>0</v>
      </c>
      <c r="J3783" s="138" t="str">
        <f t="shared" si="238"/>
        <v/>
      </c>
      <c r="K3783" s="137">
        <v>0</v>
      </c>
      <c r="L3783" s="137">
        <v>3.50285</v>
      </c>
      <c r="M3783" s="138" t="str">
        <f t="shared" si="239"/>
        <v/>
      </c>
    </row>
    <row r="3784" spans="1:13" x14ac:dyDescent="0.25">
      <c r="A3784" s="134" t="s">
        <v>187</v>
      </c>
      <c r="B3784" s="134" t="s">
        <v>347</v>
      </c>
      <c r="C3784" s="137">
        <v>0</v>
      </c>
      <c r="D3784" s="137">
        <v>0</v>
      </c>
      <c r="E3784" s="138" t="str">
        <f t="shared" si="236"/>
        <v/>
      </c>
      <c r="F3784" s="137">
        <v>0</v>
      </c>
      <c r="G3784" s="137">
        <v>0</v>
      </c>
      <c r="H3784" s="138" t="str">
        <f t="shared" si="237"/>
        <v/>
      </c>
      <c r="I3784" s="137">
        <v>0</v>
      </c>
      <c r="J3784" s="138" t="str">
        <f t="shared" si="238"/>
        <v/>
      </c>
      <c r="K3784" s="137">
        <v>0.42975000000000002</v>
      </c>
      <c r="L3784" s="137">
        <v>1269.9413999999999</v>
      </c>
      <c r="M3784" s="138">
        <f t="shared" si="239"/>
        <v>2954.0701570680626</v>
      </c>
    </row>
    <row r="3785" spans="1:13" x14ac:dyDescent="0.25">
      <c r="A3785" s="134" t="s">
        <v>187</v>
      </c>
      <c r="B3785" s="134" t="s">
        <v>360</v>
      </c>
      <c r="C3785" s="137">
        <v>0</v>
      </c>
      <c r="D3785" s="137">
        <v>0</v>
      </c>
      <c r="E3785" s="138" t="str">
        <f t="shared" si="236"/>
        <v/>
      </c>
      <c r="F3785" s="137">
        <v>0</v>
      </c>
      <c r="G3785" s="137">
        <v>0</v>
      </c>
      <c r="H3785" s="138" t="str">
        <f t="shared" si="237"/>
        <v/>
      </c>
      <c r="I3785" s="137">
        <v>0</v>
      </c>
      <c r="J3785" s="138" t="str">
        <f t="shared" si="238"/>
        <v/>
      </c>
      <c r="K3785" s="137">
        <v>20538.545989999999</v>
      </c>
      <c r="L3785" s="137">
        <v>12689.762119999999</v>
      </c>
      <c r="M3785" s="138">
        <f t="shared" si="239"/>
        <v>-0.38214895415778161</v>
      </c>
    </row>
    <row r="3786" spans="1:13" x14ac:dyDescent="0.25">
      <c r="A3786" s="134" t="s">
        <v>187</v>
      </c>
      <c r="B3786" s="134" t="s">
        <v>351</v>
      </c>
      <c r="C3786" s="137">
        <v>0</v>
      </c>
      <c r="D3786" s="137">
        <v>0</v>
      </c>
      <c r="E3786" s="138" t="str">
        <f t="shared" si="236"/>
        <v/>
      </c>
      <c r="F3786" s="137">
        <v>0</v>
      </c>
      <c r="G3786" s="137">
        <v>9.1635600000000004</v>
      </c>
      <c r="H3786" s="138" t="str">
        <f t="shared" si="237"/>
        <v/>
      </c>
      <c r="I3786" s="137">
        <v>0</v>
      </c>
      <c r="J3786" s="138" t="str">
        <f t="shared" si="238"/>
        <v/>
      </c>
      <c r="K3786" s="137">
        <v>15.40075</v>
      </c>
      <c r="L3786" s="137">
        <v>9.1855700000000002</v>
      </c>
      <c r="M3786" s="138">
        <f t="shared" si="239"/>
        <v>-0.40356346281836919</v>
      </c>
    </row>
    <row r="3787" spans="1:13" x14ac:dyDescent="0.25">
      <c r="A3787" s="134" t="s">
        <v>187</v>
      </c>
      <c r="B3787" s="134" t="s">
        <v>266</v>
      </c>
      <c r="C3787" s="137">
        <v>0</v>
      </c>
      <c r="D3787" s="137">
        <v>0.41799999999999998</v>
      </c>
      <c r="E3787" s="138" t="str">
        <f t="shared" si="236"/>
        <v/>
      </c>
      <c r="F3787" s="137">
        <v>182.45959999999999</v>
      </c>
      <c r="G3787" s="137">
        <v>0.41799999999999998</v>
      </c>
      <c r="H3787" s="138">
        <f t="shared" si="237"/>
        <v>-0.99770908190087015</v>
      </c>
      <c r="I3787" s="137">
        <v>0</v>
      </c>
      <c r="J3787" s="138" t="str">
        <f t="shared" si="238"/>
        <v/>
      </c>
      <c r="K3787" s="137">
        <v>1786.01307</v>
      </c>
      <c r="L3787" s="137">
        <v>1616.59141</v>
      </c>
      <c r="M3787" s="138">
        <f t="shared" si="239"/>
        <v>-9.4860257657576885E-2</v>
      </c>
    </row>
    <row r="3788" spans="1:13" x14ac:dyDescent="0.25">
      <c r="A3788" s="134" t="s">
        <v>187</v>
      </c>
      <c r="B3788" s="134" t="s">
        <v>254</v>
      </c>
      <c r="C3788" s="137">
        <v>0</v>
      </c>
      <c r="D3788" s="137">
        <v>2.2736900000000002</v>
      </c>
      <c r="E3788" s="138" t="str">
        <f t="shared" si="236"/>
        <v/>
      </c>
      <c r="F3788" s="137">
        <v>183.95392000000001</v>
      </c>
      <c r="G3788" s="137">
        <v>185.07875000000001</v>
      </c>
      <c r="H3788" s="138">
        <f t="shared" si="237"/>
        <v>6.114737864787001E-3</v>
      </c>
      <c r="I3788" s="137">
        <v>226.28030000000001</v>
      </c>
      <c r="J3788" s="138">
        <f t="shared" si="238"/>
        <v>-0.18208191344982305</v>
      </c>
      <c r="K3788" s="137">
        <v>1281.84186</v>
      </c>
      <c r="L3788" s="137">
        <v>844.82709</v>
      </c>
      <c r="M3788" s="138">
        <f t="shared" si="239"/>
        <v>-0.34092721078714028</v>
      </c>
    </row>
    <row r="3789" spans="1:13" x14ac:dyDescent="0.25">
      <c r="A3789" s="134" t="s">
        <v>187</v>
      </c>
      <c r="B3789" s="134" t="s">
        <v>398</v>
      </c>
      <c r="C3789" s="137">
        <v>0</v>
      </c>
      <c r="D3789" s="137">
        <v>0</v>
      </c>
      <c r="E3789" s="138" t="str">
        <f t="shared" si="236"/>
        <v/>
      </c>
      <c r="F3789" s="137">
        <v>0</v>
      </c>
      <c r="G3789" s="137">
        <v>0</v>
      </c>
      <c r="H3789" s="138" t="str">
        <f t="shared" si="237"/>
        <v/>
      </c>
      <c r="I3789" s="137">
        <v>0</v>
      </c>
      <c r="J3789" s="138" t="str">
        <f t="shared" si="238"/>
        <v/>
      </c>
      <c r="K3789" s="137">
        <v>0</v>
      </c>
      <c r="L3789" s="137">
        <v>0</v>
      </c>
      <c r="M3789" s="138" t="str">
        <f t="shared" si="239"/>
        <v/>
      </c>
    </row>
    <row r="3790" spans="1:13" x14ac:dyDescent="0.25">
      <c r="A3790" s="134" t="s">
        <v>187</v>
      </c>
      <c r="B3790" s="134" t="s">
        <v>243</v>
      </c>
      <c r="C3790" s="137">
        <v>4.6059999999999997E-2</v>
      </c>
      <c r="D3790" s="137">
        <v>0</v>
      </c>
      <c r="E3790" s="138">
        <f t="shared" si="236"/>
        <v>-1</v>
      </c>
      <c r="F3790" s="137">
        <v>4.6059999999999997E-2</v>
      </c>
      <c r="G3790" s="137">
        <v>13.166</v>
      </c>
      <c r="H3790" s="138">
        <f t="shared" si="237"/>
        <v>284.84455058619193</v>
      </c>
      <c r="I3790" s="137">
        <v>0.35815999999999998</v>
      </c>
      <c r="J3790" s="138">
        <f t="shared" si="238"/>
        <v>35.76010721465267</v>
      </c>
      <c r="K3790" s="137">
        <v>7.6236199999999998</v>
      </c>
      <c r="L3790" s="137">
        <v>106.64991000000001</v>
      </c>
      <c r="M3790" s="138">
        <f t="shared" si="239"/>
        <v>12.98940529564695</v>
      </c>
    </row>
    <row r="3791" spans="1:13" x14ac:dyDescent="0.25">
      <c r="A3791" s="134" t="s">
        <v>187</v>
      </c>
      <c r="B3791" s="134" t="s">
        <v>270</v>
      </c>
      <c r="C3791" s="137">
        <v>0</v>
      </c>
      <c r="D3791" s="137">
        <v>0</v>
      </c>
      <c r="E3791" s="138" t="str">
        <f t="shared" si="236"/>
        <v/>
      </c>
      <c r="F3791" s="137">
        <v>0</v>
      </c>
      <c r="G3791" s="137">
        <v>0</v>
      </c>
      <c r="H3791" s="138" t="str">
        <f t="shared" si="237"/>
        <v/>
      </c>
      <c r="I3791" s="137">
        <v>1.25474</v>
      </c>
      <c r="J3791" s="138">
        <f t="shared" si="238"/>
        <v>-1</v>
      </c>
      <c r="K3791" s="137">
        <v>38.536929999999998</v>
      </c>
      <c r="L3791" s="137">
        <v>12.931089999999999</v>
      </c>
      <c r="M3791" s="138">
        <f t="shared" si="239"/>
        <v>-0.66444939957593929</v>
      </c>
    </row>
    <row r="3792" spans="1:13" x14ac:dyDescent="0.25">
      <c r="A3792" s="134" t="s">
        <v>187</v>
      </c>
      <c r="B3792" s="134" t="s">
        <v>321</v>
      </c>
      <c r="C3792" s="137">
        <v>0</v>
      </c>
      <c r="D3792" s="137">
        <v>0</v>
      </c>
      <c r="E3792" s="138" t="str">
        <f t="shared" si="236"/>
        <v/>
      </c>
      <c r="F3792" s="137">
        <v>1766.5914600000001</v>
      </c>
      <c r="G3792" s="137">
        <v>804.59820999999999</v>
      </c>
      <c r="H3792" s="138">
        <f t="shared" si="237"/>
        <v>-0.54454766242332009</v>
      </c>
      <c r="I3792" s="137">
        <v>516.00153</v>
      </c>
      <c r="J3792" s="138">
        <f t="shared" si="238"/>
        <v>0.55929423310043291</v>
      </c>
      <c r="K3792" s="137">
        <v>16373.32978</v>
      </c>
      <c r="L3792" s="137">
        <v>5321.6513500000001</v>
      </c>
      <c r="M3792" s="138">
        <f t="shared" si="239"/>
        <v>-0.67498050662239817</v>
      </c>
    </row>
    <row r="3793" spans="1:13" x14ac:dyDescent="0.25">
      <c r="A3793" s="134" t="s">
        <v>187</v>
      </c>
      <c r="B3793" s="134" t="s">
        <v>355</v>
      </c>
      <c r="C3793" s="137">
        <v>0</v>
      </c>
      <c r="D3793" s="137">
        <v>0</v>
      </c>
      <c r="E3793" s="138" t="str">
        <f t="shared" si="236"/>
        <v/>
      </c>
      <c r="F3793" s="137">
        <v>0</v>
      </c>
      <c r="G3793" s="137">
        <v>0</v>
      </c>
      <c r="H3793" s="138" t="str">
        <f t="shared" si="237"/>
        <v/>
      </c>
      <c r="I3793" s="137">
        <v>0</v>
      </c>
      <c r="J3793" s="138" t="str">
        <f t="shared" si="238"/>
        <v/>
      </c>
      <c r="K3793" s="137">
        <v>2.6523699999999999</v>
      </c>
      <c r="L3793" s="137">
        <v>0</v>
      </c>
      <c r="M3793" s="138">
        <f t="shared" si="239"/>
        <v>-1</v>
      </c>
    </row>
    <row r="3794" spans="1:13" x14ac:dyDescent="0.25">
      <c r="A3794" s="134" t="s">
        <v>187</v>
      </c>
      <c r="B3794" s="134" t="s">
        <v>310</v>
      </c>
      <c r="C3794" s="137">
        <v>0</v>
      </c>
      <c r="D3794" s="137">
        <v>0</v>
      </c>
      <c r="E3794" s="138" t="str">
        <f t="shared" si="236"/>
        <v/>
      </c>
      <c r="F3794" s="137">
        <v>0</v>
      </c>
      <c r="G3794" s="137">
        <v>0</v>
      </c>
      <c r="H3794" s="138" t="str">
        <f t="shared" si="237"/>
        <v/>
      </c>
      <c r="I3794" s="137">
        <v>0</v>
      </c>
      <c r="J3794" s="138" t="str">
        <f t="shared" si="238"/>
        <v/>
      </c>
      <c r="K3794" s="137">
        <v>46.128</v>
      </c>
      <c r="L3794" s="137">
        <v>0</v>
      </c>
      <c r="M3794" s="138">
        <f t="shared" si="239"/>
        <v>-1</v>
      </c>
    </row>
    <row r="3795" spans="1:13" x14ac:dyDescent="0.25">
      <c r="A3795" s="134" t="s">
        <v>187</v>
      </c>
      <c r="B3795" s="134" t="s">
        <v>221</v>
      </c>
      <c r="C3795" s="137">
        <v>0</v>
      </c>
      <c r="D3795" s="137">
        <v>40.949480000000001</v>
      </c>
      <c r="E3795" s="138" t="str">
        <f t="shared" si="236"/>
        <v/>
      </c>
      <c r="F3795" s="137">
        <v>5200.5811899999999</v>
      </c>
      <c r="G3795" s="137">
        <v>5977.4060600000003</v>
      </c>
      <c r="H3795" s="138">
        <f t="shared" si="237"/>
        <v>0.14937270309205575</v>
      </c>
      <c r="I3795" s="137">
        <v>4345.1125199999997</v>
      </c>
      <c r="J3795" s="138">
        <f t="shared" si="238"/>
        <v>0.3756619725005419</v>
      </c>
      <c r="K3795" s="137">
        <v>35775.248050000002</v>
      </c>
      <c r="L3795" s="137">
        <v>26971.076529999998</v>
      </c>
      <c r="M3795" s="138">
        <f t="shared" si="239"/>
        <v>-0.24609672888068213</v>
      </c>
    </row>
    <row r="3796" spans="1:13" x14ac:dyDescent="0.25">
      <c r="A3796" s="134" t="s">
        <v>187</v>
      </c>
      <c r="B3796" s="134" t="s">
        <v>251</v>
      </c>
      <c r="C3796" s="137">
        <v>0</v>
      </c>
      <c r="D3796" s="137">
        <v>0</v>
      </c>
      <c r="E3796" s="138" t="str">
        <f t="shared" si="236"/>
        <v/>
      </c>
      <c r="F3796" s="137">
        <v>374.25569000000002</v>
      </c>
      <c r="G3796" s="137">
        <v>167.14363</v>
      </c>
      <c r="H3796" s="138">
        <f t="shared" si="237"/>
        <v>-0.55339722423458682</v>
      </c>
      <c r="I3796" s="137">
        <v>11.843719999999999</v>
      </c>
      <c r="J3796" s="138">
        <f t="shared" si="238"/>
        <v>13.112426669998953</v>
      </c>
      <c r="K3796" s="137">
        <v>1475.85286</v>
      </c>
      <c r="L3796" s="137">
        <v>709.1694</v>
      </c>
      <c r="M3796" s="138">
        <f t="shared" si="239"/>
        <v>-0.51948502508576633</v>
      </c>
    </row>
    <row r="3797" spans="1:13" x14ac:dyDescent="0.25">
      <c r="A3797" s="134" t="s">
        <v>187</v>
      </c>
      <c r="B3797" s="134" t="s">
        <v>219</v>
      </c>
      <c r="C3797" s="137">
        <v>0</v>
      </c>
      <c r="D3797" s="137">
        <v>76.488950000000003</v>
      </c>
      <c r="E3797" s="138" t="str">
        <f t="shared" si="236"/>
        <v/>
      </c>
      <c r="F3797" s="137">
        <v>3445.8113600000001</v>
      </c>
      <c r="G3797" s="137">
        <v>5424.39012</v>
      </c>
      <c r="H3797" s="138">
        <f t="shared" si="237"/>
        <v>0.57419822308554913</v>
      </c>
      <c r="I3797" s="137">
        <v>4681.5763399999996</v>
      </c>
      <c r="J3797" s="138">
        <f t="shared" si="238"/>
        <v>0.15866745003243943</v>
      </c>
      <c r="K3797" s="137">
        <v>35858.642699999997</v>
      </c>
      <c r="L3797" s="137">
        <v>25576.201710000001</v>
      </c>
      <c r="M3797" s="138">
        <f t="shared" si="239"/>
        <v>-0.28674930827763867</v>
      </c>
    </row>
    <row r="3798" spans="1:13" x14ac:dyDescent="0.25">
      <c r="A3798" s="134" t="s">
        <v>187</v>
      </c>
      <c r="B3798" s="134" t="s">
        <v>363</v>
      </c>
      <c r="C3798" s="137">
        <v>0</v>
      </c>
      <c r="D3798" s="137">
        <v>0</v>
      </c>
      <c r="E3798" s="138" t="str">
        <f t="shared" si="236"/>
        <v/>
      </c>
      <c r="F3798" s="137">
        <v>0</v>
      </c>
      <c r="G3798" s="137">
        <v>0</v>
      </c>
      <c r="H3798" s="138" t="str">
        <f t="shared" si="237"/>
        <v/>
      </c>
      <c r="I3798" s="137">
        <v>0</v>
      </c>
      <c r="J3798" s="138" t="str">
        <f t="shared" si="238"/>
        <v/>
      </c>
      <c r="K3798" s="137">
        <v>0.10073</v>
      </c>
      <c r="L3798" s="137">
        <v>0.05</v>
      </c>
      <c r="M3798" s="138">
        <f t="shared" si="239"/>
        <v>-0.50362354809887822</v>
      </c>
    </row>
    <row r="3799" spans="1:13" x14ac:dyDescent="0.25">
      <c r="A3799" s="134" t="s">
        <v>187</v>
      </c>
      <c r="B3799" s="134" t="s">
        <v>218</v>
      </c>
      <c r="C3799" s="137">
        <v>0.13825999999999999</v>
      </c>
      <c r="D3799" s="137">
        <v>0</v>
      </c>
      <c r="E3799" s="138">
        <f t="shared" si="236"/>
        <v>-1</v>
      </c>
      <c r="F3799" s="137">
        <v>2797.3375599999999</v>
      </c>
      <c r="G3799" s="137">
        <v>1466.69703</v>
      </c>
      <c r="H3799" s="138">
        <f t="shared" si="237"/>
        <v>-0.47568107225500522</v>
      </c>
      <c r="I3799" s="137">
        <v>754.49811999999997</v>
      </c>
      <c r="J3799" s="138">
        <f t="shared" si="238"/>
        <v>0.94393728906839436</v>
      </c>
      <c r="K3799" s="137">
        <v>21746.321779999998</v>
      </c>
      <c r="L3799" s="137">
        <v>11057.601780000001</v>
      </c>
      <c r="M3799" s="138">
        <f t="shared" si="239"/>
        <v>-0.49151852474795843</v>
      </c>
    </row>
    <row r="3800" spans="1:13" x14ac:dyDescent="0.25">
      <c r="A3800" s="134" t="s">
        <v>187</v>
      </c>
      <c r="B3800" s="134" t="s">
        <v>281</v>
      </c>
      <c r="C3800" s="137">
        <v>0</v>
      </c>
      <c r="D3800" s="137">
        <v>0</v>
      </c>
      <c r="E3800" s="138" t="str">
        <f t="shared" si="236"/>
        <v/>
      </c>
      <c r="F3800" s="137">
        <v>3.2000000000000001E-2</v>
      </c>
      <c r="G3800" s="137">
        <v>60.114870000000003</v>
      </c>
      <c r="H3800" s="138">
        <f t="shared" si="237"/>
        <v>1877.5896875000001</v>
      </c>
      <c r="I3800" s="137">
        <v>0</v>
      </c>
      <c r="J3800" s="138" t="str">
        <f t="shared" si="238"/>
        <v/>
      </c>
      <c r="K3800" s="137">
        <v>1378.3482899999999</v>
      </c>
      <c r="L3800" s="137">
        <v>138.60162</v>
      </c>
      <c r="M3800" s="138">
        <f t="shared" si="239"/>
        <v>-0.89944368850343337</v>
      </c>
    </row>
    <row r="3801" spans="1:13" x14ac:dyDescent="0.25">
      <c r="A3801" s="134" t="s">
        <v>187</v>
      </c>
      <c r="B3801" s="134" t="s">
        <v>375</v>
      </c>
      <c r="C3801" s="137">
        <v>0</v>
      </c>
      <c r="D3801" s="137">
        <v>0</v>
      </c>
      <c r="E3801" s="138" t="str">
        <f t="shared" si="236"/>
        <v/>
      </c>
      <c r="F3801" s="137">
        <v>0</v>
      </c>
      <c r="G3801" s="137">
        <v>0</v>
      </c>
      <c r="H3801" s="138" t="str">
        <f t="shared" si="237"/>
        <v/>
      </c>
      <c r="I3801" s="137">
        <v>0</v>
      </c>
      <c r="J3801" s="138" t="str">
        <f t="shared" si="238"/>
        <v/>
      </c>
      <c r="K3801" s="137">
        <v>11.509</v>
      </c>
      <c r="L3801" s="137">
        <v>0</v>
      </c>
      <c r="M3801" s="138">
        <f t="shared" si="239"/>
        <v>-1</v>
      </c>
    </row>
    <row r="3802" spans="1:13" x14ac:dyDescent="0.25">
      <c r="A3802" s="134" t="s">
        <v>187</v>
      </c>
      <c r="B3802" s="134" t="s">
        <v>242</v>
      </c>
      <c r="C3802" s="137">
        <v>1.9939999999999999E-2</v>
      </c>
      <c r="D3802" s="137">
        <v>393.14886000000001</v>
      </c>
      <c r="E3802" s="138">
        <f t="shared" si="236"/>
        <v>19715.592778335005</v>
      </c>
      <c r="F3802" s="137">
        <v>80.091200000000001</v>
      </c>
      <c r="G3802" s="137">
        <v>720.50981999999999</v>
      </c>
      <c r="H3802" s="138">
        <f t="shared" si="237"/>
        <v>7.996117176418883</v>
      </c>
      <c r="I3802" s="137">
        <v>512.26063999999997</v>
      </c>
      <c r="J3802" s="138">
        <f t="shared" si="238"/>
        <v>0.40652973064649278</v>
      </c>
      <c r="K3802" s="137">
        <v>823.57527000000005</v>
      </c>
      <c r="L3802" s="137">
        <v>1925.1168500000001</v>
      </c>
      <c r="M3802" s="138">
        <f t="shared" si="239"/>
        <v>1.3375117249453106</v>
      </c>
    </row>
    <row r="3803" spans="1:13" x14ac:dyDescent="0.25">
      <c r="A3803" s="134" t="s">
        <v>187</v>
      </c>
      <c r="B3803" s="134" t="s">
        <v>343</v>
      </c>
      <c r="C3803" s="137">
        <v>0</v>
      </c>
      <c r="D3803" s="137">
        <v>0</v>
      </c>
      <c r="E3803" s="138" t="str">
        <f t="shared" si="236"/>
        <v/>
      </c>
      <c r="F3803" s="137">
        <v>0</v>
      </c>
      <c r="G3803" s="137">
        <v>0</v>
      </c>
      <c r="H3803" s="138" t="str">
        <f t="shared" si="237"/>
        <v/>
      </c>
      <c r="I3803" s="137">
        <v>0</v>
      </c>
      <c r="J3803" s="138" t="str">
        <f t="shared" si="238"/>
        <v/>
      </c>
      <c r="K3803" s="137">
        <v>9.1249999999999998E-2</v>
      </c>
      <c r="L3803" s="137">
        <v>0</v>
      </c>
      <c r="M3803" s="138">
        <f t="shared" si="239"/>
        <v>-1</v>
      </c>
    </row>
    <row r="3804" spans="1:13" x14ac:dyDescent="0.25">
      <c r="A3804" s="134" t="s">
        <v>187</v>
      </c>
      <c r="B3804" s="134" t="s">
        <v>285</v>
      </c>
      <c r="C3804" s="137">
        <v>0</v>
      </c>
      <c r="D3804" s="137">
        <v>0</v>
      </c>
      <c r="E3804" s="138" t="str">
        <f t="shared" si="236"/>
        <v/>
      </c>
      <c r="F3804" s="137">
        <v>960.43624</v>
      </c>
      <c r="G3804" s="137">
        <v>623.58624999999995</v>
      </c>
      <c r="H3804" s="138">
        <f t="shared" si="237"/>
        <v>-0.35072603049630868</v>
      </c>
      <c r="I3804" s="137">
        <v>1101.6152500000001</v>
      </c>
      <c r="J3804" s="138">
        <f t="shared" si="238"/>
        <v>-0.43393462463414523</v>
      </c>
      <c r="K3804" s="137">
        <v>14595.47407</v>
      </c>
      <c r="L3804" s="137">
        <v>7548.7400100000004</v>
      </c>
      <c r="M3804" s="138">
        <f t="shared" si="239"/>
        <v>-0.48280268432555273</v>
      </c>
    </row>
    <row r="3805" spans="1:13" x14ac:dyDescent="0.25">
      <c r="A3805" s="134" t="s">
        <v>187</v>
      </c>
      <c r="B3805" s="134" t="s">
        <v>260</v>
      </c>
      <c r="C3805" s="137">
        <v>0</v>
      </c>
      <c r="D3805" s="137">
        <v>21.939039999999999</v>
      </c>
      <c r="E3805" s="138" t="str">
        <f t="shared" si="236"/>
        <v/>
      </c>
      <c r="F3805" s="137">
        <v>227.41779</v>
      </c>
      <c r="G3805" s="137">
        <v>393.25619999999998</v>
      </c>
      <c r="H3805" s="138">
        <f t="shared" si="237"/>
        <v>0.72922355810422745</v>
      </c>
      <c r="I3805" s="137">
        <v>569.65794000000005</v>
      </c>
      <c r="J3805" s="138">
        <f t="shared" si="238"/>
        <v>-0.30966256697835204</v>
      </c>
      <c r="K3805" s="137">
        <v>3109.2134099999998</v>
      </c>
      <c r="L3805" s="137">
        <v>2024.3564200000001</v>
      </c>
      <c r="M3805" s="138">
        <f t="shared" si="239"/>
        <v>-0.34891686318823634</v>
      </c>
    </row>
    <row r="3806" spans="1:13" x14ac:dyDescent="0.25">
      <c r="A3806" s="134" t="s">
        <v>187</v>
      </c>
      <c r="B3806" s="134" t="s">
        <v>233</v>
      </c>
      <c r="C3806" s="137">
        <v>0</v>
      </c>
      <c r="D3806" s="137">
        <v>0</v>
      </c>
      <c r="E3806" s="138" t="str">
        <f t="shared" si="236"/>
        <v/>
      </c>
      <c r="F3806" s="137">
        <v>23.851590000000002</v>
      </c>
      <c r="G3806" s="137">
        <v>4.4089299999999998</v>
      </c>
      <c r="H3806" s="138">
        <f t="shared" si="237"/>
        <v>-0.81515152658585865</v>
      </c>
      <c r="I3806" s="137">
        <v>0</v>
      </c>
      <c r="J3806" s="138" t="str">
        <f t="shared" si="238"/>
        <v/>
      </c>
      <c r="K3806" s="137">
        <v>223.03507999999999</v>
      </c>
      <c r="L3806" s="137">
        <v>847.60482999999999</v>
      </c>
      <c r="M3806" s="138">
        <f t="shared" si="239"/>
        <v>2.8003206939464413</v>
      </c>
    </row>
    <row r="3807" spans="1:13" x14ac:dyDescent="0.25">
      <c r="A3807" s="134" t="s">
        <v>187</v>
      </c>
      <c r="B3807" s="134" t="s">
        <v>292</v>
      </c>
      <c r="C3807" s="137">
        <v>0</v>
      </c>
      <c r="D3807" s="137">
        <v>9.5049999999999996E-2</v>
      </c>
      <c r="E3807" s="138" t="str">
        <f t="shared" si="236"/>
        <v/>
      </c>
      <c r="F3807" s="137">
        <v>1.242E-2</v>
      </c>
      <c r="G3807" s="137">
        <v>0.23682</v>
      </c>
      <c r="H3807" s="138">
        <f t="shared" si="237"/>
        <v>18.067632850241544</v>
      </c>
      <c r="I3807" s="137">
        <v>8.4100000000000008E-3</v>
      </c>
      <c r="J3807" s="138">
        <f t="shared" si="238"/>
        <v>27.159334126040427</v>
      </c>
      <c r="K3807" s="137">
        <v>0.69020000000000004</v>
      </c>
      <c r="L3807" s="137">
        <v>1.0623100000000001</v>
      </c>
      <c r="M3807" s="138">
        <f t="shared" si="239"/>
        <v>0.53913358446827009</v>
      </c>
    </row>
    <row r="3808" spans="1:13" x14ac:dyDescent="0.25">
      <c r="A3808" s="134" t="s">
        <v>187</v>
      </c>
      <c r="B3808" s="134" t="s">
        <v>341</v>
      </c>
      <c r="C3808" s="137">
        <v>0</v>
      </c>
      <c r="D3808" s="137">
        <v>0</v>
      </c>
      <c r="E3808" s="138" t="str">
        <f t="shared" si="236"/>
        <v/>
      </c>
      <c r="F3808" s="137">
        <v>0</v>
      </c>
      <c r="G3808" s="137">
        <v>0</v>
      </c>
      <c r="H3808" s="138" t="str">
        <f t="shared" si="237"/>
        <v/>
      </c>
      <c r="I3808" s="137">
        <v>0</v>
      </c>
      <c r="J3808" s="138" t="str">
        <f t="shared" si="238"/>
        <v/>
      </c>
      <c r="K3808" s="137">
        <v>0.47764000000000001</v>
      </c>
      <c r="L3808" s="137">
        <v>0</v>
      </c>
      <c r="M3808" s="138">
        <f t="shared" si="239"/>
        <v>-1</v>
      </c>
    </row>
    <row r="3809" spans="1:13" x14ac:dyDescent="0.25">
      <c r="A3809" s="134" t="s">
        <v>187</v>
      </c>
      <c r="B3809" s="134" t="s">
        <v>276</v>
      </c>
      <c r="C3809" s="137">
        <v>0</v>
      </c>
      <c r="D3809" s="137">
        <v>0</v>
      </c>
      <c r="E3809" s="138" t="str">
        <f t="shared" si="236"/>
        <v/>
      </c>
      <c r="F3809" s="137">
        <v>207.06164000000001</v>
      </c>
      <c r="G3809" s="137">
        <v>324.94747999999998</v>
      </c>
      <c r="H3809" s="138">
        <f t="shared" si="237"/>
        <v>0.56932727858235821</v>
      </c>
      <c r="I3809" s="137">
        <v>305.75369000000001</v>
      </c>
      <c r="J3809" s="138">
        <f t="shared" si="238"/>
        <v>6.2775333962445279E-2</v>
      </c>
      <c r="K3809" s="137">
        <v>907.81289000000004</v>
      </c>
      <c r="L3809" s="137">
        <v>1557.9344900000001</v>
      </c>
      <c r="M3809" s="138">
        <f t="shared" si="239"/>
        <v>0.71614052538954365</v>
      </c>
    </row>
    <row r="3810" spans="1:13" x14ac:dyDescent="0.25">
      <c r="A3810" s="134" t="s">
        <v>187</v>
      </c>
      <c r="B3810" s="134" t="s">
        <v>368</v>
      </c>
      <c r="C3810" s="137">
        <v>0</v>
      </c>
      <c r="D3810" s="137">
        <v>0</v>
      </c>
      <c r="E3810" s="138" t="str">
        <f t="shared" si="236"/>
        <v/>
      </c>
      <c r="F3810" s="137">
        <v>0</v>
      </c>
      <c r="G3810" s="137">
        <v>0</v>
      </c>
      <c r="H3810" s="138" t="str">
        <f t="shared" si="237"/>
        <v/>
      </c>
      <c r="I3810" s="137">
        <v>0</v>
      </c>
      <c r="J3810" s="138" t="str">
        <f t="shared" si="238"/>
        <v/>
      </c>
      <c r="K3810" s="137">
        <v>0.30380000000000001</v>
      </c>
      <c r="L3810" s="137">
        <v>0</v>
      </c>
      <c r="M3810" s="138">
        <f t="shared" si="239"/>
        <v>-1</v>
      </c>
    </row>
    <row r="3811" spans="1:13" x14ac:dyDescent="0.25">
      <c r="A3811" s="134" t="s">
        <v>187</v>
      </c>
      <c r="B3811" s="134" t="s">
        <v>246</v>
      </c>
      <c r="C3811" s="137">
        <v>0</v>
      </c>
      <c r="D3811" s="137">
        <v>0</v>
      </c>
      <c r="E3811" s="138" t="str">
        <f t="shared" si="236"/>
        <v/>
      </c>
      <c r="F3811" s="137">
        <v>1.7919999999999998E-2</v>
      </c>
      <c r="G3811" s="137">
        <v>3.193E-2</v>
      </c>
      <c r="H3811" s="138">
        <f t="shared" si="237"/>
        <v>0.78180803571428581</v>
      </c>
      <c r="I3811" s="137">
        <v>2.7380000000000002E-2</v>
      </c>
      <c r="J3811" s="138">
        <f t="shared" si="238"/>
        <v>0.1661796932067201</v>
      </c>
      <c r="K3811" s="137">
        <v>1.5371699999999999</v>
      </c>
      <c r="L3811" s="137">
        <v>1.5406299999999999</v>
      </c>
      <c r="M3811" s="138">
        <f t="shared" si="239"/>
        <v>2.2508896218376151E-3</v>
      </c>
    </row>
    <row r="3812" spans="1:13" x14ac:dyDescent="0.25">
      <c r="A3812" s="134" t="s">
        <v>187</v>
      </c>
      <c r="B3812" s="134" t="s">
        <v>223</v>
      </c>
      <c r="C3812" s="137">
        <v>9.5499999999999995E-3</v>
      </c>
      <c r="D3812" s="137">
        <v>184.66</v>
      </c>
      <c r="E3812" s="138">
        <f t="shared" si="236"/>
        <v>19335.125654450261</v>
      </c>
      <c r="F3812" s="137">
        <v>1640.44416</v>
      </c>
      <c r="G3812" s="137">
        <v>1564.0226</v>
      </c>
      <c r="H3812" s="138">
        <f t="shared" si="237"/>
        <v>-4.6585895371165864E-2</v>
      </c>
      <c r="I3812" s="137">
        <v>2337.3741300000002</v>
      </c>
      <c r="J3812" s="138">
        <f t="shared" si="238"/>
        <v>-0.33086339070587734</v>
      </c>
      <c r="K3812" s="137">
        <v>29764.512630000001</v>
      </c>
      <c r="L3812" s="137">
        <v>10986.91864</v>
      </c>
      <c r="M3812" s="138">
        <f t="shared" si="239"/>
        <v>-0.63087187831437375</v>
      </c>
    </row>
    <row r="3813" spans="1:13" x14ac:dyDescent="0.25">
      <c r="A3813" s="134" t="s">
        <v>187</v>
      </c>
      <c r="B3813" s="134" t="s">
        <v>290</v>
      </c>
      <c r="C3813" s="137">
        <v>0</v>
      </c>
      <c r="D3813" s="137">
        <v>0</v>
      </c>
      <c r="E3813" s="138" t="str">
        <f t="shared" si="236"/>
        <v/>
      </c>
      <c r="F3813" s="137">
        <v>74.996790000000004</v>
      </c>
      <c r="G3813" s="137">
        <v>6.4447599999999996</v>
      </c>
      <c r="H3813" s="138">
        <f t="shared" si="237"/>
        <v>-0.91406618869954304</v>
      </c>
      <c r="I3813" s="137">
        <v>0</v>
      </c>
      <c r="J3813" s="138" t="str">
        <f t="shared" si="238"/>
        <v/>
      </c>
      <c r="K3813" s="137">
        <v>527.21894999999995</v>
      </c>
      <c r="L3813" s="137">
        <v>6.5820400000000001</v>
      </c>
      <c r="M3813" s="138">
        <f t="shared" si="239"/>
        <v>-0.98751554738311287</v>
      </c>
    </row>
    <row r="3814" spans="1:13" x14ac:dyDescent="0.25">
      <c r="A3814" s="134" t="s">
        <v>187</v>
      </c>
      <c r="B3814" s="134" t="s">
        <v>314</v>
      </c>
      <c r="C3814" s="137">
        <v>0</v>
      </c>
      <c r="D3814" s="137">
        <v>0</v>
      </c>
      <c r="E3814" s="138" t="str">
        <f t="shared" si="236"/>
        <v/>
      </c>
      <c r="F3814" s="137">
        <v>139.53603000000001</v>
      </c>
      <c r="G3814" s="137">
        <v>393.15521000000001</v>
      </c>
      <c r="H3814" s="138">
        <f t="shared" si="237"/>
        <v>1.8175891918381222</v>
      </c>
      <c r="I3814" s="137">
        <v>249.82579999999999</v>
      </c>
      <c r="J3814" s="138">
        <f t="shared" si="238"/>
        <v>0.57371740628870205</v>
      </c>
      <c r="K3814" s="137">
        <v>1085.4011700000001</v>
      </c>
      <c r="L3814" s="137">
        <v>3643.4722299999999</v>
      </c>
      <c r="M3814" s="138">
        <f t="shared" si="239"/>
        <v>2.3567977727534601</v>
      </c>
    </row>
    <row r="3815" spans="1:13" x14ac:dyDescent="0.25">
      <c r="A3815" s="134" t="s">
        <v>187</v>
      </c>
      <c r="B3815" s="134" t="s">
        <v>300</v>
      </c>
      <c r="C3815" s="137">
        <v>0</v>
      </c>
      <c r="D3815" s="137">
        <v>0</v>
      </c>
      <c r="E3815" s="138" t="str">
        <f t="shared" si="236"/>
        <v/>
      </c>
      <c r="F3815" s="137">
        <v>0</v>
      </c>
      <c r="G3815" s="137">
        <v>0.01</v>
      </c>
      <c r="H3815" s="138" t="str">
        <f t="shared" si="237"/>
        <v/>
      </c>
      <c r="I3815" s="137">
        <v>0</v>
      </c>
      <c r="J3815" s="138" t="str">
        <f t="shared" si="238"/>
        <v/>
      </c>
      <c r="K3815" s="137">
        <v>1.06853</v>
      </c>
      <c r="L3815" s="137">
        <v>8.8669200000000004</v>
      </c>
      <c r="M3815" s="138">
        <f t="shared" si="239"/>
        <v>7.298241509363331</v>
      </c>
    </row>
    <row r="3816" spans="1:13" x14ac:dyDescent="0.25">
      <c r="A3816" s="134" t="s">
        <v>187</v>
      </c>
      <c r="B3816" s="134" t="s">
        <v>307</v>
      </c>
      <c r="C3816" s="137">
        <v>0</v>
      </c>
      <c r="D3816" s="137">
        <v>0</v>
      </c>
      <c r="E3816" s="138" t="str">
        <f t="shared" si="236"/>
        <v/>
      </c>
      <c r="F3816" s="137">
        <v>735.90949999999998</v>
      </c>
      <c r="G3816" s="137">
        <v>10.171609999999999</v>
      </c>
      <c r="H3816" s="138">
        <f t="shared" si="237"/>
        <v>-0.98617817815913511</v>
      </c>
      <c r="I3816" s="137">
        <v>28.194389999999999</v>
      </c>
      <c r="J3816" s="138">
        <f t="shared" si="238"/>
        <v>-0.63923284029198713</v>
      </c>
      <c r="K3816" s="137">
        <v>4544.8195599999999</v>
      </c>
      <c r="L3816" s="137">
        <v>2262.50407</v>
      </c>
      <c r="M3816" s="138">
        <f t="shared" si="239"/>
        <v>-0.50217956067765201</v>
      </c>
    </row>
    <row r="3817" spans="1:13" x14ac:dyDescent="0.25">
      <c r="A3817" s="134" t="s">
        <v>187</v>
      </c>
      <c r="B3817" s="134" t="s">
        <v>294</v>
      </c>
      <c r="C3817" s="137">
        <v>0</v>
      </c>
      <c r="D3817" s="137">
        <v>0</v>
      </c>
      <c r="E3817" s="138" t="str">
        <f t="shared" si="236"/>
        <v/>
      </c>
      <c r="F3817" s="137">
        <v>2.6800000000000001E-2</v>
      </c>
      <c r="G3817" s="137">
        <v>0</v>
      </c>
      <c r="H3817" s="138">
        <f t="shared" si="237"/>
        <v>-1</v>
      </c>
      <c r="I3817" s="137">
        <v>0</v>
      </c>
      <c r="J3817" s="138" t="str">
        <f t="shared" si="238"/>
        <v/>
      </c>
      <c r="K3817" s="137">
        <v>1.30389</v>
      </c>
      <c r="L3817" s="137">
        <v>0.1716</v>
      </c>
      <c r="M3817" s="138">
        <f t="shared" si="239"/>
        <v>-0.86839380622598528</v>
      </c>
    </row>
    <row r="3818" spans="1:13" x14ac:dyDescent="0.25">
      <c r="A3818" s="134" t="s">
        <v>187</v>
      </c>
      <c r="B3818" s="134" t="s">
        <v>323</v>
      </c>
      <c r="C3818" s="137">
        <v>0</v>
      </c>
      <c r="D3818" s="137">
        <v>0</v>
      </c>
      <c r="E3818" s="138" t="str">
        <f t="shared" si="236"/>
        <v/>
      </c>
      <c r="F3818" s="137">
        <v>0</v>
      </c>
      <c r="G3818" s="137">
        <v>0</v>
      </c>
      <c r="H3818" s="138" t="str">
        <f t="shared" si="237"/>
        <v/>
      </c>
      <c r="I3818" s="137">
        <v>0</v>
      </c>
      <c r="J3818" s="138" t="str">
        <f t="shared" si="238"/>
        <v/>
      </c>
      <c r="K3818" s="137">
        <v>0</v>
      </c>
      <c r="L3818" s="137">
        <v>0</v>
      </c>
      <c r="M3818" s="138" t="str">
        <f t="shared" si="239"/>
        <v/>
      </c>
    </row>
    <row r="3819" spans="1:13" x14ac:dyDescent="0.25">
      <c r="A3819" s="134" t="s">
        <v>187</v>
      </c>
      <c r="B3819" s="134" t="s">
        <v>311</v>
      </c>
      <c r="C3819" s="137">
        <v>0</v>
      </c>
      <c r="D3819" s="137">
        <v>0</v>
      </c>
      <c r="E3819" s="138" t="str">
        <f t="shared" si="236"/>
        <v/>
      </c>
      <c r="F3819" s="137">
        <v>32.775910000000003</v>
      </c>
      <c r="G3819" s="137">
        <v>34.65502</v>
      </c>
      <c r="H3819" s="138">
        <f t="shared" si="237"/>
        <v>5.7332046615944376E-2</v>
      </c>
      <c r="I3819" s="137">
        <v>38.313049999999997</v>
      </c>
      <c r="J3819" s="138">
        <f t="shared" si="238"/>
        <v>-9.5477389557865999E-2</v>
      </c>
      <c r="K3819" s="137">
        <v>405.37135999999998</v>
      </c>
      <c r="L3819" s="137">
        <v>271.61891000000003</v>
      </c>
      <c r="M3819" s="138">
        <f t="shared" si="239"/>
        <v>-0.32995041879623654</v>
      </c>
    </row>
    <row r="3820" spans="1:13" x14ac:dyDescent="0.25">
      <c r="A3820" s="134" t="s">
        <v>187</v>
      </c>
      <c r="B3820" s="134" t="s">
        <v>342</v>
      </c>
      <c r="C3820" s="137">
        <v>0</v>
      </c>
      <c r="D3820" s="137">
        <v>0</v>
      </c>
      <c r="E3820" s="138" t="str">
        <f t="shared" si="236"/>
        <v/>
      </c>
      <c r="F3820" s="137">
        <v>0</v>
      </c>
      <c r="G3820" s="137">
        <v>0</v>
      </c>
      <c r="H3820" s="138" t="str">
        <f t="shared" si="237"/>
        <v/>
      </c>
      <c r="I3820" s="137">
        <v>0</v>
      </c>
      <c r="J3820" s="138" t="str">
        <f t="shared" si="238"/>
        <v/>
      </c>
      <c r="K3820" s="137">
        <v>4.6609999999999999E-2</v>
      </c>
      <c r="L3820" s="137">
        <v>4.02E-2</v>
      </c>
      <c r="M3820" s="138">
        <f t="shared" si="239"/>
        <v>-0.13752413645140527</v>
      </c>
    </row>
    <row r="3821" spans="1:13" x14ac:dyDescent="0.25">
      <c r="A3821" s="134" t="s">
        <v>187</v>
      </c>
      <c r="B3821" s="134" t="s">
        <v>250</v>
      </c>
      <c r="C3821" s="137">
        <v>0</v>
      </c>
      <c r="D3821" s="137">
        <v>0</v>
      </c>
      <c r="E3821" s="138" t="str">
        <f t="shared" si="236"/>
        <v/>
      </c>
      <c r="F3821" s="137">
        <v>5.4142700000000001</v>
      </c>
      <c r="G3821" s="137">
        <v>261.5018</v>
      </c>
      <c r="H3821" s="138">
        <f t="shared" si="237"/>
        <v>47.298625668834397</v>
      </c>
      <c r="I3821" s="137">
        <v>4.9946700000000002</v>
      </c>
      <c r="J3821" s="138">
        <f t="shared" si="238"/>
        <v>51.356171679009826</v>
      </c>
      <c r="K3821" s="137">
        <v>52.029130000000002</v>
      </c>
      <c r="L3821" s="137">
        <v>318.78996999999998</v>
      </c>
      <c r="M3821" s="138">
        <f t="shared" si="239"/>
        <v>5.127143967235277</v>
      </c>
    </row>
    <row r="3822" spans="1:13" x14ac:dyDescent="0.25">
      <c r="A3822" s="134" t="s">
        <v>187</v>
      </c>
      <c r="B3822" s="134" t="s">
        <v>252</v>
      </c>
      <c r="C3822" s="137">
        <v>0</v>
      </c>
      <c r="D3822" s="137">
        <v>0</v>
      </c>
      <c r="E3822" s="138" t="str">
        <f t="shared" si="236"/>
        <v/>
      </c>
      <c r="F3822" s="137">
        <v>0.44366</v>
      </c>
      <c r="G3822" s="137">
        <v>1.43289</v>
      </c>
      <c r="H3822" s="138">
        <f t="shared" si="237"/>
        <v>2.2297029256637968</v>
      </c>
      <c r="I3822" s="137">
        <v>2.0806200000000001</v>
      </c>
      <c r="J3822" s="138">
        <f t="shared" si="238"/>
        <v>-0.31131585777316384</v>
      </c>
      <c r="K3822" s="137">
        <v>289.33740999999998</v>
      </c>
      <c r="L3822" s="137">
        <v>93.575540000000004</v>
      </c>
      <c r="M3822" s="138">
        <f t="shared" si="239"/>
        <v>-0.67658679187043247</v>
      </c>
    </row>
    <row r="3823" spans="1:13" x14ac:dyDescent="0.25">
      <c r="A3823" s="134" t="s">
        <v>187</v>
      </c>
      <c r="B3823" s="134" t="s">
        <v>348</v>
      </c>
      <c r="C3823" s="137">
        <v>0</v>
      </c>
      <c r="D3823" s="137">
        <v>0</v>
      </c>
      <c r="E3823" s="138" t="str">
        <f t="shared" si="236"/>
        <v/>
      </c>
      <c r="F3823" s="137">
        <v>0</v>
      </c>
      <c r="G3823" s="137">
        <v>0</v>
      </c>
      <c r="H3823" s="138" t="str">
        <f t="shared" si="237"/>
        <v/>
      </c>
      <c r="I3823" s="137">
        <v>1.4560999999999999</v>
      </c>
      <c r="J3823" s="138">
        <f t="shared" si="238"/>
        <v>-1</v>
      </c>
      <c r="K3823" s="137">
        <v>6.0040000000000003E-2</v>
      </c>
      <c r="L3823" s="137">
        <v>1.53196</v>
      </c>
      <c r="M3823" s="138">
        <f t="shared" si="239"/>
        <v>24.515656229180546</v>
      </c>
    </row>
    <row r="3824" spans="1:13" x14ac:dyDescent="0.25">
      <c r="A3824" s="134" t="s">
        <v>187</v>
      </c>
      <c r="B3824" s="134" t="s">
        <v>228</v>
      </c>
      <c r="C3824" s="137">
        <v>0</v>
      </c>
      <c r="D3824" s="137">
        <v>1.208E-2</v>
      </c>
      <c r="E3824" s="138" t="str">
        <f t="shared" si="236"/>
        <v/>
      </c>
      <c r="F3824" s="137">
        <v>302.28188</v>
      </c>
      <c r="G3824" s="137">
        <v>1174.5679600000001</v>
      </c>
      <c r="H3824" s="138">
        <f t="shared" si="237"/>
        <v>2.8856710828978569</v>
      </c>
      <c r="I3824" s="137">
        <v>2045.6892499999999</v>
      </c>
      <c r="J3824" s="138">
        <f t="shared" si="238"/>
        <v>-0.42583265762383016</v>
      </c>
      <c r="K3824" s="137">
        <v>2652.0593600000002</v>
      </c>
      <c r="L3824" s="137">
        <v>5212.13645</v>
      </c>
      <c r="M3824" s="138">
        <f t="shared" si="239"/>
        <v>0.96531666244453884</v>
      </c>
    </row>
    <row r="3825" spans="1:13" x14ac:dyDescent="0.25">
      <c r="A3825" s="134" t="s">
        <v>187</v>
      </c>
      <c r="B3825" s="134" t="s">
        <v>271</v>
      </c>
      <c r="C3825" s="137">
        <v>0</v>
      </c>
      <c r="D3825" s="137">
        <v>0</v>
      </c>
      <c r="E3825" s="138" t="str">
        <f t="shared" si="236"/>
        <v/>
      </c>
      <c r="F3825" s="137">
        <v>100.19718</v>
      </c>
      <c r="G3825" s="137">
        <v>1.4796499999999999</v>
      </c>
      <c r="H3825" s="138">
        <f t="shared" si="237"/>
        <v>-0.98523261832319031</v>
      </c>
      <c r="I3825" s="137">
        <v>75.706990000000005</v>
      </c>
      <c r="J3825" s="138">
        <f t="shared" si="238"/>
        <v>-0.98045556955837232</v>
      </c>
      <c r="K3825" s="137">
        <v>620.63077999999996</v>
      </c>
      <c r="L3825" s="137">
        <v>179.72830999999999</v>
      </c>
      <c r="M3825" s="138">
        <f t="shared" si="239"/>
        <v>-0.71041025390329504</v>
      </c>
    </row>
    <row r="3826" spans="1:13" x14ac:dyDescent="0.25">
      <c r="A3826" s="134" t="s">
        <v>187</v>
      </c>
      <c r="B3826" s="134" t="s">
        <v>353</v>
      </c>
      <c r="C3826" s="137">
        <v>0</v>
      </c>
      <c r="D3826" s="137">
        <v>0</v>
      </c>
      <c r="E3826" s="138" t="str">
        <f t="shared" si="236"/>
        <v/>
      </c>
      <c r="F3826" s="137">
        <v>22.898</v>
      </c>
      <c r="G3826" s="137">
        <v>15.2356</v>
      </c>
      <c r="H3826" s="138">
        <f t="shared" si="237"/>
        <v>-0.33463184557603287</v>
      </c>
      <c r="I3826" s="137">
        <v>0</v>
      </c>
      <c r="J3826" s="138" t="str">
        <f t="shared" si="238"/>
        <v/>
      </c>
      <c r="K3826" s="137">
        <v>75.558139999999995</v>
      </c>
      <c r="L3826" s="137">
        <v>15.2356</v>
      </c>
      <c r="M3826" s="138">
        <f t="shared" si="239"/>
        <v>-0.79835925024094023</v>
      </c>
    </row>
    <row r="3827" spans="1:13" x14ac:dyDescent="0.25">
      <c r="A3827" s="134" t="s">
        <v>187</v>
      </c>
      <c r="B3827" s="134" t="s">
        <v>259</v>
      </c>
      <c r="C3827" s="137">
        <v>0</v>
      </c>
      <c r="D3827" s="137">
        <v>0</v>
      </c>
      <c r="E3827" s="138" t="str">
        <f t="shared" si="236"/>
        <v/>
      </c>
      <c r="F3827" s="137">
        <v>905.44803000000002</v>
      </c>
      <c r="G3827" s="137">
        <v>26.54203</v>
      </c>
      <c r="H3827" s="138">
        <f t="shared" si="237"/>
        <v>-0.97068630211719609</v>
      </c>
      <c r="I3827" s="137">
        <v>50.575000000000003</v>
      </c>
      <c r="J3827" s="138">
        <f t="shared" si="238"/>
        <v>-0.47519466139396938</v>
      </c>
      <c r="K3827" s="137">
        <v>11721.694799999999</v>
      </c>
      <c r="L3827" s="137">
        <v>1358.63833</v>
      </c>
      <c r="M3827" s="138">
        <f t="shared" si="239"/>
        <v>-0.88409198898439156</v>
      </c>
    </row>
    <row r="3828" spans="1:13" x14ac:dyDescent="0.25">
      <c r="A3828" s="134" t="s">
        <v>187</v>
      </c>
      <c r="B3828" s="134" t="s">
        <v>296</v>
      </c>
      <c r="C3828" s="137">
        <v>0</v>
      </c>
      <c r="D3828" s="137">
        <v>0</v>
      </c>
      <c r="E3828" s="138" t="str">
        <f t="shared" si="236"/>
        <v/>
      </c>
      <c r="F3828" s="137">
        <v>0</v>
      </c>
      <c r="G3828" s="137">
        <v>0</v>
      </c>
      <c r="H3828" s="138" t="str">
        <f t="shared" si="237"/>
        <v/>
      </c>
      <c r="I3828" s="137">
        <v>0</v>
      </c>
      <c r="J3828" s="138" t="str">
        <f t="shared" si="238"/>
        <v/>
      </c>
      <c r="K3828" s="137">
        <v>7.8200000000000006E-3</v>
      </c>
      <c r="L3828" s="137">
        <v>0</v>
      </c>
      <c r="M3828" s="138">
        <f t="shared" si="239"/>
        <v>-1</v>
      </c>
    </row>
    <row r="3829" spans="1:13" x14ac:dyDescent="0.25">
      <c r="A3829" s="134" t="s">
        <v>187</v>
      </c>
      <c r="B3829" s="134" t="s">
        <v>297</v>
      </c>
      <c r="C3829" s="137">
        <v>0</v>
      </c>
      <c r="D3829" s="137">
        <v>0</v>
      </c>
      <c r="E3829" s="138" t="str">
        <f t="shared" si="236"/>
        <v/>
      </c>
      <c r="F3829" s="137">
        <v>0</v>
      </c>
      <c r="G3829" s="137">
        <v>0.221</v>
      </c>
      <c r="H3829" s="138" t="str">
        <f t="shared" si="237"/>
        <v/>
      </c>
      <c r="I3829" s="137">
        <v>0</v>
      </c>
      <c r="J3829" s="138" t="str">
        <f t="shared" si="238"/>
        <v/>
      </c>
      <c r="K3829" s="137">
        <v>235.67000999999999</v>
      </c>
      <c r="L3829" s="137">
        <v>49.429749999999999</v>
      </c>
      <c r="M3829" s="138">
        <f t="shared" si="239"/>
        <v>-0.79025863324739531</v>
      </c>
    </row>
    <row r="3830" spans="1:13" x14ac:dyDescent="0.25">
      <c r="A3830" s="134" t="s">
        <v>187</v>
      </c>
      <c r="B3830" s="134" t="s">
        <v>241</v>
      </c>
      <c r="C3830" s="137">
        <v>0</v>
      </c>
      <c r="D3830" s="137">
        <v>0</v>
      </c>
      <c r="E3830" s="138" t="str">
        <f t="shared" si="236"/>
        <v/>
      </c>
      <c r="F3830" s="137">
        <v>0</v>
      </c>
      <c r="G3830" s="137">
        <v>22.613</v>
      </c>
      <c r="H3830" s="138" t="str">
        <f t="shared" si="237"/>
        <v/>
      </c>
      <c r="I3830" s="137">
        <v>0</v>
      </c>
      <c r="J3830" s="138" t="str">
        <f t="shared" si="238"/>
        <v/>
      </c>
      <c r="K3830" s="137">
        <v>536.15958999999998</v>
      </c>
      <c r="L3830" s="137">
        <v>184.10773</v>
      </c>
      <c r="M3830" s="138">
        <f t="shared" si="239"/>
        <v>-0.65661766863108795</v>
      </c>
    </row>
    <row r="3831" spans="1:13" x14ac:dyDescent="0.25">
      <c r="A3831" s="134" t="s">
        <v>187</v>
      </c>
      <c r="B3831" s="134" t="s">
        <v>382</v>
      </c>
      <c r="C3831" s="137">
        <v>0</v>
      </c>
      <c r="D3831" s="137">
        <v>0</v>
      </c>
      <c r="E3831" s="138" t="str">
        <f t="shared" si="236"/>
        <v/>
      </c>
      <c r="F3831" s="137">
        <v>0</v>
      </c>
      <c r="G3831" s="137">
        <v>0</v>
      </c>
      <c r="H3831" s="138" t="str">
        <f t="shared" si="237"/>
        <v/>
      </c>
      <c r="I3831" s="137">
        <v>0</v>
      </c>
      <c r="J3831" s="138" t="str">
        <f t="shared" si="238"/>
        <v/>
      </c>
      <c r="K3831" s="137">
        <v>12.09591</v>
      </c>
      <c r="L3831" s="137">
        <v>0</v>
      </c>
      <c r="M3831" s="138">
        <f t="shared" si="239"/>
        <v>-1</v>
      </c>
    </row>
    <row r="3832" spans="1:13" x14ac:dyDescent="0.25">
      <c r="A3832" s="134" t="s">
        <v>187</v>
      </c>
      <c r="B3832" s="134" t="s">
        <v>330</v>
      </c>
      <c r="C3832" s="137">
        <v>0</v>
      </c>
      <c r="D3832" s="137">
        <v>0</v>
      </c>
      <c r="E3832" s="138" t="str">
        <f t="shared" si="236"/>
        <v/>
      </c>
      <c r="F3832" s="137">
        <v>25.393000000000001</v>
      </c>
      <c r="G3832" s="137">
        <v>21.45889</v>
      </c>
      <c r="H3832" s="138">
        <f t="shared" si="237"/>
        <v>-0.15492891741818615</v>
      </c>
      <c r="I3832" s="137">
        <v>6.2739200000000004</v>
      </c>
      <c r="J3832" s="138">
        <f t="shared" si="238"/>
        <v>2.420332104967867</v>
      </c>
      <c r="K3832" s="137">
        <v>293.76853</v>
      </c>
      <c r="L3832" s="137">
        <v>111.88575</v>
      </c>
      <c r="M3832" s="138">
        <f t="shared" si="239"/>
        <v>-0.61913636562772734</v>
      </c>
    </row>
    <row r="3833" spans="1:13" x14ac:dyDescent="0.25">
      <c r="A3833" s="134" t="s">
        <v>187</v>
      </c>
      <c r="B3833" s="134" t="s">
        <v>335</v>
      </c>
      <c r="C3833" s="137">
        <v>0</v>
      </c>
      <c r="D3833" s="137">
        <v>0</v>
      </c>
      <c r="E3833" s="138" t="str">
        <f t="shared" si="236"/>
        <v/>
      </c>
      <c r="F3833" s="137">
        <v>0</v>
      </c>
      <c r="G3833" s="137">
        <v>0</v>
      </c>
      <c r="H3833" s="138" t="str">
        <f t="shared" si="237"/>
        <v/>
      </c>
      <c r="I3833" s="137">
        <v>0</v>
      </c>
      <c r="J3833" s="138" t="str">
        <f t="shared" si="238"/>
        <v/>
      </c>
      <c r="K3833" s="137">
        <v>0.11459999999999999</v>
      </c>
      <c r="L3833" s="137">
        <v>0</v>
      </c>
      <c r="M3833" s="138">
        <f t="shared" si="239"/>
        <v>-1</v>
      </c>
    </row>
    <row r="3834" spans="1:13" x14ac:dyDescent="0.25">
      <c r="A3834" s="134" t="s">
        <v>187</v>
      </c>
      <c r="B3834" s="134" t="s">
        <v>230</v>
      </c>
      <c r="C3834" s="137">
        <v>1.78704</v>
      </c>
      <c r="D3834" s="137">
        <v>13.38818</v>
      </c>
      <c r="E3834" s="138">
        <f t="shared" si="236"/>
        <v>6.4918188736681888</v>
      </c>
      <c r="F3834" s="137">
        <v>183.6645</v>
      </c>
      <c r="G3834" s="137">
        <v>126.24887</v>
      </c>
      <c r="H3834" s="138">
        <f t="shared" si="237"/>
        <v>-0.31261147363807384</v>
      </c>
      <c r="I3834" s="137">
        <v>1689.06693</v>
      </c>
      <c r="J3834" s="138">
        <f t="shared" si="238"/>
        <v>-0.92525525912700213</v>
      </c>
      <c r="K3834" s="137">
        <v>4233.77153</v>
      </c>
      <c r="L3834" s="137">
        <v>9677.66525</v>
      </c>
      <c r="M3834" s="138">
        <f t="shared" si="239"/>
        <v>1.2858260492861313</v>
      </c>
    </row>
    <row r="3835" spans="1:13" x14ac:dyDescent="0.25">
      <c r="A3835" s="134" t="s">
        <v>187</v>
      </c>
      <c r="B3835" s="134" t="s">
        <v>370</v>
      </c>
      <c r="C3835" s="137">
        <v>0</v>
      </c>
      <c r="D3835" s="137">
        <v>0</v>
      </c>
      <c r="E3835" s="138" t="str">
        <f t="shared" si="236"/>
        <v/>
      </c>
      <c r="F3835" s="137">
        <v>0</v>
      </c>
      <c r="G3835" s="137">
        <v>1.9349999999999999E-2</v>
      </c>
      <c r="H3835" s="138" t="str">
        <f t="shared" si="237"/>
        <v/>
      </c>
      <c r="I3835" s="137">
        <v>3.3739999999999999E-2</v>
      </c>
      <c r="J3835" s="138">
        <f t="shared" si="238"/>
        <v>-0.42649673977474811</v>
      </c>
      <c r="K3835" s="137">
        <v>0</v>
      </c>
      <c r="L3835" s="137">
        <v>0.16658000000000001</v>
      </c>
      <c r="M3835" s="138" t="str">
        <f t="shared" si="239"/>
        <v/>
      </c>
    </row>
    <row r="3836" spans="1:13" x14ac:dyDescent="0.25">
      <c r="A3836" s="134" t="s">
        <v>187</v>
      </c>
      <c r="B3836" s="134" t="s">
        <v>376</v>
      </c>
      <c r="C3836" s="137">
        <v>0</v>
      </c>
      <c r="D3836" s="137">
        <v>0</v>
      </c>
      <c r="E3836" s="138" t="str">
        <f t="shared" si="236"/>
        <v/>
      </c>
      <c r="F3836" s="137">
        <v>0</v>
      </c>
      <c r="G3836" s="137">
        <v>0</v>
      </c>
      <c r="H3836" s="138" t="str">
        <f t="shared" si="237"/>
        <v/>
      </c>
      <c r="I3836" s="137">
        <v>4.0770000000000001E-2</v>
      </c>
      <c r="J3836" s="138">
        <f t="shared" si="238"/>
        <v>-1</v>
      </c>
      <c r="K3836" s="137">
        <v>5.4239999999999997E-2</v>
      </c>
      <c r="L3836" s="137">
        <v>5.8299999999999998E-2</v>
      </c>
      <c r="M3836" s="138">
        <f t="shared" si="239"/>
        <v>7.4852507374631339E-2</v>
      </c>
    </row>
    <row r="3837" spans="1:13" x14ac:dyDescent="0.25">
      <c r="A3837" s="141" t="s">
        <v>187</v>
      </c>
      <c r="B3837" s="141" t="s">
        <v>3</v>
      </c>
      <c r="C3837" s="255">
        <v>4939.9479899999997</v>
      </c>
      <c r="D3837" s="255">
        <v>13324.670190000001</v>
      </c>
      <c r="E3837" s="256">
        <f t="shared" si="236"/>
        <v>1.6973300563028806</v>
      </c>
      <c r="F3837" s="255">
        <v>566131.63852000004</v>
      </c>
      <c r="G3837" s="255">
        <v>187337.47255999999</v>
      </c>
      <c r="H3837" s="256">
        <f t="shared" si="237"/>
        <v>-0.66909202769563669</v>
      </c>
      <c r="I3837" s="255">
        <v>345711.13118999999</v>
      </c>
      <c r="J3837" s="256">
        <f t="shared" si="238"/>
        <v>-0.45810980423120695</v>
      </c>
      <c r="K3837" s="255">
        <v>2723984.2640900002</v>
      </c>
      <c r="L3837" s="255">
        <v>2142155.2800199999</v>
      </c>
      <c r="M3837" s="256">
        <f t="shared" si="239"/>
        <v>-0.21359484037415011</v>
      </c>
    </row>
    <row r="3838" spans="1:13" x14ac:dyDescent="0.25">
      <c r="A3838" s="134" t="s">
        <v>180</v>
      </c>
      <c r="B3838" s="134" t="s">
        <v>211</v>
      </c>
      <c r="C3838" s="137">
        <v>846.02223000000004</v>
      </c>
      <c r="D3838" s="137">
        <v>921.66417999999999</v>
      </c>
      <c r="E3838" s="138">
        <f t="shared" si="236"/>
        <v>8.9408939053528202E-2</v>
      </c>
      <c r="F3838" s="137">
        <v>72307.132119999995</v>
      </c>
      <c r="G3838" s="137">
        <v>59362.932070000003</v>
      </c>
      <c r="H3838" s="138">
        <f t="shared" si="237"/>
        <v>-0.17901691949997356</v>
      </c>
      <c r="I3838" s="137">
        <v>91337.623259999993</v>
      </c>
      <c r="J3838" s="138">
        <f t="shared" si="238"/>
        <v>-0.35007141689007415</v>
      </c>
      <c r="K3838" s="137">
        <v>703506.75259000005</v>
      </c>
      <c r="L3838" s="137">
        <v>542670.64090999996</v>
      </c>
      <c r="M3838" s="138">
        <f t="shared" si="239"/>
        <v>-0.22862056559922528</v>
      </c>
    </row>
    <row r="3839" spans="1:13" x14ac:dyDescent="0.25">
      <c r="A3839" s="134" t="s">
        <v>180</v>
      </c>
      <c r="B3839" s="134" t="s">
        <v>440</v>
      </c>
      <c r="C3839" s="137">
        <v>0</v>
      </c>
      <c r="D3839" s="137">
        <v>0</v>
      </c>
      <c r="E3839" s="138" t="str">
        <f t="shared" si="236"/>
        <v/>
      </c>
      <c r="F3839" s="137">
        <v>0</v>
      </c>
      <c r="G3839" s="137">
        <v>0</v>
      </c>
      <c r="H3839" s="138" t="str">
        <f t="shared" si="237"/>
        <v/>
      </c>
      <c r="I3839" s="137">
        <v>0</v>
      </c>
      <c r="J3839" s="138" t="str">
        <f t="shared" si="238"/>
        <v/>
      </c>
      <c r="K3839" s="137">
        <v>1.0108200000000001</v>
      </c>
      <c r="L3839" s="137">
        <v>0</v>
      </c>
      <c r="M3839" s="138">
        <f t="shared" si="239"/>
        <v>-1</v>
      </c>
    </row>
    <row r="3840" spans="1:13" x14ac:dyDescent="0.25">
      <c r="A3840" s="134" t="s">
        <v>180</v>
      </c>
      <c r="B3840" s="134" t="s">
        <v>315</v>
      </c>
      <c r="C3840" s="137">
        <v>0</v>
      </c>
      <c r="D3840" s="137">
        <v>0</v>
      </c>
      <c r="E3840" s="138" t="str">
        <f t="shared" si="236"/>
        <v/>
      </c>
      <c r="F3840" s="137">
        <v>775.47095000000002</v>
      </c>
      <c r="G3840" s="137">
        <v>680.80813000000001</v>
      </c>
      <c r="H3840" s="138">
        <f t="shared" si="237"/>
        <v>-0.12207139416376589</v>
      </c>
      <c r="I3840" s="137">
        <v>1977.3374799999999</v>
      </c>
      <c r="J3840" s="138">
        <f t="shared" si="238"/>
        <v>-0.6556945200876888</v>
      </c>
      <c r="K3840" s="137">
        <v>5856.48164</v>
      </c>
      <c r="L3840" s="137">
        <v>9601.6641799999998</v>
      </c>
      <c r="M3840" s="138">
        <f t="shared" si="239"/>
        <v>0.63949360216896367</v>
      </c>
    </row>
    <row r="3841" spans="1:13" x14ac:dyDescent="0.25">
      <c r="A3841" s="134" t="s">
        <v>180</v>
      </c>
      <c r="B3841" s="134" t="s">
        <v>369</v>
      </c>
      <c r="C3841" s="137">
        <v>0</v>
      </c>
      <c r="D3841" s="137">
        <v>35.486109999999996</v>
      </c>
      <c r="E3841" s="138" t="str">
        <f t="shared" si="236"/>
        <v/>
      </c>
      <c r="F3841" s="137">
        <v>158.17184</v>
      </c>
      <c r="G3841" s="137">
        <v>109.85841000000001</v>
      </c>
      <c r="H3841" s="138">
        <f t="shared" si="237"/>
        <v>-0.30544899774827172</v>
      </c>
      <c r="I3841" s="137">
        <v>149.42449999999999</v>
      </c>
      <c r="J3841" s="138">
        <f t="shared" si="238"/>
        <v>-0.26478984370033021</v>
      </c>
      <c r="K3841" s="137">
        <v>905.19761000000005</v>
      </c>
      <c r="L3841" s="137">
        <v>944.79785000000004</v>
      </c>
      <c r="M3841" s="138">
        <f t="shared" si="239"/>
        <v>4.3747618821043943E-2</v>
      </c>
    </row>
    <row r="3842" spans="1:13" x14ac:dyDescent="0.25">
      <c r="A3842" s="134" t="s">
        <v>180</v>
      </c>
      <c r="B3842" s="134" t="s">
        <v>209</v>
      </c>
      <c r="C3842" s="137">
        <v>8587.13465</v>
      </c>
      <c r="D3842" s="137">
        <v>25805.811750000001</v>
      </c>
      <c r="E3842" s="138">
        <f t="shared" si="236"/>
        <v>2.0051714339893345</v>
      </c>
      <c r="F3842" s="137">
        <v>289837.87602000003</v>
      </c>
      <c r="G3842" s="137">
        <v>253087.71807999999</v>
      </c>
      <c r="H3842" s="138">
        <f t="shared" si="237"/>
        <v>-0.12679556738631403</v>
      </c>
      <c r="I3842" s="137">
        <v>316706.54412999999</v>
      </c>
      <c r="J3842" s="138">
        <f t="shared" si="238"/>
        <v>-0.2008762598346755</v>
      </c>
      <c r="K3842" s="137">
        <v>2901766.7055299999</v>
      </c>
      <c r="L3842" s="137">
        <v>2126390.2647699998</v>
      </c>
      <c r="M3842" s="138">
        <f t="shared" si="239"/>
        <v>-0.26720840075886798</v>
      </c>
    </row>
    <row r="3843" spans="1:13" x14ac:dyDescent="0.25">
      <c r="A3843" s="134" t="s">
        <v>180</v>
      </c>
      <c r="B3843" s="134" t="s">
        <v>422</v>
      </c>
      <c r="C3843" s="137">
        <v>0</v>
      </c>
      <c r="D3843" s="137">
        <v>0</v>
      </c>
      <c r="E3843" s="138" t="str">
        <f t="shared" si="236"/>
        <v/>
      </c>
      <c r="F3843" s="137">
        <v>0</v>
      </c>
      <c r="G3843" s="137">
        <v>0</v>
      </c>
      <c r="H3843" s="138" t="str">
        <f t="shared" si="237"/>
        <v/>
      </c>
      <c r="I3843" s="137">
        <v>0</v>
      </c>
      <c r="J3843" s="138" t="str">
        <f t="shared" si="238"/>
        <v/>
      </c>
      <c r="K3843" s="137">
        <v>0</v>
      </c>
      <c r="L3843" s="137">
        <v>0</v>
      </c>
      <c r="M3843" s="138" t="str">
        <f t="shared" si="239"/>
        <v/>
      </c>
    </row>
    <row r="3844" spans="1:13" x14ac:dyDescent="0.25">
      <c r="A3844" s="134" t="s">
        <v>180</v>
      </c>
      <c r="B3844" s="134" t="s">
        <v>302</v>
      </c>
      <c r="C3844" s="137">
        <v>0</v>
      </c>
      <c r="D3844" s="137">
        <v>0</v>
      </c>
      <c r="E3844" s="138" t="str">
        <f t="shared" si="236"/>
        <v/>
      </c>
      <c r="F3844" s="137">
        <v>188.95436000000001</v>
      </c>
      <c r="G3844" s="137">
        <v>83.330439999999996</v>
      </c>
      <c r="H3844" s="138">
        <f t="shared" si="237"/>
        <v>-0.55899170572195322</v>
      </c>
      <c r="I3844" s="137">
        <v>51.706339999999997</v>
      </c>
      <c r="J3844" s="138">
        <f t="shared" si="238"/>
        <v>0.61160971749305792</v>
      </c>
      <c r="K3844" s="137">
        <v>2327.3553400000001</v>
      </c>
      <c r="L3844" s="137">
        <v>1990.20811</v>
      </c>
      <c r="M3844" s="138">
        <f t="shared" si="239"/>
        <v>-0.14486280810045971</v>
      </c>
    </row>
    <row r="3845" spans="1:13" x14ac:dyDescent="0.25">
      <c r="A3845" s="134" t="s">
        <v>180</v>
      </c>
      <c r="B3845" s="134" t="s">
        <v>322</v>
      </c>
      <c r="C3845" s="137">
        <v>0</v>
      </c>
      <c r="D3845" s="137">
        <v>44.108699999999999</v>
      </c>
      <c r="E3845" s="138" t="str">
        <f t="shared" ref="E3845:E3908" si="240">IF(C3845=0,"",(D3845/C3845-1))</f>
        <v/>
      </c>
      <c r="F3845" s="137">
        <v>14.992850000000001</v>
      </c>
      <c r="G3845" s="137">
        <v>88.289050000000003</v>
      </c>
      <c r="H3845" s="138">
        <f t="shared" ref="H3845:H3908" si="241">IF(F3845=0,"",(G3845/F3845-1))</f>
        <v>4.8887436344657615</v>
      </c>
      <c r="I3845" s="137">
        <v>60.27478</v>
      </c>
      <c r="J3845" s="138">
        <f t="shared" ref="J3845:J3908" si="242">IF(I3845=0,"",(G3845/I3845-1))</f>
        <v>0.46477598093265549</v>
      </c>
      <c r="K3845" s="137">
        <v>751.06145000000004</v>
      </c>
      <c r="L3845" s="137">
        <v>880.35082</v>
      </c>
      <c r="M3845" s="138">
        <f t="shared" ref="M3845:M3908" si="243">IF(K3845=0,"",(L3845/K3845-1))</f>
        <v>0.17214219954971721</v>
      </c>
    </row>
    <row r="3846" spans="1:13" x14ac:dyDescent="0.25">
      <c r="A3846" s="134" t="s">
        <v>180</v>
      </c>
      <c r="B3846" s="134" t="s">
        <v>400</v>
      </c>
      <c r="C3846" s="137">
        <v>0</v>
      </c>
      <c r="D3846" s="137">
        <v>91.103269999999995</v>
      </c>
      <c r="E3846" s="138" t="str">
        <f t="shared" si="240"/>
        <v/>
      </c>
      <c r="F3846" s="137">
        <v>0</v>
      </c>
      <c r="G3846" s="137">
        <v>92.87088</v>
      </c>
      <c r="H3846" s="138" t="str">
        <f t="shared" si="241"/>
        <v/>
      </c>
      <c r="I3846" s="137">
        <v>0</v>
      </c>
      <c r="J3846" s="138" t="str">
        <f t="shared" si="242"/>
        <v/>
      </c>
      <c r="K3846" s="137">
        <v>0.22439999999999999</v>
      </c>
      <c r="L3846" s="137">
        <v>122.95641000000001</v>
      </c>
      <c r="M3846" s="138">
        <f t="shared" si="243"/>
        <v>546.93409090909097</v>
      </c>
    </row>
    <row r="3847" spans="1:13" x14ac:dyDescent="0.25">
      <c r="A3847" s="134" t="s">
        <v>180</v>
      </c>
      <c r="B3847" s="134" t="s">
        <v>319</v>
      </c>
      <c r="C3847" s="137">
        <v>0</v>
      </c>
      <c r="D3847" s="137">
        <v>24.08</v>
      </c>
      <c r="E3847" s="138" t="str">
        <f t="shared" si="240"/>
        <v/>
      </c>
      <c r="F3847" s="137">
        <v>1747.2996800000001</v>
      </c>
      <c r="G3847" s="137">
        <v>831.87531000000001</v>
      </c>
      <c r="H3847" s="138">
        <f t="shared" si="241"/>
        <v>-0.52390805107913718</v>
      </c>
      <c r="I3847" s="137">
        <v>1585.07779</v>
      </c>
      <c r="J3847" s="138">
        <f t="shared" si="242"/>
        <v>-0.47518329053112274</v>
      </c>
      <c r="K3847" s="137">
        <v>11025.232889999999</v>
      </c>
      <c r="L3847" s="137">
        <v>9378.64869</v>
      </c>
      <c r="M3847" s="138">
        <f t="shared" si="243"/>
        <v>-0.14934688604115276</v>
      </c>
    </row>
    <row r="3848" spans="1:13" x14ac:dyDescent="0.25">
      <c r="A3848" s="134" t="s">
        <v>180</v>
      </c>
      <c r="B3848" s="134" t="s">
        <v>267</v>
      </c>
      <c r="C3848" s="137">
        <v>16.205880000000001</v>
      </c>
      <c r="D3848" s="137">
        <v>28.838090000000001</v>
      </c>
      <c r="E3848" s="138">
        <f t="shared" si="240"/>
        <v>0.77948312587776791</v>
      </c>
      <c r="F3848" s="137">
        <v>978.13751000000002</v>
      </c>
      <c r="G3848" s="137">
        <v>994.45849999999996</v>
      </c>
      <c r="H3848" s="138">
        <f t="shared" si="241"/>
        <v>1.6685782758704359E-2</v>
      </c>
      <c r="I3848" s="137">
        <v>1088.3818900000001</v>
      </c>
      <c r="J3848" s="138">
        <f t="shared" si="242"/>
        <v>-8.6296355041335815E-2</v>
      </c>
      <c r="K3848" s="137">
        <v>9245.6995599999991</v>
      </c>
      <c r="L3848" s="137">
        <v>7638.3004499999997</v>
      </c>
      <c r="M3848" s="138">
        <f t="shared" si="243"/>
        <v>-0.17385370350494056</v>
      </c>
    </row>
    <row r="3849" spans="1:13" x14ac:dyDescent="0.25">
      <c r="A3849" s="134" t="s">
        <v>180</v>
      </c>
      <c r="B3849" s="134" t="s">
        <v>410</v>
      </c>
      <c r="C3849" s="137">
        <v>0</v>
      </c>
      <c r="D3849" s="137">
        <v>0</v>
      </c>
      <c r="E3849" s="138" t="str">
        <f t="shared" si="240"/>
        <v/>
      </c>
      <c r="F3849" s="137">
        <v>54.935450000000003</v>
      </c>
      <c r="G3849" s="137">
        <v>0</v>
      </c>
      <c r="H3849" s="138">
        <f t="shared" si="241"/>
        <v>-1</v>
      </c>
      <c r="I3849" s="137">
        <v>51.244199999999999</v>
      </c>
      <c r="J3849" s="138">
        <f t="shared" si="242"/>
        <v>-1</v>
      </c>
      <c r="K3849" s="137">
        <v>186.67639</v>
      </c>
      <c r="L3849" s="137">
        <v>124.68128</v>
      </c>
      <c r="M3849" s="138">
        <f t="shared" si="243"/>
        <v>-0.33209936189573841</v>
      </c>
    </row>
    <row r="3850" spans="1:13" x14ac:dyDescent="0.25">
      <c r="A3850" s="134" t="s">
        <v>180</v>
      </c>
      <c r="B3850" s="134" t="s">
        <v>256</v>
      </c>
      <c r="C3850" s="137">
        <v>0</v>
      </c>
      <c r="D3850" s="137">
        <v>10.598520000000001</v>
      </c>
      <c r="E3850" s="138" t="str">
        <f t="shared" si="240"/>
        <v/>
      </c>
      <c r="F3850" s="137">
        <v>4313.8810999999996</v>
      </c>
      <c r="G3850" s="137">
        <v>4238.5383400000001</v>
      </c>
      <c r="H3850" s="138">
        <f t="shared" si="241"/>
        <v>-1.7465191611331088E-2</v>
      </c>
      <c r="I3850" s="137">
        <v>17864.61981</v>
      </c>
      <c r="J3850" s="138">
        <f t="shared" si="242"/>
        <v>-0.76274119544221075</v>
      </c>
      <c r="K3850" s="137">
        <v>49735.642549999997</v>
      </c>
      <c r="L3850" s="137">
        <v>48304.845679999999</v>
      </c>
      <c r="M3850" s="138">
        <f t="shared" si="243"/>
        <v>-2.8768038304956001E-2</v>
      </c>
    </row>
    <row r="3851" spans="1:13" x14ac:dyDescent="0.25">
      <c r="A3851" s="134" t="s">
        <v>180</v>
      </c>
      <c r="B3851" s="134" t="s">
        <v>237</v>
      </c>
      <c r="C3851" s="137">
        <v>51.51014</v>
      </c>
      <c r="D3851" s="137">
        <v>1437.3865900000001</v>
      </c>
      <c r="E3851" s="138">
        <f t="shared" si="240"/>
        <v>26.904924933226742</v>
      </c>
      <c r="F3851" s="137">
        <v>16836.787270000001</v>
      </c>
      <c r="G3851" s="137">
        <v>13971.12348</v>
      </c>
      <c r="H3851" s="138">
        <f t="shared" si="241"/>
        <v>-0.17020252997471053</v>
      </c>
      <c r="I3851" s="137">
        <v>18847.385839999999</v>
      </c>
      <c r="J3851" s="138">
        <f t="shared" si="242"/>
        <v>-0.25872353871225251</v>
      </c>
      <c r="K3851" s="137">
        <v>190505.81254000001</v>
      </c>
      <c r="L3851" s="137">
        <v>121992.31563</v>
      </c>
      <c r="M3851" s="138">
        <f t="shared" si="243"/>
        <v>-0.35963992907363085</v>
      </c>
    </row>
    <row r="3852" spans="1:13" x14ac:dyDescent="0.25">
      <c r="A3852" s="134" t="s">
        <v>180</v>
      </c>
      <c r="B3852" s="134" t="s">
        <v>229</v>
      </c>
      <c r="C3852" s="137">
        <v>27.470330000000001</v>
      </c>
      <c r="D3852" s="137">
        <v>221.20974000000001</v>
      </c>
      <c r="E3852" s="138">
        <f t="shared" si="240"/>
        <v>7.0526786536601485</v>
      </c>
      <c r="F3852" s="137">
        <v>23544.925149999999</v>
      </c>
      <c r="G3852" s="137">
        <v>10779.1289</v>
      </c>
      <c r="H3852" s="138">
        <f t="shared" si="241"/>
        <v>-0.54218886527231114</v>
      </c>
      <c r="I3852" s="137">
        <v>9809.2634300000009</v>
      </c>
      <c r="J3852" s="138">
        <f t="shared" si="242"/>
        <v>9.8872405346341008E-2</v>
      </c>
      <c r="K3852" s="137">
        <v>71395.670190000004</v>
      </c>
      <c r="L3852" s="137">
        <v>69442.454889999994</v>
      </c>
      <c r="M3852" s="138">
        <f t="shared" si="243"/>
        <v>-2.7357615592122908E-2</v>
      </c>
    </row>
    <row r="3853" spans="1:13" x14ac:dyDescent="0.25">
      <c r="A3853" s="134" t="s">
        <v>180</v>
      </c>
      <c r="B3853" s="134" t="s">
        <v>226</v>
      </c>
      <c r="C3853" s="137">
        <v>6.0903700000000001</v>
      </c>
      <c r="D3853" s="137">
        <v>351.4282</v>
      </c>
      <c r="E3853" s="138">
        <f t="shared" si="240"/>
        <v>56.702274246063865</v>
      </c>
      <c r="F3853" s="137">
        <v>5493.2757799999999</v>
      </c>
      <c r="G3853" s="137">
        <v>8173.2448299999996</v>
      </c>
      <c r="H3853" s="138">
        <f t="shared" si="241"/>
        <v>0.48786355488600641</v>
      </c>
      <c r="I3853" s="137">
        <v>11834.085370000001</v>
      </c>
      <c r="J3853" s="138">
        <f t="shared" si="242"/>
        <v>-0.30934714644533623</v>
      </c>
      <c r="K3853" s="137">
        <v>53187.606760000002</v>
      </c>
      <c r="L3853" s="137">
        <v>75999.110769999999</v>
      </c>
      <c r="M3853" s="138">
        <f t="shared" si="243"/>
        <v>0.42888758114146808</v>
      </c>
    </row>
    <row r="3854" spans="1:13" x14ac:dyDescent="0.25">
      <c r="A3854" s="134" t="s">
        <v>180</v>
      </c>
      <c r="B3854" s="134" t="s">
        <v>383</v>
      </c>
      <c r="C3854" s="137">
        <v>0</v>
      </c>
      <c r="D3854" s="137">
        <v>0</v>
      </c>
      <c r="E3854" s="138" t="str">
        <f t="shared" si="240"/>
        <v/>
      </c>
      <c r="F3854" s="137">
        <v>27.185960000000001</v>
      </c>
      <c r="G3854" s="137">
        <v>6.4510199999999998</v>
      </c>
      <c r="H3854" s="138">
        <f t="shared" si="241"/>
        <v>-0.76270766233747134</v>
      </c>
      <c r="I3854" s="137">
        <v>49.467109999999998</v>
      </c>
      <c r="J3854" s="138">
        <f t="shared" si="242"/>
        <v>-0.86958971324583145</v>
      </c>
      <c r="K3854" s="137">
        <v>189.15405000000001</v>
      </c>
      <c r="L3854" s="137">
        <v>69.841939999999994</v>
      </c>
      <c r="M3854" s="138">
        <f t="shared" si="243"/>
        <v>-0.63076688022276028</v>
      </c>
    </row>
    <row r="3855" spans="1:13" x14ac:dyDescent="0.25">
      <c r="A3855" s="134" t="s">
        <v>180</v>
      </c>
      <c r="B3855" s="134" t="s">
        <v>299</v>
      </c>
      <c r="C3855" s="137">
        <v>0</v>
      </c>
      <c r="D3855" s="137">
        <v>0.21</v>
      </c>
      <c r="E3855" s="138" t="str">
        <f t="shared" si="240"/>
        <v/>
      </c>
      <c r="F3855" s="137">
        <v>1467.99134</v>
      </c>
      <c r="G3855" s="137">
        <v>414.83238999999998</v>
      </c>
      <c r="H3855" s="138">
        <f t="shared" si="241"/>
        <v>-0.71741496104466118</v>
      </c>
      <c r="I3855" s="137">
        <v>170.15770000000001</v>
      </c>
      <c r="J3855" s="138">
        <f t="shared" si="242"/>
        <v>1.4379289917529441</v>
      </c>
      <c r="K3855" s="137">
        <v>5293.1610499999997</v>
      </c>
      <c r="L3855" s="137">
        <v>3897.50909</v>
      </c>
      <c r="M3855" s="138">
        <f t="shared" si="243"/>
        <v>-0.26367079082167733</v>
      </c>
    </row>
    <row r="3856" spans="1:13" x14ac:dyDescent="0.25">
      <c r="A3856" s="134" t="s">
        <v>180</v>
      </c>
      <c r="B3856" s="134" t="s">
        <v>288</v>
      </c>
      <c r="C3856" s="137">
        <v>0</v>
      </c>
      <c r="D3856" s="137">
        <v>0</v>
      </c>
      <c r="E3856" s="138" t="str">
        <f t="shared" si="240"/>
        <v/>
      </c>
      <c r="F3856" s="137">
        <v>80.472290000000001</v>
      </c>
      <c r="G3856" s="137">
        <v>131.37593000000001</v>
      </c>
      <c r="H3856" s="138">
        <f t="shared" si="241"/>
        <v>0.63256109649669479</v>
      </c>
      <c r="I3856" s="137">
        <v>173.02023</v>
      </c>
      <c r="J3856" s="138">
        <f t="shared" si="242"/>
        <v>-0.24069035164269514</v>
      </c>
      <c r="K3856" s="137">
        <v>6936.8418000000001</v>
      </c>
      <c r="L3856" s="137">
        <v>2450.71983</v>
      </c>
      <c r="M3856" s="138">
        <f t="shared" si="243"/>
        <v>-0.64670956889920705</v>
      </c>
    </row>
    <row r="3857" spans="1:13" x14ac:dyDescent="0.25">
      <c r="A3857" s="134" t="s">
        <v>180</v>
      </c>
      <c r="B3857" s="134" t="s">
        <v>379</v>
      </c>
      <c r="C3857" s="137">
        <v>0</v>
      </c>
      <c r="D3857" s="137">
        <v>210.03161</v>
      </c>
      <c r="E3857" s="138" t="str">
        <f t="shared" si="240"/>
        <v/>
      </c>
      <c r="F3857" s="137">
        <v>0</v>
      </c>
      <c r="G3857" s="137">
        <v>256.80889999999999</v>
      </c>
      <c r="H3857" s="138" t="str">
        <f t="shared" si="241"/>
        <v/>
      </c>
      <c r="I3857" s="137">
        <v>157.68476999999999</v>
      </c>
      <c r="J3857" s="138">
        <f t="shared" si="242"/>
        <v>0.62862209203843866</v>
      </c>
      <c r="K3857" s="137">
        <v>249.66561999999999</v>
      </c>
      <c r="L3857" s="137">
        <v>736.28790000000004</v>
      </c>
      <c r="M3857" s="138">
        <f t="shared" si="243"/>
        <v>1.9490960749822106</v>
      </c>
    </row>
    <row r="3858" spans="1:13" x14ac:dyDescent="0.25">
      <c r="A3858" s="134" t="s">
        <v>180</v>
      </c>
      <c r="B3858" s="134" t="s">
        <v>262</v>
      </c>
      <c r="C3858" s="137">
        <v>22.483029999999999</v>
      </c>
      <c r="D3858" s="137">
        <v>468.25094000000001</v>
      </c>
      <c r="E3858" s="138">
        <f t="shared" si="240"/>
        <v>19.826860970251786</v>
      </c>
      <c r="F3858" s="137">
        <v>2017.92706</v>
      </c>
      <c r="G3858" s="137">
        <v>2439.1408499999998</v>
      </c>
      <c r="H3858" s="138">
        <f t="shared" si="241"/>
        <v>0.20873588463598858</v>
      </c>
      <c r="I3858" s="137">
        <v>2532.5236799999998</v>
      </c>
      <c r="J3858" s="138">
        <f t="shared" si="242"/>
        <v>-3.6873428168695321E-2</v>
      </c>
      <c r="K3858" s="137">
        <v>13925.513150000001</v>
      </c>
      <c r="L3858" s="137">
        <v>18088.96127</v>
      </c>
      <c r="M3858" s="138">
        <f t="shared" si="243"/>
        <v>0.29897987062688602</v>
      </c>
    </row>
    <row r="3859" spans="1:13" x14ac:dyDescent="0.25">
      <c r="A3859" s="134" t="s">
        <v>180</v>
      </c>
      <c r="B3859" s="134" t="s">
        <v>220</v>
      </c>
      <c r="C3859" s="137">
        <v>2904.0442600000001</v>
      </c>
      <c r="D3859" s="137">
        <v>11389.699839999999</v>
      </c>
      <c r="E3859" s="138">
        <f t="shared" si="240"/>
        <v>2.9220131720719706</v>
      </c>
      <c r="F3859" s="137">
        <v>52262.587780000002</v>
      </c>
      <c r="G3859" s="137">
        <v>79729.069199999998</v>
      </c>
      <c r="H3859" s="138">
        <f t="shared" si="241"/>
        <v>0.52554767352164955</v>
      </c>
      <c r="I3859" s="137">
        <v>91723.642449999999</v>
      </c>
      <c r="J3859" s="138">
        <f t="shared" si="242"/>
        <v>-0.13076861024722641</v>
      </c>
      <c r="K3859" s="137">
        <v>719962.64349000005</v>
      </c>
      <c r="L3859" s="137">
        <v>646618.20723000006</v>
      </c>
      <c r="M3859" s="138">
        <f t="shared" si="243"/>
        <v>-0.10187255814338469</v>
      </c>
    </row>
    <row r="3860" spans="1:13" x14ac:dyDescent="0.25">
      <c r="A3860" s="134" t="s">
        <v>180</v>
      </c>
      <c r="B3860" s="134" t="s">
        <v>406</v>
      </c>
      <c r="C3860" s="137">
        <v>0</v>
      </c>
      <c r="D3860" s="137">
        <v>13.31071</v>
      </c>
      <c r="E3860" s="138" t="str">
        <f t="shared" si="240"/>
        <v/>
      </c>
      <c r="F3860" s="137">
        <v>35.553669999999997</v>
      </c>
      <c r="G3860" s="137">
        <v>26.698509999999999</v>
      </c>
      <c r="H3860" s="138">
        <f t="shared" si="241"/>
        <v>-0.24906458320617808</v>
      </c>
      <c r="I3860" s="137">
        <v>12.781560000000001</v>
      </c>
      <c r="J3860" s="138">
        <f t="shared" si="242"/>
        <v>1.088830314922435</v>
      </c>
      <c r="K3860" s="137">
        <v>105.18939</v>
      </c>
      <c r="L3860" s="137">
        <v>59.238219999999998</v>
      </c>
      <c r="M3860" s="138">
        <f t="shared" si="243"/>
        <v>-0.43684225186589642</v>
      </c>
    </row>
    <row r="3861" spans="1:13" x14ac:dyDescent="0.25">
      <c r="A3861" s="134" t="s">
        <v>180</v>
      </c>
      <c r="B3861" s="134" t="s">
        <v>404</v>
      </c>
      <c r="C3861" s="137">
        <v>0</v>
      </c>
      <c r="D3861" s="137">
        <v>0</v>
      </c>
      <c r="E3861" s="138" t="str">
        <f t="shared" si="240"/>
        <v/>
      </c>
      <c r="F3861" s="137">
        <v>0</v>
      </c>
      <c r="G3861" s="137">
        <v>0</v>
      </c>
      <c r="H3861" s="138" t="str">
        <f t="shared" si="241"/>
        <v/>
      </c>
      <c r="I3861" s="137">
        <v>25.776129999999998</v>
      </c>
      <c r="J3861" s="138">
        <f t="shared" si="242"/>
        <v>-1</v>
      </c>
      <c r="K3861" s="137">
        <v>64.074759999999998</v>
      </c>
      <c r="L3861" s="137">
        <v>54.498350000000002</v>
      </c>
      <c r="M3861" s="138">
        <f t="shared" si="243"/>
        <v>-0.14945682199980137</v>
      </c>
    </row>
    <row r="3862" spans="1:13" x14ac:dyDescent="0.25">
      <c r="A3862" s="134" t="s">
        <v>180</v>
      </c>
      <c r="B3862" s="134" t="s">
        <v>325</v>
      </c>
      <c r="C3862" s="137">
        <v>0</v>
      </c>
      <c r="D3862" s="137">
        <v>0</v>
      </c>
      <c r="E3862" s="138" t="str">
        <f t="shared" si="240"/>
        <v/>
      </c>
      <c r="F3862" s="137">
        <v>180.58725000000001</v>
      </c>
      <c r="G3862" s="137">
        <v>7.7112299999999996</v>
      </c>
      <c r="H3862" s="138">
        <f t="shared" si="241"/>
        <v>-0.95729914487318457</v>
      </c>
      <c r="I3862" s="137">
        <v>97.392740000000003</v>
      </c>
      <c r="J3862" s="138">
        <f t="shared" si="242"/>
        <v>-0.92082335911280455</v>
      </c>
      <c r="K3862" s="137">
        <v>925.71538999999996</v>
      </c>
      <c r="L3862" s="137">
        <v>309.24696</v>
      </c>
      <c r="M3862" s="138">
        <f t="shared" si="243"/>
        <v>-0.66593732442970399</v>
      </c>
    </row>
    <row r="3863" spans="1:13" x14ac:dyDescent="0.25">
      <c r="A3863" s="134" t="s">
        <v>180</v>
      </c>
      <c r="B3863" s="134" t="s">
        <v>425</v>
      </c>
      <c r="C3863" s="137">
        <v>0</v>
      </c>
      <c r="D3863" s="137">
        <v>0</v>
      </c>
      <c r="E3863" s="138" t="str">
        <f t="shared" si="240"/>
        <v/>
      </c>
      <c r="F3863" s="137">
        <v>20.765930000000001</v>
      </c>
      <c r="G3863" s="137">
        <v>0</v>
      </c>
      <c r="H3863" s="138">
        <f t="shared" si="241"/>
        <v>-1</v>
      </c>
      <c r="I3863" s="137">
        <v>0</v>
      </c>
      <c r="J3863" s="138" t="str">
        <f t="shared" si="242"/>
        <v/>
      </c>
      <c r="K3863" s="137">
        <v>82.265060000000005</v>
      </c>
      <c r="L3863" s="137">
        <v>0</v>
      </c>
      <c r="M3863" s="138">
        <f t="shared" si="243"/>
        <v>-1</v>
      </c>
    </row>
    <row r="3864" spans="1:13" x14ac:dyDescent="0.25">
      <c r="A3864" s="134" t="s">
        <v>180</v>
      </c>
      <c r="B3864" s="134" t="s">
        <v>210</v>
      </c>
      <c r="C3864" s="137">
        <v>2551.03143</v>
      </c>
      <c r="D3864" s="137">
        <v>8682.92065</v>
      </c>
      <c r="E3864" s="138">
        <f t="shared" si="240"/>
        <v>2.403690188952317</v>
      </c>
      <c r="F3864" s="137">
        <v>134623.99221</v>
      </c>
      <c r="G3864" s="137">
        <v>95658.573640000002</v>
      </c>
      <c r="H3864" s="138">
        <f t="shared" si="241"/>
        <v>-0.28943888775202731</v>
      </c>
      <c r="I3864" s="137">
        <v>143372.66800000001</v>
      </c>
      <c r="J3864" s="138">
        <f t="shared" si="242"/>
        <v>-0.33279770144195131</v>
      </c>
      <c r="K3864" s="137">
        <v>1674002.5451799999</v>
      </c>
      <c r="L3864" s="137">
        <v>1093893.8724199999</v>
      </c>
      <c r="M3864" s="138">
        <f t="shared" si="243"/>
        <v>-0.34653989889700132</v>
      </c>
    </row>
    <row r="3865" spans="1:13" x14ac:dyDescent="0.25">
      <c r="A3865" s="134" t="s">
        <v>180</v>
      </c>
      <c r="B3865" s="134" t="s">
        <v>367</v>
      </c>
      <c r="C3865" s="137">
        <v>0</v>
      </c>
      <c r="D3865" s="137">
        <v>0</v>
      </c>
      <c r="E3865" s="138" t="str">
        <f t="shared" si="240"/>
        <v/>
      </c>
      <c r="F3865" s="137">
        <v>89.135090000000005</v>
      </c>
      <c r="G3865" s="137">
        <v>34.847380000000001</v>
      </c>
      <c r="H3865" s="138">
        <f t="shared" si="241"/>
        <v>-0.60904981416409631</v>
      </c>
      <c r="I3865" s="137">
        <v>84.005489999999995</v>
      </c>
      <c r="J3865" s="138">
        <f t="shared" si="242"/>
        <v>-0.58517734971845292</v>
      </c>
      <c r="K3865" s="137">
        <v>1016.24337</v>
      </c>
      <c r="L3865" s="137">
        <v>710.13097000000005</v>
      </c>
      <c r="M3865" s="138">
        <f t="shared" si="243"/>
        <v>-0.3012195789282246</v>
      </c>
    </row>
    <row r="3866" spans="1:13" x14ac:dyDescent="0.25">
      <c r="A3866" s="134" t="s">
        <v>180</v>
      </c>
      <c r="B3866" s="134" t="s">
        <v>272</v>
      </c>
      <c r="C3866" s="137">
        <v>7.7414800000000001</v>
      </c>
      <c r="D3866" s="137">
        <v>50.615470000000002</v>
      </c>
      <c r="E3866" s="138">
        <f t="shared" si="240"/>
        <v>5.5382162067201621</v>
      </c>
      <c r="F3866" s="137">
        <v>1623.2720300000001</v>
      </c>
      <c r="G3866" s="137">
        <v>953.19552999999996</v>
      </c>
      <c r="H3866" s="138">
        <f t="shared" si="241"/>
        <v>-0.41279372010124515</v>
      </c>
      <c r="I3866" s="137">
        <v>1790.2472499999999</v>
      </c>
      <c r="J3866" s="138">
        <f t="shared" si="242"/>
        <v>-0.46756207557363938</v>
      </c>
      <c r="K3866" s="137">
        <v>15724.84917</v>
      </c>
      <c r="L3866" s="137">
        <v>12193.51829</v>
      </c>
      <c r="M3866" s="138">
        <f t="shared" si="243"/>
        <v>-0.2245700955108112</v>
      </c>
    </row>
    <row r="3867" spans="1:13" x14ac:dyDescent="0.25">
      <c r="A3867" s="134" t="s">
        <v>180</v>
      </c>
      <c r="B3867" s="134" t="s">
        <v>407</v>
      </c>
      <c r="C3867" s="137">
        <v>0</v>
      </c>
      <c r="D3867" s="137">
        <v>0</v>
      </c>
      <c r="E3867" s="138" t="str">
        <f t="shared" si="240"/>
        <v/>
      </c>
      <c r="F3867" s="137">
        <v>29.22428</v>
      </c>
      <c r="G3867" s="137">
        <v>0</v>
      </c>
      <c r="H3867" s="138">
        <f t="shared" si="241"/>
        <v>-1</v>
      </c>
      <c r="I3867" s="137">
        <v>99.496729999999999</v>
      </c>
      <c r="J3867" s="138">
        <f t="shared" si="242"/>
        <v>-1</v>
      </c>
      <c r="K3867" s="137">
        <v>54.87612</v>
      </c>
      <c r="L3867" s="137">
        <v>102.20657</v>
      </c>
      <c r="M3867" s="138">
        <f t="shared" si="243"/>
        <v>0.86249629164744146</v>
      </c>
    </row>
    <row r="3868" spans="1:13" x14ac:dyDescent="0.25">
      <c r="A3868" s="134" t="s">
        <v>180</v>
      </c>
      <c r="B3868" s="134" t="s">
        <v>263</v>
      </c>
      <c r="C3868" s="137">
        <v>0</v>
      </c>
      <c r="D3868" s="137">
        <v>257.09021000000001</v>
      </c>
      <c r="E3868" s="138" t="str">
        <f t="shared" si="240"/>
        <v/>
      </c>
      <c r="F3868" s="137">
        <v>6615.3397199999999</v>
      </c>
      <c r="G3868" s="137">
        <v>4079.20012</v>
      </c>
      <c r="H3868" s="138">
        <f t="shared" si="241"/>
        <v>-0.38337254129709308</v>
      </c>
      <c r="I3868" s="137">
        <v>4409.0592800000004</v>
      </c>
      <c r="J3868" s="138">
        <f t="shared" si="242"/>
        <v>-7.4813954417959239E-2</v>
      </c>
      <c r="K3868" s="137">
        <v>56864.977559999999</v>
      </c>
      <c r="L3868" s="137">
        <v>71630.308520000006</v>
      </c>
      <c r="M3868" s="138">
        <f t="shared" si="243"/>
        <v>0.25965597092552528</v>
      </c>
    </row>
    <row r="3869" spans="1:13" x14ac:dyDescent="0.25">
      <c r="A3869" s="134" t="s">
        <v>180</v>
      </c>
      <c r="B3869" s="134" t="s">
        <v>373</v>
      </c>
      <c r="C3869" s="137">
        <v>0</v>
      </c>
      <c r="D3869" s="137">
        <v>0</v>
      </c>
      <c r="E3869" s="138" t="str">
        <f t="shared" si="240"/>
        <v/>
      </c>
      <c r="F3869" s="137">
        <v>0</v>
      </c>
      <c r="G3869" s="137">
        <v>0</v>
      </c>
      <c r="H3869" s="138" t="str">
        <f t="shared" si="241"/>
        <v/>
      </c>
      <c r="I3869" s="137">
        <v>0</v>
      </c>
      <c r="J3869" s="138" t="str">
        <f t="shared" si="242"/>
        <v/>
      </c>
      <c r="K3869" s="137">
        <v>0</v>
      </c>
      <c r="L3869" s="137">
        <v>0</v>
      </c>
      <c r="M3869" s="138" t="str">
        <f t="shared" si="243"/>
        <v/>
      </c>
    </row>
    <row r="3870" spans="1:13" x14ac:dyDescent="0.25">
      <c r="A3870" s="134" t="s">
        <v>180</v>
      </c>
      <c r="B3870" s="134" t="s">
        <v>405</v>
      </c>
      <c r="C3870" s="137">
        <v>0</v>
      </c>
      <c r="D3870" s="137">
        <v>0</v>
      </c>
      <c r="E3870" s="138" t="str">
        <f t="shared" si="240"/>
        <v/>
      </c>
      <c r="F3870" s="137">
        <v>0</v>
      </c>
      <c r="G3870" s="137">
        <v>19.35106</v>
      </c>
      <c r="H3870" s="138" t="str">
        <f t="shared" si="241"/>
        <v/>
      </c>
      <c r="I3870" s="137">
        <v>0</v>
      </c>
      <c r="J3870" s="138" t="str">
        <f t="shared" si="242"/>
        <v/>
      </c>
      <c r="K3870" s="137">
        <v>249.79514</v>
      </c>
      <c r="L3870" s="137">
        <v>102.50445999999999</v>
      </c>
      <c r="M3870" s="138">
        <f t="shared" si="243"/>
        <v>-0.58964589943583379</v>
      </c>
    </row>
    <row r="3871" spans="1:13" x14ac:dyDescent="0.25">
      <c r="A3871" s="134" t="s">
        <v>180</v>
      </c>
      <c r="B3871" s="134" t="s">
        <v>225</v>
      </c>
      <c r="C3871" s="137">
        <v>143.85366999999999</v>
      </c>
      <c r="D3871" s="137">
        <v>1315.51863</v>
      </c>
      <c r="E3871" s="138">
        <f t="shared" si="240"/>
        <v>8.1448388490888011</v>
      </c>
      <c r="F3871" s="137">
        <v>11872.72222</v>
      </c>
      <c r="G3871" s="137">
        <v>12548.849899999999</v>
      </c>
      <c r="H3871" s="138">
        <f t="shared" si="241"/>
        <v>5.6947991157498823E-2</v>
      </c>
      <c r="I3871" s="137">
        <v>16417.845979999998</v>
      </c>
      <c r="J3871" s="138">
        <f t="shared" si="242"/>
        <v>-0.23565795931531819</v>
      </c>
      <c r="K3871" s="137">
        <v>156800.61861</v>
      </c>
      <c r="L3871" s="137">
        <v>122997.61176</v>
      </c>
      <c r="M3871" s="138">
        <f t="shared" si="243"/>
        <v>-0.21557955032101006</v>
      </c>
    </row>
    <row r="3872" spans="1:13" x14ac:dyDescent="0.25">
      <c r="A3872" s="134" t="s">
        <v>180</v>
      </c>
      <c r="B3872" s="134" t="s">
        <v>346</v>
      </c>
      <c r="C3872" s="137">
        <v>0</v>
      </c>
      <c r="D3872" s="137">
        <v>0</v>
      </c>
      <c r="E3872" s="138" t="str">
        <f t="shared" si="240"/>
        <v/>
      </c>
      <c r="F3872" s="137">
        <v>200.37486999999999</v>
      </c>
      <c r="G3872" s="137">
        <v>62.863340000000001</v>
      </c>
      <c r="H3872" s="138">
        <f t="shared" si="241"/>
        <v>-0.68627133731889622</v>
      </c>
      <c r="I3872" s="137">
        <v>252.01741999999999</v>
      </c>
      <c r="J3872" s="138">
        <f t="shared" si="242"/>
        <v>-0.7505595446536989</v>
      </c>
      <c r="K3872" s="137">
        <v>2242.7907700000001</v>
      </c>
      <c r="L3872" s="137">
        <v>2633.04846</v>
      </c>
      <c r="M3872" s="138">
        <f t="shared" si="243"/>
        <v>0.17400539328953979</v>
      </c>
    </row>
    <row r="3873" spans="1:13" x14ac:dyDescent="0.25">
      <c r="A3873" s="134" t="s">
        <v>180</v>
      </c>
      <c r="B3873" s="134" t="s">
        <v>305</v>
      </c>
      <c r="C3873" s="137">
        <v>0</v>
      </c>
      <c r="D3873" s="137">
        <v>40.899180000000001</v>
      </c>
      <c r="E3873" s="138" t="str">
        <f t="shared" si="240"/>
        <v/>
      </c>
      <c r="F3873" s="137">
        <v>627.19221000000005</v>
      </c>
      <c r="G3873" s="137">
        <v>661.73748000000001</v>
      </c>
      <c r="H3873" s="138">
        <f t="shared" si="241"/>
        <v>5.5079239584305384E-2</v>
      </c>
      <c r="I3873" s="137">
        <v>577.15157999999997</v>
      </c>
      <c r="J3873" s="138">
        <f t="shared" si="242"/>
        <v>0.14655751267284067</v>
      </c>
      <c r="K3873" s="137">
        <v>7679.8982400000004</v>
      </c>
      <c r="L3873" s="137">
        <v>4665.4027699999997</v>
      </c>
      <c r="M3873" s="138">
        <f t="shared" si="243"/>
        <v>-0.39251763184820543</v>
      </c>
    </row>
    <row r="3874" spans="1:13" x14ac:dyDescent="0.25">
      <c r="A3874" s="134" t="s">
        <v>180</v>
      </c>
      <c r="B3874" s="134" t="s">
        <v>397</v>
      </c>
      <c r="C3874" s="137">
        <v>0</v>
      </c>
      <c r="D3874" s="137">
        <v>0</v>
      </c>
      <c r="E3874" s="138" t="str">
        <f t="shared" si="240"/>
        <v/>
      </c>
      <c r="F3874" s="137">
        <v>0</v>
      </c>
      <c r="G3874" s="137">
        <v>13.22189</v>
      </c>
      <c r="H3874" s="138" t="str">
        <f t="shared" si="241"/>
        <v/>
      </c>
      <c r="I3874" s="137">
        <v>0</v>
      </c>
      <c r="J3874" s="138" t="str">
        <f t="shared" si="242"/>
        <v/>
      </c>
      <c r="K3874" s="137">
        <v>1.2399100000000001</v>
      </c>
      <c r="L3874" s="137">
        <v>13.25461</v>
      </c>
      <c r="M3874" s="138">
        <f t="shared" si="243"/>
        <v>9.6899774983668152</v>
      </c>
    </row>
    <row r="3875" spans="1:13" x14ac:dyDescent="0.25">
      <c r="A3875" s="134" t="s">
        <v>180</v>
      </c>
      <c r="B3875" s="134" t="s">
        <v>390</v>
      </c>
      <c r="C3875" s="137">
        <v>0</v>
      </c>
      <c r="D3875" s="137">
        <v>0</v>
      </c>
      <c r="E3875" s="138" t="str">
        <f t="shared" si="240"/>
        <v/>
      </c>
      <c r="F3875" s="137">
        <v>20.165970000000002</v>
      </c>
      <c r="G3875" s="137">
        <v>0</v>
      </c>
      <c r="H3875" s="138">
        <f t="shared" si="241"/>
        <v>-1</v>
      </c>
      <c r="I3875" s="137">
        <v>18.448139999999999</v>
      </c>
      <c r="J3875" s="138">
        <f t="shared" si="242"/>
        <v>-1</v>
      </c>
      <c r="K3875" s="137">
        <v>105.19334000000001</v>
      </c>
      <c r="L3875" s="137">
        <v>212.9359</v>
      </c>
      <c r="M3875" s="138">
        <f t="shared" si="243"/>
        <v>1.0242336634619642</v>
      </c>
    </row>
    <row r="3876" spans="1:13" x14ac:dyDescent="0.25">
      <c r="A3876" s="134" t="s">
        <v>180</v>
      </c>
      <c r="B3876" s="134" t="s">
        <v>392</v>
      </c>
      <c r="C3876" s="137">
        <v>0</v>
      </c>
      <c r="D3876" s="137">
        <v>336.42165</v>
      </c>
      <c r="E3876" s="138" t="str">
        <f t="shared" si="240"/>
        <v/>
      </c>
      <c r="F3876" s="137">
        <v>0</v>
      </c>
      <c r="G3876" s="137">
        <v>336.42165</v>
      </c>
      <c r="H3876" s="138" t="str">
        <f t="shared" si="241"/>
        <v/>
      </c>
      <c r="I3876" s="137">
        <v>63.5931</v>
      </c>
      <c r="J3876" s="138">
        <f t="shared" si="242"/>
        <v>4.29022252414177</v>
      </c>
      <c r="K3876" s="137">
        <v>0</v>
      </c>
      <c r="L3876" s="137">
        <v>710.76990000000001</v>
      </c>
      <c r="M3876" s="138" t="str">
        <f t="shared" si="243"/>
        <v/>
      </c>
    </row>
    <row r="3877" spans="1:13" x14ac:dyDescent="0.25">
      <c r="A3877" s="134" t="s">
        <v>180</v>
      </c>
      <c r="B3877" s="134" t="s">
        <v>339</v>
      </c>
      <c r="C3877" s="137">
        <v>0</v>
      </c>
      <c r="D3877" s="137">
        <v>0</v>
      </c>
      <c r="E3877" s="138" t="str">
        <f t="shared" si="240"/>
        <v/>
      </c>
      <c r="F3877" s="137">
        <v>0.94420000000000004</v>
      </c>
      <c r="G3877" s="137">
        <v>30.840610000000002</v>
      </c>
      <c r="H3877" s="138">
        <f t="shared" si="241"/>
        <v>31.663217538657065</v>
      </c>
      <c r="I3877" s="137">
        <v>49.952350000000003</v>
      </c>
      <c r="J3877" s="138">
        <f t="shared" si="242"/>
        <v>-0.38259941724463409</v>
      </c>
      <c r="K3877" s="137">
        <v>166.88687999999999</v>
      </c>
      <c r="L3877" s="137">
        <v>603.23393999999996</v>
      </c>
      <c r="M3877" s="138">
        <f t="shared" si="243"/>
        <v>2.6146277047063258</v>
      </c>
    </row>
    <row r="3878" spans="1:13" x14ac:dyDescent="0.25">
      <c r="A3878" s="134" t="s">
        <v>180</v>
      </c>
      <c r="B3878" s="134" t="s">
        <v>234</v>
      </c>
      <c r="C3878" s="137">
        <v>0</v>
      </c>
      <c r="D3878" s="137">
        <v>71.679550000000006</v>
      </c>
      <c r="E3878" s="138" t="str">
        <f t="shared" si="240"/>
        <v/>
      </c>
      <c r="F3878" s="137">
        <v>15350.61687</v>
      </c>
      <c r="G3878" s="137">
        <v>6500.69733</v>
      </c>
      <c r="H3878" s="138">
        <f t="shared" si="241"/>
        <v>-0.57651882103158769</v>
      </c>
      <c r="I3878" s="137">
        <v>9278.7790800000002</v>
      </c>
      <c r="J3878" s="138">
        <f t="shared" si="242"/>
        <v>-0.29940164821770932</v>
      </c>
      <c r="K3878" s="137">
        <v>204031.60118999999</v>
      </c>
      <c r="L3878" s="137">
        <v>72452.888009999995</v>
      </c>
      <c r="M3878" s="138">
        <f t="shared" si="243"/>
        <v>-0.64489379298391225</v>
      </c>
    </row>
    <row r="3879" spans="1:13" x14ac:dyDescent="0.25">
      <c r="A3879" s="134" t="s">
        <v>180</v>
      </c>
      <c r="B3879" s="134" t="s">
        <v>284</v>
      </c>
      <c r="C3879" s="137">
        <v>0</v>
      </c>
      <c r="D3879" s="137">
        <v>0</v>
      </c>
      <c r="E3879" s="138" t="str">
        <f t="shared" si="240"/>
        <v/>
      </c>
      <c r="F3879" s="137">
        <v>1.38428</v>
      </c>
      <c r="G3879" s="137">
        <v>78.474350000000001</v>
      </c>
      <c r="H3879" s="138">
        <f t="shared" si="241"/>
        <v>55.689650937671573</v>
      </c>
      <c r="I3879" s="137">
        <v>3.2274400000000001</v>
      </c>
      <c r="J3879" s="138">
        <f t="shared" si="242"/>
        <v>23.31473551793372</v>
      </c>
      <c r="K3879" s="137">
        <v>394.27348000000001</v>
      </c>
      <c r="L3879" s="137">
        <v>276.56292000000002</v>
      </c>
      <c r="M3879" s="138">
        <f t="shared" si="243"/>
        <v>-0.29855053908266915</v>
      </c>
    </row>
    <row r="3880" spans="1:13" x14ac:dyDescent="0.25">
      <c r="A3880" s="134" t="s">
        <v>180</v>
      </c>
      <c r="B3880" s="134" t="s">
        <v>354</v>
      </c>
      <c r="C3880" s="137">
        <v>0</v>
      </c>
      <c r="D3880" s="137">
        <v>0</v>
      </c>
      <c r="E3880" s="138" t="str">
        <f t="shared" si="240"/>
        <v/>
      </c>
      <c r="F3880" s="137">
        <v>11.9847</v>
      </c>
      <c r="G3880" s="137">
        <v>364.07709999999997</v>
      </c>
      <c r="H3880" s="138">
        <f t="shared" si="241"/>
        <v>29.378490909242615</v>
      </c>
      <c r="I3880" s="137">
        <v>4.1140000000000003E-2</v>
      </c>
      <c r="J3880" s="138">
        <f t="shared" si="242"/>
        <v>8848.7107438016519</v>
      </c>
      <c r="K3880" s="137">
        <v>533.15304000000003</v>
      </c>
      <c r="L3880" s="137">
        <v>891.31096000000002</v>
      </c>
      <c r="M3880" s="138">
        <f t="shared" si="243"/>
        <v>0.67177319292786919</v>
      </c>
    </row>
    <row r="3881" spans="1:13" x14ac:dyDescent="0.25">
      <c r="A3881" s="134" t="s">
        <v>180</v>
      </c>
      <c r="B3881" s="134" t="s">
        <v>247</v>
      </c>
      <c r="C3881" s="137">
        <v>120.59743</v>
      </c>
      <c r="D3881" s="137">
        <v>334.41370999999998</v>
      </c>
      <c r="E3881" s="138">
        <f t="shared" si="240"/>
        <v>1.7729754274199707</v>
      </c>
      <c r="F3881" s="137">
        <v>16483.100289999998</v>
      </c>
      <c r="G3881" s="137">
        <v>8733.2817699999996</v>
      </c>
      <c r="H3881" s="138">
        <f t="shared" si="241"/>
        <v>-0.47016752817439778</v>
      </c>
      <c r="I3881" s="137">
        <v>12858.798059999999</v>
      </c>
      <c r="J3881" s="138">
        <f t="shared" si="242"/>
        <v>-0.32083218592827023</v>
      </c>
      <c r="K3881" s="137">
        <v>131650.31889</v>
      </c>
      <c r="L3881" s="137">
        <v>111326.46781</v>
      </c>
      <c r="M3881" s="138">
        <f t="shared" si="243"/>
        <v>-0.15437753019786848</v>
      </c>
    </row>
    <row r="3882" spans="1:13" x14ac:dyDescent="0.25">
      <c r="A3882" s="134" t="s">
        <v>180</v>
      </c>
      <c r="B3882" s="134" t="s">
        <v>224</v>
      </c>
      <c r="C3882" s="137">
        <v>0</v>
      </c>
      <c r="D3882" s="137">
        <v>433.01855</v>
      </c>
      <c r="E3882" s="138" t="str">
        <f t="shared" si="240"/>
        <v/>
      </c>
      <c r="F3882" s="137">
        <v>3697.96171</v>
      </c>
      <c r="G3882" s="137">
        <v>3745.43298</v>
      </c>
      <c r="H3882" s="138">
        <f t="shared" si="241"/>
        <v>1.2837144817272828E-2</v>
      </c>
      <c r="I3882" s="137">
        <v>4323.8004099999998</v>
      </c>
      <c r="J3882" s="138">
        <f t="shared" si="242"/>
        <v>-0.13376367435054659</v>
      </c>
      <c r="K3882" s="137">
        <v>29368.21544</v>
      </c>
      <c r="L3882" s="137">
        <v>31630.804599999999</v>
      </c>
      <c r="M3882" s="138">
        <f t="shared" si="243"/>
        <v>7.7042105763032387E-2</v>
      </c>
    </row>
    <row r="3883" spans="1:13" x14ac:dyDescent="0.25">
      <c r="A3883" s="134" t="s">
        <v>180</v>
      </c>
      <c r="B3883" s="134" t="s">
        <v>306</v>
      </c>
      <c r="C3883" s="137">
        <v>0</v>
      </c>
      <c r="D3883" s="137">
        <v>0</v>
      </c>
      <c r="E3883" s="138" t="str">
        <f t="shared" si="240"/>
        <v/>
      </c>
      <c r="F3883" s="137">
        <v>21.51858</v>
      </c>
      <c r="G3883" s="137">
        <v>9.5513399999999997</v>
      </c>
      <c r="H3883" s="138">
        <f t="shared" si="241"/>
        <v>-0.55613520966532182</v>
      </c>
      <c r="I3883" s="137">
        <v>427.74482</v>
      </c>
      <c r="J3883" s="138">
        <f t="shared" si="242"/>
        <v>-0.97767047184814537</v>
      </c>
      <c r="K3883" s="137">
        <v>172.72461999999999</v>
      </c>
      <c r="L3883" s="137">
        <v>549.58601999999996</v>
      </c>
      <c r="M3883" s="138">
        <f t="shared" si="243"/>
        <v>2.1818626667119023</v>
      </c>
    </row>
    <row r="3884" spans="1:13" x14ac:dyDescent="0.25">
      <c r="A3884" s="134" t="s">
        <v>180</v>
      </c>
      <c r="B3884" s="134" t="s">
        <v>244</v>
      </c>
      <c r="C3884" s="137">
        <v>683.73004000000003</v>
      </c>
      <c r="D3884" s="137">
        <v>2296.6304599999999</v>
      </c>
      <c r="E3884" s="138">
        <f t="shared" si="240"/>
        <v>2.358972585144862</v>
      </c>
      <c r="F3884" s="137">
        <v>13485.24109</v>
      </c>
      <c r="G3884" s="137">
        <v>14458.505999999999</v>
      </c>
      <c r="H3884" s="138">
        <f t="shared" si="241"/>
        <v>7.2172599919012592E-2</v>
      </c>
      <c r="I3884" s="137">
        <v>22133.873339999998</v>
      </c>
      <c r="J3884" s="138">
        <f t="shared" si="242"/>
        <v>-0.34677018441816021</v>
      </c>
      <c r="K3884" s="137">
        <v>146069.86709000001</v>
      </c>
      <c r="L3884" s="137">
        <v>132947.39829000001</v>
      </c>
      <c r="M3884" s="138">
        <f t="shared" si="243"/>
        <v>-8.9836932568129746E-2</v>
      </c>
    </row>
    <row r="3885" spans="1:13" x14ac:dyDescent="0.25">
      <c r="A3885" s="134" t="s">
        <v>180</v>
      </c>
      <c r="B3885" s="134" t="s">
        <v>415</v>
      </c>
      <c r="C3885" s="137">
        <v>0</v>
      </c>
      <c r="D3885" s="137">
        <v>0</v>
      </c>
      <c r="E3885" s="138" t="str">
        <f t="shared" si="240"/>
        <v/>
      </c>
      <c r="F3885" s="137">
        <v>0</v>
      </c>
      <c r="G3885" s="137">
        <v>0</v>
      </c>
      <c r="H3885" s="138" t="str">
        <f t="shared" si="241"/>
        <v/>
      </c>
      <c r="I3885" s="137">
        <v>17.229089999999999</v>
      </c>
      <c r="J3885" s="138">
        <f t="shared" si="242"/>
        <v>-1</v>
      </c>
      <c r="K3885" s="137">
        <v>0</v>
      </c>
      <c r="L3885" s="137">
        <v>17.229089999999999</v>
      </c>
      <c r="M3885" s="138" t="str">
        <f t="shared" si="243"/>
        <v/>
      </c>
    </row>
    <row r="3886" spans="1:13" x14ac:dyDescent="0.25">
      <c r="A3886" s="134" t="s">
        <v>180</v>
      </c>
      <c r="B3886" s="134" t="s">
        <v>409</v>
      </c>
      <c r="C3886" s="137">
        <v>0</v>
      </c>
      <c r="D3886" s="137">
        <v>0</v>
      </c>
      <c r="E3886" s="138" t="str">
        <f t="shared" si="240"/>
        <v/>
      </c>
      <c r="F3886" s="137">
        <v>0</v>
      </c>
      <c r="G3886" s="137">
        <v>0</v>
      </c>
      <c r="H3886" s="138" t="str">
        <f t="shared" si="241"/>
        <v/>
      </c>
      <c r="I3886" s="137">
        <v>31.64</v>
      </c>
      <c r="J3886" s="138">
        <f t="shared" si="242"/>
        <v>-1</v>
      </c>
      <c r="K3886" s="137">
        <v>178.43127000000001</v>
      </c>
      <c r="L3886" s="137">
        <v>31.64</v>
      </c>
      <c r="M3886" s="138">
        <f t="shared" si="243"/>
        <v>-0.82267682116481045</v>
      </c>
    </row>
    <row r="3887" spans="1:13" x14ac:dyDescent="0.25">
      <c r="A3887" s="134" t="s">
        <v>180</v>
      </c>
      <c r="B3887" s="134" t="s">
        <v>327</v>
      </c>
      <c r="C3887" s="137">
        <v>0</v>
      </c>
      <c r="D3887" s="137">
        <v>0</v>
      </c>
      <c r="E3887" s="138" t="str">
        <f t="shared" si="240"/>
        <v/>
      </c>
      <c r="F3887" s="137">
        <v>292.88011</v>
      </c>
      <c r="G3887" s="137">
        <v>181.84118000000001</v>
      </c>
      <c r="H3887" s="138">
        <f t="shared" si="241"/>
        <v>-0.37912758910121958</v>
      </c>
      <c r="I3887" s="137">
        <v>23.548500000000001</v>
      </c>
      <c r="J3887" s="138">
        <f t="shared" si="242"/>
        <v>6.7219856891097098</v>
      </c>
      <c r="K3887" s="137">
        <v>1733.0812000000001</v>
      </c>
      <c r="L3887" s="137">
        <v>2095.2881000000002</v>
      </c>
      <c r="M3887" s="138">
        <f t="shared" si="243"/>
        <v>0.20899592009883916</v>
      </c>
    </row>
    <row r="3888" spans="1:13" x14ac:dyDescent="0.25">
      <c r="A3888" s="134" t="s">
        <v>180</v>
      </c>
      <c r="B3888" s="134" t="s">
        <v>274</v>
      </c>
      <c r="C3888" s="137">
        <v>0</v>
      </c>
      <c r="D3888" s="137">
        <v>251.78414000000001</v>
      </c>
      <c r="E3888" s="138" t="str">
        <f t="shared" si="240"/>
        <v/>
      </c>
      <c r="F3888" s="137">
        <v>3779.2416800000001</v>
      </c>
      <c r="G3888" s="137">
        <v>4608.3627699999997</v>
      </c>
      <c r="H3888" s="138">
        <f t="shared" si="241"/>
        <v>0.21938821599787173</v>
      </c>
      <c r="I3888" s="137">
        <v>3745.9858599999998</v>
      </c>
      <c r="J3888" s="138">
        <f t="shared" si="242"/>
        <v>0.23021360523768775</v>
      </c>
      <c r="K3888" s="137">
        <v>45746.703309999997</v>
      </c>
      <c r="L3888" s="137">
        <v>27903.114099999999</v>
      </c>
      <c r="M3888" s="138">
        <f t="shared" si="243"/>
        <v>-0.39005191454089938</v>
      </c>
    </row>
    <row r="3889" spans="1:13" x14ac:dyDescent="0.25">
      <c r="A3889" s="134" t="s">
        <v>180</v>
      </c>
      <c r="B3889" s="134" t="s">
        <v>356</v>
      </c>
      <c r="C3889" s="137">
        <v>0</v>
      </c>
      <c r="D3889" s="137">
        <v>0</v>
      </c>
      <c r="E3889" s="138" t="str">
        <f t="shared" si="240"/>
        <v/>
      </c>
      <c r="F3889" s="137">
        <v>73.683750000000003</v>
      </c>
      <c r="G3889" s="137">
        <v>100.03461</v>
      </c>
      <c r="H3889" s="138">
        <f t="shared" si="241"/>
        <v>0.35762104941727313</v>
      </c>
      <c r="I3889" s="137">
        <v>1201.43697</v>
      </c>
      <c r="J3889" s="138">
        <f t="shared" si="242"/>
        <v>-0.91673752972659062</v>
      </c>
      <c r="K3889" s="137">
        <v>5441.4091900000003</v>
      </c>
      <c r="L3889" s="137">
        <v>6022.2092700000003</v>
      </c>
      <c r="M3889" s="138">
        <f t="shared" si="243"/>
        <v>0.10673707117402054</v>
      </c>
    </row>
    <row r="3890" spans="1:13" x14ac:dyDescent="0.25">
      <c r="A3890" s="134" t="s">
        <v>180</v>
      </c>
      <c r="B3890" s="134" t="s">
        <v>362</v>
      </c>
      <c r="C3890" s="137">
        <v>0</v>
      </c>
      <c r="D3890" s="137">
        <v>0</v>
      </c>
      <c r="E3890" s="138" t="str">
        <f t="shared" si="240"/>
        <v/>
      </c>
      <c r="F3890" s="137">
        <v>4.2816599999999996</v>
      </c>
      <c r="G3890" s="137">
        <v>0</v>
      </c>
      <c r="H3890" s="138">
        <f t="shared" si="241"/>
        <v>-1</v>
      </c>
      <c r="I3890" s="137">
        <v>1.9806999999999999</v>
      </c>
      <c r="J3890" s="138">
        <f t="shared" si="242"/>
        <v>-1</v>
      </c>
      <c r="K3890" s="137">
        <v>209.36135999999999</v>
      </c>
      <c r="L3890" s="137">
        <v>96.999849999999995</v>
      </c>
      <c r="M3890" s="138">
        <f t="shared" si="243"/>
        <v>-0.53668695121200971</v>
      </c>
    </row>
    <row r="3891" spans="1:13" x14ac:dyDescent="0.25">
      <c r="A3891" s="134" t="s">
        <v>180</v>
      </c>
      <c r="B3891" s="134" t="s">
        <v>371</v>
      </c>
      <c r="C3891" s="137">
        <v>0</v>
      </c>
      <c r="D3891" s="137">
        <v>0</v>
      </c>
      <c r="E3891" s="138" t="str">
        <f t="shared" si="240"/>
        <v/>
      </c>
      <c r="F3891" s="137">
        <v>71.740650000000002</v>
      </c>
      <c r="G3891" s="137">
        <v>33.78116</v>
      </c>
      <c r="H3891" s="138">
        <f t="shared" si="241"/>
        <v>-0.5291210771020336</v>
      </c>
      <c r="I3891" s="137">
        <v>29.937889999999999</v>
      </c>
      <c r="J3891" s="138">
        <f t="shared" si="242"/>
        <v>0.1283747785832603</v>
      </c>
      <c r="K3891" s="137">
        <v>473.13400000000001</v>
      </c>
      <c r="L3891" s="137">
        <v>226.22062</v>
      </c>
      <c r="M3891" s="138">
        <f t="shared" si="243"/>
        <v>-0.52186775839402788</v>
      </c>
    </row>
    <row r="3892" spans="1:13" x14ac:dyDescent="0.25">
      <c r="A3892" s="134" t="s">
        <v>180</v>
      </c>
      <c r="B3892" s="134" t="s">
        <v>298</v>
      </c>
      <c r="C3892" s="137">
        <v>0</v>
      </c>
      <c r="D3892" s="137">
        <v>0</v>
      </c>
      <c r="E3892" s="138" t="str">
        <f t="shared" si="240"/>
        <v/>
      </c>
      <c r="F3892" s="137">
        <v>570.59929</v>
      </c>
      <c r="G3892" s="137">
        <v>181.00201999999999</v>
      </c>
      <c r="H3892" s="138">
        <f t="shared" si="241"/>
        <v>-0.6827861107222899</v>
      </c>
      <c r="I3892" s="137">
        <v>301.37731000000002</v>
      </c>
      <c r="J3892" s="138">
        <f t="shared" si="242"/>
        <v>-0.39941722885508546</v>
      </c>
      <c r="K3892" s="137">
        <v>3660.2117899999998</v>
      </c>
      <c r="L3892" s="137">
        <v>2660.9564399999999</v>
      </c>
      <c r="M3892" s="138">
        <f t="shared" si="243"/>
        <v>-0.27300478970371278</v>
      </c>
    </row>
    <row r="3893" spans="1:13" x14ac:dyDescent="0.25">
      <c r="A3893" s="134" t="s">
        <v>180</v>
      </c>
      <c r="B3893" s="134" t="s">
        <v>374</v>
      </c>
      <c r="C3893" s="137">
        <v>0</v>
      </c>
      <c r="D3893" s="137">
        <v>0</v>
      </c>
      <c r="E3893" s="138" t="str">
        <f t="shared" si="240"/>
        <v/>
      </c>
      <c r="F3893" s="137">
        <v>0.51412999999999998</v>
      </c>
      <c r="G3893" s="137">
        <v>0</v>
      </c>
      <c r="H3893" s="138">
        <f t="shared" si="241"/>
        <v>-1</v>
      </c>
      <c r="I3893" s="137">
        <v>0</v>
      </c>
      <c r="J3893" s="138" t="str">
        <f t="shared" si="242"/>
        <v/>
      </c>
      <c r="K3893" s="137">
        <v>8.99831</v>
      </c>
      <c r="L3893" s="137">
        <v>12.73</v>
      </c>
      <c r="M3893" s="138">
        <f t="shared" si="243"/>
        <v>0.41471009556238903</v>
      </c>
    </row>
    <row r="3894" spans="1:13" x14ac:dyDescent="0.25">
      <c r="A3894" s="134" t="s">
        <v>180</v>
      </c>
      <c r="B3894" s="134" t="s">
        <v>331</v>
      </c>
      <c r="C3894" s="137">
        <v>0</v>
      </c>
      <c r="D3894" s="137">
        <v>0</v>
      </c>
      <c r="E3894" s="138" t="str">
        <f t="shared" si="240"/>
        <v/>
      </c>
      <c r="F3894" s="137">
        <v>445.06472000000002</v>
      </c>
      <c r="G3894" s="137">
        <v>450.56659999999999</v>
      </c>
      <c r="H3894" s="138">
        <f t="shared" si="241"/>
        <v>1.2361977377132849E-2</v>
      </c>
      <c r="I3894" s="137">
        <v>476.65393</v>
      </c>
      <c r="J3894" s="138">
        <f t="shared" si="242"/>
        <v>-5.4730126739959917E-2</v>
      </c>
      <c r="K3894" s="137">
        <v>3978.1208999999999</v>
      </c>
      <c r="L3894" s="137">
        <v>6564.8714399999999</v>
      </c>
      <c r="M3894" s="138">
        <f t="shared" si="243"/>
        <v>0.65024432515361719</v>
      </c>
    </row>
    <row r="3895" spans="1:13" x14ac:dyDescent="0.25">
      <c r="A3895" s="134" t="s">
        <v>180</v>
      </c>
      <c r="B3895" s="134" t="s">
        <v>293</v>
      </c>
      <c r="C3895" s="137">
        <v>0</v>
      </c>
      <c r="D3895" s="137">
        <v>0.32740000000000002</v>
      </c>
      <c r="E3895" s="138" t="str">
        <f t="shared" si="240"/>
        <v/>
      </c>
      <c r="F3895" s="137">
        <v>652.84059999999999</v>
      </c>
      <c r="G3895" s="137">
        <v>33.279200000000003</v>
      </c>
      <c r="H3895" s="138">
        <f t="shared" si="241"/>
        <v>-0.94902400371545514</v>
      </c>
      <c r="I3895" s="137">
        <v>141.68069</v>
      </c>
      <c r="J3895" s="138">
        <f t="shared" si="242"/>
        <v>-0.76511125122273183</v>
      </c>
      <c r="K3895" s="137">
        <v>4785.7752200000004</v>
      </c>
      <c r="L3895" s="137">
        <v>2195.9066400000002</v>
      </c>
      <c r="M3895" s="138">
        <f t="shared" si="243"/>
        <v>-0.54115967861942327</v>
      </c>
    </row>
    <row r="3896" spans="1:13" x14ac:dyDescent="0.25">
      <c r="A3896" s="134" t="s">
        <v>180</v>
      </c>
      <c r="B3896" s="134" t="s">
        <v>414</v>
      </c>
      <c r="C3896" s="137">
        <v>0</v>
      </c>
      <c r="D3896" s="137">
        <v>0</v>
      </c>
      <c r="E3896" s="138" t="str">
        <f t="shared" si="240"/>
        <v/>
      </c>
      <c r="F3896" s="137">
        <v>0</v>
      </c>
      <c r="G3896" s="137">
        <v>0</v>
      </c>
      <c r="H3896" s="138" t="str">
        <f t="shared" si="241"/>
        <v/>
      </c>
      <c r="I3896" s="137">
        <v>0</v>
      </c>
      <c r="J3896" s="138" t="str">
        <f t="shared" si="242"/>
        <v/>
      </c>
      <c r="K3896" s="137">
        <v>30.057729999999999</v>
      </c>
      <c r="L3896" s="137">
        <v>0</v>
      </c>
      <c r="M3896" s="138">
        <f t="shared" si="243"/>
        <v>-1</v>
      </c>
    </row>
    <row r="3897" spans="1:13" x14ac:dyDescent="0.25">
      <c r="A3897" s="134" t="s">
        <v>180</v>
      </c>
      <c r="B3897" s="134" t="s">
        <v>227</v>
      </c>
      <c r="C3897" s="137">
        <v>0</v>
      </c>
      <c r="D3897" s="137">
        <v>1864.2166500000001</v>
      </c>
      <c r="E3897" s="138" t="str">
        <f t="shared" si="240"/>
        <v/>
      </c>
      <c r="F3897" s="137">
        <v>35738.787559999997</v>
      </c>
      <c r="G3897" s="137">
        <v>31106.920870000002</v>
      </c>
      <c r="H3897" s="138">
        <f t="shared" si="241"/>
        <v>-0.12960335272213119</v>
      </c>
      <c r="I3897" s="137">
        <v>43260.593800000002</v>
      </c>
      <c r="J3897" s="138">
        <f t="shared" si="242"/>
        <v>-0.28094096410669245</v>
      </c>
      <c r="K3897" s="137">
        <v>362472.0564</v>
      </c>
      <c r="L3897" s="137">
        <v>252429.76895</v>
      </c>
      <c r="M3897" s="138">
        <f t="shared" si="243"/>
        <v>-0.30358833324399681</v>
      </c>
    </row>
    <row r="3898" spans="1:13" x14ac:dyDescent="0.25">
      <c r="A3898" s="134" t="s">
        <v>180</v>
      </c>
      <c r="B3898" s="134" t="s">
        <v>386</v>
      </c>
      <c r="C3898" s="137">
        <v>0</v>
      </c>
      <c r="D3898" s="137">
        <v>0</v>
      </c>
      <c r="E3898" s="138" t="str">
        <f t="shared" si="240"/>
        <v/>
      </c>
      <c r="F3898" s="137">
        <v>28.05</v>
      </c>
      <c r="G3898" s="137">
        <v>0</v>
      </c>
      <c r="H3898" s="138">
        <f t="shared" si="241"/>
        <v>-1</v>
      </c>
      <c r="I3898" s="137">
        <v>9.4328000000000003</v>
      </c>
      <c r="J3898" s="138">
        <f t="shared" si="242"/>
        <v>-1</v>
      </c>
      <c r="K3898" s="137">
        <v>28.296900000000001</v>
      </c>
      <c r="L3898" s="137">
        <v>37.482799999999997</v>
      </c>
      <c r="M3898" s="138">
        <f t="shared" si="243"/>
        <v>0.32462566570896456</v>
      </c>
    </row>
    <row r="3899" spans="1:13" x14ac:dyDescent="0.25">
      <c r="A3899" s="134" t="s">
        <v>180</v>
      </c>
      <c r="B3899" s="134" t="s">
        <v>329</v>
      </c>
      <c r="C3899" s="137">
        <v>0</v>
      </c>
      <c r="D3899" s="137">
        <v>0</v>
      </c>
      <c r="E3899" s="138" t="str">
        <f t="shared" si="240"/>
        <v/>
      </c>
      <c r="F3899" s="137">
        <v>314.79899999999998</v>
      </c>
      <c r="G3899" s="137">
        <v>124.20849</v>
      </c>
      <c r="H3899" s="138">
        <f t="shared" si="241"/>
        <v>-0.60543556364537365</v>
      </c>
      <c r="I3899" s="137">
        <v>114.52036</v>
      </c>
      <c r="J3899" s="138">
        <f t="shared" si="242"/>
        <v>8.4597446253225295E-2</v>
      </c>
      <c r="K3899" s="137">
        <v>1775.7917600000001</v>
      </c>
      <c r="L3899" s="137">
        <v>4965.7164300000004</v>
      </c>
      <c r="M3899" s="138">
        <f t="shared" si="243"/>
        <v>1.7963393804688002</v>
      </c>
    </row>
    <row r="3900" spans="1:13" x14ac:dyDescent="0.25">
      <c r="A3900" s="134" t="s">
        <v>180</v>
      </c>
      <c r="B3900" s="134" t="s">
        <v>328</v>
      </c>
      <c r="C3900" s="137">
        <v>0</v>
      </c>
      <c r="D3900" s="137">
        <v>0</v>
      </c>
      <c r="E3900" s="138" t="str">
        <f t="shared" si="240"/>
        <v/>
      </c>
      <c r="F3900" s="137">
        <v>0</v>
      </c>
      <c r="G3900" s="137">
        <v>5.2002100000000002</v>
      </c>
      <c r="H3900" s="138" t="str">
        <f t="shared" si="241"/>
        <v/>
      </c>
      <c r="I3900" s="137">
        <v>0</v>
      </c>
      <c r="J3900" s="138" t="str">
        <f t="shared" si="242"/>
        <v/>
      </c>
      <c r="K3900" s="137">
        <v>146.84384</v>
      </c>
      <c r="L3900" s="137">
        <v>266.73854999999998</v>
      </c>
      <c r="M3900" s="138">
        <f t="shared" si="243"/>
        <v>0.81647762684495295</v>
      </c>
    </row>
    <row r="3901" spans="1:13" x14ac:dyDescent="0.25">
      <c r="A3901" s="134" t="s">
        <v>180</v>
      </c>
      <c r="B3901" s="134" t="s">
        <v>278</v>
      </c>
      <c r="C3901" s="137">
        <v>7.9119599999999997</v>
      </c>
      <c r="D3901" s="137">
        <v>67.211399999999998</v>
      </c>
      <c r="E3901" s="138">
        <f t="shared" si="240"/>
        <v>7.494911501069268</v>
      </c>
      <c r="F3901" s="137">
        <v>3979.4609999999998</v>
      </c>
      <c r="G3901" s="137">
        <v>5401.6258500000004</v>
      </c>
      <c r="H3901" s="138">
        <f t="shared" si="241"/>
        <v>0.35737625020071828</v>
      </c>
      <c r="I3901" s="137">
        <v>4427.8816800000004</v>
      </c>
      <c r="J3901" s="138">
        <f t="shared" si="242"/>
        <v>0.21991196702437632</v>
      </c>
      <c r="K3901" s="137">
        <v>51091.648509999999</v>
      </c>
      <c r="L3901" s="137">
        <v>50049.638659999997</v>
      </c>
      <c r="M3901" s="138">
        <f t="shared" si="243"/>
        <v>-2.0394915419416404E-2</v>
      </c>
    </row>
    <row r="3902" spans="1:13" x14ac:dyDescent="0.25">
      <c r="A3902" s="134" t="s">
        <v>180</v>
      </c>
      <c r="B3902" s="134" t="s">
        <v>214</v>
      </c>
      <c r="C3902" s="137">
        <v>1357.8155400000001</v>
      </c>
      <c r="D3902" s="137">
        <v>11180.64292</v>
      </c>
      <c r="E3902" s="138">
        <f t="shared" si="240"/>
        <v>7.2342870519805658</v>
      </c>
      <c r="F3902" s="137">
        <v>182219.38310000001</v>
      </c>
      <c r="G3902" s="137">
        <v>147835.46679000001</v>
      </c>
      <c r="H3902" s="138">
        <f t="shared" si="241"/>
        <v>-0.18869516362664052</v>
      </c>
      <c r="I3902" s="137">
        <v>282949.78200000001</v>
      </c>
      <c r="J3902" s="138">
        <f t="shared" si="242"/>
        <v>-0.4775204782098047</v>
      </c>
      <c r="K3902" s="137">
        <v>2338272.8045899998</v>
      </c>
      <c r="L3902" s="137">
        <v>1617116.7048899999</v>
      </c>
      <c r="M3902" s="138">
        <f t="shared" si="243"/>
        <v>-0.30841401323420414</v>
      </c>
    </row>
    <row r="3903" spans="1:13" x14ac:dyDescent="0.25">
      <c r="A3903" s="134" t="s">
        <v>180</v>
      </c>
      <c r="B3903" s="134" t="s">
        <v>432</v>
      </c>
      <c r="C3903" s="137">
        <v>0</v>
      </c>
      <c r="D3903" s="137">
        <v>0</v>
      </c>
      <c r="E3903" s="138" t="str">
        <f t="shared" si="240"/>
        <v/>
      </c>
      <c r="F3903" s="137">
        <v>0</v>
      </c>
      <c r="G3903" s="137">
        <v>0</v>
      </c>
      <c r="H3903" s="138" t="str">
        <f t="shared" si="241"/>
        <v/>
      </c>
      <c r="I3903" s="137">
        <v>0</v>
      </c>
      <c r="J3903" s="138" t="str">
        <f t="shared" si="242"/>
        <v/>
      </c>
      <c r="K3903" s="137">
        <v>0</v>
      </c>
      <c r="L3903" s="137">
        <v>0</v>
      </c>
      <c r="M3903" s="138" t="str">
        <f t="shared" si="243"/>
        <v/>
      </c>
    </row>
    <row r="3904" spans="1:13" x14ac:dyDescent="0.25">
      <c r="A3904" s="134" t="s">
        <v>180</v>
      </c>
      <c r="B3904" s="134" t="s">
        <v>391</v>
      </c>
      <c r="C3904" s="137">
        <v>0</v>
      </c>
      <c r="D3904" s="137">
        <v>0</v>
      </c>
      <c r="E3904" s="138" t="str">
        <f t="shared" si="240"/>
        <v/>
      </c>
      <c r="F3904" s="137">
        <v>26.944870000000002</v>
      </c>
      <c r="G3904" s="137">
        <v>0</v>
      </c>
      <c r="H3904" s="138">
        <f t="shared" si="241"/>
        <v>-1</v>
      </c>
      <c r="I3904" s="137">
        <v>486.28775000000002</v>
      </c>
      <c r="J3904" s="138">
        <f t="shared" si="242"/>
        <v>-1</v>
      </c>
      <c r="K3904" s="137">
        <v>1243.2229299999999</v>
      </c>
      <c r="L3904" s="137">
        <v>891.07923000000005</v>
      </c>
      <c r="M3904" s="138">
        <f t="shared" si="243"/>
        <v>-0.28325064757291751</v>
      </c>
    </row>
    <row r="3905" spans="1:13" x14ac:dyDescent="0.25">
      <c r="A3905" s="134" t="s">
        <v>180</v>
      </c>
      <c r="B3905" s="134" t="s">
        <v>352</v>
      </c>
      <c r="C3905" s="137">
        <v>0</v>
      </c>
      <c r="D3905" s="137">
        <v>0</v>
      </c>
      <c r="E3905" s="138" t="str">
        <f t="shared" si="240"/>
        <v/>
      </c>
      <c r="F3905" s="137">
        <v>2.1572900000000002</v>
      </c>
      <c r="G3905" s="137">
        <v>11.3581</v>
      </c>
      <c r="H3905" s="138">
        <f t="shared" si="241"/>
        <v>4.2649852361064111</v>
      </c>
      <c r="I3905" s="137">
        <v>5.2252099999999997</v>
      </c>
      <c r="J3905" s="138">
        <f t="shared" si="242"/>
        <v>1.1737116785736843</v>
      </c>
      <c r="K3905" s="137">
        <v>422.69184000000001</v>
      </c>
      <c r="L3905" s="137">
        <v>430.14060999999998</v>
      </c>
      <c r="M3905" s="138">
        <f t="shared" si="243"/>
        <v>1.762222331994856E-2</v>
      </c>
    </row>
    <row r="3906" spans="1:13" x14ac:dyDescent="0.25">
      <c r="A3906" s="134" t="s">
        <v>180</v>
      </c>
      <c r="B3906" s="134" t="s">
        <v>338</v>
      </c>
      <c r="C3906" s="137">
        <v>0</v>
      </c>
      <c r="D3906" s="137">
        <v>0</v>
      </c>
      <c r="E3906" s="138" t="str">
        <f t="shared" si="240"/>
        <v/>
      </c>
      <c r="F3906" s="137">
        <v>211.12275</v>
      </c>
      <c r="G3906" s="137">
        <v>99.454040000000006</v>
      </c>
      <c r="H3906" s="138">
        <f t="shared" si="241"/>
        <v>-0.52892788673887581</v>
      </c>
      <c r="I3906" s="137">
        <v>1008.90712</v>
      </c>
      <c r="J3906" s="138">
        <f t="shared" si="242"/>
        <v>-0.90142398836475646</v>
      </c>
      <c r="K3906" s="137">
        <v>1156.81296</v>
      </c>
      <c r="L3906" s="137">
        <v>1816.50829</v>
      </c>
      <c r="M3906" s="138">
        <f t="shared" si="243"/>
        <v>0.57026965707576438</v>
      </c>
    </row>
    <row r="3907" spans="1:13" x14ac:dyDescent="0.25">
      <c r="A3907" s="134" t="s">
        <v>180</v>
      </c>
      <c r="B3907" s="134" t="s">
        <v>269</v>
      </c>
      <c r="C3907" s="137">
        <v>0</v>
      </c>
      <c r="D3907" s="137">
        <v>19.471170000000001</v>
      </c>
      <c r="E3907" s="138" t="str">
        <f t="shared" si="240"/>
        <v/>
      </c>
      <c r="F3907" s="137">
        <v>3538.79565</v>
      </c>
      <c r="G3907" s="137">
        <v>1471.26531</v>
      </c>
      <c r="H3907" s="138">
        <f t="shared" si="241"/>
        <v>-0.58424688636655242</v>
      </c>
      <c r="I3907" s="137">
        <v>1734.6015299999999</v>
      </c>
      <c r="J3907" s="138">
        <f t="shared" si="242"/>
        <v>-0.15181366754588299</v>
      </c>
      <c r="K3907" s="137">
        <v>13309.7857</v>
      </c>
      <c r="L3907" s="137">
        <v>10510.076660000001</v>
      </c>
      <c r="M3907" s="138">
        <f t="shared" si="243"/>
        <v>-0.21034967076892908</v>
      </c>
    </row>
    <row r="3908" spans="1:13" x14ac:dyDescent="0.25">
      <c r="A3908" s="134" t="s">
        <v>180</v>
      </c>
      <c r="B3908" s="134" t="s">
        <v>380</v>
      </c>
      <c r="C3908" s="137">
        <v>0</v>
      </c>
      <c r="D3908" s="137">
        <v>0</v>
      </c>
      <c r="E3908" s="138" t="str">
        <f t="shared" si="240"/>
        <v/>
      </c>
      <c r="F3908" s="137">
        <v>0</v>
      </c>
      <c r="G3908" s="137">
        <v>0</v>
      </c>
      <c r="H3908" s="138" t="str">
        <f t="shared" si="241"/>
        <v/>
      </c>
      <c r="I3908" s="137">
        <v>0</v>
      </c>
      <c r="J3908" s="138" t="str">
        <f t="shared" si="242"/>
        <v/>
      </c>
      <c r="K3908" s="137">
        <v>0</v>
      </c>
      <c r="L3908" s="137">
        <v>0</v>
      </c>
      <c r="M3908" s="138" t="str">
        <f t="shared" si="243"/>
        <v/>
      </c>
    </row>
    <row r="3909" spans="1:13" x14ac:dyDescent="0.25">
      <c r="A3909" s="134" t="s">
        <v>180</v>
      </c>
      <c r="B3909" s="134" t="s">
        <v>316</v>
      </c>
      <c r="C3909" s="137">
        <v>0</v>
      </c>
      <c r="D3909" s="137">
        <v>0</v>
      </c>
      <c r="E3909" s="138" t="str">
        <f t="shared" ref="E3909:E3972" si="244">IF(C3909=0,"",(D3909/C3909-1))</f>
        <v/>
      </c>
      <c r="F3909" s="137">
        <v>753.74476000000004</v>
      </c>
      <c r="G3909" s="137">
        <v>504.64537999999999</v>
      </c>
      <c r="H3909" s="138">
        <f t="shared" ref="H3909:H3972" si="245">IF(F3909=0,"",(G3909/F3909-1))</f>
        <v>-0.33048240361896519</v>
      </c>
      <c r="I3909" s="137">
        <v>501.09197999999998</v>
      </c>
      <c r="J3909" s="138">
        <f t="shared" ref="J3909:J3972" si="246">IF(I3909=0,"",(G3909/I3909-1))</f>
        <v>7.0913128563743211E-3</v>
      </c>
      <c r="K3909" s="137">
        <v>4078.45543</v>
      </c>
      <c r="L3909" s="137">
        <v>8132.3784400000004</v>
      </c>
      <c r="M3909" s="138">
        <f t="shared" ref="M3909:M3972" si="247">IF(K3909=0,"",(L3909/K3909-1))</f>
        <v>0.99398487480835374</v>
      </c>
    </row>
    <row r="3910" spans="1:13" x14ac:dyDescent="0.25">
      <c r="A3910" s="134" t="s">
        <v>180</v>
      </c>
      <c r="B3910" s="134" t="s">
        <v>389</v>
      </c>
      <c r="C3910" s="137">
        <v>0</v>
      </c>
      <c r="D3910" s="137">
        <v>0</v>
      </c>
      <c r="E3910" s="138" t="str">
        <f t="shared" si="244"/>
        <v/>
      </c>
      <c r="F3910" s="137">
        <v>0</v>
      </c>
      <c r="G3910" s="137">
        <v>0</v>
      </c>
      <c r="H3910" s="138" t="str">
        <f t="shared" si="245"/>
        <v/>
      </c>
      <c r="I3910" s="137">
        <v>155.52044000000001</v>
      </c>
      <c r="J3910" s="138">
        <f t="shared" si="246"/>
        <v>-1</v>
      </c>
      <c r="K3910" s="137">
        <v>171.43227999999999</v>
      </c>
      <c r="L3910" s="137">
        <v>259.45335999999998</v>
      </c>
      <c r="M3910" s="138">
        <f t="shared" si="247"/>
        <v>0.51344519246900289</v>
      </c>
    </row>
    <row r="3911" spans="1:13" x14ac:dyDescent="0.25">
      <c r="A3911" s="134" t="s">
        <v>180</v>
      </c>
      <c r="B3911" s="134" t="s">
        <v>446</v>
      </c>
      <c r="C3911" s="137">
        <v>0</v>
      </c>
      <c r="D3911" s="137">
        <v>0</v>
      </c>
      <c r="E3911" s="138" t="str">
        <f t="shared" si="244"/>
        <v/>
      </c>
      <c r="F3911" s="137">
        <v>0</v>
      </c>
      <c r="G3911" s="137">
        <v>0</v>
      </c>
      <c r="H3911" s="138" t="str">
        <f t="shared" si="245"/>
        <v/>
      </c>
      <c r="I3911" s="137">
        <v>0</v>
      </c>
      <c r="J3911" s="138" t="str">
        <f t="shared" si="246"/>
        <v/>
      </c>
      <c r="K3911" s="137">
        <v>0</v>
      </c>
      <c r="L3911" s="137">
        <v>0</v>
      </c>
      <c r="M3911" s="138" t="str">
        <f t="shared" si="247"/>
        <v/>
      </c>
    </row>
    <row r="3912" spans="1:13" x14ac:dyDescent="0.25">
      <c r="A3912" s="134" t="s">
        <v>180</v>
      </c>
      <c r="B3912" s="134" t="s">
        <v>349</v>
      </c>
      <c r="C3912" s="137">
        <v>0</v>
      </c>
      <c r="D3912" s="137">
        <v>0</v>
      </c>
      <c r="E3912" s="138" t="str">
        <f t="shared" si="244"/>
        <v/>
      </c>
      <c r="F3912" s="137">
        <v>12.55471</v>
      </c>
      <c r="G3912" s="137">
        <v>41.357779999999998</v>
      </c>
      <c r="H3912" s="138">
        <f t="shared" si="245"/>
        <v>2.2942043265037584</v>
      </c>
      <c r="I3912" s="137">
        <v>19.893830000000001</v>
      </c>
      <c r="J3912" s="138">
        <f t="shared" si="246"/>
        <v>1.0789249732203401</v>
      </c>
      <c r="K3912" s="137">
        <v>1025.5642399999999</v>
      </c>
      <c r="L3912" s="137">
        <v>334.41437999999999</v>
      </c>
      <c r="M3912" s="138">
        <f t="shared" si="247"/>
        <v>-0.67392156731205843</v>
      </c>
    </row>
    <row r="3913" spans="1:13" x14ac:dyDescent="0.25">
      <c r="A3913" s="134" t="s">
        <v>180</v>
      </c>
      <c r="B3913" s="134" t="s">
        <v>364</v>
      </c>
      <c r="C3913" s="137">
        <v>0</v>
      </c>
      <c r="D3913" s="137">
        <v>0</v>
      </c>
      <c r="E3913" s="138" t="str">
        <f t="shared" si="244"/>
        <v/>
      </c>
      <c r="F3913" s="137">
        <v>6.6043200000000004</v>
      </c>
      <c r="G3913" s="137">
        <v>54.187260000000002</v>
      </c>
      <c r="H3913" s="138">
        <f t="shared" si="245"/>
        <v>7.2048204811396168</v>
      </c>
      <c r="I3913" s="137">
        <v>19.459409999999998</v>
      </c>
      <c r="J3913" s="138">
        <f t="shared" si="246"/>
        <v>1.7846301609349928</v>
      </c>
      <c r="K3913" s="137">
        <v>293.82785000000001</v>
      </c>
      <c r="L3913" s="137">
        <v>342.50333000000001</v>
      </c>
      <c r="M3913" s="138">
        <f t="shared" si="247"/>
        <v>0.16565985831499641</v>
      </c>
    </row>
    <row r="3914" spans="1:13" x14ac:dyDescent="0.25">
      <c r="A3914" s="134" t="s">
        <v>180</v>
      </c>
      <c r="B3914" s="134" t="s">
        <v>258</v>
      </c>
      <c r="C3914" s="137">
        <v>0</v>
      </c>
      <c r="D3914" s="137">
        <v>9.0941299999999998</v>
      </c>
      <c r="E3914" s="138" t="str">
        <f t="shared" si="244"/>
        <v/>
      </c>
      <c r="F3914" s="137">
        <v>8033.3784500000002</v>
      </c>
      <c r="G3914" s="137">
        <v>3832.3418999999999</v>
      </c>
      <c r="H3914" s="138">
        <f t="shared" si="245"/>
        <v>-0.52294767091422167</v>
      </c>
      <c r="I3914" s="137">
        <v>6880.26415</v>
      </c>
      <c r="J3914" s="138">
        <f t="shared" si="246"/>
        <v>-0.44299494664023908</v>
      </c>
      <c r="K3914" s="137">
        <v>82634.855439999999</v>
      </c>
      <c r="L3914" s="137">
        <v>42313.801610000002</v>
      </c>
      <c r="M3914" s="138">
        <f t="shared" si="247"/>
        <v>-0.48794245013566395</v>
      </c>
    </row>
    <row r="3915" spans="1:13" x14ac:dyDescent="0.25">
      <c r="A3915" s="134" t="s">
        <v>180</v>
      </c>
      <c r="B3915" s="134" t="s">
        <v>419</v>
      </c>
      <c r="C3915" s="137">
        <v>0</v>
      </c>
      <c r="D3915" s="137">
        <v>0</v>
      </c>
      <c r="E3915" s="138" t="str">
        <f t="shared" si="244"/>
        <v/>
      </c>
      <c r="F3915" s="137">
        <v>0</v>
      </c>
      <c r="G3915" s="137">
        <v>11.824009999999999</v>
      </c>
      <c r="H3915" s="138" t="str">
        <f t="shared" si="245"/>
        <v/>
      </c>
      <c r="I3915" s="137">
        <v>0</v>
      </c>
      <c r="J3915" s="138" t="str">
        <f t="shared" si="246"/>
        <v/>
      </c>
      <c r="K3915" s="137">
        <v>0</v>
      </c>
      <c r="L3915" s="137">
        <v>11.824009999999999</v>
      </c>
      <c r="M3915" s="138" t="str">
        <f t="shared" si="247"/>
        <v/>
      </c>
    </row>
    <row r="3916" spans="1:13" x14ac:dyDescent="0.25">
      <c r="A3916" s="134" t="s">
        <v>180</v>
      </c>
      <c r="B3916" s="134" t="s">
        <v>268</v>
      </c>
      <c r="C3916" s="137">
        <v>0</v>
      </c>
      <c r="D3916" s="137">
        <v>622.20442000000003</v>
      </c>
      <c r="E3916" s="138" t="str">
        <f t="shared" si="244"/>
        <v/>
      </c>
      <c r="F3916" s="137">
        <v>4110.5274799999997</v>
      </c>
      <c r="G3916" s="137">
        <v>5794.5905499999999</v>
      </c>
      <c r="H3916" s="138">
        <f t="shared" si="245"/>
        <v>0.40969512506458172</v>
      </c>
      <c r="I3916" s="137">
        <v>5574.4123600000003</v>
      </c>
      <c r="J3916" s="138">
        <f t="shared" si="246"/>
        <v>3.9498009078036578E-2</v>
      </c>
      <c r="K3916" s="137">
        <v>61916.454360000003</v>
      </c>
      <c r="L3916" s="137">
        <v>38168.098010000002</v>
      </c>
      <c r="M3916" s="138">
        <f t="shared" si="247"/>
        <v>-0.38355484976449483</v>
      </c>
    </row>
    <row r="3917" spans="1:13" x14ac:dyDescent="0.25">
      <c r="A3917" s="134" t="s">
        <v>180</v>
      </c>
      <c r="B3917" s="134" t="s">
        <v>385</v>
      </c>
      <c r="C3917" s="137">
        <v>0</v>
      </c>
      <c r="D3917" s="137">
        <v>0</v>
      </c>
      <c r="E3917" s="138" t="str">
        <f t="shared" si="244"/>
        <v/>
      </c>
      <c r="F3917" s="137">
        <v>0</v>
      </c>
      <c r="G3917" s="137">
        <v>0</v>
      </c>
      <c r="H3917" s="138" t="str">
        <f t="shared" si="245"/>
        <v/>
      </c>
      <c r="I3917" s="137">
        <v>46.473230000000001</v>
      </c>
      <c r="J3917" s="138">
        <f t="shared" si="246"/>
        <v>-1</v>
      </c>
      <c r="K3917" s="137">
        <v>105.69464000000001</v>
      </c>
      <c r="L3917" s="137">
        <v>96.954629999999995</v>
      </c>
      <c r="M3917" s="138">
        <f t="shared" si="247"/>
        <v>-8.2691137412455484E-2</v>
      </c>
    </row>
    <row r="3918" spans="1:13" x14ac:dyDescent="0.25">
      <c r="A3918" s="134" t="s">
        <v>180</v>
      </c>
      <c r="B3918" s="134" t="s">
        <v>235</v>
      </c>
      <c r="C3918" s="137">
        <v>78.671310000000005</v>
      </c>
      <c r="D3918" s="137">
        <v>112.31623999999999</v>
      </c>
      <c r="E3918" s="138">
        <f t="shared" si="244"/>
        <v>0.42766454505460749</v>
      </c>
      <c r="F3918" s="137">
        <v>5140.1804000000002</v>
      </c>
      <c r="G3918" s="137">
        <v>3041.7353199999998</v>
      </c>
      <c r="H3918" s="138">
        <f t="shared" si="245"/>
        <v>-0.40824346943153988</v>
      </c>
      <c r="I3918" s="137">
        <v>13021.94304</v>
      </c>
      <c r="J3918" s="138">
        <f t="shared" si="246"/>
        <v>-0.76641463484699746</v>
      </c>
      <c r="K3918" s="137">
        <v>46658.477469999998</v>
      </c>
      <c r="L3918" s="137">
        <v>39884.289539999998</v>
      </c>
      <c r="M3918" s="138">
        <f t="shared" si="247"/>
        <v>-0.14518664768595591</v>
      </c>
    </row>
    <row r="3919" spans="1:13" x14ac:dyDescent="0.25">
      <c r="A3919" s="134" t="s">
        <v>180</v>
      </c>
      <c r="B3919" s="134" t="s">
        <v>312</v>
      </c>
      <c r="C3919" s="137">
        <v>0</v>
      </c>
      <c r="D3919" s="137">
        <v>0</v>
      </c>
      <c r="E3919" s="138" t="str">
        <f t="shared" si="244"/>
        <v/>
      </c>
      <c r="F3919" s="137">
        <v>91.032899999999998</v>
      </c>
      <c r="G3919" s="137">
        <v>0</v>
      </c>
      <c r="H3919" s="138">
        <f t="shared" si="245"/>
        <v>-1</v>
      </c>
      <c r="I3919" s="137">
        <v>0</v>
      </c>
      <c r="J3919" s="138" t="str">
        <f t="shared" si="246"/>
        <v/>
      </c>
      <c r="K3919" s="137">
        <v>222.06468000000001</v>
      </c>
      <c r="L3919" s="137">
        <v>141.17195000000001</v>
      </c>
      <c r="M3919" s="138">
        <f t="shared" si="247"/>
        <v>-0.36427553449742656</v>
      </c>
    </row>
    <row r="3920" spans="1:13" x14ac:dyDescent="0.25">
      <c r="A3920" s="134" t="s">
        <v>180</v>
      </c>
      <c r="B3920" s="134" t="s">
        <v>273</v>
      </c>
      <c r="C3920" s="137">
        <v>541.54008999999996</v>
      </c>
      <c r="D3920" s="137">
        <v>44.717750000000002</v>
      </c>
      <c r="E3920" s="138">
        <f t="shared" si="244"/>
        <v>-0.91742485768689808</v>
      </c>
      <c r="F3920" s="137">
        <v>5104.3914599999998</v>
      </c>
      <c r="G3920" s="137">
        <v>2374.3518399999998</v>
      </c>
      <c r="H3920" s="138">
        <f t="shared" si="245"/>
        <v>-0.53484135011855072</v>
      </c>
      <c r="I3920" s="137">
        <v>2573.84204</v>
      </c>
      <c r="J3920" s="138">
        <f t="shared" si="246"/>
        <v>-7.7506776600789418E-2</v>
      </c>
      <c r="K3920" s="137">
        <v>72186.276540000006</v>
      </c>
      <c r="L3920" s="137">
        <v>48264.238140000001</v>
      </c>
      <c r="M3920" s="138">
        <f t="shared" si="247"/>
        <v>-0.33139316150687281</v>
      </c>
    </row>
    <row r="3921" spans="1:13" x14ac:dyDescent="0.25">
      <c r="A3921" s="134" t="s">
        <v>180</v>
      </c>
      <c r="B3921" s="134" t="s">
        <v>248</v>
      </c>
      <c r="C3921" s="137">
        <v>0</v>
      </c>
      <c r="D3921" s="137">
        <v>2.2639200000000002</v>
      </c>
      <c r="E3921" s="138" t="str">
        <f t="shared" si="244"/>
        <v/>
      </c>
      <c r="F3921" s="137">
        <v>3238.87059</v>
      </c>
      <c r="G3921" s="137">
        <v>2746.7497800000001</v>
      </c>
      <c r="H3921" s="138">
        <f t="shared" si="245"/>
        <v>-0.15194210337375658</v>
      </c>
      <c r="I3921" s="137">
        <v>2490.5148899999999</v>
      </c>
      <c r="J3921" s="138">
        <f t="shared" si="246"/>
        <v>0.10288430357467182</v>
      </c>
      <c r="K3921" s="137">
        <v>35653.20205</v>
      </c>
      <c r="L3921" s="137">
        <v>21278.610499999999</v>
      </c>
      <c r="M3921" s="138">
        <f t="shared" si="247"/>
        <v>-0.40317813614163167</v>
      </c>
    </row>
    <row r="3922" spans="1:13" x14ac:dyDescent="0.25">
      <c r="A3922" s="134" t="s">
        <v>180</v>
      </c>
      <c r="B3922" s="134" t="s">
        <v>216</v>
      </c>
      <c r="C3922" s="137">
        <v>3149.57485</v>
      </c>
      <c r="D3922" s="137">
        <v>5252.8818799999999</v>
      </c>
      <c r="E3922" s="138">
        <f t="shared" si="244"/>
        <v>0.66780665015787766</v>
      </c>
      <c r="F3922" s="137">
        <v>69971.298309999998</v>
      </c>
      <c r="G3922" s="137">
        <v>53169.56482</v>
      </c>
      <c r="H3922" s="138">
        <f t="shared" si="245"/>
        <v>-0.24012322046050649</v>
      </c>
      <c r="I3922" s="137">
        <v>37048.066409999999</v>
      </c>
      <c r="J3922" s="138">
        <f t="shared" si="246"/>
        <v>0.43515087215586745</v>
      </c>
      <c r="K3922" s="137">
        <v>731928.0601</v>
      </c>
      <c r="L3922" s="137">
        <v>346422.37</v>
      </c>
      <c r="M3922" s="138">
        <f t="shared" si="247"/>
        <v>-0.52669888082625238</v>
      </c>
    </row>
    <row r="3923" spans="1:13" x14ac:dyDescent="0.25">
      <c r="A3923" s="134" t="s">
        <v>180</v>
      </c>
      <c r="B3923" s="134" t="s">
        <v>359</v>
      </c>
      <c r="C3923" s="137">
        <v>0</v>
      </c>
      <c r="D3923" s="137">
        <v>0</v>
      </c>
      <c r="E3923" s="138" t="str">
        <f t="shared" si="244"/>
        <v/>
      </c>
      <c r="F3923" s="137">
        <v>1.2050000000000001</v>
      </c>
      <c r="G3923" s="137">
        <v>15.47381</v>
      </c>
      <c r="H3923" s="138">
        <f t="shared" si="245"/>
        <v>11.841336099585062</v>
      </c>
      <c r="I3923" s="137">
        <v>90.303669999999997</v>
      </c>
      <c r="J3923" s="138">
        <f t="shared" si="246"/>
        <v>-0.82864694203458178</v>
      </c>
      <c r="K3923" s="137">
        <v>136.72778</v>
      </c>
      <c r="L3923" s="137">
        <v>309.57344000000001</v>
      </c>
      <c r="M3923" s="138">
        <f t="shared" si="247"/>
        <v>1.2641590465375803</v>
      </c>
    </row>
    <row r="3924" spans="1:13" x14ac:dyDescent="0.25">
      <c r="A3924" s="134" t="s">
        <v>180</v>
      </c>
      <c r="B3924" s="134" t="s">
        <v>257</v>
      </c>
      <c r="C3924" s="137">
        <v>0</v>
      </c>
      <c r="D3924" s="137">
        <v>0</v>
      </c>
      <c r="E3924" s="138" t="str">
        <f t="shared" si="244"/>
        <v/>
      </c>
      <c r="F3924" s="137">
        <v>473.37974000000003</v>
      </c>
      <c r="G3924" s="137">
        <v>5451.6792800000003</v>
      </c>
      <c r="H3924" s="138">
        <f t="shared" si="245"/>
        <v>10.516503177765909</v>
      </c>
      <c r="I3924" s="137">
        <v>1323.7745399999999</v>
      </c>
      <c r="J3924" s="138">
        <f t="shared" si="246"/>
        <v>3.1182838279998952</v>
      </c>
      <c r="K3924" s="137">
        <v>4172.6036299999996</v>
      </c>
      <c r="L3924" s="137">
        <v>11589.8766</v>
      </c>
      <c r="M3924" s="138">
        <f t="shared" si="247"/>
        <v>1.7776126437391802</v>
      </c>
    </row>
    <row r="3925" spans="1:13" x14ac:dyDescent="0.25">
      <c r="A3925" s="134" t="s">
        <v>180</v>
      </c>
      <c r="B3925" s="134" t="s">
        <v>213</v>
      </c>
      <c r="C3925" s="137">
        <v>550.77014999999994</v>
      </c>
      <c r="D3925" s="137">
        <v>639.98896000000002</v>
      </c>
      <c r="E3925" s="138">
        <f t="shared" si="244"/>
        <v>0.16198918913815508</v>
      </c>
      <c r="F3925" s="137">
        <v>19851.84878</v>
      </c>
      <c r="G3925" s="137">
        <v>12866.835429999999</v>
      </c>
      <c r="H3925" s="138">
        <f t="shared" si="245"/>
        <v>-0.35185707021086832</v>
      </c>
      <c r="I3925" s="137">
        <v>17839.57863</v>
      </c>
      <c r="J3925" s="138">
        <f t="shared" si="246"/>
        <v>-0.27874779461649202</v>
      </c>
      <c r="K3925" s="137">
        <v>158643.99137999999</v>
      </c>
      <c r="L3925" s="137">
        <v>116545.63041</v>
      </c>
      <c r="M3925" s="138">
        <f t="shared" si="247"/>
        <v>-0.26536372795337571</v>
      </c>
    </row>
    <row r="3926" spans="1:13" x14ac:dyDescent="0.25">
      <c r="A3926" s="134" t="s">
        <v>180</v>
      </c>
      <c r="B3926" s="134" t="s">
        <v>231</v>
      </c>
      <c r="C3926" s="137">
        <v>0</v>
      </c>
      <c r="D3926" s="137">
        <v>575.72784999999999</v>
      </c>
      <c r="E3926" s="138" t="str">
        <f t="shared" si="244"/>
        <v/>
      </c>
      <c r="F3926" s="137">
        <v>15517.96182</v>
      </c>
      <c r="G3926" s="137">
        <v>5866.7380199999998</v>
      </c>
      <c r="H3926" s="138">
        <f t="shared" si="245"/>
        <v>-0.62193888037288647</v>
      </c>
      <c r="I3926" s="137">
        <v>11214.63963</v>
      </c>
      <c r="J3926" s="138">
        <f t="shared" si="246"/>
        <v>-0.47686789646757466</v>
      </c>
      <c r="K3926" s="137">
        <v>69566.799740000002</v>
      </c>
      <c r="L3926" s="137">
        <v>51745.491459999997</v>
      </c>
      <c r="M3926" s="138">
        <f t="shared" si="247"/>
        <v>-0.25617547949029751</v>
      </c>
    </row>
    <row r="3927" spans="1:13" x14ac:dyDescent="0.25">
      <c r="A3927" s="134" t="s">
        <v>180</v>
      </c>
      <c r="B3927" s="134" t="s">
        <v>261</v>
      </c>
      <c r="C3927" s="137">
        <v>352.18466000000001</v>
      </c>
      <c r="D3927" s="137">
        <v>587.05863999999997</v>
      </c>
      <c r="E3927" s="138">
        <f t="shared" si="244"/>
        <v>0.66690576472013285</v>
      </c>
      <c r="F3927" s="137">
        <v>3248.4288099999999</v>
      </c>
      <c r="G3927" s="137">
        <v>2564.30573</v>
      </c>
      <c r="H3927" s="138">
        <f t="shared" si="245"/>
        <v>-0.2106012229339882</v>
      </c>
      <c r="I3927" s="137">
        <v>5189.8173399999996</v>
      </c>
      <c r="J3927" s="138">
        <f t="shared" si="246"/>
        <v>-0.50589672776421835</v>
      </c>
      <c r="K3927" s="137">
        <v>106851.65523999999</v>
      </c>
      <c r="L3927" s="137">
        <v>81159.599090000003</v>
      </c>
      <c r="M3927" s="138">
        <f t="shared" si="247"/>
        <v>-0.24044602858320674</v>
      </c>
    </row>
    <row r="3928" spans="1:13" x14ac:dyDescent="0.25">
      <c r="A3928" s="134" t="s">
        <v>180</v>
      </c>
      <c r="B3928" s="134" t="s">
        <v>215</v>
      </c>
      <c r="C3928" s="137">
        <v>2792.5594700000001</v>
      </c>
      <c r="D3928" s="137">
        <v>11138.025799999999</v>
      </c>
      <c r="E3928" s="138">
        <f t="shared" si="244"/>
        <v>2.9884650334769769</v>
      </c>
      <c r="F3928" s="137">
        <v>96050.582509999993</v>
      </c>
      <c r="G3928" s="137">
        <v>88215.024250000002</v>
      </c>
      <c r="H3928" s="138">
        <f t="shared" si="245"/>
        <v>-8.1577415308066614E-2</v>
      </c>
      <c r="I3928" s="137">
        <v>94886.091520000002</v>
      </c>
      <c r="J3928" s="138">
        <f t="shared" si="246"/>
        <v>-7.030606027853803E-2</v>
      </c>
      <c r="K3928" s="137">
        <v>1114984.87283</v>
      </c>
      <c r="L3928" s="137">
        <v>787725.05512999999</v>
      </c>
      <c r="M3928" s="138">
        <f t="shared" si="247"/>
        <v>-0.29351054500799201</v>
      </c>
    </row>
    <row r="3929" spans="1:13" x14ac:dyDescent="0.25">
      <c r="A3929" s="134" t="s">
        <v>180</v>
      </c>
      <c r="B3929" s="134" t="s">
        <v>217</v>
      </c>
      <c r="C3929" s="137">
        <v>0</v>
      </c>
      <c r="D3929" s="137">
        <v>384.26245999999998</v>
      </c>
      <c r="E3929" s="138" t="str">
        <f t="shared" si="244"/>
        <v/>
      </c>
      <c r="F3929" s="137">
        <v>53323.047689999999</v>
      </c>
      <c r="G3929" s="137">
        <v>50420.325649999999</v>
      </c>
      <c r="H3929" s="138">
        <f t="shared" si="245"/>
        <v>-5.4436536652505807E-2</v>
      </c>
      <c r="I3929" s="137">
        <v>51501.572890000003</v>
      </c>
      <c r="J3929" s="138">
        <f t="shared" si="246"/>
        <v>-2.0994450835693734E-2</v>
      </c>
      <c r="K3929" s="137">
        <v>479628.27912999998</v>
      </c>
      <c r="L3929" s="137">
        <v>382481.61100999999</v>
      </c>
      <c r="M3929" s="138">
        <f t="shared" si="247"/>
        <v>-0.20254574708608675</v>
      </c>
    </row>
    <row r="3930" spans="1:13" x14ac:dyDescent="0.25">
      <c r="A3930" s="134" t="s">
        <v>180</v>
      </c>
      <c r="B3930" s="134" t="s">
        <v>304</v>
      </c>
      <c r="C3930" s="137">
        <v>0</v>
      </c>
      <c r="D3930" s="137">
        <v>0.38424000000000003</v>
      </c>
      <c r="E3930" s="138" t="str">
        <f t="shared" si="244"/>
        <v/>
      </c>
      <c r="F3930" s="137">
        <v>1822.2434900000001</v>
      </c>
      <c r="G3930" s="137">
        <v>613.00247999999999</v>
      </c>
      <c r="H3930" s="138">
        <f t="shared" si="245"/>
        <v>-0.66360012623779496</v>
      </c>
      <c r="I3930" s="137">
        <v>509.51629000000003</v>
      </c>
      <c r="J3930" s="138">
        <f t="shared" si="246"/>
        <v>0.20310673482098074</v>
      </c>
      <c r="K3930" s="137">
        <v>27289.05718</v>
      </c>
      <c r="L3930" s="137">
        <v>4392.7627400000001</v>
      </c>
      <c r="M3930" s="138">
        <f t="shared" si="247"/>
        <v>-0.83902841673770134</v>
      </c>
    </row>
    <row r="3931" spans="1:13" x14ac:dyDescent="0.25">
      <c r="A3931" s="134" t="s">
        <v>180</v>
      </c>
      <c r="B3931" s="134" t="s">
        <v>236</v>
      </c>
      <c r="C3931" s="137">
        <v>225.70034999999999</v>
      </c>
      <c r="D3931" s="137">
        <v>6710.1295799999998</v>
      </c>
      <c r="E3931" s="138">
        <f t="shared" si="244"/>
        <v>28.730257751040263</v>
      </c>
      <c r="F3931" s="137">
        <v>13649.493039999999</v>
      </c>
      <c r="G3931" s="137">
        <v>15016.530860000001</v>
      </c>
      <c r="H3931" s="138">
        <f t="shared" si="245"/>
        <v>0.10015301051796444</v>
      </c>
      <c r="I3931" s="137">
        <v>27199.296579999998</v>
      </c>
      <c r="J3931" s="138">
        <f t="shared" si="246"/>
        <v>-0.44790738187538814</v>
      </c>
      <c r="K3931" s="137">
        <v>272720.92443000001</v>
      </c>
      <c r="L3931" s="137">
        <v>203762.91321</v>
      </c>
      <c r="M3931" s="138">
        <f t="shared" si="247"/>
        <v>-0.25285192679705681</v>
      </c>
    </row>
    <row r="3932" spans="1:13" x14ac:dyDescent="0.25">
      <c r="A3932" s="134" t="s">
        <v>180</v>
      </c>
      <c r="B3932" s="134" t="s">
        <v>240</v>
      </c>
      <c r="C3932" s="137">
        <v>133.13014000000001</v>
      </c>
      <c r="D3932" s="137">
        <v>4571.23776</v>
      </c>
      <c r="E3932" s="138">
        <f t="shared" si="244"/>
        <v>33.336610477537242</v>
      </c>
      <c r="F3932" s="137">
        <v>5612.6036000000004</v>
      </c>
      <c r="G3932" s="137">
        <v>9044.2076699999998</v>
      </c>
      <c r="H3932" s="138">
        <f t="shared" si="245"/>
        <v>0.61141037467887438</v>
      </c>
      <c r="I3932" s="137">
        <v>10092.1808</v>
      </c>
      <c r="J3932" s="138">
        <f t="shared" si="246"/>
        <v>-0.10384010659024268</v>
      </c>
      <c r="K3932" s="137">
        <v>84405.339359999998</v>
      </c>
      <c r="L3932" s="137">
        <v>74317.643939999994</v>
      </c>
      <c r="M3932" s="138">
        <f t="shared" si="247"/>
        <v>-0.11951489676470162</v>
      </c>
    </row>
    <row r="3933" spans="1:13" x14ac:dyDescent="0.25">
      <c r="A3933" s="134" t="s">
        <v>180</v>
      </c>
      <c r="B3933" s="134" t="s">
        <v>212</v>
      </c>
      <c r="C3933" s="137">
        <v>12814.74577</v>
      </c>
      <c r="D3933" s="137">
        <v>5641.2277299999996</v>
      </c>
      <c r="E3933" s="138">
        <f t="shared" si="244"/>
        <v>-0.55978621571983012</v>
      </c>
      <c r="F3933" s="137">
        <v>151326.52163999999</v>
      </c>
      <c r="G3933" s="137">
        <v>116875.37526</v>
      </c>
      <c r="H3933" s="138">
        <f t="shared" si="245"/>
        <v>-0.22766099429654474</v>
      </c>
      <c r="I3933" s="137">
        <v>178333.35128999999</v>
      </c>
      <c r="J3933" s="138">
        <f t="shared" si="246"/>
        <v>-0.34462412995345437</v>
      </c>
      <c r="K3933" s="137">
        <v>1851926.4597</v>
      </c>
      <c r="L3933" s="137">
        <v>1119632.0140500001</v>
      </c>
      <c r="M3933" s="138">
        <f t="shared" si="247"/>
        <v>-0.39542306975225505</v>
      </c>
    </row>
    <row r="3934" spans="1:13" x14ac:dyDescent="0.25">
      <c r="A3934" s="134" t="s">
        <v>180</v>
      </c>
      <c r="B3934" s="134" t="s">
        <v>365</v>
      </c>
      <c r="C3934" s="137">
        <v>0</v>
      </c>
      <c r="D3934" s="137">
        <v>199.58799999999999</v>
      </c>
      <c r="E3934" s="138" t="str">
        <f t="shared" si="244"/>
        <v/>
      </c>
      <c r="F3934" s="137">
        <v>0</v>
      </c>
      <c r="G3934" s="137">
        <v>300.91568999999998</v>
      </c>
      <c r="H3934" s="138" t="str">
        <f t="shared" si="245"/>
        <v/>
      </c>
      <c r="I3934" s="137">
        <v>723.12351000000001</v>
      </c>
      <c r="J3934" s="138">
        <f t="shared" si="246"/>
        <v>-0.58386681412142172</v>
      </c>
      <c r="K3934" s="137">
        <v>4360.2396099999996</v>
      </c>
      <c r="L3934" s="137">
        <v>4428.4966700000004</v>
      </c>
      <c r="M3934" s="138">
        <f t="shared" si="247"/>
        <v>1.5654428679436894E-2</v>
      </c>
    </row>
    <row r="3935" spans="1:13" x14ac:dyDescent="0.25">
      <c r="A3935" s="134" t="s">
        <v>180</v>
      </c>
      <c r="B3935" s="134" t="s">
        <v>326</v>
      </c>
      <c r="C3935" s="137">
        <v>0</v>
      </c>
      <c r="D3935" s="137">
        <v>0</v>
      </c>
      <c r="E3935" s="138" t="str">
        <f t="shared" si="244"/>
        <v/>
      </c>
      <c r="F3935" s="137">
        <v>26.430219999999998</v>
      </c>
      <c r="G3935" s="137">
        <v>270.13265999999999</v>
      </c>
      <c r="H3935" s="138">
        <f t="shared" si="245"/>
        <v>9.2205982394395516</v>
      </c>
      <c r="I3935" s="137">
        <v>25.233930000000001</v>
      </c>
      <c r="J3935" s="138">
        <f t="shared" si="246"/>
        <v>9.705136298626492</v>
      </c>
      <c r="K3935" s="137">
        <v>248.59988999999999</v>
      </c>
      <c r="L3935" s="137">
        <v>932.42444</v>
      </c>
      <c r="M3935" s="138">
        <f t="shared" si="247"/>
        <v>2.7507033490642336</v>
      </c>
    </row>
    <row r="3936" spans="1:13" x14ac:dyDescent="0.25">
      <c r="A3936" s="134" t="s">
        <v>180</v>
      </c>
      <c r="B3936" s="134" t="s">
        <v>333</v>
      </c>
      <c r="C3936" s="137">
        <v>0</v>
      </c>
      <c r="D3936" s="137">
        <v>0</v>
      </c>
      <c r="E3936" s="138" t="str">
        <f t="shared" si="244"/>
        <v/>
      </c>
      <c r="F3936" s="137">
        <v>7.11205</v>
      </c>
      <c r="G3936" s="137">
        <v>0</v>
      </c>
      <c r="H3936" s="138">
        <f t="shared" si="245"/>
        <v>-1</v>
      </c>
      <c r="I3936" s="137">
        <v>43.987189999999998</v>
      </c>
      <c r="J3936" s="138">
        <f t="shared" si="246"/>
        <v>-1</v>
      </c>
      <c r="K3936" s="137">
        <v>69.795689999999993</v>
      </c>
      <c r="L3936" s="137">
        <v>254.06236000000001</v>
      </c>
      <c r="M3936" s="138">
        <f t="shared" si="247"/>
        <v>2.6400866586461147</v>
      </c>
    </row>
    <row r="3937" spans="1:13" x14ac:dyDescent="0.25">
      <c r="A3937" s="134" t="s">
        <v>180</v>
      </c>
      <c r="B3937" s="134" t="s">
        <v>275</v>
      </c>
      <c r="C3937" s="137">
        <v>0</v>
      </c>
      <c r="D3937" s="137">
        <v>30.913499999999999</v>
      </c>
      <c r="E3937" s="138" t="str">
        <f t="shared" si="244"/>
        <v/>
      </c>
      <c r="F3937" s="137">
        <v>3051.8373900000001</v>
      </c>
      <c r="G3937" s="137">
        <v>1646.8012000000001</v>
      </c>
      <c r="H3937" s="138">
        <f t="shared" si="245"/>
        <v>-0.460390253623572</v>
      </c>
      <c r="I3937" s="137">
        <v>6175.9906700000001</v>
      </c>
      <c r="J3937" s="138">
        <f t="shared" si="246"/>
        <v>-0.73335432516124577</v>
      </c>
      <c r="K3937" s="137">
        <v>34269.973789999996</v>
      </c>
      <c r="L3937" s="137">
        <v>18669.40192</v>
      </c>
      <c r="M3937" s="138">
        <f t="shared" si="247"/>
        <v>-0.45522567264268687</v>
      </c>
    </row>
    <row r="3938" spans="1:13" x14ac:dyDescent="0.25">
      <c r="A3938" s="134" t="s">
        <v>180</v>
      </c>
      <c r="B3938" s="134" t="s">
        <v>361</v>
      </c>
      <c r="C3938" s="137">
        <v>0</v>
      </c>
      <c r="D3938" s="137">
        <v>0</v>
      </c>
      <c r="E3938" s="138" t="str">
        <f t="shared" si="244"/>
        <v/>
      </c>
      <c r="F3938" s="137">
        <v>35.291930000000001</v>
      </c>
      <c r="G3938" s="137">
        <v>0</v>
      </c>
      <c r="H3938" s="138">
        <f t="shared" si="245"/>
        <v>-1</v>
      </c>
      <c r="I3938" s="137">
        <v>0</v>
      </c>
      <c r="J3938" s="138" t="str">
        <f t="shared" si="246"/>
        <v/>
      </c>
      <c r="K3938" s="137">
        <v>327.88024999999999</v>
      </c>
      <c r="L3938" s="137">
        <v>1974.9220299999999</v>
      </c>
      <c r="M3938" s="138">
        <f t="shared" si="247"/>
        <v>5.0233028064361909</v>
      </c>
    </row>
    <row r="3939" spans="1:13" x14ac:dyDescent="0.25">
      <c r="A3939" s="134" t="s">
        <v>180</v>
      </c>
      <c r="B3939" s="134" t="s">
        <v>309</v>
      </c>
      <c r="C3939" s="137">
        <v>0</v>
      </c>
      <c r="D3939" s="137">
        <v>0</v>
      </c>
      <c r="E3939" s="138" t="str">
        <f t="shared" si="244"/>
        <v/>
      </c>
      <c r="F3939" s="137">
        <v>44.419460000000001</v>
      </c>
      <c r="G3939" s="137">
        <v>207.75134</v>
      </c>
      <c r="H3939" s="138">
        <f t="shared" si="245"/>
        <v>3.6770343448569616</v>
      </c>
      <c r="I3939" s="137">
        <v>409.25376999999997</v>
      </c>
      <c r="J3939" s="138">
        <f t="shared" si="246"/>
        <v>-0.49236548266861413</v>
      </c>
      <c r="K3939" s="137">
        <v>968.67993000000001</v>
      </c>
      <c r="L3939" s="137">
        <v>2144.28748</v>
      </c>
      <c r="M3939" s="138">
        <f t="shared" si="247"/>
        <v>1.2136181555862318</v>
      </c>
    </row>
    <row r="3940" spans="1:13" x14ac:dyDescent="0.25">
      <c r="A3940" s="134" t="s">
        <v>180</v>
      </c>
      <c r="B3940" s="134" t="s">
        <v>239</v>
      </c>
      <c r="C3940" s="137">
        <v>0</v>
      </c>
      <c r="D3940" s="137">
        <v>52.231670000000001</v>
      </c>
      <c r="E3940" s="138" t="str">
        <f t="shared" si="244"/>
        <v/>
      </c>
      <c r="F3940" s="137">
        <v>1724.8086800000001</v>
      </c>
      <c r="G3940" s="137">
        <v>2660.3150000000001</v>
      </c>
      <c r="H3940" s="138">
        <f t="shared" si="245"/>
        <v>0.54238266008726255</v>
      </c>
      <c r="I3940" s="137">
        <v>1482.90327</v>
      </c>
      <c r="J3940" s="138">
        <f t="shared" si="246"/>
        <v>0.79399091890868911</v>
      </c>
      <c r="K3940" s="137">
        <v>21741.53239</v>
      </c>
      <c r="L3940" s="137">
        <v>17938.434550000002</v>
      </c>
      <c r="M3940" s="138">
        <f t="shared" si="247"/>
        <v>-0.1749231733890676</v>
      </c>
    </row>
    <row r="3941" spans="1:13" x14ac:dyDescent="0.25">
      <c r="A3941" s="134" t="s">
        <v>180</v>
      </c>
      <c r="B3941" s="134" t="s">
        <v>320</v>
      </c>
      <c r="C3941" s="137">
        <v>0</v>
      </c>
      <c r="D3941" s="137">
        <v>0</v>
      </c>
      <c r="E3941" s="138" t="str">
        <f t="shared" si="244"/>
        <v/>
      </c>
      <c r="F3941" s="137">
        <v>106.09868</v>
      </c>
      <c r="G3941" s="137">
        <v>173.60149000000001</v>
      </c>
      <c r="H3941" s="138">
        <f t="shared" si="245"/>
        <v>0.63622667124605137</v>
      </c>
      <c r="I3941" s="137">
        <v>178.15722</v>
      </c>
      <c r="J3941" s="138">
        <f t="shared" si="246"/>
        <v>-2.5571402607202698E-2</v>
      </c>
      <c r="K3941" s="137">
        <v>2115.6892800000001</v>
      </c>
      <c r="L3941" s="137">
        <v>1867.6444200000001</v>
      </c>
      <c r="M3941" s="138">
        <f t="shared" si="247"/>
        <v>-0.11724068479469729</v>
      </c>
    </row>
    <row r="3942" spans="1:13" x14ac:dyDescent="0.25">
      <c r="A3942" s="134" t="s">
        <v>180</v>
      </c>
      <c r="B3942" s="134" t="s">
        <v>245</v>
      </c>
      <c r="C3942" s="137">
        <v>0</v>
      </c>
      <c r="D3942" s="137">
        <v>99.131360000000001</v>
      </c>
      <c r="E3942" s="138" t="str">
        <f t="shared" si="244"/>
        <v/>
      </c>
      <c r="F3942" s="137">
        <v>1121.10349</v>
      </c>
      <c r="G3942" s="137">
        <v>1596.26252</v>
      </c>
      <c r="H3942" s="138">
        <f t="shared" si="245"/>
        <v>0.42383155010961571</v>
      </c>
      <c r="I3942" s="137">
        <v>1214.5298299999999</v>
      </c>
      <c r="J3942" s="138">
        <f t="shared" si="246"/>
        <v>0.31430491089708368</v>
      </c>
      <c r="K3942" s="137">
        <v>21879.719059999999</v>
      </c>
      <c r="L3942" s="137">
        <v>12787.66661</v>
      </c>
      <c r="M3942" s="138">
        <f t="shared" si="247"/>
        <v>-0.41554703810717031</v>
      </c>
    </row>
    <row r="3943" spans="1:13" x14ac:dyDescent="0.25">
      <c r="A3943" s="134" t="s">
        <v>180</v>
      </c>
      <c r="B3943" s="134" t="s">
        <v>295</v>
      </c>
      <c r="C3943" s="137">
        <v>0</v>
      </c>
      <c r="D3943" s="137">
        <v>62.366729999999997</v>
      </c>
      <c r="E3943" s="138" t="str">
        <f t="shared" si="244"/>
        <v/>
      </c>
      <c r="F3943" s="137">
        <v>270.99574000000001</v>
      </c>
      <c r="G3943" s="137">
        <v>312.28584000000001</v>
      </c>
      <c r="H3943" s="138">
        <f t="shared" si="245"/>
        <v>0.15236438772063354</v>
      </c>
      <c r="I3943" s="137">
        <v>171.47736</v>
      </c>
      <c r="J3943" s="138">
        <f t="shared" si="246"/>
        <v>0.82114910096586513</v>
      </c>
      <c r="K3943" s="137">
        <v>2623.0327400000001</v>
      </c>
      <c r="L3943" s="137">
        <v>2413.0951399999999</v>
      </c>
      <c r="M3943" s="138">
        <f t="shared" si="247"/>
        <v>-8.0036210299075483E-2</v>
      </c>
    </row>
    <row r="3944" spans="1:13" x14ac:dyDescent="0.25">
      <c r="A3944" s="134" t="s">
        <v>180</v>
      </c>
      <c r="B3944" s="134" t="s">
        <v>249</v>
      </c>
      <c r="C3944" s="137">
        <v>22.523849999999999</v>
      </c>
      <c r="D3944" s="137">
        <v>9.4729999999999995E-2</v>
      </c>
      <c r="E3944" s="138">
        <f t="shared" si="244"/>
        <v>-0.99579423588773675</v>
      </c>
      <c r="F3944" s="137">
        <v>3425.8656599999999</v>
      </c>
      <c r="G3944" s="137">
        <v>3424.2021399999999</v>
      </c>
      <c r="H3944" s="138">
        <f t="shared" si="245"/>
        <v>-4.8557654184255838E-4</v>
      </c>
      <c r="I3944" s="137">
        <v>6123.4020600000003</v>
      </c>
      <c r="J3944" s="138">
        <f t="shared" si="246"/>
        <v>-0.44080070090971624</v>
      </c>
      <c r="K3944" s="137">
        <v>33224.440069999997</v>
      </c>
      <c r="L3944" s="137">
        <v>31305.425729999999</v>
      </c>
      <c r="M3944" s="138">
        <f t="shared" si="247"/>
        <v>-5.7759117563963791E-2</v>
      </c>
    </row>
    <row r="3945" spans="1:13" x14ac:dyDescent="0.25">
      <c r="A3945" s="134" t="s">
        <v>180</v>
      </c>
      <c r="B3945" s="134" t="s">
        <v>301</v>
      </c>
      <c r="C3945" s="137">
        <v>1.2751999999999999</v>
      </c>
      <c r="D3945" s="137">
        <v>16.95975</v>
      </c>
      <c r="E3945" s="138">
        <f t="shared" si="244"/>
        <v>12.299678481806776</v>
      </c>
      <c r="F3945" s="137">
        <v>609.77772000000004</v>
      </c>
      <c r="G3945" s="137">
        <v>983.28025000000002</v>
      </c>
      <c r="H3945" s="138">
        <f t="shared" si="245"/>
        <v>0.61252242866466156</v>
      </c>
      <c r="I3945" s="137">
        <v>622.55560000000003</v>
      </c>
      <c r="J3945" s="138">
        <f t="shared" si="246"/>
        <v>0.5794255966856614</v>
      </c>
      <c r="K3945" s="137">
        <v>5862.6406699999998</v>
      </c>
      <c r="L3945" s="137">
        <v>6558.0359600000002</v>
      </c>
      <c r="M3945" s="138">
        <f t="shared" si="247"/>
        <v>0.11861468732996738</v>
      </c>
    </row>
    <row r="3946" spans="1:13" x14ac:dyDescent="0.25">
      <c r="A3946" s="134" t="s">
        <v>180</v>
      </c>
      <c r="B3946" s="134" t="s">
        <v>279</v>
      </c>
      <c r="C3946" s="137">
        <v>1.231E-2</v>
      </c>
      <c r="D3946" s="137">
        <v>0.21265000000000001</v>
      </c>
      <c r="E3946" s="138">
        <f t="shared" si="244"/>
        <v>16.274573517465477</v>
      </c>
      <c r="F3946" s="137">
        <v>688.32313999999997</v>
      </c>
      <c r="G3946" s="137">
        <v>889.26918000000001</v>
      </c>
      <c r="H3946" s="138">
        <f t="shared" si="245"/>
        <v>0.29193561617004482</v>
      </c>
      <c r="I3946" s="137">
        <v>765.88082999999995</v>
      </c>
      <c r="J3946" s="138">
        <f t="shared" si="246"/>
        <v>0.16110646090985203</v>
      </c>
      <c r="K3946" s="137">
        <v>5012.5229499999996</v>
      </c>
      <c r="L3946" s="137">
        <v>7124.6514299999999</v>
      </c>
      <c r="M3946" s="138">
        <f t="shared" si="247"/>
        <v>0.42137033606998253</v>
      </c>
    </row>
    <row r="3947" spans="1:13" x14ac:dyDescent="0.25">
      <c r="A3947" s="134" t="s">
        <v>180</v>
      </c>
      <c r="B3947" s="134" t="s">
        <v>313</v>
      </c>
      <c r="C3947" s="137">
        <v>0</v>
      </c>
      <c r="D3947" s="137">
        <v>1.41049</v>
      </c>
      <c r="E3947" s="138" t="str">
        <f t="shared" si="244"/>
        <v/>
      </c>
      <c r="F3947" s="137">
        <v>7166.5464400000001</v>
      </c>
      <c r="G3947" s="137">
        <v>104.03185000000001</v>
      </c>
      <c r="H3947" s="138">
        <f t="shared" si="245"/>
        <v>-0.98548368438396672</v>
      </c>
      <c r="I3947" s="137">
        <v>2571.0773600000002</v>
      </c>
      <c r="J3947" s="138">
        <f t="shared" si="246"/>
        <v>-0.95953764300580979</v>
      </c>
      <c r="K3947" s="137">
        <v>32403.11969</v>
      </c>
      <c r="L3947" s="137">
        <v>26993.023349999999</v>
      </c>
      <c r="M3947" s="138">
        <f t="shared" si="247"/>
        <v>-0.16696220585419808</v>
      </c>
    </row>
    <row r="3948" spans="1:13" x14ac:dyDescent="0.25">
      <c r="A3948" s="134" t="s">
        <v>180</v>
      </c>
      <c r="B3948" s="134" t="s">
        <v>303</v>
      </c>
      <c r="C3948" s="137">
        <v>0</v>
      </c>
      <c r="D3948" s="137">
        <v>0</v>
      </c>
      <c r="E3948" s="138" t="str">
        <f t="shared" si="244"/>
        <v/>
      </c>
      <c r="F3948" s="137">
        <v>1087.3024</v>
      </c>
      <c r="G3948" s="137">
        <v>1084.30682</v>
      </c>
      <c r="H3948" s="138">
        <f t="shared" si="245"/>
        <v>-2.7550569188480312E-3</v>
      </c>
      <c r="I3948" s="137">
        <v>571.21025999999995</v>
      </c>
      <c r="J3948" s="138">
        <f t="shared" si="246"/>
        <v>0.89826215656560526</v>
      </c>
      <c r="K3948" s="137">
        <v>9129.3013800000008</v>
      </c>
      <c r="L3948" s="137">
        <v>6253.5418799999998</v>
      </c>
      <c r="M3948" s="138">
        <f t="shared" si="247"/>
        <v>-0.31500323850629641</v>
      </c>
    </row>
    <row r="3949" spans="1:13" x14ac:dyDescent="0.25">
      <c r="A3949" s="134" t="s">
        <v>180</v>
      </c>
      <c r="B3949" s="134" t="s">
        <v>377</v>
      </c>
      <c r="C3949" s="137">
        <v>0</v>
      </c>
      <c r="D3949" s="137">
        <v>0</v>
      </c>
      <c r="E3949" s="138" t="str">
        <f t="shared" si="244"/>
        <v/>
      </c>
      <c r="F3949" s="137">
        <v>12.28492</v>
      </c>
      <c r="G3949" s="137">
        <v>9.3670500000000008</v>
      </c>
      <c r="H3949" s="138">
        <f t="shared" si="245"/>
        <v>-0.23751640222321346</v>
      </c>
      <c r="I3949" s="137">
        <v>0</v>
      </c>
      <c r="J3949" s="138" t="str">
        <f t="shared" si="246"/>
        <v/>
      </c>
      <c r="K3949" s="137">
        <v>303.76179999999999</v>
      </c>
      <c r="L3949" s="137">
        <v>10.38383</v>
      </c>
      <c r="M3949" s="138">
        <f t="shared" si="247"/>
        <v>-0.96581587941604241</v>
      </c>
    </row>
    <row r="3950" spans="1:13" x14ac:dyDescent="0.25">
      <c r="A3950" s="134" t="s">
        <v>180</v>
      </c>
      <c r="B3950" s="134" t="s">
        <v>345</v>
      </c>
      <c r="C3950" s="137">
        <v>0</v>
      </c>
      <c r="D3950" s="137">
        <v>0</v>
      </c>
      <c r="E3950" s="138" t="str">
        <f t="shared" si="244"/>
        <v/>
      </c>
      <c r="F3950" s="137">
        <v>39.626060000000003</v>
      </c>
      <c r="G3950" s="137">
        <v>41.515320000000003</v>
      </c>
      <c r="H3950" s="138">
        <f t="shared" si="245"/>
        <v>4.7677210401437797E-2</v>
      </c>
      <c r="I3950" s="137">
        <v>7.2794499999999998</v>
      </c>
      <c r="J3950" s="138">
        <f t="shared" si="246"/>
        <v>4.703084711070205</v>
      </c>
      <c r="K3950" s="137">
        <v>578.52426000000003</v>
      </c>
      <c r="L3950" s="137">
        <v>168.93669</v>
      </c>
      <c r="M3950" s="138">
        <f t="shared" si="247"/>
        <v>-0.70798685261703631</v>
      </c>
    </row>
    <row r="3951" spans="1:13" x14ac:dyDescent="0.25">
      <c r="A3951" s="134" t="s">
        <v>180</v>
      </c>
      <c r="B3951" s="134" t="s">
        <v>344</v>
      </c>
      <c r="C3951" s="137">
        <v>0</v>
      </c>
      <c r="D3951" s="137">
        <v>0</v>
      </c>
      <c r="E3951" s="138" t="str">
        <f t="shared" si="244"/>
        <v/>
      </c>
      <c r="F3951" s="137">
        <v>2.5724300000000002</v>
      </c>
      <c r="G3951" s="137">
        <v>343.358</v>
      </c>
      <c r="H3951" s="138">
        <f t="shared" si="245"/>
        <v>132.47612957398258</v>
      </c>
      <c r="I3951" s="137">
        <v>7.2136199999999997</v>
      </c>
      <c r="J3951" s="138">
        <f t="shared" si="246"/>
        <v>46.598570481949423</v>
      </c>
      <c r="K3951" s="137">
        <v>263.02431000000001</v>
      </c>
      <c r="L3951" s="137">
        <v>583.29555000000005</v>
      </c>
      <c r="M3951" s="138">
        <f t="shared" si="247"/>
        <v>1.2176488173279498</v>
      </c>
    </row>
    <row r="3952" spans="1:13" x14ac:dyDescent="0.25">
      <c r="A3952" s="134" t="s">
        <v>180</v>
      </c>
      <c r="B3952" s="134" t="s">
        <v>282</v>
      </c>
      <c r="C3952" s="137">
        <v>5.9912099999999997</v>
      </c>
      <c r="D3952" s="137">
        <v>0</v>
      </c>
      <c r="E3952" s="138">
        <f t="shared" si="244"/>
        <v>-1</v>
      </c>
      <c r="F3952" s="137">
        <v>511.60919999999999</v>
      </c>
      <c r="G3952" s="137">
        <v>430.49592000000001</v>
      </c>
      <c r="H3952" s="138">
        <f t="shared" si="245"/>
        <v>-0.15854538972324961</v>
      </c>
      <c r="I3952" s="137">
        <v>720.25109999999995</v>
      </c>
      <c r="J3952" s="138">
        <f t="shared" si="246"/>
        <v>-0.40229744876474327</v>
      </c>
      <c r="K3952" s="137">
        <v>6189.0070500000002</v>
      </c>
      <c r="L3952" s="137">
        <v>4845.0837000000001</v>
      </c>
      <c r="M3952" s="138">
        <f t="shared" si="247"/>
        <v>-0.21714684425832087</v>
      </c>
    </row>
    <row r="3953" spans="1:13" x14ac:dyDescent="0.25">
      <c r="A3953" s="134" t="s">
        <v>180</v>
      </c>
      <c r="B3953" s="134" t="s">
        <v>350</v>
      </c>
      <c r="C3953" s="137">
        <v>0</v>
      </c>
      <c r="D3953" s="137">
        <v>365.81563999999997</v>
      </c>
      <c r="E3953" s="138" t="str">
        <f t="shared" si="244"/>
        <v/>
      </c>
      <c r="F3953" s="137">
        <v>108.9335</v>
      </c>
      <c r="G3953" s="137">
        <v>423.15314999999998</v>
      </c>
      <c r="H3953" s="138">
        <f t="shared" si="245"/>
        <v>2.8845088976302056</v>
      </c>
      <c r="I3953" s="137">
        <v>177.02465000000001</v>
      </c>
      <c r="J3953" s="138">
        <f t="shared" si="246"/>
        <v>1.3903628675441526</v>
      </c>
      <c r="K3953" s="137">
        <v>731.67890999999997</v>
      </c>
      <c r="L3953" s="137">
        <v>3178.22687</v>
      </c>
      <c r="M3953" s="138">
        <f t="shared" si="247"/>
        <v>3.3437453595594278</v>
      </c>
    </row>
    <row r="3954" spans="1:13" x14ac:dyDescent="0.25">
      <c r="A3954" s="134" t="s">
        <v>180</v>
      </c>
      <c r="B3954" s="134" t="s">
        <v>289</v>
      </c>
      <c r="C3954" s="137">
        <v>0</v>
      </c>
      <c r="D3954" s="137">
        <v>81.298670000000001</v>
      </c>
      <c r="E3954" s="138" t="str">
        <f t="shared" si="244"/>
        <v/>
      </c>
      <c r="F3954" s="137">
        <v>856.12509999999997</v>
      </c>
      <c r="G3954" s="137">
        <v>717.19330000000002</v>
      </c>
      <c r="H3954" s="138">
        <f t="shared" si="245"/>
        <v>-0.16227978831598322</v>
      </c>
      <c r="I3954" s="137">
        <v>1211.2427399999999</v>
      </c>
      <c r="J3954" s="138">
        <f t="shared" si="246"/>
        <v>-0.40788639938514715</v>
      </c>
      <c r="K3954" s="137">
        <v>8583.6251900000007</v>
      </c>
      <c r="L3954" s="137">
        <v>5947.48747</v>
      </c>
      <c r="M3954" s="138">
        <f t="shared" si="247"/>
        <v>-0.30711239850863059</v>
      </c>
    </row>
    <row r="3955" spans="1:13" x14ac:dyDescent="0.25">
      <c r="A3955" s="134" t="s">
        <v>180</v>
      </c>
      <c r="B3955" s="134" t="s">
        <v>265</v>
      </c>
      <c r="C3955" s="137">
        <v>0</v>
      </c>
      <c r="D3955" s="137">
        <v>0</v>
      </c>
      <c r="E3955" s="138" t="str">
        <f t="shared" si="244"/>
        <v/>
      </c>
      <c r="F3955" s="137">
        <v>4112.7304000000004</v>
      </c>
      <c r="G3955" s="137">
        <v>3915.08952</v>
      </c>
      <c r="H3955" s="138">
        <f t="shared" si="245"/>
        <v>-4.805588034654551E-2</v>
      </c>
      <c r="I3955" s="137">
        <v>1140.06557</v>
      </c>
      <c r="J3955" s="138">
        <f t="shared" si="246"/>
        <v>2.4340915321212622</v>
      </c>
      <c r="K3955" s="137">
        <v>22784.322639999999</v>
      </c>
      <c r="L3955" s="137">
        <v>18639.24754</v>
      </c>
      <c r="M3955" s="138">
        <f t="shared" si="247"/>
        <v>-0.18192663286478106</v>
      </c>
    </row>
    <row r="3956" spans="1:13" x14ac:dyDescent="0.25">
      <c r="A3956" s="134" t="s">
        <v>180</v>
      </c>
      <c r="B3956" s="134" t="s">
        <v>253</v>
      </c>
      <c r="C3956" s="137">
        <v>41.610390000000002</v>
      </c>
      <c r="D3956" s="137">
        <v>3.02427</v>
      </c>
      <c r="E3956" s="138">
        <f t="shared" si="244"/>
        <v>-0.92731935461311465</v>
      </c>
      <c r="F3956" s="137">
        <v>1600.4806799999999</v>
      </c>
      <c r="G3956" s="137">
        <v>2023.2679800000001</v>
      </c>
      <c r="H3956" s="138">
        <f t="shared" si="245"/>
        <v>0.26416270142042597</v>
      </c>
      <c r="I3956" s="137">
        <v>1700.6329699999999</v>
      </c>
      <c r="J3956" s="138">
        <f t="shared" si="246"/>
        <v>0.18971466253532654</v>
      </c>
      <c r="K3956" s="137">
        <v>14496.604149999999</v>
      </c>
      <c r="L3956" s="137">
        <v>12987.310810000001</v>
      </c>
      <c r="M3956" s="138">
        <f t="shared" si="247"/>
        <v>-0.10411357890323569</v>
      </c>
    </row>
    <row r="3957" spans="1:13" x14ac:dyDescent="0.25">
      <c r="A3957" s="134" t="s">
        <v>180</v>
      </c>
      <c r="B3957" s="134" t="s">
        <v>357</v>
      </c>
      <c r="C3957" s="137">
        <v>0</v>
      </c>
      <c r="D3957" s="137">
        <v>0</v>
      </c>
      <c r="E3957" s="138" t="str">
        <f t="shared" si="244"/>
        <v/>
      </c>
      <c r="F3957" s="137">
        <v>22.09984</v>
      </c>
      <c r="G3957" s="137">
        <v>133.31162</v>
      </c>
      <c r="H3957" s="138">
        <f t="shared" si="245"/>
        <v>5.0322436723523793</v>
      </c>
      <c r="I3957" s="137">
        <v>7.7845700000000004</v>
      </c>
      <c r="J3957" s="138">
        <f t="shared" si="246"/>
        <v>16.125110314378315</v>
      </c>
      <c r="K3957" s="137">
        <v>22.563939999999999</v>
      </c>
      <c r="L3957" s="137">
        <v>284.71632</v>
      </c>
      <c r="M3957" s="138">
        <f t="shared" si="247"/>
        <v>11.618200544763017</v>
      </c>
    </row>
    <row r="3958" spans="1:13" x14ac:dyDescent="0.25">
      <c r="A3958" s="134" t="s">
        <v>180</v>
      </c>
      <c r="B3958" s="134" t="s">
        <v>396</v>
      </c>
      <c r="C3958" s="137">
        <v>0</v>
      </c>
      <c r="D3958" s="137">
        <v>0</v>
      </c>
      <c r="E3958" s="138" t="str">
        <f t="shared" si="244"/>
        <v/>
      </c>
      <c r="F3958" s="137">
        <v>17.028390000000002</v>
      </c>
      <c r="G3958" s="137">
        <v>0</v>
      </c>
      <c r="H3958" s="138">
        <f t="shared" si="245"/>
        <v>-1</v>
      </c>
      <c r="I3958" s="137">
        <v>0</v>
      </c>
      <c r="J3958" s="138" t="str">
        <f t="shared" si="246"/>
        <v/>
      </c>
      <c r="K3958" s="137">
        <v>394.25787000000003</v>
      </c>
      <c r="L3958" s="137">
        <v>0</v>
      </c>
      <c r="M3958" s="138">
        <f t="shared" si="247"/>
        <v>-1</v>
      </c>
    </row>
    <row r="3959" spans="1:13" x14ac:dyDescent="0.25">
      <c r="A3959" s="134" t="s">
        <v>180</v>
      </c>
      <c r="B3959" s="134" t="s">
        <v>324</v>
      </c>
      <c r="C3959" s="137">
        <v>0</v>
      </c>
      <c r="D3959" s="137">
        <v>23.652159999999999</v>
      </c>
      <c r="E3959" s="138" t="str">
        <f t="shared" si="244"/>
        <v/>
      </c>
      <c r="F3959" s="137">
        <v>956.25588000000005</v>
      </c>
      <c r="G3959" s="137">
        <v>828.58033999999998</v>
      </c>
      <c r="H3959" s="138">
        <f t="shared" si="245"/>
        <v>-0.1335160835821475</v>
      </c>
      <c r="I3959" s="137">
        <v>1012.1683399999999</v>
      </c>
      <c r="J3959" s="138">
        <f t="shared" si="246"/>
        <v>-0.18138089559292081</v>
      </c>
      <c r="K3959" s="137">
        <v>8067.8522000000003</v>
      </c>
      <c r="L3959" s="137">
        <v>12732.447759999999</v>
      </c>
      <c r="M3959" s="138">
        <f t="shared" si="247"/>
        <v>0.57817067595759863</v>
      </c>
    </row>
    <row r="3960" spans="1:13" x14ac:dyDescent="0.25">
      <c r="A3960" s="134" t="s">
        <v>180</v>
      </c>
      <c r="B3960" s="134" t="s">
        <v>332</v>
      </c>
      <c r="C3960" s="137">
        <v>0</v>
      </c>
      <c r="D3960" s="137">
        <v>0</v>
      </c>
      <c r="E3960" s="138" t="str">
        <f t="shared" si="244"/>
        <v/>
      </c>
      <c r="F3960" s="137">
        <v>1526.30402</v>
      </c>
      <c r="G3960" s="137">
        <v>731.26796999999999</v>
      </c>
      <c r="H3960" s="138">
        <f t="shared" si="245"/>
        <v>-0.52088970452950778</v>
      </c>
      <c r="I3960" s="137">
        <v>4687.6694100000004</v>
      </c>
      <c r="J3960" s="138">
        <f t="shared" si="246"/>
        <v>-0.84400180429959115</v>
      </c>
      <c r="K3960" s="137">
        <v>2699.4451800000002</v>
      </c>
      <c r="L3960" s="137">
        <v>9250.0588200000002</v>
      </c>
      <c r="M3960" s="138">
        <f t="shared" si="247"/>
        <v>2.4266518499923748</v>
      </c>
    </row>
    <row r="3961" spans="1:13" x14ac:dyDescent="0.25">
      <c r="A3961" s="134" t="s">
        <v>180</v>
      </c>
      <c r="B3961" s="134" t="s">
        <v>232</v>
      </c>
      <c r="C3961" s="137">
        <v>0</v>
      </c>
      <c r="D3961" s="137">
        <v>0.40783000000000003</v>
      </c>
      <c r="E3961" s="138" t="str">
        <f t="shared" si="244"/>
        <v/>
      </c>
      <c r="F3961" s="137">
        <v>1912.6635799999999</v>
      </c>
      <c r="G3961" s="137">
        <v>1702.32249</v>
      </c>
      <c r="H3961" s="138">
        <f t="shared" si="245"/>
        <v>-0.1099728630792457</v>
      </c>
      <c r="I3961" s="137">
        <v>5549.1020799999997</v>
      </c>
      <c r="J3961" s="138">
        <f t="shared" si="246"/>
        <v>-0.69322559479749191</v>
      </c>
      <c r="K3961" s="137">
        <v>20067.211380000001</v>
      </c>
      <c r="L3961" s="137">
        <v>29668.276969999999</v>
      </c>
      <c r="M3961" s="138">
        <f t="shared" si="247"/>
        <v>0.47844543061767442</v>
      </c>
    </row>
    <row r="3962" spans="1:13" x14ac:dyDescent="0.25">
      <c r="A3962" s="134" t="s">
        <v>180</v>
      </c>
      <c r="B3962" s="134" t="s">
        <v>411</v>
      </c>
      <c r="C3962" s="137">
        <v>0</v>
      </c>
      <c r="D3962" s="137">
        <v>0</v>
      </c>
      <c r="E3962" s="138" t="str">
        <f t="shared" si="244"/>
        <v/>
      </c>
      <c r="F3962" s="137">
        <v>0</v>
      </c>
      <c r="G3962" s="137">
        <v>0</v>
      </c>
      <c r="H3962" s="138" t="str">
        <f t="shared" si="245"/>
        <v/>
      </c>
      <c r="I3962" s="137">
        <v>0</v>
      </c>
      <c r="J3962" s="138" t="str">
        <f t="shared" si="246"/>
        <v/>
      </c>
      <c r="K3962" s="137">
        <v>0</v>
      </c>
      <c r="L3962" s="137">
        <v>0</v>
      </c>
      <c r="M3962" s="138" t="str">
        <f t="shared" si="247"/>
        <v/>
      </c>
    </row>
    <row r="3963" spans="1:13" x14ac:dyDescent="0.25">
      <c r="A3963" s="134" t="s">
        <v>180</v>
      </c>
      <c r="B3963" s="134" t="s">
        <v>287</v>
      </c>
      <c r="C3963" s="137">
        <v>0</v>
      </c>
      <c r="D3963" s="137">
        <v>9.3842099999999995</v>
      </c>
      <c r="E3963" s="138" t="str">
        <f t="shared" si="244"/>
        <v/>
      </c>
      <c r="F3963" s="137">
        <v>2772.5255900000002</v>
      </c>
      <c r="G3963" s="137">
        <v>1572.23234</v>
      </c>
      <c r="H3963" s="138">
        <f t="shared" si="245"/>
        <v>-0.43292413759109794</v>
      </c>
      <c r="I3963" s="137">
        <v>2765.2288400000002</v>
      </c>
      <c r="J3963" s="138">
        <f t="shared" si="246"/>
        <v>-0.43142776566730734</v>
      </c>
      <c r="K3963" s="137">
        <v>25915.31307</v>
      </c>
      <c r="L3963" s="137">
        <v>16802.044419999998</v>
      </c>
      <c r="M3963" s="138">
        <f t="shared" si="247"/>
        <v>-0.35165574212374362</v>
      </c>
    </row>
    <row r="3964" spans="1:13" x14ac:dyDescent="0.25">
      <c r="A3964" s="134" t="s">
        <v>180</v>
      </c>
      <c r="B3964" s="134" t="s">
        <v>255</v>
      </c>
      <c r="C3964" s="137">
        <v>0.67252000000000001</v>
      </c>
      <c r="D3964" s="137">
        <v>40.81523</v>
      </c>
      <c r="E3964" s="138">
        <f t="shared" si="244"/>
        <v>59.689986914887285</v>
      </c>
      <c r="F3964" s="137">
        <v>3921.15942</v>
      </c>
      <c r="G3964" s="137">
        <v>579.14842999999996</v>
      </c>
      <c r="H3964" s="138">
        <f t="shared" si="245"/>
        <v>-0.85230173834656275</v>
      </c>
      <c r="I3964" s="137">
        <v>1510.5113200000001</v>
      </c>
      <c r="J3964" s="138">
        <f t="shared" si="246"/>
        <v>-0.616587825372934</v>
      </c>
      <c r="K3964" s="137">
        <v>34516.120369999997</v>
      </c>
      <c r="L3964" s="137">
        <v>7029.0721400000002</v>
      </c>
      <c r="M3964" s="138">
        <f t="shared" si="247"/>
        <v>-0.79635393362142226</v>
      </c>
    </row>
    <row r="3965" spans="1:13" x14ac:dyDescent="0.25">
      <c r="A3965" s="134" t="s">
        <v>180</v>
      </c>
      <c r="B3965" s="134" t="s">
        <v>317</v>
      </c>
      <c r="C3965" s="137">
        <v>0</v>
      </c>
      <c r="D3965" s="137">
        <v>156.29400999999999</v>
      </c>
      <c r="E3965" s="138" t="str">
        <f t="shared" si="244"/>
        <v/>
      </c>
      <c r="F3965" s="137">
        <v>460.32393999999999</v>
      </c>
      <c r="G3965" s="137">
        <v>1847.4335000000001</v>
      </c>
      <c r="H3965" s="138">
        <f t="shared" si="245"/>
        <v>3.0133335233444516</v>
      </c>
      <c r="I3965" s="137">
        <v>964.51144999999997</v>
      </c>
      <c r="J3965" s="138">
        <f t="shared" si="246"/>
        <v>0.91540857291015065</v>
      </c>
      <c r="K3965" s="137">
        <v>10398.10491</v>
      </c>
      <c r="L3965" s="137">
        <v>8160.4877100000003</v>
      </c>
      <c r="M3965" s="138">
        <f t="shared" si="247"/>
        <v>-0.21519471282195402</v>
      </c>
    </row>
    <row r="3966" spans="1:13" x14ac:dyDescent="0.25">
      <c r="A3966" s="134" t="s">
        <v>180</v>
      </c>
      <c r="B3966" s="134" t="s">
        <v>238</v>
      </c>
      <c r="C3966" s="137">
        <v>92.131079999999997</v>
      </c>
      <c r="D3966" s="137">
        <v>1407.9189799999999</v>
      </c>
      <c r="E3966" s="138">
        <f t="shared" si="244"/>
        <v>14.281694081953669</v>
      </c>
      <c r="F3966" s="137">
        <v>13416.90993</v>
      </c>
      <c r="G3966" s="137">
        <v>23190.519469999999</v>
      </c>
      <c r="H3966" s="138">
        <f t="shared" si="245"/>
        <v>0.72845458387898709</v>
      </c>
      <c r="I3966" s="137">
        <v>36871.706590000002</v>
      </c>
      <c r="J3966" s="138">
        <f t="shared" si="246"/>
        <v>-0.37104838330728329</v>
      </c>
      <c r="K3966" s="137">
        <v>279202.83250000002</v>
      </c>
      <c r="L3966" s="137">
        <v>210081.54274999999</v>
      </c>
      <c r="M3966" s="138">
        <f t="shared" si="247"/>
        <v>-0.24756657778534541</v>
      </c>
    </row>
    <row r="3967" spans="1:13" x14ac:dyDescent="0.25">
      <c r="A3967" s="134" t="s">
        <v>180</v>
      </c>
      <c r="B3967" s="134" t="s">
        <v>334</v>
      </c>
      <c r="C3967" s="137">
        <v>0</v>
      </c>
      <c r="D3967" s="137">
        <v>0</v>
      </c>
      <c r="E3967" s="138" t="str">
        <f t="shared" si="244"/>
        <v/>
      </c>
      <c r="F3967" s="137">
        <v>24.590890000000002</v>
      </c>
      <c r="G3967" s="137">
        <v>3.3868200000000002</v>
      </c>
      <c r="H3967" s="138">
        <f t="shared" si="245"/>
        <v>-0.86227338660780473</v>
      </c>
      <c r="I3967" s="137">
        <v>38.631489999999999</v>
      </c>
      <c r="J3967" s="138">
        <f t="shared" si="246"/>
        <v>-0.91233007062373206</v>
      </c>
      <c r="K3967" s="137">
        <v>472.95602000000002</v>
      </c>
      <c r="L3967" s="137">
        <v>604.16520000000003</v>
      </c>
      <c r="M3967" s="138">
        <f t="shared" si="247"/>
        <v>0.27742363867151965</v>
      </c>
    </row>
    <row r="3968" spans="1:13" x14ac:dyDescent="0.25">
      <c r="A3968" s="134" t="s">
        <v>180</v>
      </c>
      <c r="B3968" s="134" t="s">
        <v>277</v>
      </c>
      <c r="C3968" s="137">
        <v>9.5685000000000002</v>
      </c>
      <c r="D3968" s="137">
        <v>293.80939000000001</v>
      </c>
      <c r="E3968" s="138">
        <f t="shared" si="244"/>
        <v>29.705898521189319</v>
      </c>
      <c r="F3968" s="137">
        <v>2424.3227000000002</v>
      </c>
      <c r="G3968" s="137">
        <v>2570.7566499999998</v>
      </c>
      <c r="H3968" s="138">
        <f t="shared" si="245"/>
        <v>6.0402004238131912E-2</v>
      </c>
      <c r="I3968" s="137">
        <v>2092.3694300000002</v>
      </c>
      <c r="J3968" s="138">
        <f t="shared" si="246"/>
        <v>0.22863420442918603</v>
      </c>
      <c r="K3968" s="137">
        <v>24899.890200000002</v>
      </c>
      <c r="L3968" s="137">
        <v>19070.811710000002</v>
      </c>
      <c r="M3968" s="138">
        <f t="shared" si="247"/>
        <v>-0.23410057004990326</v>
      </c>
    </row>
    <row r="3969" spans="1:13" x14ac:dyDescent="0.25">
      <c r="A3969" s="134" t="s">
        <v>180</v>
      </c>
      <c r="B3969" s="134" t="s">
        <v>395</v>
      </c>
      <c r="C3969" s="137">
        <v>0</v>
      </c>
      <c r="D3969" s="137">
        <v>0</v>
      </c>
      <c r="E3969" s="138" t="str">
        <f t="shared" si="244"/>
        <v/>
      </c>
      <c r="F3969" s="137">
        <v>43.707250000000002</v>
      </c>
      <c r="G3969" s="137">
        <v>0</v>
      </c>
      <c r="H3969" s="138">
        <f t="shared" si="245"/>
        <v>-1</v>
      </c>
      <c r="I3969" s="137">
        <v>13.36313</v>
      </c>
      <c r="J3969" s="138">
        <f t="shared" si="246"/>
        <v>-1</v>
      </c>
      <c r="K3969" s="137">
        <v>471.90237999999999</v>
      </c>
      <c r="L3969" s="137">
        <v>84.120239999999995</v>
      </c>
      <c r="M3969" s="138">
        <f t="shared" si="247"/>
        <v>-0.82174228491918178</v>
      </c>
    </row>
    <row r="3970" spans="1:13" x14ac:dyDescent="0.25">
      <c r="A3970" s="134" t="s">
        <v>180</v>
      </c>
      <c r="B3970" s="134" t="s">
        <v>366</v>
      </c>
      <c r="C3970" s="137">
        <v>0</v>
      </c>
      <c r="D3970" s="137">
        <v>0</v>
      </c>
      <c r="E3970" s="138" t="str">
        <f t="shared" si="244"/>
        <v/>
      </c>
      <c r="F3970" s="137">
        <v>65.257959999999997</v>
      </c>
      <c r="G3970" s="137">
        <v>25.198419999999999</v>
      </c>
      <c r="H3970" s="138">
        <f t="shared" si="245"/>
        <v>-0.61386442358909166</v>
      </c>
      <c r="I3970" s="137">
        <v>71.160089999999997</v>
      </c>
      <c r="J3970" s="138">
        <f t="shared" si="246"/>
        <v>-0.64589111677627165</v>
      </c>
      <c r="K3970" s="137">
        <v>1015.32051</v>
      </c>
      <c r="L3970" s="137">
        <v>203.15696</v>
      </c>
      <c r="M3970" s="138">
        <f t="shared" si="247"/>
        <v>-0.79990854316534987</v>
      </c>
    </row>
    <row r="3971" spans="1:13" x14ac:dyDescent="0.25">
      <c r="A3971" s="134" t="s">
        <v>180</v>
      </c>
      <c r="B3971" s="134" t="s">
        <v>280</v>
      </c>
      <c r="C3971" s="137">
        <v>0</v>
      </c>
      <c r="D3971" s="137">
        <v>7.98482</v>
      </c>
      <c r="E3971" s="138" t="str">
        <f t="shared" si="244"/>
        <v/>
      </c>
      <c r="F3971" s="137">
        <v>606.75804000000005</v>
      </c>
      <c r="G3971" s="137">
        <v>716.51266999999996</v>
      </c>
      <c r="H3971" s="138">
        <f t="shared" si="245"/>
        <v>0.18088698091252309</v>
      </c>
      <c r="I3971" s="137">
        <v>837.52242000000001</v>
      </c>
      <c r="J3971" s="138">
        <f t="shared" si="246"/>
        <v>-0.14448538583599957</v>
      </c>
      <c r="K3971" s="137">
        <v>5619.2123199999996</v>
      </c>
      <c r="L3971" s="137">
        <v>7766.1935700000004</v>
      </c>
      <c r="M3971" s="138">
        <f t="shared" si="247"/>
        <v>0.38207868429502612</v>
      </c>
    </row>
    <row r="3972" spans="1:13" x14ac:dyDescent="0.25">
      <c r="A3972" s="134" t="s">
        <v>180</v>
      </c>
      <c r="B3972" s="134" t="s">
        <v>340</v>
      </c>
      <c r="C3972" s="137">
        <v>0</v>
      </c>
      <c r="D3972" s="137">
        <v>0</v>
      </c>
      <c r="E3972" s="138" t="str">
        <f t="shared" si="244"/>
        <v/>
      </c>
      <c r="F3972" s="137">
        <v>205.19605999999999</v>
      </c>
      <c r="G3972" s="137">
        <v>77.7059</v>
      </c>
      <c r="H3972" s="138">
        <f t="shared" si="245"/>
        <v>-0.62130900564075153</v>
      </c>
      <c r="I3972" s="137">
        <v>518.68863999999996</v>
      </c>
      <c r="J3972" s="138">
        <f t="shared" si="246"/>
        <v>-0.85018777353596953</v>
      </c>
      <c r="K3972" s="137">
        <v>1761.4383700000001</v>
      </c>
      <c r="L3972" s="137">
        <v>2756.8470600000001</v>
      </c>
      <c r="M3972" s="138">
        <f t="shared" si="247"/>
        <v>0.56511127891462931</v>
      </c>
    </row>
    <row r="3973" spans="1:13" x14ac:dyDescent="0.25">
      <c r="A3973" s="134" t="s">
        <v>180</v>
      </c>
      <c r="B3973" s="134" t="s">
        <v>283</v>
      </c>
      <c r="C3973" s="137">
        <v>87.716040000000007</v>
      </c>
      <c r="D3973" s="137">
        <v>0</v>
      </c>
      <c r="E3973" s="138">
        <f t="shared" ref="E3973:E4036" si="248">IF(C3973=0,"",(D3973/C3973-1))</f>
        <v>-1</v>
      </c>
      <c r="F3973" s="137">
        <v>718.61143000000004</v>
      </c>
      <c r="G3973" s="137">
        <v>454.67011000000002</v>
      </c>
      <c r="H3973" s="138">
        <f t="shared" ref="H3973:H4036" si="249">IF(F3973=0,"",(G3973/F3973-1))</f>
        <v>-0.36729351772208796</v>
      </c>
      <c r="I3973" s="137">
        <v>1678.1708000000001</v>
      </c>
      <c r="J3973" s="138">
        <f t="shared" ref="J3973:J4036" si="250">IF(I3973=0,"",(G3973/I3973-1))</f>
        <v>-0.72906803645969764</v>
      </c>
      <c r="K3973" s="137">
        <v>19674.383709999998</v>
      </c>
      <c r="L3973" s="137">
        <v>15708.252039999999</v>
      </c>
      <c r="M3973" s="138">
        <f t="shared" ref="M3973:M4036" si="251">IF(K3973=0,"",(L3973/K3973-1))</f>
        <v>-0.20158861026910402</v>
      </c>
    </row>
    <row r="3974" spans="1:13" x14ac:dyDescent="0.25">
      <c r="A3974" s="134" t="s">
        <v>180</v>
      </c>
      <c r="B3974" s="134" t="s">
        <v>308</v>
      </c>
      <c r="C3974" s="137">
        <v>0</v>
      </c>
      <c r="D3974" s="137">
        <v>0</v>
      </c>
      <c r="E3974" s="138" t="str">
        <f t="shared" si="248"/>
        <v/>
      </c>
      <c r="F3974" s="137">
        <v>0</v>
      </c>
      <c r="G3974" s="137">
        <v>0</v>
      </c>
      <c r="H3974" s="138" t="str">
        <f t="shared" si="249"/>
        <v/>
      </c>
      <c r="I3974" s="137">
        <v>4.7934999999999999</v>
      </c>
      <c r="J3974" s="138">
        <f t="shared" si="250"/>
        <v>-1</v>
      </c>
      <c r="K3974" s="137">
        <v>75.608360000000005</v>
      </c>
      <c r="L3974" s="137">
        <v>6.0674999999999999</v>
      </c>
      <c r="M3974" s="138">
        <f t="shared" si="251"/>
        <v>-0.91975093759473159</v>
      </c>
    </row>
    <row r="3975" spans="1:13" x14ac:dyDescent="0.25">
      <c r="A3975" s="134" t="s">
        <v>180</v>
      </c>
      <c r="B3975" s="134" t="s">
        <v>336</v>
      </c>
      <c r="C3975" s="137">
        <v>0</v>
      </c>
      <c r="D3975" s="137">
        <v>103.1951</v>
      </c>
      <c r="E3975" s="138" t="str">
        <f t="shared" si="248"/>
        <v/>
      </c>
      <c r="F3975" s="137">
        <v>567.28326000000004</v>
      </c>
      <c r="G3975" s="137">
        <v>212.14637999999999</v>
      </c>
      <c r="H3975" s="138">
        <f t="shared" si="249"/>
        <v>-0.6260309532137438</v>
      </c>
      <c r="I3975" s="137">
        <v>901.69390999999996</v>
      </c>
      <c r="J3975" s="138">
        <f t="shared" si="250"/>
        <v>-0.76472461702663597</v>
      </c>
      <c r="K3975" s="137">
        <v>2047.09059</v>
      </c>
      <c r="L3975" s="137">
        <v>1818.4977799999999</v>
      </c>
      <c r="M3975" s="138">
        <f t="shared" si="251"/>
        <v>-0.11166716857410797</v>
      </c>
    </row>
    <row r="3976" spans="1:13" x14ac:dyDescent="0.25">
      <c r="A3976" s="134" t="s">
        <v>180</v>
      </c>
      <c r="B3976" s="134" t="s">
        <v>384</v>
      </c>
      <c r="C3976" s="137">
        <v>0</v>
      </c>
      <c r="D3976" s="137">
        <v>0</v>
      </c>
      <c r="E3976" s="138" t="str">
        <f t="shared" si="248"/>
        <v/>
      </c>
      <c r="F3976" s="137">
        <v>0</v>
      </c>
      <c r="G3976" s="137">
        <v>0</v>
      </c>
      <c r="H3976" s="138" t="str">
        <f t="shared" si="249"/>
        <v/>
      </c>
      <c r="I3976" s="137">
        <v>0</v>
      </c>
      <c r="J3976" s="138" t="str">
        <f t="shared" si="250"/>
        <v/>
      </c>
      <c r="K3976" s="137">
        <v>4.3471399999999996</v>
      </c>
      <c r="L3976" s="137">
        <v>0.71614999999999995</v>
      </c>
      <c r="M3976" s="138">
        <f t="shared" si="251"/>
        <v>-0.83525950394972326</v>
      </c>
    </row>
    <row r="3977" spans="1:13" x14ac:dyDescent="0.25">
      <c r="A3977" s="134" t="s">
        <v>180</v>
      </c>
      <c r="B3977" s="134" t="s">
        <v>264</v>
      </c>
      <c r="C3977" s="137">
        <v>18.832930000000001</v>
      </c>
      <c r="D3977" s="137">
        <v>164.73204999999999</v>
      </c>
      <c r="E3977" s="138">
        <f t="shared" si="248"/>
        <v>7.7470218388747778</v>
      </c>
      <c r="F3977" s="137">
        <v>7141.6095800000003</v>
      </c>
      <c r="G3977" s="137">
        <v>4183.6607999999997</v>
      </c>
      <c r="H3977" s="138">
        <f t="shared" si="249"/>
        <v>-0.41418517028481983</v>
      </c>
      <c r="I3977" s="137">
        <v>20793.601470000001</v>
      </c>
      <c r="J3977" s="138">
        <f t="shared" si="250"/>
        <v>-0.79880056824038004</v>
      </c>
      <c r="K3977" s="137">
        <v>74769.006340000007</v>
      </c>
      <c r="L3977" s="137">
        <v>88601.58468</v>
      </c>
      <c r="M3977" s="138">
        <f t="shared" si="251"/>
        <v>0.18500417508691469</v>
      </c>
    </row>
    <row r="3978" spans="1:13" x14ac:dyDescent="0.25">
      <c r="A3978" s="134" t="s">
        <v>180</v>
      </c>
      <c r="B3978" s="134" t="s">
        <v>286</v>
      </c>
      <c r="C3978" s="137">
        <v>0</v>
      </c>
      <c r="D3978" s="137">
        <v>0</v>
      </c>
      <c r="E3978" s="138" t="str">
        <f t="shared" si="248"/>
        <v/>
      </c>
      <c r="F3978" s="137">
        <v>0</v>
      </c>
      <c r="G3978" s="137">
        <v>3.45967</v>
      </c>
      <c r="H3978" s="138" t="str">
        <f t="shared" si="249"/>
        <v/>
      </c>
      <c r="I3978" s="137">
        <v>8.5954700000000006</v>
      </c>
      <c r="J3978" s="138">
        <f t="shared" si="250"/>
        <v>-0.59750077657184542</v>
      </c>
      <c r="K3978" s="137">
        <v>232.47583</v>
      </c>
      <c r="L3978" s="137">
        <v>27.87659</v>
      </c>
      <c r="M3978" s="138">
        <f t="shared" si="251"/>
        <v>-0.88008822250467933</v>
      </c>
    </row>
    <row r="3979" spans="1:13" x14ac:dyDescent="0.25">
      <c r="A3979" s="134" t="s">
        <v>180</v>
      </c>
      <c r="B3979" s="134" t="s">
        <v>222</v>
      </c>
      <c r="C3979" s="137">
        <v>0</v>
      </c>
      <c r="D3979" s="137">
        <v>1189.4170300000001</v>
      </c>
      <c r="E3979" s="138" t="str">
        <f t="shared" si="248"/>
        <v/>
      </c>
      <c r="F3979" s="137">
        <v>24202.924319999998</v>
      </c>
      <c r="G3979" s="137">
        <v>30875.817899999998</v>
      </c>
      <c r="H3979" s="138">
        <f t="shared" si="249"/>
        <v>0.27570608789971218</v>
      </c>
      <c r="I3979" s="137">
        <v>39354.880259999998</v>
      </c>
      <c r="J3979" s="138">
        <f t="shared" si="250"/>
        <v>-0.21545135708665986</v>
      </c>
      <c r="K3979" s="137">
        <v>222794.21265</v>
      </c>
      <c r="L3979" s="137">
        <v>304273.02003999997</v>
      </c>
      <c r="M3979" s="138">
        <f t="shared" si="251"/>
        <v>0.36571330296626514</v>
      </c>
    </row>
    <row r="3980" spans="1:13" x14ac:dyDescent="0.25">
      <c r="A3980" s="134" t="s">
        <v>180</v>
      </c>
      <c r="B3980" s="134" t="s">
        <v>358</v>
      </c>
      <c r="C3980" s="137">
        <v>0</v>
      </c>
      <c r="D3980" s="137">
        <v>0</v>
      </c>
      <c r="E3980" s="138" t="str">
        <f t="shared" si="248"/>
        <v/>
      </c>
      <c r="F3980" s="137">
        <v>9.7238000000000007</v>
      </c>
      <c r="G3980" s="137">
        <v>73.768169999999998</v>
      </c>
      <c r="H3980" s="138">
        <f t="shared" si="249"/>
        <v>6.5863520434398071</v>
      </c>
      <c r="I3980" s="137">
        <v>63.050699999999999</v>
      </c>
      <c r="J3980" s="138">
        <f t="shared" si="250"/>
        <v>0.16998177657028379</v>
      </c>
      <c r="K3980" s="137">
        <v>408.14913999999999</v>
      </c>
      <c r="L3980" s="137">
        <v>579.57128</v>
      </c>
      <c r="M3980" s="138">
        <f t="shared" si="251"/>
        <v>0.41999877789770679</v>
      </c>
    </row>
    <row r="3981" spans="1:13" x14ac:dyDescent="0.25">
      <c r="A3981" s="134" t="s">
        <v>180</v>
      </c>
      <c r="B3981" s="134" t="s">
        <v>291</v>
      </c>
      <c r="C3981" s="137">
        <v>6.1104599999999998</v>
      </c>
      <c r="D3981" s="137">
        <v>93.449560000000005</v>
      </c>
      <c r="E3981" s="138">
        <f t="shared" si="248"/>
        <v>14.293375621475308</v>
      </c>
      <c r="F3981" s="137">
        <v>1374.4513199999999</v>
      </c>
      <c r="G3981" s="137">
        <v>999.51557000000003</v>
      </c>
      <c r="H3981" s="138">
        <f t="shared" si="249"/>
        <v>-0.27278939933645663</v>
      </c>
      <c r="I3981" s="137">
        <v>1011.30034</v>
      </c>
      <c r="J3981" s="138">
        <f t="shared" si="250"/>
        <v>-1.1653086164294169E-2</v>
      </c>
      <c r="K3981" s="137">
        <v>15515.171990000001</v>
      </c>
      <c r="L3981" s="137">
        <v>6558.8415400000004</v>
      </c>
      <c r="M3981" s="138">
        <f t="shared" si="251"/>
        <v>-0.57726272424002945</v>
      </c>
    </row>
    <row r="3982" spans="1:13" x14ac:dyDescent="0.25">
      <c r="A3982" s="134" t="s">
        <v>180</v>
      </c>
      <c r="B3982" s="134" t="s">
        <v>318</v>
      </c>
      <c r="C3982" s="137">
        <v>0</v>
      </c>
      <c r="D3982" s="137">
        <v>0</v>
      </c>
      <c r="E3982" s="138" t="str">
        <f t="shared" si="248"/>
        <v/>
      </c>
      <c r="F3982" s="137">
        <v>672.62554999999998</v>
      </c>
      <c r="G3982" s="137">
        <v>396.67160000000001</v>
      </c>
      <c r="H3982" s="138">
        <f t="shared" si="249"/>
        <v>-0.41026385334306725</v>
      </c>
      <c r="I3982" s="137">
        <v>645.67184999999995</v>
      </c>
      <c r="J3982" s="138">
        <f t="shared" si="250"/>
        <v>-0.38564520042185513</v>
      </c>
      <c r="K3982" s="137">
        <v>3155.8684199999998</v>
      </c>
      <c r="L3982" s="137">
        <v>3011.8602000000001</v>
      </c>
      <c r="M3982" s="138">
        <f t="shared" si="251"/>
        <v>-4.5631883473772894E-2</v>
      </c>
    </row>
    <row r="3983" spans="1:13" x14ac:dyDescent="0.25">
      <c r="A3983" s="134" t="s">
        <v>180</v>
      </c>
      <c r="B3983" s="134" t="s">
        <v>337</v>
      </c>
      <c r="C3983" s="137">
        <v>0</v>
      </c>
      <c r="D3983" s="137">
        <v>0</v>
      </c>
      <c r="E3983" s="138" t="str">
        <f t="shared" si="248"/>
        <v/>
      </c>
      <c r="F3983" s="137">
        <v>16.968309999999999</v>
      </c>
      <c r="G3983" s="137">
        <v>452.17536000000001</v>
      </c>
      <c r="H3983" s="138">
        <f t="shared" si="249"/>
        <v>25.648226016615681</v>
      </c>
      <c r="I3983" s="137">
        <v>73.982069999999993</v>
      </c>
      <c r="J3983" s="138">
        <f t="shared" si="250"/>
        <v>5.1119587489238958</v>
      </c>
      <c r="K3983" s="137">
        <v>859.85999000000004</v>
      </c>
      <c r="L3983" s="137">
        <v>2829.3679999999999</v>
      </c>
      <c r="M3983" s="138">
        <f t="shared" si="251"/>
        <v>2.2904984915044131</v>
      </c>
    </row>
    <row r="3984" spans="1:13" x14ac:dyDescent="0.25">
      <c r="A3984" s="134" t="s">
        <v>180</v>
      </c>
      <c r="B3984" s="134" t="s">
        <v>347</v>
      </c>
      <c r="C3984" s="137">
        <v>0</v>
      </c>
      <c r="D3984" s="137">
        <v>0</v>
      </c>
      <c r="E3984" s="138" t="str">
        <f t="shared" si="248"/>
        <v/>
      </c>
      <c r="F3984" s="137">
        <v>3.96218</v>
      </c>
      <c r="G3984" s="137">
        <v>6.6</v>
      </c>
      <c r="H3984" s="138">
        <f t="shared" si="249"/>
        <v>0.66574966306427252</v>
      </c>
      <c r="I3984" s="137">
        <v>63.314810000000001</v>
      </c>
      <c r="J3984" s="138">
        <f t="shared" si="250"/>
        <v>-0.89575898593077985</v>
      </c>
      <c r="K3984" s="137">
        <v>310.87882999999999</v>
      </c>
      <c r="L3984" s="137">
        <v>282.66854999999998</v>
      </c>
      <c r="M3984" s="138">
        <f t="shared" si="251"/>
        <v>-9.0743650830132139E-2</v>
      </c>
    </row>
    <row r="3985" spans="1:13" x14ac:dyDescent="0.25">
      <c r="A3985" s="134" t="s">
        <v>180</v>
      </c>
      <c r="B3985" s="134" t="s">
        <v>394</v>
      </c>
      <c r="C3985" s="137">
        <v>0</v>
      </c>
      <c r="D3985" s="137">
        <v>0</v>
      </c>
      <c r="E3985" s="138" t="str">
        <f t="shared" si="248"/>
        <v/>
      </c>
      <c r="F3985" s="137">
        <v>0</v>
      </c>
      <c r="G3985" s="137">
        <v>0</v>
      </c>
      <c r="H3985" s="138" t="str">
        <f t="shared" si="249"/>
        <v/>
      </c>
      <c r="I3985" s="137">
        <v>0</v>
      </c>
      <c r="J3985" s="138" t="str">
        <f t="shared" si="250"/>
        <v/>
      </c>
      <c r="K3985" s="137">
        <v>6.9089</v>
      </c>
      <c r="L3985" s="137">
        <v>63.712960000000002</v>
      </c>
      <c r="M3985" s="138">
        <f t="shared" si="251"/>
        <v>8.2218674463373329</v>
      </c>
    </row>
    <row r="3986" spans="1:13" x14ac:dyDescent="0.25">
      <c r="A3986" s="134" t="s">
        <v>180</v>
      </c>
      <c r="B3986" s="134" t="s">
        <v>360</v>
      </c>
      <c r="C3986" s="137">
        <v>0</v>
      </c>
      <c r="D3986" s="137">
        <v>0</v>
      </c>
      <c r="E3986" s="138" t="str">
        <f t="shared" si="248"/>
        <v/>
      </c>
      <c r="F3986" s="137">
        <v>0</v>
      </c>
      <c r="G3986" s="137">
        <v>0</v>
      </c>
      <c r="H3986" s="138" t="str">
        <f t="shared" si="249"/>
        <v/>
      </c>
      <c r="I3986" s="137">
        <v>0</v>
      </c>
      <c r="J3986" s="138" t="str">
        <f t="shared" si="250"/>
        <v/>
      </c>
      <c r="K3986" s="137">
        <v>20.725470000000001</v>
      </c>
      <c r="L3986" s="137">
        <v>3.4027500000000002</v>
      </c>
      <c r="M3986" s="138">
        <f t="shared" si="251"/>
        <v>-0.83581795732497266</v>
      </c>
    </row>
    <row r="3987" spans="1:13" x14ac:dyDescent="0.25">
      <c r="A3987" s="134" t="s">
        <v>180</v>
      </c>
      <c r="B3987" s="134" t="s">
        <v>351</v>
      </c>
      <c r="C3987" s="137">
        <v>0</v>
      </c>
      <c r="D3987" s="137">
        <v>0</v>
      </c>
      <c r="E3987" s="138" t="str">
        <f t="shared" si="248"/>
        <v/>
      </c>
      <c r="F3987" s="137">
        <v>113.17306000000001</v>
      </c>
      <c r="G3987" s="137">
        <v>116.70435000000001</v>
      </c>
      <c r="H3987" s="138">
        <f t="shared" si="249"/>
        <v>3.1202567112703417E-2</v>
      </c>
      <c r="I3987" s="137">
        <v>8.9889299999999999</v>
      </c>
      <c r="J3987" s="138">
        <f t="shared" si="250"/>
        <v>11.983119236661095</v>
      </c>
      <c r="K3987" s="137">
        <v>1659.8195700000001</v>
      </c>
      <c r="L3987" s="137">
        <v>1457.0237099999999</v>
      </c>
      <c r="M3987" s="138">
        <f t="shared" si="251"/>
        <v>-0.12217946074704988</v>
      </c>
    </row>
    <row r="3988" spans="1:13" x14ac:dyDescent="0.25">
      <c r="A3988" s="134" t="s">
        <v>180</v>
      </c>
      <c r="B3988" s="134" t="s">
        <v>266</v>
      </c>
      <c r="C3988" s="137">
        <v>0.05</v>
      </c>
      <c r="D3988" s="137">
        <v>49.595790000000001</v>
      </c>
      <c r="E3988" s="138">
        <f t="shared" si="248"/>
        <v>990.91579999999999</v>
      </c>
      <c r="F3988" s="137">
        <v>3796.66923</v>
      </c>
      <c r="G3988" s="137">
        <v>836.27874999999995</v>
      </c>
      <c r="H3988" s="138">
        <f t="shared" si="249"/>
        <v>-0.77973357715968317</v>
      </c>
      <c r="I3988" s="137">
        <v>2342.4427799999999</v>
      </c>
      <c r="J3988" s="138">
        <f t="shared" si="250"/>
        <v>-0.64298861123087925</v>
      </c>
      <c r="K3988" s="137">
        <v>16048.025229999999</v>
      </c>
      <c r="L3988" s="137">
        <v>14657.03505</v>
      </c>
      <c r="M3988" s="138">
        <f t="shared" si="251"/>
        <v>-8.6676719413407821E-2</v>
      </c>
    </row>
    <row r="3989" spans="1:13" x14ac:dyDescent="0.25">
      <c r="A3989" s="134" t="s">
        <v>180</v>
      </c>
      <c r="B3989" s="134" t="s">
        <v>378</v>
      </c>
      <c r="C3989" s="137">
        <v>0</v>
      </c>
      <c r="D3989" s="137">
        <v>45.897590000000001</v>
      </c>
      <c r="E3989" s="138" t="str">
        <f t="shared" si="248"/>
        <v/>
      </c>
      <c r="F3989" s="137">
        <v>117.39318</v>
      </c>
      <c r="G3989" s="137">
        <v>170.18106</v>
      </c>
      <c r="H3989" s="138">
        <f t="shared" si="249"/>
        <v>0.44966734864836266</v>
      </c>
      <c r="I3989" s="137">
        <v>0</v>
      </c>
      <c r="J3989" s="138" t="str">
        <f t="shared" si="250"/>
        <v/>
      </c>
      <c r="K3989" s="137">
        <v>797.40192999999999</v>
      </c>
      <c r="L3989" s="137">
        <v>925.14516000000003</v>
      </c>
      <c r="M3989" s="138">
        <f t="shared" si="251"/>
        <v>0.16019929874009708</v>
      </c>
    </row>
    <row r="3990" spans="1:13" x14ac:dyDescent="0.25">
      <c r="A3990" s="134" t="s">
        <v>180</v>
      </c>
      <c r="B3990" s="134" t="s">
        <v>254</v>
      </c>
      <c r="C3990" s="137">
        <v>94.02158</v>
      </c>
      <c r="D3990" s="137">
        <v>3899.1736299999998</v>
      </c>
      <c r="E3990" s="138">
        <f t="shared" si="248"/>
        <v>40.471049837707469</v>
      </c>
      <c r="F3990" s="137">
        <v>6073.8785900000003</v>
      </c>
      <c r="G3990" s="137">
        <v>12983.250340000001</v>
      </c>
      <c r="H3990" s="138">
        <f t="shared" si="249"/>
        <v>1.1375551301561329</v>
      </c>
      <c r="I3990" s="137">
        <v>21489.125120000001</v>
      </c>
      <c r="J3990" s="138">
        <f t="shared" si="250"/>
        <v>-0.39582229302036842</v>
      </c>
      <c r="K3990" s="137">
        <v>99023.341249999998</v>
      </c>
      <c r="L3990" s="137">
        <v>85971.661779999995</v>
      </c>
      <c r="M3990" s="138">
        <f t="shared" si="251"/>
        <v>-0.13180407068924271</v>
      </c>
    </row>
    <row r="3991" spans="1:13" x14ac:dyDescent="0.25">
      <c r="A3991" s="134" t="s">
        <v>180</v>
      </c>
      <c r="B3991" s="134" t="s">
        <v>398</v>
      </c>
      <c r="C3991" s="137">
        <v>0</v>
      </c>
      <c r="D3991" s="137">
        <v>0</v>
      </c>
      <c r="E3991" s="138" t="str">
        <f t="shared" si="248"/>
        <v/>
      </c>
      <c r="F3991" s="137">
        <v>0</v>
      </c>
      <c r="G3991" s="137">
        <v>7.4015399999999998</v>
      </c>
      <c r="H3991" s="138" t="str">
        <f t="shared" si="249"/>
        <v/>
      </c>
      <c r="I3991" s="137">
        <v>13.42703</v>
      </c>
      <c r="J3991" s="138">
        <f t="shared" si="250"/>
        <v>-0.44875821384178038</v>
      </c>
      <c r="K3991" s="137">
        <v>136.36497</v>
      </c>
      <c r="L3991" s="137">
        <v>44.777169999999998</v>
      </c>
      <c r="M3991" s="138">
        <f t="shared" si="251"/>
        <v>-0.67163729805389172</v>
      </c>
    </row>
    <row r="3992" spans="1:13" x14ac:dyDescent="0.25">
      <c r="A3992" s="134" t="s">
        <v>180</v>
      </c>
      <c r="B3992" s="134" t="s">
        <v>243</v>
      </c>
      <c r="C3992" s="137">
        <v>3.5628000000000002</v>
      </c>
      <c r="D3992" s="137">
        <v>129.53310999999999</v>
      </c>
      <c r="E3992" s="138">
        <f t="shared" si="248"/>
        <v>35.357109576737393</v>
      </c>
      <c r="F3992" s="137">
        <v>2506.5648099999999</v>
      </c>
      <c r="G3992" s="137">
        <v>3640.2600299999999</v>
      </c>
      <c r="H3992" s="138">
        <f t="shared" si="249"/>
        <v>0.45229040776328455</v>
      </c>
      <c r="I3992" s="137">
        <v>3833.8780099999999</v>
      </c>
      <c r="J3992" s="138">
        <f t="shared" si="250"/>
        <v>-5.0501862473188108E-2</v>
      </c>
      <c r="K3992" s="137">
        <v>26181.19425</v>
      </c>
      <c r="L3992" s="137">
        <v>24070.977780000001</v>
      </c>
      <c r="M3992" s="138">
        <f t="shared" si="251"/>
        <v>-8.0600466497054435E-2</v>
      </c>
    </row>
    <row r="3993" spans="1:13" x14ac:dyDescent="0.25">
      <c r="A3993" s="134" t="s">
        <v>180</v>
      </c>
      <c r="B3993" s="134" t="s">
        <v>270</v>
      </c>
      <c r="C3993" s="137">
        <v>0</v>
      </c>
      <c r="D3993" s="137">
        <v>266.64490999999998</v>
      </c>
      <c r="E3993" s="138" t="str">
        <f t="shared" si="248"/>
        <v/>
      </c>
      <c r="F3993" s="137">
        <v>1735.8019200000001</v>
      </c>
      <c r="G3993" s="137">
        <v>1713.0530799999999</v>
      </c>
      <c r="H3993" s="138">
        <f t="shared" si="249"/>
        <v>-1.3105665881508077E-2</v>
      </c>
      <c r="I3993" s="137">
        <v>1314.67031</v>
      </c>
      <c r="J3993" s="138">
        <f t="shared" si="250"/>
        <v>0.30302865058236539</v>
      </c>
      <c r="K3993" s="137">
        <v>12685.53177</v>
      </c>
      <c r="L3993" s="137">
        <v>7510.5856800000001</v>
      </c>
      <c r="M3993" s="138">
        <f t="shared" si="251"/>
        <v>-0.40794080877541328</v>
      </c>
    </row>
    <row r="3994" spans="1:13" x14ac:dyDescent="0.25">
      <c r="A3994" s="134" t="s">
        <v>180</v>
      </c>
      <c r="B3994" s="134" t="s">
        <v>321</v>
      </c>
      <c r="C3994" s="137">
        <v>0</v>
      </c>
      <c r="D3994" s="137">
        <v>0</v>
      </c>
      <c r="E3994" s="138" t="str">
        <f t="shared" si="248"/>
        <v/>
      </c>
      <c r="F3994" s="137">
        <v>161.42463000000001</v>
      </c>
      <c r="G3994" s="137">
        <v>46.447699999999998</v>
      </c>
      <c r="H3994" s="138">
        <f t="shared" si="249"/>
        <v>-0.71226385961051919</v>
      </c>
      <c r="I3994" s="137">
        <v>102.27391</v>
      </c>
      <c r="J3994" s="138">
        <f t="shared" si="250"/>
        <v>-0.54584996310398226</v>
      </c>
      <c r="K3994" s="137">
        <v>3041.03134</v>
      </c>
      <c r="L3994" s="137">
        <v>513.01282000000003</v>
      </c>
      <c r="M3994" s="138">
        <f t="shared" si="251"/>
        <v>-0.83130301445693089</v>
      </c>
    </row>
    <row r="3995" spans="1:13" x14ac:dyDescent="0.25">
      <c r="A3995" s="134" t="s">
        <v>180</v>
      </c>
      <c r="B3995" s="134" t="s">
        <v>387</v>
      </c>
      <c r="C3995" s="137">
        <v>0</v>
      </c>
      <c r="D3995" s="137">
        <v>0</v>
      </c>
      <c r="E3995" s="138" t="str">
        <f t="shared" si="248"/>
        <v/>
      </c>
      <c r="F3995" s="137">
        <v>0.26578000000000002</v>
      </c>
      <c r="G3995" s="137">
        <v>0.1178</v>
      </c>
      <c r="H3995" s="138">
        <f t="shared" si="249"/>
        <v>-0.55677628113477318</v>
      </c>
      <c r="I3995" s="137">
        <v>0.56032999999999999</v>
      </c>
      <c r="J3995" s="138">
        <f t="shared" si="250"/>
        <v>-0.78976674459693397</v>
      </c>
      <c r="K3995" s="137">
        <v>124.38364</v>
      </c>
      <c r="L3995" s="137">
        <v>161.70285000000001</v>
      </c>
      <c r="M3995" s="138">
        <f t="shared" si="251"/>
        <v>0.30003310724786636</v>
      </c>
    </row>
    <row r="3996" spans="1:13" x14ac:dyDescent="0.25">
      <c r="A3996" s="134" t="s">
        <v>180</v>
      </c>
      <c r="B3996" s="134" t="s">
        <v>355</v>
      </c>
      <c r="C3996" s="137">
        <v>0</v>
      </c>
      <c r="D3996" s="137">
        <v>0</v>
      </c>
      <c r="E3996" s="138" t="str">
        <f t="shared" si="248"/>
        <v/>
      </c>
      <c r="F3996" s="137">
        <v>75.473349999999996</v>
      </c>
      <c r="G3996" s="137">
        <v>138.70108999999999</v>
      </c>
      <c r="H3996" s="138">
        <f t="shared" si="249"/>
        <v>0.83774921876397435</v>
      </c>
      <c r="I3996" s="137">
        <v>258.5163</v>
      </c>
      <c r="J3996" s="138">
        <f t="shared" si="250"/>
        <v>-0.46347255472865734</v>
      </c>
      <c r="K3996" s="137">
        <v>1553.5613800000001</v>
      </c>
      <c r="L3996" s="137">
        <v>1989.5079000000001</v>
      </c>
      <c r="M3996" s="138">
        <f t="shared" si="251"/>
        <v>0.28061106925817114</v>
      </c>
    </row>
    <row r="3997" spans="1:13" x14ac:dyDescent="0.25">
      <c r="A3997" s="134" t="s">
        <v>180</v>
      </c>
      <c r="B3997" s="134" t="s">
        <v>310</v>
      </c>
      <c r="C3997" s="137">
        <v>0</v>
      </c>
      <c r="D3997" s="137">
        <v>26.774999999999999</v>
      </c>
      <c r="E3997" s="138" t="str">
        <f t="shared" si="248"/>
        <v/>
      </c>
      <c r="F3997" s="137">
        <v>1894.1958</v>
      </c>
      <c r="G3997" s="137">
        <v>602.45027000000005</v>
      </c>
      <c r="H3997" s="138">
        <f t="shared" si="249"/>
        <v>-0.68194931590493435</v>
      </c>
      <c r="I3997" s="137">
        <v>795.60062000000005</v>
      </c>
      <c r="J3997" s="138">
        <f t="shared" si="250"/>
        <v>-0.24277300085563025</v>
      </c>
      <c r="K3997" s="137">
        <v>17684.058720000001</v>
      </c>
      <c r="L3997" s="137">
        <v>5219.4024499999996</v>
      </c>
      <c r="M3997" s="138">
        <f t="shared" si="251"/>
        <v>-0.70485268497231046</v>
      </c>
    </row>
    <row r="3998" spans="1:13" x14ac:dyDescent="0.25">
      <c r="A3998" s="134" t="s">
        <v>180</v>
      </c>
      <c r="B3998" s="134" t="s">
        <v>221</v>
      </c>
      <c r="C3998" s="137">
        <v>677.21645999999998</v>
      </c>
      <c r="D3998" s="137">
        <v>1288.5944999999999</v>
      </c>
      <c r="E3998" s="138">
        <f t="shared" si="248"/>
        <v>0.90278083317703173</v>
      </c>
      <c r="F3998" s="137">
        <v>51187.246529999997</v>
      </c>
      <c r="G3998" s="137">
        <v>47069.504739999997</v>
      </c>
      <c r="H3998" s="138">
        <f t="shared" si="249"/>
        <v>-8.0444682399289813E-2</v>
      </c>
      <c r="I3998" s="137">
        <v>83863.481790000005</v>
      </c>
      <c r="J3998" s="138">
        <f t="shared" si="250"/>
        <v>-0.43873657836118329</v>
      </c>
      <c r="K3998" s="137">
        <v>731188.77867999999</v>
      </c>
      <c r="L3998" s="137">
        <v>494271.23134</v>
      </c>
      <c r="M3998" s="138">
        <f t="shared" si="251"/>
        <v>-0.32401693550016231</v>
      </c>
    </row>
    <row r="3999" spans="1:13" x14ac:dyDescent="0.25">
      <c r="A3999" s="134" t="s">
        <v>180</v>
      </c>
      <c r="B3999" s="134" t="s">
        <v>251</v>
      </c>
      <c r="C3999" s="137">
        <v>159.96306000000001</v>
      </c>
      <c r="D3999" s="137">
        <v>925.34798999999998</v>
      </c>
      <c r="E3999" s="138">
        <f t="shared" si="248"/>
        <v>4.7847604940790696</v>
      </c>
      <c r="F3999" s="137">
        <v>9693.0393199999999</v>
      </c>
      <c r="G3999" s="137">
        <v>8657.9304400000001</v>
      </c>
      <c r="H3999" s="138">
        <f t="shared" si="249"/>
        <v>-0.1067888869350011</v>
      </c>
      <c r="I3999" s="137">
        <v>11885.18936</v>
      </c>
      <c r="J3999" s="138">
        <f t="shared" si="250"/>
        <v>-0.2715361802195132</v>
      </c>
      <c r="K3999" s="137">
        <v>212277.90878999999</v>
      </c>
      <c r="L3999" s="137">
        <v>139554.15473000001</v>
      </c>
      <c r="M3999" s="138">
        <f t="shared" si="251"/>
        <v>-0.34258748107389425</v>
      </c>
    </row>
    <row r="4000" spans="1:13" x14ac:dyDescent="0.25">
      <c r="A4000" s="134" t="s">
        <v>180</v>
      </c>
      <c r="B4000" s="134" t="s">
        <v>219</v>
      </c>
      <c r="C4000" s="137">
        <v>192.92083</v>
      </c>
      <c r="D4000" s="137">
        <v>1961.6175699999999</v>
      </c>
      <c r="E4000" s="138">
        <f t="shared" si="248"/>
        <v>9.1679925905357127</v>
      </c>
      <c r="F4000" s="137">
        <v>35083.878400000001</v>
      </c>
      <c r="G4000" s="137">
        <v>38166.876369999998</v>
      </c>
      <c r="H4000" s="138">
        <f t="shared" si="249"/>
        <v>8.7875061441325508E-2</v>
      </c>
      <c r="I4000" s="137">
        <v>60198.365530000003</v>
      </c>
      <c r="J4000" s="138">
        <f t="shared" si="250"/>
        <v>-0.3659815173722708</v>
      </c>
      <c r="K4000" s="137">
        <v>611151.41957999999</v>
      </c>
      <c r="L4000" s="137">
        <v>437591.13725999999</v>
      </c>
      <c r="M4000" s="138">
        <f t="shared" si="251"/>
        <v>-0.2839890029859955</v>
      </c>
    </row>
    <row r="4001" spans="1:13" x14ac:dyDescent="0.25">
      <c r="A4001" s="134" t="s">
        <v>180</v>
      </c>
      <c r="B4001" s="134" t="s">
        <v>363</v>
      </c>
      <c r="C4001" s="137">
        <v>0</v>
      </c>
      <c r="D4001" s="137">
        <v>0</v>
      </c>
      <c r="E4001" s="138" t="str">
        <f t="shared" si="248"/>
        <v/>
      </c>
      <c r="F4001" s="137">
        <v>13.028029999999999</v>
      </c>
      <c r="G4001" s="137">
        <v>114.11942000000001</v>
      </c>
      <c r="H4001" s="138">
        <f t="shared" si="249"/>
        <v>7.7595300287150106</v>
      </c>
      <c r="I4001" s="137">
        <v>213.74712</v>
      </c>
      <c r="J4001" s="138">
        <f t="shared" si="250"/>
        <v>-0.46610078301873725</v>
      </c>
      <c r="K4001" s="137">
        <v>980.70231000000001</v>
      </c>
      <c r="L4001" s="137">
        <v>1137.63987</v>
      </c>
      <c r="M4001" s="138">
        <f t="shared" si="251"/>
        <v>0.16002568608204859</v>
      </c>
    </row>
    <row r="4002" spans="1:13" x14ac:dyDescent="0.25">
      <c r="A4002" s="134" t="s">
        <v>180</v>
      </c>
      <c r="B4002" s="134" t="s">
        <v>218</v>
      </c>
      <c r="C4002" s="137">
        <v>418.94475999999997</v>
      </c>
      <c r="D4002" s="137">
        <v>1183.2573500000001</v>
      </c>
      <c r="E4002" s="138">
        <f t="shared" si="248"/>
        <v>1.8243755811625384</v>
      </c>
      <c r="F4002" s="137">
        <v>35105.853770000002</v>
      </c>
      <c r="G4002" s="137">
        <v>32119.218649999999</v>
      </c>
      <c r="H4002" s="138">
        <f t="shared" si="249"/>
        <v>-8.5075131331865173E-2</v>
      </c>
      <c r="I4002" s="137">
        <v>39249.128449999997</v>
      </c>
      <c r="J4002" s="138">
        <f t="shared" si="250"/>
        <v>-0.18165778659474918</v>
      </c>
      <c r="K4002" s="137">
        <v>348319.60668999999</v>
      </c>
      <c r="L4002" s="137">
        <v>289170.51153000002</v>
      </c>
      <c r="M4002" s="138">
        <f t="shared" si="251"/>
        <v>-0.1698127065601619</v>
      </c>
    </row>
    <row r="4003" spans="1:13" x14ac:dyDescent="0.25">
      <c r="A4003" s="134" t="s">
        <v>180</v>
      </c>
      <c r="B4003" s="134" t="s">
        <v>413</v>
      </c>
      <c r="C4003" s="137">
        <v>0</v>
      </c>
      <c r="D4003" s="137">
        <v>0</v>
      </c>
      <c r="E4003" s="138" t="str">
        <f t="shared" si="248"/>
        <v/>
      </c>
      <c r="F4003" s="137">
        <v>39.343449999999997</v>
      </c>
      <c r="G4003" s="137">
        <v>0</v>
      </c>
      <c r="H4003" s="138">
        <f t="shared" si="249"/>
        <v>-1</v>
      </c>
      <c r="I4003" s="137">
        <v>0</v>
      </c>
      <c r="J4003" s="138" t="str">
        <f t="shared" si="250"/>
        <v/>
      </c>
      <c r="K4003" s="137">
        <v>39.343449999999997</v>
      </c>
      <c r="L4003" s="137">
        <v>39.977319999999999</v>
      </c>
      <c r="M4003" s="138">
        <f t="shared" si="251"/>
        <v>1.6111195129049571E-2</v>
      </c>
    </row>
    <row r="4004" spans="1:13" x14ac:dyDescent="0.25">
      <c r="A4004" s="134" t="s">
        <v>180</v>
      </c>
      <c r="B4004" s="134" t="s">
        <v>399</v>
      </c>
      <c r="C4004" s="137">
        <v>0</v>
      </c>
      <c r="D4004" s="137">
        <v>0</v>
      </c>
      <c r="E4004" s="138" t="str">
        <f t="shared" si="248"/>
        <v/>
      </c>
      <c r="F4004" s="137">
        <v>0</v>
      </c>
      <c r="G4004" s="137">
        <v>0</v>
      </c>
      <c r="H4004" s="138" t="str">
        <f t="shared" si="249"/>
        <v/>
      </c>
      <c r="I4004" s="137">
        <v>0</v>
      </c>
      <c r="J4004" s="138" t="str">
        <f t="shared" si="250"/>
        <v/>
      </c>
      <c r="K4004" s="137">
        <v>7.7130000000000004E-2</v>
      </c>
      <c r="L4004" s="137">
        <v>0</v>
      </c>
      <c r="M4004" s="138">
        <f t="shared" si="251"/>
        <v>-1</v>
      </c>
    </row>
    <row r="4005" spans="1:13" x14ac:dyDescent="0.25">
      <c r="A4005" s="134" t="s">
        <v>180</v>
      </c>
      <c r="B4005" s="134" t="s">
        <v>281</v>
      </c>
      <c r="C4005" s="137">
        <v>0</v>
      </c>
      <c r="D4005" s="137">
        <v>58.868499999999997</v>
      </c>
      <c r="E4005" s="138" t="str">
        <f t="shared" si="248"/>
        <v/>
      </c>
      <c r="F4005" s="137">
        <v>985.97221999999999</v>
      </c>
      <c r="G4005" s="137">
        <v>1638.3397199999999</v>
      </c>
      <c r="H4005" s="138">
        <f t="shared" si="249"/>
        <v>0.66164896613415736</v>
      </c>
      <c r="I4005" s="137">
        <v>1279.89634</v>
      </c>
      <c r="J4005" s="138">
        <f t="shared" si="250"/>
        <v>0.28005657083135338</v>
      </c>
      <c r="K4005" s="137">
        <v>9555.2881699999998</v>
      </c>
      <c r="L4005" s="137">
        <v>9314.30357</v>
      </c>
      <c r="M4005" s="138">
        <f t="shared" si="251"/>
        <v>-2.5220024316650158E-2</v>
      </c>
    </row>
    <row r="4006" spans="1:13" x14ac:dyDescent="0.25">
      <c r="A4006" s="134" t="s">
        <v>180</v>
      </c>
      <c r="B4006" s="134" t="s">
        <v>375</v>
      </c>
      <c r="C4006" s="137">
        <v>0</v>
      </c>
      <c r="D4006" s="137">
        <v>0</v>
      </c>
      <c r="E4006" s="138" t="str">
        <f t="shared" si="248"/>
        <v/>
      </c>
      <c r="F4006" s="137">
        <v>4.4027099999999999</v>
      </c>
      <c r="G4006" s="137">
        <v>33.296819999999997</v>
      </c>
      <c r="H4006" s="138">
        <f t="shared" si="249"/>
        <v>6.5628010929631975</v>
      </c>
      <c r="I4006" s="137">
        <v>0</v>
      </c>
      <c r="J4006" s="138" t="str">
        <f t="shared" si="250"/>
        <v/>
      </c>
      <c r="K4006" s="137">
        <v>67.361770000000007</v>
      </c>
      <c r="L4006" s="137">
        <v>91.655109999999993</v>
      </c>
      <c r="M4006" s="138">
        <f t="shared" si="251"/>
        <v>0.36063987035970091</v>
      </c>
    </row>
    <row r="4007" spans="1:13" x14ac:dyDescent="0.25">
      <c r="A4007" s="134" t="s">
        <v>180</v>
      </c>
      <c r="B4007" s="134" t="s">
        <v>242</v>
      </c>
      <c r="C4007" s="137">
        <v>147.33501999999999</v>
      </c>
      <c r="D4007" s="137">
        <v>836.71776999999997</v>
      </c>
      <c r="E4007" s="138">
        <f t="shared" si="248"/>
        <v>4.6790148737211297</v>
      </c>
      <c r="F4007" s="137">
        <v>4327.8107900000005</v>
      </c>
      <c r="G4007" s="137">
        <v>5158.3891100000001</v>
      </c>
      <c r="H4007" s="138">
        <f t="shared" si="249"/>
        <v>0.19191650474165001</v>
      </c>
      <c r="I4007" s="137">
        <v>10604.03255</v>
      </c>
      <c r="J4007" s="138">
        <f t="shared" si="250"/>
        <v>-0.51354457979290147</v>
      </c>
      <c r="K4007" s="137">
        <v>98610.124490000002</v>
      </c>
      <c r="L4007" s="137">
        <v>78675.120240000004</v>
      </c>
      <c r="M4007" s="138">
        <f t="shared" si="251"/>
        <v>-0.20215981222112334</v>
      </c>
    </row>
    <row r="4008" spans="1:13" x14ac:dyDescent="0.25">
      <c r="A4008" s="134" t="s">
        <v>180</v>
      </c>
      <c r="B4008" s="134" t="s">
        <v>343</v>
      </c>
      <c r="C4008" s="137">
        <v>0</v>
      </c>
      <c r="D4008" s="137">
        <v>0</v>
      </c>
      <c r="E4008" s="138" t="str">
        <f t="shared" si="248"/>
        <v/>
      </c>
      <c r="F4008" s="137">
        <v>10.674530000000001</v>
      </c>
      <c r="G4008" s="137">
        <v>43.581209999999999</v>
      </c>
      <c r="H4008" s="138">
        <f t="shared" si="249"/>
        <v>3.0827287009357782</v>
      </c>
      <c r="I4008" s="137">
        <v>77.862350000000006</v>
      </c>
      <c r="J4008" s="138">
        <f t="shared" si="250"/>
        <v>-0.44027877401593973</v>
      </c>
      <c r="K4008" s="137">
        <v>775.47969999999998</v>
      </c>
      <c r="L4008" s="137">
        <v>401.48199</v>
      </c>
      <c r="M4008" s="138">
        <f t="shared" si="251"/>
        <v>-0.48227917507060469</v>
      </c>
    </row>
    <row r="4009" spans="1:13" x14ac:dyDescent="0.25">
      <c r="A4009" s="134" t="s">
        <v>180</v>
      </c>
      <c r="B4009" s="134" t="s">
        <v>285</v>
      </c>
      <c r="C4009" s="137">
        <v>0</v>
      </c>
      <c r="D4009" s="137">
        <v>13.838139999999999</v>
      </c>
      <c r="E4009" s="138" t="str">
        <f t="shared" si="248"/>
        <v/>
      </c>
      <c r="F4009" s="137">
        <v>992.50115000000005</v>
      </c>
      <c r="G4009" s="137">
        <v>541.43343000000004</v>
      </c>
      <c r="H4009" s="138">
        <f t="shared" si="249"/>
        <v>-0.45447576559483083</v>
      </c>
      <c r="I4009" s="137">
        <v>509.87547000000001</v>
      </c>
      <c r="J4009" s="138">
        <f t="shared" si="250"/>
        <v>6.1893465869224951E-2</v>
      </c>
      <c r="K4009" s="137">
        <v>4733.5125099999996</v>
      </c>
      <c r="L4009" s="137">
        <v>4959.8746099999998</v>
      </c>
      <c r="M4009" s="138">
        <f t="shared" si="251"/>
        <v>4.7821168639945233E-2</v>
      </c>
    </row>
    <row r="4010" spans="1:13" x14ac:dyDescent="0.25">
      <c r="A4010" s="134" t="s">
        <v>180</v>
      </c>
      <c r="B4010" s="134" t="s">
        <v>260</v>
      </c>
      <c r="C4010" s="137">
        <v>15.971220000000001</v>
      </c>
      <c r="D4010" s="137">
        <v>139.95514</v>
      </c>
      <c r="E4010" s="138">
        <f t="shared" si="248"/>
        <v>7.7629586218209994</v>
      </c>
      <c r="F4010" s="137">
        <v>6923.3628699999999</v>
      </c>
      <c r="G4010" s="137">
        <v>6411.0517799999998</v>
      </c>
      <c r="H4010" s="138">
        <f t="shared" si="249"/>
        <v>-7.3997434428855868E-2</v>
      </c>
      <c r="I4010" s="137">
        <v>6984.8119399999996</v>
      </c>
      <c r="J4010" s="138">
        <f t="shared" si="250"/>
        <v>-8.2143966785167333E-2</v>
      </c>
      <c r="K4010" s="137">
        <v>68974.71948</v>
      </c>
      <c r="L4010" s="137">
        <v>55530.644189999999</v>
      </c>
      <c r="M4010" s="138">
        <f t="shared" si="251"/>
        <v>-0.19491308397271934</v>
      </c>
    </row>
    <row r="4011" spans="1:13" x14ac:dyDescent="0.25">
      <c r="A4011" s="134" t="s">
        <v>180</v>
      </c>
      <c r="B4011" s="134" t="s">
        <v>233</v>
      </c>
      <c r="C4011" s="137">
        <v>7261.23</v>
      </c>
      <c r="D4011" s="137">
        <v>12621.50527</v>
      </c>
      <c r="E4011" s="138">
        <f t="shared" si="248"/>
        <v>0.73820485923183821</v>
      </c>
      <c r="F4011" s="137">
        <v>64345.99568</v>
      </c>
      <c r="G4011" s="137">
        <v>67780.954500000007</v>
      </c>
      <c r="H4011" s="138">
        <f t="shared" si="249"/>
        <v>5.3382635293770964E-2</v>
      </c>
      <c r="I4011" s="137">
        <v>109749.08167</v>
      </c>
      <c r="J4011" s="138">
        <f t="shared" si="250"/>
        <v>-0.382400713804533</v>
      </c>
      <c r="K4011" s="137">
        <v>769984.81155999994</v>
      </c>
      <c r="L4011" s="137">
        <v>661533.09310000006</v>
      </c>
      <c r="M4011" s="138">
        <f t="shared" si="251"/>
        <v>-0.14084916589494179</v>
      </c>
    </row>
    <row r="4012" spans="1:13" x14ac:dyDescent="0.25">
      <c r="A4012" s="134" t="s">
        <v>180</v>
      </c>
      <c r="B4012" s="134" t="s">
        <v>292</v>
      </c>
      <c r="C4012" s="137">
        <v>0</v>
      </c>
      <c r="D4012" s="137">
        <v>6.3525600000000004</v>
      </c>
      <c r="E4012" s="138" t="str">
        <f t="shared" si="248"/>
        <v/>
      </c>
      <c r="F4012" s="137">
        <v>506.66198000000003</v>
      </c>
      <c r="G4012" s="137">
        <v>61.291310000000003</v>
      </c>
      <c r="H4012" s="138">
        <f t="shared" si="249"/>
        <v>-0.87902919023053594</v>
      </c>
      <c r="I4012" s="137">
        <v>243.07218</v>
      </c>
      <c r="J4012" s="138">
        <f t="shared" si="250"/>
        <v>-0.74784728552646373</v>
      </c>
      <c r="K4012" s="137">
        <v>2604.3284100000001</v>
      </c>
      <c r="L4012" s="137">
        <v>1839.28701</v>
      </c>
      <c r="M4012" s="138">
        <f t="shared" si="251"/>
        <v>-0.29375765247670893</v>
      </c>
    </row>
    <row r="4013" spans="1:13" x14ac:dyDescent="0.25">
      <c r="A4013" s="134" t="s">
        <v>180</v>
      </c>
      <c r="B4013" s="134" t="s">
        <v>341</v>
      </c>
      <c r="C4013" s="137">
        <v>0</v>
      </c>
      <c r="D4013" s="137">
        <v>39.507750000000001</v>
      </c>
      <c r="E4013" s="138" t="str">
        <f t="shared" si="248"/>
        <v/>
      </c>
      <c r="F4013" s="137">
        <v>206.56315000000001</v>
      </c>
      <c r="G4013" s="137">
        <v>218.16409999999999</v>
      </c>
      <c r="H4013" s="138">
        <f t="shared" si="249"/>
        <v>5.6161759733040384E-2</v>
      </c>
      <c r="I4013" s="137">
        <v>7.0872900000000003</v>
      </c>
      <c r="J4013" s="138">
        <f t="shared" si="250"/>
        <v>29.782442936580836</v>
      </c>
      <c r="K4013" s="137">
        <v>4041.4878600000002</v>
      </c>
      <c r="L4013" s="137">
        <v>2437.0893299999998</v>
      </c>
      <c r="M4013" s="138">
        <f t="shared" si="251"/>
        <v>-0.39698214755988415</v>
      </c>
    </row>
    <row r="4014" spans="1:13" x14ac:dyDescent="0.25">
      <c r="A4014" s="134" t="s">
        <v>180</v>
      </c>
      <c r="B4014" s="134" t="s">
        <v>388</v>
      </c>
      <c r="C4014" s="137">
        <v>0</v>
      </c>
      <c r="D4014" s="137">
        <v>0</v>
      </c>
      <c r="E4014" s="138" t="str">
        <f t="shared" si="248"/>
        <v/>
      </c>
      <c r="F4014" s="137">
        <v>0</v>
      </c>
      <c r="G4014" s="137">
        <v>0</v>
      </c>
      <c r="H4014" s="138" t="str">
        <f t="shared" si="249"/>
        <v/>
      </c>
      <c r="I4014" s="137">
        <v>0</v>
      </c>
      <c r="J4014" s="138" t="str">
        <f t="shared" si="250"/>
        <v/>
      </c>
      <c r="K4014" s="137">
        <v>0</v>
      </c>
      <c r="L4014" s="137">
        <v>0</v>
      </c>
      <c r="M4014" s="138" t="str">
        <f t="shared" si="251"/>
        <v/>
      </c>
    </row>
    <row r="4015" spans="1:13" x14ac:dyDescent="0.25">
      <c r="A4015" s="134" t="s">
        <v>180</v>
      </c>
      <c r="B4015" s="134" t="s">
        <v>401</v>
      </c>
      <c r="C4015" s="137">
        <v>0</v>
      </c>
      <c r="D4015" s="137">
        <v>0</v>
      </c>
      <c r="E4015" s="138" t="str">
        <f t="shared" si="248"/>
        <v/>
      </c>
      <c r="F4015" s="137">
        <v>0</v>
      </c>
      <c r="G4015" s="137">
        <v>0</v>
      </c>
      <c r="H4015" s="138" t="str">
        <f t="shared" si="249"/>
        <v/>
      </c>
      <c r="I4015" s="137">
        <v>46.684950000000001</v>
      </c>
      <c r="J4015" s="138">
        <f t="shared" si="250"/>
        <v>-1</v>
      </c>
      <c r="K4015" s="137">
        <v>0</v>
      </c>
      <c r="L4015" s="137">
        <v>96.2577</v>
      </c>
      <c r="M4015" s="138" t="str">
        <f t="shared" si="251"/>
        <v/>
      </c>
    </row>
    <row r="4016" spans="1:13" x14ac:dyDescent="0.25">
      <c r="A4016" s="134" t="s">
        <v>180</v>
      </c>
      <c r="B4016" s="134" t="s">
        <v>441</v>
      </c>
      <c r="C4016" s="137">
        <v>0</v>
      </c>
      <c r="D4016" s="137">
        <v>0</v>
      </c>
      <c r="E4016" s="138" t="str">
        <f t="shared" si="248"/>
        <v/>
      </c>
      <c r="F4016" s="137">
        <v>0</v>
      </c>
      <c r="G4016" s="137">
        <v>0</v>
      </c>
      <c r="H4016" s="138" t="str">
        <f t="shared" si="249"/>
        <v/>
      </c>
      <c r="I4016" s="137">
        <v>0</v>
      </c>
      <c r="J4016" s="138" t="str">
        <f t="shared" si="250"/>
        <v/>
      </c>
      <c r="K4016" s="137">
        <v>0</v>
      </c>
      <c r="L4016" s="137">
        <v>10.110139999999999</v>
      </c>
      <c r="M4016" s="138" t="str">
        <f t="shared" si="251"/>
        <v/>
      </c>
    </row>
    <row r="4017" spans="1:13" x14ac:dyDescent="0.25">
      <c r="A4017" s="134" t="s">
        <v>180</v>
      </c>
      <c r="B4017" s="134" t="s">
        <v>276</v>
      </c>
      <c r="C4017" s="137">
        <v>0</v>
      </c>
      <c r="D4017" s="137">
        <v>46.537730000000003</v>
      </c>
      <c r="E4017" s="138" t="str">
        <f t="shared" si="248"/>
        <v/>
      </c>
      <c r="F4017" s="137">
        <v>697.40017999999998</v>
      </c>
      <c r="G4017" s="137">
        <v>3496.0781499999998</v>
      </c>
      <c r="H4017" s="138">
        <f t="shared" si="249"/>
        <v>4.013015841206121</v>
      </c>
      <c r="I4017" s="137">
        <v>1789.4841300000001</v>
      </c>
      <c r="J4017" s="138">
        <f t="shared" si="250"/>
        <v>0.95367932656658971</v>
      </c>
      <c r="K4017" s="137">
        <v>13339.47752</v>
      </c>
      <c r="L4017" s="137">
        <v>16427.536510000002</v>
      </c>
      <c r="M4017" s="138">
        <f t="shared" si="251"/>
        <v>0.2314977468472843</v>
      </c>
    </row>
    <row r="4018" spans="1:13" x14ac:dyDescent="0.25">
      <c r="A4018" s="134" t="s">
        <v>180</v>
      </c>
      <c r="B4018" s="134" t="s">
        <v>368</v>
      </c>
      <c r="C4018" s="137">
        <v>0</v>
      </c>
      <c r="D4018" s="137">
        <v>0</v>
      </c>
      <c r="E4018" s="138" t="str">
        <f t="shared" si="248"/>
        <v/>
      </c>
      <c r="F4018" s="137">
        <v>31.802510000000002</v>
      </c>
      <c r="G4018" s="137">
        <v>13.832800000000001</v>
      </c>
      <c r="H4018" s="138">
        <f t="shared" si="249"/>
        <v>-0.56504062100758712</v>
      </c>
      <c r="I4018" s="137">
        <v>58.430720000000001</v>
      </c>
      <c r="J4018" s="138">
        <f t="shared" si="250"/>
        <v>-0.76326151722929314</v>
      </c>
      <c r="K4018" s="137">
        <v>308.58166999999997</v>
      </c>
      <c r="L4018" s="137">
        <v>568.51124000000004</v>
      </c>
      <c r="M4018" s="138">
        <f t="shared" si="251"/>
        <v>0.84233639023341889</v>
      </c>
    </row>
    <row r="4019" spans="1:13" x14ac:dyDescent="0.25">
      <c r="A4019" s="134" t="s">
        <v>180</v>
      </c>
      <c r="B4019" s="134" t="s">
        <v>246</v>
      </c>
      <c r="C4019" s="137">
        <v>71.659080000000003</v>
      </c>
      <c r="D4019" s="137">
        <v>131.77309</v>
      </c>
      <c r="E4019" s="138">
        <f t="shared" si="248"/>
        <v>0.83888894470875131</v>
      </c>
      <c r="F4019" s="137">
        <v>3627.0616300000002</v>
      </c>
      <c r="G4019" s="137">
        <v>2794.7425899999998</v>
      </c>
      <c r="H4019" s="138">
        <f t="shared" si="249"/>
        <v>-0.22947474427116377</v>
      </c>
      <c r="I4019" s="137">
        <v>3357.5152499999999</v>
      </c>
      <c r="J4019" s="138">
        <f t="shared" si="250"/>
        <v>-0.16761581648810087</v>
      </c>
      <c r="K4019" s="137">
        <v>37270.88738</v>
      </c>
      <c r="L4019" s="137">
        <v>22506.839120000001</v>
      </c>
      <c r="M4019" s="138">
        <f t="shared" si="251"/>
        <v>-0.39612816591865108</v>
      </c>
    </row>
    <row r="4020" spans="1:13" x14ac:dyDescent="0.25">
      <c r="A4020" s="134" t="s">
        <v>180</v>
      </c>
      <c r="B4020" s="134" t="s">
        <v>223</v>
      </c>
      <c r="C4020" s="137">
        <v>3.77</v>
      </c>
      <c r="D4020" s="137">
        <v>644.81982000000005</v>
      </c>
      <c r="E4020" s="138">
        <f t="shared" si="248"/>
        <v>170.03974005305042</v>
      </c>
      <c r="F4020" s="137">
        <v>12368.957759999999</v>
      </c>
      <c r="G4020" s="137">
        <v>18288.915199999999</v>
      </c>
      <c r="H4020" s="138">
        <f t="shared" si="249"/>
        <v>0.47861408817681994</v>
      </c>
      <c r="I4020" s="137">
        <v>18879.471119999998</v>
      </c>
      <c r="J4020" s="138">
        <f t="shared" si="250"/>
        <v>-3.1280321161877955E-2</v>
      </c>
      <c r="K4020" s="137">
        <v>110212.31479</v>
      </c>
      <c r="L4020" s="137">
        <v>110296.13476</v>
      </c>
      <c r="M4020" s="138">
        <f t="shared" si="251"/>
        <v>7.6053179864432607E-4</v>
      </c>
    </row>
    <row r="4021" spans="1:13" x14ac:dyDescent="0.25">
      <c r="A4021" s="134" t="s">
        <v>180</v>
      </c>
      <c r="B4021" s="134" t="s">
        <v>290</v>
      </c>
      <c r="C4021" s="137">
        <v>0</v>
      </c>
      <c r="D4021" s="137">
        <v>0</v>
      </c>
      <c r="E4021" s="138" t="str">
        <f t="shared" si="248"/>
        <v/>
      </c>
      <c r="F4021" s="137">
        <v>8027.2870499999999</v>
      </c>
      <c r="G4021" s="137">
        <v>3779.6238199999998</v>
      </c>
      <c r="H4021" s="138">
        <f t="shared" si="249"/>
        <v>-0.52915302561654376</v>
      </c>
      <c r="I4021" s="137">
        <v>7778.3634000000002</v>
      </c>
      <c r="J4021" s="138">
        <f t="shared" si="250"/>
        <v>-0.51408495262640985</v>
      </c>
      <c r="K4021" s="137">
        <v>52430.957390000003</v>
      </c>
      <c r="L4021" s="137">
        <v>26151.829470000001</v>
      </c>
      <c r="M4021" s="138">
        <f t="shared" si="251"/>
        <v>-0.50121396266954577</v>
      </c>
    </row>
    <row r="4022" spans="1:13" x14ac:dyDescent="0.25">
      <c r="A4022" s="134" t="s">
        <v>180</v>
      </c>
      <c r="B4022" s="134" t="s">
        <v>314</v>
      </c>
      <c r="C4022" s="137">
        <v>0</v>
      </c>
      <c r="D4022" s="137">
        <v>22.444299999999998</v>
      </c>
      <c r="E4022" s="138" t="str">
        <f t="shared" si="248"/>
        <v/>
      </c>
      <c r="F4022" s="137">
        <v>831.74152000000004</v>
      </c>
      <c r="G4022" s="137">
        <v>272.69184000000001</v>
      </c>
      <c r="H4022" s="138">
        <f t="shared" si="249"/>
        <v>-0.67214352843657488</v>
      </c>
      <c r="I4022" s="137">
        <v>468.33987000000002</v>
      </c>
      <c r="J4022" s="138">
        <f t="shared" si="250"/>
        <v>-0.41774797007993358</v>
      </c>
      <c r="K4022" s="137">
        <v>3831.1314699999998</v>
      </c>
      <c r="L4022" s="137">
        <v>2610.5661599999999</v>
      </c>
      <c r="M4022" s="138">
        <f t="shared" si="251"/>
        <v>-0.31859134032797887</v>
      </c>
    </row>
    <row r="4023" spans="1:13" x14ac:dyDescent="0.25">
      <c r="A4023" s="134" t="s">
        <v>180</v>
      </c>
      <c r="B4023" s="134" t="s">
        <v>300</v>
      </c>
      <c r="C4023" s="137">
        <v>0</v>
      </c>
      <c r="D4023" s="137">
        <v>4.1459200000000003</v>
      </c>
      <c r="E4023" s="138" t="str">
        <f t="shared" si="248"/>
        <v/>
      </c>
      <c r="F4023" s="137">
        <v>2225.4528</v>
      </c>
      <c r="G4023" s="137">
        <v>701.00788</v>
      </c>
      <c r="H4023" s="138">
        <f t="shared" si="249"/>
        <v>-0.68500438202958069</v>
      </c>
      <c r="I4023" s="137">
        <v>2007.3625500000001</v>
      </c>
      <c r="J4023" s="138">
        <f t="shared" si="250"/>
        <v>-0.65078162885922131</v>
      </c>
      <c r="K4023" s="137">
        <v>12521.70091</v>
      </c>
      <c r="L4023" s="137">
        <v>12851.60261</v>
      </c>
      <c r="M4023" s="138">
        <f t="shared" si="251"/>
        <v>2.6346396737246591E-2</v>
      </c>
    </row>
    <row r="4024" spans="1:13" x14ac:dyDescent="0.25">
      <c r="A4024" s="134" t="s">
        <v>180</v>
      </c>
      <c r="B4024" s="134" t="s">
        <v>307</v>
      </c>
      <c r="C4024" s="137">
        <v>0</v>
      </c>
      <c r="D4024" s="137">
        <v>0</v>
      </c>
      <c r="E4024" s="138" t="str">
        <f t="shared" si="248"/>
        <v/>
      </c>
      <c r="F4024" s="137">
        <v>1265.5043700000001</v>
      </c>
      <c r="G4024" s="137">
        <v>426.39364</v>
      </c>
      <c r="H4024" s="138">
        <f t="shared" si="249"/>
        <v>-0.66306426899181714</v>
      </c>
      <c r="I4024" s="137">
        <v>397.12274000000002</v>
      </c>
      <c r="J4024" s="138">
        <f t="shared" si="250"/>
        <v>7.3707438662414582E-2</v>
      </c>
      <c r="K4024" s="137">
        <v>43827.489280000002</v>
      </c>
      <c r="L4024" s="137">
        <v>4516.6769800000002</v>
      </c>
      <c r="M4024" s="138">
        <f t="shared" si="251"/>
        <v>-0.89694419976594197</v>
      </c>
    </row>
    <row r="4025" spans="1:13" x14ac:dyDescent="0.25">
      <c r="A4025" s="134" t="s">
        <v>180</v>
      </c>
      <c r="B4025" s="134" t="s">
        <v>294</v>
      </c>
      <c r="C4025" s="137">
        <v>0</v>
      </c>
      <c r="D4025" s="137">
        <v>1635.57626</v>
      </c>
      <c r="E4025" s="138" t="str">
        <f t="shared" si="248"/>
        <v/>
      </c>
      <c r="F4025" s="137">
        <v>345.93173999999999</v>
      </c>
      <c r="G4025" s="137">
        <v>2199.2161700000001</v>
      </c>
      <c r="H4025" s="138">
        <f t="shared" si="249"/>
        <v>5.357370300857621</v>
      </c>
      <c r="I4025" s="137">
        <v>14778.701520000001</v>
      </c>
      <c r="J4025" s="138">
        <f t="shared" si="250"/>
        <v>-0.85119016261179625</v>
      </c>
      <c r="K4025" s="137">
        <v>59521.92007</v>
      </c>
      <c r="L4025" s="137">
        <v>54998.244299999998</v>
      </c>
      <c r="M4025" s="138">
        <f t="shared" si="251"/>
        <v>-7.6000165395874175E-2</v>
      </c>
    </row>
    <row r="4026" spans="1:13" x14ac:dyDescent="0.25">
      <c r="A4026" s="134" t="s">
        <v>180</v>
      </c>
      <c r="B4026" s="134" t="s">
        <v>323</v>
      </c>
      <c r="C4026" s="137">
        <v>0</v>
      </c>
      <c r="D4026" s="137">
        <v>81.361320000000006</v>
      </c>
      <c r="E4026" s="138" t="str">
        <f t="shared" si="248"/>
        <v/>
      </c>
      <c r="F4026" s="137">
        <v>76.142070000000004</v>
      </c>
      <c r="G4026" s="137">
        <v>175.38344000000001</v>
      </c>
      <c r="H4026" s="138">
        <f t="shared" si="249"/>
        <v>1.3033710536107042</v>
      </c>
      <c r="I4026" s="137">
        <v>162.38050999999999</v>
      </c>
      <c r="J4026" s="138">
        <f t="shared" si="250"/>
        <v>8.0076913171414521E-2</v>
      </c>
      <c r="K4026" s="137">
        <v>417.30678999999998</v>
      </c>
      <c r="L4026" s="137">
        <v>2042.85457</v>
      </c>
      <c r="M4026" s="138">
        <f t="shared" si="251"/>
        <v>3.8953302916542532</v>
      </c>
    </row>
    <row r="4027" spans="1:13" x14ac:dyDescent="0.25">
      <c r="A4027" s="134" t="s">
        <v>180</v>
      </c>
      <c r="B4027" s="134" t="s">
        <v>435</v>
      </c>
      <c r="C4027" s="137">
        <v>0</v>
      </c>
      <c r="D4027" s="137">
        <v>0</v>
      </c>
      <c r="E4027" s="138" t="str">
        <f t="shared" si="248"/>
        <v/>
      </c>
      <c r="F4027" s="137">
        <v>0</v>
      </c>
      <c r="G4027" s="137">
        <v>0</v>
      </c>
      <c r="H4027" s="138" t="str">
        <f t="shared" si="249"/>
        <v/>
      </c>
      <c r="I4027" s="137">
        <v>0</v>
      </c>
      <c r="J4027" s="138" t="str">
        <f t="shared" si="250"/>
        <v/>
      </c>
      <c r="K4027" s="137">
        <v>0.13599</v>
      </c>
      <c r="L4027" s="137">
        <v>0</v>
      </c>
      <c r="M4027" s="138">
        <f t="shared" si="251"/>
        <v>-1</v>
      </c>
    </row>
    <row r="4028" spans="1:13" x14ac:dyDescent="0.25">
      <c r="A4028" s="134" t="s">
        <v>180</v>
      </c>
      <c r="B4028" s="134" t="s">
        <v>311</v>
      </c>
      <c r="C4028" s="137">
        <v>0</v>
      </c>
      <c r="D4028" s="137">
        <v>0.14296</v>
      </c>
      <c r="E4028" s="138" t="str">
        <f t="shared" si="248"/>
        <v/>
      </c>
      <c r="F4028" s="137">
        <v>231.09390999999999</v>
      </c>
      <c r="G4028" s="137">
        <v>516.82005000000004</v>
      </c>
      <c r="H4028" s="138">
        <f t="shared" si="249"/>
        <v>1.2364070520075585</v>
      </c>
      <c r="I4028" s="137">
        <v>372.38022999999998</v>
      </c>
      <c r="J4028" s="138">
        <f t="shared" si="250"/>
        <v>0.38788262201782309</v>
      </c>
      <c r="K4028" s="137">
        <v>2744.9910399999999</v>
      </c>
      <c r="L4028" s="137">
        <v>3236.8902499999999</v>
      </c>
      <c r="M4028" s="138">
        <f t="shared" si="251"/>
        <v>0.17919883993501129</v>
      </c>
    </row>
    <row r="4029" spans="1:13" x14ac:dyDescent="0.25">
      <c r="A4029" s="134" t="s">
        <v>180</v>
      </c>
      <c r="B4029" s="134" t="s">
        <v>342</v>
      </c>
      <c r="C4029" s="137">
        <v>0</v>
      </c>
      <c r="D4029" s="137">
        <v>0</v>
      </c>
      <c r="E4029" s="138" t="str">
        <f t="shared" si="248"/>
        <v/>
      </c>
      <c r="F4029" s="137">
        <v>164.68753000000001</v>
      </c>
      <c r="G4029" s="137">
        <v>0.83440000000000003</v>
      </c>
      <c r="H4029" s="138">
        <f t="shared" si="249"/>
        <v>-0.99493343545804591</v>
      </c>
      <c r="I4029" s="137">
        <v>193.37810999999999</v>
      </c>
      <c r="J4029" s="138">
        <f t="shared" si="250"/>
        <v>-0.99568513726812202</v>
      </c>
      <c r="K4029" s="137">
        <v>2546.3179300000002</v>
      </c>
      <c r="L4029" s="137">
        <v>1251.02694</v>
      </c>
      <c r="M4029" s="138">
        <f t="shared" si="251"/>
        <v>-0.50869177597158899</v>
      </c>
    </row>
    <row r="4030" spans="1:13" x14ac:dyDescent="0.25">
      <c r="A4030" s="134" t="s">
        <v>180</v>
      </c>
      <c r="B4030" s="134" t="s">
        <v>250</v>
      </c>
      <c r="C4030" s="137">
        <v>0</v>
      </c>
      <c r="D4030" s="137">
        <v>36.351999999999997</v>
      </c>
      <c r="E4030" s="138" t="str">
        <f t="shared" si="248"/>
        <v/>
      </c>
      <c r="F4030" s="137">
        <v>2965.24836</v>
      </c>
      <c r="G4030" s="137">
        <v>3674.54502</v>
      </c>
      <c r="H4030" s="138">
        <f t="shared" si="249"/>
        <v>0.2392031202404914</v>
      </c>
      <c r="I4030" s="137">
        <v>7327.8663999999999</v>
      </c>
      <c r="J4030" s="138">
        <f t="shared" si="250"/>
        <v>-0.49855185405672786</v>
      </c>
      <c r="K4030" s="137">
        <v>43049.911520000001</v>
      </c>
      <c r="L4030" s="137">
        <v>35924.129999999997</v>
      </c>
      <c r="M4030" s="138">
        <f t="shared" si="251"/>
        <v>-0.16552372045386265</v>
      </c>
    </row>
    <row r="4031" spans="1:13" x14ac:dyDescent="0.25">
      <c r="A4031" s="134" t="s">
        <v>180</v>
      </c>
      <c r="B4031" s="134" t="s">
        <v>402</v>
      </c>
      <c r="C4031" s="137">
        <v>0</v>
      </c>
      <c r="D4031" s="137">
        <v>0</v>
      </c>
      <c r="E4031" s="138" t="str">
        <f t="shared" si="248"/>
        <v/>
      </c>
      <c r="F4031" s="137">
        <v>2.1693899999999999</v>
      </c>
      <c r="G4031" s="137">
        <v>21.3828</v>
      </c>
      <c r="H4031" s="138">
        <f t="shared" si="249"/>
        <v>8.8565956328737574</v>
      </c>
      <c r="I4031" s="137">
        <v>103.65481</v>
      </c>
      <c r="J4031" s="138">
        <f t="shared" si="250"/>
        <v>-0.79371145439367452</v>
      </c>
      <c r="K4031" s="137">
        <v>2.1693899999999999</v>
      </c>
      <c r="L4031" s="137">
        <v>257.08798000000002</v>
      </c>
      <c r="M4031" s="138">
        <f t="shared" si="251"/>
        <v>117.5070365402256</v>
      </c>
    </row>
    <row r="4032" spans="1:13" x14ac:dyDescent="0.25">
      <c r="A4032" s="134" t="s">
        <v>180</v>
      </c>
      <c r="B4032" s="134" t="s">
        <v>252</v>
      </c>
      <c r="C4032" s="137">
        <v>0</v>
      </c>
      <c r="D4032" s="137">
        <v>136.62586999999999</v>
      </c>
      <c r="E4032" s="138" t="str">
        <f t="shared" si="248"/>
        <v/>
      </c>
      <c r="F4032" s="137">
        <v>2444.9096</v>
      </c>
      <c r="G4032" s="137">
        <v>1552.3233399999999</v>
      </c>
      <c r="H4032" s="138">
        <f t="shared" si="249"/>
        <v>-0.36507945324440627</v>
      </c>
      <c r="I4032" s="137">
        <v>1907.7085999999999</v>
      </c>
      <c r="J4032" s="138">
        <f t="shared" si="250"/>
        <v>-0.18628906951512403</v>
      </c>
      <c r="K4032" s="137">
        <v>14367.76118</v>
      </c>
      <c r="L4032" s="137">
        <v>14779.890869999999</v>
      </c>
      <c r="M4032" s="138">
        <f t="shared" si="251"/>
        <v>2.8684336051860715E-2</v>
      </c>
    </row>
    <row r="4033" spans="1:13" x14ac:dyDescent="0.25">
      <c r="A4033" s="134" t="s">
        <v>180</v>
      </c>
      <c r="B4033" s="134" t="s">
        <v>348</v>
      </c>
      <c r="C4033" s="137">
        <v>0</v>
      </c>
      <c r="D4033" s="137">
        <v>0</v>
      </c>
      <c r="E4033" s="138" t="str">
        <f t="shared" si="248"/>
        <v/>
      </c>
      <c r="F4033" s="137">
        <v>69.434669999999997</v>
      </c>
      <c r="G4033" s="137">
        <v>44.297789999999999</v>
      </c>
      <c r="H4033" s="138">
        <f t="shared" si="249"/>
        <v>-0.36202202732438993</v>
      </c>
      <c r="I4033" s="137">
        <v>114.5904</v>
      </c>
      <c r="J4033" s="138">
        <f t="shared" si="250"/>
        <v>-0.61342494659238467</v>
      </c>
      <c r="K4033" s="137">
        <v>354.63821000000002</v>
      </c>
      <c r="L4033" s="137">
        <v>942.33443999999997</v>
      </c>
      <c r="M4033" s="138">
        <f t="shared" si="251"/>
        <v>1.6571712055505805</v>
      </c>
    </row>
    <row r="4034" spans="1:13" x14ac:dyDescent="0.25">
      <c r="A4034" s="134" t="s">
        <v>180</v>
      </c>
      <c r="B4034" s="134" t="s">
        <v>228</v>
      </c>
      <c r="C4034" s="137">
        <v>4.4678800000000001</v>
      </c>
      <c r="D4034" s="137">
        <v>172.36313000000001</v>
      </c>
      <c r="E4034" s="138">
        <f t="shared" si="248"/>
        <v>37.578280974421872</v>
      </c>
      <c r="F4034" s="137">
        <v>11668.053099999999</v>
      </c>
      <c r="G4034" s="137">
        <v>17345.718690000002</v>
      </c>
      <c r="H4034" s="138">
        <f t="shared" si="249"/>
        <v>0.48659922450987159</v>
      </c>
      <c r="I4034" s="137">
        <v>19651.583330000001</v>
      </c>
      <c r="J4034" s="138">
        <f t="shared" si="250"/>
        <v>-0.11733734637452231</v>
      </c>
      <c r="K4034" s="137">
        <v>97100.576029999997</v>
      </c>
      <c r="L4034" s="137">
        <v>99181.781820000004</v>
      </c>
      <c r="M4034" s="138">
        <f t="shared" si="251"/>
        <v>2.1433506113877288E-2</v>
      </c>
    </row>
    <row r="4035" spans="1:13" x14ac:dyDescent="0.25">
      <c r="A4035" s="134" t="s">
        <v>180</v>
      </c>
      <c r="B4035" s="134" t="s">
        <v>271</v>
      </c>
      <c r="C4035" s="137">
        <v>0</v>
      </c>
      <c r="D4035" s="137">
        <v>84.014949999999999</v>
      </c>
      <c r="E4035" s="138" t="str">
        <f t="shared" si="248"/>
        <v/>
      </c>
      <c r="F4035" s="137">
        <v>1067.52189</v>
      </c>
      <c r="G4035" s="137">
        <v>502.15683000000001</v>
      </c>
      <c r="H4035" s="138">
        <f t="shared" si="249"/>
        <v>-0.52960512125891857</v>
      </c>
      <c r="I4035" s="137">
        <v>624.33121000000006</v>
      </c>
      <c r="J4035" s="138">
        <f t="shared" si="250"/>
        <v>-0.19568840711967617</v>
      </c>
      <c r="K4035" s="137">
        <v>12020.45406</v>
      </c>
      <c r="L4035" s="137">
        <v>7034.8156900000004</v>
      </c>
      <c r="M4035" s="138">
        <f t="shared" si="251"/>
        <v>-0.41476289873196348</v>
      </c>
    </row>
    <row r="4036" spans="1:13" x14ac:dyDescent="0.25">
      <c r="A4036" s="134" t="s">
        <v>180</v>
      </c>
      <c r="B4036" s="134" t="s">
        <v>353</v>
      </c>
      <c r="C4036" s="137">
        <v>0</v>
      </c>
      <c r="D4036" s="137">
        <v>0</v>
      </c>
      <c r="E4036" s="138" t="str">
        <f t="shared" si="248"/>
        <v/>
      </c>
      <c r="F4036" s="137">
        <v>175.08027999999999</v>
      </c>
      <c r="G4036" s="137">
        <v>228.14275000000001</v>
      </c>
      <c r="H4036" s="138">
        <f t="shared" si="249"/>
        <v>0.3030750807572391</v>
      </c>
      <c r="I4036" s="137">
        <v>533.08334000000002</v>
      </c>
      <c r="J4036" s="138">
        <f t="shared" si="250"/>
        <v>-0.5720317389772489</v>
      </c>
      <c r="K4036" s="137">
        <v>1973.0481299999999</v>
      </c>
      <c r="L4036" s="137">
        <v>2956.08736</v>
      </c>
      <c r="M4036" s="138">
        <f t="shared" si="251"/>
        <v>0.49823378104821003</v>
      </c>
    </row>
    <row r="4037" spans="1:13" x14ac:dyDescent="0.25">
      <c r="A4037" s="134" t="s">
        <v>180</v>
      </c>
      <c r="B4037" s="134" t="s">
        <v>259</v>
      </c>
      <c r="C4037" s="137">
        <v>0</v>
      </c>
      <c r="D4037" s="137">
        <v>0.43159999999999998</v>
      </c>
      <c r="E4037" s="138" t="str">
        <f t="shared" ref="E4037:E4100" si="252">IF(C4037=0,"",(D4037/C4037-1))</f>
        <v/>
      </c>
      <c r="F4037" s="137">
        <v>1076.2070699999999</v>
      </c>
      <c r="G4037" s="137">
        <v>1706.32737</v>
      </c>
      <c r="H4037" s="138">
        <f t="shared" ref="H4037:H4100" si="253">IF(F4037=0,"",(G4037/F4037-1))</f>
        <v>0.58550098541909801</v>
      </c>
      <c r="I4037" s="137">
        <v>3713.9508000000001</v>
      </c>
      <c r="J4037" s="138">
        <f t="shared" ref="J4037:J4100" si="254">IF(I4037=0,"",(G4037/I4037-1))</f>
        <v>-0.54056274251129022</v>
      </c>
      <c r="K4037" s="137">
        <v>29718.039970000002</v>
      </c>
      <c r="L4037" s="137">
        <v>15631.43909</v>
      </c>
      <c r="M4037" s="138">
        <f t="shared" ref="M4037:M4100" si="255">IF(K4037=0,"",(L4037/K4037-1))</f>
        <v>-0.47400841018520246</v>
      </c>
    </row>
    <row r="4038" spans="1:13" x14ac:dyDescent="0.25">
      <c r="A4038" s="134" t="s">
        <v>180</v>
      </c>
      <c r="B4038" s="134" t="s">
        <v>421</v>
      </c>
      <c r="C4038" s="137">
        <v>0</v>
      </c>
      <c r="D4038" s="137">
        <v>0</v>
      </c>
      <c r="E4038" s="138" t="str">
        <f t="shared" si="252"/>
        <v/>
      </c>
      <c r="F4038" s="137">
        <v>0</v>
      </c>
      <c r="G4038" s="137">
        <v>0</v>
      </c>
      <c r="H4038" s="138" t="str">
        <f t="shared" si="253"/>
        <v/>
      </c>
      <c r="I4038" s="137">
        <v>0</v>
      </c>
      <c r="J4038" s="138" t="str">
        <f t="shared" si="254"/>
        <v/>
      </c>
      <c r="K4038" s="137">
        <v>0</v>
      </c>
      <c r="L4038" s="137">
        <v>0</v>
      </c>
      <c r="M4038" s="138" t="str">
        <f t="shared" si="255"/>
        <v/>
      </c>
    </row>
    <row r="4039" spans="1:13" x14ac:dyDescent="0.25">
      <c r="A4039" s="134" t="s">
        <v>180</v>
      </c>
      <c r="B4039" s="134" t="s">
        <v>296</v>
      </c>
      <c r="C4039" s="137">
        <v>0</v>
      </c>
      <c r="D4039" s="137">
        <v>0</v>
      </c>
      <c r="E4039" s="138" t="str">
        <f t="shared" si="252"/>
        <v/>
      </c>
      <c r="F4039" s="137">
        <v>120.84793999999999</v>
      </c>
      <c r="G4039" s="137">
        <v>32.514800000000001</v>
      </c>
      <c r="H4039" s="138">
        <f t="shared" si="253"/>
        <v>-0.73094452416814049</v>
      </c>
      <c r="I4039" s="137">
        <v>90.789270000000002</v>
      </c>
      <c r="J4039" s="138">
        <f t="shared" si="254"/>
        <v>-0.64186516754678169</v>
      </c>
      <c r="K4039" s="137">
        <v>1928.9034300000001</v>
      </c>
      <c r="L4039" s="137">
        <v>459.96393999999998</v>
      </c>
      <c r="M4039" s="138">
        <f t="shared" si="255"/>
        <v>-0.76154122967161708</v>
      </c>
    </row>
    <row r="4040" spans="1:13" x14ac:dyDescent="0.25">
      <c r="A4040" s="134" t="s">
        <v>180</v>
      </c>
      <c r="B4040" s="134" t="s">
        <v>297</v>
      </c>
      <c r="C4040" s="137">
        <v>0</v>
      </c>
      <c r="D4040" s="137">
        <v>27.410260000000001</v>
      </c>
      <c r="E4040" s="138" t="str">
        <f t="shared" si="252"/>
        <v/>
      </c>
      <c r="F4040" s="137">
        <v>1346.38294</v>
      </c>
      <c r="G4040" s="137">
        <v>136.04838000000001</v>
      </c>
      <c r="H4040" s="138">
        <f t="shared" si="253"/>
        <v>-0.89895268577898046</v>
      </c>
      <c r="I4040" s="137">
        <v>573.95645000000002</v>
      </c>
      <c r="J4040" s="138">
        <f t="shared" si="254"/>
        <v>-0.7629639321938102</v>
      </c>
      <c r="K4040" s="137">
        <v>11175.291219999999</v>
      </c>
      <c r="L4040" s="137">
        <v>8161.4326099999998</v>
      </c>
      <c r="M4040" s="138">
        <f t="shared" si="255"/>
        <v>-0.26968949181442448</v>
      </c>
    </row>
    <row r="4041" spans="1:13" x14ac:dyDescent="0.25">
      <c r="A4041" s="134" t="s">
        <v>180</v>
      </c>
      <c r="B4041" s="134" t="s">
        <v>241</v>
      </c>
      <c r="C4041" s="137">
        <v>0</v>
      </c>
      <c r="D4041" s="137">
        <v>194.36586</v>
      </c>
      <c r="E4041" s="138" t="str">
        <f t="shared" si="252"/>
        <v/>
      </c>
      <c r="F4041" s="137">
        <v>308.92797000000002</v>
      </c>
      <c r="G4041" s="137">
        <v>880.27796000000001</v>
      </c>
      <c r="H4041" s="138">
        <f t="shared" si="253"/>
        <v>1.8494602155965354</v>
      </c>
      <c r="I4041" s="137">
        <v>529.39094</v>
      </c>
      <c r="J4041" s="138">
        <f t="shared" si="254"/>
        <v>0.66281266543775752</v>
      </c>
      <c r="K4041" s="137">
        <v>3923.9806899999999</v>
      </c>
      <c r="L4041" s="137">
        <v>5215.4749599999996</v>
      </c>
      <c r="M4041" s="138">
        <f t="shared" si="255"/>
        <v>0.32912859976382802</v>
      </c>
    </row>
    <row r="4042" spans="1:13" x14ac:dyDescent="0.25">
      <c r="A4042" s="134" t="s">
        <v>180</v>
      </c>
      <c r="B4042" s="134" t="s">
        <v>382</v>
      </c>
      <c r="C4042" s="137">
        <v>0</v>
      </c>
      <c r="D4042" s="137">
        <v>0</v>
      </c>
      <c r="E4042" s="138" t="str">
        <f t="shared" si="252"/>
        <v/>
      </c>
      <c r="F4042" s="137">
        <v>10.73174</v>
      </c>
      <c r="G4042" s="137">
        <v>0</v>
      </c>
      <c r="H4042" s="138">
        <f t="shared" si="253"/>
        <v>-1</v>
      </c>
      <c r="I4042" s="137">
        <v>231.91024999999999</v>
      </c>
      <c r="J4042" s="138">
        <f t="shared" si="254"/>
        <v>-1</v>
      </c>
      <c r="K4042" s="137">
        <v>4154.6814000000004</v>
      </c>
      <c r="L4042" s="137">
        <v>907.49049000000002</v>
      </c>
      <c r="M4042" s="138">
        <f t="shared" si="255"/>
        <v>-0.78157398783935639</v>
      </c>
    </row>
    <row r="4043" spans="1:13" x14ac:dyDescent="0.25">
      <c r="A4043" s="134" t="s">
        <v>180</v>
      </c>
      <c r="B4043" s="134" t="s">
        <v>330</v>
      </c>
      <c r="C4043" s="137">
        <v>0</v>
      </c>
      <c r="D4043" s="137">
        <v>6.1534899999999997</v>
      </c>
      <c r="E4043" s="138" t="str">
        <f t="shared" si="252"/>
        <v/>
      </c>
      <c r="F4043" s="137">
        <v>957.76157999999998</v>
      </c>
      <c r="G4043" s="137">
        <v>302.58625000000001</v>
      </c>
      <c r="H4043" s="138">
        <f t="shared" si="253"/>
        <v>-0.6840693380078996</v>
      </c>
      <c r="I4043" s="137">
        <v>1650.7120199999999</v>
      </c>
      <c r="J4043" s="138">
        <f t="shared" si="254"/>
        <v>-0.81669349569526972</v>
      </c>
      <c r="K4043" s="137">
        <v>17870.60788</v>
      </c>
      <c r="L4043" s="137">
        <v>10144.10555</v>
      </c>
      <c r="M4043" s="138">
        <f t="shared" si="255"/>
        <v>-0.43235811461383822</v>
      </c>
    </row>
    <row r="4044" spans="1:13" x14ac:dyDescent="0.25">
      <c r="A4044" s="134" t="s">
        <v>180</v>
      </c>
      <c r="B4044" s="134" t="s">
        <v>335</v>
      </c>
      <c r="C4044" s="137">
        <v>0</v>
      </c>
      <c r="D4044" s="137">
        <v>0</v>
      </c>
      <c r="E4044" s="138" t="str">
        <f t="shared" si="252"/>
        <v/>
      </c>
      <c r="F4044" s="137">
        <v>0</v>
      </c>
      <c r="G4044" s="137">
        <v>40.13035</v>
      </c>
      <c r="H4044" s="138" t="str">
        <f t="shared" si="253"/>
        <v/>
      </c>
      <c r="I4044" s="137">
        <v>0</v>
      </c>
      <c r="J4044" s="138" t="str">
        <f t="shared" si="254"/>
        <v/>
      </c>
      <c r="K4044" s="137">
        <v>10.87189</v>
      </c>
      <c r="L4044" s="137">
        <v>51.626379999999997</v>
      </c>
      <c r="M4044" s="138">
        <f t="shared" si="255"/>
        <v>3.748611327009379</v>
      </c>
    </row>
    <row r="4045" spans="1:13" x14ac:dyDescent="0.25">
      <c r="A4045" s="134" t="s">
        <v>180</v>
      </c>
      <c r="B4045" s="134" t="s">
        <v>230</v>
      </c>
      <c r="C4045" s="137">
        <v>61.911760000000001</v>
      </c>
      <c r="D4045" s="137">
        <v>545.67062999999996</v>
      </c>
      <c r="E4045" s="138">
        <f t="shared" si="252"/>
        <v>7.8136830547217517</v>
      </c>
      <c r="F4045" s="137">
        <v>6447.76296</v>
      </c>
      <c r="G4045" s="137">
        <v>10104.128419999999</v>
      </c>
      <c r="H4045" s="138">
        <f t="shared" si="253"/>
        <v>0.56707504334185366</v>
      </c>
      <c r="I4045" s="137">
        <v>21375.14344</v>
      </c>
      <c r="J4045" s="138">
        <f t="shared" si="254"/>
        <v>-0.52729540981269785</v>
      </c>
      <c r="K4045" s="137">
        <v>132384.74090999999</v>
      </c>
      <c r="L4045" s="137">
        <v>106753.45342999999</v>
      </c>
      <c r="M4045" s="138">
        <f t="shared" si="255"/>
        <v>-0.19361209837185911</v>
      </c>
    </row>
    <row r="4046" spans="1:13" x14ac:dyDescent="0.25">
      <c r="A4046" s="134" t="s">
        <v>180</v>
      </c>
      <c r="B4046" s="134" t="s">
        <v>370</v>
      </c>
      <c r="C4046" s="137">
        <v>0</v>
      </c>
      <c r="D4046" s="137">
        <v>0</v>
      </c>
      <c r="E4046" s="138" t="str">
        <f t="shared" si="252"/>
        <v/>
      </c>
      <c r="F4046" s="137">
        <v>12.411060000000001</v>
      </c>
      <c r="G4046" s="137">
        <v>22.64181</v>
      </c>
      <c r="H4046" s="138">
        <f t="shared" si="253"/>
        <v>0.82432523894010656</v>
      </c>
      <c r="I4046" s="137">
        <v>428.73475999999999</v>
      </c>
      <c r="J4046" s="138">
        <f t="shared" si="254"/>
        <v>-0.94718923653402864</v>
      </c>
      <c r="K4046" s="137">
        <v>911.06948999999997</v>
      </c>
      <c r="L4046" s="137">
        <v>914.29085999999995</v>
      </c>
      <c r="M4046" s="138">
        <f t="shared" si="255"/>
        <v>3.5358115219070729E-3</v>
      </c>
    </row>
    <row r="4047" spans="1:13" x14ac:dyDescent="0.25">
      <c r="A4047" s="134" t="s">
        <v>180</v>
      </c>
      <c r="B4047" s="134" t="s">
        <v>376</v>
      </c>
      <c r="C4047" s="137">
        <v>0</v>
      </c>
      <c r="D4047" s="137">
        <v>0</v>
      </c>
      <c r="E4047" s="138" t="str">
        <f t="shared" si="252"/>
        <v/>
      </c>
      <c r="F4047" s="137">
        <v>110.75154999999999</v>
      </c>
      <c r="G4047" s="137">
        <v>26.441800000000001</v>
      </c>
      <c r="H4047" s="138">
        <f t="shared" si="253"/>
        <v>-0.7612511969358442</v>
      </c>
      <c r="I4047" s="137">
        <v>4.09572</v>
      </c>
      <c r="J4047" s="138">
        <f t="shared" si="254"/>
        <v>5.4559589034406653</v>
      </c>
      <c r="K4047" s="137">
        <v>270.02262000000002</v>
      </c>
      <c r="L4047" s="137">
        <v>445.40089</v>
      </c>
      <c r="M4047" s="138">
        <f t="shared" si="255"/>
        <v>0.64949473492257792</v>
      </c>
    </row>
    <row r="4048" spans="1:13" x14ac:dyDescent="0.25">
      <c r="A4048" s="141" t="s">
        <v>180</v>
      </c>
      <c r="B4048" s="141" t="s">
        <v>3</v>
      </c>
      <c r="C4048" s="255">
        <v>47371.988169999997</v>
      </c>
      <c r="D4048" s="255">
        <v>136215.08094000001</v>
      </c>
      <c r="E4048" s="256">
        <f t="shared" si="252"/>
        <v>1.8754351717554272</v>
      </c>
      <c r="F4048" s="255">
        <v>1740661.3076200001</v>
      </c>
      <c r="G4048" s="255">
        <v>1544708.2625500001</v>
      </c>
      <c r="H4048" s="256">
        <f t="shared" si="253"/>
        <v>-0.11257390752134655</v>
      </c>
      <c r="I4048" s="255">
        <v>2200704.67111</v>
      </c>
      <c r="J4048" s="256">
        <f t="shared" si="254"/>
        <v>-0.29808470767189577</v>
      </c>
      <c r="K4048" s="255">
        <v>19954624.206409998</v>
      </c>
      <c r="L4048" s="255">
        <v>14536621.256789999</v>
      </c>
      <c r="M4048" s="256">
        <f t="shared" si="255"/>
        <v>-0.27151616054385941</v>
      </c>
    </row>
    <row r="4049" spans="1:13" x14ac:dyDescent="0.25">
      <c r="A4049" s="134" t="s">
        <v>188</v>
      </c>
      <c r="B4049" s="134" t="s">
        <v>211</v>
      </c>
      <c r="C4049" s="137">
        <v>442.99507999999997</v>
      </c>
      <c r="D4049" s="137">
        <v>2205.9792600000001</v>
      </c>
      <c r="E4049" s="138">
        <f t="shared" si="252"/>
        <v>3.9796924606927915</v>
      </c>
      <c r="F4049" s="137">
        <v>55485.216160000004</v>
      </c>
      <c r="G4049" s="137">
        <v>60737.499649999998</v>
      </c>
      <c r="H4049" s="138">
        <f t="shared" si="253"/>
        <v>9.4660953917062196E-2</v>
      </c>
      <c r="I4049" s="137">
        <v>61238.357680000001</v>
      </c>
      <c r="J4049" s="138">
        <f t="shared" si="254"/>
        <v>-8.1788285802376626E-3</v>
      </c>
      <c r="K4049" s="137">
        <v>520739.92638999998</v>
      </c>
      <c r="L4049" s="137">
        <v>469047.17778999999</v>
      </c>
      <c r="M4049" s="138">
        <f t="shared" si="255"/>
        <v>-9.9267880145770704E-2</v>
      </c>
    </row>
    <row r="4050" spans="1:13" x14ac:dyDescent="0.25">
      <c r="A4050" s="134" t="s">
        <v>188</v>
      </c>
      <c r="B4050" s="134" t="s">
        <v>315</v>
      </c>
      <c r="C4050" s="137">
        <v>0</v>
      </c>
      <c r="D4050" s="137">
        <v>0</v>
      </c>
      <c r="E4050" s="138" t="str">
        <f t="shared" si="252"/>
        <v/>
      </c>
      <c r="F4050" s="137">
        <v>211.02232000000001</v>
      </c>
      <c r="G4050" s="137">
        <v>81.481179999999995</v>
      </c>
      <c r="H4050" s="138">
        <f t="shared" si="253"/>
        <v>-0.61387411530685476</v>
      </c>
      <c r="I4050" s="137">
        <v>64.391319999999993</v>
      </c>
      <c r="J4050" s="138">
        <f t="shared" si="254"/>
        <v>0.26540626904371578</v>
      </c>
      <c r="K4050" s="137">
        <v>2840.06005</v>
      </c>
      <c r="L4050" s="137">
        <v>1762.76323</v>
      </c>
      <c r="M4050" s="138">
        <f t="shared" si="255"/>
        <v>-0.37932184567717153</v>
      </c>
    </row>
    <row r="4051" spans="1:13" x14ac:dyDescent="0.25">
      <c r="A4051" s="134" t="s">
        <v>188</v>
      </c>
      <c r="B4051" s="134" t="s">
        <v>369</v>
      </c>
      <c r="C4051" s="137">
        <v>0</v>
      </c>
      <c r="D4051" s="137">
        <v>0</v>
      </c>
      <c r="E4051" s="138" t="str">
        <f t="shared" si="252"/>
        <v/>
      </c>
      <c r="F4051" s="137">
        <v>0</v>
      </c>
      <c r="G4051" s="137">
        <v>0</v>
      </c>
      <c r="H4051" s="138" t="str">
        <f t="shared" si="253"/>
        <v/>
      </c>
      <c r="I4051" s="137">
        <v>0</v>
      </c>
      <c r="J4051" s="138" t="str">
        <f t="shared" si="254"/>
        <v/>
      </c>
      <c r="K4051" s="137">
        <v>20.9053</v>
      </c>
      <c r="L4051" s="137">
        <v>4.3218100000000002</v>
      </c>
      <c r="M4051" s="138">
        <f t="shared" si="255"/>
        <v>-0.79326725758539696</v>
      </c>
    </row>
    <row r="4052" spans="1:13" x14ac:dyDescent="0.25">
      <c r="A4052" s="134" t="s">
        <v>188</v>
      </c>
      <c r="B4052" s="134" t="s">
        <v>209</v>
      </c>
      <c r="C4052" s="137">
        <v>0</v>
      </c>
      <c r="D4052" s="137">
        <v>467.12734</v>
      </c>
      <c r="E4052" s="138" t="str">
        <f t="shared" si="252"/>
        <v/>
      </c>
      <c r="F4052" s="137">
        <v>16886.535800000001</v>
      </c>
      <c r="G4052" s="137">
        <v>11490.38222</v>
      </c>
      <c r="H4052" s="138">
        <f t="shared" si="253"/>
        <v>-0.31955361620113942</v>
      </c>
      <c r="I4052" s="137">
        <v>5005.5061500000002</v>
      </c>
      <c r="J4052" s="138">
        <f t="shared" si="254"/>
        <v>1.2955485171065066</v>
      </c>
      <c r="K4052" s="137">
        <v>168374.54342</v>
      </c>
      <c r="L4052" s="137">
        <v>109135.17565999999</v>
      </c>
      <c r="M4052" s="138">
        <f t="shared" si="255"/>
        <v>-0.35183090363150105</v>
      </c>
    </row>
    <row r="4053" spans="1:13" x14ac:dyDescent="0.25">
      <c r="A4053" s="134" t="s">
        <v>188</v>
      </c>
      <c r="B4053" s="134" t="s">
        <v>302</v>
      </c>
      <c r="C4053" s="137">
        <v>0</v>
      </c>
      <c r="D4053" s="137">
        <v>0</v>
      </c>
      <c r="E4053" s="138" t="str">
        <f t="shared" si="252"/>
        <v/>
      </c>
      <c r="F4053" s="137">
        <v>0</v>
      </c>
      <c r="G4053" s="137">
        <v>0</v>
      </c>
      <c r="H4053" s="138" t="str">
        <f t="shared" si="253"/>
        <v/>
      </c>
      <c r="I4053" s="137">
        <v>0</v>
      </c>
      <c r="J4053" s="138" t="str">
        <f t="shared" si="254"/>
        <v/>
      </c>
      <c r="K4053" s="137">
        <v>22.496289999999998</v>
      </c>
      <c r="L4053" s="137">
        <v>9</v>
      </c>
      <c r="M4053" s="138">
        <f t="shared" si="255"/>
        <v>-0.59993403356731267</v>
      </c>
    </row>
    <row r="4054" spans="1:13" x14ac:dyDescent="0.25">
      <c r="A4054" s="134" t="s">
        <v>188</v>
      </c>
      <c r="B4054" s="134" t="s">
        <v>322</v>
      </c>
      <c r="C4054" s="137">
        <v>0</v>
      </c>
      <c r="D4054" s="137">
        <v>0</v>
      </c>
      <c r="E4054" s="138" t="str">
        <f t="shared" si="252"/>
        <v/>
      </c>
      <c r="F4054" s="137">
        <v>0</v>
      </c>
      <c r="G4054" s="137">
        <v>0</v>
      </c>
      <c r="H4054" s="138" t="str">
        <f t="shared" si="253"/>
        <v/>
      </c>
      <c r="I4054" s="137">
        <v>8.7999999999999995E-2</v>
      </c>
      <c r="J4054" s="138">
        <f t="shared" si="254"/>
        <v>-1</v>
      </c>
      <c r="K4054" s="137">
        <v>1.5327299999999999</v>
      </c>
      <c r="L4054" s="137">
        <v>8.7999999999999995E-2</v>
      </c>
      <c r="M4054" s="138">
        <f t="shared" si="255"/>
        <v>-0.94258610453243563</v>
      </c>
    </row>
    <row r="4055" spans="1:13" x14ac:dyDescent="0.25">
      <c r="A4055" s="134" t="s">
        <v>188</v>
      </c>
      <c r="B4055" s="134" t="s">
        <v>319</v>
      </c>
      <c r="C4055" s="137">
        <v>0</v>
      </c>
      <c r="D4055" s="137">
        <v>0</v>
      </c>
      <c r="E4055" s="138" t="str">
        <f t="shared" si="252"/>
        <v/>
      </c>
      <c r="F4055" s="137">
        <v>13.25</v>
      </c>
      <c r="G4055" s="137">
        <v>0</v>
      </c>
      <c r="H4055" s="138">
        <f t="shared" si="253"/>
        <v>-1</v>
      </c>
      <c r="I4055" s="137">
        <v>0</v>
      </c>
      <c r="J4055" s="138" t="str">
        <f t="shared" si="254"/>
        <v/>
      </c>
      <c r="K4055" s="137">
        <v>382.20927999999998</v>
      </c>
      <c r="L4055" s="137">
        <v>292.01</v>
      </c>
      <c r="M4055" s="138">
        <f t="shared" si="255"/>
        <v>-0.23599447925492545</v>
      </c>
    </row>
    <row r="4056" spans="1:13" x14ac:dyDescent="0.25">
      <c r="A4056" s="134" t="s">
        <v>188</v>
      </c>
      <c r="B4056" s="134" t="s">
        <v>267</v>
      </c>
      <c r="C4056" s="137">
        <v>0</v>
      </c>
      <c r="D4056" s="137">
        <v>0</v>
      </c>
      <c r="E4056" s="138" t="str">
        <f t="shared" si="252"/>
        <v/>
      </c>
      <c r="F4056" s="137">
        <v>36.45288</v>
      </c>
      <c r="G4056" s="137">
        <v>7.1142500000000002</v>
      </c>
      <c r="H4056" s="138">
        <f t="shared" si="253"/>
        <v>-0.80483709380438528</v>
      </c>
      <c r="I4056" s="137">
        <v>246.63129000000001</v>
      </c>
      <c r="J4056" s="138">
        <f t="shared" si="254"/>
        <v>-0.97115430892811694</v>
      </c>
      <c r="K4056" s="137">
        <v>639.96172000000001</v>
      </c>
      <c r="L4056" s="137">
        <v>608.00585999999998</v>
      </c>
      <c r="M4056" s="138">
        <f t="shared" si="255"/>
        <v>-4.9934017928447427E-2</v>
      </c>
    </row>
    <row r="4057" spans="1:13" x14ac:dyDescent="0.25">
      <c r="A4057" s="134" t="s">
        <v>188</v>
      </c>
      <c r="B4057" s="134" t="s">
        <v>256</v>
      </c>
      <c r="C4057" s="137">
        <v>0</v>
      </c>
      <c r="D4057" s="137">
        <v>0</v>
      </c>
      <c r="E4057" s="138" t="str">
        <f t="shared" si="252"/>
        <v/>
      </c>
      <c r="F4057" s="137">
        <v>179.43</v>
      </c>
      <c r="G4057" s="137">
        <v>495.71339</v>
      </c>
      <c r="H4057" s="138">
        <f t="shared" si="253"/>
        <v>1.7627118653513905</v>
      </c>
      <c r="I4057" s="137">
        <v>123.315</v>
      </c>
      <c r="J4057" s="138">
        <f t="shared" si="254"/>
        <v>3.0198953087621137</v>
      </c>
      <c r="K4057" s="137">
        <v>2049.6874200000002</v>
      </c>
      <c r="L4057" s="137">
        <v>2581.5964600000002</v>
      </c>
      <c r="M4057" s="138">
        <f t="shared" si="255"/>
        <v>0.25950739357125974</v>
      </c>
    </row>
    <row r="4058" spans="1:13" x14ac:dyDescent="0.25">
      <c r="A4058" s="134" t="s">
        <v>188</v>
      </c>
      <c r="B4058" s="134" t="s">
        <v>237</v>
      </c>
      <c r="C4058" s="137">
        <v>24.039079999999998</v>
      </c>
      <c r="D4058" s="137">
        <v>0</v>
      </c>
      <c r="E4058" s="138">
        <f t="shared" si="252"/>
        <v>-1</v>
      </c>
      <c r="F4058" s="137">
        <v>86.142439999999993</v>
      </c>
      <c r="G4058" s="137">
        <v>34.422539999999998</v>
      </c>
      <c r="H4058" s="138">
        <f t="shared" si="253"/>
        <v>-0.60039975649633326</v>
      </c>
      <c r="I4058" s="137">
        <v>146.32169999999999</v>
      </c>
      <c r="J4058" s="138">
        <f t="shared" si="254"/>
        <v>-0.76474753915516291</v>
      </c>
      <c r="K4058" s="137">
        <v>482.41367000000002</v>
      </c>
      <c r="L4058" s="137">
        <v>622.00333000000001</v>
      </c>
      <c r="M4058" s="138">
        <f t="shared" si="255"/>
        <v>0.28935676719111214</v>
      </c>
    </row>
    <row r="4059" spans="1:13" x14ac:dyDescent="0.25">
      <c r="A4059" s="134" t="s">
        <v>188</v>
      </c>
      <c r="B4059" s="134" t="s">
        <v>229</v>
      </c>
      <c r="C4059" s="137">
        <v>0</v>
      </c>
      <c r="D4059" s="137">
        <v>1.1000000000000001</v>
      </c>
      <c r="E4059" s="138" t="str">
        <f t="shared" si="252"/>
        <v/>
      </c>
      <c r="F4059" s="137">
        <v>444.51242999999999</v>
      </c>
      <c r="G4059" s="137">
        <v>36076.021639999999</v>
      </c>
      <c r="H4059" s="138">
        <f t="shared" si="253"/>
        <v>80.158634056644942</v>
      </c>
      <c r="I4059" s="137">
        <v>278.87792999999999</v>
      </c>
      <c r="J4059" s="138">
        <f t="shared" si="254"/>
        <v>128.36133612294097</v>
      </c>
      <c r="K4059" s="137">
        <v>20313.311089999999</v>
      </c>
      <c r="L4059" s="137">
        <v>45858.656219999997</v>
      </c>
      <c r="M4059" s="138">
        <f t="shared" si="255"/>
        <v>1.2575667756388405</v>
      </c>
    </row>
    <row r="4060" spans="1:13" x14ac:dyDescent="0.25">
      <c r="A4060" s="134" t="s">
        <v>188</v>
      </c>
      <c r="B4060" s="134" t="s">
        <v>226</v>
      </c>
      <c r="C4060" s="137">
        <v>0.25</v>
      </c>
      <c r="D4060" s="137">
        <v>0</v>
      </c>
      <c r="E4060" s="138">
        <f t="shared" si="252"/>
        <v>-1</v>
      </c>
      <c r="F4060" s="137">
        <v>32906.033239999997</v>
      </c>
      <c r="G4060" s="137">
        <v>21243.616259999999</v>
      </c>
      <c r="H4060" s="138">
        <f t="shared" si="253"/>
        <v>-0.35441576609797409</v>
      </c>
      <c r="I4060" s="137">
        <v>102.51215000000001</v>
      </c>
      <c r="J4060" s="138">
        <f t="shared" si="254"/>
        <v>206.23022841682666</v>
      </c>
      <c r="K4060" s="137">
        <v>96229.691510000004</v>
      </c>
      <c r="L4060" s="137">
        <v>127878.5485</v>
      </c>
      <c r="M4060" s="138">
        <f t="shared" si="255"/>
        <v>0.3288886880273445</v>
      </c>
    </row>
    <row r="4061" spans="1:13" x14ac:dyDescent="0.25">
      <c r="A4061" s="134" t="s">
        <v>188</v>
      </c>
      <c r="B4061" s="134" t="s">
        <v>383</v>
      </c>
      <c r="C4061" s="137">
        <v>0</v>
      </c>
      <c r="D4061" s="137">
        <v>0</v>
      </c>
      <c r="E4061" s="138" t="str">
        <f t="shared" si="252"/>
        <v/>
      </c>
      <c r="F4061" s="137">
        <v>0</v>
      </c>
      <c r="G4061" s="137">
        <v>0</v>
      </c>
      <c r="H4061" s="138" t="str">
        <f t="shared" si="253"/>
        <v/>
      </c>
      <c r="I4061" s="137">
        <v>0</v>
      </c>
      <c r="J4061" s="138" t="str">
        <f t="shared" si="254"/>
        <v/>
      </c>
      <c r="K4061" s="137">
        <v>0</v>
      </c>
      <c r="L4061" s="137">
        <v>24.376359999999998</v>
      </c>
      <c r="M4061" s="138" t="str">
        <f t="shared" si="255"/>
        <v/>
      </c>
    </row>
    <row r="4062" spans="1:13" x14ac:dyDescent="0.25">
      <c r="A4062" s="134" t="s">
        <v>188</v>
      </c>
      <c r="B4062" s="134" t="s">
        <v>299</v>
      </c>
      <c r="C4062" s="137">
        <v>0</v>
      </c>
      <c r="D4062" s="137">
        <v>0</v>
      </c>
      <c r="E4062" s="138" t="str">
        <f t="shared" si="252"/>
        <v/>
      </c>
      <c r="F4062" s="137">
        <v>0</v>
      </c>
      <c r="G4062" s="137">
        <v>6148.3832599999996</v>
      </c>
      <c r="H4062" s="138" t="str">
        <f t="shared" si="253"/>
        <v/>
      </c>
      <c r="I4062" s="137">
        <v>39.387</v>
      </c>
      <c r="J4062" s="138">
        <f t="shared" si="254"/>
        <v>155.10184223220858</v>
      </c>
      <c r="K4062" s="137">
        <v>17471.211889999999</v>
      </c>
      <c r="L4062" s="137">
        <v>25401.982400000001</v>
      </c>
      <c r="M4062" s="138">
        <f t="shared" si="255"/>
        <v>0.45393362291824402</v>
      </c>
    </row>
    <row r="4063" spans="1:13" x14ac:dyDescent="0.25">
      <c r="A4063" s="134" t="s">
        <v>188</v>
      </c>
      <c r="B4063" s="134" t="s">
        <v>288</v>
      </c>
      <c r="C4063" s="137">
        <v>0</v>
      </c>
      <c r="D4063" s="137">
        <v>0</v>
      </c>
      <c r="E4063" s="138" t="str">
        <f t="shared" si="252"/>
        <v/>
      </c>
      <c r="F4063" s="137">
        <v>2.73</v>
      </c>
      <c r="G4063" s="137">
        <v>268</v>
      </c>
      <c r="H4063" s="138">
        <f t="shared" si="253"/>
        <v>97.168498168498175</v>
      </c>
      <c r="I4063" s="137">
        <v>5.7246499999999996</v>
      </c>
      <c r="J4063" s="138">
        <f t="shared" si="254"/>
        <v>45.815089132086683</v>
      </c>
      <c r="K4063" s="137">
        <v>105.25091999999999</v>
      </c>
      <c r="L4063" s="137">
        <v>971.32897000000003</v>
      </c>
      <c r="M4063" s="138">
        <f t="shared" si="255"/>
        <v>8.2286981434461577</v>
      </c>
    </row>
    <row r="4064" spans="1:13" x14ac:dyDescent="0.25">
      <c r="A4064" s="134" t="s">
        <v>188</v>
      </c>
      <c r="B4064" s="134" t="s">
        <v>262</v>
      </c>
      <c r="C4064" s="137">
        <v>0</v>
      </c>
      <c r="D4064" s="137">
        <v>0</v>
      </c>
      <c r="E4064" s="138" t="str">
        <f t="shared" si="252"/>
        <v/>
      </c>
      <c r="F4064" s="137">
        <v>0</v>
      </c>
      <c r="G4064" s="137">
        <v>35.52993</v>
      </c>
      <c r="H4064" s="138" t="str">
        <f t="shared" si="253"/>
        <v/>
      </c>
      <c r="I4064" s="137">
        <v>77.371309999999994</v>
      </c>
      <c r="J4064" s="138">
        <f t="shared" si="254"/>
        <v>-0.5407867593297826</v>
      </c>
      <c r="K4064" s="137">
        <v>803.56948999999997</v>
      </c>
      <c r="L4064" s="137">
        <v>185.64872</v>
      </c>
      <c r="M4064" s="138">
        <f t="shared" si="255"/>
        <v>-0.76896992443055545</v>
      </c>
    </row>
    <row r="4065" spans="1:13" x14ac:dyDescent="0.25">
      <c r="A4065" s="134" t="s">
        <v>188</v>
      </c>
      <c r="B4065" s="134" t="s">
        <v>220</v>
      </c>
      <c r="C4065" s="137">
        <v>0</v>
      </c>
      <c r="D4065" s="137">
        <v>17.510729999999999</v>
      </c>
      <c r="E4065" s="138" t="str">
        <f t="shared" si="252"/>
        <v/>
      </c>
      <c r="F4065" s="137">
        <v>1879.6033299999999</v>
      </c>
      <c r="G4065" s="137">
        <v>266.77739000000003</v>
      </c>
      <c r="H4065" s="138">
        <f t="shared" si="253"/>
        <v>-0.85806718590991216</v>
      </c>
      <c r="I4065" s="137">
        <v>295.35784000000001</v>
      </c>
      <c r="J4065" s="138">
        <f t="shared" si="254"/>
        <v>-9.676550316050514E-2</v>
      </c>
      <c r="K4065" s="137">
        <v>12002.25044</v>
      </c>
      <c r="L4065" s="137">
        <v>3465.5246699999998</v>
      </c>
      <c r="M4065" s="138">
        <f t="shared" si="255"/>
        <v>-0.71126042675710077</v>
      </c>
    </row>
    <row r="4066" spans="1:13" x14ac:dyDescent="0.25">
      <c r="A4066" s="134" t="s">
        <v>188</v>
      </c>
      <c r="B4066" s="134" t="s">
        <v>325</v>
      </c>
      <c r="C4066" s="137">
        <v>0</v>
      </c>
      <c r="D4066" s="137">
        <v>0</v>
      </c>
      <c r="E4066" s="138" t="str">
        <f t="shared" si="252"/>
        <v/>
      </c>
      <c r="F4066" s="137">
        <v>0</v>
      </c>
      <c r="G4066" s="137">
        <v>0</v>
      </c>
      <c r="H4066" s="138" t="str">
        <f t="shared" si="253"/>
        <v/>
      </c>
      <c r="I4066" s="137">
        <v>0</v>
      </c>
      <c r="J4066" s="138" t="str">
        <f t="shared" si="254"/>
        <v/>
      </c>
      <c r="K4066" s="137">
        <v>1.97268</v>
      </c>
      <c r="L4066" s="137">
        <v>0</v>
      </c>
      <c r="M4066" s="138">
        <f t="shared" si="255"/>
        <v>-1</v>
      </c>
    </row>
    <row r="4067" spans="1:13" x14ac:dyDescent="0.25">
      <c r="A4067" s="134" t="s">
        <v>188</v>
      </c>
      <c r="B4067" s="134" t="s">
        <v>210</v>
      </c>
      <c r="C4067" s="137">
        <v>0</v>
      </c>
      <c r="D4067" s="137">
        <v>2.8956499999999998</v>
      </c>
      <c r="E4067" s="138" t="str">
        <f t="shared" si="252"/>
        <v/>
      </c>
      <c r="F4067" s="137">
        <v>6045.1827000000003</v>
      </c>
      <c r="G4067" s="137">
        <v>3623.8137200000001</v>
      </c>
      <c r="H4067" s="138">
        <f t="shared" si="253"/>
        <v>-0.40054521098262263</v>
      </c>
      <c r="I4067" s="137">
        <v>2089.5169000000001</v>
      </c>
      <c r="J4067" s="138">
        <f t="shared" si="254"/>
        <v>0.73428303929965821</v>
      </c>
      <c r="K4067" s="137">
        <v>40183.46658</v>
      </c>
      <c r="L4067" s="137">
        <v>25594.440869999999</v>
      </c>
      <c r="M4067" s="138">
        <f t="shared" si="255"/>
        <v>-0.36306040647227811</v>
      </c>
    </row>
    <row r="4068" spans="1:13" x14ac:dyDescent="0.25">
      <c r="A4068" s="134" t="s">
        <v>188</v>
      </c>
      <c r="B4068" s="134" t="s">
        <v>367</v>
      </c>
      <c r="C4068" s="137">
        <v>0</v>
      </c>
      <c r="D4068" s="137">
        <v>0</v>
      </c>
      <c r="E4068" s="138" t="str">
        <f t="shared" si="252"/>
        <v/>
      </c>
      <c r="F4068" s="137">
        <v>0</v>
      </c>
      <c r="G4068" s="137">
        <v>0</v>
      </c>
      <c r="H4068" s="138" t="str">
        <f t="shared" si="253"/>
        <v/>
      </c>
      <c r="I4068" s="137">
        <v>0</v>
      </c>
      <c r="J4068" s="138" t="str">
        <f t="shared" si="254"/>
        <v/>
      </c>
      <c r="K4068" s="137">
        <v>35.950009999999999</v>
      </c>
      <c r="L4068" s="137">
        <v>128.92400000000001</v>
      </c>
      <c r="M4068" s="138">
        <f t="shared" si="255"/>
        <v>2.5862020622525561</v>
      </c>
    </row>
    <row r="4069" spans="1:13" x14ac:dyDescent="0.25">
      <c r="A4069" s="134" t="s">
        <v>188</v>
      </c>
      <c r="B4069" s="134" t="s">
        <v>272</v>
      </c>
      <c r="C4069" s="137">
        <v>0</v>
      </c>
      <c r="D4069" s="137">
        <v>0</v>
      </c>
      <c r="E4069" s="138" t="str">
        <f t="shared" si="252"/>
        <v/>
      </c>
      <c r="F4069" s="137">
        <v>20.89443</v>
      </c>
      <c r="G4069" s="137">
        <v>58.8598</v>
      </c>
      <c r="H4069" s="138">
        <f t="shared" si="253"/>
        <v>1.8170091263556842</v>
      </c>
      <c r="I4069" s="137">
        <v>145.04257000000001</v>
      </c>
      <c r="J4069" s="138">
        <f t="shared" si="254"/>
        <v>-0.59418948519734593</v>
      </c>
      <c r="K4069" s="137">
        <v>1090.7079900000001</v>
      </c>
      <c r="L4069" s="137">
        <v>611.80390999999997</v>
      </c>
      <c r="M4069" s="138">
        <f t="shared" si="255"/>
        <v>-0.43907634709818166</v>
      </c>
    </row>
    <row r="4070" spans="1:13" x14ac:dyDescent="0.25">
      <c r="A4070" s="134" t="s">
        <v>188</v>
      </c>
      <c r="B4070" s="134" t="s">
        <v>407</v>
      </c>
      <c r="C4070" s="137">
        <v>0</v>
      </c>
      <c r="D4070" s="137">
        <v>0</v>
      </c>
      <c r="E4070" s="138" t="str">
        <f t="shared" si="252"/>
        <v/>
      </c>
      <c r="F4070" s="137">
        <v>27.899750000000001</v>
      </c>
      <c r="G4070" s="137">
        <v>0</v>
      </c>
      <c r="H4070" s="138">
        <f t="shared" si="253"/>
        <v>-1</v>
      </c>
      <c r="I4070" s="137">
        <v>0</v>
      </c>
      <c r="J4070" s="138" t="str">
        <f t="shared" si="254"/>
        <v/>
      </c>
      <c r="K4070" s="137">
        <v>58.977710000000002</v>
      </c>
      <c r="L4070" s="137">
        <v>0</v>
      </c>
      <c r="M4070" s="138">
        <f t="shared" si="255"/>
        <v>-1</v>
      </c>
    </row>
    <row r="4071" spans="1:13" x14ac:dyDescent="0.25">
      <c r="A4071" s="134" t="s">
        <v>188</v>
      </c>
      <c r="B4071" s="134" t="s">
        <v>263</v>
      </c>
      <c r="C4071" s="137">
        <v>0</v>
      </c>
      <c r="D4071" s="137">
        <v>0</v>
      </c>
      <c r="E4071" s="138" t="str">
        <f t="shared" si="252"/>
        <v/>
      </c>
      <c r="F4071" s="137">
        <v>11.59</v>
      </c>
      <c r="G4071" s="137">
        <v>449.62459999999999</v>
      </c>
      <c r="H4071" s="138">
        <f t="shared" si="253"/>
        <v>37.794184641932702</v>
      </c>
      <c r="I4071" s="137">
        <v>493.31139999999999</v>
      </c>
      <c r="J4071" s="138">
        <f t="shared" si="254"/>
        <v>-8.8558261576764719E-2</v>
      </c>
      <c r="K4071" s="137">
        <v>705.04741000000001</v>
      </c>
      <c r="L4071" s="137">
        <v>3728.0957199999998</v>
      </c>
      <c r="M4071" s="138">
        <f t="shared" si="255"/>
        <v>4.2877234454346835</v>
      </c>
    </row>
    <row r="4072" spans="1:13" x14ac:dyDescent="0.25">
      <c r="A4072" s="134" t="s">
        <v>188</v>
      </c>
      <c r="B4072" s="134" t="s">
        <v>405</v>
      </c>
      <c r="C4072" s="137">
        <v>0</v>
      </c>
      <c r="D4072" s="137">
        <v>0</v>
      </c>
      <c r="E4072" s="138" t="str">
        <f t="shared" si="252"/>
        <v/>
      </c>
      <c r="F4072" s="137">
        <v>0</v>
      </c>
      <c r="G4072" s="137">
        <v>0</v>
      </c>
      <c r="H4072" s="138" t="str">
        <f t="shared" si="253"/>
        <v/>
      </c>
      <c r="I4072" s="137">
        <v>0</v>
      </c>
      <c r="J4072" s="138" t="str">
        <f t="shared" si="254"/>
        <v/>
      </c>
      <c r="K4072" s="137">
        <v>0</v>
      </c>
      <c r="L4072" s="137">
        <v>0</v>
      </c>
      <c r="M4072" s="138" t="str">
        <f t="shared" si="255"/>
        <v/>
      </c>
    </row>
    <row r="4073" spans="1:13" x14ac:dyDescent="0.25">
      <c r="A4073" s="134" t="s">
        <v>188</v>
      </c>
      <c r="B4073" s="134" t="s">
        <v>225</v>
      </c>
      <c r="C4073" s="137">
        <v>0</v>
      </c>
      <c r="D4073" s="137">
        <v>3.2479</v>
      </c>
      <c r="E4073" s="138" t="str">
        <f t="shared" si="252"/>
        <v/>
      </c>
      <c r="F4073" s="137">
        <v>2580.3617300000001</v>
      </c>
      <c r="G4073" s="137">
        <v>1396.9722200000001</v>
      </c>
      <c r="H4073" s="138">
        <f t="shared" si="253"/>
        <v>-0.45861380450716882</v>
      </c>
      <c r="I4073" s="137">
        <v>554.58572000000004</v>
      </c>
      <c r="J4073" s="138">
        <f t="shared" si="254"/>
        <v>1.5189473324340192</v>
      </c>
      <c r="K4073" s="137">
        <v>7570.4269899999999</v>
      </c>
      <c r="L4073" s="137">
        <v>2858.5717800000002</v>
      </c>
      <c r="M4073" s="138">
        <f t="shared" si="255"/>
        <v>-0.62240283358178183</v>
      </c>
    </row>
    <row r="4074" spans="1:13" x14ac:dyDescent="0.25">
      <c r="A4074" s="134" t="s">
        <v>188</v>
      </c>
      <c r="B4074" s="134" t="s">
        <v>346</v>
      </c>
      <c r="C4074" s="137">
        <v>0</v>
      </c>
      <c r="D4074" s="137">
        <v>0</v>
      </c>
      <c r="E4074" s="138" t="str">
        <f t="shared" si="252"/>
        <v/>
      </c>
      <c r="F4074" s="137">
        <v>0</v>
      </c>
      <c r="G4074" s="137">
        <v>0</v>
      </c>
      <c r="H4074" s="138" t="str">
        <f t="shared" si="253"/>
        <v/>
      </c>
      <c r="I4074" s="137">
        <v>47.82329</v>
      </c>
      <c r="J4074" s="138">
        <f t="shared" si="254"/>
        <v>-1</v>
      </c>
      <c r="K4074" s="137">
        <v>244.28639999999999</v>
      </c>
      <c r="L4074" s="137">
        <v>276.98833000000002</v>
      </c>
      <c r="M4074" s="138">
        <f t="shared" si="255"/>
        <v>0.13386717394009673</v>
      </c>
    </row>
    <row r="4075" spans="1:13" x14ac:dyDescent="0.25">
      <c r="A4075" s="134" t="s">
        <v>188</v>
      </c>
      <c r="B4075" s="134" t="s">
        <v>305</v>
      </c>
      <c r="C4075" s="137">
        <v>0</v>
      </c>
      <c r="D4075" s="137">
        <v>0</v>
      </c>
      <c r="E4075" s="138" t="str">
        <f t="shared" si="252"/>
        <v/>
      </c>
      <c r="F4075" s="137">
        <v>1.5825899999999999</v>
      </c>
      <c r="G4075" s="137">
        <v>1.18885</v>
      </c>
      <c r="H4075" s="138">
        <f t="shared" si="253"/>
        <v>-0.24879469729999559</v>
      </c>
      <c r="I4075" s="137">
        <v>3.2007699999999999</v>
      </c>
      <c r="J4075" s="138">
        <f t="shared" si="254"/>
        <v>-0.62857374944154065</v>
      </c>
      <c r="K4075" s="137">
        <v>9.2173499999999997</v>
      </c>
      <c r="L4075" s="137">
        <v>24.486699999999999</v>
      </c>
      <c r="M4075" s="138">
        <f t="shared" si="255"/>
        <v>1.6565878479172431</v>
      </c>
    </row>
    <row r="4076" spans="1:13" x14ac:dyDescent="0.25">
      <c r="A4076" s="134" t="s">
        <v>188</v>
      </c>
      <c r="B4076" s="134" t="s">
        <v>397</v>
      </c>
      <c r="C4076" s="137">
        <v>0</v>
      </c>
      <c r="D4076" s="137">
        <v>0</v>
      </c>
      <c r="E4076" s="138" t="str">
        <f t="shared" si="252"/>
        <v/>
      </c>
      <c r="F4076" s="137">
        <v>0</v>
      </c>
      <c r="G4076" s="137">
        <v>0</v>
      </c>
      <c r="H4076" s="138" t="str">
        <f t="shared" si="253"/>
        <v/>
      </c>
      <c r="I4076" s="137">
        <v>0</v>
      </c>
      <c r="J4076" s="138" t="str">
        <f t="shared" si="254"/>
        <v/>
      </c>
      <c r="K4076" s="137">
        <v>0</v>
      </c>
      <c r="L4076" s="137">
        <v>0</v>
      </c>
      <c r="M4076" s="138" t="str">
        <f t="shared" si="255"/>
        <v/>
      </c>
    </row>
    <row r="4077" spans="1:13" x14ac:dyDescent="0.25">
      <c r="A4077" s="134" t="s">
        <v>188</v>
      </c>
      <c r="B4077" s="134" t="s">
        <v>234</v>
      </c>
      <c r="C4077" s="137">
        <v>0</v>
      </c>
      <c r="D4077" s="137">
        <v>0</v>
      </c>
      <c r="E4077" s="138" t="str">
        <f t="shared" si="252"/>
        <v/>
      </c>
      <c r="F4077" s="137">
        <v>19.897269999999999</v>
      </c>
      <c r="G4077" s="137">
        <v>18.418240000000001</v>
      </c>
      <c r="H4077" s="138">
        <f t="shared" si="253"/>
        <v>-7.4333313062545647E-2</v>
      </c>
      <c r="I4077" s="137">
        <v>5.3027899999999999</v>
      </c>
      <c r="J4077" s="138">
        <f t="shared" si="254"/>
        <v>2.4733112191883899</v>
      </c>
      <c r="K4077" s="137">
        <v>154.58500000000001</v>
      </c>
      <c r="L4077" s="137">
        <v>81.451639999999998</v>
      </c>
      <c r="M4077" s="138">
        <f t="shared" si="255"/>
        <v>-0.4730948022123751</v>
      </c>
    </row>
    <row r="4078" spans="1:13" x14ac:dyDescent="0.25">
      <c r="A4078" s="134" t="s">
        <v>188</v>
      </c>
      <c r="B4078" s="134" t="s">
        <v>284</v>
      </c>
      <c r="C4078" s="137">
        <v>0</v>
      </c>
      <c r="D4078" s="137">
        <v>0</v>
      </c>
      <c r="E4078" s="138" t="str">
        <f t="shared" si="252"/>
        <v/>
      </c>
      <c r="F4078" s="137">
        <v>0</v>
      </c>
      <c r="G4078" s="137">
        <v>0</v>
      </c>
      <c r="H4078" s="138" t="str">
        <f t="shared" si="253"/>
        <v/>
      </c>
      <c r="I4078" s="137">
        <v>1.06976</v>
      </c>
      <c r="J4078" s="138">
        <f t="shared" si="254"/>
        <v>-1</v>
      </c>
      <c r="K4078" s="137">
        <v>53.986539999999998</v>
      </c>
      <c r="L4078" s="137">
        <v>65.404049999999998</v>
      </c>
      <c r="M4078" s="138">
        <f t="shared" si="255"/>
        <v>0.21148808573396249</v>
      </c>
    </row>
    <row r="4079" spans="1:13" x14ac:dyDescent="0.25">
      <c r="A4079" s="134" t="s">
        <v>188</v>
      </c>
      <c r="B4079" s="134" t="s">
        <v>354</v>
      </c>
      <c r="C4079" s="137">
        <v>0</v>
      </c>
      <c r="D4079" s="137">
        <v>0</v>
      </c>
      <c r="E4079" s="138" t="str">
        <f t="shared" si="252"/>
        <v/>
      </c>
      <c r="F4079" s="137">
        <v>874.2</v>
      </c>
      <c r="G4079" s="137">
        <v>0</v>
      </c>
      <c r="H4079" s="138">
        <f t="shared" si="253"/>
        <v>-1</v>
      </c>
      <c r="I4079" s="137">
        <v>0</v>
      </c>
      <c r="J4079" s="138" t="str">
        <f t="shared" si="254"/>
        <v/>
      </c>
      <c r="K4079" s="137">
        <v>11014.2</v>
      </c>
      <c r="L4079" s="137">
        <v>248.25</v>
      </c>
      <c r="M4079" s="138">
        <f t="shared" si="255"/>
        <v>-0.97746091409271663</v>
      </c>
    </row>
    <row r="4080" spans="1:13" x14ac:dyDescent="0.25">
      <c r="A4080" s="134" t="s">
        <v>188</v>
      </c>
      <c r="B4080" s="134" t="s">
        <v>247</v>
      </c>
      <c r="C4080" s="137">
        <v>0</v>
      </c>
      <c r="D4080" s="137">
        <v>0</v>
      </c>
      <c r="E4080" s="138" t="str">
        <f t="shared" si="252"/>
        <v/>
      </c>
      <c r="F4080" s="137">
        <v>435.36216000000002</v>
      </c>
      <c r="G4080" s="137">
        <v>343.10489999999999</v>
      </c>
      <c r="H4080" s="138">
        <f t="shared" si="253"/>
        <v>-0.21190922977780158</v>
      </c>
      <c r="I4080" s="137">
        <v>429.29136</v>
      </c>
      <c r="J4080" s="138">
        <f t="shared" si="254"/>
        <v>-0.20076448778284295</v>
      </c>
      <c r="K4080" s="137">
        <v>3531.0700299999999</v>
      </c>
      <c r="L4080" s="137">
        <v>3859.5681300000001</v>
      </c>
      <c r="M4080" s="138">
        <f t="shared" si="255"/>
        <v>9.3030751927624777E-2</v>
      </c>
    </row>
    <row r="4081" spans="1:13" x14ac:dyDescent="0.25">
      <c r="A4081" s="134" t="s">
        <v>188</v>
      </c>
      <c r="B4081" s="134" t="s">
        <v>224</v>
      </c>
      <c r="C4081" s="137">
        <v>0</v>
      </c>
      <c r="D4081" s="137">
        <v>0</v>
      </c>
      <c r="E4081" s="138" t="str">
        <f t="shared" si="252"/>
        <v/>
      </c>
      <c r="F4081" s="137">
        <v>26.666250000000002</v>
      </c>
      <c r="G4081" s="137">
        <v>1.7759199999999999</v>
      </c>
      <c r="H4081" s="138">
        <f t="shared" si="253"/>
        <v>-0.93340195940561577</v>
      </c>
      <c r="I4081" s="137">
        <v>1.3915599999999999</v>
      </c>
      <c r="J4081" s="138">
        <f t="shared" si="254"/>
        <v>0.27620799678059171</v>
      </c>
      <c r="K4081" s="137">
        <v>786.59699000000001</v>
      </c>
      <c r="L4081" s="137">
        <v>29.884810000000002</v>
      </c>
      <c r="M4081" s="138">
        <f t="shared" si="255"/>
        <v>-0.96200746967007844</v>
      </c>
    </row>
    <row r="4082" spans="1:13" x14ac:dyDescent="0.25">
      <c r="A4082" s="134" t="s">
        <v>188</v>
      </c>
      <c r="B4082" s="134" t="s">
        <v>306</v>
      </c>
      <c r="C4082" s="137">
        <v>0</v>
      </c>
      <c r="D4082" s="137">
        <v>0</v>
      </c>
      <c r="E4082" s="138" t="str">
        <f t="shared" si="252"/>
        <v/>
      </c>
      <c r="F4082" s="137">
        <v>0</v>
      </c>
      <c r="G4082" s="137">
        <v>0</v>
      </c>
      <c r="H4082" s="138" t="str">
        <f t="shared" si="253"/>
        <v/>
      </c>
      <c r="I4082" s="137">
        <v>0</v>
      </c>
      <c r="J4082" s="138" t="str">
        <f t="shared" si="254"/>
        <v/>
      </c>
      <c r="K4082" s="137">
        <v>5.0791300000000001</v>
      </c>
      <c r="L4082" s="137">
        <v>0.435</v>
      </c>
      <c r="M4082" s="138">
        <f t="shared" si="255"/>
        <v>-0.91435541126137743</v>
      </c>
    </row>
    <row r="4083" spans="1:13" x14ac:dyDescent="0.25">
      <c r="A4083" s="134" t="s">
        <v>188</v>
      </c>
      <c r="B4083" s="134" t="s">
        <v>244</v>
      </c>
      <c r="C4083" s="137">
        <v>0</v>
      </c>
      <c r="D4083" s="137">
        <v>0</v>
      </c>
      <c r="E4083" s="138" t="str">
        <f t="shared" si="252"/>
        <v/>
      </c>
      <c r="F4083" s="137">
        <v>47.887059999999998</v>
      </c>
      <c r="G4083" s="137">
        <v>36.835000000000001</v>
      </c>
      <c r="H4083" s="138">
        <f t="shared" si="253"/>
        <v>-0.23079428973087923</v>
      </c>
      <c r="I4083" s="137">
        <v>4.78681</v>
      </c>
      <c r="J4083" s="138">
        <f t="shared" si="254"/>
        <v>6.6951038374199099</v>
      </c>
      <c r="K4083" s="137">
        <v>1113.96045</v>
      </c>
      <c r="L4083" s="137">
        <v>124.84429</v>
      </c>
      <c r="M4083" s="138">
        <f t="shared" si="255"/>
        <v>-0.88792753818144976</v>
      </c>
    </row>
    <row r="4084" spans="1:13" x14ac:dyDescent="0.25">
      <c r="A4084" s="134" t="s">
        <v>188</v>
      </c>
      <c r="B4084" s="134" t="s">
        <v>327</v>
      </c>
      <c r="C4084" s="137">
        <v>0</v>
      </c>
      <c r="D4084" s="137">
        <v>0</v>
      </c>
      <c r="E4084" s="138" t="str">
        <f t="shared" si="252"/>
        <v/>
      </c>
      <c r="F4084" s="137">
        <v>0</v>
      </c>
      <c r="G4084" s="137">
        <v>0</v>
      </c>
      <c r="H4084" s="138" t="str">
        <f t="shared" si="253"/>
        <v/>
      </c>
      <c r="I4084" s="137">
        <v>0</v>
      </c>
      <c r="J4084" s="138" t="str">
        <f t="shared" si="254"/>
        <v/>
      </c>
      <c r="K4084" s="137">
        <v>0.12411</v>
      </c>
      <c r="L4084" s="137">
        <v>0</v>
      </c>
      <c r="M4084" s="138">
        <f t="shared" si="255"/>
        <v>-1</v>
      </c>
    </row>
    <row r="4085" spans="1:13" x14ac:dyDescent="0.25">
      <c r="A4085" s="134" t="s">
        <v>188</v>
      </c>
      <c r="B4085" s="134" t="s">
        <v>274</v>
      </c>
      <c r="C4085" s="137">
        <v>0</v>
      </c>
      <c r="D4085" s="137">
        <v>0</v>
      </c>
      <c r="E4085" s="138" t="str">
        <f t="shared" si="252"/>
        <v/>
      </c>
      <c r="F4085" s="137">
        <v>170.31952999999999</v>
      </c>
      <c r="G4085" s="137">
        <v>139.34718000000001</v>
      </c>
      <c r="H4085" s="138">
        <f t="shared" si="253"/>
        <v>-0.1818484938280418</v>
      </c>
      <c r="I4085" s="137">
        <v>98.90558</v>
      </c>
      <c r="J4085" s="138">
        <f t="shared" si="254"/>
        <v>0.40889098471491714</v>
      </c>
      <c r="K4085" s="137">
        <v>1390.41319</v>
      </c>
      <c r="L4085" s="137">
        <v>1008.16231</v>
      </c>
      <c r="M4085" s="138">
        <f t="shared" si="255"/>
        <v>-0.27491891097494547</v>
      </c>
    </row>
    <row r="4086" spans="1:13" x14ac:dyDescent="0.25">
      <c r="A4086" s="134" t="s">
        <v>188</v>
      </c>
      <c r="B4086" s="134" t="s">
        <v>356</v>
      </c>
      <c r="C4086" s="137">
        <v>0</v>
      </c>
      <c r="D4086" s="137">
        <v>0</v>
      </c>
      <c r="E4086" s="138" t="str">
        <f t="shared" si="252"/>
        <v/>
      </c>
      <c r="F4086" s="137">
        <v>3.42</v>
      </c>
      <c r="G4086" s="137">
        <v>1.0900000000000001</v>
      </c>
      <c r="H4086" s="138">
        <f t="shared" si="253"/>
        <v>-0.68128654970760238</v>
      </c>
      <c r="I4086" s="137">
        <v>0</v>
      </c>
      <c r="J4086" s="138" t="str">
        <f t="shared" si="254"/>
        <v/>
      </c>
      <c r="K4086" s="137">
        <v>70.835009999999997</v>
      </c>
      <c r="L4086" s="137">
        <v>1.0900000000000001</v>
      </c>
      <c r="M4086" s="138">
        <f t="shared" si="255"/>
        <v>-0.98461212894584194</v>
      </c>
    </row>
    <row r="4087" spans="1:13" x14ac:dyDescent="0.25">
      <c r="A4087" s="134" t="s">
        <v>188</v>
      </c>
      <c r="B4087" s="134" t="s">
        <v>362</v>
      </c>
      <c r="C4087" s="137">
        <v>0</v>
      </c>
      <c r="D4087" s="137">
        <v>0</v>
      </c>
      <c r="E4087" s="138" t="str">
        <f t="shared" si="252"/>
        <v/>
      </c>
      <c r="F4087" s="137">
        <v>0</v>
      </c>
      <c r="G4087" s="137">
        <v>0</v>
      </c>
      <c r="H4087" s="138" t="str">
        <f t="shared" si="253"/>
        <v/>
      </c>
      <c r="I4087" s="137">
        <v>0.52090000000000003</v>
      </c>
      <c r="J4087" s="138">
        <f t="shared" si="254"/>
        <v>-1</v>
      </c>
      <c r="K4087" s="137">
        <v>491.53039999999999</v>
      </c>
      <c r="L4087" s="137">
        <v>0.52090000000000003</v>
      </c>
      <c r="M4087" s="138">
        <f t="shared" si="255"/>
        <v>-0.99894024866010322</v>
      </c>
    </row>
    <row r="4088" spans="1:13" x14ac:dyDescent="0.25">
      <c r="A4088" s="134" t="s">
        <v>188</v>
      </c>
      <c r="B4088" s="134" t="s">
        <v>371</v>
      </c>
      <c r="C4088" s="137">
        <v>33.723309999999998</v>
      </c>
      <c r="D4088" s="137">
        <v>0</v>
      </c>
      <c r="E4088" s="138">
        <f t="shared" si="252"/>
        <v>-1</v>
      </c>
      <c r="F4088" s="137">
        <v>33.723309999999998</v>
      </c>
      <c r="G4088" s="137">
        <v>0</v>
      </c>
      <c r="H4088" s="138">
        <f t="shared" si="253"/>
        <v>-1</v>
      </c>
      <c r="I4088" s="137">
        <v>0</v>
      </c>
      <c r="J4088" s="138" t="str">
        <f t="shared" si="254"/>
        <v/>
      </c>
      <c r="K4088" s="137">
        <v>89.210530000000006</v>
      </c>
      <c r="L4088" s="137">
        <v>0</v>
      </c>
      <c r="M4088" s="138">
        <f t="shared" si="255"/>
        <v>-1</v>
      </c>
    </row>
    <row r="4089" spans="1:13" x14ac:dyDescent="0.25">
      <c r="A4089" s="134" t="s">
        <v>188</v>
      </c>
      <c r="B4089" s="134" t="s">
        <v>298</v>
      </c>
      <c r="C4089" s="137">
        <v>0</v>
      </c>
      <c r="D4089" s="137">
        <v>0</v>
      </c>
      <c r="E4089" s="138" t="str">
        <f t="shared" si="252"/>
        <v/>
      </c>
      <c r="F4089" s="137">
        <v>17.22</v>
      </c>
      <c r="G4089" s="137">
        <v>0</v>
      </c>
      <c r="H4089" s="138">
        <f t="shared" si="253"/>
        <v>-1</v>
      </c>
      <c r="I4089" s="137">
        <v>337.41699999999997</v>
      </c>
      <c r="J4089" s="138">
        <f t="shared" si="254"/>
        <v>-1</v>
      </c>
      <c r="K4089" s="137">
        <v>352.46415000000002</v>
      </c>
      <c r="L4089" s="137">
        <v>23701.81637</v>
      </c>
      <c r="M4089" s="138">
        <f t="shared" si="255"/>
        <v>66.246034440665809</v>
      </c>
    </row>
    <row r="4090" spans="1:13" x14ac:dyDescent="0.25">
      <c r="A4090" s="134" t="s">
        <v>188</v>
      </c>
      <c r="B4090" s="134" t="s">
        <v>374</v>
      </c>
      <c r="C4090" s="137">
        <v>0</v>
      </c>
      <c r="D4090" s="137">
        <v>0</v>
      </c>
      <c r="E4090" s="138" t="str">
        <f t="shared" si="252"/>
        <v/>
      </c>
      <c r="F4090" s="137">
        <v>0</v>
      </c>
      <c r="G4090" s="137">
        <v>0</v>
      </c>
      <c r="H4090" s="138" t="str">
        <f t="shared" si="253"/>
        <v/>
      </c>
      <c r="I4090" s="137">
        <v>0</v>
      </c>
      <c r="J4090" s="138" t="str">
        <f t="shared" si="254"/>
        <v/>
      </c>
      <c r="K4090" s="137">
        <v>0</v>
      </c>
      <c r="L4090" s="137">
        <v>0</v>
      </c>
      <c r="M4090" s="138" t="str">
        <f t="shared" si="255"/>
        <v/>
      </c>
    </row>
    <row r="4091" spans="1:13" x14ac:dyDescent="0.25">
      <c r="A4091" s="134" t="s">
        <v>188</v>
      </c>
      <c r="B4091" s="134" t="s">
        <v>331</v>
      </c>
      <c r="C4091" s="137">
        <v>0</v>
      </c>
      <c r="D4091" s="137">
        <v>0</v>
      </c>
      <c r="E4091" s="138" t="str">
        <f t="shared" si="252"/>
        <v/>
      </c>
      <c r="F4091" s="137">
        <v>4.8296999999999999</v>
      </c>
      <c r="G4091" s="137">
        <v>15.9033</v>
      </c>
      <c r="H4091" s="138">
        <f t="shared" si="253"/>
        <v>2.2928132182123115</v>
      </c>
      <c r="I4091" s="137">
        <v>4.0552299999999999</v>
      </c>
      <c r="J4091" s="138">
        <f t="shared" si="254"/>
        <v>2.921676452383712</v>
      </c>
      <c r="K4091" s="137">
        <v>375.78100000000001</v>
      </c>
      <c r="L4091" s="137">
        <v>133.32644999999999</v>
      </c>
      <c r="M4091" s="138">
        <f t="shared" si="255"/>
        <v>-0.64520172653753116</v>
      </c>
    </row>
    <row r="4092" spans="1:13" x14ac:dyDescent="0.25">
      <c r="A4092" s="134" t="s">
        <v>188</v>
      </c>
      <c r="B4092" s="134" t="s">
        <v>293</v>
      </c>
      <c r="C4092" s="137">
        <v>0</v>
      </c>
      <c r="D4092" s="137">
        <v>203.12700000000001</v>
      </c>
      <c r="E4092" s="138" t="str">
        <f t="shared" si="252"/>
        <v/>
      </c>
      <c r="F4092" s="137">
        <v>2.5720000000000001</v>
      </c>
      <c r="G4092" s="137">
        <v>203.12700000000001</v>
      </c>
      <c r="H4092" s="138">
        <f t="shared" si="253"/>
        <v>77.976283048211513</v>
      </c>
      <c r="I4092" s="137">
        <v>0.33339999999999997</v>
      </c>
      <c r="J4092" s="138">
        <f t="shared" si="254"/>
        <v>608.25914817036596</v>
      </c>
      <c r="K4092" s="137">
        <v>2.7262200000000001</v>
      </c>
      <c r="L4092" s="137">
        <v>234.67576</v>
      </c>
      <c r="M4092" s="138">
        <f t="shared" si="255"/>
        <v>85.08100593495756</v>
      </c>
    </row>
    <row r="4093" spans="1:13" x14ac:dyDescent="0.25">
      <c r="A4093" s="134" t="s">
        <v>188</v>
      </c>
      <c r="B4093" s="134" t="s">
        <v>416</v>
      </c>
      <c r="C4093" s="137">
        <v>0</v>
      </c>
      <c r="D4093" s="137">
        <v>0</v>
      </c>
      <c r="E4093" s="138" t="str">
        <f t="shared" si="252"/>
        <v/>
      </c>
      <c r="F4093" s="137">
        <v>0</v>
      </c>
      <c r="G4093" s="137">
        <v>0</v>
      </c>
      <c r="H4093" s="138" t="str">
        <f t="shared" si="253"/>
        <v/>
      </c>
      <c r="I4093" s="137">
        <v>0</v>
      </c>
      <c r="J4093" s="138" t="str">
        <f t="shared" si="254"/>
        <v/>
      </c>
      <c r="K4093" s="137">
        <v>0</v>
      </c>
      <c r="L4093" s="137">
        <v>0</v>
      </c>
      <c r="M4093" s="138" t="str">
        <f t="shared" si="255"/>
        <v/>
      </c>
    </row>
    <row r="4094" spans="1:13" x14ac:dyDescent="0.25">
      <c r="A4094" s="134" t="s">
        <v>188</v>
      </c>
      <c r="B4094" s="134" t="s">
        <v>227</v>
      </c>
      <c r="C4094" s="137">
        <v>0</v>
      </c>
      <c r="D4094" s="137">
        <v>0</v>
      </c>
      <c r="E4094" s="138" t="str">
        <f t="shared" si="252"/>
        <v/>
      </c>
      <c r="F4094" s="137">
        <v>5.6176399999999997</v>
      </c>
      <c r="G4094" s="137">
        <v>0.11819</v>
      </c>
      <c r="H4094" s="138">
        <f t="shared" si="253"/>
        <v>-0.97896091597183155</v>
      </c>
      <c r="I4094" s="137">
        <v>25.272410000000001</v>
      </c>
      <c r="J4094" s="138">
        <f t="shared" si="254"/>
        <v>-0.9953233585558322</v>
      </c>
      <c r="K4094" s="137">
        <v>836.83955000000003</v>
      </c>
      <c r="L4094" s="137">
        <v>370.46544</v>
      </c>
      <c r="M4094" s="138">
        <f t="shared" si="255"/>
        <v>-0.55730409730276254</v>
      </c>
    </row>
    <row r="4095" spans="1:13" x14ac:dyDescent="0.25">
      <c r="A4095" s="134" t="s">
        <v>188</v>
      </c>
      <c r="B4095" s="134" t="s">
        <v>329</v>
      </c>
      <c r="C4095" s="137">
        <v>0</v>
      </c>
      <c r="D4095" s="137">
        <v>0</v>
      </c>
      <c r="E4095" s="138" t="str">
        <f t="shared" si="252"/>
        <v/>
      </c>
      <c r="F4095" s="137">
        <v>53.2363</v>
      </c>
      <c r="G4095" s="137">
        <v>39.923000000000002</v>
      </c>
      <c r="H4095" s="138">
        <f t="shared" si="253"/>
        <v>-0.25007936314131518</v>
      </c>
      <c r="I4095" s="137">
        <v>46.061990000000002</v>
      </c>
      <c r="J4095" s="138">
        <f t="shared" si="254"/>
        <v>-0.13327669950864041</v>
      </c>
      <c r="K4095" s="137">
        <v>7388.8774000000003</v>
      </c>
      <c r="L4095" s="137">
        <v>218.48098999999999</v>
      </c>
      <c r="M4095" s="138">
        <f t="shared" si="255"/>
        <v>-0.97043109823421891</v>
      </c>
    </row>
    <row r="4096" spans="1:13" x14ac:dyDescent="0.25">
      <c r="A4096" s="134" t="s">
        <v>188</v>
      </c>
      <c r="B4096" s="134" t="s">
        <v>328</v>
      </c>
      <c r="C4096" s="137">
        <v>0</v>
      </c>
      <c r="D4096" s="137">
        <v>0</v>
      </c>
      <c r="E4096" s="138" t="str">
        <f t="shared" si="252"/>
        <v/>
      </c>
      <c r="F4096" s="137">
        <v>3.5</v>
      </c>
      <c r="G4096" s="137">
        <v>0</v>
      </c>
      <c r="H4096" s="138">
        <f t="shared" si="253"/>
        <v>-1</v>
      </c>
      <c r="I4096" s="137">
        <v>0</v>
      </c>
      <c r="J4096" s="138" t="str">
        <f t="shared" si="254"/>
        <v/>
      </c>
      <c r="K4096" s="137">
        <v>7.3</v>
      </c>
      <c r="L4096" s="137">
        <v>0</v>
      </c>
      <c r="M4096" s="138">
        <f t="shared" si="255"/>
        <v>-1</v>
      </c>
    </row>
    <row r="4097" spans="1:13" x14ac:dyDescent="0.25">
      <c r="A4097" s="134" t="s">
        <v>188</v>
      </c>
      <c r="B4097" s="134" t="s">
        <v>278</v>
      </c>
      <c r="C4097" s="137">
        <v>0</v>
      </c>
      <c r="D4097" s="137">
        <v>0</v>
      </c>
      <c r="E4097" s="138" t="str">
        <f t="shared" si="252"/>
        <v/>
      </c>
      <c r="F4097" s="137">
        <v>194.91737000000001</v>
      </c>
      <c r="G4097" s="137">
        <v>3.7618299999999998</v>
      </c>
      <c r="H4097" s="138">
        <f t="shared" si="253"/>
        <v>-0.98070038601485332</v>
      </c>
      <c r="I4097" s="137">
        <v>29.276969999999999</v>
      </c>
      <c r="J4097" s="138">
        <f t="shared" si="254"/>
        <v>-0.87150890273139603</v>
      </c>
      <c r="K4097" s="137">
        <v>724.92133000000001</v>
      </c>
      <c r="L4097" s="137">
        <v>671.58820000000003</v>
      </c>
      <c r="M4097" s="138">
        <f t="shared" si="255"/>
        <v>-7.3570921137056322E-2</v>
      </c>
    </row>
    <row r="4098" spans="1:13" x14ac:dyDescent="0.25">
      <c r="A4098" s="134" t="s">
        <v>188</v>
      </c>
      <c r="B4098" s="134" t="s">
        <v>214</v>
      </c>
      <c r="C4098" s="137">
        <v>0</v>
      </c>
      <c r="D4098" s="137">
        <v>21.965219999999999</v>
      </c>
      <c r="E4098" s="138" t="str">
        <f t="shared" si="252"/>
        <v/>
      </c>
      <c r="F4098" s="137">
        <v>1307.5994599999999</v>
      </c>
      <c r="G4098" s="137">
        <v>1398.23362</v>
      </c>
      <c r="H4098" s="138">
        <f t="shared" si="253"/>
        <v>6.9313396626823343E-2</v>
      </c>
      <c r="I4098" s="137">
        <v>1472.9156800000001</v>
      </c>
      <c r="J4098" s="138">
        <f t="shared" si="254"/>
        <v>-5.0703554191235178E-2</v>
      </c>
      <c r="K4098" s="137">
        <v>21339.661319999999</v>
      </c>
      <c r="L4098" s="137">
        <v>17661.220160000001</v>
      </c>
      <c r="M4098" s="138">
        <f t="shared" si="255"/>
        <v>-0.17237579851150131</v>
      </c>
    </row>
    <row r="4099" spans="1:13" x14ac:dyDescent="0.25">
      <c r="A4099" s="134" t="s">
        <v>188</v>
      </c>
      <c r="B4099" s="134" t="s">
        <v>352</v>
      </c>
      <c r="C4099" s="137">
        <v>0</v>
      </c>
      <c r="D4099" s="137">
        <v>0</v>
      </c>
      <c r="E4099" s="138" t="str">
        <f t="shared" si="252"/>
        <v/>
      </c>
      <c r="F4099" s="137">
        <v>0</v>
      </c>
      <c r="G4099" s="137">
        <v>0</v>
      </c>
      <c r="H4099" s="138" t="str">
        <f t="shared" si="253"/>
        <v/>
      </c>
      <c r="I4099" s="137">
        <v>0</v>
      </c>
      <c r="J4099" s="138" t="str">
        <f t="shared" si="254"/>
        <v/>
      </c>
      <c r="K4099" s="137">
        <v>0.91481999999999997</v>
      </c>
      <c r="L4099" s="137">
        <v>15.896890000000001</v>
      </c>
      <c r="M4099" s="138">
        <f t="shared" si="255"/>
        <v>16.377068712970861</v>
      </c>
    </row>
    <row r="4100" spans="1:13" x14ac:dyDescent="0.25">
      <c r="A4100" s="134" t="s">
        <v>188</v>
      </c>
      <c r="B4100" s="134" t="s">
        <v>338</v>
      </c>
      <c r="C4100" s="137">
        <v>0</v>
      </c>
      <c r="D4100" s="137">
        <v>0</v>
      </c>
      <c r="E4100" s="138" t="str">
        <f t="shared" si="252"/>
        <v/>
      </c>
      <c r="F4100" s="137">
        <v>0</v>
      </c>
      <c r="G4100" s="137">
        <v>0</v>
      </c>
      <c r="H4100" s="138" t="str">
        <f t="shared" si="253"/>
        <v/>
      </c>
      <c r="I4100" s="137">
        <v>0</v>
      </c>
      <c r="J4100" s="138" t="str">
        <f t="shared" si="254"/>
        <v/>
      </c>
      <c r="K4100" s="137">
        <v>232.399</v>
      </c>
      <c r="L4100" s="137">
        <v>101.82429999999999</v>
      </c>
      <c r="M4100" s="138">
        <f t="shared" si="255"/>
        <v>-0.56185568784719386</v>
      </c>
    </row>
    <row r="4101" spans="1:13" x14ac:dyDescent="0.25">
      <c r="A4101" s="134" t="s">
        <v>188</v>
      </c>
      <c r="B4101" s="134" t="s">
        <v>269</v>
      </c>
      <c r="C4101" s="137">
        <v>0</v>
      </c>
      <c r="D4101" s="137">
        <v>0</v>
      </c>
      <c r="E4101" s="138" t="str">
        <f t="shared" ref="E4101:E4164" si="256">IF(C4101=0,"",(D4101/C4101-1))</f>
        <v/>
      </c>
      <c r="F4101" s="137">
        <v>9682.4473199999993</v>
      </c>
      <c r="G4101" s="137">
        <v>0.1404</v>
      </c>
      <c r="H4101" s="138">
        <f t="shared" ref="H4101:H4164" si="257">IF(F4101=0,"",(G4101/F4101-1))</f>
        <v>-0.99998549953381</v>
      </c>
      <c r="I4101" s="137">
        <v>31.06</v>
      </c>
      <c r="J4101" s="138">
        <f t="shared" ref="J4101:J4164" si="258">IF(I4101=0,"",(G4101/I4101-1))</f>
        <v>-0.99547971667739854</v>
      </c>
      <c r="K4101" s="137">
        <v>21913.771209999999</v>
      </c>
      <c r="L4101" s="137">
        <v>84.708349999999996</v>
      </c>
      <c r="M4101" s="138">
        <f t="shared" ref="M4101:M4164" si="259">IF(K4101=0,"",(L4101/K4101-1))</f>
        <v>-0.99613446954482465</v>
      </c>
    </row>
    <row r="4102" spans="1:13" x14ac:dyDescent="0.25">
      <c r="A4102" s="134" t="s">
        <v>188</v>
      </c>
      <c r="B4102" s="134" t="s">
        <v>316</v>
      </c>
      <c r="C4102" s="137">
        <v>0</v>
      </c>
      <c r="D4102" s="137">
        <v>0</v>
      </c>
      <c r="E4102" s="138" t="str">
        <f t="shared" si="256"/>
        <v/>
      </c>
      <c r="F4102" s="137">
        <v>0</v>
      </c>
      <c r="G4102" s="137">
        <v>490</v>
      </c>
      <c r="H4102" s="138" t="str">
        <f t="shared" si="257"/>
        <v/>
      </c>
      <c r="I4102" s="137">
        <v>0</v>
      </c>
      <c r="J4102" s="138" t="str">
        <f t="shared" si="258"/>
        <v/>
      </c>
      <c r="K4102" s="137">
        <v>43.058230000000002</v>
      </c>
      <c r="L4102" s="137">
        <v>494.33300000000003</v>
      </c>
      <c r="M4102" s="138">
        <f t="shared" si="259"/>
        <v>10.480569452111711</v>
      </c>
    </row>
    <row r="4103" spans="1:13" x14ac:dyDescent="0.25">
      <c r="A4103" s="134" t="s">
        <v>188</v>
      </c>
      <c r="B4103" s="134" t="s">
        <v>446</v>
      </c>
      <c r="C4103" s="137">
        <v>0</v>
      </c>
      <c r="D4103" s="137">
        <v>0</v>
      </c>
      <c r="E4103" s="138" t="str">
        <f t="shared" si="256"/>
        <v/>
      </c>
      <c r="F4103" s="137">
        <v>0</v>
      </c>
      <c r="G4103" s="137">
        <v>0</v>
      </c>
      <c r="H4103" s="138" t="str">
        <f t="shared" si="257"/>
        <v/>
      </c>
      <c r="I4103" s="137">
        <v>0</v>
      </c>
      <c r="J4103" s="138" t="str">
        <f t="shared" si="258"/>
        <v/>
      </c>
      <c r="K4103" s="137">
        <v>40.463000000000001</v>
      </c>
      <c r="L4103" s="137">
        <v>0</v>
      </c>
      <c r="M4103" s="138">
        <f t="shared" si="259"/>
        <v>-1</v>
      </c>
    </row>
    <row r="4104" spans="1:13" x14ac:dyDescent="0.25">
      <c r="A4104" s="134" t="s">
        <v>188</v>
      </c>
      <c r="B4104" s="134" t="s">
        <v>349</v>
      </c>
      <c r="C4104" s="137">
        <v>0</v>
      </c>
      <c r="D4104" s="137">
        <v>176.4</v>
      </c>
      <c r="E4104" s="138" t="str">
        <f t="shared" si="256"/>
        <v/>
      </c>
      <c r="F4104" s="137">
        <v>140.47999999999999</v>
      </c>
      <c r="G4104" s="137">
        <v>253</v>
      </c>
      <c r="H4104" s="138">
        <f t="shared" si="257"/>
        <v>0.80096810933940787</v>
      </c>
      <c r="I4104" s="137">
        <v>362.9</v>
      </c>
      <c r="J4104" s="138">
        <f t="shared" si="258"/>
        <v>-0.30283824745108845</v>
      </c>
      <c r="K4104" s="137">
        <v>874.76053000000002</v>
      </c>
      <c r="L4104" s="137">
        <v>795.75256999999999</v>
      </c>
      <c r="M4104" s="138">
        <f t="shared" si="259"/>
        <v>-9.0319530077563104E-2</v>
      </c>
    </row>
    <row r="4105" spans="1:13" x14ac:dyDescent="0.25">
      <c r="A4105" s="134" t="s">
        <v>188</v>
      </c>
      <c r="B4105" s="134" t="s">
        <v>364</v>
      </c>
      <c r="C4105" s="137">
        <v>0</v>
      </c>
      <c r="D4105" s="137">
        <v>0</v>
      </c>
      <c r="E4105" s="138" t="str">
        <f t="shared" si="256"/>
        <v/>
      </c>
      <c r="F4105" s="137">
        <v>0</v>
      </c>
      <c r="G4105" s="137">
        <v>0</v>
      </c>
      <c r="H4105" s="138" t="str">
        <f t="shared" si="257"/>
        <v/>
      </c>
      <c r="I4105" s="137">
        <v>0</v>
      </c>
      <c r="J4105" s="138" t="str">
        <f t="shared" si="258"/>
        <v/>
      </c>
      <c r="K4105" s="137">
        <v>76.498750000000001</v>
      </c>
      <c r="L4105" s="137">
        <v>0</v>
      </c>
      <c r="M4105" s="138">
        <f t="shared" si="259"/>
        <v>-1</v>
      </c>
    </row>
    <row r="4106" spans="1:13" x14ac:dyDescent="0.25">
      <c r="A4106" s="134" t="s">
        <v>188</v>
      </c>
      <c r="B4106" s="134" t="s">
        <v>258</v>
      </c>
      <c r="C4106" s="137">
        <v>0</v>
      </c>
      <c r="D4106" s="137">
        <v>0</v>
      </c>
      <c r="E4106" s="138" t="str">
        <f t="shared" si="256"/>
        <v/>
      </c>
      <c r="F4106" s="137">
        <v>126.11575000000001</v>
      </c>
      <c r="G4106" s="137">
        <v>732.02837999999997</v>
      </c>
      <c r="H4106" s="138">
        <f t="shared" si="257"/>
        <v>4.8044168155048039</v>
      </c>
      <c r="I4106" s="137">
        <v>232.17639</v>
      </c>
      <c r="J4106" s="138">
        <f t="shared" si="258"/>
        <v>2.1528975879071939</v>
      </c>
      <c r="K4106" s="137">
        <v>17664.76298</v>
      </c>
      <c r="L4106" s="137">
        <v>1527.2728300000001</v>
      </c>
      <c r="M4106" s="138">
        <f t="shared" si="259"/>
        <v>-0.91354127809531471</v>
      </c>
    </row>
    <row r="4107" spans="1:13" x14ac:dyDescent="0.25">
      <c r="A4107" s="134" t="s">
        <v>188</v>
      </c>
      <c r="B4107" s="134" t="s">
        <v>268</v>
      </c>
      <c r="C4107" s="137">
        <v>0</v>
      </c>
      <c r="D4107" s="137">
        <v>0</v>
      </c>
      <c r="E4107" s="138" t="str">
        <f t="shared" si="256"/>
        <v/>
      </c>
      <c r="F4107" s="137">
        <v>240.33044000000001</v>
      </c>
      <c r="G4107" s="137">
        <v>253.74795</v>
      </c>
      <c r="H4107" s="138">
        <f t="shared" si="257"/>
        <v>5.58294238549224E-2</v>
      </c>
      <c r="I4107" s="137">
        <v>426.84208000000001</v>
      </c>
      <c r="J4107" s="138">
        <f t="shared" si="258"/>
        <v>-0.40552264668937987</v>
      </c>
      <c r="K4107" s="137">
        <v>5021.2045600000001</v>
      </c>
      <c r="L4107" s="137">
        <v>5059.7362400000002</v>
      </c>
      <c r="M4107" s="138">
        <f t="shared" si="259"/>
        <v>7.6737921229004247E-3</v>
      </c>
    </row>
    <row r="4108" spans="1:13" x14ac:dyDescent="0.25">
      <c r="A4108" s="134" t="s">
        <v>188</v>
      </c>
      <c r="B4108" s="134" t="s">
        <v>235</v>
      </c>
      <c r="C4108" s="137">
        <v>1.20089</v>
      </c>
      <c r="D4108" s="137">
        <v>0</v>
      </c>
      <c r="E4108" s="138">
        <f t="shared" si="256"/>
        <v>-1</v>
      </c>
      <c r="F4108" s="137">
        <v>559.85564999999997</v>
      </c>
      <c r="G4108" s="137">
        <v>616.10234000000003</v>
      </c>
      <c r="H4108" s="138">
        <f t="shared" si="257"/>
        <v>0.10046641486961883</v>
      </c>
      <c r="I4108" s="137">
        <v>384.05617000000001</v>
      </c>
      <c r="J4108" s="138">
        <f t="shared" si="258"/>
        <v>0.60419852127359386</v>
      </c>
      <c r="K4108" s="137">
        <v>2370.6456699999999</v>
      </c>
      <c r="L4108" s="137">
        <v>3217.7077599999998</v>
      </c>
      <c r="M4108" s="138">
        <f t="shared" si="259"/>
        <v>0.35731282018202237</v>
      </c>
    </row>
    <row r="4109" spans="1:13" x14ac:dyDescent="0.25">
      <c r="A4109" s="134" t="s">
        <v>188</v>
      </c>
      <c r="B4109" s="134" t="s">
        <v>312</v>
      </c>
      <c r="C4109" s="137">
        <v>0</v>
      </c>
      <c r="D4109" s="137">
        <v>0</v>
      </c>
      <c r="E4109" s="138" t="str">
        <f t="shared" si="256"/>
        <v/>
      </c>
      <c r="F4109" s="137">
        <v>9.1</v>
      </c>
      <c r="G4109" s="137">
        <v>0</v>
      </c>
      <c r="H4109" s="138">
        <f t="shared" si="257"/>
        <v>-1</v>
      </c>
      <c r="I4109" s="137">
        <v>0</v>
      </c>
      <c r="J4109" s="138" t="str">
        <f t="shared" si="258"/>
        <v/>
      </c>
      <c r="K4109" s="137">
        <v>9.1</v>
      </c>
      <c r="L4109" s="137">
        <v>0</v>
      </c>
      <c r="M4109" s="138">
        <f t="shared" si="259"/>
        <v>-1</v>
      </c>
    </row>
    <row r="4110" spans="1:13" x14ac:dyDescent="0.25">
      <c r="A4110" s="134" t="s">
        <v>188</v>
      </c>
      <c r="B4110" s="134" t="s">
        <v>273</v>
      </c>
      <c r="C4110" s="137">
        <v>0</v>
      </c>
      <c r="D4110" s="137">
        <v>0</v>
      </c>
      <c r="E4110" s="138" t="str">
        <f t="shared" si="256"/>
        <v/>
      </c>
      <c r="F4110" s="137">
        <v>0</v>
      </c>
      <c r="G4110" s="137">
        <v>3.3000000000000002E-2</v>
      </c>
      <c r="H4110" s="138" t="str">
        <f t="shared" si="257"/>
        <v/>
      </c>
      <c r="I4110" s="137">
        <v>5.609</v>
      </c>
      <c r="J4110" s="138">
        <f t="shared" si="258"/>
        <v>-0.99411659832412191</v>
      </c>
      <c r="K4110" s="137">
        <v>34.176400000000001</v>
      </c>
      <c r="L4110" s="137">
        <v>8.6222999999999992</v>
      </c>
      <c r="M4110" s="138">
        <f t="shared" si="259"/>
        <v>-0.74771187134982031</v>
      </c>
    </row>
    <row r="4111" spans="1:13" x14ac:dyDescent="0.25">
      <c r="A4111" s="134" t="s">
        <v>188</v>
      </c>
      <c r="B4111" s="134" t="s">
        <v>248</v>
      </c>
      <c r="C4111" s="137">
        <v>0</v>
      </c>
      <c r="D4111" s="137">
        <v>0</v>
      </c>
      <c r="E4111" s="138" t="str">
        <f t="shared" si="256"/>
        <v/>
      </c>
      <c r="F4111" s="137">
        <v>0</v>
      </c>
      <c r="G4111" s="137">
        <v>10897.313969999999</v>
      </c>
      <c r="H4111" s="138" t="str">
        <f t="shared" si="257"/>
        <v/>
      </c>
      <c r="I4111" s="137">
        <v>10635.07029</v>
      </c>
      <c r="J4111" s="138">
        <f t="shared" si="258"/>
        <v>2.4658387095624956E-2</v>
      </c>
      <c r="K4111" s="137">
        <v>40433.633240000003</v>
      </c>
      <c r="L4111" s="137">
        <v>99238.76827</v>
      </c>
      <c r="M4111" s="138">
        <f t="shared" si="259"/>
        <v>1.4543618843489314</v>
      </c>
    </row>
    <row r="4112" spans="1:13" x14ac:dyDescent="0.25">
      <c r="A4112" s="134" t="s">
        <v>188</v>
      </c>
      <c r="B4112" s="134" t="s">
        <v>216</v>
      </c>
      <c r="C4112" s="137">
        <v>0</v>
      </c>
      <c r="D4112" s="137">
        <v>0</v>
      </c>
      <c r="E4112" s="138" t="str">
        <f t="shared" si="256"/>
        <v/>
      </c>
      <c r="F4112" s="137">
        <v>7233.1050100000002</v>
      </c>
      <c r="G4112" s="137">
        <v>2522.98398</v>
      </c>
      <c r="H4112" s="138">
        <f t="shared" si="257"/>
        <v>-0.65118936106804837</v>
      </c>
      <c r="I4112" s="137">
        <v>1479.3357100000001</v>
      </c>
      <c r="J4112" s="138">
        <f t="shared" si="258"/>
        <v>0.70548440286079472</v>
      </c>
      <c r="K4112" s="137">
        <v>56700.783940000001</v>
      </c>
      <c r="L4112" s="137">
        <v>33208.931759999999</v>
      </c>
      <c r="M4112" s="138">
        <f t="shared" si="259"/>
        <v>-0.41431265227053582</v>
      </c>
    </row>
    <row r="4113" spans="1:13" x14ac:dyDescent="0.25">
      <c r="A4113" s="134" t="s">
        <v>188</v>
      </c>
      <c r="B4113" s="134" t="s">
        <v>359</v>
      </c>
      <c r="C4113" s="137">
        <v>0</v>
      </c>
      <c r="D4113" s="137">
        <v>0</v>
      </c>
      <c r="E4113" s="138" t="str">
        <f t="shared" si="256"/>
        <v/>
      </c>
      <c r="F4113" s="137">
        <v>0</v>
      </c>
      <c r="G4113" s="137">
        <v>0</v>
      </c>
      <c r="H4113" s="138" t="str">
        <f t="shared" si="257"/>
        <v/>
      </c>
      <c r="I4113" s="137">
        <v>0</v>
      </c>
      <c r="J4113" s="138" t="str">
        <f t="shared" si="258"/>
        <v/>
      </c>
      <c r="K4113" s="137">
        <v>304.75</v>
      </c>
      <c r="L4113" s="137">
        <v>0</v>
      </c>
      <c r="M4113" s="138">
        <f t="shared" si="259"/>
        <v>-1</v>
      </c>
    </row>
    <row r="4114" spans="1:13" x14ac:dyDescent="0.25">
      <c r="A4114" s="134" t="s">
        <v>188</v>
      </c>
      <c r="B4114" s="134" t="s">
        <v>257</v>
      </c>
      <c r="C4114" s="137">
        <v>0</v>
      </c>
      <c r="D4114" s="137">
        <v>0</v>
      </c>
      <c r="E4114" s="138" t="str">
        <f t="shared" si="256"/>
        <v/>
      </c>
      <c r="F4114" s="137">
        <v>0</v>
      </c>
      <c r="G4114" s="137">
        <v>36.154960000000003</v>
      </c>
      <c r="H4114" s="138" t="str">
        <f t="shared" si="257"/>
        <v/>
      </c>
      <c r="I4114" s="137">
        <v>17.625</v>
      </c>
      <c r="J4114" s="138">
        <f t="shared" si="258"/>
        <v>1.0513452482269505</v>
      </c>
      <c r="K4114" s="137">
        <v>57.537999999999997</v>
      </c>
      <c r="L4114" s="137">
        <v>69.725960000000001</v>
      </c>
      <c r="M4114" s="138">
        <f t="shared" si="259"/>
        <v>0.21182453335187179</v>
      </c>
    </row>
    <row r="4115" spans="1:13" x14ac:dyDescent="0.25">
      <c r="A4115" s="134" t="s">
        <v>188</v>
      </c>
      <c r="B4115" s="134" t="s">
        <v>213</v>
      </c>
      <c r="C4115" s="137">
        <v>1.5480000000000001E-2</v>
      </c>
      <c r="D4115" s="137">
        <v>9.8676700000000004</v>
      </c>
      <c r="E4115" s="138">
        <f t="shared" si="256"/>
        <v>636.44638242894052</v>
      </c>
      <c r="F4115" s="137">
        <v>388.43119000000002</v>
      </c>
      <c r="G4115" s="137">
        <v>66.050910000000002</v>
      </c>
      <c r="H4115" s="138">
        <f t="shared" si="257"/>
        <v>-0.82995466970610676</v>
      </c>
      <c r="I4115" s="137">
        <v>90.279560000000004</v>
      </c>
      <c r="J4115" s="138">
        <f t="shared" si="258"/>
        <v>-0.26837359420006035</v>
      </c>
      <c r="K4115" s="137">
        <v>2068.6059799999998</v>
      </c>
      <c r="L4115" s="137">
        <v>590.52639999999997</v>
      </c>
      <c r="M4115" s="138">
        <f t="shared" si="259"/>
        <v>-0.71452929861490588</v>
      </c>
    </row>
    <row r="4116" spans="1:13" x14ac:dyDescent="0.25">
      <c r="A4116" s="134" t="s">
        <v>188</v>
      </c>
      <c r="B4116" s="134" t="s">
        <v>231</v>
      </c>
      <c r="C4116" s="137">
        <v>0</v>
      </c>
      <c r="D4116" s="137">
        <v>0</v>
      </c>
      <c r="E4116" s="138" t="str">
        <f t="shared" si="256"/>
        <v/>
      </c>
      <c r="F4116" s="137">
        <v>152.91092</v>
      </c>
      <c r="G4116" s="137">
        <v>112.97122</v>
      </c>
      <c r="H4116" s="138">
        <f t="shared" si="257"/>
        <v>-0.26119586488656277</v>
      </c>
      <c r="I4116" s="137">
        <v>199.57165000000001</v>
      </c>
      <c r="J4116" s="138">
        <f t="shared" si="258"/>
        <v>-0.43393152283904057</v>
      </c>
      <c r="K4116" s="137">
        <v>1268.4936</v>
      </c>
      <c r="L4116" s="137">
        <v>2209.1530400000001</v>
      </c>
      <c r="M4116" s="138">
        <f t="shared" si="259"/>
        <v>0.74155631530186672</v>
      </c>
    </row>
    <row r="4117" spans="1:13" x14ac:dyDescent="0.25">
      <c r="A4117" s="134" t="s">
        <v>188</v>
      </c>
      <c r="B4117" s="134" t="s">
        <v>261</v>
      </c>
      <c r="C4117" s="137">
        <v>0</v>
      </c>
      <c r="D4117" s="137">
        <v>0</v>
      </c>
      <c r="E4117" s="138" t="str">
        <f t="shared" si="256"/>
        <v/>
      </c>
      <c r="F4117" s="137">
        <v>37.988999999999997</v>
      </c>
      <c r="G4117" s="137">
        <v>84.497699999999995</v>
      </c>
      <c r="H4117" s="138">
        <f t="shared" si="257"/>
        <v>1.2242675511332228</v>
      </c>
      <c r="I4117" s="137">
        <v>166.24656999999999</v>
      </c>
      <c r="J4117" s="138">
        <f t="shared" si="258"/>
        <v>-0.49173267153722333</v>
      </c>
      <c r="K4117" s="137">
        <v>8498.2085599999991</v>
      </c>
      <c r="L4117" s="137">
        <v>975.76274999999998</v>
      </c>
      <c r="M4117" s="138">
        <f t="shared" si="259"/>
        <v>-0.88518018319851632</v>
      </c>
    </row>
    <row r="4118" spans="1:13" x14ac:dyDescent="0.25">
      <c r="A4118" s="134" t="s">
        <v>188</v>
      </c>
      <c r="B4118" s="134" t="s">
        <v>215</v>
      </c>
      <c r="C4118" s="137">
        <v>0</v>
      </c>
      <c r="D4118" s="137">
        <v>0</v>
      </c>
      <c r="E4118" s="138" t="str">
        <f t="shared" si="256"/>
        <v/>
      </c>
      <c r="F4118" s="137">
        <v>1158.61149</v>
      </c>
      <c r="G4118" s="137">
        <v>386.87938000000003</v>
      </c>
      <c r="H4118" s="138">
        <f t="shared" si="257"/>
        <v>-0.66608359804890238</v>
      </c>
      <c r="I4118" s="137">
        <v>661.35523999999998</v>
      </c>
      <c r="J4118" s="138">
        <f t="shared" si="258"/>
        <v>-0.41502031495206715</v>
      </c>
      <c r="K4118" s="137">
        <v>9239.4467299999997</v>
      </c>
      <c r="L4118" s="137">
        <v>5750.2491799999998</v>
      </c>
      <c r="M4118" s="138">
        <f t="shared" si="259"/>
        <v>-0.37764139476780123</v>
      </c>
    </row>
    <row r="4119" spans="1:13" x14ac:dyDescent="0.25">
      <c r="A4119" s="134" t="s">
        <v>188</v>
      </c>
      <c r="B4119" s="134" t="s">
        <v>217</v>
      </c>
      <c r="C4119" s="137">
        <v>0</v>
      </c>
      <c r="D4119" s="137">
        <v>0</v>
      </c>
      <c r="E4119" s="138" t="str">
        <f t="shared" si="256"/>
        <v/>
      </c>
      <c r="F4119" s="137">
        <v>1846.46012</v>
      </c>
      <c r="G4119" s="137">
        <v>13.98556</v>
      </c>
      <c r="H4119" s="138">
        <f t="shared" si="257"/>
        <v>-0.99242574488963242</v>
      </c>
      <c r="I4119" s="137">
        <v>228.65675999999999</v>
      </c>
      <c r="J4119" s="138">
        <f t="shared" si="258"/>
        <v>-0.93883600904692255</v>
      </c>
      <c r="K4119" s="137">
        <v>10650.83733</v>
      </c>
      <c r="L4119" s="137">
        <v>1633.9327900000001</v>
      </c>
      <c r="M4119" s="138">
        <f t="shared" si="259"/>
        <v>-0.84659114214450215</v>
      </c>
    </row>
    <row r="4120" spans="1:13" x14ac:dyDescent="0.25">
      <c r="A4120" s="134" t="s">
        <v>188</v>
      </c>
      <c r="B4120" s="134" t="s">
        <v>304</v>
      </c>
      <c r="C4120" s="137">
        <v>0</v>
      </c>
      <c r="D4120" s="137">
        <v>0</v>
      </c>
      <c r="E4120" s="138" t="str">
        <f t="shared" si="256"/>
        <v/>
      </c>
      <c r="F4120" s="137">
        <v>83.63673</v>
      </c>
      <c r="G4120" s="137">
        <v>16.670110000000001</v>
      </c>
      <c r="H4120" s="138">
        <f t="shared" si="257"/>
        <v>-0.80068434048055204</v>
      </c>
      <c r="I4120" s="137">
        <v>32.368099999999998</v>
      </c>
      <c r="J4120" s="138">
        <f t="shared" si="258"/>
        <v>-0.48498336324961921</v>
      </c>
      <c r="K4120" s="137">
        <v>59555.384109999999</v>
      </c>
      <c r="L4120" s="137">
        <v>945.27718000000004</v>
      </c>
      <c r="M4120" s="138">
        <f t="shared" si="259"/>
        <v>-0.98412776285257342</v>
      </c>
    </row>
    <row r="4121" spans="1:13" x14ac:dyDescent="0.25">
      <c r="A4121" s="134" t="s">
        <v>188</v>
      </c>
      <c r="B4121" s="134" t="s">
        <v>236</v>
      </c>
      <c r="C4121" s="137">
        <v>0</v>
      </c>
      <c r="D4121" s="137">
        <v>0</v>
      </c>
      <c r="E4121" s="138" t="str">
        <f t="shared" si="256"/>
        <v/>
      </c>
      <c r="F4121" s="137">
        <v>103.67152</v>
      </c>
      <c r="G4121" s="137">
        <v>186.62487999999999</v>
      </c>
      <c r="H4121" s="138">
        <f t="shared" si="257"/>
        <v>0.80015572261311485</v>
      </c>
      <c r="I4121" s="137">
        <v>69.990080000000006</v>
      </c>
      <c r="J4121" s="138">
        <f t="shared" si="258"/>
        <v>1.6664475880010419</v>
      </c>
      <c r="K4121" s="137">
        <v>1561.4007799999999</v>
      </c>
      <c r="L4121" s="137">
        <v>1617.3708099999999</v>
      </c>
      <c r="M4121" s="138">
        <f t="shared" si="259"/>
        <v>3.5846036915647028E-2</v>
      </c>
    </row>
    <row r="4122" spans="1:13" x14ac:dyDescent="0.25">
      <c r="A4122" s="134" t="s">
        <v>188</v>
      </c>
      <c r="B4122" s="134" t="s">
        <v>240</v>
      </c>
      <c r="C4122" s="137">
        <v>0</v>
      </c>
      <c r="D4122" s="137">
        <v>0</v>
      </c>
      <c r="E4122" s="138" t="str">
        <f t="shared" si="256"/>
        <v/>
      </c>
      <c r="F4122" s="137">
        <v>17.637</v>
      </c>
      <c r="G4122" s="137">
        <v>45.814349999999997</v>
      </c>
      <c r="H4122" s="138">
        <f t="shared" si="257"/>
        <v>1.5976271474740602</v>
      </c>
      <c r="I4122" s="137">
        <v>0</v>
      </c>
      <c r="J4122" s="138" t="str">
        <f t="shared" si="258"/>
        <v/>
      </c>
      <c r="K4122" s="137">
        <v>17915.893380000001</v>
      </c>
      <c r="L4122" s="137">
        <v>4735.5722900000001</v>
      </c>
      <c r="M4122" s="138">
        <f t="shared" si="259"/>
        <v>-0.73567758026030405</v>
      </c>
    </row>
    <row r="4123" spans="1:13" x14ac:dyDescent="0.25">
      <c r="A4123" s="134" t="s">
        <v>188</v>
      </c>
      <c r="B4123" s="134" t="s">
        <v>212</v>
      </c>
      <c r="C4123" s="137">
        <v>0</v>
      </c>
      <c r="D4123" s="137">
        <v>0</v>
      </c>
      <c r="E4123" s="138" t="str">
        <f t="shared" si="256"/>
        <v/>
      </c>
      <c r="F4123" s="137">
        <v>1503.96911</v>
      </c>
      <c r="G4123" s="137">
        <v>379.54494</v>
      </c>
      <c r="H4123" s="138">
        <f t="shared" si="257"/>
        <v>-0.74763780886430575</v>
      </c>
      <c r="I4123" s="137">
        <v>1296.6449600000001</v>
      </c>
      <c r="J4123" s="138">
        <f t="shared" si="258"/>
        <v>-0.70728691992910697</v>
      </c>
      <c r="K4123" s="137">
        <v>18997.09232</v>
      </c>
      <c r="L4123" s="137">
        <v>7922.8698599999998</v>
      </c>
      <c r="M4123" s="138">
        <f t="shared" si="259"/>
        <v>-0.58294302483023364</v>
      </c>
    </row>
    <row r="4124" spans="1:13" x14ac:dyDescent="0.25">
      <c r="A4124" s="134" t="s">
        <v>188</v>
      </c>
      <c r="B4124" s="134" t="s">
        <v>365</v>
      </c>
      <c r="C4124" s="137">
        <v>0</v>
      </c>
      <c r="D4124" s="137">
        <v>0</v>
      </c>
      <c r="E4124" s="138" t="str">
        <f t="shared" si="256"/>
        <v/>
      </c>
      <c r="F4124" s="137">
        <v>48.674610000000001</v>
      </c>
      <c r="G4124" s="137">
        <v>0</v>
      </c>
      <c r="H4124" s="138">
        <f t="shared" si="257"/>
        <v>-1</v>
      </c>
      <c r="I4124" s="137">
        <v>0</v>
      </c>
      <c r="J4124" s="138" t="str">
        <f t="shared" si="258"/>
        <v/>
      </c>
      <c r="K4124" s="137">
        <v>56.869840000000003</v>
      </c>
      <c r="L4124" s="137">
        <v>0</v>
      </c>
      <c r="M4124" s="138">
        <f t="shared" si="259"/>
        <v>-1</v>
      </c>
    </row>
    <row r="4125" spans="1:13" x14ac:dyDescent="0.25">
      <c r="A4125" s="134" t="s">
        <v>188</v>
      </c>
      <c r="B4125" s="134" t="s">
        <v>326</v>
      </c>
      <c r="C4125" s="137">
        <v>0</v>
      </c>
      <c r="D4125" s="137">
        <v>0</v>
      </c>
      <c r="E4125" s="138" t="str">
        <f t="shared" si="256"/>
        <v/>
      </c>
      <c r="F4125" s="137">
        <v>5.9417</v>
      </c>
      <c r="G4125" s="137">
        <v>0</v>
      </c>
      <c r="H4125" s="138">
        <f t="shared" si="257"/>
        <v>-1</v>
      </c>
      <c r="I4125" s="137">
        <v>0</v>
      </c>
      <c r="J4125" s="138" t="str">
        <f t="shared" si="258"/>
        <v/>
      </c>
      <c r="K4125" s="137">
        <v>9.2068700000000003</v>
      </c>
      <c r="L4125" s="137">
        <v>5.5039999999999996</v>
      </c>
      <c r="M4125" s="138">
        <f t="shared" si="259"/>
        <v>-0.40218554188339806</v>
      </c>
    </row>
    <row r="4126" spans="1:13" x14ac:dyDescent="0.25">
      <c r="A4126" s="134" t="s">
        <v>188</v>
      </c>
      <c r="B4126" s="134" t="s">
        <v>275</v>
      </c>
      <c r="C4126" s="137">
        <v>0</v>
      </c>
      <c r="D4126" s="137">
        <v>0</v>
      </c>
      <c r="E4126" s="138" t="str">
        <f t="shared" si="256"/>
        <v/>
      </c>
      <c r="F4126" s="137">
        <v>8.4436</v>
      </c>
      <c r="G4126" s="137">
        <v>0</v>
      </c>
      <c r="H4126" s="138">
        <f t="shared" si="257"/>
        <v>-1</v>
      </c>
      <c r="I4126" s="137">
        <v>155.44408999999999</v>
      </c>
      <c r="J4126" s="138">
        <f t="shared" si="258"/>
        <v>-1</v>
      </c>
      <c r="K4126" s="137">
        <v>1606.9290100000001</v>
      </c>
      <c r="L4126" s="137">
        <v>642.61536000000001</v>
      </c>
      <c r="M4126" s="138">
        <f t="shared" si="259"/>
        <v>-0.60009723142654581</v>
      </c>
    </row>
    <row r="4127" spans="1:13" x14ac:dyDescent="0.25">
      <c r="A4127" s="134" t="s">
        <v>188</v>
      </c>
      <c r="B4127" s="134" t="s">
        <v>309</v>
      </c>
      <c r="C4127" s="137">
        <v>0</v>
      </c>
      <c r="D4127" s="137">
        <v>0</v>
      </c>
      <c r="E4127" s="138" t="str">
        <f t="shared" si="256"/>
        <v/>
      </c>
      <c r="F4127" s="137">
        <v>26.48949</v>
      </c>
      <c r="G4127" s="137">
        <v>23.15672</v>
      </c>
      <c r="H4127" s="138">
        <f t="shared" si="257"/>
        <v>-0.12581480428653025</v>
      </c>
      <c r="I4127" s="137">
        <v>0</v>
      </c>
      <c r="J4127" s="138" t="str">
        <f t="shared" si="258"/>
        <v/>
      </c>
      <c r="K4127" s="137">
        <v>93.630470000000003</v>
      </c>
      <c r="L4127" s="137">
        <v>44.20881</v>
      </c>
      <c r="M4127" s="138">
        <f t="shared" si="259"/>
        <v>-0.52783735892813533</v>
      </c>
    </row>
    <row r="4128" spans="1:13" x14ac:dyDescent="0.25">
      <c r="A4128" s="134" t="s">
        <v>188</v>
      </c>
      <c r="B4128" s="134" t="s">
        <v>239</v>
      </c>
      <c r="C4128" s="137">
        <v>0</v>
      </c>
      <c r="D4128" s="137">
        <v>18.387170000000001</v>
      </c>
      <c r="E4128" s="138" t="str">
        <f t="shared" si="256"/>
        <v/>
      </c>
      <c r="F4128" s="137">
        <v>1086.63697</v>
      </c>
      <c r="G4128" s="137">
        <v>860.85166000000004</v>
      </c>
      <c r="H4128" s="138">
        <f t="shared" si="257"/>
        <v>-0.20778357099335576</v>
      </c>
      <c r="I4128" s="137">
        <v>1531.5373099999999</v>
      </c>
      <c r="J4128" s="138">
        <f t="shared" si="258"/>
        <v>-0.4379166250935147</v>
      </c>
      <c r="K4128" s="137">
        <v>12033.74512</v>
      </c>
      <c r="L4128" s="137">
        <v>11262.530210000001</v>
      </c>
      <c r="M4128" s="138">
        <f t="shared" si="259"/>
        <v>-6.4087688604792303E-2</v>
      </c>
    </row>
    <row r="4129" spans="1:13" x14ac:dyDescent="0.25">
      <c r="A4129" s="134" t="s">
        <v>188</v>
      </c>
      <c r="B4129" s="134" t="s">
        <v>320</v>
      </c>
      <c r="C4129" s="137">
        <v>0</v>
      </c>
      <c r="D4129" s="137">
        <v>0</v>
      </c>
      <c r="E4129" s="138" t="str">
        <f t="shared" si="256"/>
        <v/>
      </c>
      <c r="F4129" s="137">
        <v>23.383009999999999</v>
      </c>
      <c r="G4129" s="137">
        <v>130.53450000000001</v>
      </c>
      <c r="H4129" s="138">
        <f t="shared" si="257"/>
        <v>4.582450676794819</v>
      </c>
      <c r="I4129" s="137">
        <v>122.9021</v>
      </c>
      <c r="J4129" s="138">
        <f t="shared" si="258"/>
        <v>6.2101461244356226E-2</v>
      </c>
      <c r="K4129" s="137">
        <v>566.77373</v>
      </c>
      <c r="L4129" s="137">
        <v>645.44282999999996</v>
      </c>
      <c r="M4129" s="138">
        <f t="shared" si="259"/>
        <v>0.13880159900847899</v>
      </c>
    </row>
    <row r="4130" spans="1:13" x14ac:dyDescent="0.25">
      <c r="A4130" s="134" t="s">
        <v>188</v>
      </c>
      <c r="B4130" s="134" t="s">
        <v>245</v>
      </c>
      <c r="C4130" s="137">
        <v>0</v>
      </c>
      <c r="D4130" s="137">
        <v>1.96804</v>
      </c>
      <c r="E4130" s="138" t="str">
        <f t="shared" si="256"/>
        <v/>
      </c>
      <c r="F4130" s="137">
        <v>17.886230000000001</v>
      </c>
      <c r="G4130" s="137">
        <v>12.049799999999999</v>
      </c>
      <c r="H4130" s="138">
        <f t="shared" si="257"/>
        <v>-0.32630856250870088</v>
      </c>
      <c r="I4130" s="137">
        <v>4949.7606699999997</v>
      </c>
      <c r="J4130" s="138">
        <f t="shared" si="258"/>
        <v>-0.99756557926668399</v>
      </c>
      <c r="K4130" s="137">
        <v>134657.86223999999</v>
      </c>
      <c r="L4130" s="137">
        <v>31384.96199</v>
      </c>
      <c r="M4130" s="138">
        <f t="shared" si="259"/>
        <v>-0.76692811345792233</v>
      </c>
    </row>
    <row r="4131" spans="1:13" x14ac:dyDescent="0.25">
      <c r="A4131" s="134" t="s">
        <v>188</v>
      </c>
      <c r="B4131" s="134" t="s">
        <v>295</v>
      </c>
      <c r="C4131" s="137">
        <v>0</v>
      </c>
      <c r="D4131" s="137">
        <v>0</v>
      </c>
      <c r="E4131" s="138" t="str">
        <f t="shared" si="256"/>
        <v/>
      </c>
      <c r="F4131" s="137">
        <v>0.25235999999999997</v>
      </c>
      <c r="G4131" s="137">
        <v>15.302300000000001</v>
      </c>
      <c r="H4131" s="138">
        <f t="shared" si="257"/>
        <v>59.636788714534802</v>
      </c>
      <c r="I4131" s="137">
        <v>0</v>
      </c>
      <c r="J4131" s="138" t="str">
        <f t="shared" si="258"/>
        <v/>
      </c>
      <c r="K4131" s="137">
        <v>1.68655</v>
      </c>
      <c r="L4131" s="137">
        <v>15.302300000000001</v>
      </c>
      <c r="M4131" s="138">
        <f t="shared" si="259"/>
        <v>8.0731374699831022</v>
      </c>
    </row>
    <row r="4132" spans="1:13" x14ac:dyDescent="0.25">
      <c r="A4132" s="134" t="s">
        <v>188</v>
      </c>
      <c r="B4132" s="134" t="s">
        <v>249</v>
      </c>
      <c r="C4132" s="137">
        <v>0</v>
      </c>
      <c r="D4132" s="137">
        <v>0</v>
      </c>
      <c r="E4132" s="138" t="str">
        <f t="shared" si="256"/>
        <v/>
      </c>
      <c r="F4132" s="137">
        <v>1284.5599099999999</v>
      </c>
      <c r="G4132" s="137">
        <v>1154.7656199999999</v>
      </c>
      <c r="H4132" s="138">
        <f t="shared" si="257"/>
        <v>-0.10104183463113059</v>
      </c>
      <c r="I4132" s="137">
        <v>1.5271300000000001</v>
      </c>
      <c r="J4132" s="138">
        <f t="shared" si="258"/>
        <v>755.1672025302363</v>
      </c>
      <c r="K4132" s="137">
        <v>8234.8739999999998</v>
      </c>
      <c r="L4132" s="137">
        <v>1468.3539800000001</v>
      </c>
      <c r="M4132" s="138">
        <f t="shared" si="259"/>
        <v>-0.8216907775395228</v>
      </c>
    </row>
    <row r="4133" spans="1:13" x14ac:dyDescent="0.25">
      <c r="A4133" s="134" t="s">
        <v>188</v>
      </c>
      <c r="B4133" s="134" t="s">
        <v>301</v>
      </c>
      <c r="C4133" s="137">
        <v>0</v>
      </c>
      <c r="D4133" s="137">
        <v>0</v>
      </c>
      <c r="E4133" s="138" t="str">
        <f t="shared" si="256"/>
        <v/>
      </c>
      <c r="F4133" s="137">
        <v>0.40860999999999997</v>
      </c>
      <c r="G4133" s="137">
        <v>8.4816800000000008</v>
      </c>
      <c r="H4133" s="138">
        <f t="shared" si="257"/>
        <v>19.757397028951814</v>
      </c>
      <c r="I4133" s="137">
        <v>92.317250000000001</v>
      </c>
      <c r="J4133" s="138">
        <f t="shared" si="258"/>
        <v>-0.90812464626058509</v>
      </c>
      <c r="K4133" s="137">
        <v>7.3509700000000002</v>
      </c>
      <c r="L4133" s="137">
        <v>262.13646999999997</v>
      </c>
      <c r="M4133" s="138">
        <f t="shared" si="259"/>
        <v>34.660119684885117</v>
      </c>
    </row>
    <row r="4134" spans="1:13" x14ac:dyDescent="0.25">
      <c r="A4134" s="134" t="s">
        <v>188</v>
      </c>
      <c r="B4134" s="134" t="s">
        <v>279</v>
      </c>
      <c r="C4134" s="137">
        <v>0</v>
      </c>
      <c r="D4134" s="137">
        <v>0</v>
      </c>
      <c r="E4134" s="138" t="str">
        <f t="shared" si="256"/>
        <v/>
      </c>
      <c r="F4134" s="137">
        <v>5.2063499999999996</v>
      </c>
      <c r="G4134" s="137">
        <v>1.08795</v>
      </c>
      <c r="H4134" s="138">
        <f t="shared" si="257"/>
        <v>-0.79103402575700832</v>
      </c>
      <c r="I4134" s="137">
        <v>3.6013000000000002</v>
      </c>
      <c r="J4134" s="138">
        <f t="shared" si="258"/>
        <v>-0.69790075805958962</v>
      </c>
      <c r="K4134" s="137">
        <v>281.52231999999998</v>
      </c>
      <c r="L4134" s="137">
        <v>173.81639000000001</v>
      </c>
      <c r="M4134" s="138">
        <f t="shared" si="259"/>
        <v>-0.38258398126301307</v>
      </c>
    </row>
    <row r="4135" spans="1:13" x14ac:dyDescent="0.25">
      <c r="A4135" s="134" t="s">
        <v>188</v>
      </c>
      <c r="B4135" s="134" t="s">
        <v>313</v>
      </c>
      <c r="C4135" s="137">
        <v>0</v>
      </c>
      <c r="D4135" s="137">
        <v>0</v>
      </c>
      <c r="E4135" s="138" t="str">
        <f t="shared" si="256"/>
        <v/>
      </c>
      <c r="F4135" s="137">
        <v>0</v>
      </c>
      <c r="G4135" s="137">
        <v>5.919E-2</v>
      </c>
      <c r="H4135" s="138" t="str">
        <f t="shared" si="257"/>
        <v/>
      </c>
      <c r="I4135" s="137">
        <v>0.87265000000000004</v>
      </c>
      <c r="J4135" s="138">
        <f t="shared" si="258"/>
        <v>-0.93217211940640576</v>
      </c>
      <c r="K4135" s="137">
        <v>9.1293600000000001</v>
      </c>
      <c r="L4135" s="137">
        <v>7.6509</v>
      </c>
      <c r="M4135" s="138">
        <f t="shared" si="259"/>
        <v>-0.16194563474328982</v>
      </c>
    </row>
    <row r="4136" spans="1:13" x14ac:dyDescent="0.25">
      <c r="A4136" s="134" t="s">
        <v>188</v>
      </c>
      <c r="B4136" s="134" t="s">
        <v>303</v>
      </c>
      <c r="C4136" s="137">
        <v>0</v>
      </c>
      <c r="D4136" s="137">
        <v>135.24250000000001</v>
      </c>
      <c r="E4136" s="138" t="str">
        <f t="shared" si="256"/>
        <v/>
      </c>
      <c r="F4136" s="137">
        <v>205.8126</v>
      </c>
      <c r="G4136" s="137">
        <v>1198.4233099999999</v>
      </c>
      <c r="H4136" s="138">
        <f t="shared" si="257"/>
        <v>4.8228860137814689</v>
      </c>
      <c r="I4136" s="137">
        <v>1300.76423</v>
      </c>
      <c r="J4136" s="138">
        <f t="shared" si="258"/>
        <v>-7.8677532514866311E-2</v>
      </c>
      <c r="K4136" s="137">
        <v>2029.96065</v>
      </c>
      <c r="L4136" s="137">
        <v>6326.0868799999998</v>
      </c>
      <c r="M4136" s="138">
        <f t="shared" si="259"/>
        <v>2.1163593639118079</v>
      </c>
    </row>
    <row r="4137" spans="1:13" x14ac:dyDescent="0.25">
      <c r="A4137" s="134" t="s">
        <v>188</v>
      </c>
      <c r="B4137" s="134" t="s">
        <v>345</v>
      </c>
      <c r="C4137" s="137">
        <v>0</v>
      </c>
      <c r="D4137" s="137">
        <v>0</v>
      </c>
      <c r="E4137" s="138" t="str">
        <f t="shared" si="256"/>
        <v/>
      </c>
      <c r="F4137" s="137">
        <v>0</v>
      </c>
      <c r="G4137" s="137">
        <v>0</v>
      </c>
      <c r="H4137" s="138" t="str">
        <f t="shared" si="257"/>
        <v/>
      </c>
      <c r="I4137" s="137">
        <v>0</v>
      </c>
      <c r="J4137" s="138" t="str">
        <f t="shared" si="258"/>
        <v/>
      </c>
      <c r="K4137" s="137">
        <v>0</v>
      </c>
      <c r="L4137" s="137">
        <v>1.2902</v>
      </c>
      <c r="M4137" s="138" t="str">
        <f t="shared" si="259"/>
        <v/>
      </c>
    </row>
    <row r="4138" spans="1:13" x14ac:dyDescent="0.25">
      <c r="A4138" s="134" t="s">
        <v>188</v>
      </c>
      <c r="B4138" s="134" t="s">
        <v>344</v>
      </c>
      <c r="C4138" s="137">
        <v>0</v>
      </c>
      <c r="D4138" s="137">
        <v>0</v>
      </c>
      <c r="E4138" s="138" t="str">
        <f t="shared" si="256"/>
        <v/>
      </c>
      <c r="F4138" s="137">
        <v>0</v>
      </c>
      <c r="G4138" s="137">
        <v>0</v>
      </c>
      <c r="H4138" s="138" t="str">
        <f t="shared" si="257"/>
        <v/>
      </c>
      <c r="I4138" s="137">
        <v>0</v>
      </c>
      <c r="J4138" s="138" t="str">
        <f t="shared" si="258"/>
        <v/>
      </c>
      <c r="K4138" s="137">
        <v>2.5596000000000001</v>
      </c>
      <c r="L4138" s="137">
        <v>0</v>
      </c>
      <c r="M4138" s="138">
        <f t="shared" si="259"/>
        <v>-1</v>
      </c>
    </row>
    <row r="4139" spans="1:13" x14ac:dyDescent="0.25">
      <c r="A4139" s="134" t="s">
        <v>188</v>
      </c>
      <c r="B4139" s="134" t="s">
        <v>282</v>
      </c>
      <c r="C4139" s="137">
        <v>0</v>
      </c>
      <c r="D4139" s="137">
        <v>0</v>
      </c>
      <c r="E4139" s="138" t="str">
        <f t="shared" si="256"/>
        <v/>
      </c>
      <c r="F4139" s="137">
        <v>141.55392000000001</v>
      </c>
      <c r="G4139" s="137">
        <v>29.125</v>
      </c>
      <c r="H4139" s="138">
        <f t="shared" si="257"/>
        <v>-0.79424801517329935</v>
      </c>
      <c r="I4139" s="137">
        <v>204.50493</v>
      </c>
      <c r="J4139" s="138">
        <f t="shared" si="258"/>
        <v>-0.85758289543435451</v>
      </c>
      <c r="K4139" s="137">
        <v>907.18931999999995</v>
      </c>
      <c r="L4139" s="137">
        <v>288.54365999999999</v>
      </c>
      <c r="M4139" s="138">
        <f t="shared" si="259"/>
        <v>-0.68193666565651367</v>
      </c>
    </row>
    <row r="4140" spans="1:13" x14ac:dyDescent="0.25">
      <c r="A4140" s="134" t="s">
        <v>188</v>
      </c>
      <c r="B4140" s="134" t="s">
        <v>350</v>
      </c>
      <c r="C4140" s="137">
        <v>0</v>
      </c>
      <c r="D4140" s="137">
        <v>0</v>
      </c>
      <c r="E4140" s="138" t="str">
        <f t="shared" si="256"/>
        <v/>
      </c>
      <c r="F4140" s="137">
        <v>63</v>
      </c>
      <c r="G4140" s="137">
        <v>0</v>
      </c>
      <c r="H4140" s="138">
        <f t="shared" si="257"/>
        <v>-1</v>
      </c>
      <c r="I4140" s="137">
        <v>0</v>
      </c>
      <c r="J4140" s="138" t="str">
        <f t="shared" si="258"/>
        <v/>
      </c>
      <c r="K4140" s="137">
        <v>187.80504999999999</v>
      </c>
      <c r="L4140" s="137">
        <v>0</v>
      </c>
      <c r="M4140" s="138">
        <f t="shared" si="259"/>
        <v>-1</v>
      </c>
    </row>
    <row r="4141" spans="1:13" x14ac:dyDescent="0.25">
      <c r="A4141" s="134" t="s">
        <v>188</v>
      </c>
      <c r="B4141" s="134" t="s">
        <v>289</v>
      </c>
      <c r="C4141" s="137">
        <v>0</v>
      </c>
      <c r="D4141" s="137">
        <v>0</v>
      </c>
      <c r="E4141" s="138" t="str">
        <f t="shared" si="256"/>
        <v/>
      </c>
      <c r="F4141" s="137">
        <v>0</v>
      </c>
      <c r="G4141" s="137">
        <v>127.5</v>
      </c>
      <c r="H4141" s="138" t="str">
        <f t="shared" si="257"/>
        <v/>
      </c>
      <c r="I4141" s="137">
        <v>17.108799999999999</v>
      </c>
      <c r="J4141" s="138">
        <f t="shared" si="258"/>
        <v>6.4523052464228945</v>
      </c>
      <c r="K4141" s="137">
        <v>21.35</v>
      </c>
      <c r="L4141" s="137">
        <v>172.40162000000001</v>
      </c>
      <c r="M4141" s="138">
        <f t="shared" si="259"/>
        <v>7.0750173302107733</v>
      </c>
    </row>
    <row r="4142" spans="1:13" x14ac:dyDescent="0.25">
      <c r="A4142" s="134" t="s">
        <v>188</v>
      </c>
      <c r="B4142" s="134" t="s">
        <v>265</v>
      </c>
      <c r="C4142" s="137">
        <v>0</v>
      </c>
      <c r="D4142" s="137">
        <v>0</v>
      </c>
      <c r="E4142" s="138" t="str">
        <f t="shared" si="256"/>
        <v/>
      </c>
      <c r="F4142" s="137">
        <v>5.1769999999999996</v>
      </c>
      <c r="G4142" s="137">
        <v>13.04182</v>
      </c>
      <c r="H4142" s="138">
        <f t="shared" si="257"/>
        <v>1.5191848560942631</v>
      </c>
      <c r="I4142" s="137">
        <v>2.8018900000000002</v>
      </c>
      <c r="J4142" s="138">
        <f t="shared" si="258"/>
        <v>3.6546509677396326</v>
      </c>
      <c r="K4142" s="137">
        <v>408.58722</v>
      </c>
      <c r="L4142" s="137">
        <v>297.12547999999998</v>
      </c>
      <c r="M4142" s="138">
        <f t="shared" si="259"/>
        <v>-0.27279791081081783</v>
      </c>
    </row>
    <row r="4143" spans="1:13" x14ac:dyDescent="0.25">
      <c r="A4143" s="134" t="s">
        <v>188</v>
      </c>
      <c r="B4143" s="134" t="s">
        <v>253</v>
      </c>
      <c r="C4143" s="137">
        <v>3.1572100000000001</v>
      </c>
      <c r="D4143" s="137">
        <v>5.0437099999999999</v>
      </c>
      <c r="E4143" s="138">
        <f t="shared" si="256"/>
        <v>0.59752122918652861</v>
      </c>
      <c r="F4143" s="137">
        <v>363.59113000000002</v>
      </c>
      <c r="G4143" s="137">
        <v>435.21312</v>
      </c>
      <c r="H4143" s="138">
        <f t="shared" si="257"/>
        <v>0.1969849759536213</v>
      </c>
      <c r="I4143" s="137">
        <v>20.78858</v>
      </c>
      <c r="J4143" s="138">
        <f t="shared" si="258"/>
        <v>19.935201923363692</v>
      </c>
      <c r="K4143" s="137">
        <v>1698.9874500000001</v>
      </c>
      <c r="L4143" s="137">
        <v>845.52625</v>
      </c>
      <c r="M4143" s="138">
        <f t="shared" si="259"/>
        <v>-0.50233519970968588</v>
      </c>
    </row>
    <row r="4144" spans="1:13" x14ac:dyDescent="0.25">
      <c r="A4144" s="134" t="s">
        <v>188</v>
      </c>
      <c r="B4144" s="134" t="s">
        <v>357</v>
      </c>
      <c r="C4144" s="137">
        <v>0</v>
      </c>
      <c r="D4144" s="137">
        <v>0</v>
      </c>
      <c r="E4144" s="138" t="str">
        <f t="shared" si="256"/>
        <v/>
      </c>
      <c r="F4144" s="137">
        <v>0</v>
      </c>
      <c r="G4144" s="137">
        <v>57.042250000000003</v>
      </c>
      <c r="H4144" s="138" t="str">
        <f t="shared" si="257"/>
        <v/>
      </c>
      <c r="I4144" s="137">
        <v>0</v>
      </c>
      <c r="J4144" s="138" t="str">
        <f t="shared" si="258"/>
        <v/>
      </c>
      <c r="K4144" s="137">
        <v>0</v>
      </c>
      <c r="L4144" s="137">
        <v>57.042250000000003</v>
      </c>
      <c r="M4144" s="138" t="str">
        <f t="shared" si="259"/>
        <v/>
      </c>
    </row>
    <row r="4145" spans="1:13" x14ac:dyDescent="0.25">
      <c r="A4145" s="134" t="s">
        <v>188</v>
      </c>
      <c r="B4145" s="134" t="s">
        <v>396</v>
      </c>
      <c r="C4145" s="137">
        <v>0</v>
      </c>
      <c r="D4145" s="137">
        <v>0</v>
      </c>
      <c r="E4145" s="138" t="str">
        <f t="shared" si="256"/>
        <v/>
      </c>
      <c r="F4145" s="137">
        <v>0</v>
      </c>
      <c r="G4145" s="137">
        <v>0</v>
      </c>
      <c r="H4145" s="138" t="str">
        <f t="shared" si="257"/>
        <v/>
      </c>
      <c r="I4145" s="137">
        <v>0</v>
      </c>
      <c r="J4145" s="138" t="str">
        <f t="shared" si="258"/>
        <v/>
      </c>
      <c r="K4145" s="137">
        <v>0</v>
      </c>
      <c r="L4145" s="137">
        <v>0</v>
      </c>
      <c r="M4145" s="138" t="str">
        <f t="shared" si="259"/>
        <v/>
      </c>
    </row>
    <row r="4146" spans="1:13" x14ac:dyDescent="0.25">
      <c r="A4146" s="134" t="s">
        <v>188</v>
      </c>
      <c r="B4146" s="134" t="s">
        <v>324</v>
      </c>
      <c r="C4146" s="137">
        <v>0</v>
      </c>
      <c r="D4146" s="137">
        <v>0</v>
      </c>
      <c r="E4146" s="138" t="str">
        <f t="shared" si="256"/>
        <v/>
      </c>
      <c r="F4146" s="137">
        <v>21.31916</v>
      </c>
      <c r="G4146" s="137">
        <v>0</v>
      </c>
      <c r="H4146" s="138">
        <f t="shared" si="257"/>
        <v>-1</v>
      </c>
      <c r="I4146" s="137">
        <v>13.89902</v>
      </c>
      <c r="J4146" s="138">
        <f t="shared" si="258"/>
        <v>-1</v>
      </c>
      <c r="K4146" s="137">
        <v>101.43541999999999</v>
      </c>
      <c r="L4146" s="137">
        <v>17.9056</v>
      </c>
      <c r="M4146" s="138">
        <f t="shared" si="259"/>
        <v>-0.82347783446847267</v>
      </c>
    </row>
    <row r="4147" spans="1:13" x14ac:dyDescent="0.25">
      <c r="A4147" s="134" t="s">
        <v>188</v>
      </c>
      <c r="B4147" s="134" t="s">
        <v>332</v>
      </c>
      <c r="C4147" s="137">
        <v>0</v>
      </c>
      <c r="D4147" s="137">
        <v>0</v>
      </c>
      <c r="E4147" s="138" t="str">
        <f t="shared" si="256"/>
        <v/>
      </c>
      <c r="F4147" s="137">
        <v>0</v>
      </c>
      <c r="G4147" s="137">
        <v>0</v>
      </c>
      <c r="H4147" s="138" t="str">
        <f t="shared" si="257"/>
        <v/>
      </c>
      <c r="I4147" s="137">
        <v>367.26958000000002</v>
      </c>
      <c r="J4147" s="138">
        <f t="shared" si="258"/>
        <v>-1</v>
      </c>
      <c r="K4147" s="137">
        <v>44.675199999999997</v>
      </c>
      <c r="L4147" s="137">
        <v>367.26958000000002</v>
      </c>
      <c r="M4147" s="138">
        <f t="shared" si="259"/>
        <v>7.2208827268820297</v>
      </c>
    </row>
    <row r="4148" spans="1:13" x14ac:dyDescent="0.25">
      <c r="A4148" s="134" t="s">
        <v>188</v>
      </c>
      <c r="B4148" s="134" t="s">
        <v>232</v>
      </c>
      <c r="C4148" s="137">
        <v>0</v>
      </c>
      <c r="D4148" s="137">
        <v>0</v>
      </c>
      <c r="E4148" s="138" t="str">
        <f t="shared" si="256"/>
        <v/>
      </c>
      <c r="F4148" s="137">
        <v>23.371099999999998</v>
      </c>
      <c r="G4148" s="137">
        <v>10.602589999999999</v>
      </c>
      <c r="H4148" s="138">
        <f t="shared" si="257"/>
        <v>-0.54633757076046918</v>
      </c>
      <c r="I4148" s="137">
        <v>25.305</v>
      </c>
      <c r="J4148" s="138">
        <f t="shared" si="258"/>
        <v>-0.5810081011657775</v>
      </c>
      <c r="K4148" s="137">
        <v>257.06259999999997</v>
      </c>
      <c r="L4148" s="137">
        <v>1167.1405299999999</v>
      </c>
      <c r="M4148" s="138">
        <f t="shared" si="259"/>
        <v>3.5402969160041176</v>
      </c>
    </row>
    <row r="4149" spans="1:13" x14ac:dyDescent="0.25">
      <c r="A4149" s="134" t="s">
        <v>188</v>
      </c>
      <c r="B4149" s="134" t="s">
        <v>287</v>
      </c>
      <c r="C4149" s="137">
        <v>0</v>
      </c>
      <c r="D4149" s="137">
        <v>0</v>
      </c>
      <c r="E4149" s="138" t="str">
        <f t="shared" si="256"/>
        <v/>
      </c>
      <c r="F4149" s="137">
        <v>0</v>
      </c>
      <c r="G4149" s="137">
        <v>4.2973400000000002</v>
      </c>
      <c r="H4149" s="138" t="str">
        <f t="shared" si="257"/>
        <v/>
      </c>
      <c r="I4149" s="137">
        <v>5.7502000000000004</v>
      </c>
      <c r="J4149" s="138">
        <f t="shared" si="258"/>
        <v>-0.252662516086397</v>
      </c>
      <c r="K4149" s="137">
        <v>127.26103999999999</v>
      </c>
      <c r="L4149" s="137">
        <v>21.13653</v>
      </c>
      <c r="M4149" s="138">
        <f t="shared" si="259"/>
        <v>-0.83391201266310566</v>
      </c>
    </row>
    <row r="4150" spans="1:13" x14ac:dyDescent="0.25">
      <c r="A4150" s="134" t="s">
        <v>188</v>
      </c>
      <c r="B4150" s="134" t="s">
        <v>255</v>
      </c>
      <c r="C4150" s="137">
        <v>0</v>
      </c>
      <c r="D4150" s="137">
        <v>0</v>
      </c>
      <c r="E4150" s="138" t="str">
        <f t="shared" si="256"/>
        <v/>
      </c>
      <c r="F4150" s="137">
        <v>208.81161</v>
      </c>
      <c r="G4150" s="137">
        <v>0.56299999999999994</v>
      </c>
      <c r="H4150" s="138">
        <f t="shared" si="257"/>
        <v>-0.99730378976532963</v>
      </c>
      <c r="I4150" s="137">
        <v>11.51005</v>
      </c>
      <c r="J4150" s="138">
        <f t="shared" si="258"/>
        <v>-0.9510862246471562</v>
      </c>
      <c r="K4150" s="137">
        <v>1498.9534200000001</v>
      </c>
      <c r="L4150" s="137">
        <v>266.77005000000003</v>
      </c>
      <c r="M4150" s="138">
        <f t="shared" si="259"/>
        <v>-0.82202912616190571</v>
      </c>
    </row>
    <row r="4151" spans="1:13" x14ac:dyDescent="0.25">
      <c r="A4151" s="134" t="s">
        <v>188</v>
      </c>
      <c r="B4151" s="134" t="s">
        <v>317</v>
      </c>
      <c r="C4151" s="137">
        <v>0</v>
      </c>
      <c r="D4151" s="137">
        <v>0</v>
      </c>
      <c r="E4151" s="138" t="str">
        <f t="shared" si="256"/>
        <v/>
      </c>
      <c r="F4151" s="137">
        <v>0</v>
      </c>
      <c r="G4151" s="137">
        <v>0</v>
      </c>
      <c r="H4151" s="138" t="str">
        <f t="shared" si="257"/>
        <v/>
      </c>
      <c r="I4151" s="137">
        <v>0</v>
      </c>
      <c r="J4151" s="138" t="str">
        <f t="shared" si="258"/>
        <v/>
      </c>
      <c r="K4151" s="137">
        <v>184.76400000000001</v>
      </c>
      <c r="L4151" s="137">
        <v>517.15</v>
      </c>
      <c r="M4151" s="138">
        <f t="shared" si="259"/>
        <v>1.7989759909939163</v>
      </c>
    </row>
    <row r="4152" spans="1:13" x14ac:dyDescent="0.25">
      <c r="A4152" s="134" t="s">
        <v>188</v>
      </c>
      <c r="B4152" s="134" t="s">
        <v>238</v>
      </c>
      <c r="C4152" s="137">
        <v>0</v>
      </c>
      <c r="D4152" s="137">
        <v>0</v>
      </c>
      <c r="E4152" s="138" t="str">
        <f t="shared" si="256"/>
        <v/>
      </c>
      <c r="F4152" s="137">
        <v>69.090100000000007</v>
      </c>
      <c r="G4152" s="137">
        <v>39.118200000000002</v>
      </c>
      <c r="H4152" s="138">
        <f t="shared" si="257"/>
        <v>-0.43380889591996541</v>
      </c>
      <c r="I4152" s="137">
        <v>61.272100000000002</v>
      </c>
      <c r="J4152" s="138">
        <f t="shared" si="258"/>
        <v>-0.36156586766244347</v>
      </c>
      <c r="K4152" s="137">
        <v>591.76329999999996</v>
      </c>
      <c r="L4152" s="137">
        <v>883.57025999999996</v>
      </c>
      <c r="M4152" s="138">
        <f t="shared" si="259"/>
        <v>0.49311432459566196</v>
      </c>
    </row>
    <row r="4153" spans="1:13" x14ac:dyDescent="0.25">
      <c r="A4153" s="134" t="s">
        <v>188</v>
      </c>
      <c r="B4153" s="134" t="s">
        <v>334</v>
      </c>
      <c r="C4153" s="137">
        <v>0</v>
      </c>
      <c r="D4153" s="137">
        <v>0</v>
      </c>
      <c r="E4153" s="138" t="str">
        <f t="shared" si="256"/>
        <v/>
      </c>
      <c r="F4153" s="137">
        <v>0</v>
      </c>
      <c r="G4153" s="137">
        <v>0</v>
      </c>
      <c r="H4153" s="138" t="str">
        <f t="shared" si="257"/>
        <v/>
      </c>
      <c r="I4153" s="137">
        <v>1.63</v>
      </c>
      <c r="J4153" s="138">
        <f t="shared" si="258"/>
        <v>-1</v>
      </c>
      <c r="K4153" s="137">
        <v>72.014520000000005</v>
      </c>
      <c r="L4153" s="137">
        <v>80.091350000000006</v>
      </c>
      <c r="M4153" s="138">
        <f t="shared" si="259"/>
        <v>0.11215557640320317</v>
      </c>
    </row>
    <row r="4154" spans="1:13" x14ac:dyDescent="0.25">
      <c r="A4154" s="134" t="s">
        <v>188</v>
      </c>
      <c r="B4154" s="134" t="s">
        <v>393</v>
      </c>
      <c r="C4154" s="137">
        <v>0</v>
      </c>
      <c r="D4154" s="137">
        <v>0</v>
      </c>
      <c r="E4154" s="138" t="str">
        <f t="shared" si="256"/>
        <v/>
      </c>
      <c r="F4154" s="137">
        <v>0</v>
      </c>
      <c r="G4154" s="137">
        <v>0</v>
      </c>
      <c r="H4154" s="138" t="str">
        <f t="shared" si="257"/>
        <v/>
      </c>
      <c r="I4154" s="137">
        <v>0</v>
      </c>
      <c r="J4154" s="138" t="str">
        <f t="shared" si="258"/>
        <v/>
      </c>
      <c r="K4154" s="137">
        <v>0</v>
      </c>
      <c r="L4154" s="137">
        <v>0</v>
      </c>
      <c r="M4154" s="138" t="str">
        <f t="shared" si="259"/>
        <v/>
      </c>
    </row>
    <row r="4155" spans="1:13" x14ac:dyDescent="0.25">
      <c r="A4155" s="134" t="s">
        <v>188</v>
      </c>
      <c r="B4155" s="134" t="s">
        <v>277</v>
      </c>
      <c r="C4155" s="137">
        <v>0</v>
      </c>
      <c r="D4155" s="137">
        <v>5.93</v>
      </c>
      <c r="E4155" s="138" t="str">
        <f t="shared" si="256"/>
        <v/>
      </c>
      <c r="F4155" s="137">
        <v>3.6556099999999998</v>
      </c>
      <c r="G4155" s="137">
        <v>55.25902</v>
      </c>
      <c r="H4155" s="138">
        <f t="shared" si="257"/>
        <v>14.116224104868955</v>
      </c>
      <c r="I4155" s="137">
        <v>475.81443000000002</v>
      </c>
      <c r="J4155" s="138">
        <f t="shared" si="258"/>
        <v>-0.88386434602246089</v>
      </c>
      <c r="K4155" s="137">
        <v>127.1871</v>
      </c>
      <c r="L4155" s="137">
        <v>742.23252000000002</v>
      </c>
      <c r="M4155" s="138">
        <f t="shared" si="259"/>
        <v>4.8357531542113943</v>
      </c>
    </row>
    <row r="4156" spans="1:13" x14ac:dyDescent="0.25">
      <c r="A4156" s="134" t="s">
        <v>188</v>
      </c>
      <c r="B4156" s="134" t="s">
        <v>366</v>
      </c>
      <c r="C4156" s="137">
        <v>0</v>
      </c>
      <c r="D4156" s="137">
        <v>0</v>
      </c>
      <c r="E4156" s="138" t="str">
        <f t="shared" si="256"/>
        <v/>
      </c>
      <c r="F4156" s="137">
        <v>6.4134099999999998</v>
      </c>
      <c r="G4156" s="137">
        <v>0</v>
      </c>
      <c r="H4156" s="138">
        <f t="shared" si="257"/>
        <v>-1</v>
      </c>
      <c r="I4156" s="137">
        <v>0</v>
      </c>
      <c r="J4156" s="138" t="str">
        <f t="shared" si="258"/>
        <v/>
      </c>
      <c r="K4156" s="137">
        <v>14.394349999999999</v>
      </c>
      <c r="L4156" s="137">
        <v>10.840389999999999</v>
      </c>
      <c r="M4156" s="138">
        <f t="shared" si="259"/>
        <v>-0.2468996515994123</v>
      </c>
    </row>
    <row r="4157" spans="1:13" x14ac:dyDescent="0.25">
      <c r="A4157" s="134" t="s">
        <v>188</v>
      </c>
      <c r="B4157" s="134" t="s">
        <v>280</v>
      </c>
      <c r="C4157" s="137">
        <v>0</v>
      </c>
      <c r="D4157" s="137">
        <v>0</v>
      </c>
      <c r="E4157" s="138" t="str">
        <f t="shared" si="256"/>
        <v/>
      </c>
      <c r="F4157" s="137">
        <v>18871.224989999999</v>
      </c>
      <c r="G4157" s="137">
        <v>26.426880000000001</v>
      </c>
      <c r="H4157" s="138">
        <f t="shared" si="257"/>
        <v>-0.99859962032067318</v>
      </c>
      <c r="I4157" s="137">
        <v>10647.69875</v>
      </c>
      <c r="J4157" s="138">
        <f t="shared" si="258"/>
        <v>-0.99751806652118136</v>
      </c>
      <c r="K4157" s="137">
        <v>21756.373329999999</v>
      </c>
      <c r="L4157" s="137">
        <v>16057.96025</v>
      </c>
      <c r="M4157" s="138">
        <f t="shared" si="259"/>
        <v>-0.26191925435212227</v>
      </c>
    </row>
    <row r="4158" spans="1:13" x14ac:dyDescent="0.25">
      <c r="A4158" s="134" t="s">
        <v>188</v>
      </c>
      <c r="B4158" s="134" t="s">
        <v>340</v>
      </c>
      <c r="C4158" s="137">
        <v>0</v>
      </c>
      <c r="D4158" s="137">
        <v>0</v>
      </c>
      <c r="E4158" s="138" t="str">
        <f t="shared" si="256"/>
        <v/>
      </c>
      <c r="F4158" s="137">
        <v>4809.4540699999998</v>
      </c>
      <c r="G4158" s="137">
        <v>529.31100000000004</v>
      </c>
      <c r="H4158" s="138">
        <f t="shared" si="257"/>
        <v>-0.88994364177387808</v>
      </c>
      <c r="I4158" s="137">
        <v>0.10112</v>
      </c>
      <c r="J4158" s="138">
        <f t="shared" si="258"/>
        <v>5233.4837816455702</v>
      </c>
      <c r="K4158" s="137">
        <v>5837.8848500000004</v>
      </c>
      <c r="L4158" s="137">
        <v>543.44755999999995</v>
      </c>
      <c r="M4158" s="138">
        <f t="shared" si="259"/>
        <v>-0.90691019539379925</v>
      </c>
    </row>
    <row r="4159" spans="1:13" x14ac:dyDescent="0.25">
      <c r="A4159" s="134" t="s">
        <v>188</v>
      </c>
      <c r="B4159" s="134" t="s">
        <v>283</v>
      </c>
      <c r="C4159" s="137">
        <v>0</v>
      </c>
      <c r="D4159" s="137">
        <v>0</v>
      </c>
      <c r="E4159" s="138" t="str">
        <f t="shared" si="256"/>
        <v/>
      </c>
      <c r="F4159" s="137">
        <v>16.37762</v>
      </c>
      <c r="G4159" s="137">
        <v>0</v>
      </c>
      <c r="H4159" s="138">
        <f t="shared" si="257"/>
        <v>-1</v>
      </c>
      <c r="I4159" s="137">
        <v>2.3839199999999998</v>
      </c>
      <c r="J4159" s="138">
        <f t="shared" si="258"/>
        <v>-1</v>
      </c>
      <c r="K4159" s="137">
        <v>175.16253</v>
      </c>
      <c r="L4159" s="137">
        <v>36.745739999999998</v>
      </c>
      <c r="M4159" s="138">
        <f t="shared" si="259"/>
        <v>-0.7902191752996488</v>
      </c>
    </row>
    <row r="4160" spans="1:13" x14ac:dyDescent="0.25">
      <c r="A4160" s="134" t="s">
        <v>188</v>
      </c>
      <c r="B4160" s="134" t="s">
        <v>308</v>
      </c>
      <c r="C4160" s="137">
        <v>0</v>
      </c>
      <c r="D4160" s="137">
        <v>0</v>
      </c>
      <c r="E4160" s="138" t="str">
        <f t="shared" si="256"/>
        <v/>
      </c>
      <c r="F4160" s="137">
        <v>0</v>
      </c>
      <c r="G4160" s="137">
        <v>0</v>
      </c>
      <c r="H4160" s="138" t="str">
        <f t="shared" si="257"/>
        <v/>
      </c>
      <c r="I4160" s="137">
        <v>0</v>
      </c>
      <c r="J4160" s="138" t="str">
        <f t="shared" si="258"/>
        <v/>
      </c>
      <c r="K4160" s="137">
        <v>0</v>
      </c>
      <c r="L4160" s="137">
        <v>0.12</v>
      </c>
      <c r="M4160" s="138" t="str">
        <f t="shared" si="259"/>
        <v/>
      </c>
    </row>
    <row r="4161" spans="1:13" x14ac:dyDescent="0.25">
      <c r="A4161" s="134" t="s">
        <v>188</v>
      </c>
      <c r="B4161" s="134" t="s">
        <v>336</v>
      </c>
      <c r="C4161" s="137">
        <v>0</v>
      </c>
      <c r="D4161" s="137">
        <v>0</v>
      </c>
      <c r="E4161" s="138" t="str">
        <f t="shared" si="256"/>
        <v/>
      </c>
      <c r="F4161" s="137">
        <v>5.38</v>
      </c>
      <c r="G4161" s="137">
        <v>0</v>
      </c>
      <c r="H4161" s="138">
        <f t="shared" si="257"/>
        <v>-1</v>
      </c>
      <c r="I4161" s="137">
        <v>0</v>
      </c>
      <c r="J4161" s="138" t="str">
        <f t="shared" si="258"/>
        <v/>
      </c>
      <c r="K4161" s="137">
        <v>5.9003199999999998</v>
      </c>
      <c r="L4161" s="137">
        <v>0</v>
      </c>
      <c r="M4161" s="138">
        <f t="shared" si="259"/>
        <v>-1</v>
      </c>
    </row>
    <row r="4162" spans="1:13" x14ac:dyDescent="0.25">
      <c r="A4162" s="134" t="s">
        <v>188</v>
      </c>
      <c r="B4162" s="134" t="s">
        <v>264</v>
      </c>
      <c r="C4162" s="137">
        <v>0</v>
      </c>
      <c r="D4162" s="137">
        <v>0</v>
      </c>
      <c r="E4162" s="138" t="str">
        <f t="shared" si="256"/>
        <v/>
      </c>
      <c r="F4162" s="137">
        <v>570.65599999999995</v>
      </c>
      <c r="G4162" s="137">
        <v>361.57524000000001</v>
      </c>
      <c r="H4162" s="138">
        <f t="shared" si="257"/>
        <v>-0.36638668479784664</v>
      </c>
      <c r="I4162" s="137">
        <v>248.32046</v>
      </c>
      <c r="J4162" s="138">
        <f t="shared" si="258"/>
        <v>0.45608315963976565</v>
      </c>
      <c r="K4162" s="137">
        <v>4266.1731900000004</v>
      </c>
      <c r="L4162" s="137">
        <v>2592.7517699999999</v>
      </c>
      <c r="M4162" s="138">
        <f t="shared" si="259"/>
        <v>-0.39225351280218435</v>
      </c>
    </row>
    <row r="4163" spans="1:13" x14ac:dyDescent="0.25">
      <c r="A4163" s="134" t="s">
        <v>188</v>
      </c>
      <c r="B4163" s="134" t="s">
        <v>286</v>
      </c>
      <c r="C4163" s="137">
        <v>0</v>
      </c>
      <c r="D4163" s="137">
        <v>0</v>
      </c>
      <c r="E4163" s="138" t="str">
        <f t="shared" si="256"/>
        <v/>
      </c>
      <c r="F4163" s="137">
        <v>0</v>
      </c>
      <c r="G4163" s="137">
        <v>0</v>
      </c>
      <c r="H4163" s="138" t="str">
        <f t="shared" si="257"/>
        <v/>
      </c>
      <c r="I4163" s="137">
        <v>0.1492</v>
      </c>
      <c r="J4163" s="138">
        <f t="shared" si="258"/>
        <v>-1</v>
      </c>
      <c r="K4163" s="137">
        <v>27.817440000000001</v>
      </c>
      <c r="L4163" s="137">
        <v>23.226019999999998</v>
      </c>
      <c r="M4163" s="138">
        <f t="shared" si="259"/>
        <v>-0.16505544723022691</v>
      </c>
    </row>
    <row r="4164" spans="1:13" x14ac:dyDescent="0.25">
      <c r="A4164" s="134" t="s">
        <v>188</v>
      </c>
      <c r="B4164" s="134" t="s">
        <v>222</v>
      </c>
      <c r="C4164" s="137">
        <v>0</v>
      </c>
      <c r="D4164" s="137">
        <v>0</v>
      </c>
      <c r="E4164" s="138" t="str">
        <f t="shared" si="256"/>
        <v/>
      </c>
      <c r="F4164" s="137">
        <v>187.71346</v>
      </c>
      <c r="G4164" s="137">
        <v>77.199259999999995</v>
      </c>
      <c r="H4164" s="138">
        <f t="shared" si="257"/>
        <v>-0.58873881500026692</v>
      </c>
      <c r="I4164" s="137">
        <v>32.854280000000003</v>
      </c>
      <c r="J4164" s="138">
        <f t="shared" si="258"/>
        <v>1.3497474301673935</v>
      </c>
      <c r="K4164" s="137">
        <v>696.71307999999999</v>
      </c>
      <c r="L4164" s="137">
        <v>448.38123999999999</v>
      </c>
      <c r="M4164" s="138">
        <f t="shared" si="259"/>
        <v>-0.35643344029080093</v>
      </c>
    </row>
    <row r="4165" spans="1:13" x14ac:dyDescent="0.25">
      <c r="A4165" s="134" t="s">
        <v>188</v>
      </c>
      <c r="B4165" s="134" t="s">
        <v>358</v>
      </c>
      <c r="C4165" s="137">
        <v>0</v>
      </c>
      <c r="D4165" s="137">
        <v>5.67</v>
      </c>
      <c r="E4165" s="138" t="str">
        <f t="shared" ref="E4165:E4228" si="260">IF(C4165=0,"",(D4165/C4165-1))</f>
        <v/>
      </c>
      <c r="F4165" s="137">
        <v>21.5</v>
      </c>
      <c r="G4165" s="137">
        <v>5.67</v>
      </c>
      <c r="H4165" s="138">
        <f t="shared" ref="H4165:H4228" si="261">IF(F4165=0,"",(G4165/F4165-1))</f>
        <v>-0.73627906976744184</v>
      </c>
      <c r="I4165" s="137">
        <v>2.70757</v>
      </c>
      <c r="J4165" s="138">
        <f t="shared" ref="J4165:J4228" si="262">IF(I4165=0,"",(G4165/I4165-1))</f>
        <v>1.0941286836536084</v>
      </c>
      <c r="K4165" s="137">
        <v>28.683</v>
      </c>
      <c r="L4165" s="137">
        <v>8.3775700000000004</v>
      </c>
      <c r="M4165" s="138">
        <f t="shared" ref="M4165:M4228" si="263">IF(K4165=0,"",(L4165/K4165-1))</f>
        <v>-0.70792560052993059</v>
      </c>
    </row>
    <row r="4166" spans="1:13" x14ac:dyDescent="0.25">
      <c r="A4166" s="134" t="s">
        <v>188</v>
      </c>
      <c r="B4166" s="134" t="s">
        <v>291</v>
      </c>
      <c r="C4166" s="137">
        <v>0</v>
      </c>
      <c r="D4166" s="137">
        <v>0</v>
      </c>
      <c r="E4166" s="138" t="str">
        <f t="shared" si="260"/>
        <v/>
      </c>
      <c r="F4166" s="137">
        <v>9.8860000000000003E-2</v>
      </c>
      <c r="G4166" s="137">
        <v>0.88692000000000004</v>
      </c>
      <c r="H4166" s="138">
        <f t="shared" si="261"/>
        <v>7.9714748128666795</v>
      </c>
      <c r="I4166" s="137">
        <v>8.49132</v>
      </c>
      <c r="J4166" s="138">
        <f t="shared" si="262"/>
        <v>-0.89554980851033761</v>
      </c>
      <c r="K4166" s="137">
        <v>55.946019999999997</v>
      </c>
      <c r="L4166" s="137">
        <v>23.896599999999999</v>
      </c>
      <c r="M4166" s="138">
        <f t="shared" si="263"/>
        <v>-0.5728632707027238</v>
      </c>
    </row>
    <row r="4167" spans="1:13" x14ac:dyDescent="0.25">
      <c r="A4167" s="134" t="s">
        <v>188</v>
      </c>
      <c r="B4167" s="134" t="s">
        <v>318</v>
      </c>
      <c r="C4167" s="137">
        <v>0</v>
      </c>
      <c r="D4167" s="137">
        <v>0</v>
      </c>
      <c r="E4167" s="138" t="str">
        <f t="shared" si="260"/>
        <v/>
      </c>
      <c r="F4167" s="137">
        <v>7.66045</v>
      </c>
      <c r="G4167" s="137">
        <v>0</v>
      </c>
      <c r="H4167" s="138">
        <f t="shared" si="261"/>
        <v>-1</v>
      </c>
      <c r="I4167" s="137">
        <v>0</v>
      </c>
      <c r="J4167" s="138" t="str">
        <f t="shared" si="262"/>
        <v/>
      </c>
      <c r="K4167" s="137">
        <v>39.525039999999997</v>
      </c>
      <c r="L4167" s="137">
        <v>21.96808</v>
      </c>
      <c r="M4167" s="138">
        <f t="shared" si="263"/>
        <v>-0.44419841194341603</v>
      </c>
    </row>
    <row r="4168" spans="1:13" x14ac:dyDescent="0.25">
      <c r="A4168" s="134" t="s">
        <v>188</v>
      </c>
      <c r="B4168" s="134" t="s">
        <v>337</v>
      </c>
      <c r="C4168" s="137">
        <v>0</v>
      </c>
      <c r="D4168" s="137">
        <v>0</v>
      </c>
      <c r="E4168" s="138" t="str">
        <f t="shared" si="260"/>
        <v/>
      </c>
      <c r="F4168" s="137">
        <v>9.7939000000000007</v>
      </c>
      <c r="G4168" s="137">
        <v>0</v>
      </c>
      <c r="H4168" s="138">
        <f t="shared" si="261"/>
        <v>-1</v>
      </c>
      <c r="I4168" s="137">
        <v>0.63158000000000003</v>
      </c>
      <c r="J4168" s="138">
        <f t="shared" si="262"/>
        <v>-1</v>
      </c>
      <c r="K4168" s="137">
        <v>40.050719999999998</v>
      </c>
      <c r="L4168" s="137">
        <v>14.56015</v>
      </c>
      <c r="M4168" s="138">
        <f t="shared" si="263"/>
        <v>-0.63645722224219692</v>
      </c>
    </row>
    <row r="4169" spans="1:13" x14ac:dyDescent="0.25">
      <c r="A4169" s="134" t="s">
        <v>188</v>
      </c>
      <c r="B4169" s="134" t="s">
        <v>394</v>
      </c>
      <c r="C4169" s="137">
        <v>0</v>
      </c>
      <c r="D4169" s="137">
        <v>0</v>
      </c>
      <c r="E4169" s="138" t="str">
        <f t="shared" si="260"/>
        <v/>
      </c>
      <c r="F4169" s="137">
        <v>0</v>
      </c>
      <c r="G4169" s="137">
        <v>0</v>
      </c>
      <c r="H4169" s="138" t="str">
        <f t="shared" si="261"/>
        <v/>
      </c>
      <c r="I4169" s="137">
        <v>0</v>
      </c>
      <c r="J4169" s="138" t="str">
        <f t="shared" si="262"/>
        <v/>
      </c>
      <c r="K4169" s="137">
        <v>14.440300000000001</v>
      </c>
      <c r="L4169" s="137">
        <v>0</v>
      </c>
      <c r="M4169" s="138">
        <f t="shared" si="263"/>
        <v>-1</v>
      </c>
    </row>
    <row r="4170" spans="1:13" x14ac:dyDescent="0.25">
      <c r="A4170" s="134" t="s">
        <v>188</v>
      </c>
      <c r="B4170" s="134" t="s">
        <v>351</v>
      </c>
      <c r="C4170" s="137">
        <v>0</v>
      </c>
      <c r="D4170" s="137">
        <v>0</v>
      </c>
      <c r="E4170" s="138" t="str">
        <f t="shared" si="260"/>
        <v/>
      </c>
      <c r="F4170" s="137">
        <v>0.41103000000000001</v>
      </c>
      <c r="G4170" s="137">
        <v>33</v>
      </c>
      <c r="H4170" s="138">
        <f t="shared" si="261"/>
        <v>79.286110502883005</v>
      </c>
      <c r="I4170" s="137">
        <v>0</v>
      </c>
      <c r="J4170" s="138" t="str">
        <f t="shared" si="262"/>
        <v/>
      </c>
      <c r="K4170" s="137">
        <v>15.517340000000001</v>
      </c>
      <c r="L4170" s="137">
        <v>91.590369999999993</v>
      </c>
      <c r="M4170" s="138">
        <f t="shared" si="263"/>
        <v>4.9024529977431692</v>
      </c>
    </row>
    <row r="4171" spans="1:13" x14ac:dyDescent="0.25">
      <c r="A4171" s="134" t="s">
        <v>188</v>
      </c>
      <c r="B4171" s="134" t="s">
        <v>266</v>
      </c>
      <c r="C4171" s="137">
        <v>0</v>
      </c>
      <c r="D4171" s="137">
        <v>0</v>
      </c>
      <c r="E4171" s="138" t="str">
        <f t="shared" si="260"/>
        <v/>
      </c>
      <c r="F4171" s="137">
        <v>1.5569999999999999</v>
      </c>
      <c r="G4171" s="137">
        <v>17.194849999999999</v>
      </c>
      <c r="H4171" s="138">
        <f t="shared" si="261"/>
        <v>10.043577392421323</v>
      </c>
      <c r="I4171" s="137">
        <v>11.311629999999999</v>
      </c>
      <c r="J4171" s="138">
        <f t="shared" si="262"/>
        <v>0.52010364554003274</v>
      </c>
      <c r="K4171" s="137">
        <v>49.085929999999998</v>
      </c>
      <c r="L4171" s="137">
        <v>293.36597</v>
      </c>
      <c r="M4171" s="138">
        <f t="shared" si="263"/>
        <v>4.9765796430871339</v>
      </c>
    </row>
    <row r="4172" spans="1:13" x14ac:dyDescent="0.25">
      <c r="A4172" s="134" t="s">
        <v>188</v>
      </c>
      <c r="B4172" s="134" t="s">
        <v>254</v>
      </c>
      <c r="C4172" s="137">
        <v>0</v>
      </c>
      <c r="D4172" s="137">
        <v>0</v>
      </c>
      <c r="E4172" s="138" t="str">
        <f t="shared" si="260"/>
        <v/>
      </c>
      <c r="F4172" s="137">
        <v>66.037229999999994</v>
      </c>
      <c r="G4172" s="137">
        <v>3.8792399999999998</v>
      </c>
      <c r="H4172" s="138">
        <f t="shared" si="261"/>
        <v>-0.9412567728840231</v>
      </c>
      <c r="I4172" s="137">
        <v>21.272169999999999</v>
      </c>
      <c r="J4172" s="138">
        <f t="shared" si="262"/>
        <v>-0.81763778683603983</v>
      </c>
      <c r="K4172" s="137">
        <v>883.79624000000001</v>
      </c>
      <c r="L4172" s="137">
        <v>419.53133000000003</v>
      </c>
      <c r="M4172" s="138">
        <f t="shared" si="263"/>
        <v>-0.52530763199445163</v>
      </c>
    </row>
    <row r="4173" spans="1:13" x14ac:dyDescent="0.25">
      <c r="A4173" s="134" t="s">
        <v>188</v>
      </c>
      <c r="B4173" s="134" t="s">
        <v>243</v>
      </c>
      <c r="C4173" s="137">
        <v>0</v>
      </c>
      <c r="D4173" s="137">
        <v>0</v>
      </c>
      <c r="E4173" s="138" t="str">
        <f t="shared" si="260"/>
        <v/>
      </c>
      <c r="F4173" s="137">
        <v>36.508110000000002</v>
      </c>
      <c r="G4173" s="137">
        <v>221.43861999999999</v>
      </c>
      <c r="H4173" s="138">
        <f t="shared" si="261"/>
        <v>5.0654638106437169</v>
      </c>
      <c r="I4173" s="137">
        <v>65.418319999999994</v>
      </c>
      <c r="J4173" s="138">
        <f t="shared" si="262"/>
        <v>2.3849634169755505</v>
      </c>
      <c r="K4173" s="137">
        <v>8094.3596299999999</v>
      </c>
      <c r="L4173" s="137">
        <v>522.07277999999997</v>
      </c>
      <c r="M4173" s="138">
        <f t="shared" si="263"/>
        <v>-0.93550165746712688</v>
      </c>
    </row>
    <row r="4174" spans="1:13" x14ac:dyDescent="0.25">
      <c r="A4174" s="134" t="s">
        <v>188</v>
      </c>
      <c r="B4174" s="134" t="s">
        <v>270</v>
      </c>
      <c r="C4174" s="137">
        <v>0</v>
      </c>
      <c r="D4174" s="137">
        <v>0</v>
      </c>
      <c r="E4174" s="138" t="str">
        <f t="shared" si="260"/>
        <v/>
      </c>
      <c r="F4174" s="137">
        <v>1170.0338400000001</v>
      </c>
      <c r="G4174" s="137">
        <v>405.03899999999999</v>
      </c>
      <c r="H4174" s="138">
        <f t="shared" si="261"/>
        <v>-0.65382283302165001</v>
      </c>
      <c r="I4174" s="137">
        <v>4772.29</v>
      </c>
      <c r="J4174" s="138">
        <f t="shared" si="262"/>
        <v>-0.91512690972258603</v>
      </c>
      <c r="K4174" s="137">
        <v>1430.86538</v>
      </c>
      <c r="L4174" s="137">
        <v>15964.603090000001</v>
      </c>
      <c r="M4174" s="138">
        <f t="shared" si="263"/>
        <v>10.15730614014856</v>
      </c>
    </row>
    <row r="4175" spans="1:13" x14ac:dyDescent="0.25">
      <c r="A4175" s="134" t="s">
        <v>188</v>
      </c>
      <c r="B4175" s="134" t="s">
        <v>321</v>
      </c>
      <c r="C4175" s="137">
        <v>0</v>
      </c>
      <c r="D4175" s="137">
        <v>0</v>
      </c>
      <c r="E4175" s="138" t="str">
        <f t="shared" si="260"/>
        <v/>
      </c>
      <c r="F4175" s="137">
        <v>0</v>
      </c>
      <c r="G4175" s="137">
        <v>0</v>
      </c>
      <c r="H4175" s="138" t="str">
        <f t="shared" si="261"/>
        <v/>
      </c>
      <c r="I4175" s="137">
        <v>0.62</v>
      </c>
      <c r="J4175" s="138">
        <f t="shared" si="262"/>
        <v>-1</v>
      </c>
      <c r="K4175" s="137">
        <v>0</v>
      </c>
      <c r="L4175" s="137">
        <v>5.3049999999999997</v>
      </c>
      <c r="M4175" s="138" t="str">
        <f t="shared" si="263"/>
        <v/>
      </c>
    </row>
    <row r="4176" spans="1:13" x14ac:dyDescent="0.25">
      <c r="A4176" s="134" t="s">
        <v>188</v>
      </c>
      <c r="B4176" s="134" t="s">
        <v>355</v>
      </c>
      <c r="C4176" s="137">
        <v>0</v>
      </c>
      <c r="D4176" s="137">
        <v>0</v>
      </c>
      <c r="E4176" s="138" t="str">
        <f t="shared" si="260"/>
        <v/>
      </c>
      <c r="F4176" s="137">
        <v>0</v>
      </c>
      <c r="G4176" s="137">
        <v>0</v>
      </c>
      <c r="H4176" s="138" t="str">
        <f t="shared" si="261"/>
        <v/>
      </c>
      <c r="I4176" s="137">
        <v>0</v>
      </c>
      <c r="J4176" s="138" t="str">
        <f t="shared" si="262"/>
        <v/>
      </c>
      <c r="K4176" s="137">
        <v>0</v>
      </c>
      <c r="L4176" s="137">
        <v>9.2513500000000004</v>
      </c>
      <c r="M4176" s="138" t="str">
        <f t="shared" si="263"/>
        <v/>
      </c>
    </row>
    <row r="4177" spans="1:13" x14ac:dyDescent="0.25">
      <c r="A4177" s="134" t="s">
        <v>188</v>
      </c>
      <c r="B4177" s="134" t="s">
        <v>310</v>
      </c>
      <c r="C4177" s="137">
        <v>0</v>
      </c>
      <c r="D4177" s="137">
        <v>0</v>
      </c>
      <c r="E4177" s="138" t="str">
        <f t="shared" si="260"/>
        <v/>
      </c>
      <c r="F4177" s="137">
        <v>9.9824999999999999</v>
      </c>
      <c r="G4177" s="137">
        <v>2.6423399999999999</v>
      </c>
      <c r="H4177" s="138">
        <f t="shared" si="261"/>
        <v>-0.73530277986476333</v>
      </c>
      <c r="I4177" s="137">
        <v>0</v>
      </c>
      <c r="J4177" s="138" t="str">
        <f t="shared" si="262"/>
        <v/>
      </c>
      <c r="K4177" s="137">
        <v>326.83852999999999</v>
      </c>
      <c r="L4177" s="137">
        <v>110.71078</v>
      </c>
      <c r="M4177" s="138">
        <f t="shared" si="263"/>
        <v>-0.66126766021129768</v>
      </c>
    </row>
    <row r="4178" spans="1:13" x14ac:dyDescent="0.25">
      <c r="A4178" s="134" t="s">
        <v>188</v>
      </c>
      <c r="B4178" s="134" t="s">
        <v>221</v>
      </c>
      <c r="C4178" s="137">
        <v>78.402000000000001</v>
      </c>
      <c r="D4178" s="137">
        <v>55.992579999999997</v>
      </c>
      <c r="E4178" s="138">
        <f t="shared" si="260"/>
        <v>-0.28582714726665137</v>
      </c>
      <c r="F4178" s="137">
        <v>426.07747000000001</v>
      </c>
      <c r="G4178" s="137">
        <v>1375.98234</v>
      </c>
      <c r="H4178" s="138">
        <f t="shared" si="261"/>
        <v>2.2294182088529579</v>
      </c>
      <c r="I4178" s="137">
        <v>275.23376000000002</v>
      </c>
      <c r="J4178" s="138">
        <f t="shared" si="262"/>
        <v>3.9993225395024217</v>
      </c>
      <c r="K4178" s="137">
        <v>29662.45667</v>
      </c>
      <c r="L4178" s="137">
        <v>10796.63587</v>
      </c>
      <c r="M4178" s="138">
        <f t="shared" si="263"/>
        <v>-0.63601680096444957</v>
      </c>
    </row>
    <row r="4179" spans="1:13" x14ac:dyDescent="0.25">
      <c r="A4179" s="134" t="s">
        <v>188</v>
      </c>
      <c r="B4179" s="134" t="s">
        <v>251</v>
      </c>
      <c r="C4179" s="137">
        <v>0</v>
      </c>
      <c r="D4179" s="137">
        <v>0</v>
      </c>
      <c r="E4179" s="138" t="str">
        <f t="shared" si="260"/>
        <v/>
      </c>
      <c r="F4179" s="137">
        <v>84.167689999999993</v>
      </c>
      <c r="G4179" s="137">
        <v>307.94301000000002</v>
      </c>
      <c r="H4179" s="138">
        <f t="shared" si="261"/>
        <v>2.658684347877434</v>
      </c>
      <c r="I4179" s="137">
        <v>214.08009000000001</v>
      </c>
      <c r="J4179" s="138">
        <f t="shared" si="262"/>
        <v>0.43844768563017689</v>
      </c>
      <c r="K4179" s="137">
        <v>2440.27115</v>
      </c>
      <c r="L4179" s="137">
        <v>1782.46615</v>
      </c>
      <c r="M4179" s="138">
        <f t="shared" si="263"/>
        <v>-0.26956225745651263</v>
      </c>
    </row>
    <row r="4180" spans="1:13" x14ac:dyDescent="0.25">
      <c r="A4180" s="134" t="s">
        <v>188</v>
      </c>
      <c r="B4180" s="134" t="s">
        <v>219</v>
      </c>
      <c r="C4180" s="137">
        <v>0</v>
      </c>
      <c r="D4180" s="137">
        <v>0</v>
      </c>
      <c r="E4180" s="138" t="str">
        <f t="shared" si="260"/>
        <v/>
      </c>
      <c r="F4180" s="137">
        <v>133.91005000000001</v>
      </c>
      <c r="G4180" s="137">
        <v>50.398339999999997</v>
      </c>
      <c r="H4180" s="138">
        <f t="shared" si="261"/>
        <v>-0.62364034663567081</v>
      </c>
      <c r="I4180" s="137">
        <v>177.58145999999999</v>
      </c>
      <c r="J4180" s="138">
        <f t="shared" si="262"/>
        <v>-0.71619593621991839</v>
      </c>
      <c r="K4180" s="137">
        <v>579.15851999999995</v>
      </c>
      <c r="L4180" s="137">
        <v>461.09093999999999</v>
      </c>
      <c r="M4180" s="138">
        <f t="shared" si="263"/>
        <v>-0.20386055962709482</v>
      </c>
    </row>
    <row r="4181" spans="1:13" x14ac:dyDescent="0.25">
      <c r="A4181" s="134" t="s">
        <v>188</v>
      </c>
      <c r="B4181" s="134" t="s">
        <v>363</v>
      </c>
      <c r="C4181" s="137">
        <v>0</v>
      </c>
      <c r="D4181" s="137">
        <v>0</v>
      </c>
      <c r="E4181" s="138" t="str">
        <f t="shared" si="260"/>
        <v/>
      </c>
      <c r="F4181" s="137">
        <v>0</v>
      </c>
      <c r="G4181" s="137">
        <v>0</v>
      </c>
      <c r="H4181" s="138" t="str">
        <f t="shared" si="261"/>
        <v/>
      </c>
      <c r="I4181" s="137">
        <v>0</v>
      </c>
      <c r="J4181" s="138" t="str">
        <f t="shared" si="262"/>
        <v/>
      </c>
      <c r="K4181" s="137">
        <v>0.05</v>
      </c>
      <c r="L4181" s="137">
        <v>0.121</v>
      </c>
      <c r="M4181" s="138">
        <f t="shared" si="263"/>
        <v>1.42</v>
      </c>
    </row>
    <row r="4182" spans="1:13" x14ac:dyDescent="0.25">
      <c r="A4182" s="134" t="s">
        <v>188</v>
      </c>
      <c r="B4182" s="134" t="s">
        <v>218</v>
      </c>
      <c r="C4182" s="137">
        <v>0</v>
      </c>
      <c r="D4182" s="137">
        <v>0</v>
      </c>
      <c r="E4182" s="138" t="str">
        <f t="shared" si="260"/>
        <v/>
      </c>
      <c r="F4182" s="137">
        <v>503.75826999999998</v>
      </c>
      <c r="G4182" s="137">
        <v>1064.35473</v>
      </c>
      <c r="H4182" s="138">
        <f t="shared" si="261"/>
        <v>1.1128283015582059</v>
      </c>
      <c r="I4182" s="137">
        <v>1399.6222499999999</v>
      </c>
      <c r="J4182" s="138">
        <f t="shared" si="262"/>
        <v>-0.23954143341176515</v>
      </c>
      <c r="K4182" s="137">
        <v>5638.3544700000002</v>
      </c>
      <c r="L4182" s="137">
        <v>7779.8952600000002</v>
      </c>
      <c r="M4182" s="138">
        <f t="shared" si="263"/>
        <v>0.37981662937200888</v>
      </c>
    </row>
    <row r="4183" spans="1:13" x14ac:dyDescent="0.25">
      <c r="A4183" s="134" t="s">
        <v>188</v>
      </c>
      <c r="B4183" s="134" t="s">
        <v>281</v>
      </c>
      <c r="C4183" s="137">
        <v>0</v>
      </c>
      <c r="D4183" s="137">
        <v>0</v>
      </c>
      <c r="E4183" s="138" t="str">
        <f t="shared" si="260"/>
        <v/>
      </c>
      <c r="F4183" s="137">
        <v>0</v>
      </c>
      <c r="G4183" s="137">
        <v>78.430130000000005</v>
      </c>
      <c r="H4183" s="138" t="str">
        <f t="shared" si="261"/>
        <v/>
      </c>
      <c r="I4183" s="137">
        <v>0</v>
      </c>
      <c r="J4183" s="138" t="str">
        <f t="shared" si="262"/>
        <v/>
      </c>
      <c r="K4183" s="137">
        <v>188.06525999999999</v>
      </c>
      <c r="L4183" s="137">
        <v>94.82244</v>
      </c>
      <c r="M4183" s="138">
        <f t="shared" si="263"/>
        <v>-0.49580034079659363</v>
      </c>
    </row>
    <row r="4184" spans="1:13" x14ac:dyDescent="0.25">
      <c r="A4184" s="134" t="s">
        <v>188</v>
      </c>
      <c r="B4184" s="134" t="s">
        <v>375</v>
      </c>
      <c r="C4184" s="137">
        <v>0</v>
      </c>
      <c r="D4184" s="137">
        <v>0</v>
      </c>
      <c r="E4184" s="138" t="str">
        <f t="shared" si="260"/>
        <v/>
      </c>
      <c r="F4184" s="137">
        <v>0</v>
      </c>
      <c r="G4184" s="137">
        <v>0</v>
      </c>
      <c r="H4184" s="138" t="str">
        <f t="shared" si="261"/>
        <v/>
      </c>
      <c r="I4184" s="137">
        <v>0</v>
      </c>
      <c r="J4184" s="138" t="str">
        <f t="shared" si="262"/>
        <v/>
      </c>
      <c r="K4184" s="137">
        <v>0</v>
      </c>
      <c r="L4184" s="137">
        <v>0.18668999999999999</v>
      </c>
      <c r="M4184" s="138" t="str">
        <f t="shared" si="263"/>
        <v/>
      </c>
    </row>
    <row r="4185" spans="1:13" x14ac:dyDescent="0.25">
      <c r="A4185" s="134" t="s">
        <v>188</v>
      </c>
      <c r="B4185" s="134" t="s">
        <v>242</v>
      </c>
      <c r="C4185" s="137">
        <v>0</v>
      </c>
      <c r="D4185" s="137">
        <v>0</v>
      </c>
      <c r="E4185" s="138" t="str">
        <f t="shared" si="260"/>
        <v/>
      </c>
      <c r="F4185" s="137">
        <v>30.689550000000001</v>
      </c>
      <c r="G4185" s="137">
        <v>72.921760000000006</v>
      </c>
      <c r="H4185" s="138">
        <f t="shared" si="261"/>
        <v>1.3761104349851987</v>
      </c>
      <c r="I4185" s="137">
        <v>23.482900000000001</v>
      </c>
      <c r="J4185" s="138">
        <f t="shared" si="262"/>
        <v>2.1053132279232973</v>
      </c>
      <c r="K4185" s="137">
        <v>11027.84454</v>
      </c>
      <c r="L4185" s="137">
        <v>715.86252000000002</v>
      </c>
      <c r="M4185" s="138">
        <f t="shared" si="263"/>
        <v>-0.93508590754943666</v>
      </c>
    </row>
    <row r="4186" spans="1:13" x14ac:dyDescent="0.25">
      <c r="A4186" s="134" t="s">
        <v>188</v>
      </c>
      <c r="B4186" s="134" t="s">
        <v>285</v>
      </c>
      <c r="C4186" s="137">
        <v>0</v>
      </c>
      <c r="D4186" s="137">
        <v>0</v>
      </c>
      <c r="E4186" s="138" t="str">
        <f t="shared" si="260"/>
        <v/>
      </c>
      <c r="F4186" s="137">
        <v>53.170340000000003</v>
      </c>
      <c r="G4186" s="137">
        <v>0.69903999999999999</v>
      </c>
      <c r="H4186" s="138">
        <f t="shared" si="261"/>
        <v>-0.98685282057628365</v>
      </c>
      <c r="I4186" s="137">
        <v>16.96</v>
      </c>
      <c r="J4186" s="138">
        <f t="shared" si="262"/>
        <v>-0.9587830188679245</v>
      </c>
      <c r="K4186" s="137">
        <v>91.113510000000005</v>
      </c>
      <c r="L4186" s="137">
        <v>17.80904</v>
      </c>
      <c r="M4186" s="138">
        <f t="shared" si="263"/>
        <v>-0.80454007314612297</v>
      </c>
    </row>
    <row r="4187" spans="1:13" x14ac:dyDescent="0.25">
      <c r="A4187" s="134" t="s">
        <v>188</v>
      </c>
      <c r="B4187" s="134" t="s">
        <v>260</v>
      </c>
      <c r="C4187" s="137">
        <v>0</v>
      </c>
      <c r="D4187" s="137">
        <v>0</v>
      </c>
      <c r="E4187" s="138" t="str">
        <f t="shared" si="260"/>
        <v/>
      </c>
      <c r="F4187" s="137">
        <v>26.856999999999999</v>
      </c>
      <c r="G4187" s="137">
        <v>12.766</v>
      </c>
      <c r="H4187" s="138">
        <f t="shared" si="261"/>
        <v>-0.52466768440257661</v>
      </c>
      <c r="I4187" s="137">
        <v>0</v>
      </c>
      <c r="J4187" s="138" t="str">
        <f t="shared" si="262"/>
        <v/>
      </c>
      <c r="K4187" s="137">
        <v>131.20939000000001</v>
      </c>
      <c r="L4187" s="137">
        <v>86.361279999999994</v>
      </c>
      <c r="M4187" s="138">
        <f t="shared" si="263"/>
        <v>-0.34180564363571853</v>
      </c>
    </row>
    <row r="4188" spans="1:13" x14ac:dyDescent="0.25">
      <c r="A4188" s="134" t="s">
        <v>188</v>
      </c>
      <c r="B4188" s="134" t="s">
        <v>233</v>
      </c>
      <c r="C4188" s="137">
        <v>0</v>
      </c>
      <c r="D4188" s="137">
        <v>0</v>
      </c>
      <c r="E4188" s="138" t="str">
        <f t="shared" si="260"/>
        <v/>
      </c>
      <c r="F4188" s="137">
        <v>10.79945</v>
      </c>
      <c r="G4188" s="137">
        <v>32.122990000000001</v>
      </c>
      <c r="H4188" s="138">
        <f t="shared" si="261"/>
        <v>1.9745024052150804</v>
      </c>
      <c r="I4188" s="137">
        <v>38.476219999999998</v>
      </c>
      <c r="J4188" s="138">
        <f t="shared" si="262"/>
        <v>-0.16512095003095406</v>
      </c>
      <c r="K4188" s="137">
        <v>118.60271</v>
      </c>
      <c r="L4188" s="137">
        <v>165.47993</v>
      </c>
      <c r="M4188" s="138">
        <f t="shared" si="263"/>
        <v>0.39524577473819944</v>
      </c>
    </row>
    <row r="4189" spans="1:13" x14ac:dyDescent="0.25">
      <c r="A4189" s="134" t="s">
        <v>188</v>
      </c>
      <c r="B4189" s="134" t="s">
        <v>292</v>
      </c>
      <c r="C4189" s="137">
        <v>0</v>
      </c>
      <c r="D4189" s="137">
        <v>0</v>
      </c>
      <c r="E4189" s="138" t="str">
        <f t="shared" si="260"/>
        <v/>
      </c>
      <c r="F4189" s="137">
        <v>0</v>
      </c>
      <c r="G4189" s="137">
        <v>0.36079</v>
      </c>
      <c r="H4189" s="138" t="str">
        <f t="shared" si="261"/>
        <v/>
      </c>
      <c r="I4189" s="137">
        <v>6220.6219499999997</v>
      </c>
      <c r="J4189" s="138">
        <f t="shared" si="262"/>
        <v>-0.99994200097628505</v>
      </c>
      <c r="K4189" s="137">
        <v>172.89420000000001</v>
      </c>
      <c r="L4189" s="137">
        <v>6690.027</v>
      </c>
      <c r="M4189" s="138">
        <f t="shared" si="263"/>
        <v>37.694340238134068</v>
      </c>
    </row>
    <row r="4190" spans="1:13" x14ac:dyDescent="0.25">
      <c r="A4190" s="134" t="s">
        <v>188</v>
      </c>
      <c r="B4190" s="134" t="s">
        <v>341</v>
      </c>
      <c r="C4190" s="137">
        <v>0</v>
      </c>
      <c r="D4190" s="137">
        <v>0</v>
      </c>
      <c r="E4190" s="138" t="str">
        <f t="shared" si="260"/>
        <v/>
      </c>
      <c r="F4190" s="137">
        <v>6.5616599999999998</v>
      </c>
      <c r="G4190" s="137">
        <v>0</v>
      </c>
      <c r="H4190" s="138">
        <f t="shared" si="261"/>
        <v>-1</v>
      </c>
      <c r="I4190" s="137">
        <v>0.56999999999999995</v>
      </c>
      <c r="J4190" s="138">
        <f t="shared" si="262"/>
        <v>-1</v>
      </c>
      <c r="K4190" s="137">
        <v>11.599360000000001</v>
      </c>
      <c r="L4190" s="137">
        <v>117.896</v>
      </c>
      <c r="M4190" s="138">
        <f t="shared" si="263"/>
        <v>9.1640090487751049</v>
      </c>
    </row>
    <row r="4191" spans="1:13" x14ac:dyDescent="0.25">
      <c r="A4191" s="134" t="s">
        <v>188</v>
      </c>
      <c r="B4191" s="134" t="s">
        <v>276</v>
      </c>
      <c r="C4191" s="137">
        <v>0</v>
      </c>
      <c r="D4191" s="137">
        <v>0</v>
      </c>
      <c r="E4191" s="138" t="str">
        <f t="shared" si="260"/>
        <v/>
      </c>
      <c r="F4191" s="137">
        <v>10.04467</v>
      </c>
      <c r="G4191" s="137">
        <v>275.40627000000001</v>
      </c>
      <c r="H4191" s="138">
        <f t="shared" si="261"/>
        <v>26.418150123398778</v>
      </c>
      <c r="I4191" s="137">
        <v>607.13178000000005</v>
      </c>
      <c r="J4191" s="138">
        <f t="shared" si="262"/>
        <v>-0.54638139680317843</v>
      </c>
      <c r="K4191" s="137">
        <v>2083.6761099999999</v>
      </c>
      <c r="L4191" s="137">
        <v>2069.6995900000002</v>
      </c>
      <c r="M4191" s="138">
        <f t="shared" si="263"/>
        <v>-6.7076259755167733E-3</v>
      </c>
    </row>
    <row r="4192" spans="1:13" x14ac:dyDescent="0.25">
      <c r="A4192" s="134" t="s">
        <v>188</v>
      </c>
      <c r="B4192" s="134" t="s">
        <v>246</v>
      </c>
      <c r="C4192" s="137">
        <v>0</v>
      </c>
      <c r="D4192" s="137">
        <v>0</v>
      </c>
      <c r="E4192" s="138" t="str">
        <f t="shared" si="260"/>
        <v/>
      </c>
      <c r="F4192" s="137">
        <v>0</v>
      </c>
      <c r="G4192" s="137">
        <v>2.9669599999999998</v>
      </c>
      <c r="H4192" s="138" t="str">
        <f t="shared" si="261"/>
        <v/>
      </c>
      <c r="I4192" s="137">
        <v>0</v>
      </c>
      <c r="J4192" s="138" t="str">
        <f t="shared" si="262"/>
        <v/>
      </c>
      <c r="K4192" s="137">
        <v>83.374799999999993</v>
      </c>
      <c r="L4192" s="137">
        <v>18.900169999999999</v>
      </c>
      <c r="M4192" s="138">
        <f t="shared" si="263"/>
        <v>-0.7733107605655426</v>
      </c>
    </row>
    <row r="4193" spans="1:13" x14ac:dyDescent="0.25">
      <c r="A4193" s="134" t="s">
        <v>188</v>
      </c>
      <c r="B4193" s="134" t="s">
        <v>223</v>
      </c>
      <c r="C4193" s="137">
        <v>0</v>
      </c>
      <c r="D4193" s="137">
        <v>1.2307699999999999</v>
      </c>
      <c r="E4193" s="138" t="str">
        <f t="shared" si="260"/>
        <v/>
      </c>
      <c r="F4193" s="137">
        <v>191.98017999999999</v>
      </c>
      <c r="G4193" s="137">
        <v>265.79737999999998</v>
      </c>
      <c r="H4193" s="138">
        <f t="shared" si="261"/>
        <v>0.38450427538926157</v>
      </c>
      <c r="I4193" s="137">
        <v>4066.6630599999999</v>
      </c>
      <c r="J4193" s="138">
        <f t="shared" si="262"/>
        <v>-0.93463993055770889</v>
      </c>
      <c r="K4193" s="137">
        <v>22189.223829999999</v>
      </c>
      <c r="L4193" s="137">
        <v>17486.198830000001</v>
      </c>
      <c r="M4193" s="138">
        <f t="shared" si="263"/>
        <v>-0.21195085668753644</v>
      </c>
    </row>
    <row r="4194" spans="1:13" x14ac:dyDescent="0.25">
      <c r="A4194" s="134" t="s">
        <v>188</v>
      </c>
      <c r="B4194" s="134" t="s">
        <v>290</v>
      </c>
      <c r="C4194" s="137">
        <v>0</v>
      </c>
      <c r="D4194" s="137">
        <v>0</v>
      </c>
      <c r="E4194" s="138" t="str">
        <f t="shared" si="260"/>
        <v/>
      </c>
      <c r="F4194" s="137">
        <v>157.93691000000001</v>
      </c>
      <c r="G4194" s="137">
        <v>221.54300000000001</v>
      </c>
      <c r="H4194" s="138">
        <f t="shared" si="261"/>
        <v>0.40273100189183131</v>
      </c>
      <c r="I4194" s="137">
        <v>54.357999999999997</v>
      </c>
      <c r="J4194" s="138">
        <f t="shared" si="262"/>
        <v>3.0756282423930248</v>
      </c>
      <c r="K4194" s="137">
        <v>392.61149999999998</v>
      </c>
      <c r="L4194" s="137">
        <v>8173.8419899999999</v>
      </c>
      <c r="M4194" s="138">
        <f t="shared" si="263"/>
        <v>19.819160900788695</v>
      </c>
    </row>
    <row r="4195" spans="1:13" x14ac:dyDescent="0.25">
      <c r="A4195" s="134" t="s">
        <v>188</v>
      </c>
      <c r="B4195" s="134" t="s">
        <v>314</v>
      </c>
      <c r="C4195" s="137">
        <v>0</v>
      </c>
      <c r="D4195" s="137">
        <v>0</v>
      </c>
      <c r="E4195" s="138" t="str">
        <f t="shared" si="260"/>
        <v/>
      </c>
      <c r="F4195" s="137">
        <v>50.052439999999997</v>
      </c>
      <c r="G4195" s="137">
        <v>0</v>
      </c>
      <c r="H4195" s="138">
        <f t="shared" si="261"/>
        <v>-1</v>
      </c>
      <c r="I4195" s="137">
        <v>0.55656000000000005</v>
      </c>
      <c r="J4195" s="138">
        <f t="shared" si="262"/>
        <v>-1</v>
      </c>
      <c r="K4195" s="137">
        <v>103.61702</v>
      </c>
      <c r="L4195" s="137">
        <v>24.869509999999998</v>
      </c>
      <c r="M4195" s="138">
        <f t="shared" si="263"/>
        <v>-0.75998624550291061</v>
      </c>
    </row>
    <row r="4196" spans="1:13" x14ac:dyDescent="0.25">
      <c r="A4196" s="134" t="s">
        <v>188</v>
      </c>
      <c r="B4196" s="134" t="s">
        <v>300</v>
      </c>
      <c r="C4196" s="137">
        <v>0</v>
      </c>
      <c r="D4196" s="137">
        <v>0</v>
      </c>
      <c r="E4196" s="138" t="str">
        <f t="shared" si="260"/>
        <v/>
      </c>
      <c r="F4196" s="137">
        <v>0.94421999999999995</v>
      </c>
      <c r="G4196" s="137">
        <v>1.5</v>
      </c>
      <c r="H4196" s="138">
        <f t="shared" si="261"/>
        <v>0.5886128232827097</v>
      </c>
      <c r="I4196" s="137">
        <v>16.281479999999998</v>
      </c>
      <c r="J4196" s="138">
        <f t="shared" si="262"/>
        <v>-0.9078707832457491</v>
      </c>
      <c r="K4196" s="137">
        <v>124.87166999999999</v>
      </c>
      <c r="L4196" s="137">
        <v>32.875010000000003</v>
      </c>
      <c r="M4196" s="138">
        <f t="shared" si="263"/>
        <v>-0.73672963611361963</v>
      </c>
    </row>
    <row r="4197" spans="1:13" x14ac:dyDescent="0.25">
      <c r="A4197" s="134" t="s">
        <v>188</v>
      </c>
      <c r="B4197" s="134" t="s">
        <v>307</v>
      </c>
      <c r="C4197" s="137">
        <v>0</v>
      </c>
      <c r="D4197" s="137">
        <v>0</v>
      </c>
      <c r="E4197" s="138" t="str">
        <f t="shared" si="260"/>
        <v/>
      </c>
      <c r="F4197" s="137">
        <v>130.17447000000001</v>
      </c>
      <c r="G4197" s="137">
        <v>90.21</v>
      </c>
      <c r="H4197" s="138">
        <f t="shared" si="261"/>
        <v>-0.30700697302627789</v>
      </c>
      <c r="I4197" s="137">
        <v>322.95197000000002</v>
      </c>
      <c r="J4197" s="138">
        <f t="shared" si="262"/>
        <v>-0.72067053809890069</v>
      </c>
      <c r="K4197" s="137">
        <v>1919.4697000000001</v>
      </c>
      <c r="L4197" s="137">
        <v>2729.7748200000001</v>
      </c>
      <c r="M4197" s="138">
        <f t="shared" si="263"/>
        <v>0.42215051375908663</v>
      </c>
    </row>
    <row r="4198" spans="1:13" x14ac:dyDescent="0.25">
      <c r="A4198" s="134" t="s">
        <v>188</v>
      </c>
      <c r="B4198" s="134" t="s">
        <v>294</v>
      </c>
      <c r="C4198" s="137">
        <v>0</v>
      </c>
      <c r="D4198" s="137">
        <v>0</v>
      </c>
      <c r="E4198" s="138" t="str">
        <f t="shared" si="260"/>
        <v/>
      </c>
      <c r="F4198" s="137">
        <v>32.093319999999999</v>
      </c>
      <c r="G4198" s="137">
        <v>13.515000000000001</v>
      </c>
      <c r="H4198" s="138">
        <f t="shared" si="261"/>
        <v>-0.57888432857678795</v>
      </c>
      <c r="I4198" s="137">
        <v>1.1298299999999999</v>
      </c>
      <c r="J4198" s="138">
        <f t="shared" si="262"/>
        <v>10.961976580547518</v>
      </c>
      <c r="K4198" s="137">
        <v>97.93732</v>
      </c>
      <c r="L4198" s="137">
        <v>143.48070000000001</v>
      </c>
      <c r="M4198" s="138">
        <f t="shared" si="263"/>
        <v>0.46502579404868349</v>
      </c>
    </row>
    <row r="4199" spans="1:13" x14ac:dyDescent="0.25">
      <c r="A4199" s="134" t="s">
        <v>188</v>
      </c>
      <c r="B4199" s="134" t="s">
        <v>323</v>
      </c>
      <c r="C4199" s="137">
        <v>0</v>
      </c>
      <c r="D4199" s="137">
        <v>0</v>
      </c>
      <c r="E4199" s="138" t="str">
        <f t="shared" si="260"/>
        <v/>
      </c>
      <c r="F4199" s="137">
        <v>0</v>
      </c>
      <c r="G4199" s="137">
        <v>0</v>
      </c>
      <c r="H4199" s="138" t="str">
        <f t="shared" si="261"/>
        <v/>
      </c>
      <c r="I4199" s="137">
        <v>0</v>
      </c>
      <c r="J4199" s="138" t="str">
        <f t="shared" si="262"/>
        <v/>
      </c>
      <c r="K4199" s="137">
        <v>0</v>
      </c>
      <c r="L4199" s="137">
        <v>0</v>
      </c>
      <c r="M4199" s="138" t="str">
        <f t="shared" si="263"/>
        <v/>
      </c>
    </row>
    <row r="4200" spans="1:13" x14ac:dyDescent="0.25">
      <c r="A4200" s="134" t="s">
        <v>188</v>
      </c>
      <c r="B4200" s="134" t="s">
        <v>311</v>
      </c>
      <c r="C4200" s="137">
        <v>0</v>
      </c>
      <c r="D4200" s="137">
        <v>0</v>
      </c>
      <c r="E4200" s="138" t="str">
        <f t="shared" si="260"/>
        <v/>
      </c>
      <c r="F4200" s="137">
        <v>0</v>
      </c>
      <c r="G4200" s="137">
        <v>0</v>
      </c>
      <c r="H4200" s="138" t="str">
        <f t="shared" si="261"/>
        <v/>
      </c>
      <c r="I4200" s="137">
        <v>38.298430000000003</v>
      </c>
      <c r="J4200" s="138">
        <f t="shared" si="262"/>
        <v>-1</v>
      </c>
      <c r="K4200" s="137">
        <v>101.59191</v>
      </c>
      <c r="L4200" s="137">
        <v>135.20545999999999</v>
      </c>
      <c r="M4200" s="138">
        <f t="shared" si="263"/>
        <v>0.33086837327893526</v>
      </c>
    </row>
    <row r="4201" spans="1:13" x14ac:dyDescent="0.25">
      <c r="A4201" s="134" t="s">
        <v>188</v>
      </c>
      <c r="B4201" s="134" t="s">
        <v>342</v>
      </c>
      <c r="C4201" s="137">
        <v>0</v>
      </c>
      <c r="D4201" s="137">
        <v>0</v>
      </c>
      <c r="E4201" s="138" t="str">
        <f t="shared" si="260"/>
        <v/>
      </c>
      <c r="F4201" s="137">
        <v>0</v>
      </c>
      <c r="G4201" s="137">
        <v>0</v>
      </c>
      <c r="H4201" s="138" t="str">
        <f t="shared" si="261"/>
        <v/>
      </c>
      <c r="I4201" s="137">
        <v>0</v>
      </c>
      <c r="J4201" s="138" t="str">
        <f t="shared" si="262"/>
        <v/>
      </c>
      <c r="K4201" s="137">
        <v>53.186999999999998</v>
      </c>
      <c r="L4201" s="137">
        <v>3.04</v>
      </c>
      <c r="M4201" s="138">
        <f t="shared" si="263"/>
        <v>-0.94284317596405132</v>
      </c>
    </row>
    <row r="4202" spans="1:13" x14ac:dyDescent="0.25">
      <c r="A4202" s="134" t="s">
        <v>188</v>
      </c>
      <c r="B4202" s="134" t="s">
        <v>250</v>
      </c>
      <c r="C4202" s="137">
        <v>0</v>
      </c>
      <c r="D4202" s="137">
        <v>0</v>
      </c>
      <c r="E4202" s="138" t="str">
        <f t="shared" si="260"/>
        <v/>
      </c>
      <c r="F4202" s="137">
        <v>4.0754799999999998</v>
      </c>
      <c r="G4202" s="137">
        <v>1873.01414</v>
      </c>
      <c r="H4202" s="138">
        <f t="shared" si="261"/>
        <v>458.58123705673933</v>
      </c>
      <c r="I4202" s="137">
        <v>10.62749</v>
      </c>
      <c r="J4202" s="138">
        <f t="shared" si="262"/>
        <v>175.24238084439506</v>
      </c>
      <c r="K4202" s="137">
        <v>293.48462000000001</v>
      </c>
      <c r="L4202" s="137">
        <v>2136.10025</v>
      </c>
      <c r="M4202" s="138">
        <f t="shared" si="263"/>
        <v>6.278406105233044</v>
      </c>
    </row>
    <row r="4203" spans="1:13" x14ac:dyDescent="0.25">
      <c r="A4203" s="134" t="s">
        <v>188</v>
      </c>
      <c r="B4203" s="134" t="s">
        <v>402</v>
      </c>
      <c r="C4203" s="137">
        <v>0</v>
      </c>
      <c r="D4203" s="137">
        <v>0</v>
      </c>
      <c r="E4203" s="138" t="str">
        <f t="shared" si="260"/>
        <v/>
      </c>
      <c r="F4203" s="137">
        <v>0</v>
      </c>
      <c r="G4203" s="137">
        <v>0</v>
      </c>
      <c r="H4203" s="138" t="str">
        <f t="shared" si="261"/>
        <v/>
      </c>
      <c r="I4203" s="137">
        <v>0</v>
      </c>
      <c r="J4203" s="138" t="str">
        <f t="shared" si="262"/>
        <v/>
      </c>
      <c r="K4203" s="137">
        <v>0.29247000000000001</v>
      </c>
      <c r="L4203" s="137">
        <v>2.73115</v>
      </c>
      <c r="M4203" s="138">
        <f t="shared" si="263"/>
        <v>8.3382227236981574</v>
      </c>
    </row>
    <row r="4204" spans="1:13" x14ac:dyDescent="0.25">
      <c r="A4204" s="134" t="s">
        <v>188</v>
      </c>
      <c r="B4204" s="134" t="s">
        <v>252</v>
      </c>
      <c r="C4204" s="137">
        <v>0</v>
      </c>
      <c r="D4204" s="137">
        <v>0</v>
      </c>
      <c r="E4204" s="138" t="str">
        <f t="shared" si="260"/>
        <v/>
      </c>
      <c r="F4204" s="137">
        <v>54.355429999999998</v>
      </c>
      <c r="G4204" s="137">
        <v>580.03736000000004</v>
      </c>
      <c r="H4204" s="138">
        <f t="shared" si="261"/>
        <v>9.6711943958496889</v>
      </c>
      <c r="I4204" s="137">
        <v>258.32490000000001</v>
      </c>
      <c r="J4204" s="138">
        <f t="shared" si="262"/>
        <v>1.2453792104439021</v>
      </c>
      <c r="K4204" s="137">
        <v>279.52434</v>
      </c>
      <c r="L4204" s="137">
        <v>1690.1209799999999</v>
      </c>
      <c r="M4204" s="138">
        <f t="shared" si="263"/>
        <v>5.0464179255373605</v>
      </c>
    </row>
    <row r="4205" spans="1:13" x14ac:dyDescent="0.25">
      <c r="A4205" s="134" t="s">
        <v>188</v>
      </c>
      <c r="B4205" s="134" t="s">
        <v>348</v>
      </c>
      <c r="C4205" s="137">
        <v>0</v>
      </c>
      <c r="D4205" s="137">
        <v>0</v>
      </c>
      <c r="E4205" s="138" t="str">
        <f t="shared" si="260"/>
        <v/>
      </c>
      <c r="F4205" s="137">
        <v>0</v>
      </c>
      <c r="G4205" s="137">
        <v>0.47528999999999999</v>
      </c>
      <c r="H4205" s="138" t="str">
        <f t="shared" si="261"/>
        <v/>
      </c>
      <c r="I4205" s="137">
        <v>9600</v>
      </c>
      <c r="J4205" s="138">
        <f t="shared" si="262"/>
        <v>-0.99995049062499997</v>
      </c>
      <c r="K4205" s="137">
        <v>1.01319</v>
      </c>
      <c r="L4205" s="137">
        <v>9682.6927199999991</v>
      </c>
      <c r="M4205" s="138">
        <f t="shared" si="263"/>
        <v>9555.6406300891231</v>
      </c>
    </row>
    <row r="4206" spans="1:13" x14ac:dyDescent="0.25">
      <c r="A4206" s="134" t="s">
        <v>188</v>
      </c>
      <c r="B4206" s="134" t="s">
        <v>228</v>
      </c>
      <c r="C4206" s="137">
        <v>0</v>
      </c>
      <c r="D4206" s="137">
        <v>0</v>
      </c>
      <c r="E4206" s="138" t="str">
        <f t="shared" si="260"/>
        <v/>
      </c>
      <c r="F4206" s="137">
        <v>450.75339000000002</v>
      </c>
      <c r="G4206" s="137">
        <v>2694.5120200000001</v>
      </c>
      <c r="H4206" s="138">
        <f t="shared" si="261"/>
        <v>4.9777964620521216</v>
      </c>
      <c r="I4206" s="137">
        <v>855.90326000000005</v>
      </c>
      <c r="J4206" s="138">
        <f t="shared" si="262"/>
        <v>2.1481502009935096</v>
      </c>
      <c r="K4206" s="137">
        <v>9305.7294700000002</v>
      </c>
      <c r="L4206" s="137">
        <v>15948.007170000001</v>
      </c>
      <c r="M4206" s="138">
        <f t="shared" si="263"/>
        <v>0.71378366644049884</v>
      </c>
    </row>
    <row r="4207" spans="1:13" x14ac:dyDescent="0.25">
      <c r="A4207" s="134" t="s">
        <v>188</v>
      </c>
      <c r="B4207" s="134" t="s">
        <v>271</v>
      </c>
      <c r="C4207" s="137">
        <v>0</v>
      </c>
      <c r="D4207" s="137">
        <v>0</v>
      </c>
      <c r="E4207" s="138" t="str">
        <f t="shared" si="260"/>
        <v/>
      </c>
      <c r="F4207" s="137">
        <v>0</v>
      </c>
      <c r="G4207" s="137">
        <v>0</v>
      </c>
      <c r="H4207" s="138" t="str">
        <f t="shared" si="261"/>
        <v/>
      </c>
      <c r="I4207" s="137">
        <v>0</v>
      </c>
      <c r="J4207" s="138" t="str">
        <f t="shared" si="262"/>
        <v/>
      </c>
      <c r="K4207" s="137">
        <v>158404.50831</v>
      </c>
      <c r="L4207" s="137">
        <v>11474.606540000001</v>
      </c>
      <c r="M4207" s="138">
        <f t="shared" si="263"/>
        <v>-0.9275613638625485</v>
      </c>
    </row>
    <row r="4208" spans="1:13" x14ac:dyDescent="0.25">
      <c r="A4208" s="134" t="s">
        <v>188</v>
      </c>
      <c r="B4208" s="134" t="s">
        <v>353</v>
      </c>
      <c r="C4208" s="137">
        <v>0</v>
      </c>
      <c r="D4208" s="137">
        <v>0</v>
      </c>
      <c r="E4208" s="138" t="str">
        <f t="shared" si="260"/>
        <v/>
      </c>
      <c r="F4208" s="137">
        <v>0</v>
      </c>
      <c r="G4208" s="137">
        <v>0</v>
      </c>
      <c r="H4208" s="138" t="str">
        <f t="shared" si="261"/>
        <v/>
      </c>
      <c r="I4208" s="137">
        <v>0</v>
      </c>
      <c r="J4208" s="138" t="str">
        <f t="shared" si="262"/>
        <v/>
      </c>
      <c r="K4208" s="137">
        <v>16.815999999999999</v>
      </c>
      <c r="L4208" s="137">
        <v>32.645710000000001</v>
      </c>
      <c r="M4208" s="138">
        <f t="shared" si="263"/>
        <v>0.94134812083729802</v>
      </c>
    </row>
    <row r="4209" spans="1:13" x14ac:dyDescent="0.25">
      <c r="A4209" s="134" t="s">
        <v>188</v>
      </c>
      <c r="B4209" s="134" t="s">
        <v>259</v>
      </c>
      <c r="C4209" s="137">
        <v>0</v>
      </c>
      <c r="D4209" s="137">
        <v>0</v>
      </c>
      <c r="E4209" s="138" t="str">
        <f t="shared" si="260"/>
        <v/>
      </c>
      <c r="F4209" s="137">
        <v>11.908300000000001</v>
      </c>
      <c r="G4209" s="137">
        <v>619.81039999999996</v>
      </c>
      <c r="H4209" s="138">
        <f t="shared" si="261"/>
        <v>51.048604754666904</v>
      </c>
      <c r="I4209" s="137">
        <v>36.219329999999999</v>
      </c>
      <c r="J4209" s="138">
        <f t="shared" si="262"/>
        <v>16.11269645241919</v>
      </c>
      <c r="K4209" s="137">
        <v>1034.7223899999999</v>
      </c>
      <c r="L4209" s="137">
        <v>1023.99469</v>
      </c>
      <c r="M4209" s="138">
        <f t="shared" si="263"/>
        <v>-1.0367708386014418E-2</v>
      </c>
    </row>
    <row r="4210" spans="1:13" x14ac:dyDescent="0.25">
      <c r="A4210" s="134" t="s">
        <v>188</v>
      </c>
      <c r="B4210" s="134" t="s">
        <v>296</v>
      </c>
      <c r="C4210" s="137">
        <v>0</v>
      </c>
      <c r="D4210" s="137">
        <v>0</v>
      </c>
      <c r="E4210" s="138" t="str">
        <f t="shared" si="260"/>
        <v/>
      </c>
      <c r="F4210" s="137">
        <v>2.21089</v>
      </c>
      <c r="G4210" s="137">
        <v>0</v>
      </c>
      <c r="H4210" s="138">
        <f t="shared" si="261"/>
        <v>-1</v>
      </c>
      <c r="I4210" s="137">
        <v>0</v>
      </c>
      <c r="J4210" s="138" t="str">
        <f t="shared" si="262"/>
        <v/>
      </c>
      <c r="K4210" s="137">
        <v>2.21089</v>
      </c>
      <c r="L4210" s="137">
        <v>0</v>
      </c>
      <c r="M4210" s="138">
        <f t="shared" si="263"/>
        <v>-1</v>
      </c>
    </row>
    <row r="4211" spans="1:13" x14ac:dyDescent="0.25">
      <c r="A4211" s="134" t="s">
        <v>188</v>
      </c>
      <c r="B4211" s="134" t="s">
        <v>297</v>
      </c>
      <c r="C4211" s="137">
        <v>0</v>
      </c>
      <c r="D4211" s="137">
        <v>0</v>
      </c>
      <c r="E4211" s="138" t="str">
        <f t="shared" si="260"/>
        <v/>
      </c>
      <c r="F4211" s="137">
        <v>4.6524999999999999</v>
      </c>
      <c r="G4211" s="137">
        <v>21.731999999999999</v>
      </c>
      <c r="H4211" s="138">
        <f t="shared" si="261"/>
        <v>3.6710370768404088</v>
      </c>
      <c r="I4211" s="137">
        <v>6.5642199999999997</v>
      </c>
      <c r="J4211" s="138">
        <f t="shared" si="262"/>
        <v>2.3106751449524849</v>
      </c>
      <c r="K4211" s="137">
        <v>83.734750000000005</v>
      </c>
      <c r="L4211" s="137">
        <v>255.00793999999999</v>
      </c>
      <c r="M4211" s="138">
        <f t="shared" si="263"/>
        <v>2.0454254655325297</v>
      </c>
    </row>
    <row r="4212" spans="1:13" x14ac:dyDescent="0.25">
      <c r="A4212" s="134" t="s">
        <v>188</v>
      </c>
      <c r="B4212" s="134" t="s">
        <v>241</v>
      </c>
      <c r="C4212" s="137">
        <v>0</v>
      </c>
      <c r="D4212" s="137">
        <v>0</v>
      </c>
      <c r="E4212" s="138" t="str">
        <f t="shared" si="260"/>
        <v/>
      </c>
      <c r="F4212" s="137">
        <v>0</v>
      </c>
      <c r="G4212" s="137">
        <v>29.19753</v>
      </c>
      <c r="H4212" s="138" t="str">
        <f t="shared" si="261"/>
        <v/>
      </c>
      <c r="I4212" s="137">
        <v>0</v>
      </c>
      <c r="J4212" s="138" t="str">
        <f t="shared" si="262"/>
        <v/>
      </c>
      <c r="K4212" s="137">
        <v>0</v>
      </c>
      <c r="L4212" s="137">
        <v>29.19753</v>
      </c>
      <c r="M4212" s="138" t="str">
        <f t="shared" si="263"/>
        <v/>
      </c>
    </row>
    <row r="4213" spans="1:13" x14ac:dyDescent="0.25">
      <c r="A4213" s="134" t="s">
        <v>188</v>
      </c>
      <c r="B4213" s="134" t="s">
        <v>382</v>
      </c>
      <c r="C4213" s="137">
        <v>0</v>
      </c>
      <c r="D4213" s="137">
        <v>0</v>
      </c>
      <c r="E4213" s="138" t="str">
        <f t="shared" si="260"/>
        <v/>
      </c>
      <c r="F4213" s="137">
        <v>5.3353999999999999</v>
      </c>
      <c r="G4213" s="137">
        <v>12.602</v>
      </c>
      <c r="H4213" s="138">
        <f t="shared" si="261"/>
        <v>1.3619597406005175</v>
      </c>
      <c r="I4213" s="137">
        <v>0</v>
      </c>
      <c r="J4213" s="138" t="str">
        <f t="shared" si="262"/>
        <v/>
      </c>
      <c r="K4213" s="137">
        <v>22.0564</v>
      </c>
      <c r="L4213" s="137">
        <v>12.602</v>
      </c>
      <c r="M4213" s="138">
        <f t="shared" si="263"/>
        <v>-0.4286465606354618</v>
      </c>
    </row>
    <row r="4214" spans="1:13" x14ac:dyDescent="0.25">
      <c r="A4214" s="134" t="s">
        <v>188</v>
      </c>
      <c r="B4214" s="134" t="s">
        <v>330</v>
      </c>
      <c r="C4214" s="137">
        <v>0</v>
      </c>
      <c r="D4214" s="137">
        <v>55.387329999999999</v>
      </c>
      <c r="E4214" s="138" t="str">
        <f t="shared" si="260"/>
        <v/>
      </c>
      <c r="F4214" s="137">
        <v>61.757109999999997</v>
      </c>
      <c r="G4214" s="137">
        <v>185.44539</v>
      </c>
      <c r="H4214" s="138">
        <f t="shared" si="261"/>
        <v>2.0028184609027204</v>
      </c>
      <c r="I4214" s="137">
        <v>281.63749999999999</v>
      </c>
      <c r="J4214" s="138">
        <f t="shared" si="262"/>
        <v>-0.34154581687452834</v>
      </c>
      <c r="K4214" s="137">
        <v>1896.5153800000001</v>
      </c>
      <c r="L4214" s="137">
        <v>1156.41031</v>
      </c>
      <c r="M4214" s="138">
        <f t="shared" si="263"/>
        <v>-0.39024469709283349</v>
      </c>
    </row>
    <row r="4215" spans="1:13" x14ac:dyDescent="0.25">
      <c r="A4215" s="134" t="s">
        <v>188</v>
      </c>
      <c r="B4215" s="134" t="s">
        <v>335</v>
      </c>
      <c r="C4215" s="137">
        <v>0</v>
      </c>
      <c r="D4215" s="137">
        <v>0</v>
      </c>
      <c r="E4215" s="138" t="str">
        <f t="shared" si="260"/>
        <v/>
      </c>
      <c r="F4215" s="137">
        <v>0</v>
      </c>
      <c r="G4215" s="137">
        <v>9.2160000000000006E-2</v>
      </c>
      <c r="H4215" s="138" t="str">
        <f t="shared" si="261"/>
        <v/>
      </c>
      <c r="I4215" s="137">
        <v>0</v>
      </c>
      <c r="J4215" s="138" t="str">
        <f t="shared" si="262"/>
        <v/>
      </c>
      <c r="K4215" s="137">
        <v>0.20304</v>
      </c>
      <c r="L4215" s="137">
        <v>9.2160000000000006E-2</v>
      </c>
      <c r="M4215" s="138">
        <f t="shared" si="263"/>
        <v>-0.54609929078014185</v>
      </c>
    </row>
    <row r="4216" spans="1:13" x14ac:dyDescent="0.25">
      <c r="A4216" s="134" t="s">
        <v>188</v>
      </c>
      <c r="B4216" s="134" t="s">
        <v>230</v>
      </c>
      <c r="C4216" s="137">
        <v>0</v>
      </c>
      <c r="D4216" s="137">
        <v>0</v>
      </c>
      <c r="E4216" s="138" t="str">
        <f t="shared" si="260"/>
        <v/>
      </c>
      <c r="F4216" s="137">
        <v>153.19208</v>
      </c>
      <c r="G4216" s="137">
        <v>10.13904</v>
      </c>
      <c r="H4216" s="138">
        <f t="shared" si="261"/>
        <v>-0.93381485518050278</v>
      </c>
      <c r="I4216" s="137">
        <v>167.69166000000001</v>
      </c>
      <c r="J4216" s="138">
        <f t="shared" si="262"/>
        <v>-0.93953760133330422</v>
      </c>
      <c r="K4216" s="137">
        <v>1407.9582800000001</v>
      </c>
      <c r="L4216" s="137">
        <v>2108.4061200000001</v>
      </c>
      <c r="M4216" s="138">
        <f t="shared" si="263"/>
        <v>0.49749190011510858</v>
      </c>
    </row>
    <row r="4217" spans="1:13" x14ac:dyDescent="0.25">
      <c r="A4217" s="134" t="s">
        <v>188</v>
      </c>
      <c r="B4217" s="134" t="s">
        <v>370</v>
      </c>
      <c r="C4217" s="137">
        <v>0</v>
      </c>
      <c r="D4217" s="137">
        <v>0</v>
      </c>
      <c r="E4217" s="138" t="str">
        <f t="shared" si="260"/>
        <v/>
      </c>
      <c r="F4217" s="137">
        <v>8.9032</v>
      </c>
      <c r="G4217" s="137">
        <v>0</v>
      </c>
      <c r="H4217" s="138">
        <f t="shared" si="261"/>
        <v>-1</v>
      </c>
      <c r="I4217" s="137">
        <v>0</v>
      </c>
      <c r="J4217" s="138" t="str">
        <f t="shared" si="262"/>
        <v/>
      </c>
      <c r="K4217" s="137">
        <v>108.82051</v>
      </c>
      <c r="L4217" s="137">
        <v>5.7459300000000004</v>
      </c>
      <c r="M4217" s="138">
        <f t="shared" si="263"/>
        <v>-0.94719809712341907</v>
      </c>
    </row>
    <row r="4218" spans="1:13" x14ac:dyDescent="0.25">
      <c r="A4218" s="134" t="s">
        <v>188</v>
      </c>
      <c r="B4218" s="134" t="s">
        <v>376</v>
      </c>
      <c r="C4218" s="137">
        <v>0</v>
      </c>
      <c r="D4218" s="137">
        <v>0</v>
      </c>
      <c r="E4218" s="138" t="str">
        <f t="shared" si="260"/>
        <v/>
      </c>
      <c r="F4218" s="137">
        <v>0</v>
      </c>
      <c r="G4218" s="137">
        <v>0</v>
      </c>
      <c r="H4218" s="138" t="str">
        <f t="shared" si="261"/>
        <v/>
      </c>
      <c r="I4218" s="137">
        <v>2.7109999999999999</v>
      </c>
      <c r="J4218" s="138">
        <f t="shared" si="262"/>
        <v>-1</v>
      </c>
      <c r="K4218" s="137">
        <v>9.4499999999999993</v>
      </c>
      <c r="L4218" s="137">
        <v>6.4560000000000004</v>
      </c>
      <c r="M4218" s="138">
        <f t="shared" si="263"/>
        <v>-0.31682539682539668</v>
      </c>
    </row>
    <row r="4219" spans="1:13" x14ac:dyDescent="0.25">
      <c r="A4219" s="141" t="s">
        <v>188</v>
      </c>
      <c r="B4219" s="141" t="s">
        <v>3</v>
      </c>
      <c r="C4219" s="255">
        <v>583.78305</v>
      </c>
      <c r="D4219" s="255">
        <v>3394.07287</v>
      </c>
      <c r="E4219" s="256">
        <f t="shared" si="260"/>
        <v>4.8139284276924448</v>
      </c>
      <c r="F4219" s="255">
        <v>175314.58811000001</v>
      </c>
      <c r="G4219" s="255">
        <v>177466.2966</v>
      </c>
      <c r="H4219" s="256">
        <f t="shared" si="261"/>
        <v>1.2273413828231439E-2</v>
      </c>
      <c r="I4219" s="255">
        <v>139608.02239999999</v>
      </c>
      <c r="J4219" s="256">
        <f t="shared" si="262"/>
        <v>0.27117549227600857</v>
      </c>
      <c r="K4219" s="255">
        <v>1677301.94447</v>
      </c>
      <c r="L4219" s="255">
        <v>1239940.56776</v>
      </c>
      <c r="M4219" s="256">
        <f t="shared" si="263"/>
        <v>-0.2607529181921977</v>
      </c>
    </row>
    <row r="4220" spans="1:13" x14ac:dyDescent="0.25">
      <c r="A4220" s="134" t="s">
        <v>173</v>
      </c>
      <c r="B4220" s="134" t="s">
        <v>211</v>
      </c>
      <c r="C4220" s="137">
        <v>3.7035</v>
      </c>
      <c r="D4220" s="137">
        <v>76.338939999999994</v>
      </c>
      <c r="E4220" s="138">
        <f t="shared" si="260"/>
        <v>19.612647495612258</v>
      </c>
      <c r="F4220" s="137">
        <v>3471.8627200000001</v>
      </c>
      <c r="G4220" s="137">
        <v>3498.35572</v>
      </c>
      <c r="H4220" s="138">
        <f t="shared" si="261"/>
        <v>7.6307740647072464E-3</v>
      </c>
      <c r="I4220" s="137">
        <v>3844.7729800000002</v>
      </c>
      <c r="J4220" s="138">
        <f t="shared" si="262"/>
        <v>-9.0100836070690526E-2</v>
      </c>
      <c r="K4220" s="137">
        <v>30593.818810000001</v>
      </c>
      <c r="L4220" s="137">
        <v>27781.32633</v>
      </c>
      <c r="M4220" s="138">
        <f t="shared" si="263"/>
        <v>-9.1930088802143928E-2</v>
      </c>
    </row>
    <row r="4221" spans="1:13" x14ac:dyDescent="0.25">
      <c r="A4221" s="134" t="s">
        <v>173</v>
      </c>
      <c r="B4221" s="134" t="s">
        <v>315</v>
      </c>
      <c r="C4221" s="137">
        <v>0</v>
      </c>
      <c r="D4221" s="137">
        <v>0</v>
      </c>
      <c r="E4221" s="138" t="str">
        <f t="shared" si="260"/>
        <v/>
      </c>
      <c r="F4221" s="137">
        <v>202.82732999999999</v>
      </c>
      <c r="G4221" s="137">
        <v>107.78004</v>
      </c>
      <c r="H4221" s="138">
        <f t="shared" si="261"/>
        <v>-0.4686118483145244</v>
      </c>
      <c r="I4221" s="137">
        <v>950.03854000000001</v>
      </c>
      <c r="J4221" s="138">
        <f t="shared" si="262"/>
        <v>-0.88655192872491262</v>
      </c>
      <c r="K4221" s="137">
        <v>2181.8709100000001</v>
      </c>
      <c r="L4221" s="137">
        <v>2787.80764</v>
      </c>
      <c r="M4221" s="138">
        <f t="shared" si="263"/>
        <v>0.27771428970561773</v>
      </c>
    </row>
    <row r="4222" spans="1:13" x14ac:dyDescent="0.25">
      <c r="A4222" s="134" t="s">
        <v>173</v>
      </c>
      <c r="B4222" s="134" t="s">
        <v>209</v>
      </c>
      <c r="C4222" s="137">
        <v>186.80888999999999</v>
      </c>
      <c r="D4222" s="137">
        <v>222.29526999999999</v>
      </c>
      <c r="E4222" s="138">
        <f t="shared" si="260"/>
        <v>0.18996087391772409</v>
      </c>
      <c r="F4222" s="137">
        <v>6054.2883400000001</v>
      </c>
      <c r="G4222" s="137">
        <v>5990.8688000000002</v>
      </c>
      <c r="H4222" s="138">
        <f t="shared" si="261"/>
        <v>-1.0475143640086393E-2</v>
      </c>
      <c r="I4222" s="137">
        <v>7718.7329399999999</v>
      </c>
      <c r="J4222" s="138">
        <f t="shared" si="262"/>
        <v>-0.2238533388097762</v>
      </c>
      <c r="K4222" s="137">
        <v>62478.476369999997</v>
      </c>
      <c r="L4222" s="137">
        <v>64490.845880000001</v>
      </c>
      <c r="M4222" s="138">
        <f t="shared" si="263"/>
        <v>3.2209004235037142E-2</v>
      </c>
    </row>
    <row r="4223" spans="1:13" x14ac:dyDescent="0.25">
      <c r="A4223" s="134" t="s">
        <v>173</v>
      </c>
      <c r="B4223" s="134" t="s">
        <v>302</v>
      </c>
      <c r="C4223" s="137">
        <v>0</v>
      </c>
      <c r="D4223" s="137">
        <v>63.5625</v>
      </c>
      <c r="E4223" s="138" t="str">
        <f t="shared" si="260"/>
        <v/>
      </c>
      <c r="F4223" s="137">
        <v>708.32329000000004</v>
      </c>
      <c r="G4223" s="137">
        <v>430.39895999999999</v>
      </c>
      <c r="H4223" s="138">
        <f t="shared" si="261"/>
        <v>-0.39236932333539398</v>
      </c>
      <c r="I4223" s="137">
        <v>603.58903999999995</v>
      </c>
      <c r="J4223" s="138">
        <f t="shared" si="262"/>
        <v>-0.28693377202475379</v>
      </c>
      <c r="K4223" s="137">
        <v>6731.8194999999996</v>
      </c>
      <c r="L4223" s="137">
        <v>4779.4517800000003</v>
      </c>
      <c r="M4223" s="138">
        <f t="shared" si="263"/>
        <v>-0.29002080641051042</v>
      </c>
    </row>
    <row r="4224" spans="1:13" x14ac:dyDescent="0.25">
      <c r="A4224" s="134" t="s">
        <v>173</v>
      </c>
      <c r="B4224" s="134" t="s">
        <v>322</v>
      </c>
      <c r="C4224" s="137">
        <v>0</v>
      </c>
      <c r="D4224" s="137">
        <v>0</v>
      </c>
      <c r="E4224" s="138" t="str">
        <f t="shared" si="260"/>
        <v/>
      </c>
      <c r="F4224" s="137">
        <v>0</v>
      </c>
      <c r="G4224" s="137">
        <v>0</v>
      </c>
      <c r="H4224" s="138" t="str">
        <f t="shared" si="261"/>
        <v/>
      </c>
      <c r="I4224" s="137">
        <v>0</v>
      </c>
      <c r="J4224" s="138" t="str">
        <f t="shared" si="262"/>
        <v/>
      </c>
      <c r="K4224" s="137">
        <v>0</v>
      </c>
      <c r="L4224" s="137">
        <v>8.9510000000000006E-2</v>
      </c>
      <c r="M4224" s="138" t="str">
        <f t="shared" si="263"/>
        <v/>
      </c>
    </row>
    <row r="4225" spans="1:13" x14ac:dyDescent="0.25">
      <c r="A4225" s="134" t="s">
        <v>173</v>
      </c>
      <c r="B4225" s="134" t="s">
        <v>400</v>
      </c>
      <c r="C4225" s="137">
        <v>0</v>
      </c>
      <c r="D4225" s="137">
        <v>0</v>
      </c>
      <c r="E4225" s="138" t="str">
        <f t="shared" si="260"/>
        <v/>
      </c>
      <c r="F4225" s="137">
        <v>0</v>
      </c>
      <c r="G4225" s="137">
        <v>5.4050000000000002</v>
      </c>
      <c r="H4225" s="138" t="str">
        <f t="shared" si="261"/>
        <v/>
      </c>
      <c r="I4225" s="137">
        <v>0</v>
      </c>
      <c r="J4225" s="138" t="str">
        <f t="shared" si="262"/>
        <v/>
      </c>
      <c r="K4225" s="137">
        <v>0</v>
      </c>
      <c r="L4225" s="137">
        <v>5.7080000000000002</v>
      </c>
      <c r="M4225" s="138" t="str">
        <f t="shared" si="263"/>
        <v/>
      </c>
    </row>
    <row r="4226" spans="1:13" x14ac:dyDescent="0.25">
      <c r="A4226" s="134" t="s">
        <v>173</v>
      </c>
      <c r="B4226" s="134" t="s">
        <v>267</v>
      </c>
      <c r="C4226" s="137">
        <v>0</v>
      </c>
      <c r="D4226" s="137">
        <v>0</v>
      </c>
      <c r="E4226" s="138" t="str">
        <f t="shared" si="260"/>
        <v/>
      </c>
      <c r="F4226" s="137">
        <v>9.1</v>
      </c>
      <c r="G4226" s="137">
        <v>112.77094</v>
      </c>
      <c r="H4226" s="138">
        <f t="shared" si="261"/>
        <v>11.392410989010989</v>
      </c>
      <c r="I4226" s="137">
        <v>156.09984</v>
      </c>
      <c r="J4226" s="138">
        <f t="shared" si="262"/>
        <v>-0.27757171307798911</v>
      </c>
      <c r="K4226" s="137">
        <v>1048.4182800000001</v>
      </c>
      <c r="L4226" s="137">
        <v>560.24712999999997</v>
      </c>
      <c r="M4226" s="138">
        <f t="shared" si="263"/>
        <v>-0.4656263242567652</v>
      </c>
    </row>
    <row r="4227" spans="1:13" x14ac:dyDescent="0.25">
      <c r="A4227" s="134" t="s">
        <v>173</v>
      </c>
      <c r="B4227" s="134" t="s">
        <v>256</v>
      </c>
      <c r="C4227" s="137">
        <v>0</v>
      </c>
      <c r="D4227" s="137">
        <v>0</v>
      </c>
      <c r="E4227" s="138" t="str">
        <f t="shared" si="260"/>
        <v/>
      </c>
      <c r="F4227" s="137">
        <v>0</v>
      </c>
      <c r="G4227" s="137">
        <v>57.511499999999998</v>
      </c>
      <c r="H4227" s="138" t="str">
        <f t="shared" si="261"/>
        <v/>
      </c>
      <c r="I4227" s="137">
        <v>16.050999999999998</v>
      </c>
      <c r="J4227" s="138">
        <f t="shared" si="262"/>
        <v>2.583047785184724</v>
      </c>
      <c r="K4227" s="137">
        <v>217.93054000000001</v>
      </c>
      <c r="L4227" s="137">
        <v>210.58808999999999</v>
      </c>
      <c r="M4227" s="138">
        <f t="shared" si="263"/>
        <v>-3.3691698281479998E-2</v>
      </c>
    </row>
    <row r="4228" spans="1:13" x14ac:dyDescent="0.25">
      <c r="A4228" s="134" t="s">
        <v>173</v>
      </c>
      <c r="B4228" s="134" t="s">
        <v>237</v>
      </c>
      <c r="C4228" s="137">
        <v>0</v>
      </c>
      <c r="D4228" s="137">
        <v>0</v>
      </c>
      <c r="E4228" s="138" t="str">
        <f t="shared" si="260"/>
        <v/>
      </c>
      <c r="F4228" s="137">
        <v>301.62738999999999</v>
      </c>
      <c r="G4228" s="137">
        <v>232.34566000000001</v>
      </c>
      <c r="H4228" s="138">
        <f t="shared" si="261"/>
        <v>-0.22969309915787151</v>
      </c>
      <c r="I4228" s="137">
        <v>258.73370999999997</v>
      </c>
      <c r="J4228" s="138">
        <f t="shared" si="262"/>
        <v>-0.10198922281909062</v>
      </c>
      <c r="K4228" s="137">
        <v>2583.7351600000002</v>
      </c>
      <c r="L4228" s="137">
        <v>2613.67911</v>
      </c>
      <c r="M4228" s="138">
        <f t="shared" si="263"/>
        <v>1.1589403768457407E-2</v>
      </c>
    </row>
    <row r="4229" spans="1:13" x14ac:dyDescent="0.25">
      <c r="A4229" s="134" t="s">
        <v>173</v>
      </c>
      <c r="B4229" s="134" t="s">
        <v>229</v>
      </c>
      <c r="C4229" s="137">
        <v>0</v>
      </c>
      <c r="D4229" s="137">
        <v>73.185490000000001</v>
      </c>
      <c r="E4229" s="138" t="str">
        <f t="shared" ref="E4229:E4292" si="264">IF(C4229=0,"",(D4229/C4229-1))</f>
        <v/>
      </c>
      <c r="F4229" s="137">
        <v>1342.15101</v>
      </c>
      <c r="G4229" s="137">
        <v>1340.20183</v>
      </c>
      <c r="H4229" s="138">
        <f t="shared" ref="H4229:H4292" si="265">IF(F4229=0,"",(G4229/F4229-1))</f>
        <v>-1.4522806938096489E-3</v>
      </c>
      <c r="I4229" s="137">
        <v>1483.4846500000001</v>
      </c>
      <c r="J4229" s="138">
        <f t="shared" ref="J4229:J4292" si="266">IF(I4229=0,"",(G4229/I4229-1))</f>
        <v>-9.6585306764043755E-2</v>
      </c>
      <c r="K4229" s="137">
        <v>9852.7262200000005</v>
      </c>
      <c r="L4229" s="137">
        <v>16277.54639</v>
      </c>
      <c r="M4229" s="138">
        <f t="shared" ref="M4229:M4292" si="267">IF(K4229=0,"",(L4229/K4229-1))</f>
        <v>0.65208552704512268</v>
      </c>
    </row>
    <row r="4230" spans="1:13" x14ac:dyDescent="0.25">
      <c r="A4230" s="134" t="s">
        <v>173</v>
      </c>
      <c r="B4230" s="134" t="s">
        <v>226</v>
      </c>
      <c r="C4230" s="137">
        <v>23.96734</v>
      </c>
      <c r="D4230" s="137">
        <v>227.92363</v>
      </c>
      <c r="E4230" s="138">
        <f t="shared" si="264"/>
        <v>8.5097591138607793</v>
      </c>
      <c r="F4230" s="137">
        <v>5944.6881299999995</v>
      </c>
      <c r="G4230" s="137">
        <v>7810.63141</v>
      </c>
      <c r="H4230" s="138">
        <f t="shared" si="265"/>
        <v>0.31388413306048402</v>
      </c>
      <c r="I4230" s="137">
        <v>6751.4946399999999</v>
      </c>
      <c r="J4230" s="138">
        <f t="shared" si="266"/>
        <v>0.15687441469997232</v>
      </c>
      <c r="K4230" s="137">
        <v>46246.29</v>
      </c>
      <c r="L4230" s="137">
        <v>62008.958709999999</v>
      </c>
      <c r="M4230" s="138">
        <f t="shared" si="267"/>
        <v>0.34084179963408956</v>
      </c>
    </row>
    <row r="4231" spans="1:13" x14ac:dyDescent="0.25">
      <c r="A4231" s="134" t="s">
        <v>173</v>
      </c>
      <c r="B4231" s="134" t="s">
        <v>383</v>
      </c>
      <c r="C4231" s="137">
        <v>0</v>
      </c>
      <c r="D4231" s="137">
        <v>0</v>
      </c>
      <c r="E4231" s="138" t="str">
        <f t="shared" si="264"/>
        <v/>
      </c>
      <c r="F4231" s="137">
        <v>0</v>
      </c>
      <c r="G4231" s="137">
        <v>0</v>
      </c>
      <c r="H4231" s="138" t="str">
        <f t="shared" si="265"/>
        <v/>
      </c>
      <c r="I4231" s="137">
        <v>0</v>
      </c>
      <c r="J4231" s="138" t="str">
        <f t="shared" si="266"/>
        <v/>
      </c>
      <c r="K4231" s="137">
        <v>0</v>
      </c>
      <c r="L4231" s="137">
        <v>0.93179999999999996</v>
      </c>
      <c r="M4231" s="138" t="str">
        <f t="shared" si="267"/>
        <v/>
      </c>
    </row>
    <row r="4232" spans="1:13" x14ac:dyDescent="0.25">
      <c r="A4232" s="134" t="s">
        <v>173</v>
      </c>
      <c r="B4232" s="134" t="s">
        <v>299</v>
      </c>
      <c r="C4232" s="137">
        <v>0</v>
      </c>
      <c r="D4232" s="137">
        <v>0</v>
      </c>
      <c r="E4232" s="138" t="str">
        <f t="shared" si="264"/>
        <v/>
      </c>
      <c r="F4232" s="137">
        <v>661.26113999999995</v>
      </c>
      <c r="G4232" s="137">
        <v>1095.3024499999999</v>
      </c>
      <c r="H4232" s="138">
        <f t="shared" si="265"/>
        <v>0.65638411777834094</v>
      </c>
      <c r="I4232" s="137">
        <v>1061.2795000000001</v>
      </c>
      <c r="J4232" s="138">
        <f t="shared" si="266"/>
        <v>3.205842570218298E-2</v>
      </c>
      <c r="K4232" s="137">
        <v>5763.4371000000001</v>
      </c>
      <c r="L4232" s="137">
        <v>7643.4854599999999</v>
      </c>
      <c r="M4232" s="138">
        <f t="shared" si="267"/>
        <v>0.32620263349451672</v>
      </c>
    </row>
    <row r="4233" spans="1:13" x14ac:dyDescent="0.25">
      <c r="A4233" s="134" t="s">
        <v>173</v>
      </c>
      <c r="B4233" s="134" t="s">
        <v>288</v>
      </c>
      <c r="C4233" s="137">
        <v>0</v>
      </c>
      <c r="D4233" s="137">
        <v>0</v>
      </c>
      <c r="E4233" s="138" t="str">
        <f t="shared" si="264"/>
        <v/>
      </c>
      <c r="F4233" s="137">
        <v>299.11</v>
      </c>
      <c r="G4233" s="137">
        <v>1047.8684000000001</v>
      </c>
      <c r="H4233" s="138">
        <f t="shared" si="265"/>
        <v>2.5032877536692189</v>
      </c>
      <c r="I4233" s="137">
        <v>956.83960000000002</v>
      </c>
      <c r="J4233" s="138">
        <f t="shared" si="266"/>
        <v>9.513485854891468E-2</v>
      </c>
      <c r="K4233" s="137">
        <v>13736.995140000001</v>
      </c>
      <c r="L4233" s="137">
        <v>6544.7669699999997</v>
      </c>
      <c r="M4233" s="138">
        <f t="shared" si="267"/>
        <v>-0.52356633286251575</v>
      </c>
    </row>
    <row r="4234" spans="1:13" x14ac:dyDescent="0.25">
      <c r="A4234" s="134" t="s">
        <v>173</v>
      </c>
      <c r="B4234" s="134" t="s">
        <v>262</v>
      </c>
      <c r="C4234" s="137">
        <v>0</v>
      </c>
      <c r="D4234" s="137">
        <v>0</v>
      </c>
      <c r="E4234" s="138" t="str">
        <f t="shared" si="264"/>
        <v/>
      </c>
      <c r="F4234" s="137">
        <v>23.736039999999999</v>
      </c>
      <c r="G4234" s="137">
        <v>186.57910000000001</v>
      </c>
      <c r="H4234" s="138">
        <f t="shared" si="265"/>
        <v>6.8605824728977547</v>
      </c>
      <c r="I4234" s="137">
        <v>148.37030999999999</v>
      </c>
      <c r="J4234" s="138">
        <f t="shared" si="266"/>
        <v>0.25752315271161752</v>
      </c>
      <c r="K4234" s="137">
        <v>67.801689999999994</v>
      </c>
      <c r="L4234" s="137">
        <v>429.28316999999998</v>
      </c>
      <c r="M4234" s="138">
        <f t="shared" si="267"/>
        <v>5.3314523576034762</v>
      </c>
    </row>
    <row r="4235" spans="1:13" x14ac:dyDescent="0.25">
      <c r="A4235" s="134" t="s">
        <v>173</v>
      </c>
      <c r="B4235" s="134" t="s">
        <v>220</v>
      </c>
      <c r="C4235" s="137">
        <v>37.642749999999999</v>
      </c>
      <c r="D4235" s="137">
        <v>0</v>
      </c>
      <c r="E4235" s="138">
        <f t="shared" si="264"/>
        <v>-1</v>
      </c>
      <c r="F4235" s="137">
        <v>285.85813999999999</v>
      </c>
      <c r="G4235" s="137">
        <v>365.24299999999999</v>
      </c>
      <c r="H4235" s="138">
        <f t="shared" si="265"/>
        <v>0.27770718720831256</v>
      </c>
      <c r="I4235" s="137">
        <v>635.09933000000001</v>
      </c>
      <c r="J4235" s="138">
        <f t="shared" si="266"/>
        <v>-0.42490413271259475</v>
      </c>
      <c r="K4235" s="137">
        <v>3985.6811600000001</v>
      </c>
      <c r="L4235" s="137">
        <v>3030.5939499999999</v>
      </c>
      <c r="M4235" s="138">
        <f t="shared" si="267"/>
        <v>-0.23962960700047575</v>
      </c>
    </row>
    <row r="4236" spans="1:13" x14ac:dyDescent="0.25">
      <c r="A4236" s="134" t="s">
        <v>173</v>
      </c>
      <c r="B4236" s="134" t="s">
        <v>325</v>
      </c>
      <c r="C4236" s="137">
        <v>0</v>
      </c>
      <c r="D4236" s="137">
        <v>0</v>
      </c>
      <c r="E4236" s="138" t="str">
        <f t="shared" si="264"/>
        <v/>
      </c>
      <c r="F4236" s="137">
        <v>65.498000000000005</v>
      </c>
      <c r="G4236" s="137">
        <v>72.8</v>
      </c>
      <c r="H4236" s="138">
        <f t="shared" si="265"/>
        <v>0.11148432013191223</v>
      </c>
      <c r="I4236" s="137">
        <v>23.521059999999999</v>
      </c>
      <c r="J4236" s="138">
        <f t="shared" si="266"/>
        <v>2.0950986052499334</v>
      </c>
      <c r="K4236" s="137">
        <v>859.86940000000004</v>
      </c>
      <c r="L4236" s="137">
        <v>418.76051000000001</v>
      </c>
      <c r="M4236" s="138">
        <f t="shared" si="267"/>
        <v>-0.51299521764584255</v>
      </c>
    </row>
    <row r="4237" spans="1:13" x14ac:dyDescent="0.25">
      <c r="A4237" s="134" t="s">
        <v>173</v>
      </c>
      <c r="B4237" s="134" t="s">
        <v>210</v>
      </c>
      <c r="C4237" s="137">
        <v>172.85192000000001</v>
      </c>
      <c r="D4237" s="137">
        <v>0</v>
      </c>
      <c r="E4237" s="138">
        <f t="shared" si="264"/>
        <v>-1</v>
      </c>
      <c r="F4237" s="137">
        <v>5951.1603100000002</v>
      </c>
      <c r="G4237" s="137">
        <v>6431.5979200000002</v>
      </c>
      <c r="H4237" s="138">
        <f t="shared" si="265"/>
        <v>8.073007362828033E-2</v>
      </c>
      <c r="I4237" s="137">
        <v>6945.3390900000004</v>
      </c>
      <c r="J4237" s="138">
        <f t="shared" si="266"/>
        <v>-7.3969199105007322E-2</v>
      </c>
      <c r="K4237" s="137">
        <v>43252.397920000003</v>
      </c>
      <c r="L4237" s="137">
        <v>45728.197039999999</v>
      </c>
      <c r="M4237" s="138">
        <f t="shared" si="267"/>
        <v>5.7240736677288018E-2</v>
      </c>
    </row>
    <row r="4238" spans="1:13" x14ac:dyDescent="0.25">
      <c r="A4238" s="134" t="s">
        <v>173</v>
      </c>
      <c r="B4238" s="134" t="s">
        <v>272</v>
      </c>
      <c r="C4238" s="137">
        <v>0</v>
      </c>
      <c r="D4238" s="137">
        <v>0</v>
      </c>
      <c r="E4238" s="138" t="str">
        <f t="shared" si="264"/>
        <v/>
      </c>
      <c r="F4238" s="137">
        <v>158.69291000000001</v>
      </c>
      <c r="G4238" s="137">
        <v>0</v>
      </c>
      <c r="H4238" s="138">
        <f t="shared" si="265"/>
        <v>-1</v>
      </c>
      <c r="I4238" s="137">
        <v>54.023629999999997</v>
      </c>
      <c r="J4238" s="138">
        <f t="shared" si="266"/>
        <v>-1</v>
      </c>
      <c r="K4238" s="137">
        <v>1720.14571</v>
      </c>
      <c r="L4238" s="137">
        <v>1132.9533100000001</v>
      </c>
      <c r="M4238" s="138">
        <f t="shared" si="267"/>
        <v>-0.34136201171004277</v>
      </c>
    </row>
    <row r="4239" spans="1:13" x14ac:dyDescent="0.25">
      <c r="A4239" s="134" t="s">
        <v>173</v>
      </c>
      <c r="B4239" s="134" t="s">
        <v>405</v>
      </c>
      <c r="C4239" s="137">
        <v>0</v>
      </c>
      <c r="D4239" s="137">
        <v>0</v>
      </c>
      <c r="E4239" s="138" t="str">
        <f t="shared" si="264"/>
        <v/>
      </c>
      <c r="F4239" s="137">
        <v>0</v>
      </c>
      <c r="G4239" s="137">
        <v>0</v>
      </c>
      <c r="H4239" s="138" t="str">
        <f t="shared" si="265"/>
        <v/>
      </c>
      <c r="I4239" s="137">
        <v>0</v>
      </c>
      <c r="J4239" s="138" t="str">
        <f t="shared" si="266"/>
        <v/>
      </c>
      <c r="K4239" s="137">
        <v>23.66863</v>
      </c>
      <c r="L4239" s="137">
        <v>0</v>
      </c>
      <c r="M4239" s="138">
        <f t="shared" si="267"/>
        <v>-1</v>
      </c>
    </row>
    <row r="4240" spans="1:13" x14ac:dyDescent="0.25">
      <c r="A4240" s="134" t="s">
        <v>173</v>
      </c>
      <c r="B4240" s="134" t="s">
        <v>225</v>
      </c>
      <c r="C4240" s="137">
        <v>0</v>
      </c>
      <c r="D4240" s="137">
        <v>0</v>
      </c>
      <c r="E4240" s="138" t="str">
        <f t="shared" si="264"/>
        <v/>
      </c>
      <c r="F4240" s="137">
        <v>333.08112999999997</v>
      </c>
      <c r="G4240" s="137">
        <v>339.83508999999998</v>
      </c>
      <c r="H4240" s="138">
        <f t="shared" si="265"/>
        <v>2.0277221948898694E-2</v>
      </c>
      <c r="I4240" s="137">
        <v>349.48709000000002</v>
      </c>
      <c r="J4240" s="138">
        <f t="shared" si="266"/>
        <v>-2.7617615288736519E-2</v>
      </c>
      <c r="K4240" s="137">
        <v>2320.36436</v>
      </c>
      <c r="L4240" s="137">
        <v>2109.9087199999999</v>
      </c>
      <c r="M4240" s="138">
        <f t="shared" si="267"/>
        <v>-9.0699393434917286E-2</v>
      </c>
    </row>
    <row r="4241" spans="1:13" x14ac:dyDescent="0.25">
      <c r="A4241" s="134" t="s">
        <v>173</v>
      </c>
      <c r="B4241" s="134" t="s">
        <v>346</v>
      </c>
      <c r="C4241" s="137">
        <v>0</v>
      </c>
      <c r="D4241" s="137">
        <v>0</v>
      </c>
      <c r="E4241" s="138" t="str">
        <f t="shared" si="264"/>
        <v/>
      </c>
      <c r="F4241" s="137">
        <v>0</v>
      </c>
      <c r="G4241" s="137">
        <v>0</v>
      </c>
      <c r="H4241" s="138" t="str">
        <f t="shared" si="265"/>
        <v/>
      </c>
      <c r="I4241" s="137">
        <v>0</v>
      </c>
      <c r="J4241" s="138" t="str">
        <f t="shared" si="266"/>
        <v/>
      </c>
      <c r="K4241" s="137">
        <v>22.9679</v>
      </c>
      <c r="L4241" s="137">
        <v>0</v>
      </c>
      <c r="M4241" s="138">
        <f t="shared" si="267"/>
        <v>-1</v>
      </c>
    </row>
    <row r="4242" spans="1:13" x14ac:dyDescent="0.25">
      <c r="A4242" s="134" t="s">
        <v>173</v>
      </c>
      <c r="B4242" s="134" t="s">
        <v>305</v>
      </c>
      <c r="C4242" s="137">
        <v>0</v>
      </c>
      <c r="D4242" s="137">
        <v>0</v>
      </c>
      <c r="E4242" s="138" t="str">
        <f t="shared" si="264"/>
        <v/>
      </c>
      <c r="F4242" s="137">
        <v>7.2179999999999994E-2</v>
      </c>
      <c r="G4242" s="137">
        <v>0</v>
      </c>
      <c r="H4242" s="138">
        <f t="shared" si="265"/>
        <v>-1</v>
      </c>
      <c r="I4242" s="137">
        <v>0</v>
      </c>
      <c r="J4242" s="138" t="str">
        <f t="shared" si="266"/>
        <v/>
      </c>
      <c r="K4242" s="137">
        <v>0.58118000000000003</v>
      </c>
      <c r="L4242" s="137">
        <v>0.33035999999999999</v>
      </c>
      <c r="M4242" s="138">
        <f t="shared" si="267"/>
        <v>-0.43157025362194157</v>
      </c>
    </row>
    <row r="4243" spans="1:13" x14ac:dyDescent="0.25">
      <c r="A4243" s="134" t="s">
        <v>173</v>
      </c>
      <c r="B4243" s="134" t="s">
        <v>390</v>
      </c>
      <c r="C4243" s="137">
        <v>0</v>
      </c>
      <c r="D4243" s="137">
        <v>0</v>
      </c>
      <c r="E4243" s="138" t="str">
        <f t="shared" si="264"/>
        <v/>
      </c>
      <c r="F4243" s="137">
        <v>0</v>
      </c>
      <c r="G4243" s="137">
        <v>0</v>
      </c>
      <c r="H4243" s="138" t="str">
        <f t="shared" si="265"/>
        <v/>
      </c>
      <c r="I4243" s="137">
        <v>0.6</v>
      </c>
      <c r="J4243" s="138">
        <f t="shared" si="266"/>
        <v>-1</v>
      </c>
      <c r="K4243" s="137">
        <v>0</v>
      </c>
      <c r="L4243" s="137">
        <v>0.6</v>
      </c>
      <c r="M4243" s="138" t="str">
        <f t="shared" si="267"/>
        <v/>
      </c>
    </row>
    <row r="4244" spans="1:13" x14ac:dyDescent="0.25">
      <c r="A4244" s="134" t="s">
        <v>173</v>
      </c>
      <c r="B4244" s="134" t="s">
        <v>234</v>
      </c>
      <c r="C4244" s="137">
        <v>0</v>
      </c>
      <c r="D4244" s="137">
        <v>328.35</v>
      </c>
      <c r="E4244" s="138" t="str">
        <f t="shared" si="264"/>
        <v/>
      </c>
      <c r="F4244" s="137">
        <v>426.8</v>
      </c>
      <c r="G4244" s="137">
        <v>1557.0093999999999</v>
      </c>
      <c r="H4244" s="138">
        <f t="shared" si="265"/>
        <v>2.6481007497656979</v>
      </c>
      <c r="I4244" s="137">
        <v>1856.14723</v>
      </c>
      <c r="J4244" s="138">
        <f t="shared" si="266"/>
        <v>-0.16116061547552996</v>
      </c>
      <c r="K4244" s="137">
        <v>7692.3644999999997</v>
      </c>
      <c r="L4244" s="137">
        <v>7920.4576299999999</v>
      </c>
      <c r="M4244" s="138">
        <f t="shared" si="267"/>
        <v>2.965188792080764E-2</v>
      </c>
    </row>
    <row r="4245" spans="1:13" x14ac:dyDescent="0.25">
      <c r="A4245" s="134" t="s">
        <v>173</v>
      </c>
      <c r="B4245" s="134" t="s">
        <v>284</v>
      </c>
      <c r="C4245" s="137">
        <v>0</v>
      </c>
      <c r="D4245" s="137">
        <v>0</v>
      </c>
      <c r="E4245" s="138" t="str">
        <f t="shared" si="264"/>
        <v/>
      </c>
      <c r="F4245" s="137">
        <v>0</v>
      </c>
      <c r="G4245" s="137">
        <v>55.227339999999998</v>
      </c>
      <c r="H4245" s="138" t="str">
        <f t="shared" si="265"/>
        <v/>
      </c>
      <c r="I4245" s="137">
        <v>28.21349</v>
      </c>
      <c r="J4245" s="138">
        <f t="shared" si="266"/>
        <v>0.95747991475000083</v>
      </c>
      <c r="K4245" s="137">
        <v>295.25159000000002</v>
      </c>
      <c r="L4245" s="137">
        <v>213.655</v>
      </c>
      <c r="M4245" s="138">
        <f t="shared" si="267"/>
        <v>-0.27636291476025587</v>
      </c>
    </row>
    <row r="4246" spans="1:13" x14ac:dyDescent="0.25">
      <c r="A4246" s="134" t="s">
        <v>173</v>
      </c>
      <c r="B4246" s="134" t="s">
        <v>247</v>
      </c>
      <c r="C4246" s="137">
        <v>0</v>
      </c>
      <c r="D4246" s="137">
        <v>0</v>
      </c>
      <c r="E4246" s="138" t="str">
        <f t="shared" si="264"/>
        <v/>
      </c>
      <c r="F4246" s="137">
        <v>73.026790000000005</v>
      </c>
      <c r="G4246" s="137">
        <v>133.20165</v>
      </c>
      <c r="H4246" s="138">
        <f t="shared" si="265"/>
        <v>0.8240107500274898</v>
      </c>
      <c r="I4246" s="137">
        <v>0</v>
      </c>
      <c r="J4246" s="138" t="str">
        <f t="shared" si="266"/>
        <v/>
      </c>
      <c r="K4246" s="137">
        <v>2442.04511</v>
      </c>
      <c r="L4246" s="137">
        <v>960.50945000000002</v>
      </c>
      <c r="M4246" s="138">
        <f t="shared" si="267"/>
        <v>-0.60667825255693164</v>
      </c>
    </row>
    <row r="4247" spans="1:13" x14ac:dyDescent="0.25">
      <c r="A4247" s="134" t="s">
        <v>173</v>
      </c>
      <c r="B4247" s="134" t="s">
        <v>224</v>
      </c>
      <c r="C4247" s="137">
        <v>0</v>
      </c>
      <c r="D4247" s="137">
        <v>0</v>
      </c>
      <c r="E4247" s="138" t="str">
        <f t="shared" si="264"/>
        <v/>
      </c>
      <c r="F4247" s="137">
        <v>1680.587</v>
      </c>
      <c r="G4247" s="137">
        <v>1861.59169</v>
      </c>
      <c r="H4247" s="138">
        <f t="shared" si="265"/>
        <v>0.10770325487463595</v>
      </c>
      <c r="I4247" s="137">
        <v>1587.0708</v>
      </c>
      <c r="J4247" s="138">
        <f t="shared" si="266"/>
        <v>0.17297331032742846</v>
      </c>
      <c r="K4247" s="137">
        <v>24557.27319</v>
      </c>
      <c r="L4247" s="137">
        <v>10858.87105</v>
      </c>
      <c r="M4247" s="138">
        <f t="shared" si="267"/>
        <v>-0.5578144622986132</v>
      </c>
    </row>
    <row r="4248" spans="1:13" x14ac:dyDescent="0.25">
      <c r="A4248" s="134" t="s">
        <v>173</v>
      </c>
      <c r="B4248" s="134" t="s">
        <v>306</v>
      </c>
      <c r="C4248" s="137">
        <v>0</v>
      </c>
      <c r="D4248" s="137">
        <v>0</v>
      </c>
      <c r="E4248" s="138" t="str">
        <f t="shared" si="264"/>
        <v/>
      </c>
      <c r="F4248" s="137">
        <v>0</v>
      </c>
      <c r="G4248" s="137">
        <v>18.484059999999999</v>
      </c>
      <c r="H4248" s="138" t="str">
        <f t="shared" si="265"/>
        <v/>
      </c>
      <c r="I4248" s="137">
        <v>1.86086</v>
      </c>
      <c r="J4248" s="138">
        <f t="shared" si="266"/>
        <v>8.9330739550530396</v>
      </c>
      <c r="K4248" s="137">
        <v>65.167010000000005</v>
      </c>
      <c r="L4248" s="137">
        <v>54.358710000000002</v>
      </c>
      <c r="M4248" s="138">
        <f t="shared" si="267"/>
        <v>-0.16585539216852208</v>
      </c>
    </row>
    <row r="4249" spans="1:13" x14ac:dyDescent="0.25">
      <c r="A4249" s="134" t="s">
        <v>173</v>
      </c>
      <c r="B4249" s="134" t="s">
        <v>244</v>
      </c>
      <c r="C4249" s="137">
        <v>0</v>
      </c>
      <c r="D4249" s="137">
        <v>0</v>
      </c>
      <c r="E4249" s="138" t="str">
        <f t="shared" si="264"/>
        <v/>
      </c>
      <c r="F4249" s="137">
        <v>605.51864</v>
      </c>
      <c r="G4249" s="137">
        <v>292.45814999999999</v>
      </c>
      <c r="H4249" s="138">
        <f t="shared" si="265"/>
        <v>-0.51701214350725855</v>
      </c>
      <c r="I4249" s="137">
        <v>642.29861000000005</v>
      </c>
      <c r="J4249" s="138">
        <f t="shared" si="266"/>
        <v>-0.54466949570387524</v>
      </c>
      <c r="K4249" s="137">
        <v>21026.803759999999</v>
      </c>
      <c r="L4249" s="137">
        <v>8844.4043700000002</v>
      </c>
      <c r="M4249" s="138">
        <f t="shared" si="267"/>
        <v>-0.57937476037965352</v>
      </c>
    </row>
    <row r="4250" spans="1:13" x14ac:dyDescent="0.25">
      <c r="A4250" s="134" t="s">
        <v>173</v>
      </c>
      <c r="B4250" s="134" t="s">
        <v>327</v>
      </c>
      <c r="C4250" s="137">
        <v>0</v>
      </c>
      <c r="D4250" s="137">
        <v>0</v>
      </c>
      <c r="E4250" s="138" t="str">
        <f t="shared" si="264"/>
        <v/>
      </c>
      <c r="F4250" s="137">
        <v>30.4</v>
      </c>
      <c r="G4250" s="137">
        <v>0</v>
      </c>
      <c r="H4250" s="138">
        <f t="shared" si="265"/>
        <v>-1</v>
      </c>
      <c r="I4250" s="137">
        <v>0</v>
      </c>
      <c r="J4250" s="138" t="str">
        <f t="shared" si="266"/>
        <v/>
      </c>
      <c r="K4250" s="137">
        <v>124.49205000000001</v>
      </c>
      <c r="L4250" s="137">
        <v>0</v>
      </c>
      <c r="M4250" s="138">
        <f t="shared" si="267"/>
        <v>-1</v>
      </c>
    </row>
    <row r="4251" spans="1:13" x14ac:dyDescent="0.25">
      <c r="A4251" s="134" t="s">
        <v>173</v>
      </c>
      <c r="B4251" s="134" t="s">
        <v>274</v>
      </c>
      <c r="C4251" s="137">
        <v>0</v>
      </c>
      <c r="D4251" s="137">
        <v>0</v>
      </c>
      <c r="E4251" s="138" t="str">
        <f t="shared" si="264"/>
        <v/>
      </c>
      <c r="F4251" s="137">
        <v>0</v>
      </c>
      <c r="G4251" s="137">
        <v>0</v>
      </c>
      <c r="H4251" s="138" t="str">
        <f t="shared" si="265"/>
        <v/>
      </c>
      <c r="I4251" s="137">
        <v>0</v>
      </c>
      <c r="J4251" s="138" t="str">
        <f t="shared" si="266"/>
        <v/>
      </c>
      <c r="K4251" s="137">
        <v>1.1459999999999999</v>
      </c>
      <c r="L4251" s="137">
        <v>1.39381</v>
      </c>
      <c r="M4251" s="138">
        <f t="shared" si="267"/>
        <v>0.216239092495637</v>
      </c>
    </row>
    <row r="4252" spans="1:13" x14ac:dyDescent="0.25">
      <c r="A4252" s="134" t="s">
        <v>173</v>
      </c>
      <c r="B4252" s="134" t="s">
        <v>362</v>
      </c>
      <c r="C4252" s="137">
        <v>0</v>
      </c>
      <c r="D4252" s="137">
        <v>0</v>
      </c>
      <c r="E4252" s="138" t="str">
        <f t="shared" si="264"/>
        <v/>
      </c>
      <c r="F4252" s="137">
        <v>20.538029999999999</v>
      </c>
      <c r="G4252" s="137">
        <v>0</v>
      </c>
      <c r="H4252" s="138">
        <f t="shared" si="265"/>
        <v>-1</v>
      </c>
      <c r="I4252" s="137">
        <v>43.734430000000003</v>
      </c>
      <c r="J4252" s="138">
        <f t="shared" si="266"/>
        <v>-1</v>
      </c>
      <c r="K4252" s="137">
        <v>644.12833999999998</v>
      </c>
      <c r="L4252" s="137">
        <v>655.42665</v>
      </c>
      <c r="M4252" s="138">
        <f t="shared" si="267"/>
        <v>1.7540464063419359E-2</v>
      </c>
    </row>
    <row r="4253" spans="1:13" x14ac:dyDescent="0.25">
      <c r="A4253" s="134" t="s">
        <v>173</v>
      </c>
      <c r="B4253" s="134" t="s">
        <v>298</v>
      </c>
      <c r="C4253" s="137">
        <v>0</v>
      </c>
      <c r="D4253" s="137">
        <v>0</v>
      </c>
      <c r="E4253" s="138" t="str">
        <f t="shared" si="264"/>
        <v/>
      </c>
      <c r="F4253" s="137">
        <v>137.68127999999999</v>
      </c>
      <c r="G4253" s="137">
        <v>118.74969</v>
      </c>
      <c r="H4253" s="138">
        <f t="shared" si="265"/>
        <v>-0.13750300694473483</v>
      </c>
      <c r="I4253" s="137">
        <v>200.26311999999999</v>
      </c>
      <c r="J4253" s="138">
        <f t="shared" si="266"/>
        <v>-0.40703165914922323</v>
      </c>
      <c r="K4253" s="137">
        <v>1424.56005</v>
      </c>
      <c r="L4253" s="137">
        <v>1454.6581200000001</v>
      </c>
      <c r="M4253" s="138">
        <f t="shared" si="267"/>
        <v>2.1127975616050731E-2</v>
      </c>
    </row>
    <row r="4254" spans="1:13" x14ac:dyDescent="0.25">
      <c r="A4254" s="134" t="s">
        <v>173</v>
      </c>
      <c r="B4254" s="134" t="s">
        <v>374</v>
      </c>
      <c r="C4254" s="137">
        <v>0</v>
      </c>
      <c r="D4254" s="137">
        <v>0</v>
      </c>
      <c r="E4254" s="138" t="str">
        <f t="shared" si="264"/>
        <v/>
      </c>
      <c r="F4254" s="137">
        <v>0.13161999999999999</v>
      </c>
      <c r="G4254" s="137">
        <v>0</v>
      </c>
      <c r="H4254" s="138">
        <f t="shared" si="265"/>
        <v>-1</v>
      </c>
      <c r="I4254" s="137">
        <v>0</v>
      </c>
      <c r="J4254" s="138" t="str">
        <f t="shared" si="266"/>
        <v/>
      </c>
      <c r="K4254" s="137">
        <v>0.13161999999999999</v>
      </c>
      <c r="L4254" s="137">
        <v>0.23844000000000001</v>
      </c>
      <c r="M4254" s="138">
        <f t="shared" si="267"/>
        <v>0.81157878741832579</v>
      </c>
    </row>
    <row r="4255" spans="1:13" x14ac:dyDescent="0.25">
      <c r="A4255" s="134" t="s">
        <v>173</v>
      </c>
      <c r="B4255" s="134" t="s">
        <v>331</v>
      </c>
      <c r="C4255" s="137">
        <v>0</v>
      </c>
      <c r="D4255" s="137">
        <v>0</v>
      </c>
      <c r="E4255" s="138" t="str">
        <f t="shared" si="264"/>
        <v/>
      </c>
      <c r="F4255" s="137">
        <v>0</v>
      </c>
      <c r="G4255" s="137">
        <v>0</v>
      </c>
      <c r="H4255" s="138" t="str">
        <f t="shared" si="265"/>
        <v/>
      </c>
      <c r="I4255" s="137">
        <v>0</v>
      </c>
      <c r="J4255" s="138" t="str">
        <f t="shared" si="266"/>
        <v/>
      </c>
      <c r="K4255" s="137">
        <v>56.648910000000001</v>
      </c>
      <c r="L4255" s="137">
        <v>0</v>
      </c>
      <c r="M4255" s="138">
        <f t="shared" si="267"/>
        <v>-1</v>
      </c>
    </row>
    <row r="4256" spans="1:13" x14ac:dyDescent="0.25">
      <c r="A4256" s="134" t="s">
        <v>173</v>
      </c>
      <c r="B4256" s="134" t="s">
        <v>293</v>
      </c>
      <c r="C4256" s="137">
        <v>0</v>
      </c>
      <c r="D4256" s="137">
        <v>0</v>
      </c>
      <c r="E4256" s="138" t="str">
        <f t="shared" si="264"/>
        <v/>
      </c>
      <c r="F4256" s="137">
        <v>0</v>
      </c>
      <c r="G4256" s="137">
        <v>0</v>
      </c>
      <c r="H4256" s="138" t="str">
        <f t="shared" si="265"/>
        <v/>
      </c>
      <c r="I4256" s="137">
        <v>0</v>
      </c>
      <c r="J4256" s="138" t="str">
        <f t="shared" si="266"/>
        <v/>
      </c>
      <c r="K4256" s="137">
        <v>145.53708</v>
      </c>
      <c r="L4256" s="137">
        <v>5.67</v>
      </c>
      <c r="M4256" s="138">
        <f t="shared" si="267"/>
        <v>-0.96104085639206172</v>
      </c>
    </row>
    <row r="4257" spans="1:13" x14ac:dyDescent="0.25">
      <c r="A4257" s="134" t="s">
        <v>173</v>
      </c>
      <c r="B4257" s="134" t="s">
        <v>227</v>
      </c>
      <c r="C4257" s="137">
        <v>0</v>
      </c>
      <c r="D4257" s="137">
        <v>32.880000000000003</v>
      </c>
      <c r="E4257" s="138" t="str">
        <f t="shared" si="264"/>
        <v/>
      </c>
      <c r="F4257" s="137">
        <v>220.31415999999999</v>
      </c>
      <c r="G4257" s="137">
        <v>332.79700000000003</v>
      </c>
      <c r="H4257" s="138">
        <f t="shared" si="265"/>
        <v>0.5105565615936809</v>
      </c>
      <c r="I4257" s="137">
        <v>436.99207999999999</v>
      </c>
      <c r="J4257" s="138">
        <f t="shared" si="266"/>
        <v>-0.23843699867512469</v>
      </c>
      <c r="K4257" s="137">
        <v>2359.1237000000001</v>
      </c>
      <c r="L4257" s="137">
        <v>2194.5103899999999</v>
      </c>
      <c r="M4257" s="138">
        <f t="shared" si="267"/>
        <v>-6.9777311804378961E-2</v>
      </c>
    </row>
    <row r="4258" spans="1:13" x14ac:dyDescent="0.25">
      <c r="A4258" s="134" t="s">
        <v>173</v>
      </c>
      <c r="B4258" s="134" t="s">
        <v>329</v>
      </c>
      <c r="C4258" s="137">
        <v>0</v>
      </c>
      <c r="D4258" s="137">
        <v>154.5318</v>
      </c>
      <c r="E4258" s="138" t="str">
        <f t="shared" si="264"/>
        <v/>
      </c>
      <c r="F4258" s="137">
        <v>427.74603999999999</v>
      </c>
      <c r="G4258" s="137">
        <v>909.47504000000004</v>
      </c>
      <c r="H4258" s="138">
        <f t="shared" si="265"/>
        <v>1.1262032957686765</v>
      </c>
      <c r="I4258" s="137">
        <v>1270.1109799999999</v>
      </c>
      <c r="J4258" s="138">
        <f t="shared" si="266"/>
        <v>-0.28394049471172977</v>
      </c>
      <c r="K4258" s="137">
        <v>3355.67056</v>
      </c>
      <c r="L4258" s="137">
        <v>5709.1813199999997</v>
      </c>
      <c r="M4258" s="138">
        <f t="shared" si="267"/>
        <v>0.70135334143170458</v>
      </c>
    </row>
    <row r="4259" spans="1:13" x14ac:dyDescent="0.25">
      <c r="A4259" s="134" t="s">
        <v>173</v>
      </c>
      <c r="B4259" s="134" t="s">
        <v>328</v>
      </c>
      <c r="C4259" s="137">
        <v>0</v>
      </c>
      <c r="D4259" s="137">
        <v>0</v>
      </c>
      <c r="E4259" s="138" t="str">
        <f t="shared" si="264"/>
        <v/>
      </c>
      <c r="F4259" s="137">
        <v>0</v>
      </c>
      <c r="G4259" s="137">
        <v>0</v>
      </c>
      <c r="H4259" s="138" t="str">
        <f t="shared" si="265"/>
        <v/>
      </c>
      <c r="I4259" s="137">
        <v>14.5433</v>
      </c>
      <c r="J4259" s="138">
        <f t="shared" si="266"/>
        <v>-1</v>
      </c>
      <c r="K4259" s="137">
        <v>201.39317</v>
      </c>
      <c r="L4259" s="137">
        <v>103.0608</v>
      </c>
      <c r="M4259" s="138">
        <f t="shared" si="267"/>
        <v>-0.48826069920841908</v>
      </c>
    </row>
    <row r="4260" spans="1:13" x14ac:dyDescent="0.25">
      <c r="A4260" s="134" t="s">
        <v>173</v>
      </c>
      <c r="B4260" s="134" t="s">
        <v>278</v>
      </c>
      <c r="C4260" s="137">
        <v>0</v>
      </c>
      <c r="D4260" s="137">
        <v>0</v>
      </c>
      <c r="E4260" s="138" t="str">
        <f t="shared" si="264"/>
        <v/>
      </c>
      <c r="F4260" s="137">
        <v>0</v>
      </c>
      <c r="G4260" s="137">
        <v>0</v>
      </c>
      <c r="H4260" s="138" t="str">
        <f t="shared" si="265"/>
        <v/>
      </c>
      <c r="I4260" s="137">
        <v>0</v>
      </c>
      <c r="J4260" s="138" t="str">
        <f t="shared" si="266"/>
        <v/>
      </c>
      <c r="K4260" s="137">
        <v>0</v>
      </c>
      <c r="L4260" s="137">
        <v>53.872399999999999</v>
      </c>
      <c r="M4260" s="138" t="str">
        <f t="shared" si="267"/>
        <v/>
      </c>
    </row>
    <row r="4261" spans="1:13" x14ac:dyDescent="0.25">
      <c r="A4261" s="134" t="s">
        <v>173</v>
      </c>
      <c r="B4261" s="134" t="s">
        <v>214</v>
      </c>
      <c r="C4261" s="137">
        <v>103.17959</v>
      </c>
      <c r="D4261" s="137">
        <v>103.84172</v>
      </c>
      <c r="E4261" s="138">
        <f t="shared" si="264"/>
        <v>6.4172575215697414E-3</v>
      </c>
      <c r="F4261" s="137">
        <v>3001.6241500000001</v>
      </c>
      <c r="G4261" s="137">
        <v>3107.8317299999999</v>
      </c>
      <c r="H4261" s="138">
        <f t="shared" si="265"/>
        <v>3.5383370699492822E-2</v>
      </c>
      <c r="I4261" s="137">
        <v>3521.9012299999999</v>
      </c>
      <c r="J4261" s="138">
        <f t="shared" si="266"/>
        <v>-0.11756987858515278</v>
      </c>
      <c r="K4261" s="137">
        <v>28202.893670000001</v>
      </c>
      <c r="L4261" s="137">
        <v>28220.56696</v>
      </c>
      <c r="M4261" s="138">
        <f t="shared" si="267"/>
        <v>6.2664810947388183E-4</v>
      </c>
    </row>
    <row r="4262" spans="1:13" x14ac:dyDescent="0.25">
      <c r="A4262" s="134" t="s">
        <v>173</v>
      </c>
      <c r="B4262" s="134" t="s">
        <v>352</v>
      </c>
      <c r="C4262" s="137">
        <v>0</v>
      </c>
      <c r="D4262" s="137">
        <v>22.412500000000001</v>
      </c>
      <c r="E4262" s="138" t="str">
        <f t="shared" si="264"/>
        <v/>
      </c>
      <c r="F4262" s="137">
        <v>0</v>
      </c>
      <c r="G4262" s="137">
        <v>45.467500000000001</v>
      </c>
      <c r="H4262" s="138" t="str">
        <f t="shared" si="265"/>
        <v/>
      </c>
      <c r="I4262" s="137">
        <v>20</v>
      </c>
      <c r="J4262" s="138">
        <f t="shared" si="266"/>
        <v>1.2733750000000001</v>
      </c>
      <c r="K4262" s="137">
        <v>230.03211999999999</v>
      </c>
      <c r="L4262" s="137">
        <v>322.50150000000002</v>
      </c>
      <c r="M4262" s="138">
        <f t="shared" si="267"/>
        <v>0.40198464457920058</v>
      </c>
    </row>
    <row r="4263" spans="1:13" x14ac:dyDescent="0.25">
      <c r="A4263" s="134" t="s">
        <v>173</v>
      </c>
      <c r="B4263" s="134" t="s">
        <v>338</v>
      </c>
      <c r="C4263" s="137">
        <v>0</v>
      </c>
      <c r="D4263" s="137">
        <v>0</v>
      </c>
      <c r="E4263" s="138" t="str">
        <f t="shared" si="264"/>
        <v/>
      </c>
      <c r="F4263" s="137">
        <v>225.41399999999999</v>
      </c>
      <c r="G4263" s="137">
        <v>205.39893000000001</v>
      </c>
      <c r="H4263" s="138">
        <f t="shared" si="265"/>
        <v>-8.8792488487848931E-2</v>
      </c>
      <c r="I4263" s="137">
        <v>151.56641999999999</v>
      </c>
      <c r="J4263" s="138">
        <f t="shared" si="266"/>
        <v>0.35517438493302156</v>
      </c>
      <c r="K4263" s="137">
        <v>1746.46451</v>
      </c>
      <c r="L4263" s="137">
        <v>1571.1227899999999</v>
      </c>
      <c r="M4263" s="138">
        <f t="shared" si="267"/>
        <v>-0.10039810084660705</v>
      </c>
    </row>
    <row r="4264" spans="1:13" x14ac:dyDescent="0.25">
      <c r="A4264" s="134" t="s">
        <v>173</v>
      </c>
      <c r="B4264" s="134" t="s">
        <v>269</v>
      </c>
      <c r="C4264" s="137">
        <v>0</v>
      </c>
      <c r="D4264" s="137">
        <v>9.8219999999999992</v>
      </c>
      <c r="E4264" s="138" t="str">
        <f t="shared" si="264"/>
        <v/>
      </c>
      <c r="F4264" s="137">
        <v>111.25597</v>
      </c>
      <c r="G4264" s="137">
        <v>506.92896999999999</v>
      </c>
      <c r="H4264" s="138">
        <f t="shared" si="265"/>
        <v>3.5564203880474903</v>
      </c>
      <c r="I4264" s="137">
        <v>270.10570999999999</v>
      </c>
      <c r="J4264" s="138">
        <f t="shared" si="266"/>
        <v>0.87677990961390639</v>
      </c>
      <c r="K4264" s="137">
        <v>2904.95307</v>
      </c>
      <c r="L4264" s="137">
        <v>3043.2625800000001</v>
      </c>
      <c r="M4264" s="138">
        <f t="shared" si="267"/>
        <v>4.7611615976983712E-2</v>
      </c>
    </row>
    <row r="4265" spans="1:13" x14ac:dyDescent="0.25">
      <c r="A4265" s="134" t="s">
        <v>173</v>
      </c>
      <c r="B4265" s="134" t="s">
        <v>380</v>
      </c>
      <c r="C4265" s="137">
        <v>0</v>
      </c>
      <c r="D4265" s="137">
        <v>0</v>
      </c>
      <c r="E4265" s="138" t="str">
        <f t="shared" si="264"/>
        <v/>
      </c>
      <c r="F4265" s="137">
        <v>28.75</v>
      </c>
      <c r="G4265" s="137">
        <v>0</v>
      </c>
      <c r="H4265" s="138">
        <f t="shared" si="265"/>
        <v>-1</v>
      </c>
      <c r="I4265" s="137">
        <v>66.930000000000007</v>
      </c>
      <c r="J4265" s="138">
        <f t="shared" si="266"/>
        <v>-1</v>
      </c>
      <c r="K4265" s="137">
        <v>191</v>
      </c>
      <c r="L4265" s="137">
        <v>272.74</v>
      </c>
      <c r="M4265" s="138">
        <f t="shared" si="267"/>
        <v>0.42795811518324611</v>
      </c>
    </row>
    <row r="4266" spans="1:13" x14ac:dyDescent="0.25">
      <c r="A4266" s="134" t="s">
        <v>173</v>
      </c>
      <c r="B4266" s="134" t="s">
        <v>316</v>
      </c>
      <c r="C4266" s="137">
        <v>0</v>
      </c>
      <c r="D4266" s="137">
        <v>47.066360000000003</v>
      </c>
      <c r="E4266" s="138" t="str">
        <f t="shared" si="264"/>
        <v/>
      </c>
      <c r="F4266" s="137">
        <v>81.317760000000007</v>
      </c>
      <c r="G4266" s="137">
        <v>168.31861000000001</v>
      </c>
      <c r="H4266" s="138">
        <f t="shared" si="265"/>
        <v>1.0698874391030939</v>
      </c>
      <c r="I4266" s="137">
        <v>189.2578</v>
      </c>
      <c r="J4266" s="138">
        <f t="shared" si="266"/>
        <v>-0.11063845188943333</v>
      </c>
      <c r="K4266" s="137">
        <v>808.89864999999998</v>
      </c>
      <c r="L4266" s="137">
        <v>745.14108999999996</v>
      </c>
      <c r="M4266" s="138">
        <f t="shared" si="267"/>
        <v>-7.8820208192954766E-2</v>
      </c>
    </row>
    <row r="4267" spans="1:13" x14ac:dyDescent="0.25">
      <c r="A4267" s="134" t="s">
        <v>173</v>
      </c>
      <c r="B4267" s="134" t="s">
        <v>389</v>
      </c>
      <c r="C4267" s="137">
        <v>0</v>
      </c>
      <c r="D4267" s="137">
        <v>0</v>
      </c>
      <c r="E4267" s="138" t="str">
        <f t="shared" si="264"/>
        <v/>
      </c>
      <c r="F4267" s="137">
        <v>0</v>
      </c>
      <c r="G4267" s="137">
        <v>0</v>
      </c>
      <c r="H4267" s="138" t="str">
        <f t="shared" si="265"/>
        <v/>
      </c>
      <c r="I4267" s="137">
        <v>0</v>
      </c>
      <c r="J4267" s="138" t="str">
        <f t="shared" si="266"/>
        <v/>
      </c>
      <c r="K4267" s="137">
        <v>35.244999999999997</v>
      </c>
      <c r="L4267" s="137">
        <v>60.981499999999997</v>
      </c>
      <c r="M4267" s="138">
        <f t="shared" si="267"/>
        <v>0.73021705206412268</v>
      </c>
    </row>
    <row r="4268" spans="1:13" x14ac:dyDescent="0.25">
      <c r="A4268" s="134" t="s">
        <v>173</v>
      </c>
      <c r="B4268" s="134" t="s">
        <v>258</v>
      </c>
      <c r="C4268" s="137">
        <v>0</v>
      </c>
      <c r="D4268" s="137">
        <v>0</v>
      </c>
      <c r="E4268" s="138" t="str">
        <f t="shared" si="264"/>
        <v/>
      </c>
      <c r="F4268" s="137">
        <v>0</v>
      </c>
      <c r="G4268" s="137">
        <v>0</v>
      </c>
      <c r="H4268" s="138" t="str">
        <f t="shared" si="265"/>
        <v/>
      </c>
      <c r="I4268" s="137">
        <v>22.904419999999998</v>
      </c>
      <c r="J4268" s="138">
        <f t="shared" si="266"/>
        <v>-1</v>
      </c>
      <c r="K4268" s="137">
        <v>23.50508</v>
      </c>
      <c r="L4268" s="137">
        <v>147.08792</v>
      </c>
      <c r="M4268" s="138">
        <f t="shared" si="267"/>
        <v>5.2577076955279454</v>
      </c>
    </row>
    <row r="4269" spans="1:13" x14ac:dyDescent="0.25">
      <c r="A4269" s="134" t="s">
        <v>173</v>
      </c>
      <c r="B4269" s="134" t="s">
        <v>268</v>
      </c>
      <c r="C4269" s="137">
        <v>0</v>
      </c>
      <c r="D4269" s="137">
        <v>0</v>
      </c>
      <c r="E4269" s="138" t="str">
        <f t="shared" si="264"/>
        <v/>
      </c>
      <c r="F4269" s="137">
        <v>1340.4568099999999</v>
      </c>
      <c r="G4269" s="137">
        <v>1131.40688</v>
      </c>
      <c r="H4269" s="138">
        <f t="shared" si="265"/>
        <v>-0.15595424518004419</v>
      </c>
      <c r="I4269" s="137">
        <v>1828.87087</v>
      </c>
      <c r="J4269" s="138">
        <f t="shared" si="266"/>
        <v>-0.3813631686309269</v>
      </c>
      <c r="K4269" s="137">
        <v>21970.442739999999</v>
      </c>
      <c r="L4269" s="137">
        <v>7430.6007200000004</v>
      </c>
      <c r="M4269" s="138">
        <f t="shared" si="267"/>
        <v>-0.66179103407544715</v>
      </c>
    </row>
    <row r="4270" spans="1:13" x14ac:dyDescent="0.25">
      <c r="A4270" s="134" t="s">
        <v>173</v>
      </c>
      <c r="B4270" s="134" t="s">
        <v>235</v>
      </c>
      <c r="C4270" s="137">
        <v>0</v>
      </c>
      <c r="D4270" s="137">
        <v>60.624699999999997</v>
      </c>
      <c r="E4270" s="138" t="str">
        <f t="shared" si="264"/>
        <v/>
      </c>
      <c r="F4270" s="137">
        <v>1996.1856</v>
      </c>
      <c r="G4270" s="137">
        <v>1723.6196399999999</v>
      </c>
      <c r="H4270" s="138">
        <f t="shared" si="265"/>
        <v>-0.13654339556401973</v>
      </c>
      <c r="I4270" s="137">
        <v>1519.6942799999999</v>
      </c>
      <c r="J4270" s="138">
        <f t="shared" si="266"/>
        <v>0.13418841057952791</v>
      </c>
      <c r="K4270" s="137">
        <v>13594.35059</v>
      </c>
      <c r="L4270" s="137">
        <v>13632.115169999999</v>
      </c>
      <c r="M4270" s="138">
        <f t="shared" si="267"/>
        <v>2.7779613119423008E-3</v>
      </c>
    </row>
    <row r="4271" spans="1:13" x14ac:dyDescent="0.25">
      <c r="A4271" s="134" t="s">
        <v>173</v>
      </c>
      <c r="B4271" s="134" t="s">
        <v>312</v>
      </c>
      <c r="C4271" s="137">
        <v>0</v>
      </c>
      <c r="D4271" s="137">
        <v>0</v>
      </c>
      <c r="E4271" s="138" t="str">
        <f t="shared" si="264"/>
        <v/>
      </c>
      <c r="F4271" s="137">
        <v>90.687799999999996</v>
      </c>
      <c r="G4271" s="137">
        <v>46.386000000000003</v>
      </c>
      <c r="H4271" s="138">
        <f t="shared" si="265"/>
        <v>-0.48850892843359295</v>
      </c>
      <c r="I4271" s="137">
        <v>0</v>
      </c>
      <c r="J4271" s="138" t="str">
        <f t="shared" si="266"/>
        <v/>
      </c>
      <c r="K4271" s="137">
        <v>573.95461999999998</v>
      </c>
      <c r="L4271" s="137">
        <v>319.19650000000001</v>
      </c>
      <c r="M4271" s="138">
        <f t="shared" si="267"/>
        <v>-0.44386456894449244</v>
      </c>
    </row>
    <row r="4272" spans="1:13" x14ac:dyDescent="0.25">
      <c r="A4272" s="134" t="s">
        <v>173</v>
      </c>
      <c r="B4272" s="134" t="s">
        <v>273</v>
      </c>
      <c r="C4272" s="137">
        <v>0</v>
      </c>
      <c r="D4272" s="137">
        <v>0</v>
      </c>
      <c r="E4272" s="138" t="str">
        <f t="shared" si="264"/>
        <v/>
      </c>
      <c r="F4272" s="137">
        <v>0</v>
      </c>
      <c r="G4272" s="137">
        <v>0</v>
      </c>
      <c r="H4272" s="138" t="str">
        <f t="shared" si="265"/>
        <v/>
      </c>
      <c r="I4272" s="137">
        <v>48.349960000000003</v>
      </c>
      <c r="J4272" s="138">
        <f t="shared" si="266"/>
        <v>-1</v>
      </c>
      <c r="K4272" s="137">
        <v>820.69797000000005</v>
      </c>
      <c r="L4272" s="137">
        <v>315.39713</v>
      </c>
      <c r="M4272" s="138">
        <f t="shared" si="267"/>
        <v>-0.61569646626517183</v>
      </c>
    </row>
    <row r="4273" spans="1:13" x14ac:dyDescent="0.25">
      <c r="A4273" s="134" t="s">
        <v>173</v>
      </c>
      <c r="B4273" s="134" t="s">
        <v>248</v>
      </c>
      <c r="C4273" s="137">
        <v>0</v>
      </c>
      <c r="D4273" s="137">
        <v>0</v>
      </c>
      <c r="E4273" s="138" t="str">
        <f t="shared" si="264"/>
        <v/>
      </c>
      <c r="F4273" s="137">
        <v>113</v>
      </c>
      <c r="G4273" s="137">
        <v>90.674999999999997</v>
      </c>
      <c r="H4273" s="138">
        <f t="shared" si="265"/>
        <v>-0.197566371681416</v>
      </c>
      <c r="I4273" s="137">
        <v>124.52500000000001</v>
      </c>
      <c r="J4273" s="138">
        <f t="shared" si="266"/>
        <v>-0.27183296526801848</v>
      </c>
      <c r="K4273" s="137">
        <v>374.45</v>
      </c>
      <c r="L4273" s="137">
        <v>1824.681</v>
      </c>
      <c r="M4273" s="138">
        <f t="shared" si="267"/>
        <v>3.8729630124182135</v>
      </c>
    </row>
    <row r="4274" spans="1:13" x14ac:dyDescent="0.25">
      <c r="A4274" s="134" t="s">
        <v>173</v>
      </c>
      <c r="B4274" s="134" t="s">
        <v>216</v>
      </c>
      <c r="C4274" s="137">
        <v>404.48444000000001</v>
      </c>
      <c r="D4274" s="137">
        <v>161.07992999999999</v>
      </c>
      <c r="E4274" s="138">
        <f t="shared" si="264"/>
        <v>-0.60176482932198827</v>
      </c>
      <c r="F4274" s="137">
        <v>11024.794159999999</v>
      </c>
      <c r="G4274" s="137">
        <v>11544.336139999999</v>
      </c>
      <c r="H4274" s="138">
        <f t="shared" si="265"/>
        <v>4.7124868950841226E-2</v>
      </c>
      <c r="I4274" s="137">
        <v>11976.74116</v>
      </c>
      <c r="J4274" s="138">
        <f t="shared" si="266"/>
        <v>-3.6103729238480153E-2</v>
      </c>
      <c r="K4274" s="137">
        <v>96129.074389999994</v>
      </c>
      <c r="L4274" s="137">
        <v>87307.146389999994</v>
      </c>
      <c r="M4274" s="138">
        <f t="shared" si="267"/>
        <v>-9.1771694006009485E-2</v>
      </c>
    </row>
    <row r="4275" spans="1:13" x14ac:dyDescent="0.25">
      <c r="A4275" s="134" t="s">
        <v>173</v>
      </c>
      <c r="B4275" s="134" t="s">
        <v>257</v>
      </c>
      <c r="C4275" s="137">
        <v>0</v>
      </c>
      <c r="D4275" s="137">
        <v>402.93880000000001</v>
      </c>
      <c r="E4275" s="138" t="str">
        <f t="shared" si="264"/>
        <v/>
      </c>
      <c r="F4275" s="137">
        <v>1943.02721</v>
      </c>
      <c r="G4275" s="137">
        <v>5959.9532099999997</v>
      </c>
      <c r="H4275" s="138">
        <f t="shared" si="265"/>
        <v>2.0673544762144633</v>
      </c>
      <c r="I4275" s="137">
        <v>7725.6142200000004</v>
      </c>
      <c r="J4275" s="138">
        <f t="shared" si="266"/>
        <v>-0.2285463601624157</v>
      </c>
      <c r="K4275" s="137">
        <v>31118.34938</v>
      </c>
      <c r="L4275" s="137">
        <v>49679.912669999998</v>
      </c>
      <c r="M4275" s="138">
        <f t="shared" si="267"/>
        <v>0.59648290027650552</v>
      </c>
    </row>
    <row r="4276" spans="1:13" x14ac:dyDescent="0.25">
      <c r="A4276" s="134" t="s">
        <v>173</v>
      </c>
      <c r="B4276" s="134" t="s">
        <v>213</v>
      </c>
      <c r="C4276" s="137">
        <v>342.13099</v>
      </c>
      <c r="D4276" s="137">
        <v>1214.8400999999999</v>
      </c>
      <c r="E4276" s="138">
        <f t="shared" si="264"/>
        <v>2.5508040356122077</v>
      </c>
      <c r="F4276" s="137">
        <v>40782.918250000002</v>
      </c>
      <c r="G4276" s="137">
        <v>29061.28559</v>
      </c>
      <c r="H4276" s="138">
        <f t="shared" si="265"/>
        <v>-0.28741525037875393</v>
      </c>
      <c r="I4276" s="137">
        <v>31090.484960000002</v>
      </c>
      <c r="J4276" s="138">
        <f t="shared" si="266"/>
        <v>-6.526753675958108E-2</v>
      </c>
      <c r="K4276" s="137">
        <v>423772.75757000002</v>
      </c>
      <c r="L4276" s="137">
        <v>284513.90065999998</v>
      </c>
      <c r="M4276" s="138">
        <f t="shared" si="267"/>
        <v>-0.32861682215850518</v>
      </c>
    </row>
    <row r="4277" spans="1:13" x14ac:dyDescent="0.25">
      <c r="A4277" s="134" t="s">
        <v>173</v>
      </c>
      <c r="B4277" s="134" t="s">
        <v>231</v>
      </c>
      <c r="C4277" s="137">
        <v>0</v>
      </c>
      <c r="D4277" s="137">
        <v>0</v>
      </c>
      <c r="E4277" s="138" t="str">
        <f t="shared" si="264"/>
        <v/>
      </c>
      <c r="F4277" s="137">
        <v>250.85364999999999</v>
      </c>
      <c r="G4277" s="137">
        <v>33.222900000000003</v>
      </c>
      <c r="H4277" s="138">
        <f t="shared" si="265"/>
        <v>-0.86756062748140195</v>
      </c>
      <c r="I4277" s="137">
        <v>19.45918</v>
      </c>
      <c r="J4277" s="138">
        <f t="shared" si="266"/>
        <v>0.70731243557025536</v>
      </c>
      <c r="K4277" s="137">
        <v>7064.4373800000003</v>
      </c>
      <c r="L4277" s="137">
        <v>425.10306000000003</v>
      </c>
      <c r="M4277" s="138">
        <f t="shared" si="267"/>
        <v>-0.9398249234675784</v>
      </c>
    </row>
    <row r="4278" spans="1:13" x14ac:dyDescent="0.25">
      <c r="A4278" s="134" t="s">
        <v>173</v>
      </c>
      <c r="B4278" s="134" t="s">
        <v>261</v>
      </c>
      <c r="C4278" s="137">
        <v>0</v>
      </c>
      <c r="D4278" s="137">
        <v>0</v>
      </c>
      <c r="E4278" s="138" t="str">
        <f t="shared" si="264"/>
        <v/>
      </c>
      <c r="F4278" s="137">
        <v>0</v>
      </c>
      <c r="G4278" s="137">
        <v>0</v>
      </c>
      <c r="H4278" s="138" t="str">
        <f t="shared" si="265"/>
        <v/>
      </c>
      <c r="I4278" s="137">
        <v>0</v>
      </c>
      <c r="J4278" s="138" t="str">
        <f t="shared" si="266"/>
        <v/>
      </c>
      <c r="K4278" s="137">
        <v>1.3879999999999999</v>
      </c>
      <c r="L4278" s="137">
        <v>1.9362600000000001</v>
      </c>
      <c r="M4278" s="138">
        <f t="shared" si="267"/>
        <v>0.39500000000000024</v>
      </c>
    </row>
    <row r="4279" spans="1:13" x14ac:dyDescent="0.25">
      <c r="A4279" s="134" t="s">
        <v>173</v>
      </c>
      <c r="B4279" s="134" t="s">
        <v>215</v>
      </c>
      <c r="C4279" s="137">
        <v>0</v>
      </c>
      <c r="D4279" s="137">
        <v>60.807679999999998</v>
      </c>
      <c r="E4279" s="138" t="str">
        <f t="shared" si="264"/>
        <v/>
      </c>
      <c r="F4279" s="137">
        <v>3938.8147100000001</v>
      </c>
      <c r="G4279" s="137">
        <v>3701.5545200000001</v>
      </c>
      <c r="H4279" s="138">
        <f t="shared" si="265"/>
        <v>-6.0236443567054709E-2</v>
      </c>
      <c r="I4279" s="137">
        <v>4284.7674399999996</v>
      </c>
      <c r="J4279" s="138">
        <f t="shared" si="266"/>
        <v>-0.1361130862215475</v>
      </c>
      <c r="K4279" s="137">
        <v>29221.029589999998</v>
      </c>
      <c r="L4279" s="137">
        <v>28207.706170000001</v>
      </c>
      <c r="M4279" s="138">
        <f t="shared" si="267"/>
        <v>-3.4677882135500604E-2</v>
      </c>
    </row>
    <row r="4280" spans="1:13" x14ac:dyDescent="0.25">
      <c r="A4280" s="134" t="s">
        <v>173</v>
      </c>
      <c r="B4280" s="134" t="s">
        <v>217</v>
      </c>
      <c r="C4280" s="137">
        <v>37.612400000000001</v>
      </c>
      <c r="D4280" s="137">
        <v>4.7141299999999999</v>
      </c>
      <c r="E4280" s="138">
        <f t="shared" si="264"/>
        <v>-0.87466553583392714</v>
      </c>
      <c r="F4280" s="137">
        <v>2734.6894299999999</v>
      </c>
      <c r="G4280" s="137">
        <v>3049.0335500000001</v>
      </c>
      <c r="H4280" s="138">
        <f t="shared" si="265"/>
        <v>0.11494691739090834</v>
      </c>
      <c r="I4280" s="137">
        <v>2911.47037</v>
      </c>
      <c r="J4280" s="138">
        <f t="shared" si="266"/>
        <v>4.7248696540916679E-2</v>
      </c>
      <c r="K4280" s="137">
        <v>16249.282080000001</v>
      </c>
      <c r="L4280" s="137">
        <v>22684.092270000001</v>
      </c>
      <c r="M4280" s="138">
        <f t="shared" si="267"/>
        <v>0.39600581479966523</v>
      </c>
    </row>
    <row r="4281" spans="1:13" x14ac:dyDescent="0.25">
      <c r="A4281" s="134" t="s">
        <v>173</v>
      </c>
      <c r="B4281" s="134" t="s">
        <v>304</v>
      </c>
      <c r="C4281" s="137">
        <v>0</v>
      </c>
      <c r="D4281" s="137">
        <v>0</v>
      </c>
      <c r="E4281" s="138" t="str">
        <f t="shared" si="264"/>
        <v/>
      </c>
      <c r="F4281" s="137">
        <v>10.160550000000001</v>
      </c>
      <c r="G4281" s="137">
        <v>14.69749</v>
      </c>
      <c r="H4281" s="138">
        <f t="shared" si="265"/>
        <v>0.44652504047517105</v>
      </c>
      <c r="I4281" s="137">
        <v>55.032409999999999</v>
      </c>
      <c r="J4281" s="138">
        <f t="shared" si="266"/>
        <v>-0.73293028598965593</v>
      </c>
      <c r="K4281" s="137">
        <v>265.00187</v>
      </c>
      <c r="L4281" s="137">
        <v>348.03163000000001</v>
      </c>
      <c r="M4281" s="138">
        <f t="shared" si="267"/>
        <v>0.31331763809817659</v>
      </c>
    </row>
    <row r="4282" spans="1:13" x14ac:dyDescent="0.25">
      <c r="A4282" s="134" t="s">
        <v>173</v>
      </c>
      <c r="B4282" s="134" t="s">
        <v>236</v>
      </c>
      <c r="C4282" s="137">
        <v>0</v>
      </c>
      <c r="D4282" s="137">
        <v>0</v>
      </c>
      <c r="E4282" s="138" t="str">
        <f t="shared" si="264"/>
        <v/>
      </c>
      <c r="F4282" s="137">
        <v>950.89044999999999</v>
      </c>
      <c r="G4282" s="137">
        <v>1115.7167899999999</v>
      </c>
      <c r="H4282" s="138">
        <f t="shared" si="265"/>
        <v>0.17333893720354432</v>
      </c>
      <c r="I4282" s="137">
        <v>1819.5730799999999</v>
      </c>
      <c r="J4282" s="138">
        <f t="shared" si="266"/>
        <v>-0.38682496335898753</v>
      </c>
      <c r="K4282" s="137">
        <v>3280.4497799999999</v>
      </c>
      <c r="L4282" s="137">
        <v>3109.7882300000001</v>
      </c>
      <c r="M4282" s="138">
        <f t="shared" si="267"/>
        <v>-5.2023826440043774E-2</v>
      </c>
    </row>
    <row r="4283" spans="1:13" x14ac:dyDescent="0.25">
      <c r="A4283" s="134" t="s">
        <v>173</v>
      </c>
      <c r="B4283" s="134" t="s">
        <v>240</v>
      </c>
      <c r="C4283" s="137">
        <v>0</v>
      </c>
      <c r="D4283" s="137">
        <v>0</v>
      </c>
      <c r="E4283" s="138" t="str">
        <f t="shared" si="264"/>
        <v/>
      </c>
      <c r="F4283" s="137">
        <v>18.409990000000001</v>
      </c>
      <c r="G4283" s="137">
        <v>132.02046000000001</v>
      </c>
      <c r="H4283" s="138">
        <f t="shared" si="265"/>
        <v>6.1711315432545053</v>
      </c>
      <c r="I4283" s="137">
        <v>112.44161</v>
      </c>
      <c r="J4283" s="138">
        <f t="shared" si="266"/>
        <v>0.17412459675737502</v>
      </c>
      <c r="K4283" s="137">
        <v>570.50044000000003</v>
      </c>
      <c r="L4283" s="137">
        <v>1197.0311899999999</v>
      </c>
      <c r="M4283" s="138">
        <f t="shared" si="267"/>
        <v>1.098212562290048</v>
      </c>
    </row>
    <row r="4284" spans="1:13" x14ac:dyDescent="0.25">
      <c r="A4284" s="134" t="s">
        <v>173</v>
      </c>
      <c r="B4284" s="134" t="s">
        <v>212</v>
      </c>
      <c r="C4284" s="137">
        <v>62.337890000000002</v>
      </c>
      <c r="D4284" s="137">
        <v>0</v>
      </c>
      <c r="E4284" s="138">
        <f t="shared" si="264"/>
        <v>-1</v>
      </c>
      <c r="F4284" s="137">
        <v>9249.9978900000006</v>
      </c>
      <c r="G4284" s="137">
        <v>10069.607620000001</v>
      </c>
      <c r="H4284" s="138">
        <f t="shared" si="265"/>
        <v>8.8606477509153292E-2</v>
      </c>
      <c r="I4284" s="137">
        <v>10477.72185</v>
      </c>
      <c r="J4284" s="138">
        <f t="shared" si="266"/>
        <v>-3.8950664642810606E-2</v>
      </c>
      <c r="K4284" s="137">
        <v>77986.145069999999</v>
      </c>
      <c r="L4284" s="137">
        <v>84992.489669999995</v>
      </c>
      <c r="M4284" s="138">
        <f t="shared" si="267"/>
        <v>8.9840888964458188E-2</v>
      </c>
    </row>
    <row r="4285" spans="1:13" x14ac:dyDescent="0.25">
      <c r="A4285" s="134" t="s">
        <v>173</v>
      </c>
      <c r="B4285" s="134" t="s">
        <v>326</v>
      </c>
      <c r="C4285" s="137">
        <v>0</v>
      </c>
      <c r="D4285" s="137">
        <v>0</v>
      </c>
      <c r="E4285" s="138" t="str">
        <f t="shared" si="264"/>
        <v/>
      </c>
      <c r="F4285" s="137">
        <v>1.4534199999999999</v>
      </c>
      <c r="G4285" s="137">
        <v>9.3494399999999995</v>
      </c>
      <c r="H4285" s="138">
        <f t="shared" si="265"/>
        <v>5.432717315022499</v>
      </c>
      <c r="I4285" s="137">
        <v>13.31141</v>
      </c>
      <c r="J4285" s="138">
        <f t="shared" si="266"/>
        <v>-0.29763713986722673</v>
      </c>
      <c r="K4285" s="137">
        <v>103.51575</v>
      </c>
      <c r="L4285" s="137">
        <v>82.366839999999996</v>
      </c>
      <c r="M4285" s="138">
        <f t="shared" si="267"/>
        <v>-0.20430620461137561</v>
      </c>
    </row>
    <row r="4286" spans="1:13" x14ac:dyDescent="0.25">
      <c r="A4286" s="134" t="s">
        <v>173</v>
      </c>
      <c r="B4286" s="134" t="s">
        <v>275</v>
      </c>
      <c r="C4286" s="137">
        <v>0</v>
      </c>
      <c r="D4286" s="137">
        <v>0</v>
      </c>
      <c r="E4286" s="138" t="str">
        <f t="shared" si="264"/>
        <v/>
      </c>
      <c r="F4286" s="137">
        <v>1399.8836799999999</v>
      </c>
      <c r="G4286" s="137">
        <v>441.59665999999999</v>
      </c>
      <c r="H4286" s="138">
        <f t="shared" si="265"/>
        <v>-0.68454760469812748</v>
      </c>
      <c r="I4286" s="137">
        <v>329.59176000000002</v>
      </c>
      <c r="J4286" s="138">
        <f t="shared" si="266"/>
        <v>0.33982918747725965</v>
      </c>
      <c r="K4286" s="137">
        <v>46365.499000000003</v>
      </c>
      <c r="L4286" s="137">
        <v>27442.630539999998</v>
      </c>
      <c r="M4286" s="138">
        <f t="shared" si="267"/>
        <v>-0.40812390393986708</v>
      </c>
    </row>
    <row r="4287" spans="1:13" x14ac:dyDescent="0.25">
      <c r="A4287" s="134" t="s">
        <v>173</v>
      </c>
      <c r="B4287" s="134" t="s">
        <v>361</v>
      </c>
      <c r="C4287" s="137">
        <v>0</v>
      </c>
      <c r="D4287" s="137">
        <v>0</v>
      </c>
      <c r="E4287" s="138" t="str">
        <f t="shared" si="264"/>
        <v/>
      </c>
      <c r="F4287" s="137">
        <v>0</v>
      </c>
      <c r="G4287" s="137">
        <v>0</v>
      </c>
      <c r="H4287" s="138" t="str">
        <f t="shared" si="265"/>
        <v/>
      </c>
      <c r="I4287" s="137">
        <v>0</v>
      </c>
      <c r="J4287" s="138" t="str">
        <f t="shared" si="266"/>
        <v/>
      </c>
      <c r="K4287" s="137">
        <v>0</v>
      </c>
      <c r="L4287" s="137">
        <v>13.5</v>
      </c>
      <c r="M4287" s="138" t="str">
        <f t="shared" si="267"/>
        <v/>
      </c>
    </row>
    <row r="4288" spans="1:13" x14ac:dyDescent="0.25">
      <c r="A4288" s="134" t="s">
        <v>173</v>
      </c>
      <c r="B4288" s="134" t="s">
        <v>309</v>
      </c>
      <c r="C4288" s="137">
        <v>0</v>
      </c>
      <c r="D4288" s="137">
        <v>0</v>
      </c>
      <c r="E4288" s="138" t="str">
        <f t="shared" si="264"/>
        <v/>
      </c>
      <c r="F4288" s="137">
        <v>0</v>
      </c>
      <c r="G4288" s="137">
        <v>0</v>
      </c>
      <c r="H4288" s="138" t="str">
        <f t="shared" si="265"/>
        <v/>
      </c>
      <c r="I4288" s="137">
        <v>58.8</v>
      </c>
      <c r="J4288" s="138">
        <f t="shared" si="266"/>
        <v>-1</v>
      </c>
      <c r="K4288" s="137">
        <v>77.63288</v>
      </c>
      <c r="L4288" s="137">
        <v>131.28874999999999</v>
      </c>
      <c r="M4288" s="138">
        <f t="shared" si="267"/>
        <v>0.69114877613712111</v>
      </c>
    </row>
    <row r="4289" spans="1:13" x14ac:dyDescent="0.25">
      <c r="A4289" s="134" t="s">
        <v>173</v>
      </c>
      <c r="B4289" s="134" t="s">
        <v>239</v>
      </c>
      <c r="C4289" s="137">
        <v>0</v>
      </c>
      <c r="D4289" s="137">
        <v>0</v>
      </c>
      <c r="E4289" s="138" t="str">
        <f t="shared" si="264"/>
        <v/>
      </c>
      <c r="F4289" s="137">
        <v>327.90143</v>
      </c>
      <c r="G4289" s="137">
        <v>324.97505999999998</v>
      </c>
      <c r="H4289" s="138">
        <f t="shared" si="265"/>
        <v>-8.9245417441455865E-3</v>
      </c>
      <c r="I4289" s="137">
        <v>578.65374999999995</v>
      </c>
      <c r="J4289" s="138">
        <f t="shared" si="266"/>
        <v>-0.43839461854347261</v>
      </c>
      <c r="K4289" s="137">
        <v>2097.1749799999998</v>
      </c>
      <c r="L4289" s="137">
        <v>3573.0991899999999</v>
      </c>
      <c r="M4289" s="138">
        <f t="shared" si="267"/>
        <v>0.70376779433063819</v>
      </c>
    </row>
    <row r="4290" spans="1:13" x14ac:dyDescent="0.25">
      <c r="A4290" s="134" t="s">
        <v>173</v>
      </c>
      <c r="B4290" s="134" t="s">
        <v>320</v>
      </c>
      <c r="C4290" s="137">
        <v>0</v>
      </c>
      <c r="D4290" s="137">
        <v>0</v>
      </c>
      <c r="E4290" s="138" t="str">
        <f t="shared" si="264"/>
        <v/>
      </c>
      <c r="F4290" s="137">
        <v>0</v>
      </c>
      <c r="G4290" s="137">
        <v>0</v>
      </c>
      <c r="H4290" s="138" t="str">
        <f t="shared" si="265"/>
        <v/>
      </c>
      <c r="I4290" s="137">
        <v>0</v>
      </c>
      <c r="J4290" s="138" t="str">
        <f t="shared" si="266"/>
        <v/>
      </c>
      <c r="K4290" s="137">
        <v>6.4400000000000004E-3</v>
      </c>
      <c r="L4290" s="137">
        <v>0</v>
      </c>
      <c r="M4290" s="138">
        <f t="shared" si="267"/>
        <v>-1</v>
      </c>
    </row>
    <row r="4291" spans="1:13" x14ac:dyDescent="0.25">
      <c r="A4291" s="134" t="s">
        <v>173</v>
      </c>
      <c r="B4291" s="134" t="s">
        <v>245</v>
      </c>
      <c r="C4291" s="137">
        <v>199.04</v>
      </c>
      <c r="D4291" s="137">
        <v>330.87092000000001</v>
      </c>
      <c r="E4291" s="138">
        <f t="shared" si="264"/>
        <v>0.66233380225080407</v>
      </c>
      <c r="F4291" s="137">
        <v>5541.0967700000001</v>
      </c>
      <c r="G4291" s="137">
        <v>3625.80521</v>
      </c>
      <c r="H4291" s="138">
        <f t="shared" si="265"/>
        <v>-0.34565206844420437</v>
      </c>
      <c r="I4291" s="137">
        <v>9352.0379200000007</v>
      </c>
      <c r="J4291" s="138">
        <f t="shared" si="266"/>
        <v>-0.61229784983592106</v>
      </c>
      <c r="K4291" s="137">
        <v>46429.241820000003</v>
      </c>
      <c r="L4291" s="137">
        <v>45051.890420000003</v>
      </c>
      <c r="M4291" s="138">
        <f t="shared" si="267"/>
        <v>-2.9665601806288522E-2</v>
      </c>
    </row>
    <row r="4292" spans="1:13" x14ac:dyDescent="0.25">
      <c r="A4292" s="134" t="s">
        <v>173</v>
      </c>
      <c r="B4292" s="134" t="s">
        <v>249</v>
      </c>
      <c r="C4292" s="137">
        <v>0</v>
      </c>
      <c r="D4292" s="137">
        <v>59.653500000000001</v>
      </c>
      <c r="E4292" s="138" t="str">
        <f t="shared" si="264"/>
        <v/>
      </c>
      <c r="F4292" s="137">
        <v>220.59583000000001</v>
      </c>
      <c r="G4292" s="137">
        <v>581.66855999999996</v>
      </c>
      <c r="H4292" s="138">
        <f t="shared" si="265"/>
        <v>1.6368066885035857</v>
      </c>
      <c r="I4292" s="137">
        <v>490.10624999999999</v>
      </c>
      <c r="J4292" s="138">
        <f t="shared" si="266"/>
        <v>0.18682134741191314</v>
      </c>
      <c r="K4292" s="137">
        <v>1765.8230599999999</v>
      </c>
      <c r="L4292" s="137">
        <v>2977.7907700000001</v>
      </c>
      <c r="M4292" s="138">
        <f t="shared" si="267"/>
        <v>0.68634719834273783</v>
      </c>
    </row>
    <row r="4293" spans="1:13" x14ac:dyDescent="0.25">
      <c r="A4293" s="134" t="s">
        <v>173</v>
      </c>
      <c r="B4293" s="134" t="s">
        <v>301</v>
      </c>
      <c r="C4293" s="137">
        <v>0</v>
      </c>
      <c r="D4293" s="137">
        <v>0</v>
      </c>
      <c r="E4293" s="138" t="str">
        <f t="shared" ref="E4293:E4356" si="268">IF(C4293=0,"",(D4293/C4293-1))</f>
        <v/>
      </c>
      <c r="F4293" s="137">
        <v>0</v>
      </c>
      <c r="G4293" s="137">
        <v>39.935400000000001</v>
      </c>
      <c r="H4293" s="138" t="str">
        <f t="shared" ref="H4293:H4356" si="269">IF(F4293=0,"",(G4293/F4293-1))</f>
        <v/>
      </c>
      <c r="I4293" s="137">
        <v>24.692609999999998</v>
      </c>
      <c r="J4293" s="138">
        <f t="shared" ref="J4293:J4356" si="270">IF(I4293=0,"",(G4293/I4293-1))</f>
        <v>0.61730169471756957</v>
      </c>
      <c r="K4293" s="137">
        <v>293.11687999999998</v>
      </c>
      <c r="L4293" s="137">
        <v>171.37268</v>
      </c>
      <c r="M4293" s="138">
        <f t="shared" ref="M4293:M4356" si="271">IF(K4293=0,"",(L4293/K4293-1))</f>
        <v>-0.41534353122208445</v>
      </c>
    </row>
    <row r="4294" spans="1:13" x14ac:dyDescent="0.25">
      <c r="A4294" s="134" t="s">
        <v>173</v>
      </c>
      <c r="B4294" s="134" t="s">
        <v>279</v>
      </c>
      <c r="C4294" s="137">
        <v>0</v>
      </c>
      <c r="D4294" s="137">
        <v>0</v>
      </c>
      <c r="E4294" s="138" t="str">
        <f t="shared" si="268"/>
        <v/>
      </c>
      <c r="F4294" s="137">
        <v>239.62354999999999</v>
      </c>
      <c r="G4294" s="137">
        <v>152.37873999999999</v>
      </c>
      <c r="H4294" s="138">
        <f t="shared" si="269"/>
        <v>-0.3640911337804652</v>
      </c>
      <c r="I4294" s="137">
        <v>14.573560000000001</v>
      </c>
      <c r="J4294" s="138">
        <f t="shared" si="270"/>
        <v>9.4558350876518844</v>
      </c>
      <c r="K4294" s="137">
        <v>722.01423</v>
      </c>
      <c r="L4294" s="137">
        <v>577.26662999999996</v>
      </c>
      <c r="M4294" s="138">
        <f t="shared" si="271"/>
        <v>-0.20047748920405628</v>
      </c>
    </row>
    <row r="4295" spans="1:13" x14ac:dyDescent="0.25">
      <c r="A4295" s="134" t="s">
        <v>173</v>
      </c>
      <c r="B4295" s="134" t="s">
        <v>313</v>
      </c>
      <c r="C4295" s="137">
        <v>0</v>
      </c>
      <c r="D4295" s="137">
        <v>0</v>
      </c>
      <c r="E4295" s="138" t="str">
        <f t="shared" si="268"/>
        <v/>
      </c>
      <c r="F4295" s="137">
        <v>0</v>
      </c>
      <c r="G4295" s="137">
        <v>2.99E-3</v>
      </c>
      <c r="H4295" s="138" t="str">
        <f t="shared" si="269"/>
        <v/>
      </c>
      <c r="I4295" s="137">
        <v>0</v>
      </c>
      <c r="J4295" s="138" t="str">
        <f t="shared" si="270"/>
        <v/>
      </c>
      <c r="K4295" s="137">
        <v>0.17879999999999999</v>
      </c>
      <c r="L4295" s="137">
        <v>2.99E-3</v>
      </c>
      <c r="M4295" s="138">
        <f t="shared" si="271"/>
        <v>-0.98327740492170024</v>
      </c>
    </row>
    <row r="4296" spans="1:13" x14ac:dyDescent="0.25">
      <c r="A4296" s="134" t="s">
        <v>173</v>
      </c>
      <c r="B4296" s="134" t="s">
        <v>303</v>
      </c>
      <c r="C4296" s="137">
        <v>0</v>
      </c>
      <c r="D4296" s="137">
        <v>0</v>
      </c>
      <c r="E4296" s="138" t="str">
        <f t="shared" si="268"/>
        <v/>
      </c>
      <c r="F4296" s="137">
        <v>164.05203</v>
      </c>
      <c r="G4296" s="137">
        <v>0</v>
      </c>
      <c r="H4296" s="138">
        <f t="shared" si="269"/>
        <v>-1</v>
      </c>
      <c r="I4296" s="137">
        <v>177.08987999999999</v>
      </c>
      <c r="J4296" s="138">
        <f t="shared" si="270"/>
        <v>-1</v>
      </c>
      <c r="K4296" s="137">
        <v>908.88185999999996</v>
      </c>
      <c r="L4296" s="137">
        <v>1059.5869499999999</v>
      </c>
      <c r="M4296" s="138">
        <f t="shared" si="271"/>
        <v>0.16581372853013043</v>
      </c>
    </row>
    <row r="4297" spans="1:13" x14ac:dyDescent="0.25">
      <c r="A4297" s="134" t="s">
        <v>173</v>
      </c>
      <c r="B4297" s="134" t="s">
        <v>377</v>
      </c>
      <c r="C4297" s="137">
        <v>0</v>
      </c>
      <c r="D4297" s="137">
        <v>0</v>
      </c>
      <c r="E4297" s="138" t="str">
        <f t="shared" si="268"/>
        <v/>
      </c>
      <c r="F4297" s="137">
        <v>0</v>
      </c>
      <c r="G4297" s="137">
        <v>24.18</v>
      </c>
      <c r="H4297" s="138" t="str">
        <f t="shared" si="269"/>
        <v/>
      </c>
      <c r="I4297" s="137">
        <v>0</v>
      </c>
      <c r="J4297" s="138" t="str">
        <f t="shared" si="270"/>
        <v/>
      </c>
      <c r="K4297" s="137">
        <v>11.18566</v>
      </c>
      <c r="L4297" s="137">
        <v>24.18</v>
      </c>
      <c r="M4297" s="138">
        <f t="shared" si="271"/>
        <v>1.1616963147458441</v>
      </c>
    </row>
    <row r="4298" spans="1:13" x14ac:dyDescent="0.25">
      <c r="A4298" s="134" t="s">
        <v>173</v>
      </c>
      <c r="B4298" s="134" t="s">
        <v>345</v>
      </c>
      <c r="C4298" s="137">
        <v>0</v>
      </c>
      <c r="D4298" s="137">
        <v>185</v>
      </c>
      <c r="E4298" s="138" t="str">
        <f t="shared" si="268"/>
        <v/>
      </c>
      <c r="F4298" s="137">
        <v>586.88912000000005</v>
      </c>
      <c r="G4298" s="137">
        <v>754.38250000000005</v>
      </c>
      <c r="H4298" s="138">
        <f t="shared" si="269"/>
        <v>0.28539186413951589</v>
      </c>
      <c r="I4298" s="137">
        <v>909.33612000000005</v>
      </c>
      <c r="J4298" s="138">
        <f t="shared" si="270"/>
        <v>-0.17040301885291875</v>
      </c>
      <c r="K4298" s="137">
        <v>11035.388430000001</v>
      </c>
      <c r="L4298" s="137">
        <v>12602.76512</v>
      </c>
      <c r="M4298" s="138">
        <f t="shared" si="271"/>
        <v>0.14203185505813676</v>
      </c>
    </row>
    <row r="4299" spans="1:13" x14ac:dyDescent="0.25">
      <c r="A4299" s="134" t="s">
        <v>173</v>
      </c>
      <c r="B4299" s="134" t="s">
        <v>344</v>
      </c>
      <c r="C4299" s="137">
        <v>0</v>
      </c>
      <c r="D4299" s="137">
        <v>0</v>
      </c>
      <c r="E4299" s="138" t="str">
        <f t="shared" si="268"/>
        <v/>
      </c>
      <c r="F4299" s="137">
        <v>286.55599999999998</v>
      </c>
      <c r="G4299" s="137">
        <v>860.44122000000004</v>
      </c>
      <c r="H4299" s="138">
        <f t="shared" si="269"/>
        <v>2.0026983207470797</v>
      </c>
      <c r="I4299" s="137">
        <v>683.28989000000001</v>
      </c>
      <c r="J4299" s="138">
        <f t="shared" si="270"/>
        <v>0.25926233154130229</v>
      </c>
      <c r="K4299" s="137">
        <v>3487.3730399999999</v>
      </c>
      <c r="L4299" s="137">
        <v>6426.2575999999999</v>
      </c>
      <c r="M4299" s="138">
        <f t="shared" si="271"/>
        <v>0.84272159195220486</v>
      </c>
    </row>
    <row r="4300" spans="1:13" x14ac:dyDescent="0.25">
      <c r="A4300" s="134" t="s">
        <v>173</v>
      </c>
      <c r="B4300" s="134" t="s">
        <v>282</v>
      </c>
      <c r="C4300" s="137">
        <v>0</v>
      </c>
      <c r="D4300" s="137">
        <v>0</v>
      </c>
      <c r="E4300" s="138" t="str">
        <f t="shared" si="268"/>
        <v/>
      </c>
      <c r="F4300" s="137">
        <v>217.57442</v>
      </c>
      <c r="G4300" s="137">
        <v>175.78484</v>
      </c>
      <c r="H4300" s="138">
        <f t="shared" si="269"/>
        <v>-0.19207028105601753</v>
      </c>
      <c r="I4300" s="137">
        <v>151.54223999999999</v>
      </c>
      <c r="J4300" s="138">
        <f t="shared" si="270"/>
        <v>0.15997255946592848</v>
      </c>
      <c r="K4300" s="137">
        <v>2101.3389200000001</v>
      </c>
      <c r="L4300" s="137">
        <v>1627.56493</v>
      </c>
      <c r="M4300" s="138">
        <f t="shared" si="271"/>
        <v>-0.22546291104720995</v>
      </c>
    </row>
    <row r="4301" spans="1:13" x14ac:dyDescent="0.25">
      <c r="A4301" s="134" t="s">
        <v>173</v>
      </c>
      <c r="B4301" s="134" t="s">
        <v>350</v>
      </c>
      <c r="C4301" s="137">
        <v>0</v>
      </c>
      <c r="D4301" s="137">
        <v>0</v>
      </c>
      <c r="E4301" s="138" t="str">
        <f t="shared" si="268"/>
        <v/>
      </c>
      <c r="F4301" s="137">
        <v>0</v>
      </c>
      <c r="G4301" s="137">
        <v>0</v>
      </c>
      <c r="H4301" s="138" t="str">
        <f t="shared" si="269"/>
        <v/>
      </c>
      <c r="I4301" s="137">
        <v>0</v>
      </c>
      <c r="J4301" s="138" t="str">
        <f t="shared" si="270"/>
        <v/>
      </c>
      <c r="K4301" s="137">
        <v>0</v>
      </c>
      <c r="L4301" s="137">
        <v>34.975000000000001</v>
      </c>
      <c r="M4301" s="138" t="str">
        <f t="shared" si="271"/>
        <v/>
      </c>
    </row>
    <row r="4302" spans="1:13" x14ac:dyDescent="0.25">
      <c r="A4302" s="134" t="s">
        <v>173</v>
      </c>
      <c r="B4302" s="134" t="s">
        <v>289</v>
      </c>
      <c r="C4302" s="137">
        <v>0</v>
      </c>
      <c r="D4302" s="137">
        <v>0</v>
      </c>
      <c r="E4302" s="138" t="str">
        <f t="shared" si="268"/>
        <v/>
      </c>
      <c r="F4302" s="137">
        <v>128.05449999999999</v>
      </c>
      <c r="G4302" s="137">
        <v>41.329050000000002</v>
      </c>
      <c r="H4302" s="138">
        <f t="shared" si="269"/>
        <v>-0.677254215978353</v>
      </c>
      <c r="I4302" s="137">
        <v>27.523620000000001</v>
      </c>
      <c r="J4302" s="138">
        <f t="shared" si="270"/>
        <v>0.50158482060135978</v>
      </c>
      <c r="K4302" s="137">
        <v>521.02083000000005</v>
      </c>
      <c r="L4302" s="137">
        <v>342.84402</v>
      </c>
      <c r="M4302" s="138">
        <f t="shared" si="271"/>
        <v>-0.34197636589692593</v>
      </c>
    </row>
    <row r="4303" spans="1:13" x14ac:dyDescent="0.25">
      <c r="A4303" s="134" t="s">
        <v>173</v>
      </c>
      <c r="B4303" s="134" t="s">
        <v>265</v>
      </c>
      <c r="C4303" s="137">
        <v>0</v>
      </c>
      <c r="D4303" s="137">
        <v>235.2276</v>
      </c>
      <c r="E4303" s="138" t="str">
        <f t="shared" si="268"/>
        <v/>
      </c>
      <c r="F4303" s="137">
        <v>7698.9650700000002</v>
      </c>
      <c r="G4303" s="137">
        <v>4442.2448599999998</v>
      </c>
      <c r="H4303" s="138">
        <f t="shared" si="269"/>
        <v>-0.42300753158242355</v>
      </c>
      <c r="I4303" s="137">
        <v>8896.8180799999991</v>
      </c>
      <c r="J4303" s="138">
        <f t="shared" si="270"/>
        <v>-0.50069285220227855</v>
      </c>
      <c r="K4303" s="137">
        <v>29612.733059999999</v>
      </c>
      <c r="L4303" s="137">
        <v>44804.695310000003</v>
      </c>
      <c r="M4303" s="138">
        <f t="shared" si="271"/>
        <v>0.51302128105564337</v>
      </c>
    </row>
    <row r="4304" spans="1:13" x14ac:dyDescent="0.25">
      <c r="A4304" s="134" t="s">
        <v>173</v>
      </c>
      <c r="B4304" s="134" t="s">
        <v>253</v>
      </c>
      <c r="C4304" s="137">
        <v>0</v>
      </c>
      <c r="D4304" s="137">
        <v>30.435649999999999</v>
      </c>
      <c r="E4304" s="138" t="str">
        <f t="shared" si="268"/>
        <v/>
      </c>
      <c r="F4304" s="137">
        <v>1654.0577599999999</v>
      </c>
      <c r="G4304" s="137">
        <v>2022.7347299999999</v>
      </c>
      <c r="H4304" s="138">
        <f t="shared" si="269"/>
        <v>0.22289243998347441</v>
      </c>
      <c r="I4304" s="137">
        <v>1697.48269</v>
      </c>
      <c r="J4304" s="138">
        <f t="shared" si="270"/>
        <v>0.19160845758020661</v>
      </c>
      <c r="K4304" s="137">
        <v>16688.655030000002</v>
      </c>
      <c r="L4304" s="137">
        <v>14057.887769999999</v>
      </c>
      <c r="M4304" s="138">
        <f t="shared" si="271"/>
        <v>-0.15763806341918263</v>
      </c>
    </row>
    <row r="4305" spans="1:13" x14ac:dyDescent="0.25">
      <c r="A4305" s="134" t="s">
        <v>173</v>
      </c>
      <c r="B4305" s="134" t="s">
        <v>357</v>
      </c>
      <c r="C4305" s="137">
        <v>0</v>
      </c>
      <c r="D4305" s="137">
        <v>0</v>
      </c>
      <c r="E4305" s="138" t="str">
        <f t="shared" si="268"/>
        <v/>
      </c>
      <c r="F4305" s="137">
        <v>0</v>
      </c>
      <c r="G4305" s="137">
        <v>0</v>
      </c>
      <c r="H4305" s="138" t="str">
        <f t="shared" si="269"/>
        <v/>
      </c>
      <c r="I4305" s="137">
        <v>0</v>
      </c>
      <c r="J4305" s="138" t="str">
        <f t="shared" si="270"/>
        <v/>
      </c>
      <c r="K4305" s="137">
        <v>0</v>
      </c>
      <c r="L4305" s="137">
        <v>15.95354</v>
      </c>
      <c r="M4305" s="138" t="str">
        <f t="shared" si="271"/>
        <v/>
      </c>
    </row>
    <row r="4306" spans="1:13" x14ac:dyDescent="0.25">
      <c r="A4306" s="134" t="s">
        <v>173</v>
      </c>
      <c r="B4306" s="134" t="s">
        <v>396</v>
      </c>
      <c r="C4306" s="137">
        <v>0</v>
      </c>
      <c r="D4306" s="137">
        <v>0</v>
      </c>
      <c r="E4306" s="138" t="str">
        <f t="shared" si="268"/>
        <v/>
      </c>
      <c r="F4306" s="137">
        <v>571.32461000000001</v>
      </c>
      <c r="G4306" s="137">
        <v>0</v>
      </c>
      <c r="H4306" s="138">
        <f t="shared" si="269"/>
        <v>-1</v>
      </c>
      <c r="I4306" s="137">
        <v>12.48</v>
      </c>
      <c r="J4306" s="138">
        <f t="shared" si="270"/>
        <v>-1</v>
      </c>
      <c r="K4306" s="137">
        <v>2858.3122899999998</v>
      </c>
      <c r="L4306" s="137">
        <v>1515.8680899999999</v>
      </c>
      <c r="M4306" s="138">
        <f t="shared" si="271"/>
        <v>-0.46966323613295591</v>
      </c>
    </row>
    <row r="4307" spans="1:13" x14ac:dyDescent="0.25">
      <c r="A4307" s="134" t="s">
        <v>173</v>
      </c>
      <c r="B4307" s="134" t="s">
        <v>324</v>
      </c>
      <c r="C4307" s="137">
        <v>0</v>
      </c>
      <c r="D4307" s="137">
        <v>0</v>
      </c>
      <c r="E4307" s="138" t="str">
        <f t="shared" si="268"/>
        <v/>
      </c>
      <c r="F4307" s="137">
        <v>0</v>
      </c>
      <c r="G4307" s="137">
        <v>0</v>
      </c>
      <c r="H4307" s="138" t="str">
        <f t="shared" si="269"/>
        <v/>
      </c>
      <c r="I4307" s="137">
        <v>0</v>
      </c>
      <c r="J4307" s="138" t="str">
        <f t="shared" si="270"/>
        <v/>
      </c>
      <c r="K4307" s="137">
        <v>64.481759999999994</v>
      </c>
      <c r="L4307" s="137">
        <v>0</v>
      </c>
      <c r="M4307" s="138">
        <f t="shared" si="271"/>
        <v>-1</v>
      </c>
    </row>
    <row r="4308" spans="1:13" x14ac:dyDescent="0.25">
      <c r="A4308" s="134" t="s">
        <v>173</v>
      </c>
      <c r="B4308" s="134" t="s">
        <v>332</v>
      </c>
      <c r="C4308" s="137">
        <v>0</v>
      </c>
      <c r="D4308" s="137">
        <v>0</v>
      </c>
      <c r="E4308" s="138" t="str">
        <f t="shared" si="268"/>
        <v/>
      </c>
      <c r="F4308" s="137">
        <v>76.114400000000003</v>
      </c>
      <c r="G4308" s="137">
        <v>151.81272000000001</v>
      </c>
      <c r="H4308" s="138">
        <f t="shared" si="269"/>
        <v>0.99453349169145411</v>
      </c>
      <c r="I4308" s="137">
        <v>70.929000000000002</v>
      </c>
      <c r="J4308" s="138">
        <f t="shared" si="270"/>
        <v>1.1403476716152774</v>
      </c>
      <c r="K4308" s="137">
        <v>693.87094999999999</v>
      </c>
      <c r="L4308" s="137">
        <v>722.91630999999995</v>
      </c>
      <c r="M4308" s="138">
        <f t="shared" si="271"/>
        <v>4.1859887634725146E-2</v>
      </c>
    </row>
    <row r="4309" spans="1:13" x14ac:dyDescent="0.25">
      <c r="A4309" s="134" t="s">
        <v>173</v>
      </c>
      <c r="B4309" s="134" t="s">
        <v>232</v>
      </c>
      <c r="C4309" s="137">
        <v>0</v>
      </c>
      <c r="D4309" s="137">
        <v>0</v>
      </c>
      <c r="E4309" s="138" t="str">
        <f t="shared" si="268"/>
        <v/>
      </c>
      <c r="F4309" s="137">
        <v>2948.73873</v>
      </c>
      <c r="G4309" s="137">
        <v>5696.7336100000002</v>
      </c>
      <c r="H4309" s="138">
        <f t="shared" si="269"/>
        <v>0.93192213065278939</v>
      </c>
      <c r="I4309" s="137">
        <v>7911.5562399999999</v>
      </c>
      <c r="J4309" s="138">
        <f t="shared" si="270"/>
        <v>-0.27994778306726664</v>
      </c>
      <c r="K4309" s="137">
        <v>29528.526249999999</v>
      </c>
      <c r="L4309" s="137">
        <v>34113.976349999997</v>
      </c>
      <c r="M4309" s="138">
        <f t="shared" si="271"/>
        <v>0.15528882346439477</v>
      </c>
    </row>
    <row r="4310" spans="1:13" x14ac:dyDescent="0.25">
      <c r="A4310" s="134" t="s">
        <v>173</v>
      </c>
      <c r="B4310" s="134" t="s">
        <v>287</v>
      </c>
      <c r="C4310" s="137">
        <v>0</v>
      </c>
      <c r="D4310" s="137">
        <v>0</v>
      </c>
      <c r="E4310" s="138" t="str">
        <f t="shared" si="268"/>
        <v/>
      </c>
      <c r="F4310" s="137">
        <v>350.96141</v>
      </c>
      <c r="G4310" s="137">
        <v>379.35464999999999</v>
      </c>
      <c r="H4310" s="138">
        <f t="shared" si="269"/>
        <v>8.0901316187440564E-2</v>
      </c>
      <c r="I4310" s="137">
        <v>624.02417000000003</v>
      </c>
      <c r="J4310" s="138">
        <f t="shared" si="270"/>
        <v>-0.39208340279511933</v>
      </c>
      <c r="K4310" s="137">
        <v>1848.3894299999999</v>
      </c>
      <c r="L4310" s="137">
        <v>2413.7619</v>
      </c>
      <c r="M4310" s="138">
        <f t="shared" si="271"/>
        <v>0.30587302698436236</v>
      </c>
    </row>
    <row r="4311" spans="1:13" x14ac:dyDescent="0.25">
      <c r="A4311" s="134" t="s">
        <v>173</v>
      </c>
      <c r="B4311" s="134" t="s">
        <v>255</v>
      </c>
      <c r="C4311" s="137">
        <v>10.504709999999999</v>
      </c>
      <c r="D4311" s="137">
        <v>53.7577</v>
      </c>
      <c r="E4311" s="138">
        <f t="shared" si="268"/>
        <v>4.1174853946467822</v>
      </c>
      <c r="F4311" s="137">
        <v>2975.2375099999999</v>
      </c>
      <c r="G4311" s="137">
        <v>613.47157000000004</v>
      </c>
      <c r="H4311" s="138">
        <f t="shared" si="269"/>
        <v>-0.79380753034402285</v>
      </c>
      <c r="I4311" s="137">
        <v>595.19428000000005</v>
      </c>
      <c r="J4311" s="138">
        <f t="shared" si="270"/>
        <v>3.0708107611518098E-2</v>
      </c>
      <c r="K4311" s="137">
        <v>24811.63927</v>
      </c>
      <c r="L4311" s="137">
        <v>9381.9271000000008</v>
      </c>
      <c r="M4311" s="138">
        <f t="shared" si="271"/>
        <v>-0.621873952063144</v>
      </c>
    </row>
    <row r="4312" spans="1:13" x14ac:dyDescent="0.25">
      <c r="A4312" s="134" t="s">
        <v>173</v>
      </c>
      <c r="B4312" s="134" t="s">
        <v>238</v>
      </c>
      <c r="C4312" s="137">
        <v>0</v>
      </c>
      <c r="D4312" s="137">
        <v>82.22681</v>
      </c>
      <c r="E4312" s="138" t="str">
        <f t="shared" si="268"/>
        <v/>
      </c>
      <c r="F4312" s="137">
        <v>73.652640000000005</v>
      </c>
      <c r="G4312" s="137">
        <v>178.80865</v>
      </c>
      <c r="H4312" s="138">
        <f t="shared" si="269"/>
        <v>1.4277289992592253</v>
      </c>
      <c r="I4312" s="137">
        <v>73.355959999999996</v>
      </c>
      <c r="J4312" s="138">
        <f t="shared" si="270"/>
        <v>1.437547678470843</v>
      </c>
      <c r="K4312" s="137">
        <v>517.04825000000005</v>
      </c>
      <c r="L4312" s="137">
        <v>596.79444999999998</v>
      </c>
      <c r="M4312" s="138">
        <f t="shared" si="271"/>
        <v>0.15423357491297951</v>
      </c>
    </row>
    <row r="4313" spans="1:13" x14ac:dyDescent="0.25">
      <c r="A4313" s="134" t="s">
        <v>173</v>
      </c>
      <c r="B4313" s="134" t="s">
        <v>334</v>
      </c>
      <c r="C4313" s="137">
        <v>4.5</v>
      </c>
      <c r="D4313" s="137">
        <v>0</v>
      </c>
      <c r="E4313" s="138">
        <f t="shared" si="268"/>
        <v>-1</v>
      </c>
      <c r="F4313" s="137">
        <v>68.143199999999993</v>
      </c>
      <c r="G4313" s="137">
        <v>50.360500000000002</v>
      </c>
      <c r="H4313" s="138">
        <f t="shared" si="269"/>
        <v>-0.26096074149731729</v>
      </c>
      <c r="I4313" s="137">
        <v>75.821309999999997</v>
      </c>
      <c r="J4313" s="138">
        <f t="shared" si="270"/>
        <v>-0.33580018598992811</v>
      </c>
      <c r="K4313" s="137">
        <v>452.48489000000001</v>
      </c>
      <c r="L4313" s="137">
        <v>350.80750999999998</v>
      </c>
      <c r="M4313" s="138">
        <f t="shared" si="271"/>
        <v>-0.22470889580423348</v>
      </c>
    </row>
    <row r="4314" spans="1:13" x14ac:dyDescent="0.25">
      <c r="A4314" s="134" t="s">
        <v>173</v>
      </c>
      <c r="B4314" s="134" t="s">
        <v>277</v>
      </c>
      <c r="C4314" s="137">
        <v>0</v>
      </c>
      <c r="D4314" s="137">
        <v>0</v>
      </c>
      <c r="E4314" s="138" t="str">
        <f t="shared" si="268"/>
        <v/>
      </c>
      <c r="F4314" s="137">
        <v>23.611920000000001</v>
      </c>
      <c r="G4314" s="137">
        <v>50.073880000000003</v>
      </c>
      <c r="H4314" s="138">
        <f t="shared" si="269"/>
        <v>1.1207034413126928</v>
      </c>
      <c r="I4314" s="137">
        <v>16.575769999999999</v>
      </c>
      <c r="J4314" s="138">
        <f t="shared" si="270"/>
        <v>2.0209082293009621</v>
      </c>
      <c r="K4314" s="137">
        <v>267.06443000000002</v>
      </c>
      <c r="L4314" s="137">
        <v>262.83537999999999</v>
      </c>
      <c r="M4314" s="138">
        <f t="shared" si="271"/>
        <v>-1.5835317342710264E-2</v>
      </c>
    </row>
    <row r="4315" spans="1:13" x14ac:dyDescent="0.25">
      <c r="A4315" s="134" t="s">
        <v>173</v>
      </c>
      <c r="B4315" s="134" t="s">
        <v>395</v>
      </c>
      <c r="C4315" s="137">
        <v>0</v>
      </c>
      <c r="D4315" s="137">
        <v>0</v>
      </c>
      <c r="E4315" s="138" t="str">
        <f t="shared" si="268"/>
        <v/>
      </c>
      <c r="F4315" s="137">
        <v>0</v>
      </c>
      <c r="G4315" s="137">
        <v>0</v>
      </c>
      <c r="H4315" s="138" t="str">
        <f t="shared" si="269"/>
        <v/>
      </c>
      <c r="I4315" s="137">
        <v>18</v>
      </c>
      <c r="J4315" s="138">
        <f t="shared" si="270"/>
        <v>-1</v>
      </c>
      <c r="K4315" s="137">
        <v>0</v>
      </c>
      <c r="L4315" s="137">
        <v>18</v>
      </c>
      <c r="M4315" s="138" t="str">
        <f t="shared" si="271"/>
        <v/>
      </c>
    </row>
    <row r="4316" spans="1:13" x14ac:dyDescent="0.25">
      <c r="A4316" s="134" t="s">
        <v>173</v>
      </c>
      <c r="B4316" s="134" t="s">
        <v>366</v>
      </c>
      <c r="C4316" s="137">
        <v>0</v>
      </c>
      <c r="D4316" s="137">
        <v>39.72372</v>
      </c>
      <c r="E4316" s="138" t="str">
        <f t="shared" si="268"/>
        <v/>
      </c>
      <c r="F4316" s="137">
        <v>30.156009999999998</v>
      </c>
      <c r="G4316" s="137">
        <v>97.966380000000001</v>
      </c>
      <c r="H4316" s="138">
        <f t="shared" si="269"/>
        <v>2.2486519270951297</v>
      </c>
      <c r="I4316" s="137">
        <v>3.4739399999999998</v>
      </c>
      <c r="J4316" s="138">
        <f t="shared" si="270"/>
        <v>27.200366154855871</v>
      </c>
      <c r="K4316" s="137">
        <v>312.88565999999997</v>
      </c>
      <c r="L4316" s="137">
        <v>303.15183999999999</v>
      </c>
      <c r="M4316" s="138">
        <f t="shared" si="271"/>
        <v>-3.1109830984264342E-2</v>
      </c>
    </row>
    <row r="4317" spans="1:13" x14ac:dyDescent="0.25">
      <c r="A4317" s="134" t="s">
        <v>173</v>
      </c>
      <c r="B4317" s="134" t="s">
        <v>280</v>
      </c>
      <c r="C4317" s="137">
        <v>0</v>
      </c>
      <c r="D4317" s="137">
        <v>0</v>
      </c>
      <c r="E4317" s="138" t="str">
        <f t="shared" si="268"/>
        <v/>
      </c>
      <c r="F4317" s="137">
        <v>155.68149</v>
      </c>
      <c r="G4317" s="137">
        <v>117.205</v>
      </c>
      <c r="H4317" s="138">
        <f t="shared" si="269"/>
        <v>-0.24714877793114642</v>
      </c>
      <c r="I4317" s="137">
        <v>319.22696999999999</v>
      </c>
      <c r="J4317" s="138">
        <f t="shared" si="270"/>
        <v>-0.63284743767107154</v>
      </c>
      <c r="K4317" s="137">
        <v>570.26625999999999</v>
      </c>
      <c r="L4317" s="137">
        <v>1418.7427600000001</v>
      </c>
      <c r="M4317" s="138">
        <f t="shared" si="271"/>
        <v>1.4878602497016047</v>
      </c>
    </row>
    <row r="4318" spans="1:13" x14ac:dyDescent="0.25">
      <c r="A4318" s="134" t="s">
        <v>173</v>
      </c>
      <c r="B4318" s="134" t="s">
        <v>340</v>
      </c>
      <c r="C4318" s="137">
        <v>0</v>
      </c>
      <c r="D4318" s="137">
        <v>0</v>
      </c>
      <c r="E4318" s="138" t="str">
        <f t="shared" si="268"/>
        <v/>
      </c>
      <c r="F4318" s="137">
        <v>0</v>
      </c>
      <c r="G4318" s="137">
        <v>96.40437</v>
      </c>
      <c r="H4318" s="138" t="str">
        <f t="shared" si="269"/>
        <v/>
      </c>
      <c r="I4318" s="137">
        <v>0</v>
      </c>
      <c r="J4318" s="138" t="str">
        <f t="shared" si="270"/>
        <v/>
      </c>
      <c r="K4318" s="137">
        <v>2.7863699999999998</v>
      </c>
      <c r="L4318" s="137">
        <v>375.36687000000001</v>
      </c>
      <c r="M4318" s="138">
        <f t="shared" si="271"/>
        <v>133.71537161252814</v>
      </c>
    </row>
    <row r="4319" spans="1:13" x14ac:dyDescent="0.25">
      <c r="A4319" s="134" t="s">
        <v>173</v>
      </c>
      <c r="B4319" s="134" t="s">
        <v>283</v>
      </c>
      <c r="C4319" s="137">
        <v>0</v>
      </c>
      <c r="D4319" s="137">
        <v>0</v>
      </c>
      <c r="E4319" s="138" t="str">
        <f t="shared" si="268"/>
        <v/>
      </c>
      <c r="F4319" s="137">
        <v>0</v>
      </c>
      <c r="G4319" s="137">
        <v>0</v>
      </c>
      <c r="H4319" s="138" t="str">
        <f t="shared" si="269"/>
        <v/>
      </c>
      <c r="I4319" s="137">
        <v>0</v>
      </c>
      <c r="J4319" s="138" t="str">
        <f t="shared" si="270"/>
        <v/>
      </c>
      <c r="K4319" s="137">
        <v>42.902099999999997</v>
      </c>
      <c r="L4319" s="137">
        <v>39.179400000000001</v>
      </c>
      <c r="M4319" s="138">
        <f t="shared" si="271"/>
        <v>-8.6771976196969303E-2</v>
      </c>
    </row>
    <row r="4320" spans="1:13" x14ac:dyDescent="0.25">
      <c r="A4320" s="134" t="s">
        <v>173</v>
      </c>
      <c r="B4320" s="134" t="s">
        <v>336</v>
      </c>
      <c r="C4320" s="137">
        <v>0</v>
      </c>
      <c r="D4320" s="137">
        <v>0.66073000000000004</v>
      </c>
      <c r="E4320" s="138" t="str">
        <f t="shared" si="268"/>
        <v/>
      </c>
      <c r="F4320" s="137">
        <v>185.37747999999999</v>
      </c>
      <c r="G4320" s="137">
        <v>85.430729999999997</v>
      </c>
      <c r="H4320" s="138">
        <f t="shared" si="269"/>
        <v>-0.53915259825519257</v>
      </c>
      <c r="I4320" s="137">
        <v>255.29156</v>
      </c>
      <c r="J4320" s="138">
        <f t="shared" si="270"/>
        <v>-0.66536014743299776</v>
      </c>
      <c r="K4320" s="137">
        <v>1289.4057700000001</v>
      </c>
      <c r="L4320" s="137">
        <v>1462.6086499999999</v>
      </c>
      <c r="M4320" s="138">
        <f t="shared" si="271"/>
        <v>0.1343276756082763</v>
      </c>
    </row>
    <row r="4321" spans="1:13" x14ac:dyDescent="0.25">
      <c r="A4321" s="134" t="s">
        <v>173</v>
      </c>
      <c r="B4321" s="134" t="s">
        <v>384</v>
      </c>
      <c r="C4321" s="137">
        <v>0</v>
      </c>
      <c r="D4321" s="137">
        <v>0</v>
      </c>
      <c r="E4321" s="138" t="str">
        <f t="shared" si="268"/>
        <v/>
      </c>
      <c r="F4321" s="137">
        <v>0</v>
      </c>
      <c r="G4321" s="137">
        <v>0</v>
      </c>
      <c r="H4321" s="138" t="str">
        <f t="shared" si="269"/>
        <v/>
      </c>
      <c r="I4321" s="137">
        <v>0.24091000000000001</v>
      </c>
      <c r="J4321" s="138">
        <f t="shared" si="270"/>
        <v>-1</v>
      </c>
      <c r="K4321" s="137">
        <v>0</v>
      </c>
      <c r="L4321" s="137">
        <v>0.24091000000000001</v>
      </c>
      <c r="M4321" s="138" t="str">
        <f t="shared" si="271"/>
        <v/>
      </c>
    </row>
    <row r="4322" spans="1:13" x14ac:dyDescent="0.25">
      <c r="A4322" s="134" t="s">
        <v>173</v>
      </c>
      <c r="B4322" s="134" t="s">
        <v>286</v>
      </c>
      <c r="C4322" s="137">
        <v>0</v>
      </c>
      <c r="D4322" s="137">
        <v>0</v>
      </c>
      <c r="E4322" s="138" t="str">
        <f t="shared" si="268"/>
        <v/>
      </c>
      <c r="F4322" s="137">
        <v>189.50038000000001</v>
      </c>
      <c r="G4322" s="137">
        <v>272.65370999999999</v>
      </c>
      <c r="H4322" s="138">
        <f t="shared" si="269"/>
        <v>0.43880297232121634</v>
      </c>
      <c r="I4322" s="137">
        <v>178.35079999999999</v>
      </c>
      <c r="J4322" s="138">
        <f t="shared" si="270"/>
        <v>0.52874957667697586</v>
      </c>
      <c r="K4322" s="137">
        <v>1851.7469599999999</v>
      </c>
      <c r="L4322" s="137">
        <v>1854.35518</v>
      </c>
      <c r="M4322" s="138">
        <f t="shared" si="271"/>
        <v>1.4085185807459766E-3</v>
      </c>
    </row>
    <row r="4323" spans="1:13" x14ac:dyDescent="0.25">
      <c r="A4323" s="134" t="s">
        <v>173</v>
      </c>
      <c r="B4323" s="134" t="s">
        <v>222</v>
      </c>
      <c r="C4323" s="137">
        <v>0</v>
      </c>
      <c r="D4323" s="137">
        <v>0</v>
      </c>
      <c r="E4323" s="138" t="str">
        <f t="shared" si="268"/>
        <v/>
      </c>
      <c r="F4323" s="137">
        <v>1149.98738</v>
      </c>
      <c r="G4323" s="137">
        <v>1322.3533</v>
      </c>
      <c r="H4323" s="138">
        <f t="shared" si="269"/>
        <v>0.14988505352119597</v>
      </c>
      <c r="I4323" s="137">
        <v>1074.617</v>
      </c>
      <c r="J4323" s="138">
        <f t="shared" si="270"/>
        <v>0.2305345067126241</v>
      </c>
      <c r="K4323" s="137">
        <v>12788.105159999999</v>
      </c>
      <c r="L4323" s="137">
        <v>9358.9433200000003</v>
      </c>
      <c r="M4323" s="138">
        <f t="shared" si="271"/>
        <v>-0.26815245863993187</v>
      </c>
    </row>
    <row r="4324" spans="1:13" x14ac:dyDescent="0.25">
      <c r="A4324" s="134" t="s">
        <v>173</v>
      </c>
      <c r="B4324" s="134" t="s">
        <v>358</v>
      </c>
      <c r="C4324" s="137">
        <v>0</v>
      </c>
      <c r="D4324" s="137">
        <v>0</v>
      </c>
      <c r="E4324" s="138" t="str">
        <f t="shared" si="268"/>
        <v/>
      </c>
      <c r="F4324" s="137">
        <v>0</v>
      </c>
      <c r="G4324" s="137">
        <v>0</v>
      </c>
      <c r="H4324" s="138" t="str">
        <f t="shared" si="269"/>
        <v/>
      </c>
      <c r="I4324" s="137">
        <v>0</v>
      </c>
      <c r="J4324" s="138" t="str">
        <f t="shared" si="270"/>
        <v/>
      </c>
      <c r="K4324" s="137">
        <v>7.3315200000000003</v>
      </c>
      <c r="L4324" s="137">
        <v>26.0915</v>
      </c>
      <c r="M4324" s="138">
        <f t="shared" si="271"/>
        <v>2.5588118152852339</v>
      </c>
    </row>
    <row r="4325" spans="1:13" x14ac:dyDescent="0.25">
      <c r="A4325" s="134" t="s">
        <v>173</v>
      </c>
      <c r="B4325" s="134" t="s">
        <v>291</v>
      </c>
      <c r="C4325" s="137">
        <v>0</v>
      </c>
      <c r="D4325" s="137">
        <v>0</v>
      </c>
      <c r="E4325" s="138" t="str">
        <f t="shared" si="268"/>
        <v/>
      </c>
      <c r="F4325" s="137">
        <v>55.442999999999998</v>
      </c>
      <c r="G4325" s="137">
        <v>70.018540000000002</v>
      </c>
      <c r="H4325" s="138">
        <f t="shared" si="269"/>
        <v>0.26289233988059824</v>
      </c>
      <c r="I4325" s="137">
        <v>25</v>
      </c>
      <c r="J4325" s="138">
        <f t="shared" si="270"/>
        <v>1.8007416000000003</v>
      </c>
      <c r="K4325" s="137">
        <v>242.14349999999999</v>
      </c>
      <c r="L4325" s="137">
        <v>170.99619000000001</v>
      </c>
      <c r="M4325" s="138">
        <f t="shared" si="271"/>
        <v>-0.29382291905419711</v>
      </c>
    </row>
    <row r="4326" spans="1:13" x14ac:dyDescent="0.25">
      <c r="A4326" s="134" t="s">
        <v>173</v>
      </c>
      <c r="B4326" s="134" t="s">
        <v>318</v>
      </c>
      <c r="C4326" s="137">
        <v>0</v>
      </c>
      <c r="D4326" s="137">
        <v>0</v>
      </c>
      <c r="E4326" s="138" t="str">
        <f t="shared" si="268"/>
        <v/>
      </c>
      <c r="F4326" s="137">
        <v>573.43578000000002</v>
      </c>
      <c r="G4326" s="137">
        <v>158.09681</v>
      </c>
      <c r="H4326" s="138">
        <f t="shared" si="269"/>
        <v>-0.72429901391922213</v>
      </c>
      <c r="I4326" s="137">
        <v>527.37730999999997</v>
      </c>
      <c r="J4326" s="138">
        <f t="shared" si="270"/>
        <v>-0.700220682607676</v>
      </c>
      <c r="K4326" s="137">
        <v>3068.2211600000001</v>
      </c>
      <c r="L4326" s="137">
        <v>3616.8952599999998</v>
      </c>
      <c r="M4326" s="138">
        <f t="shared" si="271"/>
        <v>0.17882482108949405</v>
      </c>
    </row>
    <row r="4327" spans="1:13" x14ac:dyDescent="0.25">
      <c r="A4327" s="134" t="s">
        <v>173</v>
      </c>
      <c r="B4327" s="134" t="s">
        <v>337</v>
      </c>
      <c r="C4327" s="137">
        <v>0</v>
      </c>
      <c r="D4327" s="137">
        <v>0</v>
      </c>
      <c r="E4327" s="138" t="str">
        <f t="shared" si="268"/>
        <v/>
      </c>
      <c r="F4327" s="137">
        <v>0</v>
      </c>
      <c r="G4327" s="137">
        <v>0</v>
      </c>
      <c r="H4327" s="138" t="str">
        <f t="shared" si="269"/>
        <v/>
      </c>
      <c r="I4327" s="137">
        <v>0</v>
      </c>
      <c r="J4327" s="138" t="str">
        <f t="shared" si="270"/>
        <v/>
      </c>
      <c r="K4327" s="137">
        <v>242.60025999999999</v>
      </c>
      <c r="L4327" s="137">
        <v>118.12615</v>
      </c>
      <c r="M4327" s="138">
        <f t="shared" si="271"/>
        <v>-0.51308316817137789</v>
      </c>
    </row>
    <row r="4328" spans="1:13" x14ac:dyDescent="0.25">
      <c r="A4328" s="134" t="s">
        <v>173</v>
      </c>
      <c r="B4328" s="134" t="s">
        <v>347</v>
      </c>
      <c r="C4328" s="137">
        <v>0</v>
      </c>
      <c r="D4328" s="137">
        <v>0</v>
      </c>
      <c r="E4328" s="138" t="str">
        <f t="shared" si="268"/>
        <v/>
      </c>
      <c r="F4328" s="137">
        <v>129.48400000000001</v>
      </c>
      <c r="G4328" s="137">
        <v>800.12</v>
      </c>
      <c r="H4328" s="138">
        <f t="shared" si="269"/>
        <v>5.1792962837107286</v>
      </c>
      <c r="I4328" s="137">
        <v>366.4</v>
      </c>
      <c r="J4328" s="138">
        <f t="shared" si="270"/>
        <v>1.1837336244541485</v>
      </c>
      <c r="K4328" s="137">
        <v>6708.4095600000001</v>
      </c>
      <c r="L4328" s="137">
        <v>3978.8449999999998</v>
      </c>
      <c r="M4328" s="138">
        <f t="shared" si="271"/>
        <v>-0.40688698797930878</v>
      </c>
    </row>
    <row r="4329" spans="1:13" x14ac:dyDescent="0.25">
      <c r="A4329" s="134" t="s">
        <v>173</v>
      </c>
      <c r="B4329" s="134" t="s">
        <v>394</v>
      </c>
      <c r="C4329" s="137">
        <v>0</v>
      </c>
      <c r="D4329" s="137">
        <v>0</v>
      </c>
      <c r="E4329" s="138" t="str">
        <f t="shared" si="268"/>
        <v/>
      </c>
      <c r="F4329" s="137">
        <v>43.87</v>
      </c>
      <c r="G4329" s="137">
        <v>0</v>
      </c>
      <c r="H4329" s="138">
        <f t="shared" si="269"/>
        <v>-1</v>
      </c>
      <c r="I4329" s="137">
        <v>21.091069999999998</v>
      </c>
      <c r="J4329" s="138">
        <f t="shared" si="270"/>
        <v>-1</v>
      </c>
      <c r="K4329" s="137">
        <v>439.99820999999997</v>
      </c>
      <c r="L4329" s="137">
        <v>42.313519999999997</v>
      </c>
      <c r="M4329" s="138">
        <f t="shared" si="271"/>
        <v>-0.90383251786410679</v>
      </c>
    </row>
    <row r="4330" spans="1:13" x14ac:dyDescent="0.25">
      <c r="A4330" s="134" t="s">
        <v>173</v>
      </c>
      <c r="B4330" s="134" t="s">
        <v>360</v>
      </c>
      <c r="C4330" s="137">
        <v>0</v>
      </c>
      <c r="D4330" s="137">
        <v>0</v>
      </c>
      <c r="E4330" s="138" t="str">
        <f t="shared" si="268"/>
        <v/>
      </c>
      <c r="F4330" s="137">
        <v>18.78</v>
      </c>
      <c r="G4330" s="137">
        <v>21.74</v>
      </c>
      <c r="H4330" s="138">
        <f t="shared" si="269"/>
        <v>0.1576144834930775</v>
      </c>
      <c r="I4330" s="137">
        <v>21.74</v>
      </c>
      <c r="J4330" s="138">
        <f t="shared" si="270"/>
        <v>0</v>
      </c>
      <c r="K4330" s="137">
        <v>77.540000000000006</v>
      </c>
      <c r="L4330" s="137">
        <v>85</v>
      </c>
      <c r="M4330" s="138">
        <f t="shared" si="271"/>
        <v>9.6208408563322134E-2</v>
      </c>
    </row>
    <row r="4331" spans="1:13" x14ac:dyDescent="0.25">
      <c r="A4331" s="134" t="s">
        <v>173</v>
      </c>
      <c r="B4331" s="134" t="s">
        <v>351</v>
      </c>
      <c r="C4331" s="137">
        <v>0</v>
      </c>
      <c r="D4331" s="137">
        <v>0</v>
      </c>
      <c r="E4331" s="138" t="str">
        <f t="shared" si="268"/>
        <v/>
      </c>
      <c r="F4331" s="137">
        <v>5.5813199999999998</v>
      </c>
      <c r="G4331" s="137">
        <v>0</v>
      </c>
      <c r="H4331" s="138">
        <f t="shared" si="269"/>
        <v>-1</v>
      </c>
      <c r="I4331" s="137">
        <v>0</v>
      </c>
      <c r="J4331" s="138" t="str">
        <f t="shared" si="270"/>
        <v/>
      </c>
      <c r="K4331" s="137">
        <v>241.91936999999999</v>
      </c>
      <c r="L4331" s="137">
        <v>1.17563</v>
      </c>
      <c r="M4331" s="138">
        <f t="shared" si="271"/>
        <v>-0.99514040566491224</v>
      </c>
    </row>
    <row r="4332" spans="1:13" x14ac:dyDescent="0.25">
      <c r="A4332" s="134" t="s">
        <v>173</v>
      </c>
      <c r="B4332" s="134" t="s">
        <v>266</v>
      </c>
      <c r="C4332" s="137">
        <v>0</v>
      </c>
      <c r="D4332" s="137">
        <v>40.148499999999999</v>
      </c>
      <c r="E4332" s="138" t="str">
        <f t="shared" si="268"/>
        <v/>
      </c>
      <c r="F4332" s="137">
        <v>0</v>
      </c>
      <c r="G4332" s="137">
        <v>310.10329999999999</v>
      </c>
      <c r="H4332" s="138" t="str">
        <f t="shared" si="269"/>
        <v/>
      </c>
      <c r="I4332" s="137">
        <v>272.92243999999999</v>
      </c>
      <c r="J4332" s="138">
        <f t="shared" si="270"/>
        <v>0.13623233032798621</v>
      </c>
      <c r="K4332" s="137">
        <v>327.51038</v>
      </c>
      <c r="L4332" s="137">
        <v>1694.4827499999999</v>
      </c>
      <c r="M4332" s="138">
        <f t="shared" si="271"/>
        <v>4.1738291470334463</v>
      </c>
    </row>
    <row r="4333" spans="1:13" x14ac:dyDescent="0.25">
      <c r="A4333" s="134" t="s">
        <v>173</v>
      </c>
      <c r="B4333" s="134" t="s">
        <v>254</v>
      </c>
      <c r="C4333" s="137">
        <v>0</v>
      </c>
      <c r="D4333" s="137">
        <v>0</v>
      </c>
      <c r="E4333" s="138" t="str">
        <f t="shared" si="268"/>
        <v/>
      </c>
      <c r="F4333" s="137">
        <v>220.17604</v>
      </c>
      <c r="G4333" s="137">
        <v>0</v>
      </c>
      <c r="H4333" s="138">
        <f t="shared" si="269"/>
        <v>-1</v>
      </c>
      <c r="I4333" s="137">
        <v>6415.6517199999998</v>
      </c>
      <c r="J4333" s="138">
        <f t="shared" si="270"/>
        <v>-1</v>
      </c>
      <c r="K4333" s="137">
        <v>868.61872000000005</v>
      </c>
      <c r="L4333" s="137">
        <v>7284.50162</v>
      </c>
      <c r="M4333" s="138">
        <f t="shared" si="271"/>
        <v>7.3863051213080002</v>
      </c>
    </row>
    <row r="4334" spans="1:13" x14ac:dyDescent="0.25">
      <c r="A4334" s="134" t="s">
        <v>173</v>
      </c>
      <c r="B4334" s="134" t="s">
        <v>398</v>
      </c>
      <c r="C4334" s="137">
        <v>0</v>
      </c>
      <c r="D4334" s="137">
        <v>0</v>
      </c>
      <c r="E4334" s="138" t="str">
        <f t="shared" si="268"/>
        <v/>
      </c>
      <c r="F4334" s="137">
        <v>0</v>
      </c>
      <c r="G4334" s="137">
        <v>0</v>
      </c>
      <c r="H4334" s="138" t="str">
        <f t="shared" si="269"/>
        <v/>
      </c>
      <c r="I4334" s="137">
        <v>0</v>
      </c>
      <c r="J4334" s="138" t="str">
        <f t="shared" si="270"/>
        <v/>
      </c>
      <c r="K4334" s="137">
        <v>0</v>
      </c>
      <c r="L4334" s="137">
        <v>35.706000000000003</v>
      </c>
      <c r="M4334" s="138" t="str">
        <f t="shared" si="271"/>
        <v/>
      </c>
    </row>
    <row r="4335" spans="1:13" x14ac:dyDescent="0.25">
      <c r="A4335" s="134" t="s">
        <v>173</v>
      </c>
      <c r="B4335" s="134" t="s">
        <v>243</v>
      </c>
      <c r="C4335" s="137">
        <v>0</v>
      </c>
      <c r="D4335" s="137">
        <v>0</v>
      </c>
      <c r="E4335" s="138" t="str">
        <f t="shared" si="268"/>
        <v/>
      </c>
      <c r="F4335" s="137">
        <v>476.91005000000001</v>
      </c>
      <c r="G4335" s="137">
        <v>198.83217999999999</v>
      </c>
      <c r="H4335" s="138">
        <f t="shared" si="269"/>
        <v>-0.58308242822729361</v>
      </c>
      <c r="I4335" s="137">
        <v>259.59109999999998</v>
      </c>
      <c r="J4335" s="138">
        <f t="shared" si="270"/>
        <v>-0.23405625231373495</v>
      </c>
      <c r="K4335" s="137">
        <v>3522.6374700000001</v>
      </c>
      <c r="L4335" s="137">
        <v>2615.79511</v>
      </c>
      <c r="M4335" s="138">
        <f t="shared" si="271"/>
        <v>-0.25743278089868271</v>
      </c>
    </row>
    <row r="4336" spans="1:13" x14ac:dyDescent="0.25">
      <c r="A4336" s="134" t="s">
        <v>173</v>
      </c>
      <c r="B4336" s="134" t="s">
        <v>270</v>
      </c>
      <c r="C4336" s="137">
        <v>0</v>
      </c>
      <c r="D4336" s="137">
        <v>9.5820000000000002E-2</v>
      </c>
      <c r="E4336" s="138" t="str">
        <f t="shared" si="268"/>
        <v/>
      </c>
      <c r="F4336" s="137">
        <v>626.13658999999996</v>
      </c>
      <c r="G4336" s="137">
        <v>611.94582000000003</v>
      </c>
      <c r="H4336" s="138">
        <f t="shared" si="269"/>
        <v>-2.2664016488798233E-2</v>
      </c>
      <c r="I4336" s="137">
        <v>871.08695</v>
      </c>
      <c r="J4336" s="138">
        <f t="shared" si="270"/>
        <v>-0.29749169127146258</v>
      </c>
      <c r="K4336" s="137">
        <v>9732.4416999999994</v>
      </c>
      <c r="L4336" s="137">
        <v>4853.3442999999997</v>
      </c>
      <c r="M4336" s="138">
        <f t="shared" si="271"/>
        <v>-0.50132305441911873</v>
      </c>
    </row>
    <row r="4337" spans="1:13" x14ac:dyDescent="0.25">
      <c r="A4337" s="134" t="s">
        <v>173</v>
      </c>
      <c r="B4337" s="134" t="s">
        <v>321</v>
      </c>
      <c r="C4337" s="137">
        <v>0</v>
      </c>
      <c r="D4337" s="137">
        <v>0</v>
      </c>
      <c r="E4337" s="138" t="str">
        <f t="shared" si="268"/>
        <v/>
      </c>
      <c r="F4337" s="137">
        <v>0</v>
      </c>
      <c r="G4337" s="137">
        <v>0</v>
      </c>
      <c r="H4337" s="138" t="str">
        <f t="shared" si="269"/>
        <v/>
      </c>
      <c r="I4337" s="137">
        <v>0</v>
      </c>
      <c r="J4337" s="138" t="str">
        <f t="shared" si="270"/>
        <v/>
      </c>
      <c r="K4337" s="137">
        <v>0</v>
      </c>
      <c r="L4337" s="137">
        <v>4.53878</v>
      </c>
      <c r="M4337" s="138" t="str">
        <f t="shared" si="271"/>
        <v/>
      </c>
    </row>
    <row r="4338" spans="1:13" x14ac:dyDescent="0.25">
      <c r="A4338" s="134" t="s">
        <v>173</v>
      </c>
      <c r="B4338" s="134" t="s">
        <v>355</v>
      </c>
      <c r="C4338" s="137">
        <v>0</v>
      </c>
      <c r="D4338" s="137">
        <v>0</v>
      </c>
      <c r="E4338" s="138" t="str">
        <f t="shared" si="268"/>
        <v/>
      </c>
      <c r="F4338" s="137">
        <v>0</v>
      </c>
      <c r="G4338" s="137">
        <v>0</v>
      </c>
      <c r="H4338" s="138" t="str">
        <f t="shared" si="269"/>
        <v/>
      </c>
      <c r="I4338" s="137">
        <v>0</v>
      </c>
      <c r="J4338" s="138" t="str">
        <f t="shared" si="270"/>
        <v/>
      </c>
      <c r="K4338" s="137">
        <v>0.61370000000000002</v>
      </c>
      <c r="L4338" s="137">
        <v>0</v>
      </c>
      <c r="M4338" s="138">
        <f t="shared" si="271"/>
        <v>-1</v>
      </c>
    </row>
    <row r="4339" spans="1:13" x14ac:dyDescent="0.25">
      <c r="A4339" s="134" t="s">
        <v>173</v>
      </c>
      <c r="B4339" s="134" t="s">
        <v>310</v>
      </c>
      <c r="C4339" s="137">
        <v>0</v>
      </c>
      <c r="D4339" s="137">
        <v>0</v>
      </c>
      <c r="E4339" s="138" t="str">
        <f t="shared" si="268"/>
        <v/>
      </c>
      <c r="F4339" s="137">
        <v>0</v>
      </c>
      <c r="G4339" s="137">
        <v>0</v>
      </c>
      <c r="H4339" s="138" t="str">
        <f t="shared" si="269"/>
        <v/>
      </c>
      <c r="I4339" s="137">
        <v>2086.1351599999998</v>
      </c>
      <c r="J4339" s="138">
        <f t="shared" si="270"/>
        <v>-1</v>
      </c>
      <c r="K4339" s="137">
        <v>40.024000000000001</v>
      </c>
      <c r="L4339" s="137">
        <v>11112.064679999999</v>
      </c>
      <c r="M4339" s="138">
        <f t="shared" si="271"/>
        <v>276.63503597841293</v>
      </c>
    </row>
    <row r="4340" spans="1:13" x14ac:dyDescent="0.25">
      <c r="A4340" s="134" t="s">
        <v>173</v>
      </c>
      <c r="B4340" s="134" t="s">
        <v>221</v>
      </c>
      <c r="C4340" s="137">
        <v>0</v>
      </c>
      <c r="D4340" s="137">
        <v>0</v>
      </c>
      <c r="E4340" s="138" t="str">
        <f t="shared" si="268"/>
        <v/>
      </c>
      <c r="F4340" s="137">
        <v>183.91541000000001</v>
      </c>
      <c r="G4340" s="137">
        <v>497.06912</v>
      </c>
      <c r="H4340" s="138">
        <f t="shared" si="269"/>
        <v>1.7027051186194782</v>
      </c>
      <c r="I4340" s="137">
        <v>327.84573999999998</v>
      </c>
      <c r="J4340" s="138">
        <f t="shared" si="270"/>
        <v>0.51616769520933858</v>
      </c>
      <c r="K4340" s="137">
        <v>3482.6607399999998</v>
      </c>
      <c r="L4340" s="137">
        <v>2938.80825</v>
      </c>
      <c r="M4340" s="138">
        <f t="shared" si="271"/>
        <v>-0.15616005422336943</v>
      </c>
    </row>
    <row r="4341" spans="1:13" x14ac:dyDescent="0.25">
      <c r="A4341" s="134" t="s">
        <v>173</v>
      </c>
      <c r="B4341" s="134" t="s">
        <v>251</v>
      </c>
      <c r="C4341" s="137">
        <v>0</v>
      </c>
      <c r="D4341" s="137">
        <v>0</v>
      </c>
      <c r="E4341" s="138" t="str">
        <f t="shared" si="268"/>
        <v/>
      </c>
      <c r="F4341" s="137">
        <v>1610.3747000000001</v>
      </c>
      <c r="G4341" s="137">
        <v>2684.9642100000001</v>
      </c>
      <c r="H4341" s="138">
        <f t="shared" si="269"/>
        <v>0.66729159989907938</v>
      </c>
      <c r="I4341" s="137">
        <v>3313.1995000000002</v>
      </c>
      <c r="J4341" s="138">
        <f t="shared" si="270"/>
        <v>-0.18961589545090785</v>
      </c>
      <c r="K4341" s="137">
        <v>10782.12176</v>
      </c>
      <c r="L4341" s="137">
        <v>16954.868589999998</v>
      </c>
      <c r="M4341" s="138">
        <f t="shared" si="271"/>
        <v>0.5724983419218963</v>
      </c>
    </row>
    <row r="4342" spans="1:13" x14ac:dyDescent="0.25">
      <c r="A4342" s="134" t="s">
        <v>173</v>
      </c>
      <c r="B4342" s="134" t="s">
        <v>219</v>
      </c>
      <c r="C4342" s="137">
        <v>0</v>
      </c>
      <c r="D4342" s="137">
        <v>0</v>
      </c>
      <c r="E4342" s="138" t="str">
        <f t="shared" si="268"/>
        <v/>
      </c>
      <c r="F4342" s="137">
        <v>811.59910000000002</v>
      </c>
      <c r="G4342" s="137">
        <v>599.79220999999995</v>
      </c>
      <c r="H4342" s="138">
        <f t="shared" si="269"/>
        <v>-0.26097477190401031</v>
      </c>
      <c r="I4342" s="137">
        <v>1073.31215</v>
      </c>
      <c r="J4342" s="138">
        <f t="shared" si="270"/>
        <v>-0.44117635303019731</v>
      </c>
      <c r="K4342" s="137">
        <v>7098.2089599999999</v>
      </c>
      <c r="L4342" s="137">
        <v>7085.5347199999997</v>
      </c>
      <c r="M4342" s="138">
        <f t="shared" si="271"/>
        <v>-1.7855546478586781E-3</v>
      </c>
    </row>
    <row r="4343" spans="1:13" x14ac:dyDescent="0.25">
      <c r="A4343" s="134" t="s">
        <v>173</v>
      </c>
      <c r="B4343" s="134" t="s">
        <v>363</v>
      </c>
      <c r="C4343" s="137">
        <v>0</v>
      </c>
      <c r="D4343" s="137">
        <v>0</v>
      </c>
      <c r="E4343" s="138" t="str">
        <f t="shared" si="268"/>
        <v/>
      </c>
      <c r="F4343" s="137">
        <v>29.689299999999999</v>
      </c>
      <c r="G4343" s="137">
        <v>0.32246000000000002</v>
      </c>
      <c r="H4343" s="138">
        <f t="shared" si="269"/>
        <v>-0.98913884800247898</v>
      </c>
      <c r="I4343" s="137">
        <v>39.74</v>
      </c>
      <c r="J4343" s="138">
        <f t="shared" si="270"/>
        <v>-0.99188575742325114</v>
      </c>
      <c r="K4343" s="137">
        <v>202.01786000000001</v>
      </c>
      <c r="L4343" s="137">
        <v>169.50197</v>
      </c>
      <c r="M4343" s="138">
        <f t="shared" si="271"/>
        <v>-0.16095552145736036</v>
      </c>
    </row>
    <row r="4344" spans="1:13" x14ac:dyDescent="0.25">
      <c r="A4344" s="134" t="s">
        <v>173</v>
      </c>
      <c r="B4344" s="134" t="s">
        <v>218</v>
      </c>
      <c r="C4344" s="137">
        <v>0</v>
      </c>
      <c r="D4344" s="137">
        <v>961.72212999999999</v>
      </c>
      <c r="E4344" s="138" t="str">
        <f t="shared" si="268"/>
        <v/>
      </c>
      <c r="F4344" s="137">
        <v>10969.45995</v>
      </c>
      <c r="G4344" s="137">
        <v>13910.380429999999</v>
      </c>
      <c r="H4344" s="138">
        <f t="shared" si="269"/>
        <v>0.26810075367475128</v>
      </c>
      <c r="I4344" s="137">
        <v>14339.74113</v>
      </c>
      <c r="J4344" s="138">
        <f t="shared" si="270"/>
        <v>-2.9942011930866763E-2</v>
      </c>
      <c r="K4344" s="137">
        <v>71651.129570000005</v>
      </c>
      <c r="L4344" s="137">
        <v>71487.048240000004</v>
      </c>
      <c r="M4344" s="138">
        <f t="shared" si="271"/>
        <v>-2.2900033954063037E-3</v>
      </c>
    </row>
    <row r="4345" spans="1:13" x14ac:dyDescent="0.25">
      <c r="A4345" s="134" t="s">
        <v>173</v>
      </c>
      <c r="B4345" s="134" t="s">
        <v>399</v>
      </c>
      <c r="C4345" s="137">
        <v>0</v>
      </c>
      <c r="D4345" s="137">
        <v>0</v>
      </c>
      <c r="E4345" s="138" t="str">
        <f t="shared" si="268"/>
        <v/>
      </c>
      <c r="F4345" s="137">
        <v>0</v>
      </c>
      <c r="G4345" s="137">
        <v>0</v>
      </c>
      <c r="H4345" s="138" t="str">
        <f t="shared" si="269"/>
        <v/>
      </c>
      <c r="I4345" s="137">
        <v>42.331620000000001</v>
      </c>
      <c r="J4345" s="138">
        <f t="shared" si="270"/>
        <v>-1</v>
      </c>
      <c r="K4345" s="137">
        <v>122.53149999999999</v>
      </c>
      <c r="L4345" s="137">
        <v>113.41677</v>
      </c>
      <c r="M4345" s="138">
        <f t="shared" si="271"/>
        <v>-7.4386831141379894E-2</v>
      </c>
    </row>
    <row r="4346" spans="1:13" x14ac:dyDescent="0.25">
      <c r="A4346" s="134" t="s">
        <v>173</v>
      </c>
      <c r="B4346" s="134" t="s">
        <v>281</v>
      </c>
      <c r="C4346" s="137">
        <v>0</v>
      </c>
      <c r="D4346" s="137">
        <v>34.920459999999999</v>
      </c>
      <c r="E4346" s="138" t="str">
        <f t="shared" si="268"/>
        <v/>
      </c>
      <c r="F4346" s="137">
        <v>0</v>
      </c>
      <c r="G4346" s="137">
        <v>396.51749000000001</v>
      </c>
      <c r="H4346" s="138" t="str">
        <f t="shared" si="269"/>
        <v/>
      </c>
      <c r="I4346" s="137">
        <v>234.07747000000001</v>
      </c>
      <c r="J4346" s="138">
        <f t="shared" si="270"/>
        <v>0.69395837198684696</v>
      </c>
      <c r="K4346" s="137">
        <v>109.64069000000001</v>
      </c>
      <c r="L4346" s="137">
        <v>1937.76665</v>
      </c>
      <c r="M4346" s="138">
        <f t="shared" si="271"/>
        <v>16.6737910897861</v>
      </c>
    </row>
    <row r="4347" spans="1:13" x14ac:dyDescent="0.25">
      <c r="A4347" s="134" t="s">
        <v>173</v>
      </c>
      <c r="B4347" s="134" t="s">
        <v>375</v>
      </c>
      <c r="C4347" s="137">
        <v>0</v>
      </c>
      <c r="D4347" s="137">
        <v>0</v>
      </c>
      <c r="E4347" s="138" t="str">
        <f t="shared" si="268"/>
        <v/>
      </c>
      <c r="F4347" s="137">
        <v>2.69374</v>
      </c>
      <c r="G4347" s="137">
        <v>0.56089999999999995</v>
      </c>
      <c r="H4347" s="138">
        <f t="shared" si="269"/>
        <v>-0.79177648919346333</v>
      </c>
      <c r="I4347" s="137">
        <v>1.3718999999999999</v>
      </c>
      <c r="J4347" s="138">
        <f t="shared" si="270"/>
        <v>-0.59115095852467381</v>
      </c>
      <c r="K4347" s="137">
        <v>83.313429999999997</v>
      </c>
      <c r="L4347" s="137">
        <v>96.804810000000003</v>
      </c>
      <c r="M4347" s="138">
        <f t="shared" si="271"/>
        <v>0.16193523661191245</v>
      </c>
    </row>
    <row r="4348" spans="1:13" x14ac:dyDescent="0.25">
      <c r="A4348" s="134" t="s">
        <v>173</v>
      </c>
      <c r="B4348" s="134" t="s">
        <v>242</v>
      </c>
      <c r="C4348" s="137">
        <v>0</v>
      </c>
      <c r="D4348" s="137">
        <v>0</v>
      </c>
      <c r="E4348" s="138" t="str">
        <f t="shared" si="268"/>
        <v/>
      </c>
      <c r="F4348" s="137">
        <v>53.68186</v>
      </c>
      <c r="G4348" s="137">
        <v>11.81865</v>
      </c>
      <c r="H4348" s="138">
        <f t="shared" si="269"/>
        <v>-0.77983903687390865</v>
      </c>
      <c r="I4348" s="137">
        <v>322.82202999999998</v>
      </c>
      <c r="J4348" s="138">
        <f t="shared" si="270"/>
        <v>-0.96338958032077304</v>
      </c>
      <c r="K4348" s="137">
        <v>1492.9594</v>
      </c>
      <c r="L4348" s="137">
        <v>1424.1771200000001</v>
      </c>
      <c r="M4348" s="138">
        <f t="shared" si="271"/>
        <v>-4.6071098785405606E-2</v>
      </c>
    </row>
    <row r="4349" spans="1:13" x14ac:dyDescent="0.25">
      <c r="A4349" s="134" t="s">
        <v>173</v>
      </c>
      <c r="B4349" s="134" t="s">
        <v>343</v>
      </c>
      <c r="C4349" s="137">
        <v>0</v>
      </c>
      <c r="D4349" s="137">
        <v>0</v>
      </c>
      <c r="E4349" s="138" t="str">
        <f t="shared" si="268"/>
        <v/>
      </c>
      <c r="F4349" s="137">
        <v>0</v>
      </c>
      <c r="G4349" s="137">
        <v>55.773449999999997</v>
      </c>
      <c r="H4349" s="138" t="str">
        <f t="shared" si="269"/>
        <v/>
      </c>
      <c r="I4349" s="137">
        <v>50.271250000000002</v>
      </c>
      <c r="J4349" s="138">
        <f t="shared" si="270"/>
        <v>0.10945023248874852</v>
      </c>
      <c r="K4349" s="137">
        <v>386.11394999999999</v>
      </c>
      <c r="L4349" s="137">
        <v>552.96954000000005</v>
      </c>
      <c r="M4349" s="138">
        <f t="shared" si="271"/>
        <v>0.43214079677773887</v>
      </c>
    </row>
    <row r="4350" spans="1:13" x14ac:dyDescent="0.25">
      <c r="A4350" s="134" t="s">
        <v>173</v>
      </c>
      <c r="B4350" s="134" t="s">
        <v>285</v>
      </c>
      <c r="C4350" s="137">
        <v>0</v>
      </c>
      <c r="D4350" s="137">
        <v>0</v>
      </c>
      <c r="E4350" s="138" t="str">
        <f t="shared" si="268"/>
        <v/>
      </c>
      <c r="F4350" s="137">
        <v>505.43385000000001</v>
      </c>
      <c r="G4350" s="137">
        <v>40.448500000000003</v>
      </c>
      <c r="H4350" s="138">
        <f t="shared" si="269"/>
        <v>-0.9199727125518008</v>
      </c>
      <c r="I4350" s="137">
        <v>98.852599999999995</v>
      </c>
      <c r="J4350" s="138">
        <f t="shared" si="270"/>
        <v>-0.59082006947718113</v>
      </c>
      <c r="K4350" s="137">
        <v>2104.6867400000001</v>
      </c>
      <c r="L4350" s="137">
        <v>534.94111999999996</v>
      </c>
      <c r="M4350" s="138">
        <f t="shared" si="271"/>
        <v>-0.74583337756002588</v>
      </c>
    </row>
    <row r="4351" spans="1:13" x14ac:dyDescent="0.25">
      <c r="A4351" s="134" t="s">
        <v>173</v>
      </c>
      <c r="B4351" s="134" t="s">
        <v>260</v>
      </c>
      <c r="C4351" s="137">
        <v>0</v>
      </c>
      <c r="D4351" s="137">
        <v>0</v>
      </c>
      <c r="E4351" s="138" t="str">
        <f t="shared" si="268"/>
        <v/>
      </c>
      <c r="F4351" s="137">
        <v>100.52500000000001</v>
      </c>
      <c r="G4351" s="137">
        <v>60.247869999999999</v>
      </c>
      <c r="H4351" s="138">
        <f t="shared" si="269"/>
        <v>-0.40066779408107445</v>
      </c>
      <c r="I4351" s="137">
        <v>52.86</v>
      </c>
      <c r="J4351" s="138">
        <f t="shared" si="270"/>
        <v>0.13976295875898592</v>
      </c>
      <c r="K4351" s="137">
        <v>1030.9838500000001</v>
      </c>
      <c r="L4351" s="137">
        <v>861.00265999999999</v>
      </c>
      <c r="M4351" s="138">
        <f t="shared" si="271"/>
        <v>-0.16487279601906479</v>
      </c>
    </row>
    <row r="4352" spans="1:13" x14ac:dyDescent="0.25">
      <c r="A4352" s="134" t="s">
        <v>173</v>
      </c>
      <c r="B4352" s="134" t="s">
        <v>233</v>
      </c>
      <c r="C4352" s="137">
        <v>0</v>
      </c>
      <c r="D4352" s="137">
        <v>0</v>
      </c>
      <c r="E4352" s="138" t="str">
        <f t="shared" si="268"/>
        <v/>
      </c>
      <c r="F4352" s="137">
        <v>61.603250000000003</v>
      </c>
      <c r="G4352" s="137">
        <v>160.34721999999999</v>
      </c>
      <c r="H4352" s="138">
        <f t="shared" si="269"/>
        <v>1.6029019572830978</v>
      </c>
      <c r="I4352" s="137">
        <v>184.91605000000001</v>
      </c>
      <c r="J4352" s="138">
        <f t="shared" si="270"/>
        <v>-0.1328647783683462</v>
      </c>
      <c r="K4352" s="137">
        <v>836.57968000000005</v>
      </c>
      <c r="L4352" s="137">
        <v>845.72844999999995</v>
      </c>
      <c r="M4352" s="138">
        <f t="shared" si="271"/>
        <v>1.0935921847874619E-2</v>
      </c>
    </row>
    <row r="4353" spans="1:13" x14ac:dyDescent="0.25">
      <c r="A4353" s="134" t="s">
        <v>173</v>
      </c>
      <c r="B4353" s="134" t="s">
        <v>292</v>
      </c>
      <c r="C4353" s="137">
        <v>0</v>
      </c>
      <c r="D4353" s="137">
        <v>0</v>
      </c>
      <c r="E4353" s="138" t="str">
        <f t="shared" si="268"/>
        <v/>
      </c>
      <c r="F4353" s="137">
        <v>63.574629999999999</v>
      </c>
      <c r="G4353" s="137">
        <v>198.85623000000001</v>
      </c>
      <c r="H4353" s="138">
        <f t="shared" si="269"/>
        <v>2.1279180075448338</v>
      </c>
      <c r="I4353" s="137">
        <v>133.12177</v>
      </c>
      <c r="J4353" s="138">
        <f t="shared" si="270"/>
        <v>0.49379196205098541</v>
      </c>
      <c r="K4353" s="137">
        <v>480.96566000000001</v>
      </c>
      <c r="L4353" s="137">
        <v>935.31209999999999</v>
      </c>
      <c r="M4353" s="138">
        <f t="shared" si="271"/>
        <v>0.94465463501074054</v>
      </c>
    </row>
    <row r="4354" spans="1:13" x14ac:dyDescent="0.25">
      <c r="A4354" s="134" t="s">
        <v>173</v>
      </c>
      <c r="B4354" s="134" t="s">
        <v>341</v>
      </c>
      <c r="C4354" s="137">
        <v>0</v>
      </c>
      <c r="D4354" s="137">
        <v>0</v>
      </c>
      <c r="E4354" s="138" t="str">
        <f t="shared" si="268"/>
        <v/>
      </c>
      <c r="F4354" s="137">
        <v>0</v>
      </c>
      <c r="G4354" s="137">
        <v>0</v>
      </c>
      <c r="H4354" s="138" t="str">
        <f t="shared" si="269"/>
        <v/>
      </c>
      <c r="I4354" s="137">
        <v>0</v>
      </c>
      <c r="J4354" s="138" t="str">
        <f t="shared" si="270"/>
        <v/>
      </c>
      <c r="K4354" s="137">
        <v>0</v>
      </c>
      <c r="L4354" s="137">
        <v>0.85141</v>
      </c>
      <c r="M4354" s="138" t="str">
        <f t="shared" si="271"/>
        <v/>
      </c>
    </row>
    <row r="4355" spans="1:13" x14ac:dyDescent="0.25">
      <c r="A4355" s="134" t="s">
        <v>173</v>
      </c>
      <c r="B4355" s="134" t="s">
        <v>276</v>
      </c>
      <c r="C4355" s="137">
        <v>0</v>
      </c>
      <c r="D4355" s="137">
        <v>0</v>
      </c>
      <c r="E4355" s="138" t="str">
        <f t="shared" si="268"/>
        <v/>
      </c>
      <c r="F4355" s="137">
        <v>224.61073999999999</v>
      </c>
      <c r="G4355" s="137">
        <v>16.818470000000001</v>
      </c>
      <c r="H4355" s="138">
        <f t="shared" si="269"/>
        <v>-0.92512170166039254</v>
      </c>
      <c r="I4355" s="137">
        <v>74.11112</v>
      </c>
      <c r="J4355" s="138">
        <f t="shared" si="270"/>
        <v>-0.7730641501572233</v>
      </c>
      <c r="K4355" s="137">
        <v>1172.7936099999999</v>
      </c>
      <c r="L4355" s="137">
        <v>950.99937</v>
      </c>
      <c r="M4355" s="138">
        <f t="shared" si="271"/>
        <v>-0.18911617364627353</v>
      </c>
    </row>
    <row r="4356" spans="1:13" x14ac:dyDescent="0.25">
      <c r="A4356" s="134" t="s">
        <v>173</v>
      </c>
      <c r="B4356" s="134" t="s">
        <v>246</v>
      </c>
      <c r="C4356" s="137">
        <v>156.43651</v>
      </c>
      <c r="D4356" s="137">
        <v>291.57868999999999</v>
      </c>
      <c r="E4356" s="138">
        <f t="shared" si="268"/>
        <v>0.86387877101068034</v>
      </c>
      <c r="F4356" s="137">
        <v>11888.25791</v>
      </c>
      <c r="G4356" s="137">
        <v>7002.2297799999997</v>
      </c>
      <c r="H4356" s="138">
        <f t="shared" si="269"/>
        <v>-0.41099614148596486</v>
      </c>
      <c r="I4356" s="137">
        <v>9895.3537799999995</v>
      </c>
      <c r="J4356" s="138">
        <f t="shared" si="270"/>
        <v>-0.29237196206642346</v>
      </c>
      <c r="K4356" s="137">
        <v>64116.811390000003</v>
      </c>
      <c r="L4356" s="137">
        <v>52691.247280000003</v>
      </c>
      <c r="M4356" s="138">
        <f t="shared" si="271"/>
        <v>-0.17819919397585626</v>
      </c>
    </row>
    <row r="4357" spans="1:13" x14ac:dyDescent="0.25">
      <c r="A4357" s="134" t="s">
        <v>173</v>
      </c>
      <c r="B4357" s="134" t="s">
        <v>223</v>
      </c>
      <c r="C4357" s="137">
        <v>2.25</v>
      </c>
      <c r="D4357" s="137">
        <v>675.59248000000002</v>
      </c>
      <c r="E4357" s="138">
        <f t="shared" ref="E4357:E4420" si="272">IF(C4357=0,"",(D4357/C4357-1))</f>
        <v>299.26332444444444</v>
      </c>
      <c r="F4357" s="137">
        <v>3884.3404</v>
      </c>
      <c r="G4357" s="137">
        <v>5394.73308</v>
      </c>
      <c r="H4357" s="138">
        <f t="shared" ref="H4357:H4420" si="273">IF(F4357=0,"",(G4357/F4357-1))</f>
        <v>0.38884148258479101</v>
      </c>
      <c r="I4357" s="137">
        <v>8054.4758400000001</v>
      </c>
      <c r="J4357" s="138">
        <f t="shared" ref="J4357:J4420" si="274">IF(I4357=0,"",(G4357/I4357-1))</f>
        <v>-0.33021922379991897</v>
      </c>
      <c r="K4357" s="137">
        <v>60022.674420000003</v>
      </c>
      <c r="L4357" s="137">
        <v>61324.493069999997</v>
      </c>
      <c r="M4357" s="138">
        <f t="shared" ref="M4357:M4420" si="275">IF(K4357=0,"",(L4357/K4357-1))</f>
        <v>2.1688781157778836E-2</v>
      </c>
    </row>
    <row r="4358" spans="1:13" x14ac:dyDescent="0.25">
      <c r="A4358" s="134" t="s">
        <v>173</v>
      </c>
      <c r="B4358" s="134" t="s">
        <v>290</v>
      </c>
      <c r="C4358" s="137">
        <v>0</v>
      </c>
      <c r="D4358" s="137">
        <v>0</v>
      </c>
      <c r="E4358" s="138" t="str">
        <f t="shared" si="272"/>
        <v/>
      </c>
      <c r="F4358" s="137">
        <v>900.91078000000005</v>
      </c>
      <c r="G4358" s="137">
        <v>2.1807500000000002</v>
      </c>
      <c r="H4358" s="138">
        <f t="shared" si="273"/>
        <v>-0.99757939404388074</v>
      </c>
      <c r="I4358" s="137">
        <v>1025.0544</v>
      </c>
      <c r="J4358" s="138">
        <f t="shared" si="274"/>
        <v>-0.99787255193480462</v>
      </c>
      <c r="K4358" s="137">
        <v>1844.2535</v>
      </c>
      <c r="L4358" s="137">
        <v>3827.8551499999999</v>
      </c>
      <c r="M4358" s="138">
        <f t="shared" si="275"/>
        <v>1.0755580238833762</v>
      </c>
    </row>
    <row r="4359" spans="1:13" x14ac:dyDescent="0.25">
      <c r="A4359" s="134" t="s">
        <v>173</v>
      </c>
      <c r="B4359" s="134" t="s">
        <v>314</v>
      </c>
      <c r="C4359" s="137">
        <v>0</v>
      </c>
      <c r="D4359" s="137">
        <v>0</v>
      </c>
      <c r="E4359" s="138" t="str">
        <f t="shared" si="272"/>
        <v/>
      </c>
      <c r="F4359" s="137">
        <v>25.595330000000001</v>
      </c>
      <c r="G4359" s="137">
        <v>69.197630000000004</v>
      </c>
      <c r="H4359" s="138">
        <f t="shared" si="273"/>
        <v>1.7035256040848079</v>
      </c>
      <c r="I4359" s="137">
        <v>11.410360000000001</v>
      </c>
      <c r="J4359" s="138">
        <f t="shared" si="274"/>
        <v>5.0644563361716894</v>
      </c>
      <c r="K4359" s="137">
        <v>994.76930000000004</v>
      </c>
      <c r="L4359" s="137">
        <v>476.40041000000002</v>
      </c>
      <c r="M4359" s="138">
        <f t="shared" si="275"/>
        <v>-0.52109457941655424</v>
      </c>
    </row>
    <row r="4360" spans="1:13" x14ac:dyDescent="0.25">
      <c r="A4360" s="134" t="s">
        <v>173</v>
      </c>
      <c r="B4360" s="134" t="s">
        <v>300</v>
      </c>
      <c r="C4360" s="137">
        <v>0</v>
      </c>
      <c r="D4360" s="137">
        <v>0</v>
      </c>
      <c r="E4360" s="138" t="str">
        <f t="shared" si="272"/>
        <v/>
      </c>
      <c r="F4360" s="137">
        <v>92.058400000000006</v>
      </c>
      <c r="G4360" s="137">
        <v>30.601320000000001</v>
      </c>
      <c r="H4360" s="138">
        <f t="shared" si="273"/>
        <v>-0.6675879658999071</v>
      </c>
      <c r="I4360" s="137">
        <v>75.819999999999993</v>
      </c>
      <c r="J4360" s="138">
        <f t="shared" si="274"/>
        <v>-0.59639514639936686</v>
      </c>
      <c r="K4360" s="137">
        <v>832.16314999999997</v>
      </c>
      <c r="L4360" s="137">
        <v>408.97226000000001</v>
      </c>
      <c r="M4360" s="138">
        <f t="shared" si="275"/>
        <v>-0.50854317449649145</v>
      </c>
    </row>
    <row r="4361" spans="1:13" x14ac:dyDescent="0.25">
      <c r="A4361" s="134" t="s">
        <v>173</v>
      </c>
      <c r="B4361" s="134" t="s">
        <v>307</v>
      </c>
      <c r="C4361" s="137">
        <v>0</v>
      </c>
      <c r="D4361" s="137">
        <v>19.25</v>
      </c>
      <c r="E4361" s="138" t="str">
        <f t="shared" si="272"/>
        <v/>
      </c>
      <c r="F4361" s="137">
        <v>521.75530000000003</v>
      </c>
      <c r="G4361" s="137">
        <v>685.59707000000003</v>
      </c>
      <c r="H4361" s="138">
        <f t="shared" si="273"/>
        <v>0.31402032715336103</v>
      </c>
      <c r="I4361" s="137">
        <v>649.44626000000005</v>
      </c>
      <c r="J4361" s="138">
        <f t="shared" si="274"/>
        <v>5.5664051402805725E-2</v>
      </c>
      <c r="K4361" s="137">
        <v>2785.93541</v>
      </c>
      <c r="L4361" s="137">
        <v>3779.7559500000002</v>
      </c>
      <c r="M4361" s="138">
        <f t="shared" si="275"/>
        <v>0.35672777496302399</v>
      </c>
    </row>
    <row r="4362" spans="1:13" x14ac:dyDescent="0.25">
      <c r="A4362" s="134" t="s">
        <v>173</v>
      </c>
      <c r="B4362" s="134" t="s">
        <v>294</v>
      </c>
      <c r="C4362" s="137">
        <v>0</v>
      </c>
      <c r="D4362" s="137">
        <v>0</v>
      </c>
      <c r="E4362" s="138" t="str">
        <f t="shared" si="272"/>
        <v/>
      </c>
      <c r="F4362" s="137">
        <v>349.88729000000001</v>
      </c>
      <c r="G4362" s="137">
        <v>270.5</v>
      </c>
      <c r="H4362" s="138">
        <f t="shared" si="273"/>
        <v>-0.22689389488826528</v>
      </c>
      <c r="I4362" s="137">
        <v>62.5</v>
      </c>
      <c r="J4362" s="138">
        <f t="shared" si="274"/>
        <v>3.3280000000000003</v>
      </c>
      <c r="K4362" s="137">
        <v>1042.25936</v>
      </c>
      <c r="L4362" s="137">
        <v>2304.7160600000002</v>
      </c>
      <c r="M4362" s="138">
        <f t="shared" si="275"/>
        <v>1.2112692372462841</v>
      </c>
    </row>
    <row r="4363" spans="1:13" x14ac:dyDescent="0.25">
      <c r="A4363" s="134" t="s">
        <v>173</v>
      </c>
      <c r="B4363" s="134" t="s">
        <v>323</v>
      </c>
      <c r="C4363" s="137">
        <v>0</v>
      </c>
      <c r="D4363" s="137">
        <v>5.5195400000000001</v>
      </c>
      <c r="E4363" s="138" t="str">
        <f t="shared" si="272"/>
        <v/>
      </c>
      <c r="F4363" s="137">
        <v>123.80628</v>
      </c>
      <c r="G4363" s="137">
        <v>48.847499999999997</v>
      </c>
      <c r="H4363" s="138">
        <f t="shared" si="273"/>
        <v>-0.60545216284666659</v>
      </c>
      <c r="I4363" s="137">
        <v>118.84507000000001</v>
      </c>
      <c r="J4363" s="138">
        <f t="shared" si="274"/>
        <v>-0.58898168851261568</v>
      </c>
      <c r="K4363" s="137">
        <v>1454.8211100000001</v>
      </c>
      <c r="L4363" s="137">
        <v>748.09128999999996</v>
      </c>
      <c r="M4363" s="138">
        <f t="shared" si="275"/>
        <v>-0.48578468867557201</v>
      </c>
    </row>
    <row r="4364" spans="1:13" x14ac:dyDescent="0.25">
      <c r="A4364" s="134" t="s">
        <v>173</v>
      </c>
      <c r="B4364" s="134" t="s">
        <v>311</v>
      </c>
      <c r="C4364" s="137">
        <v>0</v>
      </c>
      <c r="D4364" s="137">
        <v>0</v>
      </c>
      <c r="E4364" s="138" t="str">
        <f t="shared" si="272"/>
        <v/>
      </c>
      <c r="F4364" s="137">
        <v>7</v>
      </c>
      <c r="G4364" s="137">
        <v>0</v>
      </c>
      <c r="H4364" s="138">
        <f t="shared" si="273"/>
        <v>-1</v>
      </c>
      <c r="I4364" s="137">
        <v>1.54298</v>
      </c>
      <c r="J4364" s="138">
        <f t="shared" si="274"/>
        <v>-1</v>
      </c>
      <c r="K4364" s="137">
        <v>25.220980000000001</v>
      </c>
      <c r="L4364" s="137">
        <v>24.899619999999999</v>
      </c>
      <c r="M4364" s="138">
        <f t="shared" si="275"/>
        <v>-1.2741772920798589E-2</v>
      </c>
    </row>
    <row r="4365" spans="1:13" x14ac:dyDescent="0.25">
      <c r="A4365" s="134" t="s">
        <v>173</v>
      </c>
      <c r="B4365" s="134" t="s">
        <v>342</v>
      </c>
      <c r="C4365" s="137">
        <v>0</v>
      </c>
      <c r="D4365" s="137">
        <v>0</v>
      </c>
      <c r="E4365" s="138" t="str">
        <f t="shared" si="272"/>
        <v/>
      </c>
      <c r="F4365" s="137">
        <v>0</v>
      </c>
      <c r="G4365" s="137">
        <v>0</v>
      </c>
      <c r="H4365" s="138" t="str">
        <f t="shared" si="273"/>
        <v/>
      </c>
      <c r="I4365" s="137">
        <v>0</v>
      </c>
      <c r="J4365" s="138" t="str">
        <f t="shared" si="274"/>
        <v/>
      </c>
      <c r="K4365" s="137">
        <v>0.16800000000000001</v>
      </c>
      <c r="L4365" s="137">
        <v>0</v>
      </c>
      <c r="M4365" s="138">
        <f t="shared" si="275"/>
        <v>-1</v>
      </c>
    </row>
    <row r="4366" spans="1:13" x14ac:dyDescent="0.25">
      <c r="A4366" s="134" t="s">
        <v>173</v>
      </c>
      <c r="B4366" s="134" t="s">
        <v>250</v>
      </c>
      <c r="C4366" s="137">
        <v>0</v>
      </c>
      <c r="D4366" s="137">
        <v>0</v>
      </c>
      <c r="E4366" s="138" t="str">
        <f t="shared" si="272"/>
        <v/>
      </c>
      <c r="F4366" s="137">
        <v>0</v>
      </c>
      <c r="G4366" s="137">
        <v>489.41766000000001</v>
      </c>
      <c r="H4366" s="138" t="str">
        <f t="shared" si="273"/>
        <v/>
      </c>
      <c r="I4366" s="137">
        <v>65.765110000000007</v>
      </c>
      <c r="J4366" s="138">
        <f t="shared" si="274"/>
        <v>6.4419043775643337</v>
      </c>
      <c r="K4366" s="137">
        <v>3305.1898099999999</v>
      </c>
      <c r="L4366" s="137">
        <v>3078.57368</v>
      </c>
      <c r="M4366" s="138">
        <f t="shared" si="275"/>
        <v>-6.8563726450554419E-2</v>
      </c>
    </row>
    <row r="4367" spans="1:13" x14ac:dyDescent="0.25">
      <c r="A4367" s="134" t="s">
        <v>173</v>
      </c>
      <c r="B4367" s="134" t="s">
        <v>252</v>
      </c>
      <c r="C4367" s="137">
        <v>17.550789999999999</v>
      </c>
      <c r="D4367" s="137">
        <v>13.75488</v>
      </c>
      <c r="E4367" s="138">
        <f t="shared" si="272"/>
        <v>-0.21628143234578046</v>
      </c>
      <c r="F4367" s="137">
        <v>656.98446999999999</v>
      </c>
      <c r="G4367" s="137">
        <v>430.86097000000001</v>
      </c>
      <c r="H4367" s="138">
        <f t="shared" si="273"/>
        <v>-0.34418393481964649</v>
      </c>
      <c r="I4367" s="137">
        <v>226.28755000000001</v>
      </c>
      <c r="J4367" s="138">
        <f t="shared" si="274"/>
        <v>0.9040418706199258</v>
      </c>
      <c r="K4367" s="137">
        <v>4850.0764600000002</v>
      </c>
      <c r="L4367" s="137">
        <v>3106.98515</v>
      </c>
      <c r="M4367" s="138">
        <f t="shared" si="275"/>
        <v>-0.35939460426568204</v>
      </c>
    </row>
    <row r="4368" spans="1:13" x14ac:dyDescent="0.25">
      <c r="A4368" s="134" t="s">
        <v>173</v>
      </c>
      <c r="B4368" s="134" t="s">
        <v>348</v>
      </c>
      <c r="C4368" s="137">
        <v>0</v>
      </c>
      <c r="D4368" s="137">
        <v>0</v>
      </c>
      <c r="E4368" s="138" t="str">
        <f t="shared" si="272"/>
        <v/>
      </c>
      <c r="F4368" s="137">
        <v>27.48</v>
      </c>
      <c r="G4368" s="137">
        <v>86.04</v>
      </c>
      <c r="H4368" s="138">
        <f t="shared" si="273"/>
        <v>2.1310043668122272</v>
      </c>
      <c r="I4368" s="137">
        <v>66.845619999999997</v>
      </c>
      <c r="J4368" s="138">
        <f t="shared" si="274"/>
        <v>0.28714491689956656</v>
      </c>
      <c r="K4368" s="137">
        <v>45.8</v>
      </c>
      <c r="L4368" s="137">
        <v>319.80561999999998</v>
      </c>
      <c r="M4368" s="138">
        <f t="shared" si="275"/>
        <v>5.9826554585152838</v>
      </c>
    </row>
    <row r="4369" spans="1:13" x14ac:dyDescent="0.25">
      <c r="A4369" s="134" t="s">
        <v>173</v>
      </c>
      <c r="B4369" s="134" t="s">
        <v>228</v>
      </c>
      <c r="C4369" s="137">
        <v>0</v>
      </c>
      <c r="D4369" s="137">
        <v>38.780679999999997</v>
      </c>
      <c r="E4369" s="138" t="str">
        <f t="shared" si="272"/>
        <v/>
      </c>
      <c r="F4369" s="137">
        <v>1045.6181099999999</v>
      </c>
      <c r="G4369" s="137">
        <v>1286.0668000000001</v>
      </c>
      <c r="H4369" s="138">
        <f t="shared" si="273"/>
        <v>0.22995842143552792</v>
      </c>
      <c r="I4369" s="137">
        <v>1534.34987</v>
      </c>
      <c r="J4369" s="138">
        <f t="shared" si="274"/>
        <v>-0.16181646367265634</v>
      </c>
      <c r="K4369" s="137">
        <v>6906.8578699999998</v>
      </c>
      <c r="L4369" s="137">
        <v>9473.83086</v>
      </c>
      <c r="M4369" s="138">
        <f t="shared" si="275"/>
        <v>0.37165568458411036</v>
      </c>
    </row>
    <row r="4370" spans="1:13" x14ac:dyDescent="0.25">
      <c r="A4370" s="134" t="s">
        <v>173</v>
      </c>
      <c r="B4370" s="134" t="s">
        <v>271</v>
      </c>
      <c r="C4370" s="137">
        <v>0</v>
      </c>
      <c r="D4370" s="137">
        <v>493.65372000000002</v>
      </c>
      <c r="E4370" s="138" t="str">
        <f t="shared" si="272"/>
        <v/>
      </c>
      <c r="F4370" s="137">
        <v>1414.8091400000001</v>
      </c>
      <c r="G4370" s="137">
        <v>3644.5728399999998</v>
      </c>
      <c r="H4370" s="138">
        <f t="shared" si="273"/>
        <v>1.5760173135437898</v>
      </c>
      <c r="I4370" s="137">
        <v>3534.13213</v>
      </c>
      <c r="J4370" s="138">
        <f t="shared" si="274"/>
        <v>3.1249739946763055E-2</v>
      </c>
      <c r="K4370" s="137">
        <v>12761.47524</v>
      </c>
      <c r="L4370" s="137">
        <v>21982.985680000002</v>
      </c>
      <c r="M4370" s="138">
        <f t="shared" si="275"/>
        <v>0.72260536235621009</v>
      </c>
    </row>
    <row r="4371" spans="1:13" x14ac:dyDescent="0.25">
      <c r="A4371" s="134" t="s">
        <v>173</v>
      </c>
      <c r="B4371" s="134" t="s">
        <v>259</v>
      </c>
      <c r="C4371" s="137">
        <v>0</v>
      </c>
      <c r="D4371" s="137">
        <v>59.144100000000002</v>
      </c>
      <c r="E4371" s="138" t="str">
        <f t="shared" si="272"/>
        <v/>
      </c>
      <c r="F4371" s="137">
        <v>1648.40462</v>
      </c>
      <c r="G4371" s="137">
        <v>1278.0723599999999</v>
      </c>
      <c r="H4371" s="138">
        <f t="shared" si="273"/>
        <v>-0.2246610179969043</v>
      </c>
      <c r="I4371" s="137">
        <v>1903.72524</v>
      </c>
      <c r="J4371" s="138">
        <f t="shared" si="274"/>
        <v>-0.32864662759842389</v>
      </c>
      <c r="K4371" s="137">
        <v>13961.749379999999</v>
      </c>
      <c r="L4371" s="137">
        <v>16067.410459999999</v>
      </c>
      <c r="M4371" s="138">
        <f t="shared" si="275"/>
        <v>0.15081642154501984</v>
      </c>
    </row>
    <row r="4372" spans="1:13" x14ac:dyDescent="0.25">
      <c r="A4372" s="134" t="s">
        <v>173</v>
      </c>
      <c r="B4372" s="134" t="s">
        <v>296</v>
      </c>
      <c r="C4372" s="137">
        <v>0</v>
      </c>
      <c r="D4372" s="137">
        <v>0</v>
      </c>
      <c r="E4372" s="138" t="str">
        <f t="shared" si="272"/>
        <v/>
      </c>
      <c r="F4372" s="137">
        <v>24.91</v>
      </c>
      <c r="G4372" s="137">
        <v>7.3811499999999999</v>
      </c>
      <c r="H4372" s="138">
        <f t="shared" si="273"/>
        <v>-0.70368727418707344</v>
      </c>
      <c r="I4372" s="137">
        <v>58.258389999999999</v>
      </c>
      <c r="J4372" s="138">
        <f t="shared" si="274"/>
        <v>-0.87330322722615572</v>
      </c>
      <c r="K4372" s="137">
        <v>2093.0883399999998</v>
      </c>
      <c r="L4372" s="137">
        <v>441.56132000000002</v>
      </c>
      <c r="M4372" s="138">
        <f t="shared" si="275"/>
        <v>-0.78903837379362596</v>
      </c>
    </row>
    <row r="4373" spans="1:13" x14ac:dyDescent="0.25">
      <c r="A4373" s="134" t="s">
        <v>173</v>
      </c>
      <c r="B4373" s="134" t="s">
        <v>297</v>
      </c>
      <c r="C4373" s="137">
        <v>0</v>
      </c>
      <c r="D4373" s="137">
        <v>46.2</v>
      </c>
      <c r="E4373" s="138" t="str">
        <f t="shared" si="272"/>
        <v/>
      </c>
      <c r="F4373" s="137">
        <v>3788.4735700000001</v>
      </c>
      <c r="G4373" s="137">
        <v>1965.9362799999999</v>
      </c>
      <c r="H4373" s="138">
        <f t="shared" si="273"/>
        <v>-0.48107430507955218</v>
      </c>
      <c r="I4373" s="137">
        <v>1709.6550500000001</v>
      </c>
      <c r="J4373" s="138">
        <f t="shared" si="274"/>
        <v>0.14990230339155253</v>
      </c>
      <c r="K4373" s="137">
        <v>33856.908470000002</v>
      </c>
      <c r="L4373" s="137">
        <v>16480.096269999998</v>
      </c>
      <c r="M4373" s="138">
        <f t="shared" si="275"/>
        <v>-0.51324273199359838</v>
      </c>
    </row>
    <row r="4374" spans="1:13" x14ac:dyDescent="0.25">
      <c r="A4374" s="134" t="s">
        <v>173</v>
      </c>
      <c r="B4374" s="134" t="s">
        <v>241</v>
      </c>
      <c r="C4374" s="137">
        <v>0</v>
      </c>
      <c r="D4374" s="137">
        <v>0</v>
      </c>
      <c r="E4374" s="138" t="str">
        <f t="shared" si="272"/>
        <v/>
      </c>
      <c r="F4374" s="137">
        <v>0</v>
      </c>
      <c r="G4374" s="137">
        <v>21.690100000000001</v>
      </c>
      <c r="H4374" s="138" t="str">
        <f t="shared" si="273"/>
        <v/>
      </c>
      <c r="I4374" s="137">
        <v>266.61000999999999</v>
      </c>
      <c r="J4374" s="138">
        <f t="shared" si="274"/>
        <v>-0.91864484007933533</v>
      </c>
      <c r="K4374" s="137">
        <v>532.89306999999997</v>
      </c>
      <c r="L4374" s="137">
        <v>843.24712999999997</v>
      </c>
      <c r="M4374" s="138">
        <f t="shared" si="275"/>
        <v>0.58239462562348576</v>
      </c>
    </row>
    <row r="4375" spans="1:13" x14ac:dyDescent="0.25">
      <c r="A4375" s="134" t="s">
        <v>173</v>
      </c>
      <c r="B4375" s="134" t="s">
        <v>330</v>
      </c>
      <c r="C4375" s="137">
        <v>0</v>
      </c>
      <c r="D4375" s="137">
        <v>0</v>
      </c>
      <c r="E4375" s="138" t="str">
        <f t="shared" si="272"/>
        <v/>
      </c>
      <c r="F4375" s="137">
        <v>0</v>
      </c>
      <c r="G4375" s="137">
        <v>0.46426000000000001</v>
      </c>
      <c r="H4375" s="138" t="str">
        <f t="shared" si="273"/>
        <v/>
      </c>
      <c r="I4375" s="137">
        <v>0</v>
      </c>
      <c r="J4375" s="138" t="str">
        <f t="shared" si="274"/>
        <v/>
      </c>
      <c r="K4375" s="137">
        <v>3.2496</v>
      </c>
      <c r="L4375" s="137">
        <v>19.513459999999998</v>
      </c>
      <c r="M4375" s="138">
        <f t="shared" si="275"/>
        <v>5.0048806006893152</v>
      </c>
    </row>
    <row r="4376" spans="1:13" x14ac:dyDescent="0.25">
      <c r="A4376" s="134" t="s">
        <v>173</v>
      </c>
      <c r="B4376" s="134" t="s">
        <v>335</v>
      </c>
      <c r="C4376" s="137">
        <v>0</v>
      </c>
      <c r="D4376" s="137">
        <v>0</v>
      </c>
      <c r="E4376" s="138" t="str">
        <f t="shared" si="272"/>
        <v/>
      </c>
      <c r="F4376" s="137">
        <v>0</v>
      </c>
      <c r="G4376" s="137">
        <v>106.88</v>
      </c>
      <c r="H4376" s="138" t="str">
        <f t="shared" si="273"/>
        <v/>
      </c>
      <c r="I4376" s="137">
        <v>0</v>
      </c>
      <c r="J4376" s="138" t="str">
        <f t="shared" si="274"/>
        <v/>
      </c>
      <c r="K4376" s="137">
        <v>0</v>
      </c>
      <c r="L4376" s="137">
        <v>234.54</v>
      </c>
      <c r="M4376" s="138" t="str">
        <f t="shared" si="275"/>
        <v/>
      </c>
    </row>
    <row r="4377" spans="1:13" x14ac:dyDescent="0.25">
      <c r="A4377" s="134" t="s">
        <v>173</v>
      </c>
      <c r="B4377" s="134" t="s">
        <v>230</v>
      </c>
      <c r="C4377" s="137">
        <v>248.97198</v>
      </c>
      <c r="D4377" s="137">
        <v>153.65315000000001</v>
      </c>
      <c r="E4377" s="138">
        <f t="shared" si="272"/>
        <v>-0.38284962829953795</v>
      </c>
      <c r="F4377" s="137">
        <v>5621.8191699999998</v>
      </c>
      <c r="G4377" s="137">
        <v>7850.8743100000002</v>
      </c>
      <c r="H4377" s="138">
        <f t="shared" si="273"/>
        <v>0.39650068289194018</v>
      </c>
      <c r="I4377" s="137">
        <v>7946.3061200000002</v>
      </c>
      <c r="J4377" s="138">
        <f t="shared" si="274"/>
        <v>-1.2009581377667833E-2</v>
      </c>
      <c r="K4377" s="137">
        <v>48330.410689999997</v>
      </c>
      <c r="L4377" s="137">
        <v>53933.927210000002</v>
      </c>
      <c r="M4377" s="138">
        <f t="shared" si="275"/>
        <v>0.11594183537859792</v>
      </c>
    </row>
    <row r="4378" spans="1:13" x14ac:dyDescent="0.25">
      <c r="A4378" s="134" t="s">
        <v>173</v>
      </c>
      <c r="B4378" s="134" t="s">
        <v>370</v>
      </c>
      <c r="C4378" s="137">
        <v>0</v>
      </c>
      <c r="D4378" s="137">
        <v>0</v>
      </c>
      <c r="E4378" s="138" t="str">
        <f t="shared" si="272"/>
        <v/>
      </c>
      <c r="F4378" s="137">
        <v>0</v>
      </c>
      <c r="G4378" s="137">
        <v>68.765000000000001</v>
      </c>
      <c r="H4378" s="138" t="str">
        <f t="shared" si="273"/>
        <v/>
      </c>
      <c r="I4378" s="137">
        <v>27.434000000000001</v>
      </c>
      <c r="J4378" s="138">
        <f t="shared" si="274"/>
        <v>1.5065612014288838</v>
      </c>
      <c r="K4378" s="137">
        <v>0.67884</v>
      </c>
      <c r="L4378" s="137">
        <v>149.68899999999999</v>
      </c>
      <c r="M4378" s="138">
        <f t="shared" si="275"/>
        <v>219.50704142360496</v>
      </c>
    </row>
    <row r="4379" spans="1:13" x14ac:dyDescent="0.25">
      <c r="A4379" s="141" t="s">
        <v>173</v>
      </c>
      <c r="B4379" s="141" t="s">
        <v>3</v>
      </c>
      <c r="C4379" s="255">
        <v>2013.9737</v>
      </c>
      <c r="D4379" s="255">
        <v>7118.7863299999999</v>
      </c>
      <c r="E4379" s="256">
        <f t="shared" si="272"/>
        <v>2.5346967688803481</v>
      </c>
      <c r="F4379" s="255">
        <v>183383.60982000001</v>
      </c>
      <c r="G4379" s="255">
        <v>180267.07242000001</v>
      </c>
      <c r="H4379" s="256">
        <f t="shared" si="273"/>
        <v>-1.6994634379043139E-2</v>
      </c>
      <c r="I4379" s="255">
        <v>219299.57936999999</v>
      </c>
      <c r="J4379" s="256">
        <f t="shared" si="274"/>
        <v>-0.177987149187116</v>
      </c>
      <c r="K4379" s="255">
        <v>1681660.9040000001</v>
      </c>
      <c r="L4379" s="255">
        <v>1527414.46132</v>
      </c>
      <c r="M4379" s="256">
        <f t="shared" si="275"/>
        <v>-9.17226786405686E-2</v>
      </c>
    </row>
    <row r="4380" spans="1:13" x14ac:dyDescent="0.25">
      <c r="A4380" s="134" t="s">
        <v>172</v>
      </c>
      <c r="B4380" s="134" t="s">
        <v>211</v>
      </c>
      <c r="C4380" s="137">
        <v>0</v>
      </c>
      <c r="D4380" s="137">
        <v>14.973750000000001</v>
      </c>
      <c r="E4380" s="138" t="str">
        <f t="shared" si="272"/>
        <v/>
      </c>
      <c r="F4380" s="137">
        <v>214.70193</v>
      </c>
      <c r="G4380" s="137">
        <v>164.857</v>
      </c>
      <c r="H4380" s="138">
        <f t="shared" si="273"/>
        <v>-0.23215874212215981</v>
      </c>
      <c r="I4380" s="137">
        <v>180.90442999999999</v>
      </c>
      <c r="J4380" s="138">
        <f t="shared" si="274"/>
        <v>-8.8706672357332539E-2</v>
      </c>
      <c r="K4380" s="137">
        <v>1156.2823800000001</v>
      </c>
      <c r="L4380" s="137">
        <v>934.71465999999998</v>
      </c>
      <c r="M4380" s="138">
        <f t="shared" si="275"/>
        <v>-0.19162077000602573</v>
      </c>
    </row>
    <row r="4381" spans="1:13" x14ac:dyDescent="0.25">
      <c r="A4381" s="134" t="s">
        <v>172</v>
      </c>
      <c r="B4381" s="134" t="s">
        <v>315</v>
      </c>
      <c r="C4381" s="137">
        <v>0</v>
      </c>
      <c r="D4381" s="137">
        <v>0</v>
      </c>
      <c r="E4381" s="138" t="str">
        <f t="shared" si="272"/>
        <v/>
      </c>
      <c r="F4381" s="137">
        <v>0</v>
      </c>
      <c r="G4381" s="137">
        <v>0</v>
      </c>
      <c r="H4381" s="138" t="str">
        <f t="shared" si="273"/>
        <v/>
      </c>
      <c r="I4381" s="137">
        <v>0</v>
      </c>
      <c r="J4381" s="138" t="str">
        <f t="shared" si="274"/>
        <v/>
      </c>
      <c r="K4381" s="137">
        <v>302.2672</v>
      </c>
      <c r="L4381" s="137">
        <v>229.44945000000001</v>
      </c>
      <c r="M4381" s="138">
        <f t="shared" si="275"/>
        <v>-0.24090523219191495</v>
      </c>
    </row>
    <row r="4382" spans="1:13" x14ac:dyDescent="0.25">
      <c r="A4382" s="134" t="s">
        <v>172</v>
      </c>
      <c r="B4382" s="134" t="s">
        <v>209</v>
      </c>
      <c r="C4382" s="137">
        <v>0</v>
      </c>
      <c r="D4382" s="137">
        <v>53.858240000000002</v>
      </c>
      <c r="E4382" s="138" t="str">
        <f t="shared" si="272"/>
        <v/>
      </c>
      <c r="F4382" s="137">
        <v>366.69423</v>
      </c>
      <c r="G4382" s="137">
        <v>416.08672000000001</v>
      </c>
      <c r="H4382" s="138">
        <f t="shared" si="273"/>
        <v>0.13469666539339875</v>
      </c>
      <c r="I4382" s="137">
        <v>611.65833999999995</v>
      </c>
      <c r="J4382" s="138">
        <f t="shared" si="274"/>
        <v>-0.31973997117410347</v>
      </c>
      <c r="K4382" s="137">
        <v>9206.9451100000006</v>
      </c>
      <c r="L4382" s="137">
        <v>7639.49892</v>
      </c>
      <c r="M4382" s="138">
        <f t="shared" si="275"/>
        <v>-0.17024606655876984</v>
      </c>
    </row>
    <row r="4383" spans="1:13" x14ac:dyDescent="0.25">
      <c r="A4383" s="134" t="s">
        <v>172</v>
      </c>
      <c r="B4383" s="134" t="s">
        <v>322</v>
      </c>
      <c r="C4383" s="137">
        <v>0</v>
      </c>
      <c r="D4383" s="137">
        <v>0</v>
      </c>
      <c r="E4383" s="138" t="str">
        <f t="shared" si="272"/>
        <v/>
      </c>
      <c r="F4383" s="137">
        <v>6.2789999999999999E-2</v>
      </c>
      <c r="G4383" s="137">
        <v>0</v>
      </c>
      <c r="H4383" s="138">
        <f t="shared" si="273"/>
        <v>-1</v>
      </c>
      <c r="I4383" s="137">
        <v>0</v>
      </c>
      <c r="J4383" s="138" t="str">
        <f t="shared" si="274"/>
        <v/>
      </c>
      <c r="K4383" s="137">
        <v>6.2789999999999999E-2</v>
      </c>
      <c r="L4383" s="137">
        <v>0</v>
      </c>
      <c r="M4383" s="138">
        <f t="shared" si="275"/>
        <v>-1</v>
      </c>
    </row>
    <row r="4384" spans="1:13" x14ac:dyDescent="0.25">
      <c r="A4384" s="134" t="s">
        <v>172</v>
      </c>
      <c r="B4384" s="134" t="s">
        <v>267</v>
      </c>
      <c r="C4384" s="137">
        <v>0</v>
      </c>
      <c r="D4384" s="137">
        <v>0</v>
      </c>
      <c r="E4384" s="138" t="str">
        <f t="shared" si="272"/>
        <v/>
      </c>
      <c r="F4384" s="137">
        <v>0</v>
      </c>
      <c r="G4384" s="137">
        <v>6.2939999999999996</v>
      </c>
      <c r="H4384" s="138" t="str">
        <f t="shared" si="273"/>
        <v/>
      </c>
      <c r="I4384" s="137">
        <v>5.4508200000000002</v>
      </c>
      <c r="J4384" s="138">
        <f t="shared" si="274"/>
        <v>0.15468865234955453</v>
      </c>
      <c r="K4384" s="137">
        <v>131.70519999999999</v>
      </c>
      <c r="L4384" s="137">
        <v>80.589950000000002</v>
      </c>
      <c r="M4384" s="138">
        <f t="shared" si="275"/>
        <v>-0.38810350692303719</v>
      </c>
    </row>
    <row r="4385" spans="1:13" x14ac:dyDescent="0.25">
      <c r="A4385" s="134" t="s">
        <v>172</v>
      </c>
      <c r="B4385" s="134" t="s">
        <v>256</v>
      </c>
      <c r="C4385" s="137">
        <v>0</v>
      </c>
      <c r="D4385" s="137">
        <v>0</v>
      </c>
      <c r="E4385" s="138" t="str">
        <f t="shared" si="272"/>
        <v/>
      </c>
      <c r="F4385" s="137">
        <v>0</v>
      </c>
      <c r="G4385" s="137">
        <v>0</v>
      </c>
      <c r="H4385" s="138" t="str">
        <f t="shared" si="273"/>
        <v/>
      </c>
      <c r="I4385" s="137">
        <v>0.16897999999999999</v>
      </c>
      <c r="J4385" s="138">
        <f t="shared" si="274"/>
        <v>-1</v>
      </c>
      <c r="K4385" s="137">
        <v>0</v>
      </c>
      <c r="L4385" s="137">
        <v>0.16897999999999999</v>
      </c>
      <c r="M4385" s="138" t="str">
        <f t="shared" si="275"/>
        <v/>
      </c>
    </row>
    <row r="4386" spans="1:13" x14ac:dyDescent="0.25">
      <c r="A4386" s="134" t="s">
        <v>172</v>
      </c>
      <c r="B4386" s="134" t="s">
        <v>237</v>
      </c>
      <c r="C4386" s="137">
        <v>0</v>
      </c>
      <c r="D4386" s="137">
        <v>0</v>
      </c>
      <c r="E4386" s="138" t="str">
        <f t="shared" si="272"/>
        <v/>
      </c>
      <c r="F4386" s="137">
        <v>2.69156</v>
      </c>
      <c r="G4386" s="137">
        <v>0.87119999999999997</v>
      </c>
      <c r="H4386" s="138">
        <f t="shared" si="273"/>
        <v>-0.67632153843867493</v>
      </c>
      <c r="I4386" s="137">
        <v>0.29271000000000003</v>
      </c>
      <c r="J4386" s="138">
        <f t="shared" si="274"/>
        <v>1.9763246899661779</v>
      </c>
      <c r="K4386" s="137">
        <v>61.763539999999999</v>
      </c>
      <c r="L4386" s="137">
        <v>15.26388</v>
      </c>
      <c r="M4386" s="138">
        <f t="shared" si="275"/>
        <v>-0.75286584933441314</v>
      </c>
    </row>
    <row r="4387" spans="1:13" x14ac:dyDescent="0.25">
      <c r="A4387" s="134" t="s">
        <v>172</v>
      </c>
      <c r="B4387" s="134" t="s">
        <v>229</v>
      </c>
      <c r="C4387" s="137">
        <v>0</v>
      </c>
      <c r="D4387" s="137">
        <v>0</v>
      </c>
      <c r="E4387" s="138" t="str">
        <f t="shared" si="272"/>
        <v/>
      </c>
      <c r="F4387" s="137">
        <v>73.120959999999997</v>
      </c>
      <c r="G4387" s="137">
        <v>93.492410000000007</v>
      </c>
      <c r="H4387" s="138">
        <f t="shared" si="273"/>
        <v>0.27859932364126516</v>
      </c>
      <c r="I4387" s="137">
        <v>150.47220999999999</v>
      </c>
      <c r="J4387" s="138">
        <f t="shared" si="274"/>
        <v>-0.37867324471409036</v>
      </c>
      <c r="K4387" s="137">
        <v>5320.0441199999996</v>
      </c>
      <c r="L4387" s="137">
        <v>6418.07449</v>
      </c>
      <c r="M4387" s="138">
        <f t="shared" si="275"/>
        <v>0.20639497440859578</v>
      </c>
    </row>
    <row r="4388" spans="1:13" x14ac:dyDescent="0.25">
      <c r="A4388" s="134" t="s">
        <v>172</v>
      </c>
      <c r="B4388" s="134" t="s">
        <v>226</v>
      </c>
      <c r="C4388" s="137">
        <v>0</v>
      </c>
      <c r="D4388" s="137">
        <v>0</v>
      </c>
      <c r="E4388" s="138" t="str">
        <f t="shared" si="272"/>
        <v/>
      </c>
      <c r="F4388" s="137">
        <v>0</v>
      </c>
      <c r="G4388" s="137">
        <v>17.260110000000001</v>
      </c>
      <c r="H4388" s="138" t="str">
        <f t="shared" si="273"/>
        <v/>
      </c>
      <c r="I4388" s="137">
        <v>0</v>
      </c>
      <c r="J4388" s="138" t="str">
        <f t="shared" si="274"/>
        <v/>
      </c>
      <c r="K4388" s="137">
        <v>22.26688</v>
      </c>
      <c r="L4388" s="137">
        <v>73.038219999999995</v>
      </c>
      <c r="M4388" s="138">
        <f t="shared" si="275"/>
        <v>2.2801281544607952</v>
      </c>
    </row>
    <row r="4389" spans="1:13" x14ac:dyDescent="0.25">
      <c r="A4389" s="134" t="s">
        <v>172</v>
      </c>
      <c r="B4389" s="134" t="s">
        <v>299</v>
      </c>
      <c r="C4389" s="137">
        <v>0</v>
      </c>
      <c r="D4389" s="137">
        <v>0</v>
      </c>
      <c r="E4389" s="138" t="str">
        <f t="shared" si="272"/>
        <v/>
      </c>
      <c r="F4389" s="137">
        <v>8.8281299999999998</v>
      </c>
      <c r="G4389" s="137">
        <v>0</v>
      </c>
      <c r="H4389" s="138">
        <f t="shared" si="273"/>
        <v>-1</v>
      </c>
      <c r="I4389" s="137">
        <v>12.01815</v>
      </c>
      <c r="J4389" s="138">
        <f t="shared" si="274"/>
        <v>-1</v>
      </c>
      <c r="K4389" s="137">
        <v>32.665039999999998</v>
      </c>
      <c r="L4389" s="137">
        <v>61.392159999999997</v>
      </c>
      <c r="M4389" s="138">
        <f t="shared" si="275"/>
        <v>0.87944542544567539</v>
      </c>
    </row>
    <row r="4390" spans="1:13" x14ac:dyDescent="0.25">
      <c r="A4390" s="134" t="s">
        <v>172</v>
      </c>
      <c r="B4390" s="134" t="s">
        <v>220</v>
      </c>
      <c r="C4390" s="137">
        <v>0</v>
      </c>
      <c r="D4390" s="137">
        <v>0</v>
      </c>
      <c r="E4390" s="138" t="str">
        <f t="shared" si="272"/>
        <v/>
      </c>
      <c r="F4390" s="137">
        <v>19.539560000000002</v>
      </c>
      <c r="G4390" s="137">
        <v>18.193709999999999</v>
      </c>
      <c r="H4390" s="138">
        <f t="shared" si="273"/>
        <v>-6.8878214248427438E-2</v>
      </c>
      <c r="I4390" s="137">
        <v>10.286440000000001</v>
      </c>
      <c r="J4390" s="138">
        <f t="shared" si="274"/>
        <v>0.76870812448232795</v>
      </c>
      <c r="K4390" s="137">
        <v>87.995260000000002</v>
      </c>
      <c r="L4390" s="137">
        <v>52.928669999999997</v>
      </c>
      <c r="M4390" s="138">
        <f t="shared" si="275"/>
        <v>-0.39850544222495621</v>
      </c>
    </row>
    <row r="4391" spans="1:13" x14ac:dyDescent="0.25">
      <c r="A4391" s="134" t="s">
        <v>172</v>
      </c>
      <c r="B4391" s="134" t="s">
        <v>210</v>
      </c>
      <c r="C4391" s="137">
        <v>0</v>
      </c>
      <c r="D4391" s="137">
        <v>0</v>
      </c>
      <c r="E4391" s="138" t="str">
        <f t="shared" si="272"/>
        <v/>
      </c>
      <c r="F4391" s="137">
        <v>576.36896999999999</v>
      </c>
      <c r="G4391" s="137">
        <v>484.98034999999999</v>
      </c>
      <c r="H4391" s="138">
        <f t="shared" si="273"/>
        <v>-0.15855922986277349</v>
      </c>
      <c r="I4391" s="137">
        <v>399.90658999999999</v>
      </c>
      <c r="J4391" s="138">
        <f t="shared" si="274"/>
        <v>0.21273407872573435</v>
      </c>
      <c r="K4391" s="137">
        <v>7031.6949199999999</v>
      </c>
      <c r="L4391" s="137">
        <v>3391.5426600000001</v>
      </c>
      <c r="M4391" s="138">
        <f t="shared" si="275"/>
        <v>-0.517677786282571</v>
      </c>
    </row>
    <row r="4392" spans="1:13" x14ac:dyDescent="0.25">
      <c r="A4392" s="134" t="s">
        <v>172</v>
      </c>
      <c r="B4392" s="134" t="s">
        <v>272</v>
      </c>
      <c r="C4392" s="137">
        <v>0</v>
      </c>
      <c r="D4392" s="137">
        <v>0</v>
      </c>
      <c r="E4392" s="138" t="str">
        <f t="shared" si="272"/>
        <v/>
      </c>
      <c r="F4392" s="137">
        <v>0</v>
      </c>
      <c r="G4392" s="137">
        <v>0</v>
      </c>
      <c r="H4392" s="138" t="str">
        <f t="shared" si="273"/>
        <v/>
      </c>
      <c r="I4392" s="137">
        <v>0</v>
      </c>
      <c r="J4392" s="138" t="str">
        <f t="shared" si="274"/>
        <v/>
      </c>
      <c r="K4392" s="137">
        <v>51.353409999999997</v>
      </c>
      <c r="L4392" s="137">
        <v>70.924719999999994</v>
      </c>
      <c r="M4392" s="138">
        <f t="shared" si="275"/>
        <v>0.38111023201769845</v>
      </c>
    </row>
    <row r="4393" spans="1:13" x14ac:dyDescent="0.25">
      <c r="A4393" s="134" t="s">
        <v>172</v>
      </c>
      <c r="B4393" s="134" t="s">
        <v>225</v>
      </c>
      <c r="C4393" s="137">
        <v>16.614660000000001</v>
      </c>
      <c r="D4393" s="137">
        <v>9.3986800000000006</v>
      </c>
      <c r="E4393" s="138">
        <f t="shared" si="272"/>
        <v>-0.43431403351016507</v>
      </c>
      <c r="F4393" s="137">
        <v>67.737279999999998</v>
      </c>
      <c r="G4393" s="137">
        <v>142.98772</v>
      </c>
      <c r="H4393" s="138">
        <f t="shared" si="273"/>
        <v>1.1109161749630339</v>
      </c>
      <c r="I4393" s="137">
        <v>126.13449</v>
      </c>
      <c r="J4393" s="138">
        <f t="shared" si="274"/>
        <v>0.13361317749015345</v>
      </c>
      <c r="K4393" s="137">
        <v>1323.7778499999999</v>
      </c>
      <c r="L4393" s="137">
        <v>1275.3461299999999</v>
      </c>
      <c r="M4393" s="138">
        <f t="shared" si="275"/>
        <v>-3.65859875960306E-2</v>
      </c>
    </row>
    <row r="4394" spans="1:13" x14ac:dyDescent="0.25">
      <c r="A4394" s="134" t="s">
        <v>172</v>
      </c>
      <c r="B4394" s="134" t="s">
        <v>305</v>
      </c>
      <c r="C4394" s="137">
        <v>0</v>
      </c>
      <c r="D4394" s="137">
        <v>0</v>
      </c>
      <c r="E4394" s="138" t="str">
        <f t="shared" si="272"/>
        <v/>
      </c>
      <c r="F4394" s="137">
        <v>0</v>
      </c>
      <c r="G4394" s="137">
        <v>0</v>
      </c>
      <c r="H4394" s="138" t="str">
        <f t="shared" si="273"/>
        <v/>
      </c>
      <c r="I4394" s="137">
        <v>0</v>
      </c>
      <c r="J4394" s="138" t="str">
        <f t="shared" si="274"/>
        <v/>
      </c>
      <c r="K4394" s="137">
        <v>0</v>
      </c>
      <c r="L4394" s="137">
        <v>0</v>
      </c>
      <c r="M4394" s="138" t="str">
        <f t="shared" si="275"/>
        <v/>
      </c>
    </row>
    <row r="4395" spans="1:13" x14ac:dyDescent="0.25">
      <c r="A4395" s="134" t="s">
        <v>172</v>
      </c>
      <c r="B4395" s="134" t="s">
        <v>234</v>
      </c>
      <c r="C4395" s="137">
        <v>0</v>
      </c>
      <c r="D4395" s="137">
        <v>0</v>
      </c>
      <c r="E4395" s="138" t="str">
        <f t="shared" si="272"/>
        <v/>
      </c>
      <c r="F4395" s="137">
        <v>0</v>
      </c>
      <c r="G4395" s="137">
        <v>0</v>
      </c>
      <c r="H4395" s="138" t="str">
        <f t="shared" si="273"/>
        <v/>
      </c>
      <c r="I4395" s="137">
        <v>0</v>
      </c>
      <c r="J4395" s="138" t="str">
        <f t="shared" si="274"/>
        <v/>
      </c>
      <c r="K4395" s="137">
        <v>531.8415</v>
      </c>
      <c r="L4395" s="137">
        <v>204.76011</v>
      </c>
      <c r="M4395" s="138">
        <f t="shared" si="275"/>
        <v>-0.61499787060618627</v>
      </c>
    </row>
    <row r="4396" spans="1:13" x14ac:dyDescent="0.25">
      <c r="A4396" s="134" t="s">
        <v>172</v>
      </c>
      <c r="B4396" s="134" t="s">
        <v>247</v>
      </c>
      <c r="C4396" s="137">
        <v>0</v>
      </c>
      <c r="D4396" s="137">
        <v>0</v>
      </c>
      <c r="E4396" s="138" t="str">
        <f t="shared" si="272"/>
        <v/>
      </c>
      <c r="F4396" s="137">
        <v>0</v>
      </c>
      <c r="G4396" s="137">
        <v>36.06559</v>
      </c>
      <c r="H4396" s="138" t="str">
        <f t="shared" si="273"/>
        <v/>
      </c>
      <c r="I4396" s="137">
        <v>0</v>
      </c>
      <c r="J4396" s="138" t="str">
        <f t="shared" si="274"/>
        <v/>
      </c>
      <c r="K4396" s="137">
        <v>10.88486</v>
      </c>
      <c r="L4396" s="137">
        <v>36.073039999999999</v>
      </c>
      <c r="M4396" s="138">
        <f t="shared" si="275"/>
        <v>2.3140564049514647</v>
      </c>
    </row>
    <row r="4397" spans="1:13" x14ac:dyDescent="0.25">
      <c r="A4397" s="134" t="s">
        <v>172</v>
      </c>
      <c r="B4397" s="134" t="s">
        <v>224</v>
      </c>
      <c r="C4397" s="137">
        <v>0</v>
      </c>
      <c r="D4397" s="137">
        <v>0</v>
      </c>
      <c r="E4397" s="138" t="str">
        <f t="shared" si="272"/>
        <v/>
      </c>
      <c r="F4397" s="137">
        <v>0</v>
      </c>
      <c r="G4397" s="137">
        <v>0</v>
      </c>
      <c r="H4397" s="138" t="str">
        <f t="shared" si="273"/>
        <v/>
      </c>
      <c r="I4397" s="137">
        <v>0</v>
      </c>
      <c r="J4397" s="138" t="str">
        <f t="shared" si="274"/>
        <v/>
      </c>
      <c r="K4397" s="137">
        <v>0</v>
      </c>
      <c r="L4397" s="137">
        <v>0</v>
      </c>
      <c r="M4397" s="138" t="str">
        <f t="shared" si="275"/>
        <v/>
      </c>
    </row>
    <row r="4398" spans="1:13" x14ac:dyDescent="0.25">
      <c r="A4398" s="134" t="s">
        <v>172</v>
      </c>
      <c r="B4398" s="134" t="s">
        <v>244</v>
      </c>
      <c r="C4398" s="137">
        <v>0</v>
      </c>
      <c r="D4398" s="137">
        <v>0</v>
      </c>
      <c r="E4398" s="138" t="str">
        <f t="shared" si="272"/>
        <v/>
      </c>
      <c r="F4398" s="137">
        <v>17.274010000000001</v>
      </c>
      <c r="G4398" s="137">
        <v>67.564009999999996</v>
      </c>
      <c r="H4398" s="138">
        <f t="shared" si="273"/>
        <v>2.911310112706893</v>
      </c>
      <c r="I4398" s="137">
        <v>35.079369999999997</v>
      </c>
      <c r="J4398" s="138">
        <f t="shared" si="274"/>
        <v>0.92603259408592575</v>
      </c>
      <c r="K4398" s="137">
        <v>235.97434000000001</v>
      </c>
      <c r="L4398" s="137">
        <v>512.63942999999995</v>
      </c>
      <c r="M4398" s="138">
        <f t="shared" si="275"/>
        <v>1.1724371810935033</v>
      </c>
    </row>
    <row r="4399" spans="1:13" x14ac:dyDescent="0.25">
      <c r="A4399" s="134" t="s">
        <v>172</v>
      </c>
      <c r="B4399" s="134" t="s">
        <v>327</v>
      </c>
      <c r="C4399" s="137">
        <v>0</v>
      </c>
      <c r="D4399" s="137">
        <v>0</v>
      </c>
      <c r="E4399" s="138" t="str">
        <f t="shared" si="272"/>
        <v/>
      </c>
      <c r="F4399" s="137">
        <v>0</v>
      </c>
      <c r="G4399" s="137">
        <v>0</v>
      </c>
      <c r="H4399" s="138" t="str">
        <f t="shared" si="273"/>
        <v/>
      </c>
      <c r="I4399" s="137">
        <v>6.8728899999999999</v>
      </c>
      <c r="J4399" s="138">
        <f t="shared" si="274"/>
        <v>-1</v>
      </c>
      <c r="K4399" s="137">
        <v>0</v>
      </c>
      <c r="L4399" s="137">
        <v>6.8728899999999999</v>
      </c>
      <c r="M4399" s="138" t="str">
        <f t="shared" si="275"/>
        <v/>
      </c>
    </row>
    <row r="4400" spans="1:13" x14ac:dyDescent="0.25">
      <c r="A4400" s="134" t="s">
        <v>172</v>
      </c>
      <c r="B4400" s="134" t="s">
        <v>274</v>
      </c>
      <c r="C4400" s="137">
        <v>0</v>
      </c>
      <c r="D4400" s="137">
        <v>0</v>
      </c>
      <c r="E4400" s="138" t="str">
        <f t="shared" si="272"/>
        <v/>
      </c>
      <c r="F4400" s="137">
        <v>0</v>
      </c>
      <c r="G4400" s="137">
        <v>0</v>
      </c>
      <c r="H4400" s="138" t="str">
        <f t="shared" si="273"/>
        <v/>
      </c>
      <c r="I4400" s="137">
        <v>0</v>
      </c>
      <c r="J4400" s="138" t="str">
        <f t="shared" si="274"/>
        <v/>
      </c>
      <c r="K4400" s="137">
        <v>0.12143</v>
      </c>
      <c r="L4400" s="137">
        <v>0</v>
      </c>
      <c r="M4400" s="138">
        <f t="shared" si="275"/>
        <v>-1</v>
      </c>
    </row>
    <row r="4401" spans="1:13" x14ac:dyDescent="0.25">
      <c r="A4401" s="134" t="s">
        <v>172</v>
      </c>
      <c r="B4401" s="134" t="s">
        <v>371</v>
      </c>
      <c r="C4401" s="137">
        <v>0</v>
      </c>
      <c r="D4401" s="137">
        <v>0</v>
      </c>
      <c r="E4401" s="138" t="str">
        <f t="shared" si="272"/>
        <v/>
      </c>
      <c r="F4401" s="137">
        <v>0</v>
      </c>
      <c r="G4401" s="137">
        <v>0</v>
      </c>
      <c r="H4401" s="138" t="str">
        <f t="shared" si="273"/>
        <v/>
      </c>
      <c r="I4401" s="137">
        <v>6.3936000000000002</v>
      </c>
      <c r="J4401" s="138">
        <f t="shared" si="274"/>
        <v>-1</v>
      </c>
      <c r="K4401" s="137">
        <v>0</v>
      </c>
      <c r="L4401" s="137">
        <v>12.7872</v>
      </c>
      <c r="M4401" s="138" t="str">
        <f t="shared" si="275"/>
        <v/>
      </c>
    </row>
    <row r="4402" spans="1:13" x14ac:dyDescent="0.25">
      <c r="A4402" s="134" t="s">
        <v>172</v>
      </c>
      <c r="B4402" s="134" t="s">
        <v>293</v>
      </c>
      <c r="C4402" s="137">
        <v>0</v>
      </c>
      <c r="D4402" s="137">
        <v>0</v>
      </c>
      <c r="E4402" s="138" t="str">
        <f t="shared" si="272"/>
        <v/>
      </c>
      <c r="F4402" s="137">
        <v>0</v>
      </c>
      <c r="G4402" s="137">
        <v>0</v>
      </c>
      <c r="H4402" s="138" t="str">
        <f t="shared" si="273"/>
        <v/>
      </c>
      <c r="I4402" s="137">
        <v>0</v>
      </c>
      <c r="J4402" s="138" t="str">
        <f t="shared" si="274"/>
        <v/>
      </c>
      <c r="K4402" s="137">
        <v>0</v>
      </c>
      <c r="L4402" s="137">
        <v>4.7199999999999999E-2</v>
      </c>
      <c r="M4402" s="138" t="str">
        <f t="shared" si="275"/>
        <v/>
      </c>
    </row>
    <row r="4403" spans="1:13" x14ac:dyDescent="0.25">
      <c r="A4403" s="134" t="s">
        <v>172</v>
      </c>
      <c r="B4403" s="134" t="s">
        <v>227</v>
      </c>
      <c r="C4403" s="137">
        <v>0</v>
      </c>
      <c r="D4403" s="137">
        <v>0</v>
      </c>
      <c r="E4403" s="138" t="str">
        <f t="shared" si="272"/>
        <v/>
      </c>
      <c r="F4403" s="137">
        <v>0</v>
      </c>
      <c r="G4403" s="137">
        <v>0</v>
      </c>
      <c r="H4403" s="138" t="str">
        <f t="shared" si="273"/>
        <v/>
      </c>
      <c r="I4403" s="137">
        <v>11.28205</v>
      </c>
      <c r="J4403" s="138">
        <f t="shared" si="274"/>
        <v>-1</v>
      </c>
      <c r="K4403" s="137">
        <v>0</v>
      </c>
      <c r="L4403" s="137">
        <v>55.654960000000003</v>
      </c>
      <c r="M4403" s="138" t="str">
        <f t="shared" si="275"/>
        <v/>
      </c>
    </row>
    <row r="4404" spans="1:13" x14ac:dyDescent="0.25">
      <c r="A4404" s="134" t="s">
        <v>172</v>
      </c>
      <c r="B4404" s="134" t="s">
        <v>329</v>
      </c>
      <c r="C4404" s="137">
        <v>0</v>
      </c>
      <c r="D4404" s="137">
        <v>0</v>
      </c>
      <c r="E4404" s="138" t="str">
        <f t="shared" si="272"/>
        <v/>
      </c>
      <c r="F4404" s="137">
        <v>0</v>
      </c>
      <c r="G4404" s="137">
        <v>0</v>
      </c>
      <c r="H4404" s="138" t="str">
        <f t="shared" si="273"/>
        <v/>
      </c>
      <c r="I4404" s="137">
        <v>0</v>
      </c>
      <c r="J4404" s="138" t="str">
        <f t="shared" si="274"/>
        <v/>
      </c>
      <c r="K4404" s="137">
        <v>0</v>
      </c>
      <c r="L4404" s="137">
        <v>0</v>
      </c>
      <c r="M4404" s="138" t="str">
        <f t="shared" si="275"/>
        <v/>
      </c>
    </row>
    <row r="4405" spans="1:13" x14ac:dyDescent="0.25">
      <c r="A4405" s="134" t="s">
        <v>172</v>
      </c>
      <c r="B4405" s="134" t="s">
        <v>214</v>
      </c>
      <c r="C4405" s="137">
        <v>0.41793999999999998</v>
      </c>
      <c r="D4405" s="137">
        <v>0</v>
      </c>
      <c r="E4405" s="138">
        <f t="shared" si="272"/>
        <v>-1</v>
      </c>
      <c r="F4405" s="137">
        <v>0.41793999999999998</v>
      </c>
      <c r="G4405" s="137">
        <v>31.02092</v>
      </c>
      <c r="H4405" s="138">
        <f t="shared" si="273"/>
        <v>73.223381346604782</v>
      </c>
      <c r="I4405" s="137">
        <v>53.180500000000002</v>
      </c>
      <c r="J4405" s="138">
        <f t="shared" si="274"/>
        <v>-0.41668619136713647</v>
      </c>
      <c r="K4405" s="137">
        <v>103.80798</v>
      </c>
      <c r="L4405" s="137">
        <v>169.37531999999999</v>
      </c>
      <c r="M4405" s="138">
        <f t="shared" si="275"/>
        <v>0.63162138402076584</v>
      </c>
    </row>
    <row r="4406" spans="1:13" x14ac:dyDescent="0.25">
      <c r="A4406" s="134" t="s">
        <v>172</v>
      </c>
      <c r="B4406" s="134" t="s">
        <v>352</v>
      </c>
      <c r="C4406" s="137">
        <v>0</v>
      </c>
      <c r="D4406" s="137">
        <v>0</v>
      </c>
      <c r="E4406" s="138" t="str">
        <f t="shared" si="272"/>
        <v/>
      </c>
      <c r="F4406" s="137">
        <v>0</v>
      </c>
      <c r="G4406" s="137">
        <v>0</v>
      </c>
      <c r="H4406" s="138" t="str">
        <f t="shared" si="273"/>
        <v/>
      </c>
      <c r="I4406" s="137">
        <v>0.82333000000000001</v>
      </c>
      <c r="J4406" s="138">
        <f t="shared" si="274"/>
        <v>-1</v>
      </c>
      <c r="K4406" s="137">
        <v>0</v>
      </c>
      <c r="L4406" s="137">
        <v>0.82333000000000001</v>
      </c>
      <c r="M4406" s="138" t="str">
        <f t="shared" si="275"/>
        <v/>
      </c>
    </row>
    <row r="4407" spans="1:13" x14ac:dyDescent="0.25">
      <c r="A4407" s="134" t="s">
        <v>172</v>
      </c>
      <c r="B4407" s="134" t="s">
        <v>269</v>
      </c>
      <c r="C4407" s="137">
        <v>0</v>
      </c>
      <c r="D4407" s="137">
        <v>0</v>
      </c>
      <c r="E4407" s="138" t="str">
        <f t="shared" si="272"/>
        <v/>
      </c>
      <c r="F4407" s="137">
        <v>0</v>
      </c>
      <c r="G4407" s="137">
        <v>0</v>
      </c>
      <c r="H4407" s="138" t="str">
        <f t="shared" si="273"/>
        <v/>
      </c>
      <c r="I4407" s="137">
        <v>0</v>
      </c>
      <c r="J4407" s="138" t="str">
        <f t="shared" si="274"/>
        <v/>
      </c>
      <c r="K4407" s="137">
        <v>0</v>
      </c>
      <c r="L4407" s="137">
        <v>8.2530000000000006E-2</v>
      </c>
      <c r="M4407" s="138" t="str">
        <f t="shared" si="275"/>
        <v/>
      </c>
    </row>
    <row r="4408" spans="1:13" x14ac:dyDescent="0.25">
      <c r="A4408" s="134" t="s">
        <v>172</v>
      </c>
      <c r="B4408" s="134" t="s">
        <v>258</v>
      </c>
      <c r="C4408" s="137">
        <v>0</v>
      </c>
      <c r="D4408" s="137">
        <v>0</v>
      </c>
      <c r="E4408" s="138" t="str">
        <f t="shared" si="272"/>
        <v/>
      </c>
      <c r="F4408" s="137">
        <v>0</v>
      </c>
      <c r="G4408" s="137">
        <v>0</v>
      </c>
      <c r="H4408" s="138" t="str">
        <f t="shared" si="273"/>
        <v/>
      </c>
      <c r="I4408" s="137">
        <v>0</v>
      </c>
      <c r="J4408" s="138" t="str">
        <f t="shared" si="274"/>
        <v/>
      </c>
      <c r="K4408" s="137">
        <v>16.879280000000001</v>
      </c>
      <c r="L4408" s="137">
        <v>0</v>
      </c>
      <c r="M4408" s="138">
        <f t="shared" si="275"/>
        <v>-1</v>
      </c>
    </row>
    <row r="4409" spans="1:13" x14ac:dyDescent="0.25">
      <c r="A4409" s="134" t="s">
        <v>172</v>
      </c>
      <c r="B4409" s="134" t="s">
        <v>268</v>
      </c>
      <c r="C4409" s="137">
        <v>0</v>
      </c>
      <c r="D4409" s="137">
        <v>0</v>
      </c>
      <c r="E4409" s="138" t="str">
        <f t="shared" si="272"/>
        <v/>
      </c>
      <c r="F4409" s="137">
        <v>0</v>
      </c>
      <c r="G4409" s="137">
        <v>0</v>
      </c>
      <c r="H4409" s="138" t="str">
        <f t="shared" si="273"/>
        <v/>
      </c>
      <c r="I4409" s="137">
        <v>0</v>
      </c>
      <c r="J4409" s="138" t="str">
        <f t="shared" si="274"/>
        <v/>
      </c>
      <c r="K4409" s="137">
        <v>0</v>
      </c>
      <c r="L4409" s="137">
        <v>8.3599999999999994E-3</v>
      </c>
      <c r="M4409" s="138" t="str">
        <f t="shared" si="275"/>
        <v/>
      </c>
    </row>
    <row r="4410" spans="1:13" x14ac:dyDescent="0.25">
      <c r="A4410" s="134" t="s">
        <v>172</v>
      </c>
      <c r="B4410" s="134" t="s">
        <v>235</v>
      </c>
      <c r="C4410" s="137">
        <v>0</v>
      </c>
      <c r="D4410" s="137">
        <v>2.00101</v>
      </c>
      <c r="E4410" s="138" t="str">
        <f t="shared" si="272"/>
        <v/>
      </c>
      <c r="F4410" s="137">
        <v>88.072869999999995</v>
      </c>
      <c r="G4410" s="137">
        <v>76.117909999999995</v>
      </c>
      <c r="H4410" s="138">
        <f t="shared" si="273"/>
        <v>-0.1357394166898388</v>
      </c>
      <c r="I4410" s="137">
        <v>115.64328999999999</v>
      </c>
      <c r="J4410" s="138">
        <f t="shared" si="274"/>
        <v>-0.34178705915405905</v>
      </c>
      <c r="K4410" s="137">
        <v>2727.2275500000001</v>
      </c>
      <c r="L4410" s="137">
        <v>2366.3030399999998</v>
      </c>
      <c r="M4410" s="138">
        <f t="shared" si="275"/>
        <v>-0.13234117923163402</v>
      </c>
    </row>
    <row r="4411" spans="1:13" x14ac:dyDescent="0.25">
      <c r="A4411" s="134" t="s">
        <v>172</v>
      </c>
      <c r="B4411" s="134" t="s">
        <v>248</v>
      </c>
      <c r="C4411" s="137">
        <v>0</v>
      </c>
      <c r="D4411" s="137">
        <v>0</v>
      </c>
      <c r="E4411" s="138" t="str">
        <f t="shared" si="272"/>
        <v/>
      </c>
      <c r="F4411" s="137">
        <v>0</v>
      </c>
      <c r="G4411" s="137">
        <v>0</v>
      </c>
      <c r="H4411" s="138" t="str">
        <f t="shared" si="273"/>
        <v/>
      </c>
      <c r="I4411" s="137">
        <v>15.128399999999999</v>
      </c>
      <c r="J4411" s="138">
        <f t="shared" si="274"/>
        <v>-1</v>
      </c>
      <c r="K4411" s="137">
        <v>27.864229999999999</v>
      </c>
      <c r="L4411" s="137">
        <v>79.373519999999999</v>
      </c>
      <c r="M4411" s="138">
        <f t="shared" si="275"/>
        <v>1.8485811378961485</v>
      </c>
    </row>
    <row r="4412" spans="1:13" x14ac:dyDescent="0.25">
      <c r="A4412" s="134" t="s">
        <v>172</v>
      </c>
      <c r="B4412" s="134" t="s">
        <v>216</v>
      </c>
      <c r="C4412" s="137">
        <v>40.107590000000002</v>
      </c>
      <c r="D4412" s="137">
        <v>82.153809999999993</v>
      </c>
      <c r="E4412" s="138">
        <f t="shared" si="272"/>
        <v>1.0483357389461694</v>
      </c>
      <c r="F4412" s="137">
        <v>2483.9046899999998</v>
      </c>
      <c r="G4412" s="137">
        <v>3602.9294500000001</v>
      </c>
      <c r="H4412" s="138">
        <f t="shared" si="273"/>
        <v>0.45051034546740221</v>
      </c>
      <c r="I4412" s="137">
        <v>3464.51332</v>
      </c>
      <c r="J4412" s="138">
        <f t="shared" si="274"/>
        <v>3.995254663936465E-2</v>
      </c>
      <c r="K4412" s="137">
        <v>18665.79062</v>
      </c>
      <c r="L4412" s="137">
        <v>22600.213479999999</v>
      </c>
      <c r="M4412" s="138">
        <f t="shared" si="275"/>
        <v>0.21078254546498276</v>
      </c>
    </row>
    <row r="4413" spans="1:13" x14ac:dyDescent="0.25">
      <c r="A4413" s="134" t="s">
        <v>172</v>
      </c>
      <c r="B4413" s="134" t="s">
        <v>257</v>
      </c>
      <c r="C4413" s="137">
        <v>0</v>
      </c>
      <c r="D4413" s="137">
        <v>0</v>
      </c>
      <c r="E4413" s="138" t="str">
        <f t="shared" si="272"/>
        <v/>
      </c>
      <c r="F4413" s="137">
        <v>0</v>
      </c>
      <c r="G4413" s="137">
        <v>0</v>
      </c>
      <c r="H4413" s="138" t="str">
        <f t="shared" si="273"/>
        <v/>
      </c>
      <c r="I4413" s="137">
        <v>0</v>
      </c>
      <c r="J4413" s="138" t="str">
        <f t="shared" si="274"/>
        <v/>
      </c>
      <c r="K4413" s="137">
        <v>2.4300000000000002</v>
      </c>
      <c r="L4413" s="137">
        <v>1.35</v>
      </c>
      <c r="M4413" s="138">
        <f t="shared" si="275"/>
        <v>-0.44444444444444442</v>
      </c>
    </row>
    <row r="4414" spans="1:13" x14ac:dyDescent="0.25">
      <c r="A4414" s="134" t="s">
        <v>172</v>
      </c>
      <c r="B4414" s="134" t="s">
        <v>213</v>
      </c>
      <c r="C4414" s="137">
        <v>0</v>
      </c>
      <c r="D4414" s="137">
        <v>12.851000000000001</v>
      </c>
      <c r="E4414" s="138" t="str">
        <f t="shared" si="272"/>
        <v/>
      </c>
      <c r="F4414" s="137">
        <v>343.30813000000001</v>
      </c>
      <c r="G4414" s="137">
        <v>218.37097</v>
      </c>
      <c r="H4414" s="138">
        <f t="shared" si="273"/>
        <v>-0.36392135543076132</v>
      </c>
      <c r="I4414" s="137">
        <v>226.49428</v>
      </c>
      <c r="J4414" s="138">
        <f t="shared" si="274"/>
        <v>-3.5865409051389796E-2</v>
      </c>
      <c r="K4414" s="137">
        <v>3717.8392199999998</v>
      </c>
      <c r="L4414" s="137">
        <v>2361.4628899999998</v>
      </c>
      <c r="M4414" s="138">
        <f t="shared" si="275"/>
        <v>-0.36482920582025602</v>
      </c>
    </row>
    <row r="4415" spans="1:13" x14ac:dyDescent="0.25">
      <c r="A4415" s="134" t="s">
        <v>172</v>
      </c>
      <c r="B4415" s="134" t="s">
        <v>231</v>
      </c>
      <c r="C4415" s="137">
        <v>0</v>
      </c>
      <c r="D4415" s="137">
        <v>0</v>
      </c>
      <c r="E4415" s="138" t="str">
        <f t="shared" si="272"/>
        <v/>
      </c>
      <c r="F4415" s="137">
        <v>0</v>
      </c>
      <c r="G4415" s="137">
        <v>0</v>
      </c>
      <c r="H4415" s="138" t="str">
        <f t="shared" si="273"/>
        <v/>
      </c>
      <c r="I4415" s="137">
        <v>0.76958000000000004</v>
      </c>
      <c r="J4415" s="138">
        <f t="shared" si="274"/>
        <v>-1</v>
      </c>
      <c r="K4415" s="137">
        <v>34.861150000000002</v>
      </c>
      <c r="L4415" s="137">
        <v>200.76957999999999</v>
      </c>
      <c r="M4415" s="138">
        <f t="shared" si="275"/>
        <v>4.7591209699048935</v>
      </c>
    </row>
    <row r="4416" spans="1:13" x14ac:dyDescent="0.25">
      <c r="A4416" s="134" t="s">
        <v>172</v>
      </c>
      <c r="B4416" s="134" t="s">
        <v>261</v>
      </c>
      <c r="C4416" s="137">
        <v>0</v>
      </c>
      <c r="D4416" s="137">
        <v>0</v>
      </c>
      <c r="E4416" s="138" t="str">
        <f t="shared" si="272"/>
        <v/>
      </c>
      <c r="F4416" s="137">
        <v>0</v>
      </c>
      <c r="G4416" s="137">
        <v>0</v>
      </c>
      <c r="H4416" s="138" t="str">
        <f t="shared" si="273"/>
        <v/>
      </c>
      <c r="I4416" s="137">
        <v>0</v>
      </c>
      <c r="J4416" s="138" t="str">
        <f t="shared" si="274"/>
        <v/>
      </c>
      <c r="K4416" s="137">
        <v>5.0169600000000001</v>
      </c>
      <c r="L4416" s="137">
        <v>5.1297499999999996</v>
      </c>
      <c r="M4416" s="138">
        <f t="shared" si="275"/>
        <v>2.2481741931368759E-2</v>
      </c>
    </row>
    <row r="4417" spans="1:13" x14ac:dyDescent="0.25">
      <c r="A4417" s="134" t="s">
        <v>172</v>
      </c>
      <c r="B4417" s="134" t="s">
        <v>215</v>
      </c>
      <c r="C4417" s="137">
        <v>0</v>
      </c>
      <c r="D4417" s="137">
        <v>0</v>
      </c>
      <c r="E4417" s="138" t="str">
        <f t="shared" si="272"/>
        <v/>
      </c>
      <c r="F4417" s="137">
        <v>13.30574</v>
      </c>
      <c r="G4417" s="137">
        <v>0</v>
      </c>
      <c r="H4417" s="138">
        <f t="shared" si="273"/>
        <v>-1</v>
      </c>
      <c r="I4417" s="137">
        <v>0</v>
      </c>
      <c r="J4417" s="138" t="str">
        <f t="shared" si="274"/>
        <v/>
      </c>
      <c r="K4417" s="137">
        <v>179.11873</v>
      </c>
      <c r="L4417" s="137">
        <v>21.020330000000001</v>
      </c>
      <c r="M4417" s="138">
        <f t="shared" si="275"/>
        <v>-0.88264582938925484</v>
      </c>
    </row>
    <row r="4418" spans="1:13" x14ac:dyDescent="0.25">
      <c r="A4418" s="134" t="s">
        <v>172</v>
      </c>
      <c r="B4418" s="134" t="s">
        <v>217</v>
      </c>
      <c r="C4418" s="137">
        <v>0</v>
      </c>
      <c r="D4418" s="137">
        <v>0</v>
      </c>
      <c r="E4418" s="138" t="str">
        <f t="shared" si="272"/>
        <v/>
      </c>
      <c r="F4418" s="137">
        <v>0</v>
      </c>
      <c r="G4418" s="137">
        <v>0</v>
      </c>
      <c r="H4418" s="138" t="str">
        <f t="shared" si="273"/>
        <v/>
      </c>
      <c r="I4418" s="137">
        <v>0</v>
      </c>
      <c r="J4418" s="138" t="str">
        <f t="shared" si="274"/>
        <v/>
      </c>
      <c r="K4418" s="137">
        <v>0</v>
      </c>
      <c r="L4418" s="137">
        <v>0.4017</v>
      </c>
      <c r="M4418" s="138" t="str">
        <f t="shared" si="275"/>
        <v/>
      </c>
    </row>
    <row r="4419" spans="1:13" x14ac:dyDescent="0.25">
      <c r="A4419" s="134" t="s">
        <v>172</v>
      </c>
      <c r="B4419" s="134" t="s">
        <v>236</v>
      </c>
      <c r="C4419" s="137">
        <v>0</v>
      </c>
      <c r="D4419" s="137">
        <v>0</v>
      </c>
      <c r="E4419" s="138" t="str">
        <f t="shared" si="272"/>
        <v/>
      </c>
      <c r="F4419" s="137">
        <v>0</v>
      </c>
      <c r="G4419" s="137">
        <v>0</v>
      </c>
      <c r="H4419" s="138" t="str">
        <f t="shared" si="273"/>
        <v/>
      </c>
      <c r="I4419" s="137">
        <v>4.6721300000000001</v>
      </c>
      <c r="J4419" s="138">
        <f t="shared" si="274"/>
        <v>-1</v>
      </c>
      <c r="K4419" s="137">
        <v>7.83406</v>
      </c>
      <c r="L4419" s="137">
        <v>4.6721300000000001</v>
      </c>
      <c r="M4419" s="138">
        <f t="shared" si="275"/>
        <v>-0.40361319673323925</v>
      </c>
    </row>
    <row r="4420" spans="1:13" x14ac:dyDescent="0.25">
      <c r="A4420" s="134" t="s">
        <v>172</v>
      </c>
      <c r="B4420" s="134" t="s">
        <v>240</v>
      </c>
      <c r="C4420" s="137">
        <v>0</v>
      </c>
      <c r="D4420" s="137">
        <v>0</v>
      </c>
      <c r="E4420" s="138" t="str">
        <f t="shared" si="272"/>
        <v/>
      </c>
      <c r="F4420" s="137">
        <v>0</v>
      </c>
      <c r="G4420" s="137">
        <v>0</v>
      </c>
      <c r="H4420" s="138" t="str">
        <f t="shared" si="273"/>
        <v/>
      </c>
      <c r="I4420" s="137">
        <v>7.6633699999999996</v>
      </c>
      <c r="J4420" s="138">
        <f t="shared" si="274"/>
        <v>-1</v>
      </c>
      <c r="K4420" s="137">
        <v>45.302720000000001</v>
      </c>
      <c r="L4420" s="137">
        <v>7.6633699999999996</v>
      </c>
      <c r="M4420" s="138">
        <f t="shared" si="275"/>
        <v>-0.83084084134462566</v>
      </c>
    </row>
    <row r="4421" spans="1:13" x14ac:dyDescent="0.25">
      <c r="A4421" s="134" t="s">
        <v>172</v>
      </c>
      <c r="B4421" s="134" t="s">
        <v>212</v>
      </c>
      <c r="C4421" s="137">
        <v>0</v>
      </c>
      <c r="D4421" s="137">
        <v>0</v>
      </c>
      <c r="E4421" s="138" t="str">
        <f t="shared" ref="E4421:E4484" si="276">IF(C4421=0,"",(D4421/C4421-1))</f>
        <v/>
      </c>
      <c r="F4421" s="137">
        <v>10.990019999999999</v>
      </c>
      <c r="G4421" s="137">
        <v>0</v>
      </c>
      <c r="H4421" s="138">
        <f t="shared" ref="H4421:H4484" si="277">IF(F4421=0,"",(G4421/F4421-1))</f>
        <v>-1</v>
      </c>
      <c r="I4421" s="137">
        <v>21.90898</v>
      </c>
      <c r="J4421" s="138">
        <f t="shared" ref="J4421:J4484" si="278">IF(I4421=0,"",(G4421/I4421-1))</f>
        <v>-1</v>
      </c>
      <c r="K4421" s="137">
        <v>466.21805999999998</v>
      </c>
      <c r="L4421" s="137">
        <v>207.40808999999999</v>
      </c>
      <c r="M4421" s="138">
        <f t="shared" ref="M4421:M4484" si="279">IF(K4421=0,"",(L4421/K4421-1))</f>
        <v>-0.55512643589997346</v>
      </c>
    </row>
    <row r="4422" spans="1:13" x14ac:dyDescent="0.25">
      <c r="A4422" s="134" t="s">
        <v>172</v>
      </c>
      <c r="B4422" s="134" t="s">
        <v>275</v>
      </c>
      <c r="C4422" s="137">
        <v>0</v>
      </c>
      <c r="D4422" s="137">
        <v>0</v>
      </c>
      <c r="E4422" s="138" t="str">
        <f t="shared" si="276"/>
        <v/>
      </c>
      <c r="F4422" s="137">
        <v>5.6288</v>
      </c>
      <c r="G4422" s="137">
        <v>7.7160399999999996</v>
      </c>
      <c r="H4422" s="138">
        <f t="shared" si="277"/>
        <v>0.37081438317225679</v>
      </c>
      <c r="I4422" s="137">
        <v>6.4176900000000003</v>
      </c>
      <c r="J4422" s="138">
        <f t="shared" si="278"/>
        <v>0.20230799555603318</v>
      </c>
      <c r="K4422" s="137">
        <v>79.01343</v>
      </c>
      <c r="L4422" s="137">
        <v>67.898359999999997</v>
      </c>
      <c r="M4422" s="138">
        <f t="shared" si="279"/>
        <v>-0.14067317416798641</v>
      </c>
    </row>
    <row r="4423" spans="1:13" x14ac:dyDescent="0.25">
      <c r="A4423" s="134" t="s">
        <v>172</v>
      </c>
      <c r="B4423" s="134" t="s">
        <v>239</v>
      </c>
      <c r="C4423" s="137">
        <v>0</v>
      </c>
      <c r="D4423" s="137">
        <v>0</v>
      </c>
      <c r="E4423" s="138" t="str">
        <f t="shared" si="276"/>
        <v/>
      </c>
      <c r="F4423" s="137">
        <v>50.689540000000001</v>
      </c>
      <c r="G4423" s="137">
        <v>7.2312500000000002</v>
      </c>
      <c r="H4423" s="138">
        <f t="shared" si="277"/>
        <v>-0.85734236294115118</v>
      </c>
      <c r="I4423" s="137">
        <v>63.28539</v>
      </c>
      <c r="J4423" s="138">
        <f t="shared" si="278"/>
        <v>-0.88573587047500224</v>
      </c>
      <c r="K4423" s="137">
        <v>291.34494999999998</v>
      </c>
      <c r="L4423" s="137">
        <v>192.14514</v>
      </c>
      <c r="M4423" s="138">
        <f t="shared" si="279"/>
        <v>-0.34048920360555412</v>
      </c>
    </row>
    <row r="4424" spans="1:13" x14ac:dyDescent="0.25">
      <c r="A4424" s="134" t="s">
        <v>172</v>
      </c>
      <c r="B4424" s="134" t="s">
        <v>320</v>
      </c>
      <c r="C4424" s="137">
        <v>0</v>
      </c>
      <c r="D4424" s="137">
        <v>0</v>
      </c>
      <c r="E4424" s="138" t="str">
        <f t="shared" si="276"/>
        <v/>
      </c>
      <c r="F4424" s="137">
        <v>0</v>
      </c>
      <c r="G4424" s="137">
        <v>0</v>
      </c>
      <c r="H4424" s="138" t="str">
        <f t="shared" si="277"/>
        <v/>
      </c>
      <c r="I4424" s="137">
        <v>6.3266799999999996</v>
      </c>
      <c r="J4424" s="138">
        <f t="shared" si="278"/>
        <v>-1</v>
      </c>
      <c r="K4424" s="137">
        <v>101.64861999999999</v>
      </c>
      <c r="L4424" s="137">
        <v>323.59141</v>
      </c>
      <c r="M4424" s="138">
        <f t="shared" si="279"/>
        <v>2.1834314130383672</v>
      </c>
    </row>
    <row r="4425" spans="1:13" x14ac:dyDescent="0.25">
      <c r="A4425" s="134" t="s">
        <v>172</v>
      </c>
      <c r="B4425" s="134" t="s">
        <v>245</v>
      </c>
      <c r="C4425" s="137">
        <v>0</v>
      </c>
      <c r="D4425" s="137">
        <v>0</v>
      </c>
      <c r="E4425" s="138" t="str">
        <f t="shared" si="276"/>
        <v/>
      </c>
      <c r="F4425" s="137">
        <v>0</v>
      </c>
      <c r="G4425" s="137">
        <v>0.63700000000000001</v>
      </c>
      <c r="H4425" s="138" t="str">
        <f t="shared" si="277"/>
        <v/>
      </c>
      <c r="I4425" s="137">
        <v>0</v>
      </c>
      <c r="J4425" s="138" t="str">
        <f t="shared" si="278"/>
        <v/>
      </c>
      <c r="K4425" s="137">
        <v>122.09349</v>
      </c>
      <c r="L4425" s="137">
        <v>100.10599999999999</v>
      </c>
      <c r="M4425" s="138">
        <f t="shared" si="279"/>
        <v>-0.18008732488521717</v>
      </c>
    </row>
    <row r="4426" spans="1:13" x14ac:dyDescent="0.25">
      <c r="A4426" s="134" t="s">
        <v>172</v>
      </c>
      <c r="B4426" s="134" t="s">
        <v>249</v>
      </c>
      <c r="C4426" s="137">
        <v>0</v>
      </c>
      <c r="D4426" s="137">
        <v>0</v>
      </c>
      <c r="E4426" s="138" t="str">
        <f t="shared" si="276"/>
        <v/>
      </c>
      <c r="F4426" s="137">
        <v>0</v>
      </c>
      <c r="G4426" s="137">
        <v>18.981000000000002</v>
      </c>
      <c r="H4426" s="138" t="str">
        <f t="shared" si="277"/>
        <v/>
      </c>
      <c r="I4426" s="137">
        <v>0</v>
      </c>
      <c r="J4426" s="138" t="str">
        <f t="shared" si="278"/>
        <v/>
      </c>
      <c r="K4426" s="137">
        <v>1424.71038</v>
      </c>
      <c r="L4426" s="137">
        <v>1685.4186199999999</v>
      </c>
      <c r="M4426" s="138">
        <f t="shared" si="279"/>
        <v>0.18299034221958843</v>
      </c>
    </row>
    <row r="4427" spans="1:13" x14ac:dyDescent="0.25">
      <c r="A4427" s="134" t="s">
        <v>172</v>
      </c>
      <c r="B4427" s="134" t="s">
        <v>279</v>
      </c>
      <c r="C4427" s="137">
        <v>0</v>
      </c>
      <c r="D4427" s="137">
        <v>0</v>
      </c>
      <c r="E4427" s="138" t="str">
        <f t="shared" si="276"/>
        <v/>
      </c>
      <c r="F4427" s="137">
        <v>0</v>
      </c>
      <c r="G4427" s="137">
        <v>16.051130000000001</v>
      </c>
      <c r="H4427" s="138" t="str">
        <f t="shared" si="277"/>
        <v/>
      </c>
      <c r="I4427" s="137">
        <v>0</v>
      </c>
      <c r="J4427" s="138" t="str">
        <f t="shared" si="278"/>
        <v/>
      </c>
      <c r="K4427" s="137">
        <v>167.08174</v>
      </c>
      <c r="L4427" s="137">
        <v>145.64017999999999</v>
      </c>
      <c r="M4427" s="138">
        <f t="shared" si="279"/>
        <v>-0.12832976242646266</v>
      </c>
    </row>
    <row r="4428" spans="1:13" x14ac:dyDescent="0.25">
      <c r="A4428" s="134" t="s">
        <v>172</v>
      </c>
      <c r="B4428" s="134" t="s">
        <v>282</v>
      </c>
      <c r="C4428" s="137">
        <v>0</v>
      </c>
      <c r="D4428" s="137">
        <v>0</v>
      </c>
      <c r="E4428" s="138" t="str">
        <f t="shared" si="276"/>
        <v/>
      </c>
      <c r="F4428" s="137">
        <v>3.8799399999999999</v>
      </c>
      <c r="G4428" s="137">
        <v>16.44389</v>
      </c>
      <c r="H4428" s="138">
        <f t="shared" si="277"/>
        <v>3.2381815182709008</v>
      </c>
      <c r="I4428" s="137">
        <v>8.8368900000000004</v>
      </c>
      <c r="J4428" s="138">
        <f t="shared" si="278"/>
        <v>0.86082320816486324</v>
      </c>
      <c r="K4428" s="137">
        <v>124.41016999999999</v>
      </c>
      <c r="L4428" s="137">
        <v>190.00926000000001</v>
      </c>
      <c r="M4428" s="138">
        <f t="shared" si="279"/>
        <v>0.52728076812369928</v>
      </c>
    </row>
    <row r="4429" spans="1:13" x14ac:dyDescent="0.25">
      <c r="A4429" s="134" t="s">
        <v>172</v>
      </c>
      <c r="B4429" s="134" t="s">
        <v>265</v>
      </c>
      <c r="C4429" s="137">
        <v>0</v>
      </c>
      <c r="D4429" s="137">
        <v>0</v>
      </c>
      <c r="E4429" s="138" t="str">
        <f t="shared" si="276"/>
        <v/>
      </c>
      <c r="F4429" s="137">
        <v>0</v>
      </c>
      <c r="G4429" s="137">
        <v>0.78800000000000003</v>
      </c>
      <c r="H4429" s="138" t="str">
        <f t="shared" si="277"/>
        <v/>
      </c>
      <c r="I4429" s="137">
        <v>3.177</v>
      </c>
      <c r="J4429" s="138">
        <f t="shared" si="278"/>
        <v>-0.75196726471514008</v>
      </c>
      <c r="K4429" s="137">
        <v>12.05861</v>
      </c>
      <c r="L4429" s="137">
        <v>28.94229</v>
      </c>
      <c r="M4429" s="138">
        <f t="shared" si="279"/>
        <v>1.4001348414120698</v>
      </c>
    </row>
    <row r="4430" spans="1:13" x14ac:dyDescent="0.25">
      <c r="A4430" s="134" t="s">
        <v>172</v>
      </c>
      <c r="B4430" s="134" t="s">
        <v>253</v>
      </c>
      <c r="C4430" s="137">
        <v>0</v>
      </c>
      <c r="D4430" s="137">
        <v>3.12799</v>
      </c>
      <c r="E4430" s="138" t="str">
        <f t="shared" si="276"/>
        <v/>
      </c>
      <c r="F4430" s="137">
        <v>33.306609999999999</v>
      </c>
      <c r="G4430" s="137">
        <v>35.249209999999998</v>
      </c>
      <c r="H4430" s="138">
        <f t="shared" si="277"/>
        <v>5.8324758959257705E-2</v>
      </c>
      <c r="I4430" s="137">
        <v>43.278019999999998</v>
      </c>
      <c r="J4430" s="138">
        <f t="shared" si="278"/>
        <v>-0.18551703613058079</v>
      </c>
      <c r="K4430" s="137">
        <v>546.32236999999998</v>
      </c>
      <c r="L4430" s="137">
        <v>441.66588000000002</v>
      </c>
      <c r="M4430" s="138">
        <f t="shared" si="279"/>
        <v>-0.19156544880269133</v>
      </c>
    </row>
    <row r="4431" spans="1:13" x14ac:dyDescent="0.25">
      <c r="A4431" s="134" t="s">
        <v>172</v>
      </c>
      <c r="B4431" s="134" t="s">
        <v>232</v>
      </c>
      <c r="C4431" s="137">
        <v>0</v>
      </c>
      <c r="D4431" s="137">
        <v>0</v>
      </c>
      <c r="E4431" s="138" t="str">
        <f t="shared" si="276"/>
        <v/>
      </c>
      <c r="F4431" s="137">
        <v>1.8185100000000001</v>
      </c>
      <c r="G4431" s="137">
        <v>7.98977</v>
      </c>
      <c r="H4431" s="138">
        <f t="shared" si="277"/>
        <v>3.3935804587271994</v>
      </c>
      <c r="I4431" s="137">
        <v>14.74943</v>
      </c>
      <c r="J4431" s="138">
        <f t="shared" si="278"/>
        <v>-0.45829974446470134</v>
      </c>
      <c r="K4431" s="137">
        <v>181.27540999999999</v>
      </c>
      <c r="L4431" s="137">
        <v>245.20304999999999</v>
      </c>
      <c r="M4431" s="138">
        <f t="shared" si="279"/>
        <v>0.35265478092147196</v>
      </c>
    </row>
    <row r="4432" spans="1:13" x14ac:dyDescent="0.25">
      <c r="A4432" s="134" t="s">
        <v>172</v>
      </c>
      <c r="B4432" s="134" t="s">
        <v>287</v>
      </c>
      <c r="C4432" s="137">
        <v>0</v>
      </c>
      <c r="D4432" s="137">
        <v>0</v>
      </c>
      <c r="E4432" s="138" t="str">
        <f t="shared" si="276"/>
        <v/>
      </c>
      <c r="F4432" s="137">
        <v>0</v>
      </c>
      <c r="G4432" s="137">
        <v>3.7235999999999998</v>
      </c>
      <c r="H4432" s="138" t="str">
        <f t="shared" si="277"/>
        <v/>
      </c>
      <c r="I4432" s="137">
        <v>0</v>
      </c>
      <c r="J4432" s="138" t="str">
        <f t="shared" si="278"/>
        <v/>
      </c>
      <c r="K4432" s="137">
        <v>641.39520000000005</v>
      </c>
      <c r="L4432" s="137">
        <v>527.74859000000004</v>
      </c>
      <c r="M4432" s="138">
        <f t="shared" si="279"/>
        <v>-0.17718656142110201</v>
      </c>
    </row>
    <row r="4433" spans="1:13" x14ac:dyDescent="0.25">
      <c r="A4433" s="134" t="s">
        <v>172</v>
      </c>
      <c r="B4433" s="134" t="s">
        <v>255</v>
      </c>
      <c r="C4433" s="137">
        <v>0</v>
      </c>
      <c r="D4433" s="137">
        <v>0</v>
      </c>
      <c r="E4433" s="138" t="str">
        <f t="shared" si="276"/>
        <v/>
      </c>
      <c r="F4433" s="137">
        <v>5.142E-2</v>
      </c>
      <c r="G4433" s="137">
        <v>0</v>
      </c>
      <c r="H4433" s="138">
        <f t="shared" si="277"/>
        <v>-1</v>
      </c>
      <c r="I4433" s="137">
        <v>0</v>
      </c>
      <c r="J4433" s="138" t="str">
        <f t="shared" si="278"/>
        <v/>
      </c>
      <c r="K4433" s="137">
        <v>72.039479999999998</v>
      </c>
      <c r="L4433" s="137">
        <v>36.833419999999997</v>
      </c>
      <c r="M4433" s="138">
        <f t="shared" si="279"/>
        <v>-0.48870508226877818</v>
      </c>
    </row>
    <row r="4434" spans="1:13" x14ac:dyDescent="0.25">
      <c r="A4434" s="134" t="s">
        <v>172</v>
      </c>
      <c r="B4434" s="134" t="s">
        <v>238</v>
      </c>
      <c r="C4434" s="137">
        <v>0</v>
      </c>
      <c r="D4434" s="137">
        <v>0</v>
      </c>
      <c r="E4434" s="138" t="str">
        <f t="shared" si="276"/>
        <v/>
      </c>
      <c r="F4434" s="137">
        <v>0</v>
      </c>
      <c r="G4434" s="137">
        <v>0</v>
      </c>
      <c r="H4434" s="138" t="str">
        <f t="shared" si="277"/>
        <v/>
      </c>
      <c r="I4434" s="137">
        <v>15.45716</v>
      </c>
      <c r="J4434" s="138">
        <f t="shared" si="278"/>
        <v>-1</v>
      </c>
      <c r="K4434" s="137">
        <v>280.01826999999997</v>
      </c>
      <c r="L4434" s="137">
        <v>113.71474000000001</v>
      </c>
      <c r="M4434" s="138">
        <f t="shared" si="279"/>
        <v>-0.59390242643810343</v>
      </c>
    </row>
    <row r="4435" spans="1:13" x14ac:dyDescent="0.25">
      <c r="A4435" s="134" t="s">
        <v>172</v>
      </c>
      <c r="B4435" s="134" t="s">
        <v>277</v>
      </c>
      <c r="C4435" s="137">
        <v>0</v>
      </c>
      <c r="D4435" s="137">
        <v>0</v>
      </c>
      <c r="E4435" s="138" t="str">
        <f t="shared" si="276"/>
        <v/>
      </c>
      <c r="F4435" s="137">
        <v>0</v>
      </c>
      <c r="G4435" s="137">
        <v>3.6596299999999999</v>
      </c>
      <c r="H4435" s="138" t="str">
        <f t="shared" si="277"/>
        <v/>
      </c>
      <c r="I4435" s="137">
        <v>3.8501099999999999</v>
      </c>
      <c r="J4435" s="138">
        <f t="shared" si="278"/>
        <v>-4.9473911135006543E-2</v>
      </c>
      <c r="K4435" s="137">
        <v>100.29405</v>
      </c>
      <c r="L4435" s="137">
        <v>108.30495999999999</v>
      </c>
      <c r="M4435" s="138">
        <f t="shared" si="279"/>
        <v>7.9874229827193055E-2</v>
      </c>
    </row>
    <row r="4436" spans="1:13" x14ac:dyDescent="0.25">
      <c r="A4436" s="134" t="s">
        <v>172</v>
      </c>
      <c r="B4436" s="134" t="s">
        <v>280</v>
      </c>
      <c r="C4436" s="137">
        <v>0</v>
      </c>
      <c r="D4436" s="137">
        <v>0</v>
      </c>
      <c r="E4436" s="138" t="str">
        <f t="shared" si="276"/>
        <v/>
      </c>
      <c r="F4436" s="137">
        <v>0</v>
      </c>
      <c r="G4436" s="137">
        <v>0</v>
      </c>
      <c r="H4436" s="138" t="str">
        <f t="shared" si="277"/>
        <v/>
      </c>
      <c r="I4436" s="137">
        <v>0</v>
      </c>
      <c r="J4436" s="138" t="str">
        <f t="shared" si="278"/>
        <v/>
      </c>
      <c r="K4436" s="137">
        <v>5.617</v>
      </c>
      <c r="L4436" s="137">
        <v>0</v>
      </c>
      <c r="M4436" s="138">
        <f t="shared" si="279"/>
        <v>-1</v>
      </c>
    </row>
    <row r="4437" spans="1:13" x14ac:dyDescent="0.25">
      <c r="A4437" s="134" t="s">
        <v>172</v>
      </c>
      <c r="B4437" s="134" t="s">
        <v>222</v>
      </c>
      <c r="C4437" s="137">
        <v>0</v>
      </c>
      <c r="D4437" s="137">
        <v>0</v>
      </c>
      <c r="E4437" s="138" t="str">
        <f t="shared" si="276"/>
        <v/>
      </c>
      <c r="F4437" s="137">
        <v>0</v>
      </c>
      <c r="G4437" s="137">
        <v>0</v>
      </c>
      <c r="H4437" s="138" t="str">
        <f t="shared" si="277"/>
        <v/>
      </c>
      <c r="I4437" s="137">
        <v>0</v>
      </c>
      <c r="J4437" s="138" t="str">
        <f t="shared" si="278"/>
        <v/>
      </c>
      <c r="K4437" s="137">
        <v>31.291899999999998</v>
      </c>
      <c r="L4437" s="137">
        <v>0</v>
      </c>
      <c r="M4437" s="138">
        <f t="shared" si="279"/>
        <v>-1</v>
      </c>
    </row>
    <row r="4438" spans="1:13" x14ac:dyDescent="0.25">
      <c r="A4438" s="134" t="s">
        <v>172</v>
      </c>
      <c r="B4438" s="134" t="s">
        <v>291</v>
      </c>
      <c r="C4438" s="137">
        <v>0</v>
      </c>
      <c r="D4438" s="137">
        <v>0</v>
      </c>
      <c r="E4438" s="138" t="str">
        <f t="shared" si="276"/>
        <v/>
      </c>
      <c r="F4438" s="137">
        <v>0</v>
      </c>
      <c r="G4438" s="137">
        <v>0.10875</v>
      </c>
      <c r="H4438" s="138" t="str">
        <f t="shared" si="277"/>
        <v/>
      </c>
      <c r="I4438" s="137">
        <v>0</v>
      </c>
      <c r="J4438" s="138" t="str">
        <f t="shared" si="278"/>
        <v/>
      </c>
      <c r="K4438" s="137">
        <v>360.20940999999999</v>
      </c>
      <c r="L4438" s="137">
        <v>261.60759999999999</v>
      </c>
      <c r="M4438" s="138">
        <f t="shared" si="279"/>
        <v>-0.27373468672014978</v>
      </c>
    </row>
    <row r="4439" spans="1:13" x14ac:dyDescent="0.25">
      <c r="A4439" s="134" t="s">
        <v>172</v>
      </c>
      <c r="B4439" s="134" t="s">
        <v>318</v>
      </c>
      <c r="C4439" s="137">
        <v>0</v>
      </c>
      <c r="D4439" s="137">
        <v>0</v>
      </c>
      <c r="E4439" s="138" t="str">
        <f t="shared" si="276"/>
        <v/>
      </c>
      <c r="F4439" s="137">
        <v>0</v>
      </c>
      <c r="G4439" s="137">
        <v>0</v>
      </c>
      <c r="H4439" s="138" t="str">
        <f t="shared" si="277"/>
        <v/>
      </c>
      <c r="I4439" s="137">
        <v>0</v>
      </c>
      <c r="J4439" s="138" t="str">
        <f t="shared" si="278"/>
        <v/>
      </c>
      <c r="K4439" s="137">
        <v>0</v>
      </c>
      <c r="L4439" s="137">
        <v>0</v>
      </c>
      <c r="M4439" s="138" t="str">
        <f t="shared" si="279"/>
        <v/>
      </c>
    </row>
    <row r="4440" spans="1:13" x14ac:dyDescent="0.25">
      <c r="A4440" s="134" t="s">
        <v>172</v>
      </c>
      <c r="B4440" s="134" t="s">
        <v>360</v>
      </c>
      <c r="C4440" s="137">
        <v>0</v>
      </c>
      <c r="D4440" s="137">
        <v>0</v>
      </c>
      <c r="E4440" s="138" t="str">
        <f t="shared" si="276"/>
        <v/>
      </c>
      <c r="F4440" s="137">
        <v>0</v>
      </c>
      <c r="G4440" s="137">
        <v>0</v>
      </c>
      <c r="H4440" s="138" t="str">
        <f t="shared" si="277"/>
        <v/>
      </c>
      <c r="I4440" s="137">
        <v>0</v>
      </c>
      <c r="J4440" s="138" t="str">
        <f t="shared" si="278"/>
        <v/>
      </c>
      <c r="K4440" s="137">
        <v>5.5335000000000001</v>
      </c>
      <c r="L4440" s="137">
        <v>135.08760000000001</v>
      </c>
      <c r="M4440" s="138">
        <f t="shared" si="279"/>
        <v>23.412686364868531</v>
      </c>
    </row>
    <row r="4441" spans="1:13" x14ac:dyDescent="0.25">
      <c r="A4441" s="134" t="s">
        <v>172</v>
      </c>
      <c r="B4441" s="134" t="s">
        <v>266</v>
      </c>
      <c r="C4441" s="137">
        <v>0</v>
      </c>
      <c r="D4441" s="137">
        <v>0</v>
      </c>
      <c r="E4441" s="138" t="str">
        <f t="shared" si="276"/>
        <v/>
      </c>
      <c r="F4441" s="137">
        <v>0</v>
      </c>
      <c r="G4441" s="137">
        <v>0</v>
      </c>
      <c r="H4441" s="138" t="str">
        <f t="shared" si="277"/>
        <v/>
      </c>
      <c r="I4441" s="137">
        <v>0</v>
      </c>
      <c r="J4441" s="138" t="str">
        <f t="shared" si="278"/>
        <v/>
      </c>
      <c r="K4441" s="137">
        <v>0</v>
      </c>
      <c r="L4441" s="137">
        <v>6.0250000000000004</v>
      </c>
      <c r="M4441" s="138" t="str">
        <f t="shared" si="279"/>
        <v/>
      </c>
    </row>
    <row r="4442" spans="1:13" x14ac:dyDescent="0.25">
      <c r="A4442" s="134" t="s">
        <v>172</v>
      </c>
      <c r="B4442" s="134" t="s">
        <v>254</v>
      </c>
      <c r="C4442" s="137">
        <v>0</v>
      </c>
      <c r="D4442" s="137">
        <v>0</v>
      </c>
      <c r="E4442" s="138" t="str">
        <f t="shared" si="276"/>
        <v/>
      </c>
      <c r="F4442" s="137">
        <v>0</v>
      </c>
      <c r="G4442" s="137">
        <v>0</v>
      </c>
      <c r="H4442" s="138" t="str">
        <f t="shared" si="277"/>
        <v/>
      </c>
      <c r="I4442" s="137">
        <v>0</v>
      </c>
      <c r="J4442" s="138" t="str">
        <f t="shared" si="278"/>
        <v/>
      </c>
      <c r="K4442" s="137">
        <v>0</v>
      </c>
      <c r="L4442" s="137">
        <v>1.0057</v>
      </c>
      <c r="M4442" s="138" t="str">
        <f t="shared" si="279"/>
        <v/>
      </c>
    </row>
    <row r="4443" spans="1:13" x14ac:dyDescent="0.25">
      <c r="A4443" s="134" t="s">
        <v>172</v>
      </c>
      <c r="B4443" s="134" t="s">
        <v>243</v>
      </c>
      <c r="C4443" s="137">
        <v>0</v>
      </c>
      <c r="D4443" s="137">
        <v>0</v>
      </c>
      <c r="E4443" s="138" t="str">
        <f t="shared" si="276"/>
        <v/>
      </c>
      <c r="F4443" s="137">
        <v>105.10696</v>
      </c>
      <c r="G4443" s="137">
        <v>0</v>
      </c>
      <c r="H4443" s="138">
        <f t="shared" si="277"/>
        <v>-1</v>
      </c>
      <c r="I4443" s="137">
        <v>48.082439999999998</v>
      </c>
      <c r="J4443" s="138">
        <f t="shared" si="278"/>
        <v>-1</v>
      </c>
      <c r="K4443" s="137">
        <v>7744.6106200000004</v>
      </c>
      <c r="L4443" s="137">
        <v>7774.6153400000003</v>
      </c>
      <c r="M4443" s="138">
        <f t="shared" si="279"/>
        <v>3.8742709572143763E-3</v>
      </c>
    </row>
    <row r="4444" spans="1:13" x14ac:dyDescent="0.25">
      <c r="A4444" s="134" t="s">
        <v>172</v>
      </c>
      <c r="B4444" s="134" t="s">
        <v>270</v>
      </c>
      <c r="C4444" s="137">
        <v>0</v>
      </c>
      <c r="D4444" s="137">
        <v>0</v>
      </c>
      <c r="E4444" s="138" t="str">
        <f t="shared" si="276"/>
        <v/>
      </c>
      <c r="F4444" s="137">
        <v>3.3137699999999999</v>
      </c>
      <c r="G4444" s="137">
        <v>0</v>
      </c>
      <c r="H4444" s="138">
        <f t="shared" si="277"/>
        <v>-1</v>
      </c>
      <c r="I4444" s="137">
        <v>0</v>
      </c>
      <c r="J4444" s="138" t="str">
        <f t="shared" si="278"/>
        <v/>
      </c>
      <c r="K4444" s="137">
        <v>130.81377000000001</v>
      </c>
      <c r="L4444" s="137">
        <v>0.86250000000000004</v>
      </c>
      <c r="M4444" s="138">
        <f t="shared" si="279"/>
        <v>-0.99340665741840484</v>
      </c>
    </row>
    <row r="4445" spans="1:13" x14ac:dyDescent="0.25">
      <c r="A4445" s="134" t="s">
        <v>172</v>
      </c>
      <c r="B4445" s="134" t="s">
        <v>221</v>
      </c>
      <c r="C4445" s="137">
        <v>0</v>
      </c>
      <c r="D4445" s="137">
        <v>0</v>
      </c>
      <c r="E4445" s="138" t="str">
        <f t="shared" si="276"/>
        <v/>
      </c>
      <c r="F4445" s="137">
        <v>256.07492000000002</v>
      </c>
      <c r="G4445" s="137">
        <v>94.143140000000002</v>
      </c>
      <c r="H4445" s="138">
        <f t="shared" si="277"/>
        <v>-0.63236095124036362</v>
      </c>
      <c r="I4445" s="137">
        <v>66.100459999999998</v>
      </c>
      <c r="J4445" s="138">
        <f t="shared" si="278"/>
        <v>0.42424334112047024</v>
      </c>
      <c r="K4445" s="137">
        <v>552.55674999999997</v>
      </c>
      <c r="L4445" s="137">
        <v>1053.9073800000001</v>
      </c>
      <c r="M4445" s="138">
        <f t="shared" si="279"/>
        <v>0.90732875853928152</v>
      </c>
    </row>
    <row r="4446" spans="1:13" x14ac:dyDescent="0.25">
      <c r="A4446" s="134" t="s">
        <v>172</v>
      </c>
      <c r="B4446" s="134" t="s">
        <v>251</v>
      </c>
      <c r="C4446" s="137">
        <v>0</v>
      </c>
      <c r="D4446" s="137">
        <v>0</v>
      </c>
      <c r="E4446" s="138" t="str">
        <f t="shared" si="276"/>
        <v/>
      </c>
      <c r="F4446" s="137">
        <v>0</v>
      </c>
      <c r="G4446" s="137">
        <v>0</v>
      </c>
      <c r="H4446" s="138" t="str">
        <f t="shared" si="277"/>
        <v/>
      </c>
      <c r="I4446" s="137">
        <v>0</v>
      </c>
      <c r="J4446" s="138" t="str">
        <f t="shared" si="278"/>
        <v/>
      </c>
      <c r="K4446" s="137">
        <v>904.16395</v>
      </c>
      <c r="L4446" s="137">
        <v>0</v>
      </c>
      <c r="M4446" s="138">
        <f t="shared" si="279"/>
        <v>-1</v>
      </c>
    </row>
    <row r="4447" spans="1:13" x14ac:dyDescent="0.25">
      <c r="A4447" s="134" t="s">
        <v>172</v>
      </c>
      <c r="B4447" s="134" t="s">
        <v>219</v>
      </c>
      <c r="C4447" s="137">
        <v>0</v>
      </c>
      <c r="D4447" s="137">
        <v>0</v>
      </c>
      <c r="E4447" s="138" t="str">
        <f t="shared" si="276"/>
        <v/>
      </c>
      <c r="F4447" s="137">
        <v>86.699129999999997</v>
      </c>
      <c r="G4447" s="137">
        <v>67.916529999999995</v>
      </c>
      <c r="H4447" s="138">
        <f t="shared" si="277"/>
        <v>-0.21664115891359004</v>
      </c>
      <c r="I4447" s="137">
        <v>77.318200000000004</v>
      </c>
      <c r="J4447" s="138">
        <f t="shared" si="278"/>
        <v>-0.12159711426287745</v>
      </c>
      <c r="K4447" s="137">
        <v>1282.74161</v>
      </c>
      <c r="L4447" s="137">
        <v>1071.06432</v>
      </c>
      <c r="M4447" s="138">
        <f t="shared" si="279"/>
        <v>-0.16501943053051815</v>
      </c>
    </row>
    <row r="4448" spans="1:13" x14ac:dyDescent="0.25">
      <c r="A4448" s="134" t="s">
        <v>172</v>
      </c>
      <c r="B4448" s="134" t="s">
        <v>218</v>
      </c>
      <c r="C4448" s="137">
        <v>0</v>
      </c>
      <c r="D4448" s="137">
        <v>0</v>
      </c>
      <c r="E4448" s="138" t="str">
        <f t="shared" si="276"/>
        <v/>
      </c>
      <c r="F4448" s="137">
        <v>0</v>
      </c>
      <c r="G4448" s="137">
        <v>0</v>
      </c>
      <c r="H4448" s="138" t="str">
        <f t="shared" si="277"/>
        <v/>
      </c>
      <c r="I4448" s="137">
        <v>0</v>
      </c>
      <c r="J4448" s="138" t="str">
        <f t="shared" si="278"/>
        <v/>
      </c>
      <c r="K4448" s="137">
        <v>122.11933999999999</v>
      </c>
      <c r="L4448" s="137">
        <v>87.141379999999998</v>
      </c>
      <c r="M4448" s="138">
        <f t="shared" si="279"/>
        <v>-0.28642441074444058</v>
      </c>
    </row>
    <row r="4449" spans="1:13" x14ac:dyDescent="0.25">
      <c r="A4449" s="134" t="s">
        <v>172</v>
      </c>
      <c r="B4449" s="134" t="s">
        <v>281</v>
      </c>
      <c r="C4449" s="137">
        <v>0</v>
      </c>
      <c r="D4449" s="137">
        <v>0</v>
      </c>
      <c r="E4449" s="138" t="str">
        <f t="shared" si="276"/>
        <v/>
      </c>
      <c r="F4449" s="137">
        <v>0</v>
      </c>
      <c r="G4449" s="137">
        <v>0</v>
      </c>
      <c r="H4449" s="138" t="str">
        <f t="shared" si="277"/>
        <v/>
      </c>
      <c r="I4449" s="137">
        <v>0</v>
      </c>
      <c r="J4449" s="138" t="str">
        <f t="shared" si="278"/>
        <v/>
      </c>
      <c r="K4449" s="137">
        <v>0</v>
      </c>
      <c r="L4449" s="137">
        <v>0</v>
      </c>
      <c r="M4449" s="138" t="str">
        <f t="shared" si="279"/>
        <v/>
      </c>
    </row>
    <row r="4450" spans="1:13" x14ac:dyDescent="0.25">
      <c r="A4450" s="134" t="s">
        <v>172</v>
      </c>
      <c r="B4450" s="134" t="s">
        <v>242</v>
      </c>
      <c r="C4450" s="137">
        <v>0</v>
      </c>
      <c r="D4450" s="137">
        <v>0</v>
      </c>
      <c r="E4450" s="138" t="str">
        <f t="shared" si="276"/>
        <v/>
      </c>
      <c r="F4450" s="137">
        <v>0</v>
      </c>
      <c r="G4450" s="137">
        <v>0</v>
      </c>
      <c r="H4450" s="138" t="str">
        <f t="shared" si="277"/>
        <v/>
      </c>
      <c r="I4450" s="137">
        <v>0</v>
      </c>
      <c r="J4450" s="138" t="str">
        <f t="shared" si="278"/>
        <v/>
      </c>
      <c r="K4450" s="137">
        <v>170.11068</v>
      </c>
      <c r="L4450" s="137">
        <v>38.195999999999998</v>
      </c>
      <c r="M4450" s="138">
        <f t="shared" si="279"/>
        <v>-0.77546383331134772</v>
      </c>
    </row>
    <row r="4451" spans="1:13" x14ac:dyDescent="0.25">
      <c r="A4451" s="134" t="s">
        <v>172</v>
      </c>
      <c r="B4451" s="134" t="s">
        <v>285</v>
      </c>
      <c r="C4451" s="137">
        <v>0</v>
      </c>
      <c r="D4451" s="137">
        <v>0</v>
      </c>
      <c r="E4451" s="138" t="str">
        <f t="shared" si="276"/>
        <v/>
      </c>
      <c r="F4451" s="137">
        <v>0</v>
      </c>
      <c r="G4451" s="137">
        <v>4.1426600000000002</v>
      </c>
      <c r="H4451" s="138" t="str">
        <f t="shared" si="277"/>
        <v/>
      </c>
      <c r="I4451" s="137">
        <v>0</v>
      </c>
      <c r="J4451" s="138" t="str">
        <f t="shared" si="278"/>
        <v/>
      </c>
      <c r="K4451" s="137">
        <v>4.7862200000000001</v>
      </c>
      <c r="L4451" s="137">
        <v>10.15132</v>
      </c>
      <c r="M4451" s="138">
        <f t="shared" si="279"/>
        <v>1.1209472193087655</v>
      </c>
    </row>
    <row r="4452" spans="1:13" x14ac:dyDescent="0.25">
      <c r="A4452" s="134" t="s">
        <v>172</v>
      </c>
      <c r="B4452" s="134" t="s">
        <v>260</v>
      </c>
      <c r="C4452" s="137">
        <v>0</v>
      </c>
      <c r="D4452" s="137">
        <v>0</v>
      </c>
      <c r="E4452" s="138" t="str">
        <f t="shared" si="276"/>
        <v/>
      </c>
      <c r="F4452" s="137">
        <v>0</v>
      </c>
      <c r="G4452" s="137">
        <v>0</v>
      </c>
      <c r="H4452" s="138" t="str">
        <f t="shared" si="277"/>
        <v/>
      </c>
      <c r="I4452" s="137">
        <v>0</v>
      </c>
      <c r="J4452" s="138" t="str">
        <f t="shared" si="278"/>
        <v/>
      </c>
      <c r="K4452" s="137">
        <v>4.06982</v>
      </c>
      <c r="L4452" s="137">
        <v>0</v>
      </c>
      <c r="M4452" s="138">
        <f t="shared" si="279"/>
        <v>-1</v>
      </c>
    </row>
    <row r="4453" spans="1:13" x14ac:dyDescent="0.25">
      <c r="A4453" s="134" t="s">
        <v>172</v>
      </c>
      <c r="B4453" s="134" t="s">
        <v>292</v>
      </c>
      <c r="C4453" s="137">
        <v>0</v>
      </c>
      <c r="D4453" s="137">
        <v>0</v>
      </c>
      <c r="E4453" s="138" t="str">
        <f t="shared" si="276"/>
        <v/>
      </c>
      <c r="F4453" s="137">
        <v>0</v>
      </c>
      <c r="G4453" s="137">
        <v>0</v>
      </c>
      <c r="H4453" s="138" t="str">
        <f t="shared" si="277"/>
        <v/>
      </c>
      <c r="I4453" s="137">
        <v>0</v>
      </c>
      <c r="J4453" s="138" t="str">
        <f t="shared" si="278"/>
        <v/>
      </c>
      <c r="K4453" s="137">
        <v>0</v>
      </c>
      <c r="L4453" s="137">
        <v>0</v>
      </c>
      <c r="M4453" s="138" t="str">
        <f t="shared" si="279"/>
        <v/>
      </c>
    </row>
    <row r="4454" spans="1:13" x14ac:dyDescent="0.25">
      <c r="A4454" s="134" t="s">
        <v>172</v>
      </c>
      <c r="B4454" s="134" t="s">
        <v>341</v>
      </c>
      <c r="C4454" s="137">
        <v>0</v>
      </c>
      <c r="D4454" s="137">
        <v>0</v>
      </c>
      <c r="E4454" s="138" t="str">
        <f t="shared" si="276"/>
        <v/>
      </c>
      <c r="F4454" s="137">
        <v>0</v>
      </c>
      <c r="G4454" s="137">
        <v>0</v>
      </c>
      <c r="H4454" s="138" t="str">
        <f t="shared" si="277"/>
        <v/>
      </c>
      <c r="I4454" s="137">
        <v>0</v>
      </c>
      <c r="J4454" s="138" t="str">
        <f t="shared" si="278"/>
        <v/>
      </c>
      <c r="K4454" s="137">
        <v>0.44</v>
      </c>
      <c r="L4454" s="137">
        <v>0</v>
      </c>
      <c r="M4454" s="138">
        <f t="shared" si="279"/>
        <v>-1</v>
      </c>
    </row>
    <row r="4455" spans="1:13" x14ac:dyDescent="0.25">
      <c r="A4455" s="134" t="s">
        <v>172</v>
      </c>
      <c r="B4455" s="134" t="s">
        <v>276</v>
      </c>
      <c r="C4455" s="137">
        <v>0</v>
      </c>
      <c r="D4455" s="137">
        <v>0</v>
      </c>
      <c r="E4455" s="138" t="str">
        <f t="shared" si="276"/>
        <v/>
      </c>
      <c r="F4455" s="137">
        <v>0</v>
      </c>
      <c r="G4455" s="137">
        <v>0</v>
      </c>
      <c r="H4455" s="138" t="str">
        <f t="shared" si="277"/>
        <v/>
      </c>
      <c r="I4455" s="137">
        <v>0</v>
      </c>
      <c r="J4455" s="138" t="str">
        <f t="shared" si="278"/>
        <v/>
      </c>
      <c r="K4455" s="137">
        <v>4.4726499999999998</v>
      </c>
      <c r="L4455" s="137">
        <v>0</v>
      </c>
      <c r="M4455" s="138">
        <f t="shared" si="279"/>
        <v>-1</v>
      </c>
    </row>
    <row r="4456" spans="1:13" x14ac:dyDescent="0.25">
      <c r="A4456" s="134" t="s">
        <v>172</v>
      </c>
      <c r="B4456" s="134" t="s">
        <v>246</v>
      </c>
      <c r="C4456" s="137">
        <v>0</v>
      </c>
      <c r="D4456" s="137">
        <v>0</v>
      </c>
      <c r="E4456" s="138" t="str">
        <f t="shared" si="276"/>
        <v/>
      </c>
      <c r="F4456" s="137">
        <v>1.36338</v>
      </c>
      <c r="G4456" s="137">
        <v>3.9453499999999999</v>
      </c>
      <c r="H4456" s="138">
        <f t="shared" si="277"/>
        <v>1.8938007011984919</v>
      </c>
      <c r="I4456" s="137">
        <v>5.4744999999999999</v>
      </c>
      <c r="J4456" s="138">
        <f t="shared" si="278"/>
        <v>-0.27932231253995798</v>
      </c>
      <c r="K4456" s="137">
        <v>114.9965</v>
      </c>
      <c r="L4456" s="137">
        <v>55.891179999999999</v>
      </c>
      <c r="M4456" s="138">
        <f t="shared" si="279"/>
        <v>-0.51397494706360636</v>
      </c>
    </row>
    <row r="4457" spans="1:13" x14ac:dyDescent="0.25">
      <c r="A4457" s="134" t="s">
        <v>172</v>
      </c>
      <c r="B4457" s="134" t="s">
        <v>223</v>
      </c>
      <c r="C4457" s="137">
        <v>0</v>
      </c>
      <c r="D4457" s="137">
        <v>0</v>
      </c>
      <c r="E4457" s="138" t="str">
        <f t="shared" si="276"/>
        <v/>
      </c>
      <c r="F4457" s="137">
        <v>163.28147999999999</v>
      </c>
      <c r="G4457" s="137">
        <v>90.400919999999999</v>
      </c>
      <c r="H4457" s="138">
        <f t="shared" si="277"/>
        <v>-0.44634921241527203</v>
      </c>
      <c r="I4457" s="137">
        <v>109.20999</v>
      </c>
      <c r="J4457" s="138">
        <f t="shared" si="278"/>
        <v>-0.1722284747027264</v>
      </c>
      <c r="K4457" s="137">
        <v>752.75603000000001</v>
      </c>
      <c r="L4457" s="137">
        <v>383.50468000000001</v>
      </c>
      <c r="M4457" s="138">
        <f t="shared" si="279"/>
        <v>-0.49053257002803419</v>
      </c>
    </row>
    <row r="4458" spans="1:13" x14ac:dyDescent="0.25">
      <c r="A4458" s="134" t="s">
        <v>172</v>
      </c>
      <c r="B4458" s="134" t="s">
        <v>314</v>
      </c>
      <c r="C4458" s="137">
        <v>0</v>
      </c>
      <c r="D4458" s="137">
        <v>0</v>
      </c>
      <c r="E4458" s="138" t="str">
        <f t="shared" si="276"/>
        <v/>
      </c>
      <c r="F4458" s="137">
        <v>0</v>
      </c>
      <c r="G4458" s="137">
        <v>0</v>
      </c>
      <c r="H4458" s="138" t="str">
        <f t="shared" si="277"/>
        <v/>
      </c>
      <c r="I4458" s="137">
        <v>0</v>
      </c>
      <c r="J4458" s="138" t="str">
        <f t="shared" si="278"/>
        <v/>
      </c>
      <c r="K4458" s="137">
        <v>4.3600000000000003</v>
      </c>
      <c r="L4458" s="137">
        <v>34.433999999999997</v>
      </c>
      <c r="M4458" s="138">
        <f t="shared" si="279"/>
        <v>6.8977064220183477</v>
      </c>
    </row>
    <row r="4459" spans="1:13" x14ac:dyDescent="0.25">
      <c r="A4459" s="134" t="s">
        <v>172</v>
      </c>
      <c r="B4459" s="134" t="s">
        <v>307</v>
      </c>
      <c r="C4459" s="137">
        <v>0</v>
      </c>
      <c r="D4459" s="137">
        <v>0</v>
      </c>
      <c r="E4459" s="138" t="str">
        <f t="shared" si="276"/>
        <v/>
      </c>
      <c r="F4459" s="137">
        <v>0</v>
      </c>
      <c r="G4459" s="137">
        <v>0</v>
      </c>
      <c r="H4459" s="138" t="str">
        <f t="shared" si="277"/>
        <v/>
      </c>
      <c r="I4459" s="137">
        <v>4.3290499999999996</v>
      </c>
      <c r="J4459" s="138">
        <f t="shared" si="278"/>
        <v>-1</v>
      </c>
      <c r="K4459" s="137">
        <v>0.374</v>
      </c>
      <c r="L4459" s="137">
        <v>7.0711700000000004</v>
      </c>
      <c r="M4459" s="138">
        <f t="shared" si="279"/>
        <v>17.90687165775401</v>
      </c>
    </row>
    <row r="4460" spans="1:13" x14ac:dyDescent="0.25">
      <c r="A4460" s="134" t="s">
        <v>172</v>
      </c>
      <c r="B4460" s="134" t="s">
        <v>294</v>
      </c>
      <c r="C4460" s="137">
        <v>0</v>
      </c>
      <c r="D4460" s="137">
        <v>0</v>
      </c>
      <c r="E4460" s="138" t="str">
        <f t="shared" si="276"/>
        <v/>
      </c>
      <c r="F4460" s="137">
        <v>0</v>
      </c>
      <c r="G4460" s="137">
        <v>0</v>
      </c>
      <c r="H4460" s="138" t="str">
        <f t="shared" si="277"/>
        <v/>
      </c>
      <c r="I4460" s="137">
        <v>0</v>
      </c>
      <c r="J4460" s="138" t="str">
        <f t="shared" si="278"/>
        <v/>
      </c>
      <c r="K4460" s="137">
        <v>0</v>
      </c>
      <c r="L4460" s="137">
        <v>0</v>
      </c>
      <c r="M4460" s="138" t="str">
        <f t="shared" si="279"/>
        <v/>
      </c>
    </row>
    <row r="4461" spans="1:13" x14ac:dyDescent="0.25">
      <c r="A4461" s="134" t="s">
        <v>172</v>
      </c>
      <c r="B4461" s="134" t="s">
        <v>250</v>
      </c>
      <c r="C4461" s="137">
        <v>0</v>
      </c>
      <c r="D4461" s="137">
        <v>0</v>
      </c>
      <c r="E4461" s="138" t="str">
        <f t="shared" si="276"/>
        <v/>
      </c>
      <c r="F4461" s="137">
        <v>0</v>
      </c>
      <c r="G4461" s="137">
        <v>0</v>
      </c>
      <c r="H4461" s="138" t="str">
        <f t="shared" si="277"/>
        <v/>
      </c>
      <c r="I4461" s="137">
        <v>0</v>
      </c>
      <c r="J4461" s="138" t="str">
        <f t="shared" si="278"/>
        <v/>
      </c>
      <c r="K4461" s="137">
        <v>29.43149</v>
      </c>
      <c r="L4461" s="137">
        <v>11.109680000000001</v>
      </c>
      <c r="M4461" s="138">
        <f t="shared" si="279"/>
        <v>-0.62252403802865564</v>
      </c>
    </row>
    <row r="4462" spans="1:13" x14ac:dyDescent="0.25">
      <c r="A4462" s="134" t="s">
        <v>172</v>
      </c>
      <c r="B4462" s="134" t="s">
        <v>252</v>
      </c>
      <c r="C4462" s="137">
        <v>0</v>
      </c>
      <c r="D4462" s="137">
        <v>8.2167200000000005</v>
      </c>
      <c r="E4462" s="138" t="str">
        <f t="shared" si="276"/>
        <v/>
      </c>
      <c r="F4462" s="137">
        <v>883.42853000000002</v>
      </c>
      <c r="G4462" s="137">
        <v>293.48617999999999</v>
      </c>
      <c r="H4462" s="138">
        <f t="shared" si="277"/>
        <v>-0.66778729683996052</v>
      </c>
      <c r="I4462" s="137">
        <v>142.79513</v>
      </c>
      <c r="J4462" s="138">
        <f t="shared" si="278"/>
        <v>1.0552954431989381</v>
      </c>
      <c r="K4462" s="137">
        <v>6024.6405400000003</v>
      </c>
      <c r="L4462" s="137">
        <v>3433.4208199999998</v>
      </c>
      <c r="M4462" s="138">
        <f t="shared" si="279"/>
        <v>-0.43010362241462463</v>
      </c>
    </row>
    <row r="4463" spans="1:13" x14ac:dyDescent="0.25">
      <c r="A4463" s="134" t="s">
        <v>172</v>
      </c>
      <c r="B4463" s="134" t="s">
        <v>228</v>
      </c>
      <c r="C4463" s="137">
        <v>0</v>
      </c>
      <c r="D4463" s="137">
        <v>0</v>
      </c>
      <c r="E4463" s="138" t="str">
        <f t="shared" si="276"/>
        <v/>
      </c>
      <c r="F4463" s="137">
        <v>0</v>
      </c>
      <c r="G4463" s="137">
        <v>0.88500000000000001</v>
      </c>
      <c r="H4463" s="138" t="str">
        <f t="shared" si="277"/>
        <v/>
      </c>
      <c r="I4463" s="137">
        <v>1.214</v>
      </c>
      <c r="J4463" s="138">
        <f t="shared" si="278"/>
        <v>-0.27100494233937389</v>
      </c>
      <c r="K4463" s="137">
        <v>433.46111000000002</v>
      </c>
      <c r="L4463" s="137">
        <v>301.52580999999998</v>
      </c>
      <c r="M4463" s="138">
        <f t="shared" si="279"/>
        <v>-0.30437632571005047</v>
      </c>
    </row>
    <row r="4464" spans="1:13" x14ac:dyDescent="0.25">
      <c r="A4464" s="134" t="s">
        <v>172</v>
      </c>
      <c r="B4464" s="134" t="s">
        <v>271</v>
      </c>
      <c r="C4464" s="137">
        <v>0</v>
      </c>
      <c r="D4464" s="137">
        <v>0</v>
      </c>
      <c r="E4464" s="138" t="str">
        <f t="shared" si="276"/>
        <v/>
      </c>
      <c r="F4464" s="137">
        <v>0</v>
      </c>
      <c r="G4464" s="137">
        <v>0</v>
      </c>
      <c r="H4464" s="138" t="str">
        <f t="shared" si="277"/>
        <v/>
      </c>
      <c r="I4464" s="137">
        <v>0</v>
      </c>
      <c r="J4464" s="138" t="str">
        <f t="shared" si="278"/>
        <v/>
      </c>
      <c r="K4464" s="137">
        <v>17.4651</v>
      </c>
      <c r="L4464" s="137">
        <v>47.380099999999999</v>
      </c>
      <c r="M4464" s="138">
        <f t="shared" si="279"/>
        <v>1.7128444726912528</v>
      </c>
    </row>
    <row r="4465" spans="1:13" x14ac:dyDescent="0.25">
      <c r="A4465" s="134" t="s">
        <v>172</v>
      </c>
      <c r="B4465" s="134" t="s">
        <v>259</v>
      </c>
      <c r="C4465" s="137">
        <v>0</v>
      </c>
      <c r="D4465" s="137">
        <v>0</v>
      </c>
      <c r="E4465" s="138" t="str">
        <f t="shared" si="276"/>
        <v/>
      </c>
      <c r="F4465" s="137">
        <v>0</v>
      </c>
      <c r="G4465" s="137">
        <v>0</v>
      </c>
      <c r="H4465" s="138" t="str">
        <f t="shared" si="277"/>
        <v/>
      </c>
      <c r="I4465" s="137">
        <v>11.71</v>
      </c>
      <c r="J4465" s="138">
        <f t="shared" si="278"/>
        <v>-1</v>
      </c>
      <c r="K4465" s="137">
        <v>147.41192000000001</v>
      </c>
      <c r="L4465" s="137">
        <v>127.44659</v>
      </c>
      <c r="M4465" s="138">
        <f t="shared" si="279"/>
        <v>-0.1354390472629351</v>
      </c>
    </row>
    <row r="4466" spans="1:13" x14ac:dyDescent="0.25">
      <c r="A4466" s="134" t="s">
        <v>172</v>
      </c>
      <c r="B4466" s="134" t="s">
        <v>230</v>
      </c>
      <c r="C4466" s="137">
        <v>0</v>
      </c>
      <c r="D4466" s="137">
        <v>0</v>
      </c>
      <c r="E4466" s="138" t="str">
        <f t="shared" si="276"/>
        <v/>
      </c>
      <c r="F4466" s="137">
        <v>0</v>
      </c>
      <c r="G4466" s="137">
        <v>0</v>
      </c>
      <c r="H4466" s="138" t="str">
        <f t="shared" si="277"/>
        <v/>
      </c>
      <c r="I4466" s="137">
        <v>0</v>
      </c>
      <c r="J4466" s="138" t="str">
        <f t="shared" si="278"/>
        <v/>
      </c>
      <c r="K4466" s="137">
        <v>236.2723</v>
      </c>
      <c r="L4466" s="137">
        <v>9.8891500000000008</v>
      </c>
      <c r="M4466" s="138">
        <f t="shared" si="279"/>
        <v>-0.9581451147680029</v>
      </c>
    </row>
    <row r="4467" spans="1:13" x14ac:dyDescent="0.25">
      <c r="A4467" s="141" t="s">
        <v>172</v>
      </c>
      <c r="B4467" s="141" t="s">
        <v>3</v>
      </c>
      <c r="C4467" s="255">
        <v>57.140189999999997</v>
      </c>
      <c r="D4467" s="255">
        <v>186.5812</v>
      </c>
      <c r="E4467" s="256">
        <f t="shared" si="276"/>
        <v>2.2653234089701137</v>
      </c>
      <c r="F4467" s="255">
        <v>5881.6617999999999</v>
      </c>
      <c r="G4467" s="255">
        <v>6050.59112</v>
      </c>
      <c r="H4467" s="256">
        <f t="shared" si="277"/>
        <v>2.8721358987352952E-2</v>
      </c>
      <c r="I4467" s="255">
        <v>6099.3303900000001</v>
      </c>
      <c r="J4467" s="256">
        <f t="shared" si="278"/>
        <v>-7.9909214427716924E-3</v>
      </c>
      <c r="K4467" s="255">
        <v>74736.248770000006</v>
      </c>
      <c r="L4467" s="255">
        <v>68156.384359999996</v>
      </c>
      <c r="M4467" s="256">
        <f t="shared" si="279"/>
        <v>-8.8041138246709005E-2</v>
      </c>
    </row>
    <row r="4468" spans="1:13" x14ac:dyDescent="0.25">
      <c r="A4468" s="134" t="s">
        <v>175</v>
      </c>
      <c r="B4468" s="134" t="s">
        <v>211</v>
      </c>
      <c r="C4468" s="137">
        <v>190.07393999999999</v>
      </c>
      <c r="D4468" s="137">
        <v>1026.7452900000001</v>
      </c>
      <c r="E4468" s="138">
        <f t="shared" si="276"/>
        <v>4.4018204178857978</v>
      </c>
      <c r="F4468" s="137">
        <v>27812.563750000001</v>
      </c>
      <c r="G4468" s="137">
        <v>25285.8145</v>
      </c>
      <c r="H4468" s="138">
        <f t="shared" si="277"/>
        <v>-9.0849202997332457E-2</v>
      </c>
      <c r="I4468" s="137">
        <v>28216.135760000001</v>
      </c>
      <c r="J4468" s="138">
        <f t="shared" si="278"/>
        <v>-0.10385267794727959</v>
      </c>
      <c r="K4468" s="137">
        <v>217115.50859000001</v>
      </c>
      <c r="L4468" s="137">
        <v>204321.14470999999</v>
      </c>
      <c r="M4468" s="138">
        <f t="shared" si="279"/>
        <v>-5.8928834531856711E-2</v>
      </c>
    </row>
    <row r="4469" spans="1:13" x14ac:dyDescent="0.25">
      <c r="A4469" s="134" t="s">
        <v>175</v>
      </c>
      <c r="B4469" s="134" t="s">
        <v>440</v>
      </c>
      <c r="C4469" s="137">
        <v>0</v>
      </c>
      <c r="D4469" s="137">
        <v>0</v>
      </c>
      <c r="E4469" s="138" t="str">
        <f t="shared" si="276"/>
        <v/>
      </c>
      <c r="F4469" s="137">
        <v>60.890940000000001</v>
      </c>
      <c r="G4469" s="137">
        <v>0</v>
      </c>
      <c r="H4469" s="138">
        <f t="shared" si="277"/>
        <v>-1</v>
      </c>
      <c r="I4469" s="137">
        <v>0</v>
      </c>
      <c r="J4469" s="138" t="str">
        <f t="shared" si="278"/>
        <v/>
      </c>
      <c r="K4469" s="137">
        <v>558.49617999999998</v>
      </c>
      <c r="L4469" s="137">
        <v>0</v>
      </c>
      <c r="M4469" s="138">
        <f t="shared" si="279"/>
        <v>-1</v>
      </c>
    </row>
    <row r="4470" spans="1:13" x14ac:dyDescent="0.25">
      <c r="A4470" s="134" t="s">
        <v>175</v>
      </c>
      <c r="B4470" s="134" t="s">
        <v>315</v>
      </c>
      <c r="C4470" s="137">
        <v>4.2787699999999997</v>
      </c>
      <c r="D4470" s="137">
        <v>28.158349999999999</v>
      </c>
      <c r="E4470" s="138">
        <f t="shared" si="276"/>
        <v>5.5809449912007425</v>
      </c>
      <c r="F4470" s="137">
        <v>156.62807000000001</v>
      </c>
      <c r="G4470" s="137">
        <v>271.38646999999997</v>
      </c>
      <c r="H4470" s="138">
        <f t="shared" si="277"/>
        <v>0.73268093005295887</v>
      </c>
      <c r="I4470" s="137">
        <v>269.42712</v>
      </c>
      <c r="J4470" s="138">
        <f t="shared" si="278"/>
        <v>7.2722820182318237E-3</v>
      </c>
      <c r="K4470" s="137">
        <v>1594.0218</v>
      </c>
      <c r="L4470" s="137">
        <v>1435.7329199999999</v>
      </c>
      <c r="M4470" s="138">
        <f t="shared" si="279"/>
        <v>-9.930157793325034E-2</v>
      </c>
    </row>
    <row r="4471" spans="1:13" x14ac:dyDescent="0.25">
      <c r="A4471" s="134" t="s">
        <v>175</v>
      </c>
      <c r="B4471" s="134" t="s">
        <v>369</v>
      </c>
      <c r="C4471" s="137">
        <v>0</v>
      </c>
      <c r="D4471" s="137">
        <v>5.1348099999999999</v>
      </c>
      <c r="E4471" s="138" t="str">
        <f t="shared" si="276"/>
        <v/>
      </c>
      <c r="F4471" s="137">
        <v>965.65953000000002</v>
      </c>
      <c r="G4471" s="137">
        <v>644.39624000000003</v>
      </c>
      <c r="H4471" s="138">
        <f t="shared" si="277"/>
        <v>-0.33268795058647638</v>
      </c>
      <c r="I4471" s="137">
        <v>306.19099</v>
      </c>
      <c r="J4471" s="138">
        <f t="shared" si="278"/>
        <v>1.104556505728663</v>
      </c>
      <c r="K4471" s="137">
        <v>12526.00986</v>
      </c>
      <c r="L4471" s="137">
        <v>4155.7521900000002</v>
      </c>
      <c r="M4471" s="138">
        <f t="shared" si="279"/>
        <v>-0.66823016775112132</v>
      </c>
    </row>
    <row r="4472" spans="1:13" x14ac:dyDescent="0.25">
      <c r="A4472" s="134" t="s">
        <v>175</v>
      </c>
      <c r="B4472" s="134" t="s">
        <v>209</v>
      </c>
      <c r="C4472" s="137">
        <v>647.95749000000001</v>
      </c>
      <c r="D4472" s="137">
        <v>1140.38354</v>
      </c>
      <c r="E4472" s="138">
        <f t="shared" si="276"/>
        <v>0.75996659904340325</v>
      </c>
      <c r="F4472" s="137">
        <v>26785.00203</v>
      </c>
      <c r="G4472" s="137">
        <v>27234.429199999999</v>
      </c>
      <c r="H4472" s="138">
        <f t="shared" si="277"/>
        <v>1.6779060516651345E-2</v>
      </c>
      <c r="I4472" s="137">
        <v>29551.217329999999</v>
      </c>
      <c r="J4472" s="138">
        <f t="shared" si="278"/>
        <v>-7.8399075886732672E-2</v>
      </c>
      <c r="K4472" s="137">
        <v>248193.15455000001</v>
      </c>
      <c r="L4472" s="137">
        <v>227280.86952000001</v>
      </c>
      <c r="M4472" s="138">
        <f t="shared" si="279"/>
        <v>-8.4258105619053669E-2</v>
      </c>
    </row>
    <row r="4473" spans="1:13" x14ac:dyDescent="0.25">
      <c r="A4473" s="134" t="s">
        <v>175</v>
      </c>
      <c r="B4473" s="134" t="s">
        <v>424</v>
      </c>
      <c r="C4473" s="137">
        <v>0</v>
      </c>
      <c r="D4473" s="137">
        <v>0</v>
      </c>
      <c r="E4473" s="138" t="str">
        <f t="shared" si="276"/>
        <v/>
      </c>
      <c r="F4473" s="137">
        <v>0</v>
      </c>
      <c r="G4473" s="137">
        <v>0</v>
      </c>
      <c r="H4473" s="138" t="str">
        <f t="shared" si="277"/>
        <v/>
      </c>
      <c r="I4473" s="137">
        <v>47.776409999999998</v>
      </c>
      <c r="J4473" s="138">
        <f t="shared" si="278"/>
        <v>-1</v>
      </c>
      <c r="K4473" s="137">
        <v>0</v>
      </c>
      <c r="L4473" s="137">
        <v>47.776409999999998</v>
      </c>
      <c r="M4473" s="138" t="str">
        <f t="shared" si="279"/>
        <v/>
      </c>
    </row>
    <row r="4474" spans="1:13" x14ac:dyDescent="0.25">
      <c r="A4474" s="134" t="s">
        <v>175</v>
      </c>
      <c r="B4474" s="134" t="s">
        <v>302</v>
      </c>
      <c r="C4474" s="137">
        <v>0</v>
      </c>
      <c r="D4474" s="137">
        <v>11.280200000000001</v>
      </c>
      <c r="E4474" s="138" t="str">
        <f t="shared" si="276"/>
        <v/>
      </c>
      <c r="F4474" s="137">
        <v>123.74614</v>
      </c>
      <c r="G4474" s="137">
        <v>167.34589</v>
      </c>
      <c r="H4474" s="138">
        <f t="shared" si="277"/>
        <v>0.3523322020387869</v>
      </c>
      <c r="I4474" s="137">
        <v>128.05145999999999</v>
      </c>
      <c r="J4474" s="138">
        <f t="shared" si="278"/>
        <v>0.30686436531063377</v>
      </c>
      <c r="K4474" s="137">
        <v>361.14100000000002</v>
      </c>
      <c r="L4474" s="137">
        <v>1782.30143</v>
      </c>
      <c r="M4474" s="138">
        <f t="shared" si="279"/>
        <v>3.9351954776666176</v>
      </c>
    </row>
    <row r="4475" spans="1:13" x14ac:dyDescent="0.25">
      <c r="A4475" s="134" t="s">
        <v>175</v>
      </c>
      <c r="B4475" s="134" t="s">
        <v>322</v>
      </c>
      <c r="C4475" s="137">
        <v>0</v>
      </c>
      <c r="D4475" s="137">
        <v>3.1659999999999999</v>
      </c>
      <c r="E4475" s="138" t="str">
        <f t="shared" si="276"/>
        <v/>
      </c>
      <c r="F4475" s="137">
        <v>177.29802000000001</v>
      </c>
      <c r="G4475" s="137">
        <v>59.781739999999999</v>
      </c>
      <c r="H4475" s="138">
        <f t="shared" si="277"/>
        <v>-0.66281777991654955</v>
      </c>
      <c r="I4475" s="137">
        <v>196.85159999999999</v>
      </c>
      <c r="J4475" s="138">
        <f t="shared" si="278"/>
        <v>-0.69631062180850956</v>
      </c>
      <c r="K4475" s="137">
        <v>1235.2723599999999</v>
      </c>
      <c r="L4475" s="137">
        <v>1079.5039099999999</v>
      </c>
      <c r="M4475" s="138">
        <f t="shared" si="279"/>
        <v>-0.12610049009758462</v>
      </c>
    </row>
    <row r="4476" spans="1:13" x14ac:dyDescent="0.25">
      <c r="A4476" s="134" t="s">
        <v>175</v>
      </c>
      <c r="B4476" s="134" t="s">
        <v>400</v>
      </c>
      <c r="C4476" s="137">
        <v>0</v>
      </c>
      <c r="D4476" s="137">
        <v>0</v>
      </c>
      <c r="E4476" s="138" t="str">
        <f t="shared" si="276"/>
        <v/>
      </c>
      <c r="F4476" s="137">
        <v>0</v>
      </c>
      <c r="G4476" s="137">
        <v>0</v>
      </c>
      <c r="H4476" s="138" t="str">
        <f t="shared" si="277"/>
        <v/>
      </c>
      <c r="I4476" s="137">
        <v>0.99309999999999998</v>
      </c>
      <c r="J4476" s="138">
        <f t="shared" si="278"/>
        <v>-1</v>
      </c>
      <c r="K4476" s="137">
        <v>0</v>
      </c>
      <c r="L4476" s="137">
        <v>1.70513</v>
      </c>
      <c r="M4476" s="138" t="str">
        <f t="shared" si="279"/>
        <v/>
      </c>
    </row>
    <row r="4477" spans="1:13" x14ac:dyDescent="0.25">
      <c r="A4477" s="134" t="s">
        <v>175</v>
      </c>
      <c r="B4477" s="134" t="s">
        <v>319</v>
      </c>
      <c r="C4477" s="137">
        <v>0</v>
      </c>
      <c r="D4477" s="137">
        <v>0</v>
      </c>
      <c r="E4477" s="138" t="str">
        <f t="shared" si="276"/>
        <v/>
      </c>
      <c r="F4477" s="137">
        <v>1133.7523900000001</v>
      </c>
      <c r="G4477" s="137">
        <v>1140.2722699999999</v>
      </c>
      <c r="H4477" s="138">
        <f t="shared" si="277"/>
        <v>5.7507089356607644E-3</v>
      </c>
      <c r="I4477" s="137">
        <v>769.14107000000001</v>
      </c>
      <c r="J4477" s="138">
        <f t="shared" si="278"/>
        <v>0.4825268269707661</v>
      </c>
      <c r="K4477" s="137">
        <v>7554.5438199999999</v>
      </c>
      <c r="L4477" s="137">
        <v>7087.7744599999996</v>
      </c>
      <c r="M4477" s="138">
        <f t="shared" si="279"/>
        <v>-6.1786571250572297E-2</v>
      </c>
    </row>
    <row r="4478" spans="1:13" x14ac:dyDescent="0.25">
      <c r="A4478" s="134" t="s">
        <v>175</v>
      </c>
      <c r="B4478" s="134" t="s">
        <v>267</v>
      </c>
      <c r="C4478" s="137">
        <v>2.28905</v>
      </c>
      <c r="D4478" s="137">
        <v>42.393219999999999</v>
      </c>
      <c r="E4478" s="138">
        <f t="shared" si="276"/>
        <v>17.520006116074352</v>
      </c>
      <c r="F4478" s="137">
        <v>1529.98677</v>
      </c>
      <c r="G4478" s="137">
        <v>1699.3529699999999</v>
      </c>
      <c r="H4478" s="138">
        <f t="shared" si="277"/>
        <v>0.11069781995565875</v>
      </c>
      <c r="I4478" s="137">
        <v>2317.1549799999998</v>
      </c>
      <c r="J4478" s="138">
        <f t="shared" si="278"/>
        <v>-0.26662092753070832</v>
      </c>
      <c r="K4478" s="137">
        <v>19378.08682</v>
      </c>
      <c r="L4478" s="137">
        <v>15681.92525</v>
      </c>
      <c r="M4478" s="138">
        <f t="shared" si="279"/>
        <v>-0.19073924089271888</v>
      </c>
    </row>
    <row r="4479" spans="1:13" x14ac:dyDescent="0.25">
      <c r="A4479" s="134" t="s">
        <v>175</v>
      </c>
      <c r="B4479" s="134" t="s">
        <v>256</v>
      </c>
      <c r="C4479" s="137">
        <v>0</v>
      </c>
      <c r="D4479" s="137">
        <v>39.847949999999997</v>
      </c>
      <c r="E4479" s="138" t="str">
        <f t="shared" si="276"/>
        <v/>
      </c>
      <c r="F4479" s="137">
        <v>1425.1644100000001</v>
      </c>
      <c r="G4479" s="137">
        <v>1973.9215300000001</v>
      </c>
      <c r="H4479" s="138">
        <f t="shared" si="277"/>
        <v>0.38504829067405622</v>
      </c>
      <c r="I4479" s="137">
        <v>3133.4106000000002</v>
      </c>
      <c r="J4479" s="138">
        <f t="shared" si="278"/>
        <v>-0.37004057814829627</v>
      </c>
      <c r="K4479" s="137">
        <v>9088.4512500000001</v>
      </c>
      <c r="L4479" s="137">
        <v>14060.208199999999</v>
      </c>
      <c r="M4479" s="138">
        <f t="shared" si="279"/>
        <v>0.54704116391667923</v>
      </c>
    </row>
    <row r="4480" spans="1:13" x14ac:dyDescent="0.25">
      <c r="A4480" s="134" t="s">
        <v>175</v>
      </c>
      <c r="B4480" s="134" t="s">
        <v>237</v>
      </c>
      <c r="C4480" s="137">
        <v>61.440309999999997</v>
      </c>
      <c r="D4480" s="137">
        <v>133.03994</v>
      </c>
      <c r="E4480" s="138">
        <f t="shared" si="276"/>
        <v>1.1653526813259893</v>
      </c>
      <c r="F4480" s="137">
        <v>2231.3502199999998</v>
      </c>
      <c r="G4480" s="137">
        <v>2215.6601900000001</v>
      </c>
      <c r="H4480" s="138">
        <f t="shared" si="277"/>
        <v>-7.0316303820741055E-3</v>
      </c>
      <c r="I4480" s="137">
        <v>2005.00638</v>
      </c>
      <c r="J4480" s="138">
        <f t="shared" si="278"/>
        <v>0.10506391007094962</v>
      </c>
      <c r="K4480" s="137">
        <v>19054.241020000001</v>
      </c>
      <c r="L4480" s="137">
        <v>17298.795129999999</v>
      </c>
      <c r="M4480" s="138">
        <f t="shared" si="279"/>
        <v>-9.2128880292708826E-2</v>
      </c>
    </row>
    <row r="4481" spans="1:13" x14ac:dyDescent="0.25">
      <c r="A4481" s="134" t="s">
        <v>175</v>
      </c>
      <c r="B4481" s="134" t="s">
        <v>229</v>
      </c>
      <c r="C4481" s="137">
        <v>52.353389999999997</v>
      </c>
      <c r="D4481" s="137">
        <v>177.03448</v>
      </c>
      <c r="E4481" s="138">
        <f t="shared" si="276"/>
        <v>2.3815284931883114</v>
      </c>
      <c r="F4481" s="137">
        <v>2400.1677100000002</v>
      </c>
      <c r="G4481" s="137">
        <v>2167.2018400000002</v>
      </c>
      <c r="H4481" s="138">
        <f t="shared" si="277"/>
        <v>-9.7062329865274299E-2</v>
      </c>
      <c r="I4481" s="137">
        <v>2562.5853299999999</v>
      </c>
      <c r="J4481" s="138">
        <f t="shared" si="278"/>
        <v>-0.15429085828724376</v>
      </c>
      <c r="K4481" s="137">
        <v>19128.67381</v>
      </c>
      <c r="L4481" s="137">
        <v>30085.639869999999</v>
      </c>
      <c r="M4481" s="138">
        <f t="shared" si="279"/>
        <v>0.57280322560950192</v>
      </c>
    </row>
    <row r="4482" spans="1:13" x14ac:dyDescent="0.25">
      <c r="A4482" s="134" t="s">
        <v>175</v>
      </c>
      <c r="B4482" s="134" t="s">
        <v>226</v>
      </c>
      <c r="C4482" s="137">
        <v>3.3406099999999999</v>
      </c>
      <c r="D4482" s="137">
        <v>7.9813099999999997</v>
      </c>
      <c r="E4482" s="138">
        <f t="shared" si="276"/>
        <v>1.3891774256797413</v>
      </c>
      <c r="F4482" s="137">
        <v>1911.9196300000001</v>
      </c>
      <c r="G4482" s="137">
        <v>1524.36535</v>
      </c>
      <c r="H4482" s="138">
        <f t="shared" si="277"/>
        <v>-0.20270427371468536</v>
      </c>
      <c r="I4482" s="137">
        <v>3458.7163399999999</v>
      </c>
      <c r="J4482" s="138">
        <f t="shared" si="278"/>
        <v>-0.55926846837055155</v>
      </c>
      <c r="K4482" s="137">
        <v>25208.020860000001</v>
      </c>
      <c r="L4482" s="137">
        <v>20790.060560000002</v>
      </c>
      <c r="M4482" s="138">
        <f t="shared" si="279"/>
        <v>-0.17526010171668827</v>
      </c>
    </row>
    <row r="4483" spans="1:13" x14ac:dyDescent="0.25">
      <c r="A4483" s="134" t="s">
        <v>175</v>
      </c>
      <c r="B4483" s="134" t="s">
        <v>383</v>
      </c>
      <c r="C4483" s="137">
        <v>0</v>
      </c>
      <c r="D4483" s="137">
        <v>0</v>
      </c>
      <c r="E4483" s="138" t="str">
        <f t="shared" si="276"/>
        <v/>
      </c>
      <c r="F4483" s="137">
        <v>0.3715</v>
      </c>
      <c r="G4483" s="137">
        <v>0.22</v>
      </c>
      <c r="H4483" s="138">
        <f t="shared" si="277"/>
        <v>-0.40780619111709282</v>
      </c>
      <c r="I4483" s="137">
        <v>4.5179999999999998E-2</v>
      </c>
      <c r="J4483" s="138">
        <f t="shared" si="278"/>
        <v>3.8694112439132358</v>
      </c>
      <c r="K4483" s="137">
        <v>0.3715</v>
      </c>
      <c r="L4483" s="137">
        <v>0.40448000000000001</v>
      </c>
      <c r="M4483" s="138">
        <f t="shared" si="279"/>
        <v>8.8775235531628471E-2</v>
      </c>
    </row>
    <row r="4484" spans="1:13" x14ac:dyDescent="0.25">
      <c r="A4484" s="134" t="s">
        <v>175</v>
      </c>
      <c r="B4484" s="134" t="s">
        <v>299</v>
      </c>
      <c r="C4484" s="137">
        <v>0</v>
      </c>
      <c r="D4484" s="137">
        <v>6.2102000000000004</v>
      </c>
      <c r="E4484" s="138" t="str">
        <f t="shared" si="276"/>
        <v/>
      </c>
      <c r="F4484" s="137">
        <v>269.08688999999998</v>
      </c>
      <c r="G4484" s="137">
        <v>87.799570000000003</v>
      </c>
      <c r="H4484" s="138">
        <f t="shared" si="277"/>
        <v>-0.67371294082740341</v>
      </c>
      <c r="I4484" s="137">
        <v>118.55105</v>
      </c>
      <c r="J4484" s="138">
        <f t="shared" si="278"/>
        <v>-0.2593944127867277</v>
      </c>
      <c r="K4484" s="137">
        <v>1789.18598</v>
      </c>
      <c r="L4484" s="137">
        <v>802.49779999999998</v>
      </c>
      <c r="M4484" s="138">
        <f t="shared" si="279"/>
        <v>-0.55147323477238519</v>
      </c>
    </row>
    <row r="4485" spans="1:13" x14ac:dyDescent="0.25">
      <c r="A4485" s="134" t="s">
        <v>175</v>
      </c>
      <c r="B4485" s="134" t="s">
        <v>288</v>
      </c>
      <c r="C4485" s="137">
        <v>1.9</v>
      </c>
      <c r="D4485" s="137">
        <v>328.39246000000003</v>
      </c>
      <c r="E4485" s="138">
        <f t="shared" ref="E4485:E4548" si="280">IF(C4485=0,"",(D4485/C4485-1))</f>
        <v>171.83813684210529</v>
      </c>
      <c r="F4485" s="137">
        <v>5360.85412</v>
      </c>
      <c r="G4485" s="137">
        <v>5042.15031</v>
      </c>
      <c r="H4485" s="138">
        <f t="shared" ref="H4485:H4548" si="281">IF(F4485=0,"",(G4485/F4485-1))</f>
        <v>-5.9450192612217512E-2</v>
      </c>
      <c r="I4485" s="137">
        <v>5727.4357200000004</v>
      </c>
      <c r="J4485" s="138">
        <f t="shared" ref="J4485:J4548" si="282">IF(I4485=0,"",(G4485/I4485-1))</f>
        <v>-0.1196496029814893</v>
      </c>
      <c r="K4485" s="137">
        <v>57618.753570000001</v>
      </c>
      <c r="L4485" s="137">
        <v>40050.390359999998</v>
      </c>
      <c r="M4485" s="138">
        <f t="shared" ref="M4485:M4548" si="283">IF(K4485=0,"",(L4485/K4485-1))</f>
        <v>-0.30490703323973345</v>
      </c>
    </row>
    <row r="4486" spans="1:13" x14ac:dyDescent="0.25">
      <c r="A4486" s="134" t="s">
        <v>175</v>
      </c>
      <c r="B4486" s="134" t="s">
        <v>379</v>
      </c>
      <c r="C4486" s="137">
        <v>0</v>
      </c>
      <c r="D4486" s="137">
        <v>0</v>
      </c>
      <c r="E4486" s="138" t="str">
        <f t="shared" si="280"/>
        <v/>
      </c>
      <c r="F4486" s="137">
        <v>0</v>
      </c>
      <c r="G4486" s="137">
        <v>1.1052</v>
      </c>
      <c r="H4486" s="138" t="str">
        <f t="shared" si="281"/>
        <v/>
      </c>
      <c r="I4486" s="137">
        <v>0.23086000000000001</v>
      </c>
      <c r="J4486" s="138">
        <f t="shared" si="282"/>
        <v>3.7873169886511304</v>
      </c>
      <c r="K4486" s="137">
        <v>19.18666</v>
      </c>
      <c r="L4486" s="137">
        <v>40.787689999999998</v>
      </c>
      <c r="M4486" s="138">
        <f t="shared" si="283"/>
        <v>1.1258358672119066</v>
      </c>
    </row>
    <row r="4487" spans="1:13" x14ac:dyDescent="0.25">
      <c r="A4487" s="134" t="s">
        <v>175</v>
      </c>
      <c r="B4487" s="134" t="s">
        <v>262</v>
      </c>
      <c r="C4487" s="137">
        <v>427.23110000000003</v>
      </c>
      <c r="D4487" s="137">
        <v>951.70141999999998</v>
      </c>
      <c r="E4487" s="138">
        <f t="shared" si="280"/>
        <v>1.2276033275667428</v>
      </c>
      <c r="F4487" s="137">
        <v>9420.7214499999991</v>
      </c>
      <c r="G4487" s="137">
        <v>23075.643670000001</v>
      </c>
      <c r="H4487" s="138">
        <f t="shared" si="281"/>
        <v>1.4494561050841814</v>
      </c>
      <c r="I4487" s="137">
        <v>9336.3039900000003</v>
      </c>
      <c r="J4487" s="138">
        <f t="shared" si="282"/>
        <v>1.4716037197070744</v>
      </c>
      <c r="K4487" s="137">
        <v>120163.24371</v>
      </c>
      <c r="L4487" s="137">
        <v>118615.33732000001</v>
      </c>
      <c r="M4487" s="138">
        <f t="shared" si="283"/>
        <v>-1.2881696117788555E-2</v>
      </c>
    </row>
    <row r="4488" spans="1:13" x14ac:dyDescent="0.25">
      <c r="A4488" s="134" t="s">
        <v>175</v>
      </c>
      <c r="B4488" s="134" t="s">
        <v>220</v>
      </c>
      <c r="C4488" s="137">
        <v>147.6823</v>
      </c>
      <c r="D4488" s="137">
        <v>71.949650000000005</v>
      </c>
      <c r="E4488" s="138">
        <f t="shared" si="280"/>
        <v>-0.51280789911858093</v>
      </c>
      <c r="F4488" s="137">
        <v>14812.8143</v>
      </c>
      <c r="G4488" s="137">
        <v>12843.734560000001</v>
      </c>
      <c r="H4488" s="138">
        <f t="shared" si="281"/>
        <v>-0.1329308327317652</v>
      </c>
      <c r="I4488" s="137">
        <v>10303.873530000001</v>
      </c>
      <c r="J4488" s="138">
        <f t="shared" si="282"/>
        <v>0.24649574964261034</v>
      </c>
      <c r="K4488" s="137">
        <v>113121.32088</v>
      </c>
      <c r="L4488" s="137">
        <v>80926.348140000002</v>
      </c>
      <c r="M4488" s="138">
        <f t="shared" si="283"/>
        <v>-0.28460570023004483</v>
      </c>
    </row>
    <row r="4489" spans="1:13" x14ac:dyDescent="0.25">
      <c r="A4489" s="134" t="s">
        <v>175</v>
      </c>
      <c r="B4489" s="134" t="s">
        <v>406</v>
      </c>
      <c r="C4489" s="137">
        <v>0</v>
      </c>
      <c r="D4489" s="137">
        <v>0</v>
      </c>
      <c r="E4489" s="138" t="str">
        <f t="shared" si="280"/>
        <v/>
      </c>
      <c r="F4489" s="137">
        <v>0</v>
      </c>
      <c r="G4489" s="137">
        <v>0</v>
      </c>
      <c r="H4489" s="138" t="str">
        <f t="shared" si="281"/>
        <v/>
      </c>
      <c r="I4489" s="137">
        <v>0</v>
      </c>
      <c r="J4489" s="138" t="str">
        <f t="shared" si="282"/>
        <v/>
      </c>
      <c r="K4489" s="137">
        <v>0.13655</v>
      </c>
      <c r="L4489" s="137">
        <v>0</v>
      </c>
      <c r="M4489" s="138">
        <f t="shared" si="283"/>
        <v>-1</v>
      </c>
    </row>
    <row r="4490" spans="1:13" x14ac:dyDescent="0.25">
      <c r="A4490" s="134" t="s">
        <v>175</v>
      </c>
      <c r="B4490" s="134" t="s">
        <v>404</v>
      </c>
      <c r="C4490" s="137">
        <v>0</v>
      </c>
      <c r="D4490" s="137">
        <v>0</v>
      </c>
      <c r="E4490" s="138" t="str">
        <f t="shared" si="280"/>
        <v/>
      </c>
      <c r="F4490" s="137">
        <v>0</v>
      </c>
      <c r="G4490" s="137">
        <v>0.90342</v>
      </c>
      <c r="H4490" s="138" t="str">
        <f t="shared" si="281"/>
        <v/>
      </c>
      <c r="I4490" s="137">
        <v>0</v>
      </c>
      <c r="J4490" s="138" t="str">
        <f t="shared" si="282"/>
        <v/>
      </c>
      <c r="K4490" s="137">
        <v>0</v>
      </c>
      <c r="L4490" s="137">
        <v>61.88747</v>
      </c>
      <c r="M4490" s="138" t="str">
        <f t="shared" si="283"/>
        <v/>
      </c>
    </row>
    <row r="4491" spans="1:13" x14ac:dyDescent="0.25">
      <c r="A4491" s="134" t="s">
        <v>175</v>
      </c>
      <c r="B4491" s="134" t="s">
        <v>325</v>
      </c>
      <c r="C4491" s="137">
        <v>0</v>
      </c>
      <c r="D4491" s="137">
        <v>0</v>
      </c>
      <c r="E4491" s="138" t="str">
        <f t="shared" si="280"/>
        <v/>
      </c>
      <c r="F4491" s="137">
        <v>9.4796999999999993</v>
      </c>
      <c r="G4491" s="137">
        <v>0</v>
      </c>
      <c r="H4491" s="138">
        <f t="shared" si="281"/>
        <v>-1</v>
      </c>
      <c r="I4491" s="137">
        <v>0</v>
      </c>
      <c r="J4491" s="138" t="str">
        <f t="shared" si="282"/>
        <v/>
      </c>
      <c r="K4491" s="137">
        <v>92.537540000000007</v>
      </c>
      <c r="L4491" s="137">
        <v>13.306010000000001</v>
      </c>
      <c r="M4491" s="138">
        <f t="shared" si="283"/>
        <v>-0.85620959882875636</v>
      </c>
    </row>
    <row r="4492" spans="1:13" x14ac:dyDescent="0.25">
      <c r="A4492" s="134" t="s">
        <v>175</v>
      </c>
      <c r="B4492" s="134" t="s">
        <v>425</v>
      </c>
      <c r="C4492" s="137">
        <v>0</v>
      </c>
      <c r="D4492" s="137">
        <v>0</v>
      </c>
      <c r="E4492" s="138" t="str">
        <f t="shared" si="280"/>
        <v/>
      </c>
      <c r="F4492" s="137">
        <v>0</v>
      </c>
      <c r="G4492" s="137">
        <v>0</v>
      </c>
      <c r="H4492" s="138" t="str">
        <f t="shared" si="281"/>
        <v/>
      </c>
      <c r="I4492" s="137">
        <v>0</v>
      </c>
      <c r="J4492" s="138" t="str">
        <f t="shared" si="282"/>
        <v/>
      </c>
      <c r="K4492" s="137">
        <v>0.59694999999999998</v>
      </c>
      <c r="L4492" s="137">
        <v>0</v>
      </c>
      <c r="M4492" s="138">
        <f t="shared" si="283"/>
        <v>-1</v>
      </c>
    </row>
    <row r="4493" spans="1:13" x14ac:dyDescent="0.25">
      <c r="A4493" s="134" t="s">
        <v>175</v>
      </c>
      <c r="B4493" s="134" t="s">
        <v>210</v>
      </c>
      <c r="C4493" s="137">
        <v>648.98532</v>
      </c>
      <c r="D4493" s="137">
        <v>1164.3994700000001</v>
      </c>
      <c r="E4493" s="138">
        <f t="shared" si="280"/>
        <v>0.79418460497688925</v>
      </c>
      <c r="F4493" s="137">
        <v>27068.990180000001</v>
      </c>
      <c r="G4493" s="137">
        <v>32266.338830000001</v>
      </c>
      <c r="H4493" s="138">
        <f t="shared" si="281"/>
        <v>0.19200378793000095</v>
      </c>
      <c r="I4493" s="137">
        <v>34564.45564</v>
      </c>
      <c r="J4493" s="138">
        <f t="shared" si="282"/>
        <v>-6.6487863542120551E-2</v>
      </c>
      <c r="K4493" s="137">
        <v>248007.12314000001</v>
      </c>
      <c r="L4493" s="137">
        <v>202957.58319999999</v>
      </c>
      <c r="M4493" s="138">
        <f t="shared" si="283"/>
        <v>-0.18164615342346258</v>
      </c>
    </row>
    <row r="4494" spans="1:13" x14ac:dyDescent="0.25">
      <c r="A4494" s="134" t="s">
        <v>175</v>
      </c>
      <c r="B4494" s="134" t="s">
        <v>367</v>
      </c>
      <c r="C4494" s="137">
        <v>0</v>
      </c>
      <c r="D4494" s="137">
        <v>0</v>
      </c>
      <c r="E4494" s="138" t="str">
        <f t="shared" si="280"/>
        <v/>
      </c>
      <c r="F4494" s="137">
        <v>0</v>
      </c>
      <c r="G4494" s="137">
        <v>15.6587</v>
      </c>
      <c r="H4494" s="138" t="str">
        <f t="shared" si="281"/>
        <v/>
      </c>
      <c r="I4494" s="137">
        <v>0</v>
      </c>
      <c r="J4494" s="138" t="str">
        <f t="shared" si="282"/>
        <v/>
      </c>
      <c r="K4494" s="137">
        <v>335.59433000000001</v>
      </c>
      <c r="L4494" s="137">
        <v>256.07607999999999</v>
      </c>
      <c r="M4494" s="138">
        <f t="shared" si="283"/>
        <v>-0.23694753722448181</v>
      </c>
    </row>
    <row r="4495" spans="1:13" x14ac:dyDescent="0.25">
      <c r="A4495" s="134" t="s">
        <v>175</v>
      </c>
      <c r="B4495" s="134" t="s">
        <v>272</v>
      </c>
      <c r="C4495" s="137">
        <v>22.767659999999999</v>
      </c>
      <c r="D4495" s="137">
        <v>160.89850000000001</v>
      </c>
      <c r="E4495" s="138">
        <f t="shared" si="280"/>
        <v>6.0669757014994081</v>
      </c>
      <c r="F4495" s="137">
        <v>1665.5003999999999</v>
      </c>
      <c r="G4495" s="137">
        <v>2304.17569</v>
      </c>
      <c r="H4495" s="138">
        <f t="shared" si="281"/>
        <v>0.38347351342575497</v>
      </c>
      <c r="I4495" s="137">
        <v>2455.6040600000001</v>
      </c>
      <c r="J4495" s="138">
        <f t="shared" si="282"/>
        <v>-6.1666443897311352E-2</v>
      </c>
      <c r="K4495" s="137">
        <v>17681.923790000001</v>
      </c>
      <c r="L4495" s="137">
        <v>15906.05479</v>
      </c>
      <c r="M4495" s="138">
        <f t="shared" si="283"/>
        <v>-0.10043415077969864</v>
      </c>
    </row>
    <row r="4496" spans="1:13" x14ac:dyDescent="0.25">
      <c r="A4496" s="134" t="s">
        <v>175</v>
      </c>
      <c r="B4496" s="134" t="s">
        <v>407</v>
      </c>
      <c r="C4496" s="137">
        <v>0</v>
      </c>
      <c r="D4496" s="137">
        <v>0</v>
      </c>
      <c r="E4496" s="138" t="str">
        <f t="shared" si="280"/>
        <v/>
      </c>
      <c r="F4496" s="137">
        <v>0</v>
      </c>
      <c r="G4496" s="137">
        <v>0</v>
      </c>
      <c r="H4496" s="138" t="str">
        <f t="shared" si="281"/>
        <v/>
      </c>
      <c r="I4496" s="137">
        <v>2.22241</v>
      </c>
      <c r="J4496" s="138">
        <f t="shared" si="282"/>
        <v>-1</v>
      </c>
      <c r="K4496" s="137">
        <v>0</v>
      </c>
      <c r="L4496" s="137">
        <v>2.22241</v>
      </c>
      <c r="M4496" s="138" t="str">
        <f t="shared" si="283"/>
        <v/>
      </c>
    </row>
    <row r="4497" spans="1:13" x14ac:dyDescent="0.25">
      <c r="A4497" s="134" t="s">
        <v>175</v>
      </c>
      <c r="B4497" s="134" t="s">
        <v>263</v>
      </c>
      <c r="C4497" s="137">
        <v>0</v>
      </c>
      <c r="D4497" s="137">
        <v>59.84442</v>
      </c>
      <c r="E4497" s="138" t="str">
        <f t="shared" si="280"/>
        <v/>
      </c>
      <c r="F4497" s="137">
        <v>1897.0687</v>
      </c>
      <c r="G4497" s="137">
        <v>1921.0951600000001</v>
      </c>
      <c r="H4497" s="138">
        <f t="shared" si="281"/>
        <v>1.2665044760898692E-2</v>
      </c>
      <c r="I4497" s="137">
        <v>1639.52961</v>
      </c>
      <c r="J4497" s="138">
        <f t="shared" si="282"/>
        <v>0.1717355687159563</v>
      </c>
      <c r="K4497" s="137">
        <v>21439.41474</v>
      </c>
      <c r="L4497" s="137">
        <v>13193.29874</v>
      </c>
      <c r="M4497" s="138">
        <f t="shared" si="283"/>
        <v>-0.38462411870856883</v>
      </c>
    </row>
    <row r="4498" spans="1:13" x14ac:dyDescent="0.25">
      <c r="A4498" s="134" t="s">
        <v>175</v>
      </c>
      <c r="B4498" s="134" t="s">
        <v>373</v>
      </c>
      <c r="C4498" s="137">
        <v>0</v>
      </c>
      <c r="D4498" s="137">
        <v>0</v>
      </c>
      <c r="E4498" s="138" t="str">
        <f t="shared" si="280"/>
        <v/>
      </c>
      <c r="F4498" s="137">
        <v>0</v>
      </c>
      <c r="G4498" s="137">
        <v>0</v>
      </c>
      <c r="H4498" s="138" t="str">
        <f t="shared" si="281"/>
        <v/>
      </c>
      <c r="I4498" s="137">
        <v>0</v>
      </c>
      <c r="J4498" s="138" t="str">
        <f t="shared" si="282"/>
        <v/>
      </c>
      <c r="K4498" s="137">
        <v>0</v>
      </c>
      <c r="L4498" s="137">
        <v>0</v>
      </c>
      <c r="M4498" s="138" t="str">
        <f t="shared" si="283"/>
        <v/>
      </c>
    </row>
    <row r="4499" spans="1:13" x14ac:dyDescent="0.25">
      <c r="A4499" s="134" t="s">
        <v>175</v>
      </c>
      <c r="B4499" s="134" t="s">
        <v>405</v>
      </c>
      <c r="C4499" s="137">
        <v>0</v>
      </c>
      <c r="D4499" s="137">
        <v>0</v>
      </c>
      <c r="E4499" s="138" t="str">
        <f t="shared" si="280"/>
        <v/>
      </c>
      <c r="F4499" s="137">
        <v>2.8763299999999998</v>
      </c>
      <c r="G4499" s="137">
        <v>0</v>
      </c>
      <c r="H4499" s="138">
        <f t="shared" si="281"/>
        <v>-1</v>
      </c>
      <c r="I4499" s="137">
        <v>0.73919999999999997</v>
      </c>
      <c r="J4499" s="138">
        <f t="shared" si="282"/>
        <v>-1</v>
      </c>
      <c r="K4499" s="137">
        <v>7.5812999999999997</v>
      </c>
      <c r="L4499" s="137">
        <v>4.5858400000000001</v>
      </c>
      <c r="M4499" s="138">
        <f t="shared" si="283"/>
        <v>-0.39511165631224188</v>
      </c>
    </row>
    <row r="4500" spans="1:13" x14ac:dyDescent="0.25">
      <c r="A4500" s="134" t="s">
        <v>175</v>
      </c>
      <c r="B4500" s="134" t="s">
        <v>225</v>
      </c>
      <c r="C4500" s="137">
        <v>898.55777999999998</v>
      </c>
      <c r="D4500" s="137">
        <v>770.44196999999997</v>
      </c>
      <c r="E4500" s="138">
        <f t="shared" si="280"/>
        <v>-0.14257937870172355</v>
      </c>
      <c r="F4500" s="137">
        <v>27041.117549999999</v>
      </c>
      <c r="G4500" s="137">
        <v>26284.655320000002</v>
      </c>
      <c r="H4500" s="138">
        <f t="shared" si="281"/>
        <v>-2.7974518013217153E-2</v>
      </c>
      <c r="I4500" s="137">
        <v>31279.507399999999</v>
      </c>
      <c r="J4500" s="138">
        <f t="shared" si="282"/>
        <v>-0.15968448659137124</v>
      </c>
      <c r="K4500" s="137">
        <v>266579.69770000002</v>
      </c>
      <c r="L4500" s="137">
        <v>195015.95832000001</v>
      </c>
      <c r="M4500" s="138">
        <f t="shared" si="283"/>
        <v>-0.26845157375988726</v>
      </c>
    </row>
    <row r="4501" spans="1:13" x14ac:dyDescent="0.25">
      <c r="A4501" s="134" t="s">
        <v>175</v>
      </c>
      <c r="B4501" s="134" t="s">
        <v>346</v>
      </c>
      <c r="C4501" s="137">
        <v>0</v>
      </c>
      <c r="D4501" s="137">
        <v>0</v>
      </c>
      <c r="E4501" s="138" t="str">
        <f t="shared" si="280"/>
        <v/>
      </c>
      <c r="F4501" s="137">
        <v>6.9400000000000003E-2</v>
      </c>
      <c r="G4501" s="137">
        <v>1.5931500000000001</v>
      </c>
      <c r="H4501" s="138">
        <f t="shared" si="281"/>
        <v>21.956051873198849</v>
      </c>
      <c r="I4501" s="137">
        <v>1.0927500000000001</v>
      </c>
      <c r="J4501" s="138">
        <f t="shared" si="282"/>
        <v>0.45792724776938898</v>
      </c>
      <c r="K4501" s="137">
        <v>21.27779</v>
      </c>
      <c r="L4501" s="137">
        <v>88.058239999999998</v>
      </c>
      <c r="M4501" s="138">
        <f t="shared" si="283"/>
        <v>3.1385049857151515</v>
      </c>
    </row>
    <row r="4502" spans="1:13" x14ac:dyDescent="0.25">
      <c r="A4502" s="134" t="s">
        <v>175</v>
      </c>
      <c r="B4502" s="134" t="s">
        <v>305</v>
      </c>
      <c r="C4502" s="137">
        <v>0</v>
      </c>
      <c r="D4502" s="137">
        <v>31.688739999999999</v>
      </c>
      <c r="E4502" s="138" t="str">
        <f t="shared" si="280"/>
        <v/>
      </c>
      <c r="F4502" s="137">
        <v>761.01403000000005</v>
      </c>
      <c r="G4502" s="137">
        <v>1267.26036</v>
      </c>
      <c r="H4502" s="138">
        <f t="shared" si="281"/>
        <v>0.66522601429568895</v>
      </c>
      <c r="I4502" s="137">
        <v>781.51210000000003</v>
      </c>
      <c r="J4502" s="138">
        <f t="shared" si="282"/>
        <v>0.62154925048505327</v>
      </c>
      <c r="K4502" s="137">
        <v>6012.4284399999997</v>
      </c>
      <c r="L4502" s="137">
        <v>5790.4086600000001</v>
      </c>
      <c r="M4502" s="138">
        <f t="shared" si="283"/>
        <v>-3.6926806234054643E-2</v>
      </c>
    </row>
    <row r="4503" spans="1:13" x14ac:dyDescent="0.25">
      <c r="A4503" s="134" t="s">
        <v>175</v>
      </c>
      <c r="B4503" s="134" t="s">
        <v>397</v>
      </c>
      <c r="C4503" s="137">
        <v>0</v>
      </c>
      <c r="D4503" s="137">
        <v>0</v>
      </c>
      <c r="E4503" s="138" t="str">
        <f t="shared" si="280"/>
        <v/>
      </c>
      <c r="F4503" s="137">
        <v>0.26516000000000001</v>
      </c>
      <c r="G4503" s="137">
        <v>0</v>
      </c>
      <c r="H4503" s="138">
        <f t="shared" si="281"/>
        <v>-1</v>
      </c>
      <c r="I4503" s="137">
        <v>0</v>
      </c>
      <c r="J4503" s="138" t="str">
        <f t="shared" si="282"/>
        <v/>
      </c>
      <c r="K4503" s="137">
        <v>1.88778</v>
      </c>
      <c r="L4503" s="137">
        <v>0.69340999999999997</v>
      </c>
      <c r="M4503" s="138">
        <f t="shared" si="283"/>
        <v>-0.63268495269575908</v>
      </c>
    </row>
    <row r="4504" spans="1:13" x14ac:dyDescent="0.25">
      <c r="A4504" s="134" t="s">
        <v>175</v>
      </c>
      <c r="B4504" s="134" t="s">
        <v>444</v>
      </c>
      <c r="C4504" s="137">
        <v>0</v>
      </c>
      <c r="D4504" s="137">
        <v>0</v>
      </c>
      <c r="E4504" s="138" t="str">
        <f t="shared" si="280"/>
        <v/>
      </c>
      <c r="F4504" s="137">
        <v>0</v>
      </c>
      <c r="G4504" s="137">
        <v>0</v>
      </c>
      <c r="H4504" s="138" t="str">
        <f t="shared" si="281"/>
        <v/>
      </c>
      <c r="I4504" s="137">
        <v>0</v>
      </c>
      <c r="J4504" s="138" t="str">
        <f t="shared" si="282"/>
        <v/>
      </c>
      <c r="K4504" s="137">
        <v>1.1088899999999999</v>
      </c>
      <c r="L4504" s="137">
        <v>0</v>
      </c>
      <c r="M4504" s="138">
        <f t="shared" si="283"/>
        <v>-1</v>
      </c>
    </row>
    <row r="4505" spans="1:13" x14ac:dyDescent="0.25">
      <c r="A4505" s="134" t="s">
        <v>175</v>
      </c>
      <c r="B4505" s="134" t="s">
        <v>390</v>
      </c>
      <c r="C4505" s="137">
        <v>0</v>
      </c>
      <c r="D4505" s="137">
        <v>0</v>
      </c>
      <c r="E4505" s="138" t="str">
        <f t="shared" si="280"/>
        <v/>
      </c>
      <c r="F4505" s="137">
        <v>0</v>
      </c>
      <c r="G4505" s="137">
        <v>0</v>
      </c>
      <c r="H4505" s="138" t="str">
        <f t="shared" si="281"/>
        <v/>
      </c>
      <c r="I4505" s="137">
        <v>13.736800000000001</v>
      </c>
      <c r="J4505" s="138">
        <f t="shared" si="282"/>
        <v>-1</v>
      </c>
      <c r="K4505" s="137">
        <v>2.7204700000000002</v>
      </c>
      <c r="L4505" s="137">
        <v>66.975319999999996</v>
      </c>
      <c r="M4505" s="138">
        <f t="shared" si="283"/>
        <v>23.619025388995283</v>
      </c>
    </row>
    <row r="4506" spans="1:13" x14ac:dyDescent="0.25">
      <c r="A4506" s="134" t="s">
        <v>175</v>
      </c>
      <c r="B4506" s="134" t="s">
        <v>392</v>
      </c>
      <c r="C4506" s="137">
        <v>0</v>
      </c>
      <c r="D4506" s="137">
        <v>0</v>
      </c>
      <c r="E4506" s="138" t="str">
        <f t="shared" si="280"/>
        <v/>
      </c>
      <c r="F4506" s="137">
        <v>3.0670999999999999</v>
      </c>
      <c r="G4506" s="137">
        <v>0</v>
      </c>
      <c r="H4506" s="138">
        <f t="shared" si="281"/>
        <v>-1</v>
      </c>
      <c r="I4506" s="137">
        <v>0</v>
      </c>
      <c r="J4506" s="138" t="str">
        <f t="shared" si="282"/>
        <v/>
      </c>
      <c r="K4506" s="137">
        <v>3.1109</v>
      </c>
      <c r="L4506" s="137">
        <v>1.61E-2</v>
      </c>
      <c r="M4506" s="138">
        <f t="shared" si="283"/>
        <v>-0.99482464881545529</v>
      </c>
    </row>
    <row r="4507" spans="1:13" x14ac:dyDescent="0.25">
      <c r="A4507" s="134" t="s">
        <v>175</v>
      </c>
      <c r="B4507" s="134" t="s">
        <v>339</v>
      </c>
      <c r="C4507" s="137">
        <v>0</v>
      </c>
      <c r="D4507" s="137">
        <v>0</v>
      </c>
      <c r="E4507" s="138" t="str">
        <f t="shared" si="280"/>
        <v/>
      </c>
      <c r="F4507" s="137">
        <v>3.79</v>
      </c>
      <c r="G4507" s="137">
        <v>0</v>
      </c>
      <c r="H4507" s="138">
        <f t="shared" si="281"/>
        <v>-1</v>
      </c>
      <c r="I4507" s="137">
        <v>0</v>
      </c>
      <c r="J4507" s="138" t="str">
        <f t="shared" si="282"/>
        <v/>
      </c>
      <c r="K4507" s="137">
        <v>3.91194</v>
      </c>
      <c r="L4507" s="137">
        <v>0</v>
      </c>
      <c r="M4507" s="138">
        <f t="shared" si="283"/>
        <v>-1</v>
      </c>
    </row>
    <row r="4508" spans="1:13" x14ac:dyDescent="0.25">
      <c r="A4508" s="134" t="s">
        <v>175</v>
      </c>
      <c r="B4508" s="134" t="s">
        <v>234</v>
      </c>
      <c r="C4508" s="137">
        <v>0</v>
      </c>
      <c r="D4508" s="137">
        <v>32.698770000000003</v>
      </c>
      <c r="E4508" s="138" t="str">
        <f t="shared" si="280"/>
        <v/>
      </c>
      <c r="F4508" s="137">
        <v>8720.0276599999997</v>
      </c>
      <c r="G4508" s="137">
        <v>5396.4534400000002</v>
      </c>
      <c r="H4508" s="138">
        <f t="shared" si="281"/>
        <v>-0.38114262357741191</v>
      </c>
      <c r="I4508" s="137">
        <v>5965.8939399999999</v>
      </c>
      <c r="J4508" s="138">
        <f t="shared" si="282"/>
        <v>-9.5449316686980867E-2</v>
      </c>
      <c r="K4508" s="137">
        <v>68375.428759999995</v>
      </c>
      <c r="L4508" s="137">
        <v>47819.84403</v>
      </c>
      <c r="M4508" s="138">
        <f t="shared" si="283"/>
        <v>-0.30062823886853818</v>
      </c>
    </row>
    <row r="4509" spans="1:13" x14ac:dyDescent="0.25">
      <c r="A4509" s="134" t="s">
        <v>175</v>
      </c>
      <c r="B4509" s="134" t="s">
        <v>284</v>
      </c>
      <c r="C4509" s="137">
        <v>0</v>
      </c>
      <c r="D4509" s="137">
        <v>0.85614000000000001</v>
      </c>
      <c r="E4509" s="138" t="str">
        <f t="shared" si="280"/>
        <v/>
      </c>
      <c r="F4509" s="137">
        <v>1.4350000000000001</v>
      </c>
      <c r="G4509" s="137">
        <v>1.9352199999999999</v>
      </c>
      <c r="H4509" s="138">
        <f t="shared" si="281"/>
        <v>0.3485853658536584</v>
      </c>
      <c r="I4509" s="137">
        <v>21.987760000000002</v>
      </c>
      <c r="J4509" s="138">
        <f t="shared" si="282"/>
        <v>-0.91198648702732799</v>
      </c>
      <c r="K4509" s="137">
        <v>120.49409</v>
      </c>
      <c r="L4509" s="137">
        <v>44.37585</v>
      </c>
      <c r="M4509" s="138">
        <f t="shared" si="283"/>
        <v>-0.63171762200121184</v>
      </c>
    </row>
    <row r="4510" spans="1:13" x14ac:dyDescent="0.25">
      <c r="A4510" s="134" t="s">
        <v>175</v>
      </c>
      <c r="B4510" s="134" t="s">
        <v>354</v>
      </c>
      <c r="C4510" s="137">
        <v>0</v>
      </c>
      <c r="D4510" s="137">
        <v>0</v>
      </c>
      <c r="E4510" s="138" t="str">
        <f t="shared" si="280"/>
        <v/>
      </c>
      <c r="F4510" s="137">
        <v>0</v>
      </c>
      <c r="G4510" s="137">
        <v>3.2099199999999999</v>
      </c>
      <c r="H4510" s="138" t="str">
        <f t="shared" si="281"/>
        <v/>
      </c>
      <c r="I4510" s="137">
        <v>0.69455999999999996</v>
      </c>
      <c r="J4510" s="138">
        <f t="shared" si="282"/>
        <v>3.6215157797742457</v>
      </c>
      <c r="K4510" s="137">
        <v>43.891539999999999</v>
      </c>
      <c r="L4510" s="137">
        <v>14.165480000000001</v>
      </c>
      <c r="M4510" s="138">
        <f t="shared" si="283"/>
        <v>-0.67726172287415753</v>
      </c>
    </row>
    <row r="4511" spans="1:13" x14ac:dyDescent="0.25">
      <c r="A4511" s="134" t="s">
        <v>175</v>
      </c>
      <c r="B4511" s="134" t="s">
        <v>247</v>
      </c>
      <c r="C4511" s="137">
        <v>33.885210000000001</v>
      </c>
      <c r="D4511" s="137">
        <v>223.38631000000001</v>
      </c>
      <c r="E4511" s="138">
        <f t="shared" si="280"/>
        <v>5.5924428386307774</v>
      </c>
      <c r="F4511" s="137">
        <v>5357.6239500000001</v>
      </c>
      <c r="G4511" s="137">
        <v>5066.4954500000003</v>
      </c>
      <c r="H4511" s="138">
        <f t="shared" si="281"/>
        <v>-5.4339106797519743E-2</v>
      </c>
      <c r="I4511" s="137">
        <v>4316.9734200000003</v>
      </c>
      <c r="J4511" s="138">
        <f t="shared" si="282"/>
        <v>0.17362210907474163</v>
      </c>
      <c r="K4511" s="137">
        <v>45751.183250000002</v>
      </c>
      <c r="L4511" s="137">
        <v>35091.605349999998</v>
      </c>
      <c r="M4511" s="138">
        <f t="shared" si="283"/>
        <v>-0.23299021233510941</v>
      </c>
    </row>
    <row r="4512" spans="1:13" x14ac:dyDescent="0.25">
      <c r="A4512" s="134" t="s">
        <v>175</v>
      </c>
      <c r="B4512" s="134" t="s">
        <v>224</v>
      </c>
      <c r="C4512" s="137">
        <v>0</v>
      </c>
      <c r="D4512" s="137">
        <v>43.342019999999998</v>
      </c>
      <c r="E4512" s="138" t="str">
        <f t="shared" si="280"/>
        <v/>
      </c>
      <c r="F4512" s="137">
        <v>5180.9207800000004</v>
      </c>
      <c r="G4512" s="137">
        <v>4938.82989</v>
      </c>
      <c r="H4512" s="138">
        <f t="shared" si="281"/>
        <v>-4.6727386941438742E-2</v>
      </c>
      <c r="I4512" s="137">
        <v>4800.57017</v>
      </c>
      <c r="J4512" s="138">
        <f t="shared" si="282"/>
        <v>2.8800687231700151E-2</v>
      </c>
      <c r="K4512" s="137">
        <v>53925.074650000002</v>
      </c>
      <c r="L4512" s="137">
        <v>51213.799429999999</v>
      </c>
      <c r="M4512" s="138">
        <f t="shared" si="283"/>
        <v>-5.0278562201304333E-2</v>
      </c>
    </row>
    <row r="4513" spans="1:13" x14ac:dyDescent="0.25">
      <c r="A4513" s="134" t="s">
        <v>175</v>
      </c>
      <c r="B4513" s="134" t="s">
        <v>306</v>
      </c>
      <c r="C4513" s="137">
        <v>0</v>
      </c>
      <c r="D4513" s="137">
        <v>230.36754999999999</v>
      </c>
      <c r="E4513" s="138" t="str">
        <f t="shared" si="280"/>
        <v/>
      </c>
      <c r="F4513" s="137">
        <v>1426.5791999999999</v>
      </c>
      <c r="G4513" s="137">
        <v>1829.63707</v>
      </c>
      <c r="H4513" s="138">
        <f t="shared" si="281"/>
        <v>0.28253452034068638</v>
      </c>
      <c r="I4513" s="137">
        <v>1432.5057099999999</v>
      </c>
      <c r="J4513" s="138">
        <f t="shared" si="282"/>
        <v>0.27722846563732029</v>
      </c>
      <c r="K4513" s="137">
        <v>19811.809260000002</v>
      </c>
      <c r="L4513" s="137">
        <v>10847.708839999999</v>
      </c>
      <c r="M4513" s="138">
        <f t="shared" si="283"/>
        <v>-0.45246248347941154</v>
      </c>
    </row>
    <row r="4514" spans="1:13" x14ac:dyDescent="0.25">
      <c r="A4514" s="134" t="s">
        <v>175</v>
      </c>
      <c r="B4514" s="134" t="s">
        <v>244</v>
      </c>
      <c r="C4514" s="137">
        <v>276.33463999999998</v>
      </c>
      <c r="D4514" s="137">
        <v>63.755310000000001</v>
      </c>
      <c r="E4514" s="138">
        <f t="shared" si="280"/>
        <v>-0.76928223692838504</v>
      </c>
      <c r="F4514" s="137">
        <v>2666.5219400000001</v>
      </c>
      <c r="G4514" s="137">
        <v>3759.1445100000001</v>
      </c>
      <c r="H4514" s="138">
        <f t="shared" si="281"/>
        <v>0.40975570221634849</v>
      </c>
      <c r="I4514" s="137">
        <v>3300.95622</v>
      </c>
      <c r="J4514" s="138">
        <f t="shared" si="282"/>
        <v>0.13880471580444054</v>
      </c>
      <c r="K4514" s="137">
        <v>20567.68606</v>
      </c>
      <c r="L4514" s="137">
        <v>23629.609079999998</v>
      </c>
      <c r="M4514" s="138">
        <f t="shared" si="283"/>
        <v>0.14887056380906261</v>
      </c>
    </row>
    <row r="4515" spans="1:13" x14ac:dyDescent="0.25">
      <c r="A4515" s="134" t="s">
        <v>175</v>
      </c>
      <c r="B4515" s="134" t="s">
        <v>372</v>
      </c>
      <c r="C4515" s="137">
        <v>0</v>
      </c>
      <c r="D4515" s="137">
        <v>0</v>
      </c>
      <c r="E4515" s="138" t="str">
        <f t="shared" si="280"/>
        <v/>
      </c>
      <c r="F4515" s="137">
        <v>0.19783999999999999</v>
      </c>
      <c r="G4515" s="137">
        <v>0</v>
      </c>
      <c r="H4515" s="138">
        <f t="shared" si="281"/>
        <v>-1</v>
      </c>
      <c r="I4515" s="137">
        <v>0.16245999999999999</v>
      </c>
      <c r="J4515" s="138">
        <f t="shared" si="282"/>
        <v>-1</v>
      </c>
      <c r="K4515" s="137">
        <v>56.43139</v>
      </c>
      <c r="L4515" s="137">
        <v>0.91274999999999995</v>
      </c>
      <c r="M4515" s="138">
        <f t="shared" si="283"/>
        <v>-0.98382549145076881</v>
      </c>
    </row>
    <row r="4516" spans="1:13" x14ac:dyDescent="0.25">
      <c r="A4516" s="134" t="s">
        <v>175</v>
      </c>
      <c r="B4516" s="134" t="s">
        <v>415</v>
      </c>
      <c r="C4516" s="137">
        <v>0</v>
      </c>
      <c r="D4516" s="137">
        <v>0</v>
      </c>
      <c r="E4516" s="138" t="str">
        <f t="shared" si="280"/>
        <v/>
      </c>
      <c r="F4516" s="137">
        <v>0</v>
      </c>
      <c r="G4516" s="137">
        <v>0</v>
      </c>
      <c r="H4516" s="138" t="str">
        <f t="shared" si="281"/>
        <v/>
      </c>
      <c r="I4516" s="137">
        <v>0.20458000000000001</v>
      </c>
      <c r="J4516" s="138">
        <f t="shared" si="282"/>
        <v>-1</v>
      </c>
      <c r="K4516" s="137">
        <v>0</v>
      </c>
      <c r="L4516" s="137">
        <v>0.20458000000000001</v>
      </c>
      <c r="M4516" s="138" t="str">
        <f t="shared" si="283"/>
        <v/>
      </c>
    </row>
    <row r="4517" spans="1:13" x14ac:dyDescent="0.25">
      <c r="A4517" s="134" t="s">
        <v>175</v>
      </c>
      <c r="B4517" s="134" t="s">
        <v>409</v>
      </c>
      <c r="C4517" s="137">
        <v>0</v>
      </c>
      <c r="D4517" s="137">
        <v>0</v>
      </c>
      <c r="E4517" s="138" t="str">
        <f t="shared" si="280"/>
        <v/>
      </c>
      <c r="F4517" s="137">
        <v>0</v>
      </c>
      <c r="G4517" s="137">
        <v>0</v>
      </c>
      <c r="H4517" s="138" t="str">
        <f t="shared" si="281"/>
        <v/>
      </c>
      <c r="I4517" s="137">
        <v>0</v>
      </c>
      <c r="J4517" s="138" t="str">
        <f t="shared" si="282"/>
        <v/>
      </c>
      <c r="K4517" s="137">
        <v>0</v>
      </c>
      <c r="L4517" s="137">
        <v>14.18543</v>
      </c>
      <c r="M4517" s="138" t="str">
        <f t="shared" si="283"/>
        <v/>
      </c>
    </row>
    <row r="4518" spans="1:13" x14ac:dyDescent="0.25">
      <c r="A4518" s="134" t="s">
        <v>175</v>
      </c>
      <c r="B4518" s="134" t="s">
        <v>327</v>
      </c>
      <c r="C4518" s="137">
        <v>0</v>
      </c>
      <c r="D4518" s="137">
        <v>17.051100000000002</v>
      </c>
      <c r="E4518" s="138" t="str">
        <f t="shared" si="280"/>
        <v/>
      </c>
      <c r="F4518" s="137">
        <v>183.50314</v>
      </c>
      <c r="G4518" s="137">
        <v>89.295689999999993</v>
      </c>
      <c r="H4518" s="138">
        <f t="shared" si="281"/>
        <v>-0.51338331322286912</v>
      </c>
      <c r="I4518" s="137">
        <v>11.456</v>
      </c>
      <c r="J4518" s="138">
        <f t="shared" si="282"/>
        <v>6.7946656773743017</v>
      </c>
      <c r="K4518" s="137">
        <v>1549.4785099999999</v>
      </c>
      <c r="L4518" s="137">
        <v>701.62807999999995</v>
      </c>
      <c r="M4518" s="138">
        <f t="shared" si="283"/>
        <v>-0.54718437495464201</v>
      </c>
    </row>
    <row r="4519" spans="1:13" x14ac:dyDescent="0.25">
      <c r="A4519" s="134" t="s">
        <v>175</v>
      </c>
      <c r="B4519" s="134" t="s">
        <v>274</v>
      </c>
      <c r="C4519" s="137">
        <v>0</v>
      </c>
      <c r="D4519" s="137">
        <v>67.667199999999994</v>
      </c>
      <c r="E4519" s="138" t="str">
        <f t="shared" si="280"/>
        <v/>
      </c>
      <c r="F4519" s="137">
        <v>1069.5886800000001</v>
      </c>
      <c r="G4519" s="137">
        <v>1244.63555</v>
      </c>
      <c r="H4519" s="138">
        <f t="shared" si="281"/>
        <v>0.16365811762330917</v>
      </c>
      <c r="I4519" s="137">
        <v>1352.7861600000001</v>
      </c>
      <c r="J4519" s="138">
        <f t="shared" si="282"/>
        <v>-7.9946567460447815E-2</v>
      </c>
      <c r="K4519" s="137">
        <v>12082.17389</v>
      </c>
      <c r="L4519" s="137">
        <v>10653.48321</v>
      </c>
      <c r="M4519" s="138">
        <f t="shared" si="283"/>
        <v>-0.1182478164117865</v>
      </c>
    </row>
    <row r="4520" spans="1:13" x14ac:dyDescent="0.25">
      <c r="A4520" s="134" t="s">
        <v>175</v>
      </c>
      <c r="B4520" s="134" t="s">
        <v>356</v>
      </c>
      <c r="C4520" s="137">
        <v>0</v>
      </c>
      <c r="D4520" s="137">
        <v>0</v>
      </c>
      <c r="E4520" s="138" t="str">
        <f t="shared" si="280"/>
        <v/>
      </c>
      <c r="F4520" s="137">
        <v>574.83383000000003</v>
      </c>
      <c r="G4520" s="137">
        <v>99.206310000000002</v>
      </c>
      <c r="H4520" s="138">
        <f t="shared" si="281"/>
        <v>-0.82741741208933373</v>
      </c>
      <c r="I4520" s="137">
        <v>25.252130000000001</v>
      </c>
      <c r="J4520" s="138">
        <f t="shared" si="282"/>
        <v>2.9286313669381552</v>
      </c>
      <c r="K4520" s="137">
        <v>3073.1387500000001</v>
      </c>
      <c r="L4520" s="137">
        <v>1097.09265</v>
      </c>
      <c r="M4520" s="138">
        <f t="shared" si="283"/>
        <v>-0.64300581937603696</v>
      </c>
    </row>
    <row r="4521" spans="1:13" x14ac:dyDescent="0.25">
      <c r="A4521" s="134" t="s">
        <v>175</v>
      </c>
      <c r="B4521" s="134" t="s">
        <v>362</v>
      </c>
      <c r="C4521" s="137">
        <v>0</v>
      </c>
      <c r="D4521" s="137">
        <v>0</v>
      </c>
      <c r="E4521" s="138" t="str">
        <f t="shared" si="280"/>
        <v/>
      </c>
      <c r="F4521" s="137">
        <v>4.1797700000000004</v>
      </c>
      <c r="G4521" s="137">
        <v>0</v>
      </c>
      <c r="H4521" s="138">
        <f t="shared" si="281"/>
        <v>-1</v>
      </c>
      <c r="I4521" s="137">
        <v>1.0086599999999999</v>
      </c>
      <c r="J4521" s="138">
        <f t="shared" si="282"/>
        <v>-1</v>
      </c>
      <c r="K4521" s="137">
        <v>54.512920000000001</v>
      </c>
      <c r="L4521" s="137">
        <v>39.290909999999997</v>
      </c>
      <c r="M4521" s="138">
        <f t="shared" si="283"/>
        <v>-0.27923673874010058</v>
      </c>
    </row>
    <row r="4522" spans="1:13" x14ac:dyDescent="0.25">
      <c r="A4522" s="134" t="s">
        <v>175</v>
      </c>
      <c r="B4522" s="134" t="s">
        <v>371</v>
      </c>
      <c r="C4522" s="137">
        <v>0</v>
      </c>
      <c r="D4522" s="137">
        <v>0</v>
      </c>
      <c r="E4522" s="138" t="str">
        <f t="shared" si="280"/>
        <v/>
      </c>
      <c r="F4522" s="137">
        <v>0</v>
      </c>
      <c r="G4522" s="137">
        <v>0</v>
      </c>
      <c r="H4522" s="138" t="str">
        <f t="shared" si="281"/>
        <v/>
      </c>
      <c r="I4522" s="137">
        <v>0</v>
      </c>
      <c r="J4522" s="138" t="str">
        <f t="shared" si="282"/>
        <v/>
      </c>
      <c r="K4522" s="137">
        <v>16.517499999999998</v>
      </c>
      <c r="L4522" s="137">
        <v>71.45223</v>
      </c>
      <c r="M4522" s="138">
        <f t="shared" si="283"/>
        <v>3.3258501589223552</v>
      </c>
    </row>
    <row r="4523" spans="1:13" x14ac:dyDescent="0.25">
      <c r="A4523" s="134" t="s">
        <v>175</v>
      </c>
      <c r="B4523" s="134" t="s">
        <v>298</v>
      </c>
      <c r="C4523" s="137">
        <v>0</v>
      </c>
      <c r="D4523" s="137">
        <v>0</v>
      </c>
      <c r="E4523" s="138" t="str">
        <f t="shared" si="280"/>
        <v/>
      </c>
      <c r="F4523" s="137">
        <v>1022.80948</v>
      </c>
      <c r="G4523" s="137">
        <v>716.20926999999995</v>
      </c>
      <c r="H4523" s="138">
        <f t="shared" si="281"/>
        <v>-0.29976277693476217</v>
      </c>
      <c r="I4523" s="137">
        <v>564.75346999999999</v>
      </c>
      <c r="J4523" s="138">
        <f t="shared" si="282"/>
        <v>0.2681803796619433</v>
      </c>
      <c r="K4523" s="137">
        <v>20739.100470000001</v>
      </c>
      <c r="L4523" s="137">
        <v>9313.7807300000004</v>
      </c>
      <c r="M4523" s="138">
        <f t="shared" si="283"/>
        <v>-0.55090719853193326</v>
      </c>
    </row>
    <row r="4524" spans="1:13" x14ac:dyDescent="0.25">
      <c r="A4524" s="134" t="s">
        <v>175</v>
      </c>
      <c r="B4524" s="134" t="s">
        <v>374</v>
      </c>
      <c r="C4524" s="137">
        <v>0</v>
      </c>
      <c r="D4524" s="137">
        <v>0</v>
      </c>
      <c r="E4524" s="138" t="str">
        <f t="shared" si="280"/>
        <v/>
      </c>
      <c r="F4524" s="137">
        <v>1.8670599999999999</v>
      </c>
      <c r="G4524" s="137">
        <v>0</v>
      </c>
      <c r="H4524" s="138">
        <f t="shared" si="281"/>
        <v>-1</v>
      </c>
      <c r="I4524" s="137">
        <v>42.694130000000001</v>
      </c>
      <c r="J4524" s="138">
        <f t="shared" si="282"/>
        <v>-1</v>
      </c>
      <c r="K4524" s="137">
        <v>87.07714</v>
      </c>
      <c r="L4524" s="137">
        <v>71.314689999999999</v>
      </c>
      <c r="M4524" s="138">
        <f t="shared" si="283"/>
        <v>-0.18101708439206898</v>
      </c>
    </row>
    <row r="4525" spans="1:13" x14ac:dyDescent="0.25">
      <c r="A4525" s="134" t="s">
        <v>175</v>
      </c>
      <c r="B4525" s="134" t="s">
        <v>331</v>
      </c>
      <c r="C4525" s="137">
        <v>0</v>
      </c>
      <c r="D4525" s="137">
        <v>0</v>
      </c>
      <c r="E4525" s="138" t="str">
        <f t="shared" si="280"/>
        <v/>
      </c>
      <c r="F4525" s="137">
        <v>1410.2563500000001</v>
      </c>
      <c r="G4525" s="137">
        <v>645.41531999999995</v>
      </c>
      <c r="H4525" s="138">
        <f t="shared" si="281"/>
        <v>-0.54234184444551525</v>
      </c>
      <c r="I4525" s="137">
        <v>607.91619000000003</v>
      </c>
      <c r="J4525" s="138">
        <f t="shared" si="282"/>
        <v>6.1684703610213054E-2</v>
      </c>
      <c r="K4525" s="137">
        <v>12853.50726</v>
      </c>
      <c r="L4525" s="137">
        <v>5824.4654600000003</v>
      </c>
      <c r="M4525" s="138">
        <f t="shared" si="283"/>
        <v>-0.54685788538621793</v>
      </c>
    </row>
    <row r="4526" spans="1:13" x14ac:dyDescent="0.25">
      <c r="A4526" s="134" t="s">
        <v>175</v>
      </c>
      <c r="B4526" s="134" t="s">
        <v>293</v>
      </c>
      <c r="C4526" s="137">
        <v>0</v>
      </c>
      <c r="D4526" s="137">
        <v>0</v>
      </c>
      <c r="E4526" s="138" t="str">
        <f t="shared" si="280"/>
        <v/>
      </c>
      <c r="F4526" s="137">
        <v>443.67275000000001</v>
      </c>
      <c r="G4526" s="137">
        <v>302.87265000000002</v>
      </c>
      <c r="H4526" s="138">
        <f t="shared" si="281"/>
        <v>-0.3173512459352078</v>
      </c>
      <c r="I4526" s="137">
        <v>220.85050000000001</v>
      </c>
      <c r="J4526" s="138">
        <f t="shared" si="282"/>
        <v>0.37139218611685276</v>
      </c>
      <c r="K4526" s="137">
        <v>3532.4387499999998</v>
      </c>
      <c r="L4526" s="137">
        <v>2551.7121099999999</v>
      </c>
      <c r="M4526" s="138">
        <f t="shared" si="283"/>
        <v>-0.27763443598278947</v>
      </c>
    </row>
    <row r="4527" spans="1:13" x14ac:dyDescent="0.25">
      <c r="A4527" s="134" t="s">
        <v>175</v>
      </c>
      <c r="B4527" s="134" t="s">
        <v>227</v>
      </c>
      <c r="C4527" s="137">
        <v>351.03823999999997</v>
      </c>
      <c r="D4527" s="137">
        <v>662.39368999999999</v>
      </c>
      <c r="E4527" s="138">
        <f t="shared" si="280"/>
        <v>0.88695593391762695</v>
      </c>
      <c r="F4527" s="137">
        <v>13860.35284</v>
      </c>
      <c r="G4527" s="137">
        <v>14858.01715</v>
      </c>
      <c r="H4527" s="138">
        <f t="shared" si="281"/>
        <v>7.1979719529275732E-2</v>
      </c>
      <c r="I4527" s="137">
        <v>17062.928810000001</v>
      </c>
      <c r="J4527" s="138">
        <f t="shared" si="282"/>
        <v>-0.12922234421489109</v>
      </c>
      <c r="K4527" s="137">
        <v>146295.17141000001</v>
      </c>
      <c r="L4527" s="137">
        <v>112423.61947000001</v>
      </c>
      <c r="M4527" s="138">
        <f t="shared" si="283"/>
        <v>-0.23152884414122721</v>
      </c>
    </row>
    <row r="4528" spans="1:13" x14ac:dyDescent="0.25">
      <c r="A4528" s="134" t="s">
        <v>175</v>
      </c>
      <c r="B4528" s="134" t="s">
        <v>386</v>
      </c>
      <c r="C4528" s="137">
        <v>0</v>
      </c>
      <c r="D4528" s="137">
        <v>0</v>
      </c>
      <c r="E4528" s="138" t="str">
        <f t="shared" si="280"/>
        <v/>
      </c>
      <c r="F4528" s="137">
        <v>0</v>
      </c>
      <c r="G4528" s="137">
        <v>0</v>
      </c>
      <c r="H4528" s="138" t="str">
        <f t="shared" si="281"/>
        <v/>
      </c>
      <c r="I4528" s="137">
        <v>8.8244100000000003</v>
      </c>
      <c r="J4528" s="138">
        <f t="shared" si="282"/>
        <v>-1</v>
      </c>
      <c r="K4528" s="137">
        <v>221.40188000000001</v>
      </c>
      <c r="L4528" s="137">
        <v>77.671549999999996</v>
      </c>
      <c r="M4528" s="138">
        <f t="shared" si="283"/>
        <v>-0.64918296990070723</v>
      </c>
    </row>
    <row r="4529" spans="1:13" x14ac:dyDescent="0.25">
      <c r="A4529" s="134" t="s">
        <v>175</v>
      </c>
      <c r="B4529" s="134" t="s">
        <v>329</v>
      </c>
      <c r="C4529" s="137">
        <v>0</v>
      </c>
      <c r="D4529" s="137">
        <v>0</v>
      </c>
      <c r="E4529" s="138" t="str">
        <f t="shared" si="280"/>
        <v/>
      </c>
      <c r="F4529" s="137">
        <v>121.61427999999999</v>
      </c>
      <c r="G4529" s="137">
        <v>100.18518</v>
      </c>
      <c r="H4529" s="138">
        <f t="shared" si="281"/>
        <v>-0.17620545876684868</v>
      </c>
      <c r="I4529" s="137">
        <v>57.707149999999999</v>
      </c>
      <c r="J4529" s="138">
        <f t="shared" si="282"/>
        <v>0.73609648024551566</v>
      </c>
      <c r="K4529" s="137">
        <v>3496.63582</v>
      </c>
      <c r="L4529" s="137">
        <v>1196.7910099999999</v>
      </c>
      <c r="M4529" s="138">
        <f t="shared" si="283"/>
        <v>-0.65773072415645506</v>
      </c>
    </row>
    <row r="4530" spans="1:13" x14ac:dyDescent="0.25">
      <c r="A4530" s="134" t="s">
        <v>175</v>
      </c>
      <c r="B4530" s="134" t="s">
        <v>328</v>
      </c>
      <c r="C4530" s="137">
        <v>0</v>
      </c>
      <c r="D4530" s="137">
        <v>0</v>
      </c>
      <c r="E4530" s="138" t="str">
        <f t="shared" si="280"/>
        <v/>
      </c>
      <c r="F4530" s="137">
        <v>18.76586</v>
      </c>
      <c r="G4530" s="137">
        <v>0</v>
      </c>
      <c r="H4530" s="138">
        <f t="shared" si="281"/>
        <v>-1</v>
      </c>
      <c r="I4530" s="137">
        <v>0</v>
      </c>
      <c r="J4530" s="138" t="str">
        <f t="shared" si="282"/>
        <v/>
      </c>
      <c r="K4530" s="137">
        <v>28.938359999999999</v>
      </c>
      <c r="L4530" s="137">
        <v>106.88982</v>
      </c>
      <c r="M4530" s="138">
        <f t="shared" si="283"/>
        <v>2.6937068997690266</v>
      </c>
    </row>
    <row r="4531" spans="1:13" x14ac:dyDescent="0.25">
      <c r="A4531" s="134" t="s">
        <v>175</v>
      </c>
      <c r="B4531" s="134" t="s">
        <v>278</v>
      </c>
      <c r="C4531" s="137">
        <v>56.371229999999997</v>
      </c>
      <c r="D4531" s="137">
        <v>120.77057000000001</v>
      </c>
      <c r="E4531" s="138">
        <f t="shared" si="280"/>
        <v>1.1424150226986356</v>
      </c>
      <c r="F4531" s="137">
        <v>1454.9327900000001</v>
      </c>
      <c r="G4531" s="137">
        <v>1158.09321</v>
      </c>
      <c r="H4531" s="138">
        <f t="shared" si="281"/>
        <v>-0.20402288135935132</v>
      </c>
      <c r="I4531" s="137">
        <v>1536.74531</v>
      </c>
      <c r="J4531" s="138">
        <f t="shared" si="282"/>
        <v>-0.24639873473893992</v>
      </c>
      <c r="K4531" s="137">
        <v>9206.4330499999996</v>
      </c>
      <c r="L4531" s="137">
        <v>8654.3151199999993</v>
      </c>
      <c r="M4531" s="138">
        <f t="shared" si="283"/>
        <v>-5.9970884163438321E-2</v>
      </c>
    </row>
    <row r="4532" spans="1:13" x14ac:dyDescent="0.25">
      <c r="A4532" s="134" t="s">
        <v>175</v>
      </c>
      <c r="B4532" s="134" t="s">
        <v>214</v>
      </c>
      <c r="C4532" s="137">
        <v>45.8446</v>
      </c>
      <c r="D4532" s="137">
        <v>741.86274000000003</v>
      </c>
      <c r="E4532" s="138">
        <f t="shared" si="280"/>
        <v>15.182118286559376</v>
      </c>
      <c r="F4532" s="137">
        <v>7142.4891699999998</v>
      </c>
      <c r="G4532" s="137">
        <v>9290.1760799999993</v>
      </c>
      <c r="H4532" s="138">
        <f t="shared" si="281"/>
        <v>0.30069165789158614</v>
      </c>
      <c r="I4532" s="137">
        <v>9516.4362999999994</v>
      </c>
      <c r="J4532" s="138">
        <f t="shared" si="282"/>
        <v>-2.3775729996742601E-2</v>
      </c>
      <c r="K4532" s="137">
        <v>82083.109490000003</v>
      </c>
      <c r="L4532" s="137">
        <v>72348.436849999998</v>
      </c>
      <c r="M4532" s="138">
        <f t="shared" si="283"/>
        <v>-0.11859532004188944</v>
      </c>
    </row>
    <row r="4533" spans="1:13" x14ac:dyDescent="0.25">
      <c r="A4533" s="134" t="s">
        <v>175</v>
      </c>
      <c r="B4533" s="134" t="s">
        <v>391</v>
      </c>
      <c r="C4533" s="137">
        <v>0</v>
      </c>
      <c r="D4533" s="137">
        <v>0</v>
      </c>
      <c r="E4533" s="138" t="str">
        <f t="shared" si="280"/>
        <v/>
      </c>
      <c r="F4533" s="137">
        <v>0</v>
      </c>
      <c r="G4533" s="137">
        <v>0</v>
      </c>
      <c r="H4533" s="138" t="str">
        <f t="shared" si="281"/>
        <v/>
      </c>
      <c r="I4533" s="137">
        <v>0</v>
      </c>
      <c r="J4533" s="138" t="str">
        <f t="shared" si="282"/>
        <v/>
      </c>
      <c r="K4533" s="137">
        <v>0.45385999999999999</v>
      </c>
      <c r="L4533" s="137">
        <v>0.12508</v>
      </c>
      <c r="M4533" s="138">
        <f t="shared" si="283"/>
        <v>-0.72440840787908167</v>
      </c>
    </row>
    <row r="4534" spans="1:13" x14ac:dyDescent="0.25">
      <c r="A4534" s="134" t="s">
        <v>175</v>
      </c>
      <c r="B4534" s="134" t="s">
        <v>352</v>
      </c>
      <c r="C4534" s="137">
        <v>0</v>
      </c>
      <c r="D4534" s="137">
        <v>0</v>
      </c>
      <c r="E4534" s="138" t="str">
        <f t="shared" si="280"/>
        <v/>
      </c>
      <c r="F4534" s="137">
        <v>54.529760000000003</v>
      </c>
      <c r="G4534" s="137">
        <v>116.18881</v>
      </c>
      <c r="H4534" s="138">
        <f t="shared" si="281"/>
        <v>1.1307412686210245</v>
      </c>
      <c r="I4534" s="137">
        <v>442.51620000000003</v>
      </c>
      <c r="J4534" s="138">
        <f t="shared" si="282"/>
        <v>-0.73743603059051854</v>
      </c>
      <c r="K4534" s="137">
        <v>794.66240000000005</v>
      </c>
      <c r="L4534" s="137">
        <v>1131.24487</v>
      </c>
      <c r="M4534" s="138">
        <f t="shared" si="283"/>
        <v>0.42355404005524844</v>
      </c>
    </row>
    <row r="4535" spans="1:13" x14ac:dyDescent="0.25">
      <c r="A4535" s="134" t="s">
        <v>175</v>
      </c>
      <c r="B4535" s="134" t="s">
        <v>338</v>
      </c>
      <c r="C4535" s="137">
        <v>0</v>
      </c>
      <c r="D4535" s="137">
        <v>0</v>
      </c>
      <c r="E4535" s="138" t="str">
        <f t="shared" si="280"/>
        <v/>
      </c>
      <c r="F4535" s="137">
        <v>5.52576</v>
      </c>
      <c r="G4535" s="137">
        <v>1.7430000000000001E-2</v>
      </c>
      <c r="H4535" s="138">
        <f t="shared" si="281"/>
        <v>-0.99684568276580954</v>
      </c>
      <c r="I4535" s="137">
        <v>10.26707</v>
      </c>
      <c r="J4535" s="138">
        <f t="shared" si="282"/>
        <v>-0.99830233942108115</v>
      </c>
      <c r="K4535" s="137">
        <v>121.14912</v>
      </c>
      <c r="L4535" s="137">
        <v>42.959350000000001</v>
      </c>
      <c r="M4535" s="138">
        <f t="shared" si="283"/>
        <v>-0.64540105615294596</v>
      </c>
    </row>
    <row r="4536" spans="1:13" x14ac:dyDescent="0.25">
      <c r="A4536" s="134" t="s">
        <v>175</v>
      </c>
      <c r="B4536" s="134" t="s">
        <v>269</v>
      </c>
      <c r="C4536" s="137">
        <v>0</v>
      </c>
      <c r="D4536" s="137">
        <v>0.18021000000000001</v>
      </c>
      <c r="E4536" s="138" t="str">
        <f t="shared" si="280"/>
        <v/>
      </c>
      <c r="F4536" s="137">
        <v>52.74203</v>
      </c>
      <c r="G4536" s="137">
        <v>189.33249000000001</v>
      </c>
      <c r="H4536" s="138">
        <f t="shared" si="281"/>
        <v>2.5897838972068388</v>
      </c>
      <c r="I4536" s="137">
        <v>138.80533</v>
      </c>
      <c r="J4536" s="138">
        <f t="shared" si="282"/>
        <v>0.3640145518907667</v>
      </c>
      <c r="K4536" s="137">
        <v>1135.3056099999999</v>
      </c>
      <c r="L4536" s="137">
        <v>2132.3993999999998</v>
      </c>
      <c r="M4536" s="138">
        <f t="shared" si="283"/>
        <v>0.8782602509997286</v>
      </c>
    </row>
    <row r="4537" spans="1:13" x14ac:dyDescent="0.25">
      <c r="A4537" s="134" t="s">
        <v>175</v>
      </c>
      <c r="B4537" s="134" t="s">
        <v>380</v>
      </c>
      <c r="C4537" s="137">
        <v>0</v>
      </c>
      <c r="D4537" s="137">
        <v>16.673200000000001</v>
      </c>
      <c r="E4537" s="138" t="str">
        <f t="shared" si="280"/>
        <v/>
      </c>
      <c r="F4537" s="137">
        <v>251.48334</v>
      </c>
      <c r="G4537" s="137">
        <v>582.98987</v>
      </c>
      <c r="H4537" s="138">
        <f t="shared" si="281"/>
        <v>1.3182047367431973</v>
      </c>
      <c r="I4537" s="137">
        <v>748.85368000000005</v>
      </c>
      <c r="J4537" s="138">
        <f t="shared" si="282"/>
        <v>-0.22149027831445001</v>
      </c>
      <c r="K4537" s="137">
        <v>3753.1887999999999</v>
      </c>
      <c r="L4537" s="137">
        <v>3554.6559099999999</v>
      </c>
      <c r="M4537" s="138">
        <f t="shared" si="283"/>
        <v>-5.2897123107689126E-2</v>
      </c>
    </row>
    <row r="4538" spans="1:13" x14ac:dyDescent="0.25">
      <c r="A4538" s="134" t="s">
        <v>175</v>
      </c>
      <c r="B4538" s="134" t="s">
        <v>316</v>
      </c>
      <c r="C4538" s="137">
        <v>0</v>
      </c>
      <c r="D4538" s="137">
        <v>0.14000000000000001</v>
      </c>
      <c r="E4538" s="138" t="str">
        <f t="shared" si="280"/>
        <v/>
      </c>
      <c r="F4538" s="137">
        <v>7.3895099999999996</v>
      </c>
      <c r="G4538" s="137">
        <v>59.760660000000001</v>
      </c>
      <c r="H4538" s="138">
        <f t="shared" si="281"/>
        <v>7.0872290584896707</v>
      </c>
      <c r="I4538" s="137">
        <v>37.12462</v>
      </c>
      <c r="J4538" s="138">
        <f t="shared" si="282"/>
        <v>0.60973122418492087</v>
      </c>
      <c r="K4538" s="137">
        <v>880.70907999999997</v>
      </c>
      <c r="L4538" s="137">
        <v>274.11219999999997</v>
      </c>
      <c r="M4538" s="138">
        <f t="shared" si="283"/>
        <v>-0.68875965261990935</v>
      </c>
    </row>
    <row r="4539" spans="1:13" x14ac:dyDescent="0.25">
      <c r="A4539" s="134" t="s">
        <v>175</v>
      </c>
      <c r="B4539" s="134" t="s">
        <v>389</v>
      </c>
      <c r="C4539" s="137">
        <v>0</v>
      </c>
      <c r="D4539" s="137">
        <v>0</v>
      </c>
      <c r="E4539" s="138" t="str">
        <f t="shared" si="280"/>
        <v/>
      </c>
      <c r="F4539" s="137">
        <v>0</v>
      </c>
      <c r="G4539" s="137">
        <v>63.997079999999997</v>
      </c>
      <c r="H4539" s="138" t="str">
        <f t="shared" si="281"/>
        <v/>
      </c>
      <c r="I4539" s="137">
        <v>15.216290000000001</v>
      </c>
      <c r="J4539" s="138">
        <f t="shared" si="282"/>
        <v>3.2058267816925143</v>
      </c>
      <c r="K4539" s="137">
        <v>160.95932999999999</v>
      </c>
      <c r="L4539" s="137">
        <v>242.57772</v>
      </c>
      <c r="M4539" s="138">
        <f t="shared" si="283"/>
        <v>0.50707461319576819</v>
      </c>
    </row>
    <row r="4540" spans="1:13" x14ac:dyDescent="0.25">
      <c r="A4540" s="134" t="s">
        <v>175</v>
      </c>
      <c r="B4540" s="134" t="s">
        <v>412</v>
      </c>
      <c r="C4540" s="137">
        <v>0</v>
      </c>
      <c r="D4540" s="137">
        <v>0</v>
      </c>
      <c r="E4540" s="138" t="str">
        <f t="shared" si="280"/>
        <v/>
      </c>
      <c r="F4540" s="137">
        <v>0</v>
      </c>
      <c r="G4540" s="137">
        <v>0</v>
      </c>
      <c r="H4540" s="138" t="str">
        <f t="shared" si="281"/>
        <v/>
      </c>
      <c r="I4540" s="137">
        <v>1.1999999999999999E-3</v>
      </c>
      <c r="J4540" s="138">
        <f t="shared" si="282"/>
        <v>-1</v>
      </c>
      <c r="K4540" s="137">
        <v>0</v>
      </c>
      <c r="L4540" s="137">
        <v>1.1999999999999999E-3</v>
      </c>
      <c r="M4540" s="138" t="str">
        <f t="shared" si="283"/>
        <v/>
      </c>
    </row>
    <row r="4541" spans="1:13" x14ac:dyDescent="0.25">
      <c r="A4541" s="134" t="s">
        <v>175</v>
      </c>
      <c r="B4541" s="134" t="s">
        <v>349</v>
      </c>
      <c r="C4541" s="137">
        <v>0</v>
      </c>
      <c r="D4541" s="137">
        <v>0</v>
      </c>
      <c r="E4541" s="138" t="str">
        <f t="shared" si="280"/>
        <v/>
      </c>
      <c r="F4541" s="137">
        <v>483.62025</v>
      </c>
      <c r="G4541" s="137">
        <v>199.35776999999999</v>
      </c>
      <c r="H4541" s="138">
        <f t="shared" si="281"/>
        <v>-0.58778035038855392</v>
      </c>
      <c r="I4541" s="137">
        <v>287.03658000000001</v>
      </c>
      <c r="J4541" s="138">
        <f t="shared" si="282"/>
        <v>-0.3054621470197284</v>
      </c>
      <c r="K4541" s="137">
        <v>3412.66239</v>
      </c>
      <c r="L4541" s="137">
        <v>2371.3873400000002</v>
      </c>
      <c r="M4541" s="138">
        <f t="shared" si="283"/>
        <v>-0.30512102605027969</v>
      </c>
    </row>
    <row r="4542" spans="1:13" x14ac:dyDescent="0.25">
      <c r="A4542" s="134" t="s">
        <v>175</v>
      </c>
      <c r="B4542" s="134" t="s">
        <v>364</v>
      </c>
      <c r="C4542" s="137">
        <v>0</v>
      </c>
      <c r="D4542" s="137">
        <v>0</v>
      </c>
      <c r="E4542" s="138" t="str">
        <f t="shared" si="280"/>
        <v/>
      </c>
      <c r="F4542" s="137">
        <v>0</v>
      </c>
      <c r="G4542" s="137">
        <v>0</v>
      </c>
      <c r="H4542" s="138" t="str">
        <f t="shared" si="281"/>
        <v/>
      </c>
      <c r="I4542" s="137">
        <v>0</v>
      </c>
      <c r="J4542" s="138" t="str">
        <f t="shared" si="282"/>
        <v/>
      </c>
      <c r="K4542" s="137">
        <v>4.7876099999999999</v>
      </c>
      <c r="L4542" s="137">
        <v>10.733000000000001</v>
      </c>
      <c r="M4542" s="138">
        <f t="shared" si="283"/>
        <v>1.2418283861885158</v>
      </c>
    </row>
    <row r="4543" spans="1:13" x14ac:dyDescent="0.25">
      <c r="A4543" s="134" t="s">
        <v>175</v>
      </c>
      <c r="B4543" s="134" t="s">
        <v>258</v>
      </c>
      <c r="C4543" s="137">
        <v>0</v>
      </c>
      <c r="D4543" s="137">
        <v>48.227800000000002</v>
      </c>
      <c r="E4543" s="138" t="str">
        <f t="shared" si="280"/>
        <v/>
      </c>
      <c r="F4543" s="137">
        <v>2518.0320000000002</v>
      </c>
      <c r="G4543" s="137">
        <v>2079.8764999999999</v>
      </c>
      <c r="H4543" s="138">
        <f t="shared" si="281"/>
        <v>-0.17400712143451724</v>
      </c>
      <c r="I4543" s="137">
        <v>2245.14885</v>
      </c>
      <c r="J4543" s="138">
        <f t="shared" si="282"/>
        <v>-7.3613092512774925E-2</v>
      </c>
      <c r="K4543" s="137">
        <v>21830.246749999998</v>
      </c>
      <c r="L4543" s="137">
        <v>14544.09346</v>
      </c>
      <c r="M4543" s="138">
        <f t="shared" si="283"/>
        <v>-0.33376412889148854</v>
      </c>
    </row>
    <row r="4544" spans="1:13" x14ac:dyDescent="0.25">
      <c r="A4544" s="134" t="s">
        <v>175</v>
      </c>
      <c r="B4544" s="134" t="s">
        <v>419</v>
      </c>
      <c r="C4544" s="137">
        <v>0</v>
      </c>
      <c r="D4544" s="137">
        <v>0</v>
      </c>
      <c r="E4544" s="138" t="str">
        <f t="shared" si="280"/>
        <v/>
      </c>
      <c r="F4544" s="137">
        <v>0</v>
      </c>
      <c r="G4544" s="137">
        <v>0</v>
      </c>
      <c r="H4544" s="138" t="str">
        <f t="shared" si="281"/>
        <v/>
      </c>
      <c r="I4544" s="137">
        <v>0</v>
      </c>
      <c r="J4544" s="138" t="str">
        <f t="shared" si="282"/>
        <v/>
      </c>
      <c r="K4544" s="137">
        <v>2.775E-2</v>
      </c>
      <c r="L4544" s="137">
        <v>0</v>
      </c>
      <c r="M4544" s="138">
        <f t="shared" si="283"/>
        <v>-1</v>
      </c>
    </row>
    <row r="4545" spans="1:13" x14ac:dyDescent="0.25">
      <c r="A4545" s="134" t="s">
        <v>175</v>
      </c>
      <c r="B4545" s="134" t="s">
        <v>268</v>
      </c>
      <c r="C4545" s="137">
        <v>29.2683</v>
      </c>
      <c r="D4545" s="137">
        <v>15.88386</v>
      </c>
      <c r="E4545" s="138">
        <f t="shared" si="280"/>
        <v>-0.45730158567460355</v>
      </c>
      <c r="F4545" s="137">
        <v>563.41375000000005</v>
      </c>
      <c r="G4545" s="137">
        <v>968.55106000000001</v>
      </c>
      <c r="H4545" s="138">
        <f t="shared" si="281"/>
        <v>0.71907600764092083</v>
      </c>
      <c r="I4545" s="137">
        <v>984.97384999999997</v>
      </c>
      <c r="J4545" s="138">
        <f t="shared" si="282"/>
        <v>-1.6673325895910751E-2</v>
      </c>
      <c r="K4545" s="137">
        <v>8287.5160899999992</v>
      </c>
      <c r="L4545" s="137">
        <v>8683.60052</v>
      </c>
      <c r="M4545" s="138">
        <f t="shared" si="283"/>
        <v>4.7792900272969563E-2</v>
      </c>
    </row>
    <row r="4546" spans="1:13" x14ac:dyDescent="0.25">
      <c r="A4546" s="134" t="s">
        <v>175</v>
      </c>
      <c r="B4546" s="134" t="s">
        <v>385</v>
      </c>
      <c r="C4546" s="137">
        <v>0</v>
      </c>
      <c r="D4546" s="137">
        <v>0</v>
      </c>
      <c r="E4546" s="138" t="str">
        <f t="shared" si="280"/>
        <v/>
      </c>
      <c r="F4546" s="137">
        <v>0</v>
      </c>
      <c r="G4546" s="137">
        <v>0</v>
      </c>
      <c r="H4546" s="138" t="str">
        <f t="shared" si="281"/>
        <v/>
      </c>
      <c r="I4546" s="137">
        <v>1.36856</v>
      </c>
      <c r="J4546" s="138">
        <f t="shared" si="282"/>
        <v>-1</v>
      </c>
      <c r="K4546" s="137">
        <v>0.4919</v>
      </c>
      <c r="L4546" s="137">
        <v>400.82758999999999</v>
      </c>
      <c r="M4546" s="138">
        <f t="shared" si="283"/>
        <v>813.85584468387879</v>
      </c>
    </row>
    <row r="4547" spans="1:13" x14ac:dyDescent="0.25">
      <c r="A4547" s="134" t="s">
        <v>175</v>
      </c>
      <c r="B4547" s="134" t="s">
        <v>235</v>
      </c>
      <c r="C4547" s="137">
        <v>216.08989</v>
      </c>
      <c r="D4547" s="137">
        <v>110.289</v>
      </c>
      <c r="E4547" s="138">
        <f t="shared" si="280"/>
        <v>-0.48961517820199729</v>
      </c>
      <c r="F4547" s="137">
        <v>4164.8472099999999</v>
      </c>
      <c r="G4547" s="137">
        <v>4301.3756400000002</v>
      </c>
      <c r="H4547" s="138">
        <f t="shared" si="281"/>
        <v>3.2781137726298537E-2</v>
      </c>
      <c r="I4547" s="137">
        <v>5440.1289299999999</v>
      </c>
      <c r="J4547" s="138">
        <f t="shared" si="282"/>
        <v>-0.20932468782499969</v>
      </c>
      <c r="K4547" s="137">
        <v>33971.695540000001</v>
      </c>
      <c r="L4547" s="137">
        <v>30805.582549999999</v>
      </c>
      <c r="M4547" s="138">
        <f t="shared" si="283"/>
        <v>-9.3198556612285044E-2</v>
      </c>
    </row>
    <row r="4548" spans="1:13" x14ac:dyDescent="0.25">
      <c r="A4548" s="134" t="s">
        <v>175</v>
      </c>
      <c r="B4548" s="134" t="s">
        <v>312</v>
      </c>
      <c r="C4548" s="137">
        <v>0</v>
      </c>
      <c r="D4548" s="137">
        <v>0</v>
      </c>
      <c r="E4548" s="138" t="str">
        <f t="shared" si="280"/>
        <v/>
      </c>
      <c r="F4548" s="137">
        <v>3.24</v>
      </c>
      <c r="G4548" s="137">
        <v>0</v>
      </c>
      <c r="H4548" s="138">
        <f t="shared" si="281"/>
        <v>-1</v>
      </c>
      <c r="I4548" s="137">
        <v>0</v>
      </c>
      <c r="J4548" s="138" t="str">
        <f t="shared" si="282"/>
        <v/>
      </c>
      <c r="K4548" s="137">
        <v>13.768000000000001</v>
      </c>
      <c r="L4548" s="137">
        <v>0</v>
      </c>
      <c r="M4548" s="138">
        <f t="shared" si="283"/>
        <v>-1</v>
      </c>
    </row>
    <row r="4549" spans="1:13" x14ac:dyDescent="0.25">
      <c r="A4549" s="134" t="s">
        <v>175</v>
      </c>
      <c r="B4549" s="134" t="s">
        <v>273</v>
      </c>
      <c r="C4549" s="137">
        <v>9.6633200000000006</v>
      </c>
      <c r="D4549" s="137">
        <v>12.26003</v>
      </c>
      <c r="E4549" s="138">
        <f t="shared" ref="E4549:E4612" si="284">IF(C4549=0,"",(D4549/C4549-1))</f>
        <v>0.26871820450942319</v>
      </c>
      <c r="F4549" s="137">
        <v>876.47074999999995</v>
      </c>
      <c r="G4549" s="137">
        <v>789.21578</v>
      </c>
      <c r="H4549" s="138">
        <f t="shared" ref="H4549:H4612" si="285">IF(F4549=0,"",(G4549/F4549-1))</f>
        <v>-9.9552631961762561E-2</v>
      </c>
      <c r="I4549" s="137">
        <v>1051.32654</v>
      </c>
      <c r="J4549" s="138">
        <f t="shared" ref="J4549:J4612" si="286">IF(I4549=0,"",(G4549/I4549-1))</f>
        <v>-0.24931431865117759</v>
      </c>
      <c r="K4549" s="137">
        <v>9108.1179800000009</v>
      </c>
      <c r="L4549" s="137">
        <v>6968.5536499999998</v>
      </c>
      <c r="M4549" s="138">
        <f t="shared" ref="M4549:M4612" si="287">IF(K4549=0,"",(L4549/K4549-1))</f>
        <v>-0.2349074018033307</v>
      </c>
    </row>
    <row r="4550" spans="1:13" x14ac:dyDescent="0.25">
      <c r="A4550" s="134" t="s">
        <v>175</v>
      </c>
      <c r="B4550" s="134" t="s">
        <v>248</v>
      </c>
      <c r="C4550" s="137">
        <v>0</v>
      </c>
      <c r="D4550" s="137">
        <v>198.87717000000001</v>
      </c>
      <c r="E4550" s="138" t="str">
        <f t="shared" si="284"/>
        <v/>
      </c>
      <c r="F4550" s="137">
        <v>2093.84926</v>
      </c>
      <c r="G4550" s="137">
        <v>2675.6218800000001</v>
      </c>
      <c r="H4550" s="138">
        <f t="shared" si="285"/>
        <v>0.27784837768120907</v>
      </c>
      <c r="I4550" s="137">
        <v>4935.9772999999996</v>
      </c>
      <c r="J4550" s="138">
        <f t="shared" si="286"/>
        <v>-0.4579347275361253</v>
      </c>
      <c r="K4550" s="137">
        <v>22599.335510000001</v>
      </c>
      <c r="L4550" s="137">
        <v>21615.182420000001</v>
      </c>
      <c r="M4550" s="138">
        <f t="shared" si="287"/>
        <v>-4.3547877306592486E-2</v>
      </c>
    </row>
    <row r="4551" spans="1:13" x14ac:dyDescent="0.25">
      <c r="A4551" s="134" t="s">
        <v>175</v>
      </c>
      <c r="B4551" s="134" t="s">
        <v>216</v>
      </c>
      <c r="C4551" s="137">
        <v>374.38501000000002</v>
      </c>
      <c r="D4551" s="137">
        <v>166.75809000000001</v>
      </c>
      <c r="E4551" s="138">
        <f t="shared" si="284"/>
        <v>-0.55458128518553673</v>
      </c>
      <c r="F4551" s="137">
        <v>15601.247100000001</v>
      </c>
      <c r="G4551" s="137">
        <v>20567.81565</v>
      </c>
      <c r="H4551" s="138">
        <f t="shared" si="285"/>
        <v>0.31834432966579951</v>
      </c>
      <c r="I4551" s="137">
        <v>22742.897290000001</v>
      </c>
      <c r="J4551" s="138">
        <f t="shared" si="286"/>
        <v>-9.5637842983021248E-2</v>
      </c>
      <c r="K4551" s="137">
        <v>152276.93074000001</v>
      </c>
      <c r="L4551" s="137">
        <v>134419.91</v>
      </c>
      <c r="M4551" s="138">
        <f t="shared" si="287"/>
        <v>-0.11726674981707741</v>
      </c>
    </row>
    <row r="4552" spans="1:13" x14ac:dyDescent="0.25">
      <c r="A4552" s="134" t="s">
        <v>175</v>
      </c>
      <c r="B4552" s="134" t="s">
        <v>359</v>
      </c>
      <c r="C4552" s="137">
        <v>0</v>
      </c>
      <c r="D4552" s="137">
        <v>0</v>
      </c>
      <c r="E4552" s="138" t="str">
        <f t="shared" si="284"/>
        <v/>
      </c>
      <c r="F4552" s="137">
        <v>0.42209999999999998</v>
      </c>
      <c r="G4552" s="137">
        <v>244.51488000000001</v>
      </c>
      <c r="H4552" s="138">
        <f t="shared" si="285"/>
        <v>578.28187633262269</v>
      </c>
      <c r="I4552" s="137">
        <v>3.61328</v>
      </c>
      <c r="J4552" s="138">
        <f t="shared" si="286"/>
        <v>66.671168578134001</v>
      </c>
      <c r="K4552" s="137">
        <v>244.32396</v>
      </c>
      <c r="L4552" s="137">
        <v>929.07456000000002</v>
      </c>
      <c r="M4552" s="138">
        <f t="shared" si="287"/>
        <v>2.8026338472902945</v>
      </c>
    </row>
    <row r="4553" spans="1:13" x14ac:dyDescent="0.25">
      <c r="A4553" s="134" t="s">
        <v>175</v>
      </c>
      <c r="B4553" s="134" t="s">
        <v>257</v>
      </c>
      <c r="C4553" s="137">
        <v>0</v>
      </c>
      <c r="D4553" s="137">
        <v>472.85838999999999</v>
      </c>
      <c r="E4553" s="138" t="str">
        <f t="shared" si="284"/>
        <v/>
      </c>
      <c r="F4553" s="137">
        <v>3405.7499499999999</v>
      </c>
      <c r="G4553" s="137">
        <v>3122.8377700000001</v>
      </c>
      <c r="H4553" s="138">
        <f t="shared" si="285"/>
        <v>-8.3068981620332938E-2</v>
      </c>
      <c r="I4553" s="137">
        <v>2556.7691599999998</v>
      </c>
      <c r="J4553" s="138">
        <f t="shared" si="286"/>
        <v>0.22139996791888716</v>
      </c>
      <c r="K4553" s="137">
        <v>34297.790730000001</v>
      </c>
      <c r="L4553" s="137">
        <v>19809.510180000001</v>
      </c>
      <c r="M4553" s="138">
        <f t="shared" si="287"/>
        <v>-0.42242605840285852</v>
      </c>
    </row>
    <row r="4554" spans="1:13" x14ac:dyDescent="0.25">
      <c r="A4554" s="134" t="s">
        <v>175</v>
      </c>
      <c r="B4554" s="134" t="s">
        <v>213</v>
      </c>
      <c r="C4554" s="137">
        <v>327.87952999999999</v>
      </c>
      <c r="D4554" s="137">
        <v>123.64727999999999</v>
      </c>
      <c r="E4554" s="138">
        <f t="shared" si="284"/>
        <v>-0.62288807721543338</v>
      </c>
      <c r="F4554" s="137">
        <v>4794.8188300000002</v>
      </c>
      <c r="G4554" s="137">
        <v>7750.8271100000002</v>
      </c>
      <c r="H4554" s="138">
        <f t="shared" si="285"/>
        <v>0.61650051541154882</v>
      </c>
      <c r="I4554" s="137">
        <v>8397.1103000000003</v>
      </c>
      <c r="J4554" s="138">
        <f t="shared" si="286"/>
        <v>-7.6964951859689212E-2</v>
      </c>
      <c r="K4554" s="137">
        <v>42437.256719999998</v>
      </c>
      <c r="L4554" s="137">
        <v>55678.065170000002</v>
      </c>
      <c r="M4554" s="138">
        <f t="shared" si="287"/>
        <v>0.31200905697940229</v>
      </c>
    </row>
    <row r="4555" spans="1:13" x14ac:dyDescent="0.25">
      <c r="A4555" s="134" t="s">
        <v>175</v>
      </c>
      <c r="B4555" s="134" t="s">
        <v>231</v>
      </c>
      <c r="C4555" s="137">
        <v>405.21802000000002</v>
      </c>
      <c r="D4555" s="137">
        <v>812.22289999999998</v>
      </c>
      <c r="E4555" s="138">
        <f t="shared" si="284"/>
        <v>1.0044096262056654</v>
      </c>
      <c r="F4555" s="137">
        <v>22121.0353</v>
      </c>
      <c r="G4555" s="137">
        <v>17283.557000000001</v>
      </c>
      <c r="H4555" s="138">
        <f t="shared" si="285"/>
        <v>-0.21868227388073469</v>
      </c>
      <c r="I4555" s="137">
        <v>21121.204989999998</v>
      </c>
      <c r="J4555" s="138">
        <f t="shared" si="286"/>
        <v>-0.18169645111711019</v>
      </c>
      <c r="K4555" s="137">
        <v>198400.40663000001</v>
      </c>
      <c r="L4555" s="137">
        <v>132500.01061999999</v>
      </c>
      <c r="M4555" s="138">
        <f t="shared" si="287"/>
        <v>-0.33215857330826293</v>
      </c>
    </row>
    <row r="4556" spans="1:13" x14ac:dyDescent="0.25">
      <c r="A4556" s="134" t="s">
        <v>175</v>
      </c>
      <c r="B4556" s="134" t="s">
        <v>261</v>
      </c>
      <c r="C4556" s="137">
        <v>5.1242000000000001</v>
      </c>
      <c r="D4556" s="137">
        <v>0</v>
      </c>
      <c r="E4556" s="138">
        <f t="shared" si="284"/>
        <v>-1</v>
      </c>
      <c r="F4556" s="137">
        <v>449.60777000000002</v>
      </c>
      <c r="G4556" s="137">
        <v>715.85397999999998</v>
      </c>
      <c r="H4556" s="138">
        <f t="shared" si="285"/>
        <v>0.59217439680813344</v>
      </c>
      <c r="I4556" s="137">
        <v>641.72284999999999</v>
      </c>
      <c r="J4556" s="138">
        <f t="shared" si="286"/>
        <v>0.11551891910970591</v>
      </c>
      <c r="K4556" s="137">
        <v>2677.68498</v>
      </c>
      <c r="L4556" s="137">
        <v>3401.7324600000002</v>
      </c>
      <c r="M4556" s="138">
        <f t="shared" si="287"/>
        <v>0.27040054577293859</v>
      </c>
    </row>
    <row r="4557" spans="1:13" x14ac:dyDescent="0.25">
      <c r="A4557" s="134" t="s">
        <v>175</v>
      </c>
      <c r="B4557" s="134" t="s">
        <v>215</v>
      </c>
      <c r="C4557" s="137">
        <v>362.78451999999999</v>
      </c>
      <c r="D4557" s="137">
        <v>542.38599999999997</v>
      </c>
      <c r="E4557" s="138">
        <f t="shared" si="284"/>
        <v>0.49506379158625613</v>
      </c>
      <c r="F4557" s="137">
        <v>21068.62385</v>
      </c>
      <c r="G4557" s="137">
        <v>21471.22262</v>
      </c>
      <c r="H4557" s="138">
        <f t="shared" si="285"/>
        <v>1.9108925806751387E-2</v>
      </c>
      <c r="I4557" s="137">
        <v>22454.63651</v>
      </c>
      <c r="J4557" s="138">
        <f t="shared" si="286"/>
        <v>-4.3795582687880197E-2</v>
      </c>
      <c r="K4557" s="137">
        <v>193877.14146000001</v>
      </c>
      <c r="L4557" s="137">
        <v>152515.29122000001</v>
      </c>
      <c r="M4557" s="138">
        <f t="shared" si="287"/>
        <v>-0.21334052033428408</v>
      </c>
    </row>
    <row r="4558" spans="1:13" x14ac:dyDescent="0.25">
      <c r="A4558" s="134" t="s">
        <v>175</v>
      </c>
      <c r="B4558" s="134" t="s">
        <v>217</v>
      </c>
      <c r="C4558" s="137">
        <v>62.198239999999998</v>
      </c>
      <c r="D4558" s="137">
        <v>148.05074999999999</v>
      </c>
      <c r="E4558" s="138">
        <f t="shared" si="284"/>
        <v>1.380304490930933</v>
      </c>
      <c r="F4558" s="137">
        <v>6121.59004</v>
      </c>
      <c r="G4558" s="137">
        <v>6445.7028099999998</v>
      </c>
      <c r="H4558" s="138">
        <f t="shared" si="285"/>
        <v>5.2945847056429018E-2</v>
      </c>
      <c r="I4558" s="137">
        <v>8653.2020699999994</v>
      </c>
      <c r="J4558" s="138">
        <f t="shared" si="286"/>
        <v>-0.2551077904043445</v>
      </c>
      <c r="K4558" s="137">
        <v>53096.096239999999</v>
      </c>
      <c r="L4558" s="137">
        <v>54013.313540000003</v>
      </c>
      <c r="M4558" s="138">
        <f t="shared" si="287"/>
        <v>1.7274665464181771E-2</v>
      </c>
    </row>
    <row r="4559" spans="1:13" x14ac:dyDescent="0.25">
      <c r="A4559" s="134" t="s">
        <v>175</v>
      </c>
      <c r="B4559" s="134" t="s">
        <v>304</v>
      </c>
      <c r="C4559" s="137">
        <v>0</v>
      </c>
      <c r="D4559" s="137">
        <v>0</v>
      </c>
      <c r="E4559" s="138" t="str">
        <f t="shared" si="284"/>
        <v/>
      </c>
      <c r="F4559" s="137">
        <v>32.577240000000003</v>
      </c>
      <c r="G4559" s="137">
        <v>11.59516</v>
      </c>
      <c r="H4559" s="138">
        <f t="shared" si="285"/>
        <v>-0.64407175070693534</v>
      </c>
      <c r="I4559" s="137">
        <v>54.750219999999999</v>
      </c>
      <c r="J4559" s="138">
        <f t="shared" si="286"/>
        <v>-0.78821710670751644</v>
      </c>
      <c r="K4559" s="137">
        <v>251.30869999999999</v>
      </c>
      <c r="L4559" s="137">
        <v>279.78097000000002</v>
      </c>
      <c r="M4559" s="138">
        <f t="shared" si="287"/>
        <v>0.11329599810909863</v>
      </c>
    </row>
    <row r="4560" spans="1:13" x14ac:dyDescent="0.25">
      <c r="A4560" s="134" t="s">
        <v>175</v>
      </c>
      <c r="B4560" s="134" t="s">
        <v>236</v>
      </c>
      <c r="C4560" s="137">
        <v>6.6221800000000002</v>
      </c>
      <c r="D4560" s="137">
        <v>59.241030000000002</v>
      </c>
      <c r="E4560" s="138">
        <f t="shared" si="284"/>
        <v>7.9458501581050349</v>
      </c>
      <c r="F4560" s="137">
        <v>1091.8520699999999</v>
      </c>
      <c r="G4560" s="137">
        <v>1544.42031</v>
      </c>
      <c r="H4560" s="138">
        <f t="shared" si="285"/>
        <v>0.4144959307536964</v>
      </c>
      <c r="I4560" s="137">
        <v>1640.2785899999999</v>
      </c>
      <c r="J4560" s="138">
        <f t="shared" si="286"/>
        <v>-5.8440243373535705E-2</v>
      </c>
      <c r="K4560" s="137">
        <v>11329.92445</v>
      </c>
      <c r="L4560" s="137">
        <v>10761.876700000001</v>
      </c>
      <c r="M4560" s="138">
        <f t="shared" si="287"/>
        <v>-5.0136940674833874E-2</v>
      </c>
    </row>
    <row r="4561" spans="1:13" x14ac:dyDescent="0.25">
      <c r="A4561" s="134" t="s">
        <v>175</v>
      </c>
      <c r="B4561" s="134" t="s">
        <v>240</v>
      </c>
      <c r="C4561" s="137">
        <v>2.9910399999999999</v>
      </c>
      <c r="D4561" s="137">
        <v>2.8690699999999998</v>
      </c>
      <c r="E4561" s="138">
        <f t="shared" si="284"/>
        <v>-4.0778458328875611E-2</v>
      </c>
      <c r="F4561" s="137">
        <v>1355.6144099999999</v>
      </c>
      <c r="G4561" s="137">
        <v>1782.43759</v>
      </c>
      <c r="H4561" s="138">
        <f t="shared" si="285"/>
        <v>0.31485588885116678</v>
      </c>
      <c r="I4561" s="137">
        <v>1633.6117899999999</v>
      </c>
      <c r="J4561" s="138">
        <f t="shared" si="286"/>
        <v>9.1102305279028517E-2</v>
      </c>
      <c r="K4561" s="137">
        <v>12834.69471</v>
      </c>
      <c r="L4561" s="137">
        <v>17799.78944</v>
      </c>
      <c r="M4561" s="138">
        <f t="shared" si="287"/>
        <v>0.38684946094833927</v>
      </c>
    </row>
    <row r="4562" spans="1:13" x14ac:dyDescent="0.25">
      <c r="A4562" s="134" t="s">
        <v>175</v>
      </c>
      <c r="B4562" s="134" t="s">
        <v>212</v>
      </c>
      <c r="C4562" s="137">
        <v>2046.6266700000001</v>
      </c>
      <c r="D4562" s="137">
        <v>1907.9357</v>
      </c>
      <c r="E4562" s="138">
        <f t="shared" si="284"/>
        <v>-6.7765641889148354E-2</v>
      </c>
      <c r="F4562" s="137">
        <v>44792.363440000001</v>
      </c>
      <c r="G4562" s="137">
        <v>49423.485350000003</v>
      </c>
      <c r="H4562" s="138">
        <f t="shared" si="285"/>
        <v>0.10339088081841119</v>
      </c>
      <c r="I4562" s="137">
        <v>62149.314599999998</v>
      </c>
      <c r="J4562" s="138">
        <f t="shared" si="286"/>
        <v>-0.20476218172163074</v>
      </c>
      <c r="K4562" s="137">
        <v>490273.27484999999</v>
      </c>
      <c r="L4562" s="137">
        <v>390525.44111999997</v>
      </c>
      <c r="M4562" s="138">
        <f t="shared" si="287"/>
        <v>-0.20345354080439737</v>
      </c>
    </row>
    <row r="4563" spans="1:13" x14ac:dyDescent="0.25">
      <c r="A4563" s="134" t="s">
        <v>175</v>
      </c>
      <c r="B4563" s="134" t="s">
        <v>365</v>
      </c>
      <c r="C4563" s="137">
        <v>0</v>
      </c>
      <c r="D4563" s="137">
        <v>0</v>
      </c>
      <c r="E4563" s="138" t="str">
        <f t="shared" si="284"/>
        <v/>
      </c>
      <c r="F4563" s="137">
        <v>0</v>
      </c>
      <c r="G4563" s="137">
        <v>0</v>
      </c>
      <c r="H4563" s="138" t="str">
        <f t="shared" si="285"/>
        <v/>
      </c>
      <c r="I4563" s="137">
        <v>0</v>
      </c>
      <c r="J4563" s="138" t="str">
        <f t="shared" si="286"/>
        <v/>
      </c>
      <c r="K4563" s="137">
        <v>62.539290000000001</v>
      </c>
      <c r="L4563" s="137">
        <v>15.905430000000001</v>
      </c>
      <c r="M4563" s="138">
        <f t="shared" si="287"/>
        <v>-0.74567300012520121</v>
      </c>
    </row>
    <row r="4564" spans="1:13" x14ac:dyDescent="0.25">
      <c r="A4564" s="134" t="s">
        <v>175</v>
      </c>
      <c r="B4564" s="134" t="s">
        <v>326</v>
      </c>
      <c r="C4564" s="137">
        <v>0</v>
      </c>
      <c r="D4564" s="137">
        <v>3.2118000000000002</v>
      </c>
      <c r="E4564" s="138" t="str">
        <f t="shared" si="284"/>
        <v/>
      </c>
      <c r="F4564" s="137">
        <v>83.994050000000001</v>
      </c>
      <c r="G4564" s="137">
        <v>137.20712</v>
      </c>
      <c r="H4564" s="138">
        <f t="shared" si="285"/>
        <v>0.63353380388253688</v>
      </c>
      <c r="I4564" s="137">
        <v>184.06131999999999</v>
      </c>
      <c r="J4564" s="138">
        <f t="shared" si="286"/>
        <v>-0.25455755723147044</v>
      </c>
      <c r="K4564" s="137">
        <v>630.02842999999996</v>
      </c>
      <c r="L4564" s="137">
        <v>910.64437999999996</v>
      </c>
      <c r="M4564" s="138">
        <f t="shared" si="287"/>
        <v>0.44540204320620891</v>
      </c>
    </row>
    <row r="4565" spans="1:13" x14ac:dyDescent="0.25">
      <c r="A4565" s="134" t="s">
        <v>175</v>
      </c>
      <c r="B4565" s="134" t="s">
        <v>333</v>
      </c>
      <c r="C4565" s="137">
        <v>0</v>
      </c>
      <c r="D4565" s="137">
        <v>0</v>
      </c>
      <c r="E4565" s="138" t="str">
        <f t="shared" si="284"/>
        <v/>
      </c>
      <c r="F4565" s="137">
        <v>0</v>
      </c>
      <c r="G4565" s="137">
        <v>2.4514999999999998</v>
      </c>
      <c r="H4565" s="138" t="str">
        <f t="shared" si="285"/>
        <v/>
      </c>
      <c r="I4565" s="137">
        <v>4.6989799999999997</v>
      </c>
      <c r="J4565" s="138">
        <f t="shared" si="286"/>
        <v>-0.47829103337320011</v>
      </c>
      <c r="K4565" s="137">
        <v>31.674160000000001</v>
      </c>
      <c r="L4565" s="137">
        <v>18.418759999999999</v>
      </c>
      <c r="M4565" s="138">
        <f t="shared" si="287"/>
        <v>-0.41849255039439093</v>
      </c>
    </row>
    <row r="4566" spans="1:13" x14ac:dyDescent="0.25">
      <c r="A4566" s="134" t="s">
        <v>175</v>
      </c>
      <c r="B4566" s="134" t="s">
        <v>275</v>
      </c>
      <c r="C4566" s="137">
        <v>0</v>
      </c>
      <c r="D4566" s="137">
        <v>14.808759999999999</v>
      </c>
      <c r="E4566" s="138" t="str">
        <f t="shared" si="284"/>
        <v/>
      </c>
      <c r="F4566" s="137">
        <v>1777.04377</v>
      </c>
      <c r="G4566" s="137">
        <v>1445.0908899999999</v>
      </c>
      <c r="H4566" s="138">
        <f t="shared" si="285"/>
        <v>-0.18680062112369922</v>
      </c>
      <c r="I4566" s="137">
        <v>1889.24298</v>
      </c>
      <c r="J4566" s="138">
        <f t="shared" si="286"/>
        <v>-0.23509527080524073</v>
      </c>
      <c r="K4566" s="137">
        <v>14695.32696</v>
      </c>
      <c r="L4566" s="137">
        <v>11734.998009999999</v>
      </c>
      <c r="M4566" s="138">
        <f t="shared" si="287"/>
        <v>-0.20144696052410938</v>
      </c>
    </row>
    <row r="4567" spans="1:13" x14ac:dyDescent="0.25">
      <c r="A4567" s="134" t="s">
        <v>175</v>
      </c>
      <c r="B4567" s="134" t="s">
        <v>361</v>
      </c>
      <c r="C4567" s="137">
        <v>0</v>
      </c>
      <c r="D4567" s="137">
        <v>0</v>
      </c>
      <c r="E4567" s="138" t="str">
        <f t="shared" si="284"/>
        <v/>
      </c>
      <c r="F4567" s="137">
        <v>132.41327999999999</v>
      </c>
      <c r="G4567" s="137">
        <v>1299.65606</v>
      </c>
      <c r="H4567" s="138">
        <f t="shared" si="285"/>
        <v>8.8151489034936681</v>
      </c>
      <c r="I4567" s="137">
        <v>158.97521</v>
      </c>
      <c r="J4567" s="138">
        <f t="shared" si="286"/>
        <v>7.1752120975339491</v>
      </c>
      <c r="K4567" s="137">
        <v>2843.5589199999999</v>
      </c>
      <c r="L4567" s="137">
        <v>7601.8038999999999</v>
      </c>
      <c r="M4567" s="138">
        <f t="shared" si="287"/>
        <v>1.673341440732306</v>
      </c>
    </row>
    <row r="4568" spans="1:13" x14ac:dyDescent="0.25">
      <c r="A4568" s="134" t="s">
        <v>175</v>
      </c>
      <c r="B4568" s="134" t="s">
        <v>309</v>
      </c>
      <c r="C4568" s="137">
        <v>0</v>
      </c>
      <c r="D4568" s="137">
        <v>0</v>
      </c>
      <c r="E4568" s="138" t="str">
        <f t="shared" si="284"/>
        <v/>
      </c>
      <c r="F4568" s="137">
        <v>38.833820000000003</v>
      </c>
      <c r="G4568" s="137">
        <v>14.55983</v>
      </c>
      <c r="H4568" s="138">
        <f t="shared" si="285"/>
        <v>-0.62507345401508274</v>
      </c>
      <c r="I4568" s="137">
        <v>136.71270999999999</v>
      </c>
      <c r="J4568" s="138">
        <f t="shared" si="286"/>
        <v>-0.89350053846493127</v>
      </c>
      <c r="K4568" s="137">
        <v>112.90443</v>
      </c>
      <c r="L4568" s="137">
        <v>246.61806999999999</v>
      </c>
      <c r="M4568" s="138">
        <f t="shared" si="287"/>
        <v>1.1843081799358979</v>
      </c>
    </row>
    <row r="4569" spans="1:13" x14ac:dyDescent="0.25">
      <c r="A4569" s="134" t="s">
        <v>175</v>
      </c>
      <c r="B4569" s="134" t="s">
        <v>239</v>
      </c>
      <c r="C4569" s="137">
        <v>0</v>
      </c>
      <c r="D4569" s="137">
        <v>209.32222999999999</v>
      </c>
      <c r="E4569" s="138" t="str">
        <f t="shared" si="284"/>
        <v/>
      </c>
      <c r="F4569" s="137">
        <v>1295.8700899999999</v>
      </c>
      <c r="G4569" s="137">
        <v>2132.8606500000001</v>
      </c>
      <c r="H4569" s="138">
        <f t="shared" si="285"/>
        <v>0.64589079295749485</v>
      </c>
      <c r="I4569" s="137">
        <v>2767.6026400000001</v>
      </c>
      <c r="J4569" s="138">
        <f t="shared" si="286"/>
        <v>-0.22934722666690333</v>
      </c>
      <c r="K4569" s="137">
        <v>14042.451849999999</v>
      </c>
      <c r="L4569" s="137">
        <v>14438.63041</v>
      </c>
      <c r="M4569" s="138">
        <f t="shared" si="287"/>
        <v>2.8212919241734857E-2</v>
      </c>
    </row>
    <row r="4570" spans="1:13" x14ac:dyDescent="0.25">
      <c r="A4570" s="134" t="s">
        <v>175</v>
      </c>
      <c r="B4570" s="134" t="s">
        <v>320</v>
      </c>
      <c r="C4570" s="137">
        <v>0.60182000000000002</v>
      </c>
      <c r="D4570" s="137">
        <v>0</v>
      </c>
      <c r="E4570" s="138">
        <f t="shared" si="284"/>
        <v>-1</v>
      </c>
      <c r="F4570" s="137">
        <v>84.655670000000001</v>
      </c>
      <c r="G4570" s="137">
        <v>35.47625</v>
      </c>
      <c r="H4570" s="138">
        <f t="shared" si="285"/>
        <v>-0.58093474424099412</v>
      </c>
      <c r="I4570" s="137">
        <v>76.502449999999996</v>
      </c>
      <c r="J4570" s="138">
        <f t="shared" si="286"/>
        <v>-0.53627302132153942</v>
      </c>
      <c r="K4570" s="137">
        <v>575.66939000000002</v>
      </c>
      <c r="L4570" s="137">
        <v>599.67837999999995</v>
      </c>
      <c r="M4570" s="138">
        <f t="shared" si="287"/>
        <v>4.1706212657928399E-2</v>
      </c>
    </row>
    <row r="4571" spans="1:13" x14ac:dyDescent="0.25">
      <c r="A4571" s="134" t="s">
        <v>175</v>
      </c>
      <c r="B4571" s="134" t="s">
        <v>245</v>
      </c>
      <c r="C4571" s="137">
        <v>0</v>
      </c>
      <c r="D4571" s="137">
        <v>58.995800000000003</v>
      </c>
      <c r="E4571" s="138" t="str">
        <f t="shared" si="284"/>
        <v/>
      </c>
      <c r="F4571" s="137">
        <v>258.22856999999999</v>
      </c>
      <c r="G4571" s="137">
        <v>379.41897</v>
      </c>
      <c r="H4571" s="138">
        <f t="shared" si="285"/>
        <v>0.46931445269591987</v>
      </c>
      <c r="I4571" s="137">
        <v>210.68155999999999</v>
      </c>
      <c r="J4571" s="138">
        <f t="shared" si="286"/>
        <v>0.80091209691061716</v>
      </c>
      <c r="K4571" s="137">
        <v>3777.3068400000002</v>
      </c>
      <c r="L4571" s="137">
        <v>3487.2863600000001</v>
      </c>
      <c r="M4571" s="138">
        <f t="shared" si="287"/>
        <v>-7.6779698416028053E-2</v>
      </c>
    </row>
    <row r="4572" spans="1:13" x14ac:dyDescent="0.25">
      <c r="A4572" s="134" t="s">
        <v>175</v>
      </c>
      <c r="B4572" s="134" t="s">
        <v>295</v>
      </c>
      <c r="C4572" s="137">
        <v>0</v>
      </c>
      <c r="D4572" s="137">
        <v>120.35686</v>
      </c>
      <c r="E4572" s="138" t="str">
        <f t="shared" si="284"/>
        <v/>
      </c>
      <c r="F4572" s="137">
        <v>2387.828</v>
      </c>
      <c r="G4572" s="137">
        <v>1882.7054000000001</v>
      </c>
      <c r="H4572" s="138">
        <f t="shared" si="285"/>
        <v>-0.21154061347802267</v>
      </c>
      <c r="I4572" s="137">
        <v>3166.4970800000001</v>
      </c>
      <c r="J4572" s="138">
        <f t="shared" si="286"/>
        <v>-0.40542961119673604</v>
      </c>
      <c r="K4572" s="137">
        <v>20222.554550000001</v>
      </c>
      <c r="L4572" s="137">
        <v>20880.865450000001</v>
      </c>
      <c r="M4572" s="138">
        <f t="shared" si="287"/>
        <v>3.255330074013818E-2</v>
      </c>
    </row>
    <row r="4573" spans="1:13" x14ac:dyDescent="0.25">
      <c r="A4573" s="134" t="s">
        <v>175</v>
      </c>
      <c r="B4573" s="134" t="s">
        <v>249</v>
      </c>
      <c r="C4573" s="137">
        <v>48.490380000000002</v>
      </c>
      <c r="D4573" s="137">
        <v>31.74991</v>
      </c>
      <c r="E4573" s="138">
        <f t="shared" si="284"/>
        <v>-0.34523280700213121</v>
      </c>
      <c r="F4573" s="137">
        <v>2305.3789099999999</v>
      </c>
      <c r="G4573" s="137">
        <v>1522.75803</v>
      </c>
      <c r="H4573" s="138">
        <f t="shared" si="285"/>
        <v>-0.33947602999456605</v>
      </c>
      <c r="I4573" s="137">
        <v>2029.3875800000001</v>
      </c>
      <c r="J4573" s="138">
        <f t="shared" si="286"/>
        <v>-0.24964652143973409</v>
      </c>
      <c r="K4573" s="137">
        <v>19354.68894</v>
      </c>
      <c r="L4573" s="137">
        <v>15654.12249</v>
      </c>
      <c r="M4573" s="138">
        <f t="shared" si="287"/>
        <v>-0.1911974127546997</v>
      </c>
    </row>
    <row r="4574" spans="1:13" x14ac:dyDescent="0.25">
      <c r="A4574" s="134" t="s">
        <v>175</v>
      </c>
      <c r="B4574" s="134" t="s">
        <v>301</v>
      </c>
      <c r="C4574" s="137">
        <v>0</v>
      </c>
      <c r="D4574" s="137">
        <v>67.476650000000006</v>
      </c>
      <c r="E4574" s="138" t="str">
        <f t="shared" si="284"/>
        <v/>
      </c>
      <c r="F4574" s="137">
        <v>243.2175</v>
      </c>
      <c r="G4574" s="137">
        <v>597.10269000000005</v>
      </c>
      <c r="H4574" s="138">
        <f t="shared" si="285"/>
        <v>1.4550153257886462</v>
      </c>
      <c r="I4574" s="137">
        <v>462.29257000000001</v>
      </c>
      <c r="J4574" s="138">
        <f t="shared" si="286"/>
        <v>0.2916121277917143</v>
      </c>
      <c r="K4574" s="137">
        <v>2750.3247799999999</v>
      </c>
      <c r="L4574" s="137">
        <v>3922.9345899999998</v>
      </c>
      <c r="M4574" s="138">
        <f t="shared" si="287"/>
        <v>0.4263532141829447</v>
      </c>
    </row>
    <row r="4575" spans="1:13" x14ac:dyDescent="0.25">
      <c r="A4575" s="134" t="s">
        <v>175</v>
      </c>
      <c r="B4575" s="134" t="s">
        <v>279</v>
      </c>
      <c r="C4575" s="137">
        <v>798.40206999999998</v>
      </c>
      <c r="D4575" s="137">
        <v>123.69110999999999</v>
      </c>
      <c r="E4575" s="138">
        <f t="shared" si="284"/>
        <v>-0.84507666669752002</v>
      </c>
      <c r="F4575" s="137">
        <v>9115.7556700000005</v>
      </c>
      <c r="G4575" s="137">
        <v>8913.34591</v>
      </c>
      <c r="H4575" s="138">
        <f t="shared" si="285"/>
        <v>-2.2204386265653464E-2</v>
      </c>
      <c r="I4575" s="137">
        <v>12499.829659999999</v>
      </c>
      <c r="J4575" s="138">
        <f t="shared" si="286"/>
        <v>-0.28692260995179031</v>
      </c>
      <c r="K4575" s="137">
        <v>62028.611570000001</v>
      </c>
      <c r="L4575" s="137">
        <v>57885.038800000002</v>
      </c>
      <c r="M4575" s="138">
        <f t="shared" si="287"/>
        <v>-6.6800991754005778E-2</v>
      </c>
    </row>
    <row r="4576" spans="1:13" x14ac:dyDescent="0.25">
      <c r="A4576" s="134" t="s">
        <v>175</v>
      </c>
      <c r="B4576" s="134" t="s">
        <v>313</v>
      </c>
      <c r="C4576" s="137">
        <v>0</v>
      </c>
      <c r="D4576" s="137">
        <v>0</v>
      </c>
      <c r="E4576" s="138" t="str">
        <f t="shared" si="284"/>
        <v/>
      </c>
      <c r="F4576" s="137">
        <v>1.0670000000000001E-2</v>
      </c>
      <c r="G4576" s="137">
        <v>0.25596999999999998</v>
      </c>
      <c r="H4576" s="138">
        <f t="shared" si="285"/>
        <v>22.989690721649481</v>
      </c>
      <c r="I4576" s="137">
        <v>0.66478000000000004</v>
      </c>
      <c r="J4576" s="138">
        <f t="shared" si="286"/>
        <v>-0.61495532356569094</v>
      </c>
      <c r="K4576" s="137">
        <v>27.180260000000001</v>
      </c>
      <c r="L4576" s="137">
        <v>18.778179999999999</v>
      </c>
      <c r="M4576" s="138">
        <f t="shared" si="287"/>
        <v>-0.30912434244558373</v>
      </c>
    </row>
    <row r="4577" spans="1:13" x14ac:dyDescent="0.25">
      <c r="A4577" s="134" t="s">
        <v>175</v>
      </c>
      <c r="B4577" s="134" t="s">
        <v>303</v>
      </c>
      <c r="C4577" s="137">
        <v>0</v>
      </c>
      <c r="D4577" s="137">
        <v>2.8144999999999998</v>
      </c>
      <c r="E4577" s="138" t="str">
        <f t="shared" si="284"/>
        <v/>
      </c>
      <c r="F4577" s="137">
        <v>1701.8206399999999</v>
      </c>
      <c r="G4577" s="137">
        <v>781.79280000000006</v>
      </c>
      <c r="H4577" s="138">
        <f t="shared" si="285"/>
        <v>-0.54061386868595029</v>
      </c>
      <c r="I4577" s="137">
        <v>1056.8671300000001</v>
      </c>
      <c r="J4577" s="138">
        <f t="shared" si="286"/>
        <v>-0.26027333256168161</v>
      </c>
      <c r="K4577" s="137">
        <v>12191.36483</v>
      </c>
      <c r="L4577" s="137">
        <v>10763.367759999999</v>
      </c>
      <c r="M4577" s="138">
        <f t="shared" si="287"/>
        <v>-0.11713184618067096</v>
      </c>
    </row>
    <row r="4578" spans="1:13" x14ac:dyDescent="0.25">
      <c r="A4578" s="134" t="s">
        <v>175</v>
      </c>
      <c r="B4578" s="134" t="s">
        <v>377</v>
      </c>
      <c r="C4578" s="137">
        <v>0</v>
      </c>
      <c r="D4578" s="137">
        <v>0</v>
      </c>
      <c r="E4578" s="138" t="str">
        <f t="shared" si="284"/>
        <v/>
      </c>
      <c r="F4578" s="137">
        <v>7.041E-2</v>
      </c>
      <c r="G4578" s="137">
        <v>3.68404</v>
      </c>
      <c r="H4578" s="138">
        <f t="shared" si="285"/>
        <v>51.322681437295842</v>
      </c>
      <c r="I4578" s="137">
        <v>6.5218999999999996</v>
      </c>
      <c r="J4578" s="138">
        <f t="shared" si="286"/>
        <v>-0.43512780018092889</v>
      </c>
      <c r="K4578" s="137">
        <v>26.660039999999999</v>
      </c>
      <c r="L4578" s="137">
        <v>14.81423</v>
      </c>
      <c r="M4578" s="138">
        <f t="shared" si="287"/>
        <v>-0.44432829058020917</v>
      </c>
    </row>
    <row r="4579" spans="1:13" x14ac:dyDescent="0.25">
      <c r="A4579" s="134" t="s">
        <v>175</v>
      </c>
      <c r="B4579" s="134" t="s">
        <v>345</v>
      </c>
      <c r="C4579" s="137">
        <v>0</v>
      </c>
      <c r="D4579" s="137">
        <v>0</v>
      </c>
      <c r="E4579" s="138" t="str">
        <f t="shared" si="284"/>
        <v/>
      </c>
      <c r="F4579" s="137">
        <v>107.13502</v>
      </c>
      <c r="G4579" s="137">
        <v>0</v>
      </c>
      <c r="H4579" s="138">
        <f t="shared" si="285"/>
        <v>-1</v>
      </c>
      <c r="I4579" s="137">
        <v>20.97241</v>
      </c>
      <c r="J4579" s="138">
        <f t="shared" si="286"/>
        <v>-1</v>
      </c>
      <c r="K4579" s="137">
        <v>139.41186999999999</v>
      </c>
      <c r="L4579" s="137">
        <v>27.687999999999999</v>
      </c>
      <c r="M4579" s="138">
        <f t="shared" si="287"/>
        <v>-0.80139424282882077</v>
      </c>
    </row>
    <row r="4580" spans="1:13" x14ac:dyDescent="0.25">
      <c r="A4580" s="134" t="s">
        <v>175</v>
      </c>
      <c r="B4580" s="134" t="s">
        <v>344</v>
      </c>
      <c r="C4580" s="137">
        <v>0</v>
      </c>
      <c r="D4580" s="137">
        <v>0</v>
      </c>
      <c r="E4580" s="138" t="str">
        <f t="shared" si="284"/>
        <v/>
      </c>
      <c r="F4580" s="137">
        <v>0.66108999999999996</v>
      </c>
      <c r="G4580" s="137">
        <v>51.182549999999999</v>
      </c>
      <c r="H4580" s="138">
        <f t="shared" si="285"/>
        <v>76.421455475048788</v>
      </c>
      <c r="I4580" s="137">
        <v>6.6470000000000002</v>
      </c>
      <c r="J4580" s="138">
        <f t="shared" si="286"/>
        <v>6.700097788476004</v>
      </c>
      <c r="K4580" s="137">
        <v>49.196350000000002</v>
      </c>
      <c r="L4580" s="137">
        <v>122.33934000000001</v>
      </c>
      <c r="M4580" s="138">
        <f t="shared" si="287"/>
        <v>1.4867564361990269</v>
      </c>
    </row>
    <row r="4581" spans="1:13" x14ac:dyDescent="0.25">
      <c r="A4581" s="134" t="s">
        <v>175</v>
      </c>
      <c r="B4581" s="134" t="s">
        <v>282</v>
      </c>
      <c r="C4581" s="137">
        <v>160.04930999999999</v>
      </c>
      <c r="D4581" s="137">
        <v>121.45329</v>
      </c>
      <c r="E4581" s="138">
        <f t="shared" si="284"/>
        <v>-0.2411508053361805</v>
      </c>
      <c r="F4581" s="137">
        <v>1342.5004899999999</v>
      </c>
      <c r="G4581" s="137">
        <v>1416.8647100000001</v>
      </c>
      <c r="H4581" s="138">
        <f t="shared" si="285"/>
        <v>5.5392322426638385E-2</v>
      </c>
      <c r="I4581" s="137">
        <v>1495.40833</v>
      </c>
      <c r="J4581" s="138">
        <f t="shared" si="286"/>
        <v>-5.2523192779058481E-2</v>
      </c>
      <c r="K4581" s="137">
        <v>8628.9877400000005</v>
      </c>
      <c r="L4581" s="137">
        <v>11041.341479999999</v>
      </c>
      <c r="M4581" s="138">
        <f t="shared" si="287"/>
        <v>0.27956393179439121</v>
      </c>
    </row>
    <row r="4582" spans="1:13" x14ac:dyDescent="0.25">
      <c r="A4582" s="134" t="s">
        <v>175</v>
      </c>
      <c r="B4582" s="134" t="s">
        <v>350</v>
      </c>
      <c r="C4582" s="137">
        <v>0</v>
      </c>
      <c r="D4582" s="137">
        <v>0</v>
      </c>
      <c r="E4582" s="138" t="str">
        <f t="shared" si="284"/>
        <v/>
      </c>
      <c r="F4582" s="137">
        <v>87.995620000000002</v>
      </c>
      <c r="G4582" s="137">
        <v>69.292389999999997</v>
      </c>
      <c r="H4582" s="138">
        <f t="shared" si="285"/>
        <v>-0.212547283603434</v>
      </c>
      <c r="I4582" s="137">
        <v>52.224679999999999</v>
      </c>
      <c r="J4582" s="138">
        <f t="shared" si="286"/>
        <v>0.32681310828520149</v>
      </c>
      <c r="K4582" s="137">
        <v>551.34092999999996</v>
      </c>
      <c r="L4582" s="137">
        <v>550.08555000000001</v>
      </c>
      <c r="M4582" s="138">
        <f t="shared" si="287"/>
        <v>-2.2769577437320443E-3</v>
      </c>
    </row>
    <row r="4583" spans="1:13" x14ac:dyDescent="0.25">
      <c r="A4583" s="134" t="s">
        <v>175</v>
      </c>
      <c r="B4583" s="134" t="s">
        <v>289</v>
      </c>
      <c r="C4583" s="137">
        <v>0</v>
      </c>
      <c r="D4583" s="137">
        <v>0</v>
      </c>
      <c r="E4583" s="138" t="str">
        <f t="shared" si="284"/>
        <v/>
      </c>
      <c r="F4583" s="137">
        <v>737.18582000000004</v>
      </c>
      <c r="G4583" s="137">
        <v>921.44510000000002</v>
      </c>
      <c r="H4583" s="138">
        <f t="shared" si="285"/>
        <v>0.24994957173755727</v>
      </c>
      <c r="I4583" s="137">
        <v>937.63036999999997</v>
      </c>
      <c r="J4583" s="138">
        <f t="shared" si="286"/>
        <v>-1.7261887538902898E-2</v>
      </c>
      <c r="K4583" s="137">
        <v>5171.64822</v>
      </c>
      <c r="L4583" s="137">
        <v>7428.0564999999997</v>
      </c>
      <c r="M4583" s="138">
        <f t="shared" si="287"/>
        <v>0.43630351176515236</v>
      </c>
    </row>
    <row r="4584" spans="1:13" x14ac:dyDescent="0.25">
      <c r="A4584" s="134" t="s">
        <v>175</v>
      </c>
      <c r="B4584" s="134" t="s">
        <v>265</v>
      </c>
      <c r="C4584" s="137">
        <v>51.435090000000002</v>
      </c>
      <c r="D4584" s="137">
        <v>5.6600000000000001E-3</v>
      </c>
      <c r="E4584" s="138">
        <f t="shared" si="284"/>
        <v>-0.99988995839221828</v>
      </c>
      <c r="F4584" s="137">
        <v>738.18727999999999</v>
      </c>
      <c r="G4584" s="137">
        <v>421.23572999999999</v>
      </c>
      <c r="H4584" s="138">
        <f t="shared" si="285"/>
        <v>-0.4293646864248325</v>
      </c>
      <c r="I4584" s="137">
        <v>367.28912000000003</v>
      </c>
      <c r="J4584" s="138">
        <f t="shared" si="286"/>
        <v>0.14687777846509564</v>
      </c>
      <c r="K4584" s="137">
        <v>7482.4995799999997</v>
      </c>
      <c r="L4584" s="137">
        <v>4173.20687</v>
      </c>
      <c r="M4584" s="138">
        <f t="shared" si="287"/>
        <v>-0.4422710184769566</v>
      </c>
    </row>
    <row r="4585" spans="1:13" x14ac:dyDescent="0.25">
      <c r="A4585" s="134" t="s">
        <v>175</v>
      </c>
      <c r="B4585" s="134" t="s">
        <v>253</v>
      </c>
      <c r="C4585" s="137">
        <v>20.468520000000002</v>
      </c>
      <c r="D4585" s="137">
        <v>4.7417499999999997</v>
      </c>
      <c r="E4585" s="138">
        <f t="shared" si="284"/>
        <v>-0.76833938164557092</v>
      </c>
      <c r="F4585" s="137">
        <v>640.52900999999997</v>
      </c>
      <c r="G4585" s="137">
        <v>388.54969999999997</v>
      </c>
      <c r="H4585" s="138">
        <f t="shared" si="285"/>
        <v>-0.39339250223811095</v>
      </c>
      <c r="I4585" s="137">
        <v>386.94695000000002</v>
      </c>
      <c r="J4585" s="138">
        <f t="shared" si="286"/>
        <v>4.1420406595786829E-3</v>
      </c>
      <c r="K4585" s="137">
        <v>4879.2767199999998</v>
      </c>
      <c r="L4585" s="137">
        <v>3262.3999600000002</v>
      </c>
      <c r="M4585" s="138">
        <f t="shared" si="287"/>
        <v>-0.3313763192344622</v>
      </c>
    </row>
    <row r="4586" spans="1:13" x14ac:dyDescent="0.25">
      <c r="A4586" s="134" t="s">
        <v>175</v>
      </c>
      <c r="B4586" s="134" t="s">
        <v>442</v>
      </c>
      <c r="C4586" s="137">
        <v>0</v>
      </c>
      <c r="D4586" s="137">
        <v>0</v>
      </c>
      <c r="E4586" s="138" t="str">
        <f t="shared" si="284"/>
        <v/>
      </c>
      <c r="F4586" s="137">
        <v>0</v>
      </c>
      <c r="G4586" s="137">
        <v>0</v>
      </c>
      <c r="H4586" s="138" t="str">
        <f t="shared" si="285"/>
        <v/>
      </c>
      <c r="I4586" s="137">
        <v>0</v>
      </c>
      <c r="J4586" s="138" t="str">
        <f t="shared" si="286"/>
        <v/>
      </c>
      <c r="K4586" s="137">
        <v>0</v>
      </c>
      <c r="L4586" s="137">
        <v>0</v>
      </c>
      <c r="M4586" s="138" t="str">
        <f t="shared" si="287"/>
        <v/>
      </c>
    </row>
    <row r="4587" spans="1:13" x14ac:dyDescent="0.25">
      <c r="A4587" s="134" t="s">
        <v>175</v>
      </c>
      <c r="B4587" s="134" t="s">
        <v>357</v>
      </c>
      <c r="C4587" s="137">
        <v>0</v>
      </c>
      <c r="D4587" s="137">
        <v>0</v>
      </c>
      <c r="E4587" s="138" t="str">
        <f t="shared" si="284"/>
        <v/>
      </c>
      <c r="F4587" s="137">
        <v>2.0889999999999999E-2</v>
      </c>
      <c r="G4587" s="137">
        <v>2.5904600000000002</v>
      </c>
      <c r="H4587" s="138">
        <f t="shared" si="285"/>
        <v>123.00478697941601</v>
      </c>
      <c r="I4587" s="137">
        <v>4.0664699999999998</v>
      </c>
      <c r="J4587" s="138">
        <f t="shared" si="286"/>
        <v>-0.36297083219598314</v>
      </c>
      <c r="K4587" s="137">
        <v>598.24471000000005</v>
      </c>
      <c r="L4587" s="137">
        <v>222.4931</v>
      </c>
      <c r="M4587" s="138">
        <f t="shared" si="287"/>
        <v>-0.62809015060074669</v>
      </c>
    </row>
    <row r="4588" spans="1:13" x14ac:dyDescent="0.25">
      <c r="A4588" s="134" t="s">
        <v>175</v>
      </c>
      <c r="B4588" s="134" t="s">
        <v>396</v>
      </c>
      <c r="C4588" s="137">
        <v>0</v>
      </c>
      <c r="D4588" s="137">
        <v>0</v>
      </c>
      <c r="E4588" s="138" t="str">
        <f t="shared" si="284"/>
        <v/>
      </c>
      <c r="F4588" s="137">
        <v>0</v>
      </c>
      <c r="G4588" s="137">
        <v>0</v>
      </c>
      <c r="H4588" s="138" t="str">
        <f t="shared" si="285"/>
        <v/>
      </c>
      <c r="I4588" s="137">
        <v>66.163550000000001</v>
      </c>
      <c r="J4588" s="138">
        <f t="shared" si="286"/>
        <v>-1</v>
      </c>
      <c r="K4588" s="137">
        <v>80.179649999999995</v>
      </c>
      <c r="L4588" s="137">
        <v>113.13196000000001</v>
      </c>
      <c r="M4588" s="138">
        <f t="shared" si="287"/>
        <v>0.41098096586852173</v>
      </c>
    </row>
    <row r="4589" spans="1:13" x14ac:dyDescent="0.25">
      <c r="A4589" s="134" t="s">
        <v>175</v>
      </c>
      <c r="B4589" s="134" t="s">
        <v>417</v>
      </c>
      <c r="C4589" s="137">
        <v>0</v>
      </c>
      <c r="D4589" s="137">
        <v>0</v>
      </c>
      <c r="E4589" s="138" t="str">
        <f t="shared" si="284"/>
        <v/>
      </c>
      <c r="F4589" s="137">
        <v>0</v>
      </c>
      <c r="G4589" s="137">
        <v>0</v>
      </c>
      <c r="H4589" s="138" t="str">
        <f t="shared" si="285"/>
        <v/>
      </c>
      <c r="I4589" s="137">
        <v>0.85023000000000004</v>
      </c>
      <c r="J4589" s="138">
        <f t="shared" si="286"/>
        <v>-1</v>
      </c>
      <c r="K4589" s="137">
        <v>0</v>
      </c>
      <c r="L4589" s="137">
        <v>0.85023000000000004</v>
      </c>
      <c r="M4589" s="138" t="str">
        <f t="shared" si="287"/>
        <v/>
      </c>
    </row>
    <row r="4590" spans="1:13" x14ac:dyDescent="0.25">
      <c r="A4590" s="134" t="s">
        <v>175</v>
      </c>
      <c r="B4590" s="134" t="s">
        <v>324</v>
      </c>
      <c r="C4590" s="137">
        <v>1.9128000000000001</v>
      </c>
      <c r="D4590" s="137">
        <v>1.78433</v>
      </c>
      <c r="E4590" s="138">
        <f t="shared" si="284"/>
        <v>-6.7163320786281955E-2</v>
      </c>
      <c r="F4590" s="137">
        <v>422.71246000000002</v>
      </c>
      <c r="G4590" s="137">
        <v>258.46427</v>
      </c>
      <c r="H4590" s="138">
        <f t="shared" si="285"/>
        <v>-0.38855772077312323</v>
      </c>
      <c r="I4590" s="137">
        <v>311.97829999999999</v>
      </c>
      <c r="J4590" s="138">
        <f t="shared" si="286"/>
        <v>-0.17153125714192297</v>
      </c>
      <c r="K4590" s="137">
        <v>3149.1814899999999</v>
      </c>
      <c r="L4590" s="137">
        <v>2568.3295199999998</v>
      </c>
      <c r="M4590" s="138">
        <f t="shared" si="287"/>
        <v>-0.18444537790040172</v>
      </c>
    </row>
    <row r="4591" spans="1:13" x14ac:dyDescent="0.25">
      <c r="A4591" s="134" t="s">
        <v>175</v>
      </c>
      <c r="B4591" s="134" t="s">
        <v>332</v>
      </c>
      <c r="C4591" s="137">
        <v>0</v>
      </c>
      <c r="D4591" s="137">
        <v>0</v>
      </c>
      <c r="E4591" s="138" t="str">
        <f t="shared" si="284"/>
        <v/>
      </c>
      <c r="F4591" s="137">
        <v>19.89029</v>
      </c>
      <c r="G4591" s="137">
        <v>0</v>
      </c>
      <c r="H4591" s="138">
        <f t="shared" si="285"/>
        <v>-1</v>
      </c>
      <c r="I4591" s="137">
        <v>3.10656</v>
      </c>
      <c r="J4591" s="138">
        <f t="shared" si="286"/>
        <v>-1</v>
      </c>
      <c r="K4591" s="137">
        <v>78.245320000000007</v>
      </c>
      <c r="L4591" s="137">
        <v>61.371980000000001</v>
      </c>
      <c r="M4591" s="138">
        <f t="shared" si="287"/>
        <v>-0.21564663547928498</v>
      </c>
    </row>
    <row r="4592" spans="1:13" x14ac:dyDescent="0.25">
      <c r="A4592" s="134" t="s">
        <v>175</v>
      </c>
      <c r="B4592" s="134" t="s">
        <v>232</v>
      </c>
      <c r="C4592" s="137">
        <v>0</v>
      </c>
      <c r="D4592" s="137">
        <v>0</v>
      </c>
      <c r="E4592" s="138" t="str">
        <f t="shared" si="284"/>
        <v/>
      </c>
      <c r="F4592" s="137">
        <v>1372.17319</v>
      </c>
      <c r="G4592" s="137">
        <v>1566.64579</v>
      </c>
      <c r="H4592" s="138">
        <f t="shared" si="285"/>
        <v>0.14172598722760354</v>
      </c>
      <c r="I4592" s="137">
        <v>1251.7099000000001</v>
      </c>
      <c r="J4592" s="138">
        <f t="shared" si="286"/>
        <v>0.25160453712158071</v>
      </c>
      <c r="K4592" s="137">
        <v>15748.927229999999</v>
      </c>
      <c r="L4592" s="137">
        <v>8336.6673900000005</v>
      </c>
      <c r="M4592" s="138">
        <f t="shared" si="287"/>
        <v>-0.47065172959085411</v>
      </c>
    </row>
    <row r="4593" spans="1:13" x14ac:dyDescent="0.25">
      <c r="A4593" s="134" t="s">
        <v>175</v>
      </c>
      <c r="B4593" s="134" t="s">
        <v>411</v>
      </c>
      <c r="C4593" s="137">
        <v>0</v>
      </c>
      <c r="D4593" s="137">
        <v>0</v>
      </c>
      <c r="E4593" s="138" t="str">
        <f t="shared" si="284"/>
        <v/>
      </c>
      <c r="F4593" s="137">
        <v>0</v>
      </c>
      <c r="G4593" s="137">
        <v>0</v>
      </c>
      <c r="H4593" s="138" t="str">
        <f t="shared" si="285"/>
        <v/>
      </c>
      <c r="I4593" s="137">
        <v>0</v>
      </c>
      <c r="J4593" s="138" t="str">
        <f t="shared" si="286"/>
        <v/>
      </c>
      <c r="K4593" s="137">
        <v>1.7129300000000001</v>
      </c>
      <c r="L4593" s="137">
        <v>0</v>
      </c>
      <c r="M4593" s="138">
        <f t="shared" si="287"/>
        <v>-1</v>
      </c>
    </row>
    <row r="4594" spans="1:13" x14ac:dyDescent="0.25">
      <c r="A4594" s="134" t="s">
        <v>175</v>
      </c>
      <c r="B4594" s="134" t="s">
        <v>287</v>
      </c>
      <c r="C4594" s="137">
        <v>14.088660000000001</v>
      </c>
      <c r="D4594" s="137">
        <v>35.134259999999998</v>
      </c>
      <c r="E4594" s="138">
        <f t="shared" si="284"/>
        <v>1.4937971389756015</v>
      </c>
      <c r="F4594" s="137">
        <v>3105.4578200000001</v>
      </c>
      <c r="G4594" s="137">
        <v>3056.1100900000001</v>
      </c>
      <c r="H4594" s="138">
        <f t="shared" si="285"/>
        <v>-1.5890645714840224E-2</v>
      </c>
      <c r="I4594" s="137">
        <v>3307.90022</v>
      </c>
      <c r="J4594" s="138">
        <f t="shared" si="286"/>
        <v>-7.6117812888564007E-2</v>
      </c>
      <c r="K4594" s="137">
        <v>23929.532350000001</v>
      </c>
      <c r="L4594" s="137">
        <v>20274.621449999999</v>
      </c>
      <c r="M4594" s="138">
        <f t="shared" si="287"/>
        <v>-0.15273641149949191</v>
      </c>
    </row>
    <row r="4595" spans="1:13" x14ac:dyDescent="0.25">
      <c r="A4595" s="134" t="s">
        <v>175</v>
      </c>
      <c r="B4595" s="134" t="s">
        <v>255</v>
      </c>
      <c r="C4595" s="137">
        <v>89.495769999999993</v>
      </c>
      <c r="D4595" s="137">
        <v>43.031860000000002</v>
      </c>
      <c r="E4595" s="138">
        <f t="shared" si="284"/>
        <v>-0.51917436991714805</v>
      </c>
      <c r="F4595" s="137">
        <v>2329.40708</v>
      </c>
      <c r="G4595" s="137">
        <v>1563.5192</v>
      </c>
      <c r="H4595" s="138">
        <f t="shared" si="285"/>
        <v>-0.32879091275020933</v>
      </c>
      <c r="I4595" s="137">
        <v>2113.5175300000001</v>
      </c>
      <c r="J4595" s="138">
        <f t="shared" si="286"/>
        <v>-0.260228894339949</v>
      </c>
      <c r="K4595" s="137">
        <v>28414.502759999999</v>
      </c>
      <c r="L4595" s="137">
        <v>14123.339250000001</v>
      </c>
      <c r="M4595" s="138">
        <f t="shared" si="287"/>
        <v>-0.50295314441040029</v>
      </c>
    </row>
    <row r="4596" spans="1:13" x14ac:dyDescent="0.25">
      <c r="A4596" s="134" t="s">
        <v>175</v>
      </c>
      <c r="B4596" s="134" t="s">
        <v>317</v>
      </c>
      <c r="C4596" s="137">
        <v>6.2606000000000002</v>
      </c>
      <c r="D4596" s="137">
        <v>0</v>
      </c>
      <c r="E4596" s="138">
        <f t="shared" si="284"/>
        <v>-1</v>
      </c>
      <c r="F4596" s="137">
        <v>470.19524000000001</v>
      </c>
      <c r="G4596" s="137">
        <v>272.42788000000002</v>
      </c>
      <c r="H4596" s="138">
        <f t="shared" si="285"/>
        <v>-0.42060689512722416</v>
      </c>
      <c r="I4596" s="137">
        <v>198.99458000000001</v>
      </c>
      <c r="J4596" s="138">
        <f t="shared" si="286"/>
        <v>0.36902160852823229</v>
      </c>
      <c r="K4596" s="137">
        <v>5597.9123799999998</v>
      </c>
      <c r="L4596" s="137">
        <v>3916.1216100000001</v>
      </c>
      <c r="M4596" s="138">
        <f t="shared" si="287"/>
        <v>-0.30043177810510846</v>
      </c>
    </row>
    <row r="4597" spans="1:13" x14ac:dyDescent="0.25">
      <c r="A4597" s="134" t="s">
        <v>175</v>
      </c>
      <c r="B4597" s="134" t="s">
        <v>238</v>
      </c>
      <c r="C4597" s="137">
        <v>170.18029000000001</v>
      </c>
      <c r="D4597" s="137">
        <v>127.24351</v>
      </c>
      <c r="E4597" s="138">
        <f t="shared" si="284"/>
        <v>-0.25230172072218238</v>
      </c>
      <c r="F4597" s="137">
        <v>5785.8069400000004</v>
      </c>
      <c r="G4597" s="137">
        <v>3842.5810700000002</v>
      </c>
      <c r="H4597" s="138">
        <f t="shared" si="285"/>
        <v>-0.33586082117008909</v>
      </c>
      <c r="I4597" s="137">
        <v>4534.2817999999997</v>
      </c>
      <c r="J4597" s="138">
        <f t="shared" si="286"/>
        <v>-0.15254912696427458</v>
      </c>
      <c r="K4597" s="137">
        <v>46208.709300000002</v>
      </c>
      <c r="L4597" s="137">
        <v>37679.257579999998</v>
      </c>
      <c r="M4597" s="138">
        <f t="shared" si="287"/>
        <v>-0.18458537036004175</v>
      </c>
    </row>
    <row r="4598" spans="1:13" x14ac:dyDescent="0.25">
      <c r="A4598" s="134" t="s">
        <v>175</v>
      </c>
      <c r="B4598" s="134" t="s">
        <v>334</v>
      </c>
      <c r="C4598" s="137">
        <v>0</v>
      </c>
      <c r="D4598" s="137">
        <v>0</v>
      </c>
      <c r="E4598" s="138" t="str">
        <f t="shared" si="284"/>
        <v/>
      </c>
      <c r="F4598" s="137">
        <v>21.70412</v>
      </c>
      <c r="G4598" s="137">
        <v>38.423470000000002</v>
      </c>
      <c r="H4598" s="138">
        <f t="shared" si="285"/>
        <v>0.77033070218926181</v>
      </c>
      <c r="I4598" s="137">
        <v>0.98</v>
      </c>
      <c r="J4598" s="138">
        <f t="shared" si="286"/>
        <v>38.207622448979592</v>
      </c>
      <c r="K4598" s="137">
        <v>397.40014000000002</v>
      </c>
      <c r="L4598" s="137">
        <v>340.01488000000001</v>
      </c>
      <c r="M4598" s="138">
        <f t="shared" si="287"/>
        <v>-0.14440171057815931</v>
      </c>
    </row>
    <row r="4599" spans="1:13" x14ac:dyDescent="0.25">
      <c r="A4599" s="134" t="s">
        <v>175</v>
      </c>
      <c r="B4599" s="134" t="s">
        <v>393</v>
      </c>
      <c r="C4599" s="137">
        <v>0</v>
      </c>
      <c r="D4599" s="137">
        <v>0</v>
      </c>
      <c r="E4599" s="138" t="str">
        <f t="shared" si="284"/>
        <v/>
      </c>
      <c r="F4599" s="137">
        <v>0</v>
      </c>
      <c r="G4599" s="137">
        <v>0</v>
      </c>
      <c r="H4599" s="138" t="str">
        <f t="shared" si="285"/>
        <v/>
      </c>
      <c r="I4599" s="137">
        <v>0</v>
      </c>
      <c r="J4599" s="138" t="str">
        <f t="shared" si="286"/>
        <v/>
      </c>
      <c r="K4599" s="137">
        <v>68.779179999999997</v>
      </c>
      <c r="L4599" s="137">
        <v>2.8688099999999999</v>
      </c>
      <c r="M4599" s="138">
        <f t="shared" si="287"/>
        <v>-0.95828955797379378</v>
      </c>
    </row>
    <row r="4600" spans="1:13" x14ac:dyDescent="0.25">
      <c r="A4600" s="134" t="s">
        <v>175</v>
      </c>
      <c r="B4600" s="134" t="s">
        <v>277</v>
      </c>
      <c r="C4600" s="137">
        <v>69.342529999999996</v>
      </c>
      <c r="D4600" s="137">
        <v>193.00775999999999</v>
      </c>
      <c r="E4600" s="138">
        <f t="shared" si="284"/>
        <v>1.7833965677341164</v>
      </c>
      <c r="F4600" s="137">
        <v>3671.0991399999998</v>
      </c>
      <c r="G4600" s="137">
        <v>3550.2632100000001</v>
      </c>
      <c r="H4600" s="138">
        <f t="shared" si="285"/>
        <v>-3.2915463568766401E-2</v>
      </c>
      <c r="I4600" s="137">
        <v>4952.3001400000003</v>
      </c>
      <c r="J4600" s="138">
        <f t="shared" si="286"/>
        <v>-0.28310823059282508</v>
      </c>
      <c r="K4600" s="137">
        <v>35532.360890000004</v>
      </c>
      <c r="L4600" s="137">
        <v>31191.19917</v>
      </c>
      <c r="M4600" s="138">
        <f t="shared" si="287"/>
        <v>-0.12217487415033412</v>
      </c>
    </row>
    <row r="4601" spans="1:13" x14ac:dyDescent="0.25">
      <c r="A4601" s="134" t="s">
        <v>175</v>
      </c>
      <c r="B4601" s="134" t="s">
        <v>395</v>
      </c>
      <c r="C4601" s="137">
        <v>0</v>
      </c>
      <c r="D4601" s="137">
        <v>0</v>
      </c>
      <c r="E4601" s="138" t="str">
        <f t="shared" si="284"/>
        <v/>
      </c>
      <c r="F4601" s="137">
        <v>0</v>
      </c>
      <c r="G4601" s="137">
        <v>0</v>
      </c>
      <c r="H4601" s="138" t="str">
        <f t="shared" si="285"/>
        <v/>
      </c>
      <c r="I4601" s="137">
        <v>0</v>
      </c>
      <c r="J4601" s="138" t="str">
        <f t="shared" si="286"/>
        <v/>
      </c>
      <c r="K4601" s="137">
        <v>21.689170000000001</v>
      </c>
      <c r="L4601" s="137">
        <v>2.13788</v>
      </c>
      <c r="M4601" s="138">
        <f t="shared" si="287"/>
        <v>-0.90143099067414756</v>
      </c>
    </row>
    <row r="4602" spans="1:13" x14ac:dyDescent="0.25">
      <c r="A4602" s="134" t="s">
        <v>175</v>
      </c>
      <c r="B4602" s="134" t="s">
        <v>366</v>
      </c>
      <c r="C4602" s="137">
        <v>0</v>
      </c>
      <c r="D4602" s="137">
        <v>0</v>
      </c>
      <c r="E4602" s="138" t="str">
        <f t="shared" si="284"/>
        <v/>
      </c>
      <c r="F4602" s="137">
        <v>4.0047199999999998</v>
      </c>
      <c r="G4602" s="137">
        <v>0</v>
      </c>
      <c r="H4602" s="138">
        <f t="shared" si="285"/>
        <v>-1</v>
      </c>
      <c r="I4602" s="137">
        <v>1.15442</v>
      </c>
      <c r="J4602" s="138">
        <f t="shared" si="286"/>
        <v>-1</v>
      </c>
      <c r="K4602" s="137">
        <v>19.65776</v>
      </c>
      <c r="L4602" s="137">
        <v>23.636040000000001</v>
      </c>
      <c r="M4602" s="138">
        <f t="shared" si="287"/>
        <v>0.2023770765336439</v>
      </c>
    </row>
    <row r="4603" spans="1:13" x14ac:dyDescent="0.25">
      <c r="A4603" s="134" t="s">
        <v>175</v>
      </c>
      <c r="B4603" s="134" t="s">
        <v>280</v>
      </c>
      <c r="C4603" s="137">
        <v>0</v>
      </c>
      <c r="D4603" s="137">
        <v>0</v>
      </c>
      <c r="E4603" s="138" t="str">
        <f t="shared" si="284"/>
        <v/>
      </c>
      <c r="F4603" s="137">
        <v>845.21139000000005</v>
      </c>
      <c r="G4603" s="137">
        <v>57.780149999999999</v>
      </c>
      <c r="H4603" s="138">
        <f t="shared" si="285"/>
        <v>-0.93163822603005864</v>
      </c>
      <c r="I4603" s="137">
        <v>204.94117</v>
      </c>
      <c r="J4603" s="138">
        <f t="shared" si="286"/>
        <v>-0.7180647012018132</v>
      </c>
      <c r="K4603" s="137">
        <v>5529.6763000000001</v>
      </c>
      <c r="L4603" s="137">
        <v>2616.80033</v>
      </c>
      <c r="M4603" s="138">
        <f t="shared" si="287"/>
        <v>-0.52677151644482334</v>
      </c>
    </row>
    <row r="4604" spans="1:13" x14ac:dyDescent="0.25">
      <c r="A4604" s="134" t="s">
        <v>175</v>
      </c>
      <c r="B4604" s="134" t="s">
        <v>340</v>
      </c>
      <c r="C4604" s="137">
        <v>0</v>
      </c>
      <c r="D4604" s="137">
        <v>7.0190000000000002E-2</v>
      </c>
      <c r="E4604" s="138" t="str">
        <f t="shared" si="284"/>
        <v/>
      </c>
      <c r="F4604" s="137">
        <v>1.5356099999999999</v>
      </c>
      <c r="G4604" s="137">
        <v>42.988370000000003</v>
      </c>
      <c r="H4604" s="138">
        <f t="shared" si="285"/>
        <v>26.994327986923768</v>
      </c>
      <c r="I4604" s="137">
        <v>11.653840000000001</v>
      </c>
      <c r="J4604" s="138">
        <f t="shared" si="286"/>
        <v>2.6887729709692256</v>
      </c>
      <c r="K4604" s="137">
        <v>50.43759</v>
      </c>
      <c r="L4604" s="137">
        <v>196.30597</v>
      </c>
      <c r="M4604" s="138">
        <f t="shared" si="287"/>
        <v>2.8920568964536173</v>
      </c>
    </row>
    <row r="4605" spans="1:13" x14ac:dyDescent="0.25">
      <c r="A4605" s="134" t="s">
        <v>175</v>
      </c>
      <c r="B4605" s="134" t="s">
        <v>283</v>
      </c>
      <c r="C4605" s="137">
        <v>0</v>
      </c>
      <c r="D4605" s="137">
        <v>0</v>
      </c>
      <c r="E4605" s="138" t="str">
        <f t="shared" si="284"/>
        <v/>
      </c>
      <c r="F4605" s="137">
        <v>35.039380000000001</v>
      </c>
      <c r="G4605" s="137">
        <v>115.83324</v>
      </c>
      <c r="H4605" s="138">
        <f t="shared" si="285"/>
        <v>2.305801643750546</v>
      </c>
      <c r="I4605" s="137">
        <v>83.621669999999995</v>
      </c>
      <c r="J4605" s="138">
        <f t="shared" si="286"/>
        <v>0.38520601179096303</v>
      </c>
      <c r="K4605" s="137">
        <v>632.00386000000003</v>
      </c>
      <c r="L4605" s="137">
        <v>484.92108000000002</v>
      </c>
      <c r="M4605" s="138">
        <f t="shared" si="287"/>
        <v>-0.23272449633456349</v>
      </c>
    </row>
    <row r="4606" spans="1:13" x14ac:dyDescent="0.25">
      <c r="A4606" s="134" t="s">
        <v>175</v>
      </c>
      <c r="B4606" s="134" t="s">
        <v>308</v>
      </c>
      <c r="C4606" s="137">
        <v>0</v>
      </c>
      <c r="D4606" s="137">
        <v>0</v>
      </c>
      <c r="E4606" s="138" t="str">
        <f t="shared" si="284"/>
        <v/>
      </c>
      <c r="F4606" s="137">
        <v>0</v>
      </c>
      <c r="G4606" s="137">
        <v>0</v>
      </c>
      <c r="H4606" s="138" t="str">
        <f t="shared" si="285"/>
        <v/>
      </c>
      <c r="I4606" s="137">
        <v>5</v>
      </c>
      <c r="J4606" s="138">
        <f t="shared" si="286"/>
        <v>-1</v>
      </c>
      <c r="K4606" s="137">
        <v>0</v>
      </c>
      <c r="L4606" s="137">
        <v>5.51234</v>
      </c>
      <c r="M4606" s="138" t="str">
        <f t="shared" si="287"/>
        <v/>
      </c>
    </row>
    <row r="4607" spans="1:13" x14ac:dyDescent="0.25">
      <c r="A4607" s="134" t="s">
        <v>175</v>
      </c>
      <c r="B4607" s="134" t="s">
        <v>336</v>
      </c>
      <c r="C4607" s="137">
        <v>8.5023400000000002</v>
      </c>
      <c r="D4607" s="137">
        <v>61.192399999999999</v>
      </c>
      <c r="E4607" s="138">
        <f t="shared" si="284"/>
        <v>6.1971245562986184</v>
      </c>
      <c r="F4607" s="137">
        <v>418.08960000000002</v>
      </c>
      <c r="G4607" s="137">
        <v>548.88026000000002</v>
      </c>
      <c r="H4607" s="138">
        <f t="shared" si="285"/>
        <v>0.31282925956541363</v>
      </c>
      <c r="I4607" s="137">
        <v>324.34129000000001</v>
      </c>
      <c r="J4607" s="138">
        <f t="shared" si="286"/>
        <v>0.69229227644744218</v>
      </c>
      <c r="K4607" s="137">
        <v>1803.0331900000001</v>
      </c>
      <c r="L4607" s="137">
        <v>1827.3299400000001</v>
      </c>
      <c r="M4607" s="138">
        <f t="shared" si="287"/>
        <v>1.3475486826728833E-2</v>
      </c>
    </row>
    <row r="4608" spans="1:13" x14ac:dyDescent="0.25">
      <c r="A4608" s="134" t="s">
        <v>175</v>
      </c>
      <c r="B4608" s="134" t="s">
        <v>384</v>
      </c>
      <c r="C4608" s="137">
        <v>0</v>
      </c>
      <c r="D4608" s="137">
        <v>0</v>
      </c>
      <c r="E4608" s="138" t="str">
        <f t="shared" si="284"/>
        <v/>
      </c>
      <c r="F4608" s="137">
        <v>0</v>
      </c>
      <c r="G4608" s="137">
        <v>5.24376</v>
      </c>
      <c r="H4608" s="138" t="str">
        <f t="shared" si="285"/>
        <v/>
      </c>
      <c r="I4608" s="137">
        <v>21.255320000000001</v>
      </c>
      <c r="J4608" s="138">
        <f t="shared" si="286"/>
        <v>-0.75329658645459119</v>
      </c>
      <c r="K4608" s="137">
        <v>9.7189399999999999</v>
      </c>
      <c r="L4608" s="137">
        <v>50.964489999999998</v>
      </c>
      <c r="M4608" s="138">
        <f t="shared" si="287"/>
        <v>4.2438321463040207</v>
      </c>
    </row>
    <row r="4609" spans="1:13" x14ac:dyDescent="0.25">
      <c r="A4609" s="134" t="s">
        <v>175</v>
      </c>
      <c r="B4609" s="134" t="s">
        <v>264</v>
      </c>
      <c r="C4609" s="137">
        <v>0</v>
      </c>
      <c r="D4609" s="137">
        <v>163.37434999999999</v>
      </c>
      <c r="E4609" s="138" t="str">
        <f t="shared" si="284"/>
        <v/>
      </c>
      <c r="F4609" s="137">
        <v>3201.2181399999999</v>
      </c>
      <c r="G4609" s="137">
        <v>1978.8411900000001</v>
      </c>
      <c r="H4609" s="138">
        <f t="shared" si="285"/>
        <v>-0.38184743948751954</v>
      </c>
      <c r="I4609" s="137">
        <v>1616.1622500000001</v>
      </c>
      <c r="J4609" s="138">
        <f t="shared" si="286"/>
        <v>0.22440750611518112</v>
      </c>
      <c r="K4609" s="137">
        <v>26137.488819999999</v>
      </c>
      <c r="L4609" s="137">
        <v>17843.021120000001</v>
      </c>
      <c r="M4609" s="138">
        <f t="shared" si="287"/>
        <v>-0.3173398851405036</v>
      </c>
    </row>
    <row r="4610" spans="1:13" x14ac:dyDescent="0.25">
      <c r="A4610" s="134" t="s">
        <v>175</v>
      </c>
      <c r="B4610" s="134" t="s">
        <v>286</v>
      </c>
      <c r="C4610" s="137">
        <v>12.603070000000001</v>
      </c>
      <c r="D4610" s="137">
        <v>458.80883</v>
      </c>
      <c r="E4610" s="138">
        <f t="shared" si="284"/>
        <v>35.404529213913754</v>
      </c>
      <c r="F4610" s="137">
        <v>7883.4872599999999</v>
      </c>
      <c r="G4610" s="137">
        <v>7943.9996199999996</v>
      </c>
      <c r="H4610" s="138">
        <f t="shared" si="285"/>
        <v>7.6758365941724804E-3</v>
      </c>
      <c r="I4610" s="137">
        <v>9107.3116300000002</v>
      </c>
      <c r="J4610" s="138">
        <f t="shared" si="286"/>
        <v>-0.12773385355212674</v>
      </c>
      <c r="K4610" s="137">
        <v>77924.265480000002</v>
      </c>
      <c r="L4610" s="137">
        <v>60547.307390000002</v>
      </c>
      <c r="M4610" s="138">
        <f t="shared" si="287"/>
        <v>-0.22299803511731475</v>
      </c>
    </row>
    <row r="4611" spans="1:13" x14ac:dyDescent="0.25">
      <c r="A4611" s="134" t="s">
        <v>175</v>
      </c>
      <c r="B4611" s="134" t="s">
        <v>222</v>
      </c>
      <c r="C4611" s="137">
        <v>134.54227</v>
      </c>
      <c r="D4611" s="137">
        <v>1251.7093500000001</v>
      </c>
      <c r="E4611" s="138">
        <f t="shared" si="284"/>
        <v>8.303465371886471</v>
      </c>
      <c r="F4611" s="137">
        <v>20937.0998</v>
      </c>
      <c r="G4611" s="137">
        <v>15939.85017</v>
      </c>
      <c r="H4611" s="138">
        <f t="shared" si="285"/>
        <v>-0.23867917131483518</v>
      </c>
      <c r="I4611" s="137">
        <v>18386.56467</v>
      </c>
      <c r="J4611" s="138">
        <f t="shared" si="286"/>
        <v>-0.13307077988266747</v>
      </c>
      <c r="K4611" s="137">
        <v>197631.37348000001</v>
      </c>
      <c r="L4611" s="137">
        <v>146920.98626999999</v>
      </c>
      <c r="M4611" s="138">
        <f t="shared" si="287"/>
        <v>-0.25659077461773461</v>
      </c>
    </row>
    <row r="4612" spans="1:13" x14ac:dyDescent="0.25">
      <c r="A4612" s="134" t="s">
        <v>175</v>
      </c>
      <c r="B4612" s="134" t="s">
        <v>358</v>
      </c>
      <c r="C4612" s="137">
        <v>0</v>
      </c>
      <c r="D4612" s="137">
        <v>0</v>
      </c>
      <c r="E4612" s="138" t="str">
        <f t="shared" si="284"/>
        <v/>
      </c>
      <c r="F4612" s="137">
        <v>8.5999999999999993E-2</v>
      </c>
      <c r="G4612" s="137">
        <v>5.0712799999999998</v>
      </c>
      <c r="H4612" s="138">
        <f t="shared" si="285"/>
        <v>57.968372093023255</v>
      </c>
      <c r="I4612" s="137">
        <v>43.648870000000002</v>
      </c>
      <c r="J4612" s="138">
        <f t="shared" si="286"/>
        <v>-0.88381646535179492</v>
      </c>
      <c r="K4612" s="137">
        <v>64.850340000000003</v>
      </c>
      <c r="L4612" s="137">
        <v>172.08097000000001</v>
      </c>
      <c r="M4612" s="138">
        <f t="shared" si="287"/>
        <v>1.65350914120111</v>
      </c>
    </row>
    <row r="4613" spans="1:13" x14ac:dyDescent="0.25">
      <c r="A4613" s="134" t="s">
        <v>175</v>
      </c>
      <c r="B4613" s="134" t="s">
        <v>291</v>
      </c>
      <c r="C4613" s="137">
        <v>136.72298000000001</v>
      </c>
      <c r="D4613" s="137">
        <v>30.86009</v>
      </c>
      <c r="E4613" s="138">
        <f t="shared" ref="E4613:E4676" si="288">IF(C4613=0,"",(D4613/C4613-1))</f>
        <v>-0.77428746798819048</v>
      </c>
      <c r="F4613" s="137">
        <v>1711.46642</v>
      </c>
      <c r="G4613" s="137">
        <v>2279.6616300000001</v>
      </c>
      <c r="H4613" s="138">
        <f t="shared" ref="H4613:H4676" si="289">IF(F4613=0,"",(G4613/F4613-1))</f>
        <v>0.33199319797346649</v>
      </c>
      <c r="I4613" s="137">
        <v>3799.6566699999998</v>
      </c>
      <c r="J4613" s="138">
        <f t="shared" ref="J4613:J4676" si="290">IF(I4613=0,"",(G4613/I4613-1))</f>
        <v>-0.40003483788444494</v>
      </c>
      <c r="K4613" s="137">
        <v>22227.548510000001</v>
      </c>
      <c r="L4613" s="137">
        <v>17840.08338</v>
      </c>
      <c r="M4613" s="138">
        <f t="shared" ref="M4613:M4676" si="291">IF(K4613=0,"",(L4613/K4613-1))</f>
        <v>-0.19738862016322289</v>
      </c>
    </row>
    <row r="4614" spans="1:13" x14ac:dyDescent="0.25">
      <c r="A4614" s="134" t="s">
        <v>175</v>
      </c>
      <c r="B4614" s="134" t="s">
        <v>318</v>
      </c>
      <c r="C4614" s="137">
        <v>0</v>
      </c>
      <c r="D4614" s="137">
        <v>0</v>
      </c>
      <c r="E4614" s="138" t="str">
        <f t="shared" si="288"/>
        <v/>
      </c>
      <c r="F4614" s="137">
        <v>113.49469000000001</v>
      </c>
      <c r="G4614" s="137">
        <v>127.66501</v>
      </c>
      <c r="H4614" s="138">
        <f t="shared" si="289"/>
        <v>0.12485447557061913</v>
      </c>
      <c r="I4614" s="137">
        <v>291.55097000000001</v>
      </c>
      <c r="J4614" s="138">
        <f t="shared" si="290"/>
        <v>-0.56211769763619723</v>
      </c>
      <c r="K4614" s="137">
        <v>3832.32458</v>
      </c>
      <c r="L4614" s="137">
        <v>3116.0993699999999</v>
      </c>
      <c r="M4614" s="138">
        <f t="shared" si="291"/>
        <v>-0.18689053994481852</v>
      </c>
    </row>
    <row r="4615" spans="1:13" x14ac:dyDescent="0.25">
      <c r="A4615" s="134" t="s">
        <v>175</v>
      </c>
      <c r="B4615" s="134" t="s">
        <v>337</v>
      </c>
      <c r="C4615" s="137">
        <v>0</v>
      </c>
      <c r="D4615" s="137">
        <v>0</v>
      </c>
      <c r="E4615" s="138" t="str">
        <f t="shared" si="288"/>
        <v/>
      </c>
      <c r="F4615" s="137">
        <v>39.544020000000003</v>
      </c>
      <c r="G4615" s="137">
        <v>107.28372</v>
      </c>
      <c r="H4615" s="138">
        <f t="shared" si="289"/>
        <v>1.7130200723143472</v>
      </c>
      <c r="I4615" s="137">
        <v>3.4756999999999998</v>
      </c>
      <c r="J4615" s="138">
        <f t="shared" si="290"/>
        <v>29.866795177949768</v>
      </c>
      <c r="K4615" s="137">
        <v>359.42484999999999</v>
      </c>
      <c r="L4615" s="137">
        <v>194.13686000000001</v>
      </c>
      <c r="M4615" s="138">
        <f t="shared" si="291"/>
        <v>-0.45986800856980248</v>
      </c>
    </row>
    <row r="4616" spans="1:13" x14ac:dyDescent="0.25">
      <c r="A4616" s="134" t="s">
        <v>175</v>
      </c>
      <c r="B4616" s="134" t="s">
        <v>347</v>
      </c>
      <c r="C4616" s="137">
        <v>0</v>
      </c>
      <c r="D4616" s="137">
        <v>0</v>
      </c>
      <c r="E4616" s="138" t="str">
        <f t="shared" si="288"/>
        <v/>
      </c>
      <c r="F4616" s="137">
        <v>13.399800000000001</v>
      </c>
      <c r="G4616" s="137">
        <v>21.476839999999999</v>
      </c>
      <c r="H4616" s="138">
        <f t="shared" si="289"/>
        <v>0.60277317571904043</v>
      </c>
      <c r="I4616" s="137">
        <v>77.336209999999994</v>
      </c>
      <c r="J4616" s="138">
        <f t="shared" si="290"/>
        <v>-0.72229257161684024</v>
      </c>
      <c r="K4616" s="137">
        <v>538.11397999999997</v>
      </c>
      <c r="L4616" s="137">
        <v>501.02195</v>
      </c>
      <c r="M4616" s="138">
        <f t="shared" si="291"/>
        <v>-6.8929690323228487E-2</v>
      </c>
    </row>
    <row r="4617" spans="1:13" x14ac:dyDescent="0.25">
      <c r="A4617" s="134" t="s">
        <v>175</v>
      </c>
      <c r="B4617" s="134" t="s">
        <v>394</v>
      </c>
      <c r="C4617" s="137">
        <v>0</v>
      </c>
      <c r="D4617" s="137">
        <v>0</v>
      </c>
      <c r="E4617" s="138" t="str">
        <f t="shared" si="288"/>
        <v/>
      </c>
      <c r="F4617" s="137">
        <v>0.53073999999999999</v>
      </c>
      <c r="G4617" s="137">
        <v>0</v>
      </c>
      <c r="H4617" s="138">
        <f t="shared" si="289"/>
        <v>-1</v>
      </c>
      <c r="I4617" s="137">
        <v>0</v>
      </c>
      <c r="J4617" s="138" t="str">
        <f t="shared" si="290"/>
        <v/>
      </c>
      <c r="K4617" s="137">
        <v>17.541599999999999</v>
      </c>
      <c r="L4617" s="137">
        <v>6.6</v>
      </c>
      <c r="M4617" s="138">
        <f t="shared" si="291"/>
        <v>-0.62375153919824866</v>
      </c>
    </row>
    <row r="4618" spans="1:13" x14ac:dyDescent="0.25">
      <c r="A4618" s="134" t="s">
        <v>175</v>
      </c>
      <c r="B4618" s="134" t="s">
        <v>360</v>
      </c>
      <c r="C4618" s="137">
        <v>0</v>
      </c>
      <c r="D4618" s="137">
        <v>0</v>
      </c>
      <c r="E4618" s="138" t="str">
        <f t="shared" si="288"/>
        <v/>
      </c>
      <c r="F4618" s="137">
        <v>0</v>
      </c>
      <c r="G4618" s="137">
        <v>46.114660000000001</v>
      </c>
      <c r="H4618" s="138" t="str">
        <f t="shared" si="289"/>
        <v/>
      </c>
      <c r="I4618" s="137">
        <v>0</v>
      </c>
      <c r="J4618" s="138" t="str">
        <f t="shared" si="290"/>
        <v/>
      </c>
      <c r="K4618" s="137">
        <v>779.27067999999997</v>
      </c>
      <c r="L4618" s="137">
        <v>449.64711</v>
      </c>
      <c r="M4618" s="138">
        <f t="shared" si="291"/>
        <v>-0.4229898268468153</v>
      </c>
    </row>
    <row r="4619" spans="1:13" x14ac:dyDescent="0.25">
      <c r="A4619" s="134" t="s">
        <v>175</v>
      </c>
      <c r="B4619" s="134" t="s">
        <v>351</v>
      </c>
      <c r="C4619" s="137">
        <v>0</v>
      </c>
      <c r="D4619" s="137">
        <v>0.86609999999999998</v>
      </c>
      <c r="E4619" s="138" t="str">
        <f t="shared" si="288"/>
        <v/>
      </c>
      <c r="F4619" s="137">
        <v>1.65984</v>
      </c>
      <c r="G4619" s="137">
        <v>2.2779400000000001</v>
      </c>
      <c r="H4619" s="138">
        <f t="shared" si="289"/>
        <v>0.37238529014844812</v>
      </c>
      <c r="I4619" s="137">
        <v>0.84082000000000001</v>
      </c>
      <c r="J4619" s="138">
        <f t="shared" si="290"/>
        <v>1.7091886491758048</v>
      </c>
      <c r="K4619" s="137">
        <v>90.833730000000003</v>
      </c>
      <c r="L4619" s="137">
        <v>103.26535</v>
      </c>
      <c r="M4619" s="138">
        <f t="shared" si="291"/>
        <v>0.13686127389021663</v>
      </c>
    </row>
    <row r="4620" spans="1:13" x14ac:dyDescent="0.25">
      <c r="A4620" s="134" t="s">
        <v>175</v>
      </c>
      <c r="B4620" s="134" t="s">
        <v>266</v>
      </c>
      <c r="C4620" s="137">
        <v>0.51180999999999999</v>
      </c>
      <c r="D4620" s="137">
        <v>44.687959999999997</v>
      </c>
      <c r="E4620" s="138">
        <f t="shared" si="288"/>
        <v>86.313573396377564</v>
      </c>
      <c r="F4620" s="137">
        <v>1555.89257</v>
      </c>
      <c r="G4620" s="137">
        <v>1006.26028</v>
      </c>
      <c r="H4620" s="138">
        <f t="shared" si="289"/>
        <v>-0.35325850935839354</v>
      </c>
      <c r="I4620" s="137">
        <v>858.34328000000005</v>
      </c>
      <c r="J4620" s="138">
        <f t="shared" si="290"/>
        <v>0.17232848843413784</v>
      </c>
      <c r="K4620" s="137">
        <v>8783.6007100000006</v>
      </c>
      <c r="L4620" s="137">
        <v>7308.1145800000004</v>
      </c>
      <c r="M4620" s="138">
        <f t="shared" si="291"/>
        <v>-0.16798192207441542</v>
      </c>
    </row>
    <row r="4621" spans="1:13" x14ac:dyDescent="0.25">
      <c r="A4621" s="134" t="s">
        <v>175</v>
      </c>
      <c r="B4621" s="134" t="s">
        <v>378</v>
      </c>
      <c r="C4621" s="137">
        <v>0</v>
      </c>
      <c r="D4621" s="137">
        <v>0</v>
      </c>
      <c r="E4621" s="138" t="str">
        <f t="shared" si="288"/>
        <v/>
      </c>
      <c r="F4621" s="137">
        <v>11.509639999999999</v>
      </c>
      <c r="G4621" s="137">
        <v>0</v>
      </c>
      <c r="H4621" s="138">
        <f t="shared" si="289"/>
        <v>-1</v>
      </c>
      <c r="I4621" s="137">
        <v>0</v>
      </c>
      <c r="J4621" s="138" t="str">
        <f t="shared" si="290"/>
        <v/>
      </c>
      <c r="K4621" s="137">
        <v>11.509639999999999</v>
      </c>
      <c r="L4621" s="137">
        <v>0</v>
      </c>
      <c r="M4621" s="138">
        <f t="shared" si="291"/>
        <v>-1</v>
      </c>
    </row>
    <row r="4622" spans="1:13" x14ac:dyDescent="0.25">
      <c r="A4622" s="134" t="s">
        <v>175</v>
      </c>
      <c r="B4622" s="134" t="s">
        <v>254</v>
      </c>
      <c r="C4622" s="137">
        <v>0</v>
      </c>
      <c r="D4622" s="137">
        <v>0</v>
      </c>
      <c r="E4622" s="138" t="str">
        <f t="shared" si="288"/>
        <v/>
      </c>
      <c r="F4622" s="137">
        <v>232.56918999999999</v>
      </c>
      <c r="G4622" s="137">
        <v>110.14315999999999</v>
      </c>
      <c r="H4622" s="138">
        <f t="shared" si="289"/>
        <v>-0.52640691572258569</v>
      </c>
      <c r="I4622" s="137">
        <v>616.93024000000003</v>
      </c>
      <c r="J4622" s="138">
        <f t="shared" si="290"/>
        <v>-0.82146577869160708</v>
      </c>
      <c r="K4622" s="137">
        <v>1313.2764299999999</v>
      </c>
      <c r="L4622" s="137">
        <v>2753.7478299999998</v>
      </c>
      <c r="M4622" s="138">
        <f t="shared" si="291"/>
        <v>1.0968531583255476</v>
      </c>
    </row>
    <row r="4623" spans="1:13" x14ac:dyDescent="0.25">
      <c r="A4623" s="134" t="s">
        <v>175</v>
      </c>
      <c r="B4623" s="134" t="s">
        <v>398</v>
      </c>
      <c r="C4623" s="137">
        <v>0</v>
      </c>
      <c r="D4623" s="137">
        <v>0</v>
      </c>
      <c r="E4623" s="138" t="str">
        <f t="shared" si="288"/>
        <v/>
      </c>
      <c r="F4623" s="137">
        <v>0</v>
      </c>
      <c r="G4623" s="137">
        <v>3.6900000000000002E-2</v>
      </c>
      <c r="H4623" s="138" t="str">
        <f t="shared" si="289"/>
        <v/>
      </c>
      <c r="I4623" s="137">
        <v>0</v>
      </c>
      <c r="J4623" s="138" t="str">
        <f t="shared" si="290"/>
        <v/>
      </c>
      <c r="K4623" s="137">
        <v>0.14280000000000001</v>
      </c>
      <c r="L4623" s="137">
        <v>1.28437</v>
      </c>
      <c r="M4623" s="138">
        <f t="shared" si="291"/>
        <v>7.9941876750700267</v>
      </c>
    </row>
    <row r="4624" spans="1:13" x14ac:dyDescent="0.25">
      <c r="A4624" s="134" t="s">
        <v>175</v>
      </c>
      <c r="B4624" s="134" t="s">
        <v>243</v>
      </c>
      <c r="C4624" s="137">
        <v>0</v>
      </c>
      <c r="D4624" s="137">
        <v>535.43370000000004</v>
      </c>
      <c r="E4624" s="138" t="str">
        <f t="shared" si="288"/>
        <v/>
      </c>
      <c r="F4624" s="137">
        <v>6814.94236</v>
      </c>
      <c r="G4624" s="137">
        <v>5946.0417299999999</v>
      </c>
      <c r="H4624" s="138">
        <f t="shared" si="289"/>
        <v>-0.12749933661948099</v>
      </c>
      <c r="I4624" s="137">
        <v>8699.3585999999996</v>
      </c>
      <c r="J4624" s="138">
        <f t="shared" si="290"/>
        <v>-0.3164965368826157</v>
      </c>
      <c r="K4624" s="137">
        <v>54781.328529999999</v>
      </c>
      <c r="L4624" s="137">
        <v>51223.647069999999</v>
      </c>
      <c r="M4624" s="138">
        <f t="shared" si="291"/>
        <v>-6.4943322030821093E-2</v>
      </c>
    </row>
    <row r="4625" spans="1:13" x14ac:dyDescent="0.25">
      <c r="A4625" s="134" t="s">
        <v>175</v>
      </c>
      <c r="B4625" s="134" t="s">
        <v>270</v>
      </c>
      <c r="C4625" s="137">
        <v>0</v>
      </c>
      <c r="D4625" s="137">
        <v>287.81265999999999</v>
      </c>
      <c r="E4625" s="138" t="str">
        <f t="shared" si="288"/>
        <v/>
      </c>
      <c r="F4625" s="137">
        <v>3842.5323699999999</v>
      </c>
      <c r="G4625" s="137">
        <v>4721.11481</v>
      </c>
      <c r="H4625" s="138">
        <f t="shared" si="289"/>
        <v>0.22864672445166678</v>
      </c>
      <c r="I4625" s="137">
        <v>4069.3240500000002</v>
      </c>
      <c r="J4625" s="138">
        <f t="shared" si="290"/>
        <v>0.16017175137477691</v>
      </c>
      <c r="K4625" s="137">
        <v>41536.533600000002</v>
      </c>
      <c r="L4625" s="137">
        <v>33186.373010000003</v>
      </c>
      <c r="M4625" s="138">
        <f t="shared" si="291"/>
        <v>-0.20103171512607876</v>
      </c>
    </row>
    <row r="4626" spans="1:13" x14ac:dyDescent="0.25">
      <c r="A4626" s="134" t="s">
        <v>175</v>
      </c>
      <c r="B4626" s="134" t="s">
        <v>321</v>
      </c>
      <c r="C4626" s="137">
        <v>0</v>
      </c>
      <c r="D4626" s="137">
        <v>0</v>
      </c>
      <c r="E4626" s="138" t="str">
        <f t="shared" si="288"/>
        <v/>
      </c>
      <c r="F4626" s="137">
        <v>1.5935999999999999</v>
      </c>
      <c r="G4626" s="137">
        <v>9.4148499999999995</v>
      </c>
      <c r="H4626" s="138">
        <f t="shared" si="289"/>
        <v>4.9079129016064256</v>
      </c>
      <c r="I4626" s="137">
        <v>10.297359999999999</v>
      </c>
      <c r="J4626" s="138">
        <f t="shared" si="290"/>
        <v>-8.5702549002851236E-2</v>
      </c>
      <c r="K4626" s="137">
        <v>296.66559999999998</v>
      </c>
      <c r="L4626" s="137">
        <v>200.07886999999999</v>
      </c>
      <c r="M4626" s="138">
        <f t="shared" si="291"/>
        <v>-0.32557441779565943</v>
      </c>
    </row>
    <row r="4627" spans="1:13" x14ac:dyDescent="0.25">
      <c r="A4627" s="134" t="s">
        <v>175</v>
      </c>
      <c r="B4627" s="134" t="s">
        <v>387</v>
      </c>
      <c r="C4627" s="137">
        <v>0</v>
      </c>
      <c r="D4627" s="137">
        <v>0</v>
      </c>
      <c r="E4627" s="138" t="str">
        <f t="shared" si="288"/>
        <v/>
      </c>
      <c r="F4627" s="137">
        <v>0.54351000000000005</v>
      </c>
      <c r="G4627" s="137">
        <v>0</v>
      </c>
      <c r="H4627" s="138">
        <f t="shared" si="289"/>
        <v>-1</v>
      </c>
      <c r="I4627" s="137">
        <v>0</v>
      </c>
      <c r="J4627" s="138" t="str">
        <f t="shared" si="290"/>
        <v/>
      </c>
      <c r="K4627" s="137">
        <v>3.8461799999999999</v>
      </c>
      <c r="L4627" s="137">
        <v>1.2296400000000001</v>
      </c>
      <c r="M4627" s="138">
        <f t="shared" si="291"/>
        <v>-0.68029577398873686</v>
      </c>
    </row>
    <row r="4628" spans="1:13" x14ac:dyDescent="0.25">
      <c r="A4628" s="134" t="s">
        <v>175</v>
      </c>
      <c r="B4628" s="134" t="s">
        <v>355</v>
      </c>
      <c r="C4628" s="137">
        <v>0</v>
      </c>
      <c r="D4628" s="137">
        <v>0</v>
      </c>
      <c r="E4628" s="138" t="str">
        <f t="shared" si="288"/>
        <v/>
      </c>
      <c r="F4628" s="137">
        <v>0.2853</v>
      </c>
      <c r="G4628" s="137">
        <v>191.19129000000001</v>
      </c>
      <c r="H4628" s="138">
        <f t="shared" si="289"/>
        <v>669.14121976866466</v>
      </c>
      <c r="I4628" s="137">
        <v>299.58265999999998</v>
      </c>
      <c r="J4628" s="138">
        <f t="shared" si="290"/>
        <v>-0.36180788968226663</v>
      </c>
      <c r="K4628" s="137">
        <v>707.87097000000006</v>
      </c>
      <c r="L4628" s="137">
        <v>975.62437</v>
      </c>
      <c r="M4628" s="138">
        <f t="shared" si="291"/>
        <v>0.37825170313171608</v>
      </c>
    </row>
    <row r="4629" spans="1:13" x14ac:dyDescent="0.25">
      <c r="A4629" s="134" t="s">
        <v>175</v>
      </c>
      <c r="B4629" s="134" t="s">
        <v>310</v>
      </c>
      <c r="C4629" s="137">
        <v>0</v>
      </c>
      <c r="D4629" s="137">
        <v>1.4274899999999999</v>
      </c>
      <c r="E4629" s="138" t="str">
        <f t="shared" si="288"/>
        <v/>
      </c>
      <c r="F4629" s="137">
        <v>356.55241999999998</v>
      </c>
      <c r="G4629" s="137">
        <v>623.70623999999998</v>
      </c>
      <c r="H4629" s="138">
        <f t="shared" si="289"/>
        <v>0.74926940616473736</v>
      </c>
      <c r="I4629" s="137">
        <v>197.87191000000001</v>
      </c>
      <c r="J4629" s="138">
        <f t="shared" si="290"/>
        <v>2.1520706501493816</v>
      </c>
      <c r="K4629" s="137">
        <v>5606.7013399999996</v>
      </c>
      <c r="L4629" s="137">
        <v>2000.1350600000001</v>
      </c>
      <c r="M4629" s="138">
        <f t="shared" si="291"/>
        <v>-0.64325992438184687</v>
      </c>
    </row>
    <row r="4630" spans="1:13" x14ac:dyDescent="0.25">
      <c r="A4630" s="134" t="s">
        <v>175</v>
      </c>
      <c r="B4630" s="134" t="s">
        <v>221</v>
      </c>
      <c r="C4630" s="137">
        <v>619.89230999999995</v>
      </c>
      <c r="D4630" s="137">
        <v>1230.00164</v>
      </c>
      <c r="E4630" s="138">
        <f t="shared" si="288"/>
        <v>0.98421825881337366</v>
      </c>
      <c r="F4630" s="137">
        <v>17655.644390000001</v>
      </c>
      <c r="G4630" s="137">
        <v>19397.86635</v>
      </c>
      <c r="H4630" s="138">
        <f t="shared" si="289"/>
        <v>9.8677902744052748E-2</v>
      </c>
      <c r="I4630" s="137">
        <v>21705.730299999999</v>
      </c>
      <c r="J4630" s="138">
        <f t="shared" si="290"/>
        <v>-0.10632510024322928</v>
      </c>
      <c r="K4630" s="137">
        <v>158522.88365999999</v>
      </c>
      <c r="L4630" s="137">
        <v>141545.98629999999</v>
      </c>
      <c r="M4630" s="138">
        <f t="shared" si="291"/>
        <v>-0.10709430063366787</v>
      </c>
    </row>
    <row r="4631" spans="1:13" x14ac:dyDescent="0.25">
      <c r="A4631" s="134" t="s">
        <v>175</v>
      </c>
      <c r="B4631" s="134" t="s">
        <v>251</v>
      </c>
      <c r="C4631" s="137">
        <v>59.267180000000003</v>
      </c>
      <c r="D4631" s="137">
        <v>522.23226</v>
      </c>
      <c r="E4631" s="138">
        <f t="shared" si="288"/>
        <v>7.8114916215011405</v>
      </c>
      <c r="F4631" s="137">
        <v>9601.2359400000005</v>
      </c>
      <c r="G4631" s="137">
        <v>9367.6144700000004</v>
      </c>
      <c r="H4631" s="138">
        <f t="shared" si="289"/>
        <v>-2.433243714246236E-2</v>
      </c>
      <c r="I4631" s="137">
        <v>7448.7688399999997</v>
      </c>
      <c r="J4631" s="138">
        <f t="shared" si="290"/>
        <v>0.25760574280353166</v>
      </c>
      <c r="K4631" s="137">
        <v>103317.47448</v>
      </c>
      <c r="L4631" s="137">
        <v>66926.047430000006</v>
      </c>
      <c r="M4631" s="138">
        <f t="shared" si="291"/>
        <v>-0.35222915806991173</v>
      </c>
    </row>
    <row r="4632" spans="1:13" x14ac:dyDescent="0.25">
      <c r="A4632" s="134" t="s">
        <v>175</v>
      </c>
      <c r="B4632" s="134" t="s">
        <v>219</v>
      </c>
      <c r="C4632" s="137">
        <v>652.62275</v>
      </c>
      <c r="D4632" s="137">
        <v>298.30743000000001</v>
      </c>
      <c r="E4632" s="138">
        <f t="shared" si="288"/>
        <v>-0.54290985105867051</v>
      </c>
      <c r="F4632" s="137">
        <v>16508.60903</v>
      </c>
      <c r="G4632" s="137">
        <v>16321.530779999999</v>
      </c>
      <c r="H4632" s="138">
        <f t="shared" si="289"/>
        <v>-1.133216309502727E-2</v>
      </c>
      <c r="I4632" s="137">
        <v>19929.530119999999</v>
      </c>
      <c r="J4632" s="138">
        <f t="shared" si="290"/>
        <v>-0.18103785278807172</v>
      </c>
      <c r="K4632" s="137">
        <v>163177.30716</v>
      </c>
      <c r="L4632" s="137">
        <v>122708.15441</v>
      </c>
      <c r="M4632" s="138">
        <f t="shared" si="291"/>
        <v>-0.24800723491728438</v>
      </c>
    </row>
    <row r="4633" spans="1:13" x14ac:dyDescent="0.25">
      <c r="A4633" s="134" t="s">
        <v>175</v>
      </c>
      <c r="B4633" s="134" t="s">
        <v>363</v>
      </c>
      <c r="C4633" s="137">
        <v>0</v>
      </c>
      <c r="D4633" s="137">
        <v>0</v>
      </c>
      <c r="E4633" s="138" t="str">
        <f t="shared" si="288"/>
        <v/>
      </c>
      <c r="F4633" s="137">
        <v>4.8120000000000003E-2</v>
      </c>
      <c r="G4633" s="137">
        <v>0</v>
      </c>
      <c r="H4633" s="138">
        <f t="shared" si="289"/>
        <v>-1</v>
      </c>
      <c r="I4633" s="137">
        <v>0.23324</v>
      </c>
      <c r="J4633" s="138">
        <f t="shared" si="290"/>
        <v>-1</v>
      </c>
      <c r="K4633" s="137">
        <v>47.827570000000001</v>
      </c>
      <c r="L4633" s="137">
        <v>7.0494399999999997</v>
      </c>
      <c r="M4633" s="138">
        <f t="shared" si="291"/>
        <v>-0.85260718869890317</v>
      </c>
    </row>
    <row r="4634" spans="1:13" x14ac:dyDescent="0.25">
      <c r="A4634" s="134" t="s">
        <v>175</v>
      </c>
      <c r="B4634" s="134" t="s">
        <v>218</v>
      </c>
      <c r="C4634" s="137">
        <v>765.15700000000004</v>
      </c>
      <c r="D4634" s="137">
        <v>606.54516999999998</v>
      </c>
      <c r="E4634" s="138">
        <f t="shared" si="288"/>
        <v>-0.20729318296767862</v>
      </c>
      <c r="F4634" s="137">
        <v>35676.78572</v>
      </c>
      <c r="G4634" s="137">
        <v>22081.265340000002</v>
      </c>
      <c r="H4634" s="138">
        <f t="shared" si="289"/>
        <v>-0.38107469901299162</v>
      </c>
      <c r="I4634" s="137">
        <v>43087.61058</v>
      </c>
      <c r="J4634" s="138">
        <f t="shared" si="290"/>
        <v>-0.48752634358774416</v>
      </c>
      <c r="K4634" s="137">
        <v>171629.81896999999</v>
      </c>
      <c r="L4634" s="137">
        <v>180490.19097</v>
      </c>
      <c r="M4634" s="138">
        <f t="shared" si="291"/>
        <v>5.162489859380881E-2</v>
      </c>
    </row>
    <row r="4635" spans="1:13" x14ac:dyDescent="0.25">
      <c r="A4635" s="134" t="s">
        <v>175</v>
      </c>
      <c r="B4635" s="134" t="s">
        <v>399</v>
      </c>
      <c r="C4635" s="137">
        <v>0</v>
      </c>
      <c r="D4635" s="137">
        <v>0</v>
      </c>
      <c r="E4635" s="138" t="str">
        <f t="shared" si="288"/>
        <v/>
      </c>
      <c r="F4635" s="137">
        <v>0</v>
      </c>
      <c r="G4635" s="137">
        <v>0</v>
      </c>
      <c r="H4635" s="138" t="str">
        <f t="shared" si="289"/>
        <v/>
      </c>
      <c r="I4635" s="137">
        <v>0</v>
      </c>
      <c r="J4635" s="138" t="str">
        <f t="shared" si="290"/>
        <v/>
      </c>
      <c r="K4635" s="137">
        <v>1.35551</v>
      </c>
      <c r="L4635" s="137">
        <v>0</v>
      </c>
      <c r="M4635" s="138">
        <f t="shared" si="291"/>
        <v>-1</v>
      </c>
    </row>
    <row r="4636" spans="1:13" x14ac:dyDescent="0.25">
      <c r="A4636" s="134" t="s">
        <v>175</v>
      </c>
      <c r="B4636" s="134" t="s">
        <v>281</v>
      </c>
      <c r="C4636" s="137">
        <v>0</v>
      </c>
      <c r="D4636" s="137">
        <v>0</v>
      </c>
      <c r="E4636" s="138" t="str">
        <f t="shared" si="288"/>
        <v/>
      </c>
      <c r="F4636" s="137">
        <v>18.332260000000002</v>
      </c>
      <c r="G4636" s="137">
        <v>114.80289999999999</v>
      </c>
      <c r="H4636" s="138">
        <f t="shared" si="289"/>
        <v>5.2623429953535457</v>
      </c>
      <c r="I4636" s="137">
        <v>211.8948</v>
      </c>
      <c r="J4636" s="138">
        <f t="shared" si="290"/>
        <v>-0.45820803530808685</v>
      </c>
      <c r="K4636" s="137">
        <v>920.69205999999997</v>
      </c>
      <c r="L4636" s="137">
        <v>2156.0751399999999</v>
      </c>
      <c r="M4636" s="138">
        <f t="shared" si="291"/>
        <v>1.3417983424338424</v>
      </c>
    </row>
    <row r="4637" spans="1:13" x14ac:dyDescent="0.25">
      <c r="A4637" s="134" t="s">
        <v>175</v>
      </c>
      <c r="B4637" s="134" t="s">
        <v>375</v>
      </c>
      <c r="C4637" s="137">
        <v>0</v>
      </c>
      <c r="D4637" s="137">
        <v>0</v>
      </c>
      <c r="E4637" s="138" t="str">
        <f t="shared" si="288"/>
        <v/>
      </c>
      <c r="F4637" s="137">
        <v>4.9067699999999999</v>
      </c>
      <c r="G4637" s="137">
        <v>0.39756000000000002</v>
      </c>
      <c r="H4637" s="138">
        <f t="shared" si="289"/>
        <v>-0.91897724979976647</v>
      </c>
      <c r="I4637" s="137">
        <v>0</v>
      </c>
      <c r="J4637" s="138" t="str">
        <f t="shared" si="290"/>
        <v/>
      </c>
      <c r="K4637" s="137">
        <v>9.4040300000000006</v>
      </c>
      <c r="L4637" s="137">
        <v>12.400169999999999</v>
      </c>
      <c r="M4637" s="138">
        <f t="shared" si="291"/>
        <v>0.31860170586440062</v>
      </c>
    </row>
    <row r="4638" spans="1:13" x14ac:dyDescent="0.25">
      <c r="A4638" s="134" t="s">
        <v>175</v>
      </c>
      <c r="B4638" s="134" t="s">
        <v>242</v>
      </c>
      <c r="C4638" s="137">
        <v>723.38639999999998</v>
      </c>
      <c r="D4638" s="137">
        <v>155.27422000000001</v>
      </c>
      <c r="E4638" s="138">
        <f t="shared" si="288"/>
        <v>-0.78535092724994549</v>
      </c>
      <c r="F4638" s="137">
        <v>9141.6668599999994</v>
      </c>
      <c r="G4638" s="137">
        <v>9546.3025600000001</v>
      </c>
      <c r="H4638" s="138">
        <f t="shared" si="289"/>
        <v>4.4262792135919105E-2</v>
      </c>
      <c r="I4638" s="137">
        <v>12239.02656</v>
      </c>
      <c r="J4638" s="138">
        <f t="shared" si="290"/>
        <v>-0.22001128821800675</v>
      </c>
      <c r="K4638" s="137">
        <v>86456.374970000004</v>
      </c>
      <c r="L4638" s="137">
        <v>73484.744340000005</v>
      </c>
      <c r="M4638" s="138">
        <f t="shared" si="291"/>
        <v>-0.15003671660419604</v>
      </c>
    </row>
    <row r="4639" spans="1:13" x14ac:dyDescent="0.25">
      <c r="A4639" s="134" t="s">
        <v>175</v>
      </c>
      <c r="B4639" s="134" t="s">
        <v>343</v>
      </c>
      <c r="C4639" s="137">
        <v>0</v>
      </c>
      <c r="D4639" s="137">
        <v>0</v>
      </c>
      <c r="E4639" s="138" t="str">
        <f t="shared" si="288"/>
        <v/>
      </c>
      <c r="F4639" s="137">
        <v>7.3803599999999996</v>
      </c>
      <c r="G4639" s="137">
        <v>0</v>
      </c>
      <c r="H4639" s="138">
        <f t="shared" si="289"/>
        <v>-1</v>
      </c>
      <c r="I4639" s="137">
        <v>0</v>
      </c>
      <c r="J4639" s="138" t="str">
        <f t="shared" si="290"/>
        <v/>
      </c>
      <c r="K4639" s="137">
        <v>33.62133</v>
      </c>
      <c r="L4639" s="137">
        <v>23.804110000000001</v>
      </c>
      <c r="M4639" s="138">
        <f t="shared" si="291"/>
        <v>-0.29199380274367492</v>
      </c>
    </row>
    <row r="4640" spans="1:13" x14ac:dyDescent="0.25">
      <c r="A4640" s="134" t="s">
        <v>175</v>
      </c>
      <c r="B4640" s="134" t="s">
        <v>285</v>
      </c>
      <c r="C4640" s="137">
        <v>0</v>
      </c>
      <c r="D4640" s="137">
        <v>0</v>
      </c>
      <c r="E4640" s="138" t="str">
        <f t="shared" si="288"/>
        <v/>
      </c>
      <c r="F4640" s="137">
        <v>129.71317999999999</v>
      </c>
      <c r="G4640" s="137">
        <v>80.670010000000005</v>
      </c>
      <c r="H4640" s="138">
        <f t="shared" si="289"/>
        <v>-0.37808933525490618</v>
      </c>
      <c r="I4640" s="137">
        <v>85.392759999999996</v>
      </c>
      <c r="J4640" s="138">
        <f t="shared" si="290"/>
        <v>-5.5306210971515557E-2</v>
      </c>
      <c r="K4640" s="137">
        <v>1812.5856699999999</v>
      </c>
      <c r="L4640" s="137">
        <v>1064.81206</v>
      </c>
      <c r="M4640" s="138">
        <f t="shared" si="291"/>
        <v>-0.41254525089564453</v>
      </c>
    </row>
    <row r="4641" spans="1:13" x14ac:dyDescent="0.25">
      <c r="A4641" s="134" t="s">
        <v>175</v>
      </c>
      <c r="B4641" s="134" t="s">
        <v>260</v>
      </c>
      <c r="C4641" s="137">
        <v>2.50116</v>
      </c>
      <c r="D4641" s="137">
        <v>35.696170000000002</v>
      </c>
      <c r="E4641" s="138">
        <f t="shared" si="288"/>
        <v>13.271845863519328</v>
      </c>
      <c r="F4641" s="137">
        <v>2186.0791899999999</v>
      </c>
      <c r="G4641" s="137">
        <v>2233.5577800000001</v>
      </c>
      <c r="H4641" s="138">
        <f t="shared" si="289"/>
        <v>2.171860480497978E-2</v>
      </c>
      <c r="I4641" s="137">
        <v>3466.93073</v>
      </c>
      <c r="J4641" s="138">
        <f t="shared" si="290"/>
        <v>-0.35575356015261372</v>
      </c>
      <c r="K4641" s="137">
        <v>21441.782569999999</v>
      </c>
      <c r="L4641" s="137">
        <v>18339.827539999998</v>
      </c>
      <c r="M4641" s="138">
        <f t="shared" si="291"/>
        <v>-0.14466871025639738</v>
      </c>
    </row>
    <row r="4642" spans="1:13" x14ac:dyDescent="0.25">
      <c r="A4642" s="134" t="s">
        <v>175</v>
      </c>
      <c r="B4642" s="134" t="s">
        <v>233</v>
      </c>
      <c r="C4642" s="137">
        <v>0</v>
      </c>
      <c r="D4642" s="137">
        <v>11.844989999999999</v>
      </c>
      <c r="E4642" s="138" t="str">
        <f t="shared" si="288"/>
        <v/>
      </c>
      <c r="F4642" s="137">
        <v>1165.5272199999999</v>
      </c>
      <c r="G4642" s="137">
        <v>1195.9247399999999</v>
      </c>
      <c r="H4642" s="138">
        <f t="shared" si="289"/>
        <v>2.6080489136924623E-2</v>
      </c>
      <c r="I4642" s="137">
        <v>1541.5047999999999</v>
      </c>
      <c r="J4642" s="138">
        <f t="shared" si="290"/>
        <v>-0.22418357698269897</v>
      </c>
      <c r="K4642" s="137">
        <v>15538.1775</v>
      </c>
      <c r="L4642" s="137">
        <v>11299.65301</v>
      </c>
      <c r="M4642" s="138">
        <f t="shared" si="291"/>
        <v>-0.27278131492576907</v>
      </c>
    </row>
    <row r="4643" spans="1:13" x14ac:dyDescent="0.25">
      <c r="A4643" s="134" t="s">
        <v>175</v>
      </c>
      <c r="B4643" s="134" t="s">
        <v>292</v>
      </c>
      <c r="C4643" s="137">
        <v>0</v>
      </c>
      <c r="D4643" s="137">
        <v>0.45435999999999999</v>
      </c>
      <c r="E4643" s="138" t="str">
        <f t="shared" si="288"/>
        <v/>
      </c>
      <c r="F4643" s="137">
        <v>54.896830000000001</v>
      </c>
      <c r="G4643" s="137">
        <v>202.71548999999999</v>
      </c>
      <c r="H4643" s="138">
        <f t="shared" si="289"/>
        <v>2.6926629461118243</v>
      </c>
      <c r="I4643" s="137">
        <v>186.12957</v>
      </c>
      <c r="J4643" s="138">
        <f t="shared" si="290"/>
        <v>8.9109538049220172E-2</v>
      </c>
      <c r="K4643" s="137">
        <v>525.97591</v>
      </c>
      <c r="L4643" s="137">
        <v>992.04732999999999</v>
      </c>
      <c r="M4643" s="138">
        <f t="shared" si="291"/>
        <v>0.88610792079812173</v>
      </c>
    </row>
    <row r="4644" spans="1:13" x14ac:dyDescent="0.25">
      <c r="A4644" s="134" t="s">
        <v>175</v>
      </c>
      <c r="B4644" s="134" t="s">
        <v>341</v>
      </c>
      <c r="C4644" s="137">
        <v>67.136520000000004</v>
      </c>
      <c r="D4644" s="137">
        <v>0.89049999999999996</v>
      </c>
      <c r="E4644" s="138">
        <f t="shared" si="288"/>
        <v>-0.98673598214503822</v>
      </c>
      <c r="F4644" s="137">
        <v>1611.77088</v>
      </c>
      <c r="G4644" s="137">
        <v>582.32709999999997</v>
      </c>
      <c r="H4644" s="138">
        <f t="shared" si="289"/>
        <v>-0.63870354823633502</v>
      </c>
      <c r="I4644" s="137">
        <v>718.68661999999995</v>
      </c>
      <c r="J4644" s="138">
        <f t="shared" si="290"/>
        <v>-0.18973432398115331</v>
      </c>
      <c r="K4644" s="137">
        <v>15954.8878</v>
      </c>
      <c r="L4644" s="137">
        <v>7624.8089900000004</v>
      </c>
      <c r="M4644" s="138">
        <f t="shared" si="291"/>
        <v>-0.52210199873671315</v>
      </c>
    </row>
    <row r="4645" spans="1:13" x14ac:dyDescent="0.25">
      <c r="A4645" s="134" t="s">
        <v>175</v>
      </c>
      <c r="B4645" s="134" t="s">
        <v>401</v>
      </c>
      <c r="C4645" s="137">
        <v>0</v>
      </c>
      <c r="D4645" s="137">
        <v>0</v>
      </c>
      <c r="E4645" s="138" t="str">
        <f t="shared" si="288"/>
        <v/>
      </c>
      <c r="F4645" s="137">
        <v>0</v>
      </c>
      <c r="G4645" s="137">
        <v>0</v>
      </c>
      <c r="H4645" s="138" t="str">
        <f t="shared" si="289"/>
        <v/>
      </c>
      <c r="I4645" s="137">
        <v>0</v>
      </c>
      <c r="J4645" s="138" t="str">
        <f t="shared" si="290"/>
        <v/>
      </c>
      <c r="K4645" s="137">
        <v>0.55206</v>
      </c>
      <c r="L4645" s="137">
        <v>0</v>
      </c>
      <c r="M4645" s="138">
        <f t="shared" si="291"/>
        <v>-1</v>
      </c>
    </row>
    <row r="4646" spans="1:13" x14ac:dyDescent="0.25">
      <c r="A4646" s="134" t="s">
        <v>175</v>
      </c>
      <c r="B4646" s="134" t="s">
        <v>276</v>
      </c>
      <c r="C4646" s="137">
        <v>0</v>
      </c>
      <c r="D4646" s="137">
        <v>0</v>
      </c>
      <c r="E4646" s="138" t="str">
        <f t="shared" si="288"/>
        <v/>
      </c>
      <c r="F4646" s="137">
        <v>338.22469000000001</v>
      </c>
      <c r="G4646" s="137">
        <v>130.15464</v>
      </c>
      <c r="H4646" s="138">
        <f t="shared" si="289"/>
        <v>-0.61518291287368765</v>
      </c>
      <c r="I4646" s="137">
        <v>360.30198999999999</v>
      </c>
      <c r="J4646" s="138">
        <f t="shared" si="290"/>
        <v>-0.63876236154010702</v>
      </c>
      <c r="K4646" s="137">
        <v>2823.8959300000001</v>
      </c>
      <c r="L4646" s="137">
        <v>2313.0037699999998</v>
      </c>
      <c r="M4646" s="138">
        <f t="shared" si="291"/>
        <v>-0.18091748869796354</v>
      </c>
    </row>
    <row r="4647" spans="1:13" x14ac:dyDescent="0.25">
      <c r="A4647" s="134" t="s">
        <v>175</v>
      </c>
      <c r="B4647" s="134" t="s">
        <v>368</v>
      </c>
      <c r="C4647" s="137">
        <v>0</v>
      </c>
      <c r="D4647" s="137">
        <v>0</v>
      </c>
      <c r="E4647" s="138" t="str">
        <f t="shared" si="288"/>
        <v/>
      </c>
      <c r="F4647" s="137">
        <v>0</v>
      </c>
      <c r="G4647" s="137">
        <v>59.87603</v>
      </c>
      <c r="H4647" s="138" t="str">
        <f t="shared" si="289"/>
        <v/>
      </c>
      <c r="I4647" s="137">
        <v>91.487570000000005</v>
      </c>
      <c r="J4647" s="138">
        <f t="shared" si="290"/>
        <v>-0.34552825044976054</v>
      </c>
      <c r="K4647" s="137">
        <v>105.06082000000001</v>
      </c>
      <c r="L4647" s="137">
        <v>288.18860000000001</v>
      </c>
      <c r="M4647" s="138">
        <f t="shared" si="291"/>
        <v>1.74306444590857</v>
      </c>
    </row>
    <row r="4648" spans="1:13" x14ac:dyDescent="0.25">
      <c r="A4648" s="134" t="s">
        <v>175</v>
      </c>
      <c r="B4648" s="134" t="s">
        <v>246</v>
      </c>
      <c r="C4648" s="137">
        <v>132.40295</v>
      </c>
      <c r="D4648" s="137">
        <v>57.37041</v>
      </c>
      <c r="E4648" s="138">
        <f t="shared" si="288"/>
        <v>-0.56669840060210142</v>
      </c>
      <c r="F4648" s="137">
        <v>4106.8419000000004</v>
      </c>
      <c r="G4648" s="137">
        <v>1600.7354</v>
      </c>
      <c r="H4648" s="138">
        <f t="shared" si="289"/>
        <v>-0.61022716749821804</v>
      </c>
      <c r="I4648" s="137">
        <v>1392.779</v>
      </c>
      <c r="J4648" s="138">
        <f t="shared" si="290"/>
        <v>0.14931040746593682</v>
      </c>
      <c r="K4648" s="137">
        <v>34227.182289999997</v>
      </c>
      <c r="L4648" s="137">
        <v>17105.766370000001</v>
      </c>
      <c r="M4648" s="138">
        <f t="shared" si="291"/>
        <v>-0.5002286128882506</v>
      </c>
    </row>
    <row r="4649" spans="1:13" x14ac:dyDescent="0.25">
      <c r="A4649" s="134" t="s">
        <v>175</v>
      </c>
      <c r="B4649" s="134" t="s">
        <v>223</v>
      </c>
      <c r="C4649" s="137">
        <v>13.63827</v>
      </c>
      <c r="D4649" s="137">
        <v>95.711079999999995</v>
      </c>
      <c r="E4649" s="138">
        <f t="shared" si="288"/>
        <v>6.0178314404979512</v>
      </c>
      <c r="F4649" s="137">
        <v>4962.4746100000002</v>
      </c>
      <c r="G4649" s="137">
        <v>3000.5669200000002</v>
      </c>
      <c r="H4649" s="138">
        <f t="shared" si="289"/>
        <v>-0.39534866053450701</v>
      </c>
      <c r="I4649" s="137">
        <v>4033.4517099999998</v>
      </c>
      <c r="J4649" s="138">
        <f t="shared" si="290"/>
        <v>-0.25607962218543567</v>
      </c>
      <c r="K4649" s="137">
        <v>50685.442759999998</v>
      </c>
      <c r="L4649" s="137">
        <v>32964.938569999998</v>
      </c>
      <c r="M4649" s="138">
        <f t="shared" si="291"/>
        <v>-0.34961723179391246</v>
      </c>
    </row>
    <row r="4650" spans="1:13" x14ac:dyDescent="0.25">
      <c r="A4650" s="134" t="s">
        <v>175</v>
      </c>
      <c r="B4650" s="134" t="s">
        <v>290</v>
      </c>
      <c r="C4650" s="137">
        <v>0</v>
      </c>
      <c r="D4650" s="137">
        <v>251.54919000000001</v>
      </c>
      <c r="E4650" s="138" t="str">
        <f t="shared" si="288"/>
        <v/>
      </c>
      <c r="F4650" s="137">
        <v>965.44001000000003</v>
      </c>
      <c r="G4650" s="137">
        <v>892.36202000000003</v>
      </c>
      <c r="H4650" s="138">
        <f t="shared" si="289"/>
        <v>-7.569397294814828E-2</v>
      </c>
      <c r="I4650" s="137">
        <v>322.80315000000002</v>
      </c>
      <c r="J4650" s="138">
        <f t="shared" si="290"/>
        <v>1.7644154649668069</v>
      </c>
      <c r="K4650" s="137">
        <v>4071.0540900000001</v>
      </c>
      <c r="L4650" s="137">
        <v>3417.01584</v>
      </c>
      <c r="M4650" s="138">
        <f t="shared" si="291"/>
        <v>-0.16065575046191538</v>
      </c>
    </row>
    <row r="4651" spans="1:13" x14ac:dyDescent="0.25">
      <c r="A4651" s="134" t="s">
        <v>175</v>
      </c>
      <c r="B4651" s="134" t="s">
        <v>314</v>
      </c>
      <c r="C4651" s="137">
        <v>0</v>
      </c>
      <c r="D4651" s="137">
        <v>0</v>
      </c>
      <c r="E4651" s="138" t="str">
        <f t="shared" si="288"/>
        <v/>
      </c>
      <c r="F4651" s="137">
        <v>810.25455999999997</v>
      </c>
      <c r="G4651" s="137">
        <v>1118.0838900000001</v>
      </c>
      <c r="H4651" s="138">
        <f t="shared" si="289"/>
        <v>0.37991681281003853</v>
      </c>
      <c r="I4651" s="137">
        <v>1429.5399299999999</v>
      </c>
      <c r="J4651" s="138">
        <f t="shared" si="290"/>
        <v>-0.21787152178393498</v>
      </c>
      <c r="K4651" s="137">
        <v>7796.6030899999996</v>
      </c>
      <c r="L4651" s="137">
        <v>6937.5263699999996</v>
      </c>
      <c r="M4651" s="138">
        <f t="shared" si="291"/>
        <v>-0.11018602718174286</v>
      </c>
    </row>
    <row r="4652" spans="1:13" x14ac:dyDescent="0.25">
      <c r="A4652" s="134" t="s">
        <v>175</v>
      </c>
      <c r="B4652" s="134" t="s">
        <v>300</v>
      </c>
      <c r="C4652" s="137">
        <v>14.306319999999999</v>
      </c>
      <c r="D4652" s="137">
        <v>0</v>
      </c>
      <c r="E4652" s="138">
        <f t="shared" si="288"/>
        <v>-1</v>
      </c>
      <c r="F4652" s="137">
        <v>389.97642000000002</v>
      </c>
      <c r="G4652" s="137">
        <v>91.583920000000006</v>
      </c>
      <c r="H4652" s="138">
        <f t="shared" si="289"/>
        <v>-0.76515523682175446</v>
      </c>
      <c r="I4652" s="137">
        <v>291.31146000000001</v>
      </c>
      <c r="J4652" s="138">
        <f t="shared" si="290"/>
        <v>-0.68561511448948831</v>
      </c>
      <c r="K4652" s="137">
        <v>1515.0530900000001</v>
      </c>
      <c r="L4652" s="137">
        <v>1551.5389</v>
      </c>
      <c r="M4652" s="138">
        <f t="shared" si="291"/>
        <v>2.4082198994095805E-2</v>
      </c>
    </row>
    <row r="4653" spans="1:13" x14ac:dyDescent="0.25">
      <c r="A4653" s="134" t="s">
        <v>175</v>
      </c>
      <c r="B4653" s="134" t="s">
        <v>307</v>
      </c>
      <c r="C4653" s="137">
        <v>3.68309</v>
      </c>
      <c r="D4653" s="137">
        <v>0</v>
      </c>
      <c r="E4653" s="138">
        <f t="shared" si="288"/>
        <v>-1</v>
      </c>
      <c r="F4653" s="137">
        <v>829.76198999999997</v>
      </c>
      <c r="G4653" s="137">
        <v>80.240629999999996</v>
      </c>
      <c r="H4653" s="138">
        <f t="shared" si="289"/>
        <v>-0.90329681165559295</v>
      </c>
      <c r="I4653" s="137">
        <v>313.94134000000003</v>
      </c>
      <c r="J4653" s="138">
        <f t="shared" si="290"/>
        <v>-0.74440884402162522</v>
      </c>
      <c r="K4653" s="137">
        <v>9168.2188399999995</v>
      </c>
      <c r="L4653" s="137">
        <v>4260.2169100000001</v>
      </c>
      <c r="M4653" s="138">
        <f t="shared" si="291"/>
        <v>-0.5353277463869961</v>
      </c>
    </row>
    <row r="4654" spans="1:13" x14ac:dyDescent="0.25">
      <c r="A4654" s="134" t="s">
        <v>175</v>
      </c>
      <c r="B4654" s="134" t="s">
        <v>294</v>
      </c>
      <c r="C4654" s="137">
        <v>0</v>
      </c>
      <c r="D4654" s="137">
        <v>0</v>
      </c>
      <c r="E4654" s="138" t="str">
        <f t="shared" si="288"/>
        <v/>
      </c>
      <c r="F4654" s="137">
        <v>1614.4076399999999</v>
      </c>
      <c r="G4654" s="137">
        <v>1353.21702</v>
      </c>
      <c r="H4654" s="138">
        <f t="shared" si="289"/>
        <v>-0.16178727945068438</v>
      </c>
      <c r="I4654" s="137">
        <v>817.69163000000003</v>
      </c>
      <c r="J4654" s="138">
        <f t="shared" si="290"/>
        <v>0.65492340920745384</v>
      </c>
      <c r="K4654" s="137">
        <v>13012.76527</v>
      </c>
      <c r="L4654" s="137">
        <v>9756.8813599999994</v>
      </c>
      <c r="M4654" s="138">
        <f t="shared" si="291"/>
        <v>-0.25020691931685024</v>
      </c>
    </row>
    <row r="4655" spans="1:13" x14ac:dyDescent="0.25">
      <c r="A4655" s="134" t="s">
        <v>175</v>
      </c>
      <c r="B4655" s="134" t="s">
        <v>323</v>
      </c>
      <c r="C4655" s="137">
        <v>0</v>
      </c>
      <c r="D4655" s="137">
        <v>0</v>
      </c>
      <c r="E4655" s="138" t="str">
        <f t="shared" si="288"/>
        <v/>
      </c>
      <c r="F4655" s="137">
        <v>0</v>
      </c>
      <c r="G4655" s="137">
        <v>136.33399</v>
      </c>
      <c r="H4655" s="138" t="str">
        <f t="shared" si="289"/>
        <v/>
      </c>
      <c r="I4655" s="137">
        <v>47.25864</v>
      </c>
      <c r="J4655" s="138">
        <f t="shared" si="290"/>
        <v>1.8848479346845362</v>
      </c>
      <c r="K4655" s="137">
        <v>135.04006000000001</v>
      </c>
      <c r="L4655" s="137">
        <v>245.80569</v>
      </c>
      <c r="M4655" s="138">
        <f t="shared" si="291"/>
        <v>0.8202427487073094</v>
      </c>
    </row>
    <row r="4656" spans="1:13" x14ac:dyDescent="0.25">
      <c r="A4656" s="134" t="s">
        <v>175</v>
      </c>
      <c r="B4656" s="134" t="s">
        <v>435</v>
      </c>
      <c r="C4656" s="137">
        <v>0</v>
      </c>
      <c r="D4656" s="137">
        <v>0</v>
      </c>
      <c r="E4656" s="138" t="str">
        <f t="shared" si="288"/>
        <v/>
      </c>
      <c r="F4656" s="137">
        <v>0</v>
      </c>
      <c r="G4656" s="137">
        <v>0</v>
      </c>
      <c r="H4656" s="138" t="str">
        <f t="shared" si="289"/>
        <v/>
      </c>
      <c r="I4656" s="137">
        <v>0</v>
      </c>
      <c r="J4656" s="138" t="str">
        <f t="shared" si="290"/>
        <v/>
      </c>
      <c r="K4656" s="137">
        <v>3.3999999999999998E-3</v>
      </c>
      <c r="L4656" s="137">
        <v>0</v>
      </c>
      <c r="M4656" s="138">
        <f t="shared" si="291"/>
        <v>-1</v>
      </c>
    </row>
    <row r="4657" spans="1:13" x14ac:dyDescent="0.25">
      <c r="A4657" s="134" t="s">
        <v>175</v>
      </c>
      <c r="B4657" s="134" t="s">
        <v>311</v>
      </c>
      <c r="C4657" s="137">
        <v>0</v>
      </c>
      <c r="D4657" s="137">
        <v>41.20431</v>
      </c>
      <c r="E4657" s="138" t="str">
        <f t="shared" si="288"/>
        <v/>
      </c>
      <c r="F4657" s="137">
        <v>718.43111999999996</v>
      </c>
      <c r="G4657" s="137">
        <v>399.30061000000001</v>
      </c>
      <c r="H4657" s="138">
        <f t="shared" si="289"/>
        <v>-0.44420474157633927</v>
      </c>
      <c r="I4657" s="137">
        <v>755.46454000000006</v>
      </c>
      <c r="J4657" s="138">
        <f t="shared" si="290"/>
        <v>-0.471450228491201</v>
      </c>
      <c r="K4657" s="137">
        <v>6240.2184399999996</v>
      </c>
      <c r="L4657" s="137">
        <v>7373.8400899999997</v>
      </c>
      <c r="M4657" s="138">
        <f t="shared" si="291"/>
        <v>0.18166377682124857</v>
      </c>
    </row>
    <row r="4658" spans="1:13" x14ac:dyDescent="0.25">
      <c r="A4658" s="134" t="s">
        <v>175</v>
      </c>
      <c r="B4658" s="134" t="s">
        <v>342</v>
      </c>
      <c r="C4658" s="137">
        <v>0</v>
      </c>
      <c r="D4658" s="137">
        <v>0</v>
      </c>
      <c r="E4658" s="138" t="str">
        <f t="shared" si="288"/>
        <v/>
      </c>
      <c r="F4658" s="137">
        <v>0</v>
      </c>
      <c r="G4658" s="137">
        <v>36.098820000000003</v>
      </c>
      <c r="H4658" s="138" t="str">
        <f t="shared" si="289"/>
        <v/>
      </c>
      <c r="I4658" s="137">
        <v>0</v>
      </c>
      <c r="J4658" s="138" t="str">
        <f t="shared" si="290"/>
        <v/>
      </c>
      <c r="K4658" s="137">
        <v>56.615220000000001</v>
      </c>
      <c r="L4658" s="137">
        <v>80.164810000000003</v>
      </c>
      <c r="M4658" s="138">
        <f t="shared" si="291"/>
        <v>0.41595864151018058</v>
      </c>
    </row>
    <row r="4659" spans="1:13" x14ac:dyDescent="0.25">
      <c r="A4659" s="134" t="s">
        <v>175</v>
      </c>
      <c r="B4659" s="134" t="s">
        <v>250</v>
      </c>
      <c r="C4659" s="137">
        <v>76.463520000000003</v>
      </c>
      <c r="D4659" s="137">
        <v>438.10091999999997</v>
      </c>
      <c r="E4659" s="138">
        <f t="shared" si="288"/>
        <v>4.7295416167082021</v>
      </c>
      <c r="F4659" s="137">
        <v>12648.334150000001</v>
      </c>
      <c r="G4659" s="137">
        <v>11239.648929999999</v>
      </c>
      <c r="H4659" s="138">
        <f t="shared" si="289"/>
        <v>-0.11137318189842427</v>
      </c>
      <c r="I4659" s="137">
        <v>15401.467049999999</v>
      </c>
      <c r="J4659" s="138">
        <f t="shared" si="290"/>
        <v>-0.27022218769737261</v>
      </c>
      <c r="K4659" s="137">
        <v>119230.34883</v>
      </c>
      <c r="L4659" s="137">
        <v>99093.779569999999</v>
      </c>
      <c r="M4659" s="138">
        <f t="shared" si="291"/>
        <v>-0.16888795057297834</v>
      </c>
    </row>
    <row r="4660" spans="1:13" x14ac:dyDescent="0.25">
      <c r="A4660" s="134" t="s">
        <v>175</v>
      </c>
      <c r="B4660" s="134" t="s">
        <v>402</v>
      </c>
      <c r="C4660" s="137">
        <v>0</v>
      </c>
      <c r="D4660" s="137">
        <v>0</v>
      </c>
      <c r="E4660" s="138" t="str">
        <f t="shared" si="288"/>
        <v/>
      </c>
      <c r="F4660" s="137">
        <v>0</v>
      </c>
      <c r="G4660" s="137">
        <v>0</v>
      </c>
      <c r="H4660" s="138" t="str">
        <f t="shared" si="289"/>
        <v/>
      </c>
      <c r="I4660" s="137">
        <v>0</v>
      </c>
      <c r="J4660" s="138" t="str">
        <f t="shared" si="290"/>
        <v/>
      </c>
      <c r="K4660" s="137">
        <v>0</v>
      </c>
      <c r="L4660" s="137">
        <v>0.76212000000000002</v>
      </c>
      <c r="M4660" s="138" t="str">
        <f t="shared" si="291"/>
        <v/>
      </c>
    </row>
    <row r="4661" spans="1:13" x14ac:dyDescent="0.25">
      <c r="A4661" s="134" t="s">
        <v>175</v>
      </c>
      <c r="B4661" s="134" t="s">
        <v>252</v>
      </c>
      <c r="C4661" s="137">
        <v>0</v>
      </c>
      <c r="D4661" s="137">
        <v>35.003869999999999</v>
      </c>
      <c r="E4661" s="138" t="str">
        <f t="shared" si="288"/>
        <v/>
      </c>
      <c r="F4661" s="137">
        <v>1269.31176</v>
      </c>
      <c r="G4661" s="137">
        <v>1578.2013400000001</v>
      </c>
      <c r="H4661" s="138">
        <f t="shared" si="289"/>
        <v>0.24335201936520301</v>
      </c>
      <c r="I4661" s="137">
        <v>1351.4138600000001</v>
      </c>
      <c r="J4661" s="138">
        <f t="shared" si="290"/>
        <v>0.16781497268349743</v>
      </c>
      <c r="K4661" s="137">
        <v>10177.3797</v>
      </c>
      <c r="L4661" s="137">
        <v>8595.0249000000003</v>
      </c>
      <c r="M4661" s="138">
        <f t="shared" si="291"/>
        <v>-0.15547762259474307</v>
      </c>
    </row>
    <row r="4662" spans="1:13" x14ac:dyDescent="0.25">
      <c r="A4662" s="134" t="s">
        <v>175</v>
      </c>
      <c r="B4662" s="134" t="s">
        <v>348</v>
      </c>
      <c r="C4662" s="137">
        <v>0</v>
      </c>
      <c r="D4662" s="137">
        <v>0</v>
      </c>
      <c r="E4662" s="138" t="str">
        <f t="shared" si="288"/>
        <v/>
      </c>
      <c r="F4662" s="137">
        <v>3.6949999999999997E-2</v>
      </c>
      <c r="G4662" s="137">
        <v>0.34675</v>
      </c>
      <c r="H4662" s="138">
        <f t="shared" si="289"/>
        <v>8.3843031123139387</v>
      </c>
      <c r="I4662" s="137">
        <v>34.564709999999998</v>
      </c>
      <c r="J4662" s="138">
        <f t="shared" si="290"/>
        <v>-0.98996809173286859</v>
      </c>
      <c r="K4662" s="137">
        <v>109.70018</v>
      </c>
      <c r="L4662" s="137">
        <v>88.202680000000001</v>
      </c>
      <c r="M4662" s="138">
        <f t="shared" si="291"/>
        <v>-0.19596595010144924</v>
      </c>
    </row>
    <row r="4663" spans="1:13" x14ac:dyDescent="0.25">
      <c r="A4663" s="134" t="s">
        <v>175</v>
      </c>
      <c r="B4663" s="134" t="s">
        <v>228</v>
      </c>
      <c r="C4663" s="137">
        <v>309.17138999999997</v>
      </c>
      <c r="D4663" s="137">
        <v>427.64692000000002</v>
      </c>
      <c r="E4663" s="138">
        <f t="shared" si="288"/>
        <v>0.38320340701641276</v>
      </c>
      <c r="F4663" s="137">
        <v>9378.4247300000006</v>
      </c>
      <c r="G4663" s="137">
        <v>10337.627130000001</v>
      </c>
      <c r="H4663" s="138">
        <f t="shared" si="289"/>
        <v>0.10227756021026368</v>
      </c>
      <c r="I4663" s="137">
        <v>11850.91294</v>
      </c>
      <c r="J4663" s="138">
        <f t="shared" si="290"/>
        <v>-0.12769360619402204</v>
      </c>
      <c r="K4663" s="137">
        <v>75044.986199999999</v>
      </c>
      <c r="L4663" s="137">
        <v>65767.184699999998</v>
      </c>
      <c r="M4663" s="138">
        <f t="shared" si="291"/>
        <v>-0.12362986482899774</v>
      </c>
    </row>
    <row r="4664" spans="1:13" x14ac:dyDescent="0.25">
      <c r="A4664" s="134" t="s">
        <v>175</v>
      </c>
      <c r="B4664" s="134" t="s">
        <v>271</v>
      </c>
      <c r="C4664" s="137">
        <v>0</v>
      </c>
      <c r="D4664" s="137">
        <v>0</v>
      </c>
      <c r="E4664" s="138" t="str">
        <f t="shared" si="288"/>
        <v/>
      </c>
      <c r="F4664" s="137">
        <v>263.30984000000001</v>
      </c>
      <c r="G4664" s="137">
        <v>41.504510000000003</v>
      </c>
      <c r="H4664" s="138">
        <f t="shared" si="289"/>
        <v>-0.84237387406410635</v>
      </c>
      <c r="I4664" s="137">
        <v>133.17983000000001</v>
      </c>
      <c r="J4664" s="138">
        <f t="shared" si="290"/>
        <v>-0.68835738865262108</v>
      </c>
      <c r="K4664" s="137">
        <v>1116.6427000000001</v>
      </c>
      <c r="L4664" s="137">
        <v>560.40108999999995</v>
      </c>
      <c r="M4664" s="138">
        <f t="shared" si="291"/>
        <v>-0.49813750629453812</v>
      </c>
    </row>
    <row r="4665" spans="1:13" x14ac:dyDescent="0.25">
      <c r="A4665" s="134" t="s">
        <v>175</v>
      </c>
      <c r="B4665" s="134" t="s">
        <v>353</v>
      </c>
      <c r="C4665" s="137">
        <v>0</v>
      </c>
      <c r="D4665" s="137">
        <v>0</v>
      </c>
      <c r="E4665" s="138" t="str">
        <f t="shared" si="288"/>
        <v/>
      </c>
      <c r="F4665" s="137">
        <v>5.9531000000000001</v>
      </c>
      <c r="G4665" s="137">
        <v>145.38744</v>
      </c>
      <c r="H4665" s="138">
        <f t="shared" si="289"/>
        <v>23.422139725521156</v>
      </c>
      <c r="I4665" s="137">
        <v>88.209770000000006</v>
      </c>
      <c r="J4665" s="138">
        <f t="shared" si="290"/>
        <v>0.6482011006263817</v>
      </c>
      <c r="K4665" s="137">
        <v>196.76549</v>
      </c>
      <c r="L4665" s="137">
        <v>458.81319000000002</v>
      </c>
      <c r="M4665" s="138">
        <f t="shared" si="291"/>
        <v>1.3317767256849766</v>
      </c>
    </row>
    <row r="4666" spans="1:13" x14ac:dyDescent="0.25">
      <c r="A4666" s="134" t="s">
        <v>175</v>
      </c>
      <c r="B4666" s="134" t="s">
        <v>259</v>
      </c>
      <c r="C4666" s="137">
        <v>52.277209999999997</v>
      </c>
      <c r="D4666" s="137">
        <v>314.96780999999999</v>
      </c>
      <c r="E4666" s="138">
        <f t="shared" si="288"/>
        <v>5.0249544686872154</v>
      </c>
      <c r="F4666" s="137">
        <v>4066.72471</v>
      </c>
      <c r="G4666" s="137">
        <v>5701.6487900000002</v>
      </c>
      <c r="H4666" s="138">
        <f t="shared" si="289"/>
        <v>0.40202477339559084</v>
      </c>
      <c r="I4666" s="137">
        <v>6390.6758900000004</v>
      </c>
      <c r="J4666" s="138">
        <f t="shared" si="290"/>
        <v>-0.10781756294012279</v>
      </c>
      <c r="K4666" s="137">
        <v>41994.169419999998</v>
      </c>
      <c r="L4666" s="137">
        <v>42809.918969999999</v>
      </c>
      <c r="M4666" s="138">
        <f t="shared" si="291"/>
        <v>1.942530501892703E-2</v>
      </c>
    </row>
    <row r="4667" spans="1:13" x14ac:dyDescent="0.25">
      <c r="A4667" s="134" t="s">
        <v>175</v>
      </c>
      <c r="B4667" s="134" t="s">
        <v>421</v>
      </c>
      <c r="C4667" s="137">
        <v>0</v>
      </c>
      <c r="D4667" s="137">
        <v>0</v>
      </c>
      <c r="E4667" s="138" t="str">
        <f t="shared" si="288"/>
        <v/>
      </c>
      <c r="F4667" s="137">
        <v>0</v>
      </c>
      <c r="G4667" s="137">
        <v>0</v>
      </c>
      <c r="H4667" s="138" t="str">
        <f t="shared" si="289"/>
        <v/>
      </c>
      <c r="I4667" s="137">
        <v>0</v>
      </c>
      <c r="J4667" s="138" t="str">
        <f t="shared" si="290"/>
        <v/>
      </c>
      <c r="K4667" s="137">
        <v>0.14299999999999999</v>
      </c>
      <c r="L4667" s="137">
        <v>0</v>
      </c>
      <c r="M4667" s="138">
        <f t="shared" si="291"/>
        <v>-1</v>
      </c>
    </row>
    <row r="4668" spans="1:13" x14ac:dyDescent="0.25">
      <c r="A4668" s="134" t="s">
        <v>175</v>
      </c>
      <c r="B4668" s="134" t="s">
        <v>296</v>
      </c>
      <c r="C4668" s="137">
        <v>0</v>
      </c>
      <c r="D4668" s="137">
        <v>0</v>
      </c>
      <c r="E4668" s="138" t="str">
        <f t="shared" si="288"/>
        <v/>
      </c>
      <c r="F4668" s="137">
        <v>29.982780000000002</v>
      </c>
      <c r="G4668" s="137">
        <v>16.495039999999999</v>
      </c>
      <c r="H4668" s="138">
        <f t="shared" si="289"/>
        <v>-0.44984954697329604</v>
      </c>
      <c r="I4668" s="137">
        <v>74.136799999999994</v>
      </c>
      <c r="J4668" s="138">
        <f t="shared" si="290"/>
        <v>-0.77750536845399321</v>
      </c>
      <c r="K4668" s="137">
        <v>803.91389000000004</v>
      </c>
      <c r="L4668" s="137">
        <v>723.37345000000005</v>
      </c>
      <c r="M4668" s="138">
        <f t="shared" si="291"/>
        <v>-0.10018540667334408</v>
      </c>
    </row>
    <row r="4669" spans="1:13" x14ac:dyDescent="0.25">
      <c r="A4669" s="134" t="s">
        <v>175</v>
      </c>
      <c r="B4669" s="134" t="s">
        <v>297</v>
      </c>
      <c r="C4669" s="137">
        <v>0</v>
      </c>
      <c r="D4669" s="137">
        <v>16.35576</v>
      </c>
      <c r="E4669" s="138" t="str">
        <f t="shared" si="288"/>
        <v/>
      </c>
      <c r="F4669" s="137">
        <v>3984.89552</v>
      </c>
      <c r="G4669" s="137">
        <v>2060.0848900000001</v>
      </c>
      <c r="H4669" s="138">
        <f t="shared" si="289"/>
        <v>-0.48302662399540153</v>
      </c>
      <c r="I4669" s="137">
        <v>3222.0517100000002</v>
      </c>
      <c r="J4669" s="138">
        <f t="shared" si="290"/>
        <v>-0.36062947605518103</v>
      </c>
      <c r="K4669" s="137">
        <v>33274.277650000004</v>
      </c>
      <c r="L4669" s="137">
        <v>24046.848750000001</v>
      </c>
      <c r="M4669" s="138">
        <f t="shared" si="291"/>
        <v>-0.27731417634546307</v>
      </c>
    </row>
    <row r="4670" spans="1:13" x14ac:dyDescent="0.25">
      <c r="A4670" s="134" t="s">
        <v>175</v>
      </c>
      <c r="B4670" s="134" t="s">
        <v>241</v>
      </c>
      <c r="C4670" s="137">
        <v>0</v>
      </c>
      <c r="D4670" s="137">
        <v>0</v>
      </c>
      <c r="E4670" s="138" t="str">
        <f t="shared" si="288"/>
        <v/>
      </c>
      <c r="F4670" s="137">
        <v>178.49091999999999</v>
      </c>
      <c r="G4670" s="137">
        <v>160.37492</v>
      </c>
      <c r="H4670" s="138">
        <f t="shared" si="289"/>
        <v>-0.10149535897960515</v>
      </c>
      <c r="I4670" s="137">
        <v>682.83951999999999</v>
      </c>
      <c r="J4670" s="138">
        <f t="shared" si="290"/>
        <v>-0.7651352692650244</v>
      </c>
      <c r="K4670" s="137">
        <v>3166.0543699999998</v>
      </c>
      <c r="L4670" s="137">
        <v>4156.2281199999998</v>
      </c>
      <c r="M4670" s="138">
        <f t="shared" si="291"/>
        <v>0.31274691912508112</v>
      </c>
    </row>
    <row r="4671" spans="1:13" x14ac:dyDescent="0.25">
      <c r="A4671" s="134" t="s">
        <v>175</v>
      </c>
      <c r="B4671" s="134" t="s">
        <v>382</v>
      </c>
      <c r="C4671" s="137">
        <v>0</v>
      </c>
      <c r="D4671" s="137">
        <v>0</v>
      </c>
      <c r="E4671" s="138" t="str">
        <f t="shared" si="288"/>
        <v/>
      </c>
      <c r="F4671" s="137">
        <v>0</v>
      </c>
      <c r="G4671" s="137">
        <v>0</v>
      </c>
      <c r="H4671" s="138" t="str">
        <f t="shared" si="289"/>
        <v/>
      </c>
      <c r="I4671" s="137">
        <v>0</v>
      </c>
      <c r="J4671" s="138" t="str">
        <f t="shared" si="290"/>
        <v/>
      </c>
      <c r="K4671" s="137">
        <v>0</v>
      </c>
      <c r="L4671" s="137">
        <v>0</v>
      </c>
      <c r="M4671" s="138" t="str">
        <f t="shared" si="291"/>
        <v/>
      </c>
    </row>
    <row r="4672" spans="1:13" x14ac:dyDescent="0.25">
      <c r="A4672" s="134" t="s">
        <v>175</v>
      </c>
      <c r="B4672" s="134" t="s">
        <v>330</v>
      </c>
      <c r="C4672" s="137">
        <v>26.147729999999999</v>
      </c>
      <c r="D4672" s="137">
        <v>47.080280000000002</v>
      </c>
      <c r="E4672" s="138">
        <f t="shared" si="288"/>
        <v>0.80054941671800961</v>
      </c>
      <c r="F4672" s="137">
        <v>423.91107</v>
      </c>
      <c r="G4672" s="137">
        <v>684.89156000000003</v>
      </c>
      <c r="H4672" s="138">
        <f t="shared" si="289"/>
        <v>0.61564915018614652</v>
      </c>
      <c r="I4672" s="137">
        <v>815.26359000000002</v>
      </c>
      <c r="J4672" s="138">
        <f t="shared" si="290"/>
        <v>-0.15991396107852673</v>
      </c>
      <c r="K4672" s="137">
        <v>4085.9098300000001</v>
      </c>
      <c r="L4672" s="137">
        <v>4315.4552000000003</v>
      </c>
      <c r="M4672" s="138">
        <f t="shared" si="291"/>
        <v>5.6179744426714473E-2</v>
      </c>
    </row>
    <row r="4673" spans="1:13" x14ac:dyDescent="0.25">
      <c r="A4673" s="134" t="s">
        <v>175</v>
      </c>
      <c r="B4673" s="134" t="s">
        <v>335</v>
      </c>
      <c r="C4673" s="137">
        <v>0</v>
      </c>
      <c r="D4673" s="137">
        <v>0</v>
      </c>
      <c r="E4673" s="138" t="str">
        <f t="shared" si="288"/>
        <v/>
      </c>
      <c r="F4673" s="137">
        <v>0</v>
      </c>
      <c r="G4673" s="137">
        <v>9.0695499999999996</v>
      </c>
      <c r="H4673" s="138" t="str">
        <f t="shared" si="289"/>
        <v/>
      </c>
      <c r="I4673" s="137">
        <v>10.25967</v>
      </c>
      <c r="J4673" s="138">
        <f t="shared" si="290"/>
        <v>-0.11599983235328237</v>
      </c>
      <c r="K4673" s="137">
        <v>18.832380000000001</v>
      </c>
      <c r="L4673" s="137">
        <v>19.906659999999999</v>
      </c>
      <c r="M4673" s="138">
        <f t="shared" si="291"/>
        <v>5.7044303481556646E-2</v>
      </c>
    </row>
    <row r="4674" spans="1:13" x14ac:dyDescent="0.25">
      <c r="A4674" s="134" t="s">
        <v>175</v>
      </c>
      <c r="B4674" s="134" t="s">
        <v>230</v>
      </c>
      <c r="C4674" s="137">
        <v>507.95706000000001</v>
      </c>
      <c r="D4674" s="137">
        <v>261.41748999999999</v>
      </c>
      <c r="E4674" s="138">
        <f t="shared" si="288"/>
        <v>-0.48535514005849234</v>
      </c>
      <c r="F4674" s="137">
        <v>5876.7650800000001</v>
      </c>
      <c r="G4674" s="137">
        <v>7183.8760899999997</v>
      </c>
      <c r="H4674" s="138">
        <f t="shared" si="289"/>
        <v>0.22242015670294579</v>
      </c>
      <c r="I4674" s="137">
        <v>13298.71679</v>
      </c>
      <c r="J4674" s="138">
        <f t="shared" si="290"/>
        <v>-0.45980682170764542</v>
      </c>
      <c r="K4674" s="137">
        <v>78759.06151</v>
      </c>
      <c r="L4674" s="137">
        <v>70472.65436</v>
      </c>
      <c r="M4674" s="138">
        <f t="shared" si="291"/>
        <v>-0.10521211135747066</v>
      </c>
    </row>
    <row r="4675" spans="1:13" x14ac:dyDescent="0.25">
      <c r="A4675" s="134" t="s">
        <v>175</v>
      </c>
      <c r="B4675" s="134" t="s">
        <v>370</v>
      </c>
      <c r="C4675" s="137">
        <v>0</v>
      </c>
      <c r="D4675" s="137">
        <v>0</v>
      </c>
      <c r="E4675" s="138" t="str">
        <f t="shared" si="288"/>
        <v/>
      </c>
      <c r="F4675" s="137">
        <v>0</v>
      </c>
      <c r="G4675" s="137">
        <v>42.343859999999999</v>
      </c>
      <c r="H4675" s="138" t="str">
        <f t="shared" si="289"/>
        <v/>
      </c>
      <c r="I4675" s="137">
        <v>46.215240000000001</v>
      </c>
      <c r="J4675" s="138">
        <f t="shared" si="290"/>
        <v>-8.3768471179636927E-2</v>
      </c>
      <c r="K4675" s="137">
        <v>340.24130000000002</v>
      </c>
      <c r="L4675" s="137">
        <v>401.36775</v>
      </c>
      <c r="M4675" s="138">
        <f t="shared" si="291"/>
        <v>0.17965617342750573</v>
      </c>
    </row>
    <row r="4676" spans="1:13" x14ac:dyDescent="0.25">
      <c r="A4676" s="134" t="s">
        <v>175</v>
      </c>
      <c r="B4676" s="134" t="s">
        <v>376</v>
      </c>
      <c r="C4676" s="137">
        <v>0</v>
      </c>
      <c r="D4676" s="137">
        <v>0</v>
      </c>
      <c r="E4676" s="138" t="str">
        <f t="shared" si="288"/>
        <v/>
      </c>
      <c r="F4676" s="137">
        <v>13.26375</v>
      </c>
      <c r="G4676" s="137">
        <v>0</v>
      </c>
      <c r="H4676" s="138">
        <f t="shared" si="289"/>
        <v>-1</v>
      </c>
      <c r="I4676" s="137">
        <v>0</v>
      </c>
      <c r="J4676" s="138" t="str">
        <f t="shared" si="290"/>
        <v/>
      </c>
      <c r="K4676" s="137">
        <v>41.748750000000001</v>
      </c>
      <c r="L4676" s="137">
        <v>28.854810000000001</v>
      </c>
      <c r="M4676" s="138">
        <f t="shared" si="291"/>
        <v>-0.30884613311775799</v>
      </c>
    </row>
    <row r="4677" spans="1:13" x14ac:dyDescent="0.25">
      <c r="A4677" s="141" t="s">
        <v>175</v>
      </c>
      <c r="B4677" s="141" t="s">
        <v>3</v>
      </c>
      <c r="C4677" s="255">
        <v>13470.80373</v>
      </c>
      <c r="D4677" s="255">
        <v>21846.071739999999</v>
      </c>
      <c r="E4677" s="256">
        <f t="shared" ref="E4677:E4740" si="292">IF(C4677=0,"",(D4677/C4677-1))</f>
        <v>0.62173484061295881</v>
      </c>
      <c r="F4677" s="255">
        <v>572541.91948000004</v>
      </c>
      <c r="G4677" s="255">
        <v>569010.49783999997</v>
      </c>
      <c r="H4677" s="256">
        <f t="shared" ref="H4677:H4740" si="293">IF(F4677=0,"",(G4677/F4677-1))</f>
        <v>-6.1679704487095366E-3</v>
      </c>
      <c r="I4677" s="255">
        <v>655695.77099999995</v>
      </c>
      <c r="J4677" s="256">
        <f t="shared" ref="J4677:J4740" si="294">IF(I4677=0,"",(G4677/I4677-1))</f>
        <v>-0.13220349588010383</v>
      </c>
      <c r="K4677" s="255">
        <v>5264321.9559500003</v>
      </c>
      <c r="L4677" s="255">
        <v>4356812.9143300001</v>
      </c>
      <c r="M4677" s="256">
        <f t="shared" ref="M4677:M4740" si="295">IF(K4677=0,"",(L4677/K4677-1))</f>
        <v>-0.17238859044217236</v>
      </c>
    </row>
    <row r="4678" spans="1:13" x14ac:dyDescent="0.25">
      <c r="A4678" s="134" t="s">
        <v>171</v>
      </c>
      <c r="B4678" s="134" t="s">
        <v>211</v>
      </c>
      <c r="C4678" s="137">
        <v>0</v>
      </c>
      <c r="D4678" s="137">
        <v>426.15717000000001</v>
      </c>
      <c r="E4678" s="138" t="str">
        <f t="shared" si="292"/>
        <v/>
      </c>
      <c r="F4678" s="137">
        <v>2679.5462400000001</v>
      </c>
      <c r="G4678" s="137">
        <v>4348.7656800000004</v>
      </c>
      <c r="H4678" s="138">
        <f t="shared" si="293"/>
        <v>0.62294854818403889</v>
      </c>
      <c r="I4678" s="137">
        <v>2740.2037500000001</v>
      </c>
      <c r="J4678" s="138">
        <f t="shared" si="294"/>
        <v>0.58702274602755367</v>
      </c>
      <c r="K4678" s="137">
        <v>39462.4303</v>
      </c>
      <c r="L4678" s="137">
        <v>52975.189899999998</v>
      </c>
      <c r="M4678" s="138">
        <f t="shared" si="295"/>
        <v>0.34242086706960873</v>
      </c>
    </row>
    <row r="4679" spans="1:13" x14ac:dyDescent="0.25">
      <c r="A4679" s="134" t="s">
        <v>171</v>
      </c>
      <c r="B4679" s="134" t="s">
        <v>315</v>
      </c>
      <c r="C4679" s="137">
        <v>0</v>
      </c>
      <c r="D4679" s="137">
        <v>24.024000000000001</v>
      </c>
      <c r="E4679" s="138" t="str">
        <f t="shared" si="292"/>
        <v/>
      </c>
      <c r="F4679" s="137">
        <v>18.036000000000001</v>
      </c>
      <c r="G4679" s="137">
        <v>135.976</v>
      </c>
      <c r="H4679" s="138">
        <f t="shared" si="293"/>
        <v>6.5391439343535147</v>
      </c>
      <c r="I4679" s="137">
        <v>52.059600000000003</v>
      </c>
      <c r="J4679" s="138">
        <f t="shared" si="294"/>
        <v>1.6119294039908105</v>
      </c>
      <c r="K4679" s="137">
        <v>441.76755000000003</v>
      </c>
      <c r="L4679" s="137">
        <v>682.72538999999995</v>
      </c>
      <c r="M4679" s="138">
        <f t="shared" si="295"/>
        <v>0.54544033394938118</v>
      </c>
    </row>
    <row r="4680" spans="1:13" x14ac:dyDescent="0.25">
      <c r="A4680" s="134" t="s">
        <v>171</v>
      </c>
      <c r="B4680" s="134" t="s">
        <v>209</v>
      </c>
      <c r="C4680" s="137">
        <v>14.9862</v>
      </c>
      <c r="D4680" s="137">
        <v>0</v>
      </c>
      <c r="E4680" s="138">
        <f t="shared" si="292"/>
        <v>-1</v>
      </c>
      <c r="F4680" s="137">
        <v>1070.2732900000001</v>
      </c>
      <c r="G4680" s="137">
        <v>996.32883000000004</v>
      </c>
      <c r="H4680" s="138">
        <f t="shared" si="293"/>
        <v>-6.9089325773980637E-2</v>
      </c>
      <c r="I4680" s="137">
        <v>1659.0954099999999</v>
      </c>
      <c r="J4680" s="138">
        <f t="shared" si="294"/>
        <v>-0.39947466312380431</v>
      </c>
      <c r="K4680" s="137">
        <v>15550.319530000001</v>
      </c>
      <c r="L4680" s="137">
        <v>7884.8567999999996</v>
      </c>
      <c r="M4680" s="138">
        <f t="shared" si="295"/>
        <v>-0.49294567325202743</v>
      </c>
    </row>
    <row r="4681" spans="1:13" x14ac:dyDescent="0.25">
      <c r="A4681" s="134" t="s">
        <v>171</v>
      </c>
      <c r="B4681" s="134" t="s">
        <v>422</v>
      </c>
      <c r="C4681" s="137">
        <v>0</v>
      </c>
      <c r="D4681" s="137">
        <v>0</v>
      </c>
      <c r="E4681" s="138" t="str">
        <f t="shared" si="292"/>
        <v/>
      </c>
      <c r="F4681" s="137">
        <v>0</v>
      </c>
      <c r="G4681" s="137">
        <v>48.866039999999998</v>
      </c>
      <c r="H4681" s="138" t="str">
        <f t="shared" si="293"/>
        <v/>
      </c>
      <c r="I4681" s="137">
        <v>61.730200000000004</v>
      </c>
      <c r="J4681" s="138">
        <f t="shared" si="294"/>
        <v>-0.20839329857994959</v>
      </c>
      <c r="K4681" s="137">
        <v>0</v>
      </c>
      <c r="L4681" s="137">
        <v>141.57068000000001</v>
      </c>
      <c r="M4681" s="138" t="str">
        <f t="shared" si="295"/>
        <v/>
      </c>
    </row>
    <row r="4682" spans="1:13" x14ac:dyDescent="0.25">
      <c r="A4682" s="134" t="s">
        <v>171</v>
      </c>
      <c r="B4682" s="134" t="s">
        <v>302</v>
      </c>
      <c r="C4682" s="137">
        <v>0</v>
      </c>
      <c r="D4682" s="137">
        <v>0</v>
      </c>
      <c r="E4682" s="138" t="str">
        <f t="shared" si="292"/>
        <v/>
      </c>
      <c r="F4682" s="137">
        <v>0</v>
      </c>
      <c r="G4682" s="137">
        <v>0</v>
      </c>
      <c r="H4682" s="138" t="str">
        <f t="shared" si="293"/>
        <v/>
      </c>
      <c r="I4682" s="137">
        <v>0</v>
      </c>
      <c r="J4682" s="138" t="str">
        <f t="shared" si="294"/>
        <v/>
      </c>
      <c r="K4682" s="137">
        <v>0</v>
      </c>
      <c r="L4682" s="137">
        <v>0</v>
      </c>
      <c r="M4682" s="138" t="str">
        <f t="shared" si="295"/>
        <v/>
      </c>
    </row>
    <row r="4683" spans="1:13" x14ac:dyDescent="0.25">
      <c r="A4683" s="134" t="s">
        <v>171</v>
      </c>
      <c r="B4683" s="134" t="s">
        <v>319</v>
      </c>
      <c r="C4683" s="137">
        <v>0</v>
      </c>
      <c r="D4683" s="137">
        <v>0</v>
      </c>
      <c r="E4683" s="138" t="str">
        <f t="shared" si="292"/>
        <v/>
      </c>
      <c r="F4683" s="137">
        <v>0</v>
      </c>
      <c r="G4683" s="137">
        <v>0</v>
      </c>
      <c r="H4683" s="138" t="str">
        <f t="shared" si="293"/>
        <v/>
      </c>
      <c r="I4683" s="137">
        <v>657.83900000000006</v>
      </c>
      <c r="J4683" s="138">
        <f t="shared" si="294"/>
        <v>-1</v>
      </c>
      <c r="K4683" s="137">
        <v>1880.58295</v>
      </c>
      <c r="L4683" s="137">
        <v>2849.5775100000001</v>
      </c>
      <c r="M4683" s="138">
        <f t="shared" si="295"/>
        <v>0.51526286569810709</v>
      </c>
    </row>
    <row r="4684" spans="1:13" x14ac:dyDescent="0.25">
      <c r="A4684" s="134" t="s">
        <v>171</v>
      </c>
      <c r="B4684" s="134" t="s">
        <v>267</v>
      </c>
      <c r="C4684" s="137">
        <v>0</v>
      </c>
      <c r="D4684" s="137">
        <v>0</v>
      </c>
      <c r="E4684" s="138" t="str">
        <f t="shared" si="292"/>
        <v/>
      </c>
      <c r="F4684" s="137">
        <v>293.35691000000003</v>
      </c>
      <c r="G4684" s="137">
        <v>276.87115</v>
      </c>
      <c r="H4684" s="138">
        <f t="shared" si="293"/>
        <v>-5.6196937716585627E-2</v>
      </c>
      <c r="I4684" s="137">
        <v>292.78548999999998</v>
      </c>
      <c r="J4684" s="138">
        <f t="shared" si="294"/>
        <v>-5.4354947712743518E-2</v>
      </c>
      <c r="K4684" s="137">
        <v>2126.04493</v>
      </c>
      <c r="L4684" s="137">
        <v>2311.53766</v>
      </c>
      <c r="M4684" s="138">
        <f t="shared" si="295"/>
        <v>8.7247793958898034E-2</v>
      </c>
    </row>
    <row r="4685" spans="1:13" x14ac:dyDescent="0.25">
      <c r="A4685" s="134" t="s">
        <v>171</v>
      </c>
      <c r="B4685" s="134" t="s">
        <v>256</v>
      </c>
      <c r="C4685" s="137">
        <v>0</v>
      </c>
      <c r="D4685" s="137">
        <v>0</v>
      </c>
      <c r="E4685" s="138" t="str">
        <f t="shared" si="292"/>
        <v/>
      </c>
      <c r="F4685" s="137">
        <v>8.1916799999999999</v>
      </c>
      <c r="G4685" s="137">
        <v>0</v>
      </c>
      <c r="H4685" s="138">
        <f t="shared" si="293"/>
        <v>-1</v>
      </c>
      <c r="I4685" s="137">
        <v>1.92</v>
      </c>
      <c r="J4685" s="138">
        <f t="shared" si="294"/>
        <v>-1</v>
      </c>
      <c r="K4685" s="137">
        <v>926.29629</v>
      </c>
      <c r="L4685" s="137">
        <v>428.33139999999997</v>
      </c>
      <c r="M4685" s="138">
        <f t="shared" si="295"/>
        <v>-0.53758705003557772</v>
      </c>
    </row>
    <row r="4686" spans="1:13" x14ac:dyDescent="0.25">
      <c r="A4686" s="134" t="s">
        <v>171</v>
      </c>
      <c r="B4686" s="134" t="s">
        <v>237</v>
      </c>
      <c r="C4686" s="137">
        <v>0</v>
      </c>
      <c r="D4686" s="137">
        <v>0</v>
      </c>
      <c r="E4686" s="138" t="str">
        <f t="shared" si="292"/>
        <v/>
      </c>
      <c r="F4686" s="137">
        <v>11.74194</v>
      </c>
      <c r="G4686" s="137">
        <v>18.549479999999999</v>
      </c>
      <c r="H4686" s="138">
        <f t="shared" si="293"/>
        <v>0.57976279899232996</v>
      </c>
      <c r="I4686" s="137">
        <v>18.83446</v>
      </c>
      <c r="J4686" s="138">
        <f t="shared" si="294"/>
        <v>-1.5130776247367916E-2</v>
      </c>
      <c r="K4686" s="137">
        <v>110.91325999999999</v>
      </c>
      <c r="L4686" s="137">
        <v>136.67158000000001</v>
      </c>
      <c r="M4686" s="138">
        <f t="shared" si="295"/>
        <v>0.2322384176607919</v>
      </c>
    </row>
    <row r="4687" spans="1:13" x14ac:dyDescent="0.25">
      <c r="A4687" s="134" t="s">
        <v>171</v>
      </c>
      <c r="B4687" s="134" t="s">
        <v>229</v>
      </c>
      <c r="C4687" s="137">
        <v>0</v>
      </c>
      <c r="D4687" s="137">
        <v>8.1</v>
      </c>
      <c r="E4687" s="138" t="str">
        <f t="shared" si="292"/>
        <v/>
      </c>
      <c r="F4687" s="137">
        <v>816.64700000000005</v>
      </c>
      <c r="G4687" s="137">
        <v>170.6634</v>
      </c>
      <c r="H4687" s="138">
        <f t="shared" si="293"/>
        <v>-0.79101937556863611</v>
      </c>
      <c r="I4687" s="137">
        <v>0</v>
      </c>
      <c r="J4687" s="138" t="str">
        <f t="shared" si="294"/>
        <v/>
      </c>
      <c r="K4687" s="137">
        <v>2037.5247199999999</v>
      </c>
      <c r="L4687" s="137">
        <v>1024.9518</v>
      </c>
      <c r="M4687" s="138">
        <f t="shared" si="295"/>
        <v>-0.49696227489205624</v>
      </c>
    </row>
    <row r="4688" spans="1:13" x14ac:dyDescent="0.25">
      <c r="A4688" s="134" t="s">
        <v>171</v>
      </c>
      <c r="B4688" s="134" t="s">
        <v>226</v>
      </c>
      <c r="C4688" s="137">
        <v>0</v>
      </c>
      <c r="D4688" s="137">
        <v>0</v>
      </c>
      <c r="E4688" s="138" t="str">
        <f t="shared" si="292"/>
        <v/>
      </c>
      <c r="F4688" s="137">
        <v>2398.0944300000001</v>
      </c>
      <c r="G4688" s="137">
        <v>1161.18049</v>
      </c>
      <c r="H4688" s="138">
        <f t="shared" si="293"/>
        <v>-0.51579033941544994</v>
      </c>
      <c r="I4688" s="137">
        <v>1372.11743</v>
      </c>
      <c r="J4688" s="138">
        <f t="shared" si="294"/>
        <v>-0.15373096747266013</v>
      </c>
      <c r="K4688" s="137">
        <v>19236.068729999999</v>
      </c>
      <c r="L4688" s="137">
        <v>16786.829549999999</v>
      </c>
      <c r="M4688" s="138">
        <f t="shared" si="295"/>
        <v>-0.12732534980914478</v>
      </c>
    </row>
    <row r="4689" spans="1:13" x14ac:dyDescent="0.25">
      <c r="A4689" s="134" t="s">
        <v>171</v>
      </c>
      <c r="B4689" s="134" t="s">
        <v>383</v>
      </c>
      <c r="C4689" s="137">
        <v>0</v>
      </c>
      <c r="D4689" s="137">
        <v>0</v>
      </c>
      <c r="E4689" s="138" t="str">
        <f t="shared" si="292"/>
        <v/>
      </c>
      <c r="F4689" s="137">
        <v>0</v>
      </c>
      <c r="G4689" s="137">
        <v>0</v>
      </c>
      <c r="H4689" s="138" t="str">
        <f t="shared" si="293"/>
        <v/>
      </c>
      <c r="I4689" s="137">
        <v>14.92323</v>
      </c>
      <c r="J4689" s="138">
        <f t="shared" si="294"/>
        <v>-1</v>
      </c>
      <c r="K4689" s="137">
        <v>0</v>
      </c>
      <c r="L4689" s="137">
        <v>127.19056</v>
      </c>
      <c r="M4689" s="138" t="str">
        <f t="shared" si="295"/>
        <v/>
      </c>
    </row>
    <row r="4690" spans="1:13" x14ac:dyDescent="0.25">
      <c r="A4690" s="134" t="s">
        <v>171</v>
      </c>
      <c r="B4690" s="134" t="s">
        <v>299</v>
      </c>
      <c r="C4690" s="137">
        <v>0</v>
      </c>
      <c r="D4690" s="137">
        <v>0</v>
      </c>
      <c r="E4690" s="138" t="str">
        <f t="shared" si="292"/>
        <v/>
      </c>
      <c r="F4690" s="137">
        <v>4508.6205799999998</v>
      </c>
      <c r="G4690" s="137">
        <v>691.25395000000003</v>
      </c>
      <c r="H4690" s="138">
        <f t="shared" si="293"/>
        <v>-0.84668172055409463</v>
      </c>
      <c r="I4690" s="137">
        <v>2121.2809499999998</v>
      </c>
      <c r="J4690" s="138">
        <f t="shared" si="294"/>
        <v>-0.67413371151991908</v>
      </c>
      <c r="K4690" s="137">
        <v>44808.883950000003</v>
      </c>
      <c r="L4690" s="137">
        <v>20331.802329999999</v>
      </c>
      <c r="M4690" s="138">
        <f t="shared" si="295"/>
        <v>-0.54625510528922705</v>
      </c>
    </row>
    <row r="4691" spans="1:13" x14ac:dyDescent="0.25">
      <c r="A4691" s="134" t="s">
        <v>171</v>
      </c>
      <c r="B4691" s="134" t="s">
        <v>220</v>
      </c>
      <c r="C4691" s="137">
        <v>0</v>
      </c>
      <c r="D4691" s="137">
        <v>212.58668</v>
      </c>
      <c r="E4691" s="138" t="str">
        <f t="shared" si="292"/>
        <v/>
      </c>
      <c r="F4691" s="137">
        <v>836.52936</v>
      </c>
      <c r="G4691" s="137">
        <v>7681.5751399999999</v>
      </c>
      <c r="H4691" s="138">
        <f t="shared" si="293"/>
        <v>8.1826724886261015</v>
      </c>
      <c r="I4691" s="137">
        <v>2468.5423599999999</v>
      </c>
      <c r="J4691" s="138">
        <f t="shared" si="294"/>
        <v>2.1117858313762135</v>
      </c>
      <c r="K4691" s="137">
        <v>14222.30968</v>
      </c>
      <c r="L4691" s="137">
        <v>19483.358950000002</v>
      </c>
      <c r="M4691" s="138">
        <f t="shared" si="295"/>
        <v>0.36991525204927211</v>
      </c>
    </row>
    <row r="4692" spans="1:13" x14ac:dyDescent="0.25">
      <c r="A4692" s="134" t="s">
        <v>171</v>
      </c>
      <c r="B4692" s="134" t="s">
        <v>210</v>
      </c>
      <c r="C4692" s="137">
        <v>0</v>
      </c>
      <c r="D4692" s="137">
        <v>0</v>
      </c>
      <c r="E4692" s="138" t="str">
        <f t="shared" si="292"/>
        <v/>
      </c>
      <c r="F4692" s="137">
        <v>0</v>
      </c>
      <c r="G4692" s="137">
        <v>301.77094</v>
      </c>
      <c r="H4692" s="138" t="str">
        <f t="shared" si="293"/>
        <v/>
      </c>
      <c r="I4692" s="137">
        <v>0</v>
      </c>
      <c r="J4692" s="138" t="str">
        <f t="shared" si="294"/>
        <v/>
      </c>
      <c r="K4692" s="137">
        <v>10529.841479999999</v>
      </c>
      <c r="L4692" s="137">
        <v>3760.5171599999999</v>
      </c>
      <c r="M4692" s="138">
        <f t="shared" si="295"/>
        <v>-0.64287048697337079</v>
      </c>
    </row>
    <row r="4693" spans="1:13" x14ac:dyDescent="0.25">
      <c r="A4693" s="134" t="s">
        <v>171</v>
      </c>
      <c r="B4693" s="134" t="s">
        <v>367</v>
      </c>
      <c r="C4693" s="137">
        <v>0</v>
      </c>
      <c r="D4693" s="137">
        <v>0</v>
      </c>
      <c r="E4693" s="138" t="str">
        <f t="shared" si="292"/>
        <v/>
      </c>
      <c r="F4693" s="137">
        <v>0</v>
      </c>
      <c r="G4693" s="137">
        <v>0</v>
      </c>
      <c r="H4693" s="138" t="str">
        <f t="shared" si="293"/>
        <v/>
      </c>
      <c r="I4693" s="137">
        <v>0</v>
      </c>
      <c r="J4693" s="138" t="str">
        <f t="shared" si="294"/>
        <v/>
      </c>
      <c r="K4693" s="137">
        <v>44.956800000000001</v>
      </c>
      <c r="L4693" s="137">
        <v>89.189099999999996</v>
      </c>
      <c r="M4693" s="138">
        <f t="shared" si="295"/>
        <v>0.98388452914798186</v>
      </c>
    </row>
    <row r="4694" spans="1:13" x14ac:dyDescent="0.25">
      <c r="A4694" s="134" t="s">
        <v>171</v>
      </c>
      <c r="B4694" s="134" t="s">
        <v>272</v>
      </c>
      <c r="C4694" s="137">
        <v>0</v>
      </c>
      <c r="D4694" s="137">
        <v>0</v>
      </c>
      <c r="E4694" s="138" t="str">
        <f t="shared" si="292"/>
        <v/>
      </c>
      <c r="F4694" s="137">
        <v>0</v>
      </c>
      <c r="G4694" s="137">
        <v>122.92997</v>
      </c>
      <c r="H4694" s="138" t="str">
        <f t="shared" si="293"/>
        <v/>
      </c>
      <c r="I4694" s="137">
        <v>236.47046</v>
      </c>
      <c r="J4694" s="138">
        <f t="shared" si="294"/>
        <v>-0.4801466111242817</v>
      </c>
      <c r="K4694" s="137">
        <v>199.95187000000001</v>
      </c>
      <c r="L4694" s="137">
        <v>831.26373000000001</v>
      </c>
      <c r="M4694" s="138">
        <f t="shared" si="295"/>
        <v>3.1573191088435433</v>
      </c>
    </row>
    <row r="4695" spans="1:13" x14ac:dyDescent="0.25">
      <c r="A4695" s="134" t="s">
        <v>171</v>
      </c>
      <c r="B4695" s="134" t="s">
        <v>263</v>
      </c>
      <c r="C4695" s="137">
        <v>0</v>
      </c>
      <c r="D4695" s="137">
        <v>0</v>
      </c>
      <c r="E4695" s="138" t="str">
        <f t="shared" si="292"/>
        <v/>
      </c>
      <c r="F4695" s="137">
        <v>780.97080000000005</v>
      </c>
      <c r="G4695" s="137">
        <v>304.46080000000001</v>
      </c>
      <c r="H4695" s="138">
        <f t="shared" si="293"/>
        <v>-0.61015085327133867</v>
      </c>
      <c r="I4695" s="137">
        <v>2201.8789999999999</v>
      </c>
      <c r="J4695" s="138">
        <f t="shared" si="294"/>
        <v>-0.86172682513435117</v>
      </c>
      <c r="K4695" s="137">
        <v>4852.42947</v>
      </c>
      <c r="L4695" s="137">
        <v>6150.7476500000002</v>
      </c>
      <c r="M4695" s="138">
        <f t="shared" si="295"/>
        <v>0.26756044328450601</v>
      </c>
    </row>
    <row r="4696" spans="1:13" x14ac:dyDescent="0.25">
      <c r="A4696" s="134" t="s">
        <v>171</v>
      </c>
      <c r="B4696" s="134" t="s">
        <v>225</v>
      </c>
      <c r="C4696" s="137">
        <v>0</v>
      </c>
      <c r="D4696" s="137">
        <v>54.900109999999998</v>
      </c>
      <c r="E4696" s="138" t="str">
        <f t="shared" si="292"/>
        <v/>
      </c>
      <c r="F4696" s="137">
        <v>240.17796000000001</v>
      </c>
      <c r="G4696" s="137">
        <v>138.70275000000001</v>
      </c>
      <c r="H4696" s="138">
        <f t="shared" si="293"/>
        <v>-0.42250009118238829</v>
      </c>
      <c r="I4696" s="137">
        <v>398.09500000000003</v>
      </c>
      <c r="J4696" s="138">
        <f t="shared" si="294"/>
        <v>-0.65158379281327328</v>
      </c>
      <c r="K4696" s="137">
        <v>2888.6248099999998</v>
      </c>
      <c r="L4696" s="137">
        <v>2112.0723899999998</v>
      </c>
      <c r="M4696" s="138">
        <f t="shared" si="295"/>
        <v>-0.26883118129834249</v>
      </c>
    </row>
    <row r="4697" spans="1:13" x14ac:dyDescent="0.25">
      <c r="A4697" s="134" t="s">
        <v>171</v>
      </c>
      <c r="B4697" s="134" t="s">
        <v>234</v>
      </c>
      <c r="C4697" s="137">
        <v>0</v>
      </c>
      <c r="D4697" s="137">
        <v>0</v>
      </c>
      <c r="E4697" s="138" t="str">
        <f t="shared" si="292"/>
        <v/>
      </c>
      <c r="F4697" s="137">
        <v>914.36959999999999</v>
      </c>
      <c r="G4697" s="137">
        <v>447.36594000000002</v>
      </c>
      <c r="H4697" s="138">
        <f t="shared" si="293"/>
        <v>-0.51073839287745348</v>
      </c>
      <c r="I4697" s="137">
        <v>0</v>
      </c>
      <c r="J4697" s="138" t="str">
        <f t="shared" si="294"/>
        <v/>
      </c>
      <c r="K4697" s="137">
        <v>1792.3910699999999</v>
      </c>
      <c r="L4697" s="137">
        <v>1189.97344</v>
      </c>
      <c r="M4697" s="138">
        <f t="shared" si="295"/>
        <v>-0.33609720561707546</v>
      </c>
    </row>
    <row r="4698" spans="1:13" x14ac:dyDescent="0.25">
      <c r="A4698" s="134" t="s">
        <v>171</v>
      </c>
      <c r="B4698" s="134" t="s">
        <v>247</v>
      </c>
      <c r="C4698" s="137">
        <v>0</v>
      </c>
      <c r="D4698" s="137">
        <v>0</v>
      </c>
      <c r="E4698" s="138" t="str">
        <f t="shared" si="292"/>
        <v/>
      </c>
      <c r="F4698" s="137">
        <v>0</v>
      </c>
      <c r="G4698" s="137">
        <v>0</v>
      </c>
      <c r="H4698" s="138" t="str">
        <f t="shared" si="293"/>
        <v/>
      </c>
      <c r="I4698" s="137">
        <v>0</v>
      </c>
      <c r="J4698" s="138" t="str">
        <f t="shared" si="294"/>
        <v/>
      </c>
      <c r="K4698" s="137">
        <v>4058.5722599999999</v>
      </c>
      <c r="L4698" s="137">
        <v>4476.6728800000001</v>
      </c>
      <c r="M4698" s="138">
        <f t="shared" si="295"/>
        <v>0.10301667512998769</v>
      </c>
    </row>
    <row r="4699" spans="1:13" x14ac:dyDescent="0.25">
      <c r="A4699" s="134" t="s">
        <v>171</v>
      </c>
      <c r="B4699" s="134" t="s">
        <v>224</v>
      </c>
      <c r="C4699" s="137">
        <v>0</v>
      </c>
      <c r="D4699" s="137">
        <v>31.946999999999999</v>
      </c>
      <c r="E4699" s="138" t="str">
        <f t="shared" si="292"/>
        <v/>
      </c>
      <c r="F4699" s="137">
        <v>181.14</v>
      </c>
      <c r="G4699" s="137">
        <v>157.99299999999999</v>
      </c>
      <c r="H4699" s="138">
        <f t="shared" si="293"/>
        <v>-0.12778513856685436</v>
      </c>
      <c r="I4699" s="137">
        <v>36</v>
      </c>
      <c r="J4699" s="138">
        <f t="shared" si="294"/>
        <v>3.388694444444444</v>
      </c>
      <c r="K4699" s="137">
        <v>645.88066000000003</v>
      </c>
      <c r="L4699" s="137">
        <v>670.79700000000003</v>
      </c>
      <c r="M4699" s="138">
        <f t="shared" si="295"/>
        <v>3.8577312409385334E-2</v>
      </c>
    </row>
    <row r="4700" spans="1:13" x14ac:dyDescent="0.25">
      <c r="A4700" s="134" t="s">
        <v>171</v>
      </c>
      <c r="B4700" s="134" t="s">
        <v>244</v>
      </c>
      <c r="C4700" s="137">
        <v>0</v>
      </c>
      <c r="D4700" s="137">
        <v>0</v>
      </c>
      <c r="E4700" s="138" t="str">
        <f t="shared" si="292"/>
        <v/>
      </c>
      <c r="F4700" s="137">
        <v>0</v>
      </c>
      <c r="G4700" s="137">
        <v>0</v>
      </c>
      <c r="H4700" s="138" t="str">
        <f t="shared" si="293"/>
        <v/>
      </c>
      <c r="I4700" s="137">
        <v>0</v>
      </c>
      <c r="J4700" s="138" t="str">
        <f t="shared" si="294"/>
        <v/>
      </c>
      <c r="K4700" s="137">
        <v>0</v>
      </c>
      <c r="L4700" s="137">
        <v>176.04089999999999</v>
      </c>
      <c r="M4700" s="138" t="str">
        <f t="shared" si="295"/>
        <v/>
      </c>
    </row>
    <row r="4701" spans="1:13" x14ac:dyDescent="0.25">
      <c r="A4701" s="134" t="s">
        <v>171</v>
      </c>
      <c r="B4701" s="134" t="s">
        <v>327</v>
      </c>
      <c r="C4701" s="137">
        <v>0</v>
      </c>
      <c r="D4701" s="137">
        <v>0</v>
      </c>
      <c r="E4701" s="138" t="str">
        <f t="shared" si="292"/>
        <v/>
      </c>
      <c r="F4701" s="137">
        <v>0</v>
      </c>
      <c r="G4701" s="137">
        <v>0</v>
      </c>
      <c r="H4701" s="138" t="str">
        <f t="shared" si="293"/>
        <v/>
      </c>
      <c r="I4701" s="137">
        <v>29.4</v>
      </c>
      <c r="J4701" s="138">
        <f t="shared" si="294"/>
        <v>-1</v>
      </c>
      <c r="K4701" s="137">
        <v>0</v>
      </c>
      <c r="L4701" s="137">
        <v>64.427999999999997</v>
      </c>
      <c r="M4701" s="138" t="str">
        <f t="shared" si="295"/>
        <v/>
      </c>
    </row>
    <row r="4702" spans="1:13" x14ac:dyDescent="0.25">
      <c r="A4702" s="134" t="s">
        <v>171</v>
      </c>
      <c r="B4702" s="134" t="s">
        <v>362</v>
      </c>
      <c r="C4702" s="137">
        <v>0</v>
      </c>
      <c r="D4702" s="137">
        <v>0</v>
      </c>
      <c r="E4702" s="138" t="str">
        <f t="shared" si="292"/>
        <v/>
      </c>
      <c r="F4702" s="137">
        <v>86.202529999999996</v>
      </c>
      <c r="G4702" s="137">
        <v>91.141229999999993</v>
      </c>
      <c r="H4702" s="138">
        <f t="shared" si="293"/>
        <v>5.7291821945365085E-2</v>
      </c>
      <c r="I4702" s="137">
        <v>0</v>
      </c>
      <c r="J4702" s="138" t="str">
        <f t="shared" si="294"/>
        <v/>
      </c>
      <c r="K4702" s="137">
        <v>347.97293999999999</v>
      </c>
      <c r="L4702" s="137">
        <v>343.85298</v>
      </c>
      <c r="M4702" s="138">
        <f t="shared" si="295"/>
        <v>-1.1839886170459057E-2</v>
      </c>
    </row>
    <row r="4703" spans="1:13" x14ac:dyDescent="0.25">
      <c r="A4703" s="134" t="s">
        <v>171</v>
      </c>
      <c r="B4703" s="134" t="s">
        <v>298</v>
      </c>
      <c r="C4703" s="137">
        <v>0</v>
      </c>
      <c r="D4703" s="137">
        <v>0</v>
      </c>
      <c r="E4703" s="138" t="str">
        <f t="shared" si="292"/>
        <v/>
      </c>
      <c r="F4703" s="137">
        <v>616.00645999999995</v>
      </c>
      <c r="G4703" s="137">
        <v>1473.4400800000001</v>
      </c>
      <c r="H4703" s="138">
        <f t="shared" si="293"/>
        <v>1.3919230976895927</v>
      </c>
      <c r="I4703" s="137">
        <v>644.83861999999999</v>
      </c>
      <c r="J4703" s="138">
        <f t="shared" si="294"/>
        <v>1.2849749290760535</v>
      </c>
      <c r="K4703" s="137">
        <v>16151.57633</v>
      </c>
      <c r="L4703" s="137">
        <v>15002.091210000001</v>
      </c>
      <c r="M4703" s="138">
        <f t="shared" si="295"/>
        <v>-7.116860277377024E-2</v>
      </c>
    </row>
    <row r="4704" spans="1:13" x14ac:dyDescent="0.25">
      <c r="A4704" s="134" t="s">
        <v>171</v>
      </c>
      <c r="B4704" s="134" t="s">
        <v>227</v>
      </c>
      <c r="C4704" s="137">
        <v>0</v>
      </c>
      <c r="D4704" s="137">
        <v>0</v>
      </c>
      <c r="E4704" s="138" t="str">
        <f t="shared" si="292"/>
        <v/>
      </c>
      <c r="F4704" s="137">
        <v>2526.6318700000002</v>
      </c>
      <c r="G4704" s="137">
        <v>597.60670000000005</v>
      </c>
      <c r="H4704" s="138">
        <f t="shared" si="293"/>
        <v>-0.76347694054852555</v>
      </c>
      <c r="I4704" s="137">
        <v>1115.5565799999999</v>
      </c>
      <c r="J4704" s="138">
        <f t="shared" si="294"/>
        <v>-0.46429727481863803</v>
      </c>
      <c r="K4704" s="137">
        <v>18143.64862</v>
      </c>
      <c r="L4704" s="137">
        <v>10715.784100000001</v>
      </c>
      <c r="M4704" s="138">
        <f t="shared" si="295"/>
        <v>-0.40939199582007779</v>
      </c>
    </row>
    <row r="4705" spans="1:13" x14ac:dyDescent="0.25">
      <c r="A4705" s="134" t="s">
        <v>171</v>
      </c>
      <c r="B4705" s="134" t="s">
        <v>329</v>
      </c>
      <c r="C4705" s="137">
        <v>0</v>
      </c>
      <c r="D4705" s="137">
        <v>0</v>
      </c>
      <c r="E4705" s="138" t="str">
        <f t="shared" si="292"/>
        <v/>
      </c>
      <c r="F4705" s="137">
        <v>0</v>
      </c>
      <c r="G4705" s="137">
        <v>74.843999999999994</v>
      </c>
      <c r="H4705" s="138" t="str">
        <f t="shared" si="293"/>
        <v/>
      </c>
      <c r="I4705" s="137">
        <v>121.82720999999999</v>
      </c>
      <c r="J4705" s="138">
        <f t="shared" si="294"/>
        <v>-0.38565448556196935</v>
      </c>
      <c r="K4705" s="137">
        <v>1609.27838</v>
      </c>
      <c r="L4705" s="137">
        <v>2924.79486</v>
      </c>
      <c r="M4705" s="138">
        <f t="shared" si="295"/>
        <v>0.81745737490116532</v>
      </c>
    </row>
    <row r="4706" spans="1:13" x14ac:dyDescent="0.25">
      <c r="A4706" s="134" t="s">
        <v>171</v>
      </c>
      <c r="B4706" s="134" t="s">
        <v>328</v>
      </c>
      <c r="C4706" s="137">
        <v>0</v>
      </c>
      <c r="D4706" s="137">
        <v>0</v>
      </c>
      <c r="E4706" s="138" t="str">
        <f t="shared" si="292"/>
        <v/>
      </c>
      <c r="F4706" s="137">
        <v>1344.0362600000001</v>
      </c>
      <c r="G4706" s="137">
        <v>759.80485999999996</v>
      </c>
      <c r="H4706" s="138">
        <f t="shared" si="293"/>
        <v>-0.4346842547239016</v>
      </c>
      <c r="I4706" s="137">
        <v>997.65873999999997</v>
      </c>
      <c r="J4706" s="138">
        <f t="shared" si="294"/>
        <v>-0.23841206463043663</v>
      </c>
      <c r="K4706" s="137">
        <v>8267.6803299999992</v>
      </c>
      <c r="L4706" s="137">
        <v>9487.5193600000002</v>
      </c>
      <c r="M4706" s="138">
        <f t="shared" si="295"/>
        <v>0.14754308116796788</v>
      </c>
    </row>
    <row r="4707" spans="1:13" x14ac:dyDescent="0.25">
      <c r="A4707" s="134" t="s">
        <v>171</v>
      </c>
      <c r="B4707" s="134" t="s">
        <v>214</v>
      </c>
      <c r="C4707" s="137">
        <v>0</v>
      </c>
      <c r="D4707" s="137">
        <v>69.653220000000005</v>
      </c>
      <c r="E4707" s="138" t="str">
        <f t="shared" si="292"/>
        <v/>
      </c>
      <c r="F4707" s="137">
        <v>1297.2744299999999</v>
      </c>
      <c r="G4707" s="137">
        <v>69.653220000000005</v>
      </c>
      <c r="H4707" s="138">
        <f t="shared" si="293"/>
        <v>-0.94630802982835327</v>
      </c>
      <c r="I4707" s="137">
        <v>197.11645999999999</v>
      </c>
      <c r="J4707" s="138">
        <f t="shared" si="294"/>
        <v>-0.64663925072518036</v>
      </c>
      <c r="K4707" s="137">
        <v>1831.8636200000001</v>
      </c>
      <c r="L4707" s="137">
        <v>1404.22567</v>
      </c>
      <c r="M4707" s="138">
        <f t="shared" si="295"/>
        <v>-0.23344420694374624</v>
      </c>
    </row>
    <row r="4708" spans="1:13" x14ac:dyDescent="0.25">
      <c r="A4708" s="134" t="s">
        <v>171</v>
      </c>
      <c r="B4708" s="134" t="s">
        <v>338</v>
      </c>
      <c r="C4708" s="137">
        <v>0</v>
      </c>
      <c r="D4708" s="137">
        <v>0</v>
      </c>
      <c r="E4708" s="138" t="str">
        <f t="shared" si="292"/>
        <v/>
      </c>
      <c r="F4708" s="137">
        <v>22.34854</v>
      </c>
      <c r="G4708" s="137">
        <v>25.460039999999999</v>
      </c>
      <c r="H4708" s="138">
        <f t="shared" si="293"/>
        <v>0.13922609709627554</v>
      </c>
      <c r="I4708" s="137">
        <v>48.817309999999999</v>
      </c>
      <c r="J4708" s="138">
        <f t="shared" si="294"/>
        <v>-0.47846286491410528</v>
      </c>
      <c r="K4708" s="137">
        <v>134.69022000000001</v>
      </c>
      <c r="L4708" s="137">
        <v>144.05399</v>
      </c>
      <c r="M4708" s="138">
        <f t="shared" si="295"/>
        <v>6.9520786290199643E-2</v>
      </c>
    </row>
    <row r="4709" spans="1:13" x14ac:dyDescent="0.25">
      <c r="A4709" s="134" t="s">
        <v>171</v>
      </c>
      <c r="B4709" s="134" t="s">
        <v>316</v>
      </c>
      <c r="C4709" s="137">
        <v>0</v>
      </c>
      <c r="D4709" s="137">
        <v>0</v>
      </c>
      <c r="E4709" s="138" t="str">
        <f t="shared" si="292"/>
        <v/>
      </c>
      <c r="F4709" s="137">
        <v>0</v>
      </c>
      <c r="G4709" s="137">
        <v>372.98651000000001</v>
      </c>
      <c r="H4709" s="138" t="str">
        <f t="shared" si="293"/>
        <v/>
      </c>
      <c r="I4709" s="137">
        <v>0</v>
      </c>
      <c r="J4709" s="138" t="str">
        <f t="shared" si="294"/>
        <v/>
      </c>
      <c r="K4709" s="137">
        <v>391.01076</v>
      </c>
      <c r="L4709" s="137">
        <v>981.63972999999999</v>
      </c>
      <c r="M4709" s="138">
        <f t="shared" si="295"/>
        <v>1.5105184573437311</v>
      </c>
    </row>
    <row r="4710" spans="1:13" x14ac:dyDescent="0.25">
      <c r="A4710" s="134" t="s">
        <v>171</v>
      </c>
      <c r="B4710" s="134" t="s">
        <v>408</v>
      </c>
      <c r="C4710" s="137">
        <v>0</v>
      </c>
      <c r="D4710" s="137">
        <v>0</v>
      </c>
      <c r="E4710" s="138" t="str">
        <f t="shared" si="292"/>
        <v/>
      </c>
      <c r="F4710" s="137">
        <v>172.80887000000001</v>
      </c>
      <c r="G4710" s="137">
        <v>103.4662</v>
      </c>
      <c r="H4710" s="138">
        <f t="shared" si="293"/>
        <v>-0.40126800204179336</v>
      </c>
      <c r="I4710" s="137">
        <v>93.030439999999999</v>
      </c>
      <c r="J4710" s="138">
        <f t="shared" si="294"/>
        <v>0.11217575666631263</v>
      </c>
      <c r="K4710" s="137">
        <v>783.63027</v>
      </c>
      <c r="L4710" s="137">
        <v>969.69150999999999</v>
      </c>
      <c r="M4710" s="138">
        <f t="shared" si="295"/>
        <v>0.23743498320962009</v>
      </c>
    </row>
    <row r="4711" spans="1:13" x14ac:dyDescent="0.25">
      <c r="A4711" s="134" t="s">
        <v>171</v>
      </c>
      <c r="B4711" s="134" t="s">
        <v>258</v>
      </c>
      <c r="C4711" s="137">
        <v>0</v>
      </c>
      <c r="D4711" s="137">
        <v>0</v>
      </c>
      <c r="E4711" s="138" t="str">
        <f t="shared" si="292"/>
        <v/>
      </c>
      <c r="F4711" s="137">
        <v>187.94159999999999</v>
      </c>
      <c r="G4711" s="137">
        <v>249.5136</v>
      </c>
      <c r="H4711" s="138">
        <f t="shared" si="293"/>
        <v>0.327612407258425</v>
      </c>
      <c r="I4711" s="137">
        <v>0</v>
      </c>
      <c r="J4711" s="138" t="str">
        <f t="shared" si="294"/>
        <v/>
      </c>
      <c r="K4711" s="137">
        <v>960.91380000000004</v>
      </c>
      <c r="L4711" s="137">
        <v>684.08759999999995</v>
      </c>
      <c r="M4711" s="138">
        <f t="shared" si="295"/>
        <v>-0.28808640275537734</v>
      </c>
    </row>
    <row r="4712" spans="1:13" x14ac:dyDescent="0.25">
      <c r="A4712" s="134" t="s">
        <v>171</v>
      </c>
      <c r="B4712" s="134" t="s">
        <v>268</v>
      </c>
      <c r="C4712" s="137">
        <v>0</v>
      </c>
      <c r="D4712" s="137">
        <v>0</v>
      </c>
      <c r="E4712" s="138" t="str">
        <f t="shared" si="292"/>
        <v/>
      </c>
      <c r="F4712" s="137">
        <v>684.01199999999994</v>
      </c>
      <c r="G4712" s="137">
        <v>123.6536</v>
      </c>
      <c r="H4712" s="138">
        <f t="shared" si="293"/>
        <v>-0.81922305456629418</v>
      </c>
      <c r="I4712" s="137">
        <v>1138.1579999999999</v>
      </c>
      <c r="J4712" s="138">
        <f t="shared" si="294"/>
        <v>-0.89135638461443845</v>
      </c>
      <c r="K4712" s="137">
        <v>4464.9676600000003</v>
      </c>
      <c r="L4712" s="137">
        <v>4546.3636100000003</v>
      </c>
      <c r="M4712" s="138">
        <f t="shared" si="295"/>
        <v>1.822990807507896E-2</v>
      </c>
    </row>
    <row r="4713" spans="1:13" x14ac:dyDescent="0.25">
      <c r="A4713" s="134" t="s">
        <v>171</v>
      </c>
      <c r="B4713" s="134" t="s">
        <v>235</v>
      </c>
      <c r="C4713" s="137">
        <v>0</v>
      </c>
      <c r="D4713" s="137">
        <v>0</v>
      </c>
      <c r="E4713" s="138" t="str">
        <f t="shared" si="292"/>
        <v/>
      </c>
      <c r="F4713" s="137">
        <v>28.596</v>
      </c>
      <c r="G4713" s="137">
        <v>0</v>
      </c>
      <c r="H4713" s="138">
        <f t="shared" si="293"/>
        <v>-1</v>
      </c>
      <c r="I4713" s="137">
        <v>123.75</v>
      </c>
      <c r="J4713" s="138">
        <f t="shared" si="294"/>
        <v>-1</v>
      </c>
      <c r="K4713" s="137">
        <v>1981.02214</v>
      </c>
      <c r="L4713" s="137">
        <v>438.2826</v>
      </c>
      <c r="M4713" s="138">
        <f t="shared" si="295"/>
        <v>-0.77875936308314053</v>
      </c>
    </row>
    <row r="4714" spans="1:13" x14ac:dyDescent="0.25">
      <c r="A4714" s="134" t="s">
        <v>171</v>
      </c>
      <c r="B4714" s="134" t="s">
        <v>273</v>
      </c>
      <c r="C4714" s="137">
        <v>0</v>
      </c>
      <c r="D4714" s="137">
        <v>0</v>
      </c>
      <c r="E4714" s="138" t="str">
        <f t="shared" si="292"/>
        <v/>
      </c>
      <c r="F4714" s="137">
        <v>0</v>
      </c>
      <c r="G4714" s="137">
        <v>0</v>
      </c>
      <c r="H4714" s="138" t="str">
        <f t="shared" si="293"/>
        <v/>
      </c>
      <c r="I4714" s="137">
        <v>104.2272</v>
      </c>
      <c r="J4714" s="138">
        <f t="shared" si="294"/>
        <v>-1</v>
      </c>
      <c r="K4714" s="137">
        <v>626.52184999999997</v>
      </c>
      <c r="L4714" s="137">
        <v>338.55360000000002</v>
      </c>
      <c r="M4714" s="138">
        <f t="shared" si="295"/>
        <v>-0.45963001928823388</v>
      </c>
    </row>
    <row r="4715" spans="1:13" x14ac:dyDescent="0.25">
      <c r="A4715" s="134" t="s">
        <v>171</v>
      </c>
      <c r="B4715" s="134" t="s">
        <v>248</v>
      </c>
      <c r="C4715" s="137">
        <v>0</v>
      </c>
      <c r="D4715" s="137">
        <v>0</v>
      </c>
      <c r="E4715" s="138" t="str">
        <f t="shared" si="292"/>
        <v/>
      </c>
      <c r="F4715" s="137">
        <v>0</v>
      </c>
      <c r="G4715" s="137">
        <v>0</v>
      </c>
      <c r="H4715" s="138" t="str">
        <f t="shared" si="293"/>
        <v/>
      </c>
      <c r="I4715" s="137">
        <v>0</v>
      </c>
      <c r="J4715" s="138" t="str">
        <f t="shared" si="294"/>
        <v/>
      </c>
      <c r="K4715" s="137">
        <v>65.521199999999993</v>
      </c>
      <c r="L4715" s="137">
        <v>195.52296999999999</v>
      </c>
      <c r="M4715" s="138">
        <f t="shared" si="295"/>
        <v>1.9841176596277235</v>
      </c>
    </row>
    <row r="4716" spans="1:13" x14ac:dyDescent="0.25">
      <c r="A4716" s="134" t="s">
        <v>171</v>
      </c>
      <c r="B4716" s="134" t="s">
        <v>216</v>
      </c>
      <c r="C4716" s="137">
        <v>0</v>
      </c>
      <c r="D4716" s="137">
        <v>0</v>
      </c>
      <c r="E4716" s="138" t="str">
        <f t="shared" si="292"/>
        <v/>
      </c>
      <c r="F4716" s="137">
        <v>713.65441999999996</v>
      </c>
      <c r="G4716" s="137">
        <v>437.01209</v>
      </c>
      <c r="H4716" s="138">
        <f t="shared" si="293"/>
        <v>-0.38764186453157534</v>
      </c>
      <c r="I4716" s="137">
        <v>656.09493999999995</v>
      </c>
      <c r="J4716" s="138">
        <f t="shared" si="294"/>
        <v>-0.33391943245287026</v>
      </c>
      <c r="K4716" s="137">
        <v>6931.0847700000004</v>
      </c>
      <c r="L4716" s="137">
        <v>6992.5251900000003</v>
      </c>
      <c r="M4716" s="138">
        <f t="shared" si="295"/>
        <v>8.8644738938894463E-3</v>
      </c>
    </row>
    <row r="4717" spans="1:13" x14ac:dyDescent="0.25">
      <c r="A4717" s="134" t="s">
        <v>171</v>
      </c>
      <c r="B4717" s="134" t="s">
        <v>359</v>
      </c>
      <c r="C4717" s="137">
        <v>0</v>
      </c>
      <c r="D4717" s="137">
        <v>0</v>
      </c>
      <c r="E4717" s="138" t="str">
        <f t="shared" si="292"/>
        <v/>
      </c>
      <c r="F4717" s="137">
        <v>0</v>
      </c>
      <c r="G4717" s="137">
        <v>0</v>
      </c>
      <c r="H4717" s="138" t="str">
        <f t="shared" si="293"/>
        <v/>
      </c>
      <c r="I4717" s="137">
        <v>0</v>
      </c>
      <c r="J4717" s="138" t="str">
        <f t="shared" si="294"/>
        <v/>
      </c>
      <c r="K4717" s="137">
        <v>88.284000000000006</v>
      </c>
      <c r="L4717" s="137">
        <v>0</v>
      </c>
      <c r="M4717" s="138">
        <f t="shared" si="295"/>
        <v>-1</v>
      </c>
    </row>
    <row r="4718" spans="1:13" x14ac:dyDescent="0.25">
      <c r="A4718" s="134" t="s">
        <v>171</v>
      </c>
      <c r="B4718" s="134" t="s">
        <v>257</v>
      </c>
      <c r="C4718" s="137">
        <v>0</v>
      </c>
      <c r="D4718" s="137">
        <v>844.8</v>
      </c>
      <c r="E4718" s="138" t="str">
        <f t="shared" si="292"/>
        <v/>
      </c>
      <c r="F4718" s="137">
        <v>471.43693000000002</v>
      </c>
      <c r="G4718" s="137">
        <v>844.8</v>
      </c>
      <c r="H4718" s="138">
        <f t="shared" si="293"/>
        <v>0.7919682278602993</v>
      </c>
      <c r="I4718" s="137">
        <v>563.20000000000005</v>
      </c>
      <c r="J4718" s="138">
        <f t="shared" si="294"/>
        <v>0.49999999999999978</v>
      </c>
      <c r="K4718" s="137">
        <v>538.83829000000003</v>
      </c>
      <c r="L4718" s="137">
        <v>2270.5497500000001</v>
      </c>
      <c r="M4718" s="138">
        <f t="shared" si="295"/>
        <v>3.2137869415330522</v>
      </c>
    </row>
    <row r="4719" spans="1:13" x14ac:dyDescent="0.25">
      <c r="A4719" s="134" t="s">
        <v>171</v>
      </c>
      <c r="B4719" s="134" t="s">
        <v>213</v>
      </c>
      <c r="C4719" s="137">
        <v>0</v>
      </c>
      <c r="D4719" s="137">
        <v>469.46456000000001</v>
      </c>
      <c r="E4719" s="138" t="str">
        <f t="shared" si="292"/>
        <v/>
      </c>
      <c r="F4719" s="137">
        <v>7001.2651299999998</v>
      </c>
      <c r="G4719" s="137">
        <v>8916.4955800000007</v>
      </c>
      <c r="H4719" s="138">
        <f t="shared" si="293"/>
        <v>0.2735549096395955</v>
      </c>
      <c r="I4719" s="137">
        <v>5713.9129800000001</v>
      </c>
      <c r="J4719" s="138">
        <f t="shared" si="294"/>
        <v>0.56048851482508932</v>
      </c>
      <c r="K4719" s="137">
        <v>42468.293230000003</v>
      </c>
      <c r="L4719" s="137">
        <v>41595.332289999998</v>
      </c>
      <c r="M4719" s="138">
        <f t="shared" si="295"/>
        <v>-2.0555592740028827E-2</v>
      </c>
    </row>
    <row r="4720" spans="1:13" x14ac:dyDescent="0.25">
      <c r="A4720" s="134" t="s">
        <v>171</v>
      </c>
      <c r="B4720" s="134" t="s">
        <v>231</v>
      </c>
      <c r="C4720" s="137">
        <v>0</v>
      </c>
      <c r="D4720" s="137">
        <v>566.27628000000004</v>
      </c>
      <c r="E4720" s="138" t="str">
        <f t="shared" si="292"/>
        <v/>
      </c>
      <c r="F4720" s="137">
        <v>3086.1937899999998</v>
      </c>
      <c r="G4720" s="137">
        <v>9597.8355100000008</v>
      </c>
      <c r="H4720" s="138">
        <f t="shared" si="293"/>
        <v>2.1099263892952105</v>
      </c>
      <c r="I4720" s="137">
        <v>9985.5172399999992</v>
      </c>
      <c r="J4720" s="138">
        <f t="shared" si="294"/>
        <v>-3.8824401448832591E-2</v>
      </c>
      <c r="K4720" s="137">
        <v>71858.74901</v>
      </c>
      <c r="L4720" s="137">
        <v>66286.299069999994</v>
      </c>
      <c r="M4720" s="138">
        <f t="shared" si="295"/>
        <v>-7.7547271790447292E-2</v>
      </c>
    </row>
    <row r="4721" spans="1:13" x14ac:dyDescent="0.25">
      <c r="A4721" s="134" t="s">
        <v>171</v>
      </c>
      <c r="B4721" s="134" t="s">
        <v>215</v>
      </c>
      <c r="C4721" s="137">
        <v>0</v>
      </c>
      <c r="D4721" s="137">
        <v>0</v>
      </c>
      <c r="E4721" s="138" t="str">
        <f t="shared" si="292"/>
        <v/>
      </c>
      <c r="F4721" s="137">
        <v>2017.7431999999999</v>
      </c>
      <c r="G4721" s="137">
        <v>2574.5020599999998</v>
      </c>
      <c r="H4721" s="138">
        <f t="shared" si="293"/>
        <v>0.27593147631472625</v>
      </c>
      <c r="I4721" s="137">
        <v>2116.97676</v>
      </c>
      <c r="J4721" s="138">
        <f t="shared" si="294"/>
        <v>0.21612202299282668</v>
      </c>
      <c r="K4721" s="137">
        <v>8250.7669299999998</v>
      </c>
      <c r="L4721" s="137">
        <v>10299.526980000001</v>
      </c>
      <c r="M4721" s="138">
        <f t="shared" si="295"/>
        <v>0.24831146818008598</v>
      </c>
    </row>
    <row r="4722" spans="1:13" x14ac:dyDescent="0.25">
      <c r="A4722" s="134" t="s">
        <v>171</v>
      </c>
      <c r="B4722" s="134" t="s">
        <v>217</v>
      </c>
      <c r="C4722" s="137">
        <v>0</v>
      </c>
      <c r="D4722" s="137">
        <v>72.178160000000005</v>
      </c>
      <c r="E4722" s="138" t="str">
        <f t="shared" si="292"/>
        <v/>
      </c>
      <c r="F4722" s="137">
        <v>2586.9617600000001</v>
      </c>
      <c r="G4722" s="137">
        <v>3025.0735599999998</v>
      </c>
      <c r="H4722" s="138">
        <f t="shared" si="293"/>
        <v>0.1693537982563762</v>
      </c>
      <c r="I4722" s="137">
        <v>3429.6775899999998</v>
      </c>
      <c r="J4722" s="138">
        <f t="shared" si="294"/>
        <v>-0.11797144757271483</v>
      </c>
      <c r="K4722" s="137">
        <v>20486.399290000001</v>
      </c>
      <c r="L4722" s="137">
        <v>25159.11551</v>
      </c>
      <c r="M4722" s="138">
        <f t="shared" si="295"/>
        <v>0.22808870186772578</v>
      </c>
    </row>
    <row r="4723" spans="1:13" x14ac:dyDescent="0.25">
      <c r="A4723" s="134" t="s">
        <v>171</v>
      </c>
      <c r="B4723" s="134" t="s">
        <v>240</v>
      </c>
      <c r="C4723" s="137">
        <v>0</v>
      </c>
      <c r="D4723" s="137">
        <v>0</v>
      </c>
      <c r="E4723" s="138" t="str">
        <f t="shared" si="292"/>
        <v/>
      </c>
      <c r="F4723" s="137">
        <v>0</v>
      </c>
      <c r="G4723" s="137">
        <v>382.73372999999998</v>
      </c>
      <c r="H4723" s="138" t="str">
        <f t="shared" si="293"/>
        <v/>
      </c>
      <c r="I4723" s="137">
        <v>0</v>
      </c>
      <c r="J4723" s="138" t="str">
        <f t="shared" si="294"/>
        <v/>
      </c>
      <c r="K4723" s="137">
        <v>2342.6107499999998</v>
      </c>
      <c r="L4723" s="137">
        <v>2550.3652200000001</v>
      </c>
      <c r="M4723" s="138">
        <f t="shared" si="295"/>
        <v>8.8685015212194518E-2</v>
      </c>
    </row>
    <row r="4724" spans="1:13" x14ac:dyDescent="0.25">
      <c r="A4724" s="134" t="s">
        <v>171</v>
      </c>
      <c r="B4724" s="134" t="s">
        <v>212</v>
      </c>
      <c r="C4724" s="137">
        <v>0</v>
      </c>
      <c r="D4724" s="137">
        <v>0</v>
      </c>
      <c r="E4724" s="138" t="str">
        <f t="shared" si="292"/>
        <v/>
      </c>
      <c r="F4724" s="137">
        <v>46.777500000000003</v>
      </c>
      <c r="G4724" s="137">
        <v>1169.1899599999999</v>
      </c>
      <c r="H4724" s="138">
        <f t="shared" si="293"/>
        <v>23.994708139597027</v>
      </c>
      <c r="I4724" s="137">
        <v>39.344200000000001</v>
      </c>
      <c r="J4724" s="138">
        <f t="shared" si="294"/>
        <v>28.716958535184347</v>
      </c>
      <c r="K4724" s="137">
        <v>2575.6318900000001</v>
      </c>
      <c r="L4724" s="137">
        <v>4018.2123299999998</v>
      </c>
      <c r="M4724" s="138">
        <f t="shared" si="295"/>
        <v>0.56008797126673238</v>
      </c>
    </row>
    <row r="4725" spans="1:13" x14ac:dyDescent="0.25">
      <c r="A4725" s="134" t="s">
        <v>171</v>
      </c>
      <c r="B4725" s="134" t="s">
        <v>275</v>
      </c>
      <c r="C4725" s="137">
        <v>0</v>
      </c>
      <c r="D4725" s="137">
        <v>0</v>
      </c>
      <c r="E4725" s="138" t="str">
        <f t="shared" si="292"/>
        <v/>
      </c>
      <c r="F4725" s="137">
        <v>224.97263000000001</v>
      </c>
      <c r="G4725" s="137">
        <v>2.4020000000000001</v>
      </c>
      <c r="H4725" s="138">
        <f t="shared" si="293"/>
        <v>-0.98932314566443036</v>
      </c>
      <c r="I4725" s="137">
        <v>857.02725999999996</v>
      </c>
      <c r="J4725" s="138">
        <f t="shared" si="294"/>
        <v>-0.99719728868367619</v>
      </c>
      <c r="K4725" s="137">
        <v>2040.1999699999999</v>
      </c>
      <c r="L4725" s="137">
        <v>2525.14012</v>
      </c>
      <c r="M4725" s="138">
        <f t="shared" si="295"/>
        <v>0.23769246011703449</v>
      </c>
    </row>
    <row r="4726" spans="1:13" x14ac:dyDescent="0.25">
      <c r="A4726" s="134" t="s">
        <v>171</v>
      </c>
      <c r="B4726" s="134" t="s">
        <v>361</v>
      </c>
      <c r="C4726" s="137">
        <v>0</v>
      </c>
      <c r="D4726" s="137">
        <v>0</v>
      </c>
      <c r="E4726" s="138" t="str">
        <f t="shared" si="292"/>
        <v/>
      </c>
      <c r="F4726" s="137">
        <v>0</v>
      </c>
      <c r="G4726" s="137">
        <v>0</v>
      </c>
      <c r="H4726" s="138" t="str">
        <f t="shared" si="293"/>
        <v/>
      </c>
      <c r="I4726" s="137">
        <v>260.39879999999999</v>
      </c>
      <c r="J4726" s="138">
        <f t="shared" si="294"/>
        <v>-1</v>
      </c>
      <c r="K4726" s="137">
        <v>209.21225000000001</v>
      </c>
      <c r="L4726" s="137">
        <v>260.39879999999999</v>
      </c>
      <c r="M4726" s="138">
        <f t="shared" si="295"/>
        <v>0.24466325466123506</v>
      </c>
    </row>
    <row r="4727" spans="1:13" x14ac:dyDescent="0.25">
      <c r="A4727" s="134" t="s">
        <v>171</v>
      </c>
      <c r="B4727" s="134" t="s">
        <v>309</v>
      </c>
      <c r="C4727" s="137">
        <v>0</v>
      </c>
      <c r="D4727" s="137">
        <v>0</v>
      </c>
      <c r="E4727" s="138" t="str">
        <f t="shared" si="292"/>
        <v/>
      </c>
      <c r="F4727" s="137">
        <v>209.41677000000001</v>
      </c>
      <c r="G4727" s="137">
        <v>45.961539999999999</v>
      </c>
      <c r="H4727" s="138">
        <f t="shared" si="293"/>
        <v>-0.78052598175399235</v>
      </c>
      <c r="I4727" s="137">
        <v>215.60536999999999</v>
      </c>
      <c r="J4727" s="138">
        <f t="shared" si="294"/>
        <v>-0.7868256249832738</v>
      </c>
      <c r="K4727" s="137">
        <v>1370.3379500000001</v>
      </c>
      <c r="L4727" s="137">
        <v>1234.3317300000001</v>
      </c>
      <c r="M4727" s="138">
        <f t="shared" si="295"/>
        <v>-9.9250130232472977E-2</v>
      </c>
    </row>
    <row r="4728" spans="1:13" x14ac:dyDescent="0.25">
      <c r="A4728" s="134" t="s">
        <v>171</v>
      </c>
      <c r="B4728" s="134" t="s">
        <v>239</v>
      </c>
      <c r="C4728" s="137">
        <v>0</v>
      </c>
      <c r="D4728" s="137">
        <v>0</v>
      </c>
      <c r="E4728" s="138" t="str">
        <f t="shared" si="292"/>
        <v/>
      </c>
      <c r="F4728" s="137">
        <v>1.4</v>
      </c>
      <c r="G4728" s="137">
        <v>0.29135</v>
      </c>
      <c r="H4728" s="138">
        <f t="shared" si="293"/>
        <v>-0.79189285714285718</v>
      </c>
      <c r="I4728" s="137">
        <v>0</v>
      </c>
      <c r="J4728" s="138" t="str">
        <f t="shared" si="294"/>
        <v/>
      </c>
      <c r="K4728" s="137">
        <v>676.55380000000002</v>
      </c>
      <c r="L4728" s="137">
        <v>0.46134999999999998</v>
      </c>
      <c r="M4728" s="138">
        <f t="shared" si="295"/>
        <v>-0.99931808822890356</v>
      </c>
    </row>
    <row r="4729" spans="1:13" x14ac:dyDescent="0.25">
      <c r="A4729" s="134" t="s">
        <v>171</v>
      </c>
      <c r="B4729" s="134" t="s">
        <v>320</v>
      </c>
      <c r="C4729" s="137">
        <v>0</v>
      </c>
      <c r="D4729" s="137">
        <v>0</v>
      </c>
      <c r="E4729" s="138" t="str">
        <f t="shared" si="292"/>
        <v/>
      </c>
      <c r="F4729" s="137">
        <v>0.63685000000000003</v>
      </c>
      <c r="G4729" s="137">
        <v>0</v>
      </c>
      <c r="H4729" s="138">
        <f t="shared" si="293"/>
        <v>-1</v>
      </c>
      <c r="I4729" s="137">
        <v>0</v>
      </c>
      <c r="J4729" s="138" t="str">
        <f t="shared" si="294"/>
        <v/>
      </c>
      <c r="K4729" s="137">
        <v>262.23685</v>
      </c>
      <c r="L4729" s="137">
        <v>283.02</v>
      </c>
      <c r="M4729" s="138">
        <f t="shared" si="295"/>
        <v>7.925335436266856E-2</v>
      </c>
    </row>
    <row r="4730" spans="1:13" x14ac:dyDescent="0.25">
      <c r="A4730" s="134" t="s">
        <v>171</v>
      </c>
      <c r="B4730" s="134" t="s">
        <v>245</v>
      </c>
      <c r="C4730" s="137">
        <v>0</v>
      </c>
      <c r="D4730" s="137">
        <v>0</v>
      </c>
      <c r="E4730" s="138" t="str">
        <f t="shared" si="292"/>
        <v/>
      </c>
      <c r="F4730" s="137">
        <v>484.98388999999997</v>
      </c>
      <c r="G4730" s="137">
        <v>1065.8839599999999</v>
      </c>
      <c r="H4730" s="138">
        <f t="shared" si="293"/>
        <v>1.1977718888765563</v>
      </c>
      <c r="I4730" s="137">
        <v>759.75142000000005</v>
      </c>
      <c r="J4730" s="138">
        <f t="shared" si="294"/>
        <v>0.40293776614461585</v>
      </c>
      <c r="K4730" s="137">
        <v>4980.8404600000003</v>
      </c>
      <c r="L4730" s="137">
        <v>6009.1027700000004</v>
      </c>
      <c r="M4730" s="138">
        <f t="shared" si="295"/>
        <v>0.20644353463190424</v>
      </c>
    </row>
    <row r="4731" spans="1:13" x14ac:dyDescent="0.25">
      <c r="A4731" s="134" t="s">
        <v>171</v>
      </c>
      <c r="B4731" s="134" t="s">
        <v>249</v>
      </c>
      <c r="C4731" s="137">
        <v>44.472000000000001</v>
      </c>
      <c r="D4731" s="137">
        <v>251.4</v>
      </c>
      <c r="E4731" s="138">
        <f t="shared" si="292"/>
        <v>4.6529951430113332</v>
      </c>
      <c r="F4731" s="137">
        <v>258.93200000000002</v>
      </c>
      <c r="G4731" s="137">
        <v>747.96</v>
      </c>
      <c r="H4731" s="138">
        <f t="shared" si="293"/>
        <v>1.8886348539384858</v>
      </c>
      <c r="I4731" s="137">
        <v>758.21400000000006</v>
      </c>
      <c r="J4731" s="138">
        <f t="shared" si="294"/>
        <v>-1.3523886396188955E-2</v>
      </c>
      <c r="K4731" s="137">
        <v>6603.6243199999999</v>
      </c>
      <c r="L4731" s="137">
        <v>4603.9867899999999</v>
      </c>
      <c r="M4731" s="138">
        <f t="shared" si="295"/>
        <v>-0.30280909892826857</v>
      </c>
    </row>
    <row r="4732" spans="1:13" x14ac:dyDescent="0.25">
      <c r="A4732" s="134" t="s">
        <v>171</v>
      </c>
      <c r="B4732" s="134" t="s">
        <v>301</v>
      </c>
      <c r="C4732" s="137">
        <v>0</v>
      </c>
      <c r="D4732" s="137">
        <v>0</v>
      </c>
      <c r="E4732" s="138" t="str">
        <f t="shared" si="292"/>
        <v/>
      </c>
      <c r="F4732" s="137">
        <v>0</v>
      </c>
      <c r="G4732" s="137">
        <v>0</v>
      </c>
      <c r="H4732" s="138" t="str">
        <f t="shared" si="293"/>
        <v/>
      </c>
      <c r="I4732" s="137">
        <v>0</v>
      </c>
      <c r="J4732" s="138" t="str">
        <f t="shared" si="294"/>
        <v/>
      </c>
      <c r="K4732" s="137">
        <v>0</v>
      </c>
      <c r="L4732" s="137">
        <v>176.29920000000001</v>
      </c>
      <c r="M4732" s="138" t="str">
        <f t="shared" si="295"/>
        <v/>
      </c>
    </row>
    <row r="4733" spans="1:13" x14ac:dyDescent="0.25">
      <c r="A4733" s="134" t="s">
        <v>171</v>
      </c>
      <c r="B4733" s="134" t="s">
        <v>279</v>
      </c>
      <c r="C4733" s="137">
        <v>0</v>
      </c>
      <c r="D4733" s="137">
        <v>0</v>
      </c>
      <c r="E4733" s="138" t="str">
        <f t="shared" si="292"/>
        <v/>
      </c>
      <c r="F4733" s="137">
        <v>276.846</v>
      </c>
      <c r="G4733" s="137">
        <v>0</v>
      </c>
      <c r="H4733" s="138">
        <f t="shared" si="293"/>
        <v>-1</v>
      </c>
      <c r="I4733" s="137">
        <v>0</v>
      </c>
      <c r="J4733" s="138" t="str">
        <f t="shared" si="294"/>
        <v/>
      </c>
      <c r="K4733" s="137">
        <v>1152.1976</v>
      </c>
      <c r="L4733" s="137">
        <v>27.792000000000002</v>
      </c>
      <c r="M4733" s="138">
        <f t="shared" si="295"/>
        <v>-0.97587913739796017</v>
      </c>
    </row>
    <row r="4734" spans="1:13" x14ac:dyDescent="0.25">
      <c r="A4734" s="134" t="s">
        <v>171</v>
      </c>
      <c r="B4734" s="134" t="s">
        <v>303</v>
      </c>
      <c r="C4734" s="137">
        <v>0</v>
      </c>
      <c r="D4734" s="137">
        <v>0</v>
      </c>
      <c r="E4734" s="138" t="str">
        <f t="shared" si="292"/>
        <v/>
      </c>
      <c r="F4734" s="137">
        <v>0</v>
      </c>
      <c r="G4734" s="137">
        <v>0</v>
      </c>
      <c r="H4734" s="138" t="str">
        <f t="shared" si="293"/>
        <v/>
      </c>
      <c r="I4734" s="137">
        <v>0</v>
      </c>
      <c r="J4734" s="138" t="str">
        <f t="shared" si="294"/>
        <v/>
      </c>
      <c r="K4734" s="137">
        <v>258.88515000000001</v>
      </c>
      <c r="L4734" s="137">
        <v>0</v>
      </c>
      <c r="M4734" s="138">
        <f t="shared" si="295"/>
        <v>-1</v>
      </c>
    </row>
    <row r="4735" spans="1:13" x14ac:dyDescent="0.25">
      <c r="A4735" s="134" t="s">
        <v>171</v>
      </c>
      <c r="B4735" s="134" t="s">
        <v>282</v>
      </c>
      <c r="C4735" s="137">
        <v>0</v>
      </c>
      <c r="D4735" s="137">
        <v>0</v>
      </c>
      <c r="E4735" s="138" t="str">
        <f t="shared" si="292"/>
        <v/>
      </c>
      <c r="F4735" s="137">
        <v>161.85276999999999</v>
      </c>
      <c r="G4735" s="137">
        <v>369.05122</v>
      </c>
      <c r="H4735" s="138">
        <f t="shared" si="293"/>
        <v>1.2801662276153816</v>
      </c>
      <c r="I4735" s="137">
        <v>618.12855000000002</v>
      </c>
      <c r="J4735" s="138">
        <f t="shared" si="294"/>
        <v>-0.40295393247893174</v>
      </c>
      <c r="K4735" s="137">
        <v>2423.04655</v>
      </c>
      <c r="L4735" s="137">
        <v>3114.7435999999998</v>
      </c>
      <c r="M4735" s="138">
        <f t="shared" si="295"/>
        <v>0.2854658528949845</v>
      </c>
    </row>
    <row r="4736" spans="1:13" x14ac:dyDescent="0.25">
      <c r="A4736" s="134" t="s">
        <v>171</v>
      </c>
      <c r="B4736" s="134" t="s">
        <v>350</v>
      </c>
      <c r="C4736" s="137">
        <v>0</v>
      </c>
      <c r="D4736" s="137">
        <v>0</v>
      </c>
      <c r="E4736" s="138" t="str">
        <f t="shared" si="292"/>
        <v/>
      </c>
      <c r="F4736" s="137">
        <v>0</v>
      </c>
      <c r="G4736" s="137">
        <v>29.515999999999998</v>
      </c>
      <c r="H4736" s="138" t="str">
        <f t="shared" si="293"/>
        <v/>
      </c>
      <c r="I4736" s="137">
        <v>0</v>
      </c>
      <c r="J4736" s="138" t="str">
        <f t="shared" si="294"/>
        <v/>
      </c>
      <c r="K4736" s="137">
        <v>124.91907</v>
      </c>
      <c r="L4736" s="137">
        <v>86.338480000000004</v>
      </c>
      <c r="M4736" s="138">
        <f t="shared" si="295"/>
        <v>-0.30884467839858232</v>
      </c>
    </row>
    <row r="4737" spans="1:13" x14ac:dyDescent="0.25">
      <c r="A4737" s="134" t="s">
        <v>171</v>
      </c>
      <c r="B4737" s="134" t="s">
        <v>289</v>
      </c>
      <c r="C4737" s="137">
        <v>0</v>
      </c>
      <c r="D4737" s="137">
        <v>0</v>
      </c>
      <c r="E4737" s="138" t="str">
        <f t="shared" si="292"/>
        <v/>
      </c>
      <c r="F4737" s="137">
        <v>0</v>
      </c>
      <c r="G4737" s="137">
        <v>0</v>
      </c>
      <c r="H4737" s="138" t="str">
        <f t="shared" si="293"/>
        <v/>
      </c>
      <c r="I4737" s="137">
        <v>87.372</v>
      </c>
      <c r="J4737" s="138">
        <f t="shared" si="294"/>
        <v>-1</v>
      </c>
      <c r="K4737" s="137">
        <v>390.31560000000002</v>
      </c>
      <c r="L4737" s="137">
        <v>250.77199999999999</v>
      </c>
      <c r="M4737" s="138">
        <f t="shared" si="295"/>
        <v>-0.35751479059509794</v>
      </c>
    </row>
    <row r="4738" spans="1:13" x14ac:dyDescent="0.25">
      <c r="A4738" s="134" t="s">
        <v>171</v>
      </c>
      <c r="B4738" s="134" t="s">
        <v>265</v>
      </c>
      <c r="C4738" s="137">
        <v>0</v>
      </c>
      <c r="D4738" s="137">
        <v>0</v>
      </c>
      <c r="E4738" s="138" t="str">
        <f t="shared" si="292"/>
        <v/>
      </c>
      <c r="F4738" s="137">
        <v>1372.38877</v>
      </c>
      <c r="G4738" s="137">
        <v>397.64125000000001</v>
      </c>
      <c r="H4738" s="138">
        <f t="shared" si="293"/>
        <v>-0.71025611787831811</v>
      </c>
      <c r="I4738" s="137">
        <v>2435.34058</v>
      </c>
      <c r="J4738" s="138">
        <f t="shared" si="294"/>
        <v>-0.83672047627933832</v>
      </c>
      <c r="K4738" s="137">
        <v>8632.1741199999997</v>
      </c>
      <c r="L4738" s="137">
        <v>9396.0807800000002</v>
      </c>
      <c r="M4738" s="138">
        <f t="shared" si="295"/>
        <v>8.8495279332942989E-2</v>
      </c>
    </row>
    <row r="4739" spans="1:13" x14ac:dyDescent="0.25">
      <c r="A4739" s="134" t="s">
        <v>171</v>
      </c>
      <c r="B4739" s="134" t="s">
        <v>253</v>
      </c>
      <c r="C4739" s="137">
        <v>81.416460000000001</v>
      </c>
      <c r="D4739" s="137">
        <v>0</v>
      </c>
      <c r="E4739" s="138">
        <f t="shared" si="292"/>
        <v>-1</v>
      </c>
      <c r="F4739" s="137">
        <v>972.62516000000005</v>
      </c>
      <c r="G4739" s="137">
        <v>739.48906999999997</v>
      </c>
      <c r="H4739" s="138">
        <f t="shared" si="293"/>
        <v>-0.23969777833014316</v>
      </c>
      <c r="I4739" s="137">
        <v>663.82689000000005</v>
      </c>
      <c r="J4739" s="138">
        <f t="shared" si="294"/>
        <v>0.11397878142598272</v>
      </c>
      <c r="K4739" s="137">
        <v>8576.7160899999999</v>
      </c>
      <c r="L4739" s="137">
        <v>6597.4754499999999</v>
      </c>
      <c r="M4739" s="138">
        <f t="shared" si="295"/>
        <v>-0.23076905184114593</v>
      </c>
    </row>
    <row r="4740" spans="1:13" x14ac:dyDescent="0.25">
      <c r="A4740" s="134" t="s">
        <v>171</v>
      </c>
      <c r="B4740" s="134" t="s">
        <v>324</v>
      </c>
      <c r="C4740" s="137">
        <v>0</v>
      </c>
      <c r="D4740" s="137">
        <v>0</v>
      </c>
      <c r="E4740" s="138" t="str">
        <f t="shared" si="292"/>
        <v/>
      </c>
      <c r="F4740" s="137">
        <v>0</v>
      </c>
      <c r="G4740" s="137">
        <v>0</v>
      </c>
      <c r="H4740" s="138" t="str">
        <f t="shared" si="293"/>
        <v/>
      </c>
      <c r="I4740" s="137">
        <v>9.0432799999999993</v>
      </c>
      <c r="J4740" s="138">
        <f t="shared" si="294"/>
        <v>-1</v>
      </c>
      <c r="K4740" s="137">
        <v>8.9841200000000008</v>
      </c>
      <c r="L4740" s="137">
        <v>9.0432799999999993</v>
      </c>
      <c r="M4740" s="138">
        <f t="shared" si="295"/>
        <v>6.5849521155103563E-3</v>
      </c>
    </row>
    <row r="4741" spans="1:13" x14ac:dyDescent="0.25">
      <c r="A4741" s="134" t="s">
        <v>171</v>
      </c>
      <c r="B4741" s="134" t="s">
        <v>232</v>
      </c>
      <c r="C4741" s="137">
        <v>0</v>
      </c>
      <c r="D4741" s="137">
        <v>0</v>
      </c>
      <c r="E4741" s="138" t="str">
        <f t="shared" ref="E4741:E4804" si="296">IF(C4741=0,"",(D4741/C4741-1))</f>
        <v/>
      </c>
      <c r="F4741" s="137">
        <v>219.8502</v>
      </c>
      <c r="G4741" s="137">
        <v>159.55799999999999</v>
      </c>
      <c r="H4741" s="138">
        <f t="shared" ref="H4741:H4804" si="297">IF(F4741=0,"",(G4741/F4741-1))</f>
        <v>-0.27424218854474547</v>
      </c>
      <c r="I4741" s="137">
        <v>262.64999999999998</v>
      </c>
      <c r="J4741" s="138">
        <f t="shared" ref="J4741:J4804" si="298">IF(I4741=0,"",(G4741/I4741-1))</f>
        <v>-0.39250713877784116</v>
      </c>
      <c r="K4741" s="137">
        <v>945.08347000000003</v>
      </c>
      <c r="L4741" s="137">
        <v>1759.278</v>
      </c>
      <c r="M4741" s="138">
        <f t="shared" ref="M4741:M4804" si="299">IF(K4741=0,"",(L4741/K4741-1))</f>
        <v>0.86150541814047377</v>
      </c>
    </row>
    <row r="4742" spans="1:13" x14ac:dyDescent="0.25">
      <c r="A4742" s="134" t="s">
        <v>171</v>
      </c>
      <c r="B4742" s="134" t="s">
        <v>287</v>
      </c>
      <c r="C4742" s="137">
        <v>0</v>
      </c>
      <c r="D4742" s="137">
        <v>0</v>
      </c>
      <c r="E4742" s="138" t="str">
        <f t="shared" si="296"/>
        <v/>
      </c>
      <c r="F4742" s="137">
        <v>0</v>
      </c>
      <c r="G4742" s="137">
        <v>0</v>
      </c>
      <c r="H4742" s="138" t="str">
        <f t="shared" si="297"/>
        <v/>
      </c>
      <c r="I4742" s="137">
        <v>1023.95346</v>
      </c>
      <c r="J4742" s="138">
        <f t="shared" si="298"/>
        <v>-1</v>
      </c>
      <c r="K4742" s="137">
        <v>2401.06358</v>
      </c>
      <c r="L4742" s="137">
        <v>5519.80314</v>
      </c>
      <c r="M4742" s="138">
        <f t="shared" si="299"/>
        <v>1.2988991986626193</v>
      </c>
    </row>
    <row r="4743" spans="1:13" x14ac:dyDescent="0.25">
      <c r="A4743" s="134" t="s">
        <v>171</v>
      </c>
      <c r="B4743" s="134" t="s">
        <v>255</v>
      </c>
      <c r="C4743" s="137">
        <v>0</v>
      </c>
      <c r="D4743" s="137">
        <v>0</v>
      </c>
      <c r="E4743" s="138" t="str">
        <f t="shared" si="296"/>
        <v/>
      </c>
      <c r="F4743" s="137">
        <v>649.60136999999997</v>
      </c>
      <c r="G4743" s="137">
        <v>206.37894</v>
      </c>
      <c r="H4743" s="138">
        <f t="shared" si="297"/>
        <v>-0.6822990998310241</v>
      </c>
      <c r="I4743" s="137">
        <v>226.00909999999999</v>
      </c>
      <c r="J4743" s="138">
        <f t="shared" si="298"/>
        <v>-8.6855617760523751E-2</v>
      </c>
      <c r="K4743" s="137">
        <v>5387.0713800000003</v>
      </c>
      <c r="L4743" s="137">
        <v>2185.4456100000002</v>
      </c>
      <c r="M4743" s="138">
        <f t="shared" si="299"/>
        <v>-0.59431656723286252</v>
      </c>
    </row>
    <row r="4744" spans="1:13" x14ac:dyDescent="0.25">
      <c r="A4744" s="134" t="s">
        <v>171</v>
      </c>
      <c r="B4744" s="134" t="s">
        <v>317</v>
      </c>
      <c r="C4744" s="137">
        <v>0</v>
      </c>
      <c r="D4744" s="137">
        <v>0</v>
      </c>
      <c r="E4744" s="138" t="str">
        <f t="shared" si="296"/>
        <v/>
      </c>
      <c r="F4744" s="137">
        <v>11.047470000000001</v>
      </c>
      <c r="G4744" s="137">
        <v>0</v>
      </c>
      <c r="H4744" s="138">
        <f t="shared" si="297"/>
        <v>-1</v>
      </c>
      <c r="I4744" s="137">
        <v>0</v>
      </c>
      <c r="J4744" s="138" t="str">
        <f t="shared" si="298"/>
        <v/>
      </c>
      <c r="K4744" s="137">
        <v>11.047470000000001</v>
      </c>
      <c r="L4744" s="137">
        <v>11.082789999999999</v>
      </c>
      <c r="M4744" s="138">
        <f t="shared" si="299"/>
        <v>3.1971120989691126E-3</v>
      </c>
    </row>
    <row r="4745" spans="1:13" x14ac:dyDescent="0.25">
      <c r="A4745" s="134" t="s">
        <v>171</v>
      </c>
      <c r="B4745" s="134" t="s">
        <v>238</v>
      </c>
      <c r="C4745" s="137">
        <v>0</v>
      </c>
      <c r="D4745" s="137">
        <v>0</v>
      </c>
      <c r="E4745" s="138" t="str">
        <f t="shared" si="296"/>
        <v/>
      </c>
      <c r="F4745" s="137">
        <v>0</v>
      </c>
      <c r="G4745" s="137">
        <v>272.26080000000002</v>
      </c>
      <c r="H4745" s="138" t="str">
        <f t="shared" si="297"/>
        <v/>
      </c>
      <c r="I4745" s="137">
        <v>277.03899999999999</v>
      </c>
      <c r="J4745" s="138">
        <f t="shared" si="298"/>
        <v>-1.7247391161533066E-2</v>
      </c>
      <c r="K4745" s="137">
        <v>838.24440000000004</v>
      </c>
      <c r="L4745" s="137">
        <v>1290.6523</v>
      </c>
      <c r="M4745" s="138">
        <f t="shared" si="299"/>
        <v>0.53970882477711735</v>
      </c>
    </row>
    <row r="4746" spans="1:13" x14ac:dyDescent="0.25">
      <c r="A4746" s="134" t="s">
        <v>171</v>
      </c>
      <c r="B4746" s="134" t="s">
        <v>334</v>
      </c>
      <c r="C4746" s="137">
        <v>0</v>
      </c>
      <c r="D4746" s="137">
        <v>0</v>
      </c>
      <c r="E4746" s="138" t="str">
        <f t="shared" si="296"/>
        <v/>
      </c>
      <c r="F4746" s="137">
        <v>0</v>
      </c>
      <c r="G4746" s="137">
        <v>690.3528</v>
      </c>
      <c r="H4746" s="138" t="str">
        <f t="shared" si="297"/>
        <v/>
      </c>
      <c r="I4746" s="137">
        <v>2232.0160000000001</v>
      </c>
      <c r="J4746" s="138">
        <f t="shared" si="298"/>
        <v>-0.69070436771062571</v>
      </c>
      <c r="K4746" s="137">
        <v>0</v>
      </c>
      <c r="L4746" s="137">
        <v>4713.4333100000003</v>
      </c>
      <c r="M4746" s="138" t="str">
        <f t="shared" si="299"/>
        <v/>
      </c>
    </row>
    <row r="4747" spans="1:13" x14ac:dyDescent="0.25">
      <c r="A4747" s="134" t="s">
        <v>171</v>
      </c>
      <c r="B4747" s="134" t="s">
        <v>395</v>
      </c>
      <c r="C4747" s="137">
        <v>0</v>
      </c>
      <c r="D4747" s="137">
        <v>0</v>
      </c>
      <c r="E4747" s="138" t="str">
        <f t="shared" si="296"/>
        <v/>
      </c>
      <c r="F4747" s="137">
        <v>0</v>
      </c>
      <c r="G4747" s="137">
        <v>0</v>
      </c>
      <c r="H4747" s="138" t="str">
        <f t="shared" si="297"/>
        <v/>
      </c>
      <c r="I4747" s="137">
        <v>0</v>
      </c>
      <c r="J4747" s="138" t="str">
        <f t="shared" si="298"/>
        <v/>
      </c>
      <c r="K4747" s="137">
        <v>0</v>
      </c>
      <c r="L4747" s="137">
        <v>0</v>
      </c>
      <c r="M4747" s="138" t="str">
        <f t="shared" si="299"/>
        <v/>
      </c>
    </row>
    <row r="4748" spans="1:13" x14ac:dyDescent="0.25">
      <c r="A4748" s="134" t="s">
        <v>171</v>
      </c>
      <c r="B4748" s="134" t="s">
        <v>280</v>
      </c>
      <c r="C4748" s="137">
        <v>0</v>
      </c>
      <c r="D4748" s="137">
        <v>0</v>
      </c>
      <c r="E4748" s="138" t="str">
        <f t="shared" si="296"/>
        <v/>
      </c>
      <c r="F4748" s="137">
        <v>19.007999999999999</v>
      </c>
      <c r="G4748" s="137">
        <v>0</v>
      </c>
      <c r="H4748" s="138">
        <f t="shared" si="297"/>
        <v>-1</v>
      </c>
      <c r="I4748" s="137">
        <v>0</v>
      </c>
      <c r="J4748" s="138" t="str">
        <f t="shared" si="298"/>
        <v/>
      </c>
      <c r="K4748" s="137">
        <v>174.24</v>
      </c>
      <c r="L4748" s="137">
        <v>41.741500000000002</v>
      </c>
      <c r="M4748" s="138">
        <f t="shared" si="299"/>
        <v>-0.76043675390266297</v>
      </c>
    </row>
    <row r="4749" spans="1:13" x14ac:dyDescent="0.25">
      <c r="A4749" s="134" t="s">
        <v>171</v>
      </c>
      <c r="B4749" s="134" t="s">
        <v>340</v>
      </c>
      <c r="C4749" s="137">
        <v>0</v>
      </c>
      <c r="D4749" s="137">
        <v>0</v>
      </c>
      <c r="E4749" s="138" t="str">
        <f t="shared" si="296"/>
        <v/>
      </c>
      <c r="F4749" s="137">
        <v>0</v>
      </c>
      <c r="G4749" s="137">
        <v>111.98739999999999</v>
      </c>
      <c r="H4749" s="138" t="str">
        <f t="shared" si="297"/>
        <v/>
      </c>
      <c r="I4749" s="137">
        <v>0</v>
      </c>
      <c r="J4749" s="138" t="str">
        <f t="shared" si="298"/>
        <v/>
      </c>
      <c r="K4749" s="137">
        <v>0</v>
      </c>
      <c r="L4749" s="137">
        <v>346.72412000000003</v>
      </c>
      <c r="M4749" s="138" t="str">
        <f t="shared" si="299"/>
        <v/>
      </c>
    </row>
    <row r="4750" spans="1:13" x14ac:dyDescent="0.25">
      <c r="A4750" s="134" t="s">
        <v>171</v>
      </c>
      <c r="B4750" s="134" t="s">
        <v>283</v>
      </c>
      <c r="C4750" s="137">
        <v>0</v>
      </c>
      <c r="D4750" s="137">
        <v>425.39245</v>
      </c>
      <c r="E4750" s="138" t="str">
        <f t="shared" si="296"/>
        <v/>
      </c>
      <c r="F4750" s="137">
        <v>1999.17535</v>
      </c>
      <c r="G4750" s="137">
        <v>1757.1254300000001</v>
      </c>
      <c r="H4750" s="138">
        <f t="shared" si="297"/>
        <v>-0.12107488220080342</v>
      </c>
      <c r="I4750" s="137">
        <v>2743.6809499999999</v>
      </c>
      <c r="J4750" s="138">
        <f t="shared" si="298"/>
        <v>-0.35957370334914485</v>
      </c>
      <c r="K4750" s="137">
        <v>14142.146290000001</v>
      </c>
      <c r="L4750" s="137">
        <v>23604.179029999999</v>
      </c>
      <c r="M4750" s="138">
        <f t="shared" si="299"/>
        <v>0.66906624680375848</v>
      </c>
    </row>
    <row r="4751" spans="1:13" x14ac:dyDescent="0.25">
      <c r="A4751" s="134" t="s">
        <v>171</v>
      </c>
      <c r="B4751" s="134" t="s">
        <v>336</v>
      </c>
      <c r="C4751" s="137">
        <v>0</v>
      </c>
      <c r="D4751" s="137">
        <v>0</v>
      </c>
      <c r="E4751" s="138" t="str">
        <f t="shared" si="296"/>
        <v/>
      </c>
      <c r="F4751" s="137">
        <v>0</v>
      </c>
      <c r="G4751" s="137">
        <v>0</v>
      </c>
      <c r="H4751" s="138" t="str">
        <f t="shared" si="297"/>
        <v/>
      </c>
      <c r="I4751" s="137">
        <v>0</v>
      </c>
      <c r="J4751" s="138" t="str">
        <f t="shared" si="298"/>
        <v/>
      </c>
      <c r="K4751" s="137">
        <v>0</v>
      </c>
      <c r="L4751" s="137">
        <v>11.792529999999999</v>
      </c>
      <c r="M4751" s="138" t="str">
        <f t="shared" si="299"/>
        <v/>
      </c>
    </row>
    <row r="4752" spans="1:13" x14ac:dyDescent="0.25">
      <c r="A4752" s="134" t="s">
        <v>171</v>
      </c>
      <c r="B4752" s="134" t="s">
        <v>264</v>
      </c>
      <c r="C4752" s="137">
        <v>0</v>
      </c>
      <c r="D4752" s="137">
        <v>169.12880000000001</v>
      </c>
      <c r="E4752" s="138" t="str">
        <f t="shared" si="296"/>
        <v/>
      </c>
      <c r="F4752" s="137">
        <v>467.71436</v>
      </c>
      <c r="G4752" s="137">
        <v>1002.92788</v>
      </c>
      <c r="H4752" s="138">
        <f t="shared" si="297"/>
        <v>1.1443170571029717</v>
      </c>
      <c r="I4752" s="137">
        <v>146.50549000000001</v>
      </c>
      <c r="J4752" s="138">
        <f t="shared" si="298"/>
        <v>5.8456675582601028</v>
      </c>
      <c r="K4752" s="137">
        <v>9511.5962600000003</v>
      </c>
      <c r="L4752" s="137">
        <v>7819.4095299999999</v>
      </c>
      <c r="M4752" s="138">
        <f t="shared" si="299"/>
        <v>-0.17790775425533045</v>
      </c>
    </row>
    <row r="4753" spans="1:13" x14ac:dyDescent="0.25">
      <c r="A4753" s="134" t="s">
        <v>171</v>
      </c>
      <c r="B4753" s="134" t="s">
        <v>222</v>
      </c>
      <c r="C4753" s="137">
        <v>0</v>
      </c>
      <c r="D4753" s="137">
        <v>0</v>
      </c>
      <c r="E4753" s="138" t="str">
        <f t="shared" si="296"/>
        <v/>
      </c>
      <c r="F4753" s="137">
        <v>214.03694999999999</v>
      </c>
      <c r="G4753" s="137">
        <v>0</v>
      </c>
      <c r="H4753" s="138">
        <f t="shared" si="297"/>
        <v>-1</v>
      </c>
      <c r="I4753" s="137">
        <v>685.20136000000002</v>
      </c>
      <c r="J4753" s="138">
        <f t="shared" si="298"/>
        <v>-1</v>
      </c>
      <c r="K4753" s="137">
        <v>7539.2157399999996</v>
      </c>
      <c r="L4753" s="137">
        <v>4197.6201499999997</v>
      </c>
      <c r="M4753" s="138">
        <f t="shared" si="299"/>
        <v>-0.44322854063863149</v>
      </c>
    </row>
    <row r="4754" spans="1:13" x14ac:dyDescent="0.25">
      <c r="A4754" s="134" t="s">
        <v>171</v>
      </c>
      <c r="B4754" s="134" t="s">
        <v>291</v>
      </c>
      <c r="C4754" s="137">
        <v>0</v>
      </c>
      <c r="D4754" s="137">
        <v>0</v>
      </c>
      <c r="E4754" s="138" t="str">
        <f t="shared" si="296"/>
        <v/>
      </c>
      <c r="F4754" s="137">
        <v>0</v>
      </c>
      <c r="G4754" s="137">
        <v>0</v>
      </c>
      <c r="H4754" s="138" t="str">
        <f t="shared" si="297"/>
        <v/>
      </c>
      <c r="I4754" s="137">
        <v>0</v>
      </c>
      <c r="J4754" s="138" t="str">
        <f t="shared" si="298"/>
        <v/>
      </c>
      <c r="K4754" s="137">
        <v>129.87</v>
      </c>
      <c r="L4754" s="137">
        <v>328.34870000000001</v>
      </c>
      <c r="M4754" s="138">
        <f t="shared" si="299"/>
        <v>1.5282875182875184</v>
      </c>
    </row>
    <row r="4755" spans="1:13" x14ac:dyDescent="0.25">
      <c r="A4755" s="134" t="s">
        <v>171</v>
      </c>
      <c r="B4755" s="134" t="s">
        <v>318</v>
      </c>
      <c r="C4755" s="137">
        <v>0</v>
      </c>
      <c r="D4755" s="137">
        <v>0</v>
      </c>
      <c r="E4755" s="138" t="str">
        <f t="shared" si="296"/>
        <v/>
      </c>
      <c r="F4755" s="137">
        <v>242.03</v>
      </c>
      <c r="G4755" s="137">
        <v>157.44098</v>
      </c>
      <c r="H4755" s="138">
        <f t="shared" si="297"/>
        <v>-0.34949807875056815</v>
      </c>
      <c r="I4755" s="137">
        <v>0</v>
      </c>
      <c r="J4755" s="138" t="str">
        <f t="shared" si="298"/>
        <v/>
      </c>
      <c r="K4755" s="137">
        <v>1671.74395</v>
      </c>
      <c r="L4755" s="137">
        <v>1656.64435</v>
      </c>
      <c r="M4755" s="138">
        <f t="shared" si="299"/>
        <v>-9.0322444415007475E-3</v>
      </c>
    </row>
    <row r="4756" spans="1:13" x14ac:dyDescent="0.25">
      <c r="A4756" s="134" t="s">
        <v>171</v>
      </c>
      <c r="B4756" s="134" t="s">
        <v>266</v>
      </c>
      <c r="C4756" s="137">
        <v>0</v>
      </c>
      <c r="D4756" s="137">
        <v>0</v>
      </c>
      <c r="E4756" s="138" t="str">
        <f t="shared" si="296"/>
        <v/>
      </c>
      <c r="F4756" s="137">
        <v>57.482100000000003</v>
      </c>
      <c r="G4756" s="137">
        <v>1.1679999999999999E-2</v>
      </c>
      <c r="H4756" s="138">
        <f t="shared" si="297"/>
        <v>-0.99979680631013834</v>
      </c>
      <c r="I4756" s="137">
        <v>0</v>
      </c>
      <c r="J4756" s="138" t="str">
        <f t="shared" si="298"/>
        <v/>
      </c>
      <c r="K4756" s="137">
        <v>59.71895</v>
      </c>
      <c r="L4756" s="137">
        <v>93.163179999999997</v>
      </c>
      <c r="M4756" s="138">
        <f t="shared" si="299"/>
        <v>0.56002709357749914</v>
      </c>
    </row>
    <row r="4757" spans="1:13" x14ac:dyDescent="0.25">
      <c r="A4757" s="134" t="s">
        <v>171</v>
      </c>
      <c r="B4757" s="134" t="s">
        <v>243</v>
      </c>
      <c r="C4757" s="137">
        <v>0</v>
      </c>
      <c r="D4757" s="137">
        <v>0</v>
      </c>
      <c r="E4757" s="138" t="str">
        <f t="shared" si="296"/>
        <v/>
      </c>
      <c r="F4757" s="137">
        <v>82.778000000000006</v>
      </c>
      <c r="G4757" s="137">
        <v>0</v>
      </c>
      <c r="H4757" s="138">
        <f t="shared" si="297"/>
        <v>-1</v>
      </c>
      <c r="I4757" s="137">
        <v>0</v>
      </c>
      <c r="J4757" s="138" t="str">
        <f t="shared" si="298"/>
        <v/>
      </c>
      <c r="K4757" s="137">
        <v>725.20051000000001</v>
      </c>
      <c r="L4757" s="137">
        <v>1826.9087999999999</v>
      </c>
      <c r="M4757" s="138">
        <f t="shared" si="299"/>
        <v>1.5191774892712084</v>
      </c>
    </row>
    <row r="4758" spans="1:13" x14ac:dyDescent="0.25">
      <c r="A4758" s="134" t="s">
        <v>171</v>
      </c>
      <c r="B4758" s="134" t="s">
        <v>270</v>
      </c>
      <c r="C4758" s="137">
        <v>0</v>
      </c>
      <c r="D4758" s="137">
        <v>0</v>
      </c>
      <c r="E4758" s="138" t="str">
        <f t="shared" si="296"/>
        <v/>
      </c>
      <c r="F4758" s="137">
        <v>0</v>
      </c>
      <c r="G4758" s="137">
        <v>0</v>
      </c>
      <c r="H4758" s="138" t="str">
        <f t="shared" si="297"/>
        <v/>
      </c>
      <c r="I4758" s="137">
        <v>0</v>
      </c>
      <c r="J4758" s="138" t="str">
        <f t="shared" si="298"/>
        <v/>
      </c>
      <c r="K4758" s="137">
        <v>0</v>
      </c>
      <c r="L4758" s="137">
        <v>0</v>
      </c>
      <c r="M4758" s="138" t="str">
        <f t="shared" si="299"/>
        <v/>
      </c>
    </row>
    <row r="4759" spans="1:13" x14ac:dyDescent="0.25">
      <c r="A4759" s="134" t="s">
        <v>171</v>
      </c>
      <c r="B4759" s="134" t="s">
        <v>321</v>
      </c>
      <c r="C4759" s="137">
        <v>0</v>
      </c>
      <c r="D4759" s="137">
        <v>0</v>
      </c>
      <c r="E4759" s="138" t="str">
        <f t="shared" si="296"/>
        <v/>
      </c>
      <c r="F4759" s="137">
        <v>10.63312</v>
      </c>
      <c r="G4759" s="137">
        <v>274.5</v>
      </c>
      <c r="H4759" s="138">
        <f t="shared" si="297"/>
        <v>24.815564951773329</v>
      </c>
      <c r="I4759" s="137">
        <v>0</v>
      </c>
      <c r="J4759" s="138" t="str">
        <f t="shared" si="298"/>
        <v/>
      </c>
      <c r="K4759" s="137">
        <v>38.634369999999997</v>
      </c>
      <c r="L4759" s="137">
        <v>671.00397999999996</v>
      </c>
      <c r="M4759" s="138">
        <f t="shared" si="299"/>
        <v>16.368058027088317</v>
      </c>
    </row>
    <row r="4760" spans="1:13" x14ac:dyDescent="0.25">
      <c r="A4760" s="134" t="s">
        <v>171</v>
      </c>
      <c r="B4760" s="134" t="s">
        <v>355</v>
      </c>
      <c r="C4760" s="137">
        <v>0</v>
      </c>
      <c r="D4760" s="137">
        <v>0</v>
      </c>
      <c r="E4760" s="138" t="str">
        <f t="shared" si="296"/>
        <v/>
      </c>
      <c r="F4760" s="137">
        <v>0</v>
      </c>
      <c r="G4760" s="137">
        <v>446.62799999999999</v>
      </c>
      <c r="H4760" s="138" t="str">
        <f t="shared" si="297"/>
        <v/>
      </c>
      <c r="I4760" s="137">
        <v>116.928</v>
      </c>
      <c r="J4760" s="138">
        <f t="shared" si="298"/>
        <v>2.819683908045977</v>
      </c>
      <c r="K4760" s="137">
        <v>1629.72226</v>
      </c>
      <c r="L4760" s="137">
        <v>2008.6510000000001</v>
      </c>
      <c r="M4760" s="138">
        <f t="shared" si="299"/>
        <v>0.23251123783508976</v>
      </c>
    </row>
    <row r="4761" spans="1:13" x14ac:dyDescent="0.25">
      <c r="A4761" s="134" t="s">
        <v>171</v>
      </c>
      <c r="B4761" s="134" t="s">
        <v>221</v>
      </c>
      <c r="C4761" s="137">
        <v>0</v>
      </c>
      <c r="D4761" s="137">
        <v>0</v>
      </c>
      <c r="E4761" s="138" t="str">
        <f t="shared" si="296"/>
        <v/>
      </c>
      <c r="F4761" s="137">
        <v>1278.0271399999999</v>
      </c>
      <c r="G4761" s="137">
        <v>3061.10781</v>
      </c>
      <c r="H4761" s="138">
        <f t="shared" si="297"/>
        <v>1.3951821633459209</v>
      </c>
      <c r="I4761" s="137">
        <v>1420.6279099999999</v>
      </c>
      <c r="J4761" s="138">
        <f t="shared" si="298"/>
        <v>1.1547569130892268</v>
      </c>
      <c r="K4761" s="137">
        <v>10407.03782</v>
      </c>
      <c r="L4761" s="137">
        <v>19191.984949999998</v>
      </c>
      <c r="M4761" s="138">
        <f t="shared" si="299"/>
        <v>0.84413521714289286</v>
      </c>
    </row>
    <row r="4762" spans="1:13" x14ac:dyDescent="0.25">
      <c r="A4762" s="134" t="s">
        <v>171</v>
      </c>
      <c r="B4762" s="134" t="s">
        <v>251</v>
      </c>
      <c r="C4762" s="137">
        <v>0</v>
      </c>
      <c r="D4762" s="137">
        <v>0</v>
      </c>
      <c r="E4762" s="138" t="str">
        <f t="shared" si="296"/>
        <v/>
      </c>
      <c r="F4762" s="137">
        <v>0</v>
      </c>
      <c r="G4762" s="137">
        <v>0</v>
      </c>
      <c r="H4762" s="138" t="str">
        <f t="shared" si="297"/>
        <v/>
      </c>
      <c r="I4762" s="137">
        <v>1985.8886600000001</v>
      </c>
      <c r="J4762" s="138">
        <f t="shared" si="298"/>
        <v>-1</v>
      </c>
      <c r="K4762" s="137">
        <v>3753.44625</v>
      </c>
      <c r="L4762" s="137">
        <v>5248.4740400000001</v>
      </c>
      <c r="M4762" s="138">
        <f t="shared" si="299"/>
        <v>0.39830803225169409</v>
      </c>
    </row>
    <row r="4763" spans="1:13" x14ac:dyDescent="0.25">
      <c r="A4763" s="134" t="s">
        <v>171</v>
      </c>
      <c r="B4763" s="134" t="s">
        <v>219</v>
      </c>
      <c r="C4763" s="137">
        <v>0</v>
      </c>
      <c r="D4763" s="137">
        <v>0</v>
      </c>
      <c r="E4763" s="138" t="str">
        <f t="shared" si="296"/>
        <v/>
      </c>
      <c r="F4763" s="137">
        <v>412.33080000000001</v>
      </c>
      <c r="G4763" s="137">
        <v>2015.4594</v>
      </c>
      <c r="H4763" s="138">
        <f t="shared" si="297"/>
        <v>3.8879671370656759</v>
      </c>
      <c r="I4763" s="137">
        <v>1635.72</v>
      </c>
      <c r="J4763" s="138">
        <f t="shared" si="298"/>
        <v>0.23215428068373556</v>
      </c>
      <c r="K4763" s="137">
        <v>8936.43894</v>
      </c>
      <c r="L4763" s="137">
        <v>15062.16958</v>
      </c>
      <c r="M4763" s="138">
        <f t="shared" si="299"/>
        <v>0.68547781517097239</v>
      </c>
    </row>
    <row r="4764" spans="1:13" x14ac:dyDescent="0.25">
      <c r="A4764" s="134" t="s">
        <v>171</v>
      </c>
      <c r="B4764" s="134" t="s">
        <v>218</v>
      </c>
      <c r="C4764" s="137">
        <v>0</v>
      </c>
      <c r="D4764" s="137">
        <v>0</v>
      </c>
      <c r="E4764" s="138" t="str">
        <f t="shared" si="296"/>
        <v/>
      </c>
      <c r="F4764" s="137">
        <v>194.79006000000001</v>
      </c>
      <c r="G4764" s="137">
        <v>794.27525000000003</v>
      </c>
      <c r="H4764" s="138">
        <f t="shared" si="297"/>
        <v>3.0775964132872078</v>
      </c>
      <c r="I4764" s="137">
        <v>717.96546999999998</v>
      </c>
      <c r="J4764" s="138">
        <f t="shared" si="298"/>
        <v>0.10628614214552701</v>
      </c>
      <c r="K4764" s="137">
        <v>14042.87059</v>
      </c>
      <c r="L4764" s="137">
        <v>12946.63127</v>
      </c>
      <c r="M4764" s="138">
        <f t="shared" si="299"/>
        <v>-7.8063762887670474E-2</v>
      </c>
    </row>
    <row r="4765" spans="1:13" x14ac:dyDescent="0.25">
      <c r="A4765" s="134" t="s">
        <v>171</v>
      </c>
      <c r="B4765" s="134" t="s">
        <v>281</v>
      </c>
      <c r="C4765" s="137">
        <v>0</v>
      </c>
      <c r="D4765" s="137">
        <v>0</v>
      </c>
      <c r="E4765" s="138" t="str">
        <f t="shared" si="296"/>
        <v/>
      </c>
      <c r="F4765" s="137">
        <v>122.562</v>
      </c>
      <c r="G4765" s="137">
        <v>11.94764</v>
      </c>
      <c r="H4765" s="138">
        <f t="shared" si="297"/>
        <v>-0.9025175829376153</v>
      </c>
      <c r="I4765" s="137">
        <v>0</v>
      </c>
      <c r="J4765" s="138" t="str">
        <f t="shared" si="298"/>
        <v/>
      </c>
      <c r="K4765" s="137">
        <v>400.66683</v>
      </c>
      <c r="L4765" s="137">
        <v>145.26757000000001</v>
      </c>
      <c r="M4765" s="138">
        <f t="shared" si="299"/>
        <v>-0.63743549721847448</v>
      </c>
    </row>
    <row r="4766" spans="1:13" x14ac:dyDescent="0.25">
      <c r="A4766" s="134" t="s">
        <v>171</v>
      </c>
      <c r="B4766" s="134" t="s">
        <v>242</v>
      </c>
      <c r="C4766" s="137">
        <v>0</v>
      </c>
      <c r="D4766" s="137">
        <v>0</v>
      </c>
      <c r="E4766" s="138" t="str">
        <f t="shared" si="296"/>
        <v/>
      </c>
      <c r="F4766" s="137">
        <v>135.7945</v>
      </c>
      <c r="G4766" s="137">
        <v>51.219000000000001</v>
      </c>
      <c r="H4766" s="138">
        <f t="shared" si="297"/>
        <v>-0.62281977546955147</v>
      </c>
      <c r="I4766" s="137">
        <v>0</v>
      </c>
      <c r="J4766" s="138" t="str">
        <f t="shared" si="298"/>
        <v/>
      </c>
      <c r="K4766" s="137">
        <v>8513.56423</v>
      </c>
      <c r="L4766" s="137">
        <v>4853.6361299999999</v>
      </c>
      <c r="M4766" s="138">
        <f t="shared" si="299"/>
        <v>-0.42989375555577392</v>
      </c>
    </row>
    <row r="4767" spans="1:13" x14ac:dyDescent="0.25">
      <c r="A4767" s="134" t="s">
        <v>171</v>
      </c>
      <c r="B4767" s="134" t="s">
        <v>285</v>
      </c>
      <c r="C4767" s="137">
        <v>0</v>
      </c>
      <c r="D4767" s="137">
        <v>0</v>
      </c>
      <c r="E4767" s="138" t="str">
        <f t="shared" si="296"/>
        <v/>
      </c>
      <c r="F4767" s="137">
        <v>170.27850000000001</v>
      </c>
      <c r="G4767" s="137">
        <v>0</v>
      </c>
      <c r="H4767" s="138">
        <f t="shared" si="297"/>
        <v>-1</v>
      </c>
      <c r="I4767" s="137">
        <v>0</v>
      </c>
      <c r="J4767" s="138" t="str">
        <f t="shared" si="298"/>
        <v/>
      </c>
      <c r="K4767" s="137">
        <v>1060.6694</v>
      </c>
      <c r="L4767" s="137">
        <v>417.18599999999998</v>
      </c>
      <c r="M4767" s="138">
        <f t="shared" si="299"/>
        <v>-0.60667668926811691</v>
      </c>
    </row>
    <row r="4768" spans="1:13" x14ac:dyDescent="0.25">
      <c r="A4768" s="134" t="s">
        <v>171</v>
      </c>
      <c r="B4768" s="134" t="s">
        <v>260</v>
      </c>
      <c r="C4768" s="137">
        <v>0</v>
      </c>
      <c r="D4768" s="137">
        <v>0</v>
      </c>
      <c r="E4768" s="138" t="str">
        <f t="shared" si="296"/>
        <v/>
      </c>
      <c r="F4768" s="137">
        <v>0</v>
      </c>
      <c r="G4768" s="137">
        <v>0</v>
      </c>
      <c r="H4768" s="138" t="str">
        <f t="shared" si="297"/>
        <v/>
      </c>
      <c r="I4768" s="137">
        <v>0</v>
      </c>
      <c r="J4768" s="138" t="str">
        <f t="shared" si="298"/>
        <v/>
      </c>
      <c r="K4768" s="137">
        <v>0</v>
      </c>
      <c r="L4768" s="137">
        <v>0</v>
      </c>
      <c r="M4768" s="138" t="str">
        <f t="shared" si="299"/>
        <v/>
      </c>
    </row>
    <row r="4769" spans="1:13" x14ac:dyDescent="0.25">
      <c r="A4769" s="134" t="s">
        <v>171</v>
      </c>
      <c r="B4769" s="134" t="s">
        <v>233</v>
      </c>
      <c r="C4769" s="137">
        <v>0</v>
      </c>
      <c r="D4769" s="137">
        <v>0</v>
      </c>
      <c r="E4769" s="138" t="str">
        <f t="shared" si="296"/>
        <v/>
      </c>
      <c r="F4769" s="137">
        <v>0</v>
      </c>
      <c r="G4769" s="137">
        <v>0</v>
      </c>
      <c r="H4769" s="138" t="str">
        <f t="shared" si="297"/>
        <v/>
      </c>
      <c r="I4769" s="137">
        <v>0</v>
      </c>
      <c r="J4769" s="138" t="str">
        <f t="shared" si="298"/>
        <v/>
      </c>
      <c r="K4769" s="137">
        <v>7.9082499999999998</v>
      </c>
      <c r="L4769" s="137">
        <v>9.3342600000000004</v>
      </c>
      <c r="M4769" s="138">
        <f t="shared" si="299"/>
        <v>0.18031928682072529</v>
      </c>
    </row>
    <row r="4770" spans="1:13" x14ac:dyDescent="0.25">
      <c r="A4770" s="134" t="s">
        <v>171</v>
      </c>
      <c r="B4770" s="134" t="s">
        <v>246</v>
      </c>
      <c r="C4770" s="137">
        <v>0</v>
      </c>
      <c r="D4770" s="137">
        <v>0</v>
      </c>
      <c r="E4770" s="138" t="str">
        <f t="shared" si="296"/>
        <v/>
      </c>
      <c r="F4770" s="137">
        <v>409</v>
      </c>
      <c r="G4770" s="137">
        <v>2004.4443100000001</v>
      </c>
      <c r="H4770" s="138">
        <f t="shared" si="297"/>
        <v>3.9008418337408317</v>
      </c>
      <c r="I4770" s="137">
        <v>1915.01809</v>
      </c>
      <c r="J4770" s="138">
        <f t="shared" si="298"/>
        <v>4.6697323887943121E-2</v>
      </c>
      <c r="K4770" s="137">
        <v>409</v>
      </c>
      <c r="L4770" s="137">
        <v>10717.7708</v>
      </c>
      <c r="M4770" s="138">
        <f t="shared" si="299"/>
        <v>25.204818581907091</v>
      </c>
    </row>
    <row r="4771" spans="1:13" x14ac:dyDescent="0.25">
      <c r="A4771" s="134" t="s">
        <v>171</v>
      </c>
      <c r="B4771" s="134" t="s">
        <v>223</v>
      </c>
      <c r="C4771" s="137">
        <v>0</v>
      </c>
      <c r="D4771" s="137">
        <v>878.03071</v>
      </c>
      <c r="E4771" s="138" t="str">
        <f t="shared" si="296"/>
        <v/>
      </c>
      <c r="F4771" s="137">
        <v>350.55110000000002</v>
      </c>
      <c r="G4771" s="137">
        <v>5761.5847400000002</v>
      </c>
      <c r="H4771" s="138">
        <f t="shared" si="297"/>
        <v>15.435791358235647</v>
      </c>
      <c r="I4771" s="137">
        <v>8535.9895799999995</v>
      </c>
      <c r="J4771" s="138">
        <f t="shared" si="298"/>
        <v>-0.32502439394964666</v>
      </c>
      <c r="K4771" s="137">
        <v>32332.149949999999</v>
      </c>
      <c r="L4771" s="137">
        <v>40472.04608</v>
      </c>
      <c r="M4771" s="138">
        <f t="shared" si="299"/>
        <v>0.25175857907958266</v>
      </c>
    </row>
    <row r="4772" spans="1:13" x14ac:dyDescent="0.25">
      <c r="A4772" s="134" t="s">
        <v>171</v>
      </c>
      <c r="B4772" s="134" t="s">
        <v>290</v>
      </c>
      <c r="C4772" s="137">
        <v>0</v>
      </c>
      <c r="D4772" s="137">
        <v>0</v>
      </c>
      <c r="E4772" s="138" t="str">
        <f t="shared" si="296"/>
        <v/>
      </c>
      <c r="F4772" s="137">
        <v>105.9282</v>
      </c>
      <c r="G4772" s="137">
        <v>176.0514</v>
      </c>
      <c r="H4772" s="138">
        <f t="shared" si="297"/>
        <v>0.66198802585147298</v>
      </c>
      <c r="I4772" s="137">
        <v>88.565399999999997</v>
      </c>
      <c r="J4772" s="138">
        <f t="shared" si="298"/>
        <v>0.98781239626310047</v>
      </c>
      <c r="K4772" s="137">
        <v>1712.8475000000001</v>
      </c>
      <c r="L4772" s="137">
        <v>1984.9662000000001</v>
      </c>
      <c r="M4772" s="138">
        <f t="shared" si="299"/>
        <v>0.15886919296668256</v>
      </c>
    </row>
    <row r="4773" spans="1:13" x14ac:dyDescent="0.25">
      <c r="A4773" s="134" t="s">
        <v>171</v>
      </c>
      <c r="B4773" s="134" t="s">
        <v>314</v>
      </c>
      <c r="C4773" s="137">
        <v>0</v>
      </c>
      <c r="D4773" s="137">
        <v>0</v>
      </c>
      <c r="E4773" s="138" t="str">
        <f t="shared" si="296"/>
        <v/>
      </c>
      <c r="F4773" s="137">
        <v>0.63</v>
      </c>
      <c r="G4773" s="137">
        <v>7.2</v>
      </c>
      <c r="H4773" s="138">
        <f t="shared" si="297"/>
        <v>10.428571428571429</v>
      </c>
      <c r="I4773" s="137">
        <v>0</v>
      </c>
      <c r="J4773" s="138" t="str">
        <f t="shared" si="298"/>
        <v/>
      </c>
      <c r="K4773" s="137">
        <v>53.88</v>
      </c>
      <c r="L4773" s="137">
        <v>11.7</v>
      </c>
      <c r="M4773" s="138">
        <f t="shared" si="299"/>
        <v>-0.78285077951002235</v>
      </c>
    </row>
    <row r="4774" spans="1:13" x14ac:dyDescent="0.25">
      <c r="A4774" s="134" t="s">
        <v>171</v>
      </c>
      <c r="B4774" s="134" t="s">
        <v>307</v>
      </c>
      <c r="C4774" s="137">
        <v>0</v>
      </c>
      <c r="D4774" s="137">
        <v>0</v>
      </c>
      <c r="E4774" s="138" t="str">
        <f t="shared" si="296"/>
        <v/>
      </c>
      <c r="F4774" s="137">
        <v>1337.6</v>
      </c>
      <c r="G4774" s="137">
        <v>0</v>
      </c>
      <c r="H4774" s="138">
        <f t="shared" si="297"/>
        <v>-1</v>
      </c>
      <c r="I4774" s="137">
        <v>0</v>
      </c>
      <c r="J4774" s="138" t="str">
        <f t="shared" si="298"/>
        <v/>
      </c>
      <c r="K4774" s="137">
        <v>1872.64</v>
      </c>
      <c r="L4774" s="137">
        <v>0</v>
      </c>
      <c r="M4774" s="138">
        <f t="shared" si="299"/>
        <v>-1</v>
      </c>
    </row>
    <row r="4775" spans="1:13" x14ac:dyDescent="0.25">
      <c r="A4775" s="134" t="s">
        <v>171</v>
      </c>
      <c r="B4775" s="134" t="s">
        <v>294</v>
      </c>
      <c r="C4775" s="137">
        <v>0</v>
      </c>
      <c r="D4775" s="137">
        <v>0</v>
      </c>
      <c r="E4775" s="138" t="str">
        <f t="shared" si="296"/>
        <v/>
      </c>
      <c r="F4775" s="137">
        <v>731.08640000000003</v>
      </c>
      <c r="G4775" s="137">
        <v>8.9143899999999991</v>
      </c>
      <c r="H4775" s="138">
        <f t="shared" si="297"/>
        <v>-0.98780665322183536</v>
      </c>
      <c r="I4775" s="137">
        <v>0</v>
      </c>
      <c r="J4775" s="138" t="str">
        <f t="shared" si="298"/>
        <v/>
      </c>
      <c r="K4775" s="137">
        <v>731.08640000000003</v>
      </c>
      <c r="L4775" s="137">
        <v>8.9143899999999991</v>
      </c>
      <c r="M4775" s="138">
        <f t="shared" si="299"/>
        <v>-0.98780665322183536</v>
      </c>
    </row>
    <row r="4776" spans="1:13" x14ac:dyDescent="0.25">
      <c r="A4776" s="134" t="s">
        <v>171</v>
      </c>
      <c r="B4776" s="134" t="s">
        <v>323</v>
      </c>
      <c r="C4776" s="137">
        <v>0</v>
      </c>
      <c r="D4776" s="137">
        <v>0</v>
      </c>
      <c r="E4776" s="138" t="str">
        <f t="shared" si="296"/>
        <v/>
      </c>
      <c r="F4776" s="137">
        <v>0</v>
      </c>
      <c r="G4776" s="137">
        <v>81.641999999999996</v>
      </c>
      <c r="H4776" s="138" t="str">
        <f t="shared" si="297"/>
        <v/>
      </c>
      <c r="I4776" s="137">
        <v>0</v>
      </c>
      <c r="J4776" s="138" t="str">
        <f t="shared" si="298"/>
        <v/>
      </c>
      <c r="K4776" s="137">
        <v>302.16000000000003</v>
      </c>
      <c r="L4776" s="137">
        <v>158.922</v>
      </c>
      <c r="M4776" s="138">
        <f t="shared" si="299"/>
        <v>-0.47404686258935669</v>
      </c>
    </row>
    <row r="4777" spans="1:13" x14ac:dyDescent="0.25">
      <c r="A4777" s="134" t="s">
        <v>171</v>
      </c>
      <c r="B4777" s="134" t="s">
        <v>342</v>
      </c>
      <c r="C4777" s="137">
        <v>0</v>
      </c>
      <c r="D4777" s="137">
        <v>0</v>
      </c>
      <c r="E4777" s="138" t="str">
        <f t="shared" si="296"/>
        <v/>
      </c>
      <c r="F4777" s="137">
        <v>0</v>
      </c>
      <c r="G4777" s="137">
        <v>0</v>
      </c>
      <c r="H4777" s="138" t="str">
        <f t="shared" si="297"/>
        <v/>
      </c>
      <c r="I4777" s="137">
        <v>768.29196000000002</v>
      </c>
      <c r="J4777" s="138">
        <f t="shared" si="298"/>
        <v>-1</v>
      </c>
      <c r="K4777" s="137">
        <v>0</v>
      </c>
      <c r="L4777" s="137">
        <v>768.29196000000002</v>
      </c>
      <c r="M4777" s="138" t="str">
        <f t="shared" si="299"/>
        <v/>
      </c>
    </row>
    <row r="4778" spans="1:13" x14ac:dyDescent="0.25">
      <c r="A4778" s="134" t="s">
        <v>171</v>
      </c>
      <c r="B4778" s="134" t="s">
        <v>250</v>
      </c>
      <c r="C4778" s="137">
        <v>0</v>
      </c>
      <c r="D4778" s="137">
        <v>0</v>
      </c>
      <c r="E4778" s="138" t="str">
        <f t="shared" si="296"/>
        <v/>
      </c>
      <c r="F4778" s="137">
        <v>246.78</v>
      </c>
      <c r="G4778" s="137">
        <v>0</v>
      </c>
      <c r="H4778" s="138">
        <f t="shared" si="297"/>
        <v>-1</v>
      </c>
      <c r="I4778" s="137">
        <v>35.972720000000002</v>
      </c>
      <c r="J4778" s="138">
        <f t="shared" si="298"/>
        <v>-1</v>
      </c>
      <c r="K4778" s="137">
        <v>1538.3643099999999</v>
      </c>
      <c r="L4778" s="137">
        <v>2342.6598600000002</v>
      </c>
      <c r="M4778" s="138">
        <f t="shared" si="299"/>
        <v>0.52282514926519608</v>
      </c>
    </row>
    <row r="4779" spans="1:13" x14ac:dyDescent="0.25">
      <c r="A4779" s="134" t="s">
        <v>171</v>
      </c>
      <c r="B4779" s="134" t="s">
        <v>252</v>
      </c>
      <c r="C4779" s="137">
        <v>0</v>
      </c>
      <c r="D4779" s="137">
        <v>0</v>
      </c>
      <c r="E4779" s="138" t="str">
        <f t="shared" si="296"/>
        <v/>
      </c>
      <c r="F4779" s="137">
        <v>0</v>
      </c>
      <c r="G4779" s="137">
        <v>0</v>
      </c>
      <c r="H4779" s="138" t="str">
        <f t="shared" si="297"/>
        <v/>
      </c>
      <c r="I4779" s="137">
        <v>0</v>
      </c>
      <c r="J4779" s="138" t="str">
        <f t="shared" si="298"/>
        <v/>
      </c>
      <c r="K4779" s="137">
        <v>3377.5032200000001</v>
      </c>
      <c r="L4779" s="137">
        <v>570.18097999999998</v>
      </c>
      <c r="M4779" s="138">
        <f t="shared" si="299"/>
        <v>-0.83118269832471103</v>
      </c>
    </row>
    <row r="4780" spans="1:13" x14ac:dyDescent="0.25">
      <c r="A4780" s="134" t="s">
        <v>171</v>
      </c>
      <c r="B4780" s="134" t="s">
        <v>228</v>
      </c>
      <c r="C4780" s="137">
        <v>0</v>
      </c>
      <c r="D4780" s="137">
        <v>0</v>
      </c>
      <c r="E4780" s="138" t="str">
        <f t="shared" si="296"/>
        <v/>
      </c>
      <c r="F4780" s="137">
        <v>577.34837000000005</v>
      </c>
      <c r="G4780" s="137">
        <v>517.10351000000003</v>
      </c>
      <c r="H4780" s="138">
        <f t="shared" si="297"/>
        <v>-0.10434750166524243</v>
      </c>
      <c r="I4780" s="137">
        <v>1000.68611</v>
      </c>
      <c r="J4780" s="138">
        <f t="shared" si="298"/>
        <v>-0.4832510366312569</v>
      </c>
      <c r="K4780" s="137">
        <v>12825.4514</v>
      </c>
      <c r="L4780" s="137">
        <v>5926.0055199999997</v>
      </c>
      <c r="M4780" s="138">
        <f t="shared" si="299"/>
        <v>-0.53794955552207702</v>
      </c>
    </row>
    <row r="4781" spans="1:13" x14ac:dyDescent="0.25">
      <c r="A4781" s="134" t="s">
        <v>171</v>
      </c>
      <c r="B4781" s="134" t="s">
        <v>271</v>
      </c>
      <c r="C4781" s="137">
        <v>0</v>
      </c>
      <c r="D4781" s="137">
        <v>0</v>
      </c>
      <c r="E4781" s="138" t="str">
        <f t="shared" si="296"/>
        <v/>
      </c>
      <c r="F4781" s="137">
        <v>115.40727</v>
      </c>
      <c r="G4781" s="137">
        <v>165.08579</v>
      </c>
      <c r="H4781" s="138">
        <f t="shared" si="297"/>
        <v>0.43046265629539637</v>
      </c>
      <c r="I4781" s="137">
        <v>229.02020999999999</v>
      </c>
      <c r="J4781" s="138">
        <f t="shared" si="298"/>
        <v>-0.27916496976402205</v>
      </c>
      <c r="K4781" s="137">
        <v>1767.42842</v>
      </c>
      <c r="L4781" s="137">
        <v>1095.95415</v>
      </c>
      <c r="M4781" s="138">
        <f t="shared" si="299"/>
        <v>-0.37991596287673135</v>
      </c>
    </row>
    <row r="4782" spans="1:13" x14ac:dyDescent="0.25">
      <c r="A4782" s="134" t="s">
        <v>171</v>
      </c>
      <c r="B4782" s="134" t="s">
        <v>353</v>
      </c>
      <c r="C4782" s="137">
        <v>0</v>
      </c>
      <c r="D4782" s="137">
        <v>0</v>
      </c>
      <c r="E4782" s="138" t="str">
        <f t="shared" si="296"/>
        <v/>
      </c>
      <c r="F4782" s="137">
        <v>168.75</v>
      </c>
      <c r="G4782" s="137">
        <v>0</v>
      </c>
      <c r="H4782" s="138">
        <f t="shared" si="297"/>
        <v>-1</v>
      </c>
      <c r="I4782" s="137">
        <v>0</v>
      </c>
      <c r="J4782" s="138" t="str">
        <f t="shared" si="298"/>
        <v/>
      </c>
      <c r="K4782" s="137">
        <v>1139.0639799999999</v>
      </c>
      <c r="L4782" s="137">
        <v>0</v>
      </c>
      <c r="M4782" s="138">
        <f t="shared" si="299"/>
        <v>-1</v>
      </c>
    </row>
    <row r="4783" spans="1:13" x14ac:dyDescent="0.25">
      <c r="A4783" s="134" t="s">
        <v>171</v>
      </c>
      <c r="B4783" s="134" t="s">
        <v>259</v>
      </c>
      <c r="C4783" s="137">
        <v>0</v>
      </c>
      <c r="D4783" s="137">
        <v>0</v>
      </c>
      <c r="E4783" s="138" t="str">
        <f t="shared" si="296"/>
        <v/>
      </c>
      <c r="F4783" s="137">
        <v>391.52271999999999</v>
      </c>
      <c r="G4783" s="137">
        <v>89.258399999999995</v>
      </c>
      <c r="H4783" s="138">
        <f t="shared" si="297"/>
        <v>-0.7720224256717465</v>
      </c>
      <c r="I4783" s="137">
        <v>411.99984000000001</v>
      </c>
      <c r="J4783" s="138">
        <f t="shared" si="298"/>
        <v>-0.78335331392361707</v>
      </c>
      <c r="K4783" s="137">
        <v>2694.3518199999999</v>
      </c>
      <c r="L4783" s="137">
        <v>3421.5742799999998</v>
      </c>
      <c r="M4783" s="138">
        <f t="shared" si="299"/>
        <v>0.26990627378424548</v>
      </c>
    </row>
    <row r="4784" spans="1:13" x14ac:dyDescent="0.25">
      <c r="A4784" s="134" t="s">
        <v>171</v>
      </c>
      <c r="B4784" s="134" t="s">
        <v>296</v>
      </c>
      <c r="C4784" s="137">
        <v>0</v>
      </c>
      <c r="D4784" s="137">
        <v>0</v>
      </c>
      <c r="E4784" s="138" t="str">
        <f t="shared" si="296"/>
        <v/>
      </c>
      <c r="F4784" s="137">
        <v>0</v>
      </c>
      <c r="G4784" s="137">
        <v>0</v>
      </c>
      <c r="H4784" s="138" t="str">
        <f t="shared" si="297"/>
        <v/>
      </c>
      <c r="I4784" s="137">
        <v>42</v>
      </c>
      <c r="J4784" s="138">
        <f t="shared" si="298"/>
        <v>-1</v>
      </c>
      <c r="K4784" s="137">
        <v>136.5</v>
      </c>
      <c r="L4784" s="137">
        <v>128.25</v>
      </c>
      <c r="M4784" s="138">
        <f t="shared" si="299"/>
        <v>-6.0439560439560447E-2</v>
      </c>
    </row>
    <row r="4785" spans="1:13" x14ac:dyDescent="0.25">
      <c r="A4785" s="134" t="s">
        <v>171</v>
      </c>
      <c r="B4785" s="134" t="s">
        <v>297</v>
      </c>
      <c r="C4785" s="137">
        <v>0</v>
      </c>
      <c r="D4785" s="137">
        <v>0</v>
      </c>
      <c r="E4785" s="138" t="str">
        <f t="shared" si="296"/>
        <v/>
      </c>
      <c r="F4785" s="137">
        <v>5.28111</v>
      </c>
      <c r="G4785" s="137">
        <v>10.86</v>
      </c>
      <c r="H4785" s="138">
        <f t="shared" si="297"/>
        <v>1.056385873424337</v>
      </c>
      <c r="I4785" s="137">
        <v>0</v>
      </c>
      <c r="J4785" s="138" t="str">
        <f t="shared" si="298"/>
        <v/>
      </c>
      <c r="K4785" s="137">
        <v>190.50470999999999</v>
      </c>
      <c r="L4785" s="137">
        <v>767.89512999999999</v>
      </c>
      <c r="M4785" s="138">
        <f t="shared" si="299"/>
        <v>3.0308459040199063</v>
      </c>
    </row>
    <row r="4786" spans="1:13" x14ac:dyDescent="0.25">
      <c r="A4786" s="134" t="s">
        <v>171</v>
      </c>
      <c r="B4786" s="134" t="s">
        <v>330</v>
      </c>
      <c r="C4786" s="137">
        <v>0</v>
      </c>
      <c r="D4786" s="137">
        <v>0</v>
      </c>
      <c r="E4786" s="138" t="str">
        <f t="shared" si="296"/>
        <v/>
      </c>
      <c r="F4786" s="137">
        <v>0</v>
      </c>
      <c r="G4786" s="137">
        <v>0</v>
      </c>
      <c r="H4786" s="138" t="str">
        <f t="shared" si="297"/>
        <v/>
      </c>
      <c r="I4786" s="137">
        <v>0</v>
      </c>
      <c r="J4786" s="138" t="str">
        <f t="shared" si="298"/>
        <v/>
      </c>
      <c r="K4786" s="137">
        <v>0</v>
      </c>
      <c r="L4786" s="137">
        <v>2.11</v>
      </c>
      <c r="M4786" s="138" t="str">
        <f t="shared" si="299"/>
        <v/>
      </c>
    </row>
    <row r="4787" spans="1:13" x14ac:dyDescent="0.25">
      <c r="A4787" s="134" t="s">
        <v>171</v>
      </c>
      <c r="B4787" s="134" t="s">
        <v>230</v>
      </c>
      <c r="C4787" s="137">
        <v>0</v>
      </c>
      <c r="D4787" s="137">
        <v>0</v>
      </c>
      <c r="E4787" s="138" t="str">
        <f t="shared" si="296"/>
        <v/>
      </c>
      <c r="F4787" s="137">
        <v>0</v>
      </c>
      <c r="G4787" s="137">
        <v>128.86975000000001</v>
      </c>
      <c r="H4787" s="138" t="str">
        <f t="shared" si="297"/>
        <v/>
      </c>
      <c r="I4787" s="137">
        <v>0</v>
      </c>
      <c r="J4787" s="138" t="str">
        <f t="shared" si="298"/>
        <v/>
      </c>
      <c r="K4787" s="137">
        <v>235.94496000000001</v>
      </c>
      <c r="L4787" s="137">
        <v>1130.4485999999999</v>
      </c>
      <c r="M4787" s="138">
        <f t="shared" si="299"/>
        <v>3.7911538351995304</v>
      </c>
    </row>
    <row r="4788" spans="1:13" x14ac:dyDescent="0.25">
      <c r="A4788" s="134" t="s">
        <v>171</v>
      </c>
      <c r="B4788" s="134" t="s">
        <v>370</v>
      </c>
      <c r="C4788" s="137">
        <v>0</v>
      </c>
      <c r="D4788" s="137">
        <v>0</v>
      </c>
      <c r="E4788" s="138" t="str">
        <f t="shared" si="296"/>
        <v/>
      </c>
      <c r="F4788" s="137">
        <v>0</v>
      </c>
      <c r="G4788" s="137">
        <v>0</v>
      </c>
      <c r="H4788" s="138" t="str">
        <f t="shared" si="297"/>
        <v/>
      </c>
      <c r="I4788" s="137">
        <v>0</v>
      </c>
      <c r="J4788" s="138" t="str">
        <f t="shared" si="298"/>
        <v/>
      </c>
      <c r="K4788" s="137">
        <v>0</v>
      </c>
      <c r="L4788" s="137">
        <v>0</v>
      </c>
      <c r="M4788" s="138" t="str">
        <f t="shared" si="299"/>
        <v/>
      </c>
    </row>
    <row r="4789" spans="1:13" x14ac:dyDescent="0.25">
      <c r="A4789" s="141" t="s">
        <v>171</v>
      </c>
      <c r="B4789" s="141" t="s">
        <v>3</v>
      </c>
      <c r="C4789" s="255">
        <v>140.87466000000001</v>
      </c>
      <c r="D4789" s="255">
        <v>4504.0391399999999</v>
      </c>
      <c r="E4789" s="256">
        <f t="shared" si="296"/>
        <v>30.971961032594503</v>
      </c>
      <c r="F4789" s="255">
        <v>52338.667009999997</v>
      </c>
      <c r="G4789" s="255">
        <v>71254.857780000006</v>
      </c>
      <c r="H4789" s="256">
        <f t="shared" si="297"/>
        <v>0.36141903970129419</v>
      </c>
      <c r="I4789" s="255">
        <v>74619.318069999994</v>
      </c>
      <c r="J4789" s="256">
        <f t="shared" si="298"/>
        <v>-4.5088328023097257E-2</v>
      </c>
      <c r="K4789" s="255">
        <v>568473.06810000003</v>
      </c>
      <c r="L4789" s="255">
        <v>572077.92860999994</v>
      </c>
      <c r="M4789" s="256">
        <f t="shared" si="299"/>
        <v>6.3413039461102105E-3</v>
      </c>
    </row>
    <row r="4790" spans="1:13" x14ac:dyDescent="0.25">
      <c r="A4790" s="134" t="s">
        <v>166</v>
      </c>
      <c r="B4790" s="134" t="s">
        <v>211</v>
      </c>
      <c r="C4790" s="137">
        <v>0</v>
      </c>
      <c r="D4790" s="137">
        <v>10.266719999999999</v>
      </c>
      <c r="E4790" s="138" t="str">
        <f t="shared" si="296"/>
        <v/>
      </c>
      <c r="F4790" s="137">
        <v>97.053529999999995</v>
      </c>
      <c r="G4790" s="137">
        <v>358.6103</v>
      </c>
      <c r="H4790" s="138">
        <f t="shared" si="297"/>
        <v>2.6949743095382517</v>
      </c>
      <c r="I4790" s="137">
        <v>1028.39048</v>
      </c>
      <c r="J4790" s="138">
        <f t="shared" si="298"/>
        <v>-0.65128975134036637</v>
      </c>
      <c r="K4790" s="137">
        <v>1071.7639099999999</v>
      </c>
      <c r="L4790" s="137">
        <v>3154.56286</v>
      </c>
      <c r="M4790" s="138">
        <f t="shared" si="299"/>
        <v>1.9433374557275402</v>
      </c>
    </row>
    <row r="4791" spans="1:13" x14ac:dyDescent="0.25">
      <c r="A4791" s="134" t="s">
        <v>166</v>
      </c>
      <c r="B4791" s="134" t="s">
        <v>315</v>
      </c>
      <c r="C4791" s="137">
        <v>0</v>
      </c>
      <c r="D4791" s="137">
        <v>0</v>
      </c>
      <c r="E4791" s="138" t="str">
        <f t="shared" si="296"/>
        <v/>
      </c>
      <c r="F4791" s="137">
        <v>0</v>
      </c>
      <c r="G4791" s="137">
        <v>3.4386999999999999</v>
      </c>
      <c r="H4791" s="138" t="str">
        <f t="shared" si="297"/>
        <v/>
      </c>
      <c r="I4791" s="137">
        <v>64.669409999999999</v>
      </c>
      <c r="J4791" s="138">
        <f t="shared" si="298"/>
        <v>-0.94682648256726021</v>
      </c>
      <c r="K4791" s="137">
        <v>2464.9229300000002</v>
      </c>
      <c r="L4791" s="137">
        <v>243.08616000000001</v>
      </c>
      <c r="M4791" s="138">
        <f t="shared" si="299"/>
        <v>-0.90138184158155399</v>
      </c>
    </row>
    <row r="4792" spans="1:13" x14ac:dyDescent="0.25">
      <c r="A4792" s="134" t="s">
        <v>166</v>
      </c>
      <c r="B4792" s="134" t="s">
        <v>369</v>
      </c>
      <c r="C4792" s="137">
        <v>0</v>
      </c>
      <c r="D4792" s="137">
        <v>0</v>
      </c>
      <c r="E4792" s="138" t="str">
        <f t="shared" si="296"/>
        <v/>
      </c>
      <c r="F4792" s="137">
        <v>0</v>
      </c>
      <c r="G4792" s="137">
        <v>0</v>
      </c>
      <c r="H4792" s="138" t="str">
        <f t="shared" si="297"/>
        <v/>
      </c>
      <c r="I4792" s="137">
        <v>0</v>
      </c>
      <c r="J4792" s="138" t="str">
        <f t="shared" si="298"/>
        <v/>
      </c>
      <c r="K4792" s="137">
        <v>19.96162</v>
      </c>
      <c r="L4792" s="137">
        <v>0</v>
      </c>
      <c r="M4792" s="138">
        <f t="shared" si="299"/>
        <v>-1</v>
      </c>
    </row>
    <row r="4793" spans="1:13" x14ac:dyDescent="0.25">
      <c r="A4793" s="134" t="s">
        <v>166</v>
      </c>
      <c r="B4793" s="134" t="s">
        <v>209</v>
      </c>
      <c r="C4793" s="137">
        <v>715.84789999999998</v>
      </c>
      <c r="D4793" s="137">
        <v>732.19965999999999</v>
      </c>
      <c r="E4793" s="138">
        <f t="shared" si="296"/>
        <v>2.2842506068677437E-2</v>
      </c>
      <c r="F4793" s="137">
        <v>13757.79343</v>
      </c>
      <c r="G4793" s="137">
        <v>16155.701010000001</v>
      </c>
      <c r="H4793" s="138">
        <f t="shared" si="297"/>
        <v>0.17429448931622749</v>
      </c>
      <c r="I4793" s="137">
        <v>44750.313770000001</v>
      </c>
      <c r="J4793" s="138">
        <f t="shared" si="298"/>
        <v>-0.63898127970600815</v>
      </c>
      <c r="K4793" s="137">
        <v>159609.54435000001</v>
      </c>
      <c r="L4793" s="137">
        <v>179504.12382000001</v>
      </c>
      <c r="M4793" s="138">
        <f t="shared" si="299"/>
        <v>0.12464529957164805</v>
      </c>
    </row>
    <row r="4794" spans="1:13" x14ac:dyDescent="0.25">
      <c r="A4794" s="134" t="s">
        <v>166</v>
      </c>
      <c r="B4794" s="134" t="s">
        <v>302</v>
      </c>
      <c r="C4794" s="137">
        <v>0</v>
      </c>
      <c r="D4794" s="137">
        <v>0</v>
      </c>
      <c r="E4794" s="138" t="str">
        <f t="shared" si="296"/>
        <v/>
      </c>
      <c r="F4794" s="137">
        <v>0</v>
      </c>
      <c r="G4794" s="137">
        <v>0</v>
      </c>
      <c r="H4794" s="138" t="str">
        <f t="shared" si="297"/>
        <v/>
      </c>
      <c r="I4794" s="137">
        <v>1.4430000000000001</v>
      </c>
      <c r="J4794" s="138">
        <f t="shared" si="298"/>
        <v>-1</v>
      </c>
      <c r="K4794" s="137">
        <v>0.84631999999999996</v>
      </c>
      <c r="L4794" s="137">
        <v>1.7575700000000001</v>
      </c>
      <c r="M4794" s="138">
        <f t="shared" si="299"/>
        <v>1.0767203894507991</v>
      </c>
    </row>
    <row r="4795" spans="1:13" x14ac:dyDescent="0.25">
      <c r="A4795" s="134" t="s">
        <v>166</v>
      </c>
      <c r="B4795" s="134" t="s">
        <v>400</v>
      </c>
      <c r="C4795" s="137">
        <v>0</v>
      </c>
      <c r="D4795" s="137">
        <v>0</v>
      </c>
      <c r="E4795" s="138" t="str">
        <f t="shared" si="296"/>
        <v/>
      </c>
      <c r="F4795" s="137">
        <v>0</v>
      </c>
      <c r="G4795" s="137">
        <v>0</v>
      </c>
      <c r="H4795" s="138" t="str">
        <f t="shared" si="297"/>
        <v/>
      </c>
      <c r="I4795" s="137">
        <v>0</v>
      </c>
      <c r="J4795" s="138" t="str">
        <f t="shared" si="298"/>
        <v/>
      </c>
      <c r="K4795" s="137">
        <v>0</v>
      </c>
      <c r="L4795" s="137">
        <v>0.14838999999999999</v>
      </c>
      <c r="M4795" s="138" t="str">
        <f t="shared" si="299"/>
        <v/>
      </c>
    </row>
    <row r="4796" spans="1:13" x14ac:dyDescent="0.25">
      <c r="A4796" s="134" t="s">
        <v>166</v>
      </c>
      <c r="B4796" s="134" t="s">
        <v>267</v>
      </c>
      <c r="C4796" s="137">
        <v>0</v>
      </c>
      <c r="D4796" s="137">
        <v>0</v>
      </c>
      <c r="E4796" s="138" t="str">
        <f t="shared" si="296"/>
        <v/>
      </c>
      <c r="F4796" s="137">
        <v>19.652159999999999</v>
      </c>
      <c r="G4796" s="137">
        <v>12.85045</v>
      </c>
      <c r="H4796" s="138">
        <f t="shared" si="297"/>
        <v>-0.34610495741943881</v>
      </c>
      <c r="I4796" s="137">
        <v>0.98177000000000003</v>
      </c>
      <c r="J4796" s="138">
        <f t="shared" si="298"/>
        <v>12.089063629974435</v>
      </c>
      <c r="K4796" s="137">
        <v>1154.5463299999999</v>
      </c>
      <c r="L4796" s="137">
        <v>1565.9731300000001</v>
      </c>
      <c r="M4796" s="138">
        <f t="shared" si="299"/>
        <v>0.35635365104837335</v>
      </c>
    </row>
    <row r="4797" spans="1:13" x14ac:dyDescent="0.25">
      <c r="A4797" s="134" t="s">
        <v>166</v>
      </c>
      <c r="B4797" s="134" t="s">
        <v>256</v>
      </c>
      <c r="C4797" s="137">
        <v>0</v>
      </c>
      <c r="D4797" s="137">
        <v>0.31537999999999999</v>
      </c>
      <c r="E4797" s="138" t="str">
        <f t="shared" si="296"/>
        <v/>
      </c>
      <c r="F4797" s="137">
        <v>133.27467999999999</v>
      </c>
      <c r="G4797" s="137">
        <v>283.77951999999999</v>
      </c>
      <c r="H4797" s="138">
        <f t="shared" si="297"/>
        <v>1.129283071623207</v>
      </c>
      <c r="I4797" s="137">
        <v>52.215179999999997</v>
      </c>
      <c r="J4797" s="138">
        <f t="shared" si="298"/>
        <v>4.4348088046426346</v>
      </c>
      <c r="K4797" s="137">
        <v>1296.24524</v>
      </c>
      <c r="L4797" s="137">
        <v>1610.2628999999999</v>
      </c>
      <c r="M4797" s="138">
        <f t="shared" si="299"/>
        <v>0.2422517362532417</v>
      </c>
    </row>
    <row r="4798" spans="1:13" x14ac:dyDescent="0.25">
      <c r="A4798" s="134" t="s">
        <v>166</v>
      </c>
      <c r="B4798" s="134" t="s">
        <v>237</v>
      </c>
      <c r="C4798" s="137">
        <v>90.344070000000002</v>
      </c>
      <c r="D4798" s="137">
        <v>116.24346</v>
      </c>
      <c r="E4798" s="138">
        <f t="shared" si="296"/>
        <v>0.28667504131704491</v>
      </c>
      <c r="F4798" s="137">
        <v>3697.3552399999999</v>
      </c>
      <c r="G4798" s="137">
        <v>5328.6391299999996</v>
      </c>
      <c r="H4798" s="138">
        <f t="shared" si="297"/>
        <v>0.44120290967767528</v>
      </c>
      <c r="I4798" s="137">
        <v>1815.3256200000001</v>
      </c>
      <c r="J4798" s="138">
        <f t="shared" si="298"/>
        <v>1.9353627091981433</v>
      </c>
      <c r="K4798" s="137">
        <v>19429.817220000001</v>
      </c>
      <c r="L4798" s="137">
        <v>27911.511689999999</v>
      </c>
      <c r="M4798" s="138">
        <f t="shared" si="299"/>
        <v>0.43652981260520574</v>
      </c>
    </row>
    <row r="4799" spans="1:13" x14ac:dyDescent="0.25">
      <c r="A4799" s="134" t="s">
        <v>166</v>
      </c>
      <c r="B4799" s="134" t="s">
        <v>229</v>
      </c>
      <c r="C4799" s="137">
        <v>0</v>
      </c>
      <c r="D4799" s="137">
        <v>0</v>
      </c>
      <c r="E4799" s="138" t="str">
        <f t="shared" si="296"/>
        <v/>
      </c>
      <c r="F4799" s="137">
        <v>44.357250000000001</v>
      </c>
      <c r="G4799" s="137">
        <v>26.035240000000002</v>
      </c>
      <c r="H4799" s="138">
        <f t="shared" si="297"/>
        <v>-0.41305558843255608</v>
      </c>
      <c r="I4799" s="137">
        <v>169.76885999999999</v>
      </c>
      <c r="J4799" s="138">
        <f t="shared" si="298"/>
        <v>-0.8466430180422958</v>
      </c>
      <c r="K4799" s="137">
        <v>6974.6807799999997</v>
      </c>
      <c r="L4799" s="137">
        <v>5011.4412000000002</v>
      </c>
      <c r="M4799" s="138">
        <f t="shared" si="299"/>
        <v>-0.28148092248603229</v>
      </c>
    </row>
    <row r="4800" spans="1:13" x14ac:dyDescent="0.25">
      <c r="A4800" s="134" t="s">
        <v>166</v>
      </c>
      <c r="B4800" s="134" t="s">
        <v>226</v>
      </c>
      <c r="C4800" s="137">
        <v>37.120579999999997</v>
      </c>
      <c r="D4800" s="137">
        <v>172.94023000000001</v>
      </c>
      <c r="E4800" s="138">
        <f t="shared" si="296"/>
        <v>3.6588773666790777</v>
      </c>
      <c r="F4800" s="137">
        <v>3950.94893</v>
      </c>
      <c r="G4800" s="137">
        <v>2639.6996300000001</v>
      </c>
      <c r="H4800" s="138">
        <f t="shared" si="297"/>
        <v>-0.33188211825355074</v>
      </c>
      <c r="I4800" s="137">
        <v>2633.8983199999998</v>
      </c>
      <c r="J4800" s="138">
        <f t="shared" si="298"/>
        <v>2.2025565512340251E-3</v>
      </c>
      <c r="K4800" s="137">
        <v>14284.989600000001</v>
      </c>
      <c r="L4800" s="137">
        <v>14903.018529999999</v>
      </c>
      <c r="M4800" s="138">
        <f t="shared" si="299"/>
        <v>4.3264219807342297E-2</v>
      </c>
    </row>
    <row r="4801" spans="1:13" x14ac:dyDescent="0.25">
      <c r="A4801" s="134" t="s">
        <v>166</v>
      </c>
      <c r="B4801" s="134" t="s">
        <v>383</v>
      </c>
      <c r="C4801" s="137">
        <v>0</v>
      </c>
      <c r="D4801" s="137">
        <v>0</v>
      </c>
      <c r="E4801" s="138" t="str">
        <f t="shared" si="296"/>
        <v/>
      </c>
      <c r="F4801" s="137">
        <v>0</v>
      </c>
      <c r="G4801" s="137">
        <v>0</v>
      </c>
      <c r="H4801" s="138" t="str">
        <f t="shared" si="297"/>
        <v/>
      </c>
      <c r="I4801" s="137">
        <v>0</v>
      </c>
      <c r="J4801" s="138" t="str">
        <f t="shared" si="298"/>
        <v/>
      </c>
      <c r="K4801" s="137">
        <v>0</v>
      </c>
      <c r="L4801" s="137">
        <v>0.80034000000000005</v>
      </c>
      <c r="M4801" s="138" t="str">
        <f t="shared" si="299"/>
        <v/>
      </c>
    </row>
    <row r="4802" spans="1:13" x14ac:dyDescent="0.25">
      <c r="A4802" s="134" t="s">
        <v>166</v>
      </c>
      <c r="B4802" s="134" t="s">
        <v>299</v>
      </c>
      <c r="C4802" s="137">
        <v>12.1615</v>
      </c>
      <c r="D4802" s="137">
        <v>0</v>
      </c>
      <c r="E4802" s="138">
        <f t="shared" si="296"/>
        <v>-1</v>
      </c>
      <c r="F4802" s="137">
        <v>156.61328</v>
      </c>
      <c r="G4802" s="137">
        <v>121.57575</v>
      </c>
      <c r="H4802" s="138">
        <f t="shared" si="297"/>
        <v>-0.2237200446858657</v>
      </c>
      <c r="I4802" s="137">
        <v>156.98444000000001</v>
      </c>
      <c r="J4802" s="138">
        <f t="shared" si="298"/>
        <v>-0.22555541173379989</v>
      </c>
      <c r="K4802" s="137">
        <v>500.30907999999999</v>
      </c>
      <c r="L4802" s="137">
        <v>719.35455999999999</v>
      </c>
      <c r="M4802" s="138">
        <f t="shared" si="299"/>
        <v>0.43782031699284762</v>
      </c>
    </row>
    <row r="4803" spans="1:13" x14ac:dyDescent="0.25">
      <c r="A4803" s="134" t="s">
        <v>166</v>
      </c>
      <c r="B4803" s="134" t="s">
        <v>288</v>
      </c>
      <c r="C4803" s="137">
        <v>0</v>
      </c>
      <c r="D4803" s="137">
        <v>0</v>
      </c>
      <c r="E4803" s="138" t="str">
        <f t="shared" si="296"/>
        <v/>
      </c>
      <c r="F4803" s="137">
        <v>10.68</v>
      </c>
      <c r="G4803" s="137">
        <v>53.366999999999997</v>
      </c>
      <c r="H4803" s="138">
        <f t="shared" si="297"/>
        <v>3.9969101123595507</v>
      </c>
      <c r="I4803" s="137">
        <v>0</v>
      </c>
      <c r="J4803" s="138" t="str">
        <f t="shared" si="298"/>
        <v/>
      </c>
      <c r="K4803" s="137">
        <v>24.615870000000001</v>
      </c>
      <c r="L4803" s="137">
        <v>187.19165000000001</v>
      </c>
      <c r="M4803" s="138">
        <f t="shared" si="299"/>
        <v>6.6045108298020745</v>
      </c>
    </row>
    <row r="4804" spans="1:13" x14ac:dyDescent="0.25">
      <c r="A4804" s="134" t="s">
        <v>166</v>
      </c>
      <c r="B4804" s="134" t="s">
        <v>262</v>
      </c>
      <c r="C4804" s="137">
        <v>118.25748</v>
      </c>
      <c r="D4804" s="137">
        <v>21.328399999999998</v>
      </c>
      <c r="E4804" s="138">
        <f t="shared" si="296"/>
        <v>-0.8196443895134583</v>
      </c>
      <c r="F4804" s="137">
        <v>2797.9946799999998</v>
      </c>
      <c r="G4804" s="137">
        <v>1584.4690399999999</v>
      </c>
      <c r="H4804" s="138">
        <f t="shared" si="297"/>
        <v>-0.43371263307762975</v>
      </c>
      <c r="I4804" s="137">
        <v>1803.0346300000001</v>
      </c>
      <c r="J4804" s="138">
        <f t="shared" si="298"/>
        <v>-0.1212209606867064</v>
      </c>
      <c r="K4804" s="137">
        <v>16936.02089</v>
      </c>
      <c r="L4804" s="137">
        <v>20204.403490000001</v>
      </c>
      <c r="M4804" s="138">
        <f t="shared" si="299"/>
        <v>0.19298409119994897</v>
      </c>
    </row>
    <row r="4805" spans="1:13" x14ac:dyDescent="0.25">
      <c r="A4805" s="134" t="s">
        <v>166</v>
      </c>
      <c r="B4805" s="134" t="s">
        <v>220</v>
      </c>
      <c r="C4805" s="137">
        <v>34.517600000000002</v>
      </c>
      <c r="D4805" s="137">
        <v>0</v>
      </c>
      <c r="E4805" s="138">
        <f t="shared" ref="E4805:E4868" si="300">IF(C4805=0,"",(D4805/C4805-1))</f>
        <v>-1</v>
      </c>
      <c r="F4805" s="137">
        <v>1504.4311499999999</v>
      </c>
      <c r="G4805" s="137">
        <v>1324.9584500000001</v>
      </c>
      <c r="H4805" s="138">
        <f t="shared" ref="H4805:H4868" si="301">IF(F4805=0,"",(G4805/F4805-1))</f>
        <v>-0.11929605419297507</v>
      </c>
      <c r="I4805" s="137">
        <v>775.33091000000002</v>
      </c>
      <c r="J4805" s="138">
        <f t="shared" ref="J4805:J4868" si="302">IF(I4805=0,"",(G4805/I4805-1))</f>
        <v>0.70889414172846532</v>
      </c>
      <c r="K4805" s="137">
        <v>4755.7821000000004</v>
      </c>
      <c r="L4805" s="137">
        <v>6519.0769</v>
      </c>
      <c r="M4805" s="138">
        <f t="shared" ref="M4805:M4868" si="303">IF(K4805=0,"",(L4805/K4805-1))</f>
        <v>0.37076862709921032</v>
      </c>
    </row>
    <row r="4806" spans="1:13" x14ac:dyDescent="0.25">
      <c r="A4806" s="134" t="s">
        <v>166</v>
      </c>
      <c r="B4806" s="134" t="s">
        <v>325</v>
      </c>
      <c r="C4806" s="137">
        <v>0</v>
      </c>
      <c r="D4806" s="137">
        <v>0</v>
      </c>
      <c r="E4806" s="138" t="str">
        <f t="shared" si="300"/>
        <v/>
      </c>
      <c r="F4806" s="137">
        <v>0</v>
      </c>
      <c r="G4806" s="137">
        <v>0</v>
      </c>
      <c r="H4806" s="138" t="str">
        <f t="shared" si="301"/>
        <v/>
      </c>
      <c r="I4806" s="137">
        <v>0</v>
      </c>
      <c r="J4806" s="138" t="str">
        <f t="shared" si="302"/>
        <v/>
      </c>
      <c r="K4806" s="137">
        <v>0</v>
      </c>
      <c r="L4806" s="137">
        <v>0</v>
      </c>
      <c r="M4806" s="138" t="str">
        <f t="shared" si="303"/>
        <v/>
      </c>
    </row>
    <row r="4807" spans="1:13" x14ac:dyDescent="0.25">
      <c r="A4807" s="134" t="s">
        <v>166</v>
      </c>
      <c r="B4807" s="134" t="s">
        <v>210</v>
      </c>
      <c r="C4807" s="137">
        <v>209.80327</v>
      </c>
      <c r="D4807" s="137">
        <v>198.13408000000001</v>
      </c>
      <c r="E4807" s="138">
        <f t="shared" si="300"/>
        <v>-5.5619676471200807E-2</v>
      </c>
      <c r="F4807" s="137">
        <v>3059.6684399999999</v>
      </c>
      <c r="G4807" s="137">
        <v>3559.03289</v>
      </c>
      <c r="H4807" s="138">
        <f t="shared" si="301"/>
        <v>0.1632086808726243</v>
      </c>
      <c r="I4807" s="137">
        <v>2513.37853</v>
      </c>
      <c r="J4807" s="138">
        <f t="shared" si="302"/>
        <v>0.41603536734277746</v>
      </c>
      <c r="K4807" s="137">
        <v>15922.114229999999</v>
      </c>
      <c r="L4807" s="137">
        <v>21110.659500000002</v>
      </c>
      <c r="M4807" s="138">
        <f t="shared" si="303"/>
        <v>0.32587037092246773</v>
      </c>
    </row>
    <row r="4808" spans="1:13" x14ac:dyDescent="0.25">
      <c r="A4808" s="134" t="s">
        <v>166</v>
      </c>
      <c r="B4808" s="134" t="s">
        <v>272</v>
      </c>
      <c r="C4808" s="137">
        <v>4.1872699999999998</v>
      </c>
      <c r="D4808" s="137">
        <v>0</v>
      </c>
      <c r="E4808" s="138">
        <f t="shared" si="300"/>
        <v>-1</v>
      </c>
      <c r="F4808" s="137">
        <v>160.79850999999999</v>
      </c>
      <c r="G4808" s="137">
        <v>230.1514</v>
      </c>
      <c r="H4808" s="138">
        <f t="shared" si="301"/>
        <v>0.43130306369132398</v>
      </c>
      <c r="I4808" s="137">
        <v>190.45429999999999</v>
      </c>
      <c r="J4808" s="138">
        <f t="shared" si="302"/>
        <v>0.20843372924633363</v>
      </c>
      <c r="K4808" s="137">
        <v>10591.90418</v>
      </c>
      <c r="L4808" s="137">
        <v>11967.72589</v>
      </c>
      <c r="M4808" s="138">
        <f t="shared" si="303"/>
        <v>0.12989370812076206</v>
      </c>
    </row>
    <row r="4809" spans="1:13" x14ac:dyDescent="0.25">
      <c r="A4809" s="134" t="s">
        <v>166</v>
      </c>
      <c r="B4809" s="134" t="s">
        <v>263</v>
      </c>
      <c r="C4809" s="137">
        <v>0</v>
      </c>
      <c r="D4809" s="137">
        <v>0</v>
      </c>
      <c r="E4809" s="138" t="str">
        <f t="shared" si="300"/>
        <v/>
      </c>
      <c r="F4809" s="137">
        <v>0</v>
      </c>
      <c r="G4809" s="137">
        <v>0</v>
      </c>
      <c r="H4809" s="138" t="str">
        <f t="shared" si="301"/>
        <v/>
      </c>
      <c r="I4809" s="137">
        <v>4.0000000000000003E-5</v>
      </c>
      <c r="J4809" s="138">
        <f t="shared" si="302"/>
        <v>-1</v>
      </c>
      <c r="K4809" s="137">
        <v>0</v>
      </c>
      <c r="L4809" s="137">
        <v>4.0000000000000003E-5</v>
      </c>
      <c r="M4809" s="138" t="str">
        <f t="shared" si="303"/>
        <v/>
      </c>
    </row>
    <row r="4810" spans="1:13" x14ac:dyDescent="0.25">
      <c r="A4810" s="134" t="s">
        <v>166</v>
      </c>
      <c r="B4810" s="134" t="s">
        <v>225</v>
      </c>
      <c r="C4810" s="137">
        <v>98.073610000000002</v>
      </c>
      <c r="D4810" s="137">
        <v>121.81261000000001</v>
      </c>
      <c r="E4810" s="138">
        <f t="shared" si="300"/>
        <v>0.24205288252364743</v>
      </c>
      <c r="F4810" s="137">
        <v>2314.6905099999999</v>
      </c>
      <c r="G4810" s="137">
        <v>2914.5116600000001</v>
      </c>
      <c r="H4810" s="138">
        <f t="shared" si="301"/>
        <v>0.25913665235530781</v>
      </c>
      <c r="I4810" s="137">
        <v>2494.79619</v>
      </c>
      <c r="J4810" s="138">
        <f t="shared" si="302"/>
        <v>0.16823637605443031</v>
      </c>
      <c r="K4810" s="137">
        <v>41703.87487</v>
      </c>
      <c r="L4810" s="137">
        <v>47800.839200000002</v>
      </c>
      <c r="M4810" s="138">
        <f t="shared" si="303"/>
        <v>0.14619659082053071</v>
      </c>
    </row>
    <row r="4811" spans="1:13" x14ac:dyDescent="0.25">
      <c r="A4811" s="134" t="s">
        <v>166</v>
      </c>
      <c r="B4811" s="134" t="s">
        <v>346</v>
      </c>
      <c r="C4811" s="137">
        <v>0</v>
      </c>
      <c r="D4811" s="137">
        <v>0</v>
      </c>
      <c r="E4811" s="138" t="str">
        <f t="shared" si="300"/>
        <v/>
      </c>
      <c r="F4811" s="137">
        <v>0</v>
      </c>
      <c r="G4811" s="137">
        <v>0</v>
      </c>
      <c r="H4811" s="138" t="str">
        <f t="shared" si="301"/>
        <v/>
      </c>
      <c r="I4811" s="137">
        <v>0</v>
      </c>
      <c r="J4811" s="138" t="str">
        <f t="shared" si="302"/>
        <v/>
      </c>
      <c r="K4811" s="137">
        <v>0</v>
      </c>
      <c r="L4811" s="137">
        <v>7.7560000000000004E-2</v>
      </c>
      <c r="M4811" s="138" t="str">
        <f t="shared" si="303"/>
        <v/>
      </c>
    </row>
    <row r="4812" spans="1:13" x14ac:dyDescent="0.25">
      <c r="A4812" s="134" t="s">
        <v>166</v>
      </c>
      <c r="B4812" s="134" t="s">
        <v>305</v>
      </c>
      <c r="C4812" s="137">
        <v>0</v>
      </c>
      <c r="D4812" s="137">
        <v>0</v>
      </c>
      <c r="E4812" s="138" t="str">
        <f t="shared" si="300"/>
        <v/>
      </c>
      <c r="F4812" s="137">
        <v>0.33910000000000001</v>
      </c>
      <c r="G4812" s="137">
        <v>0</v>
      </c>
      <c r="H4812" s="138">
        <f t="shared" si="301"/>
        <v>-1</v>
      </c>
      <c r="I4812" s="137">
        <v>4.2569999999999997E-2</v>
      </c>
      <c r="J4812" s="138">
        <f t="shared" si="302"/>
        <v>-1</v>
      </c>
      <c r="K4812" s="137">
        <v>4.0192899999999998</v>
      </c>
      <c r="L4812" s="137">
        <v>1.86913</v>
      </c>
      <c r="M4812" s="138">
        <f t="shared" si="303"/>
        <v>-0.53496015465418023</v>
      </c>
    </row>
    <row r="4813" spans="1:13" x14ac:dyDescent="0.25">
      <c r="A4813" s="134" t="s">
        <v>166</v>
      </c>
      <c r="B4813" s="134" t="s">
        <v>390</v>
      </c>
      <c r="C4813" s="137">
        <v>0</v>
      </c>
      <c r="D4813" s="137">
        <v>0</v>
      </c>
      <c r="E4813" s="138" t="str">
        <f t="shared" si="300"/>
        <v/>
      </c>
      <c r="F4813" s="137">
        <v>0</v>
      </c>
      <c r="G4813" s="137">
        <v>0</v>
      </c>
      <c r="H4813" s="138" t="str">
        <f t="shared" si="301"/>
        <v/>
      </c>
      <c r="I4813" s="137">
        <v>0</v>
      </c>
      <c r="J4813" s="138" t="str">
        <f t="shared" si="302"/>
        <v/>
      </c>
      <c r="K4813" s="137">
        <v>0</v>
      </c>
      <c r="L4813" s="137">
        <v>0.51</v>
      </c>
      <c r="M4813" s="138" t="str">
        <f t="shared" si="303"/>
        <v/>
      </c>
    </row>
    <row r="4814" spans="1:13" x14ac:dyDescent="0.25">
      <c r="A4814" s="134" t="s">
        <v>166</v>
      </c>
      <c r="B4814" s="134" t="s">
        <v>234</v>
      </c>
      <c r="C4814" s="137">
        <v>0</v>
      </c>
      <c r="D4814" s="137">
        <v>0</v>
      </c>
      <c r="E4814" s="138" t="str">
        <f t="shared" si="300"/>
        <v/>
      </c>
      <c r="F4814" s="137">
        <v>0</v>
      </c>
      <c r="G4814" s="137">
        <v>0</v>
      </c>
      <c r="H4814" s="138" t="str">
        <f t="shared" si="301"/>
        <v/>
      </c>
      <c r="I4814" s="137">
        <v>0</v>
      </c>
      <c r="J4814" s="138" t="str">
        <f t="shared" si="302"/>
        <v/>
      </c>
      <c r="K4814" s="137">
        <v>7.2376699999999996</v>
      </c>
      <c r="L4814" s="137">
        <v>3.9327299999999998</v>
      </c>
      <c r="M4814" s="138">
        <f t="shared" si="303"/>
        <v>-0.45663037966638431</v>
      </c>
    </row>
    <row r="4815" spans="1:13" x14ac:dyDescent="0.25">
      <c r="A4815" s="134" t="s">
        <v>166</v>
      </c>
      <c r="B4815" s="134" t="s">
        <v>284</v>
      </c>
      <c r="C4815" s="137">
        <v>0</v>
      </c>
      <c r="D4815" s="137">
        <v>0</v>
      </c>
      <c r="E4815" s="138" t="str">
        <f t="shared" si="300"/>
        <v/>
      </c>
      <c r="F4815" s="137">
        <v>0</v>
      </c>
      <c r="G4815" s="137">
        <v>0</v>
      </c>
      <c r="H4815" s="138" t="str">
        <f t="shared" si="301"/>
        <v/>
      </c>
      <c r="I4815" s="137">
        <v>3.125</v>
      </c>
      <c r="J4815" s="138">
        <f t="shared" si="302"/>
        <v>-1</v>
      </c>
      <c r="K4815" s="137">
        <v>0.19259999999999999</v>
      </c>
      <c r="L4815" s="137">
        <v>6.3974599999999997</v>
      </c>
      <c r="M4815" s="138">
        <f t="shared" si="303"/>
        <v>32.216303219106955</v>
      </c>
    </row>
    <row r="4816" spans="1:13" x14ac:dyDescent="0.25">
      <c r="A4816" s="134" t="s">
        <v>166</v>
      </c>
      <c r="B4816" s="134" t="s">
        <v>354</v>
      </c>
      <c r="C4816" s="137">
        <v>0</v>
      </c>
      <c r="D4816" s="137">
        <v>0</v>
      </c>
      <c r="E4816" s="138" t="str">
        <f t="shared" si="300"/>
        <v/>
      </c>
      <c r="F4816" s="137">
        <v>0</v>
      </c>
      <c r="G4816" s="137">
        <v>0</v>
      </c>
      <c r="H4816" s="138" t="str">
        <f t="shared" si="301"/>
        <v/>
      </c>
      <c r="I4816" s="137">
        <v>0</v>
      </c>
      <c r="J4816" s="138" t="str">
        <f t="shared" si="302"/>
        <v/>
      </c>
      <c r="K4816" s="137">
        <v>11.395</v>
      </c>
      <c r="L4816" s="137">
        <v>0</v>
      </c>
      <c r="M4816" s="138">
        <f t="shared" si="303"/>
        <v>-1</v>
      </c>
    </row>
    <row r="4817" spans="1:13" x14ac:dyDescent="0.25">
      <c r="A4817" s="134" t="s">
        <v>166</v>
      </c>
      <c r="B4817" s="134" t="s">
        <v>247</v>
      </c>
      <c r="C4817" s="137">
        <v>31.186540000000001</v>
      </c>
      <c r="D4817" s="137">
        <v>0</v>
      </c>
      <c r="E4817" s="138">
        <f t="shared" si="300"/>
        <v>-1</v>
      </c>
      <c r="F4817" s="137">
        <v>385.79046</v>
      </c>
      <c r="G4817" s="137">
        <v>591.68394999999998</v>
      </c>
      <c r="H4817" s="138">
        <f t="shared" si="301"/>
        <v>0.53369253869056266</v>
      </c>
      <c r="I4817" s="137">
        <v>310.65989000000002</v>
      </c>
      <c r="J4817" s="138">
        <f t="shared" si="302"/>
        <v>0.90460361651451038</v>
      </c>
      <c r="K4817" s="137">
        <v>5141.7990200000004</v>
      </c>
      <c r="L4817" s="137">
        <v>7291.8721500000001</v>
      </c>
      <c r="M4817" s="138">
        <f t="shared" si="303"/>
        <v>0.41815580920936113</v>
      </c>
    </row>
    <row r="4818" spans="1:13" x14ac:dyDescent="0.25">
      <c r="A4818" s="134" t="s">
        <v>166</v>
      </c>
      <c r="B4818" s="134" t="s">
        <v>224</v>
      </c>
      <c r="C4818" s="137">
        <v>0</v>
      </c>
      <c r="D4818" s="137">
        <v>0</v>
      </c>
      <c r="E4818" s="138" t="str">
        <f t="shared" si="300"/>
        <v/>
      </c>
      <c r="F4818" s="137">
        <v>105.1904</v>
      </c>
      <c r="G4818" s="137">
        <v>0.1323</v>
      </c>
      <c r="H4818" s="138">
        <f t="shared" si="301"/>
        <v>-0.99874228066439519</v>
      </c>
      <c r="I4818" s="137">
        <v>3704.03775</v>
      </c>
      <c r="J4818" s="138">
        <f t="shared" si="302"/>
        <v>-0.99996428222147571</v>
      </c>
      <c r="K4818" s="137">
        <v>3365.3122600000002</v>
      </c>
      <c r="L4818" s="137">
        <v>4553.3725700000005</v>
      </c>
      <c r="M4818" s="138">
        <f t="shared" si="303"/>
        <v>0.35303122510242191</v>
      </c>
    </row>
    <row r="4819" spans="1:13" x14ac:dyDescent="0.25">
      <c r="A4819" s="134" t="s">
        <v>166</v>
      </c>
      <c r="B4819" s="134" t="s">
        <v>306</v>
      </c>
      <c r="C4819" s="137">
        <v>0</v>
      </c>
      <c r="D4819" s="137">
        <v>0</v>
      </c>
      <c r="E4819" s="138" t="str">
        <f t="shared" si="300"/>
        <v/>
      </c>
      <c r="F4819" s="137">
        <v>0</v>
      </c>
      <c r="G4819" s="137">
        <v>0</v>
      </c>
      <c r="H4819" s="138" t="str">
        <f t="shared" si="301"/>
        <v/>
      </c>
      <c r="I4819" s="137">
        <v>0</v>
      </c>
      <c r="J4819" s="138" t="str">
        <f t="shared" si="302"/>
        <v/>
      </c>
      <c r="K4819" s="137">
        <v>2.9700199999999999</v>
      </c>
      <c r="L4819" s="137">
        <v>0</v>
      </c>
      <c r="M4819" s="138">
        <f t="shared" si="303"/>
        <v>-1</v>
      </c>
    </row>
    <row r="4820" spans="1:13" x14ac:dyDescent="0.25">
      <c r="A4820" s="134" t="s">
        <v>166</v>
      </c>
      <c r="B4820" s="134" t="s">
        <v>244</v>
      </c>
      <c r="C4820" s="137">
        <v>16.9544</v>
      </c>
      <c r="D4820" s="137">
        <v>0</v>
      </c>
      <c r="E4820" s="138">
        <f t="shared" si="300"/>
        <v>-1</v>
      </c>
      <c r="F4820" s="137">
        <v>161.57435000000001</v>
      </c>
      <c r="G4820" s="137">
        <v>202.33733000000001</v>
      </c>
      <c r="H4820" s="138">
        <f t="shared" si="301"/>
        <v>0.2522862075570782</v>
      </c>
      <c r="I4820" s="137">
        <v>1265.8018999999999</v>
      </c>
      <c r="J4820" s="138">
        <f t="shared" si="302"/>
        <v>-0.84015087194923632</v>
      </c>
      <c r="K4820" s="137">
        <v>4922.1044599999996</v>
      </c>
      <c r="L4820" s="137">
        <v>5410.2262000000001</v>
      </c>
      <c r="M4820" s="138">
        <f t="shared" si="303"/>
        <v>9.9169317507739496E-2</v>
      </c>
    </row>
    <row r="4821" spans="1:13" x14ac:dyDescent="0.25">
      <c r="A4821" s="134" t="s">
        <v>166</v>
      </c>
      <c r="B4821" s="134" t="s">
        <v>372</v>
      </c>
      <c r="C4821" s="137">
        <v>0</v>
      </c>
      <c r="D4821" s="137">
        <v>0</v>
      </c>
      <c r="E4821" s="138" t="str">
        <f t="shared" si="300"/>
        <v/>
      </c>
      <c r="F4821" s="137">
        <v>0</v>
      </c>
      <c r="G4821" s="137">
        <v>0</v>
      </c>
      <c r="H4821" s="138" t="str">
        <f t="shared" si="301"/>
        <v/>
      </c>
      <c r="I4821" s="137">
        <v>0</v>
      </c>
      <c r="J4821" s="138" t="str">
        <f t="shared" si="302"/>
        <v/>
      </c>
      <c r="K4821" s="137">
        <v>0</v>
      </c>
      <c r="L4821" s="137">
        <v>1.23692</v>
      </c>
      <c r="M4821" s="138" t="str">
        <f t="shared" si="303"/>
        <v/>
      </c>
    </row>
    <row r="4822" spans="1:13" x14ac:dyDescent="0.25">
      <c r="A4822" s="134" t="s">
        <v>166</v>
      </c>
      <c r="B4822" s="134" t="s">
        <v>327</v>
      </c>
      <c r="C4822" s="137">
        <v>0</v>
      </c>
      <c r="D4822" s="137">
        <v>0</v>
      </c>
      <c r="E4822" s="138" t="str">
        <f t="shared" si="300"/>
        <v/>
      </c>
      <c r="F4822" s="137">
        <v>0</v>
      </c>
      <c r="G4822" s="137">
        <v>0</v>
      </c>
      <c r="H4822" s="138" t="str">
        <f t="shared" si="301"/>
        <v/>
      </c>
      <c r="I4822" s="137">
        <v>0</v>
      </c>
      <c r="J4822" s="138" t="str">
        <f t="shared" si="302"/>
        <v/>
      </c>
      <c r="K4822" s="137">
        <v>0</v>
      </c>
      <c r="L4822" s="137">
        <v>8.5199999999999998E-3</v>
      </c>
      <c r="M4822" s="138" t="str">
        <f t="shared" si="303"/>
        <v/>
      </c>
    </row>
    <row r="4823" spans="1:13" x14ac:dyDescent="0.25">
      <c r="A4823" s="134" t="s">
        <v>166</v>
      </c>
      <c r="B4823" s="134" t="s">
        <v>274</v>
      </c>
      <c r="C4823" s="137">
        <v>0</v>
      </c>
      <c r="D4823" s="137">
        <v>0</v>
      </c>
      <c r="E4823" s="138" t="str">
        <f t="shared" si="300"/>
        <v/>
      </c>
      <c r="F4823" s="137">
        <v>0</v>
      </c>
      <c r="G4823" s="137">
        <v>17.299589999999998</v>
      </c>
      <c r="H4823" s="138" t="str">
        <f t="shared" si="301"/>
        <v/>
      </c>
      <c r="I4823" s="137">
        <v>22.812429999999999</v>
      </c>
      <c r="J4823" s="138">
        <f t="shared" si="302"/>
        <v>-0.2416594812564905</v>
      </c>
      <c r="K4823" s="137">
        <v>57.455080000000002</v>
      </c>
      <c r="L4823" s="137">
        <v>64.448880000000003</v>
      </c>
      <c r="M4823" s="138">
        <f t="shared" si="303"/>
        <v>0.12172639912780547</v>
      </c>
    </row>
    <row r="4824" spans="1:13" x14ac:dyDescent="0.25">
      <c r="A4824" s="134" t="s">
        <v>166</v>
      </c>
      <c r="B4824" s="134" t="s">
        <v>362</v>
      </c>
      <c r="C4824" s="137">
        <v>0</v>
      </c>
      <c r="D4824" s="137">
        <v>0</v>
      </c>
      <c r="E4824" s="138" t="str">
        <f t="shared" si="300"/>
        <v/>
      </c>
      <c r="F4824" s="137">
        <v>0.33294000000000001</v>
      </c>
      <c r="G4824" s="137">
        <v>0</v>
      </c>
      <c r="H4824" s="138">
        <f t="shared" si="301"/>
        <v>-1</v>
      </c>
      <c r="I4824" s="137">
        <v>0</v>
      </c>
      <c r="J4824" s="138" t="str">
        <f t="shared" si="302"/>
        <v/>
      </c>
      <c r="K4824" s="137">
        <v>0.33294000000000001</v>
      </c>
      <c r="L4824" s="137">
        <v>0</v>
      </c>
      <c r="M4824" s="138">
        <f t="shared" si="303"/>
        <v>-1</v>
      </c>
    </row>
    <row r="4825" spans="1:13" x14ac:dyDescent="0.25">
      <c r="A4825" s="134" t="s">
        <v>166</v>
      </c>
      <c r="B4825" s="134" t="s">
        <v>298</v>
      </c>
      <c r="C4825" s="137">
        <v>1.212</v>
      </c>
      <c r="D4825" s="137">
        <v>0</v>
      </c>
      <c r="E4825" s="138">
        <f t="shared" si="300"/>
        <v>-1</v>
      </c>
      <c r="F4825" s="137">
        <v>26.605799999999999</v>
      </c>
      <c r="G4825" s="137">
        <v>9.8330000000000002</v>
      </c>
      <c r="H4825" s="138">
        <f t="shared" si="301"/>
        <v>-0.63041893121048798</v>
      </c>
      <c r="I4825" s="137">
        <v>176.75314</v>
      </c>
      <c r="J4825" s="138">
        <f t="shared" si="302"/>
        <v>-0.94436873936157517</v>
      </c>
      <c r="K4825" s="137">
        <v>398.33652000000001</v>
      </c>
      <c r="L4825" s="137">
        <v>236.01446000000001</v>
      </c>
      <c r="M4825" s="138">
        <f t="shared" si="303"/>
        <v>-0.40749981949935188</v>
      </c>
    </row>
    <row r="4826" spans="1:13" x14ac:dyDescent="0.25">
      <c r="A4826" s="134" t="s">
        <v>166</v>
      </c>
      <c r="B4826" s="134" t="s">
        <v>374</v>
      </c>
      <c r="C4826" s="137">
        <v>0</v>
      </c>
      <c r="D4826" s="137">
        <v>0</v>
      </c>
      <c r="E4826" s="138" t="str">
        <f t="shared" si="300"/>
        <v/>
      </c>
      <c r="F4826" s="137">
        <v>8.5129999999999997E-2</v>
      </c>
      <c r="G4826" s="137">
        <v>0</v>
      </c>
      <c r="H4826" s="138">
        <f t="shared" si="301"/>
        <v>-1</v>
      </c>
      <c r="I4826" s="137">
        <v>0</v>
      </c>
      <c r="J4826" s="138" t="str">
        <f t="shared" si="302"/>
        <v/>
      </c>
      <c r="K4826" s="137">
        <v>0.77244999999999997</v>
      </c>
      <c r="L4826" s="137">
        <v>0.66234999999999999</v>
      </c>
      <c r="M4826" s="138">
        <f t="shared" si="303"/>
        <v>-0.14253349731374199</v>
      </c>
    </row>
    <row r="4827" spans="1:13" x14ac:dyDescent="0.25">
      <c r="A4827" s="134" t="s">
        <v>166</v>
      </c>
      <c r="B4827" s="134" t="s">
        <v>331</v>
      </c>
      <c r="C4827" s="137">
        <v>0</v>
      </c>
      <c r="D4827" s="137">
        <v>0</v>
      </c>
      <c r="E4827" s="138" t="str">
        <f t="shared" si="300"/>
        <v/>
      </c>
      <c r="F4827" s="137">
        <v>0</v>
      </c>
      <c r="G4827" s="137">
        <v>20.049900000000001</v>
      </c>
      <c r="H4827" s="138" t="str">
        <f t="shared" si="301"/>
        <v/>
      </c>
      <c r="I4827" s="137">
        <v>0</v>
      </c>
      <c r="J4827" s="138" t="str">
        <f t="shared" si="302"/>
        <v/>
      </c>
      <c r="K4827" s="137">
        <v>186.00949</v>
      </c>
      <c r="L4827" s="137">
        <v>132.63867999999999</v>
      </c>
      <c r="M4827" s="138">
        <f t="shared" si="303"/>
        <v>-0.28692519935407601</v>
      </c>
    </row>
    <row r="4828" spans="1:13" x14ac:dyDescent="0.25">
      <c r="A4828" s="134" t="s">
        <v>166</v>
      </c>
      <c r="B4828" s="134" t="s">
        <v>293</v>
      </c>
      <c r="C4828" s="137">
        <v>0</v>
      </c>
      <c r="D4828" s="137">
        <v>0</v>
      </c>
      <c r="E4828" s="138" t="str">
        <f t="shared" si="300"/>
        <v/>
      </c>
      <c r="F4828" s="137">
        <v>0</v>
      </c>
      <c r="G4828" s="137">
        <v>0</v>
      </c>
      <c r="H4828" s="138" t="str">
        <f t="shared" si="301"/>
        <v/>
      </c>
      <c r="I4828" s="137">
        <v>0</v>
      </c>
      <c r="J4828" s="138" t="str">
        <f t="shared" si="302"/>
        <v/>
      </c>
      <c r="K4828" s="137">
        <v>52.329479999999997</v>
      </c>
      <c r="L4828" s="137">
        <v>0.32240000000000002</v>
      </c>
      <c r="M4828" s="138">
        <f t="shared" si="303"/>
        <v>-0.99383903681060848</v>
      </c>
    </row>
    <row r="4829" spans="1:13" x14ac:dyDescent="0.25">
      <c r="A4829" s="134" t="s">
        <v>166</v>
      </c>
      <c r="B4829" s="134" t="s">
        <v>227</v>
      </c>
      <c r="C4829" s="137">
        <v>0</v>
      </c>
      <c r="D4829" s="137">
        <v>0</v>
      </c>
      <c r="E4829" s="138" t="str">
        <f t="shared" si="300"/>
        <v/>
      </c>
      <c r="F4829" s="137">
        <v>0.14879999999999999</v>
      </c>
      <c r="G4829" s="137">
        <v>0</v>
      </c>
      <c r="H4829" s="138">
        <f t="shared" si="301"/>
        <v>-1</v>
      </c>
      <c r="I4829" s="137">
        <v>1.6080700000000001</v>
      </c>
      <c r="J4829" s="138">
        <f t="shared" si="302"/>
        <v>-1</v>
      </c>
      <c r="K4829" s="137">
        <v>1.7571000000000001</v>
      </c>
      <c r="L4829" s="137">
        <v>3.9781399999999998</v>
      </c>
      <c r="M4829" s="138">
        <f t="shared" si="303"/>
        <v>1.2640373342439242</v>
      </c>
    </row>
    <row r="4830" spans="1:13" x14ac:dyDescent="0.25">
      <c r="A4830" s="134" t="s">
        <v>166</v>
      </c>
      <c r="B4830" s="134" t="s">
        <v>386</v>
      </c>
      <c r="C4830" s="137">
        <v>0</v>
      </c>
      <c r="D4830" s="137">
        <v>0</v>
      </c>
      <c r="E4830" s="138" t="str">
        <f t="shared" si="300"/>
        <v/>
      </c>
      <c r="F4830" s="137">
        <v>0</v>
      </c>
      <c r="G4830" s="137">
        <v>0</v>
      </c>
      <c r="H4830" s="138" t="str">
        <f t="shared" si="301"/>
        <v/>
      </c>
      <c r="I4830" s="137">
        <v>0</v>
      </c>
      <c r="J4830" s="138" t="str">
        <f t="shared" si="302"/>
        <v/>
      </c>
      <c r="K4830" s="137">
        <v>0.1176</v>
      </c>
      <c r="L4830" s="137">
        <v>0</v>
      </c>
      <c r="M4830" s="138">
        <f t="shared" si="303"/>
        <v>-1</v>
      </c>
    </row>
    <row r="4831" spans="1:13" x14ac:dyDescent="0.25">
      <c r="A4831" s="134" t="s">
        <v>166</v>
      </c>
      <c r="B4831" s="134" t="s">
        <v>329</v>
      </c>
      <c r="C4831" s="137">
        <v>0</v>
      </c>
      <c r="D4831" s="137">
        <v>0</v>
      </c>
      <c r="E4831" s="138" t="str">
        <f t="shared" si="300"/>
        <v/>
      </c>
      <c r="F4831" s="137">
        <v>0</v>
      </c>
      <c r="G4831" s="137">
        <v>0</v>
      </c>
      <c r="H4831" s="138" t="str">
        <f t="shared" si="301"/>
        <v/>
      </c>
      <c r="I4831" s="137">
        <v>0</v>
      </c>
      <c r="J4831" s="138" t="str">
        <f t="shared" si="302"/>
        <v/>
      </c>
      <c r="K4831" s="137">
        <v>2.5525000000000002</v>
      </c>
      <c r="L4831" s="137">
        <v>2.8140200000000002</v>
      </c>
      <c r="M4831" s="138">
        <f t="shared" si="303"/>
        <v>0.10245641527913807</v>
      </c>
    </row>
    <row r="4832" spans="1:13" x14ac:dyDescent="0.25">
      <c r="A4832" s="134" t="s">
        <v>166</v>
      </c>
      <c r="B4832" s="134" t="s">
        <v>278</v>
      </c>
      <c r="C4832" s="137">
        <v>0</v>
      </c>
      <c r="D4832" s="137">
        <v>0</v>
      </c>
      <c r="E4832" s="138" t="str">
        <f t="shared" si="300"/>
        <v/>
      </c>
      <c r="F4832" s="137">
        <v>0</v>
      </c>
      <c r="G4832" s="137">
        <v>0</v>
      </c>
      <c r="H4832" s="138" t="str">
        <f t="shared" si="301"/>
        <v/>
      </c>
      <c r="I4832" s="137">
        <v>0</v>
      </c>
      <c r="J4832" s="138" t="str">
        <f t="shared" si="302"/>
        <v/>
      </c>
      <c r="K4832" s="137">
        <v>48.530650000000001</v>
      </c>
      <c r="L4832" s="137">
        <v>33.65963</v>
      </c>
      <c r="M4832" s="138">
        <f t="shared" si="303"/>
        <v>-0.30642532090544838</v>
      </c>
    </row>
    <row r="4833" spans="1:13" x14ac:dyDescent="0.25">
      <c r="A4833" s="134" t="s">
        <v>166</v>
      </c>
      <c r="B4833" s="134" t="s">
        <v>214</v>
      </c>
      <c r="C4833" s="137">
        <v>151.49126000000001</v>
      </c>
      <c r="D4833" s="137">
        <v>114.82164</v>
      </c>
      <c r="E4833" s="138">
        <f t="shared" si="300"/>
        <v>-0.24205766062015732</v>
      </c>
      <c r="F4833" s="137">
        <v>1758.55565</v>
      </c>
      <c r="G4833" s="137">
        <v>2123.4294599999998</v>
      </c>
      <c r="H4833" s="138">
        <f t="shared" si="301"/>
        <v>0.20748493799442724</v>
      </c>
      <c r="I4833" s="137">
        <v>1936.4515899999999</v>
      </c>
      <c r="J4833" s="138">
        <f t="shared" si="302"/>
        <v>9.655695549817489E-2</v>
      </c>
      <c r="K4833" s="137">
        <v>7572.4956000000002</v>
      </c>
      <c r="L4833" s="137">
        <v>9064.9176299999999</v>
      </c>
      <c r="M4833" s="138">
        <f t="shared" si="303"/>
        <v>0.19708456879129788</v>
      </c>
    </row>
    <row r="4834" spans="1:13" x14ac:dyDescent="0.25">
      <c r="A4834" s="134" t="s">
        <v>166</v>
      </c>
      <c r="B4834" s="134" t="s">
        <v>352</v>
      </c>
      <c r="C4834" s="137">
        <v>0</v>
      </c>
      <c r="D4834" s="137">
        <v>0</v>
      </c>
      <c r="E4834" s="138" t="str">
        <f t="shared" si="300"/>
        <v/>
      </c>
      <c r="F4834" s="137">
        <v>0</v>
      </c>
      <c r="G4834" s="137">
        <v>0</v>
      </c>
      <c r="H4834" s="138" t="str">
        <f t="shared" si="301"/>
        <v/>
      </c>
      <c r="I4834" s="137">
        <v>0</v>
      </c>
      <c r="J4834" s="138" t="str">
        <f t="shared" si="302"/>
        <v/>
      </c>
      <c r="K4834" s="137">
        <v>0</v>
      </c>
      <c r="L4834" s="137">
        <v>58.131999999999998</v>
      </c>
      <c r="M4834" s="138" t="str">
        <f t="shared" si="303"/>
        <v/>
      </c>
    </row>
    <row r="4835" spans="1:13" x14ac:dyDescent="0.25">
      <c r="A4835" s="134" t="s">
        <v>166</v>
      </c>
      <c r="B4835" s="134" t="s">
        <v>338</v>
      </c>
      <c r="C4835" s="137">
        <v>0</v>
      </c>
      <c r="D4835" s="137">
        <v>0</v>
      </c>
      <c r="E4835" s="138" t="str">
        <f t="shared" si="300"/>
        <v/>
      </c>
      <c r="F4835" s="137">
        <v>0</v>
      </c>
      <c r="G4835" s="137">
        <v>0</v>
      </c>
      <c r="H4835" s="138" t="str">
        <f t="shared" si="301"/>
        <v/>
      </c>
      <c r="I4835" s="137">
        <v>0</v>
      </c>
      <c r="J4835" s="138" t="str">
        <f t="shared" si="302"/>
        <v/>
      </c>
      <c r="K4835" s="137">
        <v>11.61374</v>
      </c>
      <c r="L4835" s="137">
        <v>7.4724000000000004</v>
      </c>
      <c r="M4835" s="138">
        <f t="shared" si="303"/>
        <v>-0.35658969462033763</v>
      </c>
    </row>
    <row r="4836" spans="1:13" x14ac:dyDescent="0.25">
      <c r="A4836" s="134" t="s">
        <v>166</v>
      </c>
      <c r="B4836" s="134" t="s">
        <v>269</v>
      </c>
      <c r="C4836" s="137">
        <v>0</v>
      </c>
      <c r="D4836" s="137">
        <v>0</v>
      </c>
      <c r="E4836" s="138" t="str">
        <f t="shared" si="300"/>
        <v/>
      </c>
      <c r="F4836" s="137">
        <v>3.65E-3</v>
      </c>
      <c r="G4836" s="137">
        <v>0</v>
      </c>
      <c r="H4836" s="138">
        <f t="shared" si="301"/>
        <v>-1</v>
      </c>
      <c r="I4836" s="137">
        <v>7.6999999999999996E-4</v>
      </c>
      <c r="J4836" s="138">
        <f t="shared" si="302"/>
        <v>-1</v>
      </c>
      <c r="K4836" s="137">
        <v>81.052520000000001</v>
      </c>
      <c r="L4836" s="137">
        <v>19.607250000000001</v>
      </c>
      <c r="M4836" s="138">
        <f t="shared" si="303"/>
        <v>-0.75809203711371342</v>
      </c>
    </row>
    <row r="4837" spans="1:13" x14ac:dyDescent="0.25">
      <c r="A4837" s="134" t="s">
        <v>166</v>
      </c>
      <c r="B4837" s="134" t="s">
        <v>316</v>
      </c>
      <c r="C4837" s="137">
        <v>0</v>
      </c>
      <c r="D4837" s="137">
        <v>15.5</v>
      </c>
      <c r="E4837" s="138" t="str">
        <f t="shared" si="300"/>
        <v/>
      </c>
      <c r="F4837" s="137">
        <v>36.335180000000001</v>
      </c>
      <c r="G4837" s="137">
        <v>53.319000000000003</v>
      </c>
      <c r="H4837" s="138">
        <f t="shared" si="301"/>
        <v>0.46742083017065017</v>
      </c>
      <c r="I4837" s="137">
        <v>0</v>
      </c>
      <c r="J4837" s="138" t="str">
        <f t="shared" si="302"/>
        <v/>
      </c>
      <c r="K4837" s="137">
        <v>588.15535999999997</v>
      </c>
      <c r="L4837" s="137">
        <v>439.40289999999999</v>
      </c>
      <c r="M4837" s="138">
        <f t="shared" si="303"/>
        <v>-0.25291354991647108</v>
      </c>
    </row>
    <row r="4838" spans="1:13" x14ac:dyDescent="0.25">
      <c r="A4838" s="134" t="s">
        <v>166</v>
      </c>
      <c r="B4838" s="134" t="s">
        <v>258</v>
      </c>
      <c r="C4838" s="137">
        <v>2.2191999999999998</v>
      </c>
      <c r="D4838" s="137">
        <v>0</v>
      </c>
      <c r="E4838" s="138">
        <f t="shared" si="300"/>
        <v>-1</v>
      </c>
      <c r="F4838" s="137">
        <v>19.555219999999998</v>
      </c>
      <c r="G4838" s="137">
        <v>18.838529999999999</v>
      </c>
      <c r="H4838" s="138">
        <f t="shared" si="301"/>
        <v>-3.6649549327494091E-2</v>
      </c>
      <c r="I4838" s="137">
        <v>133.91637</v>
      </c>
      <c r="J4838" s="138">
        <f t="shared" si="302"/>
        <v>-0.85932616005048523</v>
      </c>
      <c r="K4838" s="137">
        <v>291.03845999999999</v>
      </c>
      <c r="L4838" s="137">
        <v>613.16620999999998</v>
      </c>
      <c r="M4838" s="138">
        <f t="shared" si="303"/>
        <v>1.1068219299950943</v>
      </c>
    </row>
    <row r="4839" spans="1:13" x14ac:dyDescent="0.25">
      <c r="A4839" s="134" t="s">
        <v>166</v>
      </c>
      <c r="B4839" s="134" t="s">
        <v>268</v>
      </c>
      <c r="C4839" s="137">
        <v>1.1469999999999999E-2</v>
      </c>
      <c r="D4839" s="137">
        <v>0</v>
      </c>
      <c r="E4839" s="138">
        <f t="shared" si="300"/>
        <v>-1</v>
      </c>
      <c r="F4839" s="137">
        <v>11.372590000000001</v>
      </c>
      <c r="G4839" s="137">
        <v>0.29399999999999998</v>
      </c>
      <c r="H4839" s="138">
        <f t="shared" si="301"/>
        <v>-0.97414836901708401</v>
      </c>
      <c r="I4839" s="137">
        <v>44.44</v>
      </c>
      <c r="J4839" s="138">
        <f t="shared" si="302"/>
        <v>-0.99338433843384344</v>
      </c>
      <c r="K4839" s="137">
        <v>15.77169</v>
      </c>
      <c r="L4839" s="137">
        <v>48.892899999999997</v>
      </c>
      <c r="M4839" s="138">
        <f t="shared" si="303"/>
        <v>2.1000419105371715</v>
      </c>
    </row>
    <row r="4840" spans="1:13" x14ac:dyDescent="0.25">
      <c r="A4840" s="134" t="s">
        <v>166</v>
      </c>
      <c r="B4840" s="134" t="s">
        <v>235</v>
      </c>
      <c r="C4840" s="137">
        <v>34.977550000000001</v>
      </c>
      <c r="D4840" s="137">
        <v>36.911279999999998</v>
      </c>
      <c r="E4840" s="138">
        <f t="shared" si="300"/>
        <v>5.5284889879365418E-2</v>
      </c>
      <c r="F4840" s="137">
        <v>743.87066000000004</v>
      </c>
      <c r="G4840" s="137">
        <v>848.096</v>
      </c>
      <c r="H4840" s="138">
        <f t="shared" si="301"/>
        <v>0.14011218025456196</v>
      </c>
      <c r="I4840" s="137">
        <v>902.68858</v>
      </c>
      <c r="J4840" s="138">
        <f t="shared" si="302"/>
        <v>-6.0477756348706668E-2</v>
      </c>
      <c r="K4840" s="137">
        <v>13062.446190000001</v>
      </c>
      <c r="L4840" s="137">
        <v>22507.526699999999</v>
      </c>
      <c r="M4840" s="138">
        <f t="shared" si="303"/>
        <v>0.72307134304068654</v>
      </c>
    </row>
    <row r="4841" spans="1:13" x14ac:dyDescent="0.25">
      <c r="A4841" s="134" t="s">
        <v>166</v>
      </c>
      <c r="B4841" s="134" t="s">
        <v>273</v>
      </c>
      <c r="C4841" s="137">
        <v>33.508040000000001</v>
      </c>
      <c r="D4841" s="137">
        <v>37.32414</v>
      </c>
      <c r="E4841" s="138">
        <f t="shared" si="300"/>
        <v>0.11388610017177969</v>
      </c>
      <c r="F4841" s="137">
        <v>307.16043999999999</v>
      </c>
      <c r="G4841" s="137">
        <v>607.02822000000003</v>
      </c>
      <c r="H4841" s="138">
        <f t="shared" si="301"/>
        <v>0.97625781497122488</v>
      </c>
      <c r="I4841" s="137">
        <v>307.91807999999997</v>
      </c>
      <c r="J4841" s="138">
        <f t="shared" si="302"/>
        <v>0.97139518406973724</v>
      </c>
      <c r="K4841" s="137">
        <v>4429.6588899999997</v>
      </c>
      <c r="L4841" s="137">
        <v>4166.8238199999996</v>
      </c>
      <c r="M4841" s="138">
        <f t="shared" si="303"/>
        <v>-5.9335284392519005E-2</v>
      </c>
    </row>
    <row r="4842" spans="1:13" x14ac:dyDescent="0.25">
      <c r="A4842" s="134" t="s">
        <v>166</v>
      </c>
      <c r="B4842" s="134" t="s">
        <v>248</v>
      </c>
      <c r="C4842" s="137">
        <v>0</v>
      </c>
      <c r="D4842" s="137">
        <v>108.20399999999999</v>
      </c>
      <c r="E4842" s="138" t="str">
        <f t="shared" si="300"/>
        <v/>
      </c>
      <c r="F4842" s="137">
        <v>461.06450000000001</v>
      </c>
      <c r="G4842" s="137">
        <v>541.35847000000001</v>
      </c>
      <c r="H4842" s="138">
        <f t="shared" si="301"/>
        <v>0.17414910495169322</v>
      </c>
      <c r="I4842" s="137">
        <v>244.93943999999999</v>
      </c>
      <c r="J4842" s="138">
        <f t="shared" si="302"/>
        <v>1.210172726776872</v>
      </c>
      <c r="K4842" s="137">
        <v>13147.143770000001</v>
      </c>
      <c r="L4842" s="137">
        <v>14705.90544</v>
      </c>
      <c r="M4842" s="138">
        <f t="shared" si="303"/>
        <v>0.11856276140806199</v>
      </c>
    </row>
    <row r="4843" spans="1:13" x14ac:dyDescent="0.25">
      <c r="A4843" s="134" t="s">
        <v>166</v>
      </c>
      <c r="B4843" s="134" t="s">
        <v>216</v>
      </c>
      <c r="C4843" s="137">
        <v>252.47442000000001</v>
      </c>
      <c r="D4843" s="137">
        <v>254.64436000000001</v>
      </c>
      <c r="E4843" s="138">
        <f t="shared" si="300"/>
        <v>8.5946924840940575E-3</v>
      </c>
      <c r="F4843" s="137">
        <v>3493.3987000000002</v>
      </c>
      <c r="G4843" s="137">
        <v>4901.5853900000002</v>
      </c>
      <c r="H4843" s="138">
        <f t="shared" si="301"/>
        <v>0.4030993341813518</v>
      </c>
      <c r="I4843" s="137">
        <v>4960.5374099999999</v>
      </c>
      <c r="J4843" s="138">
        <f t="shared" si="302"/>
        <v>-1.1884200264503098E-2</v>
      </c>
      <c r="K4843" s="137">
        <v>28184.65351</v>
      </c>
      <c r="L4843" s="137">
        <v>34062.208890000002</v>
      </c>
      <c r="M4843" s="138">
        <f t="shared" si="303"/>
        <v>0.20853743608785646</v>
      </c>
    </row>
    <row r="4844" spans="1:13" x14ac:dyDescent="0.25">
      <c r="A4844" s="134" t="s">
        <v>166</v>
      </c>
      <c r="B4844" s="134" t="s">
        <v>257</v>
      </c>
      <c r="C4844" s="137">
        <v>143.43439000000001</v>
      </c>
      <c r="D4844" s="137">
        <v>77.022850000000005</v>
      </c>
      <c r="E4844" s="138">
        <f t="shared" si="300"/>
        <v>-0.46300988207918614</v>
      </c>
      <c r="F4844" s="137">
        <v>975.81964000000005</v>
      </c>
      <c r="G4844" s="137">
        <v>1523.7083</v>
      </c>
      <c r="H4844" s="138">
        <f t="shared" si="301"/>
        <v>0.56146508795416317</v>
      </c>
      <c r="I4844" s="137">
        <v>3137.9537</v>
      </c>
      <c r="J4844" s="138">
        <f t="shared" si="302"/>
        <v>-0.51442613700769391</v>
      </c>
      <c r="K4844" s="137">
        <v>5475.6219600000004</v>
      </c>
      <c r="L4844" s="137">
        <v>8136.7215100000003</v>
      </c>
      <c r="M4844" s="138">
        <f t="shared" si="303"/>
        <v>0.48599037140248447</v>
      </c>
    </row>
    <row r="4845" spans="1:13" x14ac:dyDescent="0.25">
      <c r="A4845" s="134" t="s">
        <v>166</v>
      </c>
      <c r="B4845" s="134" t="s">
        <v>213</v>
      </c>
      <c r="C4845" s="137">
        <v>147.09039000000001</v>
      </c>
      <c r="D4845" s="137">
        <v>729.89799000000005</v>
      </c>
      <c r="E4845" s="138">
        <f t="shared" si="300"/>
        <v>3.9622411770068728</v>
      </c>
      <c r="F4845" s="137">
        <v>5006.7694799999999</v>
      </c>
      <c r="G4845" s="137">
        <v>10272.68468</v>
      </c>
      <c r="H4845" s="138">
        <f t="shared" si="301"/>
        <v>1.0517590676054054</v>
      </c>
      <c r="I4845" s="137">
        <v>13984.170690000001</v>
      </c>
      <c r="J4845" s="138">
        <f t="shared" si="302"/>
        <v>-0.26540622910546008</v>
      </c>
      <c r="K4845" s="137">
        <v>98318.296390000003</v>
      </c>
      <c r="L4845" s="137">
        <v>94099.835949999993</v>
      </c>
      <c r="M4845" s="138">
        <f t="shared" si="303"/>
        <v>-4.2906158821818918E-2</v>
      </c>
    </row>
    <row r="4846" spans="1:13" x14ac:dyDescent="0.25">
      <c r="A4846" s="134" t="s">
        <v>166</v>
      </c>
      <c r="B4846" s="134" t="s">
        <v>231</v>
      </c>
      <c r="C4846" s="137">
        <v>0</v>
      </c>
      <c r="D4846" s="137">
        <v>28.968070000000001</v>
      </c>
      <c r="E4846" s="138" t="str">
        <f t="shared" si="300"/>
        <v/>
      </c>
      <c r="F4846" s="137">
        <v>39.116349999999997</v>
      </c>
      <c r="G4846" s="137">
        <v>122.51488999999999</v>
      </c>
      <c r="H4846" s="138">
        <f t="shared" si="301"/>
        <v>2.1320634466150343</v>
      </c>
      <c r="I4846" s="137">
        <v>0</v>
      </c>
      <c r="J4846" s="138" t="str">
        <f t="shared" si="302"/>
        <v/>
      </c>
      <c r="K4846" s="137">
        <v>174.09343000000001</v>
      </c>
      <c r="L4846" s="137">
        <v>301.25162999999998</v>
      </c>
      <c r="M4846" s="138">
        <f t="shared" si="303"/>
        <v>0.73040206054875223</v>
      </c>
    </row>
    <row r="4847" spans="1:13" x14ac:dyDescent="0.25">
      <c r="A4847" s="134" t="s">
        <v>166</v>
      </c>
      <c r="B4847" s="134" t="s">
        <v>261</v>
      </c>
      <c r="C4847" s="137">
        <v>0</v>
      </c>
      <c r="D4847" s="137">
        <v>0</v>
      </c>
      <c r="E4847" s="138" t="str">
        <f t="shared" si="300"/>
        <v/>
      </c>
      <c r="F4847" s="137">
        <v>0</v>
      </c>
      <c r="G4847" s="137">
        <v>0</v>
      </c>
      <c r="H4847" s="138" t="str">
        <f t="shared" si="301"/>
        <v/>
      </c>
      <c r="I4847" s="137">
        <v>0</v>
      </c>
      <c r="J4847" s="138" t="str">
        <f t="shared" si="302"/>
        <v/>
      </c>
      <c r="K4847" s="137">
        <v>1.5902799999999999</v>
      </c>
      <c r="L4847" s="137">
        <v>97.623339999999999</v>
      </c>
      <c r="M4847" s="138">
        <f t="shared" si="303"/>
        <v>60.387516663732178</v>
      </c>
    </row>
    <row r="4848" spans="1:13" x14ac:dyDescent="0.25">
      <c r="A4848" s="134" t="s">
        <v>166</v>
      </c>
      <c r="B4848" s="134" t="s">
        <v>215</v>
      </c>
      <c r="C4848" s="137">
        <v>0</v>
      </c>
      <c r="D4848" s="137">
        <v>0</v>
      </c>
      <c r="E4848" s="138" t="str">
        <f t="shared" si="300"/>
        <v/>
      </c>
      <c r="F4848" s="137">
        <v>46.588760000000001</v>
      </c>
      <c r="G4848" s="137">
        <v>0</v>
      </c>
      <c r="H4848" s="138">
        <f t="shared" si="301"/>
        <v>-1</v>
      </c>
      <c r="I4848" s="137">
        <v>2131.68613</v>
      </c>
      <c r="J4848" s="138">
        <f t="shared" si="302"/>
        <v>-1</v>
      </c>
      <c r="K4848" s="137">
        <v>522.63747000000001</v>
      </c>
      <c r="L4848" s="137">
        <v>3178.8844800000002</v>
      </c>
      <c r="M4848" s="138">
        <f t="shared" si="303"/>
        <v>5.0823891559095449</v>
      </c>
    </row>
    <row r="4849" spans="1:13" x14ac:dyDescent="0.25">
      <c r="A4849" s="134" t="s">
        <v>166</v>
      </c>
      <c r="B4849" s="134" t="s">
        <v>217</v>
      </c>
      <c r="C4849" s="137">
        <v>15.404999999999999</v>
      </c>
      <c r="D4849" s="137">
        <v>0</v>
      </c>
      <c r="E4849" s="138">
        <f t="shared" si="300"/>
        <v>-1</v>
      </c>
      <c r="F4849" s="137">
        <v>2896.0490799999998</v>
      </c>
      <c r="G4849" s="137">
        <v>1326.53208</v>
      </c>
      <c r="H4849" s="138">
        <f t="shared" si="301"/>
        <v>-0.54195110533140545</v>
      </c>
      <c r="I4849" s="137">
        <v>1198.3679400000001</v>
      </c>
      <c r="J4849" s="138">
        <f t="shared" si="302"/>
        <v>0.10694890585941397</v>
      </c>
      <c r="K4849" s="137">
        <v>14536.5545</v>
      </c>
      <c r="L4849" s="137">
        <v>12290.878479999999</v>
      </c>
      <c r="M4849" s="138">
        <f t="shared" si="303"/>
        <v>-0.15448475221552682</v>
      </c>
    </row>
    <row r="4850" spans="1:13" x14ac:dyDescent="0.25">
      <c r="A4850" s="134" t="s">
        <v>166</v>
      </c>
      <c r="B4850" s="134" t="s">
        <v>236</v>
      </c>
      <c r="C4850" s="137">
        <v>0</v>
      </c>
      <c r="D4850" s="137">
        <v>15.99893</v>
      </c>
      <c r="E4850" s="138" t="str">
        <f t="shared" si="300"/>
        <v/>
      </c>
      <c r="F4850" s="137">
        <v>501.40346</v>
      </c>
      <c r="G4850" s="137">
        <v>1196.1621299999999</v>
      </c>
      <c r="H4850" s="138">
        <f t="shared" si="301"/>
        <v>1.3856279930736815</v>
      </c>
      <c r="I4850" s="137">
        <v>2144.8031799999999</v>
      </c>
      <c r="J4850" s="138">
        <f t="shared" si="302"/>
        <v>-0.44229748391178714</v>
      </c>
      <c r="K4850" s="137">
        <v>7126.1666599999999</v>
      </c>
      <c r="L4850" s="137">
        <v>10960.198560000001</v>
      </c>
      <c r="M4850" s="138">
        <f t="shared" si="303"/>
        <v>0.53802164374303318</v>
      </c>
    </row>
    <row r="4851" spans="1:13" x14ac:dyDescent="0.25">
      <c r="A4851" s="134" t="s">
        <v>166</v>
      </c>
      <c r="B4851" s="134" t="s">
        <v>240</v>
      </c>
      <c r="C4851" s="137">
        <v>115.40237999999999</v>
      </c>
      <c r="D4851" s="137">
        <v>55.353029999999997</v>
      </c>
      <c r="E4851" s="138">
        <f t="shared" si="300"/>
        <v>-0.52034758728546149</v>
      </c>
      <c r="F4851" s="137">
        <v>1072.87219</v>
      </c>
      <c r="G4851" s="137">
        <v>1006.6985100000001</v>
      </c>
      <c r="H4851" s="138">
        <f t="shared" si="301"/>
        <v>-6.167899645157171E-2</v>
      </c>
      <c r="I4851" s="137">
        <v>392.44551000000001</v>
      </c>
      <c r="J4851" s="138">
        <f t="shared" si="302"/>
        <v>1.5651930888443597</v>
      </c>
      <c r="K4851" s="137">
        <v>5965.4440199999999</v>
      </c>
      <c r="L4851" s="137">
        <v>5492.2304899999999</v>
      </c>
      <c r="M4851" s="138">
        <f t="shared" si="303"/>
        <v>-7.9325785040222363E-2</v>
      </c>
    </row>
    <row r="4852" spans="1:13" x14ac:dyDescent="0.25">
      <c r="A4852" s="134" t="s">
        <v>166</v>
      </c>
      <c r="B4852" s="134" t="s">
        <v>212</v>
      </c>
      <c r="C4852" s="137">
        <v>23.538360000000001</v>
      </c>
      <c r="D4852" s="137">
        <v>64.024259999999998</v>
      </c>
      <c r="E4852" s="138">
        <f t="shared" si="300"/>
        <v>1.7199966352796028</v>
      </c>
      <c r="F4852" s="137">
        <v>288.56562000000002</v>
      </c>
      <c r="G4852" s="137">
        <v>1080.7985699999999</v>
      </c>
      <c r="H4852" s="138">
        <f t="shared" si="301"/>
        <v>2.7454169696306852</v>
      </c>
      <c r="I4852" s="137">
        <v>3134.0898499999998</v>
      </c>
      <c r="J4852" s="138">
        <f t="shared" si="302"/>
        <v>-0.65514754785986751</v>
      </c>
      <c r="K4852" s="137">
        <v>6042.8427300000003</v>
      </c>
      <c r="L4852" s="137">
        <v>12694.93377</v>
      </c>
      <c r="M4852" s="138">
        <f t="shared" si="303"/>
        <v>1.1008214738032738</v>
      </c>
    </row>
    <row r="4853" spans="1:13" x14ac:dyDescent="0.25">
      <c r="A4853" s="134" t="s">
        <v>166</v>
      </c>
      <c r="B4853" s="134" t="s">
        <v>365</v>
      </c>
      <c r="C4853" s="137">
        <v>0</v>
      </c>
      <c r="D4853" s="137">
        <v>0</v>
      </c>
      <c r="E4853" s="138" t="str">
        <f t="shared" si="300"/>
        <v/>
      </c>
      <c r="F4853" s="137">
        <v>0</v>
      </c>
      <c r="G4853" s="137">
        <v>0</v>
      </c>
      <c r="H4853" s="138" t="str">
        <f t="shared" si="301"/>
        <v/>
      </c>
      <c r="I4853" s="137">
        <v>0</v>
      </c>
      <c r="J4853" s="138" t="str">
        <f t="shared" si="302"/>
        <v/>
      </c>
      <c r="K4853" s="137">
        <v>0</v>
      </c>
      <c r="L4853" s="137">
        <v>3.15E-2</v>
      </c>
      <c r="M4853" s="138" t="str">
        <f t="shared" si="303"/>
        <v/>
      </c>
    </row>
    <row r="4854" spans="1:13" x14ac:dyDescent="0.25">
      <c r="A4854" s="134" t="s">
        <v>166</v>
      </c>
      <c r="B4854" s="134" t="s">
        <v>326</v>
      </c>
      <c r="C4854" s="137">
        <v>0</v>
      </c>
      <c r="D4854" s="137">
        <v>0</v>
      </c>
      <c r="E4854" s="138" t="str">
        <f t="shared" si="300"/>
        <v/>
      </c>
      <c r="F4854" s="137">
        <v>0</v>
      </c>
      <c r="G4854" s="137">
        <v>0</v>
      </c>
      <c r="H4854" s="138" t="str">
        <f t="shared" si="301"/>
        <v/>
      </c>
      <c r="I4854" s="137">
        <v>2.25542</v>
      </c>
      <c r="J4854" s="138">
        <f t="shared" si="302"/>
        <v>-1</v>
      </c>
      <c r="K4854" s="137">
        <v>0.12053999999999999</v>
      </c>
      <c r="L4854" s="137">
        <v>6.03064</v>
      </c>
      <c r="M4854" s="138">
        <f t="shared" si="303"/>
        <v>49.030197444831593</v>
      </c>
    </row>
    <row r="4855" spans="1:13" x14ac:dyDescent="0.25">
      <c r="A4855" s="134" t="s">
        <v>166</v>
      </c>
      <c r="B4855" s="134" t="s">
        <v>275</v>
      </c>
      <c r="C4855" s="137">
        <v>0</v>
      </c>
      <c r="D4855" s="137">
        <v>32.1</v>
      </c>
      <c r="E4855" s="138" t="str">
        <f t="shared" si="300"/>
        <v/>
      </c>
      <c r="F4855" s="137">
        <v>39.000140000000002</v>
      </c>
      <c r="G4855" s="137">
        <v>155.81321</v>
      </c>
      <c r="H4855" s="138">
        <f t="shared" si="301"/>
        <v>2.9951961710906678</v>
      </c>
      <c r="I4855" s="137">
        <v>125.783</v>
      </c>
      <c r="J4855" s="138">
        <f t="shared" si="302"/>
        <v>0.23874617396627529</v>
      </c>
      <c r="K4855" s="137">
        <v>1057.2384199999999</v>
      </c>
      <c r="L4855" s="137">
        <v>1350.4589699999999</v>
      </c>
      <c r="M4855" s="138">
        <f t="shared" si="303"/>
        <v>0.27734571923710449</v>
      </c>
    </row>
    <row r="4856" spans="1:13" x14ac:dyDescent="0.25">
      <c r="A4856" s="134" t="s">
        <v>166</v>
      </c>
      <c r="B4856" s="134" t="s">
        <v>361</v>
      </c>
      <c r="C4856" s="137">
        <v>0</v>
      </c>
      <c r="D4856" s="137">
        <v>0</v>
      </c>
      <c r="E4856" s="138" t="str">
        <f t="shared" si="300"/>
        <v/>
      </c>
      <c r="F4856" s="137">
        <v>0.20100000000000001</v>
      </c>
      <c r="G4856" s="137">
        <v>3.66</v>
      </c>
      <c r="H4856" s="138">
        <f t="shared" si="301"/>
        <v>17.208955223880597</v>
      </c>
      <c r="I4856" s="137">
        <v>31.721609999999998</v>
      </c>
      <c r="J4856" s="138">
        <f t="shared" si="302"/>
        <v>-0.88462124085126825</v>
      </c>
      <c r="K4856" s="137">
        <v>81.227739999999997</v>
      </c>
      <c r="L4856" s="137">
        <v>101.23291</v>
      </c>
      <c r="M4856" s="138">
        <f t="shared" si="303"/>
        <v>0.24628495142176798</v>
      </c>
    </row>
    <row r="4857" spans="1:13" x14ac:dyDescent="0.25">
      <c r="A4857" s="134" t="s">
        <v>166</v>
      </c>
      <c r="B4857" s="134" t="s">
        <v>309</v>
      </c>
      <c r="C4857" s="137">
        <v>0</v>
      </c>
      <c r="D4857" s="137">
        <v>0</v>
      </c>
      <c r="E4857" s="138" t="str">
        <f t="shared" si="300"/>
        <v/>
      </c>
      <c r="F4857" s="137">
        <v>0</v>
      </c>
      <c r="G4857" s="137">
        <v>4.6249999999999999E-2</v>
      </c>
      <c r="H4857" s="138" t="str">
        <f t="shared" si="301"/>
        <v/>
      </c>
      <c r="I4857" s="137">
        <v>0</v>
      </c>
      <c r="J4857" s="138" t="str">
        <f t="shared" si="302"/>
        <v/>
      </c>
      <c r="K4857" s="137">
        <v>0.66920999999999997</v>
      </c>
      <c r="L4857" s="137">
        <v>3.16553</v>
      </c>
      <c r="M4857" s="138">
        <f t="shared" si="303"/>
        <v>3.7302490996847029</v>
      </c>
    </row>
    <row r="4858" spans="1:13" x14ac:dyDescent="0.25">
      <c r="A4858" s="134" t="s">
        <v>166</v>
      </c>
      <c r="B4858" s="134" t="s">
        <v>239</v>
      </c>
      <c r="C4858" s="137">
        <v>0</v>
      </c>
      <c r="D4858" s="137">
        <v>0.69</v>
      </c>
      <c r="E4858" s="138" t="str">
        <f t="shared" si="300"/>
        <v/>
      </c>
      <c r="F4858" s="137">
        <v>291.42941999999999</v>
      </c>
      <c r="G4858" s="137">
        <v>42.97016</v>
      </c>
      <c r="H4858" s="138">
        <f t="shared" si="301"/>
        <v>-0.85255380187765528</v>
      </c>
      <c r="I4858" s="137">
        <v>50.177199999999999</v>
      </c>
      <c r="J4858" s="138">
        <f t="shared" si="302"/>
        <v>-0.14363176901062635</v>
      </c>
      <c r="K4858" s="137">
        <v>1093.31618</v>
      </c>
      <c r="L4858" s="137">
        <v>1114.91687</v>
      </c>
      <c r="M4858" s="138">
        <f t="shared" si="303"/>
        <v>1.9757038627197465E-2</v>
      </c>
    </row>
    <row r="4859" spans="1:13" x14ac:dyDescent="0.25">
      <c r="A4859" s="134" t="s">
        <v>166</v>
      </c>
      <c r="B4859" s="134" t="s">
        <v>320</v>
      </c>
      <c r="C4859" s="137">
        <v>0</v>
      </c>
      <c r="D4859" s="137">
        <v>0</v>
      </c>
      <c r="E4859" s="138" t="str">
        <f t="shared" si="300"/>
        <v/>
      </c>
      <c r="F4859" s="137">
        <v>4.6152699999999998</v>
      </c>
      <c r="G4859" s="137">
        <v>0</v>
      </c>
      <c r="H4859" s="138">
        <f t="shared" si="301"/>
        <v>-1</v>
      </c>
      <c r="I4859" s="137">
        <v>2.0503999999999998</v>
      </c>
      <c r="J4859" s="138">
        <f t="shared" si="302"/>
        <v>-1</v>
      </c>
      <c r="K4859" s="137">
        <v>1845.4860900000001</v>
      </c>
      <c r="L4859" s="137">
        <v>2097.0521199999998</v>
      </c>
      <c r="M4859" s="138">
        <f t="shared" si="303"/>
        <v>0.13631423794692465</v>
      </c>
    </row>
    <row r="4860" spans="1:13" x14ac:dyDescent="0.25">
      <c r="A4860" s="134" t="s">
        <v>166</v>
      </c>
      <c r="B4860" s="134" t="s">
        <v>245</v>
      </c>
      <c r="C4860" s="137">
        <v>20.870999999999999</v>
      </c>
      <c r="D4860" s="137">
        <v>95.310749999999999</v>
      </c>
      <c r="E4860" s="138">
        <f t="shared" si="300"/>
        <v>3.5666594796607738</v>
      </c>
      <c r="F4860" s="137">
        <v>849.02233999999999</v>
      </c>
      <c r="G4860" s="137">
        <v>676.88873999999998</v>
      </c>
      <c r="H4860" s="138">
        <f t="shared" si="301"/>
        <v>-0.20274331061771589</v>
      </c>
      <c r="I4860" s="137">
        <v>692.23053000000004</v>
      </c>
      <c r="J4860" s="138">
        <f t="shared" si="302"/>
        <v>-2.2162833528882486E-2</v>
      </c>
      <c r="K4860" s="137">
        <v>4585.80206</v>
      </c>
      <c r="L4860" s="137">
        <v>4865.0791499999996</v>
      </c>
      <c r="M4860" s="138">
        <f t="shared" si="303"/>
        <v>6.0900380423310141E-2</v>
      </c>
    </row>
    <row r="4861" spans="1:13" x14ac:dyDescent="0.25">
      <c r="A4861" s="134" t="s">
        <v>166</v>
      </c>
      <c r="B4861" s="134" t="s">
        <v>249</v>
      </c>
      <c r="C4861" s="137">
        <v>0</v>
      </c>
      <c r="D4861" s="137">
        <v>0</v>
      </c>
      <c r="E4861" s="138" t="str">
        <f t="shared" si="300"/>
        <v/>
      </c>
      <c r="F4861" s="137">
        <v>27.598549999999999</v>
      </c>
      <c r="G4861" s="137">
        <v>20.499649999999999</v>
      </c>
      <c r="H4861" s="138">
        <f t="shared" si="301"/>
        <v>-0.25722003511054026</v>
      </c>
      <c r="I4861" s="137">
        <v>77.439920000000001</v>
      </c>
      <c r="J4861" s="138">
        <f t="shared" si="302"/>
        <v>-0.73528317178013614</v>
      </c>
      <c r="K4861" s="137">
        <v>1124.31204</v>
      </c>
      <c r="L4861" s="137">
        <v>2465.10286</v>
      </c>
      <c r="M4861" s="138">
        <f t="shared" si="303"/>
        <v>1.1925433263171317</v>
      </c>
    </row>
    <row r="4862" spans="1:13" x14ac:dyDescent="0.25">
      <c r="A4862" s="134" t="s">
        <v>166</v>
      </c>
      <c r="B4862" s="134" t="s">
        <v>301</v>
      </c>
      <c r="C4862" s="137">
        <v>0</v>
      </c>
      <c r="D4862" s="137">
        <v>0</v>
      </c>
      <c r="E4862" s="138" t="str">
        <f t="shared" si="300"/>
        <v/>
      </c>
      <c r="F4862" s="137">
        <v>0</v>
      </c>
      <c r="G4862" s="137">
        <v>0.56999999999999995</v>
      </c>
      <c r="H4862" s="138" t="str">
        <f t="shared" si="301"/>
        <v/>
      </c>
      <c r="I4862" s="137">
        <v>27.193899999999999</v>
      </c>
      <c r="J4862" s="138">
        <f t="shared" si="302"/>
        <v>-0.97903941692806107</v>
      </c>
      <c r="K4862" s="137">
        <v>31.495159999999998</v>
      </c>
      <c r="L4862" s="137">
        <v>262.38524999999998</v>
      </c>
      <c r="M4862" s="138">
        <f t="shared" si="303"/>
        <v>7.33097053642528</v>
      </c>
    </row>
    <row r="4863" spans="1:13" x14ac:dyDescent="0.25">
      <c r="A4863" s="134" t="s">
        <v>166</v>
      </c>
      <c r="B4863" s="134" t="s">
        <v>279</v>
      </c>
      <c r="C4863" s="137">
        <v>0</v>
      </c>
      <c r="D4863" s="137">
        <v>0</v>
      </c>
      <c r="E4863" s="138" t="str">
        <f t="shared" si="300"/>
        <v/>
      </c>
      <c r="F4863" s="137">
        <v>4.9893000000000001</v>
      </c>
      <c r="G4863" s="137">
        <v>0.24</v>
      </c>
      <c r="H4863" s="138">
        <f t="shared" si="301"/>
        <v>-0.95189705970777461</v>
      </c>
      <c r="I4863" s="137">
        <v>1.9071100000000001</v>
      </c>
      <c r="J4863" s="138">
        <f t="shared" si="302"/>
        <v>-0.87415513525701194</v>
      </c>
      <c r="K4863" s="137">
        <v>229.58955</v>
      </c>
      <c r="L4863" s="137">
        <v>521.81793000000005</v>
      </c>
      <c r="M4863" s="138">
        <f t="shared" si="303"/>
        <v>1.2728296213830292</v>
      </c>
    </row>
    <row r="4864" spans="1:13" x14ac:dyDescent="0.25">
      <c r="A4864" s="134" t="s">
        <v>166</v>
      </c>
      <c r="B4864" s="134" t="s">
        <v>313</v>
      </c>
      <c r="C4864" s="137">
        <v>0</v>
      </c>
      <c r="D4864" s="137">
        <v>0</v>
      </c>
      <c r="E4864" s="138" t="str">
        <f t="shared" si="300"/>
        <v/>
      </c>
      <c r="F4864" s="137">
        <v>0</v>
      </c>
      <c r="G4864" s="137">
        <v>0.40598000000000001</v>
      </c>
      <c r="H4864" s="138" t="str">
        <f t="shared" si="301"/>
        <v/>
      </c>
      <c r="I4864" s="137">
        <v>0.86384000000000005</v>
      </c>
      <c r="J4864" s="138">
        <f t="shared" si="302"/>
        <v>-0.53002870902018895</v>
      </c>
      <c r="K4864" s="137">
        <v>0</v>
      </c>
      <c r="L4864" s="137">
        <v>1.2698199999999999</v>
      </c>
      <c r="M4864" s="138" t="str">
        <f t="shared" si="303"/>
        <v/>
      </c>
    </row>
    <row r="4865" spans="1:13" x14ac:dyDescent="0.25">
      <c r="A4865" s="134" t="s">
        <v>166</v>
      </c>
      <c r="B4865" s="134" t="s">
        <v>303</v>
      </c>
      <c r="C4865" s="137">
        <v>0</v>
      </c>
      <c r="D4865" s="137">
        <v>0</v>
      </c>
      <c r="E4865" s="138" t="str">
        <f t="shared" si="300"/>
        <v/>
      </c>
      <c r="F4865" s="137">
        <v>0</v>
      </c>
      <c r="G4865" s="137">
        <v>0</v>
      </c>
      <c r="H4865" s="138" t="str">
        <f t="shared" si="301"/>
        <v/>
      </c>
      <c r="I4865" s="137">
        <v>0</v>
      </c>
      <c r="J4865" s="138" t="str">
        <f t="shared" si="302"/>
        <v/>
      </c>
      <c r="K4865" s="137">
        <v>0.27695999999999998</v>
      </c>
      <c r="L4865" s="137">
        <v>0</v>
      </c>
      <c r="M4865" s="138">
        <f t="shared" si="303"/>
        <v>-1</v>
      </c>
    </row>
    <row r="4866" spans="1:13" x14ac:dyDescent="0.25">
      <c r="A4866" s="134" t="s">
        <v>166</v>
      </c>
      <c r="B4866" s="134" t="s">
        <v>377</v>
      </c>
      <c r="C4866" s="137">
        <v>0</v>
      </c>
      <c r="D4866" s="137">
        <v>0</v>
      </c>
      <c r="E4866" s="138" t="str">
        <f t="shared" si="300"/>
        <v/>
      </c>
      <c r="F4866" s="137">
        <v>0</v>
      </c>
      <c r="G4866" s="137">
        <v>0</v>
      </c>
      <c r="H4866" s="138" t="str">
        <f t="shared" si="301"/>
        <v/>
      </c>
      <c r="I4866" s="137">
        <v>0</v>
      </c>
      <c r="J4866" s="138" t="str">
        <f t="shared" si="302"/>
        <v/>
      </c>
      <c r="K4866" s="137">
        <v>0.01</v>
      </c>
      <c r="L4866" s="137">
        <v>0</v>
      </c>
      <c r="M4866" s="138">
        <f t="shared" si="303"/>
        <v>-1</v>
      </c>
    </row>
    <row r="4867" spans="1:13" x14ac:dyDescent="0.25">
      <c r="A4867" s="134" t="s">
        <v>166</v>
      </c>
      <c r="B4867" s="134" t="s">
        <v>345</v>
      </c>
      <c r="C4867" s="137">
        <v>0</v>
      </c>
      <c r="D4867" s="137">
        <v>0</v>
      </c>
      <c r="E4867" s="138" t="str">
        <f t="shared" si="300"/>
        <v/>
      </c>
      <c r="F4867" s="137">
        <v>0.2</v>
      </c>
      <c r="G4867" s="137">
        <v>0</v>
      </c>
      <c r="H4867" s="138">
        <f t="shared" si="301"/>
        <v>-1</v>
      </c>
      <c r="I4867" s="137">
        <v>0</v>
      </c>
      <c r="J4867" s="138" t="str">
        <f t="shared" si="302"/>
        <v/>
      </c>
      <c r="K4867" s="137">
        <v>0.2</v>
      </c>
      <c r="L4867" s="137">
        <v>0.90400000000000003</v>
      </c>
      <c r="M4867" s="138">
        <f t="shared" si="303"/>
        <v>3.5199999999999996</v>
      </c>
    </row>
    <row r="4868" spans="1:13" x14ac:dyDescent="0.25">
      <c r="A4868" s="134" t="s">
        <v>166</v>
      </c>
      <c r="B4868" s="134" t="s">
        <v>344</v>
      </c>
      <c r="C4868" s="137">
        <v>0</v>
      </c>
      <c r="D4868" s="137">
        <v>0</v>
      </c>
      <c r="E4868" s="138" t="str">
        <f t="shared" si="300"/>
        <v/>
      </c>
      <c r="F4868" s="137">
        <v>0</v>
      </c>
      <c r="G4868" s="137">
        <v>0</v>
      </c>
      <c r="H4868" s="138" t="str">
        <f t="shared" si="301"/>
        <v/>
      </c>
      <c r="I4868" s="137">
        <v>0</v>
      </c>
      <c r="J4868" s="138" t="str">
        <f t="shared" si="302"/>
        <v/>
      </c>
      <c r="K4868" s="137">
        <v>3.8394599999999999</v>
      </c>
      <c r="L4868" s="137">
        <v>0.87673999999999996</v>
      </c>
      <c r="M4868" s="138">
        <f t="shared" si="303"/>
        <v>-0.77165017997322538</v>
      </c>
    </row>
    <row r="4869" spans="1:13" x14ac:dyDescent="0.25">
      <c r="A4869" s="134" t="s">
        <v>166</v>
      </c>
      <c r="B4869" s="134" t="s">
        <v>282</v>
      </c>
      <c r="C4869" s="137">
        <v>0</v>
      </c>
      <c r="D4869" s="137">
        <v>0</v>
      </c>
      <c r="E4869" s="138" t="str">
        <f t="shared" ref="E4869:E4932" si="304">IF(C4869=0,"",(D4869/C4869-1))</f>
        <v/>
      </c>
      <c r="F4869" s="137">
        <v>33.26632</v>
      </c>
      <c r="G4869" s="137">
        <v>23.572780000000002</v>
      </c>
      <c r="H4869" s="138">
        <f t="shared" ref="H4869:H4932" si="305">IF(F4869=0,"",(G4869/F4869-1))</f>
        <v>-0.29139201450596275</v>
      </c>
      <c r="I4869" s="137">
        <v>15.41112</v>
      </c>
      <c r="J4869" s="138">
        <f t="shared" ref="J4869:J4932" si="306">IF(I4869=0,"",(G4869/I4869-1))</f>
        <v>0.52959551285046125</v>
      </c>
      <c r="K4869" s="137">
        <v>2976.1117100000001</v>
      </c>
      <c r="L4869" s="137">
        <v>5550.4185600000001</v>
      </c>
      <c r="M4869" s="138">
        <f t="shared" ref="M4869:M4932" si="307">IF(K4869=0,"",(L4869/K4869-1))</f>
        <v>0.86498999394078524</v>
      </c>
    </row>
    <row r="4870" spans="1:13" x14ac:dyDescent="0.25">
      <c r="A4870" s="134" t="s">
        <v>166</v>
      </c>
      <c r="B4870" s="134" t="s">
        <v>289</v>
      </c>
      <c r="C4870" s="137">
        <v>0</v>
      </c>
      <c r="D4870" s="137">
        <v>0</v>
      </c>
      <c r="E4870" s="138" t="str">
        <f t="shared" si="304"/>
        <v/>
      </c>
      <c r="F4870" s="137">
        <v>0</v>
      </c>
      <c r="G4870" s="137">
        <v>0</v>
      </c>
      <c r="H4870" s="138" t="str">
        <f t="shared" si="305"/>
        <v/>
      </c>
      <c r="I4870" s="137">
        <v>0</v>
      </c>
      <c r="J4870" s="138" t="str">
        <f t="shared" si="306"/>
        <v/>
      </c>
      <c r="K4870" s="137">
        <v>3.5031099999999999</v>
      </c>
      <c r="L4870" s="137">
        <v>4.3585599999999998</v>
      </c>
      <c r="M4870" s="138">
        <f t="shared" si="307"/>
        <v>0.24419729897148534</v>
      </c>
    </row>
    <row r="4871" spans="1:13" x14ac:dyDescent="0.25">
      <c r="A4871" s="134" t="s">
        <v>166</v>
      </c>
      <c r="B4871" s="134" t="s">
        <v>265</v>
      </c>
      <c r="C4871" s="137">
        <v>22.379000000000001</v>
      </c>
      <c r="D4871" s="137">
        <v>19.769950000000001</v>
      </c>
      <c r="E4871" s="138">
        <f t="shared" si="304"/>
        <v>-0.11658474462665891</v>
      </c>
      <c r="F4871" s="137">
        <v>517.38058000000001</v>
      </c>
      <c r="G4871" s="137">
        <v>379.79998000000001</v>
      </c>
      <c r="H4871" s="138">
        <f t="shared" si="305"/>
        <v>-0.26591759590203401</v>
      </c>
      <c r="I4871" s="137">
        <v>264.82272999999998</v>
      </c>
      <c r="J4871" s="138">
        <f t="shared" si="306"/>
        <v>0.43416684814026363</v>
      </c>
      <c r="K4871" s="137">
        <v>1391.3618799999999</v>
      </c>
      <c r="L4871" s="137">
        <v>2728.6326600000002</v>
      </c>
      <c r="M4871" s="138">
        <f t="shared" si="307"/>
        <v>0.96112362946151753</v>
      </c>
    </row>
    <row r="4872" spans="1:13" x14ac:dyDescent="0.25">
      <c r="A4872" s="134" t="s">
        <v>166</v>
      </c>
      <c r="B4872" s="134" t="s">
        <v>253</v>
      </c>
      <c r="C4872" s="137">
        <v>76.073899999999995</v>
      </c>
      <c r="D4872" s="137">
        <v>0.17946999999999999</v>
      </c>
      <c r="E4872" s="138">
        <f t="shared" si="304"/>
        <v>-0.99764084659784757</v>
      </c>
      <c r="F4872" s="137">
        <v>639.42933000000005</v>
      </c>
      <c r="G4872" s="137">
        <v>508.98592000000002</v>
      </c>
      <c r="H4872" s="138">
        <f t="shared" si="305"/>
        <v>-0.20399972894580864</v>
      </c>
      <c r="I4872" s="137">
        <v>550.48212999999998</v>
      </c>
      <c r="J4872" s="138">
        <f t="shared" si="306"/>
        <v>-7.5381575056759687E-2</v>
      </c>
      <c r="K4872" s="137">
        <v>4609.6059800000003</v>
      </c>
      <c r="L4872" s="137">
        <v>3891.5957100000001</v>
      </c>
      <c r="M4872" s="138">
        <f t="shared" si="307"/>
        <v>-0.15576391412092017</v>
      </c>
    </row>
    <row r="4873" spans="1:13" x14ac:dyDescent="0.25">
      <c r="A4873" s="134" t="s">
        <v>166</v>
      </c>
      <c r="B4873" s="134" t="s">
        <v>357</v>
      </c>
      <c r="C4873" s="137">
        <v>0</v>
      </c>
      <c r="D4873" s="137">
        <v>0</v>
      </c>
      <c r="E4873" s="138" t="str">
        <f t="shared" si="304"/>
        <v/>
      </c>
      <c r="F4873" s="137">
        <v>0</v>
      </c>
      <c r="G4873" s="137">
        <v>0</v>
      </c>
      <c r="H4873" s="138" t="str">
        <f t="shared" si="305"/>
        <v/>
      </c>
      <c r="I4873" s="137">
        <v>0</v>
      </c>
      <c r="J4873" s="138" t="str">
        <f t="shared" si="306"/>
        <v/>
      </c>
      <c r="K4873" s="137">
        <v>0</v>
      </c>
      <c r="L4873" s="137">
        <v>2.724E-2</v>
      </c>
      <c r="M4873" s="138" t="str">
        <f t="shared" si="307"/>
        <v/>
      </c>
    </row>
    <row r="4874" spans="1:13" x14ac:dyDescent="0.25">
      <c r="A4874" s="134" t="s">
        <v>166</v>
      </c>
      <c r="B4874" s="134" t="s">
        <v>324</v>
      </c>
      <c r="C4874" s="137">
        <v>0</v>
      </c>
      <c r="D4874" s="137">
        <v>56.560929999999999</v>
      </c>
      <c r="E4874" s="138" t="str">
        <f t="shared" si="304"/>
        <v/>
      </c>
      <c r="F4874" s="137">
        <v>367.43166000000002</v>
      </c>
      <c r="G4874" s="137">
        <v>940.99414000000002</v>
      </c>
      <c r="H4874" s="138">
        <f t="shared" si="305"/>
        <v>1.5610045144177285</v>
      </c>
      <c r="I4874" s="137">
        <v>779.14765</v>
      </c>
      <c r="J4874" s="138">
        <f t="shared" si="306"/>
        <v>0.20772249008259225</v>
      </c>
      <c r="K4874" s="137">
        <v>3001.1746400000002</v>
      </c>
      <c r="L4874" s="137">
        <v>4681.2142199999998</v>
      </c>
      <c r="M4874" s="138">
        <f t="shared" si="307"/>
        <v>0.55979400785553746</v>
      </c>
    </row>
    <row r="4875" spans="1:13" x14ac:dyDescent="0.25">
      <c r="A4875" s="134" t="s">
        <v>166</v>
      </c>
      <c r="B4875" s="134" t="s">
        <v>332</v>
      </c>
      <c r="C4875" s="137">
        <v>0</v>
      </c>
      <c r="D4875" s="137">
        <v>0</v>
      </c>
      <c r="E4875" s="138" t="str">
        <f t="shared" si="304"/>
        <v/>
      </c>
      <c r="F4875" s="137">
        <v>0</v>
      </c>
      <c r="G4875" s="137">
        <v>0</v>
      </c>
      <c r="H4875" s="138" t="str">
        <f t="shared" si="305"/>
        <v/>
      </c>
      <c r="I4875" s="137">
        <v>0</v>
      </c>
      <c r="J4875" s="138" t="str">
        <f t="shared" si="306"/>
        <v/>
      </c>
      <c r="K4875" s="137">
        <v>4.5999999999999996</v>
      </c>
      <c r="L4875" s="137">
        <v>2.4445000000000001</v>
      </c>
      <c r="M4875" s="138">
        <f t="shared" si="307"/>
        <v>-0.4685869565217391</v>
      </c>
    </row>
    <row r="4876" spans="1:13" x14ac:dyDescent="0.25">
      <c r="A4876" s="134" t="s">
        <v>166</v>
      </c>
      <c r="B4876" s="134" t="s">
        <v>232</v>
      </c>
      <c r="C4876" s="137">
        <v>0</v>
      </c>
      <c r="D4876" s="137">
        <v>12.08</v>
      </c>
      <c r="E4876" s="138" t="str">
        <f t="shared" si="304"/>
        <v/>
      </c>
      <c r="F4876" s="137">
        <v>139.60641000000001</v>
      </c>
      <c r="G4876" s="137">
        <v>284.18660999999997</v>
      </c>
      <c r="H4876" s="138">
        <f t="shared" si="305"/>
        <v>1.035627232302585</v>
      </c>
      <c r="I4876" s="137">
        <v>20.509460000000001</v>
      </c>
      <c r="J4876" s="138">
        <f t="shared" si="306"/>
        <v>12.856367256865854</v>
      </c>
      <c r="K4876" s="137">
        <v>878.41555000000005</v>
      </c>
      <c r="L4876" s="137">
        <v>3262.9806899999999</v>
      </c>
      <c r="M4876" s="138">
        <f t="shared" si="307"/>
        <v>2.7146208192694217</v>
      </c>
    </row>
    <row r="4877" spans="1:13" x14ac:dyDescent="0.25">
      <c r="A4877" s="134" t="s">
        <v>166</v>
      </c>
      <c r="B4877" s="134" t="s">
        <v>287</v>
      </c>
      <c r="C4877" s="137">
        <v>0</v>
      </c>
      <c r="D4877" s="137">
        <v>14.680300000000001</v>
      </c>
      <c r="E4877" s="138" t="str">
        <f t="shared" si="304"/>
        <v/>
      </c>
      <c r="F4877" s="137">
        <v>202.72893999999999</v>
      </c>
      <c r="G4877" s="137">
        <v>128.71294</v>
      </c>
      <c r="H4877" s="138">
        <f t="shared" si="305"/>
        <v>-0.36509834264412366</v>
      </c>
      <c r="I4877" s="137">
        <v>111.07308999999999</v>
      </c>
      <c r="J4877" s="138">
        <f t="shared" si="306"/>
        <v>0.15881299421849171</v>
      </c>
      <c r="K4877" s="137">
        <v>1409.3068599999999</v>
      </c>
      <c r="L4877" s="137">
        <v>1174.24099</v>
      </c>
      <c r="M4877" s="138">
        <f t="shared" si="307"/>
        <v>-0.16679537769368402</v>
      </c>
    </row>
    <row r="4878" spans="1:13" x14ac:dyDescent="0.25">
      <c r="A4878" s="134" t="s">
        <v>166</v>
      </c>
      <c r="B4878" s="134" t="s">
        <v>255</v>
      </c>
      <c r="C4878" s="137">
        <v>0</v>
      </c>
      <c r="D4878" s="137">
        <v>0</v>
      </c>
      <c r="E4878" s="138" t="str">
        <f t="shared" si="304"/>
        <v/>
      </c>
      <c r="F4878" s="137">
        <v>52.94061</v>
      </c>
      <c r="G4878" s="137">
        <v>3.1531500000000001</v>
      </c>
      <c r="H4878" s="138">
        <f t="shared" si="305"/>
        <v>-0.9404398627065309</v>
      </c>
      <c r="I4878" s="137">
        <v>6.24</v>
      </c>
      <c r="J4878" s="138">
        <f t="shared" si="306"/>
        <v>-0.49468749999999995</v>
      </c>
      <c r="K4878" s="137">
        <v>1843.37337</v>
      </c>
      <c r="L4878" s="137">
        <v>1633.41895</v>
      </c>
      <c r="M4878" s="138">
        <f t="shared" si="307"/>
        <v>-0.11389684988234372</v>
      </c>
    </row>
    <row r="4879" spans="1:13" x14ac:dyDescent="0.25">
      <c r="A4879" s="134" t="s">
        <v>166</v>
      </c>
      <c r="B4879" s="134" t="s">
        <v>317</v>
      </c>
      <c r="C4879" s="137">
        <v>0</v>
      </c>
      <c r="D4879" s="137">
        <v>0</v>
      </c>
      <c r="E4879" s="138" t="str">
        <f t="shared" si="304"/>
        <v/>
      </c>
      <c r="F4879" s="137">
        <v>0</v>
      </c>
      <c r="G4879" s="137">
        <v>0</v>
      </c>
      <c r="H4879" s="138" t="str">
        <f t="shared" si="305"/>
        <v/>
      </c>
      <c r="I4879" s="137">
        <v>42.426630000000003</v>
      </c>
      <c r="J4879" s="138">
        <f t="shared" si="306"/>
        <v>-1</v>
      </c>
      <c r="K4879" s="137">
        <v>0</v>
      </c>
      <c r="L4879" s="137">
        <v>42.426630000000003</v>
      </c>
      <c r="M4879" s="138" t="str">
        <f t="shared" si="307"/>
        <v/>
      </c>
    </row>
    <row r="4880" spans="1:13" x14ac:dyDescent="0.25">
      <c r="A4880" s="134" t="s">
        <v>166</v>
      </c>
      <c r="B4880" s="134" t="s">
        <v>238</v>
      </c>
      <c r="C4880" s="137">
        <v>0</v>
      </c>
      <c r="D4880" s="137">
        <v>0</v>
      </c>
      <c r="E4880" s="138" t="str">
        <f t="shared" si="304"/>
        <v/>
      </c>
      <c r="F4880" s="137">
        <v>175.70442</v>
      </c>
      <c r="G4880" s="137">
        <v>235.82941</v>
      </c>
      <c r="H4880" s="138">
        <f t="shared" si="305"/>
        <v>0.34219395277591769</v>
      </c>
      <c r="I4880" s="137">
        <v>121.93089999999999</v>
      </c>
      <c r="J4880" s="138">
        <f t="shared" si="306"/>
        <v>0.93412342564518114</v>
      </c>
      <c r="K4880" s="137">
        <v>4586.7285300000003</v>
      </c>
      <c r="L4880" s="137">
        <v>6856.0475299999998</v>
      </c>
      <c r="M4880" s="138">
        <f t="shared" si="307"/>
        <v>0.49475764374483244</v>
      </c>
    </row>
    <row r="4881" spans="1:13" x14ac:dyDescent="0.25">
      <c r="A4881" s="134" t="s">
        <v>166</v>
      </c>
      <c r="B4881" s="134" t="s">
        <v>277</v>
      </c>
      <c r="C4881" s="137">
        <v>0</v>
      </c>
      <c r="D4881" s="137">
        <v>0</v>
      </c>
      <c r="E4881" s="138" t="str">
        <f t="shared" si="304"/>
        <v/>
      </c>
      <c r="F4881" s="137">
        <v>10.20478</v>
      </c>
      <c r="G4881" s="137">
        <v>122.27719</v>
      </c>
      <c r="H4881" s="138">
        <f t="shared" si="305"/>
        <v>10.982344548339112</v>
      </c>
      <c r="I4881" s="137">
        <v>122.64838</v>
      </c>
      <c r="J4881" s="138">
        <f t="shared" si="306"/>
        <v>-3.0264566070908883E-3</v>
      </c>
      <c r="K4881" s="137">
        <v>4127.0727999999999</v>
      </c>
      <c r="L4881" s="137">
        <v>5455.0243099999998</v>
      </c>
      <c r="M4881" s="138">
        <f t="shared" si="307"/>
        <v>0.32176595237186034</v>
      </c>
    </row>
    <row r="4882" spans="1:13" x14ac:dyDescent="0.25">
      <c r="A4882" s="134" t="s">
        <v>166</v>
      </c>
      <c r="B4882" s="134" t="s">
        <v>366</v>
      </c>
      <c r="C4882" s="137">
        <v>0</v>
      </c>
      <c r="D4882" s="137">
        <v>0</v>
      </c>
      <c r="E4882" s="138" t="str">
        <f t="shared" si="304"/>
        <v/>
      </c>
      <c r="F4882" s="137">
        <v>55.287990000000001</v>
      </c>
      <c r="G4882" s="137">
        <v>41.903390000000002</v>
      </c>
      <c r="H4882" s="138">
        <f t="shared" si="305"/>
        <v>-0.24208874296207905</v>
      </c>
      <c r="I4882" s="137">
        <v>51.49606</v>
      </c>
      <c r="J4882" s="138">
        <f t="shared" si="306"/>
        <v>-0.18627968819362095</v>
      </c>
      <c r="K4882" s="137">
        <v>370.14236</v>
      </c>
      <c r="L4882" s="137">
        <v>308.27983</v>
      </c>
      <c r="M4882" s="138">
        <f t="shared" si="307"/>
        <v>-0.16713172196773152</v>
      </c>
    </row>
    <row r="4883" spans="1:13" x14ac:dyDescent="0.25">
      <c r="A4883" s="134" t="s">
        <v>166</v>
      </c>
      <c r="B4883" s="134" t="s">
        <v>280</v>
      </c>
      <c r="C4883" s="137">
        <v>0</v>
      </c>
      <c r="D4883" s="137">
        <v>0</v>
      </c>
      <c r="E4883" s="138" t="str">
        <f t="shared" si="304"/>
        <v/>
      </c>
      <c r="F4883" s="137">
        <v>160.64259999999999</v>
      </c>
      <c r="G4883" s="137">
        <v>247.91468</v>
      </c>
      <c r="H4883" s="138">
        <f t="shared" si="305"/>
        <v>0.54326859749530954</v>
      </c>
      <c r="I4883" s="137">
        <v>400.15965999999997</v>
      </c>
      <c r="J4883" s="138">
        <f t="shared" si="306"/>
        <v>-0.38046058915583836</v>
      </c>
      <c r="K4883" s="137">
        <v>2510.0030700000002</v>
      </c>
      <c r="L4883" s="137">
        <v>3154.2937000000002</v>
      </c>
      <c r="M4883" s="138">
        <f t="shared" si="307"/>
        <v>0.25668918006542518</v>
      </c>
    </row>
    <row r="4884" spans="1:13" x14ac:dyDescent="0.25">
      <c r="A4884" s="134" t="s">
        <v>166</v>
      </c>
      <c r="B4884" s="134" t="s">
        <v>340</v>
      </c>
      <c r="C4884" s="137">
        <v>0</v>
      </c>
      <c r="D4884" s="137">
        <v>0</v>
      </c>
      <c r="E4884" s="138" t="str">
        <f t="shared" si="304"/>
        <v/>
      </c>
      <c r="F4884" s="137">
        <v>0</v>
      </c>
      <c r="G4884" s="137">
        <v>4.4159999999999998E-2</v>
      </c>
      <c r="H4884" s="138" t="str">
        <f t="shared" si="305"/>
        <v/>
      </c>
      <c r="I4884" s="137">
        <v>0</v>
      </c>
      <c r="J4884" s="138" t="str">
        <f t="shared" si="306"/>
        <v/>
      </c>
      <c r="K4884" s="137">
        <v>0</v>
      </c>
      <c r="L4884" s="137">
        <v>0.69366000000000005</v>
      </c>
      <c r="M4884" s="138" t="str">
        <f t="shared" si="307"/>
        <v/>
      </c>
    </row>
    <row r="4885" spans="1:13" x14ac:dyDescent="0.25">
      <c r="A4885" s="134" t="s">
        <v>166</v>
      </c>
      <c r="B4885" s="134" t="s">
        <v>283</v>
      </c>
      <c r="C4885" s="137">
        <v>0</v>
      </c>
      <c r="D4885" s="137">
        <v>0</v>
      </c>
      <c r="E4885" s="138" t="str">
        <f t="shared" si="304"/>
        <v/>
      </c>
      <c r="F4885" s="137">
        <v>0</v>
      </c>
      <c r="G4885" s="137">
        <v>0</v>
      </c>
      <c r="H4885" s="138" t="str">
        <f t="shared" si="305"/>
        <v/>
      </c>
      <c r="I4885" s="137">
        <v>0.17715</v>
      </c>
      <c r="J4885" s="138">
        <f t="shared" si="306"/>
        <v>-1</v>
      </c>
      <c r="K4885" s="137">
        <v>19.342700000000001</v>
      </c>
      <c r="L4885" s="137">
        <v>5.3923300000000003</v>
      </c>
      <c r="M4885" s="138">
        <f t="shared" si="307"/>
        <v>-0.72122144271482269</v>
      </c>
    </row>
    <row r="4886" spans="1:13" x14ac:dyDescent="0.25">
      <c r="A4886" s="134" t="s">
        <v>166</v>
      </c>
      <c r="B4886" s="134" t="s">
        <v>336</v>
      </c>
      <c r="C4886" s="137">
        <v>0</v>
      </c>
      <c r="D4886" s="137">
        <v>0</v>
      </c>
      <c r="E4886" s="138" t="str">
        <f t="shared" si="304"/>
        <v/>
      </c>
      <c r="F4886" s="137">
        <v>11.589549999999999</v>
      </c>
      <c r="G4886" s="137">
        <v>7.48</v>
      </c>
      <c r="H4886" s="138">
        <f t="shared" si="305"/>
        <v>-0.35459098929639188</v>
      </c>
      <c r="I4886" s="137">
        <v>64.286199999999994</v>
      </c>
      <c r="J4886" s="138">
        <f t="shared" si="306"/>
        <v>-0.88364532356866632</v>
      </c>
      <c r="K4886" s="137">
        <v>176.90244000000001</v>
      </c>
      <c r="L4886" s="137">
        <v>205.90934999999999</v>
      </c>
      <c r="M4886" s="138">
        <f t="shared" si="307"/>
        <v>0.16397122617415549</v>
      </c>
    </row>
    <row r="4887" spans="1:13" x14ac:dyDescent="0.25">
      <c r="A4887" s="134" t="s">
        <v>166</v>
      </c>
      <c r="B4887" s="134" t="s">
        <v>264</v>
      </c>
      <c r="C4887" s="137">
        <v>0</v>
      </c>
      <c r="D4887" s="137">
        <v>0</v>
      </c>
      <c r="E4887" s="138" t="str">
        <f t="shared" si="304"/>
        <v/>
      </c>
      <c r="F4887" s="137">
        <v>0</v>
      </c>
      <c r="G4887" s="137">
        <v>0</v>
      </c>
      <c r="H4887" s="138" t="str">
        <f t="shared" si="305"/>
        <v/>
      </c>
      <c r="I4887" s="137">
        <v>0</v>
      </c>
      <c r="J4887" s="138" t="str">
        <f t="shared" si="306"/>
        <v/>
      </c>
      <c r="K4887" s="137">
        <v>51.84</v>
      </c>
      <c r="L4887" s="137">
        <v>51.84</v>
      </c>
      <c r="M4887" s="138">
        <f t="shared" si="307"/>
        <v>0</v>
      </c>
    </row>
    <row r="4888" spans="1:13" x14ac:dyDescent="0.25">
      <c r="A4888" s="134" t="s">
        <v>166</v>
      </c>
      <c r="B4888" s="134" t="s">
        <v>286</v>
      </c>
      <c r="C4888" s="137">
        <v>0</v>
      </c>
      <c r="D4888" s="137">
        <v>0</v>
      </c>
      <c r="E4888" s="138" t="str">
        <f t="shared" si="304"/>
        <v/>
      </c>
      <c r="F4888" s="137">
        <v>0</v>
      </c>
      <c r="G4888" s="137">
        <v>0.28937000000000002</v>
      </c>
      <c r="H4888" s="138" t="str">
        <f t="shared" si="305"/>
        <v/>
      </c>
      <c r="I4888" s="137">
        <v>0.18387999999999999</v>
      </c>
      <c r="J4888" s="138">
        <f t="shared" si="306"/>
        <v>0.57368936262780101</v>
      </c>
      <c r="K4888" s="137">
        <v>9.7174899999999997</v>
      </c>
      <c r="L4888" s="137">
        <v>9.3278700000000008</v>
      </c>
      <c r="M4888" s="138">
        <f t="shared" si="307"/>
        <v>-4.0094715816532789E-2</v>
      </c>
    </row>
    <row r="4889" spans="1:13" x14ac:dyDescent="0.25">
      <c r="A4889" s="134" t="s">
        <v>166</v>
      </c>
      <c r="B4889" s="134" t="s">
        <v>222</v>
      </c>
      <c r="C4889" s="137">
        <v>0</v>
      </c>
      <c r="D4889" s="137">
        <v>0</v>
      </c>
      <c r="E4889" s="138" t="str">
        <f t="shared" si="304"/>
        <v/>
      </c>
      <c r="F4889" s="137">
        <v>325.31950000000001</v>
      </c>
      <c r="G4889" s="137">
        <v>210</v>
      </c>
      <c r="H4889" s="138">
        <f t="shared" si="305"/>
        <v>-0.35448074892528736</v>
      </c>
      <c r="I4889" s="137">
        <v>0.2</v>
      </c>
      <c r="J4889" s="138">
        <f t="shared" si="306"/>
        <v>1049</v>
      </c>
      <c r="K4889" s="137">
        <v>1357.4753700000001</v>
      </c>
      <c r="L4889" s="137">
        <v>479.03287999999998</v>
      </c>
      <c r="M4889" s="138">
        <f t="shared" si="307"/>
        <v>-0.64711486441186783</v>
      </c>
    </row>
    <row r="4890" spans="1:13" x14ac:dyDescent="0.25">
      <c r="A4890" s="134" t="s">
        <v>166</v>
      </c>
      <c r="B4890" s="134" t="s">
        <v>358</v>
      </c>
      <c r="C4890" s="137">
        <v>0</v>
      </c>
      <c r="D4890" s="137">
        <v>0</v>
      </c>
      <c r="E4890" s="138" t="str">
        <f t="shared" si="304"/>
        <v/>
      </c>
      <c r="F4890" s="137">
        <v>0</v>
      </c>
      <c r="G4890" s="137">
        <v>2.9207399999999999</v>
      </c>
      <c r="H4890" s="138" t="str">
        <f t="shared" si="305"/>
        <v/>
      </c>
      <c r="I4890" s="137">
        <v>0</v>
      </c>
      <c r="J4890" s="138" t="str">
        <f t="shared" si="306"/>
        <v/>
      </c>
      <c r="K4890" s="137">
        <v>15.10125</v>
      </c>
      <c r="L4890" s="137">
        <v>47.965069999999997</v>
      </c>
      <c r="M4890" s="138">
        <f t="shared" si="307"/>
        <v>2.1762317688933033</v>
      </c>
    </row>
    <row r="4891" spans="1:13" x14ac:dyDescent="0.25">
      <c r="A4891" s="134" t="s">
        <v>166</v>
      </c>
      <c r="B4891" s="134" t="s">
        <v>291</v>
      </c>
      <c r="C4891" s="137">
        <v>10.175000000000001</v>
      </c>
      <c r="D4891" s="137">
        <v>0</v>
      </c>
      <c r="E4891" s="138">
        <f t="shared" si="304"/>
        <v>-1</v>
      </c>
      <c r="F4891" s="137">
        <v>72.879980000000003</v>
      </c>
      <c r="G4891" s="137">
        <v>163.89448999999999</v>
      </c>
      <c r="H4891" s="138">
        <f t="shared" si="305"/>
        <v>1.2488273185585395</v>
      </c>
      <c r="I4891" s="137">
        <v>284.19096000000002</v>
      </c>
      <c r="J4891" s="138">
        <f t="shared" si="306"/>
        <v>-0.42329449888201942</v>
      </c>
      <c r="K4891" s="137">
        <v>13526.45968</v>
      </c>
      <c r="L4891" s="137">
        <v>15458.91583</v>
      </c>
      <c r="M4891" s="138">
        <f t="shared" si="307"/>
        <v>0.1428648882055441</v>
      </c>
    </row>
    <row r="4892" spans="1:13" x14ac:dyDescent="0.25">
      <c r="A4892" s="134" t="s">
        <v>166</v>
      </c>
      <c r="B4892" s="134" t="s">
        <v>318</v>
      </c>
      <c r="C4892" s="137">
        <v>0</v>
      </c>
      <c r="D4892" s="137">
        <v>0</v>
      </c>
      <c r="E4892" s="138" t="str">
        <f t="shared" si="304"/>
        <v/>
      </c>
      <c r="F4892" s="137">
        <v>0</v>
      </c>
      <c r="G4892" s="137">
        <v>0</v>
      </c>
      <c r="H4892" s="138" t="str">
        <f t="shared" si="305"/>
        <v/>
      </c>
      <c r="I4892" s="137">
        <v>1.07667</v>
      </c>
      <c r="J4892" s="138">
        <f t="shared" si="306"/>
        <v>-1</v>
      </c>
      <c r="K4892" s="137">
        <v>120.57787</v>
      </c>
      <c r="L4892" s="137">
        <v>10.90541</v>
      </c>
      <c r="M4892" s="138">
        <f t="shared" si="307"/>
        <v>-0.90955711856578658</v>
      </c>
    </row>
    <row r="4893" spans="1:13" x14ac:dyDescent="0.25">
      <c r="A4893" s="134" t="s">
        <v>166</v>
      </c>
      <c r="B4893" s="134" t="s">
        <v>337</v>
      </c>
      <c r="C4893" s="137">
        <v>0</v>
      </c>
      <c r="D4893" s="137">
        <v>0</v>
      </c>
      <c r="E4893" s="138" t="str">
        <f t="shared" si="304"/>
        <v/>
      </c>
      <c r="F4893" s="137">
        <v>0</v>
      </c>
      <c r="G4893" s="137">
        <v>0</v>
      </c>
      <c r="H4893" s="138" t="str">
        <f t="shared" si="305"/>
        <v/>
      </c>
      <c r="I4893" s="137">
        <v>1.3690199999999999</v>
      </c>
      <c r="J4893" s="138">
        <f t="shared" si="306"/>
        <v>-1</v>
      </c>
      <c r="K4893" s="137">
        <v>1.56</v>
      </c>
      <c r="L4893" s="137">
        <v>6.0263799999999996</v>
      </c>
      <c r="M4893" s="138">
        <f t="shared" si="307"/>
        <v>2.8630641025641022</v>
      </c>
    </row>
    <row r="4894" spans="1:13" x14ac:dyDescent="0.25">
      <c r="A4894" s="134" t="s">
        <v>166</v>
      </c>
      <c r="B4894" s="134" t="s">
        <v>347</v>
      </c>
      <c r="C4894" s="137">
        <v>0</v>
      </c>
      <c r="D4894" s="137">
        <v>0</v>
      </c>
      <c r="E4894" s="138" t="str">
        <f t="shared" si="304"/>
        <v/>
      </c>
      <c r="F4894" s="137">
        <v>0</v>
      </c>
      <c r="G4894" s="137">
        <v>0</v>
      </c>
      <c r="H4894" s="138" t="str">
        <f t="shared" si="305"/>
        <v/>
      </c>
      <c r="I4894" s="137">
        <v>0</v>
      </c>
      <c r="J4894" s="138" t="str">
        <f t="shared" si="306"/>
        <v/>
      </c>
      <c r="K4894" s="137">
        <v>71.875</v>
      </c>
      <c r="L4894" s="137">
        <v>0</v>
      </c>
      <c r="M4894" s="138">
        <f t="shared" si="307"/>
        <v>-1</v>
      </c>
    </row>
    <row r="4895" spans="1:13" x14ac:dyDescent="0.25">
      <c r="A4895" s="134" t="s">
        <v>166</v>
      </c>
      <c r="B4895" s="134" t="s">
        <v>351</v>
      </c>
      <c r="C4895" s="137">
        <v>0</v>
      </c>
      <c r="D4895" s="137">
        <v>0</v>
      </c>
      <c r="E4895" s="138" t="str">
        <f t="shared" si="304"/>
        <v/>
      </c>
      <c r="F4895" s="137">
        <v>3.7864100000000001</v>
      </c>
      <c r="G4895" s="137">
        <v>0</v>
      </c>
      <c r="H4895" s="138">
        <f t="shared" si="305"/>
        <v>-1</v>
      </c>
      <c r="I4895" s="137">
        <v>0</v>
      </c>
      <c r="J4895" s="138" t="str">
        <f t="shared" si="306"/>
        <v/>
      </c>
      <c r="K4895" s="137">
        <v>41.734540000000003</v>
      </c>
      <c r="L4895" s="137">
        <v>15.893689999999999</v>
      </c>
      <c r="M4895" s="138">
        <f t="shared" si="307"/>
        <v>-0.61917179391458488</v>
      </c>
    </row>
    <row r="4896" spans="1:13" x14ac:dyDescent="0.25">
      <c r="A4896" s="134" t="s">
        <v>166</v>
      </c>
      <c r="B4896" s="134" t="s">
        <v>266</v>
      </c>
      <c r="C4896" s="137">
        <v>0</v>
      </c>
      <c r="D4896" s="137">
        <v>1.0056</v>
      </c>
      <c r="E4896" s="138" t="str">
        <f t="shared" si="304"/>
        <v/>
      </c>
      <c r="F4896" s="137">
        <v>0</v>
      </c>
      <c r="G4896" s="137">
        <v>3.6667999999999998</v>
      </c>
      <c r="H4896" s="138" t="str">
        <f t="shared" si="305"/>
        <v/>
      </c>
      <c r="I4896" s="137">
        <v>2.7100000000000002E-3</v>
      </c>
      <c r="J4896" s="138">
        <f t="shared" si="306"/>
        <v>1352.0627306273061</v>
      </c>
      <c r="K4896" s="137">
        <v>27.511240000000001</v>
      </c>
      <c r="L4896" s="137">
        <v>28.41534</v>
      </c>
      <c r="M4896" s="138">
        <f t="shared" si="307"/>
        <v>3.2862931659932482E-2</v>
      </c>
    </row>
    <row r="4897" spans="1:13" x14ac:dyDescent="0.25">
      <c r="A4897" s="134" t="s">
        <v>166</v>
      </c>
      <c r="B4897" s="134" t="s">
        <v>254</v>
      </c>
      <c r="C4897" s="137">
        <v>0</v>
      </c>
      <c r="D4897" s="137">
        <v>17.073119999999999</v>
      </c>
      <c r="E4897" s="138" t="str">
        <f t="shared" si="304"/>
        <v/>
      </c>
      <c r="F4897" s="137">
        <v>219.50055</v>
      </c>
      <c r="G4897" s="137">
        <v>595.60681999999997</v>
      </c>
      <c r="H4897" s="138">
        <f t="shared" si="305"/>
        <v>1.713463907038046</v>
      </c>
      <c r="I4897" s="137">
        <v>679.53108999999995</v>
      </c>
      <c r="J4897" s="138">
        <f t="shared" si="306"/>
        <v>-0.12350320866113718</v>
      </c>
      <c r="K4897" s="137">
        <v>8929.5365199999997</v>
      </c>
      <c r="L4897" s="137">
        <v>11135.641970000001</v>
      </c>
      <c r="M4897" s="138">
        <f t="shared" si="307"/>
        <v>0.24705710593812547</v>
      </c>
    </row>
    <row r="4898" spans="1:13" x14ac:dyDescent="0.25">
      <c r="A4898" s="134" t="s">
        <v>166</v>
      </c>
      <c r="B4898" s="134" t="s">
        <v>243</v>
      </c>
      <c r="C4898" s="137">
        <v>0</v>
      </c>
      <c r="D4898" s="137">
        <v>0</v>
      </c>
      <c r="E4898" s="138" t="str">
        <f t="shared" si="304"/>
        <v/>
      </c>
      <c r="F4898" s="137">
        <v>17.77</v>
      </c>
      <c r="G4898" s="137">
        <v>0</v>
      </c>
      <c r="H4898" s="138">
        <f t="shared" si="305"/>
        <v>-1</v>
      </c>
      <c r="I4898" s="137">
        <v>36.846429999999998</v>
      </c>
      <c r="J4898" s="138">
        <f t="shared" si="306"/>
        <v>-1</v>
      </c>
      <c r="K4898" s="137">
        <v>1092.5128099999999</v>
      </c>
      <c r="L4898" s="137">
        <v>1168.3930600000001</v>
      </c>
      <c r="M4898" s="138">
        <f t="shared" si="307"/>
        <v>6.945479202207272E-2</v>
      </c>
    </row>
    <row r="4899" spans="1:13" x14ac:dyDescent="0.25">
      <c r="A4899" s="134" t="s">
        <v>166</v>
      </c>
      <c r="B4899" s="134" t="s">
        <v>270</v>
      </c>
      <c r="C4899" s="137">
        <v>0</v>
      </c>
      <c r="D4899" s="137">
        <v>0</v>
      </c>
      <c r="E4899" s="138" t="str">
        <f t="shared" si="304"/>
        <v/>
      </c>
      <c r="F4899" s="137">
        <v>0</v>
      </c>
      <c r="G4899" s="137">
        <v>0</v>
      </c>
      <c r="H4899" s="138" t="str">
        <f t="shared" si="305"/>
        <v/>
      </c>
      <c r="I4899" s="137">
        <v>0</v>
      </c>
      <c r="J4899" s="138" t="str">
        <f t="shared" si="306"/>
        <v/>
      </c>
      <c r="K4899" s="137">
        <v>84.152709999999999</v>
      </c>
      <c r="L4899" s="137">
        <v>0</v>
      </c>
      <c r="M4899" s="138">
        <f t="shared" si="307"/>
        <v>-1</v>
      </c>
    </row>
    <row r="4900" spans="1:13" x14ac:dyDescent="0.25">
      <c r="A4900" s="134" t="s">
        <v>166</v>
      </c>
      <c r="B4900" s="134" t="s">
        <v>321</v>
      </c>
      <c r="C4900" s="137">
        <v>0</v>
      </c>
      <c r="D4900" s="137">
        <v>0</v>
      </c>
      <c r="E4900" s="138" t="str">
        <f t="shared" si="304"/>
        <v/>
      </c>
      <c r="F4900" s="137">
        <v>0</v>
      </c>
      <c r="G4900" s="137">
        <v>0</v>
      </c>
      <c r="H4900" s="138" t="str">
        <f t="shared" si="305"/>
        <v/>
      </c>
      <c r="I4900" s="137">
        <v>5.2487300000000001</v>
      </c>
      <c r="J4900" s="138">
        <f t="shared" si="306"/>
        <v>-1</v>
      </c>
      <c r="K4900" s="137">
        <v>0</v>
      </c>
      <c r="L4900" s="137">
        <v>5.2487300000000001</v>
      </c>
      <c r="M4900" s="138" t="str">
        <f t="shared" si="307"/>
        <v/>
      </c>
    </row>
    <row r="4901" spans="1:13" x14ac:dyDescent="0.25">
      <c r="A4901" s="134" t="s">
        <v>166</v>
      </c>
      <c r="B4901" s="134" t="s">
        <v>355</v>
      </c>
      <c r="C4901" s="137">
        <v>0</v>
      </c>
      <c r="D4901" s="137">
        <v>0</v>
      </c>
      <c r="E4901" s="138" t="str">
        <f t="shared" si="304"/>
        <v/>
      </c>
      <c r="F4901" s="137">
        <v>0</v>
      </c>
      <c r="G4901" s="137">
        <v>0</v>
      </c>
      <c r="H4901" s="138" t="str">
        <f t="shared" si="305"/>
        <v/>
      </c>
      <c r="I4901" s="137">
        <v>2.2983899999999999</v>
      </c>
      <c r="J4901" s="138">
        <f t="shared" si="306"/>
        <v>-1</v>
      </c>
      <c r="K4901" s="137">
        <v>2.7551999999999999</v>
      </c>
      <c r="L4901" s="137">
        <v>2.2983899999999999</v>
      </c>
      <c r="M4901" s="138">
        <f t="shared" si="307"/>
        <v>-0.16579921602787451</v>
      </c>
    </row>
    <row r="4902" spans="1:13" x14ac:dyDescent="0.25">
      <c r="A4902" s="134" t="s">
        <v>166</v>
      </c>
      <c r="B4902" s="134" t="s">
        <v>221</v>
      </c>
      <c r="C4902" s="137">
        <v>72.355400000000003</v>
      </c>
      <c r="D4902" s="137">
        <v>109.70077999999999</v>
      </c>
      <c r="E4902" s="138">
        <f t="shared" si="304"/>
        <v>0.51613811823305511</v>
      </c>
      <c r="F4902" s="137">
        <v>3117.38886</v>
      </c>
      <c r="G4902" s="137">
        <v>3800.2946499999998</v>
      </c>
      <c r="H4902" s="138">
        <f t="shared" si="305"/>
        <v>0.21906339589601265</v>
      </c>
      <c r="I4902" s="137">
        <v>1112.2939699999999</v>
      </c>
      <c r="J4902" s="138">
        <f t="shared" si="306"/>
        <v>2.4166279351491946</v>
      </c>
      <c r="K4902" s="137">
        <v>16196.872789999999</v>
      </c>
      <c r="L4902" s="137">
        <v>36565.962520000001</v>
      </c>
      <c r="M4902" s="138">
        <f t="shared" si="307"/>
        <v>1.2575939808933945</v>
      </c>
    </row>
    <row r="4903" spans="1:13" x14ac:dyDescent="0.25">
      <c r="A4903" s="134" t="s">
        <v>166</v>
      </c>
      <c r="B4903" s="134" t="s">
        <v>251</v>
      </c>
      <c r="C4903" s="137">
        <v>0</v>
      </c>
      <c r="D4903" s="137">
        <v>0</v>
      </c>
      <c r="E4903" s="138" t="str">
        <f t="shared" si="304"/>
        <v/>
      </c>
      <c r="F4903" s="137">
        <v>0</v>
      </c>
      <c r="G4903" s="137">
        <v>0</v>
      </c>
      <c r="H4903" s="138" t="str">
        <f t="shared" si="305"/>
        <v/>
      </c>
      <c r="I4903" s="137">
        <v>118.71258</v>
      </c>
      <c r="J4903" s="138">
        <f t="shared" si="306"/>
        <v>-1</v>
      </c>
      <c r="K4903" s="137">
        <v>0</v>
      </c>
      <c r="L4903" s="137">
        <v>165.35099</v>
      </c>
      <c r="M4903" s="138" t="str">
        <f t="shared" si="307"/>
        <v/>
      </c>
    </row>
    <row r="4904" spans="1:13" x14ac:dyDescent="0.25">
      <c r="A4904" s="134" t="s">
        <v>166</v>
      </c>
      <c r="B4904" s="134" t="s">
        <v>219</v>
      </c>
      <c r="C4904" s="137">
        <v>84.626410000000007</v>
      </c>
      <c r="D4904" s="137">
        <v>152.904</v>
      </c>
      <c r="E4904" s="138">
        <f t="shared" si="304"/>
        <v>0.80681184514385018</v>
      </c>
      <c r="F4904" s="137">
        <v>2657.9259699999998</v>
      </c>
      <c r="G4904" s="137">
        <v>4294.99917</v>
      </c>
      <c r="H4904" s="138">
        <f t="shared" si="305"/>
        <v>0.61592129294707187</v>
      </c>
      <c r="I4904" s="137">
        <v>3894.73542</v>
      </c>
      <c r="J4904" s="138">
        <f t="shared" si="306"/>
        <v>0.10277045982240307</v>
      </c>
      <c r="K4904" s="137">
        <v>81481.51251</v>
      </c>
      <c r="L4904" s="137">
        <v>110899.94437</v>
      </c>
      <c r="M4904" s="138">
        <f t="shared" si="307"/>
        <v>0.36104425352179792</v>
      </c>
    </row>
    <row r="4905" spans="1:13" x14ac:dyDescent="0.25">
      <c r="A4905" s="134" t="s">
        <v>166</v>
      </c>
      <c r="B4905" s="134" t="s">
        <v>363</v>
      </c>
      <c r="C4905" s="137">
        <v>0</v>
      </c>
      <c r="D4905" s="137">
        <v>0</v>
      </c>
      <c r="E4905" s="138" t="str">
        <f t="shared" si="304"/>
        <v/>
      </c>
      <c r="F4905" s="137">
        <v>0</v>
      </c>
      <c r="G4905" s="137">
        <v>0.19467000000000001</v>
      </c>
      <c r="H4905" s="138" t="str">
        <f t="shared" si="305"/>
        <v/>
      </c>
      <c r="I4905" s="137">
        <v>0</v>
      </c>
      <c r="J4905" s="138" t="str">
        <f t="shared" si="306"/>
        <v/>
      </c>
      <c r="K4905" s="137">
        <v>73.802319999999995</v>
      </c>
      <c r="L4905" s="137">
        <v>46.688670000000002</v>
      </c>
      <c r="M4905" s="138">
        <f t="shared" si="307"/>
        <v>-0.36738208229768377</v>
      </c>
    </row>
    <row r="4906" spans="1:13" x14ac:dyDescent="0.25">
      <c r="A4906" s="134" t="s">
        <v>166</v>
      </c>
      <c r="B4906" s="134" t="s">
        <v>218</v>
      </c>
      <c r="C4906" s="137">
        <v>1494.1731500000001</v>
      </c>
      <c r="D4906" s="137">
        <v>761.49640999999997</v>
      </c>
      <c r="E4906" s="138">
        <f t="shared" si="304"/>
        <v>-0.49035598049663798</v>
      </c>
      <c r="F4906" s="137">
        <v>30254.279859999999</v>
      </c>
      <c r="G4906" s="137">
        <v>39511.360860000001</v>
      </c>
      <c r="H4906" s="138">
        <f t="shared" si="305"/>
        <v>0.30597591622860065</v>
      </c>
      <c r="I4906" s="137">
        <v>66952.210189999998</v>
      </c>
      <c r="J4906" s="138">
        <f t="shared" si="306"/>
        <v>-0.4098572586644581</v>
      </c>
      <c r="K4906" s="137">
        <v>375262.98080999998</v>
      </c>
      <c r="L4906" s="137">
        <v>503155.32120000001</v>
      </c>
      <c r="M4906" s="138">
        <f t="shared" si="307"/>
        <v>0.34080723900328813</v>
      </c>
    </row>
    <row r="4907" spans="1:13" x14ac:dyDescent="0.25">
      <c r="A4907" s="134" t="s">
        <v>166</v>
      </c>
      <c r="B4907" s="134" t="s">
        <v>281</v>
      </c>
      <c r="C4907" s="137">
        <v>0</v>
      </c>
      <c r="D4907" s="137">
        <v>0</v>
      </c>
      <c r="E4907" s="138" t="str">
        <f t="shared" si="304"/>
        <v/>
      </c>
      <c r="F4907" s="137">
        <v>56.628</v>
      </c>
      <c r="G4907" s="137">
        <v>16.445</v>
      </c>
      <c r="H4907" s="138">
        <f t="shared" si="305"/>
        <v>-0.70959595959595956</v>
      </c>
      <c r="I4907" s="137">
        <v>0</v>
      </c>
      <c r="J4907" s="138" t="str">
        <f t="shared" si="306"/>
        <v/>
      </c>
      <c r="K4907" s="137">
        <v>57.559399999999997</v>
      </c>
      <c r="L4907" s="137">
        <v>19.315359999999998</v>
      </c>
      <c r="M4907" s="138">
        <f t="shared" si="307"/>
        <v>-0.66442735678273235</v>
      </c>
    </row>
    <row r="4908" spans="1:13" x14ac:dyDescent="0.25">
      <c r="A4908" s="134" t="s">
        <v>166</v>
      </c>
      <c r="B4908" s="134" t="s">
        <v>375</v>
      </c>
      <c r="C4908" s="137">
        <v>2.24315</v>
      </c>
      <c r="D4908" s="137">
        <v>0</v>
      </c>
      <c r="E4908" s="138">
        <f t="shared" si="304"/>
        <v>-1</v>
      </c>
      <c r="F4908" s="137">
        <v>86.286600000000007</v>
      </c>
      <c r="G4908" s="137">
        <v>12.93304</v>
      </c>
      <c r="H4908" s="138">
        <f t="shared" si="305"/>
        <v>-0.850115313385856</v>
      </c>
      <c r="I4908" s="137">
        <v>73.478020000000001</v>
      </c>
      <c r="J4908" s="138">
        <f t="shared" si="306"/>
        <v>-0.82398763603047553</v>
      </c>
      <c r="K4908" s="137">
        <v>700.87707999999998</v>
      </c>
      <c r="L4908" s="137">
        <v>457.63718</v>
      </c>
      <c r="M4908" s="138">
        <f t="shared" si="307"/>
        <v>-0.34705072678364657</v>
      </c>
    </row>
    <row r="4909" spans="1:13" x14ac:dyDescent="0.25">
      <c r="A4909" s="134" t="s">
        <v>166</v>
      </c>
      <c r="B4909" s="134" t="s">
        <v>242</v>
      </c>
      <c r="C4909" s="137">
        <v>0</v>
      </c>
      <c r="D4909" s="137">
        <v>0</v>
      </c>
      <c r="E4909" s="138" t="str">
        <f t="shared" si="304"/>
        <v/>
      </c>
      <c r="F4909" s="137">
        <v>66.264380000000003</v>
      </c>
      <c r="G4909" s="137">
        <v>36.530760000000001</v>
      </c>
      <c r="H4909" s="138">
        <f t="shared" si="305"/>
        <v>-0.44871196259589241</v>
      </c>
      <c r="I4909" s="137">
        <v>97.242320000000007</v>
      </c>
      <c r="J4909" s="138">
        <f t="shared" si="306"/>
        <v>-0.62433269794468083</v>
      </c>
      <c r="K4909" s="137">
        <v>13974.903399999999</v>
      </c>
      <c r="L4909" s="137">
        <v>21076.49682</v>
      </c>
      <c r="M4909" s="138">
        <f t="shared" si="307"/>
        <v>0.50816762139479277</v>
      </c>
    </row>
    <row r="4910" spans="1:13" x14ac:dyDescent="0.25">
      <c r="A4910" s="134" t="s">
        <v>166</v>
      </c>
      <c r="B4910" s="134" t="s">
        <v>343</v>
      </c>
      <c r="C4910" s="137">
        <v>0</v>
      </c>
      <c r="D4910" s="137">
        <v>0</v>
      </c>
      <c r="E4910" s="138" t="str">
        <f t="shared" si="304"/>
        <v/>
      </c>
      <c r="F4910" s="137">
        <v>0</v>
      </c>
      <c r="G4910" s="137">
        <v>0</v>
      </c>
      <c r="H4910" s="138" t="str">
        <f t="shared" si="305"/>
        <v/>
      </c>
      <c r="I4910" s="137">
        <v>0</v>
      </c>
      <c r="J4910" s="138" t="str">
        <f t="shared" si="306"/>
        <v/>
      </c>
      <c r="K4910" s="137">
        <v>0.62612000000000001</v>
      </c>
      <c r="L4910" s="137">
        <v>0</v>
      </c>
      <c r="M4910" s="138">
        <f t="shared" si="307"/>
        <v>-1</v>
      </c>
    </row>
    <row r="4911" spans="1:13" x14ac:dyDescent="0.25">
      <c r="A4911" s="134" t="s">
        <v>166</v>
      </c>
      <c r="B4911" s="134" t="s">
        <v>285</v>
      </c>
      <c r="C4911" s="137">
        <v>0.76800000000000002</v>
      </c>
      <c r="D4911" s="137">
        <v>1.2849999999999999</v>
      </c>
      <c r="E4911" s="138">
        <f t="shared" si="304"/>
        <v>0.67317708333333326</v>
      </c>
      <c r="F4911" s="137">
        <v>382.48165999999998</v>
      </c>
      <c r="G4911" s="137">
        <v>291.29230000000001</v>
      </c>
      <c r="H4911" s="138">
        <f t="shared" si="305"/>
        <v>-0.23841498700878883</v>
      </c>
      <c r="I4911" s="137">
        <v>1134.2972600000001</v>
      </c>
      <c r="J4911" s="138">
        <f t="shared" si="306"/>
        <v>-0.74319580036718058</v>
      </c>
      <c r="K4911" s="137">
        <v>3785.8491399999998</v>
      </c>
      <c r="L4911" s="137">
        <v>3964.2486699999999</v>
      </c>
      <c r="M4911" s="138">
        <f t="shared" si="307"/>
        <v>4.7122725550548417E-2</v>
      </c>
    </row>
    <row r="4912" spans="1:13" x14ac:dyDescent="0.25">
      <c r="A4912" s="134" t="s">
        <v>166</v>
      </c>
      <c r="B4912" s="134" t="s">
        <v>260</v>
      </c>
      <c r="C4912" s="137">
        <v>0</v>
      </c>
      <c r="D4912" s="137">
        <v>0</v>
      </c>
      <c r="E4912" s="138" t="str">
        <f t="shared" si="304"/>
        <v/>
      </c>
      <c r="F4912" s="137">
        <v>14.593540000000001</v>
      </c>
      <c r="G4912" s="137">
        <v>71.599590000000006</v>
      </c>
      <c r="H4912" s="138">
        <f t="shared" si="305"/>
        <v>3.9062523554942805</v>
      </c>
      <c r="I4912" s="137">
        <v>58.285139999999998</v>
      </c>
      <c r="J4912" s="138">
        <f t="shared" si="306"/>
        <v>0.22843644194729573</v>
      </c>
      <c r="K4912" s="137">
        <v>589.78796999999997</v>
      </c>
      <c r="L4912" s="137">
        <v>593.68646999999999</v>
      </c>
      <c r="M4912" s="138">
        <f t="shared" si="307"/>
        <v>6.6100025743149882E-3</v>
      </c>
    </row>
    <row r="4913" spans="1:13" x14ac:dyDescent="0.25">
      <c r="A4913" s="134" t="s">
        <v>166</v>
      </c>
      <c r="B4913" s="134" t="s">
        <v>233</v>
      </c>
      <c r="C4913" s="137">
        <v>0</v>
      </c>
      <c r="D4913" s="137">
        <v>0</v>
      </c>
      <c r="E4913" s="138" t="str">
        <f t="shared" si="304"/>
        <v/>
      </c>
      <c r="F4913" s="137">
        <v>27.254480000000001</v>
      </c>
      <c r="G4913" s="137">
        <v>97.304879999999997</v>
      </c>
      <c r="H4913" s="138">
        <f t="shared" si="305"/>
        <v>2.5702343247788986</v>
      </c>
      <c r="I4913" s="137">
        <v>84.037109999999998</v>
      </c>
      <c r="J4913" s="138">
        <f t="shared" si="306"/>
        <v>0.15787989377549994</v>
      </c>
      <c r="K4913" s="137">
        <v>1600.81232</v>
      </c>
      <c r="L4913" s="137">
        <v>3251.5903600000001</v>
      </c>
      <c r="M4913" s="138">
        <f t="shared" si="307"/>
        <v>1.0312127282978434</v>
      </c>
    </row>
    <row r="4914" spans="1:13" x14ac:dyDescent="0.25">
      <c r="A4914" s="134" t="s">
        <v>166</v>
      </c>
      <c r="B4914" s="134" t="s">
        <v>292</v>
      </c>
      <c r="C4914" s="137">
        <v>0</v>
      </c>
      <c r="D4914" s="137">
        <v>0</v>
      </c>
      <c r="E4914" s="138" t="str">
        <f t="shared" si="304"/>
        <v/>
      </c>
      <c r="F4914" s="137">
        <v>2.3654500000000001</v>
      </c>
      <c r="G4914" s="137">
        <v>4.6349999999999998</v>
      </c>
      <c r="H4914" s="138">
        <f t="shared" si="305"/>
        <v>0.95945803124141271</v>
      </c>
      <c r="I4914" s="137">
        <v>14.179500000000001</v>
      </c>
      <c r="J4914" s="138">
        <f t="shared" si="306"/>
        <v>-0.67311964455728346</v>
      </c>
      <c r="K4914" s="137">
        <v>107.65594</v>
      </c>
      <c r="L4914" s="137">
        <v>177.00474</v>
      </c>
      <c r="M4914" s="138">
        <f t="shared" si="307"/>
        <v>0.64417067929554084</v>
      </c>
    </row>
    <row r="4915" spans="1:13" x14ac:dyDescent="0.25">
      <c r="A4915" s="134" t="s">
        <v>166</v>
      </c>
      <c r="B4915" s="134" t="s">
        <v>341</v>
      </c>
      <c r="C4915" s="137">
        <v>0</v>
      </c>
      <c r="D4915" s="137">
        <v>0</v>
      </c>
      <c r="E4915" s="138" t="str">
        <f t="shared" si="304"/>
        <v/>
      </c>
      <c r="F4915" s="137">
        <v>19.1952</v>
      </c>
      <c r="G4915" s="137">
        <v>0</v>
      </c>
      <c r="H4915" s="138">
        <f t="shared" si="305"/>
        <v>-1</v>
      </c>
      <c r="I4915" s="137">
        <v>0</v>
      </c>
      <c r="J4915" s="138" t="str">
        <f t="shared" si="306"/>
        <v/>
      </c>
      <c r="K4915" s="137">
        <v>136.71119999999999</v>
      </c>
      <c r="L4915" s="137">
        <v>140.08000000000001</v>
      </c>
      <c r="M4915" s="138">
        <f t="shared" si="307"/>
        <v>2.4641726500828076E-2</v>
      </c>
    </row>
    <row r="4916" spans="1:13" x14ac:dyDescent="0.25">
      <c r="A4916" s="134" t="s">
        <v>166</v>
      </c>
      <c r="B4916" s="134" t="s">
        <v>276</v>
      </c>
      <c r="C4916" s="137">
        <v>0</v>
      </c>
      <c r="D4916" s="137">
        <v>0</v>
      </c>
      <c r="E4916" s="138" t="str">
        <f t="shared" si="304"/>
        <v/>
      </c>
      <c r="F4916" s="137">
        <v>0.11114</v>
      </c>
      <c r="G4916" s="137">
        <v>0</v>
      </c>
      <c r="H4916" s="138">
        <f t="shared" si="305"/>
        <v>-1</v>
      </c>
      <c r="I4916" s="137">
        <v>8.0560000000000007E-2</v>
      </c>
      <c r="J4916" s="138">
        <f t="shared" si="306"/>
        <v>-1</v>
      </c>
      <c r="K4916" s="137">
        <v>95.357939999999999</v>
      </c>
      <c r="L4916" s="137">
        <v>77.660290000000003</v>
      </c>
      <c r="M4916" s="138">
        <f t="shared" si="307"/>
        <v>-0.18559178186944891</v>
      </c>
    </row>
    <row r="4917" spans="1:13" x14ac:dyDescent="0.25">
      <c r="A4917" s="134" t="s">
        <v>166</v>
      </c>
      <c r="B4917" s="134" t="s">
        <v>246</v>
      </c>
      <c r="C4917" s="137">
        <v>154.45595</v>
      </c>
      <c r="D4917" s="137">
        <v>259.2826</v>
      </c>
      <c r="E4917" s="138">
        <f t="shared" si="304"/>
        <v>0.67868314558293164</v>
      </c>
      <c r="F4917" s="137">
        <v>3739.55953</v>
      </c>
      <c r="G4917" s="137">
        <v>3870.0899100000001</v>
      </c>
      <c r="H4917" s="138">
        <f t="shared" si="305"/>
        <v>3.4905282013253602E-2</v>
      </c>
      <c r="I4917" s="137">
        <v>2118.2536799999998</v>
      </c>
      <c r="J4917" s="138">
        <f t="shared" si="306"/>
        <v>0.8270190896115901</v>
      </c>
      <c r="K4917" s="137">
        <v>16972.504280000001</v>
      </c>
      <c r="L4917" s="137">
        <v>17267.32389</v>
      </c>
      <c r="M4917" s="138">
        <f t="shared" si="307"/>
        <v>1.7370424843398347E-2</v>
      </c>
    </row>
    <row r="4918" spans="1:13" x14ac:dyDescent="0.25">
      <c r="A4918" s="134" t="s">
        <v>166</v>
      </c>
      <c r="B4918" s="134" t="s">
        <v>223</v>
      </c>
      <c r="C4918" s="137">
        <v>122.17899</v>
      </c>
      <c r="D4918" s="137">
        <v>713.52831000000003</v>
      </c>
      <c r="E4918" s="138">
        <f t="shared" si="304"/>
        <v>4.8400246228913826</v>
      </c>
      <c r="F4918" s="137">
        <v>8082.8898600000002</v>
      </c>
      <c r="G4918" s="137">
        <v>5428.8947399999997</v>
      </c>
      <c r="H4918" s="138">
        <f t="shared" si="305"/>
        <v>-0.32834730720925598</v>
      </c>
      <c r="I4918" s="137">
        <v>2080.6539400000001</v>
      </c>
      <c r="J4918" s="138">
        <f t="shared" si="306"/>
        <v>1.6092252227201218</v>
      </c>
      <c r="K4918" s="137">
        <v>38912.787530000001</v>
      </c>
      <c r="L4918" s="137">
        <v>23317.390230000001</v>
      </c>
      <c r="M4918" s="138">
        <f t="shared" si="307"/>
        <v>-0.40077820916778717</v>
      </c>
    </row>
    <row r="4919" spans="1:13" x14ac:dyDescent="0.25">
      <c r="A4919" s="134" t="s">
        <v>166</v>
      </c>
      <c r="B4919" s="134" t="s">
        <v>290</v>
      </c>
      <c r="C4919" s="137">
        <v>0</v>
      </c>
      <c r="D4919" s="137">
        <v>0</v>
      </c>
      <c r="E4919" s="138" t="str">
        <f t="shared" si="304"/>
        <v/>
      </c>
      <c r="F4919" s="137">
        <v>0</v>
      </c>
      <c r="G4919" s="137">
        <v>0</v>
      </c>
      <c r="H4919" s="138" t="str">
        <f t="shared" si="305"/>
        <v/>
      </c>
      <c r="I4919" s="137">
        <v>0</v>
      </c>
      <c r="J4919" s="138" t="str">
        <f t="shared" si="306"/>
        <v/>
      </c>
      <c r="K4919" s="137">
        <v>1.0715699999999999</v>
      </c>
      <c r="L4919" s="137">
        <v>0</v>
      </c>
      <c r="M4919" s="138">
        <f t="shared" si="307"/>
        <v>-1</v>
      </c>
    </row>
    <row r="4920" spans="1:13" x14ac:dyDescent="0.25">
      <c r="A4920" s="134" t="s">
        <v>166</v>
      </c>
      <c r="B4920" s="134" t="s">
        <v>314</v>
      </c>
      <c r="C4920" s="137">
        <v>0</v>
      </c>
      <c r="D4920" s="137">
        <v>0</v>
      </c>
      <c r="E4920" s="138" t="str">
        <f t="shared" si="304"/>
        <v/>
      </c>
      <c r="F4920" s="137">
        <v>0.14626</v>
      </c>
      <c r="G4920" s="137">
        <v>0</v>
      </c>
      <c r="H4920" s="138">
        <f t="shared" si="305"/>
        <v>-1</v>
      </c>
      <c r="I4920" s="137">
        <v>5.3033999999999999</v>
      </c>
      <c r="J4920" s="138">
        <f t="shared" si="306"/>
        <v>-1</v>
      </c>
      <c r="K4920" s="137">
        <v>86.386420000000001</v>
      </c>
      <c r="L4920" s="137">
        <v>27.259810000000002</v>
      </c>
      <c r="M4920" s="138">
        <f t="shared" si="307"/>
        <v>-0.68444334190489653</v>
      </c>
    </row>
    <row r="4921" spans="1:13" x14ac:dyDescent="0.25">
      <c r="A4921" s="134" t="s">
        <v>166</v>
      </c>
      <c r="B4921" s="134" t="s">
        <v>300</v>
      </c>
      <c r="C4921" s="137">
        <v>0</v>
      </c>
      <c r="D4921" s="137">
        <v>0</v>
      </c>
      <c r="E4921" s="138" t="str">
        <f t="shared" si="304"/>
        <v/>
      </c>
      <c r="F4921" s="137">
        <v>0</v>
      </c>
      <c r="G4921" s="137">
        <v>1.5268699999999999</v>
      </c>
      <c r="H4921" s="138" t="str">
        <f t="shared" si="305"/>
        <v/>
      </c>
      <c r="I4921" s="137">
        <v>3.542E-2</v>
      </c>
      <c r="J4921" s="138">
        <f t="shared" si="306"/>
        <v>42.107566346696778</v>
      </c>
      <c r="K4921" s="137">
        <v>0</v>
      </c>
      <c r="L4921" s="137">
        <v>1.6182099999999999</v>
      </c>
      <c r="M4921" s="138" t="str">
        <f t="shared" si="307"/>
        <v/>
      </c>
    </row>
    <row r="4922" spans="1:13" x14ac:dyDescent="0.25">
      <c r="A4922" s="134" t="s">
        <v>166</v>
      </c>
      <c r="B4922" s="134" t="s">
        <v>307</v>
      </c>
      <c r="C4922" s="137">
        <v>0</v>
      </c>
      <c r="D4922" s="137">
        <v>0</v>
      </c>
      <c r="E4922" s="138" t="str">
        <f t="shared" si="304"/>
        <v/>
      </c>
      <c r="F4922" s="137">
        <v>0</v>
      </c>
      <c r="G4922" s="137">
        <v>0</v>
      </c>
      <c r="H4922" s="138" t="str">
        <f t="shared" si="305"/>
        <v/>
      </c>
      <c r="I4922" s="137">
        <v>0</v>
      </c>
      <c r="J4922" s="138" t="str">
        <f t="shared" si="306"/>
        <v/>
      </c>
      <c r="K4922" s="137">
        <v>0</v>
      </c>
      <c r="L4922" s="137">
        <v>0</v>
      </c>
      <c r="M4922" s="138" t="str">
        <f t="shared" si="307"/>
        <v/>
      </c>
    </row>
    <row r="4923" spans="1:13" x14ac:dyDescent="0.25">
      <c r="A4923" s="134" t="s">
        <v>166</v>
      </c>
      <c r="B4923" s="134" t="s">
        <v>294</v>
      </c>
      <c r="C4923" s="137">
        <v>0</v>
      </c>
      <c r="D4923" s="137">
        <v>0</v>
      </c>
      <c r="E4923" s="138" t="str">
        <f t="shared" si="304"/>
        <v/>
      </c>
      <c r="F4923" s="137">
        <v>9.15</v>
      </c>
      <c r="G4923" s="137">
        <v>7.2999999999999995E-2</v>
      </c>
      <c r="H4923" s="138">
        <f t="shared" si="305"/>
        <v>-0.99202185792349729</v>
      </c>
      <c r="I4923" s="137">
        <v>19.84853</v>
      </c>
      <c r="J4923" s="138">
        <f t="shared" si="306"/>
        <v>-0.99632214577099665</v>
      </c>
      <c r="K4923" s="137">
        <v>14.96968</v>
      </c>
      <c r="L4923" s="137">
        <v>34.973559999999999</v>
      </c>
      <c r="M4923" s="138">
        <f t="shared" si="307"/>
        <v>1.3362930937735475</v>
      </c>
    </row>
    <row r="4924" spans="1:13" x14ac:dyDescent="0.25">
      <c r="A4924" s="134" t="s">
        <v>166</v>
      </c>
      <c r="B4924" s="134" t="s">
        <v>323</v>
      </c>
      <c r="C4924" s="137">
        <v>0</v>
      </c>
      <c r="D4924" s="137">
        <v>0</v>
      </c>
      <c r="E4924" s="138" t="str">
        <f t="shared" si="304"/>
        <v/>
      </c>
      <c r="F4924" s="137">
        <v>0</v>
      </c>
      <c r="G4924" s="137">
        <v>0</v>
      </c>
      <c r="H4924" s="138" t="str">
        <f t="shared" si="305"/>
        <v/>
      </c>
      <c r="I4924" s="137">
        <v>0</v>
      </c>
      <c r="J4924" s="138" t="str">
        <f t="shared" si="306"/>
        <v/>
      </c>
      <c r="K4924" s="137">
        <v>0.73892000000000002</v>
      </c>
      <c r="L4924" s="137">
        <v>0</v>
      </c>
      <c r="M4924" s="138">
        <f t="shared" si="307"/>
        <v>-1</v>
      </c>
    </row>
    <row r="4925" spans="1:13" x14ac:dyDescent="0.25">
      <c r="A4925" s="134" t="s">
        <v>166</v>
      </c>
      <c r="B4925" s="134" t="s">
        <v>250</v>
      </c>
      <c r="C4925" s="137">
        <v>0</v>
      </c>
      <c r="D4925" s="137">
        <v>0</v>
      </c>
      <c r="E4925" s="138" t="str">
        <f t="shared" si="304"/>
        <v/>
      </c>
      <c r="F4925" s="137">
        <v>1787.5</v>
      </c>
      <c r="G4925" s="137">
        <v>0</v>
      </c>
      <c r="H4925" s="138">
        <f t="shared" si="305"/>
        <v>-1</v>
      </c>
      <c r="I4925" s="137">
        <v>0</v>
      </c>
      <c r="J4925" s="138" t="str">
        <f t="shared" si="306"/>
        <v/>
      </c>
      <c r="K4925" s="137">
        <v>1788.2031400000001</v>
      </c>
      <c r="L4925" s="137">
        <v>67.121309999999994</v>
      </c>
      <c r="M4925" s="138">
        <f t="shared" si="307"/>
        <v>-0.96246438198291051</v>
      </c>
    </row>
    <row r="4926" spans="1:13" x14ac:dyDescent="0.25">
      <c r="A4926" s="134" t="s">
        <v>166</v>
      </c>
      <c r="B4926" s="134" t="s">
        <v>252</v>
      </c>
      <c r="C4926" s="137">
        <v>0</v>
      </c>
      <c r="D4926" s="137">
        <v>0</v>
      </c>
      <c r="E4926" s="138" t="str">
        <f t="shared" si="304"/>
        <v/>
      </c>
      <c r="F4926" s="137">
        <v>234.95502999999999</v>
      </c>
      <c r="G4926" s="137">
        <v>223.39492999999999</v>
      </c>
      <c r="H4926" s="138">
        <f t="shared" si="305"/>
        <v>-4.9201330143900379E-2</v>
      </c>
      <c r="I4926" s="137">
        <v>57.929600000000001</v>
      </c>
      <c r="J4926" s="138">
        <f t="shared" si="306"/>
        <v>2.8563174957189412</v>
      </c>
      <c r="K4926" s="137">
        <v>9697.5912800000006</v>
      </c>
      <c r="L4926" s="137">
        <v>2438.0572900000002</v>
      </c>
      <c r="M4926" s="138">
        <f t="shared" si="307"/>
        <v>-0.7485914574448842</v>
      </c>
    </row>
    <row r="4927" spans="1:13" x14ac:dyDescent="0.25">
      <c r="A4927" s="134" t="s">
        <v>166</v>
      </c>
      <c r="B4927" s="134" t="s">
        <v>348</v>
      </c>
      <c r="C4927" s="137">
        <v>0</v>
      </c>
      <c r="D4927" s="137">
        <v>0</v>
      </c>
      <c r="E4927" s="138" t="str">
        <f t="shared" si="304"/>
        <v/>
      </c>
      <c r="F4927" s="137">
        <v>0</v>
      </c>
      <c r="G4927" s="137">
        <v>0</v>
      </c>
      <c r="H4927" s="138" t="str">
        <f t="shared" si="305"/>
        <v/>
      </c>
      <c r="I4927" s="137">
        <v>8.6639999999999997</v>
      </c>
      <c r="J4927" s="138">
        <f t="shared" si="306"/>
        <v>-1</v>
      </c>
      <c r="K4927" s="137">
        <v>0</v>
      </c>
      <c r="L4927" s="137">
        <v>18.479369999999999</v>
      </c>
      <c r="M4927" s="138" t="str">
        <f t="shared" si="307"/>
        <v/>
      </c>
    </row>
    <row r="4928" spans="1:13" x14ac:dyDescent="0.25">
      <c r="A4928" s="134" t="s">
        <v>166</v>
      </c>
      <c r="B4928" s="134" t="s">
        <v>228</v>
      </c>
      <c r="C4928" s="137">
        <v>142.08699999999999</v>
      </c>
      <c r="D4928" s="137">
        <v>247.82650000000001</v>
      </c>
      <c r="E4928" s="138">
        <f t="shared" si="304"/>
        <v>0.7441884197709856</v>
      </c>
      <c r="F4928" s="137">
        <v>3995.0533500000001</v>
      </c>
      <c r="G4928" s="137">
        <v>6170.7876900000001</v>
      </c>
      <c r="H4928" s="138">
        <f t="shared" si="305"/>
        <v>0.54460708015326009</v>
      </c>
      <c r="I4928" s="137">
        <v>4330.8894099999998</v>
      </c>
      <c r="J4928" s="138">
        <f t="shared" si="306"/>
        <v>0.42483150822361915</v>
      </c>
      <c r="K4928" s="137">
        <v>59071.482029999999</v>
      </c>
      <c r="L4928" s="137">
        <v>92878.231090000001</v>
      </c>
      <c r="M4928" s="138">
        <f t="shared" si="307"/>
        <v>0.57230236821942149</v>
      </c>
    </row>
    <row r="4929" spans="1:13" x14ac:dyDescent="0.25">
      <c r="A4929" s="134" t="s">
        <v>166</v>
      </c>
      <c r="B4929" s="134" t="s">
        <v>271</v>
      </c>
      <c r="C4929" s="137">
        <v>0</v>
      </c>
      <c r="D4929" s="137">
        <v>69.612880000000004</v>
      </c>
      <c r="E4929" s="138" t="str">
        <f t="shared" si="304"/>
        <v/>
      </c>
      <c r="F4929" s="137">
        <v>316.01866000000001</v>
      </c>
      <c r="G4929" s="137">
        <v>366.41564</v>
      </c>
      <c r="H4929" s="138">
        <f t="shared" si="305"/>
        <v>0.15947469684226867</v>
      </c>
      <c r="I4929" s="137">
        <v>170.09884</v>
      </c>
      <c r="J4929" s="138">
        <f t="shared" si="306"/>
        <v>1.154133678983349</v>
      </c>
      <c r="K4929" s="137">
        <v>1404.30322</v>
      </c>
      <c r="L4929" s="137">
        <v>1348.8137400000001</v>
      </c>
      <c r="M4929" s="138">
        <f t="shared" si="307"/>
        <v>-3.9513887890964106E-2</v>
      </c>
    </row>
    <row r="4930" spans="1:13" x14ac:dyDescent="0.25">
      <c r="A4930" s="134" t="s">
        <v>166</v>
      </c>
      <c r="B4930" s="134" t="s">
        <v>353</v>
      </c>
      <c r="C4930" s="137">
        <v>0</v>
      </c>
      <c r="D4930" s="137">
        <v>0</v>
      </c>
      <c r="E4930" s="138" t="str">
        <f t="shared" si="304"/>
        <v/>
      </c>
      <c r="F4930" s="137">
        <v>0</v>
      </c>
      <c r="G4930" s="137">
        <v>0</v>
      </c>
      <c r="H4930" s="138" t="str">
        <f t="shared" si="305"/>
        <v/>
      </c>
      <c r="I4930" s="137">
        <v>0</v>
      </c>
      <c r="J4930" s="138" t="str">
        <f t="shared" si="306"/>
        <v/>
      </c>
      <c r="K4930" s="137">
        <v>0</v>
      </c>
      <c r="L4930" s="137">
        <v>0</v>
      </c>
      <c r="M4930" s="138" t="str">
        <f t="shared" si="307"/>
        <v/>
      </c>
    </row>
    <row r="4931" spans="1:13" x14ac:dyDescent="0.25">
      <c r="A4931" s="134" t="s">
        <v>166</v>
      </c>
      <c r="B4931" s="134" t="s">
        <v>259</v>
      </c>
      <c r="C4931" s="137">
        <v>6.06</v>
      </c>
      <c r="D4931" s="137">
        <v>0</v>
      </c>
      <c r="E4931" s="138">
        <f t="shared" si="304"/>
        <v>-1</v>
      </c>
      <c r="F4931" s="137">
        <v>161.85664</v>
      </c>
      <c r="G4931" s="137">
        <v>9.6225199999999997</v>
      </c>
      <c r="H4931" s="138">
        <f t="shared" si="305"/>
        <v>-0.94054911803432961</v>
      </c>
      <c r="I4931" s="137">
        <v>17.40981</v>
      </c>
      <c r="J4931" s="138">
        <f t="shared" si="306"/>
        <v>-0.44729322146536921</v>
      </c>
      <c r="K4931" s="137">
        <v>581.22785999999996</v>
      </c>
      <c r="L4931" s="137">
        <v>485.79016000000001</v>
      </c>
      <c r="M4931" s="138">
        <f t="shared" si="307"/>
        <v>-0.16420014690968177</v>
      </c>
    </row>
    <row r="4932" spans="1:13" x14ac:dyDescent="0.25">
      <c r="A4932" s="134" t="s">
        <v>166</v>
      </c>
      <c r="B4932" s="134" t="s">
        <v>296</v>
      </c>
      <c r="C4932" s="137">
        <v>0</v>
      </c>
      <c r="D4932" s="137">
        <v>0</v>
      </c>
      <c r="E4932" s="138" t="str">
        <f t="shared" si="304"/>
        <v/>
      </c>
      <c r="F4932" s="137">
        <v>0</v>
      </c>
      <c r="G4932" s="137">
        <v>0</v>
      </c>
      <c r="H4932" s="138" t="str">
        <f t="shared" si="305"/>
        <v/>
      </c>
      <c r="I4932" s="137">
        <v>0</v>
      </c>
      <c r="J4932" s="138" t="str">
        <f t="shared" si="306"/>
        <v/>
      </c>
      <c r="K4932" s="137">
        <v>3.4809999999999999</v>
      </c>
      <c r="L4932" s="137">
        <v>33.524880000000003</v>
      </c>
      <c r="M4932" s="138">
        <f t="shared" si="307"/>
        <v>8.6308187302499295</v>
      </c>
    </row>
    <row r="4933" spans="1:13" x14ac:dyDescent="0.25">
      <c r="A4933" s="134" t="s">
        <v>166</v>
      </c>
      <c r="B4933" s="134" t="s">
        <v>297</v>
      </c>
      <c r="C4933" s="137">
        <v>0</v>
      </c>
      <c r="D4933" s="137">
        <v>0</v>
      </c>
      <c r="E4933" s="138" t="str">
        <f t="shared" ref="E4933:E4996" si="308">IF(C4933=0,"",(D4933/C4933-1))</f>
        <v/>
      </c>
      <c r="F4933" s="137">
        <v>0</v>
      </c>
      <c r="G4933" s="137">
        <v>0</v>
      </c>
      <c r="H4933" s="138" t="str">
        <f t="shared" ref="H4933:H4996" si="309">IF(F4933=0,"",(G4933/F4933-1))</f>
        <v/>
      </c>
      <c r="I4933" s="137">
        <v>0</v>
      </c>
      <c r="J4933" s="138" t="str">
        <f t="shared" ref="J4933:J4996" si="310">IF(I4933=0,"",(G4933/I4933-1))</f>
        <v/>
      </c>
      <c r="K4933" s="137">
        <v>6.9959999999999994E-2</v>
      </c>
      <c r="L4933" s="137">
        <v>33.421100000000003</v>
      </c>
      <c r="M4933" s="138">
        <f t="shared" ref="M4933:M4996" si="311">IF(K4933=0,"",(L4933/K4933-1))</f>
        <v>476.71726700971993</v>
      </c>
    </row>
    <row r="4934" spans="1:13" x14ac:dyDescent="0.25">
      <c r="A4934" s="134" t="s">
        <v>166</v>
      </c>
      <c r="B4934" s="134" t="s">
        <v>241</v>
      </c>
      <c r="C4934" s="137">
        <v>0</v>
      </c>
      <c r="D4934" s="137">
        <v>10.84834</v>
      </c>
      <c r="E4934" s="138" t="str">
        <f t="shared" si="308"/>
        <v/>
      </c>
      <c r="F4934" s="137">
        <v>0</v>
      </c>
      <c r="G4934" s="137">
        <v>10.84834</v>
      </c>
      <c r="H4934" s="138" t="str">
        <f t="shared" si="309"/>
        <v/>
      </c>
      <c r="I4934" s="137">
        <v>0</v>
      </c>
      <c r="J4934" s="138" t="str">
        <f t="shared" si="310"/>
        <v/>
      </c>
      <c r="K4934" s="137">
        <v>0</v>
      </c>
      <c r="L4934" s="137">
        <v>10.84834</v>
      </c>
      <c r="M4934" s="138" t="str">
        <f t="shared" si="311"/>
        <v/>
      </c>
    </row>
    <row r="4935" spans="1:13" x14ac:dyDescent="0.25">
      <c r="A4935" s="134" t="s">
        <v>166</v>
      </c>
      <c r="B4935" s="134" t="s">
        <v>330</v>
      </c>
      <c r="C4935" s="137">
        <v>0</v>
      </c>
      <c r="D4935" s="137">
        <v>0</v>
      </c>
      <c r="E4935" s="138" t="str">
        <f t="shared" si="308"/>
        <v/>
      </c>
      <c r="F4935" s="137">
        <v>9.2044800000000002</v>
      </c>
      <c r="G4935" s="137">
        <v>0</v>
      </c>
      <c r="H4935" s="138">
        <f t="shared" si="309"/>
        <v>-1</v>
      </c>
      <c r="I4935" s="137">
        <v>4.9864600000000001</v>
      </c>
      <c r="J4935" s="138">
        <f t="shared" si="310"/>
        <v>-1</v>
      </c>
      <c r="K4935" s="137">
        <v>176.85353000000001</v>
      </c>
      <c r="L4935" s="137">
        <v>46.5747</v>
      </c>
      <c r="M4935" s="138">
        <f t="shared" si="311"/>
        <v>-0.73664817433952268</v>
      </c>
    </row>
    <row r="4936" spans="1:13" x14ac:dyDescent="0.25">
      <c r="A4936" s="134" t="s">
        <v>166</v>
      </c>
      <c r="B4936" s="134" t="s">
        <v>230</v>
      </c>
      <c r="C4936" s="137">
        <v>5.5943399999999999</v>
      </c>
      <c r="D4936" s="137">
        <v>0</v>
      </c>
      <c r="E4936" s="138">
        <f t="shared" si="308"/>
        <v>-1</v>
      </c>
      <c r="F4936" s="137">
        <v>514.45988999999997</v>
      </c>
      <c r="G4936" s="137">
        <v>84.315560000000005</v>
      </c>
      <c r="H4936" s="138">
        <f t="shared" si="309"/>
        <v>-0.83610858370319208</v>
      </c>
      <c r="I4936" s="137">
        <v>117.14957</v>
      </c>
      <c r="J4936" s="138">
        <f t="shared" si="310"/>
        <v>-0.28027426818553403</v>
      </c>
      <c r="K4936" s="137">
        <v>3907.7644399999999</v>
      </c>
      <c r="L4936" s="137">
        <v>2206.0011599999998</v>
      </c>
      <c r="M4936" s="138">
        <f t="shared" si="311"/>
        <v>-0.43548256455294432</v>
      </c>
    </row>
    <row r="4937" spans="1:13" x14ac:dyDescent="0.25">
      <c r="A4937" s="141" t="s">
        <v>166</v>
      </c>
      <c r="B4937" s="141" t="s">
        <v>3</v>
      </c>
      <c r="C4937" s="255">
        <v>4503.2599700000001</v>
      </c>
      <c r="D4937" s="255">
        <v>5487.8460299999997</v>
      </c>
      <c r="E4937" s="256">
        <f t="shared" si="308"/>
        <v>0.21863851222428976</v>
      </c>
      <c r="F4937" s="255">
        <v>109801.97443</v>
      </c>
      <c r="G4937" s="255">
        <v>130167.09015</v>
      </c>
      <c r="H4937" s="256">
        <f t="shared" si="309"/>
        <v>0.18547130710279713</v>
      </c>
      <c r="I4937" s="255">
        <v>185634.39214000001</v>
      </c>
      <c r="J4937" s="256">
        <f t="shared" si="310"/>
        <v>-0.29879862966431459</v>
      </c>
      <c r="K4937" s="255">
        <v>1206471.2227099999</v>
      </c>
      <c r="L4937" s="255">
        <v>1494080.6387799999</v>
      </c>
      <c r="M4937" s="256">
        <f t="shared" si="311"/>
        <v>0.23838895669965998</v>
      </c>
    </row>
    <row r="4938" spans="1:13" x14ac:dyDescent="0.25">
      <c r="A4938" s="134" t="s">
        <v>170</v>
      </c>
      <c r="B4938" s="134" t="s">
        <v>211</v>
      </c>
      <c r="C4938" s="137">
        <v>0</v>
      </c>
      <c r="D4938" s="137">
        <v>70.20308</v>
      </c>
      <c r="E4938" s="138" t="str">
        <f t="shared" si="308"/>
        <v/>
      </c>
      <c r="F4938" s="137">
        <v>4485.3079799999996</v>
      </c>
      <c r="G4938" s="137">
        <v>1165.8240499999999</v>
      </c>
      <c r="H4938" s="138">
        <f t="shared" si="309"/>
        <v>-0.74007937577566296</v>
      </c>
      <c r="I4938" s="137">
        <v>3616.1071099999999</v>
      </c>
      <c r="J4938" s="138">
        <f t="shared" si="310"/>
        <v>-0.67760245630556004</v>
      </c>
      <c r="K4938" s="137">
        <v>39418.116139999998</v>
      </c>
      <c r="L4938" s="137">
        <v>31212.748230000001</v>
      </c>
      <c r="M4938" s="138">
        <f t="shared" si="311"/>
        <v>-0.20816235562494334</v>
      </c>
    </row>
    <row r="4939" spans="1:13" x14ac:dyDescent="0.25">
      <c r="A4939" s="134" t="s">
        <v>170</v>
      </c>
      <c r="B4939" s="134" t="s">
        <v>315</v>
      </c>
      <c r="C4939" s="137">
        <v>0</v>
      </c>
      <c r="D4939" s="137">
        <v>0</v>
      </c>
      <c r="E4939" s="138" t="str">
        <f t="shared" si="308"/>
        <v/>
      </c>
      <c r="F4939" s="137">
        <v>5.8300799999999997</v>
      </c>
      <c r="G4939" s="137">
        <v>23.073709999999998</v>
      </c>
      <c r="H4939" s="138">
        <f t="shared" si="309"/>
        <v>2.9577004089137713</v>
      </c>
      <c r="I4939" s="137">
        <v>21.219919999999998</v>
      </c>
      <c r="J4939" s="138">
        <f t="shared" si="310"/>
        <v>8.7360838306647759E-2</v>
      </c>
      <c r="K4939" s="137">
        <v>73.176109999999994</v>
      </c>
      <c r="L4939" s="137">
        <v>174.48069000000001</v>
      </c>
      <c r="M4939" s="138">
        <f t="shared" si="311"/>
        <v>1.3843941690805925</v>
      </c>
    </row>
    <row r="4940" spans="1:13" x14ac:dyDescent="0.25">
      <c r="A4940" s="134" t="s">
        <v>170</v>
      </c>
      <c r="B4940" s="134" t="s">
        <v>369</v>
      </c>
      <c r="C4940" s="137">
        <v>0</v>
      </c>
      <c r="D4940" s="137">
        <v>0</v>
      </c>
      <c r="E4940" s="138" t="str">
        <f t="shared" si="308"/>
        <v/>
      </c>
      <c r="F4940" s="137">
        <v>0</v>
      </c>
      <c r="G4940" s="137">
        <v>0</v>
      </c>
      <c r="H4940" s="138" t="str">
        <f t="shared" si="309"/>
        <v/>
      </c>
      <c r="I4940" s="137">
        <v>0</v>
      </c>
      <c r="J4940" s="138" t="str">
        <f t="shared" si="310"/>
        <v/>
      </c>
      <c r="K4940" s="137">
        <v>2.4309799999999999</v>
      </c>
      <c r="L4940" s="137">
        <v>0</v>
      </c>
      <c r="M4940" s="138">
        <f t="shared" si="311"/>
        <v>-1</v>
      </c>
    </row>
    <row r="4941" spans="1:13" x14ac:dyDescent="0.25">
      <c r="A4941" s="134" t="s">
        <v>170</v>
      </c>
      <c r="B4941" s="134" t="s">
        <v>209</v>
      </c>
      <c r="C4941" s="137">
        <v>0</v>
      </c>
      <c r="D4941" s="137">
        <v>100.23916</v>
      </c>
      <c r="E4941" s="138" t="str">
        <f t="shared" si="308"/>
        <v/>
      </c>
      <c r="F4941" s="137">
        <v>1439.0952600000001</v>
      </c>
      <c r="G4941" s="137">
        <v>2317.5598</v>
      </c>
      <c r="H4941" s="138">
        <f t="shared" si="309"/>
        <v>0.61042834648763966</v>
      </c>
      <c r="I4941" s="137">
        <v>2817.28305</v>
      </c>
      <c r="J4941" s="138">
        <f t="shared" si="310"/>
        <v>-0.17737772212841729</v>
      </c>
      <c r="K4941" s="137">
        <v>22993.49136</v>
      </c>
      <c r="L4941" s="137">
        <v>28564.597860000002</v>
      </c>
      <c r="M4941" s="138">
        <f t="shared" si="311"/>
        <v>0.24229058618264587</v>
      </c>
    </row>
    <row r="4942" spans="1:13" x14ac:dyDescent="0.25">
      <c r="A4942" s="134" t="s">
        <v>170</v>
      </c>
      <c r="B4942" s="134" t="s">
        <v>302</v>
      </c>
      <c r="C4942" s="137">
        <v>0</v>
      </c>
      <c r="D4942" s="137">
        <v>0</v>
      </c>
      <c r="E4942" s="138" t="str">
        <f t="shared" si="308"/>
        <v/>
      </c>
      <c r="F4942" s="137">
        <v>0</v>
      </c>
      <c r="G4942" s="137">
        <v>0</v>
      </c>
      <c r="H4942" s="138" t="str">
        <f t="shared" si="309"/>
        <v/>
      </c>
      <c r="I4942" s="137">
        <v>1.4063300000000001</v>
      </c>
      <c r="J4942" s="138">
        <f t="shared" si="310"/>
        <v>-1</v>
      </c>
      <c r="K4942" s="137">
        <v>1.70621</v>
      </c>
      <c r="L4942" s="137">
        <v>57.205970000000001</v>
      </c>
      <c r="M4942" s="138">
        <f t="shared" si="311"/>
        <v>32.528094431517808</v>
      </c>
    </row>
    <row r="4943" spans="1:13" x14ac:dyDescent="0.25">
      <c r="A4943" s="134" t="s">
        <v>170</v>
      </c>
      <c r="B4943" s="134" t="s">
        <v>400</v>
      </c>
      <c r="C4943" s="137">
        <v>0</v>
      </c>
      <c r="D4943" s="137">
        <v>0</v>
      </c>
      <c r="E4943" s="138" t="str">
        <f t="shared" si="308"/>
        <v/>
      </c>
      <c r="F4943" s="137">
        <v>0</v>
      </c>
      <c r="G4943" s="137">
        <v>0</v>
      </c>
      <c r="H4943" s="138" t="str">
        <f t="shared" si="309"/>
        <v/>
      </c>
      <c r="I4943" s="137">
        <v>0</v>
      </c>
      <c r="J4943" s="138" t="str">
        <f t="shared" si="310"/>
        <v/>
      </c>
      <c r="K4943" s="137">
        <v>0</v>
      </c>
      <c r="L4943" s="137">
        <v>17.003689999999999</v>
      </c>
      <c r="M4943" s="138" t="str">
        <f t="shared" si="311"/>
        <v/>
      </c>
    </row>
    <row r="4944" spans="1:13" x14ac:dyDescent="0.25">
      <c r="A4944" s="134" t="s">
        <v>170</v>
      </c>
      <c r="B4944" s="134" t="s">
        <v>319</v>
      </c>
      <c r="C4944" s="137">
        <v>0</v>
      </c>
      <c r="D4944" s="137">
        <v>0</v>
      </c>
      <c r="E4944" s="138" t="str">
        <f t="shared" si="308"/>
        <v/>
      </c>
      <c r="F4944" s="137">
        <v>0</v>
      </c>
      <c r="G4944" s="137">
        <v>0</v>
      </c>
      <c r="H4944" s="138" t="str">
        <f t="shared" si="309"/>
        <v/>
      </c>
      <c r="I4944" s="137">
        <v>0</v>
      </c>
      <c r="J4944" s="138" t="str">
        <f t="shared" si="310"/>
        <v/>
      </c>
      <c r="K4944" s="137">
        <v>0</v>
      </c>
      <c r="L4944" s="137">
        <v>0</v>
      </c>
      <c r="M4944" s="138" t="str">
        <f t="shared" si="311"/>
        <v/>
      </c>
    </row>
    <row r="4945" spans="1:13" x14ac:dyDescent="0.25">
      <c r="A4945" s="134" t="s">
        <v>170</v>
      </c>
      <c r="B4945" s="134" t="s">
        <v>267</v>
      </c>
      <c r="C4945" s="137">
        <v>0</v>
      </c>
      <c r="D4945" s="137">
        <v>0</v>
      </c>
      <c r="E4945" s="138" t="str">
        <f t="shared" si="308"/>
        <v/>
      </c>
      <c r="F4945" s="137">
        <v>0</v>
      </c>
      <c r="G4945" s="137">
        <v>0</v>
      </c>
      <c r="H4945" s="138" t="str">
        <f t="shared" si="309"/>
        <v/>
      </c>
      <c r="I4945" s="137">
        <v>1.1283700000000001</v>
      </c>
      <c r="J4945" s="138">
        <f t="shared" si="310"/>
        <v>-1</v>
      </c>
      <c r="K4945" s="137">
        <v>3.64642</v>
      </c>
      <c r="L4945" s="137">
        <v>20.089279999999999</v>
      </c>
      <c r="M4945" s="138">
        <f t="shared" si="311"/>
        <v>4.5093159866389501</v>
      </c>
    </row>
    <row r="4946" spans="1:13" x14ac:dyDescent="0.25">
      <c r="A4946" s="134" t="s">
        <v>170</v>
      </c>
      <c r="B4946" s="134" t="s">
        <v>410</v>
      </c>
      <c r="C4946" s="137">
        <v>0</v>
      </c>
      <c r="D4946" s="137">
        <v>0</v>
      </c>
      <c r="E4946" s="138" t="str">
        <f t="shared" si="308"/>
        <v/>
      </c>
      <c r="F4946" s="137">
        <v>0</v>
      </c>
      <c r="G4946" s="137">
        <v>0</v>
      </c>
      <c r="H4946" s="138" t="str">
        <f t="shared" si="309"/>
        <v/>
      </c>
      <c r="I4946" s="137">
        <v>0</v>
      </c>
      <c r="J4946" s="138" t="str">
        <f t="shared" si="310"/>
        <v/>
      </c>
      <c r="K4946" s="137">
        <v>0</v>
      </c>
      <c r="L4946" s="137">
        <v>0</v>
      </c>
      <c r="M4946" s="138" t="str">
        <f t="shared" si="311"/>
        <v/>
      </c>
    </row>
    <row r="4947" spans="1:13" x14ac:dyDescent="0.25">
      <c r="A4947" s="134" t="s">
        <v>170</v>
      </c>
      <c r="B4947" s="134" t="s">
        <v>256</v>
      </c>
      <c r="C4947" s="137">
        <v>0</v>
      </c>
      <c r="D4947" s="137">
        <v>0</v>
      </c>
      <c r="E4947" s="138" t="str">
        <f t="shared" si="308"/>
        <v/>
      </c>
      <c r="F4947" s="137">
        <v>234.57680999999999</v>
      </c>
      <c r="G4947" s="137">
        <v>152.25967</v>
      </c>
      <c r="H4947" s="138">
        <f t="shared" si="309"/>
        <v>-0.3509176375959755</v>
      </c>
      <c r="I4947" s="137">
        <v>271.58305000000001</v>
      </c>
      <c r="J4947" s="138">
        <f t="shared" si="310"/>
        <v>-0.43936239761649343</v>
      </c>
      <c r="K4947" s="137">
        <v>2593.6346400000002</v>
      </c>
      <c r="L4947" s="137">
        <v>1789.2519</v>
      </c>
      <c r="M4947" s="138">
        <f t="shared" si="311"/>
        <v>-0.31013725973369954</v>
      </c>
    </row>
    <row r="4948" spans="1:13" x14ac:dyDescent="0.25">
      <c r="A4948" s="134" t="s">
        <v>170</v>
      </c>
      <c r="B4948" s="134" t="s">
        <v>237</v>
      </c>
      <c r="C4948" s="137">
        <v>0</v>
      </c>
      <c r="D4948" s="137">
        <v>0</v>
      </c>
      <c r="E4948" s="138" t="str">
        <f t="shared" si="308"/>
        <v/>
      </c>
      <c r="F4948" s="137">
        <v>174.91947999999999</v>
      </c>
      <c r="G4948" s="137">
        <v>71.977490000000003</v>
      </c>
      <c r="H4948" s="138">
        <f t="shared" si="309"/>
        <v>-0.58851072504903401</v>
      </c>
      <c r="I4948" s="137">
        <v>83.914739999999995</v>
      </c>
      <c r="J4948" s="138">
        <f t="shared" si="310"/>
        <v>-0.14225450737260215</v>
      </c>
      <c r="K4948" s="137">
        <v>959.06583000000001</v>
      </c>
      <c r="L4948" s="137">
        <v>1314.0413599999999</v>
      </c>
      <c r="M4948" s="138">
        <f t="shared" si="311"/>
        <v>0.37012634471608674</v>
      </c>
    </row>
    <row r="4949" spans="1:13" x14ac:dyDescent="0.25">
      <c r="A4949" s="134" t="s">
        <v>170</v>
      </c>
      <c r="B4949" s="134" t="s">
        <v>229</v>
      </c>
      <c r="C4949" s="137">
        <v>0</v>
      </c>
      <c r="D4949" s="137">
        <v>0</v>
      </c>
      <c r="E4949" s="138" t="str">
        <f t="shared" si="308"/>
        <v/>
      </c>
      <c r="F4949" s="137">
        <v>139.63579999999999</v>
      </c>
      <c r="G4949" s="137">
        <v>149.89632</v>
      </c>
      <c r="H4949" s="138">
        <f t="shared" si="309"/>
        <v>7.3480583059645221E-2</v>
      </c>
      <c r="I4949" s="137">
        <v>174.02241000000001</v>
      </c>
      <c r="J4949" s="138">
        <f t="shared" si="310"/>
        <v>-0.13863783405826868</v>
      </c>
      <c r="K4949" s="137">
        <v>793.40830000000005</v>
      </c>
      <c r="L4949" s="137">
        <v>1454.8480500000001</v>
      </c>
      <c r="M4949" s="138">
        <f t="shared" si="311"/>
        <v>0.83366880583427205</v>
      </c>
    </row>
    <row r="4950" spans="1:13" x14ac:dyDescent="0.25">
      <c r="A4950" s="134" t="s">
        <v>170</v>
      </c>
      <c r="B4950" s="134" t="s">
        <v>226</v>
      </c>
      <c r="C4950" s="137">
        <v>0</v>
      </c>
      <c r="D4950" s="137">
        <v>0</v>
      </c>
      <c r="E4950" s="138" t="str">
        <f t="shared" si="308"/>
        <v/>
      </c>
      <c r="F4950" s="137">
        <v>73.529960000000003</v>
      </c>
      <c r="G4950" s="137">
        <v>269.93621000000002</v>
      </c>
      <c r="H4950" s="138">
        <f t="shared" si="309"/>
        <v>2.6711050842404922</v>
      </c>
      <c r="I4950" s="137">
        <v>376.62437</v>
      </c>
      <c r="J4950" s="138">
        <f t="shared" si="310"/>
        <v>-0.28327471214887123</v>
      </c>
      <c r="K4950" s="137">
        <v>3607.4148</v>
      </c>
      <c r="L4950" s="137">
        <v>3482.2998200000002</v>
      </c>
      <c r="M4950" s="138">
        <f t="shared" si="311"/>
        <v>-3.4682726255932605E-2</v>
      </c>
    </row>
    <row r="4951" spans="1:13" x14ac:dyDescent="0.25">
      <c r="A4951" s="134" t="s">
        <v>170</v>
      </c>
      <c r="B4951" s="134" t="s">
        <v>383</v>
      </c>
      <c r="C4951" s="137">
        <v>0</v>
      </c>
      <c r="D4951" s="137">
        <v>0</v>
      </c>
      <c r="E4951" s="138" t="str">
        <f t="shared" si="308"/>
        <v/>
      </c>
      <c r="F4951" s="137">
        <v>0</v>
      </c>
      <c r="G4951" s="137">
        <v>0</v>
      </c>
      <c r="H4951" s="138" t="str">
        <f t="shared" si="309"/>
        <v/>
      </c>
      <c r="I4951" s="137">
        <v>0</v>
      </c>
      <c r="J4951" s="138" t="str">
        <f t="shared" si="310"/>
        <v/>
      </c>
      <c r="K4951" s="137">
        <v>0</v>
      </c>
      <c r="L4951" s="137">
        <v>0.83099999999999996</v>
      </c>
      <c r="M4951" s="138" t="str">
        <f t="shared" si="311"/>
        <v/>
      </c>
    </row>
    <row r="4952" spans="1:13" x14ac:dyDescent="0.25">
      <c r="A4952" s="134" t="s">
        <v>170</v>
      </c>
      <c r="B4952" s="134" t="s">
        <v>299</v>
      </c>
      <c r="C4952" s="137">
        <v>0</v>
      </c>
      <c r="D4952" s="137">
        <v>0</v>
      </c>
      <c r="E4952" s="138" t="str">
        <f t="shared" si="308"/>
        <v/>
      </c>
      <c r="F4952" s="137">
        <v>12.84615</v>
      </c>
      <c r="G4952" s="137">
        <v>0.41894999999999999</v>
      </c>
      <c r="H4952" s="138">
        <f t="shared" si="309"/>
        <v>-0.96738711598416649</v>
      </c>
      <c r="I4952" s="137">
        <v>27.714310000000001</v>
      </c>
      <c r="J4952" s="138">
        <f t="shared" si="310"/>
        <v>-0.98488326066930765</v>
      </c>
      <c r="K4952" s="137">
        <v>557.80609000000004</v>
      </c>
      <c r="L4952" s="137">
        <v>574.58583999999996</v>
      </c>
      <c r="M4952" s="138">
        <f t="shared" si="311"/>
        <v>3.0081690216039014E-2</v>
      </c>
    </row>
    <row r="4953" spans="1:13" x14ac:dyDescent="0.25">
      <c r="A4953" s="134" t="s">
        <v>170</v>
      </c>
      <c r="B4953" s="134" t="s">
        <v>288</v>
      </c>
      <c r="C4953" s="137">
        <v>0</v>
      </c>
      <c r="D4953" s="137">
        <v>0</v>
      </c>
      <c r="E4953" s="138" t="str">
        <f t="shared" si="308"/>
        <v/>
      </c>
      <c r="F4953" s="137">
        <v>88.893900000000002</v>
      </c>
      <c r="G4953" s="137">
        <v>0</v>
      </c>
      <c r="H4953" s="138">
        <f t="shared" si="309"/>
        <v>-1</v>
      </c>
      <c r="I4953" s="137">
        <v>83.187730000000002</v>
      </c>
      <c r="J4953" s="138">
        <f t="shared" si="310"/>
        <v>-1</v>
      </c>
      <c r="K4953" s="137">
        <v>115.6602</v>
      </c>
      <c r="L4953" s="137">
        <v>212.14323999999999</v>
      </c>
      <c r="M4953" s="138">
        <f t="shared" si="311"/>
        <v>0.83419395781781458</v>
      </c>
    </row>
    <row r="4954" spans="1:13" x14ac:dyDescent="0.25">
      <c r="A4954" s="134" t="s">
        <v>170</v>
      </c>
      <c r="B4954" s="134" t="s">
        <v>379</v>
      </c>
      <c r="C4954" s="137">
        <v>0</v>
      </c>
      <c r="D4954" s="137">
        <v>0</v>
      </c>
      <c r="E4954" s="138" t="str">
        <f t="shared" si="308"/>
        <v/>
      </c>
      <c r="F4954" s="137">
        <v>0</v>
      </c>
      <c r="G4954" s="137">
        <v>0</v>
      </c>
      <c r="H4954" s="138" t="str">
        <f t="shared" si="309"/>
        <v/>
      </c>
      <c r="I4954" s="137">
        <v>0</v>
      </c>
      <c r="J4954" s="138" t="str">
        <f t="shared" si="310"/>
        <v/>
      </c>
      <c r="K4954" s="137">
        <v>28.77</v>
      </c>
      <c r="L4954" s="137">
        <v>9.57437</v>
      </c>
      <c r="M4954" s="138">
        <f t="shared" si="311"/>
        <v>-0.66720994091067087</v>
      </c>
    </row>
    <row r="4955" spans="1:13" x14ac:dyDescent="0.25">
      <c r="A4955" s="134" t="s">
        <v>170</v>
      </c>
      <c r="B4955" s="134" t="s">
        <v>262</v>
      </c>
      <c r="C4955" s="137">
        <v>0</v>
      </c>
      <c r="D4955" s="137">
        <v>0</v>
      </c>
      <c r="E4955" s="138" t="str">
        <f t="shared" si="308"/>
        <v/>
      </c>
      <c r="F4955" s="137">
        <v>6.81447</v>
      </c>
      <c r="G4955" s="137">
        <v>29.808789999999998</v>
      </c>
      <c r="H4955" s="138">
        <f t="shared" si="309"/>
        <v>3.3743372558687614</v>
      </c>
      <c r="I4955" s="137">
        <v>20.707920000000001</v>
      </c>
      <c r="J4955" s="138">
        <f t="shared" si="310"/>
        <v>0.4394874038532115</v>
      </c>
      <c r="K4955" s="137">
        <v>105.4948</v>
      </c>
      <c r="L4955" s="137">
        <v>285.67824999999999</v>
      </c>
      <c r="M4955" s="138">
        <f t="shared" si="311"/>
        <v>1.7079841850024837</v>
      </c>
    </row>
    <row r="4956" spans="1:13" x14ac:dyDescent="0.25">
      <c r="A4956" s="134" t="s">
        <v>170</v>
      </c>
      <c r="B4956" s="134" t="s">
        <v>220</v>
      </c>
      <c r="C4956" s="137">
        <v>0</v>
      </c>
      <c r="D4956" s="137">
        <v>0</v>
      </c>
      <c r="E4956" s="138" t="str">
        <f t="shared" si="308"/>
        <v/>
      </c>
      <c r="F4956" s="137">
        <v>0</v>
      </c>
      <c r="G4956" s="137">
        <v>262.75711000000001</v>
      </c>
      <c r="H4956" s="138" t="str">
        <f t="shared" si="309"/>
        <v/>
      </c>
      <c r="I4956" s="137">
        <v>86.713759999999994</v>
      </c>
      <c r="J4956" s="138">
        <f t="shared" si="310"/>
        <v>2.0301662619634997</v>
      </c>
      <c r="K4956" s="137">
        <v>749.94305999999995</v>
      </c>
      <c r="L4956" s="137">
        <v>1298.70461</v>
      </c>
      <c r="M4956" s="138">
        <f t="shared" si="311"/>
        <v>0.73173762018679134</v>
      </c>
    </row>
    <row r="4957" spans="1:13" x14ac:dyDescent="0.25">
      <c r="A4957" s="134" t="s">
        <v>170</v>
      </c>
      <c r="B4957" s="134" t="s">
        <v>210</v>
      </c>
      <c r="C4957" s="137">
        <v>0</v>
      </c>
      <c r="D4957" s="137">
        <v>52.962969999999999</v>
      </c>
      <c r="E4957" s="138" t="str">
        <f t="shared" si="308"/>
        <v/>
      </c>
      <c r="F4957" s="137">
        <v>198.14725999999999</v>
      </c>
      <c r="G4957" s="137">
        <v>385.04313000000002</v>
      </c>
      <c r="H4957" s="138">
        <f t="shared" si="309"/>
        <v>0.94321702959707876</v>
      </c>
      <c r="I4957" s="137">
        <v>248.01548</v>
      </c>
      <c r="J4957" s="138">
        <f t="shared" si="310"/>
        <v>0.55249636030783256</v>
      </c>
      <c r="K4957" s="137">
        <v>2909.1004800000001</v>
      </c>
      <c r="L4957" s="137">
        <v>3297.9258300000001</v>
      </c>
      <c r="M4957" s="138">
        <f t="shared" si="311"/>
        <v>0.13365827432677757</v>
      </c>
    </row>
    <row r="4958" spans="1:13" x14ac:dyDescent="0.25">
      <c r="A4958" s="134" t="s">
        <v>170</v>
      </c>
      <c r="B4958" s="134" t="s">
        <v>272</v>
      </c>
      <c r="C4958" s="137">
        <v>0</v>
      </c>
      <c r="D4958" s="137">
        <v>0</v>
      </c>
      <c r="E4958" s="138" t="str">
        <f t="shared" si="308"/>
        <v/>
      </c>
      <c r="F4958" s="137">
        <v>0</v>
      </c>
      <c r="G4958" s="137">
        <v>0</v>
      </c>
      <c r="H4958" s="138" t="str">
        <f t="shared" si="309"/>
        <v/>
      </c>
      <c r="I4958" s="137">
        <v>35.643380000000001</v>
      </c>
      <c r="J4958" s="138">
        <f t="shared" si="310"/>
        <v>-1</v>
      </c>
      <c r="K4958" s="137">
        <v>184.41694000000001</v>
      </c>
      <c r="L4958" s="137">
        <v>118.86978999999999</v>
      </c>
      <c r="M4958" s="138">
        <f t="shared" si="311"/>
        <v>-0.35542911621893314</v>
      </c>
    </row>
    <row r="4959" spans="1:13" x14ac:dyDescent="0.25">
      <c r="A4959" s="134" t="s">
        <v>170</v>
      </c>
      <c r="B4959" s="134" t="s">
        <v>263</v>
      </c>
      <c r="C4959" s="137">
        <v>0</v>
      </c>
      <c r="D4959" s="137">
        <v>0</v>
      </c>
      <c r="E4959" s="138" t="str">
        <f t="shared" si="308"/>
        <v/>
      </c>
      <c r="F4959" s="137">
        <v>77.476479999999995</v>
      </c>
      <c r="G4959" s="137">
        <v>0</v>
      </c>
      <c r="H4959" s="138">
        <f t="shared" si="309"/>
        <v>-1</v>
      </c>
      <c r="I4959" s="137">
        <v>0</v>
      </c>
      <c r="J4959" s="138" t="str">
        <f t="shared" si="310"/>
        <v/>
      </c>
      <c r="K4959" s="137">
        <v>605.66225999999995</v>
      </c>
      <c r="L4959" s="137">
        <v>70.246560000000002</v>
      </c>
      <c r="M4959" s="138">
        <f t="shared" si="311"/>
        <v>-0.88401694370060302</v>
      </c>
    </row>
    <row r="4960" spans="1:13" x14ac:dyDescent="0.25">
      <c r="A4960" s="134" t="s">
        <v>170</v>
      </c>
      <c r="B4960" s="134" t="s">
        <v>405</v>
      </c>
      <c r="C4960" s="137">
        <v>0</v>
      </c>
      <c r="D4960" s="137">
        <v>0</v>
      </c>
      <c r="E4960" s="138" t="str">
        <f t="shared" si="308"/>
        <v/>
      </c>
      <c r="F4960" s="137">
        <v>0</v>
      </c>
      <c r="G4960" s="137">
        <v>0</v>
      </c>
      <c r="H4960" s="138" t="str">
        <f t="shared" si="309"/>
        <v/>
      </c>
      <c r="I4960" s="137">
        <v>9.5142000000000007</v>
      </c>
      <c r="J4960" s="138">
        <f t="shared" si="310"/>
        <v>-1</v>
      </c>
      <c r="K4960" s="137">
        <v>5.2816900000000002</v>
      </c>
      <c r="L4960" s="137">
        <v>9.5142000000000007</v>
      </c>
      <c r="M4960" s="138">
        <f t="shared" si="311"/>
        <v>0.80135524803613989</v>
      </c>
    </row>
    <row r="4961" spans="1:13" x14ac:dyDescent="0.25">
      <c r="A4961" s="134" t="s">
        <v>170</v>
      </c>
      <c r="B4961" s="134" t="s">
        <v>225</v>
      </c>
      <c r="C4961" s="137">
        <v>0</v>
      </c>
      <c r="D4961" s="137">
        <v>0</v>
      </c>
      <c r="E4961" s="138" t="str">
        <f t="shared" si="308"/>
        <v/>
      </c>
      <c r="F4961" s="137">
        <v>549.23829999999998</v>
      </c>
      <c r="G4961" s="137">
        <v>480.00765999999999</v>
      </c>
      <c r="H4961" s="138">
        <f t="shared" si="309"/>
        <v>-0.12604845656247932</v>
      </c>
      <c r="I4961" s="137">
        <v>767.11062000000004</v>
      </c>
      <c r="J4961" s="138">
        <f t="shared" si="310"/>
        <v>-0.37426539603897024</v>
      </c>
      <c r="K4961" s="137">
        <v>4747.3041199999998</v>
      </c>
      <c r="L4961" s="137">
        <v>5218.0322500000002</v>
      </c>
      <c r="M4961" s="138">
        <f t="shared" si="311"/>
        <v>9.9156935831614668E-2</v>
      </c>
    </row>
    <row r="4962" spans="1:13" x14ac:dyDescent="0.25">
      <c r="A4962" s="134" t="s">
        <v>170</v>
      </c>
      <c r="B4962" s="134" t="s">
        <v>346</v>
      </c>
      <c r="C4962" s="137">
        <v>0</v>
      </c>
      <c r="D4962" s="137">
        <v>0</v>
      </c>
      <c r="E4962" s="138" t="str">
        <f t="shared" si="308"/>
        <v/>
      </c>
      <c r="F4962" s="137">
        <v>12.7324</v>
      </c>
      <c r="G4962" s="137">
        <v>0</v>
      </c>
      <c r="H4962" s="138">
        <f t="shared" si="309"/>
        <v>-1</v>
      </c>
      <c r="I4962" s="137">
        <v>0</v>
      </c>
      <c r="J4962" s="138" t="str">
        <f t="shared" si="310"/>
        <v/>
      </c>
      <c r="K4962" s="137">
        <v>13.6343</v>
      </c>
      <c r="L4962" s="137">
        <v>9.6597000000000008</v>
      </c>
      <c r="M4962" s="138">
        <f t="shared" si="311"/>
        <v>-0.29151478257042895</v>
      </c>
    </row>
    <row r="4963" spans="1:13" x14ac:dyDescent="0.25">
      <c r="A4963" s="134" t="s">
        <v>170</v>
      </c>
      <c r="B4963" s="134" t="s">
        <v>305</v>
      </c>
      <c r="C4963" s="137">
        <v>0</v>
      </c>
      <c r="D4963" s="137">
        <v>0</v>
      </c>
      <c r="E4963" s="138" t="str">
        <f t="shared" si="308"/>
        <v/>
      </c>
      <c r="F4963" s="137">
        <v>27.106670000000001</v>
      </c>
      <c r="G4963" s="137">
        <v>2.0747800000000001</v>
      </c>
      <c r="H4963" s="138">
        <f t="shared" si="309"/>
        <v>-0.92345869116346635</v>
      </c>
      <c r="I4963" s="137">
        <v>1.7682899999999999</v>
      </c>
      <c r="J4963" s="138">
        <f t="shared" si="310"/>
        <v>0.17332564228718139</v>
      </c>
      <c r="K4963" s="137">
        <v>182.31981999999999</v>
      </c>
      <c r="L4963" s="137">
        <v>36.979480000000002</v>
      </c>
      <c r="M4963" s="138">
        <f t="shared" si="311"/>
        <v>-0.79717246320230017</v>
      </c>
    </row>
    <row r="4964" spans="1:13" x14ac:dyDescent="0.25">
      <c r="A4964" s="134" t="s">
        <v>170</v>
      </c>
      <c r="B4964" s="134" t="s">
        <v>390</v>
      </c>
      <c r="C4964" s="137">
        <v>0</v>
      </c>
      <c r="D4964" s="137">
        <v>0</v>
      </c>
      <c r="E4964" s="138" t="str">
        <f t="shared" si="308"/>
        <v/>
      </c>
      <c r="F4964" s="137">
        <v>0</v>
      </c>
      <c r="G4964" s="137">
        <v>0</v>
      </c>
      <c r="H4964" s="138" t="str">
        <f t="shared" si="309"/>
        <v/>
      </c>
      <c r="I4964" s="137">
        <v>0</v>
      </c>
      <c r="J4964" s="138" t="str">
        <f t="shared" si="310"/>
        <v/>
      </c>
      <c r="K4964" s="137">
        <v>0</v>
      </c>
      <c r="L4964" s="137">
        <v>0.4224</v>
      </c>
      <c r="M4964" s="138" t="str">
        <f t="shared" si="311"/>
        <v/>
      </c>
    </row>
    <row r="4965" spans="1:13" x14ac:dyDescent="0.25">
      <c r="A4965" s="134" t="s">
        <v>170</v>
      </c>
      <c r="B4965" s="134" t="s">
        <v>234</v>
      </c>
      <c r="C4965" s="137">
        <v>0</v>
      </c>
      <c r="D4965" s="137">
        <v>0</v>
      </c>
      <c r="E4965" s="138" t="str">
        <f t="shared" si="308"/>
        <v/>
      </c>
      <c r="F4965" s="137">
        <v>0</v>
      </c>
      <c r="G4965" s="137">
        <v>0</v>
      </c>
      <c r="H4965" s="138" t="str">
        <f t="shared" si="309"/>
        <v/>
      </c>
      <c r="I4965" s="137">
        <v>0</v>
      </c>
      <c r="J4965" s="138" t="str">
        <f t="shared" si="310"/>
        <v/>
      </c>
      <c r="K4965" s="137">
        <v>0</v>
      </c>
      <c r="L4965" s="137">
        <v>0</v>
      </c>
      <c r="M4965" s="138" t="str">
        <f t="shared" si="311"/>
        <v/>
      </c>
    </row>
    <row r="4966" spans="1:13" x14ac:dyDescent="0.25">
      <c r="A4966" s="134" t="s">
        <v>170</v>
      </c>
      <c r="B4966" s="134" t="s">
        <v>284</v>
      </c>
      <c r="C4966" s="137">
        <v>0</v>
      </c>
      <c r="D4966" s="137">
        <v>0</v>
      </c>
      <c r="E4966" s="138" t="str">
        <f t="shared" si="308"/>
        <v/>
      </c>
      <c r="F4966" s="137">
        <v>0</v>
      </c>
      <c r="G4966" s="137">
        <v>81.06</v>
      </c>
      <c r="H4966" s="138" t="str">
        <f t="shared" si="309"/>
        <v/>
      </c>
      <c r="I4966" s="137">
        <v>0</v>
      </c>
      <c r="J4966" s="138" t="str">
        <f t="shared" si="310"/>
        <v/>
      </c>
      <c r="K4966" s="137">
        <v>238.80464000000001</v>
      </c>
      <c r="L4966" s="137">
        <v>245.84325000000001</v>
      </c>
      <c r="M4966" s="138">
        <f t="shared" si="311"/>
        <v>2.9474343547093662E-2</v>
      </c>
    </row>
    <row r="4967" spans="1:13" x14ac:dyDescent="0.25">
      <c r="A4967" s="134" t="s">
        <v>170</v>
      </c>
      <c r="B4967" s="134" t="s">
        <v>354</v>
      </c>
      <c r="C4967" s="137">
        <v>0</v>
      </c>
      <c r="D4967" s="137">
        <v>0</v>
      </c>
      <c r="E4967" s="138" t="str">
        <f t="shared" si="308"/>
        <v/>
      </c>
      <c r="F4967" s="137">
        <v>0</v>
      </c>
      <c r="G4967" s="137">
        <v>0</v>
      </c>
      <c r="H4967" s="138" t="str">
        <f t="shared" si="309"/>
        <v/>
      </c>
      <c r="I4967" s="137">
        <v>0</v>
      </c>
      <c r="J4967" s="138" t="str">
        <f t="shared" si="310"/>
        <v/>
      </c>
      <c r="K4967" s="137">
        <v>0</v>
      </c>
      <c r="L4967" s="137">
        <v>4.8989000000000003</v>
      </c>
      <c r="M4967" s="138" t="str">
        <f t="shared" si="311"/>
        <v/>
      </c>
    </row>
    <row r="4968" spans="1:13" x14ac:dyDescent="0.25">
      <c r="A4968" s="134" t="s">
        <v>170</v>
      </c>
      <c r="B4968" s="134" t="s">
        <v>247</v>
      </c>
      <c r="C4968" s="137">
        <v>0</v>
      </c>
      <c r="D4968" s="137">
        <v>0</v>
      </c>
      <c r="E4968" s="138" t="str">
        <f t="shared" si="308"/>
        <v/>
      </c>
      <c r="F4968" s="137">
        <v>0</v>
      </c>
      <c r="G4968" s="137">
        <v>0</v>
      </c>
      <c r="H4968" s="138" t="str">
        <f t="shared" si="309"/>
        <v/>
      </c>
      <c r="I4968" s="137">
        <v>0</v>
      </c>
      <c r="J4968" s="138" t="str">
        <f t="shared" si="310"/>
        <v/>
      </c>
      <c r="K4968" s="137">
        <v>0.32501000000000002</v>
      </c>
      <c r="L4968" s="137">
        <v>55.136200000000002</v>
      </c>
      <c r="M4968" s="138">
        <f t="shared" si="311"/>
        <v>168.64462631919017</v>
      </c>
    </row>
    <row r="4969" spans="1:13" x14ac:dyDescent="0.25">
      <c r="A4969" s="134" t="s">
        <v>170</v>
      </c>
      <c r="B4969" s="134" t="s">
        <v>224</v>
      </c>
      <c r="C4969" s="137">
        <v>0</v>
      </c>
      <c r="D4969" s="137">
        <v>0</v>
      </c>
      <c r="E4969" s="138" t="str">
        <f t="shared" si="308"/>
        <v/>
      </c>
      <c r="F4969" s="137">
        <v>84.329049999999995</v>
      </c>
      <c r="G4969" s="137">
        <v>98.426680000000005</v>
      </c>
      <c r="H4969" s="138">
        <f t="shared" si="309"/>
        <v>0.16717406397913903</v>
      </c>
      <c r="I4969" s="137">
        <v>60.342649999999999</v>
      </c>
      <c r="J4969" s="138">
        <f t="shared" si="310"/>
        <v>0.63112955761803646</v>
      </c>
      <c r="K4969" s="137">
        <v>405.62061</v>
      </c>
      <c r="L4969" s="137">
        <v>362.52447999999998</v>
      </c>
      <c r="M4969" s="138">
        <f t="shared" si="311"/>
        <v>-0.10624738718281601</v>
      </c>
    </row>
    <row r="4970" spans="1:13" x14ac:dyDescent="0.25">
      <c r="A4970" s="134" t="s">
        <v>170</v>
      </c>
      <c r="B4970" s="134" t="s">
        <v>244</v>
      </c>
      <c r="C4970" s="137">
        <v>0</v>
      </c>
      <c r="D4970" s="137">
        <v>0</v>
      </c>
      <c r="E4970" s="138" t="str">
        <f t="shared" si="308"/>
        <v/>
      </c>
      <c r="F4970" s="137">
        <v>12.843830000000001</v>
      </c>
      <c r="G4970" s="137">
        <v>3.8167499999999999</v>
      </c>
      <c r="H4970" s="138">
        <f t="shared" si="309"/>
        <v>-0.70283396774949525</v>
      </c>
      <c r="I4970" s="137">
        <v>42.376420000000003</v>
      </c>
      <c r="J4970" s="138">
        <f t="shared" si="310"/>
        <v>-0.90993222174029809</v>
      </c>
      <c r="K4970" s="137">
        <v>406.88085999999998</v>
      </c>
      <c r="L4970" s="137">
        <v>1096.92641</v>
      </c>
      <c r="M4970" s="138">
        <f t="shared" si="311"/>
        <v>1.6959400597019973</v>
      </c>
    </row>
    <row r="4971" spans="1:13" x14ac:dyDescent="0.25">
      <c r="A4971" s="134" t="s">
        <v>170</v>
      </c>
      <c r="B4971" s="134" t="s">
        <v>327</v>
      </c>
      <c r="C4971" s="137">
        <v>0</v>
      </c>
      <c r="D4971" s="137">
        <v>0</v>
      </c>
      <c r="E4971" s="138" t="str">
        <f t="shared" si="308"/>
        <v/>
      </c>
      <c r="F4971" s="137">
        <v>0</v>
      </c>
      <c r="G4971" s="137">
        <v>0</v>
      </c>
      <c r="H4971" s="138" t="str">
        <f t="shared" si="309"/>
        <v/>
      </c>
      <c r="I4971" s="137">
        <v>0</v>
      </c>
      <c r="J4971" s="138" t="str">
        <f t="shared" si="310"/>
        <v/>
      </c>
      <c r="K4971" s="137">
        <v>8.9533000000000005</v>
      </c>
      <c r="L4971" s="137">
        <v>2.87365</v>
      </c>
      <c r="M4971" s="138">
        <f t="shared" si="311"/>
        <v>-0.67904013045469269</v>
      </c>
    </row>
    <row r="4972" spans="1:13" x14ac:dyDescent="0.25">
      <c r="A4972" s="134" t="s">
        <v>170</v>
      </c>
      <c r="B4972" s="134" t="s">
        <v>274</v>
      </c>
      <c r="C4972" s="137">
        <v>0</v>
      </c>
      <c r="D4972" s="137">
        <v>0</v>
      </c>
      <c r="E4972" s="138" t="str">
        <f t="shared" si="308"/>
        <v/>
      </c>
      <c r="F4972" s="137">
        <v>0</v>
      </c>
      <c r="G4972" s="137">
        <v>0.45416000000000001</v>
      </c>
      <c r="H4972" s="138" t="str">
        <f t="shared" si="309"/>
        <v/>
      </c>
      <c r="I4972" s="137">
        <v>0</v>
      </c>
      <c r="J4972" s="138" t="str">
        <f t="shared" si="310"/>
        <v/>
      </c>
      <c r="K4972" s="137">
        <v>0.50405999999999995</v>
      </c>
      <c r="L4972" s="137">
        <v>0.45416000000000001</v>
      </c>
      <c r="M4972" s="138">
        <f t="shared" si="311"/>
        <v>-9.899615125183503E-2</v>
      </c>
    </row>
    <row r="4973" spans="1:13" x14ac:dyDescent="0.25">
      <c r="A4973" s="134" t="s">
        <v>170</v>
      </c>
      <c r="B4973" s="134" t="s">
        <v>362</v>
      </c>
      <c r="C4973" s="137">
        <v>0</v>
      </c>
      <c r="D4973" s="137">
        <v>0</v>
      </c>
      <c r="E4973" s="138" t="str">
        <f t="shared" si="308"/>
        <v/>
      </c>
      <c r="F4973" s="137">
        <v>2.7025999999999999</v>
      </c>
      <c r="G4973" s="137">
        <v>4.6553899999999997</v>
      </c>
      <c r="H4973" s="138">
        <f t="shared" si="309"/>
        <v>0.72255975727077626</v>
      </c>
      <c r="I4973" s="137">
        <v>0</v>
      </c>
      <c r="J4973" s="138" t="str">
        <f t="shared" si="310"/>
        <v/>
      </c>
      <c r="K4973" s="137">
        <v>9.1168399999999998</v>
      </c>
      <c r="L4973" s="137">
        <v>4.6553899999999997</v>
      </c>
      <c r="M4973" s="138">
        <f t="shared" si="311"/>
        <v>-0.48936363915567238</v>
      </c>
    </row>
    <row r="4974" spans="1:13" x14ac:dyDescent="0.25">
      <c r="A4974" s="134" t="s">
        <v>170</v>
      </c>
      <c r="B4974" s="134" t="s">
        <v>298</v>
      </c>
      <c r="C4974" s="137">
        <v>0</v>
      </c>
      <c r="D4974" s="137">
        <v>0</v>
      </c>
      <c r="E4974" s="138" t="str">
        <f t="shared" si="308"/>
        <v/>
      </c>
      <c r="F4974" s="137">
        <v>67.72278</v>
      </c>
      <c r="G4974" s="137">
        <v>15</v>
      </c>
      <c r="H4974" s="138">
        <f t="shared" si="309"/>
        <v>-0.77850879718759325</v>
      </c>
      <c r="I4974" s="137">
        <v>100.2881</v>
      </c>
      <c r="J4974" s="138">
        <f t="shared" si="310"/>
        <v>-0.8504309085524604</v>
      </c>
      <c r="K4974" s="137">
        <v>452.38819999999998</v>
      </c>
      <c r="L4974" s="137">
        <v>510.42203999999998</v>
      </c>
      <c r="M4974" s="138">
        <f t="shared" si="311"/>
        <v>0.1282832752932106</v>
      </c>
    </row>
    <row r="4975" spans="1:13" x14ac:dyDescent="0.25">
      <c r="A4975" s="134" t="s">
        <v>170</v>
      </c>
      <c r="B4975" s="134" t="s">
        <v>374</v>
      </c>
      <c r="C4975" s="137">
        <v>0</v>
      </c>
      <c r="D4975" s="137">
        <v>0</v>
      </c>
      <c r="E4975" s="138" t="str">
        <f t="shared" si="308"/>
        <v/>
      </c>
      <c r="F4975" s="137">
        <v>0.26882</v>
      </c>
      <c r="G4975" s="137">
        <v>0</v>
      </c>
      <c r="H4975" s="138">
        <f t="shared" si="309"/>
        <v>-1</v>
      </c>
      <c r="I4975" s="137">
        <v>0</v>
      </c>
      <c r="J4975" s="138" t="str">
        <f t="shared" si="310"/>
        <v/>
      </c>
      <c r="K4975" s="137">
        <v>0.96294999999999997</v>
      </c>
      <c r="L4975" s="137">
        <v>0</v>
      </c>
      <c r="M4975" s="138">
        <f t="shared" si="311"/>
        <v>-1</v>
      </c>
    </row>
    <row r="4976" spans="1:13" x14ac:dyDescent="0.25">
      <c r="A4976" s="134" t="s">
        <v>170</v>
      </c>
      <c r="B4976" s="134" t="s">
        <v>331</v>
      </c>
      <c r="C4976" s="137">
        <v>0</v>
      </c>
      <c r="D4976" s="137">
        <v>0</v>
      </c>
      <c r="E4976" s="138" t="str">
        <f t="shared" si="308"/>
        <v/>
      </c>
      <c r="F4976" s="137">
        <v>0</v>
      </c>
      <c r="G4976" s="137">
        <v>0</v>
      </c>
      <c r="H4976" s="138" t="str">
        <f t="shared" si="309"/>
        <v/>
      </c>
      <c r="I4976" s="137">
        <v>4.8071400000000004</v>
      </c>
      <c r="J4976" s="138">
        <f t="shared" si="310"/>
        <v>-1</v>
      </c>
      <c r="K4976" s="137">
        <v>0</v>
      </c>
      <c r="L4976" s="137">
        <v>5.3977899999999996</v>
      </c>
      <c r="M4976" s="138" t="str">
        <f t="shared" si="311"/>
        <v/>
      </c>
    </row>
    <row r="4977" spans="1:13" x14ac:dyDescent="0.25">
      <c r="A4977" s="134" t="s">
        <v>170</v>
      </c>
      <c r="B4977" s="134" t="s">
        <v>293</v>
      </c>
      <c r="C4977" s="137">
        <v>0</v>
      </c>
      <c r="D4977" s="137">
        <v>0</v>
      </c>
      <c r="E4977" s="138" t="str">
        <f t="shared" si="308"/>
        <v/>
      </c>
      <c r="F4977" s="137">
        <v>17.898040000000002</v>
      </c>
      <c r="G4977" s="137">
        <v>0</v>
      </c>
      <c r="H4977" s="138">
        <f t="shared" si="309"/>
        <v>-1</v>
      </c>
      <c r="I4977" s="137">
        <v>0</v>
      </c>
      <c r="J4977" s="138" t="str">
        <f t="shared" si="310"/>
        <v/>
      </c>
      <c r="K4977" s="137">
        <v>73.785390000000007</v>
      </c>
      <c r="L4977" s="137">
        <v>0</v>
      </c>
      <c r="M4977" s="138">
        <f t="shared" si="311"/>
        <v>-1</v>
      </c>
    </row>
    <row r="4978" spans="1:13" x14ac:dyDescent="0.25">
      <c r="A4978" s="134" t="s">
        <v>170</v>
      </c>
      <c r="B4978" s="134" t="s">
        <v>227</v>
      </c>
      <c r="C4978" s="137">
        <v>0</v>
      </c>
      <c r="D4978" s="137">
        <v>0</v>
      </c>
      <c r="E4978" s="138" t="str">
        <f t="shared" si="308"/>
        <v/>
      </c>
      <c r="F4978" s="137">
        <v>0</v>
      </c>
      <c r="G4978" s="137">
        <v>0</v>
      </c>
      <c r="H4978" s="138" t="str">
        <f t="shared" si="309"/>
        <v/>
      </c>
      <c r="I4978" s="137">
        <v>0.78720000000000001</v>
      </c>
      <c r="J4978" s="138">
        <f t="shared" si="310"/>
        <v>-1</v>
      </c>
      <c r="K4978" s="137">
        <v>268.78163000000001</v>
      </c>
      <c r="L4978" s="137">
        <v>510.94630999999998</v>
      </c>
      <c r="M4978" s="138">
        <f t="shared" si="311"/>
        <v>0.90097184096993521</v>
      </c>
    </row>
    <row r="4979" spans="1:13" x14ac:dyDescent="0.25">
      <c r="A4979" s="134" t="s">
        <v>170</v>
      </c>
      <c r="B4979" s="134" t="s">
        <v>386</v>
      </c>
      <c r="C4979" s="137">
        <v>0</v>
      </c>
      <c r="D4979" s="137">
        <v>0</v>
      </c>
      <c r="E4979" s="138" t="str">
        <f t="shared" si="308"/>
        <v/>
      </c>
      <c r="F4979" s="137">
        <v>0</v>
      </c>
      <c r="G4979" s="137">
        <v>0</v>
      </c>
      <c r="H4979" s="138" t="str">
        <f t="shared" si="309"/>
        <v/>
      </c>
      <c r="I4979" s="137">
        <v>0</v>
      </c>
      <c r="J4979" s="138" t="str">
        <f t="shared" si="310"/>
        <v/>
      </c>
      <c r="K4979" s="137">
        <v>31.77441</v>
      </c>
      <c r="L4979" s="137">
        <v>80.377200000000002</v>
      </c>
      <c r="M4979" s="138">
        <f t="shared" si="311"/>
        <v>1.529620534260117</v>
      </c>
    </row>
    <row r="4980" spans="1:13" x14ac:dyDescent="0.25">
      <c r="A4980" s="134" t="s">
        <v>170</v>
      </c>
      <c r="B4980" s="134" t="s">
        <v>329</v>
      </c>
      <c r="C4980" s="137">
        <v>0</v>
      </c>
      <c r="D4980" s="137">
        <v>0</v>
      </c>
      <c r="E4980" s="138" t="str">
        <f t="shared" si="308"/>
        <v/>
      </c>
      <c r="F4980" s="137">
        <v>57.824910000000003</v>
      </c>
      <c r="G4980" s="137">
        <v>79.137060000000005</v>
      </c>
      <c r="H4980" s="138">
        <f t="shared" si="309"/>
        <v>0.36856347895742503</v>
      </c>
      <c r="I4980" s="137">
        <v>78.137060000000005</v>
      </c>
      <c r="J4980" s="138">
        <f t="shared" si="310"/>
        <v>1.2798024394570229E-2</v>
      </c>
      <c r="K4980" s="137">
        <v>457.01481999999999</v>
      </c>
      <c r="L4980" s="137">
        <v>389.65526</v>
      </c>
      <c r="M4980" s="138">
        <f t="shared" si="311"/>
        <v>-0.14739031876471753</v>
      </c>
    </row>
    <row r="4981" spans="1:13" x14ac:dyDescent="0.25">
      <c r="A4981" s="134" t="s">
        <v>170</v>
      </c>
      <c r="B4981" s="134" t="s">
        <v>328</v>
      </c>
      <c r="C4981" s="137">
        <v>0</v>
      </c>
      <c r="D4981" s="137">
        <v>0</v>
      </c>
      <c r="E4981" s="138" t="str">
        <f t="shared" si="308"/>
        <v/>
      </c>
      <c r="F4981" s="137">
        <v>0</v>
      </c>
      <c r="G4981" s="137">
        <v>0</v>
      </c>
      <c r="H4981" s="138" t="str">
        <f t="shared" si="309"/>
        <v/>
      </c>
      <c r="I4981" s="137">
        <v>0</v>
      </c>
      <c r="J4981" s="138" t="str">
        <f t="shared" si="310"/>
        <v/>
      </c>
      <c r="K4981" s="137">
        <v>36.741999999999997</v>
      </c>
      <c r="L4981" s="137">
        <v>34.775399999999998</v>
      </c>
      <c r="M4981" s="138">
        <f t="shared" si="311"/>
        <v>-5.3524576778618438E-2</v>
      </c>
    </row>
    <row r="4982" spans="1:13" x14ac:dyDescent="0.25">
      <c r="A4982" s="134" t="s">
        <v>170</v>
      </c>
      <c r="B4982" s="134" t="s">
        <v>278</v>
      </c>
      <c r="C4982" s="137">
        <v>0</v>
      </c>
      <c r="D4982" s="137">
        <v>0</v>
      </c>
      <c r="E4982" s="138" t="str">
        <f t="shared" si="308"/>
        <v/>
      </c>
      <c r="F4982" s="137">
        <v>0</v>
      </c>
      <c r="G4982" s="137">
        <v>8.7573699999999999</v>
      </c>
      <c r="H4982" s="138" t="str">
        <f t="shared" si="309"/>
        <v/>
      </c>
      <c r="I4982" s="137">
        <v>22.954630000000002</v>
      </c>
      <c r="J4982" s="138">
        <f t="shared" si="310"/>
        <v>-0.61849221703856694</v>
      </c>
      <c r="K4982" s="137">
        <v>12.59197</v>
      </c>
      <c r="L4982" s="137">
        <v>31.712</v>
      </c>
      <c r="M4982" s="138">
        <f t="shared" si="311"/>
        <v>1.5184303965146042</v>
      </c>
    </row>
    <row r="4983" spans="1:13" x14ac:dyDescent="0.25">
      <c r="A4983" s="134" t="s">
        <v>170</v>
      </c>
      <c r="B4983" s="134" t="s">
        <v>214</v>
      </c>
      <c r="C4983" s="137">
        <v>0</v>
      </c>
      <c r="D4983" s="137">
        <v>13.78932</v>
      </c>
      <c r="E4983" s="138" t="str">
        <f t="shared" si="308"/>
        <v/>
      </c>
      <c r="F4983" s="137">
        <v>79.492069999999998</v>
      </c>
      <c r="G4983" s="137">
        <v>167.49972</v>
      </c>
      <c r="H4983" s="138">
        <f t="shared" si="309"/>
        <v>1.1071248993767555</v>
      </c>
      <c r="I4983" s="137">
        <v>163.00066000000001</v>
      </c>
      <c r="J4983" s="138">
        <f t="shared" si="310"/>
        <v>2.7601483331417098E-2</v>
      </c>
      <c r="K4983" s="137">
        <v>1356.9032</v>
      </c>
      <c r="L4983" s="137">
        <v>1937.44939</v>
      </c>
      <c r="M4983" s="138">
        <f t="shared" si="311"/>
        <v>0.42784643001799982</v>
      </c>
    </row>
    <row r="4984" spans="1:13" x14ac:dyDescent="0.25">
      <c r="A4984" s="134" t="s">
        <v>170</v>
      </c>
      <c r="B4984" s="134" t="s">
        <v>352</v>
      </c>
      <c r="C4984" s="137">
        <v>0</v>
      </c>
      <c r="D4984" s="137">
        <v>0</v>
      </c>
      <c r="E4984" s="138" t="str">
        <f t="shared" si="308"/>
        <v/>
      </c>
      <c r="F4984" s="137">
        <v>0</v>
      </c>
      <c r="G4984" s="137">
        <v>0</v>
      </c>
      <c r="H4984" s="138" t="str">
        <f t="shared" si="309"/>
        <v/>
      </c>
      <c r="I4984" s="137">
        <v>0</v>
      </c>
      <c r="J4984" s="138" t="str">
        <f t="shared" si="310"/>
        <v/>
      </c>
      <c r="K4984" s="137">
        <v>0</v>
      </c>
      <c r="L4984" s="137">
        <v>8.5077800000000003</v>
      </c>
      <c r="M4984" s="138" t="str">
        <f t="shared" si="311"/>
        <v/>
      </c>
    </row>
    <row r="4985" spans="1:13" x14ac:dyDescent="0.25">
      <c r="A4985" s="134" t="s">
        <v>170</v>
      </c>
      <c r="B4985" s="134" t="s">
        <v>338</v>
      </c>
      <c r="C4985" s="137">
        <v>0</v>
      </c>
      <c r="D4985" s="137">
        <v>0</v>
      </c>
      <c r="E4985" s="138" t="str">
        <f t="shared" si="308"/>
        <v/>
      </c>
      <c r="F4985" s="137">
        <v>0</v>
      </c>
      <c r="G4985" s="137">
        <v>0</v>
      </c>
      <c r="H4985" s="138" t="str">
        <f t="shared" si="309"/>
        <v/>
      </c>
      <c r="I4985" s="137">
        <v>0.11226999999999999</v>
      </c>
      <c r="J4985" s="138">
        <f t="shared" si="310"/>
        <v>-1</v>
      </c>
      <c r="K4985" s="137">
        <v>4.7699999999999999E-2</v>
      </c>
      <c r="L4985" s="137">
        <v>4.4263000000000003</v>
      </c>
      <c r="M4985" s="138">
        <f t="shared" si="311"/>
        <v>91.794549266247387</v>
      </c>
    </row>
    <row r="4986" spans="1:13" x14ac:dyDescent="0.25">
      <c r="A4986" s="134" t="s">
        <v>170</v>
      </c>
      <c r="B4986" s="134" t="s">
        <v>269</v>
      </c>
      <c r="C4986" s="137">
        <v>0</v>
      </c>
      <c r="D4986" s="137">
        <v>0</v>
      </c>
      <c r="E4986" s="138" t="str">
        <f t="shared" si="308"/>
        <v/>
      </c>
      <c r="F4986" s="137">
        <v>0</v>
      </c>
      <c r="G4986" s="137">
        <v>9.3935999999999993</v>
      </c>
      <c r="H4986" s="138" t="str">
        <f t="shared" si="309"/>
        <v/>
      </c>
      <c r="I4986" s="137">
        <v>16.285720000000001</v>
      </c>
      <c r="J4986" s="138">
        <f t="shared" si="310"/>
        <v>-0.42320020238589395</v>
      </c>
      <c r="K4986" s="137">
        <v>48.732399999999998</v>
      </c>
      <c r="L4986" s="137">
        <v>77.394149999999996</v>
      </c>
      <c r="M4986" s="138">
        <f t="shared" si="311"/>
        <v>0.58814566900050069</v>
      </c>
    </row>
    <row r="4987" spans="1:13" x14ac:dyDescent="0.25">
      <c r="A4987" s="134" t="s">
        <v>170</v>
      </c>
      <c r="B4987" s="134" t="s">
        <v>316</v>
      </c>
      <c r="C4987" s="137">
        <v>0</v>
      </c>
      <c r="D4987" s="137">
        <v>0</v>
      </c>
      <c r="E4987" s="138" t="str">
        <f t="shared" si="308"/>
        <v/>
      </c>
      <c r="F4987" s="137">
        <v>1.33809</v>
      </c>
      <c r="G4987" s="137">
        <v>0</v>
      </c>
      <c r="H4987" s="138">
        <f t="shared" si="309"/>
        <v>-1</v>
      </c>
      <c r="I4987" s="137">
        <v>0</v>
      </c>
      <c r="J4987" s="138" t="str">
        <f t="shared" si="310"/>
        <v/>
      </c>
      <c r="K4987" s="137">
        <v>3.9390299999999998</v>
      </c>
      <c r="L4987" s="137">
        <v>14.38949</v>
      </c>
      <c r="M4987" s="138">
        <f t="shared" si="311"/>
        <v>2.6530541783129351</v>
      </c>
    </row>
    <row r="4988" spans="1:13" x14ac:dyDescent="0.25">
      <c r="A4988" s="134" t="s">
        <v>170</v>
      </c>
      <c r="B4988" s="134" t="s">
        <v>364</v>
      </c>
      <c r="C4988" s="137">
        <v>0</v>
      </c>
      <c r="D4988" s="137">
        <v>0</v>
      </c>
      <c r="E4988" s="138" t="str">
        <f t="shared" si="308"/>
        <v/>
      </c>
      <c r="F4988" s="137">
        <v>0</v>
      </c>
      <c r="G4988" s="137">
        <v>0</v>
      </c>
      <c r="H4988" s="138" t="str">
        <f t="shared" si="309"/>
        <v/>
      </c>
      <c r="I4988" s="137">
        <v>11.986800000000001</v>
      </c>
      <c r="J4988" s="138">
        <f t="shared" si="310"/>
        <v>-1</v>
      </c>
      <c r="K4988" s="137">
        <v>0</v>
      </c>
      <c r="L4988" s="137">
        <v>11.986800000000001</v>
      </c>
      <c r="M4988" s="138" t="str">
        <f t="shared" si="311"/>
        <v/>
      </c>
    </row>
    <row r="4989" spans="1:13" x14ac:dyDescent="0.25">
      <c r="A4989" s="134" t="s">
        <v>170</v>
      </c>
      <c r="B4989" s="134" t="s">
        <v>258</v>
      </c>
      <c r="C4989" s="137">
        <v>0</v>
      </c>
      <c r="D4989" s="137">
        <v>0</v>
      </c>
      <c r="E4989" s="138" t="str">
        <f t="shared" si="308"/>
        <v/>
      </c>
      <c r="F4989" s="137">
        <v>1.24214</v>
      </c>
      <c r="G4989" s="137">
        <v>0.29448000000000002</v>
      </c>
      <c r="H4989" s="138">
        <f t="shared" si="309"/>
        <v>-0.76292527412368971</v>
      </c>
      <c r="I4989" s="137">
        <v>39.078139999999998</v>
      </c>
      <c r="J4989" s="138">
        <f t="shared" si="310"/>
        <v>-0.99246432916203275</v>
      </c>
      <c r="K4989" s="137">
        <v>56.47851</v>
      </c>
      <c r="L4989" s="137">
        <v>122.66654</v>
      </c>
      <c r="M4989" s="138">
        <f t="shared" si="311"/>
        <v>1.1719153001734641</v>
      </c>
    </row>
    <row r="4990" spans="1:13" x14ac:dyDescent="0.25">
      <c r="A4990" s="134" t="s">
        <v>170</v>
      </c>
      <c r="B4990" s="134" t="s">
        <v>268</v>
      </c>
      <c r="C4990" s="137">
        <v>0</v>
      </c>
      <c r="D4990" s="137">
        <v>0</v>
      </c>
      <c r="E4990" s="138" t="str">
        <f t="shared" si="308"/>
        <v/>
      </c>
      <c r="F4990" s="137">
        <v>45.612819999999999</v>
      </c>
      <c r="G4990" s="137">
        <v>106.68364</v>
      </c>
      <c r="H4990" s="138">
        <f t="shared" si="309"/>
        <v>1.3388959507436726</v>
      </c>
      <c r="I4990" s="137">
        <v>125.26549</v>
      </c>
      <c r="J4990" s="138">
        <f t="shared" si="310"/>
        <v>-0.1483397382631082</v>
      </c>
      <c r="K4990" s="137">
        <v>856.41462000000001</v>
      </c>
      <c r="L4990" s="137">
        <v>905.34491000000003</v>
      </c>
      <c r="M4990" s="138">
        <f t="shared" si="311"/>
        <v>5.7133879848991764E-2</v>
      </c>
    </row>
    <row r="4991" spans="1:13" x14ac:dyDescent="0.25">
      <c r="A4991" s="134" t="s">
        <v>170</v>
      </c>
      <c r="B4991" s="134" t="s">
        <v>235</v>
      </c>
      <c r="C4991" s="137">
        <v>0</v>
      </c>
      <c r="D4991" s="137">
        <v>0</v>
      </c>
      <c r="E4991" s="138" t="str">
        <f t="shared" si="308"/>
        <v/>
      </c>
      <c r="F4991" s="137">
        <v>38.216200000000001</v>
      </c>
      <c r="G4991" s="137">
        <v>37.313000000000002</v>
      </c>
      <c r="H4991" s="138">
        <f t="shared" si="309"/>
        <v>-2.3633956280320834E-2</v>
      </c>
      <c r="I4991" s="137">
        <v>28.174579999999999</v>
      </c>
      <c r="J4991" s="138">
        <f t="shared" si="310"/>
        <v>0.32434982171872684</v>
      </c>
      <c r="K4991" s="137">
        <v>363.35626999999999</v>
      </c>
      <c r="L4991" s="137">
        <v>286.01407999999998</v>
      </c>
      <c r="M4991" s="138">
        <f t="shared" si="311"/>
        <v>-0.2128549756414001</v>
      </c>
    </row>
    <row r="4992" spans="1:13" x14ac:dyDescent="0.25">
      <c r="A4992" s="134" t="s">
        <v>170</v>
      </c>
      <c r="B4992" s="134" t="s">
        <v>273</v>
      </c>
      <c r="C4992" s="137">
        <v>0</v>
      </c>
      <c r="D4992" s="137">
        <v>0</v>
      </c>
      <c r="E4992" s="138" t="str">
        <f t="shared" si="308"/>
        <v/>
      </c>
      <c r="F4992" s="137">
        <v>0</v>
      </c>
      <c r="G4992" s="137">
        <v>0</v>
      </c>
      <c r="H4992" s="138" t="str">
        <f t="shared" si="309"/>
        <v/>
      </c>
      <c r="I4992" s="137">
        <v>0</v>
      </c>
      <c r="J4992" s="138" t="str">
        <f t="shared" si="310"/>
        <v/>
      </c>
      <c r="K4992" s="137">
        <v>4.6636100000000003</v>
      </c>
      <c r="L4992" s="137">
        <v>0</v>
      </c>
      <c r="M4992" s="138">
        <f t="shared" si="311"/>
        <v>-1</v>
      </c>
    </row>
    <row r="4993" spans="1:13" x14ac:dyDescent="0.25">
      <c r="A4993" s="134" t="s">
        <v>170</v>
      </c>
      <c r="B4993" s="134" t="s">
        <v>248</v>
      </c>
      <c r="C4993" s="137">
        <v>0</v>
      </c>
      <c r="D4993" s="137">
        <v>0</v>
      </c>
      <c r="E4993" s="138" t="str">
        <f t="shared" si="308"/>
        <v/>
      </c>
      <c r="F4993" s="137">
        <v>33.798999999999999</v>
      </c>
      <c r="G4993" s="137">
        <v>0</v>
      </c>
      <c r="H4993" s="138">
        <f t="shared" si="309"/>
        <v>-1</v>
      </c>
      <c r="I4993" s="137">
        <v>66.919499999999999</v>
      </c>
      <c r="J4993" s="138">
        <f t="shared" si="310"/>
        <v>-1</v>
      </c>
      <c r="K4993" s="137">
        <v>342.03523000000001</v>
      </c>
      <c r="L4993" s="137">
        <v>203.3115</v>
      </c>
      <c r="M4993" s="138">
        <f t="shared" si="311"/>
        <v>-0.40558316171114894</v>
      </c>
    </row>
    <row r="4994" spans="1:13" x14ac:dyDescent="0.25">
      <c r="A4994" s="134" t="s">
        <v>170</v>
      </c>
      <c r="B4994" s="134" t="s">
        <v>216</v>
      </c>
      <c r="C4994" s="137">
        <v>0</v>
      </c>
      <c r="D4994" s="137">
        <v>0</v>
      </c>
      <c r="E4994" s="138" t="str">
        <f t="shared" si="308"/>
        <v/>
      </c>
      <c r="F4994" s="137">
        <v>65.766199999999998</v>
      </c>
      <c r="G4994" s="137">
        <v>107.0771</v>
      </c>
      <c r="H4994" s="138">
        <f t="shared" si="309"/>
        <v>0.6281478935988396</v>
      </c>
      <c r="I4994" s="137">
        <v>227.67840000000001</v>
      </c>
      <c r="J4994" s="138">
        <f t="shared" si="310"/>
        <v>-0.52970022628409197</v>
      </c>
      <c r="K4994" s="137">
        <v>2251.4026899999999</v>
      </c>
      <c r="L4994" s="137">
        <v>2230.8524600000001</v>
      </c>
      <c r="M4994" s="138">
        <f t="shared" si="311"/>
        <v>-9.1277451569535817E-3</v>
      </c>
    </row>
    <row r="4995" spans="1:13" x14ac:dyDescent="0.25">
      <c r="A4995" s="134" t="s">
        <v>170</v>
      </c>
      <c r="B4995" s="134" t="s">
        <v>359</v>
      </c>
      <c r="C4995" s="137">
        <v>0</v>
      </c>
      <c r="D4995" s="137">
        <v>0</v>
      </c>
      <c r="E4995" s="138" t="str">
        <f t="shared" si="308"/>
        <v/>
      </c>
      <c r="F4995" s="137">
        <v>0</v>
      </c>
      <c r="G4995" s="137">
        <v>0</v>
      </c>
      <c r="H4995" s="138" t="str">
        <f t="shared" si="309"/>
        <v/>
      </c>
      <c r="I4995" s="137">
        <v>0</v>
      </c>
      <c r="J4995" s="138" t="str">
        <f t="shared" si="310"/>
        <v/>
      </c>
      <c r="K4995" s="137">
        <v>15.69</v>
      </c>
      <c r="L4995" s="137">
        <v>0</v>
      </c>
      <c r="M4995" s="138">
        <f t="shared" si="311"/>
        <v>-1</v>
      </c>
    </row>
    <row r="4996" spans="1:13" x14ac:dyDescent="0.25">
      <c r="A4996" s="134" t="s">
        <v>170</v>
      </c>
      <c r="B4996" s="134" t="s">
        <v>257</v>
      </c>
      <c r="C4996" s="137">
        <v>0</v>
      </c>
      <c r="D4996" s="137">
        <v>0</v>
      </c>
      <c r="E4996" s="138" t="str">
        <f t="shared" si="308"/>
        <v/>
      </c>
      <c r="F4996" s="137">
        <v>2E-3</v>
      </c>
      <c r="G4996" s="137">
        <v>6.2870400000000002</v>
      </c>
      <c r="H4996" s="138">
        <f t="shared" si="309"/>
        <v>3142.52</v>
      </c>
      <c r="I4996" s="137">
        <v>3.80118</v>
      </c>
      <c r="J4996" s="138">
        <f t="shared" si="310"/>
        <v>0.65397060912663973</v>
      </c>
      <c r="K4996" s="137">
        <v>42.474319999999999</v>
      </c>
      <c r="L4996" s="137">
        <v>61.957099999999997</v>
      </c>
      <c r="M4996" s="138">
        <f t="shared" si="311"/>
        <v>0.45869551295935995</v>
      </c>
    </row>
    <row r="4997" spans="1:13" x14ac:dyDescent="0.25">
      <c r="A4997" s="134" t="s">
        <v>170</v>
      </c>
      <c r="B4997" s="134" t="s">
        <v>213</v>
      </c>
      <c r="C4997" s="137">
        <v>45.965000000000003</v>
      </c>
      <c r="D4997" s="137">
        <v>71.598879999999994</v>
      </c>
      <c r="E4997" s="138">
        <f t="shared" ref="E4997:E5037" si="312">IF(C4997=0,"",(D4997/C4997-1))</f>
        <v>0.55768258457522002</v>
      </c>
      <c r="F4997" s="137">
        <v>1564.8646799999999</v>
      </c>
      <c r="G4997" s="137">
        <v>2402.3736199999998</v>
      </c>
      <c r="H4997" s="138">
        <f t="shared" ref="H4997:H5038" si="313">IF(F4997=0,"",(G4997/F4997-1))</f>
        <v>0.53519575890740922</v>
      </c>
      <c r="I4997" s="137">
        <v>1862.8017</v>
      </c>
      <c r="J4997" s="138">
        <f t="shared" ref="J4997:J5038" si="314">IF(I4997=0,"",(G4997/I4997-1))</f>
        <v>0.28965612389123319</v>
      </c>
      <c r="K4997" s="137">
        <v>17680.800360000001</v>
      </c>
      <c r="L4997" s="137">
        <v>19218.842570000001</v>
      </c>
      <c r="M4997" s="138">
        <f t="shared" ref="M4997:M5038" si="315">IF(K4997=0,"",(L4997/K4997-1))</f>
        <v>8.6989399726472572E-2</v>
      </c>
    </row>
    <row r="4998" spans="1:13" x14ac:dyDescent="0.25">
      <c r="A4998" s="134" t="s">
        <v>170</v>
      </c>
      <c r="B4998" s="134" t="s">
        <v>231</v>
      </c>
      <c r="C4998" s="137">
        <v>0</v>
      </c>
      <c r="D4998" s="137">
        <v>0</v>
      </c>
      <c r="E4998" s="138" t="str">
        <f t="shared" si="312"/>
        <v/>
      </c>
      <c r="F4998" s="137">
        <v>774.00135999999998</v>
      </c>
      <c r="G4998" s="137">
        <v>51.692120000000003</v>
      </c>
      <c r="H4998" s="138">
        <f t="shared" si="313"/>
        <v>-0.93321443259479542</v>
      </c>
      <c r="I4998" s="137">
        <v>127.51727</v>
      </c>
      <c r="J4998" s="138">
        <f t="shared" si="314"/>
        <v>-0.59462651607895933</v>
      </c>
      <c r="K4998" s="137">
        <v>5970.1166000000003</v>
      </c>
      <c r="L4998" s="137">
        <v>258.91707000000002</v>
      </c>
      <c r="M4998" s="138">
        <f t="shared" si="315"/>
        <v>-0.95663115356909445</v>
      </c>
    </row>
    <row r="4999" spans="1:13" x14ac:dyDescent="0.25">
      <c r="A4999" s="134" t="s">
        <v>170</v>
      </c>
      <c r="B4999" s="134" t="s">
        <v>261</v>
      </c>
      <c r="C4999" s="137">
        <v>0</v>
      </c>
      <c r="D4999" s="137">
        <v>0</v>
      </c>
      <c r="E4999" s="138" t="str">
        <f t="shared" si="312"/>
        <v/>
      </c>
      <c r="F4999" s="137">
        <v>0.39046999999999998</v>
      </c>
      <c r="G4999" s="137">
        <v>0</v>
      </c>
      <c r="H4999" s="138">
        <f t="shared" si="313"/>
        <v>-1</v>
      </c>
      <c r="I4999" s="137">
        <v>31.00168</v>
      </c>
      <c r="J4999" s="138">
        <f t="shared" si="314"/>
        <v>-1</v>
      </c>
      <c r="K4999" s="137">
        <v>13.09244</v>
      </c>
      <c r="L4999" s="137">
        <v>62.182580000000002</v>
      </c>
      <c r="M4999" s="138">
        <f t="shared" si="315"/>
        <v>3.7495027664820313</v>
      </c>
    </row>
    <row r="5000" spans="1:13" x14ac:dyDescent="0.25">
      <c r="A5000" s="134" t="s">
        <v>170</v>
      </c>
      <c r="B5000" s="134" t="s">
        <v>215</v>
      </c>
      <c r="C5000" s="137">
        <v>0</v>
      </c>
      <c r="D5000" s="137">
        <v>0</v>
      </c>
      <c r="E5000" s="138" t="str">
        <f t="shared" si="312"/>
        <v/>
      </c>
      <c r="F5000" s="137">
        <v>892.41606000000002</v>
      </c>
      <c r="G5000" s="137">
        <v>0</v>
      </c>
      <c r="H5000" s="138">
        <f t="shared" si="313"/>
        <v>-1</v>
      </c>
      <c r="I5000" s="137">
        <v>0</v>
      </c>
      <c r="J5000" s="138" t="str">
        <f t="shared" si="314"/>
        <v/>
      </c>
      <c r="K5000" s="137">
        <v>8538.6604200000002</v>
      </c>
      <c r="L5000" s="137">
        <v>5291.1873299999997</v>
      </c>
      <c r="M5000" s="138">
        <f t="shared" si="315"/>
        <v>-0.38032582750257682</v>
      </c>
    </row>
    <row r="5001" spans="1:13" x14ac:dyDescent="0.25">
      <c r="A5001" s="134" t="s">
        <v>170</v>
      </c>
      <c r="B5001" s="134" t="s">
        <v>217</v>
      </c>
      <c r="C5001" s="137">
        <v>0</v>
      </c>
      <c r="D5001" s="137">
        <v>49.860370000000003</v>
      </c>
      <c r="E5001" s="138" t="str">
        <f t="shared" si="312"/>
        <v/>
      </c>
      <c r="F5001" s="137">
        <v>203.97826000000001</v>
      </c>
      <c r="G5001" s="137">
        <v>162.66513</v>
      </c>
      <c r="H5001" s="138">
        <f t="shared" si="313"/>
        <v>-0.20253692721959682</v>
      </c>
      <c r="I5001" s="137">
        <v>279.81907000000001</v>
      </c>
      <c r="J5001" s="138">
        <f t="shared" si="314"/>
        <v>-0.41867746898022351</v>
      </c>
      <c r="K5001" s="137">
        <v>3459.1415200000001</v>
      </c>
      <c r="L5001" s="137">
        <v>1656.0323900000001</v>
      </c>
      <c r="M5001" s="138">
        <f t="shared" si="315"/>
        <v>-0.52125913888599729</v>
      </c>
    </row>
    <row r="5002" spans="1:13" x14ac:dyDescent="0.25">
      <c r="A5002" s="134" t="s">
        <v>170</v>
      </c>
      <c r="B5002" s="134" t="s">
        <v>236</v>
      </c>
      <c r="C5002" s="137">
        <v>0</v>
      </c>
      <c r="D5002" s="137">
        <v>0</v>
      </c>
      <c r="E5002" s="138" t="str">
        <f t="shared" si="312"/>
        <v/>
      </c>
      <c r="F5002" s="137">
        <v>51.250770000000003</v>
      </c>
      <c r="G5002" s="137">
        <v>203.09468000000001</v>
      </c>
      <c r="H5002" s="138">
        <f t="shared" si="313"/>
        <v>2.9627634862851817</v>
      </c>
      <c r="I5002" s="137">
        <v>105.92013</v>
      </c>
      <c r="J5002" s="138">
        <f t="shared" si="314"/>
        <v>0.91743231432967476</v>
      </c>
      <c r="K5002" s="137">
        <v>1073.4938999999999</v>
      </c>
      <c r="L5002" s="137">
        <v>1314.0147199999999</v>
      </c>
      <c r="M5002" s="138">
        <f t="shared" si="315"/>
        <v>0.22405420282313671</v>
      </c>
    </row>
    <row r="5003" spans="1:13" x14ac:dyDescent="0.25">
      <c r="A5003" s="134" t="s">
        <v>170</v>
      </c>
      <c r="B5003" s="134" t="s">
        <v>240</v>
      </c>
      <c r="C5003" s="137">
        <v>0</v>
      </c>
      <c r="D5003" s="137">
        <v>165.02468999999999</v>
      </c>
      <c r="E5003" s="138" t="str">
        <f t="shared" si="312"/>
        <v/>
      </c>
      <c r="F5003" s="137">
        <v>3.4964</v>
      </c>
      <c r="G5003" s="137">
        <v>306.46629999999999</v>
      </c>
      <c r="H5003" s="138">
        <f t="shared" si="313"/>
        <v>86.651956297906423</v>
      </c>
      <c r="I5003" s="137">
        <v>119.36660000000001</v>
      </c>
      <c r="J5003" s="138">
        <f t="shared" si="314"/>
        <v>1.5674376249302568</v>
      </c>
      <c r="K5003" s="137">
        <v>473.38261999999997</v>
      </c>
      <c r="L5003" s="137">
        <v>1151.57338</v>
      </c>
      <c r="M5003" s="138">
        <f t="shared" si="315"/>
        <v>1.4326482032652574</v>
      </c>
    </row>
    <row r="5004" spans="1:13" x14ac:dyDescent="0.25">
      <c r="A5004" s="134" t="s">
        <v>170</v>
      </c>
      <c r="B5004" s="134" t="s">
        <v>212</v>
      </c>
      <c r="C5004" s="137">
        <v>0</v>
      </c>
      <c r="D5004" s="137">
        <v>0</v>
      </c>
      <c r="E5004" s="138" t="str">
        <f t="shared" si="312"/>
        <v/>
      </c>
      <c r="F5004" s="137">
        <v>181.45481000000001</v>
      </c>
      <c r="G5004" s="137">
        <v>506.14562999999998</v>
      </c>
      <c r="H5004" s="138">
        <f t="shared" si="313"/>
        <v>1.7893756577739657</v>
      </c>
      <c r="I5004" s="137">
        <v>319.02613000000002</v>
      </c>
      <c r="J5004" s="138">
        <f t="shared" si="314"/>
        <v>0.58653346044099886</v>
      </c>
      <c r="K5004" s="137">
        <v>7379.3064199999999</v>
      </c>
      <c r="L5004" s="137">
        <v>3312.4453800000001</v>
      </c>
      <c r="M5004" s="138">
        <f t="shared" si="315"/>
        <v>-0.55111697611277677</v>
      </c>
    </row>
    <row r="5005" spans="1:13" x14ac:dyDescent="0.25">
      <c r="A5005" s="134" t="s">
        <v>170</v>
      </c>
      <c r="B5005" s="134" t="s">
        <v>365</v>
      </c>
      <c r="C5005" s="137">
        <v>0</v>
      </c>
      <c r="D5005" s="137">
        <v>0</v>
      </c>
      <c r="E5005" s="138" t="str">
        <f t="shared" si="312"/>
        <v/>
      </c>
      <c r="F5005" s="137">
        <v>0</v>
      </c>
      <c r="G5005" s="137">
        <v>0</v>
      </c>
      <c r="H5005" s="138" t="str">
        <f t="shared" si="313"/>
        <v/>
      </c>
      <c r="I5005" s="137">
        <v>0</v>
      </c>
      <c r="J5005" s="138" t="str">
        <f t="shared" si="314"/>
        <v/>
      </c>
      <c r="K5005" s="137">
        <v>0</v>
      </c>
      <c r="L5005" s="137">
        <v>0</v>
      </c>
      <c r="M5005" s="138" t="str">
        <f t="shared" si="315"/>
        <v/>
      </c>
    </row>
    <row r="5006" spans="1:13" x14ac:dyDescent="0.25">
      <c r="A5006" s="134" t="s">
        <v>170</v>
      </c>
      <c r="B5006" s="134" t="s">
        <v>326</v>
      </c>
      <c r="C5006" s="137">
        <v>0</v>
      </c>
      <c r="D5006" s="137">
        <v>0</v>
      </c>
      <c r="E5006" s="138" t="str">
        <f t="shared" si="312"/>
        <v/>
      </c>
      <c r="F5006" s="137">
        <v>0</v>
      </c>
      <c r="G5006" s="137">
        <v>0</v>
      </c>
      <c r="H5006" s="138" t="str">
        <f t="shared" si="313"/>
        <v/>
      </c>
      <c r="I5006" s="137">
        <v>0</v>
      </c>
      <c r="J5006" s="138" t="str">
        <f t="shared" si="314"/>
        <v/>
      </c>
      <c r="K5006" s="137">
        <v>0.54861000000000004</v>
      </c>
      <c r="L5006" s="137">
        <v>2.7233999999999998</v>
      </c>
      <c r="M5006" s="138">
        <f t="shared" si="315"/>
        <v>3.964182205938644</v>
      </c>
    </row>
    <row r="5007" spans="1:13" x14ac:dyDescent="0.25">
      <c r="A5007" s="134" t="s">
        <v>170</v>
      </c>
      <c r="B5007" s="134" t="s">
        <v>333</v>
      </c>
      <c r="C5007" s="137">
        <v>0</v>
      </c>
      <c r="D5007" s="137">
        <v>0</v>
      </c>
      <c r="E5007" s="138" t="str">
        <f t="shared" si="312"/>
        <v/>
      </c>
      <c r="F5007" s="137">
        <v>0</v>
      </c>
      <c r="G5007" s="137">
        <v>0</v>
      </c>
      <c r="H5007" s="138" t="str">
        <f t="shared" si="313"/>
        <v/>
      </c>
      <c r="I5007" s="137">
        <v>0</v>
      </c>
      <c r="J5007" s="138" t="str">
        <f t="shared" si="314"/>
        <v/>
      </c>
      <c r="K5007" s="137">
        <v>0</v>
      </c>
      <c r="L5007" s="137">
        <v>8.0000000000000002E-3</v>
      </c>
      <c r="M5007" s="138" t="str">
        <f t="shared" si="315"/>
        <v/>
      </c>
    </row>
    <row r="5008" spans="1:13" x14ac:dyDescent="0.25">
      <c r="A5008" s="134" t="s">
        <v>170</v>
      </c>
      <c r="B5008" s="134" t="s">
        <v>275</v>
      </c>
      <c r="C5008" s="137">
        <v>0</v>
      </c>
      <c r="D5008" s="137">
        <v>0</v>
      </c>
      <c r="E5008" s="138" t="str">
        <f t="shared" si="312"/>
        <v/>
      </c>
      <c r="F5008" s="137">
        <v>454.32900000000001</v>
      </c>
      <c r="G5008" s="137">
        <v>167.60499999999999</v>
      </c>
      <c r="H5008" s="138">
        <f t="shared" si="313"/>
        <v>-0.63109332664214701</v>
      </c>
      <c r="I5008" s="137">
        <v>392.72930000000002</v>
      </c>
      <c r="J5008" s="138">
        <f t="shared" si="314"/>
        <v>-0.57323021226070991</v>
      </c>
      <c r="K5008" s="137">
        <v>5885.9205000000002</v>
      </c>
      <c r="L5008" s="137">
        <v>5298.4435899999999</v>
      </c>
      <c r="M5008" s="138">
        <f t="shared" si="315"/>
        <v>-9.9810541103978578E-2</v>
      </c>
    </row>
    <row r="5009" spans="1:13" x14ac:dyDescent="0.25">
      <c r="A5009" s="134" t="s">
        <v>170</v>
      </c>
      <c r="B5009" s="134" t="s">
        <v>309</v>
      </c>
      <c r="C5009" s="137">
        <v>0</v>
      </c>
      <c r="D5009" s="137">
        <v>0</v>
      </c>
      <c r="E5009" s="138" t="str">
        <f t="shared" si="312"/>
        <v/>
      </c>
      <c r="F5009" s="137">
        <v>0</v>
      </c>
      <c r="G5009" s="137">
        <v>0</v>
      </c>
      <c r="H5009" s="138" t="str">
        <f t="shared" si="313"/>
        <v/>
      </c>
      <c r="I5009" s="137">
        <v>0</v>
      </c>
      <c r="J5009" s="138" t="str">
        <f t="shared" si="314"/>
        <v/>
      </c>
      <c r="K5009" s="137">
        <v>8.6777800000000003</v>
      </c>
      <c r="L5009" s="137">
        <v>1.0131300000000001</v>
      </c>
      <c r="M5009" s="138">
        <f t="shared" si="315"/>
        <v>-0.88325009391802967</v>
      </c>
    </row>
    <row r="5010" spans="1:13" x14ac:dyDescent="0.25">
      <c r="A5010" s="134" t="s">
        <v>170</v>
      </c>
      <c r="B5010" s="134" t="s">
        <v>239</v>
      </c>
      <c r="C5010" s="137">
        <v>0</v>
      </c>
      <c r="D5010" s="137">
        <v>5.43</v>
      </c>
      <c r="E5010" s="138" t="str">
        <f t="shared" si="312"/>
        <v/>
      </c>
      <c r="F5010" s="137">
        <v>125.4329</v>
      </c>
      <c r="G5010" s="137">
        <v>164.77885000000001</v>
      </c>
      <c r="H5010" s="138">
        <f t="shared" si="313"/>
        <v>0.31368125906361088</v>
      </c>
      <c r="I5010" s="137">
        <v>243.65933999999999</v>
      </c>
      <c r="J5010" s="138">
        <f t="shared" si="314"/>
        <v>-0.32373267529986738</v>
      </c>
      <c r="K5010" s="137">
        <v>2407.6976599999998</v>
      </c>
      <c r="L5010" s="137">
        <v>2652.4470299999998</v>
      </c>
      <c r="M5010" s="138">
        <f t="shared" si="315"/>
        <v>0.10165286699659792</v>
      </c>
    </row>
    <row r="5011" spans="1:13" x14ac:dyDescent="0.25">
      <c r="A5011" s="134" t="s">
        <v>170</v>
      </c>
      <c r="B5011" s="134" t="s">
        <v>320</v>
      </c>
      <c r="C5011" s="137">
        <v>0</v>
      </c>
      <c r="D5011" s="137">
        <v>0</v>
      </c>
      <c r="E5011" s="138" t="str">
        <f t="shared" si="312"/>
        <v/>
      </c>
      <c r="F5011" s="137">
        <v>0</v>
      </c>
      <c r="G5011" s="137">
        <v>0</v>
      </c>
      <c r="H5011" s="138" t="str">
        <f t="shared" si="313"/>
        <v/>
      </c>
      <c r="I5011" s="137">
        <v>1.67665</v>
      </c>
      <c r="J5011" s="138">
        <f t="shared" si="314"/>
        <v>-1</v>
      </c>
      <c r="K5011" s="137">
        <v>2.28904</v>
      </c>
      <c r="L5011" s="137">
        <v>4.2677399999999999</v>
      </c>
      <c r="M5011" s="138">
        <f t="shared" si="315"/>
        <v>0.8644235137874392</v>
      </c>
    </row>
    <row r="5012" spans="1:13" x14ac:dyDescent="0.25">
      <c r="A5012" s="134" t="s">
        <v>170</v>
      </c>
      <c r="B5012" s="134" t="s">
        <v>245</v>
      </c>
      <c r="C5012" s="137">
        <v>0</v>
      </c>
      <c r="D5012" s="137">
        <v>0</v>
      </c>
      <c r="E5012" s="138" t="str">
        <f t="shared" si="312"/>
        <v/>
      </c>
      <c r="F5012" s="137">
        <v>63.71284</v>
      </c>
      <c r="G5012" s="137">
        <v>102.07640000000001</v>
      </c>
      <c r="H5012" s="138">
        <f t="shared" si="313"/>
        <v>0.60213231744182183</v>
      </c>
      <c r="I5012" s="137">
        <v>147.43921</v>
      </c>
      <c r="J5012" s="138">
        <f t="shared" si="314"/>
        <v>-0.30767127686047691</v>
      </c>
      <c r="K5012" s="137">
        <v>772.02722000000006</v>
      </c>
      <c r="L5012" s="137">
        <v>688.43073000000004</v>
      </c>
      <c r="M5012" s="138">
        <f t="shared" si="315"/>
        <v>-0.10828179089333145</v>
      </c>
    </row>
    <row r="5013" spans="1:13" x14ac:dyDescent="0.25">
      <c r="A5013" s="134" t="s">
        <v>170</v>
      </c>
      <c r="B5013" s="134" t="s">
        <v>249</v>
      </c>
      <c r="C5013" s="137">
        <v>0</v>
      </c>
      <c r="D5013" s="137">
        <v>0</v>
      </c>
      <c r="E5013" s="138" t="str">
        <f t="shared" si="312"/>
        <v/>
      </c>
      <c r="F5013" s="137">
        <v>46.06944</v>
      </c>
      <c r="G5013" s="137">
        <v>10.155010000000001</v>
      </c>
      <c r="H5013" s="138">
        <f t="shared" si="313"/>
        <v>-0.77957166399244271</v>
      </c>
      <c r="I5013" s="137">
        <v>132.24144999999999</v>
      </c>
      <c r="J5013" s="138">
        <f t="shared" si="314"/>
        <v>-0.92320857038394544</v>
      </c>
      <c r="K5013" s="137">
        <v>941.39175999999998</v>
      </c>
      <c r="L5013" s="137">
        <v>590.95654999999999</v>
      </c>
      <c r="M5013" s="138">
        <f t="shared" si="315"/>
        <v>-0.37225225978183618</v>
      </c>
    </row>
    <row r="5014" spans="1:13" x14ac:dyDescent="0.25">
      <c r="A5014" s="134" t="s">
        <v>170</v>
      </c>
      <c r="B5014" s="134" t="s">
        <v>301</v>
      </c>
      <c r="C5014" s="137">
        <v>0</v>
      </c>
      <c r="D5014" s="137">
        <v>0</v>
      </c>
      <c r="E5014" s="138" t="str">
        <f t="shared" si="312"/>
        <v/>
      </c>
      <c r="F5014" s="137">
        <v>48.965470000000003</v>
      </c>
      <c r="G5014" s="137">
        <v>0</v>
      </c>
      <c r="H5014" s="138">
        <f t="shared" si="313"/>
        <v>-1</v>
      </c>
      <c r="I5014" s="137">
        <v>57.249299999999998</v>
      </c>
      <c r="J5014" s="138">
        <f t="shared" si="314"/>
        <v>-1</v>
      </c>
      <c r="K5014" s="137">
        <v>364.24045000000001</v>
      </c>
      <c r="L5014" s="137">
        <v>137.99605</v>
      </c>
      <c r="M5014" s="138">
        <f t="shared" si="315"/>
        <v>-0.62114023854297351</v>
      </c>
    </row>
    <row r="5015" spans="1:13" x14ac:dyDescent="0.25">
      <c r="A5015" s="134" t="s">
        <v>170</v>
      </c>
      <c r="B5015" s="134" t="s">
        <v>279</v>
      </c>
      <c r="C5015" s="137">
        <v>0</v>
      </c>
      <c r="D5015" s="137">
        <v>0</v>
      </c>
      <c r="E5015" s="138" t="str">
        <f t="shared" si="312"/>
        <v/>
      </c>
      <c r="F5015" s="137">
        <v>17.766649999999998</v>
      </c>
      <c r="G5015" s="137">
        <v>21.458079999999999</v>
      </c>
      <c r="H5015" s="138">
        <f t="shared" si="313"/>
        <v>0.20777299040618247</v>
      </c>
      <c r="I5015" s="137">
        <v>17.665559999999999</v>
      </c>
      <c r="J5015" s="138">
        <f t="shared" si="314"/>
        <v>0.21468439155056496</v>
      </c>
      <c r="K5015" s="137">
        <v>103.41004</v>
      </c>
      <c r="L5015" s="137">
        <v>104.94949</v>
      </c>
      <c r="M5015" s="138">
        <f t="shared" si="315"/>
        <v>1.4886852379130788E-2</v>
      </c>
    </row>
    <row r="5016" spans="1:13" x14ac:dyDescent="0.25">
      <c r="A5016" s="134" t="s">
        <v>170</v>
      </c>
      <c r="B5016" s="134" t="s">
        <v>303</v>
      </c>
      <c r="C5016" s="137">
        <v>0</v>
      </c>
      <c r="D5016" s="137">
        <v>0</v>
      </c>
      <c r="E5016" s="138" t="str">
        <f t="shared" si="312"/>
        <v/>
      </c>
      <c r="F5016" s="137">
        <v>0</v>
      </c>
      <c r="G5016" s="137">
        <v>0</v>
      </c>
      <c r="H5016" s="138" t="str">
        <f t="shared" si="313"/>
        <v/>
      </c>
      <c r="I5016" s="137">
        <v>0</v>
      </c>
      <c r="J5016" s="138" t="str">
        <f t="shared" si="314"/>
        <v/>
      </c>
      <c r="K5016" s="137">
        <v>0</v>
      </c>
      <c r="L5016" s="137">
        <v>0</v>
      </c>
      <c r="M5016" s="138" t="str">
        <f t="shared" si="315"/>
        <v/>
      </c>
    </row>
    <row r="5017" spans="1:13" x14ac:dyDescent="0.25">
      <c r="A5017" s="134" t="s">
        <v>170</v>
      </c>
      <c r="B5017" s="134" t="s">
        <v>377</v>
      </c>
      <c r="C5017" s="137">
        <v>0</v>
      </c>
      <c r="D5017" s="137">
        <v>0</v>
      </c>
      <c r="E5017" s="138" t="str">
        <f t="shared" si="312"/>
        <v/>
      </c>
      <c r="F5017" s="137">
        <v>0</v>
      </c>
      <c r="G5017" s="137">
        <v>0</v>
      </c>
      <c r="H5017" s="138" t="str">
        <f t="shared" si="313"/>
        <v/>
      </c>
      <c r="I5017" s="137">
        <v>0</v>
      </c>
      <c r="J5017" s="138" t="str">
        <f t="shared" si="314"/>
        <v/>
      </c>
      <c r="K5017" s="137">
        <v>0.44401000000000002</v>
      </c>
      <c r="L5017" s="137">
        <v>7.0250000000000004</v>
      </c>
      <c r="M5017" s="138">
        <f t="shared" si="315"/>
        <v>14.821715727123264</v>
      </c>
    </row>
    <row r="5018" spans="1:13" x14ac:dyDescent="0.25">
      <c r="A5018" s="134" t="s">
        <v>170</v>
      </c>
      <c r="B5018" s="134" t="s">
        <v>345</v>
      </c>
      <c r="C5018" s="137">
        <v>0</v>
      </c>
      <c r="D5018" s="137">
        <v>0</v>
      </c>
      <c r="E5018" s="138" t="str">
        <f t="shared" si="312"/>
        <v/>
      </c>
      <c r="F5018" s="137">
        <v>0</v>
      </c>
      <c r="G5018" s="137">
        <v>0</v>
      </c>
      <c r="H5018" s="138" t="str">
        <f t="shared" si="313"/>
        <v/>
      </c>
      <c r="I5018" s="137">
        <v>0</v>
      </c>
      <c r="J5018" s="138" t="str">
        <f t="shared" si="314"/>
        <v/>
      </c>
      <c r="K5018" s="137">
        <v>2.73306</v>
      </c>
      <c r="L5018" s="137">
        <v>5.5153499999999998</v>
      </c>
      <c r="M5018" s="138">
        <f t="shared" si="315"/>
        <v>1.0180127768874447</v>
      </c>
    </row>
    <row r="5019" spans="1:13" x14ac:dyDescent="0.25">
      <c r="A5019" s="134" t="s">
        <v>170</v>
      </c>
      <c r="B5019" s="134" t="s">
        <v>344</v>
      </c>
      <c r="C5019" s="137">
        <v>0</v>
      </c>
      <c r="D5019" s="137">
        <v>0</v>
      </c>
      <c r="E5019" s="138" t="str">
        <f t="shared" si="312"/>
        <v/>
      </c>
      <c r="F5019" s="137">
        <v>0</v>
      </c>
      <c r="G5019" s="137">
        <v>0</v>
      </c>
      <c r="H5019" s="138" t="str">
        <f t="shared" si="313"/>
        <v/>
      </c>
      <c r="I5019" s="137">
        <v>0</v>
      </c>
      <c r="J5019" s="138" t="str">
        <f t="shared" si="314"/>
        <v/>
      </c>
      <c r="K5019" s="137">
        <v>11.83465</v>
      </c>
      <c r="L5019" s="137">
        <v>16.449750000000002</v>
      </c>
      <c r="M5019" s="138">
        <f t="shared" si="315"/>
        <v>0.38996506022569344</v>
      </c>
    </row>
    <row r="5020" spans="1:13" x14ac:dyDescent="0.25">
      <c r="A5020" s="134" t="s">
        <v>170</v>
      </c>
      <c r="B5020" s="134" t="s">
        <v>282</v>
      </c>
      <c r="C5020" s="137">
        <v>0</v>
      </c>
      <c r="D5020" s="137">
        <v>0</v>
      </c>
      <c r="E5020" s="138" t="str">
        <f t="shared" si="312"/>
        <v/>
      </c>
      <c r="F5020" s="137">
        <v>26.031759999999998</v>
      </c>
      <c r="G5020" s="137">
        <v>72.390020000000007</v>
      </c>
      <c r="H5020" s="138">
        <f t="shared" si="313"/>
        <v>1.7808346419911683</v>
      </c>
      <c r="I5020" s="137">
        <v>59.290509999999998</v>
      </c>
      <c r="J5020" s="138">
        <f t="shared" si="314"/>
        <v>0.22093771836336051</v>
      </c>
      <c r="K5020" s="137">
        <v>617.51125000000002</v>
      </c>
      <c r="L5020" s="137">
        <v>656.08243000000004</v>
      </c>
      <c r="M5020" s="138">
        <f t="shared" si="315"/>
        <v>6.2462311415379057E-2</v>
      </c>
    </row>
    <row r="5021" spans="1:13" x14ac:dyDescent="0.25">
      <c r="A5021" s="134" t="s">
        <v>170</v>
      </c>
      <c r="B5021" s="134" t="s">
        <v>350</v>
      </c>
      <c r="C5021" s="137">
        <v>0</v>
      </c>
      <c r="D5021" s="137">
        <v>0</v>
      </c>
      <c r="E5021" s="138" t="str">
        <f t="shared" si="312"/>
        <v/>
      </c>
      <c r="F5021" s="137">
        <v>0</v>
      </c>
      <c r="G5021" s="137">
        <v>20.34</v>
      </c>
      <c r="H5021" s="138" t="str">
        <f t="shared" si="313"/>
        <v/>
      </c>
      <c r="I5021" s="137">
        <v>0</v>
      </c>
      <c r="J5021" s="138" t="str">
        <f t="shared" si="314"/>
        <v/>
      </c>
      <c r="K5021" s="137">
        <v>0</v>
      </c>
      <c r="L5021" s="137">
        <v>46.502400000000002</v>
      </c>
      <c r="M5021" s="138" t="str">
        <f t="shared" si="315"/>
        <v/>
      </c>
    </row>
    <row r="5022" spans="1:13" x14ac:dyDescent="0.25">
      <c r="A5022" s="134" t="s">
        <v>170</v>
      </c>
      <c r="B5022" s="134" t="s">
        <v>289</v>
      </c>
      <c r="C5022" s="137">
        <v>0</v>
      </c>
      <c r="D5022" s="137">
        <v>0</v>
      </c>
      <c r="E5022" s="138" t="str">
        <f t="shared" si="312"/>
        <v/>
      </c>
      <c r="F5022" s="137">
        <v>129.04057</v>
      </c>
      <c r="G5022" s="137">
        <v>0</v>
      </c>
      <c r="H5022" s="138">
        <f t="shared" si="313"/>
        <v>-1</v>
      </c>
      <c r="I5022" s="137">
        <v>0.25813000000000003</v>
      </c>
      <c r="J5022" s="138">
        <f t="shared" si="314"/>
        <v>-1</v>
      </c>
      <c r="K5022" s="137">
        <v>1671.2639799999999</v>
      </c>
      <c r="L5022" s="137">
        <v>1149.1802600000001</v>
      </c>
      <c r="M5022" s="138">
        <f t="shared" si="315"/>
        <v>-0.31238854319112408</v>
      </c>
    </row>
    <row r="5023" spans="1:13" x14ac:dyDescent="0.25">
      <c r="A5023" s="134" t="s">
        <v>170</v>
      </c>
      <c r="B5023" s="134" t="s">
        <v>265</v>
      </c>
      <c r="C5023" s="137">
        <v>0</v>
      </c>
      <c r="D5023" s="137">
        <v>14.442</v>
      </c>
      <c r="E5023" s="138" t="str">
        <f t="shared" si="312"/>
        <v/>
      </c>
      <c r="F5023" s="137">
        <v>93.797650000000004</v>
      </c>
      <c r="G5023" s="137">
        <v>127.27203</v>
      </c>
      <c r="H5023" s="138">
        <f t="shared" si="313"/>
        <v>0.35687866380447697</v>
      </c>
      <c r="I5023" s="137">
        <v>144.00990999999999</v>
      </c>
      <c r="J5023" s="138">
        <f t="shared" si="314"/>
        <v>-0.11622727908100206</v>
      </c>
      <c r="K5023" s="137">
        <v>1462.51178</v>
      </c>
      <c r="L5023" s="137">
        <v>1708.9905200000001</v>
      </c>
      <c r="M5023" s="138">
        <f t="shared" si="315"/>
        <v>0.16853111432716128</v>
      </c>
    </row>
    <row r="5024" spans="1:13" x14ac:dyDescent="0.25">
      <c r="A5024" s="134" t="s">
        <v>170</v>
      </c>
      <c r="B5024" s="134" t="s">
        <v>253</v>
      </c>
      <c r="C5024" s="137">
        <v>0</v>
      </c>
      <c r="D5024" s="137">
        <v>0.60431000000000001</v>
      </c>
      <c r="E5024" s="138" t="str">
        <f t="shared" si="312"/>
        <v/>
      </c>
      <c r="F5024" s="137">
        <v>39.44464</v>
      </c>
      <c r="G5024" s="137">
        <v>54.870890000000003</v>
      </c>
      <c r="H5024" s="138">
        <f t="shared" si="313"/>
        <v>0.3910860892633321</v>
      </c>
      <c r="I5024" s="137">
        <v>206.45847000000001</v>
      </c>
      <c r="J5024" s="138">
        <f t="shared" si="314"/>
        <v>-0.73422795393184881</v>
      </c>
      <c r="K5024" s="137">
        <v>1241.0341800000001</v>
      </c>
      <c r="L5024" s="137">
        <v>997.04174</v>
      </c>
      <c r="M5024" s="138">
        <f t="shared" si="315"/>
        <v>-0.1966041257622736</v>
      </c>
    </row>
    <row r="5025" spans="1:13" x14ac:dyDescent="0.25">
      <c r="A5025" s="134" t="s">
        <v>170</v>
      </c>
      <c r="B5025" s="134" t="s">
        <v>357</v>
      </c>
      <c r="C5025" s="137">
        <v>0</v>
      </c>
      <c r="D5025" s="137">
        <v>0</v>
      </c>
      <c r="E5025" s="138" t="str">
        <f t="shared" si="312"/>
        <v/>
      </c>
      <c r="F5025" s="137">
        <v>0</v>
      </c>
      <c r="G5025" s="137">
        <v>0</v>
      </c>
      <c r="H5025" s="138" t="str">
        <f t="shared" si="313"/>
        <v/>
      </c>
      <c r="I5025" s="137">
        <v>0</v>
      </c>
      <c r="J5025" s="138" t="str">
        <f t="shared" si="314"/>
        <v/>
      </c>
      <c r="K5025" s="137">
        <v>0</v>
      </c>
      <c r="L5025" s="137">
        <v>2.0476299999999998</v>
      </c>
      <c r="M5025" s="138" t="str">
        <f t="shared" si="315"/>
        <v/>
      </c>
    </row>
    <row r="5026" spans="1:13" x14ac:dyDescent="0.25">
      <c r="A5026" s="134" t="s">
        <v>170</v>
      </c>
      <c r="B5026" s="134" t="s">
        <v>324</v>
      </c>
      <c r="C5026" s="137">
        <v>0</v>
      </c>
      <c r="D5026" s="137">
        <v>0</v>
      </c>
      <c r="E5026" s="138" t="str">
        <f t="shared" si="312"/>
        <v/>
      </c>
      <c r="F5026" s="137">
        <v>0</v>
      </c>
      <c r="G5026" s="137">
        <v>0</v>
      </c>
      <c r="H5026" s="138" t="str">
        <f t="shared" si="313"/>
        <v/>
      </c>
      <c r="I5026" s="137">
        <v>0</v>
      </c>
      <c r="J5026" s="138" t="str">
        <f t="shared" si="314"/>
        <v/>
      </c>
      <c r="K5026" s="137">
        <v>0</v>
      </c>
      <c r="L5026" s="137">
        <v>1.00922</v>
      </c>
      <c r="M5026" s="138" t="str">
        <f t="shared" si="315"/>
        <v/>
      </c>
    </row>
    <row r="5027" spans="1:13" x14ac:dyDescent="0.25">
      <c r="A5027" s="134" t="s">
        <v>170</v>
      </c>
      <c r="B5027" s="134" t="s">
        <v>332</v>
      </c>
      <c r="C5027" s="137">
        <v>0</v>
      </c>
      <c r="D5027" s="137">
        <v>0</v>
      </c>
      <c r="E5027" s="138" t="str">
        <f t="shared" si="312"/>
        <v/>
      </c>
      <c r="F5027" s="137">
        <v>0</v>
      </c>
      <c r="G5027" s="137">
        <v>0</v>
      </c>
      <c r="H5027" s="138" t="str">
        <f t="shared" si="313"/>
        <v/>
      </c>
      <c r="I5027" s="137">
        <v>0</v>
      </c>
      <c r="J5027" s="138" t="str">
        <f t="shared" si="314"/>
        <v/>
      </c>
      <c r="K5027" s="137">
        <v>28.542000000000002</v>
      </c>
      <c r="L5027" s="137">
        <v>27.684809999999999</v>
      </c>
      <c r="M5027" s="138">
        <f t="shared" si="315"/>
        <v>-3.0032583561067971E-2</v>
      </c>
    </row>
    <row r="5028" spans="1:13" x14ac:dyDescent="0.25">
      <c r="A5028" s="134" t="s">
        <v>170</v>
      </c>
      <c r="B5028" s="134" t="s">
        <v>232</v>
      </c>
      <c r="C5028" s="137">
        <v>0</v>
      </c>
      <c r="D5028" s="137">
        <v>0</v>
      </c>
      <c r="E5028" s="138" t="str">
        <f t="shared" si="312"/>
        <v/>
      </c>
      <c r="F5028" s="137">
        <v>62.190629999999999</v>
      </c>
      <c r="G5028" s="137">
        <v>20.103429999999999</v>
      </c>
      <c r="H5028" s="138">
        <f t="shared" si="313"/>
        <v>-0.67674503377759643</v>
      </c>
      <c r="I5028" s="137">
        <v>96.841340000000002</v>
      </c>
      <c r="J5028" s="138">
        <f t="shared" si="314"/>
        <v>-0.79240859327225333</v>
      </c>
      <c r="K5028" s="137">
        <v>810.79574000000002</v>
      </c>
      <c r="L5028" s="137">
        <v>651.89477999999997</v>
      </c>
      <c r="M5028" s="138">
        <f t="shared" si="315"/>
        <v>-0.19598149344001248</v>
      </c>
    </row>
    <row r="5029" spans="1:13" x14ac:dyDescent="0.25">
      <c r="A5029" s="134" t="s">
        <v>170</v>
      </c>
      <c r="B5029" s="134" t="s">
        <v>287</v>
      </c>
      <c r="C5029" s="137">
        <v>0</v>
      </c>
      <c r="D5029" s="137">
        <v>0</v>
      </c>
      <c r="E5029" s="138" t="str">
        <f t="shared" si="312"/>
        <v/>
      </c>
      <c r="F5029" s="137">
        <v>0</v>
      </c>
      <c r="G5029" s="137">
        <v>0</v>
      </c>
      <c r="H5029" s="138" t="str">
        <f t="shared" si="313"/>
        <v/>
      </c>
      <c r="I5029" s="137">
        <v>1.98173</v>
      </c>
      <c r="J5029" s="138">
        <f t="shared" si="314"/>
        <v>-1</v>
      </c>
      <c r="K5029" s="137">
        <v>11.439909999999999</v>
      </c>
      <c r="L5029" s="137">
        <v>6.5557600000000003</v>
      </c>
      <c r="M5029" s="138">
        <f t="shared" si="315"/>
        <v>-0.42693954760133601</v>
      </c>
    </row>
    <row r="5030" spans="1:13" x14ac:dyDescent="0.25">
      <c r="A5030" s="134" t="s">
        <v>170</v>
      </c>
      <c r="B5030" s="134" t="s">
        <v>255</v>
      </c>
      <c r="C5030" s="137">
        <v>0</v>
      </c>
      <c r="D5030" s="137">
        <v>0</v>
      </c>
      <c r="E5030" s="138" t="str">
        <f t="shared" si="312"/>
        <v/>
      </c>
      <c r="F5030" s="137">
        <v>116.64</v>
      </c>
      <c r="G5030" s="137">
        <v>2.19476</v>
      </c>
      <c r="H5030" s="138">
        <f t="shared" si="313"/>
        <v>-0.98118347050754462</v>
      </c>
      <c r="I5030" s="137">
        <v>0</v>
      </c>
      <c r="J5030" s="138" t="str">
        <f t="shared" si="314"/>
        <v/>
      </c>
      <c r="K5030" s="137">
        <v>335.24986999999999</v>
      </c>
      <c r="L5030" s="137">
        <v>65.825969999999998</v>
      </c>
      <c r="M5030" s="138">
        <f t="shared" si="315"/>
        <v>-0.80365102005856115</v>
      </c>
    </row>
    <row r="5031" spans="1:13" x14ac:dyDescent="0.25">
      <c r="A5031" s="134" t="s">
        <v>170</v>
      </c>
      <c r="B5031" s="134" t="s">
        <v>317</v>
      </c>
      <c r="C5031" s="137">
        <v>0</v>
      </c>
      <c r="D5031" s="137">
        <v>0</v>
      </c>
      <c r="E5031" s="138" t="str">
        <f t="shared" si="312"/>
        <v/>
      </c>
      <c r="F5031" s="137">
        <v>0</v>
      </c>
      <c r="G5031" s="137">
        <v>0</v>
      </c>
      <c r="H5031" s="138" t="str">
        <f t="shared" si="313"/>
        <v/>
      </c>
      <c r="I5031" s="137">
        <v>0</v>
      </c>
      <c r="J5031" s="138" t="str">
        <f t="shared" si="314"/>
        <v/>
      </c>
      <c r="K5031" s="137">
        <v>0</v>
      </c>
      <c r="L5031" s="137">
        <v>0</v>
      </c>
      <c r="M5031" s="138" t="str">
        <f t="shared" si="315"/>
        <v/>
      </c>
    </row>
    <row r="5032" spans="1:13" x14ac:dyDescent="0.25">
      <c r="A5032" s="134" t="s">
        <v>170</v>
      </c>
      <c r="B5032" s="134" t="s">
        <v>238</v>
      </c>
      <c r="C5032" s="137">
        <v>0</v>
      </c>
      <c r="D5032" s="137">
        <v>0</v>
      </c>
      <c r="E5032" s="138" t="str">
        <f t="shared" si="312"/>
        <v/>
      </c>
      <c r="F5032" s="137">
        <v>26.809270000000001</v>
      </c>
      <c r="G5032" s="137">
        <v>28.582460000000001</v>
      </c>
      <c r="H5032" s="138">
        <f t="shared" si="313"/>
        <v>6.6140928119266196E-2</v>
      </c>
      <c r="I5032" s="137">
        <v>0</v>
      </c>
      <c r="J5032" s="138" t="str">
        <f t="shared" si="314"/>
        <v/>
      </c>
      <c r="K5032" s="137">
        <v>102.64715</v>
      </c>
      <c r="L5032" s="137">
        <v>72.03707</v>
      </c>
      <c r="M5032" s="138">
        <f t="shared" si="315"/>
        <v>-0.29820681821170869</v>
      </c>
    </row>
    <row r="5033" spans="1:13" x14ac:dyDescent="0.25">
      <c r="A5033" s="134" t="s">
        <v>170</v>
      </c>
      <c r="B5033" s="134" t="s">
        <v>334</v>
      </c>
      <c r="C5033" s="137">
        <v>0</v>
      </c>
      <c r="D5033" s="137">
        <v>0</v>
      </c>
      <c r="E5033" s="138" t="str">
        <f t="shared" si="312"/>
        <v/>
      </c>
      <c r="F5033" s="137">
        <v>0</v>
      </c>
      <c r="G5033" s="137">
        <v>0</v>
      </c>
      <c r="H5033" s="138" t="str">
        <f t="shared" si="313"/>
        <v/>
      </c>
      <c r="I5033" s="137">
        <v>0</v>
      </c>
      <c r="J5033" s="138" t="str">
        <f t="shared" si="314"/>
        <v/>
      </c>
      <c r="K5033" s="137">
        <v>0</v>
      </c>
      <c r="L5033" s="137">
        <v>3.1507200000000002</v>
      </c>
      <c r="M5033" s="138" t="str">
        <f t="shared" si="315"/>
        <v/>
      </c>
    </row>
    <row r="5034" spans="1:13" x14ac:dyDescent="0.25">
      <c r="A5034" s="134" t="s">
        <v>170</v>
      </c>
      <c r="B5034" s="134" t="s">
        <v>393</v>
      </c>
      <c r="C5034" s="137">
        <v>0</v>
      </c>
      <c r="D5034" s="137">
        <v>0</v>
      </c>
      <c r="E5034" s="138" t="str">
        <f t="shared" si="312"/>
        <v/>
      </c>
      <c r="F5034" s="137">
        <v>0</v>
      </c>
      <c r="G5034" s="137">
        <v>0</v>
      </c>
      <c r="H5034" s="138" t="str">
        <f t="shared" si="313"/>
        <v/>
      </c>
      <c r="I5034" s="137">
        <v>0</v>
      </c>
      <c r="J5034" s="138" t="str">
        <f t="shared" si="314"/>
        <v/>
      </c>
      <c r="K5034" s="137">
        <v>41.514000000000003</v>
      </c>
      <c r="L5034" s="137">
        <v>0</v>
      </c>
      <c r="M5034" s="138">
        <f t="shared" si="315"/>
        <v>-1</v>
      </c>
    </row>
    <row r="5035" spans="1:13" x14ac:dyDescent="0.25">
      <c r="A5035" s="134" t="s">
        <v>170</v>
      </c>
      <c r="B5035" s="134" t="s">
        <v>277</v>
      </c>
      <c r="C5035" s="137">
        <v>0</v>
      </c>
      <c r="D5035" s="137">
        <v>0</v>
      </c>
      <c r="E5035" s="138" t="str">
        <f t="shared" si="312"/>
        <v/>
      </c>
      <c r="F5035" s="137">
        <v>11.05411</v>
      </c>
      <c r="G5035" s="137">
        <v>6.7870100000000004</v>
      </c>
      <c r="H5035" s="138">
        <f t="shared" si="313"/>
        <v>-0.38601931770174169</v>
      </c>
      <c r="I5035" s="137">
        <v>22.958300000000001</v>
      </c>
      <c r="J5035" s="138">
        <f t="shared" si="314"/>
        <v>-0.7043766306738739</v>
      </c>
      <c r="K5035" s="137">
        <v>413.75594999999998</v>
      </c>
      <c r="L5035" s="137">
        <v>272.93736999999999</v>
      </c>
      <c r="M5035" s="138">
        <f t="shared" si="315"/>
        <v>-0.34034212680204357</v>
      </c>
    </row>
    <row r="5036" spans="1:13" x14ac:dyDescent="0.25">
      <c r="A5036" s="134" t="s">
        <v>170</v>
      </c>
      <c r="B5036" s="134" t="s">
        <v>395</v>
      </c>
      <c r="C5036" s="137">
        <v>0</v>
      </c>
      <c r="D5036" s="137">
        <v>0</v>
      </c>
      <c r="E5036" s="138" t="str">
        <f t="shared" si="312"/>
        <v/>
      </c>
      <c r="F5036" s="137">
        <v>0</v>
      </c>
      <c r="G5036" s="137">
        <v>0</v>
      </c>
      <c r="H5036" s="138" t="str">
        <f t="shared" si="313"/>
        <v/>
      </c>
      <c r="I5036" s="137">
        <v>0</v>
      </c>
      <c r="J5036" s="138" t="str">
        <f t="shared" si="314"/>
        <v/>
      </c>
      <c r="K5036" s="137">
        <v>3.8760000000000003E-2</v>
      </c>
      <c r="L5036" s="137">
        <v>0</v>
      </c>
      <c r="M5036" s="138">
        <f t="shared" si="315"/>
        <v>-1</v>
      </c>
    </row>
    <row r="5037" spans="1:13" x14ac:dyDescent="0.25">
      <c r="A5037" s="134" t="s">
        <v>170</v>
      </c>
      <c r="B5037" s="134" t="s">
        <v>366</v>
      </c>
      <c r="C5037" s="137">
        <v>0</v>
      </c>
      <c r="D5037" s="137">
        <v>0</v>
      </c>
      <c r="E5037" s="138" t="str">
        <f t="shared" si="312"/>
        <v/>
      </c>
      <c r="F5037" s="137">
        <v>0</v>
      </c>
      <c r="G5037" s="137">
        <v>5.8999999999999997E-2</v>
      </c>
      <c r="H5037" s="138" t="str">
        <f t="shared" si="313"/>
        <v/>
      </c>
      <c r="I5037" s="137">
        <v>1.2800000000000001E-2</v>
      </c>
      <c r="J5037" s="138">
        <f t="shared" si="314"/>
        <v>3.6093749999999991</v>
      </c>
      <c r="K5037" s="137">
        <v>28.96433</v>
      </c>
      <c r="L5037" s="137">
        <v>6.1908300000000001</v>
      </c>
      <c r="M5037" s="138">
        <f t="shared" si="315"/>
        <v>-0.78626020349857906</v>
      </c>
    </row>
    <row r="5038" spans="1:13" x14ac:dyDescent="0.25">
      <c r="A5038" s="134" t="s">
        <v>170</v>
      </c>
      <c r="B5038" s="134" t="s">
        <v>280</v>
      </c>
      <c r="C5038" s="137">
        <v>0</v>
      </c>
      <c r="D5038" s="137">
        <v>0</v>
      </c>
      <c r="E5038" s="138"/>
      <c r="F5038" s="137">
        <v>36.170360000000002</v>
      </c>
      <c r="G5038" s="137">
        <v>85.070670000000007</v>
      </c>
      <c r="H5038" s="138">
        <f t="shared" si="313"/>
        <v>1.3519442438504896</v>
      </c>
      <c r="I5038" s="137">
        <v>37.935000000000002</v>
      </c>
      <c r="J5038" s="138">
        <f t="shared" si="314"/>
        <v>1.2425377619612497</v>
      </c>
      <c r="K5038" s="137">
        <v>460.79802000000001</v>
      </c>
      <c r="L5038" s="137">
        <v>344.97336000000001</v>
      </c>
      <c r="M5038" s="138">
        <f t="shared" si="315"/>
        <v>-0.25135667900656344</v>
      </c>
    </row>
    <row r="5039" spans="1:13" x14ac:dyDescent="0.25">
      <c r="A5039" s="134" t="s">
        <v>170</v>
      </c>
      <c r="B5039" s="134" t="s">
        <v>340</v>
      </c>
      <c r="C5039" s="137">
        <v>0</v>
      </c>
      <c r="D5039" s="137">
        <v>0</v>
      </c>
      <c r="F5039" s="137">
        <v>0</v>
      </c>
      <c r="G5039" s="137">
        <v>0.15856000000000001</v>
      </c>
      <c r="I5039" s="134">
        <v>0</v>
      </c>
      <c r="K5039" s="134">
        <v>3.45879</v>
      </c>
      <c r="L5039" s="134">
        <v>36.158560000000001</v>
      </c>
    </row>
    <row r="5040" spans="1:13" x14ac:dyDescent="0.25">
      <c r="A5040" s="134" t="s">
        <v>170</v>
      </c>
      <c r="B5040" s="134" t="s">
        <v>283</v>
      </c>
      <c r="C5040" s="137">
        <v>0</v>
      </c>
      <c r="D5040" s="137">
        <v>0</v>
      </c>
      <c r="F5040" s="134">
        <v>0</v>
      </c>
      <c r="G5040" s="134">
        <v>0</v>
      </c>
      <c r="I5040" s="134">
        <v>0</v>
      </c>
      <c r="K5040" s="134">
        <v>2.13659</v>
      </c>
      <c r="L5040" s="134">
        <v>12.382529999999999</v>
      </c>
    </row>
    <row r="5041" spans="1:12" x14ac:dyDescent="0.25">
      <c r="A5041" s="134" t="s">
        <v>170</v>
      </c>
      <c r="B5041" s="134" t="s">
        <v>336</v>
      </c>
      <c r="C5041" s="137">
        <v>0</v>
      </c>
      <c r="D5041" s="137">
        <v>0</v>
      </c>
      <c r="F5041" s="134">
        <v>15.057539999999999</v>
      </c>
      <c r="G5041" s="134">
        <v>0</v>
      </c>
      <c r="I5041" s="134">
        <v>0</v>
      </c>
      <c r="K5041" s="134">
        <v>24.66432</v>
      </c>
      <c r="L5041" s="134">
        <v>0</v>
      </c>
    </row>
    <row r="5042" spans="1:12" x14ac:dyDescent="0.25">
      <c r="A5042" s="134" t="s">
        <v>170</v>
      </c>
      <c r="B5042" s="134" t="s">
        <v>264</v>
      </c>
      <c r="C5042" s="137">
        <v>0</v>
      </c>
      <c r="D5042" s="137">
        <v>0</v>
      </c>
      <c r="F5042" s="134">
        <v>0</v>
      </c>
      <c r="G5042" s="134">
        <v>0</v>
      </c>
      <c r="I5042" s="134">
        <v>0</v>
      </c>
      <c r="K5042" s="134">
        <v>0</v>
      </c>
      <c r="L5042" s="134">
        <v>0</v>
      </c>
    </row>
    <row r="5043" spans="1:12" x14ac:dyDescent="0.25">
      <c r="A5043" s="134" t="s">
        <v>170</v>
      </c>
      <c r="B5043" s="134" t="s">
        <v>286</v>
      </c>
      <c r="C5043" s="137">
        <v>0</v>
      </c>
      <c r="D5043" s="137">
        <v>0</v>
      </c>
      <c r="F5043" s="134">
        <v>113.38451999999999</v>
      </c>
      <c r="G5043" s="134">
        <v>95.897999999999996</v>
      </c>
      <c r="I5043" s="134">
        <v>0</v>
      </c>
      <c r="K5043" s="134">
        <v>1230.69048</v>
      </c>
      <c r="L5043" s="134">
        <v>745.76634000000001</v>
      </c>
    </row>
    <row r="5044" spans="1:12" x14ac:dyDescent="0.25">
      <c r="A5044" s="134" t="s">
        <v>170</v>
      </c>
      <c r="B5044" s="134" t="s">
        <v>222</v>
      </c>
      <c r="C5044" s="137">
        <v>0</v>
      </c>
      <c r="D5044" s="137">
        <v>0</v>
      </c>
      <c r="F5044" s="134">
        <v>0</v>
      </c>
      <c r="G5044" s="134">
        <v>22.547840000000001</v>
      </c>
      <c r="I5044" s="134">
        <v>0</v>
      </c>
      <c r="K5044" s="134">
        <v>21.329499999999999</v>
      </c>
      <c r="L5044" s="134">
        <v>359.84357999999997</v>
      </c>
    </row>
    <row r="5045" spans="1:12" x14ac:dyDescent="0.25">
      <c r="A5045" s="134" t="s">
        <v>170</v>
      </c>
      <c r="B5045" s="134" t="s">
        <v>358</v>
      </c>
      <c r="C5045" s="137">
        <v>0</v>
      </c>
      <c r="D5045" s="137">
        <v>0</v>
      </c>
      <c r="F5045" s="134">
        <v>4.0964</v>
      </c>
      <c r="G5045" s="134">
        <v>1.14619</v>
      </c>
      <c r="I5045" s="134">
        <v>11.78</v>
      </c>
      <c r="K5045" s="134">
        <v>8.4610000000000003</v>
      </c>
      <c r="L5045" s="134">
        <v>32.896549999999998</v>
      </c>
    </row>
    <row r="5046" spans="1:12" x14ac:dyDescent="0.25">
      <c r="A5046" s="134" t="s">
        <v>170</v>
      </c>
      <c r="B5046" s="134" t="s">
        <v>291</v>
      </c>
      <c r="C5046" s="137">
        <v>0</v>
      </c>
      <c r="D5046" s="137">
        <v>0</v>
      </c>
      <c r="F5046" s="134">
        <v>10.38392</v>
      </c>
      <c r="G5046" s="134">
        <v>22.61158</v>
      </c>
      <c r="I5046" s="134">
        <v>8.4499999999999993</v>
      </c>
      <c r="K5046" s="134">
        <v>107.46383</v>
      </c>
      <c r="L5046" s="134">
        <v>133.93709999999999</v>
      </c>
    </row>
    <row r="5047" spans="1:12" x14ac:dyDescent="0.25">
      <c r="A5047" s="134" t="s">
        <v>170</v>
      </c>
      <c r="B5047" s="134" t="s">
        <v>318</v>
      </c>
      <c r="C5047" s="137">
        <v>0</v>
      </c>
      <c r="D5047" s="137">
        <v>0</v>
      </c>
      <c r="F5047" s="134">
        <v>0</v>
      </c>
      <c r="G5047" s="134">
        <v>0</v>
      </c>
      <c r="I5047" s="134">
        <v>0.87292999999999998</v>
      </c>
      <c r="K5047" s="134">
        <v>0</v>
      </c>
      <c r="L5047" s="134">
        <v>4.8778699999999997</v>
      </c>
    </row>
    <row r="5048" spans="1:12" x14ac:dyDescent="0.25">
      <c r="A5048" s="134" t="s">
        <v>170</v>
      </c>
      <c r="B5048" s="134" t="s">
        <v>337</v>
      </c>
      <c r="C5048" s="137">
        <v>0</v>
      </c>
      <c r="D5048" s="137">
        <v>0</v>
      </c>
      <c r="F5048" s="134">
        <v>0.19288</v>
      </c>
      <c r="G5048" s="134">
        <v>0</v>
      </c>
      <c r="I5048" s="134">
        <v>0</v>
      </c>
      <c r="K5048" s="134">
        <v>0.46588000000000002</v>
      </c>
      <c r="L5048" s="134">
        <v>1.6077600000000001</v>
      </c>
    </row>
    <row r="5049" spans="1:12" x14ac:dyDescent="0.25">
      <c r="A5049" s="134" t="s">
        <v>170</v>
      </c>
      <c r="B5049" s="134" t="s">
        <v>347</v>
      </c>
      <c r="C5049" s="137">
        <v>0</v>
      </c>
      <c r="D5049" s="137">
        <v>0</v>
      </c>
      <c r="F5049" s="134">
        <v>1.67717</v>
      </c>
      <c r="G5049" s="134">
        <v>4.22</v>
      </c>
      <c r="I5049" s="134">
        <v>0</v>
      </c>
      <c r="K5049" s="134">
        <v>25.241379999999999</v>
      </c>
      <c r="L5049" s="134">
        <v>4.22</v>
      </c>
    </row>
    <row r="5050" spans="1:12" x14ac:dyDescent="0.25">
      <c r="A5050" s="134" t="s">
        <v>170</v>
      </c>
      <c r="B5050" s="134" t="s">
        <v>360</v>
      </c>
      <c r="C5050" s="137">
        <v>0</v>
      </c>
      <c r="D5050" s="137">
        <v>0</v>
      </c>
      <c r="F5050" s="134">
        <v>6.4039000000000001</v>
      </c>
      <c r="G5050" s="134">
        <v>1.3430200000000001</v>
      </c>
      <c r="I5050" s="134">
        <v>10.382999999999999</v>
      </c>
      <c r="K5050" s="134">
        <v>89.819270000000003</v>
      </c>
      <c r="L5050" s="134">
        <v>60.20675</v>
      </c>
    </row>
    <row r="5051" spans="1:12" x14ac:dyDescent="0.25">
      <c r="A5051" s="134" t="s">
        <v>170</v>
      </c>
      <c r="B5051" s="134" t="s">
        <v>351</v>
      </c>
      <c r="C5051" s="137">
        <v>0</v>
      </c>
      <c r="D5051" s="137">
        <v>0</v>
      </c>
      <c r="F5051" s="134">
        <v>10.57394</v>
      </c>
      <c r="G5051" s="134">
        <v>0</v>
      </c>
      <c r="I5051" s="134">
        <v>0</v>
      </c>
      <c r="K5051" s="134">
        <v>18.69905</v>
      </c>
      <c r="L5051" s="134">
        <v>2.1979500000000001</v>
      </c>
    </row>
    <row r="5052" spans="1:12" x14ac:dyDescent="0.25">
      <c r="A5052" s="134" t="s">
        <v>170</v>
      </c>
      <c r="B5052" s="134" t="s">
        <v>266</v>
      </c>
      <c r="C5052" s="137">
        <v>0</v>
      </c>
      <c r="D5052" s="137">
        <v>0</v>
      </c>
      <c r="F5052" s="134">
        <v>46.233600000000003</v>
      </c>
      <c r="G5052" s="134">
        <v>0</v>
      </c>
      <c r="I5052" s="134">
        <v>1.77837</v>
      </c>
      <c r="K5052" s="134">
        <v>96.418120000000002</v>
      </c>
      <c r="L5052" s="134">
        <v>54.063549999999999</v>
      </c>
    </row>
    <row r="5053" spans="1:12" x14ac:dyDescent="0.25">
      <c r="A5053" s="134" t="s">
        <v>170</v>
      </c>
      <c r="B5053" s="134" t="s">
        <v>254</v>
      </c>
      <c r="C5053" s="137">
        <v>0</v>
      </c>
      <c r="D5053" s="137">
        <v>0</v>
      </c>
      <c r="F5053" s="134">
        <v>70.778390000000002</v>
      </c>
      <c r="G5053" s="134">
        <v>97.827489999999997</v>
      </c>
      <c r="I5053" s="134">
        <v>106.05199</v>
      </c>
      <c r="K5053" s="134">
        <v>748.25998000000004</v>
      </c>
      <c r="L5053" s="134">
        <v>747.34412999999995</v>
      </c>
    </row>
    <row r="5054" spans="1:12" x14ac:dyDescent="0.25">
      <c r="A5054" s="134" t="s">
        <v>170</v>
      </c>
      <c r="B5054" s="134" t="s">
        <v>243</v>
      </c>
      <c r="C5054" s="137">
        <v>0</v>
      </c>
      <c r="D5054" s="137">
        <v>0</v>
      </c>
      <c r="F5054" s="134">
        <v>36.109499999999997</v>
      </c>
      <c r="G5054" s="134">
        <v>0</v>
      </c>
      <c r="I5054" s="134">
        <v>81.211839999999995</v>
      </c>
      <c r="K5054" s="134">
        <v>425.10561000000001</v>
      </c>
      <c r="L5054" s="134">
        <v>366.78622999999999</v>
      </c>
    </row>
    <row r="5055" spans="1:12" x14ac:dyDescent="0.25">
      <c r="A5055" s="134" t="s">
        <v>170</v>
      </c>
      <c r="B5055" s="134" t="s">
        <v>270</v>
      </c>
      <c r="C5055" s="137">
        <v>0</v>
      </c>
      <c r="D5055" s="137">
        <v>23.15</v>
      </c>
      <c r="F5055" s="134">
        <v>15.099500000000001</v>
      </c>
      <c r="G5055" s="134">
        <v>48.308999999999997</v>
      </c>
      <c r="I5055" s="134">
        <v>30.790459999999999</v>
      </c>
      <c r="K5055" s="134">
        <v>367.38355999999999</v>
      </c>
      <c r="L5055" s="134">
        <v>379.24274000000003</v>
      </c>
    </row>
    <row r="5056" spans="1:12" x14ac:dyDescent="0.25">
      <c r="A5056" s="134" t="s">
        <v>170</v>
      </c>
      <c r="B5056" s="134" t="s">
        <v>321</v>
      </c>
      <c r="C5056" s="137">
        <v>0</v>
      </c>
      <c r="D5056" s="137">
        <v>26.808</v>
      </c>
      <c r="F5056" s="134">
        <v>0</v>
      </c>
      <c r="G5056" s="134">
        <v>26.808</v>
      </c>
      <c r="I5056" s="134">
        <v>13.955629999999999</v>
      </c>
      <c r="K5056" s="134">
        <v>50.563000000000002</v>
      </c>
      <c r="L5056" s="134">
        <v>97.0428</v>
      </c>
    </row>
    <row r="5057" spans="1:12" x14ac:dyDescent="0.25">
      <c r="A5057" s="134" t="s">
        <v>170</v>
      </c>
      <c r="B5057" s="134" t="s">
        <v>387</v>
      </c>
      <c r="C5057" s="137">
        <v>0</v>
      </c>
      <c r="D5057" s="137">
        <v>0</v>
      </c>
      <c r="F5057" s="134">
        <v>0</v>
      </c>
      <c r="G5057" s="134">
        <v>1.7742</v>
      </c>
      <c r="I5057" s="134">
        <v>0</v>
      </c>
      <c r="K5057" s="134">
        <v>8.8033000000000001</v>
      </c>
      <c r="L5057" s="134">
        <v>16.932600000000001</v>
      </c>
    </row>
    <row r="5058" spans="1:12" x14ac:dyDescent="0.25">
      <c r="A5058" s="134" t="s">
        <v>170</v>
      </c>
      <c r="B5058" s="134" t="s">
        <v>355</v>
      </c>
      <c r="C5058" s="137">
        <v>0</v>
      </c>
      <c r="D5058" s="137">
        <v>0</v>
      </c>
      <c r="F5058" s="134">
        <v>0</v>
      </c>
      <c r="G5058" s="134">
        <v>0</v>
      </c>
      <c r="I5058" s="134">
        <v>3.0960000000000001</v>
      </c>
      <c r="K5058" s="134">
        <v>1.1220000000000001</v>
      </c>
      <c r="L5058" s="134">
        <v>3.0960000000000001</v>
      </c>
    </row>
    <row r="5059" spans="1:12" x14ac:dyDescent="0.25">
      <c r="A5059" s="134" t="s">
        <v>170</v>
      </c>
      <c r="B5059" s="134" t="s">
        <v>310</v>
      </c>
      <c r="C5059" s="137">
        <v>0</v>
      </c>
      <c r="D5059" s="137">
        <v>0</v>
      </c>
      <c r="F5059" s="134">
        <v>0</v>
      </c>
      <c r="G5059" s="134">
        <v>0</v>
      </c>
      <c r="I5059" s="134">
        <v>0</v>
      </c>
      <c r="K5059" s="134">
        <v>301.64075000000003</v>
      </c>
      <c r="L5059" s="134">
        <v>171.87765999999999</v>
      </c>
    </row>
    <row r="5060" spans="1:12" x14ac:dyDescent="0.25">
      <c r="A5060" s="134" t="s">
        <v>170</v>
      </c>
      <c r="B5060" s="134" t="s">
        <v>221</v>
      </c>
      <c r="C5060" s="137">
        <v>0</v>
      </c>
      <c r="D5060" s="137">
        <v>0</v>
      </c>
      <c r="F5060" s="134">
        <v>0</v>
      </c>
      <c r="G5060" s="134">
        <v>0</v>
      </c>
      <c r="I5060" s="134">
        <v>0</v>
      </c>
      <c r="K5060" s="134">
        <v>4.4889299999999999</v>
      </c>
      <c r="L5060" s="134">
        <v>0</v>
      </c>
    </row>
    <row r="5061" spans="1:12" x14ac:dyDescent="0.25">
      <c r="A5061" s="134" t="s">
        <v>170</v>
      </c>
      <c r="B5061" s="134" t="s">
        <v>251</v>
      </c>
      <c r="C5061" s="137">
        <v>0</v>
      </c>
      <c r="D5061" s="137">
        <v>0</v>
      </c>
      <c r="F5061" s="134">
        <v>0</v>
      </c>
      <c r="G5061" s="134">
        <v>0</v>
      </c>
      <c r="I5061" s="134">
        <v>0</v>
      </c>
      <c r="K5061" s="134">
        <v>0</v>
      </c>
      <c r="L5061" s="134">
        <v>0</v>
      </c>
    </row>
    <row r="5062" spans="1:12" x14ac:dyDescent="0.25">
      <c r="A5062" s="134" t="s">
        <v>170</v>
      </c>
      <c r="B5062" s="134" t="s">
        <v>219</v>
      </c>
      <c r="C5062" s="137">
        <v>127.53628999999999</v>
      </c>
      <c r="D5062" s="137">
        <v>18.273910000000001</v>
      </c>
      <c r="F5062" s="134">
        <v>1285.1913300000001</v>
      </c>
      <c r="G5062" s="134">
        <v>1241.0389700000001</v>
      </c>
      <c r="I5062" s="134">
        <v>1092.3160700000001</v>
      </c>
      <c r="K5062" s="134">
        <v>12806.33979</v>
      </c>
      <c r="L5062" s="134">
        <v>11536.57187</v>
      </c>
    </row>
    <row r="5063" spans="1:12" x14ac:dyDescent="0.25">
      <c r="A5063" s="134" t="s">
        <v>170</v>
      </c>
      <c r="B5063" s="134" t="s">
        <v>363</v>
      </c>
      <c r="C5063" s="137">
        <v>0</v>
      </c>
      <c r="D5063" s="137">
        <v>0</v>
      </c>
      <c r="F5063" s="134">
        <v>0</v>
      </c>
      <c r="G5063" s="134">
        <v>4.5710000000000001E-2</v>
      </c>
      <c r="I5063" s="134">
        <v>0</v>
      </c>
      <c r="K5063" s="134">
        <v>0.23802000000000001</v>
      </c>
      <c r="L5063" s="134">
        <v>12.303789999999999</v>
      </c>
    </row>
    <row r="5064" spans="1:12" x14ac:dyDescent="0.25">
      <c r="A5064" s="134" t="s">
        <v>170</v>
      </c>
      <c r="B5064" s="134" t="s">
        <v>218</v>
      </c>
      <c r="C5064" s="137">
        <v>0</v>
      </c>
      <c r="D5064" s="137">
        <v>0</v>
      </c>
      <c r="F5064" s="134">
        <v>55.462319999999998</v>
      </c>
      <c r="G5064" s="134">
        <v>63.691470000000002</v>
      </c>
      <c r="I5064" s="134">
        <v>115.02404</v>
      </c>
      <c r="K5064" s="134">
        <v>1747.0757000000001</v>
      </c>
      <c r="L5064" s="134">
        <v>813.84166000000005</v>
      </c>
    </row>
    <row r="5065" spans="1:12" x14ac:dyDescent="0.25">
      <c r="A5065" s="134" t="s">
        <v>170</v>
      </c>
      <c r="B5065" s="134" t="s">
        <v>281</v>
      </c>
      <c r="C5065" s="137">
        <v>0</v>
      </c>
      <c r="D5065" s="137">
        <v>0</v>
      </c>
      <c r="F5065" s="134">
        <v>0</v>
      </c>
      <c r="G5065" s="134">
        <v>0</v>
      </c>
      <c r="I5065" s="134">
        <v>0</v>
      </c>
      <c r="K5065" s="134">
        <v>0.37097000000000002</v>
      </c>
      <c r="L5065" s="134">
        <v>3.3128600000000001</v>
      </c>
    </row>
    <row r="5066" spans="1:12" x14ac:dyDescent="0.25">
      <c r="A5066" s="134" t="s">
        <v>170</v>
      </c>
      <c r="B5066" s="134" t="s">
        <v>375</v>
      </c>
      <c r="C5066" s="137">
        <v>0</v>
      </c>
      <c r="D5066" s="137">
        <v>0</v>
      </c>
      <c r="F5066" s="134">
        <v>9.2480499999999992</v>
      </c>
      <c r="G5066" s="134">
        <v>13.854430000000001</v>
      </c>
      <c r="I5066" s="134">
        <v>0</v>
      </c>
      <c r="K5066" s="134">
        <v>119.6383</v>
      </c>
      <c r="L5066" s="134">
        <v>125.69961000000001</v>
      </c>
    </row>
    <row r="5067" spans="1:12" x14ac:dyDescent="0.25">
      <c r="A5067" s="134" t="s">
        <v>170</v>
      </c>
      <c r="B5067" s="134" t="s">
        <v>242</v>
      </c>
      <c r="C5067" s="137">
        <v>0</v>
      </c>
      <c r="D5067" s="137">
        <v>0</v>
      </c>
      <c r="F5067" s="134">
        <v>0</v>
      </c>
      <c r="G5067" s="134">
        <v>0</v>
      </c>
      <c r="I5067" s="134">
        <v>0.39717999999999998</v>
      </c>
      <c r="K5067" s="134">
        <v>54.601109999999998</v>
      </c>
      <c r="L5067" s="134">
        <v>22.02797</v>
      </c>
    </row>
    <row r="5068" spans="1:12" x14ac:dyDescent="0.25">
      <c r="A5068" s="134" t="s">
        <v>170</v>
      </c>
      <c r="B5068" s="134" t="s">
        <v>343</v>
      </c>
      <c r="C5068" s="137">
        <v>0</v>
      </c>
      <c r="D5068" s="137">
        <v>0</v>
      </c>
      <c r="F5068" s="134">
        <v>0</v>
      </c>
      <c r="G5068" s="134">
        <v>25.8</v>
      </c>
      <c r="I5068" s="134">
        <v>0</v>
      </c>
      <c r="K5068" s="134">
        <v>0.80623</v>
      </c>
      <c r="L5068" s="134">
        <v>25.8</v>
      </c>
    </row>
    <row r="5069" spans="1:12" x14ac:dyDescent="0.25">
      <c r="A5069" s="134" t="s">
        <v>170</v>
      </c>
      <c r="B5069" s="134" t="s">
        <v>285</v>
      </c>
      <c r="C5069" s="137">
        <v>0</v>
      </c>
      <c r="D5069" s="137">
        <v>0</v>
      </c>
      <c r="F5069" s="134">
        <v>35.584960000000002</v>
      </c>
      <c r="G5069" s="134">
        <v>13.416</v>
      </c>
      <c r="I5069" s="134">
        <v>0.10324</v>
      </c>
      <c r="K5069" s="134">
        <v>162.39637999999999</v>
      </c>
      <c r="L5069" s="134">
        <v>240.47865999999999</v>
      </c>
    </row>
    <row r="5070" spans="1:12" x14ac:dyDescent="0.25">
      <c r="A5070" s="134" t="s">
        <v>170</v>
      </c>
      <c r="B5070" s="134" t="s">
        <v>233</v>
      </c>
      <c r="C5070" s="137">
        <v>0</v>
      </c>
      <c r="D5070" s="137">
        <v>0</v>
      </c>
      <c r="F5070" s="134">
        <v>0</v>
      </c>
      <c r="G5070" s="134">
        <v>1.0545800000000001</v>
      </c>
      <c r="I5070" s="134">
        <v>0</v>
      </c>
      <c r="K5070" s="134">
        <v>0</v>
      </c>
      <c r="L5070" s="134">
        <v>1.2091799999999999</v>
      </c>
    </row>
    <row r="5071" spans="1:12" x14ac:dyDescent="0.25">
      <c r="A5071" s="134" t="s">
        <v>170</v>
      </c>
      <c r="B5071" s="134" t="s">
        <v>292</v>
      </c>
      <c r="C5071" s="137">
        <v>0</v>
      </c>
      <c r="D5071" s="137">
        <v>0</v>
      </c>
      <c r="F5071" s="134">
        <v>120.98412999999999</v>
      </c>
      <c r="G5071" s="134">
        <v>36.755949999999999</v>
      </c>
      <c r="I5071" s="134">
        <v>37.785220000000002</v>
      </c>
      <c r="K5071" s="134">
        <v>532.33460000000002</v>
      </c>
      <c r="L5071" s="134">
        <v>398.97223000000002</v>
      </c>
    </row>
    <row r="5072" spans="1:12" x14ac:dyDescent="0.25">
      <c r="A5072" s="134" t="s">
        <v>170</v>
      </c>
      <c r="B5072" s="134" t="s">
        <v>341</v>
      </c>
      <c r="C5072" s="134">
        <v>0</v>
      </c>
      <c r="D5072" s="134">
        <v>0</v>
      </c>
      <c r="F5072" s="134">
        <v>0</v>
      </c>
      <c r="G5072" s="134">
        <v>0</v>
      </c>
      <c r="I5072" s="134">
        <v>3.9518</v>
      </c>
      <c r="K5072" s="134">
        <v>0</v>
      </c>
      <c r="L5072" s="134">
        <v>3.9518</v>
      </c>
    </row>
    <row r="5073" spans="1:12" x14ac:dyDescent="0.25">
      <c r="A5073" s="134" t="s">
        <v>170</v>
      </c>
      <c r="B5073" s="134" t="s">
        <v>388</v>
      </c>
      <c r="C5073" s="134">
        <v>0</v>
      </c>
      <c r="D5073" s="134">
        <v>0</v>
      </c>
      <c r="F5073" s="134">
        <v>0</v>
      </c>
      <c r="G5073" s="134">
        <v>0</v>
      </c>
      <c r="I5073" s="134">
        <v>0</v>
      </c>
      <c r="K5073" s="134">
        <v>0</v>
      </c>
      <c r="L5073" s="134">
        <v>1.8131999999999999</v>
      </c>
    </row>
    <row r="5074" spans="1:12" x14ac:dyDescent="0.25">
      <c r="A5074" s="134" t="s">
        <v>170</v>
      </c>
      <c r="B5074" s="134" t="s">
        <v>403</v>
      </c>
      <c r="C5074" s="134">
        <v>0</v>
      </c>
      <c r="D5074" s="134">
        <v>0</v>
      </c>
      <c r="F5074" s="134">
        <v>0</v>
      </c>
      <c r="G5074" s="134">
        <v>0</v>
      </c>
      <c r="I5074" s="134">
        <v>6.2531999999999996</v>
      </c>
      <c r="K5074" s="134">
        <v>14.38575</v>
      </c>
      <c r="L5074" s="134">
        <v>15.695399999999999</v>
      </c>
    </row>
    <row r="5075" spans="1:12" x14ac:dyDescent="0.25">
      <c r="A5075" s="134" t="s">
        <v>170</v>
      </c>
      <c r="B5075" s="134" t="s">
        <v>276</v>
      </c>
      <c r="C5075" s="134">
        <v>0</v>
      </c>
      <c r="D5075" s="134">
        <v>0</v>
      </c>
      <c r="F5075" s="134">
        <v>0</v>
      </c>
      <c r="G5075" s="134">
        <v>8.9270000000000002E-2</v>
      </c>
      <c r="I5075" s="134">
        <v>53.87424</v>
      </c>
      <c r="K5075" s="134">
        <v>122.63723</v>
      </c>
      <c r="L5075" s="134">
        <v>157.5419</v>
      </c>
    </row>
    <row r="5076" spans="1:12" x14ac:dyDescent="0.25">
      <c r="A5076" s="134" t="s">
        <v>170</v>
      </c>
      <c r="B5076" s="134" t="s">
        <v>246</v>
      </c>
      <c r="C5076" s="134">
        <v>0</v>
      </c>
      <c r="D5076" s="134">
        <v>0</v>
      </c>
      <c r="F5076" s="134">
        <v>100.02033</v>
      </c>
      <c r="G5076" s="134">
        <v>28.86561</v>
      </c>
      <c r="I5076" s="134">
        <v>24.337129999999998</v>
      </c>
      <c r="K5076" s="134">
        <v>1776.06701</v>
      </c>
      <c r="L5076" s="134">
        <v>1036.9144200000001</v>
      </c>
    </row>
    <row r="5077" spans="1:12" x14ac:dyDescent="0.25">
      <c r="A5077" s="134" t="s">
        <v>170</v>
      </c>
      <c r="B5077" s="134" t="s">
        <v>223</v>
      </c>
      <c r="C5077" s="134">
        <v>0</v>
      </c>
      <c r="D5077" s="134">
        <v>0</v>
      </c>
      <c r="F5077" s="134">
        <v>1355.9847400000001</v>
      </c>
      <c r="G5077" s="134">
        <v>2293.42679</v>
      </c>
      <c r="I5077" s="134">
        <v>2984.9482600000001</v>
      </c>
      <c r="K5077" s="134">
        <v>15119.57394</v>
      </c>
      <c r="L5077" s="134">
        <v>18014.612130000001</v>
      </c>
    </row>
    <row r="5078" spans="1:12" x14ac:dyDescent="0.25">
      <c r="A5078" s="134" t="s">
        <v>170</v>
      </c>
      <c r="B5078" s="134" t="s">
        <v>314</v>
      </c>
      <c r="C5078" s="134">
        <v>0</v>
      </c>
      <c r="D5078" s="134">
        <v>0</v>
      </c>
      <c r="F5078" s="134">
        <v>14.32174</v>
      </c>
      <c r="G5078" s="134">
        <v>9.35</v>
      </c>
      <c r="I5078" s="134">
        <v>18.958130000000001</v>
      </c>
      <c r="K5078" s="134">
        <v>70.057050000000004</v>
      </c>
      <c r="L5078" s="134">
        <v>61.865490000000001</v>
      </c>
    </row>
    <row r="5079" spans="1:12" x14ac:dyDescent="0.25">
      <c r="A5079" s="134" t="s">
        <v>170</v>
      </c>
      <c r="B5079" s="134" t="s">
        <v>300</v>
      </c>
      <c r="C5079" s="134">
        <v>0</v>
      </c>
      <c r="D5079" s="134">
        <v>0</v>
      </c>
      <c r="F5079" s="134">
        <v>0</v>
      </c>
      <c r="G5079" s="134">
        <v>1.0254099999999999</v>
      </c>
      <c r="I5079" s="134">
        <v>0.30005999999999999</v>
      </c>
      <c r="K5079" s="134">
        <v>24.294409999999999</v>
      </c>
      <c r="L5079" s="134">
        <v>73.477260000000001</v>
      </c>
    </row>
    <row r="5080" spans="1:12" x14ac:dyDescent="0.25">
      <c r="A5080" s="134" t="s">
        <v>170</v>
      </c>
      <c r="B5080" s="134" t="s">
        <v>307</v>
      </c>
      <c r="C5080" s="134">
        <v>0</v>
      </c>
      <c r="D5080" s="134">
        <v>0</v>
      </c>
      <c r="F5080" s="134">
        <v>0</v>
      </c>
      <c r="G5080" s="134">
        <v>71.5</v>
      </c>
      <c r="I5080" s="134">
        <v>0</v>
      </c>
      <c r="K5080" s="134">
        <v>198.41981000000001</v>
      </c>
      <c r="L5080" s="134">
        <v>78.864949999999993</v>
      </c>
    </row>
    <row r="5081" spans="1:12" x14ac:dyDescent="0.25">
      <c r="A5081" s="134" t="s">
        <v>170</v>
      </c>
      <c r="B5081" s="134" t="s">
        <v>294</v>
      </c>
      <c r="C5081" s="134">
        <v>0</v>
      </c>
      <c r="D5081" s="134">
        <v>0</v>
      </c>
      <c r="F5081" s="134">
        <v>0</v>
      </c>
      <c r="G5081" s="134">
        <v>22.26792</v>
      </c>
      <c r="I5081" s="134">
        <v>0</v>
      </c>
      <c r="K5081" s="134">
        <v>95.297370000000001</v>
      </c>
      <c r="L5081" s="134">
        <v>124.4383</v>
      </c>
    </row>
    <row r="5082" spans="1:12" x14ac:dyDescent="0.25">
      <c r="A5082" s="134" t="s">
        <v>170</v>
      </c>
      <c r="B5082" s="134" t="s">
        <v>323</v>
      </c>
      <c r="C5082" s="134">
        <v>0</v>
      </c>
      <c r="D5082" s="134">
        <v>0</v>
      </c>
      <c r="F5082" s="134">
        <v>0</v>
      </c>
      <c r="G5082" s="134">
        <v>0</v>
      </c>
      <c r="I5082" s="134">
        <v>8.1499999999999993E-3</v>
      </c>
      <c r="K5082" s="134">
        <v>50.195300000000003</v>
      </c>
      <c r="L5082" s="134">
        <v>48.376669999999997</v>
      </c>
    </row>
    <row r="5083" spans="1:12" x14ac:dyDescent="0.25">
      <c r="A5083" s="134" t="s">
        <v>170</v>
      </c>
      <c r="B5083" s="134" t="s">
        <v>311</v>
      </c>
      <c r="C5083" s="134">
        <v>0</v>
      </c>
      <c r="D5083" s="134">
        <v>0</v>
      </c>
      <c r="F5083" s="134">
        <v>0</v>
      </c>
      <c r="G5083" s="134">
        <v>0</v>
      </c>
      <c r="I5083" s="134">
        <v>24.12</v>
      </c>
      <c r="K5083" s="134">
        <v>22.3</v>
      </c>
      <c r="L5083" s="134">
        <v>48.695999999999998</v>
      </c>
    </row>
    <row r="5084" spans="1:12" x14ac:dyDescent="0.25">
      <c r="A5084" s="134" t="s">
        <v>170</v>
      </c>
      <c r="B5084" s="134" t="s">
        <v>342</v>
      </c>
      <c r="C5084" s="134">
        <v>0</v>
      </c>
      <c r="D5084" s="134">
        <v>0</v>
      </c>
      <c r="F5084" s="134">
        <v>41.998600000000003</v>
      </c>
      <c r="G5084" s="134">
        <v>24.001799999999999</v>
      </c>
      <c r="I5084" s="134">
        <v>0</v>
      </c>
      <c r="K5084" s="134">
        <v>63.499099999999999</v>
      </c>
      <c r="L5084" s="134">
        <v>61.191800000000001</v>
      </c>
    </row>
    <row r="5085" spans="1:12" x14ac:dyDescent="0.25">
      <c r="A5085" s="134" t="s">
        <v>170</v>
      </c>
      <c r="B5085" s="134" t="s">
        <v>250</v>
      </c>
      <c r="C5085" s="134">
        <v>0</v>
      </c>
      <c r="D5085" s="134">
        <v>0</v>
      </c>
      <c r="F5085" s="134">
        <v>0</v>
      </c>
      <c r="G5085" s="134">
        <v>0</v>
      </c>
      <c r="I5085" s="134">
        <v>0</v>
      </c>
      <c r="K5085" s="134">
        <v>37.029559999999996</v>
      </c>
      <c r="L5085" s="134">
        <v>0</v>
      </c>
    </row>
    <row r="5086" spans="1:12" x14ac:dyDescent="0.25">
      <c r="A5086" s="134" t="s">
        <v>170</v>
      </c>
      <c r="B5086" s="134" t="s">
        <v>252</v>
      </c>
      <c r="C5086" s="134">
        <v>0</v>
      </c>
      <c r="D5086" s="134">
        <v>0</v>
      </c>
      <c r="F5086" s="134">
        <v>78.207470000000001</v>
      </c>
      <c r="G5086" s="134">
        <v>30.794060000000002</v>
      </c>
      <c r="I5086" s="134">
        <v>13.41249</v>
      </c>
      <c r="K5086" s="134">
        <v>421.16154999999998</v>
      </c>
      <c r="L5086" s="134">
        <v>317.13166000000001</v>
      </c>
    </row>
    <row r="5087" spans="1:12" x14ac:dyDescent="0.25">
      <c r="A5087" s="134" t="s">
        <v>170</v>
      </c>
      <c r="B5087" s="134" t="s">
        <v>348</v>
      </c>
      <c r="C5087" s="134">
        <v>0</v>
      </c>
      <c r="D5087" s="134">
        <v>0</v>
      </c>
      <c r="F5087" s="134">
        <v>0</v>
      </c>
      <c r="G5087" s="134">
        <v>0</v>
      </c>
      <c r="I5087" s="134">
        <v>0</v>
      </c>
      <c r="K5087" s="134">
        <v>0</v>
      </c>
      <c r="L5087" s="134">
        <v>2.4053300000000002</v>
      </c>
    </row>
    <row r="5088" spans="1:12" x14ac:dyDescent="0.25">
      <c r="A5088" s="134" t="s">
        <v>170</v>
      </c>
      <c r="B5088" s="134" t="s">
        <v>228</v>
      </c>
      <c r="C5088" s="134">
        <v>0</v>
      </c>
      <c r="D5088" s="134">
        <v>0</v>
      </c>
      <c r="F5088" s="134">
        <v>12.257</v>
      </c>
      <c r="G5088" s="134">
        <v>53.091520000000003</v>
      </c>
      <c r="I5088" s="134">
        <v>16.30489</v>
      </c>
      <c r="K5088" s="134">
        <v>146.23466999999999</v>
      </c>
      <c r="L5088" s="134">
        <v>416.87326999999999</v>
      </c>
    </row>
    <row r="5089" spans="1:13" x14ac:dyDescent="0.25">
      <c r="A5089" s="134" t="s">
        <v>170</v>
      </c>
      <c r="B5089" s="134" t="s">
        <v>271</v>
      </c>
      <c r="C5089" s="134">
        <v>0</v>
      </c>
      <c r="D5089" s="134">
        <v>0</v>
      </c>
      <c r="F5089" s="134">
        <v>2.0979999999999999E-2</v>
      </c>
      <c r="G5089" s="134">
        <v>131.01352</v>
      </c>
      <c r="I5089" s="134">
        <v>158.76729</v>
      </c>
      <c r="K5089" s="134">
        <v>1192.08662</v>
      </c>
      <c r="L5089" s="134">
        <v>933.69776999999999</v>
      </c>
    </row>
    <row r="5090" spans="1:13" x14ac:dyDescent="0.25">
      <c r="A5090" s="134" t="s">
        <v>170</v>
      </c>
      <c r="B5090" s="134" t="s">
        <v>259</v>
      </c>
      <c r="C5090" s="134">
        <v>0</v>
      </c>
      <c r="D5090" s="134">
        <v>0</v>
      </c>
      <c r="F5090" s="134">
        <v>7.8</v>
      </c>
      <c r="G5090" s="134">
        <v>9</v>
      </c>
      <c r="I5090" s="134">
        <v>74.553870000000003</v>
      </c>
      <c r="K5090" s="134">
        <v>303.04888</v>
      </c>
      <c r="L5090" s="134">
        <v>300.70148</v>
      </c>
    </row>
    <row r="5091" spans="1:13" x14ac:dyDescent="0.25">
      <c r="A5091" s="134" t="s">
        <v>170</v>
      </c>
      <c r="B5091" s="134" t="s">
        <v>296</v>
      </c>
      <c r="C5091" s="134">
        <v>0</v>
      </c>
      <c r="D5091" s="134">
        <v>0</v>
      </c>
      <c r="F5091" s="134">
        <v>28.67831</v>
      </c>
      <c r="G5091" s="134">
        <v>0</v>
      </c>
      <c r="I5091" s="134">
        <v>20.239039999999999</v>
      </c>
      <c r="K5091" s="134">
        <v>119.55099</v>
      </c>
      <c r="L5091" s="134">
        <v>92.432739999999995</v>
      </c>
    </row>
    <row r="5092" spans="1:13" x14ac:dyDescent="0.25">
      <c r="A5092" s="134" t="s">
        <v>170</v>
      </c>
      <c r="B5092" s="134" t="s">
        <v>297</v>
      </c>
      <c r="C5092" s="134">
        <v>0</v>
      </c>
      <c r="D5092" s="134">
        <v>0</v>
      </c>
      <c r="F5092" s="134">
        <v>0</v>
      </c>
      <c r="G5092" s="134">
        <v>0</v>
      </c>
      <c r="I5092" s="134">
        <v>16.3917</v>
      </c>
      <c r="K5092" s="134">
        <v>0</v>
      </c>
      <c r="L5092" s="134">
        <v>54.98968</v>
      </c>
    </row>
    <row r="5093" spans="1:13" x14ac:dyDescent="0.25">
      <c r="A5093" s="134" t="s">
        <v>170</v>
      </c>
      <c r="B5093" s="134" t="s">
        <v>241</v>
      </c>
      <c r="C5093" s="134">
        <v>0</v>
      </c>
      <c r="D5093" s="134">
        <v>0</v>
      </c>
      <c r="F5093" s="134">
        <v>34.549999999999997</v>
      </c>
      <c r="G5093" s="134">
        <v>0</v>
      </c>
      <c r="I5093" s="134">
        <v>43.84319</v>
      </c>
      <c r="K5093" s="134">
        <v>635.60964000000001</v>
      </c>
      <c r="L5093" s="134">
        <v>118.55269</v>
      </c>
    </row>
    <row r="5094" spans="1:13" x14ac:dyDescent="0.25">
      <c r="A5094" s="134" t="s">
        <v>170</v>
      </c>
      <c r="B5094" s="134" t="s">
        <v>330</v>
      </c>
      <c r="C5094" s="134">
        <v>0</v>
      </c>
      <c r="D5094" s="134">
        <v>0</v>
      </c>
      <c r="F5094" s="134">
        <v>0</v>
      </c>
      <c r="G5094" s="134">
        <v>6.3194600000000003</v>
      </c>
      <c r="I5094" s="134">
        <v>52.940510000000003</v>
      </c>
      <c r="K5094" s="134">
        <v>213.11330000000001</v>
      </c>
      <c r="L5094" s="134">
        <v>182.71253999999999</v>
      </c>
    </row>
    <row r="5095" spans="1:13" x14ac:dyDescent="0.25">
      <c r="A5095" s="134" t="s">
        <v>170</v>
      </c>
      <c r="B5095" s="134" t="s">
        <v>230</v>
      </c>
      <c r="C5095" s="134">
        <v>0</v>
      </c>
      <c r="D5095" s="134">
        <v>0</v>
      </c>
      <c r="F5095" s="134">
        <v>26.571650000000002</v>
      </c>
      <c r="G5095" s="134">
        <v>9.9396799999999992</v>
      </c>
      <c r="I5095" s="134">
        <v>13.237539999999999</v>
      </c>
      <c r="K5095" s="134">
        <v>795.37148999999999</v>
      </c>
      <c r="L5095" s="134">
        <v>107.85619</v>
      </c>
    </row>
    <row r="5096" spans="1:13" x14ac:dyDescent="0.25">
      <c r="A5096" s="134" t="s">
        <v>170</v>
      </c>
      <c r="B5096" s="134" t="s">
        <v>370</v>
      </c>
      <c r="C5096" s="134">
        <v>0</v>
      </c>
      <c r="D5096" s="134">
        <v>0</v>
      </c>
      <c r="F5096" s="134">
        <v>0</v>
      </c>
      <c r="G5096" s="134">
        <v>7.45756</v>
      </c>
      <c r="I5096" s="134">
        <v>21.229749999999999</v>
      </c>
      <c r="K5096" s="134">
        <v>3.7171099999999999</v>
      </c>
      <c r="L5096" s="134">
        <v>28.68731</v>
      </c>
    </row>
    <row r="5097" spans="1:13" x14ac:dyDescent="0.25">
      <c r="A5097" s="141" t="s">
        <v>170</v>
      </c>
      <c r="B5097" s="141" t="s">
        <v>3</v>
      </c>
      <c r="C5097" s="255">
        <v>173.50129000000001</v>
      </c>
      <c r="D5097" s="255">
        <v>612.38669000000004</v>
      </c>
      <c r="E5097" s="255"/>
      <c r="F5097" s="255">
        <v>16541.390520000001</v>
      </c>
      <c r="G5097" s="255">
        <v>14969.118340000001</v>
      </c>
      <c r="H5097" s="255"/>
      <c r="I5097" s="255">
        <v>19105.18777</v>
      </c>
      <c r="J5097" s="255"/>
      <c r="K5097" s="255">
        <v>191096.81202000001</v>
      </c>
      <c r="L5097" s="255">
        <v>174912.33791999999</v>
      </c>
      <c r="M5097" s="141"/>
    </row>
    <row r="5098" spans="1:13" x14ac:dyDescent="0.25">
      <c r="A5098" s="141"/>
      <c r="B5098" s="141" t="s">
        <v>3</v>
      </c>
      <c r="C5098" s="255">
        <v>192512.81109</v>
      </c>
      <c r="D5098" s="255">
        <v>617973.97270000004</v>
      </c>
      <c r="E5098" s="255"/>
      <c r="F5098" s="255">
        <v>12050625.83506</v>
      </c>
      <c r="G5098" s="255">
        <v>11432260.19028</v>
      </c>
      <c r="H5098" s="255"/>
      <c r="I5098" s="255">
        <v>13812092.15105</v>
      </c>
      <c r="J5098" s="255"/>
      <c r="K5098" s="255">
        <v>107745188.92419</v>
      </c>
      <c r="L5098" s="255">
        <v>94129580.880700007</v>
      </c>
      <c r="M5098" s="141"/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51"/>
  <sheetViews>
    <sheetView workbookViewId="0">
      <selection sqref="A1:M1"/>
    </sheetView>
  </sheetViews>
  <sheetFormatPr defaultColWidth="9.109375" defaultRowHeight="13.2" x14ac:dyDescent="0.25"/>
  <cols>
    <col min="1" max="1" width="42.33203125" style="134" bestFit="1" customWidth="1"/>
    <col min="2" max="2" width="27.44140625" style="134" bestFit="1" customWidth="1"/>
    <col min="3" max="3" width="13.88671875" style="134" customWidth="1"/>
    <col min="4" max="4" width="14.33203125" style="134" customWidth="1"/>
    <col min="5" max="5" width="14.44140625" style="134" bestFit="1" customWidth="1"/>
    <col min="6" max="6" width="12.6640625" style="134" customWidth="1"/>
    <col min="7" max="7" width="14.109375" style="134" customWidth="1"/>
    <col min="8" max="8" width="12.33203125" style="134" bestFit="1" customWidth="1"/>
    <col min="9" max="9" width="12.6640625" style="134" customWidth="1"/>
    <col min="10" max="10" width="12.33203125" style="134" bestFit="1" customWidth="1"/>
    <col min="11" max="11" width="13.6640625" style="134" customWidth="1"/>
    <col min="12" max="12" width="13.109375" style="134" customWidth="1"/>
    <col min="13" max="13" width="12.33203125" style="134" bestFit="1" customWidth="1"/>
    <col min="14" max="16384" width="9.109375" style="134"/>
  </cols>
  <sheetData>
    <row r="1" spans="1:13" ht="15.6" x14ac:dyDescent="0.3">
      <c r="A1" s="308" t="s">
        <v>533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</row>
    <row r="3" spans="1:13" x14ac:dyDescent="0.25">
      <c r="C3" s="310" t="s">
        <v>531</v>
      </c>
      <c r="D3" s="310"/>
      <c r="E3" s="310"/>
      <c r="F3" s="310" t="s">
        <v>158</v>
      </c>
      <c r="G3" s="310"/>
      <c r="H3" s="310"/>
      <c r="I3" s="310" t="s">
        <v>159</v>
      </c>
      <c r="J3" s="310"/>
      <c r="K3" s="310" t="s">
        <v>160</v>
      </c>
      <c r="L3" s="310"/>
      <c r="M3" s="310"/>
    </row>
    <row r="4" spans="1:13" x14ac:dyDescent="0.25">
      <c r="A4" s="141" t="s">
        <v>23</v>
      </c>
      <c r="B4" s="141" t="s">
        <v>107</v>
      </c>
      <c r="C4" s="139">
        <v>2019</v>
      </c>
      <c r="D4" s="139">
        <v>2020</v>
      </c>
      <c r="E4" s="136" t="s">
        <v>104</v>
      </c>
      <c r="F4" s="139">
        <v>2019</v>
      </c>
      <c r="G4" s="139">
        <v>2020</v>
      </c>
      <c r="H4" s="136" t="s">
        <v>104</v>
      </c>
      <c r="I4" s="139">
        <v>2020</v>
      </c>
      <c r="J4" s="136" t="s">
        <v>104</v>
      </c>
      <c r="K4" s="139">
        <v>2019</v>
      </c>
      <c r="L4" s="139">
        <v>2020</v>
      </c>
      <c r="M4" s="136" t="s">
        <v>104</v>
      </c>
    </row>
    <row r="5" spans="1:13" x14ac:dyDescent="0.25">
      <c r="A5" s="134" t="s">
        <v>185</v>
      </c>
      <c r="B5" s="134" t="s">
        <v>534</v>
      </c>
      <c r="C5" s="137">
        <v>92.958079999999995</v>
      </c>
      <c r="D5" s="137">
        <v>2112.43586</v>
      </c>
      <c r="E5" s="138">
        <f t="shared" ref="E5:E68" si="0">IF(C5=0,"",(D5/C5-1))</f>
        <v>21.724607263833335</v>
      </c>
      <c r="F5" s="137">
        <v>191411.59627000001</v>
      </c>
      <c r="G5" s="137">
        <v>138754.71421000001</v>
      </c>
      <c r="H5" s="138">
        <f t="shared" ref="H5:H68" si="1">IF(F5=0,"",(G5/F5-1))</f>
        <v>-0.27509765910798656</v>
      </c>
      <c r="I5" s="137">
        <v>189891.13871</v>
      </c>
      <c r="J5" s="138">
        <f t="shared" ref="J5:J68" si="2">IF(I5=0,"",(G5/I5-1))</f>
        <v>-0.26929336907129231</v>
      </c>
      <c r="K5" s="137">
        <v>1660118.5518100001</v>
      </c>
      <c r="L5" s="137">
        <v>1393442.38695</v>
      </c>
      <c r="M5" s="138">
        <f t="shared" ref="M5:M68" si="3">IF(K5=0,"",(L5/K5-1))</f>
        <v>-0.16063681992424428</v>
      </c>
    </row>
    <row r="6" spans="1:13" x14ac:dyDescent="0.25">
      <c r="A6" s="134" t="s">
        <v>185</v>
      </c>
      <c r="B6" s="134" t="s">
        <v>535</v>
      </c>
      <c r="C6" s="137">
        <v>2639.0999299999999</v>
      </c>
      <c r="D6" s="137">
        <v>12938.10274</v>
      </c>
      <c r="E6" s="138">
        <f t="shared" si="0"/>
        <v>3.9024679182951596</v>
      </c>
      <c r="F6" s="137">
        <v>343377.50559000002</v>
      </c>
      <c r="G6" s="137">
        <v>277296.95809999999</v>
      </c>
      <c r="H6" s="138">
        <f t="shared" si="1"/>
        <v>-0.19244285491694846</v>
      </c>
      <c r="I6" s="137">
        <v>354744.51175000001</v>
      </c>
      <c r="J6" s="138">
        <f t="shared" si="2"/>
        <v>-0.21831924408905257</v>
      </c>
      <c r="K6" s="137">
        <v>3625115.5877499999</v>
      </c>
      <c r="L6" s="137">
        <v>2765699.7687400002</v>
      </c>
      <c r="M6" s="138">
        <f t="shared" si="3"/>
        <v>-0.23707266656934745</v>
      </c>
    </row>
    <row r="7" spans="1:13" x14ac:dyDescent="0.25">
      <c r="A7" s="134" t="s">
        <v>185</v>
      </c>
      <c r="B7" s="134" t="s">
        <v>536</v>
      </c>
      <c r="C7" s="137">
        <v>347.21924000000001</v>
      </c>
      <c r="D7" s="137">
        <v>3314.35718</v>
      </c>
      <c r="E7" s="138">
        <f t="shared" si="0"/>
        <v>8.545430662194871</v>
      </c>
      <c r="F7" s="137">
        <v>73890.724610000005</v>
      </c>
      <c r="G7" s="137">
        <v>62489.074310000004</v>
      </c>
      <c r="H7" s="138">
        <f t="shared" si="1"/>
        <v>-0.1543042155856319</v>
      </c>
      <c r="I7" s="137">
        <v>72990.335869999995</v>
      </c>
      <c r="J7" s="138">
        <f t="shared" si="2"/>
        <v>-0.14387194461885122</v>
      </c>
      <c r="K7" s="137">
        <v>479932.35684000002</v>
      </c>
      <c r="L7" s="137">
        <v>467511.11872999999</v>
      </c>
      <c r="M7" s="138">
        <f t="shared" si="3"/>
        <v>-2.5881226662408663E-2</v>
      </c>
    </row>
    <row r="8" spans="1:13" x14ac:dyDescent="0.25">
      <c r="A8" s="134" t="s">
        <v>185</v>
      </c>
      <c r="B8" s="134" t="s">
        <v>537</v>
      </c>
      <c r="C8" s="137">
        <v>75.463149999999999</v>
      </c>
      <c r="D8" s="137">
        <v>1592.69454</v>
      </c>
      <c r="E8" s="138">
        <f t="shared" si="0"/>
        <v>20.105593127241573</v>
      </c>
      <c r="F8" s="137">
        <v>59148.33397</v>
      </c>
      <c r="G8" s="137">
        <v>29757.919129999998</v>
      </c>
      <c r="H8" s="138">
        <f t="shared" si="1"/>
        <v>-0.49689336735852618</v>
      </c>
      <c r="I8" s="137">
        <v>58548.91964</v>
      </c>
      <c r="J8" s="138">
        <f t="shared" si="2"/>
        <v>-0.49174264336604934</v>
      </c>
      <c r="K8" s="137">
        <v>570799.00286999997</v>
      </c>
      <c r="L8" s="137">
        <v>385709.35048999998</v>
      </c>
      <c r="M8" s="138">
        <f t="shared" si="3"/>
        <v>-0.32426414806151005</v>
      </c>
    </row>
    <row r="9" spans="1:13" x14ac:dyDescent="0.25">
      <c r="A9" s="134" t="s">
        <v>185</v>
      </c>
      <c r="B9" s="134" t="s">
        <v>538</v>
      </c>
      <c r="C9" s="137">
        <v>0</v>
      </c>
      <c r="D9" s="137">
        <v>343.75740000000002</v>
      </c>
      <c r="E9" s="138" t="str">
        <f t="shared" si="0"/>
        <v/>
      </c>
      <c r="F9" s="137">
        <v>6660.62997</v>
      </c>
      <c r="G9" s="137">
        <v>35344.14544</v>
      </c>
      <c r="H9" s="138">
        <f t="shared" si="1"/>
        <v>4.3064268093547913</v>
      </c>
      <c r="I9" s="137">
        <v>17332.45667</v>
      </c>
      <c r="J9" s="138">
        <f t="shared" si="2"/>
        <v>1.0391884493313435</v>
      </c>
      <c r="K9" s="137">
        <v>157416.24593</v>
      </c>
      <c r="L9" s="137">
        <v>139204.97229000001</v>
      </c>
      <c r="M9" s="138">
        <f t="shared" si="3"/>
        <v>-0.11568865419454999</v>
      </c>
    </row>
    <row r="10" spans="1:13" x14ac:dyDescent="0.25">
      <c r="A10" s="134" t="s">
        <v>185</v>
      </c>
      <c r="B10" s="134" t="s">
        <v>539</v>
      </c>
      <c r="C10" s="137">
        <v>307.70175</v>
      </c>
      <c r="D10" s="137">
        <v>928.87678000000005</v>
      </c>
      <c r="E10" s="138">
        <f t="shared" si="0"/>
        <v>2.0187568968977265</v>
      </c>
      <c r="F10" s="137">
        <v>27070.323980000001</v>
      </c>
      <c r="G10" s="137">
        <v>27742.833770000001</v>
      </c>
      <c r="H10" s="138">
        <f t="shared" si="1"/>
        <v>2.4843063958039924E-2</v>
      </c>
      <c r="I10" s="137">
        <v>33955.645100000002</v>
      </c>
      <c r="J10" s="138">
        <f t="shared" si="2"/>
        <v>-0.18296843755149272</v>
      </c>
      <c r="K10" s="137">
        <v>201687.41156000001</v>
      </c>
      <c r="L10" s="137">
        <v>211925.08377</v>
      </c>
      <c r="M10" s="138">
        <f t="shared" si="3"/>
        <v>5.0760095192923682E-2</v>
      </c>
    </row>
    <row r="11" spans="1:13" x14ac:dyDescent="0.25">
      <c r="A11" s="134" t="s">
        <v>185</v>
      </c>
      <c r="B11" s="134" t="s">
        <v>540</v>
      </c>
      <c r="C11" s="137">
        <v>0</v>
      </c>
      <c r="D11" s="137">
        <v>0</v>
      </c>
      <c r="E11" s="138" t="str">
        <f t="shared" si="0"/>
        <v/>
      </c>
      <c r="F11" s="137">
        <v>147.97263000000001</v>
      </c>
      <c r="G11" s="137">
        <v>70.778199999999998</v>
      </c>
      <c r="H11" s="138">
        <f t="shared" si="1"/>
        <v>-0.52168046212329955</v>
      </c>
      <c r="I11" s="137">
        <v>133.01632000000001</v>
      </c>
      <c r="J11" s="138">
        <f t="shared" si="2"/>
        <v>-0.46789837517682042</v>
      </c>
      <c r="K11" s="137">
        <v>2343.1183000000001</v>
      </c>
      <c r="L11" s="137">
        <v>1739.0858800000001</v>
      </c>
      <c r="M11" s="138">
        <f t="shared" si="3"/>
        <v>-0.25778998013032461</v>
      </c>
    </row>
    <row r="12" spans="1:13" x14ac:dyDescent="0.25">
      <c r="A12" s="134" t="s">
        <v>185</v>
      </c>
      <c r="B12" s="134" t="s">
        <v>541</v>
      </c>
      <c r="C12" s="137">
        <v>25.993559999999999</v>
      </c>
      <c r="D12" s="137">
        <v>324.69108999999997</v>
      </c>
      <c r="E12" s="138">
        <f t="shared" si="0"/>
        <v>11.49121282348397</v>
      </c>
      <c r="F12" s="137">
        <v>43458.546119999999</v>
      </c>
      <c r="G12" s="137">
        <v>33045.470419999998</v>
      </c>
      <c r="H12" s="138">
        <f t="shared" si="1"/>
        <v>-0.23960938939942622</v>
      </c>
      <c r="I12" s="137">
        <v>43582.976479999998</v>
      </c>
      <c r="J12" s="138">
        <f t="shared" si="2"/>
        <v>-0.24178032137927996</v>
      </c>
      <c r="K12" s="137">
        <v>354185.75358999998</v>
      </c>
      <c r="L12" s="137">
        <v>390900.77409999998</v>
      </c>
      <c r="M12" s="138">
        <f t="shared" si="3"/>
        <v>0.10366035374901261</v>
      </c>
    </row>
    <row r="13" spans="1:13" x14ac:dyDescent="0.25">
      <c r="A13" s="134" t="s">
        <v>185</v>
      </c>
      <c r="B13" s="134" t="s">
        <v>542</v>
      </c>
      <c r="C13" s="137">
        <v>0</v>
      </c>
      <c r="D13" s="137">
        <v>0.41248000000000001</v>
      </c>
      <c r="E13" s="138" t="str">
        <f t="shared" si="0"/>
        <v/>
      </c>
      <c r="F13" s="137">
        <v>9278.0350699999999</v>
      </c>
      <c r="G13" s="137">
        <v>13433.26424</v>
      </c>
      <c r="H13" s="138">
        <f t="shared" si="1"/>
        <v>0.44785659233340236</v>
      </c>
      <c r="I13" s="137">
        <v>7709.0570600000001</v>
      </c>
      <c r="J13" s="138">
        <f t="shared" si="2"/>
        <v>0.74253013506686893</v>
      </c>
      <c r="K13" s="137">
        <v>58137.451139999997</v>
      </c>
      <c r="L13" s="137">
        <v>54523.543409999998</v>
      </c>
      <c r="M13" s="138">
        <f t="shared" si="3"/>
        <v>-6.2161440846407179E-2</v>
      </c>
    </row>
    <row r="14" spans="1:13" x14ac:dyDescent="0.25">
      <c r="A14" s="134" t="s">
        <v>185</v>
      </c>
      <c r="B14" s="134" t="s">
        <v>543</v>
      </c>
      <c r="C14" s="137">
        <v>935.71541999999999</v>
      </c>
      <c r="D14" s="137">
        <v>8545.4773600000008</v>
      </c>
      <c r="E14" s="138">
        <f t="shared" si="0"/>
        <v>8.1325601538125785</v>
      </c>
      <c r="F14" s="137">
        <v>182109.61390999999</v>
      </c>
      <c r="G14" s="137">
        <v>209753.27909</v>
      </c>
      <c r="H14" s="138">
        <f t="shared" si="1"/>
        <v>0.15179684689058615</v>
      </c>
      <c r="I14" s="137">
        <v>217208.94292999999</v>
      </c>
      <c r="J14" s="138">
        <f t="shared" si="2"/>
        <v>-3.4324847492134491E-2</v>
      </c>
      <c r="K14" s="137">
        <v>1745606.0228200001</v>
      </c>
      <c r="L14" s="137">
        <v>1632490.7091900001</v>
      </c>
      <c r="M14" s="138">
        <f t="shared" si="3"/>
        <v>-6.480002483450642E-2</v>
      </c>
    </row>
    <row r="15" spans="1:13" x14ac:dyDescent="0.25">
      <c r="A15" s="134" t="s">
        <v>185</v>
      </c>
      <c r="B15" s="134" t="s">
        <v>544</v>
      </c>
      <c r="C15" s="137">
        <v>5.4661799999999996</v>
      </c>
      <c r="D15" s="137">
        <v>1933.4554800000001</v>
      </c>
      <c r="E15" s="138">
        <f t="shared" si="0"/>
        <v>352.71236951582279</v>
      </c>
      <c r="F15" s="137">
        <v>18106.43535</v>
      </c>
      <c r="G15" s="137">
        <v>23626.77361</v>
      </c>
      <c r="H15" s="138">
        <f t="shared" si="1"/>
        <v>0.30488266482557536</v>
      </c>
      <c r="I15" s="137">
        <v>22446.130809999999</v>
      </c>
      <c r="J15" s="138">
        <f t="shared" si="2"/>
        <v>5.2598945002762409E-2</v>
      </c>
      <c r="K15" s="137">
        <v>153022.03312000001</v>
      </c>
      <c r="L15" s="137">
        <v>159671.76928000001</v>
      </c>
      <c r="M15" s="138">
        <f t="shared" si="3"/>
        <v>4.3456069850968948E-2</v>
      </c>
    </row>
    <row r="16" spans="1:13" x14ac:dyDescent="0.25">
      <c r="A16" s="134" t="s">
        <v>185</v>
      </c>
      <c r="B16" s="134" t="s">
        <v>545</v>
      </c>
      <c r="C16" s="137">
        <v>0</v>
      </c>
      <c r="D16" s="137">
        <v>0.26765</v>
      </c>
      <c r="E16" s="138" t="str">
        <f t="shared" si="0"/>
        <v/>
      </c>
      <c r="F16" s="137">
        <v>61292.965709999997</v>
      </c>
      <c r="G16" s="137">
        <v>27094.05155</v>
      </c>
      <c r="H16" s="138">
        <f t="shared" si="1"/>
        <v>-0.55795822185873467</v>
      </c>
      <c r="I16" s="137">
        <v>28231.198509999998</v>
      </c>
      <c r="J16" s="138">
        <f t="shared" si="2"/>
        <v>-4.0279797529573558E-2</v>
      </c>
      <c r="K16" s="137">
        <v>406700.2818</v>
      </c>
      <c r="L16" s="137">
        <v>294379.66301000002</v>
      </c>
      <c r="M16" s="138">
        <f t="shared" si="3"/>
        <v>-0.27617541422121528</v>
      </c>
    </row>
    <row r="17" spans="1:13" x14ac:dyDescent="0.25">
      <c r="A17" s="141" t="s">
        <v>185</v>
      </c>
      <c r="B17" s="141" t="s">
        <v>3</v>
      </c>
      <c r="C17" s="255">
        <v>4429.6173099999996</v>
      </c>
      <c r="D17" s="255">
        <v>32034.528559999999</v>
      </c>
      <c r="E17" s="256">
        <f t="shared" si="0"/>
        <v>6.2318952898438988</v>
      </c>
      <c r="F17" s="255">
        <v>1015952.6831800001</v>
      </c>
      <c r="G17" s="255">
        <v>878409.26207000006</v>
      </c>
      <c r="H17" s="256">
        <f t="shared" si="1"/>
        <v>-0.13538368802716272</v>
      </c>
      <c r="I17" s="255">
        <v>1046774.32985</v>
      </c>
      <c r="J17" s="256">
        <f t="shared" si="2"/>
        <v>-0.16084180035645912</v>
      </c>
      <c r="K17" s="255">
        <v>9415063.8175300006</v>
      </c>
      <c r="L17" s="255">
        <v>7897198.2258400004</v>
      </c>
      <c r="M17" s="256">
        <f t="shared" si="3"/>
        <v>-0.16121670772574814</v>
      </c>
    </row>
    <row r="18" spans="1:13" x14ac:dyDescent="0.25">
      <c r="A18" s="134" t="s">
        <v>186</v>
      </c>
      <c r="B18" s="134" t="s">
        <v>534</v>
      </c>
      <c r="C18" s="137">
        <v>101.69499999999999</v>
      </c>
      <c r="D18" s="137">
        <v>937.24797999999998</v>
      </c>
      <c r="E18" s="138">
        <f t="shared" si="0"/>
        <v>8.2162641231132305</v>
      </c>
      <c r="F18" s="137">
        <v>41928.457119999999</v>
      </c>
      <c r="G18" s="137">
        <v>38857.029860000002</v>
      </c>
      <c r="H18" s="138">
        <f t="shared" si="1"/>
        <v>-7.3254001481846021E-2</v>
      </c>
      <c r="I18" s="137">
        <v>44247.803670000001</v>
      </c>
      <c r="J18" s="138">
        <f t="shared" si="2"/>
        <v>-0.12183144388825207</v>
      </c>
      <c r="K18" s="137">
        <v>351561.59175999998</v>
      </c>
      <c r="L18" s="137">
        <v>372582.79196</v>
      </c>
      <c r="M18" s="138">
        <f t="shared" si="3"/>
        <v>5.97937905980086E-2</v>
      </c>
    </row>
    <row r="19" spans="1:13" x14ac:dyDescent="0.25">
      <c r="A19" s="134" t="s">
        <v>186</v>
      </c>
      <c r="B19" s="134" t="s">
        <v>535</v>
      </c>
      <c r="C19" s="137">
        <v>1575.0364300000001</v>
      </c>
      <c r="D19" s="137">
        <v>8159.7805699999999</v>
      </c>
      <c r="E19" s="138">
        <f t="shared" si="0"/>
        <v>4.180693230060716</v>
      </c>
      <c r="F19" s="137">
        <v>91550.850520000007</v>
      </c>
      <c r="G19" s="137">
        <v>121934.89659</v>
      </c>
      <c r="H19" s="138">
        <f t="shared" si="1"/>
        <v>0.33188163624282607</v>
      </c>
      <c r="I19" s="137">
        <v>125819.53769</v>
      </c>
      <c r="J19" s="138">
        <f t="shared" si="2"/>
        <v>-3.0874704925169527E-2</v>
      </c>
      <c r="K19" s="137">
        <v>806445.09600999998</v>
      </c>
      <c r="L19" s="137">
        <v>846418.79313999997</v>
      </c>
      <c r="M19" s="138">
        <f t="shared" si="3"/>
        <v>4.956778499587311E-2</v>
      </c>
    </row>
    <row r="20" spans="1:13" x14ac:dyDescent="0.25">
      <c r="A20" s="134" t="s">
        <v>186</v>
      </c>
      <c r="B20" s="134" t="s">
        <v>536</v>
      </c>
      <c r="C20" s="137">
        <v>358.41582</v>
      </c>
      <c r="D20" s="137">
        <v>997.57631000000003</v>
      </c>
      <c r="E20" s="138">
        <f t="shared" si="0"/>
        <v>1.7832931872259437</v>
      </c>
      <c r="F20" s="137">
        <v>20364.452689999998</v>
      </c>
      <c r="G20" s="137">
        <v>25167.05243</v>
      </c>
      <c r="H20" s="138">
        <f t="shared" si="1"/>
        <v>0.23583249759313829</v>
      </c>
      <c r="I20" s="137">
        <v>25503.677889999999</v>
      </c>
      <c r="J20" s="138">
        <f t="shared" si="2"/>
        <v>-1.3199094713001736E-2</v>
      </c>
      <c r="K20" s="137">
        <v>138060.14434999999</v>
      </c>
      <c r="L20" s="137">
        <v>177678.06875000001</v>
      </c>
      <c r="M20" s="138">
        <f t="shared" si="3"/>
        <v>0.28696134272874252</v>
      </c>
    </row>
    <row r="21" spans="1:13" x14ac:dyDescent="0.25">
      <c r="A21" s="134" t="s">
        <v>186</v>
      </c>
      <c r="B21" s="134" t="s">
        <v>537</v>
      </c>
      <c r="C21" s="137">
        <v>0</v>
      </c>
      <c r="D21" s="137">
        <v>206.64434</v>
      </c>
      <c r="E21" s="138" t="str">
        <f t="shared" si="0"/>
        <v/>
      </c>
      <c r="F21" s="137">
        <v>13228.634609999999</v>
      </c>
      <c r="G21" s="137">
        <v>13407.1571</v>
      </c>
      <c r="H21" s="138">
        <f t="shared" si="1"/>
        <v>1.3495156171676959E-2</v>
      </c>
      <c r="I21" s="137">
        <v>11501.96603</v>
      </c>
      <c r="J21" s="138">
        <f t="shared" si="2"/>
        <v>0.16564047094477474</v>
      </c>
      <c r="K21" s="137">
        <v>92534.975829999996</v>
      </c>
      <c r="L21" s="137">
        <v>80641.600909999994</v>
      </c>
      <c r="M21" s="138">
        <f t="shared" si="3"/>
        <v>-0.12852842736836967</v>
      </c>
    </row>
    <row r="22" spans="1:13" x14ac:dyDescent="0.25">
      <c r="A22" s="134" t="s">
        <v>186</v>
      </c>
      <c r="B22" s="134" t="s">
        <v>538</v>
      </c>
      <c r="C22" s="137">
        <v>456.17682000000002</v>
      </c>
      <c r="D22" s="137">
        <v>191.17921000000001</v>
      </c>
      <c r="E22" s="138">
        <f t="shared" si="0"/>
        <v>-0.58090985420960228</v>
      </c>
      <c r="F22" s="137">
        <v>5137.4005800000004</v>
      </c>
      <c r="G22" s="137">
        <v>4859.4028799999996</v>
      </c>
      <c r="H22" s="138">
        <f t="shared" si="1"/>
        <v>-5.4112521628593924E-2</v>
      </c>
      <c r="I22" s="137">
        <v>4672.50864</v>
      </c>
      <c r="J22" s="138">
        <f t="shared" si="2"/>
        <v>3.9998693292945919E-2</v>
      </c>
      <c r="K22" s="137">
        <v>46402.226139999999</v>
      </c>
      <c r="L22" s="137">
        <v>33886.114930000003</v>
      </c>
      <c r="M22" s="138">
        <f t="shared" si="3"/>
        <v>-0.26973083515945284</v>
      </c>
    </row>
    <row r="23" spans="1:13" x14ac:dyDescent="0.25">
      <c r="A23" s="134" t="s">
        <v>186</v>
      </c>
      <c r="B23" s="134" t="s">
        <v>539</v>
      </c>
      <c r="C23" s="137">
        <v>257.89492999999999</v>
      </c>
      <c r="D23" s="137">
        <v>379.50371999999999</v>
      </c>
      <c r="E23" s="138">
        <f t="shared" si="0"/>
        <v>0.47154393457831834</v>
      </c>
      <c r="F23" s="137">
        <v>10533.620430000001</v>
      </c>
      <c r="G23" s="137">
        <v>9380.5328399999999</v>
      </c>
      <c r="H23" s="138">
        <f t="shared" si="1"/>
        <v>-0.10946735717911193</v>
      </c>
      <c r="I23" s="137">
        <v>11006.05658</v>
      </c>
      <c r="J23" s="138">
        <f t="shared" si="2"/>
        <v>-0.14769356564583469</v>
      </c>
      <c r="K23" s="137">
        <v>89041.406600000002</v>
      </c>
      <c r="L23" s="137">
        <v>74368.532250000004</v>
      </c>
      <c r="M23" s="138">
        <f t="shared" si="3"/>
        <v>-0.16478709075110232</v>
      </c>
    </row>
    <row r="24" spans="1:13" x14ac:dyDescent="0.25">
      <c r="A24" s="134" t="s">
        <v>186</v>
      </c>
      <c r="B24" s="134" t="s">
        <v>540</v>
      </c>
      <c r="C24" s="137">
        <v>0</v>
      </c>
      <c r="D24" s="137">
        <v>16.798850000000002</v>
      </c>
      <c r="E24" s="138" t="str">
        <f t="shared" si="0"/>
        <v/>
      </c>
      <c r="F24" s="137">
        <v>57.918880000000001</v>
      </c>
      <c r="G24" s="137">
        <v>60.589730000000003</v>
      </c>
      <c r="H24" s="138">
        <f t="shared" si="1"/>
        <v>4.6113633412800725E-2</v>
      </c>
      <c r="I24" s="137">
        <v>61.610460000000003</v>
      </c>
      <c r="J24" s="138">
        <f t="shared" si="2"/>
        <v>-1.6567478963799287E-2</v>
      </c>
      <c r="K24" s="137">
        <v>1035.8979999999999</v>
      </c>
      <c r="L24" s="137">
        <v>476.61099999999999</v>
      </c>
      <c r="M24" s="138">
        <f t="shared" si="3"/>
        <v>-0.53990547331880157</v>
      </c>
    </row>
    <row r="25" spans="1:13" x14ac:dyDescent="0.25">
      <c r="A25" s="134" t="s">
        <v>186</v>
      </c>
      <c r="B25" s="134" t="s">
        <v>541</v>
      </c>
      <c r="C25" s="137">
        <v>267.3587</v>
      </c>
      <c r="D25" s="137">
        <v>1985.37345</v>
      </c>
      <c r="E25" s="138">
        <f t="shared" si="0"/>
        <v>6.4258793523457438</v>
      </c>
      <c r="F25" s="137">
        <v>40993.582029999998</v>
      </c>
      <c r="G25" s="137">
        <v>45608.316359999997</v>
      </c>
      <c r="H25" s="138">
        <f t="shared" si="1"/>
        <v>0.11257211742615802</v>
      </c>
      <c r="I25" s="137">
        <v>60409.984519999998</v>
      </c>
      <c r="J25" s="138">
        <f t="shared" si="2"/>
        <v>-0.24502022765954523</v>
      </c>
      <c r="K25" s="137">
        <v>322645.03395999997</v>
      </c>
      <c r="L25" s="137">
        <v>330639.18601</v>
      </c>
      <c r="M25" s="138">
        <f t="shared" si="3"/>
        <v>2.4776925749897316E-2</v>
      </c>
    </row>
    <row r="26" spans="1:13" x14ac:dyDescent="0.25">
      <c r="A26" s="134" t="s">
        <v>186</v>
      </c>
      <c r="B26" s="134" t="s">
        <v>542</v>
      </c>
      <c r="C26" s="137">
        <v>0</v>
      </c>
      <c r="D26" s="137">
        <v>9.2180599999999995</v>
      </c>
      <c r="E26" s="138" t="str">
        <f t="shared" si="0"/>
        <v/>
      </c>
      <c r="F26" s="137">
        <v>1499.4534000000001</v>
      </c>
      <c r="G26" s="137">
        <v>1550.0896299999999</v>
      </c>
      <c r="H26" s="138">
        <f t="shared" si="1"/>
        <v>3.3769792379009456E-2</v>
      </c>
      <c r="I26" s="137">
        <v>1172.3637000000001</v>
      </c>
      <c r="J26" s="138">
        <f t="shared" si="2"/>
        <v>0.322191765234628</v>
      </c>
      <c r="K26" s="137">
        <v>7898.79187</v>
      </c>
      <c r="L26" s="137">
        <v>6899.6502499999997</v>
      </c>
      <c r="M26" s="138">
        <f t="shared" si="3"/>
        <v>-0.12649296708206592</v>
      </c>
    </row>
    <row r="27" spans="1:13" x14ac:dyDescent="0.25">
      <c r="A27" s="134" t="s">
        <v>186</v>
      </c>
      <c r="B27" s="134" t="s">
        <v>543</v>
      </c>
      <c r="C27" s="137">
        <v>165.67353</v>
      </c>
      <c r="D27" s="137">
        <v>1839.8607400000001</v>
      </c>
      <c r="E27" s="138">
        <f t="shared" si="0"/>
        <v>10.105339157075967</v>
      </c>
      <c r="F27" s="137">
        <v>48213.94513</v>
      </c>
      <c r="G27" s="137">
        <v>46277.777849999999</v>
      </c>
      <c r="H27" s="138">
        <f t="shared" si="1"/>
        <v>-4.0157827258887058E-2</v>
      </c>
      <c r="I27" s="137">
        <v>53647.146520000002</v>
      </c>
      <c r="J27" s="138">
        <f t="shared" si="2"/>
        <v>-0.13736739319867941</v>
      </c>
      <c r="K27" s="137">
        <v>393143.68800999998</v>
      </c>
      <c r="L27" s="137">
        <v>372820.92213000002</v>
      </c>
      <c r="M27" s="138">
        <f t="shared" si="3"/>
        <v>-5.1692972569059914E-2</v>
      </c>
    </row>
    <row r="28" spans="1:13" x14ac:dyDescent="0.25">
      <c r="A28" s="134" t="s">
        <v>186</v>
      </c>
      <c r="B28" s="134" t="s">
        <v>544</v>
      </c>
      <c r="C28" s="137">
        <v>0</v>
      </c>
      <c r="D28" s="137">
        <v>76.879069999999999</v>
      </c>
      <c r="E28" s="138" t="str">
        <f t="shared" si="0"/>
        <v/>
      </c>
      <c r="F28" s="137">
        <v>6921.9166999999998</v>
      </c>
      <c r="G28" s="137">
        <v>11186.544</v>
      </c>
      <c r="H28" s="138">
        <f t="shared" si="1"/>
        <v>0.61610497277437615</v>
      </c>
      <c r="I28" s="137">
        <v>11711.55739</v>
      </c>
      <c r="J28" s="138">
        <f t="shared" si="2"/>
        <v>-4.4828657070688727E-2</v>
      </c>
      <c r="K28" s="137">
        <v>63434.346400000002</v>
      </c>
      <c r="L28" s="137">
        <v>80692.656820000004</v>
      </c>
      <c r="M28" s="138">
        <f t="shared" si="3"/>
        <v>0.27206570886966697</v>
      </c>
    </row>
    <row r="29" spans="1:13" x14ac:dyDescent="0.25">
      <c r="A29" s="134" t="s">
        <v>186</v>
      </c>
      <c r="B29" s="134" t="s">
        <v>545</v>
      </c>
      <c r="C29" s="137">
        <v>0.56276000000000004</v>
      </c>
      <c r="D29" s="137">
        <v>162.17836</v>
      </c>
      <c r="E29" s="138">
        <f t="shared" si="0"/>
        <v>287.18387945127586</v>
      </c>
      <c r="F29" s="137">
        <v>3770.8143500000001</v>
      </c>
      <c r="G29" s="137">
        <v>1323.85697</v>
      </c>
      <c r="H29" s="138">
        <f t="shared" si="1"/>
        <v>-0.64892014108305274</v>
      </c>
      <c r="I29" s="137">
        <v>1320.48262</v>
      </c>
      <c r="J29" s="138">
        <f t="shared" si="2"/>
        <v>2.5553914522555843E-3</v>
      </c>
      <c r="K29" s="137">
        <v>22940.38636</v>
      </c>
      <c r="L29" s="137">
        <v>11485.81875</v>
      </c>
      <c r="M29" s="138">
        <f t="shared" si="3"/>
        <v>-0.49931886195137298</v>
      </c>
    </row>
    <row r="30" spans="1:13" x14ac:dyDescent="0.25">
      <c r="A30" s="141" t="s">
        <v>186</v>
      </c>
      <c r="B30" s="141" t="s">
        <v>3</v>
      </c>
      <c r="C30" s="255">
        <v>3182.8139900000001</v>
      </c>
      <c r="D30" s="255">
        <v>14962.240659999999</v>
      </c>
      <c r="E30" s="256">
        <f t="shared" si="0"/>
        <v>3.7009472457421237</v>
      </c>
      <c r="F30" s="255">
        <v>284201.04644000001</v>
      </c>
      <c r="G30" s="255">
        <v>319613.24624000001</v>
      </c>
      <c r="H30" s="256">
        <f t="shared" si="1"/>
        <v>0.12460263691349982</v>
      </c>
      <c r="I30" s="255">
        <v>351074.69571</v>
      </c>
      <c r="J30" s="256">
        <f t="shared" si="2"/>
        <v>-8.9614688425132871E-2</v>
      </c>
      <c r="K30" s="255">
        <v>2335143.5852899998</v>
      </c>
      <c r="L30" s="255">
        <v>2388590.7469000001</v>
      </c>
      <c r="M30" s="256">
        <f t="shared" si="3"/>
        <v>2.288816925292525E-2</v>
      </c>
    </row>
    <row r="31" spans="1:13" x14ac:dyDescent="0.25">
      <c r="A31" s="134" t="s">
        <v>184</v>
      </c>
      <c r="B31" s="134" t="s">
        <v>534</v>
      </c>
      <c r="C31" s="137">
        <v>211.66231999999999</v>
      </c>
      <c r="D31" s="137">
        <v>2362.7948700000002</v>
      </c>
      <c r="E31" s="138">
        <f t="shared" si="0"/>
        <v>10.163039647302364</v>
      </c>
      <c r="F31" s="137">
        <v>48123.05848</v>
      </c>
      <c r="G31" s="137">
        <v>52497.94659</v>
      </c>
      <c r="H31" s="138">
        <f t="shared" si="1"/>
        <v>9.0910433546492309E-2</v>
      </c>
      <c r="I31" s="137">
        <v>67439.680810000005</v>
      </c>
      <c r="J31" s="138">
        <f t="shared" si="2"/>
        <v>-0.22155701273402872</v>
      </c>
      <c r="K31" s="137">
        <v>483388.90776999999</v>
      </c>
      <c r="L31" s="137">
        <v>483300.16421000002</v>
      </c>
      <c r="M31" s="138">
        <f t="shared" si="3"/>
        <v>-1.8358625647696414E-4</v>
      </c>
    </row>
    <row r="32" spans="1:13" x14ac:dyDescent="0.25">
      <c r="A32" s="134" t="s">
        <v>184</v>
      </c>
      <c r="B32" s="134" t="s">
        <v>535</v>
      </c>
      <c r="C32" s="137">
        <v>8547.8766799999994</v>
      </c>
      <c r="D32" s="137">
        <v>14405.52972</v>
      </c>
      <c r="E32" s="138">
        <f t="shared" si="0"/>
        <v>0.68527580114784725</v>
      </c>
      <c r="F32" s="137">
        <v>325862.52571999998</v>
      </c>
      <c r="G32" s="137">
        <v>322467.67820000002</v>
      </c>
      <c r="H32" s="138">
        <f t="shared" si="1"/>
        <v>-1.0418035987718954E-2</v>
      </c>
      <c r="I32" s="137">
        <v>371066.13572000002</v>
      </c>
      <c r="J32" s="138">
        <f t="shared" si="2"/>
        <v>-0.13096979983285661</v>
      </c>
      <c r="K32" s="137">
        <v>2908429.7638400001</v>
      </c>
      <c r="L32" s="137">
        <v>2613746.5498799998</v>
      </c>
      <c r="M32" s="138">
        <f t="shared" si="3"/>
        <v>-0.10132038174816715</v>
      </c>
    </row>
    <row r="33" spans="1:13" x14ac:dyDescent="0.25">
      <c r="A33" s="134" t="s">
        <v>184</v>
      </c>
      <c r="B33" s="134" t="s">
        <v>536</v>
      </c>
      <c r="C33" s="137">
        <v>594.42537000000004</v>
      </c>
      <c r="D33" s="137">
        <v>1582.6931</v>
      </c>
      <c r="E33" s="138">
        <f t="shared" si="0"/>
        <v>1.6625598096528078</v>
      </c>
      <c r="F33" s="137">
        <v>61575.570489999998</v>
      </c>
      <c r="G33" s="137">
        <v>53252.400199999996</v>
      </c>
      <c r="H33" s="138">
        <f t="shared" si="1"/>
        <v>-0.13517000693240355</v>
      </c>
      <c r="I33" s="137">
        <v>70222.587650000001</v>
      </c>
      <c r="J33" s="138">
        <f t="shared" si="2"/>
        <v>-0.24166280420456709</v>
      </c>
      <c r="K33" s="137">
        <v>450054.97827000002</v>
      </c>
      <c r="L33" s="137">
        <v>444145.85070000001</v>
      </c>
      <c r="M33" s="138">
        <f t="shared" si="3"/>
        <v>-1.3129790481853032E-2</v>
      </c>
    </row>
    <row r="34" spans="1:13" x14ac:dyDescent="0.25">
      <c r="A34" s="134" t="s">
        <v>184</v>
      </c>
      <c r="B34" s="134" t="s">
        <v>537</v>
      </c>
      <c r="C34" s="137">
        <v>0.17593</v>
      </c>
      <c r="D34" s="137">
        <v>702.77737000000002</v>
      </c>
      <c r="E34" s="138">
        <f t="shared" si="0"/>
        <v>3993.6420167111919</v>
      </c>
      <c r="F34" s="137">
        <v>3659.4722999999999</v>
      </c>
      <c r="G34" s="137">
        <v>10283.012280000001</v>
      </c>
      <c r="H34" s="138">
        <f t="shared" si="1"/>
        <v>1.8099713393103154</v>
      </c>
      <c r="I34" s="137">
        <v>7726.9388099999996</v>
      </c>
      <c r="J34" s="138">
        <f t="shared" si="2"/>
        <v>0.3308002732844213</v>
      </c>
      <c r="K34" s="137">
        <v>48855.17959</v>
      </c>
      <c r="L34" s="137">
        <v>54690.41934</v>
      </c>
      <c r="M34" s="138">
        <f t="shared" si="3"/>
        <v>0.11943953126301476</v>
      </c>
    </row>
    <row r="35" spans="1:13" x14ac:dyDescent="0.25">
      <c r="A35" s="134" t="s">
        <v>184</v>
      </c>
      <c r="B35" s="134" t="s">
        <v>538</v>
      </c>
      <c r="C35" s="137">
        <v>0.59718000000000004</v>
      </c>
      <c r="D35" s="137">
        <v>205.42060000000001</v>
      </c>
      <c r="E35" s="138">
        <f t="shared" si="0"/>
        <v>342.98439331524833</v>
      </c>
      <c r="F35" s="137">
        <v>4368.0275899999997</v>
      </c>
      <c r="G35" s="137">
        <v>19622.608199999999</v>
      </c>
      <c r="H35" s="138">
        <f t="shared" si="1"/>
        <v>3.4923269818449105</v>
      </c>
      <c r="I35" s="137">
        <v>41205.015769999998</v>
      </c>
      <c r="J35" s="138">
        <f t="shared" si="2"/>
        <v>-0.5237810777811529</v>
      </c>
      <c r="K35" s="137">
        <v>69258.809980000005</v>
      </c>
      <c r="L35" s="137">
        <v>182366.33449000001</v>
      </c>
      <c r="M35" s="138">
        <f t="shared" si="3"/>
        <v>1.6331138889429702</v>
      </c>
    </row>
    <row r="36" spans="1:13" x14ac:dyDescent="0.25">
      <c r="A36" s="134" t="s">
        <v>184</v>
      </c>
      <c r="B36" s="134" t="s">
        <v>539</v>
      </c>
      <c r="C36" s="137">
        <v>963.59591</v>
      </c>
      <c r="D36" s="137">
        <v>678.73140999999998</v>
      </c>
      <c r="E36" s="138">
        <f t="shared" si="0"/>
        <v>-0.29562651423043096</v>
      </c>
      <c r="F36" s="137">
        <v>27635.417389999999</v>
      </c>
      <c r="G36" s="137">
        <v>28555.938719999998</v>
      </c>
      <c r="H36" s="138">
        <f t="shared" si="1"/>
        <v>3.3309478087821365E-2</v>
      </c>
      <c r="I36" s="137">
        <v>33218.62169</v>
      </c>
      <c r="J36" s="138">
        <f t="shared" si="2"/>
        <v>-0.14036352903238114</v>
      </c>
      <c r="K36" s="137">
        <v>230437.86921</v>
      </c>
      <c r="L36" s="137">
        <v>222226.31703000001</v>
      </c>
      <c r="M36" s="138">
        <f t="shared" si="3"/>
        <v>-3.5634560448555175E-2</v>
      </c>
    </row>
    <row r="37" spans="1:13" x14ac:dyDescent="0.25">
      <c r="A37" s="134" t="s">
        <v>184</v>
      </c>
      <c r="B37" s="134" t="s">
        <v>540</v>
      </c>
      <c r="C37" s="137">
        <v>0</v>
      </c>
      <c r="D37" s="137">
        <v>0</v>
      </c>
      <c r="E37" s="138" t="str">
        <f t="shared" si="0"/>
        <v/>
      </c>
      <c r="F37" s="137">
        <v>168.63722000000001</v>
      </c>
      <c r="G37" s="137">
        <v>0</v>
      </c>
      <c r="H37" s="138">
        <f t="shared" si="1"/>
        <v>-1</v>
      </c>
      <c r="I37" s="137">
        <v>86.197029999999998</v>
      </c>
      <c r="J37" s="138">
        <f t="shared" si="2"/>
        <v>-1</v>
      </c>
      <c r="K37" s="137">
        <v>2168.48441</v>
      </c>
      <c r="L37" s="137">
        <v>966.34505000000001</v>
      </c>
      <c r="M37" s="138">
        <f t="shared" si="3"/>
        <v>-0.55436845866002793</v>
      </c>
    </row>
    <row r="38" spans="1:13" x14ac:dyDescent="0.25">
      <c r="A38" s="134" t="s">
        <v>184</v>
      </c>
      <c r="B38" s="134" t="s">
        <v>541</v>
      </c>
      <c r="C38" s="137">
        <v>803.67039</v>
      </c>
      <c r="D38" s="137">
        <v>1297.0636199999999</v>
      </c>
      <c r="E38" s="138">
        <f t="shared" si="0"/>
        <v>0.61392485792589668</v>
      </c>
      <c r="F38" s="137">
        <v>39897.177830000001</v>
      </c>
      <c r="G38" s="137">
        <v>31934.378059999999</v>
      </c>
      <c r="H38" s="138">
        <f t="shared" si="1"/>
        <v>-0.19958303326438565</v>
      </c>
      <c r="I38" s="137">
        <v>41131.639580000003</v>
      </c>
      <c r="J38" s="138">
        <f t="shared" si="2"/>
        <v>-0.22360551667558892</v>
      </c>
      <c r="K38" s="137">
        <v>328882.35725</v>
      </c>
      <c r="L38" s="137">
        <v>302532.81504000002</v>
      </c>
      <c r="M38" s="138">
        <f t="shared" si="3"/>
        <v>-8.0118442443449123E-2</v>
      </c>
    </row>
    <row r="39" spans="1:13" x14ac:dyDescent="0.25">
      <c r="A39" s="134" t="s">
        <v>184</v>
      </c>
      <c r="B39" s="134" t="s">
        <v>542</v>
      </c>
      <c r="C39" s="137">
        <v>0</v>
      </c>
      <c r="D39" s="137">
        <v>75.232169999999996</v>
      </c>
      <c r="E39" s="138" t="str">
        <f t="shared" si="0"/>
        <v/>
      </c>
      <c r="F39" s="137">
        <v>927.72068000000002</v>
      </c>
      <c r="G39" s="137">
        <v>1133.1498999999999</v>
      </c>
      <c r="H39" s="138">
        <f t="shared" si="1"/>
        <v>0.22143434379408244</v>
      </c>
      <c r="I39" s="137">
        <v>1557.18326</v>
      </c>
      <c r="J39" s="138">
        <f t="shared" si="2"/>
        <v>-0.2723079363182983</v>
      </c>
      <c r="K39" s="137">
        <v>9849.5120999999999</v>
      </c>
      <c r="L39" s="137">
        <v>9773.67929</v>
      </c>
      <c r="M39" s="138">
        <f t="shared" si="3"/>
        <v>-7.6991437981989153E-3</v>
      </c>
    </row>
    <row r="40" spans="1:13" x14ac:dyDescent="0.25">
      <c r="A40" s="134" t="s">
        <v>184</v>
      </c>
      <c r="B40" s="134" t="s">
        <v>543</v>
      </c>
      <c r="C40" s="137">
        <v>1815.69931</v>
      </c>
      <c r="D40" s="137">
        <v>3268.52133</v>
      </c>
      <c r="E40" s="138">
        <f t="shared" si="0"/>
        <v>0.80014461205032905</v>
      </c>
      <c r="F40" s="137">
        <v>73906.046560000003</v>
      </c>
      <c r="G40" s="137">
        <v>73777.792539999995</v>
      </c>
      <c r="H40" s="138">
        <f t="shared" si="1"/>
        <v>-1.7353657240465337E-3</v>
      </c>
      <c r="I40" s="137">
        <v>100538.78042</v>
      </c>
      <c r="J40" s="138">
        <f t="shared" si="2"/>
        <v>-0.26617577583700713</v>
      </c>
      <c r="K40" s="137">
        <v>638717.24884999997</v>
      </c>
      <c r="L40" s="137">
        <v>644513.31868999999</v>
      </c>
      <c r="M40" s="138">
        <f t="shared" si="3"/>
        <v>9.074547227956975E-3</v>
      </c>
    </row>
    <row r="41" spans="1:13" x14ac:dyDescent="0.25">
      <c r="A41" s="134" t="s">
        <v>184</v>
      </c>
      <c r="B41" s="134" t="s">
        <v>544</v>
      </c>
      <c r="C41" s="137">
        <v>0</v>
      </c>
      <c r="D41" s="137">
        <v>332.98793000000001</v>
      </c>
      <c r="E41" s="138" t="str">
        <f t="shared" si="0"/>
        <v/>
      </c>
      <c r="F41" s="137">
        <v>20938.438549999999</v>
      </c>
      <c r="G41" s="137">
        <v>18545.371500000001</v>
      </c>
      <c r="H41" s="138">
        <f t="shared" si="1"/>
        <v>-0.11429061647961314</v>
      </c>
      <c r="I41" s="137">
        <v>16256.275390000001</v>
      </c>
      <c r="J41" s="138">
        <f t="shared" si="2"/>
        <v>0.14081307403343635</v>
      </c>
      <c r="K41" s="137">
        <v>184863.56203</v>
      </c>
      <c r="L41" s="137">
        <v>136760.48081000001</v>
      </c>
      <c r="M41" s="138">
        <f t="shared" si="3"/>
        <v>-0.26020855971710499</v>
      </c>
    </row>
    <row r="42" spans="1:13" x14ac:dyDescent="0.25">
      <c r="A42" s="134" t="s">
        <v>184</v>
      </c>
      <c r="B42" s="134" t="s">
        <v>545</v>
      </c>
      <c r="C42" s="137">
        <v>0</v>
      </c>
      <c r="D42" s="137">
        <v>288.80482000000001</v>
      </c>
      <c r="E42" s="138" t="str">
        <f t="shared" si="0"/>
        <v/>
      </c>
      <c r="F42" s="137">
        <v>4183.36366</v>
      </c>
      <c r="G42" s="137">
        <v>3661.8969400000001</v>
      </c>
      <c r="H42" s="138">
        <f t="shared" si="1"/>
        <v>-0.12465249554708802</v>
      </c>
      <c r="I42" s="137">
        <v>4265.9088700000002</v>
      </c>
      <c r="J42" s="138">
        <f t="shared" si="2"/>
        <v>-0.14159044377335706</v>
      </c>
      <c r="K42" s="137">
        <v>34310.502809999998</v>
      </c>
      <c r="L42" s="137">
        <v>31158.6751</v>
      </c>
      <c r="M42" s="138">
        <f t="shared" si="3"/>
        <v>-9.1861892186592464E-2</v>
      </c>
    </row>
    <row r="43" spans="1:13" x14ac:dyDescent="0.25">
      <c r="A43" s="141" t="s">
        <v>184</v>
      </c>
      <c r="B43" s="141" t="s">
        <v>3</v>
      </c>
      <c r="C43" s="255">
        <v>12937.703090000001</v>
      </c>
      <c r="D43" s="255">
        <v>25200.556939999999</v>
      </c>
      <c r="E43" s="256">
        <f t="shared" si="0"/>
        <v>0.94783855872209521</v>
      </c>
      <c r="F43" s="255">
        <v>611245.45646999998</v>
      </c>
      <c r="G43" s="255">
        <v>615732.17313000001</v>
      </c>
      <c r="H43" s="256">
        <f t="shared" si="1"/>
        <v>7.3402863162554954E-3</v>
      </c>
      <c r="I43" s="255">
        <v>754714.96499999997</v>
      </c>
      <c r="J43" s="256">
        <f t="shared" si="2"/>
        <v>-0.1841526911686453</v>
      </c>
      <c r="K43" s="255">
        <v>5389217.1761100003</v>
      </c>
      <c r="L43" s="255">
        <v>5126180.9496299997</v>
      </c>
      <c r="M43" s="256">
        <f t="shared" si="3"/>
        <v>-4.8807872810548547E-2</v>
      </c>
    </row>
    <row r="44" spans="1:13" x14ac:dyDescent="0.25">
      <c r="A44" s="134" t="s">
        <v>176</v>
      </c>
      <c r="B44" s="134" t="s">
        <v>534</v>
      </c>
      <c r="C44" s="137">
        <v>108.83242</v>
      </c>
      <c r="D44" s="137">
        <v>599.27590999999995</v>
      </c>
      <c r="E44" s="138">
        <f t="shared" si="0"/>
        <v>4.5064098547105722</v>
      </c>
      <c r="F44" s="137">
        <v>8413.6281400000007</v>
      </c>
      <c r="G44" s="137">
        <v>9231.3794199999993</v>
      </c>
      <c r="H44" s="138">
        <f t="shared" si="1"/>
        <v>9.719365610089814E-2</v>
      </c>
      <c r="I44" s="137">
        <v>13988.30291</v>
      </c>
      <c r="J44" s="138">
        <f t="shared" si="2"/>
        <v>-0.34006437525736999</v>
      </c>
      <c r="K44" s="137">
        <v>95782.315669999996</v>
      </c>
      <c r="L44" s="137">
        <v>88642.97683</v>
      </c>
      <c r="M44" s="138">
        <f t="shared" si="3"/>
        <v>-7.4537129219106046E-2</v>
      </c>
    </row>
    <row r="45" spans="1:13" x14ac:dyDescent="0.25">
      <c r="A45" s="134" t="s">
        <v>176</v>
      </c>
      <c r="B45" s="134" t="s">
        <v>535</v>
      </c>
      <c r="C45" s="137">
        <v>1099.5955100000001</v>
      </c>
      <c r="D45" s="137">
        <v>1001.22897</v>
      </c>
      <c r="E45" s="138">
        <f t="shared" si="0"/>
        <v>-8.945702224629859E-2</v>
      </c>
      <c r="F45" s="137">
        <v>60060.124129999997</v>
      </c>
      <c r="G45" s="137">
        <v>45624.632039999997</v>
      </c>
      <c r="H45" s="138">
        <f t="shared" si="1"/>
        <v>-0.24035068690091965</v>
      </c>
      <c r="I45" s="137">
        <v>60095.659679999997</v>
      </c>
      <c r="J45" s="138">
        <f t="shared" si="2"/>
        <v>-0.24079988000890518</v>
      </c>
      <c r="K45" s="137">
        <v>472135.15337000001</v>
      </c>
      <c r="L45" s="137">
        <v>374636.96474999998</v>
      </c>
      <c r="M45" s="138">
        <f t="shared" si="3"/>
        <v>-0.20650482795885616</v>
      </c>
    </row>
    <row r="46" spans="1:13" x14ac:dyDescent="0.25">
      <c r="A46" s="134" t="s">
        <v>176</v>
      </c>
      <c r="B46" s="134" t="s">
        <v>536</v>
      </c>
      <c r="C46" s="137">
        <v>219.37800999999999</v>
      </c>
      <c r="D46" s="137">
        <v>321.70046000000002</v>
      </c>
      <c r="E46" s="138">
        <f t="shared" si="0"/>
        <v>0.46642072284273173</v>
      </c>
      <c r="F46" s="137">
        <v>27721.02866</v>
      </c>
      <c r="G46" s="137">
        <v>12608.64495</v>
      </c>
      <c r="H46" s="138">
        <f t="shared" si="1"/>
        <v>-0.54515955722113518</v>
      </c>
      <c r="I46" s="137">
        <v>15057.26238</v>
      </c>
      <c r="J46" s="138">
        <f t="shared" si="2"/>
        <v>-0.16262036007637137</v>
      </c>
      <c r="K46" s="137">
        <v>195146.38754</v>
      </c>
      <c r="L46" s="137">
        <v>130007.44945</v>
      </c>
      <c r="M46" s="138">
        <f t="shared" si="3"/>
        <v>-0.33379525448119396</v>
      </c>
    </row>
    <row r="47" spans="1:13" x14ac:dyDescent="0.25">
      <c r="A47" s="134" t="s">
        <v>176</v>
      </c>
      <c r="B47" s="134" t="s">
        <v>537</v>
      </c>
      <c r="C47" s="137">
        <v>0.58982999999999997</v>
      </c>
      <c r="D47" s="137">
        <v>4.4211999999999998</v>
      </c>
      <c r="E47" s="138">
        <f t="shared" si="0"/>
        <v>6.4957191055049757</v>
      </c>
      <c r="F47" s="137">
        <v>1438.2242000000001</v>
      </c>
      <c r="G47" s="137">
        <v>772.95249000000001</v>
      </c>
      <c r="H47" s="138">
        <f t="shared" si="1"/>
        <v>-0.46256467524326184</v>
      </c>
      <c r="I47" s="137">
        <v>786.22406999999998</v>
      </c>
      <c r="J47" s="138">
        <f t="shared" si="2"/>
        <v>-1.688014970083529E-2</v>
      </c>
      <c r="K47" s="137">
        <v>9660.7919000000002</v>
      </c>
      <c r="L47" s="137">
        <v>4017.68003</v>
      </c>
      <c r="M47" s="138">
        <f t="shared" si="3"/>
        <v>-0.58412518646633926</v>
      </c>
    </row>
    <row r="48" spans="1:13" x14ac:dyDescent="0.25">
      <c r="A48" s="134" t="s">
        <v>176</v>
      </c>
      <c r="B48" s="134" t="s">
        <v>538</v>
      </c>
      <c r="C48" s="137">
        <v>55.543219999999998</v>
      </c>
      <c r="D48" s="137">
        <v>386.74391000000003</v>
      </c>
      <c r="E48" s="138">
        <f t="shared" si="0"/>
        <v>5.9629364304050076</v>
      </c>
      <c r="F48" s="137">
        <v>5014.7385299999996</v>
      </c>
      <c r="G48" s="137">
        <v>3334.23713</v>
      </c>
      <c r="H48" s="138">
        <f t="shared" si="1"/>
        <v>-0.3351124669704364</v>
      </c>
      <c r="I48" s="137">
        <v>3911.06077</v>
      </c>
      <c r="J48" s="138">
        <f t="shared" si="2"/>
        <v>-0.14748521537291281</v>
      </c>
      <c r="K48" s="137">
        <v>43070.997840000004</v>
      </c>
      <c r="L48" s="137">
        <v>28399.866539999999</v>
      </c>
      <c r="M48" s="138">
        <f t="shared" si="3"/>
        <v>-0.34062668699945786</v>
      </c>
    </row>
    <row r="49" spans="1:13" x14ac:dyDescent="0.25">
      <c r="A49" s="134" t="s">
        <v>176</v>
      </c>
      <c r="B49" s="134" t="s">
        <v>539</v>
      </c>
      <c r="C49" s="137">
        <v>341.52168999999998</v>
      </c>
      <c r="D49" s="137">
        <v>66.130809999999997</v>
      </c>
      <c r="E49" s="138">
        <f t="shared" si="0"/>
        <v>-0.80636424585507294</v>
      </c>
      <c r="F49" s="137">
        <v>6641.2480299999997</v>
      </c>
      <c r="G49" s="137">
        <v>5454.4042099999997</v>
      </c>
      <c r="H49" s="138">
        <f t="shared" si="1"/>
        <v>-0.17870794986706739</v>
      </c>
      <c r="I49" s="137">
        <v>6190.7637199999999</v>
      </c>
      <c r="J49" s="138">
        <f t="shared" si="2"/>
        <v>-0.11894485774365815</v>
      </c>
      <c r="K49" s="137">
        <v>55383.699489999999</v>
      </c>
      <c r="L49" s="137">
        <v>42339.769119999997</v>
      </c>
      <c r="M49" s="138">
        <f t="shared" si="3"/>
        <v>-0.23551930423779643</v>
      </c>
    </row>
    <row r="50" spans="1:13" x14ac:dyDescent="0.25">
      <c r="A50" s="134" t="s">
        <v>176</v>
      </c>
      <c r="B50" s="134" t="s">
        <v>540</v>
      </c>
      <c r="C50" s="137">
        <v>0</v>
      </c>
      <c r="D50" s="137">
        <v>0</v>
      </c>
      <c r="E50" s="138" t="str">
        <f t="shared" si="0"/>
        <v/>
      </c>
      <c r="F50" s="137">
        <v>0</v>
      </c>
      <c r="G50" s="137">
        <v>10.678190000000001</v>
      </c>
      <c r="H50" s="138" t="str">
        <f t="shared" si="1"/>
        <v/>
      </c>
      <c r="I50" s="137">
        <v>0</v>
      </c>
      <c r="J50" s="138" t="str">
        <f t="shared" si="2"/>
        <v/>
      </c>
      <c r="K50" s="137">
        <v>3.8370600000000001</v>
      </c>
      <c r="L50" s="137">
        <v>17.015999999999998</v>
      </c>
      <c r="M50" s="138">
        <f t="shared" si="3"/>
        <v>3.4346452752888927</v>
      </c>
    </row>
    <row r="51" spans="1:13" x14ac:dyDescent="0.25">
      <c r="A51" s="134" t="s">
        <v>176</v>
      </c>
      <c r="B51" s="134" t="s">
        <v>541</v>
      </c>
      <c r="C51" s="137">
        <v>33.024900000000002</v>
      </c>
      <c r="D51" s="137">
        <v>69.174760000000006</v>
      </c>
      <c r="E51" s="138">
        <f t="shared" si="0"/>
        <v>1.0946243591956373</v>
      </c>
      <c r="F51" s="137">
        <v>5360.4364500000001</v>
      </c>
      <c r="G51" s="137">
        <v>5135.5105999999996</v>
      </c>
      <c r="H51" s="138">
        <f t="shared" si="1"/>
        <v>-4.1960361268717272E-2</v>
      </c>
      <c r="I51" s="137">
        <v>4578.2689099999998</v>
      </c>
      <c r="J51" s="138">
        <f t="shared" si="2"/>
        <v>0.12171449535933876</v>
      </c>
      <c r="K51" s="137">
        <v>33777.595309999997</v>
      </c>
      <c r="L51" s="137">
        <v>28468.80429</v>
      </c>
      <c r="M51" s="138">
        <f t="shared" si="3"/>
        <v>-0.15716900422536317</v>
      </c>
    </row>
    <row r="52" spans="1:13" x14ac:dyDescent="0.25">
      <c r="A52" s="134" t="s">
        <v>176</v>
      </c>
      <c r="B52" s="134" t="s">
        <v>542</v>
      </c>
      <c r="C52" s="137">
        <v>0</v>
      </c>
      <c r="D52" s="137">
        <v>0</v>
      </c>
      <c r="E52" s="138" t="str">
        <f t="shared" si="0"/>
        <v/>
      </c>
      <c r="F52" s="137">
        <v>807.82546000000002</v>
      </c>
      <c r="G52" s="137">
        <v>1332.1956600000001</v>
      </c>
      <c r="H52" s="138">
        <f t="shared" si="1"/>
        <v>0.64911323790166264</v>
      </c>
      <c r="I52" s="137">
        <v>1864.9139500000001</v>
      </c>
      <c r="J52" s="138">
        <f t="shared" si="2"/>
        <v>-0.28565301364172857</v>
      </c>
      <c r="K52" s="137">
        <v>8369.4961000000003</v>
      </c>
      <c r="L52" s="137">
        <v>8293.4054699999997</v>
      </c>
      <c r="M52" s="138">
        <f t="shared" si="3"/>
        <v>-9.0914230786248718E-3</v>
      </c>
    </row>
    <row r="53" spans="1:13" x14ac:dyDescent="0.25">
      <c r="A53" s="134" t="s">
        <v>176</v>
      </c>
      <c r="B53" s="134" t="s">
        <v>543</v>
      </c>
      <c r="C53" s="137">
        <v>351.64326</v>
      </c>
      <c r="D53" s="137">
        <v>232.69246999999999</v>
      </c>
      <c r="E53" s="138">
        <f t="shared" si="0"/>
        <v>-0.33827120701815816</v>
      </c>
      <c r="F53" s="137">
        <v>12480.07408</v>
      </c>
      <c r="G53" s="137">
        <v>10267.398999999999</v>
      </c>
      <c r="H53" s="138">
        <f t="shared" si="1"/>
        <v>-0.17729663027769471</v>
      </c>
      <c r="I53" s="137">
        <v>15356.002860000001</v>
      </c>
      <c r="J53" s="138">
        <f t="shared" si="2"/>
        <v>-0.33137554781622391</v>
      </c>
      <c r="K53" s="137">
        <v>174322.84497000001</v>
      </c>
      <c r="L53" s="137">
        <v>122066.77576</v>
      </c>
      <c r="M53" s="138">
        <f t="shared" si="3"/>
        <v>-0.29976604167395837</v>
      </c>
    </row>
    <row r="54" spans="1:13" x14ac:dyDescent="0.25">
      <c r="A54" s="134" t="s">
        <v>176</v>
      </c>
      <c r="B54" s="134" t="s">
        <v>544</v>
      </c>
      <c r="C54" s="137">
        <v>0</v>
      </c>
      <c r="D54" s="137">
        <v>7.2204100000000002</v>
      </c>
      <c r="E54" s="138" t="str">
        <f t="shared" si="0"/>
        <v/>
      </c>
      <c r="F54" s="137">
        <v>100.97698</v>
      </c>
      <c r="G54" s="137">
        <v>275.92138</v>
      </c>
      <c r="H54" s="138">
        <f t="shared" si="1"/>
        <v>1.7325176490720957</v>
      </c>
      <c r="I54" s="137">
        <v>366.37696999999997</v>
      </c>
      <c r="J54" s="138">
        <f t="shared" si="2"/>
        <v>-0.24689212861823706</v>
      </c>
      <c r="K54" s="137">
        <v>2097.20091</v>
      </c>
      <c r="L54" s="137">
        <v>2396.03298</v>
      </c>
      <c r="M54" s="138">
        <f t="shared" si="3"/>
        <v>0.1424909118506914</v>
      </c>
    </row>
    <row r="55" spans="1:13" x14ac:dyDescent="0.25">
      <c r="A55" s="134" t="s">
        <v>176</v>
      </c>
      <c r="B55" s="134" t="s">
        <v>545</v>
      </c>
      <c r="C55" s="137">
        <v>90.959860000000006</v>
      </c>
      <c r="D55" s="137">
        <v>220.4913</v>
      </c>
      <c r="E55" s="138">
        <f t="shared" si="0"/>
        <v>1.4240505647216253</v>
      </c>
      <c r="F55" s="137">
        <v>6336.1417000000001</v>
      </c>
      <c r="G55" s="137">
        <v>4255.23416</v>
      </c>
      <c r="H55" s="138">
        <f t="shared" si="1"/>
        <v>-0.32841871891848629</v>
      </c>
      <c r="I55" s="137">
        <v>5882.7862100000002</v>
      </c>
      <c r="J55" s="138">
        <f t="shared" si="2"/>
        <v>-0.27666347065840424</v>
      </c>
      <c r="K55" s="137">
        <v>41317.404799999997</v>
      </c>
      <c r="L55" s="137">
        <v>27186.241699999999</v>
      </c>
      <c r="M55" s="138">
        <f t="shared" si="3"/>
        <v>-0.34201477968916383</v>
      </c>
    </row>
    <row r="56" spans="1:13" x14ac:dyDescent="0.25">
      <c r="A56" s="141" t="s">
        <v>176</v>
      </c>
      <c r="B56" s="141" t="s">
        <v>3</v>
      </c>
      <c r="C56" s="255">
        <v>2301.0886999999998</v>
      </c>
      <c r="D56" s="255">
        <v>2909.0801999999999</v>
      </c>
      <c r="E56" s="256">
        <f t="shared" si="0"/>
        <v>0.26421906291574082</v>
      </c>
      <c r="F56" s="255">
        <v>134374.44636</v>
      </c>
      <c r="G56" s="255">
        <v>98303.189230000004</v>
      </c>
      <c r="H56" s="256">
        <f t="shared" si="1"/>
        <v>-0.2684383683588335</v>
      </c>
      <c r="I56" s="255">
        <v>128077.62243</v>
      </c>
      <c r="J56" s="256">
        <f t="shared" si="2"/>
        <v>-0.23247178261973922</v>
      </c>
      <c r="K56" s="255">
        <v>1131067.72496</v>
      </c>
      <c r="L56" s="255">
        <v>856472.98291999998</v>
      </c>
      <c r="M56" s="256">
        <f t="shared" si="3"/>
        <v>-0.24277480117268047</v>
      </c>
    </row>
    <row r="57" spans="1:13" x14ac:dyDescent="0.25">
      <c r="A57" s="134" t="s">
        <v>190</v>
      </c>
      <c r="B57" s="134" t="s">
        <v>534</v>
      </c>
      <c r="C57" s="137">
        <v>0.307</v>
      </c>
      <c r="D57" s="137">
        <v>10.69594</v>
      </c>
      <c r="E57" s="138">
        <f t="shared" si="0"/>
        <v>33.840195439739418</v>
      </c>
      <c r="F57" s="137">
        <v>488.29192</v>
      </c>
      <c r="G57" s="137">
        <v>479.50301999999999</v>
      </c>
      <c r="H57" s="138">
        <f t="shared" si="1"/>
        <v>-1.7999273876987409E-2</v>
      </c>
      <c r="I57" s="137">
        <v>576.02308000000005</v>
      </c>
      <c r="J57" s="138">
        <f t="shared" si="2"/>
        <v>-0.16756283446142484</v>
      </c>
      <c r="K57" s="137">
        <v>5976.8248000000003</v>
      </c>
      <c r="L57" s="137">
        <v>4659.2862999999998</v>
      </c>
      <c r="M57" s="138">
        <f t="shared" si="3"/>
        <v>-0.22044121152756568</v>
      </c>
    </row>
    <row r="58" spans="1:13" x14ac:dyDescent="0.25">
      <c r="A58" s="134" t="s">
        <v>190</v>
      </c>
      <c r="B58" s="134" t="s">
        <v>535</v>
      </c>
      <c r="C58" s="137">
        <v>6.5999800000000004</v>
      </c>
      <c r="D58" s="137">
        <v>31.396350000000002</v>
      </c>
      <c r="E58" s="138">
        <f t="shared" si="0"/>
        <v>3.7570371425367952</v>
      </c>
      <c r="F58" s="137">
        <v>2326.2629499999998</v>
      </c>
      <c r="G58" s="137">
        <v>2848.19337</v>
      </c>
      <c r="H58" s="138">
        <f t="shared" si="1"/>
        <v>0.22436432648338411</v>
      </c>
      <c r="I58" s="137">
        <v>3447.8629000000001</v>
      </c>
      <c r="J58" s="138">
        <f t="shared" si="2"/>
        <v>-0.17392499278321072</v>
      </c>
      <c r="K58" s="137">
        <v>30954.571739999999</v>
      </c>
      <c r="L58" s="137">
        <v>23375.696619999999</v>
      </c>
      <c r="M58" s="138">
        <f t="shared" si="3"/>
        <v>-0.24483863591000532</v>
      </c>
    </row>
    <row r="59" spans="1:13" x14ac:dyDescent="0.25">
      <c r="A59" s="134" t="s">
        <v>190</v>
      </c>
      <c r="B59" s="134" t="s">
        <v>536</v>
      </c>
      <c r="C59" s="137">
        <v>6.5228000000000002</v>
      </c>
      <c r="D59" s="137">
        <v>25.892980000000001</v>
      </c>
      <c r="E59" s="138">
        <f t="shared" si="0"/>
        <v>2.9696112099098548</v>
      </c>
      <c r="F59" s="137">
        <v>828.79231000000004</v>
      </c>
      <c r="G59" s="137">
        <v>596.47478000000001</v>
      </c>
      <c r="H59" s="138">
        <f t="shared" si="1"/>
        <v>-0.28030850093191628</v>
      </c>
      <c r="I59" s="137">
        <v>1167.46164</v>
      </c>
      <c r="J59" s="138">
        <f t="shared" si="2"/>
        <v>-0.48908404390914295</v>
      </c>
      <c r="K59" s="137">
        <v>5918.8898600000002</v>
      </c>
      <c r="L59" s="137">
        <v>6433.2448100000001</v>
      </c>
      <c r="M59" s="138">
        <f t="shared" si="3"/>
        <v>8.6900578008052287E-2</v>
      </c>
    </row>
    <row r="60" spans="1:13" x14ac:dyDescent="0.25">
      <c r="A60" s="134" t="s">
        <v>190</v>
      </c>
      <c r="B60" s="134" t="s">
        <v>537</v>
      </c>
      <c r="C60" s="137">
        <v>0</v>
      </c>
      <c r="D60" s="137">
        <v>0</v>
      </c>
      <c r="E60" s="138" t="str">
        <f t="shared" si="0"/>
        <v/>
      </c>
      <c r="F60" s="137">
        <v>468.12040999999999</v>
      </c>
      <c r="G60" s="137">
        <v>165.93040999999999</v>
      </c>
      <c r="H60" s="138">
        <f t="shared" si="1"/>
        <v>-0.64553903983806216</v>
      </c>
      <c r="I60" s="137">
        <v>399.42747000000003</v>
      </c>
      <c r="J60" s="138">
        <f t="shared" si="2"/>
        <v>-0.58457937307116115</v>
      </c>
      <c r="K60" s="137">
        <v>3613.94796</v>
      </c>
      <c r="L60" s="137">
        <v>1531.7966100000001</v>
      </c>
      <c r="M60" s="138">
        <f t="shared" si="3"/>
        <v>-0.57614314678731571</v>
      </c>
    </row>
    <row r="61" spans="1:13" x14ac:dyDescent="0.25">
      <c r="A61" s="134" t="s">
        <v>190</v>
      </c>
      <c r="B61" s="134" t="s">
        <v>538</v>
      </c>
      <c r="C61" s="137">
        <v>0</v>
      </c>
      <c r="D61" s="137">
        <v>0</v>
      </c>
      <c r="E61" s="138" t="str">
        <f t="shared" si="0"/>
        <v/>
      </c>
      <c r="F61" s="137">
        <v>23.295750000000002</v>
      </c>
      <c r="G61" s="137">
        <v>778.22753999999998</v>
      </c>
      <c r="H61" s="138">
        <f t="shared" si="1"/>
        <v>32.406417050320336</v>
      </c>
      <c r="I61" s="137">
        <v>200.64107000000001</v>
      </c>
      <c r="J61" s="138">
        <f t="shared" si="2"/>
        <v>2.8787050926313338</v>
      </c>
      <c r="K61" s="137">
        <v>4327.0218100000002</v>
      </c>
      <c r="L61" s="137">
        <v>1681.5971400000001</v>
      </c>
      <c r="M61" s="138">
        <f t="shared" si="3"/>
        <v>-0.61137308434320092</v>
      </c>
    </row>
    <row r="62" spans="1:13" x14ac:dyDescent="0.25">
      <c r="A62" s="134" t="s">
        <v>190</v>
      </c>
      <c r="B62" s="134" t="s">
        <v>539</v>
      </c>
      <c r="C62" s="137">
        <v>33.819279999999999</v>
      </c>
      <c r="D62" s="137">
        <v>0.87204000000000004</v>
      </c>
      <c r="E62" s="138">
        <f t="shared" si="0"/>
        <v>-0.97421470829656931</v>
      </c>
      <c r="F62" s="137">
        <v>691.28525999999999</v>
      </c>
      <c r="G62" s="137">
        <v>811.41080999999997</v>
      </c>
      <c r="H62" s="138">
        <f t="shared" si="1"/>
        <v>0.17377131692349401</v>
      </c>
      <c r="I62" s="137">
        <v>1121.57852</v>
      </c>
      <c r="J62" s="138">
        <f t="shared" si="2"/>
        <v>-0.27654569383158301</v>
      </c>
      <c r="K62" s="137">
        <v>6440.1406800000004</v>
      </c>
      <c r="L62" s="137">
        <v>6678.4230699999998</v>
      </c>
      <c r="M62" s="138">
        <f t="shared" si="3"/>
        <v>3.6999562872902958E-2</v>
      </c>
    </row>
    <row r="63" spans="1:13" x14ac:dyDescent="0.25">
      <c r="A63" s="134" t="s">
        <v>190</v>
      </c>
      <c r="B63" s="134" t="s">
        <v>540</v>
      </c>
      <c r="C63" s="137">
        <v>0</v>
      </c>
      <c r="D63" s="137">
        <v>0</v>
      </c>
      <c r="E63" s="138" t="str">
        <f t="shared" si="0"/>
        <v/>
      </c>
      <c r="F63" s="137">
        <v>0</v>
      </c>
      <c r="G63" s="137">
        <v>0</v>
      </c>
      <c r="H63" s="138" t="str">
        <f t="shared" si="1"/>
        <v/>
      </c>
      <c r="I63" s="137">
        <v>0</v>
      </c>
      <c r="J63" s="138" t="str">
        <f t="shared" si="2"/>
        <v/>
      </c>
      <c r="K63" s="137">
        <v>14.88879</v>
      </c>
      <c r="L63" s="137">
        <v>1.7</v>
      </c>
      <c r="M63" s="138">
        <f t="shared" si="3"/>
        <v>-0.88582013716359764</v>
      </c>
    </row>
    <row r="64" spans="1:13" x14ac:dyDescent="0.25">
      <c r="A64" s="134" t="s">
        <v>190</v>
      </c>
      <c r="B64" s="134" t="s">
        <v>541</v>
      </c>
      <c r="C64" s="137">
        <v>0</v>
      </c>
      <c r="D64" s="137">
        <v>0</v>
      </c>
      <c r="E64" s="138" t="str">
        <f t="shared" si="0"/>
        <v/>
      </c>
      <c r="F64" s="137">
        <v>462.12468999999999</v>
      </c>
      <c r="G64" s="137">
        <v>574.48334999999997</v>
      </c>
      <c r="H64" s="138">
        <f t="shared" si="1"/>
        <v>0.24313494264935298</v>
      </c>
      <c r="I64" s="137">
        <v>568.91452000000004</v>
      </c>
      <c r="J64" s="138">
        <f t="shared" si="2"/>
        <v>9.78851796575686E-3</v>
      </c>
      <c r="K64" s="137">
        <v>2782.6225899999999</v>
      </c>
      <c r="L64" s="137">
        <v>2550.2491399999999</v>
      </c>
      <c r="M64" s="138">
        <f t="shared" si="3"/>
        <v>-8.3508791610866662E-2</v>
      </c>
    </row>
    <row r="65" spans="1:13" x14ac:dyDescent="0.25">
      <c r="A65" s="134" t="s">
        <v>190</v>
      </c>
      <c r="B65" s="134" t="s">
        <v>542</v>
      </c>
      <c r="C65" s="137">
        <v>0</v>
      </c>
      <c r="D65" s="137">
        <v>0</v>
      </c>
      <c r="E65" s="138" t="str">
        <f t="shared" si="0"/>
        <v/>
      </c>
      <c r="F65" s="137">
        <v>289.55610999999999</v>
      </c>
      <c r="G65" s="137">
        <v>73.828239999999994</v>
      </c>
      <c r="H65" s="138">
        <f t="shared" si="1"/>
        <v>-0.74502959029253435</v>
      </c>
      <c r="I65" s="137">
        <v>138.99153999999999</v>
      </c>
      <c r="J65" s="138">
        <f t="shared" si="2"/>
        <v>-0.46882925392437558</v>
      </c>
      <c r="K65" s="137">
        <v>1444.10592</v>
      </c>
      <c r="L65" s="137">
        <v>687.01899000000003</v>
      </c>
      <c r="M65" s="138">
        <f t="shared" si="3"/>
        <v>-0.52425997256489332</v>
      </c>
    </row>
    <row r="66" spans="1:13" x14ac:dyDescent="0.25">
      <c r="A66" s="134" t="s">
        <v>190</v>
      </c>
      <c r="B66" s="134" t="s">
        <v>543</v>
      </c>
      <c r="C66" s="137">
        <v>1.8037099999999999</v>
      </c>
      <c r="D66" s="137">
        <v>57.520879999999998</v>
      </c>
      <c r="E66" s="138">
        <f t="shared" si="0"/>
        <v>30.890314961939559</v>
      </c>
      <c r="F66" s="137">
        <v>1858.63636</v>
      </c>
      <c r="G66" s="137">
        <v>1266.1106</v>
      </c>
      <c r="H66" s="138">
        <f t="shared" si="1"/>
        <v>-0.31879595855963994</v>
      </c>
      <c r="I66" s="137">
        <v>1812.0285200000001</v>
      </c>
      <c r="J66" s="138">
        <f t="shared" si="2"/>
        <v>-0.30127446338427388</v>
      </c>
      <c r="K66" s="137">
        <v>11953.89091</v>
      </c>
      <c r="L66" s="137">
        <v>11543.21566</v>
      </c>
      <c r="M66" s="138">
        <f t="shared" si="3"/>
        <v>-3.4354943766171653E-2</v>
      </c>
    </row>
    <row r="67" spans="1:13" x14ac:dyDescent="0.25">
      <c r="A67" s="134" t="s">
        <v>190</v>
      </c>
      <c r="B67" s="134" t="s">
        <v>544</v>
      </c>
      <c r="C67" s="137">
        <v>0</v>
      </c>
      <c r="D67" s="137">
        <v>0</v>
      </c>
      <c r="E67" s="138" t="str">
        <f t="shared" si="0"/>
        <v/>
      </c>
      <c r="F67" s="137">
        <v>35.626750000000001</v>
      </c>
      <c r="G67" s="137">
        <v>21.08541</v>
      </c>
      <c r="H67" s="138">
        <f t="shared" si="1"/>
        <v>-0.40815791504978705</v>
      </c>
      <c r="I67" s="137">
        <v>10.66525</v>
      </c>
      <c r="J67" s="138">
        <f t="shared" si="2"/>
        <v>0.97701976043693284</v>
      </c>
      <c r="K67" s="137">
        <v>409.29653999999999</v>
      </c>
      <c r="L67" s="137">
        <v>228.57854</v>
      </c>
      <c r="M67" s="138">
        <f t="shared" si="3"/>
        <v>-0.44153317298993044</v>
      </c>
    </row>
    <row r="68" spans="1:13" x14ac:dyDescent="0.25">
      <c r="A68" s="134" t="s">
        <v>190</v>
      </c>
      <c r="B68" s="134" t="s">
        <v>545</v>
      </c>
      <c r="C68" s="137">
        <v>0</v>
      </c>
      <c r="D68" s="137">
        <v>0</v>
      </c>
      <c r="E68" s="138" t="str">
        <f t="shared" si="0"/>
        <v/>
      </c>
      <c r="F68" s="137">
        <v>116.35168</v>
      </c>
      <c r="G68" s="137">
        <v>95.009420000000006</v>
      </c>
      <c r="H68" s="138">
        <f t="shared" si="1"/>
        <v>-0.18342889419387842</v>
      </c>
      <c r="I68" s="137">
        <v>77.947819999999993</v>
      </c>
      <c r="J68" s="138">
        <f t="shared" si="2"/>
        <v>0.21888488991738342</v>
      </c>
      <c r="K68" s="137">
        <v>2559.96729</v>
      </c>
      <c r="L68" s="137">
        <v>981.84911999999997</v>
      </c>
      <c r="M68" s="138">
        <f t="shared" si="3"/>
        <v>-0.61646028688124366</v>
      </c>
    </row>
    <row r="69" spans="1:13" x14ac:dyDescent="0.25">
      <c r="A69" s="141" t="s">
        <v>190</v>
      </c>
      <c r="B69" s="141" t="s">
        <v>3</v>
      </c>
      <c r="C69" s="255">
        <v>49.052770000000002</v>
      </c>
      <c r="D69" s="255">
        <v>126.37819</v>
      </c>
      <c r="E69" s="256">
        <f t="shared" ref="E69:E132" si="4">IF(C69=0,"",(D69/C69-1))</f>
        <v>1.5763721396365589</v>
      </c>
      <c r="F69" s="255">
        <v>7588.3441899999998</v>
      </c>
      <c r="G69" s="255">
        <v>7710.25695</v>
      </c>
      <c r="H69" s="256">
        <f t="shared" ref="H69:H132" si="5">IF(F69=0,"",(G69/F69-1))</f>
        <v>1.6065792081579211E-2</v>
      </c>
      <c r="I69" s="255">
        <v>9521.5423300000002</v>
      </c>
      <c r="J69" s="256">
        <f t="shared" ref="J69:J132" si="6">IF(I69=0,"",(G69/I69-1))</f>
        <v>-0.1902302502287988</v>
      </c>
      <c r="K69" s="255">
        <v>76396.168890000001</v>
      </c>
      <c r="L69" s="255">
        <v>60352.656000000003</v>
      </c>
      <c r="M69" s="256">
        <f t="shared" ref="M69:M132" si="7">IF(K69=0,"",(L69/K69-1))</f>
        <v>-0.21000415496097002</v>
      </c>
    </row>
    <row r="70" spans="1:13" x14ac:dyDescent="0.25">
      <c r="A70" s="134" t="s">
        <v>182</v>
      </c>
      <c r="B70" s="134" t="s">
        <v>534</v>
      </c>
      <c r="C70" s="137">
        <v>528.98595</v>
      </c>
      <c r="D70" s="137">
        <v>3560.1082000000001</v>
      </c>
      <c r="E70" s="138">
        <f t="shared" si="4"/>
        <v>5.7300619231947465</v>
      </c>
      <c r="F70" s="137">
        <v>67451.643970000005</v>
      </c>
      <c r="G70" s="137">
        <v>62666.747259999996</v>
      </c>
      <c r="H70" s="138">
        <f t="shared" si="5"/>
        <v>-7.0938177757804532E-2</v>
      </c>
      <c r="I70" s="137">
        <v>83712.225730000006</v>
      </c>
      <c r="J70" s="138">
        <f t="shared" si="6"/>
        <v>-0.25140268684145051</v>
      </c>
      <c r="K70" s="137">
        <v>610282.85739999998</v>
      </c>
      <c r="L70" s="137">
        <v>586128.23693000001</v>
      </c>
      <c r="M70" s="138">
        <f t="shared" si="7"/>
        <v>-3.9579385488405117E-2</v>
      </c>
    </row>
    <row r="71" spans="1:13" x14ac:dyDescent="0.25">
      <c r="A71" s="134" t="s">
        <v>182</v>
      </c>
      <c r="B71" s="134" t="s">
        <v>535</v>
      </c>
      <c r="C71" s="137">
        <v>8296.6798500000004</v>
      </c>
      <c r="D71" s="137">
        <v>38443.394410000001</v>
      </c>
      <c r="E71" s="138">
        <f t="shared" si="4"/>
        <v>3.633587785118646</v>
      </c>
      <c r="F71" s="137">
        <v>499064.32546999998</v>
      </c>
      <c r="G71" s="137">
        <v>511540.01199999999</v>
      </c>
      <c r="H71" s="138">
        <f t="shared" si="5"/>
        <v>2.4998153330737294E-2</v>
      </c>
      <c r="I71" s="137">
        <v>570860.68695999996</v>
      </c>
      <c r="J71" s="138">
        <f t="shared" si="6"/>
        <v>-0.10391445113500442</v>
      </c>
      <c r="K71" s="137">
        <v>4169390.6912199999</v>
      </c>
      <c r="L71" s="137">
        <v>3666391.1606299998</v>
      </c>
      <c r="M71" s="138">
        <f t="shared" si="7"/>
        <v>-0.12064101635983127</v>
      </c>
    </row>
    <row r="72" spans="1:13" x14ac:dyDescent="0.25">
      <c r="A72" s="134" t="s">
        <v>182</v>
      </c>
      <c r="B72" s="134" t="s">
        <v>536</v>
      </c>
      <c r="C72" s="137">
        <v>659.35842000000002</v>
      </c>
      <c r="D72" s="137">
        <v>10258.03306</v>
      </c>
      <c r="E72" s="138">
        <f t="shared" si="4"/>
        <v>14.557597732656541</v>
      </c>
      <c r="F72" s="137">
        <v>73053.942139999999</v>
      </c>
      <c r="G72" s="137">
        <v>71361.695590000003</v>
      </c>
      <c r="H72" s="138">
        <f t="shared" si="5"/>
        <v>-2.3164342681973094E-2</v>
      </c>
      <c r="I72" s="137">
        <v>75166.861229999995</v>
      </c>
      <c r="J72" s="138">
        <f t="shared" si="6"/>
        <v>-5.0622915174769911E-2</v>
      </c>
      <c r="K72" s="137">
        <v>505421.13585000002</v>
      </c>
      <c r="L72" s="137">
        <v>533325.72725999996</v>
      </c>
      <c r="M72" s="138">
        <f t="shared" si="7"/>
        <v>5.5210574767655674E-2</v>
      </c>
    </row>
    <row r="73" spans="1:13" x14ac:dyDescent="0.25">
      <c r="A73" s="134" t="s">
        <v>182</v>
      </c>
      <c r="B73" s="134" t="s">
        <v>537</v>
      </c>
      <c r="C73" s="137">
        <v>0</v>
      </c>
      <c r="D73" s="137">
        <v>299.88247999999999</v>
      </c>
      <c r="E73" s="138" t="str">
        <f t="shared" si="4"/>
        <v/>
      </c>
      <c r="F73" s="137">
        <v>9683.2049100000004</v>
      </c>
      <c r="G73" s="137">
        <v>5880.8267500000002</v>
      </c>
      <c r="H73" s="138">
        <f t="shared" si="5"/>
        <v>-0.39267765118480802</v>
      </c>
      <c r="I73" s="137">
        <v>6380.1654799999997</v>
      </c>
      <c r="J73" s="138">
        <f t="shared" si="6"/>
        <v>-7.8264228657592638E-2</v>
      </c>
      <c r="K73" s="137">
        <v>68452.990709999998</v>
      </c>
      <c r="L73" s="137">
        <v>61184.831610000001</v>
      </c>
      <c r="M73" s="138">
        <f t="shared" si="7"/>
        <v>-0.10617737844050434</v>
      </c>
    </row>
    <row r="74" spans="1:13" x14ac:dyDescent="0.25">
      <c r="A74" s="134" t="s">
        <v>182</v>
      </c>
      <c r="B74" s="134" t="s">
        <v>538</v>
      </c>
      <c r="C74" s="137">
        <v>57.365189999999998</v>
      </c>
      <c r="D74" s="137">
        <v>1010.99294</v>
      </c>
      <c r="E74" s="138">
        <f t="shared" si="4"/>
        <v>16.623805307713614</v>
      </c>
      <c r="F74" s="137">
        <v>17257.697660000002</v>
      </c>
      <c r="G74" s="137">
        <v>18557.410779999998</v>
      </c>
      <c r="H74" s="138">
        <f t="shared" si="5"/>
        <v>7.5312080765702616E-2</v>
      </c>
      <c r="I74" s="137">
        <v>23800.616450000001</v>
      </c>
      <c r="J74" s="138">
        <f t="shared" si="6"/>
        <v>-0.22029705327233251</v>
      </c>
      <c r="K74" s="137">
        <v>185533.03513999999</v>
      </c>
      <c r="L74" s="137">
        <v>155794.01688000001</v>
      </c>
      <c r="M74" s="138">
        <f t="shared" si="7"/>
        <v>-0.16028961223837812</v>
      </c>
    </row>
    <row r="75" spans="1:13" x14ac:dyDescent="0.25">
      <c r="A75" s="134" t="s">
        <v>182</v>
      </c>
      <c r="B75" s="134" t="s">
        <v>539</v>
      </c>
      <c r="C75" s="137">
        <v>228.21976000000001</v>
      </c>
      <c r="D75" s="137">
        <v>1349.8732600000001</v>
      </c>
      <c r="E75" s="138">
        <f t="shared" si="4"/>
        <v>4.9147957214572484</v>
      </c>
      <c r="F75" s="137">
        <v>28913.565640000001</v>
      </c>
      <c r="G75" s="137">
        <v>34094.067410000003</v>
      </c>
      <c r="H75" s="138">
        <f t="shared" si="5"/>
        <v>0.17917201338990596</v>
      </c>
      <c r="I75" s="137">
        <v>35207.177609999999</v>
      </c>
      <c r="J75" s="138">
        <f t="shared" si="6"/>
        <v>-3.1616002064415283E-2</v>
      </c>
      <c r="K75" s="137">
        <v>233374.01136</v>
      </c>
      <c r="L75" s="137">
        <v>231055.38454999999</v>
      </c>
      <c r="M75" s="138">
        <f t="shared" si="7"/>
        <v>-9.9352399887548959E-3</v>
      </c>
    </row>
    <row r="76" spans="1:13" x14ac:dyDescent="0.25">
      <c r="A76" s="134" t="s">
        <v>182</v>
      </c>
      <c r="B76" s="134" t="s">
        <v>540</v>
      </c>
      <c r="C76" s="137">
        <v>0</v>
      </c>
      <c r="D76" s="137">
        <v>0</v>
      </c>
      <c r="E76" s="138" t="str">
        <f t="shared" si="4"/>
        <v/>
      </c>
      <c r="F76" s="137">
        <v>2836.0695500000002</v>
      </c>
      <c r="G76" s="137">
        <v>26.761859999999999</v>
      </c>
      <c r="H76" s="138">
        <f t="shared" si="5"/>
        <v>-0.99056375045527356</v>
      </c>
      <c r="I76" s="137">
        <v>50.922840000000001</v>
      </c>
      <c r="J76" s="138">
        <f t="shared" si="6"/>
        <v>-0.47446253979550246</v>
      </c>
      <c r="K76" s="137">
        <v>3732.3857400000002</v>
      </c>
      <c r="L76" s="137">
        <v>525.62901999999997</v>
      </c>
      <c r="M76" s="138">
        <f t="shared" si="7"/>
        <v>-0.85917076727444575</v>
      </c>
    </row>
    <row r="77" spans="1:13" x14ac:dyDescent="0.25">
      <c r="A77" s="134" t="s">
        <v>182</v>
      </c>
      <c r="B77" s="134" t="s">
        <v>541</v>
      </c>
      <c r="C77" s="137">
        <v>342.77199000000002</v>
      </c>
      <c r="D77" s="137">
        <v>1870.8821800000001</v>
      </c>
      <c r="E77" s="138">
        <f t="shared" si="4"/>
        <v>4.4580952778551133</v>
      </c>
      <c r="F77" s="137">
        <v>23026.872149999999</v>
      </c>
      <c r="G77" s="137">
        <v>22703.244180000002</v>
      </c>
      <c r="H77" s="138">
        <f t="shared" si="5"/>
        <v>-1.4054360830765167E-2</v>
      </c>
      <c r="I77" s="137">
        <v>24178.99914</v>
      </c>
      <c r="J77" s="138">
        <f t="shared" si="6"/>
        <v>-6.1034575974595051E-2</v>
      </c>
      <c r="K77" s="137">
        <v>203212.43309000001</v>
      </c>
      <c r="L77" s="137">
        <v>193491.55996000001</v>
      </c>
      <c r="M77" s="138">
        <f t="shared" si="7"/>
        <v>-4.7836015652126695E-2</v>
      </c>
    </row>
    <row r="78" spans="1:13" x14ac:dyDescent="0.25">
      <c r="A78" s="134" t="s">
        <v>182</v>
      </c>
      <c r="B78" s="134" t="s">
        <v>542</v>
      </c>
      <c r="C78" s="137">
        <v>0</v>
      </c>
      <c r="D78" s="137">
        <v>405.82252999999997</v>
      </c>
      <c r="E78" s="138" t="str">
        <f t="shared" si="4"/>
        <v/>
      </c>
      <c r="F78" s="137">
        <v>4991.1576800000003</v>
      </c>
      <c r="G78" s="137">
        <v>5655.5472399999999</v>
      </c>
      <c r="H78" s="138">
        <f t="shared" si="5"/>
        <v>0.1331133181109998</v>
      </c>
      <c r="I78" s="137">
        <v>7690.9316099999996</v>
      </c>
      <c r="J78" s="138">
        <f t="shared" si="6"/>
        <v>-0.26464731104272554</v>
      </c>
      <c r="K78" s="137">
        <v>38843.218699999998</v>
      </c>
      <c r="L78" s="137">
        <v>43533.475420000002</v>
      </c>
      <c r="M78" s="138">
        <f t="shared" si="7"/>
        <v>0.12074840543530985</v>
      </c>
    </row>
    <row r="79" spans="1:13" x14ac:dyDescent="0.25">
      <c r="A79" s="134" t="s">
        <v>182</v>
      </c>
      <c r="B79" s="134" t="s">
        <v>543</v>
      </c>
      <c r="C79" s="137">
        <v>639.15377000000001</v>
      </c>
      <c r="D79" s="137">
        <v>6258.8769199999997</v>
      </c>
      <c r="E79" s="138">
        <f t="shared" si="4"/>
        <v>8.7924430923719648</v>
      </c>
      <c r="F79" s="137">
        <v>100727.49331000001</v>
      </c>
      <c r="G79" s="137">
        <v>101589.31471999999</v>
      </c>
      <c r="H79" s="138">
        <f t="shared" si="5"/>
        <v>8.5559699907118425E-3</v>
      </c>
      <c r="I79" s="137">
        <v>129058.84252999999</v>
      </c>
      <c r="J79" s="138">
        <f t="shared" si="6"/>
        <v>-0.21284498815813147</v>
      </c>
      <c r="K79" s="137">
        <v>969646.48560000001</v>
      </c>
      <c r="L79" s="137">
        <v>870569.13800000004</v>
      </c>
      <c r="M79" s="138">
        <f t="shared" si="7"/>
        <v>-0.10217883431887309</v>
      </c>
    </row>
    <row r="80" spans="1:13" x14ac:dyDescent="0.25">
      <c r="A80" s="134" t="s">
        <v>182</v>
      </c>
      <c r="B80" s="134" t="s">
        <v>544</v>
      </c>
      <c r="C80" s="137">
        <v>8.1659999999999996E-2</v>
      </c>
      <c r="D80" s="137">
        <v>894.13208999999995</v>
      </c>
      <c r="E80" s="138">
        <f t="shared" si="4"/>
        <v>10948.450036737693</v>
      </c>
      <c r="F80" s="137">
        <v>8406.5505699999994</v>
      </c>
      <c r="G80" s="137">
        <v>10352.0008</v>
      </c>
      <c r="H80" s="138">
        <f t="shared" si="5"/>
        <v>0.23142074906949617</v>
      </c>
      <c r="I80" s="137">
        <v>15365.42136</v>
      </c>
      <c r="J80" s="138">
        <f t="shared" si="6"/>
        <v>-0.32627940637223118</v>
      </c>
      <c r="K80" s="137">
        <v>84325.838180000006</v>
      </c>
      <c r="L80" s="137">
        <v>107649.00597</v>
      </c>
      <c r="M80" s="138">
        <f t="shared" si="7"/>
        <v>0.276583883343263</v>
      </c>
    </row>
    <row r="81" spans="1:13" x14ac:dyDescent="0.25">
      <c r="A81" s="134" t="s">
        <v>182</v>
      </c>
      <c r="B81" s="134" t="s">
        <v>545</v>
      </c>
      <c r="C81" s="137">
        <v>18.5</v>
      </c>
      <c r="D81" s="137">
        <v>367.28559999999999</v>
      </c>
      <c r="E81" s="138">
        <f t="shared" si="4"/>
        <v>18.853275675675675</v>
      </c>
      <c r="F81" s="137">
        <v>12488.257960000001</v>
      </c>
      <c r="G81" s="137">
        <v>8472.7403699999995</v>
      </c>
      <c r="H81" s="138">
        <f t="shared" si="5"/>
        <v>-0.32154345328721901</v>
      </c>
      <c r="I81" s="137">
        <v>14581.62477</v>
      </c>
      <c r="J81" s="138">
        <f t="shared" si="6"/>
        <v>-0.41894401319174812</v>
      </c>
      <c r="K81" s="137">
        <v>95246.42959</v>
      </c>
      <c r="L81" s="137">
        <v>93425.484599999996</v>
      </c>
      <c r="M81" s="138">
        <f t="shared" si="7"/>
        <v>-1.9118249343712757E-2</v>
      </c>
    </row>
    <row r="82" spans="1:13" x14ac:dyDescent="0.25">
      <c r="A82" s="141" t="s">
        <v>182</v>
      </c>
      <c r="B82" s="141" t="s">
        <v>3</v>
      </c>
      <c r="C82" s="255">
        <v>10771.11659</v>
      </c>
      <c r="D82" s="255">
        <v>64719.283669999997</v>
      </c>
      <c r="E82" s="256">
        <f t="shared" si="4"/>
        <v>5.0085955925949177</v>
      </c>
      <c r="F82" s="255">
        <v>847900.78101000004</v>
      </c>
      <c r="G82" s="255">
        <v>852900.36895999999</v>
      </c>
      <c r="H82" s="256">
        <f t="shared" si="5"/>
        <v>5.8964304102238074E-3</v>
      </c>
      <c r="I82" s="255">
        <v>986054.47571000003</v>
      </c>
      <c r="J82" s="256">
        <f t="shared" si="6"/>
        <v>-0.13503727231106943</v>
      </c>
      <c r="K82" s="255">
        <v>7167461.5125799999</v>
      </c>
      <c r="L82" s="255">
        <v>6543073.6508299997</v>
      </c>
      <c r="M82" s="256">
        <f t="shared" si="7"/>
        <v>-8.7114225957698355E-2</v>
      </c>
    </row>
    <row r="83" spans="1:13" x14ac:dyDescent="0.25">
      <c r="A83" s="134" t="s">
        <v>169</v>
      </c>
      <c r="B83" s="134" t="s">
        <v>534</v>
      </c>
      <c r="C83" s="137">
        <v>0</v>
      </c>
      <c r="D83" s="137">
        <v>41.2348</v>
      </c>
      <c r="E83" s="138" t="str">
        <f t="shared" si="4"/>
        <v/>
      </c>
      <c r="F83" s="137">
        <v>779.84173999999996</v>
      </c>
      <c r="G83" s="137">
        <v>2811.04304</v>
      </c>
      <c r="H83" s="138">
        <f t="shared" si="5"/>
        <v>2.6046327040663408</v>
      </c>
      <c r="I83" s="137">
        <v>2016.1511700000001</v>
      </c>
      <c r="J83" s="138">
        <f t="shared" si="6"/>
        <v>0.39426203839665441</v>
      </c>
      <c r="K83" s="137">
        <v>25960.14</v>
      </c>
      <c r="L83" s="137">
        <v>30368.937160000001</v>
      </c>
      <c r="M83" s="138">
        <f t="shared" si="7"/>
        <v>0.16982948320001356</v>
      </c>
    </row>
    <row r="84" spans="1:13" x14ac:dyDescent="0.25">
      <c r="A84" s="134" t="s">
        <v>169</v>
      </c>
      <c r="B84" s="134" t="s">
        <v>535</v>
      </c>
      <c r="C84" s="137">
        <v>269.27350000000001</v>
      </c>
      <c r="D84" s="137">
        <v>1797.23324</v>
      </c>
      <c r="E84" s="138">
        <f t="shared" si="4"/>
        <v>5.674378429366425</v>
      </c>
      <c r="F84" s="137">
        <v>48359.857000000004</v>
      </c>
      <c r="G84" s="137">
        <v>66785.445420000004</v>
      </c>
      <c r="H84" s="138">
        <f t="shared" si="5"/>
        <v>0.38100998561678945</v>
      </c>
      <c r="I84" s="137">
        <v>98334.328290000005</v>
      </c>
      <c r="J84" s="138">
        <f t="shared" si="6"/>
        <v>-0.32083285073101298</v>
      </c>
      <c r="K84" s="137">
        <v>691113.91622999997</v>
      </c>
      <c r="L84" s="137">
        <v>919700.30743000004</v>
      </c>
      <c r="M84" s="138">
        <f t="shared" si="7"/>
        <v>0.33075067052177176</v>
      </c>
    </row>
    <row r="85" spans="1:13" x14ac:dyDescent="0.25">
      <c r="A85" s="134" t="s">
        <v>169</v>
      </c>
      <c r="B85" s="134" t="s">
        <v>536</v>
      </c>
      <c r="C85" s="137">
        <v>0</v>
      </c>
      <c r="D85" s="137">
        <v>519.26400000000001</v>
      </c>
      <c r="E85" s="138" t="str">
        <f t="shared" si="4"/>
        <v/>
      </c>
      <c r="F85" s="137">
        <v>3061.93201</v>
      </c>
      <c r="G85" s="137">
        <v>4177.96047</v>
      </c>
      <c r="H85" s="138">
        <f t="shared" si="5"/>
        <v>0.36448505595654956</v>
      </c>
      <c r="I85" s="137">
        <v>4926.7759599999999</v>
      </c>
      <c r="J85" s="138">
        <f t="shared" si="6"/>
        <v>-0.15198894694614851</v>
      </c>
      <c r="K85" s="137">
        <v>20342.701410000001</v>
      </c>
      <c r="L85" s="137">
        <v>30431.167829999999</v>
      </c>
      <c r="M85" s="138">
        <f t="shared" si="7"/>
        <v>0.49592560086639925</v>
      </c>
    </row>
    <row r="86" spans="1:13" x14ac:dyDescent="0.25">
      <c r="A86" s="134" t="s">
        <v>169</v>
      </c>
      <c r="B86" s="134" t="s">
        <v>537</v>
      </c>
      <c r="C86" s="137">
        <v>0</v>
      </c>
      <c r="D86" s="137">
        <v>0</v>
      </c>
      <c r="E86" s="138" t="str">
        <f t="shared" si="4"/>
        <v/>
      </c>
      <c r="F86" s="137">
        <v>3116.5686099999998</v>
      </c>
      <c r="G86" s="137">
        <v>3428.0569099999998</v>
      </c>
      <c r="H86" s="138">
        <f t="shared" si="5"/>
        <v>9.9945914555046533E-2</v>
      </c>
      <c r="I86" s="137">
        <v>4429.1307699999998</v>
      </c>
      <c r="J86" s="138">
        <f t="shared" si="6"/>
        <v>-0.22602038909770095</v>
      </c>
      <c r="K86" s="137">
        <v>20413.043320000001</v>
      </c>
      <c r="L86" s="137">
        <v>23307.879410000001</v>
      </c>
      <c r="M86" s="138">
        <f t="shared" si="7"/>
        <v>0.14181305769158592</v>
      </c>
    </row>
    <row r="87" spans="1:13" x14ac:dyDescent="0.25">
      <c r="A87" s="134" t="s">
        <v>169</v>
      </c>
      <c r="B87" s="134" t="s">
        <v>538</v>
      </c>
      <c r="C87" s="137">
        <v>0</v>
      </c>
      <c r="D87" s="137">
        <v>0</v>
      </c>
      <c r="E87" s="138" t="str">
        <f t="shared" si="4"/>
        <v/>
      </c>
      <c r="F87" s="137">
        <v>1618.71579</v>
      </c>
      <c r="G87" s="137">
        <v>976.24352999999996</v>
      </c>
      <c r="H87" s="138">
        <f t="shared" si="5"/>
        <v>-0.39690244820556175</v>
      </c>
      <c r="I87" s="137">
        <v>1403.3354999999999</v>
      </c>
      <c r="J87" s="138">
        <f t="shared" si="6"/>
        <v>-0.30434060137436836</v>
      </c>
      <c r="K87" s="137">
        <v>40735.757129999998</v>
      </c>
      <c r="L87" s="137">
        <v>23015.00864</v>
      </c>
      <c r="M87" s="138">
        <f t="shared" si="7"/>
        <v>-0.43501704002819397</v>
      </c>
    </row>
    <row r="88" spans="1:13" x14ac:dyDescent="0.25">
      <c r="A88" s="134" t="s">
        <v>169</v>
      </c>
      <c r="B88" s="134" t="s">
        <v>539</v>
      </c>
      <c r="C88" s="137">
        <v>0</v>
      </c>
      <c r="D88" s="137">
        <v>139.59</v>
      </c>
      <c r="E88" s="138" t="str">
        <f t="shared" si="4"/>
        <v/>
      </c>
      <c r="F88" s="137">
        <v>1957.24199</v>
      </c>
      <c r="G88" s="137">
        <v>3794.6152499999998</v>
      </c>
      <c r="H88" s="138">
        <f t="shared" si="5"/>
        <v>0.93875630575450697</v>
      </c>
      <c r="I88" s="137">
        <v>5221.5342000000001</v>
      </c>
      <c r="J88" s="138">
        <f t="shared" si="6"/>
        <v>-0.27327580273246133</v>
      </c>
      <c r="K88" s="137">
        <v>36810.122089999997</v>
      </c>
      <c r="L88" s="137">
        <v>53140.188000000002</v>
      </c>
      <c r="M88" s="138">
        <f t="shared" si="7"/>
        <v>0.4436297676512273</v>
      </c>
    </row>
    <row r="89" spans="1:13" x14ac:dyDescent="0.25">
      <c r="A89" s="134" t="s">
        <v>169</v>
      </c>
      <c r="B89" s="134" t="s">
        <v>540</v>
      </c>
      <c r="C89" s="137">
        <v>0</v>
      </c>
      <c r="D89" s="137">
        <v>0</v>
      </c>
      <c r="E89" s="138" t="str">
        <f t="shared" si="4"/>
        <v/>
      </c>
      <c r="F89" s="137">
        <v>0</v>
      </c>
      <c r="G89" s="137">
        <v>0</v>
      </c>
      <c r="H89" s="138" t="str">
        <f t="shared" si="5"/>
        <v/>
      </c>
      <c r="I89" s="137">
        <v>0</v>
      </c>
      <c r="J89" s="138" t="str">
        <f t="shared" si="6"/>
        <v/>
      </c>
      <c r="K89" s="137">
        <v>0</v>
      </c>
      <c r="L89" s="137">
        <v>0</v>
      </c>
      <c r="M89" s="138" t="str">
        <f t="shared" si="7"/>
        <v/>
      </c>
    </row>
    <row r="90" spans="1:13" x14ac:dyDescent="0.25">
      <c r="A90" s="134" t="s">
        <v>169</v>
      </c>
      <c r="B90" s="134" t="s">
        <v>541</v>
      </c>
      <c r="C90" s="137">
        <v>0</v>
      </c>
      <c r="D90" s="137">
        <v>0</v>
      </c>
      <c r="E90" s="138" t="str">
        <f t="shared" si="4"/>
        <v/>
      </c>
      <c r="F90" s="137">
        <v>3863.1450100000002</v>
      </c>
      <c r="G90" s="137">
        <v>6334.4050800000005</v>
      </c>
      <c r="H90" s="138">
        <f t="shared" si="5"/>
        <v>0.63970160674864229</v>
      </c>
      <c r="I90" s="137">
        <v>13840.37075</v>
      </c>
      <c r="J90" s="138">
        <f t="shared" si="6"/>
        <v>-0.54232403203505219</v>
      </c>
      <c r="K90" s="137">
        <v>66188.46458</v>
      </c>
      <c r="L90" s="137">
        <v>89643.089550000004</v>
      </c>
      <c r="M90" s="138">
        <f t="shared" si="7"/>
        <v>0.35436121866297565</v>
      </c>
    </row>
    <row r="91" spans="1:13" x14ac:dyDescent="0.25">
      <c r="A91" s="134" t="s">
        <v>169</v>
      </c>
      <c r="B91" s="134" t="s">
        <v>542</v>
      </c>
      <c r="C91" s="137">
        <v>0</v>
      </c>
      <c r="D91" s="137">
        <v>1.2352399999999999</v>
      </c>
      <c r="E91" s="138" t="str">
        <f t="shared" si="4"/>
        <v/>
      </c>
      <c r="F91" s="137">
        <v>1854.87311</v>
      </c>
      <c r="G91" s="137">
        <v>1325.2677900000001</v>
      </c>
      <c r="H91" s="138">
        <f t="shared" si="5"/>
        <v>-0.2855210510868853</v>
      </c>
      <c r="I91" s="137">
        <v>1970.57032</v>
      </c>
      <c r="J91" s="138">
        <f t="shared" si="6"/>
        <v>-0.32746993266396096</v>
      </c>
      <c r="K91" s="137">
        <v>16408.970700000002</v>
      </c>
      <c r="L91" s="137">
        <v>20052.865030000001</v>
      </c>
      <c r="M91" s="138">
        <f t="shared" si="7"/>
        <v>0.22206720924914558</v>
      </c>
    </row>
    <row r="92" spans="1:13" x14ac:dyDescent="0.25">
      <c r="A92" s="134" t="s">
        <v>169</v>
      </c>
      <c r="B92" s="134" t="s">
        <v>543</v>
      </c>
      <c r="C92" s="137">
        <v>0</v>
      </c>
      <c r="D92" s="137">
        <v>141.25</v>
      </c>
      <c r="E92" s="138" t="str">
        <f t="shared" si="4"/>
        <v/>
      </c>
      <c r="F92" s="137">
        <v>1431.68902</v>
      </c>
      <c r="G92" s="137">
        <v>2394.1712299999999</v>
      </c>
      <c r="H92" s="138">
        <f t="shared" si="5"/>
        <v>0.67227044180306694</v>
      </c>
      <c r="I92" s="137">
        <v>3486.5324300000002</v>
      </c>
      <c r="J92" s="138">
        <f t="shared" si="6"/>
        <v>-0.31330877366885701</v>
      </c>
      <c r="K92" s="137">
        <v>25729.61767</v>
      </c>
      <c r="L92" s="137">
        <v>26589.799449999999</v>
      </c>
      <c r="M92" s="138">
        <f t="shared" si="7"/>
        <v>3.3431580330202326E-2</v>
      </c>
    </row>
    <row r="93" spans="1:13" x14ac:dyDescent="0.25">
      <c r="A93" s="134" t="s">
        <v>169</v>
      </c>
      <c r="B93" s="134" t="s">
        <v>544</v>
      </c>
      <c r="C93" s="137">
        <v>0</v>
      </c>
      <c r="D93" s="137">
        <v>45.9</v>
      </c>
      <c r="E93" s="138" t="str">
        <f t="shared" si="4"/>
        <v/>
      </c>
      <c r="F93" s="137">
        <v>0</v>
      </c>
      <c r="G93" s="137">
        <v>105.53268</v>
      </c>
      <c r="H93" s="138" t="str">
        <f t="shared" si="5"/>
        <v/>
      </c>
      <c r="I93" s="137">
        <v>67.477000000000004</v>
      </c>
      <c r="J93" s="138">
        <f t="shared" si="6"/>
        <v>0.5639800228225913</v>
      </c>
      <c r="K93" s="137">
        <v>827.71632</v>
      </c>
      <c r="L93" s="137">
        <v>742.15521000000001</v>
      </c>
      <c r="M93" s="138">
        <f t="shared" si="7"/>
        <v>-0.10337008940454384</v>
      </c>
    </row>
    <row r="94" spans="1:13" x14ac:dyDescent="0.25">
      <c r="A94" s="134" t="s">
        <v>169</v>
      </c>
      <c r="B94" s="134" t="s">
        <v>545</v>
      </c>
      <c r="C94" s="137">
        <v>0</v>
      </c>
      <c r="D94" s="137">
        <v>159.11000000000001</v>
      </c>
      <c r="E94" s="138" t="str">
        <f t="shared" si="4"/>
        <v/>
      </c>
      <c r="F94" s="137">
        <v>569.16330000000005</v>
      </c>
      <c r="G94" s="137">
        <v>688.34144000000003</v>
      </c>
      <c r="H94" s="138">
        <f t="shared" si="5"/>
        <v>0.20939182129276435</v>
      </c>
      <c r="I94" s="137">
        <v>1242.45472</v>
      </c>
      <c r="J94" s="138">
        <f t="shared" si="6"/>
        <v>-0.44598267532840141</v>
      </c>
      <c r="K94" s="137">
        <v>11746.24819</v>
      </c>
      <c r="L94" s="137">
        <v>13047.15561</v>
      </c>
      <c r="M94" s="138">
        <f t="shared" si="7"/>
        <v>0.11075088819487977</v>
      </c>
    </row>
    <row r="95" spans="1:13" x14ac:dyDescent="0.25">
      <c r="A95" s="141" t="s">
        <v>169</v>
      </c>
      <c r="B95" s="141" t="s">
        <v>3</v>
      </c>
      <c r="C95" s="255">
        <v>269.27350000000001</v>
      </c>
      <c r="D95" s="255">
        <v>2844.8172800000002</v>
      </c>
      <c r="E95" s="256">
        <f t="shared" si="4"/>
        <v>9.5647874001712019</v>
      </c>
      <c r="F95" s="255">
        <v>66613.027579999994</v>
      </c>
      <c r="G95" s="255">
        <v>92821.082840000003</v>
      </c>
      <c r="H95" s="256">
        <f t="shared" si="5"/>
        <v>0.39343738322845367</v>
      </c>
      <c r="I95" s="255">
        <v>136938.66110999999</v>
      </c>
      <c r="J95" s="256">
        <f t="shared" si="6"/>
        <v>-0.32217036381392139</v>
      </c>
      <c r="K95" s="255">
        <v>956276.69764000003</v>
      </c>
      <c r="L95" s="255">
        <v>1230038.5533199999</v>
      </c>
      <c r="M95" s="256">
        <f t="shared" si="7"/>
        <v>0.28627891525080362</v>
      </c>
    </row>
    <row r="96" spans="1:13" x14ac:dyDescent="0.25">
      <c r="A96" s="134" t="s">
        <v>181</v>
      </c>
      <c r="B96" s="134" t="s">
        <v>534</v>
      </c>
      <c r="C96" s="137">
        <v>0</v>
      </c>
      <c r="D96" s="137">
        <v>0</v>
      </c>
      <c r="E96" s="138" t="str">
        <f t="shared" si="4"/>
        <v/>
      </c>
      <c r="F96" s="137">
        <v>344.91185999999999</v>
      </c>
      <c r="G96" s="137">
        <v>756.26255000000003</v>
      </c>
      <c r="H96" s="138">
        <f t="shared" si="5"/>
        <v>1.1926255304761049</v>
      </c>
      <c r="I96" s="137">
        <v>100.18382</v>
      </c>
      <c r="J96" s="138">
        <f t="shared" si="6"/>
        <v>6.5487493888733734</v>
      </c>
      <c r="K96" s="137">
        <v>19564.08754</v>
      </c>
      <c r="L96" s="137">
        <v>25851.897079999999</v>
      </c>
      <c r="M96" s="138">
        <f t="shared" si="7"/>
        <v>0.32139549197703077</v>
      </c>
    </row>
    <row r="97" spans="1:13" x14ac:dyDescent="0.25">
      <c r="A97" s="134" t="s">
        <v>181</v>
      </c>
      <c r="B97" s="134" t="s">
        <v>535</v>
      </c>
      <c r="C97" s="137">
        <v>1.80925</v>
      </c>
      <c r="D97" s="137">
        <v>34.349670000000003</v>
      </c>
      <c r="E97" s="138">
        <f t="shared" si="4"/>
        <v>17.985585187232282</v>
      </c>
      <c r="F97" s="137">
        <v>22422.487580000001</v>
      </c>
      <c r="G97" s="137">
        <v>15685.45595</v>
      </c>
      <c r="H97" s="138">
        <f t="shared" si="5"/>
        <v>-0.30045870717793044</v>
      </c>
      <c r="I97" s="137">
        <v>40851.277329999997</v>
      </c>
      <c r="J97" s="138">
        <f t="shared" si="6"/>
        <v>-0.61603511627576313</v>
      </c>
      <c r="K97" s="137">
        <v>205818.94441</v>
      </c>
      <c r="L97" s="137">
        <v>249345.34224999999</v>
      </c>
      <c r="M97" s="138">
        <f t="shared" si="7"/>
        <v>0.21147906459618016</v>
      </c>
    </row>
    <row r="98" spans="1:13" x14ac:dyDescent="0.25">
      <c r="A98" s="134" t="s">
        <v>181</v>
      </c>
      <c r="B98" s="134" t="s">
        <v>536</v>
      </c>
      <c r="C98" s="137">
        <v>0</v>
      </c>
      <c r="D98" s="137">
        <v>0</v>
      </c>
      <c r="E98" s="138" t="str">
        <f t="shared" si="4"/>
        <v/>
      </c>
      <c r="F98" s="137">
        <v>95.824889999999996</v>
      </c>
      <c r="G98" s="137">
        <v>320.65552000000002</v>
      </c>
      <c r="H98" s="138">
        <f t="shared" si="5"/>
        <v>2.3462654640146212</v>
      </c>
      <c r="I98" s="137">
        <v>258.90165000000002</v>
      </c>
      <c r="J98" s="138">
        <f t="shared" si="6"/>
        <v>0.23852250458813229</v>
      </c>
      <c r="K98" s="137">
        <v>15319.019130000001</v>
      </c>
      <c r="L98" s="137">
        <v>37909.287420000001</v>
      </c>
      <c r="M98" s="138">
        <f t="shared" si="7"/>
        <v>1.474655008802773</v>
      </c>
    </row>
    <row r="99" spans="1:13" x14ac:dyDescent="0.25">
      <c r="A99" s="134" t="s">
        <v>181</v>
      </c>
      <c r="B99" s="134" t="s">
        <v>537</v>
      </c>
      <c r="C99" s="137">
        <v>0</v>
      </c>
      <c r="D99" s="137">
        <v>0</v>
      </c>
      <c r="E99" s="138" t="str">
        <f t="shared" si="4"/>
        <v/>
      </c>
      <c r="F99" s="137">
        <v>9.8744999999999994</v>
      </c>
      <c r="G99" s="137">
        <v>3.5400800000000001</v>
      </c>
      <c r="H99" s="138">
        <f t="shared" si="5"/>
        <v>-0.64149273380930683</v>
      </c>
      <c r="I99" s="137">
        <v>10551.473099999999</v>
      </c>
      <c r="J99" s="138">
        <f t="shared" si="6"/>
        <v>-0.99966449424014547</v>
      </c>
      <c r="K99" s="137">
        <v>19834.158800000001</v>
      </c>
      <c r="L99" s="137">
        <v>19269.636050000001</v>
      </c>
      <c r="M99" s="138">
        <f t="shared" si="7"/>
        <v>-2.8462147333417565E-2</v>
      </c>
    </row>
    <row r="100" spans="1:13" x14ac:dyDescent="0.25">
      <c r="A100" s="134" t="s">
        <v>181</v>
      </c>
      <c r="B100" s="134" t="s">
        <v>538</v>
      </c>
      <c r="C100" s="137">
        <v>0</v>
      </c>
      <c r="D100" s="137">
        <v>0</v>
      </c>
      <c r="E100" s="138" t="str">
        <f t="shared" si="4"/>
        <v/>
      </c>
      <c r="F100" s="137">
        <v>211.60261</v>
      </c>
      <c r="G100" s="137">
        <v>6.8428300000000002</v>
      </c>
      <c r="H100" s="138">
        <f t="shared" si="5"/>
        <v>-0.96766188280947951</v>
      </c>
      <c r="I100" s="137">
        <v>129.44750999999999</v>
      </c>
      <c r="J100" s="138">
        <f t="shared" si="6"/>
        <v>-0.947138187517087</v>
      </c>
      <c r="K100" s="137">
        <v>2502.53694</v>
      </c>
      <c r="L100" s="137">
        <v>774.25567999999998</v>
      </c>
      <c r="M100" s="138">
        <f t="shared" si="7"/>
        <v>-0.69061168783386673</v>
      </c>
    </row>
    <row r="101" spans="1:13" x14ac:dyDescent="0.25">
      <c r="A101" s="134" t="s">
        <v>181</v>
      </c>
      <c r="B101" s="134" t="s">
        <v>539</v>
      </c>
      <c r="C101" s="137">
        <v>0</v>
      </c>
      <c r="D101" s="137">
        <v>0</v>
      </c>
      <c r="E101" s="138" t="str">
        <f t="shared" si="4"/>
        <v/>
      </c>
      <c r="F101" s="137">
        <v>52426.870490000001</v>
      </c>
      <c r="G101" s="137">
        <v>31487.846119999998</v>
      </c>
      <c r="H101" s="138">
        <f t="shared" si="5"/>
        <v>-0.39939489376910164</v>
      </c>
      <c r="I101" s="137">
        <v>52631.758690000002</v>
      </c>
      <c r="J101" s="138">
        <f t="shared" si="6"/>
        <v>-0.40173296686772753</v>
      </c>
      <c r="K101" s="137">
        <v>203965.60256999999</v>
      </c>
      <c r="L101" s="137">
        <v>207753.66164999999</v>
      </c>
      <c r="M101" s="138">
        <f t="shared" si="7"/>
        <v>1.857204858206396E-2</v>
      </c>
    </row>
    <row r="102" spans="1:13" x14ac:dyDescent="0.25">
      <c r="A102" s="134" t="s">
        <v>181</v>
      </c>
      <c r="B102" s="134" t="s">
        <v>540</v>
      </c>
      <c r="C102" s="137">
        <v>0</v>
      </c>
      <c r="D102" s="137">
        <v>0</v>
      </c>
      <c r="E102" s="138" t="str">
        <f t="shared" si="4"/>
        <v/>
      </c>
      <c r="F102" s="137">
        <v>0</v>
      </c>
      <c r="G102" s="137">
        <v>0</v>
      </c>
      <c r="H102" s="138" t="str">
        <f t="shared" si="5"/>
        <v/>
      </c>
      <c r="I102" s="137">
        <v>1920.7092500000001</v>
      </c>
      <c r="J102" s="138">
        <f t="shared" si="6"/>
        <v>-1</v>
      </c>
      <c r="K102" s="137">
        <v>11.82798</v>
      </c>
      <c r="L102" s="137">
        <v>1920.7092500000001</v>
      </c>
      <c r="M102" s="138">
        <f t="shared" si="7"/>
        <v>161.38692067453616</v>
      </c>
    </row>
    <row r="103" spans="1:13" x14ac:dyDescent="0.25">
      <c r="A103" s="134" t="s">
        <v>181</v>
      </c>
      <c r="B103" s="134" t="s">
        <v>541</v>
      </c>
      <c r="C103" s="137">
        <v>0</v>
      </c>
      <c r="D103" s="137">
        <v>0</v>
      </c>
      <c r="E103" s="138" t="str">
        <f t="shared" si="4"/>
        <v/>
      </c>
      <c r="F103" s="137">
        <v>475.30754000000002</v>
      </c>
      <c r="G103" s="137">
        <v>2016.6863499999999</v>
      </c>
      <c r="H103" s="138">
        <f t="shared" si="5"/>
        <v>3.2429083914805981</v>
      </c>
      <c r="I103" s="137">
        <v>1574.07194</v>
      </c>
      <c r="J103" s="138">
        <f t="shared" si="6"/>
        <v>0.28119071228726678</v>
      </c>
      <c r="K103" s="137">
        <v>45529.271180000003</v>
      </c>
      <c r="L103" s="137">
        <v>55869.576589999997</v>
      </c>
      <c r="M103" s="138">
        <f t="shared" si="7"/>
        <v>0.2271133523995934</v>
      </c>
    </row>
    <row r="104" spans="1:13" x14ac:dyDescent="0.25">
      <c r="A104" s="134" t="s">
        <v>181</v>
      </c>
      <c r="B104" s="134" t="s">
        <v>542</v>
      </c>
      <c r="C104" s="137">
        <v>0</v>
      </c>
      <c r="D104" s="137">
        <v>56000</v>
      </c>
      <c r="E104" s="138" t="str">
        <f t="shared" si="4"/>
        <v/>
      </c>
      <c r="F104" s="137">
        <v>12088.39903</v>
      </c>
      <c r="G104" s="137">
        <v>58294.987999999998</v>
      </c>
      <c r="H104" s="138">
        <f t="shared" si="5"/>
        <v>3.822391108642945</v>
      </c>
      <c r="I104" s="137">
        <v>8135.2474099999999</v>
      </c>
      <c r="J104" s="138">
        <f t="shared" si="6"/>
        <v>6.165730193815949</v>
      </c>
      <c r="K104" s="137">
        <v>66794.338950000005</v>
      </c>
      <c r="L104" s="137">
        <v>101369.5199</v>
      </c>
      <c r="M104" s="138">
        <f t="shared" si="7"/>
        <v>0.51763639693899521</v>
      </c>
    </row>
    <row r="105" spans="1:13" x14ac:dyDescent="0.25">
      <c r="A105" s="134" t="s">
        <v>181</v>
      </c>
      <c r="B105" s="134" t="s">
        <v>543</v>
      </c>
      <c r="C105" s="137">
        <v>3.5999999999999997E-2</v>
      </c>
      <c r="D105" s="137">
        <v>7.7321099999999996</v>
      </c>
      <c r="E105" s="138">
        <f t="shared" si="4"/>
        <v>213.78083333333333</v>
      </c>
      <c r="F105" s="137">
        <v>129.92123000000001</v>
      </c>
      <c r="G105" s="137">
        <v>11357.60621</v>
      </c>
      <c r="H105" s="138">
        <f t="shared" si="5"/>
        <v>86.419170908403487</v>
      </c>
      <c r="I105" s="137">
        <v>545.97233000000006</v>
      </c>
      <c r="J105" s="138">
        <f t="shared" si="6"/>
        <v>19.802530798584606</v>
      </c>
      <c r="K105" s="137">
        <v>7476.0422699999999</v>
      </c>
      <c r="L105" s="137">
        <v>34320.707340000001</v>
      </c>
      <c r="M105" s="138">
        <f t="shared" si="7"/>
        <v>3.5907588668569685</v>
      </c>
    </row>
    <row r="106" spans="1:13" x14ac:dyDescent="0.25">
      <c r="A106" s="134" t="s">
        <v>181</v>
      </c>
      <c r="B106" s="134" t="s">
        <v>544</v>
      </c>
      <c r="C106" s="137">
        <v>0</v>
      </c>
      <c r="D106" s="137">
        <v>0</v>
      </c>
      <c r="E106" s="138" t="str">
        <f t="shared" si="4"/>
        <v/>
      </c>
      <c r="F106" s="137">
        <v>14.92395</v>
      </c>
      <c r="G106" s="137">
        <v>86.072980000000001</v>
      </c>
      <c r="H106" s="138">
        <f t="shared" si="5"/>
        <v>4.7674395853644649</v>
      </c>
      <c r="I106" s="137">
        <v>24198.6888</v>
      </c>
      <c r="J106" s="138">
        <f t="shared" si="6"/>
        <v>-0.99644307256846076</v>
      </c>
      <c r="K106" s="137">
        <v>1292.3699099999999</v>
      </c>
      <c r="L106" s="137">
        <v>26104.054459999999</v>
      </c>
      <c r="M106" s="138">
        <f t="shared" si="7"/>
        <v>19.198593497120342</v>
      </c>
    </row>
    <row r="107" spans="1:13" x14ac:dyDescent="0.25">
      <c r="A107" s="134" t="s">
        <v>181</v>
      </c>
      <c r="B107" s="134" t="s">
        <v>545</v>
      </c>
      <c r="C107" s="137">
        <v>0</v>
      </c>
      <c r="D107" s="137">
        <v>0</v>
      </c>
      <c r="E107" s="138" t="str">
        <f t="shared" si="4"/>
        <v/>
      </c>
      <c r="F107" s="137">
        <v>21472.612519999999</v>
      </c>
      <c r="G107" s="137">
        <v>12.29968</v>
      </c>
      <c r="H107" s="138">
        <f t="shared" si="5"/>
        <v>-0.99942719219710485</v>
      </c>
      <c r="I107" s="137">
        <v>435.10579000000001</v>
      </c>
      <c r="J107" s="138">
        <f t="shared" si="6"/>
        <v>-0.97173174827206965</v>
      </c>
      <c r="K107" s="137">
        <v>101469.11291</v>
      </c>
      <c r="L107" s="137">
        <v>1447.54477</v>
      </c>
      <c r="M107" s="138">
        <f t="shared" si="7"/>
        <v>-0.98573413397943144</v>
      </c>
    </row>
    <row r="108" spans="1:13" x14ac:dyDescent="0.25">
      <c r="A108" s="141" t="s">
        <v>181</v>
      </c>
      <c r="B108" s="141" t="s">
        <v>3</v>
      </c>
      <c r="C108" s="255">
        <v>1.8452500000000001</v>
      </c>
      <c r="D108" s="255">
        <v>56042.08178</v>
      </c>
      <c r="E108" s="256">
        <f t="shared" si="4"/>
        <v>30369.996764666033</v>
      </c>
      <c r="F108" s="255">
        <v>109692.7362</v>
      </c>
      <c r="G108" s="255">
        <v>120028.25627</v>
      </c>
      <c r="H108" s="256">
        <f t="shared" si="5"/>
        <v>9.422246566222503E-2</v>
      </c>
      <c r="I108" s="255">
        <v>141332.83762000001</v>
      </c>
      <c r="J108" s="256">
        <f t="shared" si="6"/>
        <v>-0.15074049109012722</v>
      </c>
      <c r="K108" s="255">
        <v>689577.31258999999</v>
      </c>
      <c r="L108" s="255">
        <v>761936.19244000001</v>
      </c>
      <c r="M108" s="256">
        <f t="shared" si="7"/>
        <v>0.10493222228878962</v>
      </c>
    </row>
    <row r="109" spans="1:13" x14ac:dyDescent="0.25">
      <c r="A109" s="134" t="s">
        <v>177</v>
      </c>
      <c r="B109" s="134" t="s">
        <v>534</v>
      </c>
      <c r="C109" s="137">
        <v>499.92836</v>
      </c>
      <c r="D109" s="137">
        <v>669.96906999999999</v>
      </c>
      <c r="E109" s="138">
        <f t="shared" si="4"/>
        <v>0.34013015384844336</v>
      </c>
      <c r="F109" s="137">
        <v>16596.170979999999</v>
      </c>
      <c r="G109" s="137">
        <v>13873.747729999999</v>
      </c>
      <c r="H109" s="138">
        <f t="shared" si="5"/>
        <v>-0.16403923852560842</v>
      </c>
      <c r="I109" s="137">
        <v>17148.178059999998</v>
      </c>
      <c r="J109" s="138">
        <f t="shared" si="6"/>
        <v>-0.19094916780914273</v>
      </c>
      <c r="K109" s="137">
        <v>195015.39730000001</v>
      </c>
      <c r="L109" s="137">
        <v>157225.68979999999</v>
      </c>
      <c r="M109" s="138">
        <f t="shared" si="7"/>
        <v>-0.19377807097901401</v>
      </c>
    </row>
    <row r="110" spans="1:13" x14ac:dyDescent="0.25">
      <c r="A110" s="134" t="s">
        <v>177</v>
      </c>
      <c r="B110" s="134" t="s">
        <v>535</v>
      </c>
      <c r="C110" s="137">
        <v>1505.1336200000001</v>
      </c>
      <c r="D110" s="137">
        <v>1070.3715199999999</v>
      </c>
      <c r="E110" s="138">
        <f t="shared" si="4"/>
        <v>-0.28885282623611863</v>
      </c>
      <c r="F110" s="137">
        <v>38886.437019999998</v>
      </c>
      <c r="G110" s="137">
        <v>43309.553140000004</v>
      </c>
      <c r="H110" s="138">
        <f t="shared" si="5"/>
        <v>0.11374444302328635</v>
      </c>
      <c r="I110" s="137">
        <v>51815.439559999999</v>
      </c>
      <c r="J110" s="138">
        <f t="shared" si="6"/>
        <v>-0.16415737263312324</v>
      </c>
      <c r="K110" s="137">
        <v>309682.92437000002</v>
      </c>
      <c r="L110" s="137">
        <v>272448.79976999998</v>
      </c>
      <c r="M110" s="138">
        <f t="shared" si="7"/>
        <v>-0.12023305668450035</v>
      </c>
    </row>
    <row r="111" spans="1:13" x14ac:dyDescent="0.25">
      <c r="A111" s="134" t="s">
        <v>177</v>
      </c>
      <c r="B111" s="134" t="s">
        <v>536</v>
      </c>
      <c r="C111" s="137">
        <v>282.57252999999997</v>
      </c>
      <c r="D111" s="137">
        <v>216.29810000000001</v>
      </c>
      <c r="E111" s="138">
        <f t="shared" si="4"/>
        <v>-0.23453953574326558</v>
      </c>
      <c r="F111" s="137">
        <v>8554.7823599999992</v>
      </c>
      <c r="G111" s="137">
        <v>7245.3438900000001</v>
      </c>
      <c r="H111" s="138">
        <f t="shared" si="5"/>
        <v>-0.15306508276851116</v>
      </c>
      <c r="I111" s="137">
        <v>9210.6232999999993</v>
      </c>
      <c r="J111" s="138">
        <f t="shared" si="6"/>
        <v>-0.21337094635061227</v>
      </c>
      <c r="K111" s="137">
        <v>57513.74957</v>
      </c>
      <c r="L111" s="137">
        <v>53337.526330000001</v>
      </c>
      <c r="M111" s="138">
        <f t="shared" si="7"/>
        <v>-7.2612606050264872E-2</v>
      </c>
    </row>
    <row r="112" spans="1:13" x14ac:dyDescent="0.25">
      <c r="A112" s="134" t="s">
        <v>177</v>
      </c>
      <c r="B112" s="134" t="s">
        <v>537</v>
      </c>
      <c r="C112" s="137">
        <v>0</v>
      </c>
      <c r="D112" s="137">
        <v>40.915430000000001</v>
      </c>
      <c r="E112" s="138" t="str">
        <f t="shared" si="4"/>
        <v/>
      </c>
      <c r="F112" s="137">
        <v>1562.11438</v>
      </c>
      <c r="G112" s="137">
        <v>1075.19283</v>
      </c>
      <c r="H112" s="138">
        <f t="shared" si="5"/>
        <v>-0.31170672022108903</v>
      </c>
      <c r="I112" s="137">
        <v>1169.5153499999999</v>
      </c>
      <c r="J112" s="138">
        <f t="shared" si="6"/>
        <v>-8.0650946565173354E-2</v>
      </c>
      <c r="K112" s="137">
        <v>11030.16922</v>
      </c>
      <c r="L112" s="137">
        <v>7000.9340599999996</v>
      </c>
      <c r="M112" s="138">
        <f t="shared" si="7"/>
        <v>-0.36529223438332714</v>
      </c>
    </row>
    <row r="113" spans="1:13" x14ac:dyDescent="0.25">
      <c r="A113" s="134" t="s">
        <v>177</v>
      </c>
      <c r="B113" s="134" t="s">
        <v>538</v>
      </c>
      <c r="C113" s="137">
        <v>74.970950000000002</v>
      </c>
      <c r="D113" s="137">
        <v>299.59282000000002</v>
      </c>
      <c r="E113" s="138">
        <f t="shared" si="4"/>
        <v>2.9961187633343318</v>
      </c>
      <c r="F113" s="137">
        <v>4333.5119699999996</v>
      </c>
      <c r="G113" s="137">
        <v>3144.58079</v>
      </c>
      <c r="H113" s="138">
        <f t="shared" si="5"/>
        <v>-0.27435742377792482</v>
      </c>
      <c r="I113" s="137">
        <v>3896.1640400000001</v>
      </c>
      <c r="J113" s="138">
        <f t="shared" si="6"/>
        <v>-0.19290338966323406</v>
      </c>
      <c r="K113" s="137">
        <v>36295.96443</v>
      </c>
      <c r="L113" s="137">
        <v>26297.844560000001</v>
      </c>
      <c r="M113" s="138">
        <f t="shared" si="7"/>
        <v>-0.27546092319112403</v>
      </c>
    </row>
    <row r="114" spans="1:13" x14ac:dyDescent="0.25">
      <c r="A114" s="134" t="s">
        <v>177</v>
      </c>
      <c r="B114" s="134" t="s">
        <v>539</v>
      </c>
      <c r="C114" s="137">
        <v>61.096420000000002</v>
      </c>
      <c r="D114" s="137">
        <v>34.996810000000004</v>
      </c>
      <c r="E114" s="138">
        <f t="shared" si="4"/>
        <v>-0.42718722308115598</v>
      </c>
      <c r="F114" s="137">
        <v>2761.72417</v>
      </c>
      <c r="G114" s="137">
        <v>2849.6167599999999</v>
      </c>
      <c r="H114" s="138">
        <f t="shared" si="5"/>
        <v>3.1825260087432916E-2</v>
      </c>
      <c r="I114" s="137">
        <v>4821.34184</v>
      </c>
      <c r="J114" s="138">
        <f t="shared" si="6"/>
        <v>-0.40895774359778647</v>
      </c>
      <c r="K114" s="137">
        <v>26230.830870000002</v>
      </c>
      <c r="L114" s="137">
        <v>22490.642749999999</v>
      </c>
      <c r="M114" s="138">
        <f t="shared" si="7"/>
        <v>-0.14258748182763925</v>
      </c>
    </row>
    <row r="115" spans="1:13" x14ac:dyDescent="0.25">
      <c r="A115" s="134" t="s">
        <v>177</v>
      </c>
      <c r="B115" s="134" t="s">
        <v>540</v>
      </c>
      <c r="C115" s="137">
        <v>0</v>
      </c>
      <c r="D115" s="137">
        <v>0</v>
      </c>
      <c r="E115" s="138" t="str">
        <f t="shared" si="4"/>
        <v/>
      </c>
      <c r="F115" s="137">
        <v>0</v>
      </c>
      <c r="G115" s="137">
        <v>0</v>
      </c>
      <c r="H115" s="138" t="str">
        <f t="shared" si="5"/>
        <v/>
      </c>
      <c r="I115" s="137">
        <v>0</v>
      </c>
      <c r="J115" s="138" t="str">
        <f t="shared" si="6"/>
        <v/>
      </c>
      <c r="K115" s="137">
        <v>1.9428099999999999</v>
      </c>
      <c r="L115" s="137">
        <v>0</v>
      </c>
      <c r="M115" s="138">
        <f t="shared" si="7"/>
        <v>-1</v>
      </c>
    </row>
    <row r="116" spans="1:13" x14ac:dyDescent="0.25">
      <c r="A116" s="134" t="s">
        <v>177</v>
      </c>
      <c r="B116" s="134" t="s">
        <v>541</v>
      </c>
      <c r="C116" s="137">
        <v>13.714079999999999</v>
      </c>
      <c r="D116" s="137">
        <v>3746.6963300000002</v>
      </c>
      <c r="E116" s="138">
        <f t="shared" si="4"/>
        <v>272.20070540641444</v>
      </c>
      <c r="F116" s="137">
        <v>52035.279699999999</v>
      </c>
      <c r="G116" s="137">
        <v>80774.841279999993</v>
      </c>
      <c r="H116" s="138">
        <f t="shared" si="5"/>
        <v>0.55230915920300117</v>
      </c>
      <c r="I116" s="137">
        <v>101084.27456000001</v>
      </c>
      <c r="J116" s="138">
        <f t="shared" si="6"/>
        <v>-0.20091585331549333</v>
      </c>
      <c r="K116" s="137">
        <v>409042.10602000001</v>
      </c>
      <c r="L116" s="137">
        <v>543385.32253</v>
      </c>
      <c r="M116" s="138">
        <f t="shared" si="7"/>
        <v>0.32843371020447298</v>
      </c>
    </row>
    <row r="117" spans="1:13" x14ac:dyDescent="0.25">
      <c r="A117" s="134" t="s">
        <v>177</v>
      </c>
      <c r="B117" s="134" t="s">
        <v>542</v>
      </c>
      <c r="C117" s="137">
        <v>0</v>
      </c>
      <c r="D117" s="137">
        <v>91.962689999999995</v>
      </c>
      <c r="E117" s="138" t="str">
        <f t="shared" si="4"/>
        <v/>
      </c>
      <c r="F117" s="137">
        <v>964.92508999999995</v>
      </c>
      <c r="G117" s="137">
        <v>3325.1165799999999</v>
      </c>
      <c r="H117" s="138">
        <f t="shared" si="5"/>
        <v>2.4459841644287641</v>
      </c>
      <c r="I117" s="137">
        <v>3548.6388299999999</v>
      </c>
      <c r="J117" s="138">
        <f t="shared" si="6"/>
        <v>-6.2988165521482453E-2</v>
      </c>
      <c r="K117" s="137">
        <v>11752.693310000001</v>
      </c>
      <c r="L117" s="137">
        <v>16319.748900000001</v>
      </c>
      <c r="M117" s="138">
        <f t="shared" si="7"/>
        <v>0.38859650886269903</v>
      </c>
    </row>
    <row r="118" spans="1:13" x14ac:dyDescent="0.25">
      <c r="A118" s="134" t="s">
        <v>177</v>
      </c>
      <c r="B118" s="134" t="s">
        <v>543</v>
      </c>
      <c r="C118" s="137">
        <v>1939.28152</v>
      </c>
      <c r="D118" s="137">
        <v>2922.69641</v>
      </c>
      <c r="E118" s="138">
        <f t="shared" si="4"/>
        <v>0.50710269749798886</v>
      </c>
      <c r="F118" s="137">
        <v>44983.274660000003</v>
      </c>
      <c r="G118" s="137">
        <v>47446.123919999998</v>
      </c>
      <c r="H118" s="138">
        <f t="shared" si="5"/>
        <v>5.4750332842931293E-2</v>
      </c>
      <c r="I118" s="137">
        <v>53016.314259999999</v>
      </c>
      <c r="J118" s="138">
        <f t="shared" si="6"/>
        <v>-0.10506559004994098</v>
      </c>
      <c r="K118" s="137">
        <v>477213.69451</v>
      </c>
      <c r="L118" s="137">
        <v>375398.15880999999</v>
      </c>
      <c r="M118" s="138">
        <f t="shared" si="7"/>
        <v>-0.21335417837190018</v>
      </c>
    </row>
    <row r="119" spans="1:13" x14ac:dyDescent="0.25">
      <c r="A119" s="134" t="s">
        <v>177</v>
      </c>
      <c r="B119" s="134" t="s">
        <v>544</v>
      </c>
      <c r="C119" s="137">
        <v>0</v>
      </c>
      <c r="D119" s="137">
        <v>0</v>
      </c>
      <c r="E119" s="138" t="str">
        <f t="shared" si="4"/>
        <v/>
      </c>
      <c r="F119" s="137">
        <v>210.79687999999999</v>
      </c>
      <c r="G119" s="137">
        <v>164.11766</v>
      </c>
      <c r="H119" s="138">
        <f t="shared" si="5"/>
        <v>-0.22144170255271323</v>
      </c>
      <c r="I119" s="137">
        <v>289.73126999999999</v>
      </c>
      <c r="J119" s="138">
        <f t="shared" si="6"/>
        <v>-0.43355213263656356</v>
      </c>
      <c r="K119" s="137">
        <v>1160.07636</v>
      </c>
      <c r="L119" s="137">
        <v>844.22691999999995</v>
      </c>
      <c r="M119" s="138">
        <f t="shared" si="7"/>
        <v>-0.27226607738132003</v>
      </c>
    </row>
    <row r="120" spans="1:13" x14ac:dyDescent="0.25">
      <c r="A120" s="134" t="s">
        <v>177</v>
      </c>
      <c r="B120" s="134" t="s">
        <v>545</v>
      </c>
      <c r="C120" s="137">
        <v>0</v>
      </c>
      <c r="D120" s="137">
        <v>42.705689999999997</v>
      </c>
      <c r="E120" s="138" t="str">
        <f t="shared" si="4"/>
        <v/>
      </c>
      <c r="F120" s="137">
        <v>3775.7485700000002</v>
      </c>
      <c r="G120" s="137">
        <v>2366.5725900000002</v>
      </c>
      <c r="H120" s="138">
        <f t="shared" si="5"/>
        <v>-0.37321764250843636</v>
      </c>
      <c r="I120" s="137">
        <v>2882.8488900000002</v>
      </c>
      <c r="J120" s="138">
        <f t="shared" si="6"/>
        <v>-0.17908545320944658</v>
      </c>
      <c r="K120" s="137">
        <v>37189.620860000003</v>
      </c>
      <c r="L120" s="137">
        <v>25656.86188</v>
      </c>
      <c r="M120" s="138">
        <f t="shared" si="7"/>
        <v>-0.31010692535465667</v>
      </c>
    </row>
    <row r="121" spans="1:13" x14ac:dyDescent="0.25">
      <c r="A121" s="141" t="s">
        <v>177</v>
      </c>
      <c r="B121" s="141" t="s">
        <v>3</v>
      </c>
      <c r="C121" s="255">
        <v>4376.6974799999998</v>
      </c>
      <c r="D121" s="255">
        <v>9136.2048699999996</v>
      </c>
      <c r="E121" s="256">
        <f t="shared" si="4"/>
        <v>1.0874654717967851</v>
      </c>
      <c r="F121" s="255">
        <v>174664.76577999999</v>
      </c>
      <c r="G121" s="255">
        <v>205574.80716999999</v>
      </c>
      <c r="H121" s="256">
        <f t="shared" si="5"/>
        <v>0.17696781175049869</v>
      </c>
      <c r="I121" s="255">
        <v>248883.06995999999</v>
      </c>
      <c r="J121" s="256">
        <f t="shared" si="6"/>
        <v>-0.17401048129533447</v>
      </c>
      <c r="K121" s="255">
        <v>1572129.1696299999</v>
      </c>
      <c r="L121" s="255">
        <v>1500405.7563100001</v>
      </c>
      <c r="M121" s="256">
        <f t="shared" si="7"/>
        <v>-4.5621832293131437E-2</v>
      </c>
    </row>
    <row r="122" spans="1:13" x14ac:dyDescent="0.25">
      <c r="A122" s="134" t="s">
        <v>179</v>
      </c>
      <c r="B122" s="134" t="s">
        <v>534</v>
      </c>
      <c r="C122" s="137">
        <v>392.66036000000003</v>
      </c>
      <c r="D122" s="137">
        <v>1367.1537900000001</v>
      </c>
      <c r="E122" s="138">
        <f t="shared" si="4"/>
        <v>2.4817718549435446</v>
      </c>
      <c r="F122" s="137">
        <v>53890.101349999997</v>
      </c>
      <c r="G122" s="137">
        <v>49361.955829999999</v>
      </c>
      <c r="H122" s="138">
        <f t="shared" si="5"/>
        <v>-8.402555212488938E-2</v>
      </c>
      <c r="I122" s="137">
        <v>60259.445169999999</v>
      </c>
      <c r="J122" s="138">
        <f t="shared" si="6"/>
        <v>-0.18084284230060066</v>
      </c>
      <c r="K122" s="137">
        <v>528603.60412999999</v>
      </c>
      <c r="L122" s="137">
        <v>404777.24946000002</v>
      </c>
      <c r="M122" s="138">
        <f t="shared" si="7"/>
        <v>-0.23425181686719498</v>
      </c>
    </row>
    <row r="123" spans="1:13" x14ac:dyDescent="0.25">
      <c r="A123" s="134" t="s">
        <v>179</v>
      </c>
      <c r="B123" s="134" t="s">
        <v>535</v>
      </c>
      <c r="C123" s="137">
        <v>40231.459849999999</v>
      </c>
      <c r="D123" s="137">
        <v>23516.046590000002</v>
      </c>
      <c r="E123" s="138">
        <f t="shared" si="4"/>
        <v>-0.41548115137561925</v>
      </c>
      <c r="F123" s="137">
        <v>1004547.22635</v>
      </c>
      <c r="G123" s="137">
        <v>1161507.9424399999</v>
      </c>
      <c r="H123" s="138">
        <f t="shared" si="5"/>
        <v>0.15625021101328729</v>
      </c>
      <c r="I123" s="137">
        <v>1327563.6172</v>
      </c>
      <c r="J123" s="138">
        <f t="shared" si="6"/>
        <v>-0.12508302623585943</v>
      </c>
      <c r="K123" s="137">
        <v>8158341.64769</v>
      </c>
      <c r="L123" s="137">
        <v>7270432.2096499996</v>
      </c>
      <c r="M123" s="138">
        <f t="shared" si="7"/>
        <v>-0.1088345495179659</v>
      </c>
    </row>
    <row r="124" spans="1:13" x14ac:dyDescent="0.25">
      <c r="A124" s="134" t="s">
        <v>179</v>
      </c>
      <c r="B124" s="134" t="s">
        <v>536</v>
      </c>
      <c r="C124" s="137">
        <v>1940.7606599999999</v>
      </c>
      <c r="D124" s="137">
        <v>2190.8897099999999</v>
      </c>
      <c r="E124" s="138">
        <f t="shared" si="4"/>
        <v>0.12888196631108539</v>
      </c>
      <c r="F124" s="137">
        <v>96333.138829999996</v>
      </c>
      <c r="G124" s="137">
        <v>86373.394539999994</v>
      </c>
      <c r="H124" s="138">
        <f t="shared" si="5"/>
        <v>-0.10338855777943723</v>
      </c>
      <c r="I124" s="137">
        <v>89122.199479999996</v>
      </c>
      <c r="J124" s="138">
        <f t="shared" si="6"/>
        <v>-3.0843100327846651E-2</v>
      </c>
      <c r="K124" s="137">
        <v>617156.37977</v>
      </c>
      <c r="L124" s="137">
        <v>564171.30443999998</v>
      </c>
      <c r="M124" s="138">
        <f t="shared" si="7"/>
        <v>-8.5853564942075633E-2</v>
      </c>
    </row>
    <row r="125" spans="1:13" x14ac:dyDescent="0.25">
      <c r="A125" s="134" t="s">
        <v>179</v>
      </c>
      <c r="B125" s="134" t="s">
        <v>537</v>
      </c>
      <c r="C125" s="137">
        <v>0</v>
      </c>
      <c r="D125" s="137">
        <v>20.73226</v>
      </c>
      <c r="E125" s="138" t="str">
        <f t="shared" si="4"/>
        <v/>
      </c>
      <c r="F125" s="137">
        <v>2805.9907199999998</v>
      </c>
      <c r="G125" s="137">
        <v>3285.4733799999999</v>
      </c>
      <c r="H125" s="138">
        <f t="shared" si="5"/>
        <v>0.17087820589798675</v>
      </c>
      <c r="I125" s="137">
        <v>3490.3911699999999</v>
      </c>
      <c r="J125" s="138">
        <f t="shared" si="6"/>
        <v>-5.8709118840682861E-2</v>
      </c>
      <c r="K125" s="137">
        <v>23523.77548</v>
      </c>
      <c r="L125" s="137">
        <v>23868.101060000001</v>
      </c>
      <c r="M125" s="138">
        <f t="shared" si="7"/>
        <v>1.4637343409978909E-2</v>
      </c>
    </row>
    <row r="126" spans="1:13" x14ac:dyDescent="0.25">
      <c r="A126" s="134" t="s">
        <v>179</v>
      </c>
      <c r="B126" s="134" t="s">
        <v>538</v>
      </c>
      <c r="C126" s="137">
        <v>4.3731999999999998</v>
      </c>
      <c r="D126" s="137">
        <v>88.202809999999999</v>
      </c>
      <c r="E126" s="138">
        <f t="shared" si="4"/>
        <v>19.168940364035489</v>
      </c>
      <c r="F126" s="137">
        <v>6001.2490600000001</v>
      </c>
      <c r="G126" s="137">
        <v>6399.1770699999997</v>
      </c>
      <c r="H126" s="138">
        <f t="shared" si="5"/>
        <v>6.6307531319155011E-2</v>
      </c>
      <c r="I126" s="137">
        <v>9754.2991000000002</v>
      </c>
      <c r="J126" s="138">
        <f t="shared" si="6"/>
        <v>-0.34396341506485073</v>
      </c>
      <c r="K126" s="137">
        <v>71367.685849999994</v>
      </c>
      <c r="L126" s="137">
        <v>89958.036470000006</v>
      </c>
      <c r="M126" s="138">
        <f t="shared" si="7"/>
        <v>0.26048694725891841</v>
      </c>
    </row>
    <row r="127" spans="1:13" x14ac:dyDescent="0.25">
      <c r="A127" s="134" t="s">
        <v>179</v>
      </c>
      <c r="B127" s="134" t="s">
        <v>539</v>
      </c>
      <c r="C127" s="137">
        <v>1635.58257</v>
      </c>
      <c r="D127" s="137">
        <v>1329.94722</v>
      </c>
      <c r="E127" s="138">
        <f t="shared" si="4"/>
        <v>-0.18686635306953658</v>
      </c>
      <c r="F127" s="137">
        <v>45942.480049999998</v>
      </c>
      <c r="G127" s="137">
        <v>42712.77953</v>
      </c>
      <c r="H127" s="138">
        <f t="shared" si="5"/>
        <v>-7.0298784838891182E-2</v>
      </c>
      <c r="I127" s="137">
        <v>51524.825920000003</v>
      </c>
      <c r="J127" s="138">
        <f t="shared" si="6"/>
        <v>-0.1710252530242804</v>
      </c>
      <c r="K127" s="137">
        <v>336892.91878000001</v>
      </c>
      <c r="L127" s="137">
        <v>314357.43515999999</v>
      </c>
      <c r="M127" s="138">
        <f t="shared" si="7"/>
        <v>-6.6892126143845321E-2</v>
      </c>
    </row>
    <row r="128" spans="1:13" x14ac:dyDescent="0.25">
      <c r="A128" s="134" t="s">
        <v>179</v>
      </c>
      <c r="B128" s="134" t="s">
        <v>540</v>
      </c>
      <c r="C128" s="137">
        <v>0</v>
      </c>
      <c r="D128" s="137">
        <v>0</v>
      </c>
      <c r="E128" s="138" t="str">
        <f t="shared" si="4"/>
        <v/>
      </c>
      <c r="F128" s="137">
        <v>0.93</v>
      </c>
      <c r="G128" s="137">
        <v>11.404780000000001</v>
      </c>
      <c r="H128" s="138">
        <f t="shared" si="5"/>
        <v>11.26320430107527</v>
      </c>
      <c r="I128" s="137">
        <v>8.1865199999999998</v>
      </c>
      <c r="J128" s="138">
        <f t="shared" si="6"/>
        <v>0.39311697766572373</v>
      </c>
      <c r="K128" s="137">
        <v>78.772570000000002</v>
      </c>
      <c r="L128" s="137">
        <v>39.3187</v>
      </c>
      <c r="M128" s="138">
        <f t="shared" si="7"/>
        <v>-0.50085797632348417</v>
      </c>
    </row>
    <row r="129" spans="1:13" x14ac:dyDescent="0.25">
      <c r="A129" s="134" t="s">
        <v>179</v>
      </c>
      <c r="B129" s="134" t="s">
        <v>541</v>
      </c>
      <c r="C129" s="137">
        <v>1045.90789</v>
      </c>
      <c r="D129" s="137">
        <v>3386.4197199999999</v>
      </c>
      <c r="E129" s="138">
        <f t="shared" si="4"/>
        <v>2.2377800687592098</v>
      </c>
      <c r="F129" s="137">
        <v>62938.320870000003</v>
      </c>
      <c r="G129" s="137">
        <v>85610.763200000001</v>
      </c>
      <c r="H129" s="138">
        <f t="shared" si="5"/>
        <v>0.36023271699336012</v>
      </c>
      <c r="I129" s="137">
        <v>126447.3616</v>
      </c>
      <c r="J129" s="138">
        <f t="shared" si="6"/>
        <v>-0.32295334503839901</v>
      </c>
      <c r="K129" s="137">
        <v>482888.15268</v>
      </c>
      <c r="L129" s="137">
        <v>580415.15300000005</v>
      </c>
      <c r="M129" s="138">
        <f t="shared" si="7"/>
        <v>0.20196602417916254</v>
      </c>
    </row>
    <row r="130" spans="1:13" x14ac:dyDescent="0.25">
      <c r="A130" s="134" t="s">
        <v>179</v>
      </c>
      <c r="B130" s="134" t="s">
        <v>542</v>
      </c>
      <c r="C130" s="137">
        <v>27.2303</v>
      </c>
      <c r="D130" s="137">
        <v>37.77796</v>
      </c>
      <c r="E130" s="138">
        <f t="shared" si="4"/>
        <v>0.38735012100490995</v>
      </c>
      <c r="F130" s="137">
        <v>3910.11751</v>
      </c>
      <c r="G130" s="137">
        <v>3802.4994499999998</v>
      </c>
      <c r="H130" s="138">
        <f t="shared" si="5"/>
        <v>-2.7522973344092705E-2</v>
      </c>
      <c r="I130" s="137">
        <v>3163.5241799999999</v>
      </c>
      <c r="J130" s="138">
        <f t="shared" si="6"/>
        <v>0.20198210402172423</v>
      </c>
      <c r="K130" s="137">
        <v>27568.874220000002</v>
      </c>
      <c r="L130" s="137">
        <v>20635.404780000001</v>
      </c>
      <c r="M130" s="138">
        <f t="shared" si="7"/>
        <v>-0.25149628471118612</v>
      </c>
    </row>
    <row r="131" spans="1:13" x14ac:dyDescent="0.25">
      <c r="A131" s="134" t="s">
        <v>179</v>
      </c>
      <c r="B131" s="134" t="s">
        <v>543</v>
      </c>
      <c r="C131" s="137">
        <v>3559.8125500000001</v>
      </c>
      <c r="D131" s="137">
        <v>4089.7054899999998</v>
      </c>
      <c r="E131" s="138">
        <f t="shared" si="4"/>
        <v>0.14885416930169537</v>
      </c>
      <c r="F131" s="137">
        <v>104207.28636</v>
      </c>
      <c r="G131" s="137">
        <v>94875.308640000003</v>
      </c>
      <c r="H131" s="138">
        <f t="shared" si="5"/>
        <v>-8.9552065368646572E-2</v>
      </c>
      <c r="I131" s="137">
        <v>124341.19484</v>
      </c>
      <c r="J131" s="138">
        <f t="shared" si="6"/>
        <v>-0.23697605799844668</v>
      </c>
      <c r="K131" s="137">
        <v>1380330.8908899999</v>
      </c>
      <c r="L131" s="137">
        <v>954532.93668000004</v>
      </c>
      <c r="M131" s="138">
        <f t="shared" si="7"/>
        <v>-0.30847527721085555</v>
      </c>
    </row>
    <row r="132" spans="1:13" x14ac:dyDescent="0.25">
      <c r="A132" s="134" t="s">
        <v>179</v>
      </c>
      <c r="B132" s="134" t="s">
        <v>544</v>
      </c>
      <c r="C132" s="137">
        <v>0</v>
      </c>
      <c r="D132" s="137">
        <v>71.740099999999998</v>
      </c>
      <c r="E132" s="138" t="str">
        <f t="shared" si="4"/>
        <v/>
      </c>
      <c r="F132" s="137">
        <v>5548.9224800000002</v>
      </c>
      <c r="G132" s="137">
        <v>3035.6001799999999</v>
      </c>
      <c r="H132" s="138">
        <f t="shared" si="5"/>
        <v>-0.45293880191312386</v>
      </c>
      <c r="I132" s="137">
        <v>3263.6208999999999</v>
      </c>
      <c r="J132" s="138">
        <f t="shared" si="6"/>
        <v>-6.9867404023549406E-2</v>
      </c>
      <c r="K132" s="137">
        <v>63724.181579999997</v>
      </c>
      <c r="L132" s="137">
        <v>30773.561119999998</v>
      </c>
      <c r="M132" s="138">
        <f t="shared" si="7"/>
        <v>-0.51708189329404641</v>
      </c>
    </row>
    <row r="133" spans="1:13" x14ac:dyDescent="0.25">
      <c r="A133" s="134" t="s">
        <v>179</v>
      </c>
      <c r="B133" s="134" t="s">
        <v>545</v>
      </c>
      <c r="C133" s="137">
        <v>29.305990000000001</v>
      </c>
      <c r="D133" s="137">
        <v>29.57891</v>
      </c>
      <c r="E133" s="138">
        <f t="shared" ref="E133:E196" si="8">IF(C133=0,"",(D133/C133-1))</f>
        <v>9.3127718940735349E-3</v>
      </c>
      <c r="F133" s="137">
        <v>8026.1444700000002</v>
      </c>
      <c r="G133" s="137">
        <v>8754.9886399999996</v>
      </c>
      <c r="H133" s="138">
        <f t="shared" ref="H133:H196" si="9">IF(F133=0,"",(G133/F133-1))</f>
        <v>9.0808752910474189E-2</v>
      </c>
      <c r="I133" s="137">
        <v>11222.300950000001</v>
      </c>
      <c r="J133" s="138">
        <f t="shared" ref="J133:J196" si="10">IF(I133=0,"",(G133/I133-1))</f>
        <v>-0.2198579703924266</v>
      </c>
      <c r="K133" s="137">
        <v>85791.323839999997</v>
      </c>
      <c r="L133" s="137">
        <v>76772.613509999996</v>
      </c>
      <c r="M133" s="138">
        <f t="shared" ref="M133:M196" si="11">IF(K133=0,"",(L133/K133-1))</f>
        <v>-0.10512380420681944</v>
      </c>
    </row>
    <row r="134" spans="1:13" x14ac:dyDescent="0.25">
      <c r="A134" s="141" t="s">
        <v>179</v>
      </c>
      <c r="B134" s="141" t="s">
        <v>3</v>
      </c>
      <c r="C134" s="255">
        <v>48867.093370000002</v>
      </c>
      <c r="D134" s="255">
        <v>36128.194560000004</v>
      </c>
      <c r="E134" s="256">
        <f t="shared" si="8"/>
        <v>-0.26068460248999659</v>
      </c>
      <c r="F134" s="255">
        <v>1394151.90805</v>
      </c>
      <c r="G134" s="255">
        <v>1545731.2876800001</v>
      </c>
      <c r="H134" s="256">
        <f t="shared" si="9"/>
        <v>0.10872515308752417</v>
      </c>
      <c r="I134" s="255">
        <v>1810160.9670299999</v>
      </c>
      <c r="J134" s="256">
        <f t="shared" si="10"/>
        <v>-0.14608075423472411</v>
      </c>
      <c r="K134" s="255">
        <v>11776268.20748</v>
      </c>
      <c r="L134" s="255">
        <v>10330733.324030001</v>
      </c>
      <c r="M134" s="256">
        <f t="shared" si="11"/>
        <v>-0.12274982685362335</v>
      </c>
    </row>
    <row r="135" spans="1:13" x14ac:dyDescent="0.25">
      <c r="A135" s="134" t="s">
        <v>165</v>
      </c>
      <c r="B135" s="134" t="s">
        <v>534</v>
      </c>
      <c r="C135" s="137">
        <v>540.72720000000004</v>
      </c>
      <c r="D135" s="137">
        <v>7137.6979300000003</v>
      </c>
      <c r="E135" s="138">
        <f t="shared" si="8"/>
        <v>12.200182883346722</v>
      </c>
      <c r="F135" s="137">
        <v>119009.04105</v>
      </c>
      <c r="G135" s="137">
        <v>129072.30634</v>
      </c>
      <c r="H135" s="138">
        <f t="shared" si="9"/>
        <v>8.4558830162928977E-2</v>
      </c>
      <c r="I135" s="137">
        <v>150368.65382000001</v>
      </c>
      <c r="J135" s="138">
        <f t="shared" si="10"/>
        <v>-0.1416275728948998</v>
      </c>
      <c r="K135" s="137">
        <v>892035.5821</v>
      </c>
      <c r="L135" s="137">
        <v>1087906.7214599999</v>
      </c>
      <c r="M135" s="138">
        <f t="shared" si="11"/>
        <v>0.21957772009372833</v>
      </c>
    </row>
    <row r="136" spans="1:13" x14ac:dyDescent="0.25">
      <c r="A136" s="134" t="s">
        <v>165</v>
      </c>
      <c r="B136" s="134" t="s">
        <v>535</v>
      </c>
      <c r="C136" s="137">
        <v>37.232100000000003</v>
      </c>
      <c r="D136" s="137">
        <v>2830.6150400000001</v>
      </c>
      <c r="E136" s="138">
        <f t="shared" si="8"/>
        <v>75.026198898262521</v>
      </c>
      <c r="F136" s="137">
        <v>49114.053520000001</v>
      </c>
      <c r="G136" s="137">
        <v>53931.97451</v>
      </c>
      <c r="H136" s="138">
        <f t="shared" si="9"/>
        <v>9.8096586306769984E-2</v>
      </c>
      <c r="I136" s="137">
        <v>56914.753700000001</v>
      </c>
      <c r="J136" s="138">
        <f t="shared" si="10"/>
        <v>-5.2407837969788207E-2</v>
      </c>
      <c r="K136" s="137">
        <v>499324.88287999999</v>
      </c>
      <c r="L136" s="137">
        <v>548836.23288999998</v>
      </c>
      <c r="M136" s="138">
        <f t="shared" si="11"/>
        <v>9.9156584635696543E-2</v>
      </c>
    </row>
    <row r="137" spans="1:13" x14ac:dyDescent="0.25">
      <c r="A137" s="134" t="s">
        <v>165</v>
      </c>
      <c r="B137" s="134" t="s">
        <v>536</v>
      </c>
      <c r="C137" s="137">
        <v>223.36796000000001</v>
      </c>
      <c r="D137" s="137">
        <v>913.94919000000004</v>
      </c>
      <c r="E137" s="138">
        <f t="shared" si="8"/>
        <v>3.0916754130717763</v>
      </c>
      <c r="F137" s="137">
        <v>19981.65523</v>
      </c>
      <c r="G137" s="137">
        <v>21321.9807</v>
      </c>
      <c r="H137" s="138">
        <f t="shared" si="9"/>
        <v>6.7077799840508989E-2</v>
      </c>
      <c r="I137" s="137">
        <v>24307.821899999999</v>
      </c>
      <c r="J137" s="138">
        <f t="shared" si="10"/>
        <v>-0.12283458436891048</v>
      </c>
      <c r="K137" s="137">
        <v>218061.56385000001</v>
      </c>
      <c r="L137" s="137">
        <v>247425.67131000001</v>
      </c>
      <c r="M137" s="138">
        <f t="shared" si="11"/>
        <v>0.13465971233792917</v>
      </c>
    </row>
    <row r="138" spans="1:13" x14ac:dyDescent="0.25">
      <c r="A138" s="134" t="s">
        <v>165</v>
      </c>
      <c r="B138" s="134" t="s">
        <v>537</v>
      </c>
      <c r="C138" s="137">
        <v>127.893</v>
      </c>
      <c r="D138" s="137">
        <v>988.72019999999998</v>
      </c>
      <c r="E138" s="138">
        <f t="shared" si="8"/>
        <v>6.7308390607773685</v>
      </c>
      <c r="F138" s="137">
        <v>17371.622909999998</v>
      </c>
      <c r="G138" s="137">
        <v>28241.46039</v>
      </c>
      <c r="H138" s="138">
        <f t="shared" si="9"/>
        <v>0.62572377585647243</v>
      </c>
      <c r="I138" s="137">
        <v>36318.764089999997</v>
      </c>
      <c r="J138" s="138">
        <f t="shared" si="10"/>
        <v>-0.22240029093456959</v>
      </c>
      <c r="K138" s="137">
        <v>133596.63469000001</v>
      </c>
      <c r="L138" s="137">
        <v>212411.88548999999</v>
      </c>
      <c r="M138" s="138">
        <f t="shared" si="11"/>
        <v>0.58994937247397194</v>
      </c>
    </row>
    <row r="139" spans="1:13" x14ac:dyDescent="0.25">
      <c r="A139" s="134" t="s">
        <v>165</v>
      </c>
      <c r="B139" s="134" t="s">
        <v>538</v>
      </c>
      <c r="C139" s="137">
        <v>0</v>
      </c>
      <c r="D139" s="137">
        <v>1111.5901699999999</v>
      </c>
      <c r="E139" s="138" t="str">
        <f t="shared" si="8"/>
        <v/>
      </c>
      <c r="F139" s="137">
        <v>10447.5072</v>
      </c>
      <c r="G139" s="137">
        <v>32169.59851</v>
      </c>
      <c r="H139" s="138">
        <f t="shared" si="9"/>
        <v>2.0791650002404403</v>
      </c>
      <c r="I139" s="137">
        <v>16513.370709999999</v>
      </c>
      <c r="J139" s="138">
        <f t="shared" si="10"/>
        <v>0.94809400666570531</v>
      </c>
      <c r="K139" s="137">
        <v>90221.256179999997</v>
      </c>
      <c r="L139" s="137">
        <v>142402.13617000001</v>
      </c>
      <c r="M139" s="138">
        <f t="shared" si="11"/>
        <v>0.57836570005070853</v>
      </c>
    </row>
    <row r="140" spans="1:13" x14ac:dyDescent="0.25">
      <c r="A140" s="134" t="s">
        <v>165</v>
      </c>
      <c r="B140" s="134" t="s">
        <v>539</v>
      </c>
      <c r="C140" s="137">
        <v>379.72563000000002</v>
      </c>
      <c r="D140" s="137">
        <v>393.64794000000001</v>
      </c>
      <c r="E140" s="138">
        <f t="shared" si="8"/>
        <v>3.6664130361703462E-2</v>
      </c>
      <c r="F140" s="137">
        <v>12598.13618</v>
      </c>
      <c r="G140" s="137">
        <v>12873.906800000001</v>
      </c>
      <c r="H140" s="138">
        <f t="shared" si="9"/>
        <v>2.1889795129996781E-2</v>
      </c>
      <c r="I140" s="137">
        <v>12854.233910000001</v>
      </c>
      <c r="J140" s="138">
        <f t="shared" si="10"/>
        <v>1.5304599354377668E-3</v>
      </c>
      <c r="K140" s="137">
        <v>113526.18669</v>
      </c>
      <c r="L140" s="137">
        <v>107492.73517</v>
      </c>
      <c r="M140" s="138">
        <f t="shared" si="11"/>
        <v>-5.3145901363490955E-2</v>
      </c>
    </row>
    <row r="141" spans="1:13" x14ac:dyDescent="0.25">
      <c r="A141" s="134" t="s">
        <v>165</v>
      </c>
      <c r="B141" s="134" t="s">
        <v>540</v>
      </c>
      <c r="C141" s="137">
        <v>0</v>
      </c>
      <c r="D141" s="137">
        <v>0</v>
      </c>
      <c r="E141" s="138" t="str">
        <f t="shared" si="8"/>
        <v/>
      </c>
      <c r="F141" s="137">
        <v>71.175269999999998</v>
      </c>
      <c r="G141" s="137">
        <v>113.649</v>
      </c>
      <c r="H141" s="138">
        <f t="shared" si="9"/>
        <v>0.59674842118617888</v>
      </c>
      <c r="I141" s="137">
        <v>153.54213999999999</v>
      </c>
      <c r="J141" s="138">
        <f t="shared" si="10"/>
        <v>-0.25981883540245032</v>
      </c>
      <c r="K141" s="137">
        <v>562.89819</v>
      </c>
      <c r="L141" s="137">
        <v>978.35077999999999</v>
      </c>
      <c r="M141" s="138">
        <f t="shared" si="11"/>
        <v>0.73805991452912645</v>
      </c>
    </row>
    <row r="142" spans="1:13" x14ac:dyDescent="0.25">
      <c r="A142" s="134" t="s">
        <v>165</v>
      </c>
      <c r="B142" s="134" t="s">
        <v>541</v>
      </c>
      <c r="C142" s="137">
        <v>163.4862</v>
      </c>
      <c r="D142" s="137">
        <v>1354.28565</v>
      </c>
      <c r="E142" s="138">
        <f t="shared" si="8"/>
        <v>7.2837918429812429</v>
      </c>
      <c r="F142" s="137">
        <v>23816.36031</v>
      </c>
      <c r="G142" s="137">
        <v>24333.73473</v>
      </c>
      <c r="H142" s="138">
        <f t="shared" si="9"/>
        <v>2.1723488109254285E-2</v>
      </c>
      <c r="I142" s="137">
        <v>37462.18273</v>
      </c>
      <c r="J142" s="138">
        <f t="shared" si="10"/>
        <v>-0.35044535697826917</v>
      </c>
      <c r="K142" s="137">
        <v>226938.77325999999</v>
      </c>
      <c r="L142" s="137">
        <v>266673.61836000002</v>
      </c>
      <c r="M142" s="138">
        <f t="shared" si="11"/>
        <v>0.17509059615157296</v>
      </c>
    </row>
    <row r="143" spans="1:13" x14ac:dyDescent="0.25">
      <c r="A143" s="134" t="s">
        <v>165</v>
      </c>
      <c r="B143" s="134" t="s">
        <v>542</v>
      </c>
      <c r="C143" s="137">
        <v>0</v>
      </c>
      <c r="D143" s="137">
        <v>110.37461999999999</v>
      </c>
      <c r="E143" s="138" t="str">
        <f t="shared" si="8"/>
        <v/>
      </c>
      <c r="F143" s="137">
        <v>2271.7276000000002</v>
      </c>
      <c r="G143" s="137">
        <v>1795.8621700000001</v>
      </c>
      <c r="H143" s="138">
        <f t="shared" si="9"/>
        <v>-0.20947292712383303</v>
      </c>
      <c r="I143" s="137">
        <v>3605.4670299999998</v>
      </c>
      <c r="J143" s="138">
        <f t="shared" si="10"/>
        <v>-0.50190581274015966</v>
      </c>
      <c r="K143" s="137">
        <v>20137.329720000002</v>
      </c>
      <c r="L143" s="137">
        <v>19843.672060000001</v>
      </c>
      <c r="M143" s="138">
        <f t="shared" si="11"/>
        <v>-1.458275074616E-2</v>
      </c>
    </row>
    <row r="144" spans="1:13" x14ac:dyDescent="0.25">
      <c r="A144" s="134" t="s">
        <v>165</v>
      </c>
      <c r="B144" s="134" t="s">
        <v>543</v>
      </c>
      <c r="C144" s="137">
        <v>2597.9471199999998</v>
      </c>
      <c r="D144" s="137">
        <v>10956.910190000001</v>
      </c>
      <c r="E144" s="138">
        <f t="shared" si="8"/>
        <v>3.2175262558846853</v>
      </c>
      <c r="F144" s="137">
        <v>208390.28883</v>
      </c>
      <c r="G144" s="137">
        <v>218794.97618</v>
      </c>
      <c r="H144" s="138">
        <f t="shared" si="9"/>
        <v>4.9928849412401721E-2</v>
      </c>
      <c r="I144" s="137">
        <v>227390.13183</v>
      </c>
      <c r="J144" s="138">
        <f t="shared" si="10"/>
        <v>-3.7799158568700975E-2</v>
      </c>
      <c r="K144" s="137">
        <v>1929712.6954600001</v>
      </c>
      <c r="L144" s="137">
        <v>1814037.4015500001</v>
      </c>
      <c r="M144" s="138">
        <f t="shared" si="11"/>
        <v>-5.9944308902639798E-2</v>
      </c>
    </row>
    <row r="145" spans="1:13" x14ac:dyDescent="0.25">
      <c r="A145" s="134" t="s">
        <v>165</v>
      </c>
      <c r="B145" s="134" t="s">
        <v>544</v>
      </c>
      <c r="C145" s="137">
        <v>0</v>
      </c>
      <c r="D145" s="137">
        <v>64.879840000000002</v>
      </c>
      <c r="E145" s="138" t="str">
        <f t="shared" si="8"/>
        <v/>
      </c>
      <c r="F145" s="137">
        <v>2864.2072400000002</v>
      </c>
      <c r="G145" s="137">
        <v>4260.4950900000003</v>
      </c>
      <c r="H145" s="138">
        <f t="shared" si="9"/>
        <v>0.48749539855223611</v>
      </c>
      <c r="I145" s="137">
        <v>3574.4833800000001</v>
      </c>
      <c r="J145" s="138">
        <f t="shared" si="10"/>
        <v>0.19191912147035928</v>
      </c>
      <c r="K145" s="137">
        <v>26683.987570000001</v>
      </c>
      <c r="L145" s="137">
        <v>26141.794020000001</v>
      </c>
      <c r="M145" s="138">
        <f t="shared" si="11"/>
        <v>-2.0319060207087292E-2</v>
      </c>
    </row>
    <row r="146" spans="1:13" x14ac:dyDescent="0.25">
      <c r="A146" s="134" t="s">
        <v>165</v>
      </c>
      <c r="B146" s="134" t="s">
        <v>545</v>
      </c>
      <c r="C146" s="137">
        <v>0.80552000000000001</v>
      </c>
      <c r="D146" s="137">
        <v>806.70366000000001</v>
      </c>
      <c r="E146" s="138">
        <f t="shared" si="8"/>
        <v>1000.4694358923429</v>
      </c>
      <c r="F146" s="137">
        <v>14788.612660000001</v>
      </c>
      <c r="G146" s="137">
        <v>18146.737730000001</v>
      </c>
      <c r="H146" s="138">
        <f t="shared" si="9"/>
        <v>0.22707505749224222</v>
      </c>
      <c r="I146" s="137">
        <v>19726.43216</v>
      </c>
      <c r="J146" s="138">
        <f t="shared" si="10"/>
        <v>-8.0080088339705147E-2</v>
      </c>
      <c r="K146" s="137">
        <v>121328.31035</v>
      </c>
      <c r="L146" s="137">
        <v>132965.78057999999</v>
      </c>
      <c r="M146" s="138">
        <f t="shared" si="11"/>
        <v>9.5917186981578917E-2</v>
      </c>
    </row>
    <row r="147" spans="1:13" x14ac:dyDescent="0.25">
      <c r="A147" s="141" t="s">
        <v>165</v>
      </c>
      <c r="B147" s="141" t="s">
        <v>3</v>
      </c>
      <c r="C147" s="255">
        <v>4071.1847299999999</v>
      </c>
      <c r="D147" s="255">
        <v>26669.37443</v>
      </c>
      <c r="E147" s="256">
        <f t="shared" si="8"/>
        <v>5.5507649980795639</v>
      </c>
      <c r="F147" s="255">
        <v>480724.38799999998</v>
      </c>
      <c r="G147" s="255">
        <v>545056.68215000001</v>
      </c>
      <c r="H147" s="256">
        <f t="shared" si="9"/>
        <v>0.13382365396032303</v>
      </c>
      <c r="I147" s="255">
        <v>589189.83739999996</v>
      </c>
      <c r="J147" s="256">
        <f t="shared" si="10"/>
        <v>-7.4904814116876994E-2</v>
      </c>
      <c r="K147" s="255">
        <v>4272130.1009400003</v>
      </c>
      <c r="L147" s="255">
        <v>4607115.9998399997</v>
      </c>
      <c r="M147" s="256">
        <f t="shared" si="11"/>
        <v>7.8411914193880161E-2</v>
      </c>
    </row>
    <row r="148" spans="1:13" x14ac:dyDescent="0.25">
      <c r="A148" s="134" t="s">
        <v>189</v>
      </c>
      <c r="B148" s="134" t="s">
        <v>534</v>
      </c>
      <c r="C148" s="137">
        <v>134.91183000000001</v>
      </c>
      <c r="D148" s="137">
        <v>1001.51688</v>
      </c>
      <c r="E148" s="138">
        <f t="shared" si="8"/>
        <v>6.4234919206121504</v>
      </c>
      <c r="F148" s="137">
        <v>27752.478480000002</v>
      </c>
      <c r="G148" s="137">
        <v>21472.496050000002</v>
      </c>
      <c r="H148" s="138">
        <f t="shared" si="9"/>
        <v>-0.226285462558802</v>
      </c>
      <c r="I148" s="137">
        <v>31242.306909999999</v>
      </c>
      <c r="J148" s="138">
        <f t="shared" si="10"/>
        <v>-0.31271093034659647</v>
      </c>
      <c r="K148" s="137">
        <v>249866.81933999999</v>
      </c>
      <c r="L148" s="137">
        <v>238086.94365999999</v>
      </c>
      <c r="M148" s="138">
        <f t="shared" si="11"/>
        <v>-4.7144617725216387E-2</v>
      </c>
    </row>
    <row r="149" spans="1:13" x14ac:dyDescent="0.25">
      <c r="A149" s="134" t="s">
        <v>189</v>
      </c>
      <c r="B149" s="134" t="s">
        <v>535</v>
      </c>
      <c r="C149" s="137">
        <v>1354.4797599999999</v>
      </c>
      <c r="D149" s="137">
        <v>12522.978950000001</v>
      </c>
      <c r="E149" s="138">
        <f t="shared" si="8"/>
        <v>8.2456006503928876</v>
      </c>
      <c r="F149" s="137">
        <v>174372.19295999999</v>
      </c>
      <c r="G149" s="137">
        <v>191840.83385</v>
      </c>
      <c r="H149" s="138">
        <f t="shared" si="9"/>
        <v>0.10018019842193082</v>
      </c>
      <c r="I149" s="137">
        <v>214198.07</v>
      </c>
      <c r="J149" s="138">
        <f t="shared" si="10"/>
        <v>-0.10437645936772455</v>
      </c>
      <c r="K149" s="137">
        <v>1605565.43655</v>
      </c>
      <c r="L149" s="137">
        <v>1469389.1632600001</v>
      </c>
      <c r="M149" s="138">
        <f t="shared" si="11"/>
        <v>-8.4815149971471882E-2</v>
      </c>
    </row>
    <row r="150" spans="1:13" x14ac:dyDescent="0.25">
      <c r="A150" s="134" t="s">
        <v>189</v>
      </c>
      <c r="B150" s="134" t="s">
        <v>536</v>
      </c>
      <c r="C150" s="137">
        <v>479.44803999999999</v>
      </c>
      <c r="D150" s="137">
        <v>3179.1043</v>
      </c>
      <c r="E150" s="138">
        <f t="shared" si="8"/>
        <v>5.6307587783652222</v>
      </c>
      <c r="F150" s="137">
        <v>53524.323850000001</v>
      </c>
      <c r="G150" s="137">
        <v>51765.661059999999</v>
      </c>
      <c r="H150" s="138">
        <f t="shared" si="9"/>
        <v>-3.2857263081521482E-2</v>
      </c>
      <c r="I150" s="137">
        <v>59192.993349999997</v>
      </c>
      <c r="J150" s="138">
        <f t="shared" si="10"/>
        <v>-0.12547654493637794</v>
      </c>
      <c r="K150" s="137">
        <v>405164.58003000001</v>
      </c>
      <c r="L150" s="137">
        <v>384130.30025999999</v>
      </c>
      <c r="M150" s="138">
        <f t="shared" si="11"/>
        <v>-5.1915396376560285E-2</v>
      </c>
    </row>
    <row r="151" spans="1:13" x14ac:dyDescent="0.25">
      <c r="A151" s="134" t="s">
        <v>189</v>
      </c>
      <c r="B151" s="134" t="s">
        <v>537</v>
      </c>
      <c r="C151" s="137">
        <v>1.0349999999999999</v>
      </c>
      <c r="D151" s="137">
        <v>106.35382</v>
      </c>
      <c r="E151" s="138">
        <f t="shared" si="8"/>
        <v>101.75731400966184</v>
      </c>
      <c r="F151" s="137">
        <v>2306.3496</v>
      </c>
      <c r="G151" s="137">
        <v>3789.3620999999998</v>
      </c>
      <c r="H151" s="138">
        <f t="shared" si="9"/>
        <v>0.64301288061445661</v>
      </c>
      <c r="I151" s="137">
        <v>4651.0523400000002</v>
      </c>
      <c r="J151" s="138">
        <f t="shared" si="10"/>
        <v>-0.18526780113594687</v>
      </c>
      <c r="K151" s="137">
        <v>28655.310259999998</v>
      </c>
      <c r="L151" s="137">
        <v>26614.921330000001</v>
      </c>
      <c r="M151" s="138">
        <f t="shared" si="11"/>
        <v>-7.1204565977014744E-2</v>
      </c>
    </row>
    <row r="152" spans="1:13" x14ac:dyDescent="0.25">
      <c r="A152" s="134" t="s">
        <v>189</v>
      </c>
      <c r="B152" s="134" t="s">
        <v>538</v>
      </c>
      <c r="C152" s="137">
        <v>3.3023799999999999</v>
      </c>
      <c r="D152" s="137">
        <v>157.70417</v>
      </c>
      <c r="E152" s="138">
        <f t="shared" si="8"/>
        <v>46.754701154924632</v>
      </c>
      <c r="F152" s="137">
        <v>15648.45033</v>
      </c>
      <c r="G152" s="137">
        <v>11056.51665</v>
      </c>
      <c r="H152" s="138">
        <f t="shared" si="9"/>
        <v>-0.29344334954348161</v>
      </c>
      <c r="I152" s="137">
        <v>12778.969520000001</v>
      </c>
      <c r="J152" s="138">
        <f t="shared" si="10"/>
        <v>-0.13478808813998966</v>
      </c>
      <c r="K152" s="137">
        <v>122834.05529</v>
      </c>
      <c r="L152" s="137">
        <v>91374.950700000001</v>
      </c>
      <c r="M152" s="138">
        <f t="shared" si="11"/>
        <v>-0.25611060805350705</v>
      </c>
    </row>
    <row r="153" spans="1:13" x14ac:dyDescent="0.25">
      <c r="A153" s="134" t="s">
        <v>189</v>
      </c>
      <c r="B153" s="134" t="s">
        <v>539</v>
      </c>
      <c r="C153" s="137">
        <v>85.491900000000001</v>
      </c>
      <c r="D153" s="137">
        <v>473.71195</v>
      </c>
      <c r="E153" s="138">
        <f t="shared" si="8"/>
        <v>4.5410155815931104</v>
      </c>
      <c r="F153" s="137">
        <v>9904.1956800000007</v>
      </c>
      <c r="G153" s="137">
        <v>13256.582770000001</v>
      </c>
      <c r="H153" s="138">
        <f t="shared" si="9"/>
        <v>0.33848150807133481</v>
      </c>
      <c r="I153" s="137">
        <v>15459.12839</v>
      </c>
      <c r="J153" s="138">
        <f t="shared" si="10"/>
        <v>-0.14247540769664302</v>
      </c>
      <c r="K153" s="137">
        <v>94192.98126</v>
      </c>
      <c r="L153" s="137">
        <v>92890.779479999997</v>
      </c>
      <c r="M153" s="138">
        <f t="shared" si="11"/>
        <v>-1.3824828162148806E-2</v>
      </c>
    </row>
    <row r="154" spans="1:13" x14ac:dyDescent="0.25">
      <c r="A154" s="134" t="s">
        <v>189</v>
      </c>
      <c r="B154" s="134" t="s">
        <v>540</v>
      </c>
      <c r="C154" s="137">
        <v>0</v>
      </c>
      <c r="D154" s="137">
        <v>0</v>
      </c>
      <c r="E154" s="138" t="str">
        <f t="shared" si="8"/>
        <v/>
      </c>
      <c r="F154" s="137">
        <v>3.7599999999999999E-3</v>
      </c>
      <c r="G154" s="137">
        <v>0.1507</v>
      </c>
      <c r="H154" s="138">
        <f t="shared" si="9"/>
        <v>39.079787234042556</v>
      </c>
      <c r="I154" s="137">
        <v>0.41766999999999999</v>
      </c>
      <c r="J154" s="138">
        <f t="shared" si="10"/>
        <v>-0.6391888332894391</v>
      </c>
      <c r="K154" s="137">
        <v>84.274810000000002</v>
      </c>
      <c r="L154" s="137">
        <v>31.99803</v>
      </c>
      <c r="M154" s="138">
        <f t="shared" si="11"/>
        <v>-0.62031323476137179</v>
      </c>
    </row>
    <row r="155" spans="1:13" x14ac:dyDescent="0.25">
      <c r="A155" s="134" t="s">
        <v>189</v>
      </c>
      <c r="B155" s="134" t="s">
        <v>541</v>
      </c>
      <c r="C155" s="137">
        <v>37.642449999999997</v>
      </c>
      <c r="D155" s="137">
        <v>272.65651000000003</v>
      </c>
      <c r="E155" s="138">
        <f t="shared" si="8"/>
        <v>6.2433252883380348</v>
      </c>
      <c r="F155" s="137">
        <v>11129.151470000001</v>
      </c>
      <c r="G155" s="137">
        <v>8256.57726</v>
      </c>
      <c r="H155" s="138">
        <f t="shared" si="9"/>
        <v>-0.2581125989473122</v>
      </c>
      <c r="I155" s="137">
        <v>12195.56637</v>
      </c>
      <c r="J155" s="138">
        <f t="shared" si="10"/>
        <v>-0.32298533667854579</v>
      </c>
      <c r="K155" s="137">
        <v>92886.368650000004</v>
      </c>
      <c r="L155" s="137">
        <v>80550.556979999994</v>
      </c>
      <c r="M155" s="138">
        <f t="shared" si="11"/>
        <v>-0.13280540351923864</v>
      </c>
    </row>
    <row r="156" spans="1:13" x14ac:dyDescent="0.25">
      <c r="A156" s="134" t="s">
        <v>189</v>
      </c>
      <c r="B156" s="134" t="s">
        <v>542</v>
      </c>
      <c r="C156" s="137">
        <v>0</v>
      </c>
      <c r="D156" s="137">
        <v>102.56761</v>
      </c>
      <c r="E156" s="138" t="str">
        <f t="shared" si="8"/>
        <v/>
      </c>
      <c r="F156" s="137">
        <v>1659.2728199999999</v>
      </c>
      <c r="G156" s="137">
        <v>1748.16626</v>
      </c>
      <c r="H156" s="138">
        <f t="shared" si="9"/>
        <v>5.3573733582883643E-2</v>
      </c>
      <c r="I156" s="137">
        <v>1800.80249</v>
      </c>
      <c r="J156" s="138">
        <f t="shared" si="10"/>
        <v>-2.9229318757772349E-2</v>
      </c>
      <c r="K156" s="137">
        <v>12359.81259</v>
      </c>
      <c r="L156" s="137">
        <v>11122.316510000001</v>
      </c>
      <c r="M156" s="138">
        <f t="shared" si="11"/>
        <v>-0.10012256019166699</v>
      </c>
    </row>
    <row r="157" spans="1:13" x14ac:dyDescent="0.25">
      <c r="A157" s="134" t="s">
        <v>189</v>
      </c>
      <c r="B157" s="134" t="s">
        <v>543</v>
      </c>
      <c r="C157" s="137">
        <v>224.04594</v>
      </c>
      <c r="D157" s="137">
        <v>2132.5917599999998</v>
      </c>
      <c r="E157" s="138">
        <f t="shared" si="8"/>
        <v>8.5185467766119736</v>
      </c>
      <c r="F157" s="137">
        <v>37671.299980000003</v>
      </c>
      <c r="G157" s="137">
        <v>38814.381450000001</v>
      </c>
      <c r="H157" s="138">
        <f t="shared" si="9"/>
        <v>3.0343563153033326E-2</v>
      </c>
      <c r="I157" s="137">
        <v>50778.297359999997</v>
      </c>
      <c r="J157" s="138">
        <f t="shared" si="10"/>
        <v>-0.23561081272930651</v>
      </c>
      <c r="K157" s="137">
        <v>322180.09334999998</v>
      </c>
      <c r="L157" s="137">
        <v>333359.93228000001</v>
      </c>
      <c r="M157" s="138">
        <f t="shared" si="11"/>
        <v>3.4700588772425656E-2</v>
      </c>
    </row>
    <row r="158" spans="1:13" x14ac:dyDescent="0.25">
      <c r="A158" s="134" t="s">
        <v>189</v>
      </c>
      <c r="B158" s="134" t="s">
        <v>544</v>
      </c>
      <c r="C158" s="137">
        <v>7.4060100000000002</v>
      </c>
      <c r="D158" s="137">
        <v>471.77330999999998</v>
      </c>
      <c r="E158" s="138">
        <f t="shared" si="8"/>
        <v>62.701414121774071</v>
      </c>
      <c r="F158" s="137">
        <v>7636.13033</v>
      </c>
      <c r="G158" s="137">
        <v>9296.3786400000008</v>
      </c>
      <c r="H158" s="138">
        <f t="shared" si="9"/>
        <v>0.21742011179109899</v>
      </c>
      <c r="I158" s="137">
        <v>9984.1286</v>
      </c>
      <c r="J158" s="138">
        <f t="shared" si="10"/>
        <v>-6.8884325067687824E-2</v>
      </c>
      <c r="K158" s="137">
        <v>73435.837780000002</v>
      </c>
      <c r="L158" s="137">
        <v>81246.677230000001</v>
      </c>
      <c r="M158" s="138">
        <f t="shared" si="11"/>
        <v>0.10636277444535747</v>
      </c>
    </row>
    <row r="159" spans="1:13" x14ac:dyDescent="0.25">
      <c r="A159" s="134" t="s">
        <v>189</v>
      </c>
      <c r="B159" s="134" t="s">
        <v>545</v>
      </c>
      <c r="C159" s="137">
        <v>1.69173</v>
      </c>
      <c r="D159" s="137">
        <v>91.935479999999998</v>
      </c>
      <c r="E159" s="138">
        <f t="shared" si="8"/>
        <v>53.344061995708536</v>
      </c>
      <c r="F159" s="137">
        <v>3597.2404799999999</v>
      </c>
      <c r="G159" s="137">
        <v>4530.2786900000001</v>
      </c>
      <c r="H159" s="138">
        <f t="shared" si="9"/>
        <v>0.25937610098282904</v>
      </c>
      <c r="I159" s="137">
        <v>4182.9700199999997</v>
      </c>
      <c r="J159" s="138">
        <f t="shared" si="10"/>
        <v>8.3029203733093082E-2</v>
      </c>
      <c r="K159" s="137">
        <v>26688.013439999999</v>
      </c>
      <c r="L159" s="137">
        <v>32928.569100000001</v>
      </c>
      <c r="M159" s="138">
        <f t="shared" si="11"/>
        <v>0.23383365247585863</v>
      </c>
    </row>
    <row r="160" spans="1:13" x14ac:dyDescent="0.25">
      <c r="A160" s="141" t="s">
        <v>189</v>
      </c>
      <c r="B160" s="141" t="s">
        <v>3</v>
      </c>
      <c r="C160" s="255">
        <v>2329.4550399999998</v>
      </c>
      <c r="D160" s="255">
        <v>20512.89474</v>
      </c>
      <c r="E160" s="256">
        <f t="shared" si="8"/>
        <v>7.8058770775846362</v>
      </c>
      <c r="F160" s="255">
        <v>345201.08974000002</v>
      </c>
      <c r="G160" s="255">
        <v>355827.38548</v>
      </c>
      <c r="H160" s="256">
        <f t="shared" si="9"/>
        <v>3.0782914816414708E-2</v>
      </c>
      <c r="I160" s="255">
        <v>416464.70302000002</v>
      </c>
      <c r="J160" s="256">
        <f t="shared" si="10"/>
        <v>-0.14560013633877633</v>
      </c>
      <c r="K160" s="255">
        <v>3033913.58335</v>
      </c>
      <c r="L160" s="255">
        <v>2841727.1088200002</v>
      </c>
      <c r="M160" s="256">
        <f t="shared" si="11"/>
        <v>-6.3346060871579124E-2</v>
      </c>
    </row>
    <row r="161" spans="1:13" x14ac:dyDescent="0.25">
      <c r="A161" s="134" t="s">
        <v>178</v>
      </c>
      <c r="B161" s="134" t="s">
        <v>534</v>
      </c>
      <c r="C161" s="137">
        <v>398.66298999999998</v>
      </c>
      <c r="D161" s="137">
        <v>16388.463250000001</v>
      </c>
      <c r="E161" s="138">
        <f t="shared" si="8"/>
        <v>40.108564529654487</v>
      </c>
      <c r="F161" s="137">
        <v>167190.46341999999</v>
      </c>
      <c r="G161" s="137">
        <v>151596.79373999999</v>
      </c>
      <c r="H161" s="138">
        <f t="shared" si="9"/>
        <v>-9.3268894415509007E-2</v>
      </c>
      <c r="I161" s="137">
        <v>174029.85423999999</v>
      </c>
      <c r="J161" s="138">
        <f t="shared" si="10"/>
        <v>-0.1289035182955629</v>
      </c>
      <c r="K161" s="137">
        <v>1520988.84766</v>
      </c>
      <c r="L161" s="137">
        <v>1271850.46316</v>
      </c>
      <c r="M161" s="138">
        <f t="shared" si="11"/>
        <v>-0.16380027038547496</v>
      </c>
    </row>
    <row r="162" spans="1:13" x14ac:dyDescent="0.25">
      <c r="A162" s="134" t="s">
        <v>178</v>
      </c>
      <c r="B162" s="134" t="s">
        <v>535</v>
      </c>
      <c r="C162" s="137">
        <v>2108.4815400000002</v>
      </c>
      <c r="D162" s="137">
        <v>18506.402999999998</v>
      </c>
      <c r="E162" s="138">
        <f t="shared" si="8"/>
        <v>7.7771235597348394</v>
      </c>
      <c r="F162" s="137">
        <v>697756.00037999998</v>
      </c>
      <c r="G162" s="137">
        <v>522170.80820000003</v>
      </c>
      <c r="H162" s="138">
        <f t="shared" si="9"/>
        <v>-0.25164268323651207</v>
      </c>
      <c r="I162" s="137">
        <v>590020.52398000006</v>
      </c>
      <c r="J162" s="138">
        <f t="shared" si="10"/>
        <v>-0.11499551799031982</v>
      </c>
      <c r="K162" s="137">
        <v>5783673.7081199996</v>
      </c>
      <c r="L162" s="137">
        <v>4625201.2263599997</v>
      </c>
      <c r="M162" s="138">
        <f t="shared" si="11"/>
        <v>-0.20030045611555858</v>
      </c>
    </row>
    <row r="163" spans="1:13" x14ac:dyDescent="0.25">
      <c r="A163" s="134" t="s">
        <v>178</v>
      </c>
      <c r="B163" s="134" t="s">
        <v>536</v>
      </c>
      <c r="C163" s="137">
        <v>2750.46074</v>
      </c>
      <c r="D163" s="137">
        <v>6847.4336199999998</v>
      </c>
      <c r="E163" s="138">
        <f t="shared" si="8"/>
        <v>1.4895587566176274</v>
      </c>
      <c r="F163" s="137">
        <v>168420.3138</v>
      </c>
      <c r="G163" s="137">
        <v>159010.01467</v>
      </c>
      <c r="H163" s="138">
        <f t="shared" si="9"/>
        <v>-5.5873896192681238E-2</v>
      </c>
      <c r="I163" s="137">
        <v>208519.23679</v>
      </c>
      <c r="J163" s="138">
        <f t="shared" si="10"/>
        <v>-0.23743239656042281</v>
      </c>
      <c r="K163" s="137">
        <v>1292358.7712699999</v>
      </c>
      <c r="L163" s="137">
        <v>1340780.9504800001</v>
      </c>
      <c r="M163" s="138">
        <f t="shared" si="11"/>
        <v>3.7468062496620602E-2</v>
      </c>
    </row>
    <row r="164" spans="1:13" x14ac:dyDescent="0.25">
      <c r="A164" s="134" t="s">
        <v>178</v>
      </c>
      <c r="B164" s="134" t="s">
        <v>537</v>
      </c>
      <c r="C164" s="137">
        <v>33.051900000000003</v>
      </c>
      <c r="D164" s="137">
        <v>987.23960999999997</v>
      </c>
      <c r="E164" s="138">
        <f t="shared" si="8"/>
        <v>28.869375436813009</v>
      </c>
      <c r="F164" s="137">
        <v>30862.873619999998</v>
      </c>
      <c r="G164" s="137">
        <v>27826.645280000001</v>
      </c>
      <c r="H164" s="138">
        <f t="shared" si="9"/>
        <v>-9.837801811275404E-2</v>
      </c>
      <c r="I164" s="137">
        <v>28129.174660000001</v>
      </c>
      <c r="J164" s="138">
        <f t="shared" si="10"/>
        <v>-1.0755003787231598E-2</v>
      </c>
      <c r="K164" s="137">
        <v>278741.17881999997</v>
      </c>
      <c r="L164" s="137">
        <v>215440.98796</v>
      </c>
      <c r="M164" s="138">
        <f t="shared" si="11"/>
        <v>-0.22709307296456804</v>
      </c>
    </row>
    <row r="165" spans="1:13" x14ac:dyDescent="0.25">
      <c r="A165" s="134" t="s">
        <v>178</v>
      </c>
      <c r="B165" s="134" t="s">
        <v>538</v>
      </c>
      <c r="C165" s="137">
        <v>3.80118</v>
      </c>
      <c r="D165" s="137">
        <v>3208.4792699999998</v>
      </c>
      <c r="E165" s="138">
        <f t="shared" si="8"/>
        <v>843.07454264202158</v>
      </c>
      <c r="F165" s="137">
        <v>47229.80186</v>
      </c>
      <c r="G165" s="137">
        <v>53340.360419999997</v>
      </c>
      <c r="H165" s="138">
        <f t="shared" si="9"/>
        <v>0.12937929695561934</v>
      </c>
      <c r="I165" s="137">
        <v>67940.598119999995</v>
      </c>
      <c r="J165" s="138">
        <f t="shared" si="10"/>
        <v>-0.21489710282226759</v>
      </c>
      <c r="K165" s="137">
        <v>517954.61203999998</v>
      </c>
      <c r="L165" s="137">
        <v>424931.04199</v>
      </c>
      <c r="M165" s="138">
        <f t="shared" si="11"/>
        <v>-0.1795979182106715</v>
      </c>
    </row>
    <row r="166" spans="1:13" x14ac:dyDescent="0.25">
      <c r="A166" s="134" t="s">
        <v>178</v>
      </c>
      <c r="B166" s="134" t="s">
        <v>539</v>
      </c>
      <c r="C166" s="137">
        <v>727.81394999999998</v>
      </c>
      <c r="D166" s="137">
        <v>1669.87429</v>
      </c>
      <c r="E166" s="138">
        <f t="shared" si="8"/>
        <v>1.2943697218224521</v>
      </c>
      <c r="F166" s="137">
        <v>86004.713380000001</v>
      </c>
      <c r="G166" s="137">
        <v>51077.702210000003</v>
      </c>
      <c r="H166" s="138">
        <f t="shared" si="9"/>
        <v>-0.40610577952489424</v>
      </c>
      <c r="I166" s="137">
        <v>73451.515650000001</v>
      </c>
      <c r="J166" s="138">
        <f t="shared" si="10"/>
        <v>-0.30460655906152156</v>
      </c>
      <c r="K166" s="137">
        <v>603493.95096000005</v>
      </c>
      <c r="L166" s="137">
        <v>544077.38910999999</v>
      </c>
      <c r="M166" s="138">
        <f t="shared" si="11"/>
        <v>-9.8454279045355753E-2</v>
      </c>
    </row>
    <row r="167" spans="1:13" x14ac:dyDescent="0.25">
      <c r="A167" s="134" t="s">
        <v>178</v>
      </c>
      <c r="B167" s="134" t="s">
        <v>540</v>
      </c>
      <c r="C167" s="137">
        <v>0</v>
      </c>
      <c r="D167" s="137">
        <v>0</v>
      </c>
      <c r="E167" s="138" t="str">
        <f t="shared" si="8"/>
        <v/>
      </c>
      <c r="F167" s="137">
        <v>112.64691000000001</v>
      </c>
      <c r="G167" s="137">
        <v>104.86678999999999</v>
      </c>
      <c r="H167" s="138">
        <f t="shared" si="9"/>
        <v>-6.9066430672621304E-2</v>
      </c>
      <c r="I167" s="137">
        <v>150.92264</v>
      </c>
      <c r="J167" s="138">
        <f t="shared" si="10"/>
        <v>-0.30516196907236715</v>
      </c>
      <c r="K167" s="137">
        <v>764.70839999999998</v>
      </c>
      <c r="L167" s="137">
        <v>927.46486000000004</v>
      </c>
      <c r="M167" s="138">
        <f t="shared" si="11"/>
        <v>0.2128346700520094</v>
      </c>
    </row>
    <row r="168" spans="1:13" x14ac:dyDescent="0.25">
      <c r="A168" s="134" t="s">
        <v>178</v>
      </c>
      <c r="B168" s="134" t="s">
        <v>541</v>
      </c>
      <c r="C168" s="137">
        <v>53.514159999999997</v>
      </c>
      <c r="D168" s="137">
        <v>3926.8019199999999</v>
      </c>
      <c r="E168" s="138">
        <f t="shared" si="8"/>
        <v>72.37874536384389</v>
      </c>
      <c r="F168" s="137">
        <v>61892.807220000002</v>
      </c>
      <c r="G168" s="137">
        <v>86476.548949999997</v>
      </c>
      <c r="H168" s="138">
        <f t="shared" si="9"/>
        <v>0.39719868647444412</v>
      </c>
      <c r="I168" s="137">
        <v>92042.558279999997</v>
      </c>
      <c r="J168" s="138">
        <f t="shared" si="10"/>
        <v>-6.0472127611531645E-2</v>
      </c>
      <c r="K168" s="137">
        <v>564177.80319000001</v>
      </c>
      <c r="L168" s="137">
        <v>571369.90205999999</v>
      </c>
      <c r="M168" s="138">
        <f t="shared" si="11"/>
        <v>1.2747929516783607E-2</v>
      </c>
    </row>
    <row r="169" spans="1:13" x14ac:dyDescent="0.25">
      <c r="A169" s="134" t="s">
        <v>178</v>
      </c>
      <c r="B169" s="134" t="s">
        <v>542</v>
      </c>
      <c r="C169" s="137">
        <v>20.268799999999999</v>
      </c>
      <c r="D169" s="137">
        <v>225.09836999999999</v>
      </c>
      <c r="E169" s="138">
        <f t="shared" si="8"/>
        <v>10.105658450426271</v>
      </c>
      <c r="F169" s="137">
        <v>4196.2453100000002</v>
      </c>
      <c r="G169" s="137">
        <v>4229.0745500000003</v>
      </c>
      <c r="H169" s="138">
        <f t="shared" si="9"/>
        <v>7.8234797002370016E-3</v>
      </c>
      <c r="I169" s="137">
        <v>5271.0206399999997</v>
      </c>
      <c r="J169" s="138">
        <f t="shared" si="10"/>
        <v>-0.19767444697389758</v>
      </c>
      <c r="K169" s="137">
        <v>42956.534370000001</v>
      </c>
      <c r="L169" s="137">
        <v>37135.889969999997</v>
      </c>
      <c r="M169" s="138">
        <f t="shared" si="11"/>
        <v>-0.13550079133164494</v>
      </c>
    </row>
    <row r="170" spans="1:13" x14ac:dyDescent="0.25">
      <c r="A170" s="134" t="s">
        <v>178</v>
      </c>
      <c r="B170" s="134" t="s">
        <v>543</v>
      </c>
      <c r="C170" s="137">
        <v>2631.7660000000001</v>
      </c>
      <c r="D170" s="137">
        <v>10656.64084</v>
      </c>
      <c r="E170" s="138">
        <f t="shared" si="8"/>
        <v>3.049235699526478</v>
      </c>
      <c r="F170" s="137">
        <v>318864.15586</v>
      </c>
      <c r="G170" s="137">
        <v>261141.97842999999</v>
      </c>
      <c r="H170" s="138">
        <f t="shared" si="9"/>
        <v>-0.18102435275084172</v>
      </c>
      <c r="I170" s="137">
        <v>284263.91722</v>
      </c>
      <c r="J170" s="138">
        <f t="shared" si="10"/>
        <v>-8.1339689595937292E-2</v>
      </c>
      <c r="K170" s="137">
        <v>2188396.44368</v>
      </c>
      <c r="L170" s="137">
        <v>1966283.2965899999</v>
      </c>
      <c r="M170" s="138">
        <f t="shared" si="11"/>
        <v>-0.10149584538553502</v>
      </c>
    </row>
    <row r="171" spans="1:13" x14ac:dyDescent="0.25">
      <c r="A171" s="134" t="s">
        <v>178</v>
      </c>
      <c r="B171" s="134" t="s">
        <v>544</v>
      </c>
      <c r="C171" s="137">
        <v>0</v>
      </c>
      <c r="D171" s="137">
        <v>1405.32412</v>
      </c>
      <c r="E171" s="138" t="str">
        <f t="shared" si="8"/>
        <v/>
      </c>
      <c r="F171" s="137">
        <v>20706.99511</v>
      </c>
      <c r="G171" s="137">
        <v>32776.795429999998</v>
      </c>
      <c r="H171" s="138">
        <f t="shared" si="9"/>
        <v>0.58288516783254307</v>
      </c>
      <c r="I171" s="137">
        <v>34836.43634</v>
      </c>
      <c r="J171" s="138">
        <f t="shared" si="10"/>
        <v>-5.9123180393600538E-2</v>
      </c>
      <c r="K171" s="137">
        <v>214966.57026000001</v>
      </c>
      <c r="L171" s="137">
        <v>254185.8278</v>
      </c>
      <c r="M171" s="138">
        <f t="shared" si="11"/>
        <v>0.18244351897397193</v>
      </c>
    </row>
    <row r="172" spans="1:13" x14ac:dyDescent="0.25">
      <c r="A172" s="134" t="s">
        <v>178</v>
      </c>
      <c r="B172" s="134" t="s">
        <v>545</v>
      </c>
      <c r="C172" s="137">
        <v>28.50027</v>
      </c>
      <c r="D172" s="137">
        <v>949.87721999999997</v>
      </c>
      <c r="E172" s="138">
        <f t="shared" si="8"/>
        <v>32.328709517488782</v>
      </c>
      <c r="F172" s="137">
        <v>25142.003929999999</v>
      </c>
      <c r="G172" s="137">
        <v>25190.694660000001</v>
      </c>
      <c r="H172" s="138">
        <f t="shared" si="9"/>
        <v>1.936628843729693E-3</v>
      </c>
      <c r="I172" s="137">
        <v>22494.128580000001</v>
      </c>
      <c r="J172" s="138">
        <f t="shared" si="10"/>
        <v>0.11987866391043811</v>
      </c>
      <c r="K172" s="137">
        <v>362103.45645</v>
      </c>
      <c r="L172" s="137">
        <v>240090.06917999999</v>
      </c>
      <c r="M172" s="138">
        <f t="shared" si="11"/>
        <v>-0.33695725654264186</v>
      </c>
    </row>
    <row r="173" spans="1:13" x14ac:dyDescent="0.25">
      <c r="A173" s="141" t="s">
        <v>178</v>
      </c>
      <c r="B173" s="141" t="s">
        <v>3</v>
      </c>
      <c r="C173" s="255">
        <v>8756.3215299999993</v>
      </c>
      <c r="D173" s="255">
        <v>64771.63551</v>
      </c>
      <c r="E173" s="256">
        <f t="shared" si="8"/>
        <v>6.397128496034111</v>
      </c>
      <c r="F173" s="255">
        <v>1628379.0208000001</v>
      </c>
      <c r="G173" s="255">
        <v>1374942.28333</v>
      </c>
      <c r="H173" s="256">
        <f t="shared" si="9"/>
        <v>-0.15563743712780709</v>
      </c>
      <c r="I173" s="255">
        <v>1581149.88714</v>
      </c>
      <c r="J173" s="256">
        <f t="shared" si="10"/>
        <v>-0.13041622776382722</v>
      </c>
      <c r="K173" s="255">
        <v>13370576.58522</v>
      </c>
      <c r="L173" s="255">
        <v>11492274.50952</v>
      </c>
      <c r="M173" s="256">
        <f t="shared" si="11"/>
        <v>-0.14048026004924108</v>
      </c>
    </row>
    <row r="174" spans="1:13" x14ac:dyDescent="0.25">
      <c r="A174" s="134" t="s">
        <v>168</v>
      </c>
      <c r="B174" s="134" t="s">
        <v>534</v>
      </c>
      <c r="C174" s="137">
        <v>0</v>
      </c>
      <c r="D174" s="137">
        <v>31.401599999999998</v>
      </c>
      <c r="E174" s="138" t="str">
        <f t="shared" si="8"/>
        <v/>
      </c>
      <c r="F174" s="137">
        <v>1401.6669999999999</v>
      </c>
      <c r="G174" s="137">
        <v>2140.0450999999998</v>
      </c>
      <c r="H174" s="138">
        <f t="shared" si="9"/>
        <v>0.52678567733991022</v>
      </c>
      <c r="I174" s="137">
        <v>1548.5755899999999</v>
      </c>
      <c r="J174" s="138">
        <f t="shared" si="10"/>
        <v>0.38194422914802617</v>
      </c>
      <c r="K174" s="137">
        <v>35314.378049999999</v>
      </c>
      <c r="L174" s="137">
        <v>31593.712950000001</v>
      </c>
      <c r="M174" s="138">
        <f t="shared" si="11"/>
        <v>-0.10535836408422883</v>
      </c>
    </row>
    <row r="175" spans="1:13" x14ac:dyDescent="0.25">
      <c r="A175" s="134" t="s">
        <v>168</v>
      </c>
      <c r="B175" s="134" t="s">
        <v>535</v>
      </c>
      <c r="C175" s="137">
        <v>412.37880999999999</v>
      </c>
      <c r="D175" s="137">
        <v>2074.0200399999999</v>
      </c>
      <c r="E175" s="138">
        <f t="shared" si="8"/>
        <v>4.0294049783983805</v>
      </c>
      <c r="F175" s="137">
        <v>44108.863740000001</v>
      </c>
      <c r="G175" s="137">
        <v>48376.065349999997</v>
      </c>
      <c r="H175" s="138">
        <f t="shared" si="9"/>
        <v>9.6742496817715518E-2</v>
      </c>
      <c r="I175" s="137">
        <v>58667.014940000001</v>
      </c>
      <c r="J175" s="138">
        <f t="shared" si="10"/>
        <v>-0.17541287213138035</v>
      </c>
      <c r="K175" s="137">
        <v>440184.58955999999</v>
      </c>
      <c r="L175" s="137">
        <v>442764.03564999998</v>
      </c>
      <c r="M175" s="138">
        <f t="shared" si="11"/>
        <v>5.8599191138843931E-3</v>
      </c>
    </row>
    <row r="176" spans="1:13" x14ac:dyDescent="0.25">
      <c r="A176" s="134" t="s">
        <v>168</v>
      </c>
      <c r="B176" s="134" t="s">
        <v>536</v>
      </c>
      <c r="C176" s="137">
        <v>10.7</v>
      </c>
      <c r="D176" s="137">
        <v>188.16665</v>
      </c>
      <c r="E176" s="138">
        <f t="shared" si="8"/>
        <v>16.585668224299067</v>
      </c>
      <c r="F176" s="137">
        <v>2841.35835</v>
      </c>
      <c r="G176" s="137">
        <v>3244.9388399999998</v>
      </c>
      <c r="H176" s="138">
        <f t="shared" si="9"/>
        <v>0.14203787072475382</v>
      </c>
      <c r="I176" s="137">
        <v>2169.7816800000001</v>
      </c>
      <c r="J176" s="138">
        <f t="shared" si="10"/>
        <v>0.49551398184908613</v>
      </c>
      <c r="K176" s="137">
        <v>37717.156750000002</v>
      </c>
      <c r="L176" s="137">
        <v>32169.898140000001</v>
      </c>
      <c r="M176" s="138">
        <f t="shared" si="11"/>
        <v>-0.14707520629852355</v>
      </c>
    </row>
    <row r="177" spans="1:13" x14ac:dyDescent="0.25">
      <c r="A177" s="134" t="s">
        <v>168</v>
      </c>
      <c r="B177" s="134" t="s">
        <v>537</v>
      </c>
      <c r="C177" s="137">
        <v>0</v>
      </c>
      <c r="D177" s="137">
        <v>1.1715</v>
      </c>
      <c r="E177" s="138" t="str">
        <f t="shared" si="8"/>
        <v/>
      </c>
      <c r="F177" s="137">
        <v>1961.0695000000001</v>
      </c>
      <c r="G177" s="137">
        <v>3155.3070899999998</v>
      </c>
      <c r="H177" s="138">
        <f t="shared" si="9"/>
        <v>0.6089725988803556</v>
      </c>
      <c r="I177" s="137">
        <v>1209.1241600000001</v>
      </c>
      <c r="J177" s="138">
        <f t="shared" si="10"/>
        <v>1.6095807150193737</v>
      </c>
      <c r="K177" s="137">
        <v>9235.4584900000009</v>
      </c>
      <c r="L177" s="137">
        <v>11693.86247</v>
      </c>
      <c r="M177" s="138">
        <f t="shared" si="11"/>
        <v>0.26619187154183166</v>
      </c>
    </row>
    <row r="178" spans="1:13" x14ac:dyDescent="0.25">
      <c r="A178" s="134" t="s">
        <v>168</v>
      </c>
      <c r="B178" s="134" t="s">
        <v>538</v>
      </c>
      <c r="C178" s="137">
        <v>0</v>
      </c>
      <c r="D178" s="137">
        <v>0</v>
      </c>
      <c r="E178" s="138" t="str">
        <f t="shared" si="8"/>
        <v/>
      </c>
      <c r="F178" s="137">
        <v>2903.45138</v>
      </c>
      <c r="G178" s="137">
        <v>1128.27313</v>
      </c>
      <c r="H178" s="138">
        <f t="shared" si="9"/>
        <v>-0.61140278160952022</v>
      </c>
      <c r="I178" s="137">
        <v>980.52859999999998</v>
      </c>
      <c r="J178" s="138">
        <f t="shared" si="10"/>
        <v>0.15067845037870398</v>
      </c>
      <c r="K178" s="137">
        <v>20201.34735</v>
      </c>
      <c r="L178" s="137">
        <v>11978.43605</v>
      </c>
      <c r="M178" s="138">
        <f t="shared" si="11"/>
        <v>-0.40704766655081548</v>
      </c>
    </row>
    <row r="179" spans="1:13" x14ac:dyDescent="0.25">
      <c r="A179" s="134" t="s">
        <v>168</v>
      </c>
      <c r="B179" s="134" t="s">
        <v>539</v>
      </c>
      <c r="C179" s="137">
        <v>57.717559999999999</v>
      </c>
      <c r="D179" s="137">
        <v>128.92286999999999</v>
      </c>
      <c r="E179" s="138">
        <f t="shared" si="8"/>
        <v>1.2336853810174926</v>
      </c>
      <c r="F179" s="137">
        <v>1984.0616600000001</v>
      </c>
      <c r="G179" s="137">
        <v>2477.3567200000002</v>
      </c>
      <c r="H179" s="138">
        <f t="shared" si="9"/>
        <v>0.24862889593864756</v>
      </c>
      <c r="I179" s="137">
        <v>2597.6726199999998</v>
      </c>
      <c r="J179" s="138">
        <f t="shared" si="10"/>
        <v>-4.6316806465011573E-2</v>
      </c>
      <c r="K179" s="137">
        <v>22061.145909999999</v>
      </c>
      <c r="L179" s="137">
        <v>23501.43677</v>
      </c>
      <c r="M179" s="138">
        <f t="shared" si="11"/>
        <v>6.528631222855652E-2</v>
      </c>
    </row>
    <row r="180" spans="1:13" x14ac:dyDescent="0.25">
      <c r="A180" s="134" t="s">
        <v>168</v>
      </c>
      <c r="B180" s="134" t="s">
        <v>540</v>
      </c>
      <c r="C180" s="137">
        <v>0</v>
      </c>
      <c r="D180" s="137">
        <v>0</v>
      </c>
      <c r="E180" s="138" t="str">
        <f t="shared" si="8"/>
        <v/>
      </c>
      <c r="F180" s="137">
        <v>0</v>
      </c>
      <c r="G180" s="137">
        <v>0</v>
      </c>
      <c r="H180" s="138" t="str">
        <f t="shared" si="9"/>
        <v/>
      </c>
      <c r="I180" s="137">
        <v>0</v>
      </c>
      <c r="J180" s="138" t="str">
        <f t="shared" si="10"/>
        <v/>
      </c>
      <c r="K180" s="137">
        <v>0</v>
      </c>
      <c r="L180" s="137">
        <v>0</v>
      </c>
      <c r="M180" s="138" t="str">
        <f t="shared" si="11"/>
        <v/>
      </c>
    </row>
    <row r="181" spans="1:13" x14ac:dyDescent="0.25">
      <c r="A181" s="134" t="s">
        <v>168</v>
      </c>
      <c r="B181" s="134" t="s">
        <v>541</v>
      </c>
      <c r="C181" s="137">
        <v>0</v>
      </c>
      <c r="D181" s="137">
        <v>375.90014000000002</v>
      </c>
      <c r="E181" s="138" t="str">
        <f t="shared" si="8"/>
        <v/>
      </c>
      <c r="F181" s="137">
        <v>6089.8559800000003</v>
      </c>
      <c r="G181" s="137">
        <v>6986.4460499999996</v>
      </c>
      <c r="H181" s="138">
        <f t="shared" si="9"/>
        <v>0.14722681011579519</v>
      </c>
      <c r="I181" s="137">
        <v>6684.7172399999999</v>
      </c>
      <c r="J181" s="138">
        <f t="shared" si="10"/>
        <v>4.5137108895872968E-2</v>
      </c>
      <c r="K181" s="137">
        <v>69159.012369999997</v>
      </c>
      <c r="L181" s="137">
        <v>75287.339250000005</v>
      </c>
      <c r="M181" s="138">
        <f t="shared" si="11"/>
        <v>8.8612122556255279E-2</v>
      </c>
    </row>
    <row r="182" spans="1:13" x14ac:dyDescent="0.25">
      <c r="A182" s="134" t="s">
        <v>168</v>
      </c>
      <c r="B182" s="134" t="s">
        <v>542</v>
      </c>
      <c r="C182" s="137">
        <v>0</v>
      </c>
      <c r="D182" s="137">
        <v>138.55549999999999</v>
      </c>
      <c r="E182" s="138" t="str">
        <f t="shared" si="8"/>
        <v/>
      </c>
      <c r="F182" s="137">
        <v>1716.01765</v>
      </c>
      <c r="G182" s="137">
        <v>4643.9691300000004</v>
      </c>
      <c r="H182" s="138">
        <f t="shared" si="9"/>
        <v>1.7062478815413118</v>
      </c>
      <c r="I182" s="137">
        <v>3714.3126699999998</v>
      </c>
      <c r="J182" s="138">
        <f t="shared" si="10"/>
        <v>0.25029030741238079</v>
      </c>
      <c r="K182" s="137">
        <v>36549.198409999997</v>
      </c>
      <c r="L182" s="137">
        <v>38131.876129999997</v>
      </c>
      <c r="M182" s="138">
        <f t="shared" si="11"/>
        <v>4.3302665690390985E-2</v>
      </c>
    </row>
    <row r="183" spans="1:13" x14ac:dyDescent="0.25">
      <c r="A183" s="134" t="s">
        <v>168</v>
      </c>
      <c r="B183" s="134" t="s">
        <v>543</v>
      </c>
      <c r="C183" s="137">
        <v>23.143830000000001</v>
      </c>
      <c r="D183" s="137">
        <v>157.73412999999999</v>
      </c>
      <c r="E183" s="138">
        <f t="shared" si="8"/>
        <v>5.8153857853259368</v>
      </c>
      <c r="F183" s="137">
        <v>5040.5220499999996</v>
      </c>
      <c r="G183" s="137">
        <v>8746.3063299999994</v>
      </c>
      <c r="H183" s="138">
        <f t="shared" si="9"/>
        <v>0.73519850587698543</v>
      </c>
      <c r="I183" s="137">
        <v>7182.3939300000002</v>
      </c>
      <c r="J183" s="138">
        <f t="shared" si="10"/>
        <v>0.21774249856551653</v>
      </c>
      <c r="K183" s="137">
        <v>79512.331510000004</v>
      </c>
      <c r="L183" s="137">
        <v>66326.223580000005</v>
      </c>
      <c r="M183" s="138">
        <f t="shared" si="11"/>
        <v>-0.16583726925856301</v>
      </c>
    </row>
    <row r="184" spans="1:13" x14ac:dyDescent="0.25">
      <c r="A184" s="134" t="s">
        <v>168</v>
      </c>
      <c r="B184" s="134" t="s">
        <v>544</v>
      </c>
      <c r="C184" s="137">
        <v>0</v>
      </c>
      <c r="D184" s="137">
        <v>258.94378999999998</v>
      </c>
      <c r="E184" s="138" t="str">
        <f t="shared" si="8"/>
        <v/>
      </c>
      <c r="F184" s="137">
        <v>1497.3729599999999</v>
      </c>
      <c r="G184" s="137">
        <v>2354.8882400000002</v>
      </c>
      <c r="H184" s="138">
        <f t="shared" si="9"/>
        <v>0.57267982186615707</v>
      </c>
      <c r="I184" s="137">
        <v>2790.7833000000001</v>
      </c>
      <c r="J184" s="138">
        <f t="shared" si="10"/>
        <v>-0.15619093750489332</v>
      </c>
      <c r="K184" s="137">
        <v>21264.505270000001</v>
      </c>
      <c r="L184" s="137">
        <v>23257.68692</v>
      </c>
      <c r="M184" s="138">
        <f t="shared" si="11"/>
        <v>9.3732801430935764E-2</v>
      </c>
    </row>
    <row r="185" spans="1:13" x14ac:dyDescent="0.25">
      <c r="A185" s="134" t="s">
        <v>168</v>
      </c>
      <c r="B185" s="134" t="s">
        <v>545</v>
      </c>
      <c r="C185" s="137">
        <v>0</v>
      </c>
      <c r="D185" s="137">
        <v>0</v>
      </c>
      <c r="E185" s="138" t="str">
        <f t="shared" si="8"/>
        <v/>
      </c>
      <c r="F185" s="137">
        <v>2385.6543799999999</v>
      </c>
      <c r="G185" s="137">
        <v>1822.7707800000001</v>
      </c>
      <c r="H185" s="138">
        <f t="shared" si="9"/>
        <v>-0.2359451581582408</v>
      </c>
      <c r="I185" s="137">
        <v>2561.9789500000002</v>
      </c>
      <c r="J185" s="138">
        <f t="shared" si="10"/>
        <v>-0.28853014971102708</v>
      </c>
      <c r="K185" s="137">
        <v>27785.10037</v>
      </c>
      <c r="L185" s="137">
        <v>22740.930960000002</v>
      </c>
      <c r="M185" s="138">
        <f t="shared" si="11"/>
        <v>-0.18154224180691703</v>
      </c>
    </row>
    <row r="186" spans="1:13" x14ac:dyDescent="0.25">
      <c r="A186" s="141" t="s">
        <v>168</v>
      </c>
      <c r="B186" s="141" t="s">
        <v>3</v>
      </c>
      <c r="C186" s="255">
        <v>503.9402</v>
      </c>
      <c r="D186" s="255">
        <v>3354.8162200000002</v>
      </c>
      <c r="E186" s="256">
        <f t="shared" si="8"/>
        <v>5.6571712675432524</v>
      </c>
      <c r="F186" s="255">
        <v>71929.894650000002</v>
      </c>
      <c r="G186" s="255">
        <v>85076.366760000004</v>
      </c>
      <c r="H186" s="256">
        <f t="shared" si="9"/>
        <v>0.18276784880568431</v>
      </c>
      <c r="I186" s="255">
        <v>90106.883679999999</v>
      </c>
      <c r="J186" s="256">
        <f t="shared" si="10"/>
        <v>-5.5828330917147895E-2</v>
      </c>
      <c r="K186" s="255">
        <v>798984.22404</v>
      </c>
      <c r="L186" s="255">
        <v>779445.43886999995</v>
      </c>
      <c r="M186" s="256">
        <f t="shared" si="11"/>
        <v>-2.4454531869482654E-2</v>
      </c>
    </row>
    <row r="187" spans="1:13" x14ac:dyDescent="0.25">
      <c r="A187" s="134" t="s">
        <v>191</v>
      </c>
      <c r="B187" s="134" t="s">
        <v>534</v>
      </c>
      <c r="C187" s="137">
        <v>3650.7184999999999</v>
      </c>
      <c r="D187" s="137">
        <v>397.38699000000003</v>
      </c>
      <c r="E187" s="138">
        <f t="shared" si="8"/>
        <v>-0.89114827944143049</v>
      </c>
      <c r="F187" s="137">
        <v>15630.909309999999</v>
      </c>
      <c r="G187" s="137">
        <v>15394.857019999999</v>
      </c>
      <c r="H187" s="138">
        <f t="shared" si="9"/>
        <v>-1.5101635184396001E-2</v>
      </c>
      <c r="I187" s="137">
        <v>18041.39428</v>
      </c>
      <c r="J187" s="138">
        <f t="shared" si="10"/>
        <v>-0.14669250163962388</v>
      </c>
      <c r="K187" s="137">
        <v>114260.29237</v>
      </c>
      <c r="L187" s="137">
        <v>103877.38937999999</v>
      </c>
      <c r="M187" s="138">
        <f t="shared" si="11"/>
        <v>-9.0870614582167164E-2</v>
      </c>
    </row>
    <row r="188" spans="1:13" x14ac:dyDescent="0.25">
      <c r="A188" s="134" t="s">
        <v>191</v>
      </c>
      <c r="B188" s="134" t="s">
        <v>535</v>
      </c>
      <c r="C188" s="137">
        <v>197.30207999999999</v>
      </c>
      <c r="D188" s="137">
        <v>4733.9227600000004</v>
      </c>
      <c r="E188" s="138">
        <f t="shared" si="8"/>
        <v>22.993273461688801</v>
      </c>
      <c r="F188" s="137">
        <v>88982.736780000007</v>
      </c>
      <c r="G188" s="137">
        <v>109192.19927</v>
      </c>
      <c r="H188" s="138">
        <f t="shared" si="9"/>
        <v>0.22711666578614742</v>
      </c>
      <c r="I188" s="137">
        <v>111944.10855</v>
      </c>
      <c r="J188" s="138">
        <f t="shared" si="10"/>
        <v>-2.4582886188877606E-2</v>
      </c>
      <c r="K188" s="137">
        <v>830741.45213999995</v>
      </c>
      <c r="L188" s="137">
        <v>816446.06791999994</v>
      </c>
      <c r="M188" s="138">
        <f t="shared" si="11"/>
        <v>-1.7207982318897086E-2</v>
      </c>
    </row>
    <row r="189" spans="1:13" x14ac:dyDescent="0.25">
      <c r="A189" s="134" t="s">
        <v>191</v>
      </c>
      <c r="B189" s="134" t="s">
        <v>536</v>
      </c>
      <c r="C189" s="137">
        <v>79.547749999999994</v>
      </c>
      <c r="D189" s="137">
        <v>254.82115999999999</v>
      </c>
      <c r="E189" s="138">
        <f t="shared" si="8"/>
        <v>2.2033735712198022</v>
      </c>
      <c r="F189" s="137">
        <v>10340.86699</v>
      </c>
      <c r="G189" s="137">
        <v>8280.2684399999998</v>
      </c>
      <c r="H189" s="138">
        <f t="shared" si="9"/>
        <v>-0.19926748424408469</v>
      </c>
      <c r="I189" s="137">
        <v>10294.206690000001</v>
      </c>
      <c r="J189" s="138">
        <f t="shared" si="10"/>
        <v>-0.1956380234677414</v>
      </c>
      <c r="K189" s="137">
        <v>86346.015079999997</v>
      </c>
      <c r="L189" s="137">
        <v>81543.241890000005</v>
      </c>
      <c r="M189" s="138">
        <f t="shared" si="11"/>
        <v>-5.5622406958215742E-2</v>
      </c>
    </row>
    <row r="190" spans="1:13" x14ac:dyDescent="0.25">
      <c r="A190" s="134" t="s">
        <v>191</v>
      </c>
      <c r="B190" s="134" t="s">
        <v>537</v>
      </c>
      <c r="C190" s="137">
        <v>0</v>
      </c>
      <c r="D190" s="137">
        <v>144.39324999999999</v>
      </c>
      <c r="E190" s="138" t="str">
        <f t="shared" si="8"/>
        <v/>
      </c>
      <c r="F190" s="137">
        <v>3283.6140700000001</v>
      </c>
      <c r="G190" s="137">
        <v>2593.6701699999999</v>
      </c>
      <c r="H190" s="138">
        <f t="shared" si="9"/>
        <v>-0.21011723219958067</v>
      </c>
      <c r="I190" s="137">
        <v>2118.5891299999998</v>
      </c>
      <c r="J190" s="138">
        <f t="shared" si="10"/>
        <v>0.22424406567213917</v>
      </c>
      <c r="K190" s="137">
        <v>22755.23085</v>
      </c>
      <c r="L190" s="137">
        <v>19728.213</v>
      </c>
      <c r="M190" s="138">
        <f t="shared" si="11"/>
        <v>-0.13302514353529404</v>
      </c>
    </row>
    <row r="191" spans="1:13" x14ac:dyDescent="0.25">
      <c r="A191" s="134" t="s">
        <v>191</v>
      </c>
      <c r="B191" s="134" t="s">
        <v>538</v>
      </c>
      <c r="C191" s="137">
        <v>41.305500000000002</v>
      </c>
      <c r="D191" s="137">
        <v>5013.9696100000001</v>
      </c>
      <c r="E191" s="138">
        <f t="shared" si="8"/>
        <v>120.38745711830143</v>
      </c>
      <c r="F191" s="137">
        <v>133759.99226999999</v>
      </c>
      <c r="G191" s="137">
        <v>90445.207639999993</v>
      </c>
      <c r="H191" s="138">
        <f t="shared" si="9"/>
        <v>-0.32382466457210424</v>
      </c>
      <c r="I191" s="137">
        <v>115954.41959</v>
      </c>
      <c r="J191" s="138">
        <f t="shared" si="10"/>
        <v>-0.21999344259750786</v>
      </c>
      <c r="K191" s="137">
        <v>1002213.9146</v>
      </c>
      <c r="L191" s="137">
        <v>808136.95403999998</v>
      </c>
      <c r="M191" s="138">
        <f t="shared" si="11"/>
        <v>-0.19364823989443347</v>
      </c>
    </row>
    <row r="192" spans="1:13" x14ac:dyDescent="0.25">
      <c r="A192" s="134" t="s">
        <v>191</v>
      </c>
      <c r="B192" s="134" t="s">
        <v>539</v>
      </c>
      <c r="C192" s="137">
        <v>51.494439999999997</v>
      </c>
      <c r="D192" s="137">
        <v>41.90652</v>
      </c>
      <c r="E192" s="138">
        <f t="shared" si="8"/>
        <v>-0.18619330552968427</v>
      </c>
      <c r="F192" s="137">
        <v>3084.1607399999998</v>
      </c>
      <c r="G192" s="137">
        <v>2534.5221799999999</v>
      </c>
      <c r="H192" s="138">
        <f t="shared" si="9"/>
        <v>-0.17821333138427797</v>
      </c>
      <c r="I192" s="137">
        <v>4787.5735999999997</v>
      </c>
      <c r="J192" s="138">
        <f t="shared" si="10"/>
        <v>-0.47060402789421341</v>
      </c>
      <c r="K192" s="137">
        <v>29758.13868</v>
      </c>
      <c r="L192" s="137">
        <v>24048.303609999999</v>
      </c>
      <c r="M192" s="138">
        <f t="shared" si="11"/>
        <v>-0.19187473824891799</v>
      </c>
    </row>
    <row r="193" spans="1:13" x14ac:dyDescent="0.25">
      <c r="A193" s="134" t="s">
        <v>191</v>
      </c>
      <c r="B193" s="134" t="s">
        <v>540</v>
      </c>
      <c r="C193" s="137">
        <v>0</v>
      </c>
      <c r="D193" s="137">
        <v>0</v>
      </c>
      <c r="E193" s="138" t="str">
        <f t="shared" si="8"/>
        <v/>
      </c>
      <c r="F193" s="137">
        <v>0</v>
      </c>
      <c r="G193" s="137">
        <v>0</v>
      </c>
      <c r="H193" s="138" t="str">
        <f t="shared" si="9"/>
        <v/>
      </c>
      <c r="I193" s="137">
        <v>0</v>
      </c>
      <c r="J193" s="138" t="str">
        <f t="shared" si="10"/>
        <v/>
      </c>
      <c r="K193" s="137">
        <v>19.540590000000002</v>
      </c>
      <c r="L193" s="137">
        <v>19.98518</v>
      </c>
      <c r="M193" s="138">
        <f t="shared" si="11"/>
        <v>2.2752127750492512E-2</v>
      </c>
    </row>
    <row r="194" spans="1:13" x14ac:dyDescent="0.25">
      <c r="A194" s="134" t="s">
        <v>191</v>
      </c>
      <c r="B194" s="134" t="s">
        <v>541</v>
      </c>
      <c r="C194" s="137">
        <v>47.86994</v>
      </c>
      <c r="D194" s="137">
        <v>3277.0688100000002</v>
      </c>
      <c r="E194" s="138">
        <f t="shared" si="8"/>
        <v>67.457758877491813</v>
      </c>
      <c r="F194" s="137">
        <v>35202.724150000002</v>
      </c>
      <c r="G194" s="137">
        <v>34066.567040000002</v>
      </c>
      <c r="H194" s="138">
        <f t="shared" si="9"/>
        <v>-3.2274692866347432E-2</v>
      </c>
      <c r="I194" s="137">
        <v>43530.934050000003</v>
      </c>
      <c r="J194" s="138">
        <f t="shared" si="10"/>
        <v>-0.21741704414449614</v>
      </c>
      <c r="K194" s="137">
        <v>302078.32124999998</v>
      </c>
      <c r="L194" s="137">
        <v>264536.54590000003</v>
      </c>
      <c r="M194" s="138">
        <f t="shared" si="11"/>
        <v>-0.12427828383927753</v>
      </c>
    </row>
    <row r="195" spans="1:13" x14ac:dyDescent="0.25">
      <c r="A195" s="134" t="s">
        <v>191</v>
      </c>
      <c r="B195" s="134" t="s">
        <v>542</v>
      </c>
      <c r="C195" s="137">
        <v>0</v>
      </c>
      <c r="D195" s="137">
        <v>62.510590000000001</v>
      </c>
      <c r="E195" s="138" t="str">
        <f t="shared" si="8"/>
        <v/>
      </c>
      <c r="F195" s="137">
        <v>3495.3329899999999</v>
      </c>
      <c r="G195" s="137">
        <v>4733.2479899999998</v>
      </c>
      <c r="H195" s="138">
        <f t="shared" si="9"/>
        <v>0.35416225107639887</v>
      </c>
      <c r="I195" s="137">
        <v>4767.1203599999999</v>
      </c>
      <c r="J195" s="138">
        <f t="shared" si="10"/>
        <v>-7.1054153119809449E-3</v>
      </c>
      <c r="K195" s="137">
        <v>25856.703560000002</v>
      </c>
      <c r="L195" s="137">
        <v>31864.865000000002</v>
      </c>
      <c r="M195" s="138">
        <f t="shared" si="11"/>
        <v>0.2323637824155802</v>
      </c>
    </row>
    <row r="196" spans="1:13" x14ac:dyDescent="0.25">
      <c r="A196" s="134" t="s">
        <v>191</v>
      </c>
      <c r="B196" s="134" t="s">
        <v>543</v>
      </c>
      <c r="C196" s="137">
        <v>122.94434</v>
      </c>
      <c r="D196" s="137">
        <v>1658.76811</v>
      </c>
      <c r="E196" s="138">
        <f t="shared" si="8"/>
        <v>12.492025009040677</v>
      </c>
      <c r="F196" s="137">
        <v>34719.34706</v>
      </c>
      <c r="G196" s="137">
        <v>36803.06652</v>
      </c>
      <c r="H196" s="138">
        <f t="shared" si="9"/>
        <v>6.0016090060652116E-2</v>
      </c>
      <c r="I196" s="137">
        <v>51353.474090000003</v>
      </c>
      <c r="J196" s="138">
        <f t="shared" si="10"/>
        <v>-0.28333832964249994</v>
      </c>
      <c r="K196" s="137">
        <v>308598.28271</v>
      </c>
      <c r="L196" s="137">
        <v>294146.82389</v>
      </c>
      <c r="M196" s="138">
        <f t="shared" si="11"/>
        <v>-4.6829355928660554E-2</v>
      </c>
    </row>
    <row r="197" spans="1:13" x14ac:dyDescent="0.25">
      <c r="A197" s="134" t="s">
        <v>191</v>
      </c>
      <c r="B197" s="134" t="s">
        <v>544</v>
      </c>
      <c r="C197" s="137">
        <v>0</v>
      </c>
      <c r="D197" s="137">
        <v>31.32002</v>
      </c>
      <c r="E197" s="138" t="str">
        <f t="shared" ref="E197:E260" si="12">IF(C197=0,"",(D197/C197-1))</f>
        <v/>
      </c>
      <c r="F197" s="137">
        <v>2248.7481400000001</v>
      </c>
      <c r="G197" s="137">
        <v>1434.50992</v>
      </c>
      <c r="H197" s="138">
        <f t="shared" ref="H197:H260" si="13">IF(F197=0,"",(G197/F197-1))</f>
        <v>-0.3620851110520541</v>
      </c>
      <c r="I197" s="137">
        <v>2442.6366699999999</v>
      </c>
      <c r="J197" s="138">
        <f t="shared" ref="J197:J260" si="14">IF(I197=0,"",(G197/I197-1))</f>
        <v>-0.41272071380145126</v>
      </c>
      <c r="K197" s="137">
        <v>16247.10543</v>
      </c>
      <c r="L197" s="137">
        <v>22479.023880000001</v>
      </c>
      <c r="M197" s="138">
        <f t="shared" ref="M197:M260" si="15">IF(K197=0,"",(L197/K197-1))</f>
        <v>0.38357099834490338</v>
      </c>
    </row>
    <row r="198" spans="1:13" x14ac:dyDescent="0.25">
      <c r="A198" s="134" t="s">
        <v>191</v>
      </c>
      <c r="B198" s="134" t="s">
        <v>545</v>
      </c>
      <c r="C198" s="137">
        <v>0</v>
      </c>
      <c r="D198" s="137">
        <v>486.11903000000001</v>
      </c>
      <c r="E198" s="138" t="str">
        <f t="shared" si="12"/>
        <v/>
      </c>
      <c r="F198" s="137">
        <v>9516.2697700000008</v>
      </c>
      <c r="G198" s="137">
        <v>17197.902549999999</v>
      </c>
      <c r="H198" s="138">
        <f t="shared" si="13"/>
        <v>0.80721048957820773</v>
      </c>
      <c r="I198" s="137">
        <v>7397.2281499999999</v>
      </c>
      <c r="J198" s="138">
        <f t="shared" si="14"/>
        <v>1.3249117373782773</v>
      </c>
      <c r="K198" s="137">
        <v>108696.28941</v>
      </c>
      <c r="L198" s="137">
        <v>78865.353329999998</v>
      </c>
      <c r="M198" s="138">
        <f t="shared" si="15"/>
        <v>-0.27444300299413504</v>
      </c>
    </row>
    <row r="199" spans="1:13" x14ac:dyDescent="0.25">
      <c r="A199" s="141" t="s">
        <v>191</v>
      </c>
      <c r="B199" s="141" t="s">
        <v>3</v>
      </c>
      <c r="C199" s="255">
        <v>4191.1825500000004</v>
      </c>
      <c r="D199" s="255">
        <v>16102.18685</v>
      </c>
      <c r="E199" s="256">
        <f t="shared" si="12"/>
        <v>2.8419197107031282</v>
      </c>
      <c r="F199" s="255">
        <v>340264.70227000001</v>
      </c>
      <c r="G199" s="255">
        <v>322676.01874000003</v>
      </c>
      <c r="H199" s="256">
        <f t="shared" si="13"/>
        <v>-5.1691178698998197E-2</v>
      </c>
      <c r="I199" s="255">
        <v>372631.68515999999</v>
      </c>
      <c r="J199" s="256">
        <f t="shared" si="14"/>
        <v>-0.13406177845169043</v>
      </c>
      <c r="K199" s="255">
        <v>2847571.2866699998</v>
      </c>
      <c r="L199" s="255">
        <v>2545692.7670200001</v>
      </c>
      <c r="M199" s="256">
        <f t="shared" si="15"/>
        <v>-0.10601262945133205</v>
      </c>
    </row>
    <row r="200" spans="1:13" x14ac:dyDescent="0.25">
      <c r="A200" s="134" t="s">
        <v>183</v>
      </c>
      <c r="B200" s="134" t="s">
        <v>534</v>
      </c>
      <c r="C200" s="137">
        <v>119.25209</v>
      </c>
      <c r="D200" s="137">
        <v>1577.4954399999999</v>
      </c>
      <c r="E200" s="138">
        <f t="shared" si="12"/>
        <v>12.228241450527198</v>
      </c>
      <c r="F200" s="137">
        <v>72365.605280000003</v>
      </c>
      <c r="G200" s="137">
        <v>66629.057360000006</v>
      </c>
      <c r="H200" s="138">
        <f t="shared" si="13"/>
        <v>-7.9271746540416688E-2</v>
      </c>
      <c r="I200" s="137">
        <v>72887.085330000002</v>
      </c>
      <c r="J200" s="138">
        <f t="shared" si="14"/>
        <v>-8.5859215547808732E-2</v>
      </c>
      <c r="K200" s="137">
        <v>680710.57981000002</v>
      </c>
      <c r="L200" s="137">
        <v>586241.55367000005</v>
      </c>
      <c r="M200" s="138">
        <f t="shared" si="15"/>
        <v>-0.13878001744349</v>
      </c>
    </row>
    <row r="201" spans="1:13" x14ac:dyDescent="0.25">
      <c r="A201" s="134" t="s">
        <v>183</v>
      </c>
      <c r="B201" s="134" t="s">
        <v>535</v>
      </c>
      <c r="C201" s="137">
        <v>3441.1846999999998</v>
      </c>
      <c r="D201" s="137">
        <v>9168.3810300000005</v>
      </c>
      <c r="E201" s="138">
        <f t="shared" si="12"/>
        <v>1.6643094833009111</v>
      </c>
      <c r="F201" s="137">
        <v>206043.10128</v>
      </c>
      <c r="G201" s="137">
        <v>210341.39475000001</v>
      </c>
      <c r="H201" s="138">
        <f t="shared" si="13"/>
        <v>2.0861137515877815E-2</v>
      </c>
      <c r="I201" s="137">
        <v>227920.12487999999</v>
      </c>
      <c r="J201" s="138">
        <f t="shared" si="14"/>
        <v>-7.7126713313513617E-2</v>
      </c>
      <c r="K201" s="137">
        <v>1871221.90108</v>
      </c>
      <c r="L201" s="137">
        <v>1636865.2892</v>
      </c>
      <c r="M201" s="138">
        <f t="shared" si="15"/>
        <v>-0.1252425550089693</v>
      </c>
    </row>
    <row r="202" spans="1:13" x14ac:dyDescent="0.25">
      <c r="A202" s="134" t="s">
        <v>183</v>
      </c>
      <c r="B202" s="134" t="s">
        <v>536</v>
      </c>
      <c r="C202" s="137">
        <v>889.59685999999999</v>
      </c>
      <c r="D202" s="137">
        <v>2827.5436199999999</v>
      </c>
      <c r="E202" s="138">
        <f t="shared" si="12"/>
        <v>2.1784550363633253</v>
      </c>
      <c r="F202" s="137">
        <v>103168.37577</v>
      </c>
      <c r="G202" s="137">
        <v>92657.199510000006</v>
      </c>
      <c r="H202" s="138">
        <f t="shared" si="13"/>
        <v>-0.10188370400861257</v>
      </c>
      <c r="I202" s="137">
        <v>128791.46625</v>
      </c>
      <c r="J202" s="138">
        <f t="shared" si="14"/>
        <v>-0.28056413823147996</v>
      </c>
      <c r="K202" s="137">
        <v>762536.07241999998</v>
      </c>
      <c r="L202" s="137">
        <v>826651.93136000005</v>
      </c>
      <c r="M202" s="138">
        <f t="shared" si="15"/>
        <v>8.4082394602684962E-2</v>
      </c>
    </row>
    <row r="203" spans="1:13" x14ac:dyDescent="0.25">
      <c r="A203" s="134" t="s">
        <v>183</v>
      </c>
      <c r="B203" s="134" t="s">
        <v>537</v>
      </c>
      <c r="C203" s="137">
        <v>0</v>
      </c>
      <c r="D203" s="137">
        <v>155.05844999999999</v>
      </c>
      <c r="E203" s="138" t="str">
        <f t="shared" si="12"/>
        <v/>
      </c>
      <c r="F203" s="137">
        <v>9858.1791499999999</v>
      </c>
      <c r="G203" s="137">
        <v>11411.121590000001</v>
      </c>
      <c r="H203" s="138">
        <f t="shared" si="13"/>
        <v>0.1575283240820391</v>
      </c>
      <c r="I203" s="137">
        <v>10756.19901</v>
      </c>
      <c r="J203" s="138">
        <f t="shared" si="14"/>
        <v>6.0887919551425362E-2</v>
      </c>
      <c r="K203" s="137">
        <v>95402.713669999997</v>
      </c>
      <c r="L203" s="137">
        <v>85013.981440000003</v>
      </c>
      <c r="M203" s="138">
        <f t="shared" si="15"/>
        <v>-0.10889346676169864</v>
      </c>
    </row>
    <row r="204" spans="1:13" x14ac:dyDescent="0.25">
      <c r="A204" s="134" t="s">
        <v>183</v>
      </c>
      <c r="B204" s="134" t="s">
        <v>538</v>
      </c>
      <c r="C204" s="137">
        <v>0</v>
      </c>
      <c r="D204" s="137">
        <v>791.89500999999996</v>
      </c>
      <c r="E204" s="138" t="str">
        <f t="shared" si="12"/>
        <v/>
      </c>
      <c r="F204" s="137">
        <v>24666.904709999999</v>
      </c>
      <c r="G204" s="137">
        <v>24592.848409999999</v>
      </c>
      <c r="H204" s="138">
        <f t="shared" si="13"/>
        <v>-3.0022534594694728E-3</v>
      </c>
      <c r="I204" s="137">
        <v>27668.782019999999</v>
      </c>
      <c r="J204" s="138">
        <f t="shared" si="14"/>
        <v>-0.11116982336904468</v>
      </c>
      <c r="K204" s="137">
        <v>266896.51322000002</v>
      </c>
      <c r="L204" s="137">
        <v>199355.61326000001</v>
      </c>
      <c r="M204" s="138">
        <f t="shared" si="15"/>
        <v>-0.25306025599640092</v>
      </c>
    </row>
    <row r="205" spans="1:13" x14ac:dyDescent="0.25">
      <c r="A205" s="134" t="s">
        <v>183</v>
      </c>
      <c r="B205" s="134" t="s">
        <v>539</v>
      </c>
      <c r="C205" s="137">
        <v>341.76533999999998</v>
      </c>
      <c r="D205" s="137">
        <v>675.33077000000003</v>
      </c>
      <c r="E205" s="138">
        <f t="shared" si="12"/>
        <v>0.97600719253742962</v>
      </c>
      <c r="F205" s="137">
        <v>15169.577240000001</v>
      </c>
      <c r="G205" s="137">
        <v>20487.047460000002</v>
      </c>
      <c r="H205" s="138">
        <f t="shared" si="13"/>
        <v>0.35053516231016602</v>
      </c>
      <c r="I205" s="137">
        <v>23459.970700000002</v>
      </c>
      <c r="J205" s="138">
        <f t="shared" si="14"/>
        <v>-0.1267232290277327</v>
      </c>
      <c r="K205" s="137">
        <v>164161.9038</v>
      </c>
      <c r="L205" s="137">
        <v>136252.40779999999</v>
      </c>
      <c r="M205" s="138">
        <f t="shared" si="15"/>
        <v>-0.17001201468766114</v>
      </c>
    </row>
    <row r="206" spans="1:13" x14ac:dyDescent="0.25">
      <c r="A206" s="134" t="s">
        <v>183</v>
      </c>
      <c r="B206" s="134" t="s">
        <v>540</v>
      </c>
      <c r="C206" s="137">
        <v>0</v>
      </c>
      <c r="D206" s="137">
        <v>0</v>
      </c>
      <c r="E206" s="138" t="str">
        <f t="shared" si="12"/>
        <v/>
      </c>
      <c r="F206" s="137">
        <v>31.248449999999998</v>
      </c>
      <c r="G206" s="137">
        <v>25.19802</v>
      </c>
      <c r="H206" s="138">
        <f t="shared" si="13"/>
        <v>-0.19362336371884037</v>
      </c>
      <c r="I206" s="137">
        <v>40.378920000000001</v>
      </c>
      <c r="J206" s="138">
        <f t="shared" si="14"/>
        <v>-0.37596102124573916</v>
      </c>
      <c r="K206" s="137">
        <v>728.18219999999997</v>
      </c>
      <c r="L206" s="137">
        <v>577.71397999999999</v>
      </c>
      <c r="M206" s="138">
        <f t="shared" si="15"/>
        <v>-0.20663539976670675</v>
      </c>
    </row>
    <row r="207" spans="1:13" x14ac:dyDescent="0.25">
      <c r="A207" s="134" t="s">
        <v>183</v>
      </c>
      <c r="B207" s="134" t="s">
        <v>541</v>
      </c>
      <c r="C207" s="137">
        <v>98.457970000000003</v>
      </c>
      <c r="D207" s="137">
        <v>1475.28368</v>
      </c>
      <c r="E207" s="138">
        <f t="shared" si="12"/>
        <v>13.983892924056834</v>
      </c>
      <c r="F207" s="137">
        <v>45676.521119999998</v>
      </c>
      <c r="G207" s="137">
        <v>36830.529909999997</v>
      </c>
      <c r="H207" s="138">
        <f t="shared" si="13"/>
        <v>-0.19366604533563481</v>
      </c>
      <c r="I207" s="137">
        <v>36325.340810000002</v>
      </c>
      <c r="J207" s="138">
        <f t="shared" si="14"/>
        <v>1.3907346462140424E-2</v>
      </c>
      <c r="K207" s="137">
        <v>366652.56276</v>
      </c>
      <c r="L207" s="137">
        <v>283301.37913000002</v>
      </c>
      <c r="M207" s="138">
        <f t="shared" si="15"/>
        <v>-0.22733015419984726</v>
      </c>
    </row>
    <row r="208" spans="1:13" x14ac:dyDescent="0.25">
      <c r="A208" s="134" t="s">
        <v>183</v>
      </c>
      <c r="B208" s="134" t="s">
        <v>542</v>
      </c>
      <c r="C208" s="137">
        <v>0</v>
      </c>
      <c r="D208" s="137">
        <v>208.42520999999999</v>
      </c>
      <c r="E208" s="138" t="str">
        <f t="shared" si="12"/>
        <v/>
      </c>
      <c r="F208" s="137">
        <v>2489.7693100000001</v>
      </c>
      <c r="G208" s="137">
        <v>5949.6816500000004</v>
      </c>
      <c r="H208" s="138">
        <f t="shared" si="13"/>
        <v>1.3896517746055759</v>
      </c>
      <c r="I208" s="137">
        <v>7462.4989400000004</v>
      </c>
      <c r="J208" s="138">
        <f t="shared" si="14"/>
        <v>-0.20272261372006306</v>
      </c>
      <c r="K208" s="137">
        <v>34850.91792</v>
      </c>
      <c r="L208" s="137">
        <v>41901.790370000002</v>
      </c>
      <c r="M208" s="138">
        <f t="shared" si="15"/>
        <v>0.20231525798503269</v>
      </c>
    </row>
    <row r="209" spans="1:13" x14ac:dyDescent="0.25">
      <c r="A209" s="134" t="s">
        <v>183</v>
      </c>
      <c r="B209" s="134" t="s">
        <v>543</v>
      </c>
      <c r="C209" s="137">
        <v>350.80446999999998</v>
      </c>
      <c r="D209" s="137">
        <v>4526.2126900000003</v>
      </c>
      <c r="E209" s="138">
        <f t="shared" si="12"/>
        <v>11.902380320296377</v>
      </c>
      <c r="F209" s="137">
        <v>73898.610199999996</v>
      </c>
      <c r="G209" s="137">
        <v>85384.969660000002</v>
      </c>
      <c r="H209" s="138">
        <f t="shared" si="13"/>
        <v>0.15543403900172414</v>
      </c>
      <c r="I209" s="137">
        <v>110876.97439</v>
      </c>
      <c r="J209" s="138">
        <f t="shared" si="14"/>
        <v>-0.22991252124479977</v>
      </c>
      <c r="K209" s="137">
        <v>617676.35410999996</v>
      </c>
      <c r="L209" s="137">
        <v>628338.48095</v>
      </c>
      <c r="M209" s="138">
        <f t="shared" si="15"/>
        <v>1.7261672345160406E-2</v>
      </c>
    </row>
    <row r="210" spans="1:13" x14ac:dyDescent="0.25">
      <c r="A210" s="134" t="s">
        <v>183</v>
      </c>
      <c r="B210" s="134" t="s">
        <v>544</v>
      </c>
      <c r="C210" s="137">
        <v>0</v>
      </c>
      <c r="D210" s="137">
        <v>437.81344000000001</v>
      </c>
      <c r="E210" s="138" t="str">
        <f t="shared" si="12"/>
        <v/>
      </c>
      <c r="F210" s="137">
        <v>12271.63623</v>
      </c>
      <c r="G210" s="137">
        <v>11408.541579999999</v>
      </c>
      <c r="H210" s="138">
        <f t="shared" si="13"/>
        <v>-7.0332483282875224E-2</v>
      </c>
      <c r="I210" s="137">
        <v>12232.33073</v>
      </c>
      <c r="J210" s="138">
        <f t="shared" si="14"/>
        <v>-6.734523192539621E-2</v>
      </c>
      <c r="K210" s="137">
        <v>103456.40115999999</v>
      </c>
      <c r="L210" s="137">
        <v>92684.206189999997</v>
      </c>
      <c r="M210" s="138">
        <f t="shared" si="15"/>
        <v>-0.10412303974637882</v>
      </c>
    </row>
    <row r="211" spans="1:13" x14ac:dyDescent="0.25">
      <c r="A211" s="134" t="s">
        <v>183</v>
      </c>
      <c r="B211" s="134" t="s">
        <v>545</v>
      </c>
      <c r="C211" s="137">
        <v>112.23036</v>
      </c>
      <c r="D211" s="137">
        <v>852.74244999999996</v>
      </c>
      <c r="E211" s="138">
        <f t="shared" si="12"/>
        <v>6.5981441207174241</v>
      </c>
      <c r="F211" s="137">
        <v>8691.2265599999992</v>
      </c>
      <c r="G211" s="137">
        <v>6528.59951</v>
      </c>
      <c r="H211" s="138">
        <f t="shared" si="13"/>
        <v>-0.24882875104799929</v>
      </c>
      <c r="I211" s="137">
        <v>7862.09969</v>
      </c>
      <c r="J211" s="138">
        <f t="shared" si="14"/>
        <v>-0.16961120216983661</v>
      </c>
      <c r="K211" s="137">
        <v>89393.495200000005</v>
      </c>
      <c r="L211" s="137">
        <v>76487.904899999994</v>
      </c>
      <c r="M211" s="138">
        <f t="shared" si="15"/>
        <v>-0.14436833766401391</v>
      </c>
    </row>
    <row r="212" spans="1:13" x14ac:dyDescent="0.25">
      <c r="A212" s="141" t="s">
        <v>183</v>
      </c>
      <c r="B212" s="141" t="s">
        <v>3</v>
      </c>
      <c r="C212" s="255">
        <v>5353.2917900000002</v>
      </c>
      <c r="D212" s="255">
        <v>22696.181789999999</v>
      </c>
      <c r="E212" s="256">
        <f t="shared" si="12"/>
        <v>3.2396683536654365</v>
      </c>
      <c r="F212" s="255">
        <v>574330.75529999996</v>
      </c>
      <c r="G212" s="255">
        <v>572246.18940999999</v>
      </c>
      <c r="H212" s="256">
        <f t="shared" si="13"/>
        <v>-3.6295564372329503E-3</v>
      </c>
      <c r="I212" s="255">
        <v>666283.25167000003</v>
      </c>
      <c r="J212" s="256">
        <f t="shared" si="14"/>
        <v>-0.14113676431803091</v>
      </c>
      <c r="K212" s="255">
        <v>5053687.5973500004</v>
      </c>
      <c r="L212" s="255">
        <v>4593672.2522499999</v>
      </c>
      <c r="M212" s="256">
        <f t="shared" si="15"/>
        <v>-9.1025679019260841E-2</v>
      </c>
    </row>
    <row r="213" spans="1:13" x14ac:dyDescent="0.25">
      <c r="A213" s="134" t="s">
        <v>167</v>
      </c>
      <c r="B213" s="134" t="s">
        <v>534</v>
      </c>
      <c r="C213" s="137">
        <v>0</v>
      </c>
      <c r="D213" s="137">
        <v>163.26182</v>
      </c>
      <c r="E213" s="138" t="str">
        <f t="shared" si="12"/>
        <v/>
      </c>
      <c r="F213" s="137">
        <v>4661.8460999999998</v>
      </c>
      <c r="G213" s="137">
        <v>1983.05394</v>
      </c>
      <c r="H213" s="138">
        <f t="shared" si="13"/>
        <v>-0.57462046205257611</v>
      </c>
      <c r="I213" s="137">
        <v>2756.2892099999999</v>
      </c>
      <c r="J213" s="138">
        <f t="shared" si="14"/>
        <v>-0.28053488262213233</v>
      </c>
      <c r="K213" s="137">
        <v>19844.796630000001</v>
      </c>
      <c r="L213" s="137">
        <v>14834.096369999999</v>
      </c>
      <c r="M213" s="138">
        <f t="shared" si="15"/>
        <v>-0.25249441218385527</v>
      </c>
    </row>
    <row r="214" spans="1:13" x14ac:dyDescent="0.25">
      <c r="A214" s="134" t="s">
        <v>167</v>
      </c>
      <c r="B214" s="134" t="s">
        <v>535</v>
      </c>
      <c r="C214" s="137">
        <v>374.89935000000003</v>
      </c>
      <c r="D214" s="137">
        <v>2973.85124</v>
      </c>
      <c r="E214" s="138">
        <f t="shared" si="12"/>
        <v>6.9323990292327791</v>
      </c>
      <c r="F214" s="137">
        <v>53367.155729999999</v>
      </c>
      <c r="G214" s="137">
        <v>66561.823820000005</v>
      </c>
      <c r="H214" s="138">
        <f t="shared" si="13"/>
        <v>0.24724323246222224</v>
      </c>
      <c r="I214" s="137">
        <v>65414.214110000001</v>
      </c>
      <c r="J214" s="138">
        <f t="shared" si="14"/>
        <v>1.7543736107112684E-2</v>
      </c>
      <c r="K214" s="137">
        <v>423924.71649000002</v>
      </c>
      <c r="L214" s="137">
        <v>489069.35574999999</v>
      </c>
      <c r="M214" s="138">
        <f t="shared" si="15"/>
        <v>0.15367030212199628</v>
      </c>
    </row>
    <row r="215" spans="1:13" x14ac:dyDescent="0.25">
      <c r="A215" s="134" t="s">
        <v>167</v>
      </c>
      <c r="B215" s="134" t="s">
        <v>536</v>
      </c>
      <c r="C215" s="137">
        <v>3.1014900000000001</v>
      </c>
      <c r="D215" s="137">
        <v>111.60679</v>
      </c>
      <c r="E215" s="138">
        <f t="shared" si="12"/>
        <v>34.984894357228299</v>
      </c>
      <c r="F215" s="137">
        <v>2197.9159300000001</v>
      </c>
      <c r="G215" s="137">
        <v>2157.4299500000002</v>
      </c>
      <c r="H215" s="138">
        <f t="shared" si="13"/>
        <v>-1.8420167690399336E-2</v>
      </c>
      <c r="I215" s="137">
        <v>2462.2323200000001</v>
      </c>
      <c r="J215" s="138">
        <f t="shared" si="14"/>
        <v>-0.12379106858608691</v>
      </c>
      <c r="K215" s="137">
        <v>20919.6924</v>
      </c>
      <c r="L215" s="137">
        <v>22617.576000000001</v>
      </c>
      <c r="M215" s="138">
        <f t="shared" si="15"/>
        <v>8.1161977314733402E-2</v>
      </c>
    </row>
    <row r="216" spans="1:13" x14ac:dyDescent="0.25">
      <c r="A216" s="134" t="s">
        <v>167</v>
      </c>
      <c r="B216" s="134" t="s">
        <v>537</v>
      </c>
      <c r="C216" s="137">
        <v>0</v>
      </c>
      <c r="D216" s="137">
        <v>18.27692</v>
      </c>
      <c r="E216" s="138" t="str">
        <f t="shared" si="12"/>
        <v/>
      </c>
      <c r="F216" s="137">
        <v>668.45982000000004</v>
      </c>
      <c r="G216" s="137">
        <v>876.94893999999999</v>
      </c>
      <c r="H216" s="138">
        <f t="shared" si="13"/>
        <v>0.31189476728758359</v>
      </c>
      <c r="I216" s="137">
        <v>1281.3480400000001</v>
      </c>
      <c r="J216" s="138">
        <f t="shared" si="14"/>
        <v>-0.31560441611164447</v>
      </c>
      <c r="K216" s="137">
        <v>7756.5896000000002</v>
      </c>
      <c r="L216" s="137">
        <v>7387.8446299999996</v>
      </c>
      <c r="M216" s="138">
        <f t="shared" si="15"/>
        <v>-4.7539574608923552E-2</v>
      </c>
    </row>
    <row r="217" spans="1:13" x14ac:dyDescent="0.25">
      <c r="A217" s="134" t="s">
        <v>167</v>
      </c>
      <c r="B217" s="134" t="s">
        <v>538</v>
      </c>
      <c r="C217" s="137">
        <v>493.09500000000003</v>
      </c>
      <c r="D217" s="137">
        <v>337.65188000000001</v>
      </c>
      <c r="E217" s="138">
        <f t="shared" si="12"/>
        <v>-0.31523970026059889</v>
      </c>
      <c r="F217" s="137">
        <v>3494.13456</v>
      </c>
      <c r="G217" s="137">
        <v>2429.20516</v>
      </c>
      <c r="H217" s="138">
        <f t="shared" si="13"/>
        <v>-0.30477629917034443</v>
      </c>
      <c r="I217" s="137">
        <v>3111.2079899999999</v>
      </c>
      <c r="J217" s="138">
        <f t="shared" si="14"/>
        <v>-0.21920836928681198</v>
      </c>
      <c r="K217" s="137">
        <v>22737.36767</v>
      </c>
      <c r="L217" s="137">
        <v>19875.277050000001</v>
      </c>
      <c r="M217" s="138">
        <f t="shared" si="15"/>
        <v>-0.12587607596178696</v>
      </c>
    </row>
    <row r="218" spans="1:13" x14ac:dyDescent="0.25">
      <c r="A218" s="134" t="s">
        <v>167</v>
      </c>
      <c r="B218" s="134" t="s">
        <v>539</v>
      </c>
      <c r="C218" s="137">
        <v>54.967199999999998</v>
      </c>
      <c r="D218" s="137">
        <v>72.329220000000007</v>
      </c>
      <c r="E218" s="138">
        <f t="shared" si="12"/>
        <v>0.31586145919748509</v>
      </c>
      <c r="F218" s="137">
        <v>6046.6395899999998</v>
      </c>
      <c r="G218" s="137">
        <v>5425.5904399999999</v>
      </c>
      <c r="H218" s="138">
        <f t="shared" si="13"/>
        <v>-0.10270980116412065</v>
      </c>
      <c r="I218" s="137">
        <v>5388.5009300000002</v>
      </c>
      <c r="J218" s="138">
        <f t="shared" si="14"/>
        <v>6.8830850141470279E-3</v>
      </c>
      <c r="K218" s="137">
        <v>44040.30184</v>
      </c>
      <c r="L218" s="137">
        <v>37805.296349999997</v>
      </c>
      <c r="M218" s="138">
        <f t="shared" si="15"/>
        <v>-0.1415749944823721</v>
      </c>
    </row>
    <row r="219" spans="1:13" x14ac:dyDescent="0.25">
      <c r="A219" s="134" t="s">
        <v>167</v>
      </c>
      <c r="B219" s="134" t="s">
        <v>540</v>
      </c>
      <c r="C219" s="137">
        <v>0</v>
      </c>
      <c r="D219" s="137">
        <v>0</v>
      </c>
      <c r="E219" s="138" t="str">
        <f t="shared" si="12"/>
        <v/>
      </c>
      <c r="F219" s="137">
        <v>11.901439999999999</v>
      </c>
      <c r="G219" s="137">
        <v>0</v>
      </c>
      <c r="H219" s="138">
        <f t="shared" si="13"/>
        <v>-1</v>
      </c>
      <c r="I219" s="137">
        <v>5.9531999999999998</v>
      </c>
      <c r="J219" s="138">
        <f t="shared" si="14"/>
        <v>-1</v>
      </c>
      <c r="K219" s="137">
        <v>51.437280000000001</v>
      </c>
      <c r="L219" s="137">
        <v>29.621469999999999</v>
      </c>
      <c r="M219" s="138">
        <f t="shared" si="15"/>
        <v>-0.42412448714239948</v>
      </c>
    </row>
    <row r="220" spans="1:13" x14ac:dyDescent="0.25">
      <c r="A220" s="134" t="s">
        <v>167</v>
      </c>
      <c r="B220" s="134" t="s">
        <v>541</v>
      </c>
      <c r="C220" s="137">
        <v>0</v>
      </c>
      <c r="D220" s="137">
        <v>1436.5171700000001</v>
      </c>
      <c r="E220" s="138" t="str">
        <f t="shared" si="12"/>
        <v/>
      </c>
      <c r="F220" s="137">
        <v>13797.408789999999</v>
      </c>
      <c r="G220" s="137">
        <v>17511.48214</v>
      </c>
      <c r="H220" s="138">
        <f t="shared" si="13"/>
        <v>0.26918629479847422</v>
      </c>
      <c r="I220" s="137">
        <v>15472.45743</v>
      </c>
      <c r="J220" s="138">
        <f t="shared" si="14"/>
        <v>0.13178415382461961</v>
      </c>
      <c r="K220" s="137">
        <v>142426.50341999999</v>
      </c>
      <c r="L220" s="137">
        <v>138061.13438999999</v>
      </c>
      <c r="M220" s="138">
        <f t="shared" si="15"/>
        <v>-3.0649976831397807E-2</v>
      </c>
    </row>
    <row r="221" spans="1:13" x14ac:dyDescent="0.25">
      <c r="A221" s="134" t="s">
        <v>167</v>
      </c>
      <c r="B221" s="134" t="s">
        <v>542</v>
      </c>
      <c r="C221" s="137">
        <v>0</v>
      </c>
      <c r="D221" s="137">
        <v>261.14981999999998</v>
      </c>
      <c r="E221" s="138" t="str">
        <f t="shared" si="12"/>
        <v/>
      </c>
      <c r="F221" s="137">
        <v>1716.99017</v>
      </c>
      <c r="G221" s="137">
        <v>1878.45641</v>
      </c>
      <c r="H221" s="138">
        <f t="shared" si="13"/>
        <v>9.404028212927984E-2</v>
      </c>
      <c r="I221" s="137">
        <v>1893.02208</v>
      </c>
      <c r="J221" s="138">
        <f t="shared" si="14"/>
        <v>-7.6944004794703424E-3</v>
      </c>
      <c r="K221" s="137">
        <v>14803.10269</v>
      </c>
      <c r="L221" s="137">
        <v>15621.92879</v>
      </c>
      <c r="M221" s="138">
        <f t="shared" si="15"/>
        <v>5.5314491640535923E-2</v>
      </c>
    </row>
    <row r="222" spans="1:13" x14ac:dyDescent="0.25">
      <c r="A222" s="134" t="s">
        <v>167</v>
      </c>
      <c r="B222" s="134" t="s">
        <v>543</v>
      </c>
      <c r="C222" s="137">
        <v>1241.6418200000001</v>
      </c>
      <c r="D222" s="137">
        <v>794.32947999999999</v>
      </c>
      <c r="E222" s="138">
        <f t="shared" si="12"/>
        <v>-0.3602587580369998</v>
      </c>
      <c r="F222" s="137">
        <v>36844.489690000002</v>
      </c>
      <c r="G222" s="137">
        <v>26364.927350000002</v>
      </c>
      <c r="H222" s="138">
        <f t="shared" si="13"/>
        <v>-0.28442685536351098</v>
      </c>
      <c r="I222" s="137">
        <v>19752.298460000002</v>
      </c>
      <c r="J222" s="138">
        <f t="shared" si="14"/>
        <v>0.33477769199321816</v>
      </c>
      <c r="K222" s="137">
        <v>232440.13928999999</v>
      </c>
      <c r="L222" s="137">
        <v>212881.10688000001</v>
      </c>
      <c r="M222" s="138">
        <f t="shared" si="15"/>
        <v>-8.4146535403670009E-2</v>
      </c>
    </row>
    <row r="223" spans="1:13" x14ac:dyDescent="0.25">
      <c r="A223" s="134" t="s">
        <v>167</v>
      </c>
      <c r="B223" s="134" t="s">
        <v>544</v>
      </c>
      <c r="C223" s="137">
        <v>0</v>
      </c>
      <c r="D223" s="137">
        <v>187.64410000000001</v>
      </c>
      <c r="E223" s="138" t="str">
        <f t="shared" si="12"/>
        <v/>
      </c>
      <c r="F223" s="137">
        <v>2198.1801399999999</v>
      </c>
      <c r="G223" s="137">
        <v>1511.45364</v>
      </c>
      <c r="H223" s="138">
        <f t="shared" si="13"/>
        <v>-0.31240683486477139</v>
      </c>
      <c r="I223" s="137">
        <v>1463.6953100000001</v>
      </c>
      <c r="J223" s="138">
        <f t="shared" si="14"/>
        <v>3.2628600825399756E-2</v>
      </c>
      <c r="K223" s="137">
        <v>17203.024450000001</v>
      </c>
      <c r="L223" s="137">
        <v>25314.741300000002</v>
      </c>
      <c r="M223" s="138">
        <f t="shared" si="15"/>
        <v>0.47152853113569804</v>
      </c>
    </row>
    <row r="224" spans="1:13" x14ac:dyDescent="0.25">
      <c r="A224" s="134" t="s">
        <v>167</v>
      </c>
      <c r="B224" s="134" t="s">
        <v>545</v>
      </c>
      <c r="C224" s="137">
        <v>0</v>
      </c>
      <c r="D224" s="137">
        <v>124.52099</v>
      </c>
      <c r="E224" s="138" t="str">
        <f t="shared" si="12"/>
        <v/>
      </c>
      <c r="F224" s="137">
        <v>2798.7080999999998</v>
      </c>
      <c r="G224" s="137">
        <v>4054.6321600000001</v>
      </c>
      <c r="H224" s="138">
        <f t="shared" si="13"/>
        <v>0.4487513578139859</v>
      </c>
      <c r="I224" s="137">
        <v>5207.88544</v>
      </c>
      <c r="J224" s="138">
        <f t="shared" si="14"/>
        <v>-0.22144367292380374</v>
      </c>
      <c r="K224" s="137">
        <v>34547.841009999996</v>
      </c>
      <c r="L224" s="137">
        <v>48903.433729999997</v>
      </c>
      <c r="M224" s="138">
        <f t="shared" si="15"/>
        <v>0.41552792592291721</v>
      </c>
    </row>
    <row r="225" spans="1:13" x14ac:dyDescent="0.25">
      <c r="A225" s="141" t="s">
        <v>167</v>
      </c>
      <c r="B225" s="141" t="s">
        <v>3</v>
      </c>
      <c r="C225" s="255">
        <v>2167.7048599999998</v>
      </c>
      <c r="D225" s="255">
        <v>6481.1394300000002</v>
      </c>
      <c r="E225" s="256">
        <f t="shared" si="12"/>
        <v>1.989862480633088</v>
      </c>
      <c r="F225" s="255">
        <v>127803.83005999999</v>
      </c>
      <c r="G225" s="255">
        <v>130755.00395</v>
      </c>
      <c r="H225" s="256">
        <f t="shared" si="13"/>
        <v>2.3091435433621355E-2</v>
      </c>
      <c r="I225" s="255">
        <v>124209.10451999999</v>
      </c>
      <c r="J225" s="256">
        <f t="shared" si="14"/>
        <v>5.27006410302715E-2</v>
      </c>
      <c r="K225" s="255">
        <v>980695.51277000003</v>
      </c>
      <c r="L225" s="255">
        <v>1032401.4127099999</v>
      </c>
      <c r="M225" s="256">
        <f t="shared" si="15"/>
        <v>5.2723704010794625E-2</v>
      </c>
    </row>
    <row r="226" spans="1:13" x14ac:dyDescent="0.25">
      <c r="A226" s="134" t="s">
        <v>174</v>
      </c>
      <c r="B226" s="134" t="s">
        <v>534</v>
      </c>
      <c r="C226" s="137">
        <v>157.00779</v>
      </c>
      <c r="D226" s="137">
        <v>4277.0107600000001</v>
      </c>
      <c r="E226" s="138">
        <f t="shared" si="12"/>
        <v>26.240755124315807</v>
      </c>
      <c r="F226" s="137">
        <v>52781.758670000003</v>
      </c>
      <c r="G226" s="137">
        <v>60700.146070000003</v>
      </c>
      <c r="H226" s="138">
        <f t="shared" si="13"/>
        <v>0.15002128764801159</v>
      </c>
      <c r="I226" s="137">
        <v>65682.927819999997</v>
      </c>
      <c r="J226" s="138">
        <f t="shared" si="14"/>
        <v>-7.5861139498150876E-2</v>
      </c>
      <c r="K226" s="137">
        <v>500568.12745999999</v>
      </c>
      <c r="L226" s="137">
        <v>479342.39809999999</v>
      </c>
      <c r="M226" s="138">
        <f t="shared" si="15"/>
        <v>-4.2403277786990379E-2</v>
      </c>
    </row>
    <row r="227" spans="1:13" x14ac:dyDescent="0.25">
      <c r="A227" s="134" t="s">
        <v>174</v>
      </c>
      <c r="B227" s="134" t="s">
        <v>535</v>
      </c>
      <c r="C227" s="137">
        <v>1031.9884099999999</v>
      </c>
      <c r="D227" s="137">
        <v>3410.02414</v>
      </c>
      <c r="E227" s="138">
        <f t="shared" si="12"/>
        <v>2.3043240669728067</v>
      </c>
      <c r="F227" s="137">
        <v>102159.68988999999</v>
      </c>
      <c r="G227" s="137">
        <v>104859.25930999999</v>
      </c>
      <c r="H227" s="138">
        <f t="shared" si="13"/>
        <v>2.6424996228030295E-2</v>
      </c>
      <c r="I227" s="137">
        <v>121694.21814</v>
      </c>
      <c r="J227" s="138">
        <f t="shared" si="14"/>
        <v>-0.13833819788079538</v>
      </c>
      <c r="K227" s="137">
        <v>863658.34985999996</v>
      </c>
      <c r="L227" s="137">
        <v>833997.70507000003</v>
      </c>
      <c r="M227" s="138">
        <f t="shared" si="15"/>
        <v>-3.4343030198003555E-2</v>
      </c>
    </row>
    <row r="228" spans="1:13" x14ac:dyDescent="0.25">
      <c r="A228" s="134" t="s">
        <v>174</v>
      </c>
      <c r="B228" s="134" t="s">
        <v>536</v>
      </c>
      <c r="C228" s="137">
        <v>1028.5362700000001</v>
      </c>
      <c r="D228" s="137">
        <v>2359.3370199999999</v>
      </c>
      <c r="E228" s="138">
        <f t="shared" si="12"/>
        <v>1.2938782897758188</v>
      </c>
      <c r="F228" s="137">
        <v>45642.829660000003</v>
      </c>
      <c r="G228" s="137">
        <v>43914.810810000003</v>
      </c>
      <c r="H228" s="138">
        <f t="shared" si="13"/>
        <v>-3.7859590714954816E-2</v>
      </c>
      <c r="I228" s="137">
        <v>48429.793210000003</v>
      </c>
      <c r="J228" s="138">
        <f t="shared" si="14"/>
        <v>-9.3227373084626919E-2</v>
      </c>
      <c r="K228" s="137">
        <v>343195.70234999998</v>
      </c>
      <c r="L228" s="137">
        <v>343329.26734000002</v>
      </c>
      <c r="M228" s="138">
        <f t="shared" si="15"/>
        <v>3.8918025221601482E-4</v>
      </c>
    </row>
    <row r="229" spans="1:13" x14ac:dyDescent="0.25">
      <c r="A229" s="134" t="s">
        <v>174</v>
      </c>
      <c r="B229" s="134" t="s">
        <v>537</v>
      </c>
      <c r="C229" s="137">
        <v>0</v>
      </c>
      <c r="D229" s="137">
        <v>197.71493000000001</v>
      </c>
      <c r="E229" s="138" t="str">
        <f t="shared" si="12"/>
        <v/>
      </c>
      <c r="F229" s="137">
        <v>4671.6627200000003</v>
      </c>
      <c r="G229" s="137">
        <v>5424.78809</v>
      </c>
      <c r="H229" s="138">
        <f t="shared" si="13"/>
        <v>0.16121141767700209</v>
      </c>
      <c r="I229" s="137">
        <v>7234.6326300000001</v>
      </c>
      <c r="J229" s="138">
        <f t="shared" si="14"/>
        <v>-0.25016398655753169</v>
      </c>
      <c r="K229" s="137">
        <v>36814.809719999997</v>
      </c>
      <c r="L229" s="137">
        <v>39763.190640000001</v>
      </c>
      <c r="M229" s="138">
        <f t="shared" si="15"/>
        <v>8.008681675728635E-2</v>
      </c>
    </row>
    <row r="230" spans="1:13" x14ac:dyDescent="0.25">
      <c r="A230" s="134" t="s">
        <v>174</v>
      </c>
      <c r="B230" s="134" t="s">
        <v>538</v>
      </c>
      <c r="C230" s="137">
        <v>0</v>
      </c>
      <c r="D230" s="137">
        <v>388.06887999999998</v>
      </c>
      <c r="E230" s="138" t="str">
        <f t="shared" si="12"/>
        <v/>
      </c>
      <c r="F230" s="137">
        <v>4912.9430599999996</v>
      </c>
      <c r="G230" s="137">
        <v>13771.90062</v>
      </c>
      <c r="H230" s="138">
        <f t="shared" si="13"/>
        <v>1.8031875093622602</v>
      </c>
      <c r="I230" s="137">
        <v>18011.83496</v>
      </c>
      <c r="J230" s="138">
        <f t="shared" si="14"/>
        <v>-0.23539713468482726</v>
      </c>
      <c r="K230" s="137">
        <v>70325.791580000005</v>
      </c>
      <c r="L230" s="137">
        <v>94006.798920000001</v>
      </c>
      <c r="M230" s="138">
        <f t="shared" si="15"/>
        <v>0.33673289426200581</v>
      </c>
    </row>
    <row r="231" spans="1:13" x14ac:dyDescent="0.25">
      <c r="A231" s="134" t="s">
        <v>174</v>
      </c>
      <c r="B231" s="134" t="s">
        <v>539</v>
      </c>
      <c r="C231" s="137">
        <v>229.33976000000001</v>
      </c>
      <c r="D231" s="137">
        <v>310.27283</v>
      </c>
      <c r="E231" s="138">
        <f t="shared" si="12"/>
        <v>0.35289593919519224</v>
      </c>
      <c r="F231" s="137">
        <v>18349.924470000002</v>
      </c>
      <c r="G231" s="137">
        <v>19073.111580000001</v>
      </c>
      <c r="H231" s="138">
        <f t="shared" si="13"/>
        <v>3.9410903907660444E-2</v>
      </c>
      <c r="I231" s="137">
        <v>20379.713449999999</v>
      </c>
      <c r="J231" s="138">
        <f t="shared" si="14"/>
        <v>-6.411286759284629E-2</v>
      </c>
      <c r="K231" s="137">
        <v>151936.71064999999</v>
      </c>
      <c r="L231" s="137">
        <v>139082.69071</v>
      </c>
      <c r="M231" s="138">
        <f t="shared" si="15"/>
        <v>-8.4601146655138515E-2</v>
      </c>
    </row>
    <row r="232" spans="1:13" x14ac:dyDescent="0.25">
      <c r="A232" s="134" t="s">
        <v>174</v>
      </c>
      <c r="B232" s="134" t="s">
        <v>540</v>
      </c>
      <c r="C232" s="137">
        <v>0</v>
      </c>
      <c r="D232" s="137">
        <v>0</v>
      </c>
      <c r="E232" s="138" t="str">
        <f t="shared" si="12"/>
        <v/>
      </c>
      <c r="F232" s="137">
        <v>62.867100000000001</v>
      </c>
      <c r="G232" s="137">
        <v>29.57761</v>
      </c>
      <c r="H232" s="138">
        <f t="shared" si="13"/>
        <v>-0.52952164168539673</v>
      </c>
      <c r="I232" s="137">
        <v>43.93768</v>
      </c>
      <c r="J232" s="138">
        <f t="shared" si="14"/>
        <v>-0.32682813475813921</v>
      </c>
      <c r="K232" s="137">
        <v>307.75382000000002</v>
      </c>
      <c r="L232" s="137">
        <v>280.08353</v>
      </c>
      <c r="M232" s="138">
        <f t="shared" si="15"/>
        <v>-8.9910468048780112E-2</v>
      </c>
    </row>
    <row r="233" spans="1:13" x14ac:dyDescent="0.25">
      <c r="A233" s="134" t="s">
        <v>174</v>
      </c>
      <c r="B233" s="134" t="s">
        <v>541</v>
      </c>
      <c r="C233" s="137">
        <v>20.375340000000001</v>
      </c>
      <c r="D233" s="137">
        <v>918.13262999999995</v>
      </c>
      <c r="E233" s="138">
        <f t="shared" si="12"/>
        <v>44.060972234082961</v>
      </c>
      <c r="F233" s="137">
        <v>15566.393700000001</v>
      </c>
      <c r="G233" s="137">
        <v>22631.921999999999</v>
      </c>
      <c r="H233" s="138">
        <f t="shared" si="13"/>
        <v>0.45389628684516681</v>
      </c>
      <c r="I233" s="137">
        <v>32839.404430000002</v>
      </c>
      <c r="J233" s="138">
        <f t="shared" si="14"/>
        <v>-0.31083031520130411</v>
      </c>
      <c r="K233" s="137">
        <v>122116.54412000001</v>
      </c>
      <c r="L233" s="137">
        <v>177813.09291000001</v>
      </c>
      <c r="M233" s="138">
        <f t="shared" si="15"/>
        <v>0.45609339169694141</v>
      </c>
    </row>
    <row r="234" spans="1:13" x14ac:dyDescent="0.25">
      <c r="A234" s="134" t="s">
        <v>174</v>
      </c>
      <c r="B234" s="134" t="s">
        <v>542</v>
      </c>
      <c r="C234" s="137">
        <v>0</v>
      </c>
      <c r="D234" s="137">
        <v>3.0394700000000001</v>
      </c>
      <c r="E234" s="138" t="str">
        <f t="shared" si="12"/>
        <v/>
      </c>
      <c r="F234" s="137">
        <v>673.69434999999999</v>
      </c>
      <c r="G234" s="137">
        <v>839.88995999999997</v>
      </c>
      <c r="H234" s="138">
        <f t="shared" si="13"/>
        <v>0.24669289567294128</v>
      </c>
      <c r="I234" s="137">
        <v>1237.4613899999999</v>
      </c>
      <c r="J234" s="138">
        <f t="shared" si="14"/>
        <v>-0.32127986635607275</v>
      </c>
      <c r="K234" s="137">
        <v>5149.8891100000001</v>
      </c>
      <c r="L234" s="137">
        <v>6754.13328</v>
      </c>
      <c r="M234" s="138">
        <f t="shared" si="15"/>
        <v>0.31151042978476862</v>
      </c>
    </row>
    <row r="235" spans="1:13" x14ac:dyDescent="0.25">
      <c r="A235" s="134" t="s">
        <v>174</v>
      </c>
      <c r="B235" s="134" t="s">
        <v>543</v>
      </c>
      <c r="C235" s="137">
        <v>2230.9080199999999</v>
      </c>
      <c r="D235" s="137">
        <v>8146.1709799999999</v>
      </c>
      <c r="E235" s="138">
        <f t="shared" si="12"/>
        <v>2.6515046371118429</v>
      </c>
      <c r="F235" s="137">
        <v>158129.99770000001</v>
      </c>
      <c r="G235" s="137">
        <v>144022.61804999999</v>
      </c>
      <c r="H235" s="138">
        <f t="shared" si="13"/>
        <v>-8.9213810505228475E-2</v>
      </c>
      <c r="I235" s="137">
        <v>184977.14491999999</v>
      </c>
      <c r="J235" s="138">
        <f t="shared" si="14"/>
        <v>-0.22140317328236558</v>
      </c>
      <c r="K235" s="137">
        <v>1347239.68423</v>
      </c>
      <c r="L235" s="137">
        <v>1209795.0197000001</v>
      </c>
      <c r="M235" s="138">
        <f t="shared" si="15"/>
        <v>-0.1020194595949383</v>
      </c>
    </row>
    <row r="236" spans="1:13" x14ac:dyDescent="0.25">
      <c r="A236" s="134" t="s">
        <v>174</v>
      </c>
      <c r="B236" s="134" t="s">
        <v>544</v>
      </c>
      <c r="C236" s="137">
        <v>0</v>
      </c>
      <c r="D236" s="137">
        <v>565.58569999999997</v>
      </c>
      <c r="E236" s="138" t="str">
        <f t="shared" si="12"/>
        <v/>
      </c>
      <c r="F236" s="137">
        <v>6446.5559300000004</v>
      </c>
      <c r="G236" s="137">
        <v>9359.2104600000002</v>
      </c>
      <c r="H236" s="138">
        <f t="shared" si="13"/>
        <v>0.45181559915512892</v>
      </c>
      <c r="I236" s="137">
        <v>7976.4942099999998</v>
      </c>
      <c r="J236" s="138">
        <f t="shared" si="14"/>
        <v>0.17334886901397262</v>
      </c>
      <c r="K236" s="137">
        <v>66765.078299999994</v>
      </c>
      <c r="L236" s="137">
        <v>71980.435259999998</v>
      </c>
      <c r="M236" s="138">
        <f t="shared" si="15"/>
        <v>7.8115042965507975E-2</v>
      </c>
    </row>
    <row r="237" spans="1:13" x14ac:dyDescent="0.25">
      <c r="A237" s="134" t="s">
        <v>174</v>
      </c>
      <c r="B237" s="134" t="s">
        <v>545</v>
      </c>
      <c r="C237" s="137">
        <v>0</v>
      </c>
      <c r="D237" s="137">
        <v>17.484549999999999</v>
      </c>
      <c r="E237" s="138" t="str">
        <f t="shared" si="12"/>
        <v/>
      </c>
      <c r="F237" s="137">
        <v>3611.8844199999999</v>
      </c>
      <c r="G237" s="137">
        <v>2997.8359999999998</v>
      </c>
      <c r="H237" s="138">
        <f t="shared" si="13"/>
        <v>-0.17000777117890176</v>
      </c>
      <c r="I237" s="137">
        <v>3538.66543</v>
      </c>
      <c r="J237" s="138">
        <f t="shared" si="14"/>
        <v>-0.15283429323805842</v>
      </c>
      <c r="K237" s="137">
        <v>28279.593430000001</v>
      </c>
      <c r="L237" s="137">
        <v>33951.768100000001</v>
      </c>
      <c r="M237" s="138">
        <f t="shared" si="15"/>
        <v>0.20057483089494332</v>
      </c>
    </row>
    <row r="238" spans="1:13" x14ac:dyDescent="0.25">
      <c r="A238" s="141" t="s">
        <v>174</v>
      </c>
      <c r="B238" s="141" t="s">
        <v>3</v>
      </c>
      <c r="C238" s="255">
        <v>4698.1555900000003</v>
      </c>
      <c r="D238" s="255">
        <v>20592.84189</v>
      </c>
      <c r="E238" s="256">
        <f t="shared" si="12"/>
        <v>3.3831758006975665</v>
      </c>
      <c r="F238" s="255">
        <v>413010.20166999998</v>
      </c>
      <c r="G238" s="255">
        <v>427625.07056000002</v>
      </c>
      <c r="H238" s="256">
        <f t="shared" si="13"/>
        <v>3.5386217654927332E-2</v>
      </c>
      <c r="I238" s="255">
        <v>512046.22827000002</v>
      </c>
      <c r="J238" s="256">
        <f t="shared" si="14"/>
        <v>-0.16487018759072869</v>
      </c>
      <c r="K238" s="255">
        <v>3536358.0346300001</v>
      </c>
      <c r="L238" s="255">
        <v>3430096.5835600002</v>
      </c>
      <c r="M238" s="256">
        <f t="shared" si="15"/>
        <v>-3.0048272835902945E-2</v>
      </c>
    </row>
    <row r="239" spans="1:13" x14ac:dyDescent="0.25">
      <c r="A239" s="134" t="s">
        <v>187</v>
      </c>
      <c r="B239" s="134" t="s">
        <v>534</v>
      </c>
      <c r="C239" s="137">
        <v>15.89711</v>
      </c>
      <c r="D239" s="137">
        <v>4.5140500000000001</v>
      </c>
      <c r="E239" s="138">
        <f t="shared" si="12"/>
        <v>-0.71604587248877305</v>
      </c>
      <c r="F239" s="137">
        <v>9509.2674100000004</v>
      </c>
      <c r="G239" s="137">
        <v>7066.3159599999999</v>
      </c>
      <c r="H239" s="138">
        <f t="shared" si="13"/>
        <v>-0.2569021718151473</v>
      </c>
      <c r="I239" s="137">
        <v>10151.91167</v>
      </c>
      <c r="J239" s="138">
        <f t="shared" si="14"/>
        <v>-0.30394233227208522</v>
      </c>
      <c r="K239" s="137">
        <v>120506.17561000001</v>
      </c>
      <c r="L239" s="137">
        <v>61963.449050000003</v>
      </c>
      <c r="M239" s="138">
        <f t="shared" si="15"/>
        <v>-0.48580685814364133</v>
      </c>
    </row>
    <row r="240" spans="1:13" x14ac:dyDescent="0.25">
      <c r="A240" s="134" t="s">
        <v>187</v>
      </c>
      <c r="B240" s="134" t="s">
        <v>535</v>
      </c>
      <c r="C240" s="137">
        <v>127.51416</v>
      </c>
      <c r="D240" s="137">
        <v>6854.9772800000001</v>
      </c>
      <c r="E240" s="138">
        <f t="shared" si="12"/>
        <v>52.758557324143453</v>
      </c>
      <c r="F240" s="137">
        <v>338732.61241</v>
      </c>
      <c r="G240" s="137">
        <v>60693.258540000003</v>
      </c>
      <c r="H240" s="138">
        <f t="shared" si="13"/>
        <v>-0.82082251216325985</v>
      </c>
      <c r="I240" s="137">
        <v>195768.19639999999</v>
      </c>
      <c r="J240" s="138">
        <f t="shared" si="14"/>
        <v>-0.68997385859350957</v>
      </c>
      <c r="K240" s="137">
        <v>1091626.78168</v>
      </c>
      <c r="L240" s="137">
        <v>1064195.8086399999</v>
      </c>
      <c r="M240" s="138">
        <f t="shared" si="15"/>
        <v>-2.5128526984088961E-2</v>
      </c>
    </row>
    <row r="241" spans="1:13" x14ac:dyDescent="0.25">
      <c r="A241" s="134" t="s">
        <v>187</v>
      </c>
      <c r="B241" s="134" t="s">
        <v>536</v>
      </c>
      <c r="C241" s="137">
        <v>0.18492</v>
      </c>
      <c r="D241" s="137">
        <v>1321.05592</v>
      </c>
      <c r="E241" s="138">
        <f t="shared" si="12"/>
        <v>7142.9320787367515</v>
      </c>
      <c r="F241" s="137">
        <v>10071.661389999999</v>
      </c>
      <c r="G241" s="137">
        <v>11468.58813</v>
      </c>
      <c r="H241" s="138">
        <f t="shared" si="13"/>
        <v>0.13869873955323686</v>
      </c>
      <c r="I241" s="137">
        <v>6761.5670799999998</v>
      </c>
      <c r="J241" s="138">
        <f t="shared" si="14"/>
        <v>0.69614351145356101</v>
      </c>
      <c r="K241" s="137">
        <v>88951.644690000001</v>
      </c>
      <c r="L241" s="137">
        <v>62570.061280000002</v>
      </c>
      <c r="M241" s="138">
        <f t="shared" si="15"/>
        <v>-0.29658342464538867</v>
      </c>
    </row>
    <row r="242" spans="1:13" x14ac:dyDescent="0.25">
      <c r="A242" s="134" t="s">
        <v>187</v>
      </c>
      <c r="B242" s="134" t="s">
        <v>537</v>
      </c>
      <c r="C242" s="137">
        <v>0</v>
      </c>
      <c r="D242" s="137">
        <v>0</v>
      </c>
      <c r="E242" s="138" t="str">
        <f t="shared" si="12"/>
        <v/>
      </c>
      <c r="F242" s="137">
        <v>1872.9934800000001</v>
      </c>
      <c r="G242" s="137">
        <v>826.27856999999995</v>
      </c>
      <c r="H242" s="138">
        <f t="shared" si="13"/>
        <v>-0.55884599769135346</v>
      </c>
      <c r="I242" s="137">
        <v>549.72221000000002</v>
      </c>
      <c r="J242" s="138">
        <f t="shared" si="14"/>
        <v>0.50308383938134837</v>
      </c>
      <c r="K242" s="137">
        <v>17536.126850000001</v>
      </c>
      <c r="L242" s="137">
        <v>5487.2666900000004</v>
      </c>
      <c r="M242" s="138">
        <f t="shared" si="15"/>
        <v>-0.68708787653415038</v>
      </c>
    </row>
    <row r="243" spans="1:13" x14ac:dyDescent="0.25">
      <c r="A243" s="134" t="s">
        <v>187</v>
      </c>
      <c r="B243" s="134" t="s">
        <v>538</v>
      </c>
      <c r="C243" s="137">
        <v>0</v>
      </c>
      <c r="D243" s="137">
        <v>16.228429999999999</v>
      </c>
      <c r="E243" s="138" t="str">
        <f t="shared" si="12"/>
        <v/>
      </c>
      <c r="F243" s="137">
        <v>1447.5719899999999</v>
      </c>
      <c r="G243" s="137">
        <v>835.73572999999999</v>
      </c>
      <c r="H243" s="138">
        <f t="shared" si="13"/>
        <v>-0.42266378751912703</v>
      </c>
      <c r="I243" s="137">
        <v>594.76553999999999</v>
      </c>
      <c r="J243" s="138">
        <f t="shared" si="14"/>
        <v>0.40515156611124437</v>
      </c>
      <c r="K243" s="137">
        <v>88613.188519999996</v>
      </c>
      <c r="L243" s="137">
        <v>18940.154719999999</v>
      </c>
      <c r="M243" s="138">
        <f t="shared" si="15"/>
        <v>-0.78626031817233155</v>
      </c>
    </row>
    <row r="244" spans="1:13" x14ac:dyDescent="0.25">
      <c r="A244" s="134" t="s">
        <v>187</v>
      </c>
      <c r="B244" s="134" t="s">
        <v>539</v>
      </c>
      <c r="C244" s="137">
        <v>4.1093999999999999</v>
      </c>
      <c r="D244" s="137">
        <v>3459.98324</v>
      </c>
      <c r="E244" s="138">
        <f t="shared" si="12"/>
        <v>840.96798559400406</v>
      </c>
      <c r="F244" s="137">
        <v>90544.754029999996</v>
      </c>
      <c r="G244" s="137">
        <v>11658.88206</v>
      </c>
      <c r="H244" s="138">
        <f t="shared" si="13"/>
        <v>-0.87123625012955375</v>
      </c>
      <c r="I244" s="137">
        <v>6895.5366000000004</v>
      </c>
      <c r="J244" s="138">
        <f t="shared" si="14"/>
        <v>0.69078677067713623</v>
      </c>
      <c r="K244" s="137">
        <v>225632.59122</v>
      </c>
      <c r="L244" s="137">
        <v>141742.74233000001</v>
      </c>
      <c r="M244" s="138">
        <f t="shared" si="15"/>
        <v>-0.37179845534018763</v>
      </c>
    </row>
    <row r="245" spans="1:13" x14ac:dyDescent="0.25">
      <c r="A245" s="134" t="s">
        <v>187</v>
      </c>
      <c r="B245" s="134" t="s">
        <v>540</v>
      </c>
      <c r="C245" s="137">
        <v>0</v>
      </c>
      <c r="D245" s="137">
        <v>0</v>
      </c>
      <c r="E245" s="138" t="str">
        <f t="shared" si="12"/>
        <v/>
      </c>
      <c r="F245" s="137">
        <v>0</v>
      </c>
      <c r="G245" s="137">
        <v>0</v>
      </c>
      <c r="H245" s="138" t="str">
        <f t="shared" si="13"/>
        <v/>
      </c>
      <c r="I245" s="137">
        <v>0</v>
      </c>
      <c r="J245" s="138" t="str">
        <f t="shared" si="14"/>
        <v/>
      </c>
      <c r="K245" s="137">
        <v>329.35989000000001</v>
      </c>
      <c r="L245" s="137">
        <v>22.610240000000001</v>
      </c>
      <c r="M245" s="138">
        <f t="shared" si="15"/>
        <v>-0.93135096079853563</v>
      </c>
    </row>
    <row r="246" spans="1:13" x14ac:dyDescent="0.25">
      <c r="A246" s="134" t="s">
        <v>187</v>
      </c>
      <c r="B246" s="134" t="s">
        <v>541</v>
      </c>
      <c r="C246" s="137">
        <v>2.0880000000000001</v>
      </c>
      <c r="D246" s="137">
        <v>990.32431999999994</v>
      </c>
      <c r="E246" s="138">
        <f t="shared" si="12"/>
        <v>473.29325670498082</v>
      </c>
      <c r="F246" s="137">
        <v>30346.13277</v>
      </c>
      <c r="G246" s="137">
        <v>40702.304730000003</v>
      </c>
      <c r="H246" s="138">
        <f t="shared" si="13"/>
        <v>0.34126826104966002</v>
      </c>
      <c r="I246" s="137">
        <v>50570.257339999996</v>
      </c>
      <c r="J246" s="138">
        <f t="shared" si="14"/>
        <v>-0.19513352569385978</v>
      </c>
      <c r="K246" s="137">
        <v>256366.78907</v>
      </c>
      <c r="L246" s="137">
        <v>332050.09709</v>
      </c>
      <c r="M246" s="138">
        <f t="shared" si="15"/>
        <v>0.29521494689132677</v>
      </c>
    </row>
    <row r="247" spans="1:13" x14ac:dyDescent="0.25">
      <c r="A247" s="134" t="s">
        <v>187</v>
      </c>
      <c r="B247" s="134" t="s">
        <v>542</v>
      </c>
      <c r="C247" s="137">
        <v>0</v>
      </c>
      <c r="D247" s="137">
        <v>5.8970399999999996</v>
      </c>
      <c r="E247" s="138" t="str">
        <f t="shared" si="12"/>
        <v/>
      </c>
      <c r="F247" s="137">
        <v>814.61630000000002</v>
      </c>
      <c r="G247" s="137">
        <v>816.70254999999997</v>
      </c>
      <c r="H247" s="138">
        <f t="shared" si="13"/>
        <v>2.5610216736393632E-3</v>
      </c>
      <c r="I247" s="137">
        <v>1171.3842299999999</v>
      </c>
      <c r="J247" s="138">
        <f t="shared" si="14"/>
        <v>-0.30278850518586886</v>
      </c>
      <c r="K247" s="137">
        <v>7432.3850899999998</v>
      </c>
      <c r="L247" s="137">
        <v>5977.0138399999996</v>
      </c>
      <c r="M247" s="138">
        <f t="shared" si="15"/>
        <v>-0.19581483364716246</v>
      </c>
    </row>
    <row r="248" spans="1:13" x14ac:dyDescent="0.25">
      <c r="A248" s="134" t="s">
        <v>187</v>
      </c>
      <c r="B248" s="134" t="s">
        <v>543</v>
      </c>
      <c r="C248" s="137">
        <v>3064.83529</v>
      </c>
      <c r="D248" s="137">
        <v>671.68991000000005</v>
      </c>
      <c r="E248" s="138">
        <f t="shared" si="12"/>
        <v>-0.78083980167169109</v>
      </c>
      <c r="F248" s="137">
        <v>56582.8249</v>
      </c>
      <c r="G248" s="137">
        <v>31482.156429999999</v>
      </c>
      <c r="H248" s="138">
        <f t="shared" si="13"/>
        <v>-0.44360931986624796</v>
      </c>
      <c r="I248" s="137">
        <v>44107.317459999998</v>
      </c>
      <c r="J248" s="138">
        <f t="shared" si="14"/>
        <v>-0.28623733559515363</v>
      </c>
      <c r="K248" s="137">
        <v>630373.05018999998</v>
      </c>
      <c r="L248" s="137">
        <v>321252.54021000001</v>
      </c>
      <c r="M248" s="138">
        <f t="shared" si="15"/>
        <v>-0.49037710271216117</v>
      </c>
    </row>
    <row r="249" spans="1:13" x14ac:dyDescent="0.25">
      <c r="A249" s="134" t="s">
        <v>187</v>
      </c>
      <c r="B249" s="134" t="s">
        <v>544</v>
      </c>
      <c r="C249" s="137">
        <v>0</v>
      </c>
      <c r="D249" s="137">
        <v>0</v>
      </c>
      <c r="E249" s="138" t="str">
        <f t="shared" si="12"/>
        <v/>
      </c>
      <c r="F249" s="137">
        <v>36.560450000000003</v>
      </c>
      <c r="G249" s="137">
        <v>37.248959999999997</v>
      </c>
      <c r="H249" s="138">
        <f t="shared" si="13"/>
        <v>1.8832098620230164E-2</v>
      </c>
      <c r="I249" s="137">
        <v>38.313049999999997</v>
      </c>
      <c r="J249" s="138">
        <f t="shared" si="14"/>
        <v>-2.7773565403955036E-2</v>
      </c>
      <c r="K249" s="137">
        <v>675.74915999999996</v>
      </c>
      <c r="L249" s="137">
        <v>327.93311</v>
      </c>
      <c r="M249" s="138">
        <f t="shared" si="15"/>
        <v>-0.51471177559436398</v>
      </c>
    </row>
    <row r="250" spans="1:13" x14ac:dyDescent="0.25">
      <c r="A250" s="134" t="s">
        <v>187</v>
      </c>
      <c r="B250" s="134" t="s">
        <v>545</v>
      </c>
      <c r="C250" s="137">
        <v>1725.3191099999999</v>
      </c>
      <c r="D250" s="137">
        <v>0</v>
      </c>
      <c r="E250" s="138">
        <f t="shared" si="12"/>
        <v>-1</v>
      </c>
      <c r="F250" s="137">
        <v>26172.643390000001</v>
      </c>
      <c r="G250" s="137">
        <v>21750.000899999999</v>
      </c>
      <c r="H250" s="138">
        <f t="shared" si="13"/>
        <v>-0.16897958773586463</v>
      </c>
      <c r="I250" s="137">
        <v>29102.159609999999</v>
      </c>
      <c r="J250" s="138">
        <f t="shared" si="14"/>
        <v>-0.25263275332575907</v>
      </c>
      <c r="K250" s="137">
        <v>195940.42212</v>
      </c>
      <c r="L250" s="137">
        <v>127625.60282</v>
      </c>
      <c r="M250" s="138">
        <f t="shared" si="15"/>
        <v>-0.34865097543865597</v>
      </c>
    </row>
    <row r="251" spans="1:13" x14ac:dyDescent="0.25">
      <c r="A251" s="141" t="s">
        <v>187</v>
      </c>
      <c r="B251" s="141" t="s">
        <v>3</v>
      </c>
      <c r="C251" s="255">
        <v>4939.9479899999997</v>
      </c>
      <c r="D251" s="255">
        <v>13324.670190000001</v>
      </c>
      <c r="E251" s="256">
        <f t="shared" si="12"/>
        <v>1.6973300563028806</v>
      </c>
      <c r="F251" s="255">
        <v>566131.63852000004</v>
      </c>
      <c r="G251" s="255">
        <v>187337.47255999999</v>
      </c>
      <c r="H251" s="256">
        <f t="shared" si="13"/>
        <v>-0.66909202769563669</v>
      </c>
      <c r="I251" s="255">
        <v>345711.13118999999</v>
      </c>
      <c r="J251" s="256">
        <f t="shared" si="14"/>
        <v>-0.45810980423120695</v>
      </c>
      <c r="K251" s="255">
        <v>2723984.2640900002</v>
      </c>
      <c r="L251" s="255">
        <v>2142155.2800199999</v>
      </c>
      <c r="M251" s="256">
        <f t="shared" si="15"/>
        <v>-0.21359484037415011</v>
      </c>
    </row>
    <row r="252" spans="1:13" x14ac:dyDescent="0.25">
      <c r="A252" s="134" t="s">
        <v>180</v>
      </c>
      <c r="B252" s="134" t="s">
        <v>534</v>
      </c>
      <c r="C252" s="137">
        <v>1.3251999999999999</v>
      </c>
      <c r="D252" s="137">
        <v>3639.2811000000002</v>
      </c>
      <c r="E252" s="138">
        <f t="shared" si="12"/>
        <v>2745.2127226079083</v>
      </c>
      <c r="F252" s="137">
        <v>107243.40681</v>
      </c>
      <c r="G252" s="137">
        <v>91915.009170000005</v>
      </c>
      <c r="H252" s="138">
        <f t="shared" si="13"/>
        <v>-0.14293090919012741</v>
      </c>
      <c r="I252" s="137">
        <v>133592.62710000001</v>
      </c>
      <c r="J252" s="138">
        <f t="shared" si="14"/>
        <v>-0.3119754348329602</v>
      </c>
      <c r="K252" s="137">
        <v>1053565.1896599999</v>
      </c>
      <c r="L252" s="137">
        <v>865440.80530000001</v>
      </c>
      <c r="M252" s="138">
        <f t="shared" si="15"/>
        <v>-0.17855979507135222</v>
      </c>
    </row>
    <row r="253" spans="1:13" x14ac:dyDescent="0.25">
      <c r="A253" s="134" t="s">
        <v>180</v>
      </c>
      <c r="B253" s="134" t="s">
        <v>535</v>
      </c>
      <c r="C253" s="137">
        <v>44832.994760000001</v>
      </c>
      <c r="D253" s="137">
        <v>110964.21779</v>
      </c>
      <c r="E253" s="138">
        <f t="shared" si="12"/>
        <v>1.4750570062074524</v>
      </c>
      <c r="F253" s="137">
        <v>1253402.844</v>
      </c>
      <c r="G253" s="137">
        <v>1116185.6400899999</v>
      </c>
      <c r="H253" s="138">
        <f t="shared" si="13"/>
        <v>-0.10947574003589877</v>
      </c>
      <c r="I253" s="137">
        <v>1592493.4003399999</v>
      </c>
      <c r="J253" s="138">
        <f t="shared" si="14"/>
        <v>-0.2990955944610556</v>
      </c>
      <c r="K253" s="137">
        <v>15333920.19956</v>
      </c>
      <c r="L253" s="137">
        <v>10775592.77337</v>
      </c>
      <c r="M253" s="138">
        <f t="shared" si="15"/>
        <v>-0.29727084573720419</v>
      </c>
    </row>
    <row r="254" spans="1:13" x14ac:dyDescent="0.25">
      <c r="A254" s="134" t="s">
        <v>180</v>
      </c>
      <c r="B254" s="134" t="s">
        <v>536</v>
      </c>
      <c r="C254" s="137">
        <v>584.24672999999996</v>
      </c>
      <c r="D254" s="137">
        <v>2539.7576199999999</v>
      </c>
      <c r="E254" s="138">
        <f t="shared" si="12"/>
        <v>3.347063474364675</v>
      </c>
      <c r="F254" s="137">
        <v>88748.795530000003</v>
      </c>
      <c r="G254" s="137">
        <v>76503.204509999996</v>
      </c>
      <c r="H254" s="138">
        <f t="shared" si="13"/>
        <v>-0.13798036296572158</v>
      </c>
      <c r="I254" s="137">
        <v>98374.951639999999</v>
      </c>
      <c r="J254" s="138">
        <f t="shared" si="14"/>
        <v>-0.22233044860889961</v>
      </c>
      <c r="K254" s="137">
        <v>675532.06544000003</v>
      </c>
      <c r="L254" s="137">
        <v>602218.35256000003</v>
      </c>
      <c r="M254" s="138">
        <f t="shared" si="15"/>
        <v>-0.10852736180960998</v>
      </c>
    </row>
    <row r="255" spans="1:13" x14ac:dyDescent="0.25">
      <c r="A255" s="134" t="s">
        <v>180</v>
      </c>
      <c r="B255" s="134" t="s">
        <v>537</v>
      </c>
      <c r="C255" s="137">
        <v>0</v>
      </c>
      <c r="D255" s="137">
        <v>1357.21497</v>
      </c>
      <c r="E255" s="138" t="str">
        <f t="shared" si="12"/>
        <v/>
      </c>
      <c r="F255" s="137">
        <v>21098.00333</v>
      </c>
      <c r="G255" s="137">
        <v>12718.65134</v>
      </c>
      <c r="H255" s="138">
        <f t="shared" si="13"/>
        <v>-0.39716326985715755</v>
      </c>
      <c r="I255" s="137">
        <v>18499.255430000001</v>
      </c>
      <c r="J255" s="138">
        <f t="shared" si="14"/>
        <v>-0.31247766224286355</v>
      </c>
      <c r="K255" s="137">
        <v>171400.96697000001</v>
      </c>
      <c r="L255" s="137">
        <v>143153.62948999999</v>
      </c>
      <c r="M255" s="138">
        <f t="shared" si="15"/>
        <v>-0.16480267281656635</v>
      </c>
    </row>
    <row r="256" spans="1:13" x14ac:dyDescent="0.25">
      <c r="A256" s="134" t="s">
        <v>180</v>
      </c>
      <c r="B256" s="134" t="s">
        <v>538</v>
      </c>
      <c r="C256" s="137">
        <v>0</v>
      </c>
      <c r="D256" s="137">
        <v>768.84538999999995</v>
      </c>
      <c r="E256" s="138" t="str">
        <f t="shared" si="12"/>
        <v/>
      </c>
      <c r="F256" s="137">
        <v>11212.78781</v>
      </c>
      <c r="G256" s="137">
        <v>9496.5500300000003</v>
      </c>
      <c r="H256" s="138">
        <f t="shared" si="13"/>
        <v>-0.15306075608328129</v>
      </c>
      <c r="I256" s="137">
        <v>11075.141750000001</v>
      </c>
      <c r="J256" s="138">
        <f t="shared" si="14"/>
        <v>-0.14253467410473553</v>
      </c>
      <c r="K256" s="137">
        <v>108444.05899</v>
      </c>
      <c r="L256" s="137">
        <v>86234.361850000001</v>
      </c>
      <c r="M256" s="138">
        <f t="shared" si="15"/>
        <v>-0.204803263054254</v>
      </c>
    </row>
    <row r="257" spans="1:13" x14ac:dyDescent="0.25">
      <c r="A257" s="134" t="s">
        <v>180</v>
      </c>
      <c r="B257" s="134" t="s">
        <v>539</v>
      </c>
      <c r="C257" s="137">
        <v>455.60419999999999</v>
      </c>
      <c r="D257" s="137">
        <v>9883.0043800000003</v>
      </c>
      <c r="E257" s="138">
        <f t="shared" si="12"/>
        <v>20.692083567271769</v>
      </c>
      <c r="F257" s="137">
        <v>23259.15798</v>
      </c>
      <c r="G257" s="137">
        <v>34663.379489999999</v>
      </c>
      <c r="H257" s="138">
        <f t="shared" si="13"/>
        <v>0.49031102156863193</v>
      </c>
      <c r="I257" s="137">
        <v>50528.454189999997</v>
      </c>
      <c r="J257" s="138">
        <f t="shared" si="14"/>
        <v>-0.31398298155615911</v>
      </c>
      <c r="K257" s="137">
        <v>359267.72872999997</v>
      </c>
      <c r="L257" s="137">
        <v>302598.82595000003</v>
      </c>
      <c r="M257" s="138">
        <f t="shared" si="15"/>
        <v>-0.15773446443498484</v>
      </c>
    </row>
    <row r="258" spans="1:13" x14ac:dyDescent="0.25">
      <c r="A258" s="134" t="s">
        <v>180</v>
      </c>
      <c r="B258" s="134" t="s">
        <v>540</v>
      </c>
      <c r="C258" s="137">
        <v>0</v>
      </c>
      <c r="D258" s="137">
        <v>13.31071</v>
      </c>
      <c r="E258" s="138" t="str">
        <f t="shared" si="12"/>
        <v/>
      </c>
      <c r="F258" s="137">
        <v>112.57373</v>
      </c>
      <c r="G258" s="137">
        <v>26.698509999999999</v>
      </c>
      <c r="H258" s="138">
        <f t="shared" si="13"/>
        <v>-0.76283534355661842</v>
      </c>
      <c r="I258" s="137">
        <v>730.97955999999999</v>
      </c>
      <c r="J258" s="138">
        <f t="shared" si="14"/>
        <v>-0.96347570922502945</v>
      </c>
      <c r="K258" s="137">
        <v>5542.4371700000002</v>
      </c>
      <c r="L258" s="137">
        <v>1897.7852600000001</v>
      </c>
      <c r="M258" s="138">
        <f t="shared" si="15"/>
        <v>-0.65759011752586094</v>
      </c>
    </row>
    <row r="259" spans="1:13" x14ac:dyDescent="0.25">
      <c r="A259" s="134" t="s">
        <v>180</v>
      </c>
      <c r="B259" s="134" t="s">
        <v>541</v>
      </c>
      <c r="C259" s="137">
        <v>864.85515999999996</v>
      </c>
      <c r="D259" s="137">
        <v>1138.6279</v>
      </c>
      <c r="E259" s="138">
        <f t="shared" si="12"/>
        <v>0.31655328274852401</v>
      </c>
      <c r="F259" s="137">
        <v>81173.550380000001</v>
      </c>
      <c r="G259" s="137">
        <v>66206.907869999995</v>
      </c>
      <c r="H259" s="138">
        <f t="shared" si="13"/>
        <v>-0.18437831584224473</v>
      </c>
      <c r="I259" s="137">
        <v>113614.128</v>
      </c>
      <c r="J259" s="138">
        <f t="shared" si="14"/>
        <v>-0.41726518492488895</v>
      </c>
      <c r="K259" s="137">
        <v>800017.29131999996</v>
      </c>
      <c r="L259" s="137">
        <v>649210.66014000005</v>
      </c>
      <c r="M259" s="138">
        <f t="shared" si="15"/>
        <v>-0.18850421461662958</v>
      </c>
    </row>
    <row r="260" spans="1:13" x14ac:dyDescent="0.25">
      <c r="A260" s="134" t="s">
        <v>180</v>
      </c>
      <c r="B260" s="134" t="s">
        <v>542</v>
      </c>
      <c r="C260" s="137">
        <v>0</v>
      </c>
      <c r="D260" s="137">
        <v>16.752009999999999</v>
      </c>
      <c r="E260" s="138" t="str">
        <f t="shared" si="12"/>
        <v/>
      </c>
      <c r="F260" s="137">
        <v>5299.9584599999998</v>
      </c>
      <c r="G260" s="137">
        <v>4541.2423900000003</v>
      </c>
      <c r="H260" s="138">
        <f t="shared" si="13"/>
        <v>-0.1431550974835375</v>
      </c>
      <c r="I260" s="137">
        <v>19530.118460000002</v>
      </c>
      <c r="J260" s="138">
        <f t="shared" si="14"/>
        <v>-0.76747491832673709</v>
      </c>
      <c r="K260" s="137">
        <v>67834.53933</v>
      </c>
      <c r="L260" s="137">
        <v>58654.204380000003</v>
      </c>
      <c r="M260" s="138">
        <f t="shared" si="15"/>
        <v>-0.13533422708658349</v>
      </c>
    </row>
    <row r="261" spans="1:13" x14ac:dyDescent="0.25">
      <c r="A261" s="134" t="s">
        <v>180</v>
      </c>
      <c r="B261" s="134" t="s">
        <v>543</v>
      </c>
      <c r="C261" s="137">
        <v>632.96212000000003</v>
      </c>
      <c r="D261" s="137">
        <v>3146.96938</v>
      </c>
      <c r="E261" s="138">
        <f t="shared" ref="E261:E324" si="16">IF(C261=0,"",(D261/C261-1))</f>
        <v>3.9718131315662299</v>
      </c>
      <c r="F261" s="137">
        <v>123257.79504</v>
      </c>
      <c r="G261" s="137">
        <v>108010.09695000001</v>
      </c>
      <c r="H261" s="138">
        <f t="shared" ref="H261:H324" si="17">IF(F261=0,"",(G261/F261-1))</f>
        <v>-0.12370575090242175</v>
      </c>
      <c r="I261" s="137">
        <v>123529.80026</v>
      </c>
      <c r="J261" s="138">
        <f t="shared" ref="J261:J324" si="18">IF(I261=0,"",(G261/I261-1))</f>
        <v>-0.12563529834367759</v>
      </c>
      <c r="K261" s="137">
        <v>1038792.52086</v>
      </c>
      <c r="L261" s="137">
        <v>830076.78119999997</v>
      </c>
      <c r="M261" s="138">
        <f t="shared" ref="M261:M324" si="19">IF(K261=0,"",(L261/K261-1))</f>
        <v>-0.200921488621431</v>
      </c>
    </row>
    <row r="262" spans="1:13" x14ac:dyDescent="0.25">
      <c r="A262" s="134" t="s">
        <v>180</v>
      </c>
      <c r="B262" s="134" t="s">
        <v>544</v>
      </c>
      <c r="C262" s="137">
        <v>0</v>
      </c>
      <c r="D262" s="137">
        <v>436.58255000000003</v>
      </c>
      <c r="E262" s="138" t="str">
        <f t="shared" si="16"/>
        <v/>
      </c>
      <c r="F262" s="137">
        <v>14120.59635</v>
      </c>
      <c r="G262" s="137">
        <v>7359.04475</v>
      </c>
      <c r="H262" s="138">
        <f t="shared" si="17"/>
        <v>-0.47884320409739634</v>
      </c>
      <c r="I262" s="137">
        <v>8722.5169900000001</v>
      </c>
      <c r="J262" s="138">
        <f t="shared" si="18"/>
        <v>-0.15631637537228804</v>
      </c>
      <c r="K262" s="137">
        <v>120810.03887</v>
      </c>
      <c r="L262" s="137">
        <v>73248.038430000001</v>
      </c>
      <c r="M262" s="138">
        <f t="shared" si="19"/>
        <v>-0.39369245209150228</v>
      </c>
    </row>
    <row r="263" spans="1:13" x14ac:dyDescent="0.25">
      <c r="A263" s="134" t="s">
        <v>180</v>
      </c>
      <c r="B263" s="134" t="s">
        <v>545</v>
      </c>
      <c r="C263" s="137">
        <v>0</v>
      </c>
      <c r="D263" s="137">
        <v>2310.5171399999999</v>
      </c>
      <c r="E263" s="138" t="str">
        <f t="shared" si="16"/>
        <v/>
      </c>
      <c r="F263" s="137">
        <v>11731.8382</v>
      </c>
      <c r="G263" s="137">
        <v>17081.837449999999</v>
      </c>
      <c r="H263" s="138">
        <f t="shared" si="17"/>
        <v>0.45602395454107092</v>
      </c>
      <c r="I263" s="137">
        <v>30013.29739</v>
      </c>
      <c r="J263" s="138">
        <f t="shared" si="18"/>
        <v>-0.43085768857601692</v>
      </c>
      <c r="K263" s="137">
        <v>219497.16951000001</v>
      </c>
      <c r="L263" s="137">
        <v>148295.03886</v>
      </c>
      <c r="M263" s="138">
        <f t="shared" si="19"/>
        <v>-0.32438746617530356</v>
      </c>
    </row>
    <row r="264" spans="1:13" x14ac:dyDescent="0.25">
      <c r="A264" s="141" t="s">
        <v>180</v>
      </c>
      <c r="B264" s="141" t="s">
        <v>3</v>
      </c>
      <c r="C264" s="255">
        <v>47371.988169999997</v>
      </c>
      <c r="D264" s="255">
        <v>136215.08094000001</v>
      </c>
      <c r="E264" s="256">
        <f t="shared" si="16"/>
        <v>1.8754351717554272</v>
      </c>
      <c r="F264" s="255">
        <v>1740661.3076200001</v>
      </c>
      <c r="G264" s="255">
        <v>1544708.2625500001</v>
      </c>
      <c r="H264" s="256">
        <f t="shared" si="17"/>
        <v>-0.11257390752134655</v>
      </c>
      <c r="I264" s="255">
        <v>2200704.67111</v>
      </c>
      <c r="J264" s="256">
        <f t="shared" si="18"/>
        <v>-0.29808470767189577</v>
      </c>
      <c r="K264" s="255">
        <v>19954624.206409998</v>
      </c>
      <c r="L264" s="255">
        <v>14536621.256789999</v>
      </c>
      <c r="M264" s="256">
        <f t="shared" si="19"/>
        <v>-0.27151616054385941</v>
      </c>
    </row>
    <row r="265" spans="1:13" x14ac:dyDescent="0.25">
      <c r="A265" s="134" t="s">
        <v>188</v>
      </c>
      <c r="B265" s="134" t="s">
        <v>534</v>
      </c>
      <c r="C265" s="137">
        <v>0</v>
      </c>
      <c r="D265" s="137">
        <v>203.12700000000001</v>
      </c>
      <c r="E265" s="138" t="str">
        <f t="shared" si="16"/>
        <v/>
      </c>
      <c r="F265" s="137">
        <v>15834.956410000001</v>
      </c>
      <c r="G265" s="137">
        <v>4499.4649300000001</v>
      </c>
      <c r="H265" s="138">
        <f t="shared" si="17"/>
        <v>-0.71585239557978675</v>
      </c>
      <c r="I265" s="137">
        <v>17349.461879999999</v>
      </c>
      <c r="J265" s="138">
        <f t="shared" si="18"/>
        <v>-0.74065680185811034</v>
      </c>
      <c r="K265" s="137">
        <v>62916.593529999998</v>
      </c>
      <c r="L265" s="137">
        <v>27737.370050000001</v>
      </c>
      <c r="M265" s="138">
        <f t="shared" si="19"/>
        <v>-0.55914062580685941</v>
      </c>
    </row>
    <row r="266" spans="1:13" x14ac:dyDescent="0.25">
      <c r="A266" s="134" t="s">
        <v>188</v>
      </c>
      <c r="B266" s="134" t="s">
        <v>535</v>
      </c>
      <c r="C266" s="137">
        <v>102.44108</v>
      </c>
      <c r="D266" s="137">
        <v>568.73942</v>
      </c>
      <c r="E266" s="138">
        <f t="shared" si="16"/>
        <v>4.551868644883478</v>
      </c>
      <c r="F266" s="137">
        <v>40447.558499999999</v>
      </c>
      <c r="G266" s="137">
        <v>24003.53788</v>
      </c>
      <c r="H266" s="138">
        <f t="shared" si="17"/>
        <v>-0.40655162461783689</v>
      </c>
      <c r="I266" s="137">
        <v>14667.164349999999</v>
      </c>
      <c r="J266" s="138">
        <f t="shared" si="18"/>
        <v>0.63654932250077367</v>
      </c>
      <c r="K266" s="137">
        <v>386249.64697</v>
      </c>
      <c r="L266" s="137">
        <v>230487.01861999999</v>
      </c>
      <c r="M266" s="138">
        <f t="shared" si="19"/>
        <v>-0.4032693092975127</v>
      </c>
    </row>
    <row r="267" spans="1:13" x14ac:dyDescent="0.25">
      <c r="A267" s="134" t="s">
        <v>188</v>
      </c>
      <c r="B267" s="134" t="s">
        <v>536</v>
      </c>
      <c r="C267" s="137">
        <v>1.20089</v>
      </c>
      <c r="D267" s="137">
        <v>1.1000000000000001</v>
      </c>
      <c r="E267" s="138">
        <f t="shared" si="16"/>
        <v>-8.4012690587814021E-2</v>
      </c>
      <c r="F267" s="137">
        <v>3389.66084</v>
      </c>
      <c r="G267" s="137">
        <v>42444.737130000001</v>
      </c>
      <c r="H267" s="138">
        <f t="shared" si="17"/>
        <v>11.521824198199134</v>
      </c>
      <c r="I267" s="137">
        <v>3333.75045</v>
      </c>
      <c r="J267" s="138">
        <f t="shared" si="18"/>
        <v>11.731827941710515</v>
      </c>
      <c r="K267" s="137">
        <v>55481.453520000003</v>
      </c>
      <c r="L267" s="137">
        <v>76893.045370000007</v>
      </c>
      <c r="M267" s="138">
        <f t="shared" si="19"/>
        <v>0.38592341208727587</v>
      </c>
    </row>
    <row r="268" spans="1:13" x14ac:dyDescent="0.25">
      <c r="A268" s="134" t="s">
        <v>188</v>
      </c>
      <c r="B268" s="134" t="s">
        <v>537</v>
      </c>
      <c r="C268" s="137">
        <v>33.723309999999998</v>
      </c>
      <c r="D268" s="137">
        <v>311.64249999999998</v>
      </c>
      <c r="E268" s="138">
        <f t="shared" si="16"/>
        <v>8.2411598980052663</v>
      </c>
      <c r="F268" s="137">
        <v>650.50621000000001</v>
      </c>
      <c r="G268" s="137">
        <v>2183.3654999999999</v>
      </c>
      <c r="H268" s="138">
        <f t="shared" si="17"/>
        <v>2.3564099257407549</v>
      </c>
      <c r="I268" s="137">
        <v>2211.95363</v>
      </c>
      <c r="J268" s="138">
        <f t="shared" si="18"/>
        <v>-1.2924380336128527E-2</v>
      </c>
      <c r="K268" s="137">
        <v>5598.3782499999998</v>
      </c>
      <c r="L268" s="137">
        <v>19688.172610000001</v>
      </c>
      <c r="M268" s="138">
        <f t="shared" si="19"/>
        <v>2.5167635573748526</v>
      </c>
    </row>
    <row r="269" spans="1:13" x14ac:dyDescent="0.25">
      <c r="A269" s="134" t="s">
        <v>188</v>
      </c>
      <c r="B269" s="134" t="s">
        <v>538</v>
      </c>
      <c r="C269" s="137">
        <v>0</v>
      </c>
      <c r="D269" s="137">
        <v>5.67</v>
      </c>
      <c r="E269" s="138" t="str">
        <f t="shared" si="16"/>
        <v/>
      </c>
      <c r="F269" s="137">
        <v>1449.57998</v>
      </c>
      <c r="G269" s="137">
        <v>11681.012070000001</v>
      </c>
      <c r="H269" s="138">
        <f t="shared" si="17"/>
        <v>7.0582046048952751</v>
      </c>
      <c r="I269" s="137">
        <v>15488.70961</v>
      </c>
      <c r="J269" s="138">
        <f t="shared" si="18"/>
        <v>-0.24583697647360048</v>
      </c>
      <c r="K269" s="137">
        <v>45734.818039999998</v>
      </c>
      <c r="L269" s="137">
        <v>118359.47027000001</v>
      </c>
      <c r="M269" s="138">
        <f t="shared" si="19"/>
        <v>1.5879510478533438</v>
      </c>
    </row>
    <row r="270" spans="1:13" x14ac:dyDescent="0.25">
      <c r="A270" s="134" t="s">
        <v>188</v>
      </c>
      <c r="B270" s="134" t="s">
        <v>539</v>
      </c>
      <c r="C270" s="137">
        <v>3.1572100000000001</v>
      </c>
      <c r="D270" s="137">
        <v>10.973710000000001</v>
      </c>
      <c r="E270" s="138">
        <f t="shared" si="16"/>
        <v>2.4757618276896376</v>
      </c>
      <c r="F270" s="137">
        <v>752.56937000000005</v>
      </c>
      <c r="G270" s="137">
        <v>838.72104000000002</v>
      </c>
      <c r="H270" s="138">
        <f t="shared" si="17"/>
        <v>0.11447671594712916</v>
      </c>
      <c r="I270" s="137">
        <v>1260.4389699999999</v>
      </c>
      <c r="J270" s="138">
        <f t="shared" si="18"/>
        <v>-0.3345802058151216</v>
      </c>
      <c r="K270" s="137">
        <v>34915.211309999999</v>
      </c>
      <c r="L270" s="137">
        <v>9612.52117</v>
      </c>
      <c r="M270" s="138">
        <f t="shared" si="19"/>
        <v>-0.72468958916920845</v>
      </c>
    </row>
    <row r="271" spans="1:13" x14ac:dyDescent="0.25">
      <c r="A271" s="134" t="s">
        <v>188</v>
      </c>
      <c r="B271" s="134" t="s">
        <v>540</v>
      </c>
      <c r="C271" s="137">
        <v>0</v>
      </c>
      <c r="D271" s="137">
        <v>0</v>
      </c>
      <c r="E271" s="138" t="str">
        <f t="shared" si="16"/>
        <v/>
      </c>
      <c r="F271" s="137">
        <v>5.3353999999999999</v>
      </c>
      <c r="G271" s="137">
        <v>12.602</v>
      </c>
      <c r="H271" s="138">
        <f t="shared" si="17"/>
        <v>1.3619597406005175</v>
      </c>
      <c r="I271" s="137">
        <v>0</v>
      </c>
      <c r="J271" s="138" t="str">
        <f t="shared" si="18"/>
        <v/>
      </c>
      <c r="K271" s="137">
        <v>22.0564</v>
      </c>
      <c r="L271" s="137">
        <v>12.602</v>
      </c>
      <c r="M271" s="138">
        <f t="shared" si="19"/>
        <v>-0.4286465606354618</v>
      </c>
    </row>
    <row r="272" spans="1:13" x14ac:dyDescent="0.25">
      <c r="A272" s="134" t="s">
        <v>188</v>
      </c>
      <c r="B272" s="134" t="s">
        <v>541</v>
      </c>
      <c r="C272" s="137">
        <v>442.99507999999997</v>
      </c>
      <c r="D272" s="137">
        <v>2224.36643</v>
      </c>
      <c r="E272" s="138">
        <f t="shared" si="16"/>
        <v>4.0211989487558197</v>
      </c>
      <c r="F272" s="137">
        <v>57142.509129999999</v>
      </c>
      <c r="G272" s="137">
        <v>61959.926549999996</v>
      </c>
      <c r="H272" s="138">
        <f t="shared" si="17"/>
        <v>8.4305318288357078E-2</v>
      </c>
      <c r="I272" s="137">
        <v>63018.215450000003</v>
      </c>
      <c r="J272" s="138">
        <f t="shared" si="18"/>
        <v>-1.6793380968391225E-2</v>
      </c>
      <c r="K272" s="137">
        <v>537039.84470000002</v>
      </c>
      <c r="L272" s="137">
        <v>482902.45977000002</v>
      </c>
      <c r="M272" s="138">
        <f t="shared" si="19"/>
        <v>-0.1008070173270702</v>
      </c>
    </row>
    <row r="273" spans="1:13" x14ac:dyDescent="0.25">
      <c r="A273" s="134" t="s">
        <v>188</v>
      </c>
      <c r="B273" s="134" t="s">
        <v>542</v>
      </c>
      <c r="C273" s="137">
        <v>0</v>
      </c>
      <c r="D273" s="137">
        <v>55.387329999999999</v>
      </c>
      <c r="E273" s="138" t="str">
        <f t="shared" si="16"/>
        <v/>
      </c>
      <c r="F273" s="137">
        <v>241.18710999999999</v>
      </c>
      <c r="G273" s="137">
        <v>681.15877999999998</v>
      </c>
      <c r="H273" s="138">
        <f t="shared" si="17"/>
        <v>1.824192304472656</v>
      </c>
      <c r="I273" s="137">
        <v>404.95249999999999</v>
      </c>
      <c r="J273" s="138">
        <f t="shared" si="18"/>
        <v>0.68207081077410314</v>
      </c>
      <c r="K273" s="137">
        <v>3946.2028</v>
      </c>
      <c r="L273" s="137">
        <v>3738.1267699999999</v>
      </c>
      <c r="M273" s="138">
        <f t="shared" si="19"/>
        <v>-5.2728164401484978E-2</v>
      </c>
    </row>
    <row r="274" spans="1:13" x14ac:dyDescent="0.25">
      <c r="A274" s="134" t="s">
        <v>188</v>
      </c>
      <c r="B274" s="134" t="s">
        <v>543</v>
      </c>
      <c r="C274" s="137">
        <v>0.26547999999999999</v>
      </c>
      <c r="D274" s="137">
        <v>13.06648</v>
      </c>
      <c r="E274" s="138">
        <f t="shared" si="16"/>
        <v>48.218321530812119</v>
      </c>
      <c r="F274" s="137">
        <v>35733.098789999996</v>
      </c>
      <c r="G274" s="137">
        <v>28528.434099999999</v>
      </c>
      <c r="H274" s="138">
        <f t="shared" si="17"/>
        <v>-0.20162440241584201</v>
      </c>
      <c r="I274" s="137">
        <v>9727.3621199999998</v>
      </c>
      <c r="J274" s="138">
        <f t="shared" si="18"/>
        <v>1.9328027216488572</v>
      </c>
      <c r="K274" s="137">
        <v>445973.37251999998</v>
      </c>
      <c r="L274" s="137">
        <v>219695.89840999999</v>
      </c>
      <c r="M274" s="138">
        <f t="shared" si="19"/>
        <v>-0.50737888863499903</v>
      </c>
    </row>
    <row r="275" spans="1:13" x14ac:dyDescent="0.25">
      <c r="A275" s="134" t="s">
        <v>188</v>
      </c>
      <c r="B275" s="134" t="s">
        <v>544</v>
      </c>
      <c r="C275" s="137">
        <v>0</v>
      </c>
      <c r="D275" s="137">
        <v>0</v>
      </c>
      <c r="E275" s="138" t="str">
        <f t="shared" si="16"/>
        <v/>
      </c>
      <c r="F275" s="137">
        <v>261.73291</v>
      </c>
      <c r="G275" s="137">
        <v>172.65978999999999</v>
      </c>
      <c r="H275" s="138">
        <f t="shared" si="17"/>
        <v>-0.34032067270409372</v>
      </c>
      <c r="I275" s="137">
        <v>173.88273000000001</v>
      </c>
      <c r="J275" s="138">
        <f t="shared" si="18"/>
        <v>-7.0331308922975122E-3</v>
      </c>
      <c r="K275" s="137">
        <v>61132.459450000002</v>
      </c>
      <c r="L275" s="137">
        <v>2172.48299</v>
      </c>
      <c r="M275" s="138">
        <f t="shared" si="19"/>
        <v>-0.96446269282234809</v>
      </c>
    </row>
    <row r="276" spans="1:13" x14ac:dyDescent="0.25">
      <c r="A276" s="134" t="s">
        <v>188</v>
      </c>
      <c r="B276" s="134" t="s">
        <v>545</v>
      </c>
      <c r="C276" s="137">
        <v>0</v>
      </c>
      <c r="D276" s="137">
        <v>0</v>
      </c>
      <c r="E276" s="138" t="str">
        <f t="shared" si="16"/>
        <v/>
      </c>
      <c r="F276" s="137">
        <v>19405.893459999999</v>
      </c>
      <c r="G276" s="137">
        <v>460.67683</v>
      </c>
      <c r="H276" s="138">
        <f t="shared" si="17"/>
        <v>-0.97626098324462307</v>
      </c>
      <c r="I276" s="137">
        <v>11972.130709999999</v>
      </c>
      <c r="J276" s="138">
        <f t="shared" si="18"/>
        <v>-0.96152089873064872</v>
      </c>
      <c r="K276" s="137">
        <v>38291.90698</v>
      </c>
      <c r="L276" s="137">
        <v>48641.399729999997</v>
      </c>
      <c r="M276" s="138">
        <f t="shared" si="19"/>
        <v>0.2702788543648551</v>
      </c>
    </row>
    <row r="277" spans="1:13" x14ac:dyDescent="0.25">
      <c r="A277" s="141" t="s">
        <v>188</v>
      </c>
      <c r="B277" s="141" t="s">
        <v>3</v>
      </c>
      <c r="C277" s="255">
        <v>583.78305</v>
      </c>
      <c r="D277" s="255">
        <v>3394.07287</v>
      </c>
      <c r="E277" s="256">
        <f t="shared" si="16"/>
        <v>4.8139284276924448</v>
      </c>
      <c r="F277" s="255">
        <v>175314.58811000001</v>
      </c>
      <c r="G277" s="255">
        <v>177466.2966</v>
      </c>
      <c r="H277" s="256">
        <f t="shared" si="17"/>
        <v>1.2273413828231439E-2</v>
      </c>
      <c r="I277" s="255">
        <v>139608.02239999999</v>
      </c>
      <c r="J277" s="256">
        <f t="shared" si="18"/>
        <v>0.27117549227600857</v>
      </c>
      <c r="K277" s="255">
        <v>1677301.94447</v>
      </c>
      <c r="L277" s="255">
        <v>1239940.56776</v>
      </c>
      <c r="M277" s="256">
        <f t="shared" si="19"/>
        <v>-0.2607529181921977</v>
      </c>
    </row>
    <row r="278" spans="1:13" x14ac:dyDescent="0.25">
      <c r="A278" s="134" t="s">
        <v>173</v>
      </c>
      <c r="B278" s="134" t="s">
        <v>534</v>
      </c>
      <c r="C278" s="137">
        <v>4.5</v>
      </c>
      <c r="D278" s="137">
        <v>770.34258999999997</v>
      </c>
      <c r="E278" s="138">
        <f t="shared" si="16"/>
        <v>170.18724222222221</v>
      </c>
      <c r="F278" s="137">
        <v>8476.2538299999997</v>
      </c>
      <c r="G278" s="137">
        <v>14358.430700000001</v>
      </c>
      <c r="H278" s="138">
        <f t="shared" si="17"/>
        <v>0.69395950003068774</v>
      </c>
      <c r="I278" s="137">
        <v>16507.85569</v>
      </c>
      <c r="J278" s="138">
        <f t="shared" si="18"/>
        <v>-0.13020618972953957</v>
      </c>
      <c r="K278" s="137">
        <v>97197.468160000004</v>
      </c>
      <c r="L278" s="137">
        <v>103151.03823999999</v>
      </c>
      <c r="M278" s="138">
        <f t="shared" si="19"/>
        <v>6.1252316471861468E-2</v>
      </c>
    </row>
    <row r="279" spans="1:13" x14ac:dyDescent="0.25">
      <c r="A279" s="134" t="s">
        <v>173</v>
      </c>
      <c r="B279" s="134" t="s">
        <v>535</v>
      </c>
      <c r="C279" s="137">
        <v>1216.27746</v>
      </c>
      <c r="D279" s="137">
        <v>783.90455999999995</v>
      </c>
      <c r="E279" s="138">
        <f t="shared" si="16"/>
        <v>-0.35548870567740365</v>
      </c>
      <c r="F279" s="137">
        <v>50585.13278</v>
      </c>
      <c r="G279" s="137">
        <v>55736.055310000003</v>
      </c>
      <c r="H279" s="138">
        <f t="shared" si="17"/>
        <v>0.10182680655207332</v>
      </c>
      <c r="I279" s="137">
        <v>62274.565179999998</v>
      </c>
      <c r="J279" s="138">
        <f t="shared" si="18"/>
        <v>-0.10499486991359819</v>
      </c>
      <c r="K279" s="137">
        <v>447821.61843999999</v>
      </c>
      <c r="L279" s="137">
        <v>445656.64736</v>
      </c>
      <c r="M279" s="138">
        <f t="shared" si="19"/>
        <v>-4.8344496800796222E-3</v>
      </c>
    </row>
    <row r="280" spans="1:13" x14ac:dyDescent="0.25">
      <c r="A280" s="134" t="s">
        <v>173</v>
      </c>
      <c r="B280" s="134" t="s">
        <v>536</v>
      </c>
      <c r="C280" s="137">
        <v>17.550789999999999</v>
      </c>
      <c r="D280" s="137">
        <v>1207.72138</v>
      </c>
      <c r="E280" s="138">
        <f t="shared" si="16"/>
        <v>67.812935486094929</v>
      </c>
      <c r="F280" s="137">
        <v>17052.302940000001</v>
      </c>
      <c r="G280" s="137">
        <v>19949.80442</v>
      </c>
      <c r="H280" s="138">
        <f t="shared" si="17"/>
        <v>0.16991848492224815</v>
      </c>
      <c r="I280" s="137">
        <v>20052.609059999999</v>
      </c>
      <c r="J280" s="138">
        <f t="shared" si="18"/>
        <v>-5.126746334723542E-3</v>
      </c>
      <c r="K280" s="137">
        <v>114170.32996</v>
      </c>
      <c r="L280" s="137">
        <v>121225.05809000001</v>
      </c>
      <c r="M280" s="138">
        <f t="shared" si="19"/>
        <v>6.1791256383962878E-2</v>
      </c>
    </row>
    <row r="281" spans="1:13" x14ac:dyDescent="0.25">
      <c r="A281" s="134" t="s">
        <v>173</v>
      </c>
      <c r="B281" s="134" t="s">
        <v>537</v>
      </c>
      <c r="C281" s="137">
        <v>0</v>
      </c>
      <c r="D281" s="137">
        <v>0</v>
      </c>
      <c r="E281" s="138" t="str">
        <f t="shared" si="16"/>
        <v/>
      </c>
      <c r="F281" s="137">
        <v>1210.9606100000001</v>
      </c>
      <c r="G281" s="137">
        <v>61.352899999999998</v>
      </c>
      <c r="H281" s="138">
        <f t="shared" si="17"/>
        <v>-0.94933534625870286</v>
      </c>
      <c r="I281" s="137">
        <v>3346.5378300000002</v>
      </c>
      <c r="J281" s="138">
        <f t="shared" si="18"/>
        <v>-0.98166675438418693</v>
      </c>
      <c r="K281" s="137">
        <v>5585.4760699999997</v>
      </c>
      <c r="L281" s="137">
        <v>16822.371719999999</v>
      </c>
      <c r="M281" s="138">
        <f t="shared" si="19"/>
        <v>2.01180624698299</v>
      </c>
    </row>
    <row r="282" spans="1:13" x14ac:dyDescent="0.25">
      <c r="A282" s="134" t="s">
        <v>173</v>
      </c>
      <c r="B282" s="134" t="s">
        <v>538</v>
      </c>
      <c r="C282" s="137">
        <v>0</v>
      </c>
      <c r="D282" s="137">
        <v>86.019540000000006</v>
      </c>
      <c r="E282" s="138" t="str">
        <f t="shared" si="16"/>
        <v/>
      </c>
      <c r="F282" s="137">
        <v>7459.8791099999999</v>
      </c>
      <c r="G282" s="137">
        <v>6605.6236099999996</v>
      </c>
      <c r="H282" s="138">
        <f t="shared" si="17"/>
        <v>-0.11451331682504973</v>
      </c>
      <c r="I282" s="137">
        <v>6603.3098799999998</v>
      </c>
      <c r="J282" s="138">
        <f t="shared" si="18"/>
        <v>3.5038943227672092E-4</v>
      </c>
      <c r="K282" s="137">
        <v>94428.087069999994</v>
      </c>
      <c r="L282" s="137">
        <v>49272.875070000002</v>
      </c>
      <c r="M282" s="138">
        <f t="shared" si="19"/>
        <v>-0.47819683106072264</v>
      </c>
    </row>
    <row r="283" spans="1:13" x14ac:dyDescent="0.25">
      <c r="A283" s="134" t="s">
        <v>173</v>
      </c>
      <c r="B283" s="134" t="s">
        <v>539</v>
      </c>
      <c r="C283" s="137">
        <v>0</v>
      </c>
      <c r="D283" s="137">
        <v>30.435649999999999</v>
      </c>
      <c r="E283" s="138" t="str">
        <f t="shared" si="16"/>
        <v/>
      </c>
      <c r="F283" s="137">
        <v>2355.3049000000001</v>
      </c>
      <c r="G283" s="137">
        <v>2505.2035000000001</v>
      </c>
      <c r="H283" s="138">
        <f t="shared" si="17"/>
        <v>6.3642970385702435E-2</v>
      </c>
      <c r="I283" s="137">
        <v>8926.6395300000004</v>
      </c>
      <c r="J283" s="138">
        <f t="shared" si="18"/>
        <v>-0.71935648442163536</v>
      </c>
      <c r="K283" s="137">
        <v>24757.70737</v>
      </c>
      <c r="L283" s="137">
        <v>27547.19845</v>
      </c>
      <c r="M283" s="138">
        <f t="shared" si="19"/>
        <v>0.11267162335799097</v>
      </c>
    </row>
    <row r="284" spans="1:13" x14ac:dyDescent="0.25">
      <c r="A284" s="134" t="s">
        <v>173</v>
      </c>
      <c r="B284" s="134" t="s">
        <v>541</v>
      </c>
      <c r="C284" s="137">
        <v>3.7035</v>
      </c>
      <c r="D284" s="137">
        <v>76.338939999999994</v>
      </c>
      <c r="E284" s="138">
        <f t="shared" si="16"/>
        <v>19.612647495612258</v>
      </c>
      <c r="F284" s="137">
        <v>3799.76415</v>
      </c>
      <c r="G284" s="137">
        <v>3823.3307799999998</v>
      </c>
      <c r="H284" s="138">
        <f t="shared" si="17"/>
        <v>6.2021296769168011E-3</v>
      </c>
      <c r="I284" s="137">
        <v>4423.4267300000001</v>
      </c>
      <c r="J284" s="138">
        <f t="shared" si="18"/>
        <v>-0.13566313779543493</v>
      </c>
      <c r="K284" s="137">
        <v>32690.99379</v>
      </c>
      <c r="L284" s="137">
        <v>31354.425520000001</v>
      </c>
      <c r="M284" s="138">
        <f t="shared" si="19"/>
        <v>-4.0884907891935884E-2</v>
      </c>
    </row>
    <row r="285" spans="1:13" x14ac:dyDescent="0.25">
      <c r="A285" s="134" t="s">
        <v>173</v>
      </c>
      <c r="B285" s="134" t="s">
        <v>542</v>
      </c>
      <c r="C285" s="137">
        <v>0</v>
      </c>
      <c r="D285" s="137">
        <v>0</v>
      </c>
      <c r="E285" s="138" t="str">
        <f t="shared" si="16"/>
        <v/>
      </c>
      <c r="F285" s="137">
        <v>0</v>
      </c>
      <c r="G285" s="137">
        <v>57.975760000000001</v>
      </c>
      <c r="H285" s="138" t="str">
        <f t="shared" si="17"/>
        <v/>
      </c>
      <c r="I285" s="137">
        <v>16.050999999999998</v>
      </c>
      <c r="J285" s="138">
        <f t="shared" si="18"/>
        <v>2.6119718397607632</v>
      </c>
      <c r="K285" s="137">
        <v>221.18013999999999</v>
      </c>
      <c r="L285" s="137">
        <v>230.10155</v>
      </c>
      <c r="M285" s="138">
        <f t="shared" si="19"/>
        <v>4.0335493051048887E-2</v>
      </c>
    </row>
    <row r="286" spans="1:13" x14ac:dyDescent="0.25">
      <c r="A286" s="134" t="s">
        <v>173</v>
      </c>
      <c r="B286" s="134" t="s">
        <v>543</v>
      </c>
      <c r="C286" s="137">
        <v>771.94195000000002</v>
      </c>
      <c r="D286" s="137">
        <v>3587.3030699999999</v>
      </c>
      <c r="E286" s="138">
        <f t="shared" si="16"/>
        <v>3.6471150712822382</v>
      </c>
      <c r="F286" s="137">
        <v>85425.522020000004</v>
      </c>
      <c r="G286" s="137">
        <v>67072.295700000002</v>
      </c>
      <c r="H286" s="138">
        <f t="shared" si="17"/>
        <v>-0.21484476636505778</v>
      </c>
      <c r="I286" s="137">
        <v>84347.079230000003</v>
      </c>
      <c r="J286" s="138">
        <f t="shared" si="18"/>
        <v>-0.20480594808617658</v>
      </c>
      <c r="K286" s="137">
        <v>751546.81495000003</v>
      </c>
      <c r="L286" s="137">
        <v>629526.49740999995</v>
      </c>
      <c r="M286" s="138">
        <f t="shared" si="19"/>
        <v>-0.16235890447904833</v>
      </c>
    </row>
    <row r="287" spans="1:13" x14ac:dyDescent="0.25">
      <c r="A287" s="134" t="s">
        <v>173</v>
      </c>
      <c r="B287" s="134" t="s">
        <v>544</v>
      </c>
      <c r="C287" s="137">
        <v>0</v>
      </c>
      <c r="D287" s="137">
        <v>0</v>
      </c>
      <c r="E287" s="138" t="str">
        <f t="shared" si="16"/>
        <v/>
      </c>
      <c r="F287" s="137">
        <v>236.93653</v>
      </c>
      <c r="G287" s="137">
        <v>422.06769000000003</v>
      </c>
      <c r="H287" s="138">
        <f t="shared" si="17"/>
        <v>0.78135338607347715</v>
      </c>
      <c r="I287" s="137">
        <v>317.02846</v>
      </c>
      <c r="J287" s="138">
        <f t="shared" si="18"/>
        <v>0.33132429183171763</v>
      </c>
      <c r="K287" s="137">
        <v>2503.5585500000002</v>
      </c>
      <c r="L287" s="137">
        <v>2873.1086500000001</v>
      </c>
      <c r="M287" s="138">
        <f t="shared" si="19"/>
        <v>0.14760992907475634</v>
      </c>
    </row>
    <row r="288" spans="1:13" x14ac:dyDescent="0.25">
      <c r="A288" s="134" t="s">
        <v>173</v>
      </c>
      <c r="B288" s="134" t="s">
        <v>545</v>
      </c>
      <c r="C288" s="137">
        <v>0</v>
      </c>
      <c r="D288" s="137">
        <v>576.72059999999999</v>
      </c>
      <c r="E288" s="138" t="str">
        <f t="shared" si="16"/>
        <v/>
      </c>
      <c r="F288" s="137">
        <v>6781.5529500000002</v>
      </c>
      <c r="G288" s="137">
        <v>9674.9320499999994</v>
      </c>
      <c r="H288" s="138">
        <f t="shared" si="17"/>
        <v>0.42665435503235272</v>
      </c>
      <c r="I288" s="137">
        <v>12484.476780000001</v>
      </c>
      <c r="J288" s="138">
        <f t="shared" si="18"/>
        <v>-0.22504304982174839</v>
      </c>
      <c r="K288" s="137">
        <v>110737.6695</v>
      </c>
      <c r="L288" s="137">
        <v>99755.139259999996</v>
      </c>
      <c r="M288" s="138">
        <f t="shared" si="19"/>
        <v>-9.9176100504806186E-2</v>
      </c>
    </row>
    <row r="289" spans="1:13" x14ac:dyDescent="0.25">
      <c r="A289" s="141" t="s">
        <v>173</v>
      </c>
      <c r="B289" s="141" t="s">
        <v>3</v>
      </c>
      <c r="C289" s="255">
        <v>2013.9737</v>
      </c>
      <c r="D289" s="255">
        <v>7118.7863299999999</v>
      </c>
      <c r="E289" s="256">
        <f t="shared" si="16"/>
        <v>2.5346967688803481</v>
      </c>
      <c r="F289" s="255">
        <v>183383.60982000001</v>
      </c>
      <c r="G289" s="255">
        <v>180267.07242000001</v>
      </c>
      <c r="H289" s="256">
        <f t="shared" si="17"/>
        <v>-1.6994634379043139E-2</v>
      </c>
      <c r="I289" s="255">
        <v>219299.57936999999</v>
      </c>
      <c r="J289" s="256">
        <f t="shared" si="18"/>
        <v>-0.177987149187116</v>
      </c>
      <c r="K289" s="255">
        <v>1681660.9040000001</v>
      </c>
      <c r="L289" s="255">
        <v>1527414.46132</v>
      </c>
      <c r="M289" s="256">
        <f t="shared" si="19"/>
        <v>-9.17226786405686E-2</v>
      </c>
    </row>
    <row r="290" spans="1:13" x14ac:dyDescent="0.25">
      <c r="A290" s="134" t="s">
        <v>172</v>
      </c>
      <c r="B290" s="134" t="s">
        <v>534</v>
      </c>
      <c r="C290" s="137">
        <v>0</v>
      </c>
      <c r="D290" s="137">
        <v>0</v>
      </c>
      <c r="E290" s="138" t="str">
        <f t="shared" si="16"/>
        <v/>
      </c>
      <c r="F290" s="137">
        <v>1.8185100000000001</v>
      </c>
      <c r="G290" s="137">
        <v>7.98977</v>
      </c>
      <c r="H290" s="138">
        <f t="shared" si="17"/>
        <v>3.3935804587271994</v>
      </c>
      <c r="I290" s="137">
        <v>26.854810000000001</v>
      </c>
      <c r="J290" s="138">
        <f t="shared" si="18"/>
        <v>-0.70248272097251852</v>
      </c>
      <c r="K290" s="137">
        <v>795.19223</v>
      </c>
      <c r="L290" s="137">
        <v>523.70586000000003</v>
      </c>
      <c r="M290" s="138">
        <f t="shared" si="19"/>
        <v>-0.34140973686324871</v>
      </c>
    </row>
    <row r="291" spans="1:13" x14ac:dyDescent="0.25">
      <c r="A291" s="134" t="s">
        <v>172</v>
      </c>
      <c r="B291" s="134" t="s">
        <v>535</v>
      </c>
      <c r="C291" s="137">
        <v>57.140189999999997</v>
      </c>
      <c r="D291" s="137">
        <v>145.41073</v>
      </c>
      <c r="E291" s="138">
        <f t="shared" si="16"/>
        <v>1.544806553845901</v>
      </c>
      <c r="F291" s="137">
        <v>3901.69805</v>
      </c>
      <c r="G291" s="137">
        <v>4966.4829399999999</v>
      </c>
      <c r="H291" s="138">
        <f t="shared" si="17"/>
        <v>0.27290294542398019</v>
      </c>
      <c r="I291" s="137">
        <v>4886.5086899999997</v>
      </c>
      <c r="J291" s="138">
        <f t="shared" si="18"/>
        <v>1.636633741461746E-2</v>
      </c>
      <c r="K291" s="137">
        <v>41288.04019</v>
      </c>
      <c r="L291" s="137">
        <v>38707.436009999998</v>
      </c>
      <c r="M291" s="138">
        <f t="shared" si="19"/>
        <v>-6.2502462411016202E-2</v>
      </c>
    </row>
    <row r="292" spans="1:13" x14ac:dyDescent="0.25">
      <c r="A292" s="134" t="s">
        <v>172</v>
      </c>
      <c r="B292" s="134" t="s">
        <v>536</v>
      </c>
      <c r="C292" s="137">
        <v>0</v>
      </c>
      <c r="D292" s="137">
        <v>10.21773</v>
      </c>
      <c r="E292" s="138" t="str">
        <f t="shared" si="16"/>
        <v/>
      </c>
      <c r="F292" s="137">
        <v>1149.7293199999999</v>
      </c>
      <c r="G292" s="137">
        <v>499.12238000000002</v>
      </c>
      <c r="H292" s="138">
        <f t="shared" si="17"/>
        <v>-0.5658783582208724</v>
      </c>
      <c r="I292" s="137">
        <v>458.20706999999999</v>
      </c>
      <c r="J292" s="138">
        <f t="shared" si="18"/>
        <v>8.9294366409492731E-2</v>
      </c>
      <c r="K292" s="137">
        <v>24328.464810000001</v>
      </c>
      <c r="L292" s="137">
        <v>22508.181280000001</v>
      </c>
      <c r="M292" s="138">
        <f t="shared" si="19"/>
        <v>-7.4821142403189711E-2</v>
      </c>
    </row>
    <row r="293" spans="1:13" x14ac:dyDescent="0.25">
      <c r="A293" s="134" t="s">
        <v>172</v>
      </c>
      <c r="B293" s="134" t="s">
        <v>537</v>
      </c>
      <c r="C293" s="137">
        <v>0</v>
      </c>
      <c r="D293" s="137">
        <v>0</v>
      </c>
      <c r="E293" s="138" t="str">
        <f t="shared" si="16"/>
        <v/>
      </c>
      <c r="F293" s="137">
        <v>0</v>
      </c>
      <c r="G293" s="137">
        <v>0</v>
      </c>
      <c r="H293" s="138" t="str">
        <f t="shared" si="17"/>
        <v/>
      </c>
      <c r="I293" s="137">
        <v>13.266489999999999</v>
      </c>
      <c r="J293" s="138">
        <f t="shared" si="18"/>
        <v>-1</v>
      </c>
      <c r="K293" s="137">
        <v>0</v>
      </c>
      <c r="L293" s="137">
        <v>19.66009</v>
      </c>
      <c r="M293" s="138" t="str">
        <f t="shared" si="19"/>
        <v/>
      </c>
    </row>
    <row r="294" spans="1:13" x14ac:dyDescent="0.25">
      <c r="A294" s="134" t="s">
        <v>172</v>
      </c>
      <c r="B294" s="134" t="s">
        <v>538</v>
      </c>
      <c r="C294" s="137">
        <v>0</v>
      </c>
      <c r="D294" s="137">
        <v>0</v>
      </c>
      <c r="E294" s="138" t="str">
        <f t="shared" si="16"/>
        <v/>
      </c>
      <c r="F294" s="137">
        <v>3.3137699999999999</v>
      </c>
      <c r="G294" s="137">
        <v>0</v>
      </c>
      <c r="H294" s="138">
        <f t="shared" si="17"/>
        <v>-1</v>
      </c>
      <c r="I294" s="137">
        <v>15.128399999999999</v>
      </c>
      <c r="J294" s="138">
        <f t="shared" si="18"/>
        <v>-1</v>
      </c>
      <c r="K294" s="137">
        <v>466.9187</v>
      </c>
      <c r="L294" s="137">
        <v>444.77307000000002</v>
      </c>
      <c r="M294" s="138">
        <f t="shared" si="19"/>
        <v>-4.742930621540753E-2</v>
      </c>
    </row>
    <row r="295" spans="1:13" x14ac:dyDescent="0.25">
      <c r="A295" s="134" t="s">
        <v>172</v>
      </c>
      <c r="B295" s="134" t="s">
        <v>539</v>
      </c>
      <c r="C295" s="137">
        <v>0</v>
      </c>
      <c r="D295" s="137">
        <v>3.12799</v>
      </c>
      <c r="E295" s="138" t="str">
        <f t="shared" si="16"/>
        <v/>
      </c>
      <c r="F295" s="137">
        <v>37.186549999999997</v>
      </c>
      <c r="G295" s="137">
        <v>61.646729999999998</v>
      </c>
      <c r="H295" s="138">
        <f t="shared" si="17"/>
        <v>0.65776954302025881</v>
      </c>
      <c r="I295" s="137">
        <v>75.405889999999999</v>
      </c>
      <c r="J295" s="138">
        <f t="shared" si="18"/>
        <v>-0.18246797431871709</v>
      </c>
      <c r="K295" s="137">
        <v>1271.1472200000001</v>
      </c>
      <c r="L295" s="137">
        <v>1261.9512500000001</v>
      </c>
      <c r="M295" s="138">
        <f t="shared" si="19"/>
        <v>-7.2343862735270159E-3</v>
      </c>
    </row>
    <row r="296" spans="1:13" x14ac:dyDescent="0.25">
      <c r="A296" s="134" t="s">
        <v>172</v>
      </c>
      <c r="B296" s="134" t="s">
        <v>541</v>
      </c>
      <c r="C296" s="137">
        <v>0</v>
      </c>
      <c r="D296" s="137">
        <v>14.973750000000001</v>
      </c>
      <c r="E296" s="138" t="str">
        <f t="shared" si="16"/>
        <v/>
      </c>
      <c r="F296" s="137">
        <v>265.39147000000003</v>
      </c>
      <c r="G296" s="137">
        <v>172.08824999999999</v>
      </c>
      <c r="H296" s="138">
        <f t="shared" si="17"/>
        <v>-0.35156827007288527</v>
      </c>
      <c r="I296" s="137">
        <v>244.18982</v>
      </c>
      <c r="J296" s="138">
        <f t="shared" si="18"/>
        <v>-0.29526853330740821</v>
      </c>
      <c r="K296" s="137">
        <v>1447.62733</v>
      </c>
      <c r="L296" s="137">
        <v>1126.8598</v>
      </c>
      <c r="M296" s="138">
        <f t="shared" si="19"/>
        <v>-0.22158156547099739</v>
      </c>
    </row>
    <row r="297" spans="1:13" x14ac:dyDescent="0.25">
      <c r="A297" s="134" t="s">
        <v>172</v>
      </c>
      <c r="B297" s="134" t="s">
        <v>542</v>
      </c>
      <c r="C297" s="137">
        <v>0</v>
      </c>
      <c r="D297" s="137">
        <v>0</v>
      </c>
      <c r="E297" s="138" t="str">
        <f t="shared" si="16"/>
        <v/>
      </c>
      <c r="F297" s="137">
        <v>0</v>
      </c>
      <c r="G297" s="137">
        <v>0</v>
      </c>
      <c r="H297" s="138" t="str">
        <f t="shared" si="17"/>
        <v/>
      </c>
      <c r="I297" s="137">
        <v>0.16897999999999999</v>
      </c>
      <c r="J297" s="138">
        <f t="shared" si="18"/>
        <v>-1</v>
      </c>
      <c r="K297" s="137">
        <v>0</v>
      </c>
      <c r="L297" s="137">
        <v>0.16897999999999999</v>
      </c>
      <c r="M297" s="138" t="str">
        <f t="shared" si="19"/>
        <v/>
      </c>
    </row>
    <row r="298" spans="1:13" x14ac:dyDescent="0.25">
      <c r="A298" s="134" t="s">
        <v>172</v>
      </c>
      <c r="B298" s="134" t="s">
        <v>543</v>
      </c>
      <c r="C298" s="137">
        <v>0</v>
      </c>
      <c r="D298" s="137">
        <v>12.851000000000001</v>
      </c>
      <c r="E298" s="138" t="str">
        <f t="shared" si="16"/>
        <v/>
      </c>
      <c r="F298" s="137">
        <v>516.83253999999999</v>
      </c>
      <c r="G298" s="137">
        <v>331.40235000000001</v>
      </c>
      <c r="H298" s="138">
        <f t="shared" si="17"/>
        <v>-0.35878195672431923</v>
      </c>
      <c r="I298" s="137">
        <v>368.8535</v>
      </c>
      <c r="J298" s="138">
        <f t="shared" si="18"/>
        <v>-0.10153394233754043</v>
      </c>
      <c r="K298" s="137">
        <v>5046.4534199999998</v>
      </c>
      <c r="L298" s="137">
        <v>3477.1688100000001</v>
      </c>
      <c r="M298" s="138">
        <f t="shared" si="19"/>
        <v>-0.31096781826631814</v>
      </c>
    </row>
    <row r="299" spans="1:13" x14ac:dyDescent="0.25">
      <c r="A299" s="134" t="s">
        <v>172</v>
      </c>
      <c r="B299" s="134" t="s">
        <v>544</v>
      </c>
      <c r="C299" s="137">
        <v>0</v>
      </c>
      <c r="D299" s="137">
        <v>0</v>
      </c>
      <c r="E299" s="138" t="str">
        <f t="shared" si="16"/>
        <v/>
      </c>
      <c r="F299" s="137">
        <v>6.2789999999999999E-2</v>
      </c>
      <c r="G299" s="137">
        <v>0</v>
      </c>
      <c r="H299" s="138">
        <f t="shared" si="17"/>
        <v>-1</v>
      </c>
      <c r="I299" s="137">
        <v>0</v>
      </c>
      <c r="J299" s="138" t="str">
        <f t="shared" si="18"/>
        <v/>
      </c>
      <c r="K299" s="137">
        <v>0.18421999999999999</v>
      </c>
      <c r="L299" s="137">
        <v>0</v>
      </c>
      <c r="M299" s="138">
        <f t="shared" si="19"/>
        <v>-1</v>
      </c>
    </row>
    <row r="300" spans="1:13" x14ac:dyDescent="0.25">
      <c r="A300" s="134" t="s">
        <v>172</v>
      </c>
      <c r="B300" s="134" t="s">
        <v>545</v>
      </c>
      <c r="C300" s="137">
        <v>0</v>
      </c>
      <c r="D300" s="137">
        <v>0</v>
      </c>
      <c r="E300" s="138" t="str">
        <f t="shared" si="16"/>
        <v/>
      </c>
      <c r="F300" s="137">
        <v>5.6288</v>
      </c>
      <c r="G300" s="137">
        <v>11.858700000000001</v>
      </c>
      <c r="H300" s="138">
        <f t="shared" si="17"/>
        <v>1.1067900795906764</v>
      </c>
      <c r="I300" s="137">
        <v>10.746740000000001</v>
      </c>
      <c r="J300" s="138">
        <f t="shared" si="18"/>
        <v>0.10346951726756215</v>
      </c>
      <c r="K300" s="137">
        <v>92.220650000000006</v>
      </c>
      <c r="L300" s="137">
        <v>86.479209999999995</v>
      </c>
      <c r="M300" s="138">
        <f t="shared" si="19"/>
        <v>-6.225763969349607E-2</v>
      </c>
    </row>
    <row r="301" spans="1:13" x14ac:dyDescent="0.25">
      <c r="A301" s="141" t="s">
        <v>172</v>
      </c>
      <c r="B301" s="141" t="s">
        <v>3</v>
      </c>
      <c r="C301" s="255">
        <v>57.140189999999997</v>
      </c>
      <c r="D301" s="255">
        <v>186.5812</v>
      </c>
      <c r="E301" s="256">
        <f t="shared" si="16"/>
        <v>2.2653234089701137</v>
      </c>
      <c r="F301" s="255">
        <v>5881.6617999999999</v>
      </c>
      <c r="G301" s="255">
        <v>6050.59112</v>
      </c>
      <c r="H301" s="256">
        <f t="shared" si="17"/>
        <v>2.8721358987352952E-2</v>
      </c>
      <c r="I301" s="255">
        <v>6099.3303900000001</v>
      </c>
      <c r="J301" s="256">
        <f t="shared" si="18"/>
        <v>-7.9909214427716924E-3</v>
      </c>
      <c r="K301" s="255">
        <v>74736.248770000006</v>
      </c>
      <c r="L301" s="255">
        <v>68156.384359999996</v>
      </c>
      <c r="M301" s="256">
        <f t="shared" si="19"/>
        <v>-8.8041138246709005E-2</v>
      </c>
    </row>
    <row r="302" spans="1:13" x14ac:dyDescent="0.25">
      <c r="A302" s="134" t="s">
        <v>175</v>
      </c>
      <c r="B302" s="134" t="s">
        <v>534</v>
      </c>
      <c r="C302" s="137">
        <v>585.36450000000002</v>
      </c>
      <c r="D302" s="137">
        <v>2620.3347399999998</v>
      </c>
      <c r="E302" s="138">
        <f t="shared" si="16"/>
        <v>3.4764155325442516</v>
      </c>
      <c r="F302" s="137">
        <v>64887.432970000002</v>
      </c>
      <c r="G302" s="137">
        <v>56172.458310000002</v>
      </c>
      <c r="H302" s="138">
        <f t="shared" si="17"/>
        <v>-0.1343091298438216</v>
      </c>
      <c r="I302" s="137">
        <v>65656.434940000006</v>
      </c>
      <c r="J302" s="138">
        <f t="shared" si="18"/>
        <v>-0.14444854702615084</v>
      </c>
      <c r="K302" s="137">
        <v>606721.84695000004</v>
      </c>
      <c r="L302" s="137">
        <v>470828.60359999997</v>
      </c>
      <c r="M302" s="138">
        <f t="shared" si="19"/>
        <v>-0.22397947928385542</v>
      </c>
    </row>
    <row r="303" spans="1:13" x14ac:dyDescent="0.25">
      <c r="A303" s="134" t="s">
        <v>175</v>
      </c>
      <c r="B303" s="134" t="s">
        <v>535</v>
      </c>
      <c r="C303" s="137">
        <v>7656.9475899999998</v>
      </c>
      <c r="D303" s="137">
        <v>9642.23243</v>
      </c>
      <c r="E303" s="138">
        <f t="shared" si="16"/>
        <v>0.25927888583079617</v>
      </c>
      <c r="F303" s="137">
        <v>262664.33614999999</v>
      </c>
      <c r="G303" s="137">
        <v>278521.94312000001</v>
      </c>
      <c r="H303" s="138">
        <f t="shared" si="17"/>
        <v>6.0372135792901016E-2</v>
      </c>
      <c r="I303" s="137">
        <v>313491.22224999999</v>
      </c>
      <c r="J303" s="138">
        <f t="shared" si="18"/>
        <v>-0.11154787326744675</v>
      </c>
      <c r="K303" s="137">
        <v>2545234.5848699999</v>
      </c>
      <c r="L303" s="137">
        <v>2063835.4646900001</v>
      </c>
      <c r="M303" s="138">
        <f t="shared" si="19"/>
        <v>-0.18913742687674018</v>
      </c>
    </row>
    <row r="304" spans="1:13" x14ac:dyDescent="0.25">
      <c r="A304" s="134" t="s">
        <v>175</v>
      </c>
      <c r="B304" s="134" t="s">
        <v>536</v>
      </c>
      <c r="C304" s="137">
        <v>2753.6181999999999</v>
      </c>
      <c r="D304" s="137">
        <v>3029.9556699999998</v>
      </c>
      <c r="E304" s="138">
        <f t="shared" si="16"/>
        <v>0.10035431564187069</v>
      </c>
      <c r="F304" s="137">
        <v>83068.056500000006</v>
      </c>
      <c r="G304" s="137">
        <v>83321.206149999998</v>
      </c>
      <c r="H304" s="138">
        <f t="shared" si="17"/>
        <v>3.0474969641307581E-3</v>
      </c>
      <c r="I304" s="137">
        <v>102086.72807</v>
      </c>
      <c r="J304" s="138">
        <f t="shared" si="18"/>
        <v>-0.18381940801484642</v>
      </c>
      <c r="K304" s="137">
        <v>596304.57857000001</v>
      </c>
      <c r="L304" s="137">
        <v>583899.37841999996</v>
      </c>
      <c r="M304" s="138">
        <f t="shared" si="19"/>
        <v>-2.0803462854082078E-2</v>
      </c>
    </row>
    <row r="305" spans="1:13" x14ac:dyDescent="0.25">
      <c r="A305" s="134" t="s">
        <v>175</v>
      </c>
      <c r="B305" s="134" t="s">
        <v>537</v>
      </c>
      <c r="C305" s="137">
        <v>0</v>
      </c>
      <c r="D305" s="137">
        <v>332.68669999999997</v>
      </c>
      <c r="E305" s="138" t="str">
        <f t="shared" si="16"/>
        <v/>
      </c>
      <c r="F305" s="137">
        <v>7501.9239500000003</v>
      </c>
      <c r="G305" s="137">
        <v>6542.2882799999998</v>
      </c>
      <c r="H305" s="138">
        <f t="shared" si="17"/>
        <v>-0.12791860813251787</v>
      </c>
      <c r="I305" s="137">
        <v>4939.5454900000004</v>
      </c>
      <c r="J305" s="138">
        <f t="shared" si="18"/>
        <v>0.3244717136920221</v>
      </c>
      <c r="K305" s="137">
        <v>63455.325550000001</v>
      </c>
      <c r="L305" s="137">
        <v>45536.164920000003</v>
      </c>
      <c r="M305" s="138">
        <f t="shared" si="19"/>
        <v>-0.28239017725754934</v>
      </c>
    </row>
    <row r="306" spans="1:13" x14ac:dyDescent="0.25">
      <c r="A306" s="134" t="s">
        <v>175</v>
      </c>
      <c r="B306" s="134" t="s">
        <v>538</v>
      </c>
      <c r="C306" s="137">
        <v>73.315290000000005</v>
      </c>
      <c r="D306" s="137">
        <v>903.82892000000004</v>
      </c>
      <c r="E306" s="138">
        <f t="shared" si="16"/>
        <v>11.327973059916969</v>
      </c>
      <c r="F306" s="137">
        <v>22384.23113</v>
      </c>
      <c r="G306" s="137">
        <v>21663.834190000001</v>
      </c>
      <c r="H306" s="138">
        <f t="shared" si="17"/>
        <v>-3.2183233626215668E-2</v>
      </c>
      <c r="I306" s="137">
        <v>24091.694729999999</v>
      </c>
      <c r="J306" s="138">
        <f t="shared" si="18"/>
        <v>-0.10077583031038173</v>
      </c>
      <c r="K306" s="137">
        <v>230905.98527999999</v>
      </c>
      <c r="L306" s="137">
        <v>188042.11704000001</v>
      </c>
      <c r="M306" s="138">
        <f t="shared" si="19"/>
        <v>-0.1856334221394158</v>
      </c>
    </row>
    <row r="307" spans="1:13" x14ac:dyDescent="0.25">
      <c r="A307" s="134" t="s">
        <v>175</v>
      </c>
      <c r="B307" s="134" t="s">
        <v>539</v>
      </c>
      <c r="C307" s="137">
        <v>1001.89633</v>
      </c>
      <c r="D307" s="137">
        <v>680.63780999999994</v>
      </c>
      <c r="E307" s="138">
        <f t="shared" si="16"/>
        <v>-0.32065046091145988</v>
      </c>
      <c r="F307" s="137">
        <v>19667.911940000002</v>
      </c>
      <c r="G307" s="137">
        <v>20833.565839999999</v>
      </c>
      <c r="H307" s="138">
        <f t="shared" si="17"/>
        <v>5.9266784575607412E-2</v>
      </c>
      <c r="I307" s="137">
        <v>26173.485499999999</v>
      </c>
      <c r="J307" s="138">
        <f t="shared" si="18"/>
        <v>-0.2040201966986781</v>
      </c>
      <c r="K307" s="137">
        <v>187348.81562000001</v>
      </c>
      <c r="L307" s="137">
        <v>171736.78607</v>
      </c>
      <c r="M307" s="138">
        <f t="shared" si="19"/>
        <v>-8.3331349057823356E-2</v>
      </c>
    </row>
    <row r="308" spans="1:13" x14ac:dyDescent="0.25">
      <c r="A308" s="134" t="s">
        <v>175</v>
      </c>
      <c r="B308" s="134" t="s">
        <v>540</v>
      </c>
      <c r="C308" s="137">
        <v>0</v>
      </c>
      <c r="D308" s="137">
        <v>0</v>
      </c>
      <c r="E308" s="138" t="str">
        <f t="shared" si="16"/>
        <v/>
      </c>
      <c r="F308" s="137">
        <v>0</v>
      </c>
      <c r="G308" s="137">
        <v>0</v>
      </c>
      <c r="H308" s="138" t="str">
        <f t="shared" si="17"/>
        <v/>
      </c>
      <c r="I308" s="137">
        <v>47.776409999999998</v>
      </c>
      <c r="J308" s="138">
        <f t="shared" si="18"/>
        <v>-1</v>
      </c>
      <c r="K308" s="137">
        <v>0.73341000000000001</v>
      </c>
      <c r="L308" s="137">
        <v>47.901490000000003</v>
      </c>
      <c r="M308" s="138">
        <f t="shared" si="19"/>
        <v>64.313385418797125</v>
      </c>
    </row>
    <row r="309" spans="1:13" x14ac:dyDescent="0.25">
      <c r="A309" s="134" t="s">
        <v>175</v>
      </c>
      <c r="B309" s="134" t="s">
        <v>541</v>
      </c>
      <c r="C309" s="137">
        <v>190.07393999999999</v>
      </c>
      <c r="D309" s="137">
        <v>1399.4418700000001</v>
      </c>
      <c r="E309" s="138">
        <f t="shared" si="16"/>
        <v>6.3626183052763583</v>
      </c>
      <c r="F309" s="137">
        <v>32309.651979999999</v>
      </c>
      <c r="G309" s="137">
        <v>29397.516339999998</v>
      </c>
      <c r="H309" s="138">
        <f t="shared" si="17"/>
        <v>-9.0132064616562313E-2</v>
      </c>
      <c r="I309" s="137">
        <v>32599.90065</v>
      </c>
      <c r="J309" s="138">
        <f t="shared" si="18"/>
        <v>-9.8232946915437935E-2</v>
      </c>
      <c r="K309" s="137">
        <v>257295.44925999999</v>
      </c>
      <c r="L309" s="137">
        <v>236602.79624</v>
      </c>
      <c r="M309" s="138">
        <f t="shared" si="19"/>
        <v>-8.0423703876277397E-2</v>
      </c>
    </row>
    <row r="310" spans="1:13" x14ac:dyDescent="0.25">
      <c r="A310" s="134" t="s">
        <v>175</v>
      </c>
      <c r="B310" s="134" t="s">
        <v>542</v>
      </c>
      <c r="C310" s="137">
        <v>26.147729999999999</v>
      </c>
      <c r="D310" s="137">
        <v>86.928229999999999</v>
      </c>
      <c r="E310" s="138">
        <f t="shared" si="16"/>
        <v>2.3245038861882086</v>
      </c>
      <c r="F310" s="137">
        <v>1849.6189899999999</v>
      </c>
      <c r="G310" s="137">
        <v>2658.8130900000001</v>
      </c>
      <c r="H310" s="138">
        <f t="shared" si="17"/>
        <v>0.43749231835038649</v>
      </c>
      <c r="I310" s="137">
        <v>3962.4985999999999</v>
      </c>
      <c r="J310" s="138">
        <f t="shared" si="18"/>
        <v>-0.32900592318190347</v>
      </c>
      <c r="K310" s="137">
        <v>13399.60914</v>
      </c>
      <c r="L310" s="137">
        <v>18460.076929999999</v>
      </c>
      <c r="M310" s="138">
        <f t="shared" si="19"/>
        <v>0.37765786577264282</v>
      </c>
    </row>
    <row r="311" spans="1:13" x14ac:dyDescent="0.25">
      <c r="A311" s="134" t="s">
        <v>175</v>
      </c>
      <c r="B311" s="134" t="s">
        <v>543</v>
      </c>
      <c r="C311" s="137">
        <v>1137.8856900000001</v>
      </c>
      <c r="D311" s="137">
        <v>1668.19506</v>
      </c>
      <c r="E311" s="138">
        <f t="shared" si="16"/>
        <v>0.46604801752977476</v>
      </c>
      <c r="F311" s="137">
        <v>52140.881459999997</v>
      </c>
      <c r="G311" s="137">
        <v>45961.256280000001</v>
      </c>
      <c r="H311" s="138">
        <f t="shared" si="17"/>
        <v>-0.11851785023505423</v>
      </c>
      <c r="I311" s="137">
        <v>57073.198909999999</v>
      </c>
      <c r="J311" s="138">
        <f t="shared" si="18"/>
        <v>-0.19469633457067415</v>
      </c>
      <c r="K311" s="137">
        <v>491823.70551</v>
      </c>
      <c r="L311" s="137">
        <v>383271.92310999997</v>
      </c>
      <c r="M311" s="138">
        <f t="shared" si="19"/>
        <v>-0.22071279034310987</v>
      </c>
    </row>
    <row r="312" spans="1:13" x14ac:dyDescent="0.25">
      <c r="A312" s="134" t="s">
        <v>175</v>
      </c>
      <c r="B312" s="134" t="s">
        <v>544</v>
      </c>
      <c r="C312" s="137">
        <v>12.603070000000001</v>
      </c>
      <c r="D312" s="137">
        <v>978.27930000000003</v>
      </c>
      <c r="E312" s="138">
        <f t="shared" si="16"/>
        <v>76.622301550336545</v>
      </c>
      <c r="F312" s="137">
        <v>15758.14898</v>
      </c>
      <c r="G312" s="137">
        <v>16012.83426</v>
      </c>
      <c r="H312" s="138">
        <f t="shared" si="17"/>
        <v>1.6162131753116649E-2</v>
      </c>
      <c r="I312" s="137">
        <v>18097.871940000001</v>
      </c>
      <c r="J312" s="138">
        <f t="shared" si="18"/>
        <v>-0.11520899732921863</v>
      </c>
      <c r="K312" s="137">
        <v>160791.70564</v>
      </c>
      <c r="L312" s="137">
        <v>126114.31071000001</v>
      </c>
      <c r="M312" s="138">
        <f t="shared" si="19"/>
        <v>-0.21566656558541619</v>
      </c>
    </row>
    <row r="313" spans="1:13" x14ac:dyDescent="0.25">
      <c r="A313" s="134" t="s">
        <v>175</v>
      </c>
      <c r="B313" s="134" t="s">
        <v>545</v>
      </c>
      <c r="C313" s="137">
        <v>32.951390000000004</v>
      </c>
      <c r="D313" s="137">
        <v>503.55101000000002</v>
      </c>
      <c r="E313" s="138">
        <f t="shared" si="16"/>
        <v>14.281631821904933</v>
      </c>
      <c r="F313" s="137">
        <v>10309.72543</v>
      </c>
      <c r="G313" s="137">
        <v>7924.7819799999997</v>
      </c>
      <c r="H313" s="138">
        <f t="shared" si="17"/>
        <v>-0.23132948265141151</v>
      </c>
      <c r="I313" s="137">
        <v>7475.4135100000003</v>
      </c>
      <c r="J313" s="138">
        <f t="shared" si="18"/>
        <v>6.0112857890586291E-2</v>
      </c>
      <c r="K313" s="137">
        <v>111039.61615</v>
      </c>
      <c r="L313" s="137">
        <v>68437.391109999997</v>
      </c>
      <c r="M313" s="138">
        <f t="shared" si="19"/>
        <v>-0.38366689760931783</v>
      </c>
    </row>
    <row r="314" spans="1:13" x14ac:dyDescent="0.25">
      <c r="A314" s="141" t="s">
        <v>175</v>
      </c>
      <c r="B314" s="141" t="s">
        <v>3</v>
      </c>
      <c r="C314" s="255">
        <v>13470.80373</v>
      </c>
      <c r="D314" s="255">
        <v>21846.071739999999</v>
      </c>
      <c r="E314" s="256">
        <f t="shared" si="16"/>
        <v>0.62173484061295881</v>
      </c>
      <c r="F314" s="255">
        <v>572541.91948000004</v>
      </c>
      <c r="G314" s="255">
        <v>569010.49783999997</v>
      </c>
      <c r="H314" s="256">
        <f t="shared" si="17"/>
        <v>-6.1679704487095366E-3</v>
      </c>
      <c r="I314" s="255">
        <v>655695.77099999995</v>
      </c>
      <c r="J314" s="256">
        <f t="shared" si="18"/>
        <v>-0.13220349588010383</v>
      </c>
      <c r="K314" s="255">
        <v>5264321.9559500003</v>
      </c>
      <c r="L314" s="255">
        <v>4356812.9143300001</v>
      </c>
      <c r="M314" s="256">
        <f t="shared" si="19"/>
        <v>-0.17238859044217236</v>
      </c>
    </row>
    <row r="315" spans="1:13" x14ac:dyDescent="0.25">
      <c r="A315" s="134" t="s">
        <v>171</v>
      </c>
      <c r="B315" s="134" t="s">
        <v>534</v>
      </c>
      <c r="C315" s="137">
        <v>0</v>
      </c>
      <c r="D315" s="137">
        <v>0</v>
      </c>
      <c r="E315" s="138" t="str">
        <f t="shared" si="16"/>
        <v/>
      </c>
      <c r="F315" s="137">
        <v>5049.6521599999996</v>
      </c>
      <c r="G315" s="137">
        <v>3042.97606</v>
      </c>
      <c r="H315" s="138">
        <f t="shared" si="17"/>
        <v>-0.39738897579828547</v>
      </c>
      <c r="I315" s="137">
        <v>4683.1913400000003</v>
      </c>
      <c r="J315" s="138">
        <f t="shared" si="18"/>
        <v>-0.35023452191470794</v>
      </c>
      <c r="K315" s="137">
        <v>35988.234210000002</v>
      </c>
      <c r="L315" s="137">
        <v>31146.29984</v>
      </c>
      <c r="M315" s="138">
        <f t="shared" si="19"/>
        <v>-0.13454214901865291</v>
      </c>
    </row>
    <row r="316" spans="1:13" x14ac:dyDescent="0.25">
      <c r="A316" s="134" t="s">
        <v>171</v>
      </c>
      <c r="B316" s="134" t="s">
        <v>535</v>
      </c>
      <c r="C316" s="137">
        <v>14.9862</v>
      </c>
      <c r="D316" s="137">
        <v>762.53246000000001</v>
      </c>
      <c r="E316" s="138">
        <f t="shared" si="16"/>
        <v>49.88230905766639</v>
      </c>
      <c r="F316" s="137">
        <v>9934.7528600000005</v>
      </c>
      <c r="G316" s="137">
        <v>20622.107660000001</v>
      </c>
      <c r="H316" s="138">
        <f t="shared" si="17"/>
        <v>1.0757544702526198</v>
      </c>
      <c r="I316" s="137">
        <v>16754.280050000001</v>
      </c>
      <c r="J316" s="138">
        <f t="shared" si="18"/>
        <v>0.23085609160508214</v>
      </c>
      <c r="K316" s="137">
        <v>108318.71216</v>
      </c>
      <c r="L316" s="137">
        <v>132160.40640000001</v>
      </c>
      <c r="M316" s="138">
        <f t="shared" si="19"/>
        <v>0.22010688425452218</v>
      </c>
    </row>
    <row r="317" spans="1:13" x14ac:dyDescent="0.25">
      <c r="A317" s="134" t="s">
        <v>171</v>
      </c>
      <c r="B317" s="134" t="s">
        <v>536</v>
      </c>
      <c r="C317" s="137">
        <v>44.472000000000001</v>
      </c>
      <c r="D317" s="137">
        <v>259.5</v>
      </c>
      <c r="E317" s="138">
        <f t="shared" si="16"/>
        <v>4.8351322180248246</v>
      </c>
      <c r="F317" s="137">
        <v>2236.5674300000001</v>
      </c>
      <c r="G317" s="137">
        <v>2237.2021599999998</v>
      </c>
      <c r="H317" s="138">
        <f t="shared" si="17"/>
        <v>2.8379649613330393E-4</v>
      </c>
      <c r="I317" s="137">
        <v>2600.6155800000001</v>
      </c>
      <c r="J317" s="138">
        <f t="shared" si="18"/>
        <v>-0.1397413069408745</v>
      </c>
      <c r="K317" s="137">
        <v>42929.144500000002</v>
      </c>
      <c r="L317" s="137">
        <v>27704.78846</v>
      </c>
      <c r="M317" s="138">
        <f t="shared" si="19"/>
        <v>-0.35463916687182062</v>
      </c>
    </row>
    <row r="318" spans="1:13" x14ac:dyDescent="0.25">
      <c r="A318" s="134" t="s">
        <v>171</v>
      </c>
      <c r="B318" s="134" t="s">
        <v>537</v>
      </c>
      <c r="C318" s="137">
        <v>0</v>
      </c>
      <c r="D318" s="137">
        <v>0</v>
      </c>
      <c r="E318" s="138" t="str">
        <f t="shared" si="16"/>
        <v/>
      </c>
      <c r="F318" s="137">
        <v>1066.2821200000001</v>
      </c>
      <c r="G318" s="137">
        <v>1231.1561999999999</v>
      </c>
      <c r="H318" s="138">
        <f t="shared" si="17"/>
        <v>0.15462519431536537</v>
      </c>
      <c r="I318" s="137">
        <v>3919.8265900000001</v>
      </c>
      <c r="J318" s="138">
        <f t="shared" si="18"/>
        <v>-0.68591564658986615</v>
      </c>
      <c r="K318" s="137">
        <v>11906.82555</v>
      </c>
      <c r="L318" s="137">
        <v>14928.63444</v>
      </c>
      <c r="M318" s="138">
        <f t="shared" si="19"/>
        <v>0.25378795358264061</v>
      </c>
    </row>
    <row r="319" spans="1:13" x14ac:dyDescent="0.25">
      <c r="A319" s="134" t="s">
        <v>171</v>
      </c>
      <c r="B319" s="134" t="s">
        <v>538</v>
      </c>
      <c r="C319" s="137">
        <v>0</v>
      </c>
      <c r="D319" s="137">
        <v>55.970999999999997</v>
      </c>
      <c r="E319" s="138" t="str">
        <f t="shared" si="16"/>
        <v/>
      </c>
      <c r="F319" s="137">
        <v>204.45711</v>
      </c>
      <c r="G319" s="137">
        <v>304.82900000000001</v>
      </c>
      <c r="H319" s="138">
        <f t="shared" si="17"/>
        <v>0.49091904898782923</v>
      </c>
      <c r="I319" s="137">
        <v>348.45839999999998</v>
      </c>
      <c r="J319" s="138">
        <f t="shared" si="18"/>
        <v>-0.12520691135584616</v>
      </c>
      <c r="K319" s="137">
        <v>1552.8863699999999</v>
      </c>
      <c r="L319" s="137">
        <v>2577.3392899999999</v>
      </c>
      <c r="M319" s="138">
        <f t="shared" si="19"/>
        <v>0.65970887489984209</v>
      </c>
    </row>
    <row r="320" spans="1:13" x14ac:dyDescent="0.25">
      <c r="A320" s="134" t="s">
        <v>171</v>
      </c>
      <c r="B320" s="134" t="s">
        <v>539</v>
      </c>
      <c r="C320" s="137">
        <v>81.416460000000001</v>
      </c>
      <c r="D320" s="137">
        <v>0</v>
      </c>
      <c r="E320" s="138">
        <f t="shared" si="16"/>
        <v>-1</v>
      </c>
      <c r="F320" s="137">
        <v>1564.2661900000001</v>
      </c>
      <c r="G320" s="137">
        <v>1991.1601800000001</v>
      </c>
      <c r="H320" s="138">
        <f t="shared" si="17"/>
        <v>0.27290367376667524</v>
      </c>
      <c r="I320" s="137">
        <v>1872.9415899999999</v>
      </c>
      <c r="J320" s="138">
        <f t="shared" si="18"/>
        <v>6.3119208111556802E-2</v>
      </c>
      <c r="K320" s="137">
        <v>24444.171269999999</v>
      </c>
      <c r="L320" s="137">
        <v>20683.61247</v>
      </c>
      <c r="M320" s="138">
        <f t="shared" si="19"/>
        <v>-0.15384276105998662</v>
      </c>
    </row>
    <row r="321" spans="1:13" x14ac:dyDescent="0.25">
      <c r="A321" s="134" t="s">
        <v>171</v>
      </c>
      <c r="B321" s="134" t="s">
        <v>540</v>
      </c>
      <c r="C321" s="137">
        <v>0</v>
      </c>
      <c r="D321" s="137">
        <v>0</v>
      </c>
      <c r="E321" s="138" t="str">
        <f t="shared" si="16"/>
        <v/>
      </c>
      <c r="F321" s="137">
        <v>172.80887000000001</v>
      </c>
      <c r="G321" s="137">
        <v>103.4662</v>
      </c>
      <c r="H321" s="138">
        <f t="shared" si="17"/>
        <v>-0.40126800204179336</v>
      </c>
      <c r="I321" s="137">
        <v>93.030439999999999</v>
      </c>
      <c r="J321" s="138">
        <f t="shared" si="18"/>
        <v>0.11217575666631263</v>
      </c>
      <c r="K321" s="137">
        <v>783.63027</v>
      </c>
      <c r="L321" s="137">
        <v>969.69150999999999</v>
      </c>
      <c r="M321" s="138">
        <f t="shared" si="19"/>
        <v>0.23743498320962009</v>
      </c>
    </row>
    <row r="322" spans="1:13" x14ac:dyDescent="0.25">
      <c r="A322" s="134" t="s">
        <v>171</v>
      </c>
      <c r="B322" s="134" t="s">
        <v>541</v>
      </c>
      <c r="C322" s="137">
        <v>0</v>
      </c>
      <c r="D322" s="137">
        <v>595.28597000000002</v>
      </c>
      <c r="E322" s="138" t="str">
        <f t="shared" si="16"/>
        <v/>
      </c>
      <c r="F322" s="137">
        <v>3148.6606000000002</v>
      </c>
      <c r="G322" s="137">
        <v>5351.9849100000001</v>
      </c>
      <c r="H322" s="138">
        <f t="shared" si="17"/>
        <v>0.6997655796880744</v>
      </c>
      <c r="I322" s="137">
        <v>2886.7092400000001</v>
      </c>
      <c r="J322" s="138">
        <f t="shared" si="18"/>
        <v>0.85400899953470888</v>
      </c>
      <c r="K322" s="137">
        <v>49650.58036</v>
      </c>
      <c r="L322" s="137">
        <v>60795.06078</v>
      </c>
      <c r="M322" s="138">
        <f t="shared" si="19"/>
        <v>0.22445821054245574</v>
      </c>
    </row>
    <row r="323" spans="1:13" x14ac:dyDescent="0.25">
      <c r="A323" s="134" t="s">
        <v>171</v>
      </c>
      <c r="B323" s="134" t="s">
        <v>542</v>
      </c>
      <c r="C323" s="137">
        <v>0</v>
      </c>
      <c r="D323" s="137">
        <v>0</v>
      </c>
      <c r="E323" s="138" t="str">
        <f t="shared" si="16"/>
        <v/>
      </c>
      <c r="F323" s="137">
        <v>8.1916799999999999</v>
      </c>
      <c r="G323" s="137">
        <v>0</v>
      </c>
      <c r="H323" s="138">
        <f t="shared" si="17"/>
        <v>-1</v>
      </c>
      <c r="I323" s="137">
        <v>1.92</v>
      </c>
      <c r="J323" s="138">
        <f t="shared" si="18"/>
        <v>-1</v>
      </c>
      <c r="K323" s="137">
        <v>926.29629</v>
      </c>
      <c r="L323" s="137">
        <v>430.44139999999999</v>
      </c>
      <c r="M323" s="138">
        <f t="shared" si="19"/>
        <v>-0.53530916117563199</v>
      </c>
    </row>
    <row r="324" spans="1:13" x14ac:dyDescent="0.25">
      <c r="A324" s="134" t="s">
        <v>171</v>
      </c>
      <c r="B324" s="134" t="s">
        <v>543</v>
      </c>
      <c r="C324" s="137">
        <v>0</v>
      </c>
      <c r="D324" s="137">
        <v>1985.9497100000001</v>
      </c>
      <c r="E324" s="138" t="str">
        <f t="shared" si="16"/>
        <v/>
      </c>
      <c r="F324" s="137">
        <v>24698.627069999999</v>
      </c>
      <c r="G324" s="137">
        <v>33841.921340000001</v>
      </c>
      <c r="H324" s="138">
        <f t="shared" si="17"/>
        <v>0.37019443405037822</v>
      </c>
      <c r="I324" s="137">
        <v>38133.293749999997</v>
      </c>
      <c r="J324" s="138">
        <f t="shared" si="18"/>
        <v>-0.11253610658796021</v>
      </c>
      <c r="K324" s="137">
        <v>263329.09068999998</v>
      </c>
      <c r="L324" s="137">
        <v>252944.87258</v>
      </c>
      <c r="M324" s="138">
        <f t="shared" si="19"/>
        <v>-3.9434374997423416E-2</v>
      </c>
    </row>
    <row r="325" spans="1:13" x14ac:dyDescent="0.25">
      <c r="A325" s="134" t="s">
        <v>171</v>
      </c>
      <c r="B325" s="134" t="s">
        <v>545</v>
      </c>
      <c r="C325" s="137">
        <v>0</v>
      </c>
      <c r="D325" s="137">
        <v>844.8</v>
      </c>
      <c r="E325" s="138" t="str">
        <f t="shared" ref="E325:E351" si="20">IF(C325=0,"",(D325/C325-1))</f>
        <v/>
      </c>
      <c r="F325" s="137">
        <v>4254.40092</v>
      </c>
      <c r="G325" s="137">
        <v>2528.0540700000001</v>
      </c>
      <c r="H325" s="138">
        <f t="shared" ref="H325:H351" si="21">IF(F325=0,"",(G325/F325-1))</f>
        <v>-0.40577907029974969</v>
      </c>
      <c r="I325" s="137">
        <v>3325.0510899999999</v>
      </c>
      <c r="J325" s="138">
        <f t="shared" ref="J325:J351" si="22">IF(I325=0,"",(G325/I325-1))</f>
        <v>-0.23969466887199009</v>
      </c>
      <c r="K325" s="137">
        <v>28643.496429999999</v>
      </c>
      <c r="L325" s="137">
        <v>27736.781439999999</v>
      </c>
      <c r="M325" s="138">
        <f t="shared" ref="M325:M351" si="23">IF(K325=0,"",(L325/K325-1))</f>
        <v>-3.165517841775578E-2</v>
      </c>
    </row>
    <row r="326" spans="1:13" x14ac:dyDescent="0.25">
      <c r="A326" s="141" t="s">
        <v>171</v>
      </c>
      <c r="B326" s="141" t="s">
        <v>3</v>
      </c>
      <c r="C326" s="255">
        <v>140.87466000000001</v>
      </c>
      <c r="D326" s="255">
        <v>4504.0391399999999</v>
      </c>
      <c r="E326" s="256">
        <f t="shared" si="20"/>
        <v>30.971961032594503</v>
      </c>
      <c r="F326" s="255">
        <v>52338.667009999997</v>
      </c>
      <c r="G326" s="255">
        <v>71254.857780000006</v>
      </c>
      <c r="H326" s="256">
        <f t="shared" si="21"/>
        <v>0.36141903970129419</v>
      </c>
      <c r="I326" s="255">
        <v>74619.318069999994</v>
      </c>
      <c r="J326" s="256">
        <f t="shared" si="22"/>
        <v>-4.5088328023097257E-2</v>
      </c>
      <c r="K326" s="255">
        <v>568473.06810000003</v>
      </c>
      <c r="L326" s="255">
        <v>572077.92860999994</v>
      </c>
      <c r="M326" s="256">
        <f t="shared" si="23"/>
        <v>6.3413039461102105E-3</v>
      </c>
    </row>
    <row r="327" spans="1:13" x14ac:dyDescent="0.25">
      <c r="A327" s="134" t="s">
        <v>166</v>
      </c>
      <c r="B327" s="134" t="s">
        <v>534</v>
      </c>
      <c r="C327" s="137">
        <v>4.4623499999999998</v>
      </c>
      <c r="D327" s="137">
        <v>28.585599999999999</v>
      </c>
      <c r="E327" s="138">
        <f t="shared" si="20"/>
        <v>5.4059520207962173</v>
      </c>
      <c r="F327" s="137">
        <v>2469.8539799999999</v>
      </c>
      <c r="G327" s="137">
        <v>613.88593000000003</v>
      </c>
      <c r="H327" s="138">
        <f t="shared" si="21"/>
        <v>-0.75144849251371526</v>
      </c>
      <c r="I327" s="137">
        <v>351.16867000000002</v>
      </c>
      <c r="J327" s="138">
        <f t="shared" si="22"/>
        <v>0.74812271835070021</v>
      </c>
      <c r="K327" s="137">
        <v>6520.03845</v>
      </c>
      <c r="L327" s="137">
        <v>6304.9360800000004</v>
      </c>
      <c r="M327" s="138">
        <f t="shared" si="23"/>
        <v>-3.2990966487321804E-2</v>
      </c>
    </row>
    <row r="328" spans="1:13" x14ac:dyDescent="0.25">
      <c r="A328" s="134" t="s">
        <v>166</v>
      </c>
      <c r="B328" s="134" t="s">
        <v>535</v>
      </c>
      <c r="C328" s="137">
        <v>1820.3156200000001</v>
      </c>
      <c r="D328" s="137">
        <v>1989.0491500000001</v>
      </c>
      <c r="E328" s="138">
        <f t="shared" si="20"/>
        <v>9.2694655886103927E-2</v>
      </c>
      <c r="F328" s="137">
        <v>38354.463969999997</v>
      </c>
      <c r="G328" s="137">
        <v>49659.968430000001</v>
      </c>
      <c r="H328" s="138">
        <f t="shared" si="21"/>
        <v>0.29476371952018199</v>
      </c>
      <c r="I328" s="137">
        <v>74981.062260000006</v>
      </c>
      <c r="J328" s="138">
        <f t="shared" si="22"/>
        <v>-0.33769985469394981</v>
      </c>
      <c r="K328" s="137">
        <v>418392.92429</v>
      </c>
      <c r="L328" s="137">
        <v>536382.05582999997</v>
      </c>
      <c r="M328" s="138">
        <f t="shared" si="23"/>
        <v>0.28200556149515177</v>
      </c>
    </row>
    <row r="329" spans="1:13" x14ac:dyDescent="0.25">
      <c r="A329" s="134" t="s">
        <v>166</v>
      </c>
      <c r="B329" s="134" t="s">
        <v>536</v>
      </c>
      <c r="C329" s="137">
        <v>1799.6701800000001</v>
      </c>
      <c r="D329" s="137">
        <v>1067.56259</v>
      </c>
      <c r="E329" s="138">
        <f t="shared" si="20"/>
        <v>-0.4068009783881622</v>
      </c>
      <c r="F329" s="137">
        <v>38193.894919999999</v>
      </c>
      <c r="G329" s="137">
        <v>48548.777900000001</v>
      </c>
      <c r="H329" s="138">
        <f t="shared" si="21"/>
        <v>0.2711135641360769</v>
      </c>
      <c r="I329" s="137">
        <v>74622.209090000004</v>
      </c>
      <c r="J329" s="138">
        <f t="shared" si="22"/>
        <v>-0.34940578023565994</v>
      </c>
      <c r="K329" s="137">
        <v>497064.46247999999</v>
      </c>
      <c r="L329" s="137">
        <v>665836.47045999998</v>
      </c>
      <c r="M329" s="138">
        <f t="shared" si="23"/>
        <v>0.33953746590119738</v>
      </c>
    </row>
    <row r="330" spans="1:13" x14ac:dyDescent="0.25">
      <c r="A330" s="134" t="s">
        <v>166</v>
      </c>
      <c r="B330" s="134" t="s">
        <v>537</v>
      </c>
      <c r="C330" s="137">
        <v>0</v>
      </c>
      <c r="D330" s="137">
        <v>0</v>
      </c>
      <c r="E330" s="138" t="str">
        <f t="shared" si="20"/>
        <v/>
      </c>
      <c r="F330" s="137">
        <v>0</v>
      </c>
      <c r="G330" s="137">
        <v>0</v>
      </c>
      <c r="H330" s="138" t="str">
        <f t="shared" si="21"/>
        <v/>
      </c>
      <c r="I330" s="137">
        <v>7.5471599999999999</v>
      </c>
      <c r="J330" s="138">
        <f t="shared" si="22"/>
        <v>-1</v>
      </c>
      <c r="K330" s="137">
        <v>7.5847300000000004</v>
      </c>
      <c r="L330" s="137">
        <v>42.056530000000002</v>
      </c>
      <c r="M330" s="138">
        <f t="shared" si="23"/>
        <v>4.5448948083847416</v>
      </c>
    </row>
    <row r="331" spans="1:13" x14ac:dyDescent="0.25">
      <c r="A331" s="134" t="s">
        <v>166</v>
      </c>
      <c r="B331" s="134" t="s">
        <v>538</v>
      </c>
      <c r="C331" s="137">
        <v>0</v>
      </c>
      <c r="D331" s="137">
        <v>108.20399999999999</v>
      </c>
      <c r="E331" s="138" t="str">
        <f t="shared" si="20"/>
        <v/>
      </c>
      <c r="F331" s="137">
        <v>651.61909000000003</v>
      </c>
      <c r="G331" s="137">
        <v>646.78060000000005</v>
      </c>
      <c r="H331" s="138">
        <f t="shared" si="21"/>
        <v>-7.4253349452975126E-3</v>
      </c>
      <c r="I331" s="137">
        <v>4096.86427</v>
      </c>
      <c r="J331" s="138">
        <f t="shared" si="22"/>
        <v>-0.8421278916325925</v>
      </c>
      <c r="K331" s="137">
        <v>19761.27505</v>
      </c>
      <c r="L331" s="137">
        <v>20320.534729999999</v>
      </c>
      <c r="M331" s="138">
        <f t="shared" si="23"/>
        <v>2.8300789224630529E-2</v>
      </c>
    </row>
    <row r="332" spans="1:13" x14ac:dyDescent="0.25">
      <c r="A332" s="134" t="s">
        <v>166</v>
      </c>
      <c r="B332" s="134" t="s">
        <v>539</v>
      </c>
      <c r="C332" s="137">
        <v>195.66354999999999</v>
      </c>
      <c r="D332" s="137">
        <v>72.605620000000002</v>
      </c>
      <c r="E332" s="138">
        <f t="shared" si="20"/>
        <v>-0.62892618476972328</v>
      </c>
      <c r="F332" s="137">
        <v>2226.60349</v>
      </c>
      <c r="G332" s="137">
        <v>2536.6738300000002</v>
      </c>
      <c r="H332" s="138">
        <f t="shared" si="21"/>
        <v>0.13925709781403439</v>
      </c>
      <c r="I332" s="137">
        <v>2051.2470199999998</v>
      </c>
      <c r="J332" s="138">
        <f t="shared" si="22"/>
        <v>0.23664961131789997</v>
      </c>
      <c r="K332" s="137">
        <v>54174.61103</v>
      </c>
      <c r="L332" s="137">
        <v>68232.190499999997</v>
      </c>
      <c r="M332" s="138">
        <f t="shared" si="23"/>
        <v>0.25948648643209271</v>
      </c>
    </row>
    <row r="333" spans="1:13" x14ac:dyDescent="0.25">
      <c r="A333" s="134" t="s">
        <v>166</v>
      </c>
      <c r="B333" s="134" t="s">
        <v>541</v>
      </c>
      <c r="C333" s="137">
        <v>0</v>
      </c>
      <c r="D333" s="137">
        <v>10.956720000000001</v>
      </c>
      <c r="E333" s="138" t="str">
        <f t="shared" si="20"/>
        <v/>
      </c>
      <c r="F333" s="137">
        <v>388.48295000000002</v>
      </c>
      <c r="G333" s="137">
        <v>401.58046000000002</v>
      </c>
      <c r="H333" s="138">
        <f t="shared" si="21"/>
        <v>3.3714504072829943E-2</v>
      </c>
      <c r="I333" s="137">
        <v>1078.5676800000001</v>
      </c>
      <c r="J333" s="138">
        <f t="shared" si="22"/>
        <v>-0.62767245167220298</v>
      </c>
      <c r="K333" s="137">
        <v>2216.9200900000001</v>
      </c>
      <c r="L333" s="137">
        <v>4321.3197300000002</v>
      </c>
      <c r="M333" s="138">
        <f t="shared" si="23"/>
        <v>0.94924469740359485</v>
      </c>
    </row>
    <row r="334" spans="1:13" x14ac:dyDescent="0.25">
      <c r="A334" s="134" t="s">
        <v>166</v>
      </c>
      <c r="B334" s="134" t="s">
        <v>542</v>
      </c>
      <c r="C334" s="137">
        <v>0</v>
      </c>
      <c r="D334" s="137">
        <v>0.31537999999999999</v>
      </c>
      <c r="E334" s="138" t="str">
        <f t="shared" si="20"/>
        <v/>
      </c>
      <c r="F334" s="137">
        <v>142.47916000000001</v>
      </c>
      <c r="G334" s="137">
        <v>283.77951999999999</v>
      </c>
      <c r="H334" s="138">
        <f t="shared" si="21"/>
        <v>0.99172650933652307</v>
      </c>
      <c r="I334" s="137">
        <v>57.201639999999998</v>
      </c>
      <c r="J334" s="138">
        <f t="shared" si="22"/>
        <v>3.9610381800242092</v>
      </c>
      <c r="K334" s="137">
        <v>1473.2163700000001</v>
      </c>
      <c r="L334" s="137">
        <v>1656.8376000000001</v>
      </c>
      <c r="M334" s="138">
        <f t="shared" si="23"/>
        <v>0.12463968887340005</v>
      </c>
    </row>
    <row r="335" spans="1:13" x14ac:dyDescent="0.25">
      <c r="A335" s="134" t="s">
        <v>166</v>
      </c>
      <c r="B335" s="134" t="s">
        <v>543</v>
      </c>
      <c r="C335" s="137">
        <v>537.72240999999997</v>
      </c>
      <c r="D335" s="137">
        <v>2100.1591199999998</v>
      </c>
      <c r="E335" s="138">
        <f t="shared" si="20"/>
        <v>2.905656675160702</v>
      </c>
      <c r="F335" s="137">
        <v>25769.16534</v>
      </c>
      <c r="G335" s="137">
        <v>25228.72005</v>
      </c>
      <c r="H335" s="138">
        <f t="shared" si="21"/>
        <v>-2.0972557041306183E-2</v>
      </c>
      <c r="I335" s="137">
        <v>23323.13092</v>
      </c>
      <c r="J335" s="138">
        <f t="shared" si="22"/>
        <v>8.1703830267741751E-2</v>
      </c>
      <c r="K335" s="137">
        <v>193505.60320000001</v>
      </c>
      <c r="L335" s="137">
        <v>173971.63626999999</v>
      </c>
      <c r="M335" s="138">
        <f t="shared" si="23"/>
        <v>-0.10094781033193367</v>
      </c>
    </row>
    <row r="336" spans="1:13" x14ac:dyDescent="0.25">
      <c r="A336" s="134" t="s">
        <v>166</v>
      </c>
      <c r="B336" s="134" t="s">
        <v>544</v>
      </c>
      <c r="C336" s="137">
        <v>0</v>
      </c>
      <c r="D336" s="137">
        <v>0</v>
      </c>
      <c r="E336" s="138" t="str">
        <f t="shared" si="20"/>
        <v/>
      </c>
      <c r="F336" s="137">
        <v>0.33910000000000001</v>
      </c>
      <c r="G336" s="137">
        <v>17.99494</v>
      </c>
      <c r="H336" s="138">
        <f t="shared" si="21"/>
        <v>52.066764966086694</v>
      </c>
      <c r="I336" s="137">
        <v>26.15814</v>
      </c>
      <c r="J336" s="138">
        <f t="shared" si="22"/>
        <v>-0.31207111820641686</v>
      </c>
      <c r="K336" s="137">
        <v>94.244039999999998</v>
      </c>
      <c r="L336" s="137">
        <v>84.183260000000004</v>
      </c>
      <c r="M336" s="138">
        <f t="shared" si="23"/>
        <v>-0.10675242699697507</v>
      </c>
    </row>
    <row r="337" spans="1:13" x14ac:dyDescent="0.25">
      <c r="A337" s="134" t="s">
        <v>166</v>
      </c>
      <c r="B337" s="134" t="s">
        <v>545</v>
      </c>
      <c r="C337" s="137">
        <v>145.42586</v>
      </c>
      <c r="D337" s="137">
        <v>110.40785</v>
      </c>
      <c r="E337" s="138">
        <f t="shared" si="20"/>
        <v>-0.2407963067916532</v>
      </c>
      <c r="F337" s="137">
        <v>1605.0724299999999</v>
      </c>
      <c r="G337" s="137">
        <v>2228.9284899999998</v>
      </c>
      <c r="H337" s="138">
        <f t="shared" si="21"/>
        <v>0.38867782433967779</v>
      </c>
      <c r="I337" s="137">
        <v>5039.2352899999996</v>
      </c>
      <c r="J337" s="138">
        <f t="shared" si="22"/>
        <v>-0.55768517210872282</v>
      </c>
      <c r="K337" s="137">
        <v>13260.342979999999</v>
      </c>
      <c r="L337" s="137">
        <v>16928.41779</v>
      </c>
      <c r="M337" s="138">
        <f t="shared" si="23"/>
        <v>0.27661990459314656</v>
      </c>
    </row>
    <row r="338" spans="1:13" x14ac:dyDescent="0.25">
      <c r="A338" s="141" t="s">
        <v>166</v>
      </c>
      <c r="B338" s="141" t="s">
        <v>3</v>
      </c>
      <c r="C338" s="255">
        <v>4503.2599700000001</v>
      </c>
      <c r="D338" s="255">
        <v>5487.8460299999997</v>
      </c>
      <c r="E338" s="256">
        <f t="shared" si="20"/>
        <v>0.21863851222428976</v>
      </c>
      <c r="F338" s="255">
        <v>109801.97443</v>
      </c>
      <c r="G338" s="255">
        <v>130167.09015</v>
      </c>
      <c r="H338" s="256">
        <f t="shared" si="21"/>
        <v>0.18547130710279713</v>
      </c>
      <c r="I338" s="255">
        <v>185634.39214000001</v>
      </c>
      <c r="J338" s="256">
        <f t="shared" si="22"/>
        <v>-0.29879862966431459</v>
      </c>
      <c r="K338" s="255">
        <v>1206471.2227099999</v>
      </c>
      <c r="L338" s="255">
        <v>1494080.6387799999</v>
      </c>
      <c r="M338" s="256">
        <f t="shared" si="23"/>
        <v>0.23838895669965998</v>
      </c>
    </row>
    <row r="339" spans="1:13" x14ac:dyDescent="0.25">
      <c r="A339" s="134" t="s">
        <v>170</v>
      </c>
      <c r="B339" s="134" t="s">
        <v>534</v>
      </c>
      <c r="C339" s="137">
        <v>0</v>
      </c>
      <c r="D339" s="137">
        <v>0</v>
      </c>
      <c r="E339" s="138" t="str">
        <f t="shared" si="20"/>
        <v/>
      </c>
      <c r="F339" s="137">
        <v>478.66890000000001</v>
      </c>
      <c r="G339" s="137">
        <v>223.24162999999999</v>
      </c>
      <c r="H339" s="138">
        <f t="shared" si="21"/>
        <v>-0.53361994063119633</v>
      </c>
      <c r="I339" s="137">
        <v>327.86714999999998</v>
      </c>
      <c r="J339" s="138">
        <f t="shared" si="22"/>
        <v>-0.3191094929760423</v>
      </c>
      <c r="K339" s="137">
        <v>4670.8574200000003</v>
      </c>
      <c r="L339" s="137">
        <v>4396.2522600000002</v>
      </c>
      <c r="M339" s="138">
        <f t="shared" si="23"/>
        <v>-5.8791167297074121E-2</v>
      </c>
    </row>
    <row r="340" spans="1:13" x14ac:dyDescent="0.25">
      <c r="A340" s="134" t="s">
        <v>170</v>
      </c>
      <c r="B340" s="134" t="s">
        <v>535</v>
      </c>
      <c r="C340" s="137">
        <v>127.53628999999999</v>
      </c>
      <c r="D340" s="137">
        <v>185.26535999999999</v>
      </c>
      <c r="E340" s="138">
        <f t="shared" si="20"/>
        <v>0.45264818350918001</v>
      </c>
      <c r="F340" s="137">
        <v>4983.5867600000001</v>
      </c>
      <c r="G340" s="137">
        <v>5794.3521300000002</v>
      </c>
      <c r="H340" s="138">
        <f t="shared" si="21"/>
        <v>0.16268711854431528</v>
      </c>
      <c r="I340" s="137">
        <v>6027.3381799999997</v>
      </c>
      <c r="J340" s="138">
        <f t="shared" si="22"/>
        <v>-3.8654882643402555E-2</v>
      </c>
      <c r="K340" s="137">
        <v>67118.649229999995</v>
      </c>
      <c r="L340" s="137">
        <v>66768.227989999999</v>
      </c>
      <c r="M340" s="138">
        <f t="shared" si="23"/>
        <v>-5.2209221136019224E-3</v>
      </c>
    </row>
    <row r="341" spans="1:13" x14ac:dyDescent="0.25">
      <c r="A341" s="134" t="s">
        <v>170</v>
      </c>
      <c r="B341" s="134" t="s">
        <v>536</v>
      </c>
      <c r="C341" s="137">
        <v>0</v>
      </c>
      <c r="D341" s="137">
        <v>0</v>
      </c>
      <c r="E341" s="138" t="str">
        <f t="shared" si="20"/>
        <v/>
      </c>
      <c r="F341" s="137">
        <v>455.24450999999999</v>
      </c>
      <c r="G341" s="137">
        <v>428.16982999999999</v>
      </c>
      <c r="H341" s="138">
        <f t="shared" si="21"/>
        <v>-5.9472831424150496E-2</v>
      </c>
      <c r="I341" s="137">
        <v>626.17331000000001</v>
      </c>
      <c r="J341" s="138">
        <f t="shared" si="22"/>
        <v>-0.31621194458128532</v>
      </c>
      <c r="K341" s="137">
        <v>5224.1595799999996</v>
      </c>
      <c r="L341" s="137">
        <v>4832.8818300000003</v>
      </c>
      <c r="M341" s="138">
        <f t="shared" si="23"/>
        <v>-7.4897740776900146E-2</v>
      </c>
    </row>
    <row r="342" spans="1:13" x14ac:dyDescent="0.25">
      <c r="A342" s="134" t="s">
        <v>170</v>
      </c>
      <c r="B342" s="134" t="s">
        <v>537</v>
      </c>
      <c r="C342" s="137">
        <v>0</v>
      </c>
      <c r="D342" s="137">
        <v>26.808</v>
      </c>
      <c r="E342" s="138" t="str">
        <f t="shared" si="20"/>
        <v/>
      </c>
      <c r="F342" s="137">
        <v>148.15339</v>
      </c>
      <c r="G342" s="137">
        <v>71.149799999999999</v>
      </c>
      <c r="H342" s="138">
        <f t="shared" si="21"/>
        <v>-0.51975584223891191</v>
      </c>
      <c r="I342" s="137">
        <v>55.530670000000001</v>
      </c>
      <c r="J342" s="138">
        <f t="shared" si="22"/>
        <v>0.28127033223262021</v>
      </c>
      <c r="K342" s="137">
        <v>1209.8371500000001</v>
      </c>
      <c r="L342" s="137">
        <v>604.22370000000001</v>
      </c>
      <c r="M342" s="138">
        <f t="shared" si="23"/>
        <v>-0.50057435415997931</v>
      </c>
    </row>
    <row r="343" spans="1:13" x14ac:dyDescent="0.25">
      <c r="A343" s="134" t="s">
        <v>170</v>
      </c>
      <c r="B343" s="134" t="s">
        <v>538</v>
      </c>
      <c r="C343" s="137">
        <v>0</v>
      </c>
      <c r="D343" s="137">
        <v>23.15</v>
      </c>
      <c r="E343" s="138" t="str">
        <f t="shared" si="20"/>
        <v/>
      </c>
      <c r="F343" s="137">
        <v>240.12899999999999</v>
      </c>
      <c r="G343" s="137">
        <v>176.57759999999999</v>
      </c>
      <c r="H343" s="138">
        <f t="shared" si="21"/>
        <v>-0.26465524780430516</v>
      </c>
      <c r="I343" s="137">
        <v>314.49376000000001</v>
      </c>
      <c r="J343" s="138">
        <f t="shared" si="22"/>
        <v>-0.43853385199121286</v>
      </c>
      <c r="K343" s="137">
        <v>1503.1573800000001</v>
      </c>
      <c r="L343" s="137">
        <v>1503.67246</v>
      </c>
      <c r="M343" s="138">
        <f t="shared" si="23"/>
        <v>3.4266538344773778E-4</v>
      </c>
    </row>
    <row r="344" spans="1:13" x14ac:dyDescent="0.25">
      <c r="A344" s="134" t="s">
        <v>170</v>
      </c>
      <c r="B344" s="134" t="s">
        <v>539</v>
      </c>
      <c r="C344" s="137">
        <v>0</v>
      </c>
      <c r="D344" s="137">
        <v>165.62899999999999</v>
      </c>
      <c r="E344" s="138" t="str">
        <f t="shared" si="20"/>
        <v/>
      </c>
      <c r="F344" s="137">
        <v>150.80529999999999</v>
      </c>
      <c r="G344" s="137">
        <v>538.34171000000003</v>
      </c>
      <c r="H344" s="138">
        <f t="shared" si="21"/>
        <v>2.5697797756444904</v>
      </c>
      <c r="I344" s="137">
        <v>552.97145</v>
      </c>
      <c r="J344" s="138">
        <f t="shared" si="22"/>
        <v>-2.6456591927123796E-2</v>
      </c>
      <c r="K344" s="137">
        <v>3738.8974899999998</v>
      </c>
      <c r="L344" s="137">
        <v>3990.2338300000001</v>
      </c>
      <c r="M344" s="138">
        <f t="shared" si="23"/>
        <v>6.7222046250858813E-2</v>
      </c>
    </row>
    <row r="345" spans="1:13" x14ac:dyDescent="0.25">
      <c r="A345" s="134" t="s">
        <v>170</v>
      </c>
      <c r="B345" s="134" t="s">
        <v>541</v>
      </c>
      <c r="C345" s="137">
        <v>0</v>
      </c>
      <c r="D345" s="137">
        <v>75.633080000000007</v>
      </c>
      <c r="E345" s="138" t="str">
        <f t="shared" si="20"/>
        <v/>
      </c>
      <c r="F345" s="137">
        <v>4610.7408800000003</v>
      </c>
      <c r="G345" s="137">
        <v>1330.6029000000001</v>
      </c>
      <c r="H345" s="138">
        <f t="shared" si="21"/>
        <v>-0.71141234464687586</v>
      </c>
      <c r="I345" s="137">
        <v>3859.7664500000001</v>
      </c>
      <c r="J345" s="138">
        <f t="shared" si="22"/>
        <v>-0.65526336444527622</v>
      </c>
      <c r="K345" s="137">
        <v>41825.813800000004</v>
      </c>
      <c r="L345" s="137">
        <v>33865.19526</v>
      </c>
      <c r="M345" s="138">
        <f t="shared" si="23"/>
        <v>-0.1903278816777022</v>
      </c>
    </row>
    <row r="346" spans="1:13" x14ac:dyDescent="0.25">
      <c r="A346" s="134" t="s">
        <v>170</v>
      </c>
      <c r="B346" s="134" t="s">
        <v>542</v>
      </c>
      <c r="C346" s="137">
        <v>0</v>
      </c>
      <c r="D346" s="137">
        <v>0</v>
      </c>
      <c r="E346" s="138" t="str">
        <f t="shared" si="20"/>
        <v/>
      </c>
      <c r="F346" s="137">
        <v>234.57680999999999</v>
      </c>
      <c r="G346" s="137">
        <v>160.35333</v>
      </c>
      <c r="H346" s="138">
        <f t="shared" si="21"/>
        <v>-0.31641439748455957</v>
      </c>
      <c r="I346" s="137">
        <v>324.52355999999997</v>
      </c>
      <c r="J346" s="138">
        <f t="shared" si="22"/>
        <v>-0.50588077488118266</v>
      </c>
      <c r="K346" s="137">
        <v>2847.3256500000002</v>
      </c>
      <c r="L346" s="137">
        <v>2069.2742400000002</v>
      </c>
      <c r="M346" s="138">
        <f t="shared" si="23"/>
        <v>-0.27325691039238875</v>
      </c>
    </row>
    <row r="347" spans="1:13" x14ac:dyDescent="0.25">
      <c r="A347" s="134" t="s">
        <v>170</v>
      </c>
      <c r="B347" s="134" t="s">
        <v>543</v>
      </c>
      <c r="C347" s="137">
        <v>45.965000000000003</v>
      </c>
      <c r="D347" s="137">
        <v>135.90125</v>
      </c>
      <c r="E347" s="138">
        <f t="shared" si="20"/>
        <v>1.9566246056782335</v>
      </c>
      <c r="F347" s="137">
        <v>4401.7469499999997</v>
      </c>
      <c r="G347" s="137">
        <v>5580.9351399999996</v>
      </c>
      <c r="H347" s="138">
        <f t="shared" si="21"/>
        <v>0.26789095406767993</v>
      </c>
      <c r="I347" s="137">
        <v>6252.3755799999999</v>
      </c>
      <c r="J347" s="138">
        <f t="shared" si="22"/>
        <v>-0.10738965236634113</v>
      </c>
      <c r="K347" s="137">
        <v>52908.196329999999</v>
      </c>
      <c r="L347" s="137">
        <v>48093.178800000002</v>
      </c>
      <c r="M347" s="138">
        <f t="shared" si="23"/>
        <v>-9.1007024695525018E-2</v>
      </c>
    </row>
    <row r="348" spans="1:13" x14ac:dyDescent="0.25">
      <c r="A348" s="134" t="s">
        <v>170</v>
      </c>
      <c r="B348" s="134" t="s">
        <v>544</v>
      </c>
      <c r="C348" s="137">
        <v>0</v>
      </c>
      <c r="D348" s="137">
        <v>0</v>
      </c>
      <c r="E348" s="138" t="str">
        <f t="shared" si="20"/>
        <v/>
      </c>
      <c r="F348" s="137">
        <v>140.49118999999999</v>
      </c>
      <c r="G348" s="137">
        <v>98.426940000000002</v>
      </c>
      <c r="H348" s="138">
        <f t="shared" si="21"/>
        <v>-0.29940845401053251</v>
      </c>
      <c r="I348" s="137">
        <v>25.888290000000001</v>
      </c>
      <c r="J348" s="138">
        <f t="shared" si="22"/>
        <v>2.8019869215000295</v>
      </c>
      <c r="K348" s="137">
        <v>1438.79395</v>
      </c>
      <c r="L348" s="137">
        <v>834.61937999999998</v>
      </c>
      <c r="M348" s="138">
        <f t="shared" si="23"/>
        <v>-0.41991736898810283</v>
      </c>
    </row>
    <row r="349" spans="1:13" x14ac:dyDescent="0.25">
      <c r="A349" s="134" t="s">
        <v>170</v>
      </c>
      <c r="B349" s="134" t="s">
        <v>545</v>
      </c>
      <c r="C349" s="137">
        <v>0</v>
      </c>
      <c r="D349" s="137">
        <v>0</v>
      </c>
      <c r="E349" s="138" t="str">
        <f t="shared" si="20"/>
        <v/>
      </c>
      <c r="F349" s="137">
        <v>697.24683000000005</v>
      </c>
      <c r="G349" s="137">
        <v>566.96732999999995</v>
      </c>
      <c r="H349" s="138">
        <f t="shared" si="21"/>
        <v>-0.18684846512676168</v>
      </c>
      <c r="I349" s="137">
        <v>738.25936999999999</v>
      </c>
      <c r="J349" s="138">
        <f t="shared" si="22"/>
        <v>-0.23202149130867111</v>
      </c>
      <c r="K349" s="137">
        <v>8611.1240400000006</v>
      </c>
      <c r="L349" s="137">
        <v>7954.5781699999998</v>
      </c>
      <c r="M349" s="138">
        <f t="shared" si="23"/>
        <v>-7.62439220420289E-2</v>
      </c>
    </row>
    <row r="350" spans="1:13" x14ac:dyDescent="0.25">
      <c r="A350" s="141" t="s">
        <v>170</v>
      </c>
      <c r="B350" s="141" t="s">
        <v>3</v>
      </c>
      <c r="C350" s="255">
        <v>173.50129000000001</v>
      </c>
      <c r="D350" s="255">
        <v>612.38669000000004</v>
      </c>
      <c r="E350" s="256">
        <f t="shared" si="20"/>
        <v>2.5295800394337125</v>
      </c>
      <c r="F350" s="255">
        <v>16541.390520000001</v>
      </c>
      <c r="G350" s="255">
        <v>14969.118340000001</v>
      </c>
      <c r="H350" s="256">
        <f t="shared" si="21"/>
        <v>-9.5050786576798663E-2</v>
      </c>
      <c r="I350" s="255">
        <v>19105.18777</v>
      </c>
      <c r="J350" s="256">
        <f t="shared" si="22"/>
        <v>-0.21648933681220761</v>
      </c>
      <c r="K350" s="255">
        <v>191096.81202000001</v>
      </c>
      <c r="L350" s="255">
        <v>174912.33791999999</v>
      </c>
      <c r="M350" s="256">
        <f t="shared" si="23"/>
        <v>-8.469253845169411E-2</v>
      </c>
    </row>
    <row r="351" spans="1:13" x14ac:dyDescent="0.25">
      <c r="A351" s="141"/>
      <c r="B351" s="141" t="s">
        <v>3</v>
      </c>
      <c r="C351" s="255">
        <v>192512.81109</v>
      </c>
      <c r="D351" s="255">
        <v>617973.97270000004</v>
      </c>
      <c r="E351" s="256">
        <f t="shared" si="20"/>
        <v>2.2100407718377575</v>
      </c>
      <c r="F351" s="255">
        <v>12050625.83506</v>
      </c>
      <c r="G351" s="255">
        <v>11432260.19028</v>
      </c>
      <c r="H351" s="256">
        <f t="shared" si="21"/>
        <v>-5.1313985949255181E-2</v>
      </c>
      <c r="I351" s="255">
        <v>13812092.15105</v>
      </c>
      <c r="J351" s="256">
        <f t="shared" si="22"/>
        <v>-0.17230061418241294</v>
      </c>
      <c r="K351" s="255">
        <v>107745188.92419</v>
      </c>
      <c r="L351" s="255">
        <v>94129580.880700007</v>
      </c>
      <c r="M351" s="256">
        <f t="shared" si="23"/>
        <v>-0.12636859408237699</v>
      </c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45"/>
  <sheetViews>
    <sheetView workbookViewId="0">
      <selection sqref="A1:L1"/>
    </sheetView>
  </sheetViews>
  <sheetFormatPr defaultColWidth="9.109375" defaultRowHeight="13.2" x14ac:dyDescent="0.25"/>
  <cols>
    <col min="1" max="1" width="42.33203125" style="134" bestFit="1" customWidth="1"/>
    <col min="2" max="2" width="13.88671875" style="134" customWidth="1"/>
    <col min="3" max="3" width="14.33203125" style="134" customWidth="1"/>
    <col min="4" max="4" width="14.44140625" style="134" bestFit="1" customWidth="1"/>
    <col min="5" max="5" width="12.6640625" style="134" customWidth="1"/>
    <col min="6" max="6" width="14.109375" style="134" customWidth="1"/>
    <col min="7" max="7" width="12.33203125" style="134" bestFit="1" customWidth="1"/>
    <col min="8" max="8" width="12.6640625" style="134" customWidth="1"/>
    <col min="9" max="9" width="12.33203125" style="134" bestFit="1" customWidth="1"/>
    <col min="10" max="10" width="13.6640625" style="134" customWidth="1"/>
    <col min="11" max="11" width="13.109375" style="134" customWidth="1"/>
    <col min="12" max="12" width="12.33203125" style="134" bestFit="1" customWidth="1"/>
    <col min="13" max="16384" width="9.109375" style="134"/>
  </cols>
  <sheetData>
    <row r="1" spans="1:12" ht="15.6" x14ac:dyDescent="0.3">
      <c r="A1" s="308" t="s">
        <v>546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</row>
    <row r="3" spans="1:12" x14ac:dyDescent="0.25">
      <c r="B3" s="310" t="s">
        <v>531</v>
      </c>
      <c r="C3" s="310"/>
      <c r="D3" s="310"/>
      <c r="E3" s="310" t="s">
        <v>158</v>
      </c>
      <c r="F3" s="310"/>
      <c r="G3" s="310"/>
      <c r="H3" s="310" t="s">
        <v>159</v>
      </c>
      <c r="I3" s="310"/>
      <c r="J3" s="310" t="s">
        <v>160</v>
      </c>
      <c r="K3" s="310"/>
      <c r="L3" s="310"/>
    </row>
    <row r="4" spans="1:12" x14ac:dyDescent="0.25">
      <c r="A4" s="141" t="s">
        <v>108</v>
      </c>
      <c r="B4" s="140">
        <v>2019</v>
      </c>
      <c r="C4" s="140">
        <v>2020</v>
      </c>
      <c r="D4" s="136" t="s">
        <v>104</v>
      </c>
      <c r="E4" s="140">
        <v>2019</v>
      </c>
      <c r="F4" s="140">
        <v>2020</v>
      </c>
      <c r="G4" s="136" t="s">
        <v>104</v>
      </c>
      <c r="H4" s="140">
        <v>2020</v>
      </c>
      <c r="I4" s="136" t="s">
        <v>104</v>
      </c>
      <c r="J4" s="140">
        <v>2019</v>
      </c>
      <c r="K4" s="140">
        <v>2020</v>
      </c>
      <c r="L4" s="136" t="s">
        <v>104</v>
      </c>
    </row>
    <row r="5" spans="1:12" x14ac:dyDescent="0.25">
      <c r="A5" s="134" t="s">
        <v>211</v>
      </c>
      <c r="B5" s="137">
        <v>3819.2748099999999</v>
      </c>
      <c r="C5" s="137">
        <v>27415.538229999998</v>
      </c>
      <c r="D5" s="138">
        <f t="shared" ref="D5:D68" si="0">IF(B5=0,"",(C5/B5-1))</f>
        <v>6.1782051813129408</v>
      </c>
      <c r="E5" s="137">
        <v>602075.27893999999</v>
      </c>
      <c r="F5" s="137">
        <v>668225.24031000002</v>
      </c>
      <c r="G5" s="138">
        <f t="shared" ref="G5:G68" si="1">IF(E5=0,"",(F5/E5-1))</f>
        <v>0.10986991773929367</v>
      </c>
      <c r="H5" s="137">
        <v>816185.01457</v>
      </c>
      <c r="I5" s="138">
        <f t="shared" ref="I5:I68" si="2">IF(H5=0,"",(F5/H5-1))</f>
        <v>-0.18128215002569159</v>
      </c>
      <c r="J5" s="137">
        <v>5135255.5616800003</v>
      </c>
      <c r="K5" s="137">
        <v>5279170.3949199999</v>
      </c>
      <c r="L5" s="138">
        <f t="shared" ref="L5:L68" si="3">IF(J5=0,"",(K5/J5-1))</f>
        <v>2.8024862932608974E-2</v>
      </c>
    </row>
    <row r="6" spans="1:12" x14ac:dyDescent="0.25">
      <c r="A6" s="134" t="s">
        <v>440</v>
      </c>
      <c r="B6" s="137">
        <v>0</v>
      </c>
      <c r="C6" s="137">
        <v>0</v>
      </c>
      <c r="D6" s="138" t="str">
        <f t="shared" si="0"/>
        <v/>
      </c>
      <c r="E6" s="137">
        <v>60.890940000000001</v>
      </c>
      <c r="F6" s="137">
        <v>0</v>
      </c>
      <c r="G6" s="138">
        <f t="shared" si="1"/>
        <v>-1</v>
      </c>
      <c r="H6" s="137">
        <v>0</v>
      </c>
      <c r="I6" s="138" t="str">
        <f t="shared" si="2"/>
        <v/>
      </c>
      <c r="J6" s="137">
        <v>674.30053999999996</v>
      </c>
      <c r="K6" s="137">
        <v>10.68008</v>
      </c>
      <c r="L6" s="138">
        <f t="shared" si="3"/>
        <v>-0.98416124655632042</v>
      </c>
    </row>
    <row r="7" spans="1:12" x14ac:dyDescent="0.25">
      <c r="A7" s="134" t="s">
        <v>426</v>
      </c>
      <c r="B7" s="137">
        <v>0</v>
      </c>
      <c r="C7" s="137">
        <v>0</v>
      </c>
      <c r="D7" s="138" t="str">
        <f t="shared" si="0"/>
        <v/>
      </c>
      <c r="E7" s="137">
        <v>0</v>
      </c>
      <c r="F7" s="137">
        <v>0.8</v>
      </c>
      <c r="G7" s="138" t="str">
        <f t="shared" si="1"/>
        <v/>
      </c>
      <c r="H7" s="137">
        <v>0</v>
      </c>
      <c r="I7" s="138" t="str">
        <f t="shared" si="2"/>
        <v/>
      </c>
      <c r="J7" s="137">
        <v>288.26479</v>
      </c>
      <c r="K7" s="137">
        <v>168.15260000000001</v>
      </c>
      <c r="L7" s="138">
        <f t="shared" si="3"/>
        <v>-0.41667312195846051</v>
      </c>
    </row>
    <row r="8" spans="1:12" x14ac:dyDescent="0.25">
      <c r="A8" s="134" t="s">
        <v>315</v>
      </c>
      <c r="B8" s="137">
        <v>127.04161000000001</v>
      </c>
      <c r="C8" s="137">
        <v>1096.9603099999999</v>
      </c>
      <c r="D8" s="138">
        <f t="shared" si="0"/>
        <v>7.6346537169987059</v>
      </c>
      <c r="E8" s="137">
        <v>10099.90209</v>
      </c>
      <c r="F8" s="137">
        <v>10229.88214</v>
      </c>
      <c r="G8" s="138">
        <f t="shared" si="1"/>
        <v>1.2869436638271337E-2</v>
      </c>
      <c r="H8" s="137">
        <v>18925.82847</v>
      </c>
      <c r="I8" s="138">
        <f t="shared" si="2"/>
        <v>-0.45947506835879093</v>
      </c>
      <c r="J8" s="137">
        <v>89155.837599999999</v>
      </c>
      <c r="K8" s="137">
        <v>88978.490829999995</v>
      </c>
      <c r="L8" s="138">
        <f t="shared" si="3"/>
        <v>-1.9891773188837059E-3</v>
      </c>
    </row>
    <row r="9" spans="1:12" x14ac:dyDescent="0.25">
      <c r="A9" s="134" t="s">
        <v>369</v>
      </c>
      <c r="B9" s="137">
        <v>0</v>
      </c>
      <c r="C9" s="137">
        <v>42.33681</v>
      </c>
      <c r="D9" s="138" t="str">
        <f t="shared" si="0"/>
        <v/>
      </c>
      <c r="E9" s="137">
        <v>1711.2490499999999</v>
      </c>
      <c r="F9" s="137">
        <v>1324.73912</v>
      </c>
      <c r="G9" s="138">
        <f t="shared" si="1"/>
        <v>-0.22586421888736763</v>
      </c>
      <c r="H9" s="137">
        <v>1846.3980899999999</v>
      </c>
      <c r="I9" s="138">
        <f t="shared" si="2"/>
        <v>-0.28252789732900985</v>
      </c>
      <c r="J9" s="137">
        <v>25937.215840000001</v>
      </c>
      <c r="K9" s="137">
        <v>11355.602580000001</v>
      </c>
      <c r="L9" s="138">
        <f t="shared" si="3"/>
        <v>-0.56218883900069361</v>
      </c>
    </row>
    <row r="10" spans="1:12" x14ac:dyDescent="0.25">
      <c r="A10" s="134" t="s">
        <v>209</v>
      </c>
      <c r="B10" s="137">
        <v>28292.37066</v>
      </c>
      <c r="C10" s="137">
        <v>59149.056320000003</v>
      </c>
      <c r="D10" s="138">
        <f t="shared" si="0"/>
        <v>1.09063627190582</v>
      </c>
      <c r="E10" s="137">
        <v>1072352.1805199999</v>
      </c>
      <c r="F10" s="137">
        <v>1086981.4426599999</v>
      </c>
      <c r="G10" s="138">
        <f t="shared" si="1"/>
        <v>1.36422179259299E-2</v>
      </c>
      <c r="H10" s="137">
        <v>1299500.5731299999</v>
      </c>
      <c r="I10" s="138">
        <f t="shared" si="2"/>
        <v>-0.16353908175517207</v>
      </c>
      <c r="J10" s="137">
        <v>9854796.9806600008</v>
      </c>
      <c r="K10" s="137">
        <v>8838334.2077699993</v>
      </c>
      <c r="L10" s="138">
        <f t="shared" si="3"/>
        <v>-0.10314395871216886</v>
      </c>
    </row>
    <row r="11" spans="1:12" x14ac:dyDescent="0.25">
      <c r="A11" s="134" t="s">
        <v>424</v>
      </c>
      <c r="B11" s="137">
        <v>0</v>
      </c>
      <c r="C11" s="137">
        <v>0</v>
      </c>
      <c r="D11" s="138" t="str">
        <f t="shared" si="0"/>
        <v/>
      </c>
      <c r="E11" s="137">
        <v>0</v>
      </c>
      <c r="F11" s="137">
        <v>10.678190000000001</v>
      </c>
      <c r="G11" s="138" t="str">
        <f t="shared" si="1"/>
        <v/>
      </c>
      <c r="H11" s="137">
        <v>97.047290000000004</v>
      </c>
      <c r="I11" s="138">
        <f t="shared" si="2"/>
        <v>-0.88996920985634942</v>
      </c>
      <c r="J11" s="137">
        <v>104.95246</v>
      </c>
      <c r="K11" s="137">
        <v>190.69093000000001</v>
      </c>
      <c r="L11" s="138">
        <f t="shared" si="3"/>
        <v>0.81692673044538466</v>
      </c>
    </row>
    <row r="12" spans="1:12" x14ac:dyDescent="0.25">
      <c r="A12" s="134" t="s">
        <v>422</v>
      </c>
      <c r="B12" s="137">
        <v>0</v>
      </c>
      <c r="C12" s="137">
        <v>0</v>
      </c>
      <c r="D12" s="138" t="str">
        <f t="shared" si="0"/>
        <v/>
      </c>
      <c r="E12" s="137">
        <v>3.7934999999999999</v>
      </c>
      <c r="F12" s="137">
        <v>48.866039999999998</v>
      </c>
      <c r="G12" s="138">
        <f t="shared" si="1"/>
        <v>11.881518386714117</v>
      </c>
      <c r="H12" s="137">
        <v>70.69623</v>
      </c>
      <c r="I12" s="138">
        <f t="shared" si="2"/>
        <v>-0.30878860159869914</v>
      </c>
      <c r="J12" s="137">
        <v>293.51929000000001</v>
      </c>
      <c r="K12" s="137">
        <v>216.34995000000001</v>
      </c>
      <c r="L12" s="138">
        <f t="shared" si="3"/>
        <v>-0.26291062505636342</v>
      </c>
    </row>
    <row r="13" spans="1:12" x14ac:dyDescent="0.25">
      <c r="A13" s="134" t="s">
        <v>302</v>
      </c>
      <c r="B13" s="137">
        <v>0</v>
      </c>
      <c r="C13" s="137">
        <v>531.83455000000004</v>
      </c>
      <c r="D13" s="138" t="str">
        <f t="shared" si="0"/>
        <v/>
      </c>
      <c r="E13" s="137">
        <v>10785.79754</v>
      </c>
      <c r="F13" s="137">
        <v>10751.67116</v>
      </c>
      <c r="G13" s="138">
        <f t="shared" si="1"/>
        <v>-3.1640108089772134E-3</v>
      </c>
      <c r="H13" s="137">
        <v>13836.20823</v>
      </c>
      <c r="I13" s="138">
        <f t="shared" si="2"/>
        <v>-0.22293225273323314</v>
      </c>
      <c r="J13" s="137">
        <v>138029.37289</v>
      </c>
      <c r="K13" s="137">
        <v>124077.87158000001</v>
      </c>
      <c r="L13" s="138">
        <f t="shared" si="3"/>
        <v>-0.10107632178491743</v>
      </c>
    </row>
    <row r="14" spans="1:12" x14ac:dyDescent="0.25">
      <c r="A14" s="134" t="s">
        <v>428</v>
      </c>
      <c r="B14" s="137">
        <v>0</v>
      </c>
      <c r="C14" s="137">
        <v>0</v>
      </c>
      <c r="D14" s="138" t="str">
        <f t="shared" si="0"/>
        <v/>
      </c>
      <c r="E14" s="137">
        <v>44.253799999999998</v>
      </c>
      <c r="F14" s="137">
        <v>0</v>
      </c>
      <c r="G14" s="138">
        <f t="shared" si="1"/>
        <v>-1</v>
      </c>
      <c r="H14" s="137">
        <v>26.009219999999999</v>
      </c>
      <c r="I14" s="138">
        <f t="shared" si="2"/>
        <v>-1</v>
      </c>
      <c r="J14" s="137">
        <v>446.21206999999998</v>
      </c>
      <c r="K14" s="137">
        <v>145.01284000000001</v>
      </c>
      <c r="L14" s="138">
        <f t="shared" si="3"/>
        <v>-0.67501363197100428</v>
      </c>
    </row>
    <row r="15" spans="1:12" x14ac:dyDescent="0.25">
      <c r="A15" s="134" t="s">
        <v>322</v>
      </c>
      <c r="B15" s="137">
        <v>0</v>
      </c>
      <c r="C15" s="137">
        <v>125.97329999999999</v>
      </c>
      <c r="D15" s="138" t="str">
        <f t="shared" si="0"/>
        <v/>
      </c>
      <c r="E15" s="137">
        <v>6364.5420999999997</v>
      </c>
      <c r="F15" s="137">
        <v>9099.5901599999997</v>
      </c>
      <c r="G15" s="138">
        <f t="shared" si="1"/>
        <v>0.42973210280123686</v>
      </c>
      <c r="H15" s="137">
        <v>8070.3130899999996</v>
      </c>
      <c r="I15" s="138">
        <f t="shared" si="2"/>
        <v>0.12753867892379378</v>
      </c>
      <c r="J15" s="137">
        <v>61508.820809999997</v>
      </c>
      <c r="K15" s="137">
        <v>67843.692580000003</v>
      </c>
      <c r="L15" s="138">
        <f t="shared" si="3"/>
        <v>0.10299127322840973</v>
      </c>
    </row>
    <row r="16" spans="1:12" x14ac:dyDescent="0.25">
      <c r="A16" s="134" t="s">
        <v>400</v>
      </c>
      <c r="B16" s="137">
        <v>0</v>
      </c>
      <c r="C16" s="137">
        <v>120.87007</v>
      </c>
      <c r="D16" s="138" t="str">
        <f t="shared" si="0"/>
        <v/>
      </c>
      <c r="E16" s="137">
        <v>102.46903</v>
      </c>
      <c r="F16" s="137">
        <v>235.25846999999999</v>
      </c>
      <c r="G16" s="138">
        <f t="shared" si="1"/>
        <v>1.2958982826323231</v>
      </c>
      <c r="H16" s="137">
        <v>161.51973000000001</v>
      </c>
      <c r="I16" s="138">
        <f t="shared" si="2"/>
        <v>0.45653085229897283</v>
      </c>
      <c r="J16" s="137">
        <v>1616.7097699999999</v>
      </c>
      <c r="K16" s="137">
        <v>1495.65551</v>
      </c>
      <c r="L16" s="138">
        <f t="shared" si="3"/>
        <v>-7.4876927353510037E-2</v>
      </c>
    </row>
    <row r="17" spans="1:12" x14ac:dyDescent="0.25">
      <c r="A17" s="134" t="s">
        <v>319</v>
      </c>
      <c r="B17" s="137">
        <v>1.1499999999999999</v>
      </c>
      <c r="C17" s="137">
        <v>1008.90874</v>
      </c>
      <c r="D17" s="138">
        <f t="shared" si="0"/>
        <v>876.31194782608702</v>
      </c>
      <c r="E17" s="137">
        <v>9590.7043200000007</v>
      </c>
      <c r="F17" s="137">
        <v>11674.21003</v>
      </c>
      <c r="G17" s="138">
        <f t="shared" si="1"/>
        <v>0.21724220041432774</v>
      </c>
      <c r="H17" s="137">
        <v>15867.730589999999</v>
      </c>
      <c r="I17" s="138">
        <f t="shared" si="2"/>
        <v>-0.26427979327067708</v>
      </c>
      <c r="J17" s="137">
        <v>105681.63424</v>
      </c>
      <c r="K17" s="137">
        <v>75008.503750000003</v>
      </c>
      <c r="L17" s="138">
        <f t="shared" si="3"/>
        <v>-0.29024087970046131</v>
      </c>
    </row>
    <row r="18" spans="1:12" x14ac:dyDescent="0.25">
      <c r="A18" s="134" t="s">
        <v>267</v>
      </c>
      <c r="B18" s="137">
        <v>521.93088999999998</v>
      </c>
      <c r="C18" s="137">
        <v>1145.44541</v>
      </c>
      <c r="D18" s="138">
        <f t="shared" si="0"/>
        <v>1.1946304231964504</v>
      </c>
      <c r="E18" s="137">
        <v>55502.853790000001</v>
      </c>
      <c r="F18" s="137">
        <v>30978.247080000001</v>
      </c>
      <c r="G18" s="138">
        <f t="shared" si="1"/>
        <v>-0.44186208519639436</v>
      </c>
      <c r="H18" s="137">
        <v>51530.481549999997</v>
      </c>
      <c r="I18" s="138">
        <f t="shared" si="2"/>
        <v>-0.39883645275191493</v>
      </c>
      <c r="J18" s="137">
        <v>309413.93190999998</v>
      </c>
      <c r="K18" s="137">
        <v>285870.17291000002</v>
      </c>
      <c r="L18" s="138">
        <f t="shared" si="3"/>
        <v>-7.6091463802761772E-2</v>
      </c>
    </row>
    <row r="19" spans="1:12" x14ac:dyDescent="0.25">
      <c r="A19" s="134" t="s">
        <v>410</v>
      </c>
      <c r="B19" s="137">
        <v>0</v>
      </c>
      <c r="C19" s="137">
        <v>17.513870000000001</v>
      </c>
      <c r="D19" s="138" t="str">
        <f t="shared" si="0"/>
        <v/>
      </c>
      <c r="E19" s="137">
        <v>237.13578000000001</v>
      </c>
      <c r="F19" s="137">
        <v>88.898970000000006</v>
      </c>
      <c r="G19" s="138">
        <f t="shared" si="1"/>
        <v>-0.62511363742746884</v>
      </c>
      <c r="H19" s="137">
        <v>98.353499999999997</v>
      </c>
      <c r="I19" s="138">
        <f t="shared" si="2"/>
        <v>-9.6128048315514913E-2</v>
      </c>
      <c r="J19" s="137">
        <v>864.93155999999999</v>
      </c>
      <c r="K19" s="137">
        <v>879.75499000000002</v>
      </c>
      <c r="L19" s="138">
        <f t="shared" si="3"/>
        <v>1.7138269298440312E-2</v>
      </c>
    </row>
    <row r="20" spans="1:12" x14ac:dyDescent="0.25">
      <c r="A20" s="134" t="s">
        <v>256</v>
      </c>
      <c r="B20" s="137">
        <v>47.499099999999999</v>
      </c>
      <c r="C20" s="137">
        <v>1385.7146299999999</v>
      </c>
      <c r="D20" s="138">
        <f t="shared" si="0"/>
        <v>28.17349233985486</v>
      </c>
      <c r="E20" s="137">
        <v>44709.897259999998</v>
      </c>
      <c r="F20" s="137">
        <v>58545.783689999997</v>
      </c>
      <c r="G20" s="138">
        <f t="shared" si="1"/>
        <v>0.30945914166477784</v>
      </c>
      <c r="H20" s="137">
        <v>74591.657420000003</v>
      </c>
      <c r="I20" s="138">
        <f t="shared" si="2"/>
        <v>-0.21511619777599533</v>
      </c>
      <c r="J20" s="137">
        <v>394811.66459</v>
      </c>
      <c r="K20" s="137">
        <v>407828.99017</v>
      </c>
      <c r="L20" s="138">
        <f t="shared" si="3"/>
        <v>3.2970975144612558E-2</v>
      </c>
    </row>
    <row r="21" spans="1:12" x14ac:dyDescent="0.25">
      <c r="A21" s="134" t="s">
        <v>237</v>
      </c>
      <c r="B21" s="137">
        <v>1370.3321599999999</v>
      </c>
      <c r="C21" s="137">
        <v>5089.4768100000001</v>
      </c>
      <c r="D21" s="138">
        <f t="shared" si="0"/>
        <v>2.7140460966777575</v>
      </c>
      <c r="E21" s="137">
        <v>87622.502659999998</v>
      </c>
      <c r="F21" s="137">
        <v>88612.4323</v>
      </c>
      <c r="G21" s="138">
        <f t="shared" si="1"/>
        <v>1.129766452621439E-2</v>
      </c>
      <c r="H21" s="137">
        <v>87110.457519999996</v>
      </c>
      <c r="I21" s="138">
        <f t="shared" si="2"/>
        <v>1.7242186790893177E-2</v>
      </c>
      <c r="J21" s="137">
        <v>746564.49860000005</v>
      </c>
      <c r="K21" s="137">
        <v>665069.42354999995</v>
      </c>
      <c r="L21" s="138">
        <f t="shared" si="3"/>
        <v>-0.10916012642286665</v>
      </c>
    </row>
    <row r="22" spans="1:12" x14ac:dyDescent="0.25">
      <c r="A22" s="134" t="s">
        <v>229</v>
      </c>
      <c r="B22" s="137">
        <v>1156.26376</v>
      </c>
      <c r="C22" s="137">
        <v>4512.5112799999997</v>
      </c>
      <c r="D22" s="138">
        <f t="shared" si="0"/>
        <v>2.9026660145432559</v>
      </c>
      <c r="E22" s="137">
        <v>137905.79256999999</v>
      </c>
      <c r="F22" s="137">
        <v>145762.74898</v>
      </c>
      <c r="G22" s="138">
        <f t="shared" si="1"/>
        <v>5.6973360317782662E-2</v>
      </c>
      <c r="H22" s="137">
        <v>134686.71325999999</v>
      </c>
      <c r="I22" s="138">
        <f t="shared" si="2"/>
        <v>8.2235548347064924E-2</v>
      </c>
      <c r="J22" s="137">
        <v>966293.20250999997</v>
      </c>
      <c r="K22" s="137">
        <v>1093259.81483</v>
      </c>
      <c r="L22" s="138">
        <f t="shared" si="3"/>
        <v>0.13139553500966095</v>
      </c>
    </row>
    <row r="23" spans="1:12" x14ac:dyDescent="0.25">
      <c r="A23" s="134" t="s">
        <v>226</v>
      </c>
      <c r="B23" s="137">
        <v>3320.2606300000002</v>
      </c>
      <c r="C23" s="137">
        <v>6426.94488</v>
      </c>
      <c r="D23" s="138">
        <f t="shared" si="0"/>
        <v>0.93567481478103098</v>
      </c>
      <c r="E23" s="137">
        <v>167814.5246</v>
      </c>
      <c r="F23" s="137">
        <v>138624.52922</v>
      </c>
      <c r="G23" s="138">
        <f t="shared" si="1"/>
        <v>-0.1739420079970837</v>
      </c>
      <c r="H23" s="137">
        <v>132235.4313</v>
      </c>
      <c r="I23" s="138">
        <f t="shared" si="2"/>
        <v>4.8316081833658986E-2</v>
      </c>
      <c r="J23" s="137">
        <v>1500866.86362</v>
      </c>
      <c r="K23" s="137">
        <v>1260376.14356</v>
      </c>
      <c r="L23" s="138">
        <f t="shared" si="3"/>
        <v>-0.1602345457077724</v>
      </c>
    </row>
    <row r="24" spans="1:12" x14ac:dyDescent="0.25">
      <c r="A24" s="134" t="s">
        <v>383</v>
      </c>
      <c r="B24" s="137">
        <v>0</v>
      </c>
      <c r="C24" s="137">
        <v>0</v>
      </c>
      <c r="D24" s="138" t="str">
        <f t="shared" si="0"/>
        <v/>
      </c>
      <c r="E24" s="137">
        <v>1068.53187</v>
      </c>
      <c r="F24" s="137">
        <v>901.65323000000001</v>
      </c>
      <c r="G24" s="138">
        <f t="shared" si="1"/>
        <v>-0.15617563189762418</v>
      </c>
      <c r="H24" s="137">
        <v>603.44353000000001</v>
      </c>
      <c r="I24" s="138">
        <f t="shared" si="2"/>
        <v>0.49417996079931448</v>
      </c>
      <c r="J24" s="137">
        <v>48693.531009999999</v>
      </c>
      <c r="K24" s="137">
        <v>4997.4305899999999</v>
      </c>
      <c r="L24" s="138">
        <f t="shared" si="3"/>
        <v>-0.89736972270559523</v>
      </c>
    </row>
    <row r="25" spans="1:12" x14ac:dyDescent="0.25">
      <c r="A25" s="134" t="s">
        <v>299</v>
      </c>
      <c r="B25" s="137">
        <v>14.54</v>
      </c>
      <c r="C25" s="137">
        <v>295.50112999999999</v>
      </c>
      <c r="D25" s="138">
        <f t="shared" si="0"/>
        <v>19.323323933975242</v>
      </c>
      <c r="E25" s="137">
        <v>14324.737160000001</v>
      </c>
      <c r="F25" s="137">
        <v>16231.329820000001</v>
      </c>
      <c r="G25" s="138">
        <f t="shared" si="1"/>
        <v>0.13309791577355545</v>
      </c>
      <c r="H25" s="137">
        <v>11268.95291</v>
      </c>
      <c r="I25" s="138">
        <f t="shared" si="2"/>
        <v>0.44035829678518024</v>
      </c>
      <c r="J25" s="137">
        <v>161664.39780000001</v>
      </c>
      <c r="K25" s="137">
        <v>135018.17851999999</v>
      </c>
      <c r="L25" s="138">
        <f t="shared" si="3"/>
        <v>-0.16482428810927729</v>
      </c>
    </row>
    <row r="26" spans="1:12" x14ac:dyDescent="0.25">
      <c r="A26" s="134" t="s">
        <v>288</v>
      </c>
      <c r="B26" s="137">
        <v>1.9</v>
      </c>
      <c r="C26" s="137">
        <v>469.85611</v>
      </c>
      <c r="D26" s="138">
        <f t="shared" si="0"/>
        <v>246.29268947368422</v>
      </c>
      <c r="E26" s="137">
        <v>17748.197049999999</v>
      </c>
      <c r="F26" s="137">
        <v>27125.968420000001</v>
      </c>
      <c r="G26" s="138">
        <f t="shared" si="1"/>
        <v>0.52837881749797244</v>
      </c>
      <c r="H26" s="137">
        <v>23147.860649999999</v>
      </c>
      <c r="I26" s="138">
        <f t="shared" si="2"/>
        <v>0.1718563901066168</v>
      </c>
      <c r="J26" s="137">
        <v>213679.32397</v>
      </c>
      <c r="K26" s="137">
        <v>182084.26860000001</v>
      </c>
      <c r="L26" s="138">
        <f t="shared" si="3"/>
        <v>-0.14786201483132666</v>
      </c>
    </row>
    <row r="27" spans="1:12" x14ac:dyDescent="0.25">
      <c r="A27" s="134" t="s">
        <v>379</v>
      </c>
      <c r="B27" s="137">
        <v>0</v>
      </c>
      <c r="C27" s="137">
        <v>291.80725000000001</v>
      </c>
      <c r="D27" s="138" t="str">
        <f t="shared" si="0"/>
        <v/>
      </c>
      <c r="E27" s="137">
        <v>645.11014999999998</v>
      </c>
      <c r="F27" s="137">
        <v>917.42979000000003</v>
      </c>
      <c r="G27" s="138">
        <f t="shared" si="1"/>
        <v>0.4221289031028268</v>
      </c>
      <c r="H27" s="137">
        <v>1361.23981</v>
      </c>
      <c r="I27" s="138">
        <f t="shared" si="2"/>
        <v>-0.32603367660838545</v>
      </c>
      <c r="J27" s="137">
        <v>4097.6242899999997</v>
      </c>
      <c r="K27" s="137">
        <v>6796.7642900000001</v>
      </c>
      <c r="L27" s="138">
        <f t="shared" si="3"/>
        <v>0.65870851229261929</v>
      </c>
    </row>
    <row r="28" spans="1:12" x14ac:dyDescent="0.25">
      <c r="A28" s="134" t="s">
        <v>262</v>
      </c>
      <c r="B28" s="137">
        <v>921.05820000000006</v>
      </c>
      <c r="C28" s="137">
        <v>2200.2288100000001</v>
      </c>
      <c r="D28" s="138">
        <f t="shared" si="0"/>
        <v>1.3888054088221571</v>
      </c>
      <c r="E28" s="137">
        <v>32773.243829999999</v>
      </c>
      <c r="F28" s="137">
        <v>54152.621619999998</v>
      </c>
      <c r="G28" s="138">
        <f t="shared" si="1"/>
        <v>0.65234243826757621</v>
      </c>
      <c r="H28" s="137">
        <v>35228.054270000001</v>
      </c>
      <c r="I28" s="138">
        <f t="shared" si="2"/>
        <v>0.53720160656491456</v>
      </c>
      <c r="J28" s="137">
        <v>305982.51211000001</v>
      </c>
      <c r="K28" s="137">
        <v>317621.22918000002</v>
      </c>
      <c r="L28" s="138">
        <f t="shared" si="3"/>
        <v>3.8037196929136652E-2</v>
      </c>
    </row>
    <row r="29" spans="1:12" x14ac:dyDescent="0.25">
      <c r="A29" s="134" t="s">
        <v>220</v>
      </c>
      <c r="B29" s="137">
        <v>4208.53125</v>
      </c>
      <c r="C29" s="137">
        <v>17624.57144</v>
      </c>
      <c r="D29" s="138">
        <f t="shared" si="0"/>
        <v>3.1878200239097669</v>
      </c>
      <c r="E29" s="137">
        <v>192251.06082000001</v>
      </c>
      <c r="F29" s="137">
        <v>256344.83731</v>
      </c>
      <c r="G29" s="138">
        <f t="shared" si="1"/>
        <v>0.33338581444816806</v>
      </c>
      <c r="H29" s="137">
        <v>292231.07818999997</v>
      </c>
      <c r="I29" s="138">
        <f t="shared" si="2"/>
        <v>-0.12280090503128416</v>
      </c>
      <c r="J29" s="137">
        <v>2101469.4876299999</v>
      </c>
      <c r="K29" s="137">
        <v>2117648.8914899998</v>
      </c>
      <c r="L29" s="138">
        <f t="shared" si="3"/>
        <v>7.6990905436589152E-3</v>
      </c>
    </row>
    <row r="30" spans="1:12" x14ac:dyDescent="0.25">
      <c r="A30" s="134" t="s">
        <v>406</v>
      </c>
      <c r="B30" s="137">
        <v>0</v>
      </c>
      <c r="C30" s="137">
        <v>30.109559999999998</v>
      </c>
      <c r="D30" s="138" t="str">
        <f t="shared" si="0"/>
        <v/>
      </c>
      <c r="E30" s="137">
        <v>123.94595</v>
      </c>
      <c r="F30" s="137">
        <v>115.87179</v>
      </c>
      <c r="G30" s="138">
        <f t="shared" si="1"/>
        <v>-6.5142588362104514E-2</v>
      </c>
      <c r="H30" s="137">
        <v>148.38179</v>
      </c>
      <c r="I30" s="138">
        <f t="shared" si="2"/>
        <v>-0.21909696600910389</v>
      </c>
      <c r="J30" s="137">
        <v>1725.9373000000001</v>
      </c>
      <c r="K30" s="137">
        <v>1151.69209</v>
      </c>
      <c r="L30" s="138">
        <f t="shared" si="3"/>
        <v>-0.3327149891250395</v>
      </c>
    </row>
    <row r="31" spans="1:12" x14ac:dyDescent="0.25">
      <c r="A31" s="134" t="s">
        <v>404</v>
      </c>
      <c r="B31" s="137">
        <v>0</v>
      </c>
      <c r="C31" s="137">
        <v>0</v>
      </c>
      <c r="D31" s="138" t="str">
        <f t="shared" si="0"/>
        <v/>
      </c>
      <c r="E31" s="137">
        <v>114.60131</v>
      </c>
      <c r="F31" s="137">
        <v>202.08896999999999</v>
      </c>
      <c r="G31" s="138">
        <f t="shared" si="1"/>
        <v>0.76340889995062011</v>
      </c>
      <c r="H31" s="137">
        <v>120.36756</v>
      </c>
      <c r="I31" s="138">
        <f t="shared" si="2"/>
        <v>0.67893218073042272</v>
      </c>
      <c r="J31" s="137">
        <v>2219.7180800000001</v>
      </c>
      <c r="K31" s="137">
        <v>1313.1423</v>
      </c>
      <c r="L31" s="138">
        <f t="shared" si="3"/>
        <v>-0.40841933404443864</v>
      </c>
    </row>
    <row r="32" spans="1:12" x14ac:dyDescent="0.25">
      <c r="A32" s="134" t="s">
        <v>325</v>
      </c>
      <c r="B32" s="137">
        <v>0</v>
      </c>
      <c r="C32" s="137">
        <v>463.90580999999997</v>
      </c>
      <c r="D32" s="138" t="str">
        <f t="shared" si="0"/>
        <v/>
      </c>
      <c r="E32" s="137">
        <v>11757.04357</v>
      </c>
      <c r="F32" s="137">
        <v>6901.6417600000004</v>
      </c>
      <c r="G32" s="138">
        <f t="shared" si="1"/>
        <v>-0.41297812507808873</v>
      </c>
      <c r="H32" s="137">
        <v>11255.74084</v>
      </c>
      <c r="I32" s="138">
        <f t="shared" si="2"/>
        <v>-0.38683362933576571</v>
      </c>
      <c r="J32" s="137">
        <v>91503.295280000006</v>
      </c>
      <c r="K32" s="137">
        <v>62605.190979999999</v>
      </c>
      <c r="L32" s="138">
        <f t="shared" si="3"/>
        <v>-0.31581490274827628</v>
      </c>
    </row>
    <row r="33" spans="1:12" x14ac:dyDescent="0.25">
      <c r="A33" s="134" t="s">
        <v>425</v>
      </c>
      <c r="B33" s="137">
        <v>0</v>
      </c>
      <c r="C33" s="137">
        <v>0</v>
      </c>
      <c r="D33" s="138" t="str">
        <f t="shared" si="0"/>
        <v/>
      </c>
      <c r="E33" s="137">
        <v>20.765930000000001</v>
      </c>
      <c r="F33" s="137">
        <v>0</v>
      </c>
      <c r="G33" s="138">
        <f t="shared" si="1"/>
        <v>-1</v>
      </c>
      <c r="H33" s="137">
        <v>49.204659999999997</v>
      </c>
      <c r="I33" s="138">
        <f t="shared" si="2"/>
        <v>-1</v>
      </c>
      <c r="J33" s="137">
        <v>517.96708999999998</v>
      </c>
      <c r="K33" s="137">
        <v>180.06752</v>
      </c>
      <c r="L33" s="138">
        <f t="shared" si="3"/>
        <v>-0.65235721829354065</v>
      </c>
    </row>
    <row r="34" spans="1:12" x14ac:dyDescent="0.25">
      <c r="A34" s="134" t="s">
        <v>210</v>
      </c>
      <c r="B34" s="137">
        <v>10719.24913</v>
      </c>
      <c r="C34" s="137">
        <v>46875.576110000002</v>
      </c>
      <c r="D34" s="138">
        <f t="shared" si="0"/>
        <v>3.3730279557370455</v>
      </c>
      <c r="E34" s="137">
        <v>978776.05189999996</v>
      </c>
      <c r="F34" s="137">
        <v>715026.99198000005</v>
      </c>
      <c r="G34" s="138">
        <f t="shared" si="1"/>
        <v>-0.26946823985733026</v>
      </c>
      <c r="H34" s="137">
        <v>923836.57703000004</v>
      </c>
      <c r="I34" s="138">
        <f t="shared" si="2"/>
        <v>-0.22602437513493179</v>
      </c>
      <c r="J34" s="137">
        <v>7006131.2529699998</v>
      </c>
      <c r="K34" s="137">
        <v>5820796.1503100004</v>
      </c>
      <c r="L34" s="138">
        <f t="shared" si="3"/>
        <v>-0.16918539774108843</v>
      </c>
    </row>
    <row r="35" spans="1:12" x14ac:dyDescent="0.25">
      <c r="A35" s="134" t="s">
        <v>367</v>
      </c>
      <c r="B35" s="137">
        <v>0</v>
      </c>
      <c r="C35" s="137">
        <v>27.334019999999999</v>
      </c>
      <c r="D35" s="138" t="str">
        <f t="shared" si="0"/>
        <v/>
      </c>
      <c r="E35" s="137">
        <v>1872.8911000000001</v>
      </c>
      <c r="F35" s="137">
        <v>1051.4901199999999</v>
      </c>
      <c r="G35" s="138">
        <f t="shared" si="1"/>
        <v>-0.43857380709428329</v>
      </c>
      <c r="H35" s="137">
        <v>905.47032999999999</v>
      </c>
      <c r="I35" s="138">
        <f t="shared" si="2"/>
        <v>0.16126402507302462</v>
      </c>
      <c r="J35" s="137">
        <v>15233.81978</v>
      </c>
      <c r="K35" s="137">
        <v>13064.42319</v>
      </c>
      <c r="L35" s="138">
        <f t="shared" si="3"/>
        <v>-0.14240660722848597</v>
      </c>
    </row>
    <row r="36" spans="1:12" x14ac:dyDescent="0.25">
      <c r="A36" s="134" t="s">
        <v>272</v>
      </c>
      <c r="B36" s="137">
        <v>1309.9752699999999</v>
      </c>
      <c r="C36" s="137">
        <v>929.23546999999996</v>
      </c>
      <c r="D36" s="138">
        <f t="shared" si="0"/>
        <v>-0.29064655548802842</v>
      </c>
      <c r="E36" s="137">
        <v>33890.220119999998</v>
      </c>
      <c r="F36" s="137">
        <v>32358.201219999999</v>
      </c>
      <c r="G36" s="138">
        <f t="shared" si="1"/>
        <v>-4.520533931545323E-2</v>
      </c>
      <c r="H36" s="137">
        <v>40281.113100000002</v>
      </c>
      <c r="I36" s="138">
        <f t="shared" si="2"/>
        <v>-0.19669049016423534</v>
      </c>
      <c r="J36" s="137">
        <v>295647.72936</v>
      </c>
      <c r="K36" s="137">
        <v>263307.94816000003</v>
      </c>
      <c r="L36" s="138">
        <f t="shared" si="3"/>
        <v>-0.10938619846669251</v>
      </c>
    </row>
    <row r="37" spans="1:12" x14ac:dyDescent="0.25">
      <c r="A37" s="134" t="s">
        <v>407</v>
      </c>
      <c r="B37" s="137">
        <v>0</v>
      </c>
      <c r="C37" s="137">
        <v>0</v>
      </c>
      <c r="D37" s="138" t="str">
        <f t="shared" si="0"/>
        <v/>
      </c>
      <c r="E37" s="137">
        <v>359.76193999999998</v>
      </c>
      <c r="F37" s="137">
        <v>60.638689999999997</v>
      </c>
      <c r="G37" s="138">
        <f t="shared" si="1"/>
        <v>-0.831447734576926</v>
      </c>
      <c r="H37" s="137">
        <v>483.62938000000003</v>
      </c>
      <c r="I37" s="138">
        <f t="shared" si="2"/>
        <v>-0.87461743949468085</v>
      </c>
      <c r="J37" s="137">
        <v>1369.8134399999999</v>
      </c>
      <c r="K37" s="137">
        <v>1095.3285000000001</v>
      </c>
      <c r="L37" s="138">
        <f t="shared" si="3"/>
        <v>-0.20038125775726057</v>
      </c>
    </row>
    <row r="38" spans="1:12" x14ac:dyDescent="0.25">
      <c r="A38" s="134" t="s">
        <v>263</v>
      </c>
      <c r="B38" s="137">
        <v>1.2396199999999999</v>
      </c>
      <c r="C38" s="137">
        <v>1401.04811</v>
      </c>
      <c r="D38" s="138">
        <f t="shared" si="0"/>
        <v>1129.2238669914975</v>
      </c>
      <c r="E38" s="137">
        <v>38683.163930000002</v>
      </c>
      <c r="F38" s="137">
        <v>41132.673199999997</v>
      </c>
      <c r="G38" s="138">
        <f t="shared" si="1"/>
        <v>6.3322360974209957E-2</v>
      </c>
      <c r="H38" s="137">
        <v>40813.891369999998</v>
      </c>
      <c r="I38" s="138">
        <f t="shared" si="2"/>
        <v>7.8106208278467815E-3</v>
      </c>
      <c r="J38" s="137">
        <v>320118.36340999999</v>
      </c>
      <c r="K38" s="137">
        <v>310208.14169000002</v>
      </c>
      <c r="L38" s="138">
        <f t="shared" si="3"/>
        <v>-3.0957991957828446E-2</v>
      </c>
    </row>
    <row r="39" spans="1:12" x14ac:dyDescent="0.25">
      <c r="A39" s="134" t="s">
        <v>433</v>
      </c>
      <c r="B39" s="137">
        <v>0</v>
      </c>
      <c r="C39" s="137">
        <v>0</v>
      </c>
      <c r="D39" s="138" t="str">
        <f t="shared" si="0"/>
        <v/>
      </c>
      <c r="E39" s="137">
        <v>0</v>
      </c>
      <c r="F39" s="137">
        <v>0</v>
      </c>
      <c r="G39" s="138" t="str">
        <f t="shared" si="1"/>
        <v/>
      </c>
      <c r="H39" s="137">
        <v>71.687110000000004</v>
      </c>
      <c r="I39" s="138">
        <f t="shared" si="2"/>
        <v>-1</v>
      </c>
      <c r="J39" s="137">
        <v>88.566090000000003</v>
      </c>
      <c r="K39" s="137">
        <v>72.073689999999999</v>
      </c>
      <c r="L39" s="138">
        <f t="shared" si="3"/>
        <v>-0.18621574013259479</v>
      </c>
    </row>
    <row r="40" spans="1:12" x14ac:dyDescent="0.25">
      <c r="A40" s="134" t="s">
        <v>373</v>
      </c>
      <c r="B40" s="137">
        <v>0</v>
      </c>
      <c r="C40" s="137">
        <v>0</v>
      </c>
      <c r="D40" s="138" t="str">
        <f t="shared" si="0"/>
        <v/>
      </c>
      <c r="E40" s="137">
        <v>0</v>
      </c>
      <c r="F40" s="137">
        <v>93.874489999999994</v>
      </c>
      <c r="G40" s="138" t="str">
        <f t="shared" si="1"/>
        <v/>
      </c>
      <c r="H40" s="137">
        <v>6040.14732</v>
      </c>
      <c r="I40" s="138">
        <f t="shared" si="2"/>
        <v>-0.98445824496876677</v>
      </c>
      <c r="J40" s="137">
        <v>2667.5516899999998</v>
      </c>
      <c r="K40" s="137">
        <v>9917.0890999999992</v>
      </c>
      <c r="L40" s="138">
        <f t="shared" si="3"/>
        <v>2.7176745767201984</v>
      </c>
    </row>
    <row r="41" spans="1:12" x14ac:dyDescent="0.25">
      <c r="A41" s="134" t="s">
        <v>405</v>
      </c>
      <c r="B41" s="137">
        <v>0</v>
      </c>
      <c r="C41" s="137">
        <v>0</v>
      </c>
      <c r="D41" s="138" t="str">
        <f t="shared" si="0"/>
        <v/>
      </c>
      <c r="E41" s="137">
        <v>41.109850000000002</v>
      </c>
      <c r="F41" s="137">
        <v>93.400660000000002</v>
      </c>
      <c r="G41" s="138">
        <f t="shared" si="1"/>
        <v>1.271977640395185</v>
      </c>
      <c r="H41" s="137">
        <v>140.33673999999999</v>
      </c>
      <c r="I41" s="138">
        <f t="shared" si="2"/>
        <v>-0.33445325864060971</v>
      </c>
      <c r="J41" s="137">
        <v>3907.94776</v>
      </c>
      <c r="K41" s="137">
        <v>1258.2648899999999</v>
      </c>
      <c r="L41" s="138">
        <f t="shared" si="3"/>
        <v>-0.6780241274258999</v>
      </c>
    </row>
    <row r="42" spans="1:12" x14ac:dyDescent="0.25">
      <c r="A42" s="134" t="s">
        <v>225</v>
      </c>
      <c r="B42" s="137">
        <v>3068.5832799999998</v>
      </c>
      <c r="C42" s="137">
        <v>7443.8762399999996</v>
      </c>
      <c r="D42" s="138">
        <f t="shared" si="0"/>
        <v>1.4258348432374954</v>
      </c>
      <c r="E42" s="137">
        <v>176932.19826</v>
      </c>
      <c r="F42" s="137">
        <v>192991.99434</v>
      </c>
      <c r="G42" s="138">
        <f t="shared" si="1"/>
        <v>9.0768080869036094E-2</v>
      </c>
      <c r="H42" s="137">
        <v>219251.76366</v>
      </c>
      <c r="I42" s="138">
        <f t="shared" si="2"/>
        <v>-0.11976993426024052</v>
      </c>
      <c r="J42" s="137">
        <v>1674832.6251999999</v>
      </c>
      <c r="K42" s="137">
        <v>1495127.3224500001</v>
      </c>
      <c r="L42" s="138">
        <f t="shared" si="3"/>
        <v>-0.10729746963732589</v>
      </c>
    </row>
    <row r="43" spans="1:12" x14ac:dyDescent="0.25">
      <c r="A43" s="134" t="s">
        <v>346</v>
      </c>
      <c r="B43" s="137">
        <v>0</v>
      </c>
      <c r="C43" s="137">
        <v>0</v>
      </c>
      <c r="D43" s="138" t="str">
        <f t="shared" si="0"/>
        <v/>
      </c>
      <c r="E43" s="137">
        <v>1827.22694</v>
      </c>
      <c r="F43" s="137">
        <v>2854.7534500000002</v>
      </c>
      <c r="G43" s="138">
        <f t="shared" si="1"/>
        <v>0.56234203180038489</v>
      </c>
      <c r="H43" s="137">
        <v>7018.1289200000001</v>
      </c>
      <c r="I43" s="138">
        <f t="shared" si="2"/>
        <v>-0.59323154610844619</v>
      </c>
      <c r="J43" s="137">
        <v>17517.398130000001</v>
      </c>
      <c r="K43" s="137">
        <v>34991.919099999999</v>
      </c>
      <c r="L43" s="138">
        <f t="shared" si="3"/>
        <v>0.99755231001306233</v>
      </c>
    </row>
    <row r="44" spans="1:12" x14ac:dyDescent="0.25">
      <c r="A44" s="134" t="s">
        <v>305</v>
      </c>
      <c r="B44" s="137">
        <v>0</v>
      </c>
      <c r="C44" s="137">
        <v>404.70542999999998</v>
      </c>
      <c r="D44" s="138" t="str">
        <f t="shared" si="0"/>
        <v/>
      </c>
      <c r="E44" s="137">
        <v>14941.856750000001</v>
      </c>
      <c r="F44" s="137">
        <v>16345.146849999999</v>
      </c>
      <c r="G44" s="138">
        <f t="shared" si="1"/>
        <v>9.3916714868786277E-2</v>
      </c>
      <c r="H44" s="137">
        <v>14209.984259999999</v>
      </c>
      <c r="I44" s="138">
        <f t="shared" si="2"/>
        <v>0.15025791379729503</v>
      </c>
      <c r="J44" s="137">
        <v>152295.86155999999</v>
      </c>
      <c r="K44" s="137">
        <v>110583.51891</v>
      </c>
      <c r="L44" s="138">
        <f t="shared" si="3"/>
        <v>-0.27389019125491199</v>
      </c>
    </row>
    <row r="45" spans="1:12" x14ac:dyDescent="0.25">
      <c r="A45" s="134" t="s">
        <v>397</v>
      </c>
      <c r="B45" s="137">
        <v>0</v>
      </c>
      <c r="C45" s="137">
        <v>0</v>
      </c>
      <c r="D45" s="138" t="str">
        <f t="shared" si="0"/>
        <v/>
      </c>
      <c r="E45" s="137">
        <v>654.67328999999995</v>
      </c>
      <c r="F45" s="137">
        <v>122.18125000000001</v>
      </c>
      <c r="G45" s="138">
        <f t="shared" si="1"/>
        <v>-0.81337065087839466</v>
      </c>
      <c r="H45" s="137">
        <v>116.44884999999999</v>
      </c>
      <c r="I45" s="138">
        <f t="shared" si="2"/>
        <v>4.9226763510330951E-2</v>
      </c>
      <c r="J45" s="137">
        <v>1916.24143</v>
      </c>
      <c r="K45" s="137">
        <v>1740.4007200000001</v>
      </c>
      <c r="L45" s="138">
        <f t="shared" si="3"/>
        <v>-9.1763337983982507E-2</v>
      </c>
    </row>
    <row r="46" spans="1:12" x14ac:dyDescent="0.25">
      <c r="A46" s="134" t="s">
        <v>444</v>
      </c>
      <c r="B46" s="137">
        <v>0</v>
      </c>
      <c r="C46" s="137">
        <v>0</v>
      </c>
      <c r="D46" s="138" t="str">
        <f t="shared" si="0"/>
        <v/>
      </c>
      <c r="E46" s="137">
        <v>0</v>
      </c>
      <c r="F46" s="137">
        <v>0</v>
      </c>
      <c r="G46" s="138" t="str">
        <f t="shared" si="1"/>
        <v/>
      </c>
      <c r="H46" s="137">
        <v>6.5</v>
      </c>
      <c r="I46" s="138">
        <f t="shared" si="2"/>
        <v>-1</v>
      </c>
      <c r="J46" s="137">
        <v>71.541619999999995</v>
      </c>
      <c r="K46" s="137">
        <v>6.5559500000000002</v>
      </c>
      <c r="L46" s="138">
        <f t="shared" si="3"/>
        <v>-0.9083617340507526</v>
      </c>
    </row>
    <row r="47" spans="1:12" x14ac:dyDescent="0.25">
      <c r="A47" s="134" t="s">
        <v>390</v>
      </c>
      <c r="B47" s="137">
        <v>0</v>
      </c>
      <c r="C47" s="137">
        <v>0</v>
      </c>
      <c r="D47" s="138" t="str">
        <f t="shared" si="0"/>
        <v/>
      </c>
      <c r="E47" s="137">
        <v>255.38195999999999</v>
      </c>
      <c r="F47" s="137">
        <v>185.64003</v>
      </c>
      <c r="G47" s="138">
        <f t="shared" si="1"/>
        <v>-0.27308870994646606</v>
      </c>
      <c r="H47" s="137">
        <v>795.90437999999995</v>
      </c>
      <c r="I47" s="138">
        <f t="shared" si="2"/>
        <v>-0.76675586331111778</v>
      </c>
      <c r="J47" s="137">
        <v>7941.6331799999998</v>
      </c>
      <c r="K47" s="137">
        <v>2792.2435599999999</v>
      </c>
      <c r="L47" s="138">
        <f t="shared" si="3"/>
        <v>-0.64840436510818544</v>
      </c>
    </row>
    <row r="48" spans="1:12" x14ac:dyDescent="0.25">
      <c r="A48" s="134" t="s">
        <v>392</v>
      </c>
      <c r="B48" s="137">
        <v>96.861000000000004</v>
      </c>
      <c r="C48" s="137">
        <v>479.49045000000001</v>
      </c>
      <c r="D48" s="138">
        <f t="shared" si="0"/>
        <v>3.9502942360702447</v>
      </c>
      <c r="E48" s="137">
        <v>1218.0273500000001</v>
      </c>
      <c r="F48" s="137">
        <v>537.10550000000001</v>
      </c>
      <c r="G48" s="138">
        <f t="shared" si="1"/>
        <v>-0.55903658485172769</v>
      </c>
      <c r="H48" s="137">
        <v>186.72370000000001</v>
      </c>
      <c r="I48" s="138">
        <f t="shared" si="2"/>
        <v>1.8764720279214688</v>
      </c>
      <c r="J48" s="137">
        <v>4125.5349900000001</v>
      </c>
      <c r="K48" s="137">
        <v>2373.6020100000001</v>
      </c>
      <c r="L48" s="138">
        <f t="shared" si="3"/>
        <v>-0.42465594989414934</v>
      </c>
    </row>
    <row r="49" spans="1:12" x14ac:dyDescent="0.25">
      <c r="A49" s="134" t="s">
        <v>339</v>
      </c>
      <c r="B49" s="137">
        <v>0</v>
      </c>
      <c r="C49" s="137">
        <v>0</v>
      </c>
      <c r="D49" s="138" t="str">
        <f t="shared" si="0"/>
        <v/>
      </c>
      <c r="E49" s="137">
        <v>16978.629209999999</v>
      </c>
      <c r="F49" s="137">
        <v>30.840610000000002</v>
      </c>
      <c r="G49" s="138">
        <f t="shared" si="1"/>
        <v>-0.99818356301804179</v>
      </c>
      <c r="H49" s="137">
        <v>49.952350000000003</v>
      </c>
      <c r="I49" s="138">
        <f t="shared" si="2"/>
        <v>-0.38259941724463409</v>
      </c>
      <c r="J49" s="137">
        <v>110565.40181</v>
      </c>
      <c r="K49" s="137">
        <v>41206.993130000003</v>
      </c>
      <c r="L49" s="138">
        <f t="shared" si="3"/>
        <v>-0.62730662164271112</v>
      </c>
    </row>
    <row r="50" spans="1:12" x14ac:dyDescent="0.25">
      <c r="A50" s="134" t="s">
        <v>445</v>
      </c>
      <c r="B50" s="137">
        <v>0</v>
      </c>
      <c r="C50" s="137">
        <v>0</v>
      </c>
      <c r="D50" s="138" t="str">
        <f t="shared" si="0"/>
        <v/>
      </c>
      <c r="E50" s="137">
        <v>0</v>
      </c>
      <c r="F50" s="137">
        <v>0</v>
      </c>
      <c r="G50" s="138" t="str">
        <f t="shared" si="1"/>
        <v/>
      </c>
      <c r="H50" s="137">
        <v>0</v>
      </c>
      <c r="I50" s="138" t="str">
        <f t="shared" si="2"/>
        <v/>
      </c>
      <c r="J50" s="137">
        <v>0</v>
      </c>
      <c r="K50" s="137">
        <v>4.37941</v>
      </c>
      <c r="L50" s="138" t="str">
        <f t="shared" si="3"/>
        <v/>
      </c>
    </row>
    <row r="51" spans="1:12" x14ac:dyDescent="0.25">
      <c r="A51" s="134" t="s">
        <v>234</v>
      </c>
      <c r="B51" s="137">
        <v>3858.2320100000002</v>
      </c>
      <c r="C51" s="137">
        <v>2589.8845700000002</v>
      </c>
      <c r="D51" s="138">
        <f t="shared" si="0"/>
        <v>-0.32873799105720447</v>
      </c>
      <c r="E51" s="137">
        <v>114182.04841</v>
      </c>
      <c r="F51" s="137">
        <v>91994.993889999998</v>
      </c>
      <c r="G51" s="138">
        <f t="shared" si="1"/>
        <v>-0.19431298377422412</v>
      </c>
      <c r="H51" s="137">
        <v>123236.40651</v>
      </c>
      <c r="I51" s="138">
        <f t="shared" si="2"/>
        <v>-0.25350798116192164</v>
      </c>
      <c r="J51" s="137">
        <v>1309715.57708</v>
      </c>
      <c r="K51" s="137">
        <v>888398.27495999995</v>
      </c>
      <c r="L51" s="138">
        <f t="shared" si="3"/>
        <v>-0.32168610459633029</v>
      </c>
    </row>
    <row r="52" spans="1:12" x14ac:dyDescent="0.25">
      <c r="A52" s="134" t="s">
        <v>284</v>
      </c>
      <c r="B52" s="137">
        <v>413.22719999999998</v>
      </c>
      <c r="C52" s="137">
        <v>1125.1049399999999</v>
      </c>
      <c r="D52" s="138">
        <f t="shared" si="0"/>
        <v>1.7227272067279209</v>
      </c>
      <c r="E52" s="137">
        <v>21111.789120000001</v>
      </c>
      <c r="F52" s="137">
        <v>23432.333930000001</v>
      </c>
      <c r="G52" s="138">
        <f t="shared" si="1"/>
        <v>0.10991701351363248</v>
      </c>
      <c r="H52" s="137">
        <v>29323.067319999998</v>
      </c>
      <c r="I52" s="138">
        <f t="shared" si="2"/>
        <v>-0.20089076377020698</v>
      </c>
      <c r="J52" s="137">
        <v>153524.00878</v>
      </c>
      <c r="K52" s="137">
        <v>211628.28573</v>
      </c>
      <c r="L52" s="138">
        <f t="shared" si="3"/>
        <v>0.37847029537421384</v>
      </c>
    </row>
    <row r="53" spans="1:12" x14ac:dyDescent="0.25">
      <c r="A53" s="134" t="s">
        <v>418</v>
      </c>
      <c r="B53" s="137">
        <v>0</v>
      </c>
      <c r="C53" s="137">
        <v>1.7636099999999999</v>
      </c>
      <c r="D53" s="138" t="str">
        <f t="shared" si="0"/>
        <v/>
      </c>
      <c r="E53" s="137">
        <v>41.386400000000002</v>
      </c>
      <c r="F53" s="137">
        <v>86.281549999999996</v>
      </c>
      <c r="G53" s="138">
        <f t="shared" si="1"/>
        <v>1.0847802659810952</v>
      </c>
      <c r="H53" s="137">
        <v>66.083320000000001</v>
      </c>
      <c r="I53" s="138">
        <f t="shared" si="2"/>
        <v>0.3056479305216504</v>
      </c>
      <c r="J53" s="137">
        <v>143.27413000000001</v>
      </c>
      <c r="K53" s="137">
        <v>307.33224000000001</v>
      </c>
      <c r="L53" s="138">
        <f t="shared" si="3"/>
        <v>1.1450644299846733</v>
      </c>
    </row>
    <row r="54" spans="1:12" x14ac:dyDescent="0.25">
      <c r="A54" s="134" t="s">
        <v>354</v>
      </c>
      <c r="B54" s="137">
        <v>0</v>
      </c>
      <c r="C54" s="137">
        <v>229.83991</v>
      </c>
      <c r="D54" s="138" t="str">
        <f t="shared" si="0"/>
        <v/>
      </c>
      <c r="E54" s="137">
        <v>2603.7790199999999</v>
      </c>
      <c r="F54" s="137">
        <v>4587.3142699999999</v>
      </c>
      <c r="G54" s="138">
        <f t="shared" si="1"/>
        <v>0.76179093339495463</v>
      </c>
      <c r="H54" s="137">
        <v>3640.4544999999998</v>
      </c>
      <c r="I54" s="138">
        <f t="shared" si="2"/>
        <v>0.26009383443743084</v>
      </c>
      <c r="J54" s="137">
        <v>27634.699519999998</v>
      </c>
      <c r="K54" s="137">
        <v>27329.66401</v>
      </c>
      <c r="L54" s="138">
        <f t="shared" si="3"/>
        <v>-1.1038133770162273E-2</v>
      </c>
    </row>
    <row r="55" spans="1:12" x14ac:dyDescent="0.25">
      <c r="A55" s="134" t="s">
        <v>247</v>
      </c>
      <c r="B55" s="137">
        <v>1585.4430600000001</v>
      </c>
      <c r="C55" s="137">
        <v>2271.76928</v>
      </c>
      <c r="D55" s="138">
        <f t="shared" si="0"/>
        <v>0.43289238025363064</v>
      </c>
      <c r="E55" s="137">
        <v>67695.016080000001</v>
      </c>
      <c r="F55" s="137">
        <v>68459.770749999996</v>
      </c>
      <c r="G55" s="138">
        <f t="shared" si="1"/>
        <v>1.1297060171995943E-2</v>
      </c>
      <c r="H55" s="137">
        <v>73648.621190000005</v>
      </c>
      <c r="I55" s="138">
        <f t="shared" si="2"/>
        <v>-7.0454142333686409E-2</v>
      </c>
      <c r="J55" s="137">
        <v>593017.47791000002</v>
      </c>
      <c r="K55" s="137">
        <v>553635.00780000002</v>
      </c>
      <c r="L55" s="138">
        <f t="shared" si="3"/>
        <v>-6.6410302523961851E-2</v>
      </c>
    </row>
    <row r="56" spans="1:12" x14ac:dyDescent="0.25">
      <c r="A56" s="134" t="s">
        <v>224</v>
      </c>
      <c r="B56" s="137">
        <v>982.56158000000005</v>
      </c>
      <c r="C56" s="137">
        <v>8720.8504799999992</v>
      </c>
      <c r="D56" s="138">
        <f t="shared" si="0"/>
        <v>7.8756273983356841</v>
      </c>
      <c r="E56" s="137">
        <v>186220.35986</v>
      </c>
      <c r="F56" s="137">
        <v>196497.6305</v>
      </c>
      <c r="G56" s="138">
        <f t="shared" si="1"/>
        <v>5.5188759423117961E-2</v>
      </c>
      <c r="H56" s="137">
        <v>237375.21090000001</v>
      </c>
      <c r="I56" s="138">
        <f t="shared" si="2"/>
        <v>-0.17220661013849781</v>
      </c>
      <c r="J56" s="137">
        <v>1661681.8785900001</v>
      </c>
      <c r="K56" s="137">
        <v>1585317.65692</v>
      </c>
      <c r="L56" s="138">
        <f t="shared" si="3"/>
        <v>-4.5955981499177234E-2</v>
      </c>
    </row>
    <row r="57" spans="1:12" x14ac:dyDescent="0.25">
      <c r="A57" s="134" t="s">
        <v>306</v>
      </c>
      <c r="B57" s="137">
        <v>0</v>
      </c>
      <c r="C57" s="137">
        <v>576.27592000000004</v>
      </c>
      <c r="D57" s="138" t="str">
        <f t="shared" si="0"/>
        <v/>
      </c>
      <c r="E57" s="137">
        <v>15572.160169999999</v>
      </c>
      <c r="F57" s="137">
        <v>13928.278689999999</v>
      </c>
      <c r="G57" s="138">
        <f t="shared" si="1"/>
        <v>-0.10556541045390488</v>
      </c>
      <c r="H57" s="137">
        <v>13496.47012</v>
      </c>
      <c r="I57" s="138">
        <f t="shared" si="2"/>
        <v>3.1994185602657321E-2</v>
      </c>
      <c r="J57" s="137">
        <v>133769.13034999999</v>
      </c>
      <c r="K57" s="137">
        <v>110437.21057</v>
      </c>
      <c r="L57" s="138">
        <f t="shared" si="3"/>
        <v>-0.17441931272897748</v>
      </c>
    </row>
    <row r="58" spans="1:12" x14ac:dyDescent="0.25">
      <c r="A58" s="134" t="s">
        <v>244</v>
      </c>
      <c r="B58" s="137">
        <v>3502.18516</v>
      </c>
      <c r="C58" s="137">
        <v>7083.7525599999999</v>
      </c>
      <c r="D58" s="138">
        <f t="shared" si="0"/>
        <v>1.0226664885987926</v>
      </c>
      <c r="E58" s="137">
        <v>70852.827120000002</v>
      </c>
      <c r="F58" s="137">
        <v>79672.774170000004</v>
      </c>
      <c r="G58" s="138">
        <f t="shared" si="1"/>
        <v>0.12448264110988938</v>
      </c>
      <c r="H58" s="137">
        <v>108765.67445999999</v>
      </c>
      <c r="I58" s="138">
        <f t="shared" si="2"/>
        <v>-0.26748236917980306</v>
      </c>
      <c r="J58" s="137">
        <v>639308.23705999996</v>
      </c>
      <c r="K58" s="137">
        <v>589312.77009000001</v>
      </c>
      <c r="L58" s="138">
        <f t="shared" si="3"/>
        <v>-7.8202444567138873E-2</v>
      </c>
    </row>
    <row r="59" spans="1:12" x14ac:dyDescent="0.25">
      <c r="A59" s="134" t="s">
        <v>372</v>
      </c>
      <c r="B59" s="137">
        <v>0</v>
      </c>
      <c r="C59" s="137">
        <v>16.50254</v>
      </c>
      <c r="D59" s="138" t="str">
        <f t="shared" si="0"/>
        <v/>
      </c>
      <c r="E59" s="137">
        <v>214.86993000000001</v>
      </c>
      <c r="F59" s="137">
        <v>1443.87745</v>
      </c>
      <c r="G59" s="138">
        <f t="shared" si="1"/>
        <v>5.7197743769916984</v>
      </c>
      <c r="H59" s="137">
        <v>1922.6985199999999</v>
      </c>
      <c r="I59" s="138">
        <f t="shared" si="2"/>
        <v>-0.24903595910605891</v>
      </c>
      <c r="J59" s="137">
        <v>1747.05942</v>
      </c>
      <c r="K59" s="137">
        <v>10245.01794</v>
      </c>
      <c r="L59" s="138">
        <f t="shared" si="3"/>
        <v>4.8641496807246538</v>
      </c>
    </row>
    <row r="60" spans="1:12" x14ac:dyDescent="0.25">
      <c r="A60" s="134" t="s">
        <v>415</v>
      </c>
      <c r="B60" s="137">
        <v>0</v>
      </c>
      <c r="C60" s="137">
        <v>0</v>
      </c>
      <c r="D60" s="138" t="str">
        <f t="shared" si="0"/>
        <v/>
      </c>
      <c r="E60" s="137">
        <v>0</v>
      </c>
      <c r="F60" s="137">
        <v>0</v>
      </c>
      <c r="G60" s="138" t="str">
        <f t="shared" si="1"/>
        <v/>
      </c>
      <c r="H60" s="137">
        <v>477.20567</v>
      </c>
      <c r="I60" s="138">
        <f t="shared" si="2"/>
        <v>-1</v>
      </c>
      <c r="J60" s="137">
        <v>0</v>
      </c>
      <c r="K60" s="137">
        <v>477.20567</v>
      </c>
      <c r="L60" s="138" t="str">
        <f t="shared" si="3"/>
        <v/>
      </c>
    </row>
    <row r="61" spans="1:12" x14ac:dyDescent="0.25">
      <c r="A61" s="134" t="s">
        <v>409</v>
      </c>
      <c r="B61" s="137">
        <v>0</v>
      </c>
      <c r="C61" s="137">
        <v>25.95213</v>
      </c>
      <c r="D61" s="138" t="str">
        <f t="shared" si="0"/>
        <v/>
      </c>
      <c r="E61" s="137">
        <v>153.09649999999999</v>
      </c>
      <c r="F61" s="137">
        <v>41.956020000000002</v>
      </c>
      <c r="G61" s="138">
        <f t="shared" si="1"/>
        <v>-0.72595049527585531</v>
      </c>
      <c r="H61" s="137">
        <v>399.64902000000001</v>
      </c>
      <c r="I61" s="138">
        <f t="shared" si="2"/>
        <v>-0.89501783339791496</v>
      </c>
      <c r="J61" s="137">
        <v>1020.58685</v>
      </c>
      <c r="K61" s="137">
        <v>1022.33599</v>
      </c>
      <c r="L61" s="138">
        <f t="shared" si="3"/>
        <v>1.7138570813448606E-3</v>
      </c>
    </row>
    <row r="62" spans="1:12" x14ac:dyDescent="0.25">
      <c r="A62" s="134" t="s">
        <v>327</v>
      </c>
      <c r="B62" s="137">
        <v>0</v>
      </c>
      <c r="C62" s="137">
        <v>86.655140000000003</v>
      </c>
      <c r="D62" s="138" t="str">
        <f t="shared" si="0"/>
        <v/>
      </c>
      <c r="E62" s="137">
        <v>12197.41152</v>
      </c>
      <c r="F62" s="137">
        <v>4527.4652500000002</v>
      </c>
      <c r="G62" s="138">
        <f t="shared" si="1"/>
        <v>-0.62881753701788679</v>
      </c>
      <c r="H62" s="137">
        <v>6429.7331599999998</v>
      </c>
      <c r="I62" s="138">
        <f t="shared" si="2"/>
        <v>-0.29585487650314868</v>
      </c>
      <c r="J62" s="137">
        <v>82930.504279999994</v>
      </c>
      <c r="K62" s="137">
        <v>60761.309450000001</v>
      </c>
      <c r="L62" s="138">
        <f t="shared" si="3"/>
        <v>-0.26732256149256828</v>
      </c>
    </row>
    <row r="63" spans="1:12" x14ac:dyDescent="0.25">
      <c r="A63" s="134" t="s">
        <v>274</v>
      </c>
      <c r="B63" s="137">
        <v>7.4876699999999996</v>
      </c>
      <c r="C63" s="137">
        <v>1596.4294</v>
      </c>
      <c r="D63" s="138">
        <f t="shared" si="0"/>
        <v>212.20776690212043</v>
      </c>
      <c r="E63" s="137">
        <v>29279.213769999998</v>
      </c>
      <c r="F63" s="137">
        <v>33131.085059999998</v>
      </c>
      <c r="G63" s="138">
        <f t="shared" si="1"/>
        <v>0.13155651378681132</v>
      </c>
      <c r="H63" s="137">
        <v>31120.893230000001</v>
      </c>
      <c r="I63" s="138">
        <f t="shared" si="2"/>
        <v>6.4592999151521946E-2</v>
      </c>
      <c r="J63" s="137">
        <v>280128.31390000001</v>
      </c>
      <c r="K63" s="137">
        <v>247466.76542000001</v>
      </c>
      <c r="L63" s="138">
        <f t="shared" si="3"/>
        <v>-0.1165949561659072</v>
      </c>
    </row>
    <row r="64" spans="1:12" x14ac:dyDescent="0.25">
      <c r="A64" s="134" t="s">
        <v>356</v>
      </c>
      <c r="B64" s="137">
        <v>0</v>
      </c>
      <c r="C64" s="137">
        <v>15.5314</v>
      </c>
      <c r="D64" s="138" t="str">
        <f t="shared" si="0"/>
        <v/>
      </c>
      <c r="E64" s="137">
        <v>3176.3118800000002</v>
      </c>
      <c r="F64" s="137">
        <v>1635.92093</v>
      </c>
      <c r="G64" s="138">
        <f t="shared" si="1"/>
        <v>-0.48496212217044632</v>
      </c>
      <c r="H64" s="137">
        <v>3390.4354400000002</v>
      </c>
      <c r="I64" s="138">
        <f t="shared" si="2"/>
        <v>-0.51748943197691455</v>
      </c>
      <c r="J64" s="137">
        <v>38782.852729999999</v>
      </c>
      <c r="K64" s="137">
        <v>24923.69224</v>
      </c>
      <c r="L64" s="138">
        <f t="shared" si="3"/>
        <v>-0.35735278646171931</v>
      </c>
    </row>
    <row r="65" spans="1:12" x14ac:dyDescent="0.25">
      <c r="A65" s="134" t="s">
        <v>362</v>
      </c>
      <c r="B65" s="137">
        <v>0</v>
      </c>
      <c r="C65" s="137">
        <v>108.97320999999999</v>
      </c>
      <c r="D65" s="138" t="str">
        <f t="shared" si="0"/>
        <v/>
      </c>
      <c r="E65" s="137">
        <v>1157.8486</v>
      </c>
      <c r="F65" s="137">
        <v>1558.9443900000001</v>
      </c>
      <c r="G65" s="138">
        <f t="shared" si="1"/>
        <v>0.3464147125971393</v>
      </c>
      <c r="H65" s="137">
        <v>2345.3928999999998</v>
      </c>
      <c r="I65" s="138">
        <f t="shared" si="2"/>
        <v>-0.33531631736413958</v>
      </c>
      <c r="J65" s="137">
        <v>12260.230519999999</v>
      </c>
      <c r="K65" s="137">
        <v>16426.6613</v>
      </c>
      <c r="L65" s="138">
        <f t="shared" si="3"/>
        <v>0.33983298871936718</v>
      </c>
    </row>
    <row r="66" spans="1:12" x14ac:dyDescent="0.25">
      <c r="A66" s="134" t="s">
        <v>371</v>
      </c>
      <c r="B66" s="137">
        <v>34.664999999999999</v>
      </c>
      <c r="C66" s="137">
        <v>0</v>
      </c>
      <c r="D66" s="138">
        <f t="shared" si="0"/>
        <v>-1</v>
      </c>
      <c r="E66" s="137">
        <v>1037.9444000000001</v>
      </c>
      <c r="F66" s="137">
        <v>764.67823999999996</v>
      </c>
      <c r="G66" s="138">
        <f t="shared" si="1"/>
        <v>-0.26327629880752779</v>
      </c>
      <c r="H66" s="137">
        <v>2239.4820500000001</v>
      </c>
      <c r="I66" s="138">
        <f t="shared" si="2"/>
        <v>-0.65854683229097555</v>
      </c>
      <c r="J66" s="137">
        <v>9122.4985799999995</v>
      </c>
      <c r="K66" s="137">
        <v>10506.868049999999</v>
      </c>
      <c r="L66" s="138">
        <f t="shared" si="3"/>
        <v>0.15175332260780694</v>
      </c>
    </row>
    <row r="67" spans="1:12" x14ac:dyDescent="0.25">
      <c r="A67" s="134" t="s">
        <v>298</v>
      </c>
      <c r="B67" s="137">
        <v>1.212</v>
      </c>
      <c r="C67" s="137">
        <v>591.92809999999997</v>
      </c>
      <c r="D67" s="138">
        <f t="shared" si="0"/>
        <v>487.38952145214523</v>
      </c>
      <c r="E67" s="137">
        <v>16290.157219999999</v>
      </c>
      <c r="F67" s="137">
        <v>9502.9181000000008</v>
      </c>
      <c r="G67" s="138">
        <f t="shared" si="1"/>
        <v>-0.41664663074381292</v>
      </c>
      <c r="H67" s="137">
        <v>11693.19181</v>
      </c>
      <c r="I67" s="138">
        <f t="shared" si="2"/>
        <v>-0.18731187733762145</v>
      </c>
      <c r="J67" s="137">
        <v>165056.88978999999</v>
      </c>
      <c r="K67" s="137">
        <v>141757.31035000001</v>
      </c>
      <c r="L67" s="138">
        <f t="shared" si="3"/>
        <v>-0.14116090197533571</v>
      </c>
    </row>
    <row r="68" spans="1:12" x14ac:dyDescent="0.25">
      <c r="A68" s="134" t="s">
        <v>374</v>
      </c>
      <c r="B68" s="137">
        <v>0</v>
      </c>
      <c r="C68" s="137">
        <v>0</v>
      </c>
      <c r="D68" s="138" t="str">
        <f t="shared" si="0"/>
        <v/>
      </c>
      <c r="E68" s="137">
        <v>1413.6278199999999</v>
      </c>
      <c r="F68" s="137">
        <v>349.88896999999997</v>
      </c>
      <c r="G68" s="138">
        <f t="shared" si="1"/>
        <v>-0.75248862179296949</v>
      </c>
      <c r="H68" s="137">
        <v>46.150149999999996</v>
      </c>
      <c r="I68" s="138">
        <f t="shared" si="2"/>
        <v>6.5815348379149361</v>
      </c>
      <c r="J68" s="137">
        <v>10353.16605</v>
      </c>
      <c r="K68" s="137">
        <v>9619.5833899999998</v>
      </c>
      <c r="L68" s="138">
        <f t="shared" si="3"/>
        <v>-7.0855876980742583E-2</v>
      </c>
    </row>
    <row r="69" spans="1:12" x14ac:dyDescent="0.25">
      <c r="A69" s="134" t="s">
        <v>331</v>
      </c>
      <c r="B69" s="137">
        <v>23.977</v>
      </c>
      <c r="C69" s="137">
        <v>285.14918999999998</v>
      </c>
      <c r="D69" s="138">
        <f t="shared" ref="D69:D132" si="4">IF(B69=0,"",(C69/B69-1))</f>
        <v>10.89261333778204</v>
      </c>
      <c r="E69" s="137">
        <v>5164.9571400000004</v>
      </c>
      <c r="F69" s="137">
        <v>4938.8245699999998</v>
      </c>
      <c r="G69" s="138">
        <f t="shared" ref="G69:G132" si="5">IF(E69=0,"",(F69/E69-1))</f>
        <v>-4.3782080638911314E-2</v>
      </c>
      <c r="H69" s="137">
        <v>5323.8457600000002</v>
      </c>
      <c r="I69" s="138">
        <f t="shared" ref="I69:I132" si="6">IF(H69=0,"",(F69/H69-1))</f>
        <v>-7.2320124841483091E-2</v>
      </c>
      <c r="J69" s="137">
        <v>54449.873240000001</v>
      </c>
      <c r="K69" s="137">
        <v>51321.759610000001</v>
      </c>
      <c r="L69" s="138">
        <f t="shared" ref="L69:L132" si="7">IF(J69=0,"",(K69/J69-1))</f>
        <v>-5.744941987673946E-2</v>
      </c>
    </row>
    <row r="70" spans="1:12" x14ac:dyDescent="0.25">
      <c r="A70" s="134" t="s">
        <v>293</v>
      </c>
      <c r="B70" s="137">
        <v>0</v>
      </c>
      <c r="C70" s="137">
        <v>1741.8150900000001</v>
      </c>
      <c r="D70" s="138" t="str">
        <f t="shared" si="4"/>
        <v/>
      </c>
      <c r="E70" s="137">
        <v>23653.914570000001</v>
      </c>
      <c r="F70" s="137">
        <v>16811.398980000002</v>
      </c>
      <c r="G70" s="138">
        <f t="shared" si="5"/>
        <v>-0.28927624515386918</v>
      </c>
      <c r="H70" s="137">
        <v>13056.133250000001</v>
      </c>
      <c r="I70" s="138">
        <f t="shared" si="6"/>
        <v>0.28762464797914045</v>
      </c>
      <c r="J70" s="137">
        <v>241601.39868000001</v>
      </c>
      <c r="K70" s="137">
        <v>162627.38858</v>
      </c>
      <c r="L70" s="138">
        <f t="shared" si="7"/>
        <v>-0.32687728850692932</v>
      </c>
    </row>
    <row r="71" spans="1:12" x14ac:dyDescent="0.25">
      <c r="A71" s="134" t="s">
        <v>416</v>
      </c>
      <c r="B71" s="137">
        <v>0</v>
      </c>
      <c r="C71" s="137">
        <v>0</v>
      </c>
      <c r="D71" s="138" t="str">
        <f t="shared" si="4"/>
        <v/>
      </c>
      <c r="E71" s="137">
        <v>0</v>
      </c>
      <c r="F71" s="137">
        <v>18.366</v>
      </c>
      <c r="G71" s="138" t="str">
        <f t="shared" si="5"/>
        <v/>
      </c>
      <c r="H71" s="137">
        <v>0</v>
      </c>
      <c r="I71" s="138" t="str">
        <f t="shared" si="6"/>
        <v/>
      </c>
      <c r="J71" s="137">
        <v>32.438290000000002</v>
      </c>
      <c r="K71" s="137">
        <v>424.90474</v>
      </c>
      <c r="L71" s="138">
        <f t="shared" si="7"/>
        <v>12.098863719388413</v>
      </c>
    </row>
    <row r="72" spans="1:12" x14ac:dyDescent="0.25">
      <c r="A72" s="134" t="s">
        <v>414</v>
      </c>
      <c r="B72" s="137">
        <v>0</v>
      </c>
      <c r="C72" s="137">
        <v>0</v>
      </c>
      <c r="D72" s="138" t="str">
        <f t="shared" si="4"/>
        <v/>
      </c>
      <c r="E72" s="137">
        <v>8.4397699999999993</v>
      </c>
      <c r="F72" s="137">
        <v>0</v>
      </c>
      <c r="G72" s="138">
        <f t="shared" si="5"/>
        <v>-1</v>
      </c>
      <c r="H72" s="137">
        <v>54.37809</v>
      </c>
      <c r="I72" s="138">
        <f t="shared" si="6"/>
        <v>-1</v>
      </c>
      <c r="J72" s="137">
        <v>81.377830000000003</v>
      </c>
      <c r="K72" s="137">
        <v>532.61240999999995</v>
      </c>
      <c r="L72" s="138">
        <f t="shared" si="7"/>
        <v>5.5449325694725449</v>
      </c>
    </row>
    <row r="73" spans="1:12" x14ac:dyDescent="0.25">
      <c r="A73" s="134" t="s">
        <v>227</v>
      </c>
      <c r="B73" s="137">
        <v>1028.76864</v>
      </c>
      <c r="C73" s="137">
        <v>17032.387030000002</v>
      </c>
      <c r="D73" s="138">
        <f t="shared" si="4"/>
        <v>15.556090813576901</v>
      </c>
      <c r="E73" s="137">
        <v>164295.35206</v>
      </c>
      <c r="F73" s="137">
        <v>137153.46807</v>
      </c>
      <c r="G73" s="138">
        <f t="shared" si="5"/>
        <v>-0.16520177625041943</v>
      </c>
      <c r="H73" s="137">
        <v>176831.05325999999</v>
      </c>
      <c r="I73" s="138">
        <f t="shared" si="6"/>
        <v>-0.22438132024051705</v>
      </c>
      <c r="J73" s="137">
        <v>1446230.1367299999</v>
      </c>
      <c r="K73" s="137">
        <v>1194410.0650800001</v>
      </c>
      <c r="L73" s="138">
        <f t="shared" si="7"/>
        <v>-0.17412171497088136</v>
      </c>
    </row>
    <row r="74" spans="1:12" x14ac:dyDescent="0.25">
      <c r="A74" s="134" t="s">
        <v>386</v>
      </c>
      <c r="B74" s="137">
        <v>0</v>
      </c>
      <c r="C74" s="137">
        <v>0</v>
      </c>
      <c r="D74" s="138" t="str">
        <f t="shared" si="4"/>
        <v/>
      </c>
      <c r="E74" s="137">
        <v>131.55795000000001</v>
      </c>
      <c r="F74" s="137">
        <v>489.81103000000002</v>
      </c>
      <c r="G74" s="138">
        <f t="shared" si="5"/>
        <v>2.7231579695487804</v>
      </c>
      <c r="H74" s="137">
        <v>719.52004999999997</v>
      </c>
      <c r="I74" s="138">
        <f t="shared" si="6"/>
        <v>-0.31925311879773188</v>
      </c>
      <c r="J74" s="137">
        <v>1104.7606900000001</v>
      </c>
      <c r="K74" s="137">
        <v>4150.4741800000002</v>
      </c>
      <c r="L74" s="138">
        <f t="shared" si="7"/>
        <v>2.7568988628659477</v>
      </c>
    </row>
    <row r="75" spans="1:12" x14ac:dyDescent="0.25">
      <c r="A75" s="134" t="s">
        <v>329</v>
      </c>
      <c r="B75" s="137">
        <v>58.831389999999999</v>
      </c>
      <c r="C75" s="137">
        <v>280.49079</v>
      </c>
      <c r="D75" s="138">
        <f t="shared" si="4"/>
        <v>3.7677063214042708</v>
      </c>
      <c r="E75" s="137">
        <v>7595.0964999999997</v>
      </c>
      <c r="F75" s="137">
        <v>6289.1672399999998</v>
      </c>
      <c r="G75" s="138">
        <f t="shared" si="5"/>
        <v>-0.17194373501376836</v>
      </c>
      <c r="H75" s="137">
        <v>8331.4230000000007</v>
      </c>
      <c r="I75" s="138">
        <f t="shared" si="6"/>
        <v>-0.24512688408690819</v>
      </c>
      <c r="J75" s="137">
        <v>71186.634999999995</v>
      </c>
      <c r="K75" s="137">
        <v>57314.544119999999</v>
      </c>
      <c r="L75" s="138">
        <f t="shared" si="7"/>
        <v>-0.19486931612935487</v>
      </c>
    </row>
    <row r="76" spans="1:12" x14ac:dyDescent="0.25">
      <c r="A76" s="134" t="s">
        <v>328</v>
      </c>
      <c r="B76" s="137">
        <v>0</v>
      </c>
      <c r="C76" s="137">
        <v>14.6172</v>
      </c>
      <c r="D76" s="138" t="str">
        <f t="shared" si="4"/>
        <v/>
      </c>
      <c r="E76" s="137">
        <v>4532.1033100000004</v>
      </c>
      <c r="F76" s="137">
        <v>5890.9914900000003</v>
      </c>
      <c r="G76" s="138">
        <f t="shared" si="5"/>
        <v>0.29983609972033043</v>
      </c>
      <c r="H76" s="137">
        <v>5740.7321000000002</v>
      </c>
      <c r="I76" s="138">
        <f t="shared" si="6"/>
        <v>2.6174255719057182E-2</v>
      </c>
      <c r="J76" s="137">
        <v>39006.044240000003</v>
      </c>
      <c r="K76" s="137">
        <v>57578.913159999996</v>
      </c>
      <c r="L76" s="138">
        <f t="shared" si="7"/>
        <v>0.47615361367389952</v>
      </c>
    </row>
    <row r="77" spans="1:12" x14ac:dyDescent="0.25">
      <c r="A77" s="134" t="s">
        <v>278</v>
      </c>
      <c r="B77" s="137">
        <v>112.54688</v>
      </c>
      <c r="C77" s="137">
        <v>514.24372000000005</v>
      </c>
      <c r="D77" s="138">
        <f t="shared" si="4"/>
        <v>3.569151272785172</v>
      </c>
      <c r="E77" s="137">
        <v>21776.01512</v>
      </c>
      <c r="F77" s="137">
        <v>24314.43088</v>
      </c>
      <c r="G77" s="138">
        <f t="shared" si="5"/>
        <v>0.11656934227918558</v>
      </c>
      <c r="H77" s="137">
        <v>36865.933929999999</v>
      </c>
      <c r="I77" s="138">
        <f t="shared" si="6"/>
        <v>-0.34046344991103283</v>
      </c>
      <c r="J77" s="137">
        <v>210331.4719</v>
      </c>
      <c r="K77" s="137">
        <v>224884.86627999999</v>
      </c>
      <c r="L77" s="138">
        <f t="shared" si="7"/>
        <v>6.9192661699810865E-2</v>
      </c>
    </row>
    <row r="78" spans="1:12" x14ac:dyDescent="0.25">
      <c r="A78" s="134" t="s">
        <v>214</v>
      </c>
      <c r="B78" s="137">
        <v>7335.4098400000003</v>
      </c>
      <c r="C78" s="137">
        <v>26785.96557</v>
      </c>
      <c r="D78" s="138">
        <f t="shared" si="4"/>
        <v>2.6515976822366616</v>
      </c>
      <c r="E78" s="137">
        <v>496762.61719000002</v>
      </c>
      <c r="F78" s="137">
        <v>453704.87725999998</v>
      </c>
      <c r="G78" s="138">
        <f t="shared" si="5"/>
        <v>-8.6676691119717431E-2</v>
      </c>
      <c r="H78" s="137">
        <v>659340.28673000005</v>
      </c>
      <c r="I78" s="138">
        <f t="shared" si="6"/>
        <v>-0.31188054728135828</v>
      </c>
      <c r="J78" s="137">
        <v>5080398.53584</v>
      </c>
      <c r="K78" s="137">
        <v>3992477.2806899999</v>
      </c>
      <c r="L78" s="138">
        <f t="shared" si="7"/>
        <v>-0.21414092762116776</v>
      </c>
    </row>
    <row r="79" spans="1:12" x14ac:dyDescent="0.25">
      <c r="A79" s="134" t="s">
        <v>432</v>
      </c>
      <c r="B79" s="137">
        <v>0</v>
      </c>
      <c r="C79" s="137">
        <v>0</v>
      </c>
      <c r="D79" s="138" t="str">
        <f t="shared" si="4"/>
        <v/>
      </c>
      <c r="E79" s="137">
        <v>0</v>
      </c>
      <c r="F79" s="137">
        <v>0</v>
      </c>
      <c r="G79" s="138" t="str">
        <f t="shared" si="5"/>
        <v/>
      </c>
      <c r="H79" s="137">
        <v>14.336449999999999</v>
      </c>
      <c r="I79" s="138">
        <f t="shared" si="6"/>
        <v>-1</v>
      </c>
      <c r="J79" s="137">
        <v>32.838560000000001</v>
      </c>
      <c r="K79" s="137">
        <v>77.519630000000006</v>
      </c>
      <c r="L79" s="138">
        <f t="shared" si="7"/>
        <v>1.360628176144143</v>
      </c>
    </row>
    <row r="80" spans="1:12" x14ac:dyDescent="0.25">
      <c r="A80" s="134" t="s">
        <v>391</v>
      </c>
      <c r="B80" s="137">
        <v>0</v>
      </c>
      <c r="C80" s="137">
        <v>0</v>
      </c>
      <c r="D80" s="138" t="str">
        <f t="shared" si="4"/>
        <v/>
      </c>
      <c r="E80" s="137">
        <v>3035.0387000000001</v>
      </c>
      <c r="F80" s="137">
        <v>161.50307000000001</v>
      </c>
      <c r="G80" s="138">
        <f t="shared" si="5"/>
        <v>-0.94678714640442641</v>
      </c>
      <c r="H80" s="137">
        <v>670.07047</v>
      </c>
      <c r="I80" s="138">
        <f t="shared" si="6"/>
        <v>-0.75897599248031322</v>
      </c>
      <c r="J80" s="137">
        <v>7253.2524100000001</v>
      </c>
      <c r="K80" s="137">
        <v>2431.8518600000002</v>
      </c>
      <c r="L80" s="138">
        <f t="shared" si="7"/>
        <v>-0.66472256547321784</v>
      </c>
    </row>
    <row r="81" spans="1:12" x14ac:dyDescent="0.25">
      <c r="A81" s="134" t="s">
        <v>352</v>
      </c>
      <c r="B81" s="137">
        <v>0</v>
      </c>
      <c r="C81" s="137">
        <v>128.767</v>
      </c>
      <c r="D81" s="138" t="str">
        <f t="shared" si="4"/>
        <v/>
      </c>
      <c r="E81" s="137">
        <v>2932.42956</v>
      </c>
      <c r="F81" s="137">
        <v>3709.3958299999999</v>
      </c>
      <c r="G81" s="138">
        <f t="shared" si="5"/>
        <v>0.26495649907443974</v>
      </c>
      <c r="H81" s="137">
        <v>3783.0676699999999</v>
      </c>
      <c r="I81" s="138">
        <f t="shared" si="6"/>
        <v>-1.9474100498974134E-2</v>
      </c>
      <c r="J81" s="137">
        <v>47270.899879999997</v>
      </c>
      <c r="K81" s="137">
        <v>29819.86202</v>
      </c>
      <c r="L81" s="138">
        <f t="shared" si="7"/>
        <v>-0.3691708409254002</v>
      </c>
    </row>
    <row r="82" spans="1:12" x14ac:dyDescent="0.25">
      <c r="A82" s="134" t="s">
        <v>338</v>
      </c>
      <c r="B82" s="137">
        <v>0</v>
      </c>
      <c r="C82" s="137">
        <v>97.948269999999994</v>
      </c>
      <c r="D82" s="138" t="str">
        <f t="shared" si="4"/>
        <v/>
      </c>
      <c r="E82" s="137">
        <v>3997.5583200000001</v>
      </c>
      <c r="F82" s="137">
        <v>3015.2768299999998</v>
      </c>
      <c r="G82" s="138">
        <f t="shared" si="5"/>
        <v>-0.24572036512527984</v>
      </c>
      <c r="H82" s="137">
        <v>10102.451590000001</v>
      </c>
      <c r="I82" s="138">
        <f t="shared" si="6"/>
        <v>-0.70153018768387887</v>
      </c>
      <c r="J82" s="137">
        <v>32959.407050000002</v>
      </c>
      <c r="K82" s="137">
        <v>41909.473039999997</v>
      </c>
      <c r="L82" s="138">
        <f t="shared" si="7"/>
        <v>0.27154814940762084</v>
      </c>
    </row>
    <row r="83" spans="1:12" x14ac:dyDescent="0.25">
      <c r="A83" s="134" t="s">
        <v>269</v>
      </c>
      <c r="B83" s="137">
        <v>119.05985</v>
      </c>
      <c r="C83" s="137">
        <v>739.20784000000003</v>
      </c>
      <c r="D83" s="138">
        <f t="shared" si="4"/>
        <v>5.2087079733428192</v>
      </c>
      <c r="E83" s="137">
        <v>40760.499060000002</v>
      </c>
      <c r="F83" s="137">
        <v>31789.878509999999</v>
      </c>
      <c r="G83" s="138">
        <f t="shared" si="5"/>
        <v>-0.22008122463846991</v>
      </c>
      <c r="H83" s="137">
        <v>35875.956960000003</v>
      </c>
      <c r="I83" s="138">
        <f t="shared" si="6"/>
        <v>-0.11389461902175291</v>
      </c>
      <c r="J83" s="137">
        <v>225618.63642</v>
      </c>
      <c r="K83" s="137">
        <v>277755.07156000001</v>
      </c>
      <c r="L83" s="138">
        <f t="shared" si="7"/>
        <v>0.23108213030303726</v>
      </c>
    </row>
    <row r="84" spans="1:12" x14ac:dyDescent="0.25">
      <c r="A84" s="134" t="s">
        <v>380</v>
      </c>
      <c r="B84" s="137">
        <v>0</v>
      </c>
      <c r="C84" s="137">
        <v>16.673200000000001</v>
      </c>
      <c r="D84" s="138" t="str">
        <f t="shared" si="4"/>
        <v/>
      </c>
      <c r="E84" s="137">
        <v>558.16623000000004</v>
      </c>
      <c r="F84" s="137">
        <v>782.30136000000005</v>
      </c>
      <c r="G84" s="138">
        <f t="shared" si="5"/>
        <v>0.40155623531720996</v>
      </c>
      <c r="H84" s="137">
        <v>1342.0101299999999</v>
      </c>
      <c r="I84" s="138">
        <f t="shared" si="6"/>
        <v>-0.41706747027311919</v>
      </c>
      <c r="J84" s="137">
        <v>11762.141460000001</v>
      </c>
      <c r="K84" s="137">
        <v>6055.6321799999996</v>
      </c>
      <c r="L84" s="138">
        <f t="shared" si="7"/>
        <v>-0.48515904177877489</v>
      </c>
    </row>
    <row r="85" spans="1:12" x14ac:dyDescent="0.25">
      <c r="A85" s="134" t="s">
        <v>316</v>
      </c>
      <c r="B85" s="137">
        <v>0</v>
      </c>
      <c r="C85" s="137">
        <v>529.62432999999999</v>
      </c>
      <c r="D85" s="138" t="str">
        <f t="shared" si="4"/>
        <v/>
      </c>
      <c r="E85" s="137">
        <v>6739.1342199999999</v>
      </c>
      <c r="F85" s="137">
        <v>7287.40103</v>
      </c>
      <c r="G85" s="138">
        <f t="shared" si="5"/>
        <v>8.1355674497903152E-2</v>
      </c>
      <c r="H85" s="137">
        <v>9562.8744000000006</v>
      </c>
      <c r="I85" s="138">
        <f t="shared" si="6"/>
        <v>-0.23794868308633232</v>
      </c>
      <c r="J85" s="137">
        <v>85520.8361</v>
      </c>
      <c r="K85" s="137">
        <v>87229.680670000002</v>
      </c>
      <c r="L85" s="138">
        <f t="shared" si="7"/>
        <v>1.9981616737257291E-2</v>
      </c>
    </row>
    <row r="86" spans="1:12" x14ac:dyDescent="0.25">
      <c r="A86" s="134" t="s">
        <v>389</v>
      </c>
      <c r="B86" s="137">
        <v>0</v>
      </c>
      <c r="C86" s="137">
        <v>0</v>
      </c>
      <c r="D86" s="138" t="str">
        <f t="shared" si="4"/>
        <v/>
      </c>
      <c r="E86" s="137">
        <v>0</v>
      </c>
      <c r="F86" s="137">
        <v>360.88125000000002</v>
      </c>
      <c r="G86" s="138" t="str">
        <f t="shared" si="5"/>
        <v/>
      </c>
      <c r="H86" s="137">
        <v>636.45443999999998</v>
      </c>
      <c r="I86" s="138">
        <f t="shared" si="6"/>
        <v>-0.43298180149391363</v>
      </c>
      <c r="J86" s="137">
        <v>1179.3818100000001</v>
      </c>
      <c r="K86" s="137">
        <v>3110.7901000000002</v>
      </c>
      <c r="L86" s="138">
        <f t="shared" si="7"/>
        <v>1.6376446318092697</v>
      </c>
    </row>
    <row r="87" spans="1:12" x14ac:dyDescent="0.25">
      <c r="A87" s="134" t="s">
        <v>412</v>
      </c>
      <c r="B87" s="137">
        <v>0</v>
      </c>
      <c r="C87" s="137">
        <v>0</v>
      </c>
      <c r="D87" s="138" t="str">
        <f t="shared" si="4"/>
        <v/>
      </c>
      <c r="E87" s="137">
        <v>51.976379999999999</v>
      </c>
      <c r="F87" s="137">
        <v>40.919710000000002</v>
      </c>
      <c r="G87" s="138">
        <f t="shared" si="5"/>
        <v>-0.21272489542365203</v>
      </c>
      <c r="H87" s="137">
        <v>198.36588</v>
      </c>
      <c r="I87" s="138">
        <f t="shared" si="6"/>
        <v>-0.79371598583385405</v>
      </c>
      <c r="J87" s="137">
        <v>536.06136000000004</v>
      </c>
      <c r="K87" s="137">
        <v>724.31241</v>
      </c>
      <c r="L87" s="138">
        <f t="shared" si="7"/>
        <v>0.35117444391067454</v>
      </c>
    </row>
    <row r="88" spans="1:12" x14ac:dyDescent="0.25">
      <c r="A88" s="134" t="s">
        <v>446</v>
      </c>
      <c r="B88" s="137">
        <v>0</v>
      </c>
      <c r="C88" s="137">
        <v>0</v>
      </c>
      <c r="D88" s="138" t="str">
        <f t="shared" si="4"/>
        <v/>
      </c>
      <c r="E88" s="137">
        <v>0</v>
      </c>
      <c r="F88" s="137">
        <v>0</v>
      </c>
      <c r="G88" s="138" t="str">
        <f t="shared" si="5"/>
        <v/>
      </c>
      <c r="H88" s="137">
        <v>0</v>
      </c>
      <c r="I88" s="138" t="str">
        <f t="shared" si="6"/>
        <v/>
      </c>
      <c r="J88" s="137">
        <v>40.463000000000001</v>
      </c>
      <c r="K88" s="137">
        <v>0.10256</v>
      </c>
      <c r="L88" s="138">
        <f t="shared" si="7"/>
        <v>-0.9974653387044955</v>
      </c>
    </row>
    <row r="89" spans="1:12" x14ac:dyDescent="0.25">
      <c r="A89" s="134" t="s">
        <v>408</v>
      </c>
      <c r="B89" s="137">
        <v>0</v>
      </c>
      <c r="C89" s="137">
        <v>0</v>
      </c>
      <c r="D89" s="138" t="str">
        <f t="shared" si="4"/>
        <v/>
      </c>
      <c r="E89" s="137">
        <v>172.80887000000001</v>
      </c>
      <c r="F89" s="137">
        <v>103.4662</v>
      </c>
      <c r="G89" s="138">
        <f t="shared" si="5"/>
        <v>-0.40126800204179336</v>
      </c>
      <c r="H89" s="137">
        <v>93.535079999999994</v>
      </c>
      <c r="I89" s="138">
        <f t="shared" si="6"/>
        <v>0.10617535153655733</v>
      </c>
      <c r="J89" s="137">
        <v>1138.6072300000001</v>
      </c>
      <c r="K89" s="137">
        <v>1069.6019100000001</v>
      </c>
      <c r="L89" s="138">
        <f t="shared" si="7"/>
        <v>-6.0605025316763483E-2</v>
      </c>
    </row>
    <row r="90" spans="1:12" x14ac:dyDescent="0.25">
      <c r="A90" s="134" t="s">
        <v>349</v>
      </c>
      <c r="B90" s="137">
        <v>0</v>
      </c>
      <c r="C90" s="137">
        <v>176.4</v>
      </c>
      <c r="D90" s="138" t="str">
        <f t="shared" si="4"/>
        <v/>
      </c>
      <c r="E90" s="137">
        <v>3367.9372699999999</v>
      </c>
      <c r="F90" s="137">
        <v>2486.2455199999999</v>
      </c>
      <c r="G90" s="138">
        <f t="shared" si="5"/>
        <v>-0.26178983731487371</v>
      </c>
      <c r="H90" s="137">
        <v>4178.8722399999997</v>
      </c>
      <c r="I90" s="138">
        <f t="shared" si="6"/>
        <v>-0.40504390246685307</v>
      </c>
      <c r="J90" s="137">
        <v>36157.476139999999</v>
      </c>
      <c r="K90" s="137">
        <v>31402.744210000001</v>
      </c>
      <c r="L90" s="138">
        <f t="shared" si="7"/>
        <v>-0.13150065871826633</v>
      </c>
    </row>
    <row r="91" spans="1:12" x14ac:dyDescent="0.25">
      <c r="A91" s="134" t="s">
        <v>364</v>
      </c>
      <c r="B91" s="137">
        <v>0</v>
      </c>
      <c r="C91" s="137">
        <v>302.98423000000003</v>
      </c>
      <c r="D91" s="138" t="str">
        <f t="shared" si="4"/>
        <v/>
      </c>
      <c r="E91" s="137">
        <v>1367.6384399999999</v>
      </c>
      <c r="F91" s="137">
        <v>1718.51656</v>
      </c>
      <c r="G91" s="138">
        <f t="shared" si="5"/>
        <v>0.25655766154101389</v>
      </c>
      <c r="H91" s="137">
        <v>2182.8000999999999</v>
      </c>
      <c r="I91" s="138">
        <f t="shared" si="6"/>
        <v>-0.2127008973474025</v>
      </c>
      <c r="J91" s="137">
        <v>18483.403060000001</v>
      </c>
      <c r="K91" s="137">
        <v>14267.60534</v>
      </c>
      <c r="L91" s="138">
        <f t="shared" si="7"/>
        <v>-0.22808558068635232</v>
      </c>
    </row>
    <row r="92" spans="1:12" x14ac:dyDescent="0.25">
      <c r="A92" s="134" t="s">
        <v>258</v>
      </c>
      <c r="B92" s="137">
        <v>63.85501</v>
      </c>
      <c r="C92" s="137">
        <v>1382.05683</v>
      </c>
      <c r="D92" s="138">
        <f t="shared" si="4"/>
        <v>20.643671029101711</v>
      </c>
      <c r="E92" s="137">
        <v>44625.585729999999</v>
      </c>
      <c r="F92" s="137">
        <v>67668.066900000005</v>
      </c>
      <c r="G92" s="138">
        <f t="shared" si="5"/>
        <v>0.51635134403422445</v>
      </c>
      <c r="H92" s="137">
        <v>43234.82922</v>
      </c>
      <c r="I92" s="138">
        <f t="shared" si="6"/>
        <v>0.56512858084096318</v>
      </c>
      <c r="J92" s="137">
        <v>362453.66820999997</v>
      </c>
      <c r="K92" s="137">
        <v>344081.8639</v>
      </c>
      <c r="L92" s="138">
        <f t="shared" si="7"/>
        <v>-5.0687317914949737E-2</v>
      </c>
    </row>
    <row r="93" spans="1:12" x14ac:dyDescent="0.25">
      <c r="A93" s="134" t="s">
        <v>419</v>
      </c>
      <c r="B93" s="137">
        <v>0</v>
      </c>
      <c r="C93" s="137">
        <v>0</v>
      </c>
      <c r="D93" s="138" t="str">
        <f t="shared" si="4"/>
        <v/>
      </c>
      <c r="E93" s="137">
        <v>20.100940000000001</v>
      </c>
      <c r="F93" s="137">
        <v>30.276820000000001</v>
      </c>
      <c r="G93" s="138">
        <f t="shared" si="5"/>
        <v>0.50623901170791008</v>
      </c>
      <c r="H93" s="137">
        <v>0</v>
      </c>
      <c r="I93" s="138" t="str">
        <f t="shared" si="6"/>
        <v/>
      </c>
      <c r="J93" s="137">
        <v>108.17867</v>
      </c>
      <c r="K93" s="137">
        <v>278.60041999999999</v>
      </c>
      <c r="L93" s="138">
        <f t="shared" si="7"/>
        <v>1.5753729455168934</v>
      </c>
    </row>
    <row r="94" spans="1:12" x14ac:dyDescent="0.25">
      <c r="A94" s="134" t="s">
        <v>268</v>
      </c>
      <c r="B94" s="137">
        <v>140.50587999999999</v>
      </c>
      <c r="C94" s="137">
        <v>2283.0878200000002</v>
      </c>
      <c r="D94" s="138">
        <f t="shared" si="4"/>
        <v>15.249055342025546</v>
      </c>
      <c r="E94" s="137">
        <v>33398.51859</v>
      </c>
      <c r="F94" s="137">
        <v>34689.894500000002</v>
      </c>
      <c r="G94" s="138">
        <f t="shared" si="5"/>
        <v>3.8665664362330654E-2</v>
      </c>
      <c r="H94" s="137">
        <v>39485.683640000003</v>
      </c>
      <c r="I94" s="138">
        <f t="shared" si="6"/>
        <v>-0.12145640388866774</v>
      </c>
      <c r="J94" s="137">
        <v>342737.94491000002</v>
      </c>
      <c r="K94" s="137">
        <v>282262.19520999998</v>
      </c>
      <c r="L94" s="138">
        <f t="shared" si="7"/>
        <v>-0.17644894765264596</v>
      </c>
    </row>
    <row r="95" spans="1:12" x14ac:dyDescent="0.25">
      <c r="A95" s="134" t="s">
        <v>385</v>
      </c>
      <c r="B95" s="137">
        <v>0</v>
      </c>
      <c r="C95" s="137">
        <v>0</v>
      </c>
      <c r="D95" s="138" t="str">
        <f t="shared" si="4"/>
        <v/>
      </c>
      <c r="E95" s="137">
        <v>456.97586999999999</v>
      </c>
      <c r="F95" s="137">
        <v>652.70596999999998</v>
      </c>
      <c r="G95" s="138">
        <f t="shared" si="5"/>
        <v>0.42831605091095937</v>
      </c>
      <c r="H95" s="137">
        <v>660.53751</v>
      </c>
      <c r="I95" s="138">
        <f t="shared" si="6"/>
        <v>-1.1856313807220409E-2</v>
      </c>
      <c r="J95" s="137">
        <v>2057.6785199999999</v>
      </c>
      <c r="K95" s="137">
        <v>4503.6611800000001</v>
      </c>
      <c r="L95" s="138">
        <f t="shared" si="7"/>
        <v>1.188709818480294</v>
      </c>
    </row>
    <row r="96" spans="1:12" x14ac:dyDescent="0.25">
      <c r="A96" s="134" t="s">
        <v>235</v>
      </c>
      <c r="B96" s="137">
        <v>1612.5458000000001</v>
      </c>
      <c r="C96" s="137">
        <v>4381.2892099999999</v>
      </c>
      <c r="D96" s="138">
        <f t="shared" si="4"/>
        <v>1.7170014085801468</v>
      </c>
      <c r="E96" s="137">
        <v>110508.93087</v>
      </c>
      <c r="F96" s="137">
        <v>100482.63043999999</v>
      </c>
      <c r="G96" s="138">
        <f t="shared" si="5"/>
        <v>-9.0728417613547441E-2</v>
      </c>
      <c r="H96" s="137">
        <v>123953.87457</v>
      </c>
      <c r="I96" s="138">
        <f t="shared" si="6"/>
        <v>-0.18935466286489644</v>
      </c>
      <c r="J96" s="137">
        <v>883109.67235999997</v>
      </c>
      <c r="K96" s="137">
        <v>811175.65946</v>
      </c>
      <c r="L96" s="138">
        <f t="shared" si="7"/>
        <v>-8.1455356170842652E-2</v>
      </c>
    </row>
    <row r="97" spans="1:12" x14ac:dyDescent="0.25">
      <c r="A97" s="134" t="s">
        <v>312</v>
      </c>
      <c r="B97" s="137">
        <v>0</v>
      </c>
      <c r="C97" s="137">
        <v>720.38459999999998</v>
      </c>
      <c r="D97" s="138" t="str">
        <f t="shared" si="4"/>
        <v/>
      </c>
      <c r="E97" s="137">
        <v>4089.5952000000002</v>
      </c>
      <c r="F97" s="137">
        <v>9857.9873499999994</v>
      </c>
      <c r="G97" s="138">
        <f t="shared" si="5"/>
        <v>1.410504430854183</v>
      </c>
      <c r="H97" s="137">
        <v>14367.770350000001</v>
      </c>
      <c r="I97" s="138">
        <f t="shared" si="6"/>
        <v>-0.31388189608695971</v>
      </c>
      <c r="J97" s="137">
        <v>82312.187990000006</v>
      </c>
      <c r="K97" s="137">
        <v>98977.309829999998</v>
      </c>
      <c r="L97" s="138">
        <f t="shared" si="7"/>
        <v>0.20246238433152342</v>
      </c>
    </row>
    <row r="98" spans="1:12" x14ac:dyDescent="0.25">
      <c r="A98" s="134" t="s">
        <v>273</v>
      </c>
      <c r="B98" s="137">
        <v>851.49955999999997</v>
      </c>
      <c r="C98" s="137">
        <v>752.13788</v>
      </c>
      <c r="D98" s="138">
        <f t="shared" si="4"/>
        <v>-0.11669023058567407</v>
      </c>
      <c r="E98" s="137">
        <v>27330.827430000001</v>
      </c>
      <c r="F98" s="137">
        <v>29680.738890000001</v>
      </c>
      <c r="G98" s="138">
        <f t="shared" si="5"/>
        <v>8.5980253104982474E-2</v>
      </c>
      <c r="H98" s="137">
        <v>26620.14615</v>
      </c>
      <c r="I98" s="138">
        <f t="shared" si="6"/>
        <v>0.11497280002724564</v>
      </c>
      <c r="J98" s="137">
        <v>272196.16827999998</v>
      </c>
      <c r="K98" s="137">
        <v>252416.42960999999</v>
      </c>
      <c r="L98" s="138">
        <f t="shared" si="7"/>
        <v>-7.2667219362372415E-2</v>
      </c>
    </row>
    <row r="99" spans="1:12" x14ac:dyDescent="0.25">
      <c r="A99" s="134" t="s">
        <v>248</v>
      </c>
      <c r="B99" s="137">
        <v>48.371499999999997</v>
      </c>
      <c r="C99" s="137">
        <v>2603.28316</v>
      </c>
      <c r="D99" s="138">
        <f t="shared" si="4"/>
        <v>52.81853281374363</v>
      </c>
      <c r="E99" s="137">
        <v>62174.804960000001</v>
      </c>
      <c r="F99" s="137">
        <v>77877.649120000002</v>
      </c>
      <c r="G99" s="138">
        <f t="shared" si="5"/>
        <v>0.25255960465179395</v>
      </c>
      <c r="H99" s="137">
        <v>82378.402000000002</v>
      </c>
      <c r="I99" s="138">
        <f t="shared" si="6"/>
        <v>-5.4635107876940814E-2</v>
      </c>
      <c r="J99" s="137">
        <v>676607.44021000003</v>
      </c>
      <c r="K99" s="137">
        <v>541592.03370000003</v>
      </c>
      <c r="L99" s="138">
        <f t="shared" si="7"/>
        <v>-0.19954762316550201</v>
      </c>
    </row>
    <row r="100" spans="1:12" x14ac:dyDescent="0.25">
      <c r="A100" s="134" t="s">
        <v>216</v>
      </c>
      <c r="B100" s="137">
        <v>8742.4106900000006</v>
      </c>
      <c r="C100" s="137">
        <v>11366.474130000001</v>
      </c>
      <c r="D100" s="138">
        <f t="shared" si="4"/>
        <v>0.30015330245255267</v>
      </c>
      <c r="E100" s="137">
        <v>467109.09891</v>
      </c>
      <c r="F100" s="137">
        <v>393649.60746999999</v>
      </c>
      <c r="G100" s="138">
        <f t="shared" si="5"/>
        <v>-0.15726409871145286</v>
      </c>
      <c r="H100" s="137">
        <v>454085.22863999999</v>
      </c>
      <c r="I100" s="138">
        <f t="shared" si="6"/>
        <v>-0.13309312296065356</v>
      </c>
      <c r="J100" s="137">
        <v>3556606.1480700001</v>
      </c>
      <c r="K100" s="137">
        <v>3111220.6450499999</v>
      </c>
      <c r="L100" s="138">
        <f t="shared" si="7"/>
        <v>-0.12522767055938699</v>
      </c>
    </row>
    <row r="101" spans="1:12" x14ac:dyDescent="0.25">
      <c r="A101" s="134" t="s">
        <v>359</v>
      </c>
      <c r="B101" s="137">
        <v>0</v>
      </c>
      <c r="C101" s="137">
        <v>0</v>
      </c>
      <c r="D101" s="138" t="str">
        <f t="shared" si="4"/>
        <v/>
      </c>
      <c r="E101" s="137">
        <v>1303.1197</v>
      </c>
      <c r="F101" s="137">
        <v>2017.1526100000001</v>
      </c>
      <c r="G101" s="138">
        <f t="shared" si="5"/>
        <v>0.54794115229782814</v>
      </c>
      <c r="H101" s="137">
        <v>2730.5818100000001</v>
      </c>
      <c r="I101" s="138">
        <f t="shared" si="6"/>
        <v>-0.26127369536677603</v>
      </c>
      <c r="J101" s="137">
        <v>9248.5845900000004</v>
      </c>
      <c r="K101" s="137">
        <v>18738.249650000002</v>
      </c>
      <c r="L101" s="138">
        <f t="shared" si="7"/>
        <v>1.0260667421759506</v>
      </c>
    </row>
    <row r="102" spans="1:12" x14ac:dyDescent="0.25">
      <c r="A102" s="134" t="s">
        <v>257</v>
      </c>
      <c r="B102" s="137">
        <v>1897.0058100000001</v>
      </c>
      <c r="C102" s="137">
        <v>1871.7016900000001</v>
      </c>
      <c r="D102" s="138">
        <f t="shared" si="4"/>
        <v>-1.3338978650782263E-2</v>
      </c>
      <c r="E102" s="137">
        <v>56211.801370000001</v>
      </c>
      <c r="F102" s="137">
        <v>66489.380590000001</v>
      </c>
      <c r="G102" s="138">
        <f t="shared" si="5"/>
        <v>0.18283668143545917</v>
      </c>
      <c r="H102" s="137">
        <v>48562.931100000002</v>
      </c>
      <c r="I102" s="138">
        <f t="shared" si="6"/>
        <v>0.36913854011583735</v>
      </c>
      <c r="J102" s="137">
        <v>440832.11914999998</v>
      </c>
      <c r="K102" s="137">
        <v>373961.74424000003</v>
      </c>
      <c r="L102" s="138">
        <f t="shared" si="7"/>
        <v>-0.15169124935573552</v>
      </c>
    </row>
    <row r="103" spans="1:12" x14ac:dyDescent="0.25">
      <c r="A103" s="134" t="s">
        <v>213</v>
      </c>
      <c r="B103" s="137">
        <v>12505.536599999999</v>
      </c>
      <c r="C103" s="137">
        <v>29504.226340000001</v>
      </c>
      <c r="D103" s="138">
        <f t="shared" si="4"/>
        <v>1.3592931102212762</v>
      </c>
      <c r="E103" s="137">
        <v>562882.42344000004</v>
      </c>
      <c r="F103" s="137">
        <v>550155.71479999996</v>
      </c>
      <c r="G103" s="138">
        <f t="shared" si="5"/>
        <v>-2.2609888157853808E-2</v>
      </c>
      <c r="H103" s="137">
        <v>608967.89480000001</v>
      </c>
      <c r="I103" s="138">
        <f t="shared" si="6"/>
        <v>-9.6576815464656685E-2</v>
      </c>
      <c r="J103" s="137">
        <v>4689676.4528099997</v>
      </c>
      <c r="K103" s="137">
        <v>4327533.8771700002</v>
      </c>
      <c r="L103" s="138">
        <f t="shared" si="7"/>
        <v>-7.7221228219914395E-2</v>
      </c>
    </row>
    <row r="104" spans="1:12" x14ac:dyDescent="0.25">
      <c r="A104" s="134" t="s">
        <v>231</v>
      </c>
      <c r="B104" s="137">
        <v>1578.1468199999999</v>
      </c>
      <c r="C104" s="137">
        <v>4276.8609399999996</v>
      </c>
      <c r="D104" s="138">
        <f t="shared" si="4"/>
        <v>1.7100526299574583</v>
      </c>
      <c r="E104" s="137">
        <v>169559.12727999999</v>
      </c>
      <c r="F104" s="137">
        <v>148960.44289999999</v>
      </c>
      <c r="G104" s="138">
        <f t="shared" si="5"/>
        <v>-0.12148378391913128</v>
      </c>
      <c r="H104" s="137">
        <v>216342.57201</v>
      </c>
      <c r="I104" s="138">
        <f t="shared" si="6"/>
        <v>-0.31146033110341964</v>
      </c>
      <c r="J104" s="137">
        <v>1556392.3145399999</v>
      </c>
      <c r="K104" s="137">
        <v>1022307.598</v>
      </c>
      <c r="L104" s="138">
        <f t="shared" si="7"/>
        <v>-0.34315558587029615</v>
      </c>
    </row>
    <row r="105" spans="1:12" x14ac:dyDescent="0.25">
      <c r="A105" s="134" t="s">
        <v>261</v>
      </c>
      <c r="B105" s="137">
        <v>526.36638000000005</v>
      </c>
      <c r="C105" s="137">
        <v>3003.8926900000001</v>
      </c>
      <c r="D105" s="138">
        <f t="shared" si="4"/>
        <v>4.7068475573990876</v>
      </c>
      <c r="E105" s="137">
        <v>35324.995880000002</v>
      </c>
      <c r="F105" s="137">
        <v>36435.730320000002</v>
      </c>
      <c r="G105" s="138">
        <f t="shared" si="5"/>
        <v>3.1443299916387613E-2</v>
      </c>
      <c r="H105" s="137">
        <v>47513.752520000002</v>
      </c>
      <c r="I105" s="138">
        <f t="shared" si="6"/>
        <v>-0.2331540156786589</v>
      </c>
      <c r="J105" s="137">
        <v>380282.22704999999</v>
      </c>
      <c r="K105" s="137">
        <v>319053.14912999998</v>
      </c>
      <c r="L105" s="138">
        <f t="shared" si="7"/>
        <v>-0.16100957016839379</v>
      </c>
    </row>
    <row r="106" spans="1:12" x14ac:dyDescent="0.25">
      <c r="A106" s="134" t="s">
        <v>215</v>
      </c>
      <c r="B106" s="137">
        <v>17607.480629999998</v>
      </c>
      <c r="C106" s="137">
        <v>24850.95996</v>
      </c>
      <c r="D106" s="138">
        <f t="shared" si="4"/>
        <v>0.41138647159198971</v>
      </c>
      <c r="E106" s="137">
        <v>564060.09745999996</v>
      </c>
      <c r="F106" s="137">
        <v>555855.65925999999</v>
      </c>
      <c r="G106" s="138">
        <f t="shared" si="5"/>
        <v>-1.4545326352537802E-2</v>
      </c>
      <c r="H106" s="137">
        <v>598702.64379999996</v>
      </c>
      <c r="I106" s="138">
        <f t="shared" si="6"/>
        <v>-7.1566386057772657E-2</v>
      </c>
      <c r="J106" s="137">
        <v>5179691.5248299995</v>
      </c>
      <c r="K106" s="137">
        <v>3799485.8596800002</v>
      </c>
      <c r="L106" s="138">
        <f t="shared" si="7"/>
        <v>-0.26646483840469604</v>
      </c>
    </row>
    <row r="107" spans="1:12" x14ac:dyDescent="0.25">
      <c r="A107" s="134" t="s">
        <v>217</v>
      </c>
      <c r="B107" s="137">
        <v>701.03089999999997</v>
      </c>
      <c r="C107" s="137">
        <v>7247.4022299999997</v>
      </c>
      <c r="D107" s="138">
        <f t="shared" si="4"/>
        <v>9.3382065326934942</v>
      </c>
      <c r="E107" s="137">
        <v>316915.83029000001</v>
      </c>
      <c r="F107" s="137">
        <v>349746.76951999997</v>
      </c>
      <c r="G107" s="138">
        <f t="shared" si="5"/>
        <v>0.10359513817898391</v>
      </c>
      <c r="H107" s="137">
        <v>390441.83382</v>
      </c>
      <c r="I107" s="138">
        <f t="shared" si="6"/>
        <v>-0.10422823779370194</v>
      </c>
      <c r="J107" s="137">
        <v>2819681.4991700002</v>
      </c>
      <c r="K107" s="137">
        <v>2749776.3817799999</v>
      </c>
      <c r="L107" s="138">
        <f t="shared" si="7"/>
        <v>-2.4791848799439742E-2</v>
      </c>
    </row>
    <row r="108" spans="1:12" x14ac:dyDescent="0.25">
      <c r="A108" s="134" t="s">
        <v>304</v>
      </c>
      <c r="B108" s="137">
        <v>0</v>
      </c>
      <c r="C108" s="137">
        <v>940.82032000000004</v>
      </c>
      <c r="D108" s="138" t="str">
        <f t="shared" si="4"/>
        <v/>
      </c>
      <c r="E108" s="137">
        <v>11217.61484</v>
      </c>
      <c r="F108" s="137">
        <v>11828.251459999999</v>
      </c>
      <c r="G108" s="138">
        <f t="shared" si="5"/>
        <v>5.4435513138013869E-2</v>
      </c>
      <c r="H108" s="137">
        <v>12470.578820000001</v>
      </c>
      <c r="I108" s="138">
        <f t="shared" si="6"/>
        <v>-5.150742152961274E-2</v>
      </c>
      <c r="J108" s="137">
        <v>178083.84612</v>
      </c>
      <c r="K108" s="137">
        <v>112362.37675</v>
      </c>
      <c r="L108" s="138">
        <f t="shared" si="7"/>
        <v>-0.36904789963775975</v>
      </c>
    </row>
    <row r="109" spans="1:12" x14ac:dyDescent="0.25">
      <c r="A109" s="134" t="s">
        <v>236</v>
      </c>
      <c r="B109" s="137">
        <v>2141.7866899999999</v>
      </c>
      <c r="C109" s="137">
        <v>9192.1130900000007</v>
      </c>
      <c r="D109" s="138">
        <f t="shared" si="4"/>
        <v>3.2917967194949753</v>
      </c>
      <c r="E109" s="137">
        <v>82914.357510000002</v>
      </c>
      <c r="F109" s="137">
        <v>84341.687059999997</v>
      </c>
      <c r="G109" s="138">
        <f t="shared" si="5"/>
        <v>1.7214504132506248E-2</v>
      </c>
      <c r="H109" s="137">
        <v>104679.94953</v>
      </c>
      <c r="I109" s="138">
        <f t="shared" si="6"/>
        <v>-0.1942899529596287</v>
      </c>
      <c r="J109" s="137">
        <v>882707.57842000003</v>
      </c>
      <c r="K109" s="137">
        <v>747798.93533000001</v>
      </c>
      <c r="L109" s="138">
        <f t="shared" si="7"/>
        <v>-0.1528350343739876</v>
      </c>
    </row>
    <row r="110" spans="1:12" x14ac:dyDescent="0.25">
      <c r="A110" s="134" t="s">
        <v>240</v>
      </c>
      <c r="B110" s="137">
        <v>1030.7495200000001</v>
      </c>
      <c r="C110" s="137">
        <v>8945.8448700000008</v>
      </c>
      <c r="D110" s="138">
        <f t="shared" si="4"/>
        <v>7.6789706872723063</v>
      </c>
      <c r="E110" s="137">
        <v>134141.62023999999</v>
      </c>
      <c r="F110" s="137">
        <v>59966.063990000002</v>
      </c>
      <c r="G110" s="138">
        <f t="shared" si="5"/>
        <v>-0.55296451703273375</v>
      </c>
      <c r="H110" s="137">
        <v>67570.770919999995</v>
      </c>
      <c r="I110" s="138">
        <f t="shared" si="6"/>
        <v>-0.1125443268806795</v>
      </c>
      <c r="J110" s="137">
        <v>682443.18776</v>
      </c>
      <c r="K110" s="137">
        <v>617235.20990999998</v>
      </c>
      <c r="L110" s="138">
        <f t="shared" si="7"/>
        <v>-9.5550778467045405E-2</v>
      </c>
    </row>
    <row r="111" spans="1:12" x14ac:dyDescent="0.25">
      <c r="A111" s="134" t="s">
        <v>212</v>
      </c>
      <c r="B111" s="137">
        <v>19686.07085</v>
      </c>
      <c r="C111" s="137">
        <v>18589.76986</v>
      </c>
      <c r="D111" s="138">
        <f t="shared" si="4"/>
        <v>-5.5689172225040551E-2</v>
      </c>
      <c r="E111" s="137">
        <v>571083.54243999999</v>
      </c>
      <c r="F111" s="137">
        <v>463127.90875</v>
      </c>
      <c r="G111" s="138">
        <f t="shared" si="5"/>
        <v>-0.18903649933379441</v>
      </c>
      <c r="H111" s="137">
        <v>587573.55356999999</v>
      </c>
      <c r="I111" s="138">
        <f t="shared" si="6"/>
        <v>-0.21179585783582122</v>
      </c>
      <c r="J111" s="137">
        <v>5938842.2264599996</v>
      </c>
      <c r="K111" s="137">
        <v>4464534.8577699997</v>
      </c>
      <c r="L111" s="138">
        <f t="shared" si="7"/>
        <v>-0.24824828013132771</v>
      </c>
    </row>
    <row r="112" spans="1:12" x14ac:dyDescent="0.25">
      <c r="A112" s="134" t="s">
        <v>365</v>
      </c>
      <c r="B112" s="137">
        <v>0</v>
      </c>
      <c r="C112" s="137">
        <v>229.48151999999999</v>
      </c>
      <c r="D112" s="138" t="str">
        <f t="shared" si="4"/>
        <v/>
      </c>
      <c r="E112" s="137">
        <v>1048.1387999999999</v>
      </c>
      <c r="F112" s="137">
        <v>794.86650999999995</v>
      </c>
      <c r="G112" s="138">
        <f t="shared" si="5"/>
        <v>-0.24164002897326198</v>
      </c>
      <c r="H112" s="137">
        <v>1780.4136100000001</v>
      </c>
      <c r="I112" s="138">
        <f t="shared" si="6"/>
        <v>-0.55354952043980399</v>
      </c>
      <c r="J112" s="137">
        <v>13705.905000000001</v>
      </c>
      <c r="K112" s="137">
        <v>13853.898880000001</v>
      </c>
      <c r="L112" s="138">
        <f t="shared" si="7"/>
        <v>1.079781889630782E-2</v>
      </c>
    </row>
    <row r="113" spans="1:12" x14ac:dyDescent="0.25">
      <c r="A113" s="134" t="s">
        <v>326</v>
      </c>
      <c r="B113" s="137">
        <v>0</v>
      </c>
      <c r="C113" s="137">
        <v>145.86447000000001</v>
      </c>
      <c r="D113" s="138" t="str">
        <f t="shared" si="4"/>
        <v/>
      </c>
      <c r="E113" s="137">
        <v>4891.4809500000001</v>
      </c>
      <c r="F113" s="137">
        <v>6345.2295899999999</v>
      </c>
      <c r="G113" s="138">
        <f t="shared" si="5"/>
        <v>0.29720010255789697</v>
      </c>
      <c r="H113" s="137">
        <v>7481.1805100000001</v>
      </c>
      <c r="I113" s="138">
        <f t="shared" si="6"/>
        <v>-0.15184113235626229</v>
      </c>
      <c r="J113" s="137">
        <v>37729.07735</v>
      </c>
      <c r="K113" s="137">
        <v>62592.674919999998</v>
      </c>
      <c r="L113" s="138">
        <f t="shared" si="7"/>
        <v>0.65900359394820973</v>
      </c>
    </row>
    <row r="114" spans="1:12" x14ac:dyDescent="0.25">
      <c r="A114" s="134" t="s">
        <v>333</v>
      </c>
      <c r="B114" s="137">
        <v>0</v>
      </c>
      <c r="C114" s="137">
        <v>25.640999999999998</v>
      </c>
      <c r="D114" s="138" t="str">
        <f t="shared" si="4"/>
        <v/>
      </c>
      <c r="E114" s="137">
        <v>2270.43138</v>
      </c>
      <c r="F114" s="137">
        <v>1978.6467700000001</v>
      </c>
      <c r="G114" s="138">
        <f t="shared" si="5"/>
        <v>-0.12851505338161773</v>
      </c>
      <c r="H114" s="137">
        <v>8460.9911800000009</v>
      </c>
      <c r="I114" s="138">
        <f t="shared" si="6"/>
        <v>-0.7661448017252277</v>
      </c>
      <c r="J114" s="137">
        <v>64625.052250000001</v>
      </c>
      <c r="K114" s="137">
        <v>51077.596490000004</v>
      </c>
      <c r="L114" s="138">
        <f t="shared" si="7"/>
        <v>-0.20963164111020116</v>
      </c>
    </row>
    <row r="115" spans="1:12" x14ac:dyDescent="0.25">
      <c r="A115" s="134" t="s">
        <v>275</v>
      </c>
      <c r="B115" s="137">
        <v>58.119309999999999</v>
      </c>
      <c r="C115" s="137">
        <v>483.71377999999999</v>
      </c>
      <c r="D115" s="138">
        <f t="shared" si="4"/>
        <v>7.3227722421343273</v>
      </c>
      <c r="E115" s="137">
        <v>26132.63782</v>
      </c>
      <c r="F115" s="137">
        <v>21768.869070000001</v>
      </c>
      <c r="G115" s="138">
        <f t="shared" si="5"/>
        <v>-0.16698539122064027</v>
      </c>
      <c r="H115" s="137">
        <v>30992.316429999999</v>
      </c>
      <c r="I115" s="138">
        <f t="shared" si="6"/>
        <v>-0.29760432334357134</v>
      </c>
      <c r="J115" s="137">
        <v>316541.35915999999</v>
      </c>
      <c r="K115" s="137">
        <v>244293.67087999999</v>
      </c>
      <c r="L115" s="138">
        <f t="shared" si="7"/>
        <v>-0.22824091130373092</v>
      </c>
    </row>
    <row r="116" spans="1:12" x14ac:dyDescent="0.25">
      <c r="A116" s="134" t="s">
        <v>361</v>
      </c>
      <c r="B116" s="137">
        <v>0</v>
      </c>
      <c r="C116" s="137">
        <v>0</v>
      </c>
      <c r="D116" s="138" t="str">
        <f t="shared" si="4"/>
        <v/>
      </c>
      <c r="E116" s="137">
        <v>804.8809</v>
      </c>
      <c r="F116" s="137">
        <v>2026.0866599999999</v>
      </c>
      <c r="G116" s="138">
        <f t="shared" si="5"/>
        <v>1.5172502664679954</v>
      </c>
      <c r="H116" s="137">
        <v>806.35583999999994</v>
      </c>
      <c r="I116" s="138">
        <f t="shared" si="6"/>
        <v>1.5126458562016492</v>
      </c>
      <c r="J116" s="137">
        <v>11907.95383</v>
      </c>
      <c r="K116" s="137">
        <v>16566.679220000002</v>
      </c>
      <c r="L116" s="138">
        <f t="shared" si="7"/>
        <v>0.39122803602606848</v>
      </c>
    </row>
    <row r="117" spans="1:12" x14ac:dyDescent="0.25">
      <c r="A117" s="134" t="s">
        <v>309</v>
      </c>
      <c r="B117" s="137">
        <v>0</v>
      </c>
      <c r="C117" s="137">
        <v>589.47464000000002</v>
      </c>
      <c r="D117" s="138" t="str">
        <f t="shared" si="4"/>
        <v/>
      </c>
      <c r="E117" s="137">
        <v>15567.872429999999</v>
      </c>
      <c r="F117" s="137">
        <v>10599.16707</v>
      </c>
      <c r="G117" s="138">
        <f t="shared" si="5"/>
        <v>-0.31916405933704073</v>
      </c>
      <c r="H117" s="137">
        <v>13798.225850000001</v>
      </c>
      <c r="I117" s="138">
        <f t="shared" si="6"/>
        <v>-0.23184566007085616</v>
      </c>
      <c r="J117" s="137">
        <v>107381.88417999999</v>
      </c>
      <c r="K117" s="137">
        <v>103139.26849</v>
      </c>
      <c r="L117" s="138">
        <f t="shared" si="7"/>
        <v>-3.950960371386536E-2</v>
      </c>
    </row>
    <row r="118" spans="1:12" x14ac:dyDescent="0.25">
      <c r="A118" s="134" t="s">
        <v>239</v>
      </c>
      <c r="B118" s="137">
        <v>182.37746000000001</v>
      </c>
      <c r="C118" s="137">
        <v>3455.1672199999998</v>
      </c>
      <c r="D118" s="138">
        <f t="shared" si="4"/>
        <v>17.945143879073651</v>
      </c>
      <c r="E118" s="137">
        <v>54660.972959999999</v>
      </c>
      <c r="F118" s="137">
        <v>64275.024510000003</v>
      </c>
      <c r="G118" s="138">
        <f t="shared" si="5"/>
        <v>0.17588511563881992</v>
      </c>
      <c r="H118" s="137">
        <v>98754.528749999998</v>
      </c>
      <c r="I118" s="138">
        <f t="shared" si="6"/>
        <v>-0.34914352462038345</v>
      </c>
      <c r="J118" s="137">
        <v>593211.13376999996</v>
      </c>
      <c r="K118" s="137">
        <v>620813.93761999998</v>
      </c>
      <c r="L118" s="138">
        <f t="shared" si="7"/>
        <v>4.6531162816479066E-2</v>
      </c>
    </row>
    <row r="119" spans="1:12" x14ac:dyDescent="0.25">
      <c r="A119" s="134" t="s">
        <v>320</v>
      </c>
      <c r="B119" s="137">
        <v>59.482970000000002</v>
      </c>
      <c r="C119" s="137">
        <v>110.4468</v>
      </c>
      <c r="D119" s="138">
        <f t="shared" si="4"/>
        <v>0.85678018431157676</v>
      </c>
      <c r="E119" s="137">
        <v>7789.6224199999997</v>
      </c>
      <c r="F119" s="137">
        <v>8651.3205400000006</v>
      </c>
      <c r="G119" s="138">
        <f t="shared" si="5"/>
        <v>0.11062129504346396</v>
      </c>
      <c r="H119" s="137">
        <v>9374.6499800000001</v>
      </c>
      <c r="I119" s="138">
        <f t="shared" si="6"/>
        <v>-7.7158020997387666E-2</v>
      </c>
      <c r="J119" s="137">
        <v>82524.100250000003</v>
      </c>
      <c r="K119" s="137">
        <v>69584.474029999998</v>
      </c>
      <c r="L119" s="138">
        <f t="shared" si="7"/>
        <v>-0.1567981496411408</v>
      </c>
    </row>
    <row r="120" spans="1:12" x14ac:dyDescent="0.25">
      <c r="A120" s="134" t="s">
        <v>245</v>
      </c>
      <c r="B120" s="137">
        <v>697.00878999999998</v>
      </c>
      <c r="C120" s="137">
        <v>4127.4032900000002</v>
      </c>
      <c r="D120" s="138">
        <f t="shared" si="4"/>
        <v>4.9215943173399586</v>
      </c>
      <c r="E120" s="137">
        <v>61999.006670000002</v>
      </c>
      <c r="F120" s="137">
        <v>51239.456610000001</v>
      </c>
      <c r="G120" s="138">
        <f t="shared" si="5"/>
        <v>-0.17354391042536366</v>
      </c>
      <c r="H120" s="137">
        <v>84593.869890000002</v>
      </c>
      <c r="I120" s="138">
        <f t="shared" si="6"/>
        <v>-0.39428877439194787</v>
      </c>
      <c r="J120" s="137">
        <v>713695.53193000006</v>
      </c>
      <c r="K120" s="137">
        <v>574712.97395000001</v>
      </c>
      <c r="L120" s="138">
        <f t="shared" si="7"/>
        <v>-0.19473648322297687</v>
      </c>
    </row>
    <row r="121" spans="1:12" x14ac:dyDescent="0.25">
      <c r="A121" s="134" t="s">
        <v>295</v>
      </c>
      <c r="B121" s="137">
        <v>0</v>
      </c>
      <c r="C121" s="137">
        <v>1186.7505900000001</v>
      </c>
      <c r="D121" s="138" t="str">
        <f t="shared" si="4"/>
        <v/>
      </c>
      <c r="E121" s="137">
        <v>17796.803209999998</v>
      </c>
      <c r="F121" s="137">
        <v>19220.136849999999</v>
      </c>
      <c r="G121" s="138">
        <f t="shared" si="5"/>
        <v>7.9976927496744565E-2</v>
      </c>
      <c r="H121" s="137">
        <v>21806.080559999999</v>
      </c>
      <c r="I121" s="138">
        <f t="shared" si="6"/>
        <v>-0.11858819391612851</v>
      </c>
      <c r="J121" s="137">
        <v>165066.72729000001</v>
      </c>
      <c r="K121" s="137">
        <v>157167.22336</v>
      </c>
      <c r="L121" s="138">
        <f t="shared" si="7"/>
        <v>-4.785642788035438E-2</v>
      </c>
    </row>
    <row r="122" spans="1:12" x14ac:dyDescent="0.25">
      <c r="A122" s="134" t="s">
        <v>249</v>
      </c>
      <c r="B122" s="137">
        <v>332.43531000000002</v>
      </c>
      <c r="C122" s="137">
        <v>11094.2655</v>
      </c>
      <c r="D122" s="138">
        <f t="shared" si="4"/>
        <v>32.372704903098288</v>
      </c>
      <c r="E122" s="137">
        <v>72561.461129999996</v>
      </c>
      <c r="F122" s="137">
        <v>69577.026589999994</v>
      </c>
      <c r="G122" s="138">
        <f t="shared" si="5"/>
        <v>-4.1129747024431285E-2</v>
      </c>
      <c r="H122" s="137">
        <v>79771.003030000007</v>
      </c>
      <c r="I122" s="138">
        <f t="shared" si="6"/>
        <v>-0.12779050096895861</v>
      </c>
      <c r="J122" s="137">
        <v>512704.09904</v>
      </c>
      <c r="K122" s="137">
        <v>527673.39162000001</v>
      </c>
      <c r="L122" s="138">
        <f t="shared" si="7"/>
        <v>2.9196748393525374E-2</v>
      </c>
    </row>
    <row r="123" spans="1:12" x14ac:dyDescent="0.25">
      <c r="A123" s="134" t="s">
        <v>301</v>
      </c>
      <c r="B123" s="137">
        <v>37.946599999999997</v>
      </c>
      <c r="C123" s="137">
        <v>1050.95201</v>
      </c>
      <c r="D123" s="138">
        <f t="shared" si="4"/>
        <v>26.695551380097296</v>
      </c>
      <c r="E123" s="137">
        <v>14220.85188</v>
      </c>
      <c r="F123" s="137">
        <v>12477.464</v>
      </c>
      <c r="G123" s="138">
        <f t="shared" si="5"/>
        <v>-0.1225937724906534</v>
      </c>
      <c r="H123" s="137">
        <v>14571.59792</v>
      </c>
      <c r="I123" s="138">
        <f t="shared" si="6"/>
        <v>-0.14371340270964605</v>
      </c>
      <c r="J123" s="137">
        <v>142427.47185999999</v>
      </c>
      <c r="K123" s="137">
        <v>129148.11288</v>
      </c>
      <c r="L123" s="138">
        <f t="shared" si="7"/>
        <v>-9.3235938310082589E-2</v>
      </c>
    </row>
    <row r="124" spans="1:12" x14ac:dyDescent="0.25">
      <c r="A124" s="134" t="s">
        <v>279</v>
      </c>
      <c r="B124" s="137">
        <v>1370.69667</v>
      </c>
      <c r="C124" s="137">
        <v>2507.40407</v>
      </c>
      <c r="D124" s="138">
        <f t="shared" si="4"/>
        <v>0.82929172068390589</v>
      </c>
      <c r="E124" s="137">
        <v>29617.283319999999</v>
      </c>
      <c r="F124" s="137">
        <v>32068.996340000002</v>
      </c>
      <c r="G124" s="138">
        <f t="shared" si="5"/>
        <v>8.2779807773402547E-2</v>
      </c>
      <c r="H124" s="137">
        <v>32720.987109999998</v>
      </c>
      <c r="I124" s="138">
        <f t="shared" si="6"/>
        <v>-1.9925767147799145E-2</v>
      </c>
      <c r="J124" s="137">
        <v>235074.22042</v>
      </c>
      <c r="K124" s="137">
        <v>224768.2507</v>
      </c>
      <c r="L124" s="138">
        <f t="shared" si="7"/>
        <v>-4.3841343817227707E-2</v>
      </c>
    </row>
    <row r="125" spans="1:12" x14ac:dyDescent="0.25">
      <c r="A125" s="134" t="s">
        <v>429</v>
      </c>
      <c r="B125" s="137">
        <v>0</v>
      </c>
      <c r="C125" s="137">
        <v>0</v>
      </c>
      <c r="D125" s="138" t="str">
        <f t="shared" si="4"/>
        <v/>
      </c>
      <c r="E125" s="137">
        <v>0</v>
      </c>
      <c r="F125" s="137">
        <v>21.967500000000001</v>
      </c>
      <c r="G125" s="138" t="str">
        <f t="shared" si="5"/>
        <v/>
      </c>
      <c r="H125" s="137">
        <v>0</v>
      </c>
      <c r="I125" s="138" t="str">
        <f t="shared" si="6"/>
        <v/>
      </c>
      <c r="J125" s="137">
        <v>1.3023199999999999</v>
      </c>
      <c r="K125" s="137">
        <v>139.29981000000001</v>
      </c>
      <c r="L125" s="138">
        <f t="shared" si="7"/>
        <v>105.96281251919652</v>
      </c>
    </row>
    <row r="126" spans="1:12" x14ac:dyDescent="0.25">
      <c r="A126" s="134" t="s">
        <v>313</v>
      </c>
      <c r="B126" s="137">
        <v>0</v>
      </c>
      <c r="C126" s="137">
        <v>1492.10303</v>
      </c>
      <c r="D126" s="138" t="str">
        <f t="shared" si="4"/>
        <v/>
      </c>
      <c r="E126" s="137">
        <v>10620.403029999999</v>
      </c>
      <c r="F126" s="137">
        <v>5245.6944700000004</v>
      </c>
      <c r="G126" s="138">
        <f t="shared" si="5"/>
        <v>-0.50607387919439439</v>
      </c>
      <c r="H126" s="137">
        <v>31753.167140000001</v>
      </c>
      <c r="I126" s="138">
        <f t="shared" si="6"/>
        <v>-0.83479775586253535</v>
      </c>
      <c r="J126" s="137">
        <v>61122.937769999997</v>
      </c>
      <c r="K126" s="137">
        <v>93890.643150000004</v>
      </c>
      <c r="L126" s="138">
        <f t="shared" si="7"/>
        <v>0.53609506636120585</v>
      </c>
    </row>
    <row r="127" spans="1:12" x14ac:dyDescent="0.25">
      <c r="A127" s="134" t="s">
        <v>303</v>
      </c>
      <c r="B127" s="137">
        <v>72.363029999999995</v>
      </c>
      <c r="C127" s="137">
        <v>277.13076000000001</v>
      </c>
      <c r="D127" s="138">
        <f t="shared" si="4"/>
        <v>2.8297285229764428</v>
      </c>
      <c r="E127" s="137">
        <v>22089.317879999999</v>
      </c>
      <c r="F127" s="137">
        <v>15356.6376</v>
      </c>
      <c r="G127" s="138">
        <f t="shared" si="5"/>
        <v>-0.30479348962132813</v>
      </c>
      <c r="H127" s="137">
        <v>16054.486779999999</v>
      </c>
      <c r="I127" s="138">
        <f t="shared" si="6"/>
        <v>-4.3467548328567585E-2</v>
      </c>
      <c r="J127" s="137">
        <v>171939.82902999999</v>
      </c>
      <c r="K127" s="137">
        <v>121814.32356999999</v>
      </c>
      <c r="L127" s="138">
        <f t="shared" si="7"/>
        <v>-0.2915293433917171</v>
      </c>
    </row>
    <row r="128" spans="1:12" x14ac:dyDescent="0.25">
      <c r="A128" s="134" t="s">
        <v>377</v>
      </c>
      <c r="B128" s="137">
        <v>0</v>
      </c>
      <c r="C128" s="137">
        <v>0.2</v>
      </c>
      <c r="D128" s="138" t="str">
        <f t="shared" si="4"/>
        <v/>
      </c>
      <c r="E128" s="137">
        <v>366.35046999999997</v>
      </c>
      <c r="F128" s="137">
        <v>1213.60373</v>
      </c>
      <c r="G128" s="138">
        <f t="shared" si="5"/>
        <v>2.3126850635676819</v>
      </c>
      <c r="H128" s="137">
        <v>606.10695999999996</v>
      </c>
      <c r="I128" s="138">
        <f t="shared" si="6"/>
        <v>1.0022930111213375</v>
      </c>
      <c r="J128" s="137">
        <v>7058.8847100000003</v>
      </c>
      <c r="K128" s="137">
        <v>7704.5676800000001</v>
      </c>
      <c r="L128" s="138">
        <f t="shared" si="7"/>
        <v>9.1470961281644225E-2</v>
      </c>
    </row>
    <row r="129" spans="1:12" x14ac:dyDescent="0.25">
      <c r="A129" s="134" t="s">
        <v>345</v>
      </c>
      <c r="B129" s="137">
        <v>0</v>
      </c>
      <c r="C129" s="137">
        <v>291.04775999999998</v>
      </c>
      <c r="D129" s="138" t="str">
        <f t="shared" si="4"/>
        <v/>
      </c>
      <c r="E129" s="137">
        <v>4169.9387100000004</v>
      </c>
      <c r="F129" s="137">
        <v>3481.56871</v>
      </c>
      <c r="G129" s="138">
        <f t="shared" si="5"/>
        <v>-0.16507916491655106</v>
      </c>
      <c r="H129" s="137">
        <v>4783.5025699999997</v>
      </c>
      <c r="I129" s="138">
        <f t="shared" si="6"/>
        <v>-0.27217166520723746</v>
      </c>
      <c r="J129" s="137">
        <v>38554.332950000004</v>
      </c>
      <c r="K129" s="137">
        <v>35647.754789999999</v>
      </c>
      <c r="L129" s="138">
        <f t="shared" si="7"/>
        <v>-7.5389144036533073E-2</v>
      </c>
    </row>
    <row r="130" spans="1:12" x14ac:dyDescent="0.25">
      <c r="A130" s="134" t="s">
        <v>344</v>
      </c>
      <c r="B130" s="137">
        <v>95.99</v>
      </c>
      <c r="C130" s="137">
        <v>437.47280000000001</v>
      </c>
      <c r="D130" s="138">
        <f t="shared" si="4"/>
        <v>3.5574830711532455</v>
      </c>
      <c r="E130" s="137">
        <v>4286.4410399999997</v>
      </c>
      <c r="F130" s="137">
        <v>6134.6478800000004</v>
      </c>
      <c r="G130" s="138">
        <f t="shared" si="5"/>
        <v>0.43117514571015803</v>
      </c>
      <c r="H130" s="137">
        <v>4312.3886700000003</v>
      </c>
      <c r="I130" s="138">
        <f t="shared" si="6"/>
        <v>0.42256376904913817</v>
      </c>
      <c r="J130" s="137">
        <v>31833.819210000001</v>
      </c>
      <c r="K130" s="137">
        <v>37366.59921</v>
      </c>
      <c r="L130" s="138">
        <f t="shared" si="7"/>
        <v>0.17380195456604142</v>
      </c>
    </row>
    <row r="131" spans="1:12" x14ac:dyDescent="0.25">
      <c r="A131" s="134" t="s">
        <v>282</v>
      </c>
      <c r="B131" s="137">
        <v>621.98329000000001</v>
      </c>
      <c r="C131" s="137">
        <v>1101.79414</v>
      </c>
      <c r="D131" s="138">
        <f t="shared" si="4"/>
        <v>0.77142080456855999</v>
      </c>
      <c r="E131" s="137">
        <v>23679.091960000002</v>
      </c>
      <c r="F131" s="137">
        <v>29154.682089999998</v>
      </c>
      <c r="G131" s="138">
        <f t="shared" si="5"/>
        <v>0.23124155855510242</v>
      </c>
      <c r="H131" s="137">
        <v>31781.769520000002</v>
      </c>
      <c r="I131" s="138">
        <f t="shared" si="6"/>
        <v>-8.2660200161189912E-2</v>
      </c>
      <c r="J131" s="137">
        <v>215480.53836999999</v>
      </c>
      <c r="K131" s="137">
        <v>214258.11528999999</v>
      </c>
      <c r="L131" s="138">
        <f t="shared" si="7"/>
        <v>-5.6730092158067125E-3</v>
      </c>
    </row>
    <row r="132" spans="1:12" x14ac:dyDescent="0.25">
      <c r="A132" s="134" t="s">
        <v>350</v>
      </c>
      <c r="B132" s="137">
        <v>33.956189999999999</v>
      </c>
      <c r="C132" s="137">
        <v>397.04239000000001</v>
      </c>
      <c r="D132" s="138">
        <f t="shared" si="4"/>
        <v>10.692783848835809</v>
      </c>
      <c r="E132" s="137">
        <v>3491.3996900000002</v>
      </c>
      <c r="F132" s="137">
        <v>6539.5802100000001</v>
      </c>
      <c r="G132" s="138">
        <f t="shared" si="5"/>
        <v>0.87305401576638153</v>
      </c>
      <c r="H132" s="137">
        <v>2452.8474500000002</v>
      </c>
      <c r="I132" s="138">
        <f t="shared" si="6"/>
        <v>1.6661177848626498</v>
      </c>
      <c r="J132" s="137">
        <v>33877.420630000001</v>
      </c>
      <c r="K132" s="137">
        <v>30767.163079999998</v>
      </c>
      <c r="L132" s="138">
        <f t="shared" si="7"/>
        <v>-9.1809160560639813E-2</v>
      </c>
    </row>
    <row r="133" spans="1:12" x14ac:dyDescent="0.25">
      <c r="A133" s="134" t="s">
        <v>289</v>
      </c>
      <c r="B133" s="137">
        <v>0</v>
      </c>
      <c r="C133" s="137">
        <v>626.77521999999999</v>
      </c>
      <c r="D133" s="138" t="str">
        <f t="shared" ref="D133:D196" si="8">IF(B133=0,"",(C133/B133-1))</f>
        <v/>
      </c>
      <c r="E133" s="137">
        <v>26651.100350000001</v>
      </c>
      <c r="F133" s="137">
        <v>24879.468089999998</v>
      </c>
      <c r="G133" s="138">
        <f t="shared" ref="G133:G196" si="9">IF(E133=0,"",(F133/E133-1))</f>
        <v>-6.6475013666743465E-2</v>
      </c>
      <c r="H133" s="137">
        <v>25685.019270000001</v>
      </c>
      <c r="I133" s="138">
        <f t="shared" ref="I133:I196" si="10">IF(H133=0,"",(F133/H133-1))</f>
        <v>-3.1362685444463856E-2</v>
      </c>
      <c r="J133" s="137">
        <v>150875.7789</v>
      </c>
      <c r="K133" s="137">
        <v>181223.44263000001</v>
      </c>
      <c r="L133" s="138">
        <f t="shared" ref="L133:L196" si="11">IF(J133=0,"",(K133/J133-1))</f>
        <v>0.20114337736154675</v>
      </c>
    </row>
    <row r="134" spans="1:12" x14ac:dyDescent="0.25">
      <c r="A134" s="134" t="s">
        <v>265</v>
      </c>
      <c r="B134" s="137">
        <v>172.38445999999999</v>
      </c>
      <c r="C134" s="137">
        <v>1948.54295</v>
      </c>
      <c r="D134" s="138">
        <f t="shared" si="8"/>
        <v>10.303472192331027</v>
      </c>
      <c r="E134" s="137">
        <v>46154.935100000002</v>
      </c>
      <c r="F134" s="137">
        <v>32987.711479999998</v>
      </c>
      <c r="G134" s="138">
        <f t="shared" si="9"/>
        <v>-0.28528311417775132</v>
      </c>
      <c r="H134" s="137">
        <v>39010.503069999999</v>
      </c>
      <c r="I134" s="138">
        <f t="shared" si="10"/>
        <v>-0.15438897517401329</v>
      </c>
      <c r="J134" s="137">
        <v>339226.35738</v>
      </c>
      <c r="K134" s="137">
        <v>303989.64968999999</v>
      </c>
      <c r="L134" s="138">
        <f t="shared" si="11"/>
        <v>-0.10387373187080506</v>
      </c>
    </row>
    <row r="135" spans="1:12" x14ac:dyDescent="0.25">
      <c r="A135" s="134" t="s">
        <v>253</v>
      </c>
      <c r="B135" s="137">
        <v>1463.56324</v>
      </c>
      <c r="C135" s="137">
        <v>1242.7402500000001</v>
      </c>
      <c r="D135" s="138">
        <f t="shared" si="8"/>
        <v>-0.15088038833224582</v>
      </c>
      <c r="E135" s="137">
        <v>62816.043360000003</v>
      </c>
      <c r="F135" s="137">
        <v>58765.287709999997</v>
      </c>
      <c r="G135" s="138">
        <f t="shared" si="9"/>
        <v>-6.4486004423822796E-2</v>
      </c>
      <c r="H135" s="137">
        <v>60143.089959999998</v>
      </c>
      <c r="I135" s="138">
        <f t="shared" si="10"/>
        <v>-2.2908737328200979E-2</v>
      </c>
      <c r="J135" s="137">
        <v>574223.31262999994</v>
      </c>
      <c r="K135" s="137">
        <v>455759.99291999999</v>
      </c>
      <c r="L135" s="138">
        <f t="shared" si="11"/>
        <v>-0.20630182910447536</v>
      </c>
    </row>
    <row r="136" spans="1:12" x14ac:dyDescent="0.25">
      <c r="A136" s="134" t="s">
        <v>442</v>
      </c>
      <c r="B136" s="137">
        <v>0</v>
      </c>
      <c r="C136" s="137">
        <v>0</v>
      </c>
      <c r="D136" s="138" t="str">
        <f t="shared" si="8"/>
        <v/>
      </c>
      <c r="E136" s="137">
        <v>0</v>
      </c>
      <c r="F136" s="137">
        <v>0</v>
      </c>
      <c r="G136" s="138" t="str">
        <f t="shared" si="9"/>
        <v/>
      </c>
      <c r="H136" s="137">
        <v>4.12439</v>
      </c>
      <c r="I136" s="138">
        <f t="shared" si="10"/>
        <v>-1</v>
      </c>
      <c r="J136" s="137">
        <v>6.4193800000000003</v>
      </c>
      <c r="K136" s="137">
        <v>9.7649100000000004</v>
      </c>
      <c r="L136" s="138">
        <f t="shared" si="11"/>
        <v>0.52116092208281795</v>
      </c>
    </row>
    <row r="137" spans="1:12" x14ac:dyDescent="0.25">
      <c r="A137" s="134" t="s">
        <v>532</v>
      </c>
      <c r="B137" s="137">
        <v>0</v>
      </c>
      <c r="C137" s="137">
        <v>0</v>
      </c>
      <c r="D137" s="138" t="str">
        <f t="shared" si="8"/>
        <v/>
      </c>
      <c r="E137" s="137">
        <v>0</v>
      </c>
      <c r="F137" s="137">
        <v>0</v>
      </c>
      <c r="G137" s="138" t="str">
        <f t="shared" si="9"/>
        <v/>
      </c>
      <c r="H137" s="137">
        <v>0</v>
      </c>
      <c r="I137" s="138" t="str">
        <f t="shared" si="10"/>
        <v/>
      </c>
      <c r="J137" s="137">
        <v>0</v>
      </c>
      <c r="K137" s="137">
        <v>0</v>
      </c>
      <c r="L137" s="138" t="str">
        <f t="shared" si="11"/>
        <v/>
      </c>
    </row>
    <row r="138" spans="1:12" x14ac:dyDescent="0.25">
      <c r="A138" s="134" t="s">
        <v>357</v>
      </c>
      <c r="B138" s="137">
        <v>0</v>
      </c>
      <c r="C138" s="137">
        <v>0</v>
      </c>
      <c r="D138" s="138" t="str">
        <f t="shared" si="8"/>
        <v/>
      </c>
      <c r="E138" s="137">
        <v>1443.54376</v>
      </c>
      <c r="F138" s="137">
        <v>1761.0105000000001</v>
      </c>
      <c r="G138" s="138">
        <f t="shared" si="9"/>
        <v>0.21992179856050931</v>
      </c>
      <c r="H138" s="137">
        <v>1606.0694900000001</v>
      </c>
      <c r="I138" s="138">
        <f t="shared" si="10"/>
        <v>9.6472170702900373E-2</v>
      </c>
      <c r="J138" s="137">
        <v>26939.807359999999</v>
      </c>
      <c r="K138" s="137">
        <v>20226.523789999999</v>
      </c>
      <c r="L138" s="138">
        <f t="shared" si="11"/>
        <v>-0.24919567836137635</v>
      </c>
    </row>
    <row r="139" spans="1:12" x14ac:dyDescent="0.25">
      <c r="A139" s="134" t="s">
        <v>396</v>
      </c>
      <c r="B139" s="137">
        <v>0</v>
      </c>
      <c r="C139" s="137">
        <v>1.0980000000000001</v>
      </c>
      <c r="D139" s="138" t="str">
        <f t="shared" si="8"/>
        <v/>
      </c>
      <c r="E139" s="137">
        <v>593.23388</v>
      </c>
      <c r="F139" s="137">
        <v>42.486260000000001</v>
      </c>
      <c r="G139" s="138">
        <f t="shared" si="9"/>
        <v>-0.92838193934574331</v>
      </c>
      <c r="H139" s="137">
        <v>78.643550000000005</v>
      </c>
      <c r="I139" s="138">
        <f t="shared" si="10"/>
        <v>-0.45976167149117764</v>
      </c>
      <c r="J139" s="137">
        <v>3516.5238899999999</v>
      </c>
      <c r="K139" s="137">
        <v>1829.0119500000001</v>
      </c>
      <c r="L139" s="138">
        <f t="shared" si="11"/>
        <v>-0.47988069832222868</v>
      </c>
    </row>
    <row r="140" spans="1:12" x14ac:dyDescent="0.25">
      <c r="A140" s="134" t="s">
        <v>417</v>
      </c>
      <c r="B140" s="137">
        <v>0</v>
      </c>
      <c r="C140" s="137">
        <v>0</v>
      </c>
      <c r="D140" s="138" t="str">
        <f t="shared" si="8"/>
        <v/>
      </c>
      <c r="E140" s="137">
        <v>244.98061999999999</v>
      </c>
      <c r="F140" s="137">
        <v>26.856000000000002</v>
      </c>
      <c r="G140" s="138">
        <f t="shared" si="9"/>
        <v>-0.8903750019083142</v>
      </c>
      <c r="H140" s="137">
        <v>17.48254</v>
      </c>
      <c r="I140" s="138">
        <f t="shared" si="10"/>
        <v>0.53616122142434697</v>
      </c>
      <c r="J140" s="137">
        <v>1390.5442</v>
      </c>
      <c r="K140" s="137">
        <v>314.69366000000002</v>
      </c>
      <c r="L140" s="138">
        <f t="shared" si="11"/>
        <v>-0.77369028614840141</v>
      </c>
    </row>
    <row r="141" spans="1:12" x14ac:dyDescent="0.25">
      <c r="A141" s="134" t="s">
        <v>324</v>
      </c>
      <c r="B141" s="137">
        <v>1.9128000000000001</v>
      </c>
      <c r="C141" s="137">
        <v>353.42442</v>
      </c>
      <c r="D141" s="138">
        <f t="shared" si="8"/>
        <v>183.7680991217064</v>
      </c>
      <c r="E141" s="137">
        <v>10118.38967</v>
      </c>
      <c r="F141" s="137">
        <v>6561.3508499999998</v>
      </c>
      <c r="G141" s="138">
        <f t="shared" si="9"/>
        <v>-0.35154198800489567</v>
      </c>
      <c r="H141" s="137">
        <v>10124.77744</v>
      </c>
      <c r="I141" s="138">
        <f t="shared" si="10"/>
        <v>-0.35195110323333689</v>
      </c>
      <c r="J141" s="137">
        <v>77706.647419999994</v>
      </c>
      <c r="K141" s="137">
        <v>64417.212480000002</v>
      </c>
      <c r="L141" s="138">
        <f t="shared" si="11"/>
        <v>-0.17102056749625749</v>
      </c>
    </row>
    <row r="142" spans="1:12" x14ac:dyDescent="0.25">
      <c r="A142" s="134" t="s">
        <v>332</v>
      </c>
      <c r="B142" s="137">
        <v>0</v>
      </c>
      <c r="C142" s="137">
        <v>241.46485999999999</v>
      </c>
      <c r="D142" s="138" t="str">
        <f t="shared" si="8"/>
        <v/>
      </c>
      <c r="E142" s="137">
        <v>6534.23632</v>
      </c>
      <c r="F142" s="137">
        <v>4177.0172499999999</v>
      </c>
      <c r="G142" s="138">
        <f t="shared" si="9"/>
        <v>-0.3607489773188981</v>
      </c>
      <c r="H142" s="137">
        <v>10458.059600000001</v>
      </c>
      <c r="I142" s="138">
        <f t="shared" si="10"/>
        <v>-0.60059347433820331</v>
      </c>
      <c r="J142" s="137">
        <v>40053.730329999999</v>
      </c>
      <c r="K142" s="137">
        <v>51194.274219999999</v>
      </c>
      <c r="L142" s="138">
        <f t="shared" si="11"/>
        <v>0.27813998342261281</v>
      </c>
    </row>
    <row r="143" spans="1:12" x14ac:dyDescent="0.25">
      <c r="A143" s="134" t="s">
        <v>232</v>
      </c>
      <c r="B143" s="137">
        <v>512.32293000000004</v>
      </c>
      <c r="C143" s="137">
        <v>3348.8423899999998</v>
      </c>
      <c r="D143" s="138">
        <f t="shared" si="8"/>
        <v>5.536585020701688</v>
      </c>
      <c r="E143" s="137">
        <v>102986.79898000001</v>
      </c>
      <c r="F143" s="137">
        <v>97704.349570000006</v>
      </c>
      <c r="G143" s="138">
        <f t="shared" si="9"/>
        <v>-5.1292490516438471E-2</v>
      </c>
      <c r="H143" s="137">
        <v>144619.30828</v>
      </c>
      <c r="I143" s="138">
        <f t="shared" si="10"/>
        <v>-0.32440314691014227</v>
      </c>
      <c r="J143" s="137">
        <v>1100251.11152</v>
      </c>
      <c r="K143" s="137">
        <v>936649.19895999995</v>
      </c>
      <c r="L143" s="138">
        <f t="shared" si="11"/>
        <v>-0.14869506683250111</v>
      </c>
    </row>
    <row r="144" spans="1:12" x14ac:dyDescent="0.25">
      <c r="A144" s="134" t="s">
        <v>411</v>
      </c>
      <c r="B144" s="137">
        <v>0</v>
      </c>
      <c r="C144" s="137">
        <v>0</v>
      </c>
      <c r="D144" s="138" t="str">
        <f t="shared" si="8"/>
        <v/>
      </c>
      <c r="E144" s="137">
        <v>127.63079999999999</v>
      </c>
      <c r="F144" s="137">
        <v>87.491709999999998</v>
      </c>
      <c r="G144" s="138">
        <f t="shared" si="9"/>
        <v>-0.31449375855984607</v>
      </c>
      <c r="H144" s="137">
        <v>79.703140000000005</v>
      </c>
      <c r="I144" s="138">
        <f t="shared" si="10"/>
        <v>9.7719738519711941E-2</v>
      </c>
      <c r="J144" s="137">
        <v>1308.8965800000001</v>
      </c>
      <c r="K144" s="137">
        <v>751.31331999999998</v>
      </c>
      <c r="L144" s="138">
        <f t="shared" si="11"/>
        <v>-0.4259948941114966</v>
      </c>
    </row>
    <row r="145" spans="1:12" x14ac:dyDescent="0.25">
      <c r="A145" s="134" t="s">
        <v>287</v>
      </c>
      <c r="B145" s="137">
        <v>150.02822</v>
      </c>
      <c r="C145" s="137">
        <v>919.16359</v>
      </c>
      <c r="D145" s="138">
        <f t="shared" si="8"/>
        <v>5.1266046481122016</v>
      </c>
      <c r="E145" s="137">
        <v>19180.4781</v>
      </c>
      <c r="F145" s="137">
        <v>47777.04926</v>
      </c>
      <c r="G145" s="138">
        <f t="shared" si="9"/>
        <v>1.4909206647982356</v>
      </c>
      <c r="H145" s="137">
        <v>41455.36666</v>
      </c>
      <c r="I145" s="138">
        <f t="shared" si="10"/>
        <v>0.15249370851904076</v>
      </c>
      <c r="J145" s="137">
        <v>166382.89295000001</v>
      </c>
      <c r="K145" s="137">
        <v>197068.9338</v>
      </c>
      <c r="L145" s="138">
        <f t="shared" si="11"/>
        <v>0.18443026386866279</v>
      </c>
    </row>
    <row r="146" spans="1:12" x14ac:dyDescent="0.25">
      <c r="A146" s="134" t="s">
        <v>255</v>
      </c>
      <c r="B146" s="137">
        <v>480.87974000000003</v>
      </c>
      <c r="C146" s="137">
        <v>1151.3857</v>
      </c>
      <c r="D146" s="138">
        <f t="shared" si="8"/>
        <v>1.3943318967856704</v>
      </c>
      <c r="E146" s="137">
        <v>78323.742230000003</v>
      </c>
      <c r="F146" s="137">
        <v>63937.560960000003</v>
      </c>
      <c r="G146" s="138">
        <f t="shared" si="9"/>
        <v>-0.18367586711771955</v>
      </c>
      <c r="H146" s="137">
        <v>51970.854809999997</v>
      </c>
      <c r="I146" s="138">
        <f t="shared" si="10"/>
        <v>0.23025802045683164</v>
      </c>
      <c r="J146" s="137">
        <v>627856.26291000005</v>
      </c>
      <c r="K146" s="137">
        <v>409689.96639000002</v>
      </c>
      <c r="L146" s="138">
        <f t="shared" si="11"/>
        <v>-0.34747809237235094</v>
      </c>
    </row>
    <row r="147" spans="1:12" x14ac:dyDescent="0.25">
      <c r="A147" s="134" t="s">
        <v>317</v>
      </c>
      <c r="B147" s="137">
        <v>6.2606000000000002</v>
      </c>
      <c r="C147" s="137">
        <v>157.01401000000001</v>
      </c>
      <c r="D147" s="138">
        <f t="shared" si="8"/>
        <v>24.079706417915219</v>
      </c>
      <c r="E147" s="137">
        <v>2604.0183900000002</v>
      </c>
      <c r="F147" s="137">
        <v>3306.1707900000001</v>
      </c>
      <c r="G147" s="138">
        <f t="shared" si="9"/>
        <v>0.26964187453376631</v>
      </c>
      <c r="H147" s="137">
        <v>6593.6341899999998</v>
      </c>
      <c r="I147" s="138">
        <f t="shared" si="10"/>
        <v>-0.49858140522654626</v>
      </c>
      <c r="J147" s="137">
        <v>26876.035660000001</v>
      </c>
      <c r="K147" s="137">
        <v>78412.177729999996</v>
      </c>
      <c r="L147" s="138">
        <f t="shared" si="11"/>
        <v>1.917549995913348</v>
      </c>
    </row>
    <row r="148" spans="1:12" x14ac:dyDescent="0.25">
      <c r="A148" s="134" t="s">
        <v>238</v>
      </c>
      <c r="B148" s="137">
        <v>1429.915</v>
      </c>
      <c r="C148" s="137">
        <v>3654.52403</v>
      </c>
      <c r="D148" s="138">
        <f t="shared" si="8"/>
        <v>1.5557631257802038</v>
      </c>
      <c r="E148" s="137">
        <v>64980.81222</v>
      </c>
      <c r="F148" s="137">
        <v>71788.337249999997</v>
      </c>
      <c r="G148" s="138">
        <f t="shared" si="9"/>
        <v>0.10476207971904605</v>
      </c>
      <c r="H148" s="137">
        <v>89421.587289999996</v>
      </c>
      <c r="I148" s="138">
        <f t="shared" si="10"/>
        <v>-0.19719231758673916</v>
      </c>
      <c r="J148" s="137">
        <v>741060.81360999995</v>
      </c>
      <c r="K148" s="137">
        <v>629553.21085000003</v>
      </c>
      <c r="L148" s="138">
        <f t="shared" si="11"/>
        <v>-0.15047024577753931</v>
      </c>
    </row>
    <row r="149" spans="1:12" x14ac:dyDescent="0.25">
      <c r="A149" s="134" t="s">
        <v>334</v>
      </c>
      <c r="B149" s="137">
        <v>4.5</v>
      </c>
      <c r="C149" s="137">
        <v>369.23297000000002</v>
      </c>
      <c r="D149" s="138">
        <f t="shared" si="8"/>
        <v>81.051771111111123</v>
      </c>
      <c r="E149" s="137">
        <v>5370.2078000000001</v>
      </c>
      <c r="F149" s="137">
        <v>4105.5982899999999</v>
      </c>
      <c r="G149" s="138">
        <f t="shared" si="9"/>
        <v>-0.23548614077838859</v>
      </c>
      <c r="H149" s="137">
        <v>5967.16248</v>
      </c>
      <c r="I149" s="138">
        <f t="shared" si="10"/>
        <v>-0.31196807464843823</v>
      </c>
      <c r="J149" s="137">
        <v>48262.099130000002</v>
      </c>
      <c r="K149" s="137">
        <v>50223.332430000002</v>
      </c>
      <c r="L149" s="138">
        <f t="shared" si="11"/>
        <v>4.0637132146224664E-2</v>
      </c>
    </row>
    <row r="150" spans="1:12" x14ac:dyDescent="0.25">
      <c r="A150" s="134" t="s">
        <v>393</v>
      </c>
      <c r="B150" s="137">
        <v>0</v>
      </c>
      <c r="C150" s="137">
        <v>2.8201299999999998</v>
      </c>
      <c r="D150" s="138" t="str">
        <f t="shared" si="8"/>
        <v/>
      </c>
      <c r="E150" s="137">
        <v>1822.05052</v>
      </c>
      <c r="F150" s="137">
        <v>389.18077</v>
      </c>
      <c r="G150" s="138">
        <f t="shared" si="9"/>
        <v>-0.78640506082125539</v>
      </c>
      <c r="H150" s="137">
        <v>671.49521000000004</v>
      </c>
      <c r="I150" s="138">
        <f t="shared" si="10"/>
        <v>-0.42042658800202015</v>
      </c>
      <c r="J150" s="137">
        <v>11676.728450000001</v>
      </c>
      <c r="K150" s="137">
        <v>2237.4363400000002</v>
      </c>
      <c r="L150" s="138">
        <f t="shared" si="11"/>
        <v>-0.80838499845391198</v>
      </c>
    </row>
    <row r="151" spans="1:12" x14ac:dyDescent="0.25">
      <c r="A151" s="134" t="s">
        <v>277</v>
      </c>
      <c r="B151" s="137">
        <v>628.98398999999995</v>
      </c>
      <c r="C151" s="137">
        <v>1296.1981000000001</v>
      </c>
      <c r="D151" s="138">
        <f t="shared" si="8"/>
        <v>1.0607807521460129</v>
      </c>
      <c r="E151" s="137">
        <v>27223.755260000002</v>
      </c>
      <c r="F151" s="137">
        <v>30436.724330000001</v>
      </c>
      <c r="G151" s="138">
        <f t="shared" si="9"/>
        <v>0.11802078880428479</v>
      </c>
      <c r="H151" s="137">
        <v>37636.510199999997</v>
      </c>
      <c r="I151" s="138">
        <f t="shared" si="10"/>
        <v>-0.19129791342875346</v>
      </c>
      <c r="J151" s="137">
        <v>254825.05300000001</v>
      </c>
      <c r="K151" s="137">
        <v>243525.21987</v>
      </c>
      <c r="L151" s="138">
        <f t="shared" si="11"/>
        <v>-4.4343493690944147E-2</v>
      </c>
    </row>
    <row r="152" spans="1:12" x14ac:dyDescent="0.25">
      <c r="A152" s="134" t="s">
        <v>395</v>
      </c>
      <c r="B152" s="137">
        <v>0</v>
      </c>
      <c r="C152" s="137">
        <v>0</v>
      </c>
      <c r="D152" s="138" t="str">
        <f t="shared" si="8"/>
        <v/>
      </c>
      <c r="E152" s="137">
        <v>136.63704000000001</v>
      </c>
      <c r="F152" s="137">
        <v>104.89922</v>
      </c>
      <c r="G152" s="138">
        <f t="shared" si="9"/>
        <v>-0.23227830462369503</v>
      </c>
      <c r="H152" s="137">
        <v>674.90527999999995</v>
      </c>
      <c r="I152" s="138">
        <f t="shared" si="10"/>
        <v>-0.84457193756137161</v>
      </c>
      <c r="J152" s="137">
        <v>2875.7436400000001</v>
      </c>
      <c r="K152" s="137">
        <v>2084.2550200000001</v>
      </c>
      <c r="L152" s="138">
        <f t="shared" si="11"/>
        <v>-0.27522919949846436</v>
      </c>
    </row>
    <row r="153" spans="1:12" x14ac:dyDescent="0.25">
      <c r="A153" s="134" t="s">
        <v>366</v>
      </c>
      <c r="B153" s="137">
        <v>0</v>
      </c>
      <c r="C153" s="137">
        <v>63.717959999999998</v>
      </c>
      <c r="D153" s="138" t="str">
        <f t="shared" si="8"/>
        <v/>
      </c>
      <c r="E153" s="137">
        <v>2062.6842999999999</v>
      </c>
      <c r="F153" s="137">
        <v>1260.8118400000001</v>
      </c>
      <c r="G153" s="138">
        <f t="shared" si="9"/>
        <v>-0.38875190934453707</v>
      </c>
      <c r="H153" s="137">
        <v>1383.45064</v>
      </c>
      <c r="I153" s="138">
        <f t="shared" si="10"/>
        <v>-8.864703694813425E-2</v>
      </c>
      <c r="J153" s="137">
        <v>17040.616040000001</v>
      </c>
      <c r="K153" s="137">
        <v>13647.00245</v>
      </c>
      <c r="L153" s="138">
        <f t="shared" si="11"/>
        <v>-0.1991485273791781</v>
      </c>
    </row>
    <row r="154" spans="1:12" x14ac:dyDescent="0.25">
      <c r="A154" s="134" t="s">
        <v>280</v>
      </c>
      <c r="B154" s="137">
        <v>0</v>
      </c>
      <c r="C154" s="137">
        <v>914.77166999999997</v>
      </c>
      <c r="D154" s="138" t="str">
        <f t="shared" si="8"/>
        <v/>
      </c>
      <c r="E154" s="137">
        <v>31881.33727</v>
      </c>
      <c r="F154" s="137">
        <v>20950.330539999999</v>
      </c>
      <c r="G154" s="138">
        <f t="shared" si="9"/>
        <v>-0.34286537724018129</v>
      </c>
      <c r="H154" s="137">
        <v>36506.773800000003</v>
      </c>
      <c r="I154" s="138">
        <f t="shared" si="10"/>
        <v>-0.42612484316540733</v>
      </c>
      <c r="J154" s="137">
        <v>208588.96557</v>
      </c>
      <c r="K154" s="137">
        <v>218657.50824</v>
      </c>
      <c r="L154" s="138">
        <f t="shared" si="11"/>
        <v>4.8269776123996966E-2</v>
      </c>
    </row>
    <row r="155" spans="1:12" x14ac:dyDescent="0.25">
      <c r="A155" s="134" t="s">
        <v>340</v>
      </c>
      <c r="B155" s="137">
        <v>0</v>
      </c>
      <c r="C155" s="137">
        <v>249.22066000000001</v>
      </c>
      <c r="D155" s="138" t="str">
        <f t="shared" si="8"/>
        <v/>
      </c>
      <c r="E155" s="137">
        <v>6798.3441999999995</v>
      </c>
      <c r="F155" s="137">
        <v>3954.1359900000002</v>
      </c>
      <c r="G155" s="138">
        <f t="shared" si="9"/>
        <v>-0.41836778579113421</v>
      </c>
      <c r="H155" s="137">
        <v>3644.7673199999999</v>
      </c>
      <c r="I155" s="138">
        <f t="shared" si="10"/>
        <v>8.4880224946705329E-2</v>
      </c>
      <c r="J155" s="137">
        <v>31493.719880000001</v>
      </c>
      <c r="K155" s="137">
        <v>41025.44702</v>
      </c>
      <c r="L155" s="138">
        <f t="shared" si="11"/>
        <v>0.30265485234258072</v>
      </c>
    </row>
    <row r="156" spans="1:12" x14ac:dyDescent="0.25">
      <c r="A156" s="134" t="s">
        <v>283</v>
      </c>
      <c r="B156" s="137">
        <v>90.458039999999997</v>
      </c>
      <c r="C156" s="137">
        <v>731.58835999999997</v>
      </c>
      <c r="D156" s="138">
        <f t="shared" si="8"/>
        <v>7.0875990680319845</v>
      </c>
      <c r="E156" s="137">
        <v>24084.753430000001</v>
      </c>
      <c r="F156" s="137">
        <v>31617.42928</v>
      </c>
      <c r="G156" s="138">
        <f t="shared" si="9"/>
        <v>0.31275702580443654</v>
      </c>
      <c r="H156" s="137">
        <v>15811.832270000001</v>
      </c>
      <c r="I156" s="138">
        <f t="shared" si="10"/>
        <v>0.99960565860467465</v>
      </c>
      <c r="J156" s="137">
        <v>667262.72323999996</v>
      </c>
      <c r="K156" s="137">
        <v>213539.00266</v>
      </c>
      <c r="L156" s="138">
        <f t="shared" si="11"/>
        <v>-0.67997762317198318</v>
      </c>
    </row>
    <row r="157" spans="1:12" x14ac:dyDescent="0.25">
      <c r="A157" s="134" t="s">
        <v>308</v>
      </c>
      <c r="B157" s="137">
        <v>0</v>
      </c>
      <c r="C157" s="137">
        <v>56021.525500000003</v>
      </c>
      <c r="D157" s="138" t="str">
        <f t="shared" si="8"/>
        <v/>
      </c>
      <c r="E157" s="137">
        <v>12498.26051</v>
      </c>
      <c r="F157" s="137">
        <v>58512.617050000001</v>
      </c>
      <c r="G157" s="138">
        <f t="shared" si="9"/>
        <v>3.6816608601799743</v>
      </c>
      <c r="H157" s="137">
        <v>8469.5310800000007</v>
      </c>
      <c r="I157" s="138">
        <f t="shared" si="10"/>
        <v>5.9086017274524245</v>
      </c>
      <c r="J157" s="137">
        <v>69032.168919999996</v>
      </c>
      <c r="K157" s="137">
        <v>104691.25087</v>
      </c>
      <c r="L157" s="138">
        <f t="shared" si="11"/>
        <v>0.51655746165710958</v>
      </c>
    </row>
    <row r="158" spans="1:12" x14ac:dyDescent="0.25">
      <c r="A158" s="134" t="s">
        <v>336</v>
      </c>
      <c r="B158" s="137">
        <v>180.76467</v>
      </c>
      <c r="C158" s="137">
        <v>510.16681</v>
      </c>
      <c r="D158" s="138">
        <f t="shared" si="8"/>
        <v>1.8222705797543295</v>
      </c>
      <c r="E158" s="137">
        <v>4894.9661699999997</v>
      </c>
      <c r="F158" s="137">
        <v>5262.7991300000003</v>
      </c>
      <c r="G158" s="138">
        <f t="shared" si="9"/>
        <v>7.5145148551660101E-2</v>
      </c>
      <c r="H158" s="137">
        <v>7356.1406900000002</v>
      </c>
      <c r="I158" s="138">
        <f t="shared" si="10"/>
        <v>-0.28457062585082227</v>
      </c>
      <c r="J158" s="137">
        <v>46560.252410000001</v>
      </c>
      <c r="K158" s="137">
        <v>43802.908750000002</v>
      </c>
      <c r="L158" s="138">
        <f t="shared" si="11"/>
        <v>-5.9220977492119187E-2</v>
      </c>
    </row>
    <row r="159" spans="1:12" x14ac:dyDescent="0.25">
      <c r="A159" s="134" t="s">
        <v>384</v>
      </c>
      <c r="B159" s="137">
        <v>0</v>
      </c>
      <c r="C159" s="137">
        <v>99.966700000000003</v>
      </c>
      <c r="D159" s="138" t="str">
        <f t="shared" si="8"/>
        <v/>
      </c>
      <c r="E159" s="137">
        <v>886.94077000000004</v>
      </c>
      <c r="F159" s="137">
        <v>388.7124</v>
      </c>
      <c r="G159" s="138">
        <f t="shared" si="9"/>
        <v>-0.56173804029777541</v>
      </c>
      <c r="H159" s="137">
        <v>1029.1325300000001</v>
      </c>
      <c r="I159" s="138">
        <f t="shared" si="10"/>
        <v>-0.62229121258075482</v>
      </c>
      <c r="J159" s="137">
        <v>4405.6836999999996</v>
      </c>
      <c r="K159" s="137">
        <v>4562.5933999999997</v>
      </c>
      <c r="L159" s="138">
        <f t="shared" si="11"/>
        <v>3.561528940445724E-2</v>
      </c>
    </row>
    <row r="160" spans="1:12" x14ac:dyDescent="0.25">
      <c r="A160" s="134" t="s">
        <v>264</v>
      </c>
      <c r="B160" s="137">
        <v>455.85097999999999</v>
      </c>
      <c r="C160" s="137">
        <v>1372.19119</v>
      </c>
      <c r="D160" s="138">
        <f t="shared" si="8"/>
        <v>2.0101749260251673</v>
      </c>
      <c r="E160" s="137">
        <v>42130.647539999998</v>
      </c>
      <c r="F160" s="137">
        <v>27677.88493</v>
      </c>
      <c r="G160" s="138">
        <f t="shared" si="9"/>
        <v>-0.34304629655355157</v>
      </c>
      <c r="H160" s="137">
        <v>51305.641380000001</v>
      </c>
      <c r="I160" s="138">
        <f t="shared" si="10"/>
        <v>-0.46052940406687104</v>
      </c>
      <c r="J160" s="137">
        <v>385654.29353999998</v>
      </c>
      <c r="K160" s="137">
        <v>307734.64098000003</v>
      </c>
      <c r="L160" s="138">
        <f t="shared" si="11"/>
        <v>-0.20204533922015866</v>
      </c>
    </row>
    <row r="161" spans="1:12" x14ac:dyDescent="0.25">
      <c r="A161" s="134" t="s">
        <v>286</v>
      </c>
      <c r="B161" s="137">
        <v>12.603070000000001</v>
      </c>
      <c r="C161" s="137">
        <v>975.65024000000005</v>
      </c>
      <c r="D161" s="138">
        <f t="shared" si="8"/>
        <v>76.413696821488728</v>
      </c>
      <c r="E161" s="137">
        <v>20506.254150000001</v>
      </c>
      <c r="F161" s="137">
        <v>27887.183079999999</v>
      </c>
      <c r="G161" s="138">
        <f t="shared" si="9"/>
        <v>0.35993550435928823</v>
      </c>
      <c r="H161" s="137">
        <v>30759.150900000001</v>
      </c>
      <c r="I161" s="138">
        <f t="shared" si="10"/>
        <v>-9.3369541615012541E-2</v>
      </c>
      <c r="J161" s="137">
        <v>200136.18411</v>
      </c>
      <c r="K161" s="137">
        <v>203988.60709999999</v>
      </c>
      <c r="L161" s="138">
        <f t="shared" si="11"/>
        <v>1.9249007904950322E-2</v>
      </c>
    </row>
    <row r="162" spans="1:12" x14ac:dyDescent="0.25">
      <c r="A162" s="134" t="s">
        <v>222</v>
      </c>
      <c r="B162" s="137">
        <v>592.49483999999995</v>
      </c>
      <c r="C162" s="137">
        <v>6013.5796499999997</v>
      </c>
      <c r="D162" s="138">
        <f t="shared" si="8"/>
        <v>9.1495899103526366</v>
      </c>
      <c r="E162" s="137">
        <v>246866.4927</v>
      </c>
      <c r="F162" s="137">
        <v>187302.05147000001</v>
      </c>
      <c r="G162" s="138">
        <f t="shared" si="9"/>
        <v>-0.24128200056045923</v>
      </c>
      <c r="H162" s="137">
        <v>243578.90998</v>
      </c>
      <c r="I162" s="138">
        <f t="shared" si="10"/>
        <v>-0.23104158941601649</v>
      </c>
      <c r="J162" s="137">
        <v>2101877.94728</v>
      </c>
      <c r="K162" s="137">
        <v>1859113.42129</v>
      </c>
      <c r="L162" s="138">
        <f t="shared" si="11"/>
        <v>-0.11549886914421315</v>
      </c>
    </row>
    <row r="163" spans="1:12" x14ac:dyDescent="0.25">
      <c r="A163" s="134" t="s">
        <v>443</v>
      </c>
      <c r="B163" s="137">
        <v>0</v>
      </c>
      <c r="C163" s="137">
        <v>0</v>
      </c>
      <c r="D163" s="138" t="str">
        <f t="shared" si="8"/>
        <v/>
      </c>
      <c r="E163" s="137">
        <v>0</v>
      </c>
      <c r="F163" s="137">
        <v>0</v>
      </c>
      <c r="G163" s="138" t="str">
        <f t="shared" si="9"/>
        <v/>
      </c>
      <c r="H163" s="137">
        <v>0</v>
      </c>
      <c r="I163" s="138" t="str">
        <f t="shared" si="10"/>
        <v/>
      </c>
      <c r="J163" s="137">
        <v>0.14462</v>
      </c>
      <c r="K163" s="137">
        <v>7.69754</v>
      </c>
      <c r="L163" s="138">
        <f t="shared" si="11"/>
        <v>52.225971511547506</v>
      </c>
    </row>
    <row r="164" spans="1:12" x14ac:dyDescent="0.25">
      <c r="A164" s="134" t="s">
        <v>358</v>
      </c>
      <c r="B164" s="137">
        <v>0</v>
      </c>
      <c r="C164" s="137">
        <v>88.798000000000002</v>
      </c>
      <c r="D164" s="138" t="str">
        <f t="shared" si="8"/>
        <v/>
      </c>
      <c r="E164" s="137">
        <v>2751.0973199999999</v>
      </c>
      <c r="F164" s="137">
        <v>2900.7287200000001</v>
      </c>
      <c r="G164" s="138">
        <f t="shared" si="9"/>
        <v>5.4389715300947605E-2</v>
      </c>
      <c r="H164" s="137">
        <v>2752.7306100000001</v>
      </c>
      <c r="I164" s="138">
        <f t="shared" si="10"/>
        <v>5.3764109521781345E-2</v>
      </c>
      <c r="J164" s="137">
        <v>25635.220249999998</v>
      </c>
      <c r="K164" s="137">
        <v>19237.241320000001</v>
      </c>
      <c r="L164" s="138">
        <f t="shared" si="11"/>
        <v>-0.24957768521610413</v>
      </c>
    </row>
    <row r="165" spans="1:12" x14ac:dyDescent="0.25">
      <c r="A165" s="134" t="s">
        <v>291</v>
      </c>
      <c r="B165" s="137">
        <v>502.11797000000001</v>
      </c>
      <c r="C165" s="137">
        <v>1254.0407299999999</v>
      </c>
      <c r="D165" s="138">
        <f t="shared" si="8"/>
        <v>1.4975021905708732</v>
      </c>
      <c r="E165" s="137">
        <v>23310.803800000002</v>
      </c>
      <c r="F165" s="137">
        <v>24144.113700000002</v>
      </c>
      <c r="G165" s="138">
        <f t="shared" si="9"/>
        <v>3.5747797765772527E-2</v>
      </c>
      <c r="H165" s="137">
        <v>25563.643619999999</v>
      </c>
      <c r="I165" s="138">
        <f t="shared" si="10"/>
        <v>-5.5529248533624953E-2</v>
      </c>
      <c r="J165" s="137">
        <v>186534.35800000001</v>
      </c>
      <c r="K165" s="137">
        <v>170892.84093000001</v>
      </c>
      <c r="L165" s="138">
        <f t="shared" si="11"/>
        <v>-8.38532763492289E-2</v>
      </c>
    </row>
    <row r="166" spans="1:12" x14ac:dyDescent="0.25">
      <c r="A166" s="134" t="s">
        <v>318</v>
      </c>
      <c r="B166" s="137">
        <v>0</v>
      </c>
      <c r="C166" s="137">
        <v>307.59273999999999</v>
      </c>
      <c r="D166" s="138" t="str">
        <f t="shared" si="8"/>
        <v/>
      </c>
      <c r="E166" s="137">
        <v>10026.217769999999</v>
      </c>
      <c r="F166" s="137">
        <v>6788.4739</v>
      </c>
      <c r="G166" s="138">
        <f t="shared" si="9"/>
        <v>-0.32292774247212463</v>
      </c>
      <c r="H166" s="137">
        <v>11336.757879999999</v>
      </c>
      <c r="I166" s="138">
        <f t="shared" si="10"/>
        <v>-0.40119794637441786</v>
      </c>
      <c r="J166" s="137">
        <v>84561.863159999994</v>
      </c>
      <c r="K166" s="137">
        <v>77112.031570000006</v>
      </c>
      <c r="L166" s="138">
        <f t="shared" si="11"/>
        <v>-8.809918929889371E-2</v>
      </c>
    </row>
    <row r="167" spans="1:12" x14ac:dyDescent="0.25">
      <c r="A167" s="134" t="s">
        <v>337</v>
      </c>
      <c r="B167" s="137">
        <v>0</v>
      </c>
      <c r="C167" s="137">
        <v>179.74715</v>
      </c>
      <c r="D167" s="138" t="str">
        <f t="shared" si="8"/>
        <v/>
      </c>
      <c r="E167" s="137">
        <v>3080.7867900000001</v>
      </c>
      <c r="F167" s="137">
        <v>5723.1992700000001</v>
      </c>
      <c r="G167" s="138">
        <f t="shared" si="9"/>
        <v>0.85770702749605077</v>
      </c>
      <c r="H167" s="137">
        <v>6630.6596900000004</v>
      </c>
      <c r="I167" s="138">
        <f t="shared" si="10"/>
        <v>-0.136858240722048</v>
      </c>
      <c r="J167" s="137">
        <v>39673.124689999997</v>
      </c>
      <c r="K167" s="137">
        <v>42395.96082</v>
      </c>
      <c r="L167" s="138">
        <f t="shared" si="11"/>
        <v>6.8631753895763037E-2</v>
      </c>
    </row>
    <row r="168" spans="1:12" x14ac:dyDescent="0.25">
      <c r="A168" s="134" t="s">
        <v>347</v>
      </c>
      <c r="B168" s="137">
        <v>16.395</v>
      </c>
      <c r="C168" s="137">
        <v>50.078000000000003</v>
      </c>
      <c r="D168" s="138">
        <f t="shared" si="8"/>
        <v>2.0544678255565723</v>
      </c>
      <c r="E168" s="137">
        <v>2378.5117599999999</v>
      </c>
      <c r="F168" s="137">
        <v>2902.8454299999999</v>
      </c>
      <c r="G168" s="138">
        <f t="shared" si="9"/>
        <v>0.22044611206799325</v>
      </c>
      <c r="H168" s="137">
        <v>4903.2215399999995</v>
      </c>
      <c r="I168" s="138">
        <f t="shared" si="10"/>
        <v>-0.4079717984759873</v>
      </c>
      <c r="J168" s="137">
        <v>27617.157759999998</v>
      </c>
      <c r="K168" s="137">
        <v>34523.230360000001</v>
      </c>
      <c r="L168" s="138">
        <f t="shared" si="11"/>
        <v>0.25006456710771974</v>
      </c>
    </row>
    <row r="169" spans="1:12" x14ac:dyDescent="0.25">
      <c r="A169" s="134" t="s">
        <v>394</v>
      </c>
      <c r="B169" s="137">
        <v>0</v>
      </c>
      <c r="C169" s="137">
        <v>0</v>
      </c>
      <c r="D169" s="138" t="str">
        <f t="shared" si="8"/>
        <v/>
      </c>
      <c r="E169" s="137">
        <v>396.98858000000001</v>
      </c>
      <c r="F169" s="137">
        <v>91.08193</v>
      </c>
      <c r="G169" s="138">
        <f t="shared" si="9"/>
        <v>-0.77056788384189789</v>
      </c>
      <c r="H169" s="137">
        <v>216.88377</v>
      </c>
      <c r="I169" s="138">
        <f t="shared" si="10"/>
        <v>-0.58004266524876436</v>
      </c>
      <c r="J169" s="137">
        <v>7911.3808799999997</v>
      </c>
      <c r="K169" s="137">
        <v>2084.5880099999999</v>
      </c>
      <c r="L169" s="138">
        <f t="shared" si="11"/>
        <v>-0.73650769168883701</v>
      </c>
    </row>
    <row r="170" spans="1:12" x14ac:dyDescent="0.25">
      <c r="A170" s="134" t="s">
        <v>360</v>
      </c>
      <c r="B170" s="137">
        <v>0</v>
      </c>
      <c r="C170" s="137">
        <v>56.704050000000002</v>
      </c>
      <c r="D170" s="138" t="str">
        <f t="shared" si="8"/>
        <v/>
      </c>
      <c r="E170" s="137">
        <v>555.36546999999996</v>
      </c>
      <c r="F170" s="137">
        <v>896.81862000000001</v>
      </c>
      <c r="G170" s="138">
        <f t="shared" si="9"/>
        <v>0.61482603518724366</v>
      </c>
      <c r="H170" s="137">
        <v>831.87303999999995</v>
      </c>
      <c r="I170" s="138">
        <f t="shared" si="10"/>
        <v>7.8071504757504906E-2</v>
      </c>
      <c r="J170" s="137">
        <v>27141.006689999998</v>
      </c>
      <c r="K170" s="137">
        <v>18509.40079</v>
      </c>
      <c r="L170" s="138">
        <f t="shared" si="11"/>
        <v>-0.31802821459751829</v>
      </c>
    </row>
    <row r="171" spans="1:12" x14ac:dyDescent="0.25">
      <c r="A171" s="134" t="s">
        <v>351</v>
      </c>
      <c r="B171" s="137">
        <v>0</v>
      </c>
      <c r="C171" s="137">
        <v>79.562470000000005</v>
      </c>
      <c r="D171" s="138" t="str">
        <f t="shared" si="8"/>
        <v/>
      </c>
      <c r="E171" s="137">
        <v>5429.5528000000004</v>
      </c>
      <c r="F171" s="137">
        <v>1929.99855</v>
      </c>
      <c r="G171" s="138">
        <f t="shared" si="9"/>
        <v>-0.64453821132377609</v>
      </c>
      <c r="H171" s="137">
        <v>2932.4961699999999</v>
      </c>
      <c r="I171" s="138">
        <f t="shared" si="10"/>
        <v>-0.34185811741401184</v>
      </c>
      <c r="J171" s="137">
        <v>48778.288139999997</v>
      </c>
      <c r="K171" s="137">
        <v>30212.567200000001</v>
      </c>
      <c r="L171" s="138">
        <f t="shared" si="11"/>
        <v>-0.38061444236652942</v>
      </c>
    </row>
    <row r="172" spans="1:12" x14ac:dyDescent="0.25">
      <c r="A172" s="134" t="s">
        <v>266</v>
      </c>
      <c r="B172" s="137">
        <v>203.06415999999999</v>
      </c>
      <c r="C172" s="137">
        <v>1191.55988</v>
      </c>
      <c r="D172" s="138">
        <f t="shared" si="8"/>
        <v>4.867898500651223</v>
      </c>
      <c r="E172" s="137">
        <v>28979.80026</v>
      </c>
      <c r="F172" s="137">
        <v>33441.339440000003</v>
      </c>
      <c r="G172" s="138">
        <f t="shared" si="9"/>
        <v>0.15395341375620664</v>
      </c>
      <c r="H172" s="137">
        <v>54377.80874</v>
      </c>
      <c r="I172" s="138">
        <f t="shared" si="10"/>
        <v>-0.38501862772927908</v>
      </c>
      <c r="J172" s="137">
        <v>387006.64439999999</v>
      </c>
      <c r="K172" s="137">
        <v>299706.87435</v>
      </c>
      <c r="L172" s="138">
        <f t="shared" si="11"/>
        <v>-0.22557692823425846</v>
      </c>
    </row>
    <row r="173" spans="1:12" x14ac:dyDescent="0.25">
      <c r="A173" s="134" t="s">
        <v>378</v>
      </c>
      <c r="B173" s="137">
        <v>0</v>
      </c>
      <c r="C173" s="137">
        <v>45.897590000000001</v>
      </c>
      <c r="D173" s="138" t="str">
        <f t="shared" si="8"/>
        <v/>
      </c>
      <c r="E173" s="137">
        <v>1143.88849</v>
      </c>
      <c r="F173" s="137">
        <v>950.72376999999994</v>
      </c>
      <c r="G173" s="138">
        <f t="shared" si="9"/>
        <v>-0.16886673979908662</v>
      </c>
      <c r="H173" s="137">
        <v>665.27534000000003</v>
      </c>
      <c r="I173" s="138">
        <f t="shared" si="10"/>
        <v>0.42906810584621979</v>
      </c>
      <c r="J173" s="137">
        <v>7792.3556200000003</v>
      </c>
      <c r="K173" s="137">
        <v>7102.4966800000002</v>
      </c>
      <c r="L173" s="138">
        <f t="shared" si="11"/>
        <v>-8.8530217772581632E-2</v>
      </c>
    </row>
    <row r="174" spans="1:12" x14ac:dyDescent="0.25">
      <c r="A174" s="134" t="s">
        <v>439</v>
      </c>
      <c r="B174" s="137">
        <v>0</v>
      </c>
      <c r="C174" s="137">
        <v>0</v>
      </c>
      <c r="D174" s="138" t="str">
        <f t="shared" si="8"/>
        <v/>
      </c>
      <c r="E174" s="137">
        <v>0</v>
      </c>
      <c r="F174" s="137">
        <v>11.366</v>
      </c>
      <c r="G174" s="138" t="str">
        <f t="shared" si="9"/>
        <v/>
      </c>
      <c r="H174" s="137">
        <v>0</v>
      </c>
      <c r="I174" s="138" t="str">
        <f t="shared" si="10"/>
        <v/>
      </c>
      <c r="J174" s="137">
        <v>0</v>
      </c>
      <c r="K174" s="137">
        <v>11.400729999999999</v>
      </c>
      <c r="L174" s="138" t="str">
        <f t="shared" si="11"/>
        <v/>
      </c>
    </row>
    <row r="175" spans="1:12" x14ac:dyDescent="0.25">
      <c r="A175" s="134" t="s">
        <v>254</v>
      </c>
      <c r="B175" s="137">
        <v>429.05961000000002</v>
      </c>
      <c r="C175" s="137">
        <v>4336.9346299999997</v>
      </c>
      <c r="D175" s="138">
        <f t="shared" si="8"/>
        <v>9.1080002147021002</v>
      </c>
      <c r="E175" s="137">
        <v>73017.020839999997</v>
      </c>
      <c r="F175" s="137">
        <v>61172.896249999998</v>
      </c>
      <c r="G175" s="138">
        <f t="shared" si="9"/>
        <v>-0.16221046070824596</v>
      </c>
      <c r="H175" s="137">
        <v>102490.25695</v>
      </c>
      <c r="I175" s="138">
        <f t="shared" si="10"/>
        <v>-0.40313452155902707</v>
      </c>
      <c r="J175" s="137">
        <v>418320.14516999997</v>
      </c>
      <c r="K175" s="137">
        <v>441276.68666000001</v>
      </c>
      <c r="L175" s="138">
        <f t="shared" si="11"/>
        <v>5.4877924850286197E-2</v>
      </c>
    </row>
    <row r="176" spans="1:12" x14ac:dyDescent="0.25">
      <c r="A176" s="134" t="s">
        <v>398</v>
      </c>
      <c r="B176" s="137">
        <v>0</v>
      </c>
      <c r="C176" s="137">
        <v>0</v>
      </c>
      <c r="D176" s="138" t="str">
        <f t="shared" si="8"/>
        <v/>
      </c>
      <c r="E176" s="137">
        <v>906.26745000000005</v>
      </c>
      <c r="F176" s="137">
        <v>201.43093999999999</v>
      </c>
      <c r="G176" s="138">
        <f t="shared" si="9"/>
        <v>-0.77773565628998376</v>
      </c>
      <c r="H176" s="137">
        <v>243.17568</v>
      </c>
      <c r="I176" s="138">
        <f t="shared" si="10"/>
        <v>-0.17166494609987315</v>
      </c>
      <c r="J176" s="137">
        <v>2226.1570200000001</v>
      </c>
      <c r="K176" s="137">
        <v>1624.9182699999999</v>
      </c>
      <c r="L176" s="138">
        <f t="shared" si="11"/>
        <v>-0.27007921929963419</v>
      </c>
    </row>
    <row r="177" spans="1:12" x14ac:dyDescent="0.25">
      <c r="A177" s="134" t="s">
        <v>243</v>
      </c>
      <c r="B177" s="137">
        <v>2589.7612100000001</v>
      </c>
      <c r="C177" s="137">
        <v>3585.0107499999999</v>
      </c>
      <c r="D177" s="138">
        <f t="shared" si="8"/>
        <v>0.38430166308653591</v>
      </c>
      <c r="E177" s="137">
        <v>98092.064270000003</v>
      </c>
      <c r="F177" s="137">
        <v>66196.009109999999</v>
      </c>
      <c r="G177" s="138">
        <f t="shared" si="9"/>
        <v>-0.32516448091260053</v>
      </c>
      <c r="H177" s="137">
        <v>100350.28326</v>
      </c>
      <c r="I177" s="138">
        <f t="shared" si="10"/>
        <v>-0.34035055049629359</v>
      </c>
      <c r="J177" s="137">
        <v>750897.58996000001</v>
      </c>
      <c r="K177" s="137">
        <v>590573.64800000004</v>
      </c>
      <c r="L177" s="138">
        <f t="shared" si="11"/>
        <v>-0.21350973035955589</v>
      </c>
    </row>
    <row r="178" spans="1:12" x14ac:dyDescent="0.25">
      <c r="A178" s="134" t="s">
        <v>270</v>
      </c>
      <c r="B178" s="137">
        <v>20.439699999999998</v>
      </c>
      <c r="C178" s="137">
        <v>1533.96029</v>
      </c>
      <c r="D178" s="138">
        <f t="shared" si="8"/>
        <v>74.04808240825453</v>
      </c>
      <c r="E178" s="137">
        <v>28857.306860000001</v>
      </c>
      <c r="F178" s="137">
        <v>33331.229529999997</v>
      </c>
      <c r="G178" s="138">
        <f t="shared" si="9"/>
        <v>0.15503604309664243</v>
      </c>
      <c r="H178" s="137">
        <v>36132.320330000002</v>
      </c>
      <c r="I178" s="138">
        <f t="shared" si="10"/>
        <v>-7.7523136472204657E-2</v>
      </c>
      <c r="J178" s="137">
        <v>303143.00847</v>
      </c>
      <c r="K178" s="137">
        <v>269597.61180999997</v>
      </c>
      <c r="L178" s="138">
        <f t="shared" si="11"/>
        <v>-0.11065865193232649</v>
      </c>
    </row>
    <row r="179" spans="1:12" x14ac:dyDescent="0.25">
      <c r="A179" s="134" t="s">
        <v>430</v>
      </c>
      <c r="B179" s="137">
        <v>0</v>
      </c>
      <c r="C179" s="137">
        <v>0</v>
      </c>
      <c r="D179" s="138" t="str">
        <f t="shared" si="8"/>
        <v/>
      </c>
      <c r="E179" s="137">
        <v>12.489039999999999</v>
      </c>
      <c r="F179" s="137">
        <v>1.0109999999999999</v>
      </c>
      <c r="G179" s="138">
        <f t="shared" si="9"/>
        <v>-0.91904902218264972</v>
      </c>
      <c r="H179" s="137">
        <v>2.39283</v>
      </c>
      <c r="I179" s="138">
        <f t="shared" si="10"/>
        <v>-0.5774877446371034</v>
      </c>
      <c r="J179" s="137">
        <v>56.550840000000001</v>
      </c>
      <c r="K179" s="137">
        <v>107.47280000000001</v>
      </c>
      <c r="L179" s="138">
        <f t="shared" si="11"/>
        <v>0.90046337065903903</v>
      </c>
    </row>
    <row r="180" spans="1:12" x14ac:dyDescent="0.25">
      <c r="A180" s="134" t="s">
        <v>321</v>
      </c>
      <c r="B180" s="137">
        <v>31.697279999999999</v>
      </c>
      <c r="C180" s="137">
        <v>97.449439999999996</v>
      </c>
      <c r="D180" s="138">
        <f t="shared" si="8"/>
        <v>2.0743786217618672</v>
      </c>
      <c r="E180" s="137">
        <v>15088.230299999999</v>
      </c>
      <c r="F180" s="137">
        <v>13859.44659</v>
      </c>
      <c r="G180" s="138">
        <f t="shared" si="9"/>
        <v>-8.1439882979516764E-2</v>
      </c>
      <c r="H180" s="137">
        <v>4959.7502899999999</v>
      </c>
      <c r="I180" s="138">
        <f t="shared" si="10"/>
        <v>1.7943839466966391</v>
      </c>
      <c r="J180" s="137">
        <v>126599.19365</v>
      </c>
      <c r="K180" s="137">
        <v>68137.370620000002</v>
      </c>
      <c r="L180" s="138">
        <f t="shared" si="11"/>
        <v>-0.46178669345734813</v>
      </c>
    </row>
    <row r="181" spans="1:12" x14ac:dyDescent="0.25">
      <c r="A181" s="134" t="s">
        <v>387</v>
      </c>
      <c r="B181" s="137">
        <v>0</v>
      </c>
      <c r="C181" s="137">
        <v>0</v>
      </c>
      <c r="D181" s="138" t="str">
        <f t="shared" si="8"/>
        <v/>
      </c>
      <c r="E181" s="137">
        <v>467.57112999999998</v>
      </c>
      <c r="F181" s="137">
        <v>261.57551999999998</v>
      </c>
      <c r="G181" s="138">
        <f t="shared" si="9"/>
        <v>-0.44056528896469727</v>
      </c>
      <c r="H181" s="137">
        <v>379.39402000000001</v>
      </c>
      <c r="I181" s="138">
        <f t="shared" si="10"/>
        <v>-0.31054390367038476</v>
      </c>
      <c r="J181" s="137">
        <v>3987.58529</v>
      </c>
      <c r="K181" s="137">
        <v>3746.6154000000001</v>
      </c>
      <c r="L181" s="138">
        <f t="shared" si="11"/>
        <v>-6.0430027817662046E-2</v>
      </c>
    </row>
    <row r="182" spans="1:12" x14ac:dyDescent="0.25">
      <c r="A182" s="134" t="s">
        <v>355</v>
      </c>
      <c r="B182" s="137">
        <v>0</v>
      </c>
      <c r="C182" s="137">
        <v>1.6793</v>
      </c>
      <c r="D182" s="138" t="str">
        <f t="shared" si="8"/>
        <v/>
      </c>
      <c r="E182" s="137">
        <v>2224.0028499999999</v>
      </c>
      <c r="F182" s="137">
        <v>2660.7181700000001</v>
      </c>
      <c r="G182" s="138">
        <f t="shared" si="9"/>
        <v>0.19636455052204638</v>
      </c>
      <c r="H182" s="137">
        <v>3224.5960500000001</v>
      </c>
      <c r="I182" s="138">
        <f t="shared" si="10"/>
        <v>-0.17486775746686167</v>
      </c>
      <c r="J182" s="137">
        <v>26476.886579999999</v>
      </c>
      <c r="K182" s="137">
        <v>25120.539990000001</v>
      </c>
      <c r="L182" s="138">
        <f t="shared" si="11"/>
        <v>-5.1227571108173553E-2</v>
      </c>
    </row>
    <row r="183" spans="1:12" x14ac:dyDescent="0.25">
      <c r="A183" s="134" t="s">
        <v>310</v>
      </c>
      <c r="B183" s="137">
        <v>0</v>
      </c>
      <c r="C183" s="137">
        <v>342.14281999999997</v>
      </c>
      <c r="D183" s="138" t="str">
        <f t="shared" si="8"/>
        <v/>
      </c>
      <c r="E183" s="137">
        <v>16909.717710000001</v>
      </c>
      <c r="F183" s="137">
        <v>10244.97169</v>
      </c>
      <c r="G183" s="138">
        <f t="shared" si="9"/>
        <v>-0.39413703612915019</v>
      </c>
      <c r="H183" s="137">
        <v>16671.001619999999</v>
      </c>
      <c r="I183" s="138">
        <f t="shared" si="10"/>
        <v>-0.38546153833317176</v>
      </c>
      <c r="J183" s="137">
        <v>122059.85891</v>
      </c>
      <c r="K183" s="137">
        <v>102749.79184999999</v>
      </c>
      <c r="L183" s="138">
        <f t="shared" si="11"/>
        <v>-0.15820161707902802</v>
      </c>
    </row>
    <row r="184" spans="1:12" x14ac:dyDescent="0.25">
      <c r="A184" s="134" t="s">
        <v>221</v>
      </c>
      <c r="B184" s="137">
        <v>3124.6263899999999</v>
      </c>
      <c r="C184" s="137">
        <v>11264.96833</v>
      </c>
      <c r="D184" s="138">
        <f t="shared" si="8"/>
        <v>2.6052208885043693</v>
      </c>
      <c r="E184" s="137">
        <v>219321.07477000001</v>
      </c>
      <c r="F184" s="137">
        <v>238011.67920000001</v>
      </c>
      <c r="G184" s="138">
        <f t="shared" si="9"/>
        <v>8.5220284688102499E-2</v>
      </c>
      <c r="H184" s="137">
        <v>282165.70512</v>
      </c>
      <c r="I184" s="138">
        <f t="shared" si="10"/>
        <v>-0.15648260975309547</v>
      </c>
      <c r="J184" s="137">
        <v>2205202.8446800001</v>
      </c>
      <c r="K184" s="137">
        <v>1906399.02416</v>
      </c>
      <c r="L184" s="138">
        <f t="shared" si="11"/>
        <v>-0.13549947173379417</v>
      </c>
    </row>
    <row r="185" spans="1:12" x14ac:dyDescent="0.25">
      <c r="A185" s="134" t="s">
        <v>251</v>
      </c>
      <c r="B185" s="137">
        <v>334.22676999999999</v>
      </c>
      <c r="C185" s="137">
        <v>2018.40516</v>
      </c>
      <c r="D185" s="138">
        <f t="shared" si="8"/>
        <v>5.0390290101537953</v>
      </c>
      <c r="E185" s="137">
        <v>64836.113010000001</v>
      </c>
      <c r="F185" s="137">
        <v>53257.618170000002</v>
      </c>
      <c r="G185" s="138">
        <f t="shared" si="9"/>
        <v>-0.17858095284358255</v>
      </c>
      <c r="H185" s="137">
        <v>66296.936119999998</v>
      </c>
      <c r="I185" s="138">
        <f t="shared" si="10"/>
        <v>-0.19668055136663221</v>
      </c>
      <c r="J185" s="137">
        <v>721365.61601999996</v>
      </c>
      <c r="K185" s="137">
        <v>519677.23515000002</v>
      </c>
      <c r="L185" s="138">
        <f t="shared" si="11"/>
        <v>-0.27959245130475985</v>
      </c>
    </row>
    <row r="186" spans="1:12" x14ac:dyDescent="0.25">
      <c r="A186" s="134" t="s">
        <v>219</v>
      </c>
      <c r="B186" s="137">
        <v>3636.8914300000001</v>
      </c>
      <c r="C186" s="137">
        <v>9668.9639900000002</v>
      </c>
      <c r="D186" s="138">
        <f t="shared" si="8"/>
        <v>1.6585792224212752</v>
      </c>
      <c r="E186" s="137">
        <v>252800.88430999999</v>
      </c>
      <c r="F186" s="137">
        <v>258355.28563999999</v>
      </c>
      <c r="G186" s="138">
        <f t="shared" si="9"/>
        <v>2.1971447390938925E-2</v>
      </c>
      <c r="H186" s="137">
        <v>339535.05365999998</v>
      </c>
      <c r="I186" s="138">
        <f t="shared" si="10"/>
        <v>-0.23909097792680611</v>
      </c>
      <c r="J186" s="137">
        <v>2530626.0371099999</v>
      </c>
      <c r="K186" s="137">
        <v>2280433.39445</v>
      </c>
      <c r="L186" s="138">
        <f t="shared" si="11"/>
        <v>-9.8865908668877234E-2</v>
      </c>
    </row>
    <row r="187" spans="1:12" x14ac:dyDescent="0.25">
      <c r="A187" s="134" t="s">
        <v>363</v>
      </c>
      <c r="B187" s="137">
        <v>0</v>
      </c>
      <c r="C187" s="137">
        <v>99.32</v>
      </c>
      <c r="D187" s="138" t="str">
        <f t="shared" si="8"/>
        <v/>
      </c>
      <c r="E187" s="137">
        <v>1279.8187800000001</v>
      </c>
      <c r="F187" s="137">
        <v>1162.4514099999999</v>
      </c>
      <c r="G187" s="138">
        <f t="shared" si="9"/>
        <v>-9.1706241410209777E-2</v>
      </c>
      <c r="H187" s="137">
        <v>2305.41932</v>
      </c>
      <c r="I187" s="138">
        <f t="shared" si="10"/>
        <v>-0.49577441296015512</v>
      </c>
      <c r="J187" s="137">
        <v>23410.822199999999</v>
      </c>
      <c r="K187" s="137">
        <v>16015.37998</v>
      </c>
      <c r="L187" s="138">
        <f t="shared" si="11"/>
        <v>-0.3158984403375632</v>
      </c>
    </row>
    <row r="188" spans="1:12" x14ac:dyDescent="0.25">
      <c r="A188" s="134" t="s">
        <v>218</v>
      </c>
      <c r="B188" s="137">
        <v>4244.7275600000003</v>
      </c>
      <c r="C188" s="137">
        <v>10023.39604</v>
      </c>
      <c r="D188" s="138">
        <f t="shared" si="8"/>
        <v>1.3613755884959549</v>
      </c>
      <c r="E188" s="137">
        <v>295574.37806999998</v>
      </c>
      <c r="F188" s="137">
        <v>278726.71719</v>
      </c>
      <c r="G188" s="138">
        <f t="shared" si="9"/>
        <v>-5.6999733840292444E-2</v>
      </c>
      <c r="H188" s="137">
        <v>376437.27351000003</v>
      </c>
      <c r="I188" s="138">
        <f t="shared" si="10"/>
        <v>-0.25956663485770459</v>
      </c>
      <c r="J188" s="137">
        <v>2382683.7519100001</v>
      </c>
      <c r="K188" s="137">
        <v>2440608.1896099998</v>
      </c>
      <c r="L188" s="138">
        <f t="shared" si="11"/>
        <v>2.4310585764294679E-2</v>
      </c>
    </row>
    <row r="189" spans="1:12" x14ac:dyDescent="0.25">
      <c r="A189" s="134" t="s">
        <v>413</v>
      </c>
      <c r="B189" s="137">
        <v>0</v>
      </c>
      <c r="C189" s="137">
        <v>0</v>
      </c>
      <c r="D189" s="138" t="str">
        <f t="shared" si="8"/>
        <v/>
      </c>
      <c r="E189" s="137">
        <v>76.093450000000004</v>
      </c>
      <c r="F189" s="137">
        <v>23.642499999999998</v>
      </c>
      <c r="G189" s="138">
        <f t="shared" si="9"/>
        <v>-0.68929651632302125</v>
      </c>
      <c r="H189" s="137">
        <v>126.04313</v>
      </c>
      <c r="I189" s="138">
        <f t="shared" si="10"/>
        <v>-0.81242531822242126</v>
      </c>
      <c r="J189" s="137">
        <v>541.28359</v>
      </c>
      <c r="K189" s="137">
        <v>661.33966999999996</v>
      </c>
      <c r="L189" s="138">
        <f t="shared" si="11"/>
        <v>0.2217988540905147</v>
      </c>
    </row>
    <row r="190" spans="1:12" x14ac:dyDescent="0.25">
      <c r="A190" s="134" t="s">
        <v>381</v>
      </c>
      <c r="B190" s="137">
        <v>0</v>
      </c>
      <c r="C190" s="137">
        <v>0</v>
      </c>
      <c r="D190" s="138" t="str">
        <f t="shared" si="8"/>
        <v/>
      </c>
      <c r="E190" s="137">
        <v>437.96021000000002</v>
      </c>
      <c r="F190" s="137">
        <v>2139.5102700000002</v>
      </c>
      <c r="G190" s="138">
        <f t="shared" si="9"/>
        <v>3.8851704359169981</v>
      </c>
      <c r="H190" s="137">
        <v>1773.39643</v>
      </c>
      <c r="I190" s="138">
        <f t="shared" si="10"/>
        <v>0.20644782734788758</v>
      </c>
      <c r="J190" s="137">
        <v>2510.6741299999999</v>
      </c>
      <c r="K190" s="137">
        <v>5548.0986199999998</v>
      </c>
      <c r="L190" s="138">
        <f t="shared" si="11"/>
        <v>1.2098043524270512</v>
      </c>
    </row>
    <row r="191" spans="1:12" x14ac:dyDescent="0.25">
      <c r="A191" s="134" t="s">
        <v>434</v>
      </c>
      <c r="B191" s="137">
        <v>0</v>
      </c>
      <c r="C191" s="137">
        <v>0</v>
      </c>
      <c r="D191" s="138" t="str">
        <f t="shared" si="8"/>
        <v/>
      </c>
      <c r="E191" s="137">
        <v>0</v>
      </c>
      <c r="F191" s="137">
        <v>0</v>
      </c>
      <c r="G191" s="138" t="str">
        <f t="shared" si="9"/>
        <v/>
      </c>
      <c r="H191" s="137">
        <v>31.27393</v>
      </c>
      <c r="I191" s="138">
        <f t="shared" si="10"/>
        <v>-1</v>
      </c>
      <c r="J191" s="137">
        <v>127.74328</v>
      </c>
      <c r="K191" s="137">
        <v>64.728939999999994</v>
      </c>
      <c r="L191" s="138">
        <f t="shared" si="11"/>
        <v>-0.49328888376750624</v>
      </c>
    </row>
    <row r="192" spans="1:12" x14ac:dyDescent="0.25">
      <c r="A192" s="134" t="s">
        <v>399</v>
      </c>
      <c r="B192" s="137">
        <v>0</v>
      </c>
      <c r="C192" s="137">
        <v>0</v>
      </c>
      <c r="D192" s="138" t="str">
        <f t="shared" si="8"/>
        <v/>
      </c>
      <c r="E192" s="137">
        <v>172.28190000000001</v>
      </c>
      <c r="F192" s="137">
        <v>151.86551</v>
      </c>
      <c r="G192" s="138">
        <f t="shared" si="9"/>
        <v>-0.11850571650301056</v>
      </c>
      <c r="H192" s="137">
        <v>173.52799999999999</v>
      </c>
      <c r="I192" s="138">
        <f t="shared" si="10"/>
        <v>-0.12483570374809827</v>
      </c>
      <c r="J192" s="137">
        <v>1651.16229</v>
      </c>
      <c r="K192" s="137">
        <v>1536.3184200000001</v>
      </c>
      <c r="L192" s="138">
        <f t="shared" si="11"/>
        <v>-6.9553350809628767E-2</v>
      </c>
    </row>
    <row r="193" spans="1:12" x14ac:dyDescent="0.25">
      <c r="A193" s="134" t="s">
        <v>281</v>
      </c>
      <c r="B193" s="137">
        <v>0</v>
      </c>
      <c r="C193" s="137">
        <v>1075.1999499999999</v>
      </c>
      <c r="D193" s="138" t="str">
        <f t="shared" si="8"/>
        <v/>
      </c>
      <c r="E193" s="137">
        <v>22894.272509999999</v>
      </c>
      <c r="F193" s="137">
        <v>34465.699330000003</v>
      </c>
      <c r="G193" s="138">
        <f t="shared" si="9"/>
        <v>0.50542889340317387</v>
      </c>
      <c r="H193" s="137">
        <v>25462.95982</v>
      </c>
      <c r="I193" s="138">
        <f t="shared" si="10"/>
        <v>0.35356217712478033</v>
      </c>
      <c r="J193" s="137">
        <v>197636.70142</v>
      </c>
      <c r="K193" s="137">
        <v>215874.29173999999</v>
      </c>
      <c r="L193" s="138">
        <f t="shared" si="11"/>
        <v>9.2278358164069374E-2</v>
      </c>
    </row>
    <row r="194" spans="1:12" x14ac:dyDescent="0.25">
      <c r="A194" s="134" t="s">
        <v>375</v>
      </c>
      <c r="B194" s="137">
        <v>2.24315</v>
      </c>
      <c r="C194" s="137">
        <v>68.0261</v>
      </c>
      <c r="D194" s="138">
        <f t="shared" si="8"/>
        <v>29.326148496533893</v>
      </c>
      <c r="E194" s="137">
        <v>656.16634999999997</v>
      </c>
      <c r="F194" s="137">
        <v>891.0077</v>
      </c>
      <c r="G194" s="138">
        <f t="shared" si="9"/>
        <v>0.35789910592032048</v>
      </c>
      <c r="H194" s="137">
        <v>834.24338999999998</v>
      </c>
      <c r="I194" s="138">
        <f t="shared" si="10"/>
        <v>6.804286456498021E-2</v>
      </c>
      <c r="J194" s="137">
        <v>11583.28103</v>
      </c>
      <c r="K194" s="137">
        <v>8981.2386000000006</v>
      </c>
      <c r="L194" s="138">
        <f t="shared" si="11"/>
        <v>-0.22463777087518355</v>
      </c>
    </row>
    <row r="195" spans="1:12" x14ac:dyDescent="0.25">
      <c r="A195" s="134" t="s">
        <v>242</v>
      </c>
      <c r="B195" s="137">
        <v>1433.86646</v>
      </c>
      <c r="C195" s="137">
        <v>3642.7946499999998</v>
      </c>
      <c r="D195" s="138">
        <f t="shared" si="8"/>
        <v>1.5405396887517684</v>
      </c>
      <c r="E195" s="137">
        <v>62046.886050000001</v>
      </c>
      <c r="F195" s="137">
        <v>77271.951879999993</v>
      </c>
      <c r="G195" s="138">
        <f t="shared" si="9"/>
        <v>0.2453800150056038</v>
      </c>
      <c r="H195" s="137">
        <v>88739.674329999994</v>
      </c>
      <c r="I195" s="138">
        <f t="shared" si="10"/>
        <v>-0.1292288092849484</v>
      </c>
      <c r="J195" s="137">
        <v>600024.46261000005</v>
      </c>
      <c r="K195" s="137">
        <v>591443.38569000002</v>
      </c>
      <c r="L195" s="138">
        <f t="shared" si="11"/>
        <v>-1.430121179172239E-2</v>
      </c>
    </row>
    <row r="196" spans="1:12" x14ac:dyDescent="0.25">
      <c r="A196" s="134" t="s">
        <v>343</v>
      </c>
      <c r="B196" s="137">
        <v>0</v>
      </c>
      <c r="C196" s="137">
        <v>106.01555999999999</v>
      </c>
      <c r="D196" s="138" t="str">
        <f t="shared" si="8"/>
        <v/>
      </c>
      <c r="E196" s="137">
        <v>1554.94597</v>
      </c>
      <c r="F196" s="137">
        <v>5986.0353699999996</v>
      </c>
      <c r="G196" s="138">
        <f t="shared" si="9"/>
        <v>2.849674191573357</v>
      </c>
      <c r="H196" s="137">
        <v>8545.4455600000001</v>
      </c>
      <c r="I196" s="138">
        <f t="shared" si="10"/>
        <v>-0.29950576269308071</v>
      </c>
      <c r="J196" s="137">
        <v>33462.596469999997</v>
      </c>
      <c r="K196" s="137">
        <v>39550.85327</v>
      </c>
      <c r="L196" s="138">
        <f t="shared" si="11"/>
        <v>0.18194215160375449</v>
      </c>
    </row>
    <row r="197" spans="1:12" x14ac:dyDescent="0.25">
      <c r="A197" s="134" t="s">
        <v>285</v>
      </c>
      <c r="B197" s="137">
        <v>23.872540000000001</v>
      </c>
      <c r="C197" s="137">
        <v>148.51155</v>
      </c>
      <c r="D197" s="138">
        <f t="shared" ref="D197:D245" si="12">IF(B197=0,"",(C197/B197-1))</f>
        <v>5.2210200506523394</v>
      </c>
      <c r="E197" s="137">
        <v>73240.672390000007</v>
      </c>
      <c r="F197" s="137">
        <v>8458.3214399999997</v>
      </c>
      <c r="G197" s="138">
        <f t="shared" ref="G197:G245" si="13">IF(E197=0,"",(F197/E197-1))</f>
        <v>-0.88451332894706103</v>
      </c>
      <c r="H197" s="137">
        <v>30537.360120000001</v>
      </c>
      <c r="I197" s="138">
        <f t="shared" ref="I197:I245" si="14">IF(H197=0,"",(F197/H197-1))</f>
        <v>-0.7230172678069724</v>
      </c>
      <c r="J197" s="137">
        <v>476708.18868999998</v>
      </c>
      <c r="K197" s="137">
        <v>205498.30775000001</v>
      </c>
      <c r="L197" s="138">
        <f t="shared" ref="L197:L245" si="15">IF(J197=0,"",(K197/J197-1))</f>
        <v>-0.56892221987058389</v>
      </c>
    </row>
    <row r="198" spans="1:12" x14ac:dyDescent="0.25">
      <c r="A198" s="134" t="s">
        <v>260</v>
      </c>
      <c r="B198" s="137">
        <v>729.61072999999999</v>
      </c>
      <c r="C198" s="137">
        <v>1371.32143</v>
      </c>
      <c r="D198" s="138">
        <f t="shared" si="12"/>
        <v>0.87952475698925103</v>
      </c>
      <c r="E198" s="137">
        <v>46505.146809999998</v>
      </c>
      <c r="F198" s="137">
        <v>39359.03314</v>
      </c>
      <c r="G198" s="138">
        <f t="shared" si="13"/>
        <v>-0.15366285583821382</v>
      </c>
      <c r="H198" s="137">
        <v>56929.472970000003</v>
      </c>
      <c r="I198" s="138">
        <f t="shared" si="14"/>
        <v>-0.30863520973150516</v>
      </c>
      <c r="J198" s="137">
        <v>384263.83185999998</v>
      </c>
      <c r="K198" s="137">
        <v>324303.79940000002</v>
      </c>
      <c r="L198" s="138">
        <f t="shared" si="15"/>
        <v>-0.15603870957557453</v>
      </c>
    </row>
    <row r="199" spans="1:12" x14ac:dyDescent="0.25">
      <c r="A199" s="134" t="s">
        <v>233</v>
      </c>
      <c r="B199" s="137">
        <v>7412.7426599999999</v>
      </c>
      <c r="C199" s="137">
        <v>14106.34231</v>
      </c>
      <c r="D199" s="138">
        <f t="shared" si="12"/>
        <v>0.90298556917663197</v>
      </c>
      <c r="E199" s="137">
        <v>101046.27136</v>
      </c>
      <c r="F199" s="137">
        <v>96355.113500000007</v>
      </c>
      <c r="G199" s="138">
        <f t="shared" si="13"/>
        <v>-4.6425838349707038E-2</v>
      </c>
      <c r="H199" s="137">
        <v>142650.34719999999</v>
      </c>
      <c r="I199" s="138">
        <f t="shared" si="14"/>
        <v>-0.32453642496286883</v>
      </c>
      <c r="J199" s="137">
        <v>1059601.39338</v>
      </c>
      <c r="K199" s="137">
        <v>904023.91400999995</v>
      </c>
      <c r="L199" s="138">
        <f t="shared" si="15"/>
        <v>-0.14682642014439673</v>
      </c>
    </row>
    <row r="200" spans="1:12" x14ac:dyDescent="0.25">
      <c r="A200" s="134" t="s">
        <v>431</v>
      </c>
      <c r="B200" s="137">
        <v>0</v>
      </c>
      <c r="C200" s="137">
        <v>12.8028</v>
      </c>
      <c r="D200" s="138" t="str">
        <f t="shared" si="12"/>
        <v/>
      </c>
      <c r="E200" s="137">
        <v>0</v>
      </c>
      <c r="F200" s="137">
        <v>16.988040000000002</v>
      </c>
      <c r="G200" s="138" t="str">
        <f t="shared" si="13"/>
        <v/>
      </c>
      <c r="H200" s="137">
        <v>0</v>
      </c>
      <c r="I200" s="138" t="str">
        <f t="shared" si="14"/>
        <v/>
      </c>
      <c r="J200" s="137">
        <v>79.309200000000004</v>
      </c>
      <c r="K200" s="137">
        <v>90.464259999999996</v>
      </c>
      <c r="L200" s="138">
        <f t="shared" si="15"/>
        <v>0.14065278681414006</v>
      </c>
    </row>
    <row r="201" spans="1:12" x14ac:dyDescent="0.25">
      <c r="A201" s="134" t="s">
        <v>292</v>
      </c>
      <c r="B201" s="137">
        <v>127.5</v>
      </c>
      <c r="C201" s="137">
        <v>774.23994000000005</v>
      </c>
      <c r="D201" s="138">
        <f t="shared" si="12"/>
        <v>5.0724701176470592</v>
      </c>
      <c r="E201" s="137">
        <v>21927.84635</v>
      </c>
      <c r="F201" s="137">
        <v>19673.62862</v>
      </c>
      <c r="G201" s="138">
        <f t="shared" si="13"/>
        <v>-0.10280160185452958</v>
      </c>
      <c r="H201" s="137">
        <v>26134.336660000001</v>
      </c>
      <c r="I201" s="138">
        <f t="shared" si="14"/>
        <v>-0.24721147982640246</v>
      </c>
      <c r="J201" s="137">
        <v>146704.38576999999</v>
      </c>
      <c r="K201" s="137">
        <v>166964.46489999999</v>
      </c>
      <c r="L201" s="138">
        <f t="shared" si="15"/>
        <v>0.13810138683763218</v>
      </c>
    </row>
    <row r="202" spans="1:12" x14ac:dyDescent="0.25">
      <c r="A202" s="134" t="s">
        <v>341</v>
      </c>
      <c r="B202" s="137">
        <v>67.136520000000004</v>
      </c>
      <c r="C202" s="137">
        <v>191.54951</v>
      </c>
      <c r="D202" s="138">
        <f t="shared" si="12"/>
        <v>1.8531343298699423</v>
      </c>
      <c r="E202" s="137">
        <v>4340.7372400000004</v>
      </c>
      <c r="F202" s="137">
        <v>3756.2117899999998</v>
      </c>
      <c r="G202" s="138">
        <f t="shared" si="13"/>
        <v>-0.13466040851622718</v>
      </c>
      <c r="H202" s="137">
        <v>3967.8662399999998</v>
      </c>
      <c r="I202" s="138">
        <f t="shared" si="14"/>
        <v>-5.3342133327558994E-2</v>
      </c>
      <c r="J202" s="137">
        <v>50552.891869999999</v>
      </c>
      <c r="K202" s="137">
        <v>40334.902419999999</v>
      </c>
      <c r="L202" s="138">
        <f t="shared" si="15"/>
        <v>-0.20212472663831405</v>
      </c>
    </row>
    <row r="203" spans="1:12" x14ac:dyDescent="0.25">
      <c r="A203" s="134" t="s">
        <v>438</v>
      </c>
      <c r="B203" s="137">
        <v>0</v>
      </c>
      <c r="C203" s="137">
        <v>0</v>
      </c>
      <c r="D203" s="138" t="str">
        <f t="shared" si="12"/>
        <v/>
      </c>
      <c r="E203" s="137">
        <v>0</v>
      </c>
      <c r="F203" s="137">
        <v>0</v>
      </c>
      <c r="G203" s="138" t="str">
        <f t="shared" si="13"/>
        <v/>
      </c>
      <c r="H203" s="137">
        <v>0</v>
      </c>
      <c r="I203" s="138" t="str">
        <f t="shared" si="14"/>
        <v/>
      </c>
      <c r="J203" s="137">
        <v>0</v>
      </c>
      <c r="K203" s="137">
        <v>16.8</v>
      </c>
      <c r="L203" s="138" t="str">
        <f t="shared" si="15"/>
        <v/>
      </c>
    </row>
    <row r="204" spans="1:12" x14ac:dyDescent="0.25">
      <c r="A204" s="134" t="s">
        <v>388</v>
      </c>
      <c r="B204" s="137">
        <v>0</v>
      </c>
      <c r="C204" s="137">
        <v>0</v>
      </c>
      <c r="D204" s="138" t="str">
        <f t="shared" si="12"/>
        <v/>
      </c>
      <c r="E204" s="137">
        <v>41.953749999999999</v>
      </c>
      <c r="F204" s="137">
        <v>11.33216</v>
      </c>
      <c r="G204" s="138">
        <f t="shared" si="13"/>
        <v>-0.72988922325179506</v>
      </c>
      <c r="H204" s="137">
        <v>8.2441300000000002</v>
      </c>
      <c r="I204" s="138">
        <f t="shared" si="14"/>
        <v>0.3745731811604136</v>
      </c>
      <c r="J204" s="137">
        <v>4651.8999700000004</v>
      </c>
      <c r="K204" s="137">
        <v>3282.55276</v>
      </c>
      <c r="L204" s="138">
        <f t="shared" si="15"/>
        <v>-0.29436299551385248</v>
      </c>
    </row>
    <row r="205" spans="1:12" x14ac:dyDescent="0.25">
      <c r="A205" s="134" t="s">
        <v>401</v>
      </c>
      <c r="B205" s="137">
        <v>0</v>
      </c>
      <c r="C205" s="137">
        <v>0</v>
      </c>
      <c r="D205" s="138" t="str">
        <f t="shared" si="12"/>
        <v/>
      </c>
      <c r="E205" s="137">
        <v>140.68205</v>
      </c>
      <c r="F205" s="137">
        <v>394.33368000000002</v>
      </c>
      <c r="G205" s="138">
        <f t="shared" si="13"/>
        <v>1.8030134619164278</v>
      </c>
      <c r="H205" s="137">
        <v>272.66260999999997</v>
      </c>
      <c r="I205" s="138">
        <f t="shared" si="14"/>
        <v>0.44623305703704674</v>
      </c>
      <c r="J205" s="137">
        <v>1121.26216</v>
      </c>
      <c r="K205" s="137">
        <v>1452.71335</v>
      </c>
      <c r="L205" s="138">
        <f t="shared" si="15"/>
        <v>0.29560543628797742</v>
      </c>
    </row>
    <row r="206" spans="1:12" x14ac:dyDescent="0.25">
      <c r="A206" s="134" t="s">
        <v>441</v>
      </c>
      <c r="B206" s="137">
        <v>0</v>
      </c>
      <c r="C206" s="137">
        <v>0</v>
      </c>
      <c r="D206" s="138" t="str">
        <f t="shared" si="12"/>
        <v/>
      </c>
      <c r="E206" s="137">
        <v>0</v>
      </c>
      <c r="F206" s="137">
        <v>0</v>
      </c>
      <c r="G206" s="138" t="str">
        <f t="shared" si="13"/>
        <v/>
      </c>
      <c r="H206" s="137">
        <v>0</v>
      </c>
      <c r="I206" s="138" t="str">
        <f t="shared" si="14"/>
        <v/>
      </c>
      <c r="J206" s="137">
        <v>0</v>
      </c>
      <c r="K206" s="137">
        <v>10.110139999999999</v>
      </c>
      <c r="L206" s="138" t="str">
        <f t="shared" si="15"/>
        <v/>
      </c>
    </row>
    <row r="207" spans="1:12" x14ac:dyDescent="0.25">
      <c r="A207" s="134" t="s">
        <v>403</v>
      </c>
      <c r="B207" s="137">
        <v>0</v>
      </c>
      <c r="C207" s="137">
        <v>0</v>
      </c>
      <c r="D207" s="138" t="str">
        <f t="shared" si="12"/>
        <v/>
      </c>
      <c r="E207" s="137">
        <v>78.101600000000005</v>
      </c>
      <c r="F207" s="137">
        <v>13.04505</v>
      </c>
      <c r="G207" s="138">
        <f t="shared" si="13"/>
        <v>-0.83297333217245229</v>
      </c>
      <c r="H207" s="137">
        <v>175.25403</v>
      </c>
      <c r="I207" s="138">
        <f t="shared" si="14"/>
        <v>-0.92556490712367645</v>
      </c>
      <c r="J207" s="137">
        <v>695.69383000000005</v>
      </c>
      <c r="K207" s="137">
        <v>1330.2815900000001</v>
      </c>
      <c r="L207" s="138">
        <f t="shared" si="15"/>
        <v>0.91216528397269236</v>
      </c>
    </row>
    <row r="208" spans="1:12" x14ac:dyDescent="0.25">
      <c r="A208" s="134" t="s">
        <v>276</v>
      </c>
      <c r="B208" s="137">
        <v>83.872470000000007</v>
      </c>
      <c r="C208" s="137">
        <v>1457.98407</v>
      </c>
      <c r="D208" s="138">
        <f t="shared" si="12"/>
        <v>16.383344856780774</v>
      </c>
      <c r="E208" s="137">
        <v>19340.166440000001</v>
      </c>
      <c r="F208" s="137">
        <v>31719.080979999999</v>
      </c>
      <c r="G208" s="138">
        <f t="shared" si="13"/>
        <v>0.64006246163412017</v>
      </c>
      <c r="H208" s="137">
        <v>33652.25791</v>
      </c>
      <c r="I208" s="138">
        <f t="shared" si="14"/>
        <v>-5.7445682698917699E-2</v>
      </c>
      <c r="J208" s="137">
        <v>176090.00008</v>
      </c>
      <c r="K208" s="137">
        <v>244097.23126</v>
      </c>
      <c r="L208" s="138">
        <f t="shared" si="15"/>
        <v>0.38620723010451141</v>
      </c>
    </row>
    <row r="209" spans="1:12" x14ac:dyDescent="0.25">
      <c r="A209" s="134" t="s">
        <v>368</v>
      </c>
      <c r="B209" s="137">
        <v>0</v>
      </c>
      <c r="C209" s="137">
        <v>113.46496</v>
      </c>
      <c r="D209" s="138" t="str">
        <f t="shared" si="12"/>
        <v/>
      </c>
      <c r="E209" s="137">
        <v>1216.4110800000001</v>
      </c>
      <c r="F209" s="137">
        <v>722.38526000000002</v>
      </c>
      <c r="G209" s="138">
        <f t="shared" si="13"/>
        <v>-0.40613393623478011</v>
      </c>
      <c r="H209" s="137">
        <v>1255.97561</v>
      </c>
      <c r="I209" s="138">
        <f t="shared" si="14"/>
        <v>-0.42484133111470213</v>
      </c>
      <c r="J209" s="137">
        <v>11919.99243</v>
      </c>
      <c r="K209" s="137">
        <v>11970.359189999999</v>
      </c>
      <c r="L209" s="138">
        <f t="shared" si="15"/>
        <v>4.2254020122727276E-3</v>
      </c>
    </row>
    <row r="210" spans="1:12" x14ac:dyDescent="0.25">
      <c r="A210" s="134" t="s">
        <v>246</v>
      </c>
      <c r="B210" s="137">
        <v>2684.7099400000002</v>
      </c>
      <c r="C210" s="137">
        <v>3551.0619999999999</v>
      </c>
      <c r="D210" s="138">
        <f t="shared" si="12"/>
        <v>0.3226985705576817</v>
      </c>
      <c r="E210" s="137">
        <v>89832.767949999994</v>
      </c>
      <c r="F210" s="137">
        <v>77806.243589999998</v>
      </c>
      <c r="G210" s="138">
        <f t="shared" si="13"/>
        <v>-0.1338768094810775</v>
      </c>
      <c r="H210" s="137">
        <v>80248.483789999998</v>
      </c>
      <c r="I210" s="138">
        <f t="shared" si="14"/>
        <v>-3.0433474685839901E-2</v>
      </c>
      <c r="J210" s="137">
        <v>741493.86936999997</v>
      </c>
      <c r="K210" s="137">
        <v>571294.36322000006</v>
      </c>
      <c r="L210" s="138">
        <f t="shared" si="15"/>
        <v>-0.22953595866491461</v>
      </c>
    </row>
    <row r="211" spans="1:12" x14ac:dyDescent="0.25">
      <c r="A211" s="134" t="s">
        <v>223</v>
      </c>
      <c r="B211" s="137">
        <v>1944.01765</v>
      </c>
      <c r="C211" s="137">
        <v>12741.202069999999</v>
      </c>
      <c r="D211" s="138">
        <f t="shared" si="12"/>
        <v>5.5540567854412224</v>
      </c>
      <c r="E211" s="137">
        <v>220764.98921999999</v>
      </c>
      <c r="F211" s="137">
        <v>197391.61915000001</v>
      </c>
      <c r="G211" s="138">
        <f t="shared" si="13"/>
        <v>-0.10587444210507313</v>
      </c>
      <c r="H211" s="137">
        <v>257251.84489000001</v>
      </c>
      <c r="I211" s="138">
        <f t="shared" si="14"/>
        <v>-0.23269114266448121</v>
      </c>
      <c r="J211" s="137">
        <v>2171426.1642700001</v>
      </c>
      <c r="K211" s="137">
        <v>1818825.27715</v>
      </c>
      <c r="L211" s="138">
        <f t="shared" si="15"/>
        <v>-0.16238216749982792</v>
      </c>
    </row>
    <row r="212" spans="1:12" x14ac:dyDescent="0.25">
      <c r="A212" s="134" t="s">
        <v>420</v>
      </c>
      <c r="B212" s="137">
        <v>0</v>
      </c>
      <c r="C212" s="137">
        <v>0</v>
      </c>
      <c r="D212" s="138" t="str">
        <f t="shared" si="12"/>
        <v/>
      </c>
      <c r="E212" s="137">
        <v>0</v>
      </c>
      <c r="F212" s="137">
        <v>0</v>
      </c>
      <c r="G212" s="138" t="str">
        <f t="shared" si="13"/>
        <v/>
      </c>
      <c r="H212" s="137">
        <v>160</v>
      </c>
      <c r="I212" s="138">
        <f t="shared" si="14"/>
        <v>-1</v>
      </c>
      <c r="J212" s="137">
        <v>102.83365999999999</v>
      </c>
      <c r="K212" s="137">
        <v>240.54486</v>
      </c>
      <c r="L212" s="138">
        <f t="shared" si="15"/>
        <v>1.3391646276131768</v>
      </c>
    </row>
    <row r="213" spans="1:12" x14ac:dyDescent="0.25">
      <c r="A213" s="134" t="s">
        <v>290</v>
      </c>
      <c r="B213" s="137">
        <v>0</v>
      </c>
      <c r="C213" s="137">
        <v>565.14157999999998</v>
      </c>
      <c r="D213" s="138" t="str">
        <f t="shared" si="12"/>
        <v/>
      </c>
      <c r="E213" s="137">
        <v>37238.20362</v>
      </c>
      <c r="F213" s="137">
        <v>19209.206579999998</v>
      </c>
      <c r="G213" s="138">
        <f t="shared" si="13"/>
        <v>-0.48415324283572414</v>
      </c>
      <c r="H213" s="137">
        <v>33403.99957</v>
      </c>
      <c r="I213" s="138">
        <f t="shared" si="14"/>
        <v>-0.42494291619942093</v>
      </c>
      <c r="J213" s="137">
        <v>236340.57720999999</v>
      </c>
      <c r="K213" s="137">
        <v>175310.89675000001</v>
      </c>
      <c r="L213" s="138">
        <f t="shared" si="15"/>
        <v>-0.25822768641955274</v>
      </c>
    </row>
    <row r="214" spans="1:12" x14ac:dyDescent="0.25">
      <c r="A214" s="134" t="s">
        <v>314</v>
      </c>
      <c r="B214" s="137">
        <v>33.705599999999997</v>
      </c>
      <c r="C214" s="137">
        <v>412.61615999999998</v>
      </c>
      <c r="D214" s="138">
        <f t="shared" si="12"/>
        <v>11.241768726858446</v>
      </c>
      <c r="E214" s="137">
        <v>12555.126840000001</v>
      </c>
      <c r="F214" s="137">
        <v>14436.734049999999</v>
      </c>
      <c r="G214" s="138">
        <f t="shared" si="13"/>
        <v>0.14986763845390172</v>
      </c>
      <c r="H214" s="137">
        <v>16380.68017</v>
      </c>
      <c r="I214" s="138">
        <f t="shared" si="14"/>
        <v>-0.11867310147231824</v>
      </c>
      <c r="J214" s="137">
        <v>96440.859060000003</v>
      </c>
      <c r="K214" s="137">
        <v>89888.786210000006</v>
      </c>
      <c r="L214" s="138">
        <f t="shared" si="15"/>
        <v>-6.7938764895526971E-2</v>
      </c>
    </row>
    <row r="215" spans="1:12" x14ac:dyDescent="0.25">
      <c r="A215" s="134" t="s">
        <v>300</v>
      </c>
      <c r="B215" s="137">
        <v>148.55788000000001</v>
      </c>
      <c r="C215" s="137">
        <v>1095.9761900000001</v>
      </c>
      <c r="D215" s="138">
        <f t="shared" si="12"/>
        <v>6.3774355826833284</v>
      </c>
      <c r="E215" s="137">
        <v>18501.484639999999</v>
      </c>
      <c r="F215" s="137">
        <v>11050.290199999999</v>
      </c>
      <c r="G215" s="138">
        <f t="shared" si="13"/>
        <v>-0.4027349472209707</v>
      </c>
      <c r="H215" s="137">
        <v>16191.88718</v>
      </c>
      <c r="I215" s="138">
        <f t="shared" si="14"/>
        <v>-0.31754155169453202</v>
      </c>
      <c r="J215" s="137">
        <v>132115.37907</v>
      </c>
      <c r="K215" s="137">
        <v>130114.81600000001</v>
      </c>
      <c r="L215" s="138">
        <f t="shared" si="15"/>
        <v>-1.5142544979112604E-2</v>
      </c>
    </row>
    <row r="216" spans="1:12" x14ac:dyDescent="0.25">
      <c r="A216" s="134" t="s">
        <v>307</v>
      </c>
      <c r="B216" s="137">
        <v>6.7059199999999999</v>
      </c>
      <c r="C216" s="137">
        <v>430.61613999999997</v>
      </c>
      <c r="D216" s="138">
        <f t="shared" si="12"/>
        <v>63.214327042374492</v>
      </c>
      <c r="E216" s="137">
        <v>16117.9786</v>
      </c>
      <c r="F216" s="137">
        <v>13687.060680000001</v>
      </c>
      <c r="G216" s="138">
        <f t="shared" si="13"/>
        <v>-0.15082027221453187</v>
      </c>
      <c r="H216" s="137">
        <v>13016.929679999999</v>
      </c>
      <c r="I216" s="138">
        <f t="shared" si="14"/>
        <v>5.1481494981848952E-2</v>
      </c>
      <c r="J216" s="137">
        <v>171513.38409000001</v>
      </c>
      <c r="K216" s="137">
        <v>106757.89885</v>
      </c>
      <c r="L216" s="138">
        <f t="shared" si="15"/>
        <v>-0.37755353953030391</v>
      </c>
    </row>
    <row r="217" spans="1:12" x14ac:dyDescent="0.25">
      <c r="A217" s="134" t="s">
        <v>294</v>
      </c>
      <c r="B217" s="137">
        <v>0</v>
      </c>
      <c r="C217" s="137">
        <v>1940.9807699999999</v>
      </c>
      <c r="D217" s="138" t="str">
        <f t="shared" si="12"/>
        <v/>
      </c>
      <c r="E217" s="137">
        <v>12658.96687</v>
      </c>
      <c r="F217" s="137">
        <v>17586.539479999999</v>
      </c>
      <c r="G217" s="138">
        <f t="shared" si="13"/>
        <v>0.38925551039063588</v>
      </c>
      <c r="H217" s="137">
        <v>24144.08409</v>
      </c>
      <c r="I217" s="138">
        <f t="shared" si="14"/>
        <v>-0.2716004709706924</v>
      </c>
      <c r="J217" s="137">
        <v>171035.44073</v>
      </c>
      <c r="K217" s="137">
        <v>157423.60177000001</v>
      </c>
      <c r="L217" s="138">
        <f t="shared" si="15"/>
        <v>-7.9584902999653262E-2</v>
      </c>
    </row>
    <row r="218" spans="1:12" x14ac:dyDescent="0.25">
      <c r="A218" s="134" t="s">
        <v>323</v>
      </c>
      <c r="B218" s="137">
        <v>0</v>
      </c>
      <c r="C218" s="137">
        <v>119.98666</v>
      </c>
      <c r="D218" s="138" t="str">
        <f t="shared" si="12"/>
        <v/>
      </c>
      <c r="E218" s="137">
        <v>9419.8434699999998</v>
      </c>
      <c r="F218" s="137">
        <v>5759.78658</v>
      </c>
      <c r="G218" s="138">
        <f t="shared" si="13"/>
        <v>-0.38854752753126165</v>
      </c>
      <c r="H218" s="137">
        <v>8392.9930100000001</v>
      </c>
      <c r="I218" s="138">
        <f t="shared" si="14"/>
        <v>-0.31373866591603417</v>
      </c>
      <c r="J218" s="137">
        <v>53105.731890000003</v>
      </c>
      <c r="K218" s="137">
        <v>67019.511249999996</v>
      </c>
      <c r="L218" s="138">
        <f t="shared" si="15"/>
        <v>0.26200146132662572</v>
      </c>
    </row>
    <row r="219" spans="1:12" x14ac:dyDescent="0.25">
      <c r="A219" s="134" t="s">
        <v>427</v>
      </c>
      <c r="B219" s="137">
        <v>0</v>
      </c>
      <c r="C219" s="137">
        <v>0</v>
      </c>
      <c r="D219" s="138" t="str">
        <f t="shared" si="12"/>
        <v/>
      </c>
      <c r="E219" s="137">
        <v>14.455</v>
      </c>
      <c r="F219" s="137">
        <v>38.645000000000003</v>
      </c>
      <c r="G219" s="138">
        <f t="shared" si="13"/>
        <v>1.6734693877551021</v>
      </c>
      <c r="H219" s="137">
        <v>41.517000000000003</v>
      </c>
      <c r="I219" s="138">
        <f t="shared" si="14"/>
        <v>-6.917648192306769E-2</v>
      </c>
      <c r="J219" s="137">
        <v>125.0595</v>
      </c>
      <c r="K219" s="137">
        <v>149.07598999999999</v>
      </c>
      <c r="L219" s="138">
        <f t="shared" si="15"/>
        <v>0.19204050871785028</v>
      </c>
    </row>
    <row r="220" spans="1:12" x14ac:dyDescent="0.25">
      <c r="A220" s="134" t="s">
        <v>435</v>
      </c>
      <c r="B220" s="137">
        <v>0</v>
      </c>
      <c r="C220" s="137">
        <v>0</v>
      </c>
      <c r="D220" s="138" t="str">
        <f t="shared" si="12"/>
        <v/>
      </c>
      <c r="E220" s="137">
        <v>0</v>
      </c>
      <c r="F220" s="137">
        <v>43.709980000000002</v>
      </c>
      <c r="G220" s="138" t="str">
        <f t="shared" si="13"/>
        <v/>
      </c>
      <c r="H220" s="137">
        <v>5.4033600000000002</v>
      </c>
      <c r="I220" s="138">
        <f t="shared" si="14"/>
        <v>7.0894073317343285</v>
      </c>
      <c r="J220" s="137">
        <v>59.192030000000003</v>
      </c>
      <c r="K220" s="137">
        <v>49.113340000000001</v>
      </c>
      <c r="L220" s="138">
        <f t="shared" si="15"/>
        <v>-0.17027106520928581</v>
      </c>
    </row>
    <row r="221" spans="1:12" x14ac:dyDescent="0.25">
      <c r="A221" s="134" t="s">
        <v>311</v>
      </c>
      <c r="B221" s="137">
        <v>5.4661799999999996</v>
      </c>
      <c r="C221" s="137">
        <v>595.38107000000002</v>
      </c>
      <c r="D221" s="138">
        <f t="shared" si="12"/>
        <v>107.92086795531799</v>
      </c>
      <c r="E221" s="137">
        <v>9135.4841400000005</v>
      </c>
      <c r="F221" s="137">
        <v>11155.927180000001</v>
      </c>
      <c r="G221" s="138">
        <f t="shared" si="13"/>
        <v>0.22116430930610753</v>
      </c>
      <c r="H221" s="137">
        <v>12247.735839999999</v>
      </c>
      <c r="I221" s="138">
        <f t="shared" si="14"/>
        <v>-8.9143713929088042E-2</v>
      </c>
      <c r="J221" s="137">
        <v>102363.21911999999</v>
      </c>
      <c r="K221" s="137">
        <v>100541.72043</v>
      </c>
      <c r="L221" s="138">
        <f t="shared" si="15"/>
        <v>-1.7794464707725277E-2</v>
      </c>
    </row>
    <row r="222" spans="1:12" x14ac:dyDescent="0.25">
      <c r="A222" s="134" t="s">
        <v>342</v>
      </c>
      <c r="B222" s="137">
        <v>0</v>
      </c>
      <c r="C222" s="137">
        <v>306.13486999999998</v>
      </c>
      <c r="D222" s="138" t="str">
        <f t="shared" si="12"/>
        <v/>
      </c>
      <c r="E222" s="137">
        <v>3528.8919999999998</v>
      </c>
      <c r="F222" s="137">
        <v>7158.4807300000002</v>
      </c>
      <c r="G222" s="138">
        <f t="shared" si="13"/>
        <v>1.0285349424125196</v>
      </c>
      <c r="H222" s="137">
        <v>5461.7664199999999</v>
      </c>
      <c r="I222" s="138">
        <f t="shared" si="14"/>
        <v>0.31065303411492295</v>
      </c>
      <c r="J222" s="137">
        <v>44786.79105</v>
      </c>
      <c r="K222" s="137">
        <v>40286.031609999998</v>
      </c>
      <c r="L222" s="138">
        <f t="shared" si="15"/>
        <v>-0.10049300998089705</v>
      </c>
    </row>
    <row r="223" spans="1:12" x14ac:dyDescent="0.25">
      <c r="A223" s="134" t="s">
        <v>250</v>
      </c>
      <c r="B223" s="137">
        <v>76.463520000000003</v>
      </c>
      <c r="C223" s="137">
        <v>2141.6618800000001</v>
      </c>
      <c r="D223" s="138">
        <f t="shared" si="12"/>
        <v>27.008936549089029</v>
      </c>
      <c r="E223" s="137">
        <v>62364.623220000001</v>
      </c>
      <c r="F223" s="137">
        <v>57706.839899999999</v>
      </c>
      <c r="G223" s="138">
        <f t="shared" si="13"/>
        <v>-7.4686305785397145E-2</v>
      </c>
      <c r="H223" s="137">
        <v>65037.313009999998</v>
      </c>
      <c r="I223" s="138">
        <f t="shared" si="14"/>
        <v>-0.11271180758763633</v>
      </c>
      <c r="J223" s="137">
        <v>527717.68969000003</v>
      </c>
      <c r="K223" s="137">
        <v>525543.76914999995</v>
      </c>
      <c r="L223" s="138">
        <f t="shared" si="15"/>
        <v>-4.1194763459172501E-3</v>
      </c>
    </row>
    <row r="224" spans="1:12" x14ac:dyDescent="0.25">
      <c r="A224" s="134" t="s">
        <v>437</v>
      </c>
      <c r="B224" s="137">
        <v>0</v>
      </c>
      <c r="C224" s="137">
        <v>0</v>
      </c>
      <c r="D224" s="138" t="str">
        <f t="shared" si="12"/>
        <v/>
      </c>
      <c r="E224" s="137">
        <v>2.1498400000000002</v>
      </c>
      <c r="F224" s="137">
        <v>6.0038400000000003</v>
      </c>
      <c r="G224" s="138">
        <f t="shared" si="13"/>
        <v>1.7926915491385405</v>
      </c>
      <c r="H224" s="137">
        <v>1.34111</v>
      </c>
      <c r="I224" s="138">
        <f t="shared" si="14"/>
        <v>3.47676924338794</v>
      </c>
      <c r="J224" s="137">
        <v>25.863980000000002</v>
      </c>
      <c r="K224" s="137">
        <v>35.507579999999997</v>
      </c>
      <c r="L224" s="138">
        <f t="shared" si="15"/>
        <v>0.37285831492291588</v>
      </c>
    </row>
    <row r="225" spans="1:12" x14ac:dyDescent="0.25">
      <c r="A225" s="134" t="s">
        <v>402</v>
      </c>
      <c r="B225" s="137">
        <v>0</v>
      </c>
      <c r="C225" s="137">
        <v>0</v>
      </c>
      <c r="D225" s="138" t="str">
        <f t="shared" si="12"/>
        <v/>
      </c>
      <c r="E225" s="137">
        <v>373.58578999999997</v>
      </c>
      <c r="F225" s="137">
        <v>63.281170000000003</v>
      </c>
      <c r="G225" s="138">
        <f t="shared" si="13"/>
        <v>-0.83061141056783772</v>
      </c>
      <c r="H225" s="137">
        <v>161.38874000000001</v>
      </c>
      <c r="I225" s="138">
        <f t="shared" si="14"/>
        <v>-0.60789600315362768</v>
      </c>
      <c r="J225" s="137">
        <v>1440.7157400000001</v>
      </c>
      <c r="K225" s="137">
        <v>1334.7501</v>
      </c>
      <c r="L225" s="138">
        <f t="shared" si="15"/>
        <v>-7.3550692241343918E-2</v>
      </c>
    </row>
    <row r="226" spans="1:12" x14ac:dyDescent="0.25">
      <c r="A226" s="134" t="s">
        <v>423</v>
      </c>
      <c r="B226" s="137">
        <v>0</v>
      </c>
      <c r="C226" s="137">
        <v>0</v>
      </c>
      <c r="D226" s="138" t="str">
        <f t="shared" si="12"/>
        <v/>
      </c>
      <c r="E226" s="137">
        <v>11.195</v>
      </c>
      <c r="F226" s="137">
        <v>0</v>
      </c>
      <c r="G226" s="138">
        <f t="shared" si="13"/>
        <v>-1</v>
      </c>
      <c r="H226" s="137">
        <v>16.468399999999999</v>
      </c>
      <c r="I226" s="138">
        <f t="shared" si="14"/>
        <v>-1</v>
      </c>
      <c r="J226" s="137">
        <v>674.17705999999998</v>
      </c>
      <c r="K226" s="137">
        <v>191.32478</v>
      </c>
      <c r="L226" s="138">
        <f t="shared" si="15"/>
        <v>-0.71620989299161253</v>
      </c>
    </row>
    <row r="227" spans="1:12" x14ac:dyDescent="0.25">
      <c r="A227" s="134" t="s">
        <v>252</v>
      </c>
      <c r="B227" s="137">
        <v>497.31686999999999</v>
      </c>
      <c r="C227" s="137">
        <v>1140.7857899999999</v>
      </c>
      <c r="D227" s="138">
        <f t="shared" si="12"/>
        <v>1.293881142620398</v>
      </c>
      <c r="E227" s="137">
        <v>65883.112609999996</v>
      </c>
      <c r="F227" s="137">
        <v>58494.228089999997</v>
      </c>
      <c r="G227" s="138">
        <f t="shared" si="13"/>
        <v>-0.1121514182813288</v>
      </c>
      <c r="H227" s="137">
        <v>62897.077290000001</v>
      </c>
      <c r="I227" s="138">
        <f t="shared" si="14"/>
        <v>-7.0000855201900025E-2</v>
      </c>
      <c r="J227" s="137">
        <v>428075.99008999998</v>
      </c>
      <c r="K227" s="137">
        <v>464011.61907000002</v>
      </c>
      <c r="L227" s="138">
        <f t="shared" si="15"/>
        <v>8.3946845447802065E-2</v>
      </c>
    </row>
    <row r="228" spans="1:12" x14ac:dyDescent="0.25">
      <c r="A228" s="134" t="s">
        <v>348</v>
      </c>
      <c r="B228" s="137">
        <v>0</v>
      </c>
      <c r="C228" s="137">
        <v>647.73563000000001</v>
      </c>
      <c r="D228" s="138" t="str">
        <f t="shared" si="12"/>
        <v/>
      </c>
      <c r="E228" s="137">
        <v>2495.0540500000002</v>
      </c>
      <c r="F228" s="137">
        <v>3492.1328600000002</v>
      </c>
      <c r="G228" s="138">
        <f t="shared" si="13"/>
        <v>0.3996221284264363</v>
      </c>
      <c r="H228" s="137">
        <v>12671.924499999999</v>
      </c>
      <c r="I228" s="138">
        <f t="shared" si="14"/>
        <v>-0.72441969173664189</v>
      </c>
      <c r="J228" s="137">
        <v>18517.151539999999</v>
      </c>
      <c r="K228" s="137">
        <v>34417.755850000001</v>
      </c>
      <c r="L228" s="138">
        <f t="shared" si="15"/>
        <v>0.85869601896664083</v>
      </c>
    </row>
    <row r="229" spans="1:12" x14ac:dyDescent="0.25">
      <c r="A229" s="134" t="s">
        <v>228</v>
      </c>
      <c r="B229" s="137">
        <v>1813.7267199999999</v>
      </c>
      <c r="C229" s="137">
        <v>4433.9898199999998</v>
      </c>
      <c r="D229" s="138">
        <f t="shared" si="12"/>
        <v>1.4446846215068168</v>
      </c>
      <c r="E229" s="137">
        <v>137226.86903999999</v>
      </c>
      <c r="F229" s="137">
        <v>147360.35126</v>
      </c>
      <c r="G229" s="138">
        <f t="shared" si="13"/>
        <v>7.3844738212647032E-2</v>
      </c>
      <c r="H229" s="137">
        <v>168751.38767</v>
      </c>
      <c r="I229" s="138">
        <f t="shared" si="14"/>
        <v>-0.12676065486247157</v>
      </c>
      <c r="J229" s="137">
        <v>1003515.24141</v>
      </c>
      <c r="K229" s="137">
        <v>1160979.9937700001</v>
      </c>
      <c r="L229" s="138">
        <f t="shared" si="15"/>
        <v>0.15691316470565253</v>
      </c>
    </row>
    <row r="230" spans="1:12" x14ac:dyDescent="0.25">
      <c r="A230" s="134" t="s">
        <v>271</v>
      </c>
      <c r="B230" s="137">
        <v>290.59417999999999</v>
      </c>
      <c r="C230" s="137">
        <v>2347.1482900000001</v>
      </c>
      <c r="D230" s="138">
        <f t="shared" si="12"/>
        <v>7.0770657209996433</v>
      </c>
      <c r="E230" s="137">
        <v>18156.961009999999</v>
      </c>
      <c r="F230" s="137">
        <v>34215.483350000002</v>
      </c>
      <c r="G230" s="138">
        <f t="shared" si="13"/>
        <v>0.88442786935301143</v>
      </c>
      <c r="H230" s="137">
        <v>31298.57044</v>
      </c>
      <c r="I230" s="138">
        <f t="shared" si="14"/>
        <v>9.3196362293664015E-2</v>
      </c>
      <c r="J230" s="137">
        <v>356799.54573000001</v>
      </c>
      <c r="K230" s="137">
        <v>264054.78502000001</v>
      </c>
      <c r="L230" s="138">
        <f t="shared" si="15"/>
        <v>-0.25993519840460366</v>
      </c>
    </row>
    <row r="231" spans="1:12" x14ac:dyDescent="0.25">
      <c r="A231" s="134" t="s">
        <v>353</v>
      </c>
      <c r="B231" s="137">
        <v>0</v>
      </c>
      <c r="C231" s="137">
        <v>96.953509999999994</v>
      </c>
      <c r="D231" s="138" t="str">
        <f t="shared" si="12"/>
        <v/>
      </c>
      <c r="E231" s="137">
        <v>3432.2177799999999</v>
      </c>
      <c r="F231" s="137">
        <v>2917.90553</v>
      </c>
      <c r="G231" s="138">
        <f t="shared" si="13"/>
        <v>-0.14984837296658948</v>
      </c>
      <c r="H231" s="137">
        <v>5400.1121800000001</v>
      </c>
      <c r="I231" s="138">
        <f t="shared" si="14"/>
        <v>-0.45965834917155368</v>
      </c>
      <c r="J231" s="137">
        <v>23954.864310000001</v>
      </c>
      <c r="K231" s="137">
        <v>27577.32476</v>
      </c>
      <c r="L231" s="138">
        <f t="shared" si="15"/>
        <v>0.15122024500417619</v>
      </c>
    </row>
    <row r="232" spans="1:12" x14ac:dyDescent="0.25">
      <c r="A232" s="134" t="s">
        <v>259</v>
      </c>
      <c r="B232" s="137">
        <v>583.04682000000003</v>
      </c>
      <c r="C232" s="137">
        <v>3809.1859800000002</v>
      </c>
      <c r="D232" s="138">
        <f t="shared" si="12"/>
        <v>5.5332420130513702</v>
      </c>
      <c r="E232" s="137">
        <v>38084.76298</v>
      </c>
      <c r="F232" s="137">
        <v>39975.834929999997</v>
      </c>
      <c r="G232" s="138">
        <f t="shared" si="13"/>
        <v>4.9654292216366969E-2</v>
      </c>
      <c r="H232" s="137">
        <v>52554.414409999998</v>
      </c>
      <c r="I232" s="138">
        <f t="shared" si="14"/>
        <v>-0.23934391851213477</v>
      </c>
      <c r="J232" s="137">
        <v>390580.94365999999</v>
      </c>
      <c r="K232" s="137">
        <v>340733.07760000002</v>
      </c>
      <c r="L232" s="138">
        <f t="shared" si="15"/>
        <v>-0.12762493119324436</v>
      </c>
    </row>
    <row r="233" spans="1:12" x14ac:dyDescent="0.25">
      <c r="A233" s="134" t="s">
        <v>436</v>
      </c>
      <c r="B233" s="137">
        <v>0</v>
      </c>
      <c r="C233" s="137">
        <v>0</v>
      </c>
      <c r="D233" s="138" t="str">
        <f t="shared" si="12"/>
        <v/>
      </c>
      <c r="E233" s="137">
        <v>0</v>
      </c>
      <c r="F233" s="137">
        <v>0</v>
      </c>
      <c r="G233" s="138" t="str">
        <f t="shared" si="13"/>
        <v/>
      </c>
      <c r="H233" s="137">
        <v>0</v>
      </c>
      <c r="I233" s="138" t="str">
        <f t="shared" si="14"/>
        <v/>
      </c>
      <c r="J233" s="137">
        <v>19.69116</v>
      </c>
      <c r="K233" s="137">
        <v>44.042670000000001</v>
      </c>
      <c r="L233" s="138">
        <f t="shared" si="15"/>
        <v>1.2366721919886894</v>
      </c>
    </row>
    <row r="234" spans="1:12" x14ac:dyDescent="0.25">
      <c r="A234" s="134" t="s">
        <v>421</v>
      </c>
      <c r="B234" s="137">
        <v>0</v>
      </c>
      <c r="C234" s="137">
        <v>0</v>
      </c>
      <c r="D234" s="138" t="str">
        <f t="shared" si="12"/>
        <v/>
      </c>
      <c r="E234" s="137">
        <v>10.782159999999999</v>
      </c>
      <c r="F234" s="137">
        <v>23.064910000000001</v>
      </c>
      <c r="G234" s="138">
        <f t="shared" si="13"/>
        <v>1.1391734123774833</v>
      </c>
      <c r="H234" s="137">
        <v>5.88063</v>
      </c>
      <c r="I234" s="138">
        <f t="shared" si="14"/>
        <v>2.9221835075493612</v>
      </c>
      <c r="J234" s="137">
        <v>154.37783999999999</v>
      </c>
      <c r="K234" s="137">
        <v>227.96214000000001</v>
      </c>
      <c r="L234" s="138">
        <f t="shared" si="15"/>
        <v>0.47665066436996417</v>
      </c>
    </row>
    <row r="235" spans="1:12" x14ac:dyDescent="0.25">
      <c r="A235" s="134" t="s">
        <v>447</v>
      </c>
      <c r="B235" s="137">
        <v>0</v>
      </c>
      <c r="C235" s="137">
        <v>0</v>
      </c>
      <c r="D235" s="138" t="str">
        <f t="shared" si="12"/>
        <v/>
      </c>
      <c r="E235" s="137">
        <v>0</v>
      </c>
      <c r="F235" s="137">
        <v>0</v>
      </c>
      <c r="G235" s="138" t="str">
        <f t="shared" si="13"/>
        <v/>
      </c>
      <c r="H235" s="137">
        <v>0</v>
      </c>
      <c r="I235" s="138" t="str">
        <f t="shared" si="14"/>
        <v/>
      </c>
      <c r="J235" s="137">
        <v>0</v>
      </c>
      <c r="K235" s="137">
        <v>6.2600000000000003E-2</v>
      </c>
      <c r="L235" s="138" t="str">
        <f t="shared" si="15"/>
        <v/>
      </c>
    </row>
    <row r="236" spans="1:12" x14ac:dyDescent="0.25">
      <c r="A236" s="134" t="s">
        <v>296</v>
      </c>
      <c r="B236" s="137">
        <v>0</v>
      </c>
      <c r="C236" s="137">
        <v>551.79024000000004</v>
      </c>
      <c r="D236" s="138" t="str">
        <f t="shared" si="12"/>
        <v/>
      </c>
      <c r="E236" s="137">
        <v>8901.2873500000005</v>
      </c>
      <c r="F236" s="137">
        <v>11290.49235</v>
      </c>
      <c r="G236" s="138">
        <f t="shared" si="13"/>
        <v>0.26841117537903103</v>
      </c>
      <c r="H236" s="137">
        <v>27784.928929999998</v>
      </c>
      <c r="I236" s="138">
        <f t="shared" si="14"/>
        <v>-0.5936468875466725</v>
      </c>
      <c r="J236" s="137">
        <v>67949.886270000003</v>
      </c>
      <c r="K236" s="137">
        <v>148823.99169</v>
      </c>
      <c r="L236" s="138">
        <f t="shared" si="15"/>
        <v>1.1902022190095418</v>
      </c>
    </row>
    <row r="237" spans="1:12" x14ac:dyDescent="0.25">
      <c r="A237" s="134" t="s">
        <v>297</v>
      </c>
      <c r="B237" s="137">
        <v>0</v>
      </c>
      <c r="C237" s="137">
        <v>623.48996</v>
      </c>
      <c r="D237" s="138" t="str">
        <f t="shared" si="12"/>
        <v/>
      </c>
      <c r="E237" s="137">
        <v>18248.057410000001</v>
      </c>
      <c r="F237" s="137">
        <v>13980.434999999999</v>
      </c>
      <c r="G237" s="138">
        <f t="shared" si="13"/>
        <v>-0.23386721743111838</v>
      </c>
      <c r="H237" s="137">
        <v>17884.574769999999</v>
      </c>
      <c r="I237" s="138">
        <f t="shared" si="14"/>
        <v>-0.21829648287466663</v>
      </c>
      <c r="J237" s="137">
        <v>238210.54094000001</v>
      </c>
      <c r="K237" s="137">
        <v>142771.93794999999</v>
      </c>
      <c r="L237" s="138">
        <f t="shared" si="15"/>
        <v>-0.40064810991734789</v>
      </c>
    </row>
    <row r="238" spans="1:12" x14ac:dyDescent="0.25">
      <c r="A238" s="134" t="s">
        <v>241</v>
      </c>
      <c r="B238" s="137">
        <v>51.442019999999999</v>
      </c>
      <c r="C238" s="137">
        <v>2274.29387</v>
      </c>
      <c r="D238" s="138">
        <f t="shared" si="12"/>
        <v>43.210819676210228</v>
      </c>
      <c r="E238" s="137">
        <v>62787.274859999998</v>
      </c>
      <c r="F238" s="137">
        <v>57951.638290000003</v>
      </c>
      <c r="G238" s="138">
        <f t="shared" si="13"/>
        <v>-7.7016188085599513E-2</v>
      </c>
      <c r="H238" s="137">
        <v>60522.843330000003</v>
      </c>
      <c r="I238" s="138">
        <f t="shared" si="14"/>
        <v>-4.2483216229292742E-2</v>
      </c>
      <c r="J238" s="137">
        <v>614829.01107999997</v>
      </c>
      <c r="K238" s="137">
        <v>596433.27871999994</v>
      </c>
      <c r="L238" s="138">
        <f t="shared" si="15"/>
        <v>-2.9920078637288627E-2</v>
      </c>
    </row>
    <row r="239" spans="1:12" x14ac:dyDescent="0.25">
      <c r="A239" s="134" t="s">
        <v>382</v>
      </c>
      <c r="B239" s="137">
        <v>0</v>
      </c>
      <c r="C239" s="137">
        <v>0</v>
      </c>
      <c r="D239" s="138" t="str">
        <f t="shared" si="12"/>
        <v/>
      </c>
      <c r="E239" s="137">
        <v>346.47604000000001</v>
      </c>
      <c r="F239" s="137">
        <v>96.571430000000007</v>
      </c>
      <c r="G239" s="138">
        <f t="shared" si="13"/>
        <v>-0.72127530088372049</v>
      </c>
      <c r="H239" s="137">
        <v>2328.3764099999999</v>
      </c>
      <c r="I239" s="138">
        <f t="shared" si="14"/>
        <v>-0.95852413313189344</v>
      </c>
      <c r="J239" s="137">
        <v>7434.8959000000004</v>
      </c>
      <c r="K239" s="137">
        <v>5223.9761900000003</v>
      </c>
      <c r="L239" s="138">
        <f t="shared" si="15"/>
        <v>-0.29737063433531064</v>
      </c>
    </row>
    <row r="240" spans="1:12" x14ac:dyDescent="0.25">
      <c r="A240" s="134" t="s">
        <v>330</v>
      </c>
      <c r="B240" s="137">
        <v>26.147729999999999</v>
      </c>
      <c r="C240" s="137">
        <v>476.85577000000001</v>
      </c>
      <c r="D240" s="138">
        <f t="shared" si="12"/>
        <v>17.236985390318779</v>
      </c>
      <c r="E240" s="137">
        <v>5570.9187599999996</v>
      </c>
      <c r="F240" s="137">
        <v>7013.8935499999998</v>
      </c>
      <c r="G240" s="138">
        <f t="shared" si="13"/>
        <v>0.25901917657833518</v>
      </c>
      <c r="H240" s="137">
        <v>7944.4194299999999</v>
      </c>
      <c r="I240" s="138">
        <f t="shared" si="14"/>
        <v>-0.11712950055055193</v>
      </c>
      <c r="J240" s="137">
        <v>68627.069390000004</v>
      </c>
      <c r="K240" s="137">
        <v>54818.99381</v>
      </c>
      <c r="L240" s="138">
        <f t="shared" si="15"/>
        <v>-0.20120450578371996</v>
      </c>
    </row>
    <row r="241" spans="1:12" x14ac:dyDescent="0.25">
      <c r="A241" s="134" t="s">
        <v>335</v>
      </c>
      <c r="B241" s="137">
        <v>0</v>
      </c>
      <c r="C241" s="137">
        <v>84.994929999999997</v>
      </c>
      <c r="D241" s="138" t="str">
        <f t="shared" si="12"/>
        <v/>
      </c>
      <c r="E241" s="137">
        <v>3087.6382699999999</v>
      </c>
      <c r="F241" s="137">
        <v>3937.62779</v>
      </c>
      <c r="G241" s="138">
        <f t="shared" si="13"/>
        <v>0.27528792095195787</v>
      </c>
      <c r="H241" s="137">
        <v>6211.7435400000004</v>
      </c>
      <c r="I241" s="138">
        <f t="shared" si="14"/>
        <v>-0.3660994268929525</v>
      </c>
      <c r="J241" s="137">
        <v>26964.748449999999</v>
      </c>
      <c r="K241" s="137">
        <v>47344.943290000003</v>
      </c>
      <c r="L241" s="138">
        <f t="shared" si="15"/>
        <v>0.75580882491043622</v>
      </c>
    </row>
    <row r="242" spans="1:12" x14ac:dyDescent="0.25">
      <c r="A242" s="134" t="s">
        <v>230</v>
      </c>
      <c r="B242" s="137">
        <v>2395.7488400000002</v>
      </c>
      <c r="C242" s="137">
        <v>4389.4586799999997</v>
      </c>
      <c r="D242" s="138">
        <f t="shared" si="12"/>
        <v>0.83218649914905085</v>
      </c>
      <c r="E242" s="137">
        <v>131862.13264</v>
      </c>
      <c r="F242" s="137">
        <v>111899.42054000001</v>
      </c>
      <c r="G242" s="138">
        <f t="shared" si="13"/>
        <v>-0.15139078748635648</v>
      </c>
      <c r="H242" s="137">
        <v>156681.02434999999</v>
      </c>
      <c r="I242" s="138">
        <f t="shared" si="14"/>
        <v>-0.28581383097142099</v>
      </c>
      <c r="J242" s="137">
        <v>1383669.06015</v>
      </c>
      <c r="K242" s="137">
        <v>1057347.48954</v>
      </c>
      <c r="L242" s="138">
        <f t="shared" si="15"/>
        <v>-0.23583787482725416</v>
      </c>
    </row>
    <row r="243" spans="1:12" x14ac:dyDescent="0.25">
      <c r="A243" s="134" t="s">
        <v>370</v>
      </c>
      <c r="B243" s="137">
        <v>0.99612000000000001</v>
      </c>
      <c r="C243" s="137">
        <v>26.982099999999999</v>
      </c>
      <c r="D243" s="138">
        <f t="shared" si="12"/>
        <v>26.087198329518532</v>
      </c>
      <c r="E243" s="137">
        <v>533.11567000000002</v>
      </c>
      <c r="F243" s="137">
        <v>1899.8085100000001</v>
      </c>
      <c r="G243" s="138">
        <f t="shared" si="13"/>
        <v>2.5635953263200837</v>
      </c>
      <c r="H243" s="137">
        <v>1592.9682499999999</v>
      </c>
      <c r="I243" s="138">
        <f t="shared" si="14"/>
        <v>0.19262170479543461</v>
      </c>
      <c r="J243" s="137">
        <v>10502.225270000001</v>
      </c>
      <c r="K243" s="137">
        <v>10767.23876</v>
      </c>
      <c r="L243" s="138">
        <f t="shared" si="15"/>
        <v>2.5234032139552331E-2</v>
      </c>
    </row>
    <row r="244" spans="1:12" x14ac:dyDescent="0.25">
      <c r="A244" s="134" t="s">
        <v>376</v>
      </c>
      <c r="B244" s="137">
        <v>0</v>
      </c>
      <c r="C244" s="137">
        <v>0</v>
      </c>
      <c r="D244" s="138" t="str">
        <f t="shared" si="12"/>
        <v/>
      </c>
      <c r="E244" s="137">
        <v>660.96204</v>
      </c>
      <c r="F244" s="137">
        <v>983.89263000000005</v>
      </c>
      <c r="G244" s="138">
        <f t="shared" si="13"/>
        <v>0.48857660570038197</v>
      </c>
      <c r="H244" s="137">
        <v>675.24770999999998</v>
      </c>
      <c r="I244" s="138">
        <f t="shared" si="14"/>
        <v>0.45708399366508035</v>
      </c>
      <c r="J244" s="137">
        <v>3918.8294599999999</v>
      </c>
      <c r="K244" s="137">
        <v>8502.9773700000005</v>
      </c>
      <c r="L244" s="138">
        <f t="shared" si="15"/>
        <v>1.1697747903528315</v>
      </c>
    </row>
    <row r="245" spans="1:12" x14ac:dyDescent="0.25">
      <c r="A245" s="141" t="s">
        <v>3</v>
      </c>
      <c r="B245" s="255">
        <v>192512.81109</v>
      </c>
      <c r="C245" s="255">
        <v>617973.97270000004</v>
      </c>
      <c r="D245" s="256">
        <f t="shared" si="12"/>
        <v>2.2100407718377575</v>
      </c>
      <c r="E245" s="255">
        <v>12050625.83506</v>
      </c>
      <c r="F245" s="255">
        <v>11432260.19028</v>
      </c>
      <c r="G245" s="256">
        <f t="shared" si="13"/>
        <v>-5.1313985949255181E-2</v>
      </c>
      <c r="H245" s="255">
        <v>13812092.15105</v>
      </c>
      <c r="I245" s="256">
        <f t="shared" si="14"/>
        <v>-0.17230061418241294</v>
      </c>
      <c r="J245" s="255">
        <v>107745188.92419</v>
      </c>
      <c r="K245" s="255">
        <v>94129580.880700007</v>
      </c>
      <c r="L245" s="256">
        <f t="shared" si="15"/>
        <v>-0.12636859408237699</v>
      </c>
    </row>
  </sheetData>
  <mergeCells count="5">
    <mergeCell ref="A1:L1"/>
    <mergeCell ref="B3:D3"/>
    <mergeCell ref="E3:G3"/>
    <mergeCell ref="H3:I3"/>
    <mergeCell ref="J3:L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5</vt:i4>
      </vt:variant>
    </vt:vector>
  </HeadingPairs>
  <TitlesOfParts>
    <vt:vector size="19" baseType="lpstr">
      <vt:lpstr>YENI_GUNLUK_DEGER</vt:lpstr>
      <vt:lpstr>GENSEK</vt:lpstr>
      <vt:lpstr>ULKE</vt:lpstr>
      <vt:lpstr>SEKTOR</vt:lpstr>
      <vt:lpstr>ORTADOGU_JAPONYA</vt:lpstr>
      <vt:lpstr>ILLER</vt:lpstr>
      <vt:lpstr>GUNLUK_SEKTOR_ULKE</vt:lpstr>
      <vt:lpstr>GUNLUK_SEKTOR_ULKEGRUBU</vt:lpstr>
      <vt:lpstr>GUNLUK_KONSOLIDE_ULKE</vt:lpstr>
      <vt:lpstr>GUNLUK_KONSOLIDE_ULKE_GRUBU</vt:lpstr>
      <vt:lpstr>ILLER_GENEL</vt:lpstr>
      <vt:lpstr>ILLER_SEKTOR</vt:lpstr>
      <vt:lpstr>ILLER_ULKE</vt:lpstr>
      <vt:lpstr>SEKTOR_KG</vt:lpstr>
      <vt:lpstr>GENSEK!Print_Area</vt:lpstr>
      <vt:lpstr>ILLER!Print_Area</vt:lpstr>
      <vt:lpstr>SEKTOR!Print_Area</vt:lpstr>
      <vt:lpstr>SEKTOR_KG!Print_Area</vt:lpstr>
      <vt:lpstr>ULKE!Print_Area</vt:lpstr>
    </vt:vector>
  </TitlesOfParts>
  <Company>OAIB GEN.SEK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tuna</dc:creator>
  <cp:lastModifiedBy>Çağrı Köksal</cp:lastModifiedBy>
  <cp:lastPrinted>2016-02-26T17:31:58Z</cp:lastPrinted>
  <dcterms:created xsi:type="dcterms:W3CDTF">1998-12-29T09:01:25Z</dcterms:created>
  <dcterms:modified xsi:type="dcterms:W3CDTF">2020-09-01T11:01:05Z</dcterms:modified>
</cp:coreProperties>
</file>